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defaultThemeVersion="164011"/>
  <mc:AlternateContent xmlns:mc="http://schemas.openxmlformats.org/markup-compatibility/2006">
    <mc:Choice Requires="x15">
      <x15ac:absPath xmlns:x15ac="http://schemas.microsoft.com/office/spreadsheetml/2010/11/ac" url="C:\Users\AHACKETT\OneDrive - Department for Education\Desktop\"/>
    </mc:Choice>
  </mc:AlternateContent>
  <workbookProtection workbookAlgorithmName="SHA-512" workbookHashValue="Xf06GKm953KeszACPIV54ceuR4kKHgI6vu3Lwh4JArFLIL//FJSBkeFzNqrTE04qPDmIOJNLe72+3C+tmvkHuA==" workbookSaltValue="K5kO5hAu3fWPCB90ugpLDA==" workbookSpinCount="100000" lockStructure="1"/>
  <bookViews>
    <workbookView xWindow="-98" yWindow="-98" windowWidth="22695" windowHeight="14595"/>
  </bookViews>
  <sheets>
    <sheet name="Constituency lookup" sheetId="5" r:id="rId1"/>
    <sheet name="NFF all schools" sheetId="7" state="hidden" r:id="rId2"/>
    <sheet name="NFF all constituencies" sheetId="8" state="hidden" r:id="rId3"/>
  </sheets>
  <externalReferences>
    <externalReference r:id="rId4"/>
  </externalReferences>
  <definedNames>
    <definedName name="_xlnm._FilterDatabase" localSheetId="1" hidden="1">'NFF all schools'!$A$2:$F$2</definedName>
    <definedName name="Constituency_values">'NFF all constituencies'!$A$1:$I$534</definedName>
    <definedName name="_xlnm.Extract" localSheetId="1">'NFF all schools'!#REF!</definedName>
    <definedName name="LA_List">[1]LA_School_Names!$A$6:$A$155</definedName>
    <definedName name="LAESTABconstituency">#REF!</definedName>
    <definedName name="ParlyCon">#REF!</definedName>
    <definedName name="School_List">OFFSET([1]LA_School_Names!$G$6, 0, 0, COUNTIF([1]LA_School_Names!$I$6:$I999994,1)+1, 1)</definedName>
    <definedName name="Slicer_Constituency1">#N/A</definedName>
  </definedNames>
  <calcPr calcId="162913"/>
  <pivotCaches>
    <pivotCache cacheId="0"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5" l="1"/>
  <c r="C18" i="5" s="1"/>
  <c r="C19" i="5" l="1"/>
  <c r="E23" i="5" l="1"/>
  <c r="D23" i="5"/>
  <c r="C23" i="5"/>
  <c r="E22" i="5"/>
  <c r="D22" i="5"/>
  <c r="C22" i="5"/>
</calcChain>
</file>

<file path=xl/sharedStrings.xml><?xml version="1.0" encoding="utf-8"?>
<sst xmlns="http://schemas.openxmlformats.org/spreadsheetml/2006/main" count="61119" uniqueCount="19073">
  <si>
    <t>School Name</t>
  </si>
  <si>
    <t>Phase</t>
  </si>
  <si>
    <t>Alderwood School</t>
  </si>
  <si>
    <t>All-through</t>
  </si>
  <si>
    <t>Cherrywood Community Primary School</t>
  </si>
  <si>
    <t>Primary</t>
  </si>
  <si>
    <t>Cove Infant School</t>
  </si>
  <si>
    <t>Cove Junior School</t>
  </si>
  <si>
    <t>Fernhill Primary School</t>
  </si>
  <si>
    <t>Frogmore Infant School</t>
  </si>
  <si>
    <t>Frogmore Junior School</t>
  </si>
  <si>
    <t>Grange Community Junior School</t>
  </si>
  <si>
    <t>Guillemont Junior School</t>
  </si>
  <si>
    <t>Hawley Primary School</t>
  </si>
  <si>
    <t>Manor Infant School</t>
  </si>
  <si>
    <t>Manor Junior School</t>
  </si>
  <si>
    <t>Marlborough Infant School</t>
  </si>
  <si>
    <t>North Farnborough Infant School</t>
  </si>
  <si>
    <t>Park Primary School</t>
  </si>
  <si>
    <t>Parsonage Farm Nursery and Infant School</t>
  </si>
  <si>
    <t>Pinewood Infant School</t>
  </si>
  <si>
    <t>South Farnborough Infant School</t>
  </si>
  <si>
    <t>South Farnborough Junior School</t>
  </si>
  <si>
    <t>Southwood Infant School</t>
  </si>
  <si>
    <t>St Bernadette's Catholic Primary School</t>
  </si>
  <si>
    <t>St Joseph's Catholic Primary School</t>
  </si>
  <si>
    <t>St Mark's Church of England Aided Primary School</t>
  </si>
  <si>
    <t>St Michael's Church of England Controlled Infant School</t>
  </si>
  <si>
    <t>St Michael's Church of England Controlled Junior School</t>
  </si>
  <si>
    <t>St Patrick's Catholic Primary School</t>
  </si>
  <si>
    <t>St Peter's Church of England Aided Junior School</t>
  </si>
  <si>
    <t>Talavera Infant School</t>
  </si>
  <si>
    <t>Talavera Junior School</t>
  </si>
  <si>
    <t>Tower Hill Primary School</t>
  </si>
  <si>
    <t>Wellington Community Primary School</t>
  </si>
  <si>
    <t>Cove School</t>
  </si>
  <si>
    <t>Secondary</t>
  </si>
  <si>
    <t>Fernhill School</t>
  </si>
  <si>
    <t>The Wavell School</t>
  </si>
  <si>
    <t>Blackwood School</t>
  </si>
  <si>
    <t>Brownhills West Primary School</t>
  </si>
  <si>
    <t>Castlefort Junior Mixed and Infant School</t>
  </si>
  <si>
    <t>Cooper and Jordan Church of England Primary School</t>
  </si>
  <si>
    <t>Holy Trinity Church of England Primary School</t>
  </si>
  <si>
    <t>Leighswood School</t>
  </si>
  <si>
    <t>Lindens Primary School</t>
  </si>
  <si>
    <t>Manor Primary School</t>
  </si>
  <si>
    <t>Millfield Primary School</t>
  </si>
  <si>
    <t>Pelsall Village School</t>
  </si>
  <si>
    <t>Radleys Primary School</t>
  </si>
  <si>
    <t>Rushall Primary School</t>
  </si>
  <si>
    <t>Ryders Hayes School</t>
  </si>
  <si>
    <t>St Anne's Catholic Primary School, Streetly</t>
  </si>
  <si>
    <t>St Francis Catholic Primary School</t>
  </si>
  <si>
    <t>St James Primary School</t>
  </si>
  <si>
    <t>St John's Church of England Primary School</t>
  </si>
  <si>
    <t>St Mary of the Angels Catholic Primary School</t>
  </si>
  <si>
    <t>St Michael's Church of England C Primary School</t>
  </si>
  <si>
    <t>Walsall Wood School</t>
  </si>
  <si>
    <t>Watling Street Primary School</t>
  </si>
  <si>
    <t>Whetstone Field Primary School</t>
  </si>
  <si>
    <t>Aldridge School - A Science College</t>
  </si>
  <si>
    <t>Brownhills School</t>
  </si>
  <si>
    <t>Ormiston Shelfield Community Academy</t>
  </si>
  <si>
    <t>Shire Oak Academy</t>
  </si>
  <si>
    <t>St Francis of Assisi Catholic Technology College</t>
  </si>
  <si>
    <t>The Streetly Academy</t>
  </si>
  <si>
    <t>Altrincham CofE (Aided) Primary School</t>
  </si>
  <si>
    <t>Bollin Primary School</t>
  </si>
  <si>
    <t>Bowdon CofE Primary School</t>
  </si>
  <si>
    <t>Broadheath Primary School</t>
  </si>
  <si>
    <t>Broomwood Primary School</t>
  </si>
  <si>
    <t>Cloverlea Primary School</t>
  </si>
  <si>
    <t>Elmridge Primary School</t>
  </si>
  <si>
    <t>Firs Primary School</t>
  </si>
  <si>
    <t>Heyes Lane Primary School</t>
  </si>
  <si>
    <t>Navigation Primary School</t>
  </si>
  <si>
    <t>Oldfield Brow Primary School</t>
  </si>
  <si>
    <t>Park Road Academy Primary School</t>
  </si>
  <si>
    <t>Park Road Sale Primary School</t>
  </si>
  <si>
    <t>St Hugh's Catholic Primary School</t>
  </si>
  <si>
    <t>St Margaret Ward Catholic Primary School</t>
  </si>
  <si>
    <t>St Mary's CofE Primary School</t>
  </si>
  <si>
    <t>St Vincent's Catholic Primary School</t>
  </si>
  <si>
    <t>Stamford Park Infant School</t>
  </si>
  <si>
    <t>Stamford Park Junior School</t>
  </si>
  <si>
    <t>Tyntesfield Primary School</t>
  </si>
  <si>
    <t>Well Green Primary School</t>
  </si>
  <si>
    <t>Wellfield Infant and Nursery School</t>
  </si>
  <si>
    <t>Wellfield Junior School</t>
  </si>
  <si>
    <t>Willows Primary School</t>
  </si>
  <si>
    <t>Woodheys Primary School</t>
  </si>
  <si>
    <t>Altrincham College</t>
  </si>
  <si>
    <t>Altrincham Grammar School for Boys</t>
  </si>
  <si>
    <t>Altrincham Grammar School for Girls</t>
  </si>
  <si>
    <t>Ashton-on-Mersey School</t>
  </si>
  <si>
    <t>Loreto Grammar School</t>
  </si>
  <si>
    <t>North Cestrian School</t>
  </si>
  <si>
    <t>Saint Ambrose College</t>
  </si>
  <si>
    <t>Wellington School</t>
  </si>
  <si>
    <t>Aldercar Infant School</t>
  </si>
  <si>
    <t>Ambergate Primary School</t>
  </si>
  <si>
    <t>Codnor Community Primary School Church of England Controlled</t>
  </si>
  <si>
    <t>Coppice Primary School</t>
  </si>
  <si>
    <t>Copthorne Community Infant School</t>
  </si>
  <si>
    <t>Corfield CofE Infant School</t>
  </si>
  <si>
    <t>Croft Infant School</t>
  </si>
  <si>
    <t>Denby Free CofE VA Primary School</t>
  </si>
  <si>
    <t>Fritchley CofE (Aided) Primary &amp; Nursery School</t>
  </si>
  <si>
    <t>Heage Primary School</t>
  </si>
  <si>
    <t>Holbrook Church of England Primary School</t>
  </si>
  <si>
    <t>Horsley CofE (Controlled) Primary School</t>
  </si>
  <si>
    <t>Horsley Woodhouse Primary School</t>
  </si>
  <si>
    <t>Howitt Primary Community School</t>
  </si>
  <si>
    <t>Kilburn Infant and Nursery School</t>
  </si>
  <si>
    <t>Kilburn Junior School</t>
  </si>
  <si>
    <t>Langley Mill CofE Infant School and Nursery</t>
  </si>
  <si>
    <t>Leys Junior School</t>
  </si>
  <si>
    <t>Lons Infant School</t>
  </si>
  <si>
    <t>Loscoe CofE Primary School and Nursery</t>
  </si>
  <si>
    <t>Mapperley CofE Controlled Primary School</t>
  </si>
  <si>
    <t>Marlpool Infant School</t>
  </si>
  <si>
    <t>Marlpool Junior School</t>
  </si>
  <si>
    <t>Mundy CofE Junior School</t>
  </si>
  <si>
    <t>Richardson Endowed Primary School</t>
  </si>
  <si>
    <t>Riddings Infant and Nursery School</t>
  </si>
  <si>
    <t>Riddings Junior School</t>
  </si>
  <si>
    <t>Ripley Infant School</t>
  </si>
  <si>
    <t>Ripley Junior School</t>
  </si>
  <si>
    <t>Somerlea Park Junior School</t>
  </si>
  <si>
    <t>South Wingfield Primary School</t>
  </si>
  <si>
    <t>St John's CofE Primary School</t>
  </si>
  <si>
    <t>Street Lane Primary School</t>
  </si>
  <si>
    <t>Swanwick Primary School</t>
  </si>
  <si>
    <t>Waingroves Primary School</t>
  </si>
  <si>
    <t>Woodbridge Junior School</t>
  </si>
  <si>
    <t>Aldercar High School</t>
  </si>
  <si>
    <t>David Nieper Academy</t>
  </si>
  <si>
    <t>Heanor Gate Science College</t>
  </si>
  <si>
    <t>John Flamsteed Community School</t>
  </si>
  <si>
    <t>Swanwick Hall School</t>
  </si>
  <si>
    <t>The Ripley Academy</t>
  </si>
  <si>
    <t>Aldingbourne Primary School</t>
  </si>
  <si>
    <t>Amberley CofE Primary School</t>
  </si>
  <si>
    <t>Arundel CofE Primary School</t>
  </si>
  <si>
    <t>Ashington CofE Primary School</t>
  </si>
  <si>
    <t>Ashurst CofE Primary School</t>
  </si>
  <si>
    <t>Barnham Primary School</t>
  </si>
  <si>
    <t>Bury CofE Primary School</t>
  </si>
  <si>
    <t>Clapham and Patching CofE Primary School</t>
  </si>
  <si>
    <t>Duncton CofE Junior School</t>
  </si>
  <si>
    <t>Eastergate CofE Primary School</t>
  </si>
  <si>
    <t>Fittleworth CofE Village School</t>
  </si>
  <si>
    <t>Graffham CofE Infant School</t>
  </si>
  <si>
    <t>Hassocks Infant School</t>
  </si>
  <si>
    <t>Jolesfield CofE Primary School</t>
  </si>
  <si>
    <t>Petworth Cof E Primary School</t>
  </si>
  <si>
    <t>Slindon CofE Primary School</t>
  </si>
  <si>
    <t>St James' CofE Primary School, Coldwaltham</t>
  </si>
  <si>
    <t>St John the Baptist CofE Primary School</t>
  </si>
  <si>
    <t>St Lawrence CofE Primary School</t>
  </si>
  <si>
    <t>St Margaret's CofE Primary School</t>
  </si>
  <si>
    <t>St Mary's Church of England Primary School</t>
  </si>
  <si>
    <t>St Peter's CofE (Aided) Primary School</t>
  </si>
  <si>
    <t>St Peter's CofE Primary School</t>
  </si>
  <si>
    <t>St Philip's Catholic Primary School, Arundel</t>
  </si>
  <si>
    <t>St Wilfrids Catholic Primary School</t>
  </si>
  <si>
    <t>Steyning CofE Primary School</t>
  </si>
  <si>
    <t>Storrington Primary School</t>
  </si>
  <si>
    <t>Thakeham Primary School</t>
  </si>
  <si>
    <t>The Windmills Junior School</t>
  </si>
  <si>
    <t>Upper Beeding Primary School</t>
  </si>
  <si>
    <t>Walberton and Binsted CofE Primary School</t>
  </si>
  <si>
    <t>West Chiltington Community Primary School</t>
  </si>
  <si>
    <t>Wisborough Green Primary School</t>
  </si>
  <si>
    <t>Downlands Community School</t>
  </si>
  <si>
    <t>Ormiston Six Villages Academy</t>
  </si>
  <si>
    <t>St Philip Howard Catholic School</t>
  </si>
  <si>
    <t>Steyning Grammar School</t>
  </si>
  <si>
    <t>The Angmering School</t>
  </si>
  <si>
    <t>Abbey Hill Primary &amp; Nursery</t>
  </si>
  <si>
    <t>Annesley Primary and Nursery School</t>
  </si>
  <si>
    <t>Bagthorpe Primary School</t>
  </si>
  <si>
    <t>Brierley Forest Primary and Nursery School</t>
  </si>
  <si>
    <t>Brinsley Primary and Nursery School</t>
  </si>
  <si>
    <t>Brookhill Leys Primary and Nursery School</t>
  </si>
  <si>
    <t>Croft Primary School</t>
  </si>
  <si>
    <t>Dalestorth Primary and Nursery School</t>
  </si>
  <si>
    <t>Forest Glade Primary School</t>
  </si>
  <si>
    <t>Greenwood Primary and Nursery School</t>
  </si>
  <si>
    <t>Healdswood Infants' and Nursery School</t>
  </si>
  <si>
    <t>Hillocks Primary and Nursery School</t>
  </si>
  <si>
    <t>Holly Hill Primary and Nursery School</t>
  </si>
  <si>
    <t>Huthwaite All Saint's CofE (Aided) Infant School</t>
  </si>
  <si>
    <t>Jacksdale Primary and Nursery School</t>
  </si>
  <si>
    <t>Kingsway Primary School</t>
  </si>
  <si>
    <t>Kirkby Woodhouse School</t>
  </si>
  <si>
    <t>Leamington Primary and Nursery Academy</t>
  </si>
  <si>
    <t>Mapplewells Primary and Nursery School</t>
  </si>
  <si>
    <t>Morven Park Primary and Nursery School</t>
  </si>
  <si>
    <t>Orchard Primary School and Nursery</t>
  </si>
  <si>
    <t>Priestsic Primary and Nursery School</t>
  </si>
  <si>
    <t>Selston CofE Infant and Nursery School</t>
  </si>
  <si>
    <t>Skegby Junior Academy</t>
  </si>
  <si>
    <t>Springbank Primary School</t>
  </si>
  <si>
    <t>St Andrew's CofE Primary and Nursery School</t>
  </si>
  <si>
    <t>St Mary Magdalene CofE Primary School</t>
  </si>
  <si>
    <t>The Priory Catholic Voluntary Academy</t>
  </si>
  <si>
    <t>Underwood Church of England Primary School</t>
  </si>
  <si>
    <t>Westwood Infant and Nursery School</t>
  </si>
  <si>
    <t>Woodland View Primary School</t>
  </si>
  <si>
    <t>Ashfield Comprehensive School</t>
  </si>
  <si>
    <t>Hall Park Academy</t>
  </si>
  <si>
    <t>Kirkby College</t>
  </si>
  <si>
    <t>Quarrydale Academy</t>
  </si>
  <si>
    <t>Selston High School</t>
  </si>
  <si>
    <t>Sutton Community Academy</t>
  </si>
  <si>
    <t>The John Wallis Church of England Academy</t>
  </si>
  <si>
    <t>Ashford Oaks Community Primary School</t>
  </si>
  <si>
    <t>Ashford, St Mary's Church of England Primary School</t>
  </si>
  <si>
    <t>Beaver Green Primary School</t>
  </si>
  <si>
    <t>Bethersden Primary School</t>
  </si>
  <si>
    <t>Challock Primary School</t>
  </si>
  <si>
    <t>Charing Church of England Primary School</t>
  </si>
  <si>
    <t>Chilham, St Mary's Church of England Primary School</t>
  </si>
  <si>
    <t>Downs View Infant School</t>
  </si>
  <si>
    <t>East Stour Primary School</t>
  </si>
  <si>
    <t>Egerton Church of England Primary School</t>
  </si>
  <si>
    <t>Finberry Primary School</t>
  </si>
  <si>
    <t>Furley Park Primary Academy</t>
  </si>
  <si>
    <t>Goat Lees Primary School</t>
  </si>
  <si>
    <t>Godinton Primary School</t>
  </si>
  <si>
    <t>Great Chart Primary School</t>
  </si>
  <si>
    <t>Hamstreet Primary Academy</t>
  </si>
  <si>
    <t>High Halden Church of England Primary School</t>
  </si>
  <si>
    <t>John Mayne Church of England Primary School, Biddenden</t>
  </si>
  <si>
    <t>Kennington Church of England Academy</t>
  </si>
  <si>
    <t>Kingsnorth Church of England Primary School</t>
  </si>
  <si>
    <t>Lady Joanna Thornhill Endowed Primary School</t>
  </si>
  <si>
    <t>Mersham Primary School</t>
  </si>
  <si>
    <t>Phoenix Community Primary School</t>
  </si>
  <si>
    <t>Pluckley Church of England Primary School</t>
  </si>
  <si>
    <t>Repton Manor Primary School</t>
  </si>
  <si>
    <t>Rolvenden Primary School</t>
  </si>
  <si>
    <t>Smarden Primary School</t>
  </si>
  <si>
    <t>St Michael's Church of England Primary School</t>
  </si>
  <si>
    <t>St Simon of England Roman Catholic Primary School, Ashford</t>
  </si>
  <si>
    <t>St Teresa's Catholic Primary School</t>
  </si>
  <si>
    <t>Tenterden Church of England Junior School</t>
  </si>
  <si>
    <t>Tenterden Infant School</t>
  </si>
  <si>
    <t>The John Wesley Church of England Methodist Voluntary Aided Primary School</t>
  </si>
  <si>
    <t>Victoria Road Primary School</t>
  </si>
  <si>
    <t>Willesborough Infant School</t>
  </si>
  <si>
    <t>Willesborough Junior School</t>
  </si>
  <si>
    <t>Wittersham Church of England Primary School</t>
  </si>
  <si>
    <t>Woodchurch Church of England Primary School</t>
  </si>
  <si>
    <t>Highworth Grammar School</t>
  </si>
  <si>
    <t>Homewood School and Sixth Form Centre</t>
  </si>
  <si>
    <t>The North School</t>
  </si>
  <si>
    <t>The Norton Knatchbull School</t>
  </si>
  <si>
    <t>Towers School and Sixth Form Centre</t>
  </si>
  <si>
    <t>Wye School</t>
  </si>
  <si>
    <t>Ashton West End Primary Academy</t>
  </si>
  <si>
    <t>Canon Burrows CofE Primary School</t>
  </si>
  <si>
    <t>Canon Johnson CofE Primary School</t>
  </si>
  <si>
    <t>Fairfield Road Primary School</t>
  </si>
  <si>
    <t>Greenside Primary School</t>
  </si>
  <si>
    <t>Higher Failsworth Primary School</t>
  </si>
  <si>
    <t>Holden Clough Community Primary School</t>
  </si>
  <si>
    <t>Holy Trinity CofE Primary School</t>
  </si>
  <si>
    <t>Hurst Knoll St James' Church of England Primary School</t>
  </si>
  <si>
    <t>Inspire Academy</t>
  </si>
  <si>
    <t>Manchester Road Primary Academy</t>
  </si>
  <si>
    <t>Mather Street Primary School</t>
  </si>
  <si>
    <t>Moorside Primary School</t>
  </si>
  <si>
    <t>Oasis Academy Broadoak</t>
  </si>
  <si>
    <t>Our Lady of Mount Carmel RC Primary School, Ashton-under-Lyne</t>
  </si>
  <si>
    <t>Parochial CofE Primary and Nursery School, Ashton-under-Lyne</t>
  </si>
  <si>
    <t>Propps Hall Junior Infant and Nursery School</t>
  </si>
  <si>
    <t>South Failsworth Community Primary School</t>
  </si>
  <si>
    <t>St Christopher's RC Primary School</t>
  </si>
  <si>
    <t>St James CofE Primary School, Ashton-under-Lyne</t>
  </si>
  <si>
    <t>St Mary's RC Primary School</t>
  </si>
  <si>
    <t>St Stephen's RC Primary School</t>
  </si>
  <si>
    <t>The Heys Primary School</t>
  </si>
  <si>
    <t>Waterloo Primary School</t>
  </si>
  <si>
    <t>Woodhouses Voluntary Primary School</t>
  </si>
  <si>
    <t>Droylsden Academy</t>
  </si>
  <si>
    <t>Fairfield High School for Girls</t>
  </si>
  <si>
    <t>St Damian's RC Science College</t>
  </si>
  <si>
    <t>The Aylesbury Vale Academy</t>
  </si>
  <si>
    <t>Ashmead Combined School</t>
  </si>
  <si>
    <t>Aston Clinton School</t>
  </si>
  <si>
    <t>Bearbrook Combined School</t>
  </si>
  <si>
    <t>Bedgrove Infant School</t>
  </si>
  <si>
    <t>Bedgrove Junior School</t>
  </si>
  <si>
    <t>Bledlow Ridge School</t>
  </si>
  <si>
    <t>Broughton Infant School</t>
  </si>
  <si>
    <t>Broughton Junior School</t>
  </si>
  <si>
    <t>Elmhurst School</t>
  </si>
  <si>
    <t>Great Kingshill Church of England Combined School</t>
  </si>
  <si>
    <t>Green Ridge Primary Academy</t>
  </si>
  <si>
    <t>Halton Community Combined School</t>
  </si>
  <si>
    <t>Haydon Abbey School and Pre-School</t>
  </si>
  <si>
    <t>Hughenden Primary School</t>
  </si>
  <si>
    <t>Naphill and Walters Ash School</t>
  </si>
  <si>
    <t>Oak Green School</t>
  </si>
  <si>
    <t>Radnage Church of England Primary School</t>
  </si>
  <si>
    <t>Speen CofE VA School</t>
  </si>
  <si>
    <t>St Edward's Catholic Junior School</t>
  </si>
  <si>
    <t>St Joseph's Catholic Infant School</t>
  </si>
  <si>
    <t>St Louis Catholic Primary School</t>
  </si>
  <si>
    <t>St Mary's Church of England School</t>
  </si>
  <si>
    <t>Stoke Mandeville Combined School</t>
  </si>
  <si>
    <t>Stokenchurch Primary School</t>
  </si>
  <si>
    <t>The John Hampden School</t>
  </si>
  <si>
    <t>The Mary Towerton School At Studley Green</t>
  </si>
  <si>
    <t>Thomas Hickman School</t>
  </si>
  <si>
    <t>Turnfurlong Infant School</t>
  </si>
  <si>
    <t>Turnfurlong Junior School</t>
  </si>
  <si>
    <t>Wendover Church of England Junior School</t>
  </si>
  <si>
    <t>Weston Turville Church of England School</t>
  </si>
  <si>
    <t>Widmer End Combined School</t>
  </si>
  <si>
    <t>William Harding School</t>
  </si>
  <si>
    <t>Aylesbury Grammar School</t>
  </si>
  <si>
    <t>Aylesbury High School</t>
  </si>
  <si>
    <t>Buckinghamshire UTC</t>
  </si>
  <si>
    <t>John Colet School</t>
  </si>
  <si>
    <t>Sir Henry Floyd Grammar School</t>
  </si>
  <si>
    <t>The Grange School</t>
  </si>
  <si>
    <t>The Mandeville School</t>
  </si>
  <si>
    <t>Bishop Carpenter Church of England Aided Primary School</t>
  </si>
  <si>
    <t>Bishop Loveday Church of England Primary School</t>
  </si>
  <si>
    <t>Bloxham Church of England Primary School</t>
  </si>
  <si>
    <t>Brookside Primary School</t>
  </si>
  <si>
    <t>Bure Park Primary School</t>
  </si>
  <si>
    <t>Chesterton Church of England Voluntary Aided Primary School</t>
  </si>
  <si>
    <t>Christopher Rawlins Church of England Voluntary Aided Primary School</t>
  </si>
  <si>
    <t>Cropredy Church of England Primary School</t>
  </si>
  <si>
    <t>Dashwood Banbury Academy</t>
  </si>
  <si>
    <t>Deddington Church of England Primary School</t>
  </si>
  <si>
    <t>Dr Radcliffe's Church of England Primary School</t>
  </si>
  <si>
    <t>Finmere Church of England Primary School</t>
  </si>
  <si>
    <t>Five Acres Primary School</t>
  </si>
  <si>
    <t>Fringford Church of England Primary School</t>
  </si>
  <si>
    <t>Fritwell Church of England Primary School</t>
  </si>
  <si>
    <t>Glory Farm Primary School</t>
  </si>
  <si>
    <t>Hanwell Fields Community School</t>
  </si>
  <si>
    <t>Hardwick Primary School</t>
  </si>
  <si>
    <t>Harriers Banbury Academy</t>
  </si>
  <si>
    <t>Hill View Primary School</t>
  </si>
  <si>
    <t>Hook Norton Church of England Primary School</t>
  </si>
  <si>
    <t>Hornton Primary School</t>
  </si>
  <si>
    <t>King's Meadow Primary School</t>
  </si>
  <si>
    <t>Langford Village Community School</t>
  </si>
  <si>
    <t>Launton Church of England Primary School</t>
  </si>
  <si>
    <t>Longfields Primary and Nursery School</t>
  </si>
  <si>
    <t>Orchard Fields Community School</t>
  </si>
  <si>
    <t>Queensway School</t>
  </si>
  <si>
    <t>Shenington Church of England Primary School</t>
  </si>
  <si>
    <t>Sibford Gower Endowed Primary School</t>
  </si>
  <si>
    <t>Southwold County Primary School</t>
  </si>
  <si>
    <t>St Edburg's Church of England (VA) School</t>
  </si>
  <si>
    <t>St John's Catholic Primary School, Banbury</t>
  </si>
  <si>
    <t>St Joseph's Catholic Primary School, Banbury</t>
  </si>
  <si>
    <t>St Leonard's Church of England Primary School</t>
  </si>
  <si>
    <t>St Mary's Catholic Primary School, Bicester</t>
  </si>
  <si>
    <t>The Grange Community Primary School</t>
  </si>
  <si>
    <t>William Morris Primary School</t>
  </si>
  <si>
    <t>Wroxton Church of England Primary School</t>
  </si>
  <si>
    <t>Bicester Technology Studio</t>
  </si>
  <si>
    <t>Blessed George Napier Catholic School and Sports College</t>
  </si>
  <si>
    <t>North Oxfordshire Academy</t>
  </si>
  <si>
    <t>Space Studio Banbury</t>
  </si>
  <si>
    <t>The Bicester School</t>
  </si>
  <si>
    <t>The Cooper School</t>
  </si>
  <si>
    <t>The Warriner School</t>
  </si>
  <si>
    <t>Eastbury Community School</t>
  </si>
  <si>
    <t>The Sydney Russell School</t>
  </si>
  <si>
    <t>Becontree Primary School</t>
  </si>
  <si>
    <t>Dorothy Barley Infants' School</t>
  </si>
  <si>
    <t>Dorothy Barley Junior Academy</t>
  </si>
  <si>
    <t>Eastbury Primary School</t>
  </si>
  <si>
    <t>Gascoigne Primary School</t>
  </si>
  <si>
    <t>George Carey Church of England Primary School</t>
  </si>
  <si>
    <t>Godwin Primary School</t>
  </si>
  <si>
    <t>Grafton Primary School</t>
  </si>
  <si>
    <t>Henry Green Primary School</t>
  </si>
  <si>
    <t>Hunters Hall Primary School</t>
  </si>
  <si>
    <t>Manor Infants' School/Manor Longbridge</t>
  </si>
  <si>
    <t>Monteagle Primary School</t>
  </si>
  <si>
    <t>Northbury Primary School</t>
  </si>
  <si>
    <t>Parsloes Primary School</t>
  </si>
  <si>
    <t>Richard Alibon Primary School with ARP for Cognitive and Learning Difficulties : SEN Base</t>
  </si>
  <si>
    <t>Ripple Primary School</t>
  </si>
  <si>
    <t>Roding Primary School</t>
  </si>
  <si>
    <t>Southwood Primary School</t>
  </si>
  <si>
    <t>St Margarets CofE Primary School</t>
  </si>
  <si>
    <t>St Peter's Catholic Primary School</t>
  </si>
  <si>
    <t>Thames View Junior School</t>
  </si>
  <si>
    <t>The James Cambell Primary School</t>
  </si>
  <si>
    <t>Valence Primary School</t>
  </si>
  <si>
    <t>Barking Abbey School, A Specialist Sports and Humanities College</t>
  </si>
  <si>
    <t>Greatfields School</t>
  </si>
  <si>
    <t>Jo Richardson Community School</t>
  </si>
  <si>
    <t>Riverside School</t>
  </si>
  <si>
    <t>Athersley North Primary School</t>
  </si>
  <si>
    <t>Athersley South Primary School</t>
  </si>
  <si>
    <t>Barugh Green Primary School</t>
  </si>
  <si>
    <t>Burton Road Primary School</t>
  </si>
  <si>
    <t>Carlton Primary Academy</t>
  </si>
  <si>
    <t>Darton Primary School</t>
  </si>
  <si>
    <t>Gawber Primary School</t>
  </si>
  <si>
    <t>Holy Rood Catholic Primary School</t>
  </si>
  <si>
    <t>Joseph Locke Primary School</t>
  </si>
  <si>
    <t>Kexborough Primary School</t>
  </si>
  <si>
    <t>Laithes Primary School</t>
  </si>
  <si>
    <t>Mapplewell Primary School</t>
  </si>
  <si>
    <t>Meadstead Primary Academy</t>
  </si>
  <si>
    <t>Oakwell Rise Primary Academy</t>
  </si>
  <si>
    <t>Outwood Primary Academy Littleworth Grange</t>
  </si>
  <si>
    <t>Parkside Primary Academy</t>
  </si>
  <si>
    <t>Queens Road Academy</t>
  </si>
  <si>
    <t>Royston St John Baptist CE Primary</t>
  </si>
  <si>
    <t>Shawlands Primary School</t>
  </si>
  <si>
    <t>St Helen's Primary Academy</t>
  </si>
  <si>
    <t>St Mary's Church of England Primary School, Barnsley</t>
  </si>
  <si>
    <t>Summer Lane Primary School</t>
  </si>
  <si>
    <t>Summerfields Primary Academy</t>
  </si>
  <si>
    <t>Wellgate Primary School</t>
  </si>
  <si>
    <t>Wilthorpe Primary School</t>
  </si>
  <si>
    <t>Worsbrough Common Primary School</t>
  </si>
  <si>
    <t>Outwood Academy Carlton</t>
  </si>
  <si>
    <t>All Saints Academy Darfield</t>
  </si>
  <si>
    <t>Birdwell Primary School</t>
  </si>
  <si>
    <t>Birkwood Primary School</t>
  </si>
  <si>
    <t>Brierley Church of England Voluntary Controlled Primary School</t>
  </si>
  <si>
    <t>Cherry Dale Primary School</t>
  </si>
  <si>
    <t>Cudworth Churchfield Primary School</t>
  </si>
  <si>
    <t>Elsecar Holy Trinity CofE Primary Academy</t>
  </si>
  <si>
    <t>Greenfield Primary School</t>
  </si>
  <si>
    <t>High View Primary Learning Centre</t>
  </si>
  <si>
    <t>Hoyland Common Primary School</t>
  </si>
  <si>
    <t>Hoyland Springwood Primary School</t>
  </si>
  <si>
    <t>Hunningley Primary School</t>
  </si>
  <si>
    <t>Jump Primary School</t>
  </si>
  <si>
    <t>Kings Oak Primary Learning Centre</t>
  </si>
  <si>
    <t>Ladywood Primary School</t>
  </si>
  <si>
    <t>Milefield Primary School</t>
  </si>
  <si>
    <t>Oakhill Primary Academy</t>
  </si>
  <si>
    <t>Outwood Primary Academy Darfield</t>
  </si>
  <si>
    <t>Sandhill Primary School</t>
  </si>
  <si>
    <t>Shafton Primary Academy</t>
  </si>
  <si>
    <t>St Helen's Catholic Primary School</t>
  </si>
  <si>
    <t>St Michael and All Angels Catholic Primary School</t>
  </si>
  <si>
    <t>The Ellis Church of England (Voluntary Aided) Primary School</t>
  </si>
  <si>
    <t>The Forest Academy</t>
  </si>
  <si>
    <t>The Mill Academy</t>
  </si>
  <si>
    <t>Upperwood Academy</t>
  </si>
  <si>
    <t>Ward Green Primary School</t>
  </si>
  <si>
    <t>West Meadows Primary School</t>
  </si>
  <si>
    <t>Wombwell Park Street Primary School</t>
  </si>
  <si>
    <t>Worsbrough Bank End Primary School</t>
  </si>
  <si>
    <t>Barnsley Academy</t>
  </si>
  <si>
    <t>Kirk Balk Academy</t>
  </si>
  <si>
    <t>Netherwood Academy</t>
  </si>
  <si>
    <t>Outwood Academy Shafton</t>
  </si>
  <si>
    <t>Chetwynde School</t>
  </si>
  <si>
    <t>Askam Village School</t>
  </si>
  <si>
    <t>Barrow Island Community Primary School</t>
  </si>
  <si>
    <t>Brisbane Park Infant School</t>
  </si>
  <si>
    <t>Burlington CofE School</t>
  </si>
  <si>
    <t>Cambridge Primary School</t>
  </si>
  <si>
    <t>Chapel Street Infants and Nursery School</t>
  </si>
  <si>
    <t>Church Walk CofE Primary School</t>
  </si>
  <si>
    <t>Croftlands Infant School</t>
  </si>
  <si>
    <t>Croftlands Junior School</t>
  </si>
  <si>
    <t>Dalton St Mary's CofE Primary School</t>
  </si>
  <si>
    <t>Dane Ghyll School</t>
  </si>
  <si>
    <t>George Romney Junior School</t>
  </si>
  <si>
    <t>Greengate Junior School</t>
  </si>
  <si>
    <t>Holy Family Catholic Primary School</t>
  </si>
  <si>
    <t>Ireleth St Peter's CofE Primary School</t>
  </si>
  <si>
    <t>Lindal and Marton Primary School</t>
  </si>
  <si>
    <t>Low Furness CofE Primary School</t>
  </si>
  <si>
    <t>Newbarns Primary &amp; Nursery  School</t>
  </si>
  <si>
    <t>Newton Primary School</t>
  </si>
  <si>
    <t>North Walney Primary, Nursery &amp; Pre- School</t>
  </si>
  <si>
    <t>Ormsgill Nursery and Primary School</t>
  </si>
  <si>
    <t>Our Lady of the Rosary Catholic Primary School</t>
  </si>
  <si>
    <t>Parkside GGI Academy</t>
  </si>
  <si>
    <t>Pennington CofE School</t>
  </si>
  <si>
    <t>Penny Bridge CofE School</t>
  </si>
  <si>
    <t>Ramsden Infant School</t>
  </si>
  <si>
    <t>Roose School</t>
  </si>
  <si>
    <t>Sacred Heart Catholic Primary School</t>
  </si>
  <si>
    <t>Sir John Barrow School</t>
  </si>
  <si>
    <t>South Walney Infant and Nursery School</t>
  </si>
  <si>
    <t>South Walney Junior School</t>
  </si>
  <si>
    <t>St Columba's Catholic Primary School</t>
  </si>
  <si>
    <t>St George's CofE School</t>
  </si>
  <si>
    <t>St James' CofE Junior School</t>
  </si>
  <si>
    <t>St Mary's Catholic Primary School</t>
  </si>
  <si>
    <t>St Paul's CofE Junior School</t>
  </si>
  <si>
    <t>St Pius X Catholic Primary School</t>
  </si>
  <si>
    <t>Vickerstown School</t>
  </si>
  <si>
    <t>Victoria Academy</t>
  </si>
  <si>
    <t>Victoria Infant and Nursery School</t>
  </si>
  <si>
    <t>Yarlside Academy</t>
  </si>
  <si>
    <t>Dowdales School</t>
  </si>
  <si>
    <t>Furness Academy</t>
  </si>
  <si>
    <t>St Bernard's Catholic High School</t>
  </si>
  <si>
    <t>Ulverston Victoria High School</t>
  </si>
  <si>
    <t>Walney School</t>
  </si>
  <si>
    <t>Buttsbury Infant School</t>
  </si>
  <si>
    <t>Buttsbury Junior School</t>
  </si>
  <si>
    <t>Crays Hill Primary School</t>
  </si>
  <si>
    <t>Fairhouse Community Primary School</t>
  </si>
  <si>
    <t>Laindon Park Primary School &amp; Nursery</t>
  </si>
  <si>
    <t>Merrylands Primary School</t>
  </si>
  <si>
    <t>Quilters Infant School</t>
  </si>
  <si>
    <t>Quilters Junior School</t>
  </si>
  <si>
    <t>South Green Infant School</t>
  </si>
  <si>
    <t>South Green Junior School</t>
  </si>
  <si>
    <t>St Anne Line Catholic Infant School</t>
  </si>
  <si>
    <t>St Anne Line Catholic Junior School</t>
  </si>
  <si>
    <t>Sunnymede Infant School</t>
  </si>
  <si>
    <t>Sunnymede Junior School</t>
  </si>
  <si>
    <t>The Willows Primary School</t>
  </si>
  <si>
    <t>De La Salle School and Language College</t>
  </si>
  <si>
    <t>Mayflower High School</t>
  </si>
  <si>
    <t>The Billericay School</t>
  </si>
  <si>
    <t>The James Hornsby School</t>
  </si>
  <si>
    <t>Castle Hill Infant School</t>
  </si>
  <si>
    <t>Castle Hill Primary School</t>
  </si>
  <si>
    <t>Chalk Ridge Primary School</t>
  </si>
  <si>
    <t>Chiltern Primary School</t>
  </si>
  <si>
    <t>Fairfields Primary School</t>
  </si>
  <si>
    <t>Four Lanes Community Junior School</t>
  </si>
  <si>
    <t>Four Lanes Infant School</t>
  </si>
  <si>
    <t>Great Binfields Primary School</t>
  </si>
  <si>
    <t>Hatch Warren Infant School</t>
  </si>
  <si>
    <t>Hatch Warren Junior School</t>
  </si>
  <si>
    <t>Kempshott Infant School</t>
  </si>
  <si>
    <t>Kempshott Junior School</t>
  </si>
  <si>
    <t>King's Furlong Infant School and Nursery</t>
  </si>
  <si>
    <t>Kings Furlong Junior School</t>
  </si>
  <si>
    <t>Manor Field Infant School</t>
  </si>
  <si>
    <t>Manor Field Junior School</t>
  </si>
  <si>
    <t>Marnel Community Infant School</t>
  </si>
  <si>
    <t>Merton Infant School</t>
  </si>
  <si>
    <t>Merton Junior School</t>
  </si>
  <si>
    <t>Oakridge Infant School</t>
  </si>
  <si>
    <t>Oakridge Junior School</t>
  </si>
  <si>
    <t>Old Basing Infant School</t>
  </si>
  <si>
    <t>Park View Primary School</t>
  </si>
  <si>
    <t>Rucstall Primary School</t>
  </si>
  <si>
    <t>South View Infant and Nursery School</t>
  </si>
  <si>
    <t>South View Junior School</t>
  </si>
  <si>
    <t>St Anne's Catholic Primary School</t>
  </si>
  <si>
    <t>St Bede's Catholic Primary School</t>
  </si>
  <si>
    <t>St John's Church of England Voluntary Aided Primary School</t>
  </si>
  <si>
    <t>St Mark's Church of England Primary School</t>
  </si>
  <si>
    <t>St Mary's Church of England Voluntary Aided Junior School</t>
  </si>
  <si>
    <t>Winklebury Infant School</t>
  </si>
  <si>
    <t>Winklebury Junior School</t>
  </si>
  <si>
    <t>Aldworth School</t>
  </si>
  <si>
    <t>Bishop Challoner Catholic Secondary School</t>
  </si>
  <si>
    <t>Brighton Hill Community School</t>
  </si>
  <si>
    <t>Everest Community Academy</t>
  </si>
  <si>
    <t>The Costello School</t>
  </si>
  <si>
    <t>The Vyne Community School</t>
  </si>
  <si>
    <t>Serlby Park Academy</t>
  </si>
  <si>
    <t>Beckingham Primary School</t>
  </si>
  <si>
    <t>Bracken Lane Primary Academy</t>
  </si>
  <si>
    <t>Carr Hill Primary and Nursery School</t>
  </si>
  <si>
    <t>Clarborough Primary School</t>
  </si>
  <si>
    <t>Cuckney CofE Primary School</t>
  </si>
  <si>
    <t>Elkesley Primary and Nursery School</t>
  </si>
  <si>
    <t>Everton Primary School</t>
  </si>
  <si>
    <t>Gateford Park Primary School</t>
  </si>
  <si>
    <t>Haggonfields Primary and Nursery School</t>
  </si>
  <si>
    <t>Hallcroft Infant and Nursery School</t>
  </si>
  <si>
    <t>Harworth CofE Academy</t>
  </si>
  <si>
    <t>Kingston Park Academy</t>
  </si>
  <si>
    <t>Langold Dyscarr Community School</t>
  </si>
  <si>
    <t>Leverton Church of England Academy</t>
  </si>
  <si>
    <t>Mattersey Primary School</t>
  </si>
  <si>
    <t>Misson Primary School</t>
  </si>
  <si>
    <t>Misterton Primary and Nursery School</t>
  </si>
  <si>
    <t>Norbridge Academy</t>
  </si>
  <si>
    <t>North Wheatley Church of England Primary School</t>
  </si>
  <si>
    <t>Ordsall Primary School</t>
  </si>
  <si>
    <t>Prospect Hill Infant and Nursery School</t>
  </si>
  <si>
    <t>Prospect Hill Junior School</t>
  </si>
  <si>
    <t>Ramsden Primary School</t>
  </si>
  <si>
    <t>Ranby CofE Primary School</t>
  </si>
  <si>
    <t>Ranskill Primary School</t>
  </si>
  <si>
    <t>Redlands Primary and Nursery School</t>
  </si>
  <si>
    <t>Sir Edmund Hillary Primary and Nursery School</t>
  </si>
  <si>
    <t>Sparken Hill Academy</t>
  </si>
  <si>
    <t>St Anne's CofE (Aided) Primary School</t>
  </si>
  <si>
    <t>St Augustine's School</t>
  </si>
  <si>
    <t>St John's CofE Academy</t>
  </si>
  <si>
    <t>St Luke's CofE (Aided) Primary School</t>
  </si>
  <si>
    <t>St Swithun's CofE Primary School</t>
  </si>
  <si>
    <t>St. Joseph's Catholic Primary School, a Voluntary Academy</t>
  </si>
  <si>
    <t>Sturton CofE Primary School</t>
  </si>
  <si>
    <t>Sutton-Cum-Lound CofE School</t>
  </si>
  <si>
    <t>The Primary School of St Mary and St Martin</t>
  </si>
  <si>
    <t>Thrumpton Primary Academy</t>
  </si>
  <si>
    <t>Walkeringham Primary School</t>
  </si>
  <si>
    <t>Worksop Priory Church of England Primary Academy</t>
  </si>
  <si>
    <t>Outwood Academy Portland</t>
  </si>
  <si>
    <t>Outwood Academy Valley</t>
  </si>
  <si>
    <t>Retford Oaks Academy</t>
  </si>
  <si>
    <t>The Elizabethan Academy</t>
  </si>
  <si>
    <t>Abbot Alphege Academy</t>
  </si>
  <si>
    <t>Combe Down CofE Primary School</t>
  </si>
  <si>
    <t>Moorlands Infant School</t>
  </si>
  <si>
    <t>Moorlands Junior School</t>
  </si>
  <si>
    <t>Newbridge Primary School</t>
  </si>
  <si>
    <t>Oldfield Park Infant School</t>
  </si>
  <si>
    <t>Oldfield Park Junior School</t>
  </si>
  <si>
    <t>Roundhill Primary School</t>
  </si>
  <si>
    <t>St Andrew's CofE Primary School</t>
  </si>
  <si>
    <t>St John's Catholic Primary School</t>
  </si>
  <si>
    <t>St Martin's Garden Primary School</t>
  </si>
  <si>
    <t>St Philip's CofE Primary School</t>
  </si>
  <si>
    <t>St Stephen's CofE Primary School</t>
  </si>
  <si>
    <t>Twerton Infant School</t>
  </si>
  <si>
    <t>Weston All Saints CofE Primary School</t>
  </si>
  <si>
    <t>Widcombe CofE Junior School</t>
  </si>
  <si>
    <t>Widcombe Infant School</t>
  </si>
  <si>
    <t>Beechen Cliff School</t>
  </si>
  <si>
    <t>Hayesfield Girls School</t>
  </si>
  <si>
    <t>Oldfield School</t>
  </si>
  <si>
    <t>Ralph Allen School</t>
  </si>
  <si>
    <t>Saint Gregory's Catholic College</t>
  </si>
  <si>
    <t>St Mark's CofE School</t>
  </si>
  <si>
    <t>The Bath Studio School</t>
  </si>
  <si>
    <t>Batley Grammar School</t>
  </si>
  <si>
    <t>Batley Parish Church of England Voluntary Aided Junior Infant and Nursery School</t>
  </si>
  <si>
    <t>Birkenshaw Church of England Voluntary Controlled Primary School</t>
  </si>
  <si>
    <t>Birstall Primary Academy</t>
  </si>
  <si>
    <t>Carlinghow Princess Royal Junior Infant and Nursery School</t>
  </si>
  <si>
    <t>Carlton Junior and Infant School</t>
  </si>
  <si>
    <t>East Bierley Church of England Voluntary Controlled Primary School</t>
  </si>
  <si>
    <t>Fieldhead Primary Academy</t>
  </si>
  <si>
    <t>Gomersal Primary School</t>
  </si>
  <si>
    <t>Gomersal St Mary's Church of England Voluntary Controlled Primary School</t>
  </si>
  <si>
    <t>Hartshead Junior and Infant School</t>
  </si>
  <si>
    <t>Headlands Church of England Voluntary Controlled Junior, Infant and Nursery School</t>
  </si>
  <si>
    <t>Heaton Avenue Primary School</t>
  </si>
  <si>
    <t>Heckmondwike Primary School</t>
  </si>
  <si>
    <t>High Bank Junior Infant and Nursery School</t>
  </si>
  <si>
    <t>Hightown Junior Infant &amp; Nursery School</t>
  </si>
  <si>
    <t>Holy Spirit Catholic Primary School</t>
  </si>
  <si>
    <t>Howard Park Community School</t>
  </si>
  <si>
    <t>Hyrstmount Junior School</t>
  </si>
  <si>
    <t>Littletown Junior Infant and Nursery School</t>
  </si>
  <si>
    <t>Lydgate Junior and Infant School</t>
  </si>
  <si>
    <t>Manorfield Infant and Nursery School</t>
  </si>
  <si>
    <t>Mill Lane Primary School</t>
  </si>
  <si>
    <t>Millbridge Junior Infant and Nursery School</t>
  </si>
  <si>
    <t>Norristhorpe Junior and Infant School</t>
  </si>
  <si>
    <t>Park Road Junior Infant and Nursery School</t>
  </si>
  <si>
    <t>Purlwell Infant and Nursery School</t>
  </si>
  <si>
    <t>Roberttown Church of England Voluntary Controlled Junior and Infant School</t>
  </si>
  <si>
    <t>Scholes Village Primary School</t>
  </si>
  <si>
    <t>St Mary's Catholic Primary School, Batley</t>
  </si>
  <si>
    <t>St Patrick's Catholic Primary School, Birstall</t>
  </si>
  <si>
    <t>St Peter's Church of England Voluntary Aided Junior, Infant and Early Years School</t>
  </si>
  <si>
    <t>Staincliffe Church of England Voluntary Controlled Junior School</t>
  </si>
  <si>
    <t>Warwick Road Primary School</t>
  </si>
  <si>
    <t>Whitechapel Church of England Primary School</t>
  </si>
  <si>
    <t>Windmill CofE (VC) Primary School</t>
  </si>
  <si>
    <t>Batley Girls High School</t>
  </si>
  <si>
    <t>BBG Academy</t>
  </si>
  <si>
    <t>Heckmondwike Grammar School</t>
  </si>
  <si>
    <t>Spen Valley High School</t>
  </si>
  <si>
    <t>Upper Batley High School</t>
  </si>
  <si>
    <t>Whitcliffe Mount School</t>
  </si>
  <si>
    <t>Alderbrook Primary School</t>
  </si>
  <si>
    <t>Allfarthing Primary School</t>
  </si>
  <si>
    <t>Belleville Primary School</t>
  </si>
  <si>
    <t>Belleville Wix Academy</t>
  </si>
  <si>
    <t>Chesterton Primary School</t>
  </si>
  <si>
    <t>Christ Church CofE Primary School</t>
  </si>
  <si>
    <t>Falconbrook Primary School</t>
  </si>
  <si>
    <t>Griffin Primary School</t>
  </si>
  <si>
    <t>High View Primary School</t>
  </si>
  <si>
    <t>Honeywell Infant School</t>
  </si>
  <si>
    <t>Honeywell Junior School</t>
  </si>
  <si>
    <t>John Burns Primary School</t>
  </si>
  <si>
    <t>Sacred Heart Catholic Primary School, Battersea</t>
  </si>
  <si>
    <t>Shaftesbury Park Primary School</t>
  </si>
  <si>
    <t>St Anne's CofE Primary School</t>
  </si>
  <si>
    <t>St Faith's CofE Primary School</t>
  </si>
  <si>
    <t>St George's CofE Primary School</t>
  </si>
  <si>
    <t>St Joseph's RC Primary School</t>
  </si>
  <si>
    <t>St Mary's RC Voluntary Aided Primary School</t>
  </si>
  <si>
    <t>Westbridge Primary School</t>
  </si>
  <si>
    <t>Ark Bolingbroke Academy</t>
  </si>
  <si>
    <t>Harris Academy Battersea</t>
  </si>
  <si>
    <t>Saint John Bosco College</t>
  </si>
  <si>
    <t>Butlers Court School</t>
  </si>
  <si>
    <t>Carrington Infant School</t>
  </si>
  <si>
    <t>Carrington Junior School</t>
  </si>
  <si>
    <t>Claytons Primary School</t>
  </si>
  <si>
    <t>Dorney School</t>
  </si>
  <si>
    <t>Dropmore Infant School</t>
  </si>
  <si>
    <t>Farnham Common Infant School</t>
  </si>
  <si>
    <t>Farnham Common Junior School</t>
  </si>
  <si>
    <t>Foxes Piece School</t>
  </si>
  <si>
    <t>Fulmer Infant School</t>
  </si>
  <si>
    <t>Holtspur School &amp; Pre-School</t>
  </si>
  <si>
    <t>Holy Trinity Church of England (Aided) School</t>
  </si>
  <si>
    <t>Iver Heath Infant School and Nursery</t>
  </si>
  <si>
    <t>Iver Heath Junior School</t>
  </si>
  <si>
    <t>Iver Village Infant School</t>
  </si>
  <si>
    <t>Juniper Hill School</t>
  </si>
  <si>
    <t>Lent Rise School</t>
  </si>
  <si>
    <t>Little Marlow CofE School</t>
  </si>
  <si>
    <t>Marlow Church of England Infant School</t>
  </si>
  <si>
    <t>Spinfield School</t>
  </si>
  <si>
    <t>St Mary and All Saints CofE Primary School</t>
  </si>
  <si>
    <t>St Mary's Farnham Royal CofE Primary School</t>
  </si>
  <si>
    <t>St Nicolas' Church of England Combined School</t>
  </si>
  <si>
    <t>St Paul's Church of England Combined School, Wooburn</t>
  </si>
  <si>
    <t>St Peter's Church of England Primary School</t>
  </si>
  <si>
    <t>The Gerrards Cross CofE School</t>
  </si>
  <si>
    <t>The Iver Village Junior School</t>
  </si>
  <si>
    <t>The Stoke Poges School</t>
  </si>
  <si>
    <t>Beaconsfield High School</t>
  </si>
  <si>
    <t>Bourne End Academy</t>
  </si>
  <si>
    <t>Burnham Grammar School</t>
  </si>
  <si>
    <t>Great Marlow School</t>
  </si>
  <si>
    <t>Khalsa Secondary Academy</t>
  </si>
  <si>
    <t>Sir William Borlase's Grammar School</t>
  </si>
  <si>
    <t>The Beaconsfield School</t>
  </si>
  <si>
    <t>Clare House Primary School</t>
  </si>
  <si>
    <t>Harris Primary Academy Beckenham Green</t>
  </si>
  <si>
    <t>Hayes Primary School</t>
  </si>
  <si>
    <t>Highfield Infants' School</t>
  </si>
  <si>
    <t>Highfield Junior School</t>
  </si>
  <si>
    <t>Keston Church of England Primary School</t>
  </si>
  <si>
    <t>Marian Vian Primary School</t>
  </si>
  <si>
    <t>Oak Lodge Primary School</t>
  </si>
  <si>
    <t>Pickhurst Infant Academy</t>
  </si>
  <si>
    <t>Pickhurst Junior School</t>
  </si>
  <si>
    <t>Southborough Primary School</t>
  </si>
  <si>
    <t>Trinity Church of England Primary School</t>
  </si>
  <si>
    <t>Unicorn Primary School</t>
  </si>
  <si>
    <t>Wickham Common Primary School</t>
  </si>
  <si>
    <t>Worsley Bridge Primary School</t>
  </si>
  <si>
    <t>Bishop Justus CofE School</t>
  </si>
  <si>
    <t>Harris Academy Beckenham</t>
  </si>
  <si>
    <t>Hayes School</t>
  </si>
  <si>
    <t>Langley Park School for Boys</t>
  </si>
  <si>
    <t>Langley Park School for Girls</t>
  </si>
  <si>
    <t>Ravens Wood School</t>
  </si>
  <si>
    <t>Kempston Challenger Academy</t>
  </si>
  <si>
    <t>Balliol Primary School</t>
  </si>
  <si>
    <t>Bedford Road Primary School</t>
  </si>
  <si>
    <t>Brickhill Primary School</t>
  </si>
  <si>
    <t>Camestone School</t>
  </si>
  <si>
    <t>Castle Newnham School</t>
  </si>
  <si>
    <t>Cauldwell School</t>
  </si>
  <si>
    <t>Edith Cavell Primary School</t>
  </si>
  <si>
    <t>Elstow School</t>
  </si>
  <si>
    <t>Goldington Green Academy</t>
  </si>
  <si>
    <t>Great Ouse Primary Academy</t>
  </si>
  <si>
    <t>Hazeldene School</t>
  </si>
  <si>
    <t>King's Oak Primary School</t>
  </si>
  <si>
    <t>Livingstone Primary School</t>
  </si>
  <si>
    <t>Priory Primary School</t>
  </si>
  <si>
    <t>Putnoe Primary School</t>
  </si>
  <si>
    <t>Queen's Park Academy</t>
  </si>
  <si>
    <t>Scott Primary School</t>
  </si>
  <si>
    <t>Shackleton Primary School</t>
  </si>
  <si>
    <t>Springfield Primary School</t>
  </si>
  <si>
    <t>St John Rigby Catholic Primary School</t>
  </si>
  <si>
    <t>The Hills Academy</t>
  </si>
  <si>
    <t>Westfield School</t>
  </si>
  <si>
    <t>Primary Middle</t>
  </si>
  <si>
    <t>Bedford Academy</t>
  </si>
  <si>
    <t>Bedford Free School</t>
  </si>
  <si>
    <t>Mark Rutherford School</t>
  </si>
  <si>
    <t>St Thomas More Catholic School</t>
  </si>
  <si>
    <t>Secondary Middle</t>
  </si>
  <si>
    <t>Daubeney Academy</t>
  </si>
  <si>
    <t>Goldington Academy</t>
  </si>
  <si>
    <t>Ark Globe Academy</t>
  </si>
  <si>
    <t>Albion Primary School</t>
  </si>
  <si>
    <t>Alfred Salter Primary School</t>
  </si>
  <si>
    <t>Boutcher Church of England Primary School</t>
  </si>
  <si>
    <t>Charles Dickens Primary School</t>
  </si>
  <si>
    <t>Charlotte Sharman Primary School</t>
  </si>
  <si>
    <t>Cobourg Primary School</t>
  </si>
  <si>
    <t>English Martyrs Roman Catholic Primary School</t>
  </si>
  <si>
    <t>Friars Primary Foundation School</t>
  </si>
  <si>
    <t>Grange Primary School</t>
  </si>
  <si>
    <t>Keyworth Primary School</t>
  </si>
  <si>
    <t>Peter Hills with St Mary's and St Paul's CofE Primary School</t>
  </si>
  <si>
    <t>Phoenix Primary School</t>
  </si>
  <si>
    <t>Redriff Primary School</t>
  </si>
  <si>
    <t>Riverside Primary School</t>
  </si>
  <si>
    <t>Robert Browning Primary School</t>
  </si>
  <si>
    <t>Rotherhithe Primary School</t>
  </si>
  <si>
    <t>Saint Joseph's Catholic Primary School, the Borough</t>
  </si>
  <si>
    <t>Snowsfields Primary School</t>
  </si>
  <si>
    <t>St George's Cathedral Catholic Primary School</t>
  </si>
  <si>
    <t>St James' Church of England Primary School</t>
  </si>
  <si>
    <t>St John's Roman Catholic Primary School</t>
  </si>
  <si>
    <t>St John's Walworth Church of England Primary School</t>
  </si>
  <si>
    <t>St Joseph's Roman Catholic Primary School</t>
  </si>
  <si>
    <t>St Jude's Church of England Primary School</t>
  </si>
  <si>
    <t>Surrey Square Primary School</t>
  </si>
  <si>
    <t>The Cathedral School of St Saviour and St Mary Overy</t>
  </si>
  <si>
    <t>Tower Bridge Primary School</t>
  </si>
  <si>
    <t>Townsend Primary School</t>
  </si>
  <si>
    <t>Victory Primary School</t>
  </si>
  <si>
    <t>Ark Walworth Academy</t>
  </si>
  <si>
    <t>Bacon's College</t>
  </si>
  <si>
    <t>City of London Academy (Southwark)</t>
  </si>
  <si>
    <t>Compass School Southwark</t>
  </si>
  <si>
    <t>Harris Academy Bermondsey</t>
  </si>
  <si>
    <t>Notre Dame Roman Catholic Girls' School</t>
  </si>
  <si>
    <t>St Michael's Catholic College</t>
  </si>
  <si>
    <t>St Saviour's and St Olave's Church of England School</t>
  </si>
  <si>
    <t>James Calvert Spence College</t>
  </si>
  <si>
    <t>Amble First School</t>
  </si>
  <si>
    <t>Amble Links First School</t>
  </si>
  <si>
    <t>Belsay Primary School</t>
  </si>
  <si>
    <t>Berwick St Mary's Church of England First School</t>
  </si>
  <si>
    <t>Branton Community Primary School</t>
  </si>
  <si>
    <t>Broomhill First School</t>
  </si>
  <si>
    <t>Cambo First School</t>
  </si>
  <si>
    <t>Ellingham Church of England Aided Primary School</t>
  </si>
  <si>
    <t>Ellington Primary School</t>
  </si>
  <si>
    <t>Embleton Vincent Edwards Church of England Primary School</t>
  </si>
  <si>
    <t>Felton Church of England Primary School</t>
  </si>
  <si>
    <t>Grange View Church of England Voluntary Controlled First School</t>
  </si>
  <si>
    <t>Hipsburn Primary School</t>
  </si>
  <si>
    <t>Holy Island Church of England First School</t>
  </si>
  <si>
    <t>Holy Trinity Church of England First School</t>
  </si>
  <si>
    <t>Hugh Joicey Church of England First School, Ford</t>
  </si>
  <si>
    <t>Linton Primary School</t>
  </si>
  <si>
    <t>Longhorsley St Helen's Church of England Aided First School</t>
  </si>
  <si>
    <t>Longhoughton Church of England Primary School</t>
  </si>
  <si>
    <t>Lowick Church of England Voluntary Controlled First School</t>
  </si>
  <si>
    <t>Norham St Ceolwulfs CofE Controlled First School</t>
  </si>
  <si>
    <t>Red Row First School</t>
  </si>
  <si>
    <t>Rothbury First School</t>
  </si>
  <si>
    <t>Scremerston First School</t>
  </si>
  <si>
    <t>Seahouses Primary School</t>
  </si>
  <si>
    <t>Shilbottle Primary School</t>
  </si>
  <si>
    <t>Spittal Community School</t>
  </si>
  <si>
    <t>St Cuthbert's Roman Catholic Voluntary Aided First School, Berwick</t>
  </si>
  <si>
    <t>St Paul's RC Voluntary Aided Primary School</t>
  </si>
  <si>
    <t>Swansfield Park Primary School</t>
  </si>
  <si>
    <t>Swarland Primary School</t>
  </si>
  <si>
    <t>Thropton Village First School</t>
  </si>
  <si>
    <t>Tritlington Church of England First School</t>
  </si>
  <si>
    <t>Tweedmouth Prior Park First School</t>
  </si>
  <si>
    <t>Tweedmouth West First School</t>
  </si>
  <si>
    <t>Warkworth Church of England Primary School</t>
  </si>
  <si>
    <t>Whittingham Church of England Primary School</t>
  </si>
  <si>
    <t>Wooler First School</t>
  </si>
  <si>
    <t>Berwick Academy</t>
  </si>
  <si>
    <t>The Duchess's Community High School</t>
  </si>
  <si>
    <t>Berwick Middle School</t>
  </si>
  <si>
    <t>Dr Thomlinson Church of England Middle School</t>
  </si>
  <si>
    <t>Glendale Middle School</t>
  </si>
  <si>
    <t>Tweedmouth Community Middle School</t>
  </si>
  <si>
    <t>Bangabandhu Primary School</t>
  </si>
  <si>
    <t>Ben Jonson Primary School</t>
  </si>
  <si>
    <t>Bonner Primary School</t>
  </si>
  <si>
    <t>Canon Barnett Primary School</t>
  </si>
  <si>
    <t>Cayley Primary School</t>
  </si>
  <si>
    <t>Chisenhale Primary School</t>
  </si>
  <si>
    <t>Christ Church CofE School</t>
  </si>
  <si>
    <t>Columbia Primary School</t>
  </si>
  <si>
    <t>Elizabeth Selby Infants' School</t>
  </si>
  <si>
    <t>Globe Primary School</t>
  </si>
  <si>
    <t>Guardian Angels Catholic Primary School</t>
  </si>
  <si>
    <t>Hague Primary School</t>
  </si>
  <si>
    <t>Halley Primary School</t>
  </si>
  <si>
    <t>Harry Gosling Primary School</t>
  </si>
  <si>
    <t>John Scurr Primary School</t>
  </si>
  <si>
    <t>Kobi Nazrul Primary School</t>
  </si>
  <si>
    <t>Lawdale Junior School</t>
  </si>
  <si>
    <t>Malmesbury Primary School</t>
  </si>
  <si>
    <t>Marion Richardson Primary School</t>
  </si>
  <si>
    <t>Mowlem Primary School</t>
  </si>
  <si>
    <t>Olga Primary School</t>
  </si>
  <si>
    <t>Osmani Primary School</t>
  </si>
  <si>
    <t>Redlands Primary School</t>
  </si>
  <si>
    <t>Solebay Primary - A Paradigm Academy</t>
  </si>
  <si>
    <t>St Elizabeth Catholic Primary School</t>
  </si>
  <si>
    <t>St Matthias Church of England Primary School</t>
  </si>
  <si>
    <t>Stewart Headlam Primary School</t>
  </si>
  <si>
    <t>Thomas Buxton Primary School</t>
  </si>
  <si>
    <t>Virginia Primary School</t>
  </si>
  <si>
    <t>William Davis Primary School</t>
  </si>
  <si>
    <t>Central Foundation Girls' School</t>
  </si>
  <si>
    <t>London Enterprise Academy</t>
  </si>
  <si>
    <t>Morpeth School</t>
  </si>
  <si>
    <t>Mulberry UTC</t>
  </si>
  <si>
    <t>Oaklands School</t>
  </si>
  <si>
    <t>Raine's Foundation School</t>
  </si>
  <si>
    <t>Sir John Cass Foundation and Redcoat Church of England Secondary School</t>
  </si>
  <si>
    <t>Stepney Green Mathematics and Computing College</t>
  </si>
  <si>
    <t>Swanlea School</t>
  </si>
  <si>
    <t>Wapping High School</t>
  </si>
  <si>
    <t>Aldbrough Primary School</t>
  </si>
  <si>
    <t>Beswick and Watton CofE (VC) School</t>
  </si>
  <si>
    <t>Beverley Minster Church of England Voluntary Controlled Primary School</t>
  </si>
  <si>
    <t>Beverley St Nicholas Community Primary School</t>
  </si>
  <si>
    <t>Bilton Community Primary School</t>
  </si>
  <si>
    <t>Burstwick Community Primary School</t>
  </si>
  <si>
    <t>Burton Pidsea Primary School</t>
  </si>
  <si>
    <t>Cherry Burton Church of England Voluntary Controlled Primary School</t>
  </si>
  <si>
    <t>Easington CofE Primary Academy</t>
  </si>
  <si>
    <t>Hedon Primary School</t>
  </si>
  <si>
    <t>Hornsea Burton Primary School</t>
  </si>
  <si>
    <t>Hornsea Community Primary School</t>
  </si>
  <si>
    <t>Inmans Primary School</t>
  </si>
  <si>
    <t>Keldmarsh Primary School</t>
  </si>
  <si>
    <t>Keyingham Primary School</t>
  </si>
  <si>
    <t>Leconfield Primary School</t>
  </si>
  <si>
    <t>Leven Church of England Voluntary Controlled Primary School</t>
  </si>
  <si>
    <t>Lockington Church of England Voluntary Controlled Primary School</t>
  </si>
  <si>
    <t>Middleton-on-the-Wolds Church of England Voluntary Controlled Primary School</t>
  </si>
  <si>
    <t>Molescroft Primary School</t>
  </si>
  <si>
    <t>Newbald Primary School</t>
  </si>
  <si>
    <t>Patrington CofE Primary Academy</t>
  </si>
  <si>
    <t>Paull Primary School</t>
  </si>
  <si>
    <t>Preston Primary School</t>
  </si>
  <si>
    <t>Roos Church of England Voluntary Controlled Primary School</t>
  </si>
  <si>
    <t>Sigglesthorne Church of England Primary Academy</t>
  </si>
  <si>
    <t>Skirlaugh Church of England Voluntary Controlled Primary School</t>
  </si>
  <si>
    <t>Sproatley Endowed Church of England Academy</t>
  </si>
  <si>
    <t>St Mary's Church of England Voluntary Controlled Primary School, Beverley</t>
  </si>
  <si>
    <t>Swinemoor Primary School</t>
  </si>
  <si>
    <t>Thorngumbald Primary School</t>
  </si>
  <si>
    <t>Tickton Church of England Voluntary Controlled Primary School</t>
  </si>
  <si>
    <t>Walkington Primary School</t>
  </si>
  <si>
    <t>Wawne Primary School</t>
  </si>
  <si>
    <t>Withernsea Primary School</t>
  </si>
  <si>
    <t>Woodmansey Church of England Voluntary Controlled Primary School</t>
  </si>
  <si>
    <t>Beverley Grammar School</t>
  </si>
  <si>
    <t>Beverley High School</t>
  </si>
  <si>
    <t>Hornsea School and Language College</t>
  </si>
  <si>
    <t>Longcroft School and Sixth Form College</t>
  </si>
  <si>
    <t>Withernsea High School</t>
  </si>
  <si>
    <t>All Saints' and St Richard's Church of England Primary School</t>
  </si>
  <si>
    <t>All Saints Church of England Primary School, Bexhill</t>
  </si>
  <si>
    <t>Battle and Langton Church of England Primary School</t>
  </si>
  <si>
    <t>Beckley Church of England Primary School</t>
  </si>
  <si>
    <t>Bodiam Church of England Primary School</t>
  </si>
  <si>
    <t>Broad Oak Community Primary School</t>
  </si>
  <si>
    <t>Burwash CofE School</t>
  </si>
  <si>
    <t>Catsfield Church of England Primary School</t>
  </si>
  <si>
    <t>Chantry Community Primary School</t>
  </si>
  <si>
    <t>Cross-in-Hand Church of England Primary School</t>
  </si>
  <si>
    <t>Crowhurst CofE Primary School</t>
  </si>
  <si>
    <t>Dallington Church of England Primary School</t>
  </si>
  <si>
    <t>Etchingham Church of England Primary School</t>
  </si>
  <si>
    <t>Five Ashes CofE Primary School</t>
  </si>
  <si>
    <t>Glenleigh Park Primary Academy</t>
  </si>
  <si>
    <t>Hankham Primary School</t>
  </si>
  <si>
    <t>Herstmonceux Church of England Primary School</t>
  </si>
  <si>
    <t>Hurst Green Church of England Primary School and Nursery</t>
  </si>
  <si>
    <t>King Offa Primary Academy</t>
  </si>
  <si>
    <t>Little Common School</t>
  </si>
  <si>
    <t>Netherfield CofE Primary School</t>
  </si>
  <si>
    <t>Ninfield Church of England Primary School</t>
  </si>
  <si>
    <t>Northiam Church of England Primary School</t>
  </si>
  <si>
    <t>Parkside Community Primary School</t>
  </si>
  <si>
    <t>Peasmarsh Church of England Primary School</t>
  </si>
  <si>
    <t>Pebsham Primary Academy</t>
  </si>
  <si>
    <t>Pevensey and Westham CofE Primary School</t>
  </si>
  <si>
    <t>Punnetts Town Community Primary School</t>
  </si>
  <si>
    <t>Salehurst Church of England Primary School</t>
  </si>
  <si>
    <t>Sedlescombe CofE Primary School</t>
  </si>
  <si>
    <t>St Mary Magdalene Catholic Primary School</t>
  </si>
  <si>
    <t>St Peter and St Paul CofE Primary School</t>
  </si>
  <si>
    <t>Staplecross Methodist Primary School</t>
  </si>
  <si>
    <t>Stone Cross School</t>
  </si>
  <si>
    <t>Stonegate Church of England Primary School</t>
  </si>
  <si>
    <t>Ticehurst and Flimwell Church of England Primary School</t>
  </si>
  <si>
    <t>Bexhill High Academy</t>
  </si>
  <si>
    <t>Claverham Community College</t>
  </si>
  <si>
    <t>Heathfield Community College</t>
  </si>
  <si>
    <t>Robertsbridge Community College</t>
  </si>
  <si>
    <t>St Richard's Catholic College</t>
  </si>
  <si>
    <t>Haberdashers' Aske's Crayford Academy</t>
  </si>
  <si>
    <t>Barnehurst Infant School</t>
  </si>
  <si>
    <t>Barnehurst Junior School</t>
  </si>
  <si>
    <t>Barrington Primary School</t>
  </si>
  <si>
    <t>Brampton Primary Academy</t>
  </si>
  <si>
    <t>Bursted Wood Primary School</t>
  </si>
  <si>
    <t>Crook Log Primary School</t>
  </si>
  <si>
    <t>Danson Primary School</t>
  </si>
  <si>
    <t>Foster's Primary School</t>
  </si>
  <si>
    <t>Gravel Hill Primary School</t>
  </si>
  <si>
    <t>Hillsgrove Primary School</t>
  </si>
  <si>
    <t>Mayplace Primary School</t>
  </si>
  <si>
    <t>Normandy Primary School</t>
  </si>
  <si>
    <t>Peareswood Primary School</t>
  </si>
  <si>
    <t>Pelham Primary School</t>
  </si>
  <si>
    <t>St Paulinus Church of England Primary School</t>
  </si>
  <si>
    <t>St Thomas More Catholic Primary School</t>
  </si>
  <si>
    <t>Upland Primary School</t>
  </si>
  <si>
    <t>Upton Primary School</t>
  </si>
  <si>
    <t>Bexley Grammar School</t>
  </si>
  <si>
    <t>Bexleyheath Academy</t>
  </si>
  <si>
    <t>St Catherine's Catholic School</t>
  </si>
  <si>
    <t>St Columba's Catholic Boys' School</t>
  </si>
  <si>
    <t>Townley Grammar School</t>
  </si>
  <si>
    <t>Welling School</t>
  </si>
  <si>
    <t>Birkenhead High School Academy</t>
  </si>
  <si>
    <t>Bedford Drive Primary School</t>
  </si>
  <si>
    <t>Bidston Avenue Primary School</t>
  </si>
  <si>
    <t>Bidston Village CofE (Controlled) Primary School</t>
  </si>
  <si>
    <t>Birkenhead Christ Church CofE Primary School</t>
  </si>
  <si>
    <t>Cathcart Street Primary School</t>
  </si>
  <si>
    <t>Devonshire Park Primary School</t>
  </si>
  <si>
    <t>Hillside Primary School</t>
  </si>
  <si>
    <t>Holy Cross Catholic Primary School</t>
  </si>
  <si>
    <t>Mersey Park Primary School</t>
  </si>
  <si>
    <t>Our Lady and St Edward's Catholic Primary School</t>
  </si>
  <si>
    <t>Oxton St Saviour's CofE Aided Primary School</t>
  </si>
  <si>
    <t>Prenton Primary School</t>
  </si>
  <si>
    <t>Rock Ferry Primary School</t>
  </si>
  <si>
    <t>St Joseph's Catholic Primary School, Birkenhead</t>
  </si>
  <si>
    <t>St Paul's Catholic Primary School</t>
  </si>
  <si>
    <t>St Werburgh's Catholic Primary School</t>
  </si>
  <si>
    <t>The Priory Parish CofE Primary School</t>
  </si>
  <si>
    <t>Townfield Primary School</t>
  </si>
  <si>
    <t>Well Lane Primary School</t>
  </si>
  <si>
    <t>Woodchurch Road Primary School</t>
  </si>
  <si>
    <t>Woodlands Primary School</t>
  </si>
  <si>
    <t>Birkenhead Park School</t>
  </si>
  <si>
    <t>Prenton High School for Girls</t>
  </si>
  <si>
    <t>Ridgeway High School</t>
  </si>
  <si>
    <t>St Anselm's College</t>
  </si>
  <si>
    <t>Chad Vale Primary School</t>
  </si>
  <si>
    <t>Four Dwellings Primary Academy</t>
  </si>
  <si>
    <t>George Dixon Primary School</t>
  </si>
  <si>
    <t>Harborne Primary School</t>
  </si>
  <si>
    <t>Kitwell Primary School and Nursery Class</t>
  </si>
  <si>
    <t>Nonsuch Primary School</t>
  </si>
  <si>
    <t>Oasis Academy Woodview</t>
  </si>
  <si>
    <t>Our Lady of Fatima Catholic Primary School</t>
  </si>
  <si>
    <t>Paganel Primary School</t>
  </si>
  <si>
    <t>Quinton Church Primary School</t>
  </si>
  <si>
    <t>St Peters CofE Primary School</t>
  </si>
  <si>
    <t>The Orchards Primary Academy</t>
  </si>
  <si>
    <t>Welsh House Farm Community School and Special Needs Resources Base</t>
  </si>
  <si>
    <t>Woodcock Hill Primary School</t>
  </si>
  <si>
    <t>Woodgate Primary School</t>
  </si>
  <si>
    <t>Woodhouse Primary Academy</t>
  </si>
  <si>
    <t>World's End Infant and Nursery School</t>
  </si>
  <si>
    <t>World's End Junior School</t>
  </si>
  <si>
    <t>Bartley Green School</t>
  </si>
  <si>
    <t>Four Dwellings Academy</t>
  </si>
  <si>
    <t>George Dixon Academy</t>
  </si>
  <si>
    <t>Harborne Academy</t>
  </si>
  <si>
    <t>King Edward VI Five Ways School</t>
  </si>
  <si>
    <t>Lordswood Boys' School</t>
  </si>
  <si>
    <t>Lordswood Girls' School and Sixth Form Centre</t>
  </si>
  <si>
    <t>St Paul's School for Girls</t>
  </si>
  <si>
    <t>Abbey Catholic Primary School</t>
  </si>
  <si>
    <t>Birches Green Infant School</t>
  </si>
  <si>
    <t>Birches Green Junior School</t>
  </si>
  <si>
    <t>Brookvale Primary School</t>
  </si>
  <si>
    <t>Chivenor Primary School</t>
  </si>
  <si>
    <t>Christ The King Catholic Primary School</t>
  </si>
  <si>
    <t>Court Farm Primary School</t>
  </si>
  <si>
    <t>Erdington Hall Primary School</t>
  </si>
  <si>
    <t>Featherstone Primary School</t>
  </si>
  <si>
    <t>Gunter Primary School</t>
  </si>
  <si>
    <t>Kings Rise Academy</t>
  </si>
  <si>
    <t>Kingsthorne Primary School</t>
  </si>
  <si>
    <t>Marsh Hill Primary School</t>
  </si>
  <si>
    <t>Oasis Academy Short Heath</t>
  </si>
  <si>
    <t>Osborne Primary School</t>
  </si>
  <si>
    <t>Paget Primary School</t>
  </si>
  <si>
    <t>Pegasus Primary School</t>
  </si>
  <si>
    <t>Saint Barnabas Church of England Primary School</t>
  </si>
  <si>
    <t>Slade Primary School</t>
  </si>
  <si>
    <t>St Gerard's RC Junior and Infant School</t>
  </si>
  <si>
    <t>St Margaret Mary Catholic Primary School</t>
  </si>
  <si>
    <t>St Mary and St John Junior and Infant School</t>
  </si>
  <si>
    <t>St Peter and St Paul RC Junior and Infant School</t>
  </si>
  <si>
    <t>Topcliffe Primary School</t>
  </si>
  <si>
    <t>Twickenham Primary School</t>
  </si>
  <si>
    <t>Warren Farm Primary School</t>
  </si>
  <si>
    <t>Yenton Primary School</t>
  </si>
  <si>
    <t>Erdington Academy</t>
  </si>
  <si>
    <t>Greenwood Academy</t>
  </si>
  <si>
    <t>North Birmingham Academy</t>
  </si>
  <si>
    <t>St Edmund Campion Catholic School &amp; Sixth Form Centre</t>
  </si>
  <si>
    <t>Stockland Green School</t>
  </si>
  <si>
    <t>Anderton Park Primary School</t>
  </si>
  <si>
    <t>Arden Primary School</t>
  </si>
  <si>
    <t>Ark Tindal Primary Academy</t>
  </si>
  <si>
    <t>Chilcote Primary School</t>
  </si>
  <si>
    <t>Christ Church CofE Controlled Primary School and Nursery</t>
  </si>
  <si>
    <t>Clifton Primary School</t>
  </si>
  <si>
    <t>Conway Primary School</t>
  </si>
  <si>
    <t>English Martyrs' Catholic Primary School</t>
  </si>
  <si>
    <t>Greet Primary School</t>
  </si>
  <si>
    <t>Hall Green Infant School</t>
  </si>
  <si>
    <t>Hall Green Junior School</t>
  </si>
  <si>
    <t>Heath Mount Primary School</t>
  </si>
  <si>
    <t>King David Junior and Infant School</t>
  </si>
  <si>
    <t>Kings Heath Primary School</t>
  </si>
  <si>
    <t>Ladypool Primary School</t>
  </si>
  <si>
    <t>Montgomery Primary Academy</t>
  </si>
  <si>
    <t>Moor Green Primary Academy</t>
  </si>
  <si>
    <t>Moseley Church of England Primary School</t>
  </si>
  <si>
    <t>Nelson Mandela School</t>
  </si>
  <si>
    <t>Park Hill Primary School</t>
  </si>
  <si>
    <t>Robin Hood Academy</t>
  </si>
  <si>
    <t>St Ambrose Barlow Catholic Primary School</t>
  </si>
  <si>
    <t>St Bernard's Catholic Primary School</t>
  </si>
  <si>
    <t>St Dunstan's Catholic Primary School</t>
  </si>
  <si>
    <t>St John and Monica Catholic Primary School</t>
  </si>
  <si>
    <t>St Martin de Porres Catholic Primary School</t>
  </si>
  <si>
    <t>The Olive School, Birmingham</t>
  </si>
  <si>
    <t>Wheelers Lane Primary School</t>
  </si>
  <si>
    <t>Yorkmead Junior and Infant School</t>
  </si>
  <si>
    <t>Bishop Challoner Catholic College</t>
  </si>
  <si>
    <t>Hall Green School</t>
  </si>
  <si>
    <t>Queensbridge School</t>
  </si>
  <si>
    <t>Wheelers Lane Technology College</t>
  </si>
  <si>
    <t>Washwood Heath Academy</t>
  </si>
  <si>
    <t>Waverley School</t>
  </si>
  <si>
    <t>Adderley Primary School</t>
  </si>
  <si>
    <t>Alston Primary School</t>
  </si>
  <si>
    <t>Bordesley Green Primary School</t>
  </si>
  <si>
    <t>Brownmead Primary Academy</t>
  </si>
  <si>
    <t>Colebourne Primary School</t>
  </si>
  <si>
    <t>Gossey Lane Academy</t>
  </si>
  <si>
    <t>Heathlands Primary Academy</t>
  </si>
  <si>
    <t>Highfield Junior and Infant School</t>
  </si>
  <si>
    <t>Hillstone Primary School</t>
  </si>
  <si>
    <t>Hodge Hill Primary School</t>
  </si>
  <si>
    <t>Lea Forest Primary Academy</t>
  </si>
  <si>
    <t>Leigh Primary School</t>
  </si>
  <si>
    <t>Nansen Primary School</t>
  </si>
  <si>
    <t>Our Lady's Catholic Primary School</t>
  </si>
  <si>
    <t>Parkfield Community School</t>
  </si>
  <si>
    <t>Shaw Hill Primary School</t>
  </si>
  <si>
    <t>Sladefield Infant School</t>
  </si>
  <si>
    <t>Somerville Primary (NC) School</t>
  </si>
  <si>
    <t>St Cuthbert's RC Junior and Infant (NC) School</t>
  </si>
  <si>
    <t>St Saviour's C of E Primary School</t>
  </si>
  <si>
    <t>St Wilfrid's Catholic Junior and Infant School</t>
  </si>
  <si>
    <t>Tame Valley Academy</t>
  </si>
  <si>
    <t>The Rosary Catholic Primary School</t>
  </si>
  <si>
    <t>The Shirestone Academy</t>
  </si>
  <si>
    <t>Thornton Primary School</t>
  </si>
  <si>
    <t>Timberley Academy</t>
  </si>
  <si>
    <t>Ward End Primary School</t>
  </si>
  <si>
    <t>Hodge Hill College</t>
  </si>
  <si>
    <t>Hodge Hill Girls' School</t>
  </si>
  <si>
    <t>Rockwood Academy</t>
  </si>
  <si>
    <t>Saltley Academy</t>
  </si>
  <si>
    <t>Tile Cross Academy</t>
  </si>
  <si>
    <t>Waverley Studio College</t>
  </si>
  <si>
    <t>King Solomon International Business School</t>
  </si>
  <si>
    <t>Aston Tower Community Primary School</t>
  </si>
  <si>
    <t>Barford Primary School</t>
  </si>
  <si>
    <t>Benson Community School</t>
  </si>
  <si>
    <t>Bordesley Village Primary School</t>
  </si>
  <si>
    <t>Brookfields Primary School</t>
  </si>
  <si>
    <t>Canterbury Cross Primary School</t>
  </si>
  <si>
    <t>Chandos Primary School</t>
  </si>
  <si>
    <t>Chilwell Croft Academy</t>
  </si>
  <si>
    <t>City Road Primary School</t>
  </si>
  <si>
    <t>Cromwell Junior and Infant School</t>
  </si>
  <si>
    <t>Harper Bell Seventh-day Adventist School</t>
  </si>
  <si>
    <t>James Watt Primary School</t>
  </si>
  <si>
    <t>Lozells Junior and Infant School and Nursery</t>
  </si>
  <si>
    <t>Manor Park Primary Academy</t>
  </si>
  <si>
    <t>Mansfield Green E-ACT Academy</t>
  </si>
  <si>
    <t>Nechells Primary E-ACT Academy</t>
  </si>
  <si>
    <t>Nelson Junior and Infant School</t>
  </si>
  <si>
    <t>Oasis Academy Boulton</t>
  </si>
  <si>
    <t>Oasis Academy Foundry</t>
  </si>
  <si>
    <t>Percy Shurmer Academy</t>
  </si>
  <si>
    <t>Prince Albert Junior and Infant School</t>
  </si>
  <si>
    <t>Regents Park Community Primary School</t>
  </si>
  <si>
    <t>Sacred Heart Catholic School</t>
  </si>
  <si>
    <t>St Catherine of Siena Catholic Primary School</t>
  </si>
  <si>
    <t>St Chad's Catholic Primary School</t>
  </si>
  <si>
    <t>St Clement's Church of England Academy</t>
  </si>
  <si>
    <t>St Edmund's Catholic Primary School</t>
  </si>
  <si>
    <t>St George's Church of England Academy, Newtown</t>
  </si>
  <si>
    <t>St George's Church of England Primary School</t>
  </si>
  <si>
    <t>St Matthew's CofE Primary School</t>
  </si>
  <si>
    <t>St Thomas CofE Academy</t>
  </si>
  <si>
    <t>Summerfield Junior and Infant School</t>
  </si>
  <si>
    <t>The Oratory Roman Catholic Primary School</t>
  </si>
  <si>
    <t>Wattville Primary School</t>
  </si>
  <si>
    <t>Wyndcliffe Primary School</t>
  </si>
  <si>
    <t>Ark St Alban's Academy</t>
  </si>
  <si>
    <t>Aston Manor Academy</t>
  </si>
  <si>
    <t>Aston University Engineering Academy</t>
  </si>
  <si>
    <t>Birmingham Ormiston Academy</t>
  </si>
  <si>
    <t>Bordesley Green Girls' School &amp; Sixth Form</t>
  </si>
  <si>
    <t>Broadway Academy</t>
  </si>
  <si>
    <t>Heartlands Academy</t>
  </si>
  <si>
    <t>Holte School</t>
  </si>
  <si>
    <t>Holyhead School</t>
  </si>
  <si>
    <t>King Edward VI Aston School</t>
  </si>
  <si>
    <t>King Edward VI Handsworth Grammar School for Boys</t>
  </si>
  <si>
    <t>Nishkam High School</t>
  </si>
  <si>
    <t>Albert Bradbeer Primary Academy</t>
  </si>
  <si>
    <t>Bellfield Infant School (NC)</t>
  </si>
  <si>
    <t>Bellfield Junior School</t>
  </si>
  <si>
    <t>Cofton Primary School</t>
  </si>
  <si>
    <t>Colmers Farm Primary School</t>
  </si>
  <si>
    <t>Fairway Primary Academy</t>
  </si>
  <si>
    <t>Forestdale Primary School</t>
  </si>
  <si>
    <t>Green Meadow Primary School</t>
  </si>
  <si>
    <t>Hawkesley Church Primary Academy</t>
  </si>
  <si>
    <t>Holly Hill Methodist CofE Infant School</t>
  </si>
  <si>
    <t>Jervoise School</t>
  </si>
  <si>
    <t>Kings Norton Junior and Infant School</t>
  </si>
  <si>
    <t>Merritts Brook Primary E-ACT Academy</t>
  </si>
  <si>
    <t>Northfield Manor Primary Academy</t>
  </si>
  <si>
    <t>Our Lady and St Rose of Lima Catholic Primary School</t>
  </si>
  <si>
    <t>Princethorpe Infant School</t>
  </si>
  <si>
    <t>Princethorpe Junior School</t>
  </si>
  <si>
    <t>Reaside Academy</t>
  </si>
  <si>
    <t>Rednal Hill Infant School</t>
  </si>
  <si>
    <t>Rednal Hill Junior School</t>
  </si>
  <si>
    <t>St Brigid's Catholic Primary School</t>
  </si>
  <si>
    <t>St James Catholic Primary School</t>
  </si>
  <si>
    <t>St John Fisher Catholic Primary School</t>
  </si>
  <si>
    <t>St Laurence Church Infant School</t>
  </si>
  <si>
    <t>St Laurence Church Junior School</t>
  </si>
  <si>
    <t>The Meadows Primary School</t>
  </si>
  <si>
    <t>Turves Green Primary School</t>
  </si>
  <si>
    <t>West Heath Primary School</t>
  </si>
  <si>
    <t>Wychall Primary School</t>
  </si>
  <si>
    <t>Colmers School and Sixth Form College</t>
  </si>
  <si>
    <t>Shenley Academy</t>
  </si>
  <si>
    <t>St Thomas Aquinas Catholic School</t>
  </si>
  <si>
    <t>Turves Green Boys' School</t>
  </si>
  <si>
    <t>Turves Green Girls' School</t>
  </si>
  <si>
    <t>Anglesey Primary School</t>
  </si>
  <si>
    <t>Beeches Infant School</t>
  </si>
  <si>
    <t>Beeches Junior School</t>
  </si>
  <si>
    <t>Calshot Primary School</t>
  </si>
  <si>
    <t>Cherry Orchard Primary School</t>
  </si>
  <si>
    <t>Deykin Avenue Junior and Infant School</t>
  </si>
  <si>
    <t>Dorrington Academy</t>
  </si>
  <si>
    <t>Glenmead Primary School</t>
  </si>
  <si>
    <t>Greenholm Primary School</t>
  </si>
  <si>
    <t>Grestone Academy</t>
  </si>
  <si>
    <t>Grove School</t>
  </si>
  <si>
    <t>Hawthorn Primary School</t>
  </si>
  <si>
    <t>Heathfield Primary School</t>
  </si>
  <si>
    <t>Holy Trinity CE Primary Academy (Handsworth)</t>
  </si>
  <si>
    <t>Kingsland Primary School (NC)</t>
  </si>
  <si>
    <t>Maryvale Catholic Primary School</t>
  </si>
  <si>
    <t>Nishkam Primary School Birmingham</t>
  </si>
  <si>
    <t>Rookery School</t>
  </si>
  <si>
    <t>St Augustine's Catholic Primary School</t>
  </si>
  <si>
    <t>St Clare's Catholic Primary School</t>
  </si>
  <si>
    <t>St James Church of England Primary School, Handsworth</t>
  </si>
  <si>
    <t>St Mark's Catholic Primary School</t>
  </si>
  <si>
    <t>St Marys C of E Primary and Nursery, Academy, Handsworth</t>
  </si>
  <si>
    <t>St Michael's CofE Primary Academy, Handsworth</t>
  </si>
  <si>
    <t>Sundridge Primary School</t>
  </si>
  <si>
    <t>Welford Primary School</t>
  </si>
  <si>
    <t>Westminster Primary School</t>
  </si>
  <si>
    <t>Yew Tree Community Junior and Infant School (NC)</t>
  </si>
  <si>
    <t>Cardinal Wiseman Catholic School</t>
  </si>
  <si>
    <t>Hamstead Hall Academy</t>
  </si>
  <si>
    <t>King Edward VI Handsworth School</t>
  </si>
  <si>
    <t>St John Wall Catholic School</t>
  </si>
  <si>
    <t>Bournville School</t>
  </si>
  <si>
    <t>Allens Croft Primary School</t>
  </si>
  <si>
    <t>Bells Farm Primary School</t>
  </si>
  <si>
    <t>Billesley Primary School</t>
  </si>
  <si>
    <t>Broadmeadow Infant School</t>
  </si>
  <si>
    <t>Broadmeadow Junior School</t>
  </si>
  <si>
    <t>Colmore Infant and Nursery School</t>
  </si>
  <si>
    <t>Colmore Junior School</t>
  </si>
  <si>
    <t>Cotteridge Primary School</t>
  </si>
  <si>
    <t>Grendon Junior and Infant School (NC)</t>
  </si>
  <si>
    <t>Highters Heath Community School</t>
  </si>
  <si>
    <t>Hollywood Primary School</t>
  </si>
  <si>
    <t>Our Lady of Lourdes Catholic Primary School (NC)</t>
  </si>
  <si>
    <t>Raddlebarn Primary School</t>
  </si>
  <si>
    <t>St Alban's Catholic Primary School</t>
  </si>
  <si>
    <t>St Edward's Catholic Primary School</t>
  </si>
  <si>
    <t>St Francis Church of England Aided Primary School and Nursery</t>
  </si>
  <si>
    <t>St Jude's Catholic Primary School</t>
  </si>
  <si>
    <t>Stirchley Primary School</t>
  </si>
  <si>
    <t>The Oaks Primary School</t>
  </si>
  <si>
    <t>Tiverton Academy</t>
  </si>
  <si>
    <t>Water Mill Primary School</t>
  </si>
  <si>
    <t>Woodthorpe Junior and Infant School</t>
  </si>
  <si>
    <t>Yardley Wood Community Primary School</t>
  </si>
  <si>
    <t>Dame Elizabeth Cadbury School</t>
  </si>
  <si>
    <t>King Edward VI Camp Hill School for Boys</t>
  </si>
  <si>
    <t>King Edward VI Camp Hill School for Girls</t>
  </si>
  <si>
    <t>Kings Heath Boys</t>
  </si>
  <si>
    <t>King's Norton Boys' School</t>
  </si>
  <si>
    <t>Kings Norton Girls' School</t>
  </si>
  <si>
    <t>Swanshurst School</t>
  </si>
  <si>
    <t>The University of Birmingham School</t>
  </si>
  <si>
    <t>Acocks Green Primary School</t>
  </si>
  <si>
    <t>Al-Furqan Primary School</t>
  </si>
  <si>
    <t>Audley Primary School</t>
  </si>
  <si>
    <t>Blakesley Hall Primary School</t>
  </si>
  <si>
    <t>Cedars Academy</t>
  </si>
  <si>
    <t>Corpus Christi Catholic Primary School</t>
  </si>
  <si>
    <t>Cottesbrooke Infant and Nursery School</t>
  </si>
  <si>
    <t>Elms Farm Community Primary School</t>
  </si>
  <si>
    <t>Gilbertstone Primary School</t>
  </si>
  <si>
    <t>Holy Souls Catholic Primary School</t>
  </si>
  <si>
    <t>Lakey Lane Junior and Infant School</t>
  </si>
  <si>
    <t>Lyndon Green Infant School</t>
  </si>
  <si>
    <t>Lyndon Green Junior School</t>
  </si>
  <si>
    <t>Mapledene Primary School</t>
  </si>
  <si>
    <t>Oasis Academy Blakenhale Infants</t>
  </si>
  <si>
    <t>Oasis Academy Blakenhale Junior</t>
  </si>
  <si>
    <t>Oasis Academy Hobmoor</t>
  </si>
  <si>
    <t>Severne Junior Infant and Nursery School</t>
  </si>
  <si>
    <t>Stanville Primary School</t>
  </si>
  <si>
    <t>Stechford Primary School</t>
  </si>
  <si>
    <t>The Oaklands Primary School</t>
  </si>
  <si>
    <t>The Oval School</t>
  </si>
  <si>
    <t>Yardley Primary School</t>
  </si>
  <si>
    <t>Yarnfield Primary School</t>
  </si>
  <si>
    <t>Archbishop Ilsley Catholic School</t>
  </si>
  <si>
    <t>Ark Boulton Academy</t>
  </si>
  <si>
    <t>King Edward VI Sheldon Heath Academy</t>
  </si>
  <si>
    <t>Ninestiles, an Academy</t>
  </si>
  <si>
    <t>Yardleys School</t>
  </si>
  <si>
    <t>Bowes Hutchinson's CofE (Aided) School</t>
  </si>
  <si>
    <t>Butterknowle Primary School</t>
  </si>
  <si>
    <t>Byers Green Primary School</t>
  </si>
  <si>
    <t>Cockfield Primary School</t>
  </si>
  <si>
    <t>Cockton Hill Infant School</t>
  </si>
  <si>
    <t>Cockton Hill Junior School</t>
  </si>
  <si>
    <t>Copeland Road Primary School</t>
  </si>
  <si>
    <t>Cotherstone Primary School</t>
  </si>
  <si>
    <t>Escomb Primary School</t>
  </si>
  <si>
    <t>Etherley Lane Primary School</t>
  </si>
  <si>
    <t>Evenwood CofE Primary School</t>
  </si>
  <si>
    <t>Forest of Teesdale Primary School</t>
  </si>
  <si>
    <t>Gainford CofE Primary School</t>
  </si>
  <si>
    <t>Green Lane Church of England Controlled Primary School</t>
  </si>
  <si>
    <t>Hamsterley Primary School</t>
  </si>
  <si>
    <t>Ingleton CofE Primary School</t>
  </si>
  <si>
    <t>King Street Primary School</t>
  </si>
  <si>
    <t>Kirk Merrington Primary School</t>
  </si>
  <si>
    <t>Middlestone Moor Primary School</t>
  </si>
  <si>
    <t>Middleton-in-Teesdale Nursery and Primary School</t>
  </si>
  <si>
    <t>Montalbo Nursery &amp; Primary School</t>
  </si>
  <si>
    <t>North Park Primary School</t>
  </si>
  <si>
    <t>Oakley Cross Primary School and Nursery</t>
  </si>
  <si>
    <t>Ox Close Primary School</t>
  </si>
  <si>
    <t>Prince Bishops Community Primary School</t>
  </si>
  <si>
    <t>Ramshaw Primary School</t>
  </si>
  <si>
    <t>Rosa Street Primary School</t>
  </si>
  <si>
    <t>St Andrew's Primary School</t>
  </si>
  <si>
    <t>St Chad's Roman Catholic Voluntary Aided Primary School</t>
  </si>
  <si>
    <t>St Charles' Roman Catholic Voluntary Aided Primary School</t>
  </si>
  <si>
    <t>St Helen Auckland Community Primary School</t>
  </si>
  <si>
    <t>St John's Church of England Aided Primary School, Shildon</t>
  </si>
  <si>
    <t>St Joseph's Roman Catholic Voluntary Aided Primary School, Coundon</t>
  </si>
  <si>
    <t>St Mary's Roman Catholic Voluntary Aided Primary School, Barnard Castle</t>
  </si>
  <si>
    <t>St Wilfrid's Roman Catholic Voluntary Aided Primary School</t>
  </si>
  <si>
    <t>Staindrop CofE (Controlled) Primary School</t>
  </si>
  <si>
    <t>Thornhill Primary School</t>
  </si>
  <si>
    <t>Timothy Hackworth Primary School</t>
  </si>
  <si>
    <t>Toft Hill Primary School</t>
  </si>
  <si>
    <t>Tudhoe Colliery Primary School</t>
  </si>
  <si>
    <t>Victoria Lane Academy</t>
  </si>
  <si>
    <t>Woodhouse Community Primary School</t>
  </si>
  <si>
    <t>Woodland Primary School</t>
  </si>
  <si>
    <t>Bishop Barrington School A Sports with Mathematics College</t>
  </si>
  <si>
    <t>King James I Academy Bishop Auckland</t>
  </si>
  <si>
    <t>St John's School &amp; Sixth Form College - A Catholic Academy</t>
  </si>
  <si>
    <t>Queen Elizabeth's Grammar School</t>
  </si>
  <si>
    <t>Audley Infant School</t>
  </si>
  <si>
    <t>Audley Junior School</t>
  </si>
  <si>
    <t>Blackburn St Thomas' Church of England Primary School</t>
  </si>
  <si>
    <t>Brookhouse Primary School</t>
  </si>
  <si>
    <t>Cedars Primary School</t>
  </si>
  <si>
    <t>Daisyfield Primary School</t>
  </si>
  <si>
    <t>Feniscowles Primary School</t>
  </si>
  <si>
    <t>Griffin Park Primary School</t>
  </si>
  <si>
    <t>Holy Souls Roman Catholic Primary School Blackburn</t>
  </si>
  <si>
    <t>Intack Primary School</t>
  </si>
  <si>
    <t>Lammack Primary School</t>
  </si>
  <si>
    <t>Livesey Saint Francis' Church of England School</t>
  </si>
  <si>
    <t>Longshaw Community Junior School</t>
  </si>
  <si>
    <t>Longshaw Infant School</t>
  </si>
  <si>
    <t>Meadowhead Infant School</t>
  </si>
  <si>
    <t>Meadowhead Junior School</t>
  </si>
  <si>
    <t>Our Lady of Perpetual Succour Roman Catholic Primary School Blackburn</t>
  </si>
  <si>
    <t>Roe Lee Park Primary School</t>
  </si>
  <si>
    <t>Sacred Heart Roman Catholic Primary School Blackburn</t>
  </si>
  <si>
    <t>Shadsworth Infant School</t>
  </si>
  <si>
    <t>Shadsworth Junior School</t>
  </si>
  <si>
    <t>St Aidan's Primary School - A Church of England Academy</t>
  </si>
  <si>
    <t>St Alban's Roman Catholic Primary School Blackburn</t>
  </si>
  <si>
    <t>St Anne's Roman Catholic Primary School Blackburn</t>
  </si>
  <si>
    <t>St Antony's RC Primary School</t>
  </si>
  <si>
    <t>St Barnabas and St Paul's Church of England Voluntary Aided Primary School</t>
  </si>
  <si>
    <t>St Gabriel's Church of England Primary School</t>
  </si>
  <si>
    <t>St James' Church of England Primary School Blackburn</t>
  </si>
  <si>
    <t>St Luke and St Philips Church of England Primary School</t>
  </si>
  <si>
    <t>St Mary's and St Joseph's Roman Catholic Primary School Blackburn</t>
  </si>
  <si>
    <t>St Matthew's Church of England Primary School</t>
  </si>
  <si>
    <t>St Michael With St John CofE Primary School</t>
  </si>
  <si>
    <t>St Paul's Roman Catholic Primary School, Feniscowles, Blackburn</t>
  </si>
  <si>
    <t>St Peter's Roman Catholic Primary School, Blackburn</t>
  </si>
  <si>
    <t>St Stephen's Church of England Primary School</t>
  </si>
  <si>
    <t>The Olive School Blackburn</t>
  </si>
  <si>
    <t>Wensley Fold CofE Primary Academy</t>
  </si>
  <si>
    <t>Blackburn Central High School</t>
  </si>
  <si>
    <t>Our Lady and St John Catholic College</t>
  </si>
  <si>
    <t>Pleckgate High School</t>
  </si>
  <si>
    <t>St Bede's Roman Catholic High School, Blackburn</t>
  </si>
  <si>
    <t>St Wilfrid's Church of England Academy</t>
  </si>
  <si>
    <t>Tauheedul Islam Boys' High School</t>
  </si>
  <si>
    <t>Tauheedul Islam Girls' High School</t>
  </si>
  <si>
    <t>Witton Park Academy</t>
  </si>
  <si>
    <t>Abraham Moss Community School</t>
  </si>
  <si>
    <t>Bowker Vale Primary School</t>
  </si>
  <si>
    <t>Brentnall Primary School</t>
  </si>
  <si>
    <t>Broughton Jewish Cassel Fox Primary School</t>
  </si>
  <si>
    <t>Charlestown Community Primary School</t>
  </si>
  <si>
    <t>Cheetham CofE Community Academy</t>
  </si>
  <si>
    <t>Cheetwood Primary School</t>
  </si>
  <si>
    <t>Crab Lane Primary School</t>
  </si>
  <si>
    <t>Cravenwood Primary Academy</t>
  </si>
  <si>
    <t>Crosslee Community Primary School</t>
  </si>
  <si>
    <t>Crumpsall Lane Primary School</t>
  </si>
  <si>
    <t>E-ACT Blackley Academy</t>
  </si>
  <si>
    <t>Irk Valley Community School</t>
  </si>
  <si>
    <t>King David Primary School</t>
  </si>
  <si>
    <t>Lily Lane Primary School</t>
  </si>
  <si>
    <t>Lower Kersal Community Primary School</t>
  </si>
  <si>
    <t>Manchester Communication Primary Academy</t>
  </si>
  <si>
    <t>Marlborough Road Academy</t>
  </si>
  <si>
    <t>Moston Lane Community Primary School</t>
  </si>
  <si>
    <t>Mount Carmel RC Primary School</t>
  </si>
  <si>
    <t>Oasis Academy Harpur Mount</t>
  </si>
  <si>
    <t>Pike Fold Primary School</t>
  </si>
  <si>
    <t>River View Community Primary School</t>
  </si>
  <si>
    <t>Saviour CofE Primary School</t>
  </si>
  <si>
    <t>St Anne's RC Primary School Crumpsall Manchester</t>
  </si>
  <si>
    <t>St Augustine's CofE Primary School</t>
  </si>
  <si>
    <t>St Boniface RC Primary School</t>
  </si>
  <si>
    <t>St Chad's RC Primary School</t>
  </si>
  <si>
    <t>St Clare's RC Primary School</t>
  </si>
  <si>
    <t>St Dunstan's RC Primary School</t>
  </si>
  <si>
    <t>St Edmund's RC Primary School</t>
  </si>
  <si>
    <t>St John Bosco RC Primary School</t>
  </si>
  <si>
    <t>St Malachy's RC Primary School</t>
  </si>
  <si>
    <t>St Margaret Mary's RC Primary School Manchester</t>
  </si>
  <si>
    <t>St Paul's CofE Primary School</t>
  </si>
  <si>
    <t>St Philip's RC Primary School</t>
  </si>
  <si>
    <t>St Thomas of Canterbury RC Primary School</t>
  </si>
  <si>
    <t>Unity Community Primary</t>
  </si>
  <si>
    <t>Beis Yaakov High School</t>
  </si>
  <si>
    <t>Eden Boys' Leadership Academy, Manchester</t>
  </si>
  <si>
    <t>Eden Girls' Leadership Academy , Manchester</t>
  </si>
  <si>
    <t>Manchester Communication Academy</t>
  </si>
  <si>
    <t>Our Lady's RC High School</t>
  </si>
  <si>
    <t>St Matthew's RC High School</t>
  </si>
  <si>
    <t>The King David High School</t>
  </si>
  <si>
    <t>Unity Academy Blackpool</t>
  </si>
  <si>
    <t>Anchorsholme Primary Academy</t>
  </si>
  <si>
    <t>Bispham Endowed Church of England Primary School</t>
  </si>
  <si>
    <t>Boundary Primary School</t>
  </si>
  <si>
    <t>Christ The King Catholic Academy</t>
  </si>
  <si>
    <t>Kincraig Primary School</t>
  </si>
  <si>
    <t>Langdale Free School</t>
  </si>
  <si>
    <t>Layton Primary School</t>
  </si>
  <si>
    <t>Moor Park Primary School</t>
  </si>
  <si>
    <t>Norbreck Primary Academy</t>
  </si>
  <si>
    <t>Northfold Community Primary School</t>
  </si>
  <si>
    <t>Sacred Heart Catholic Primary School, Thornton Cleveleys</t>
  </si>
  <si>
    <t>Thornton Cleveleys Manor Beach Primary School</t>
  </si>
  <si>
    <t>Thornton Cleveleys Royles Brook Primary School</t>
  </si>
  <si>
    <t>Westminster Primary Academy</t>
  </si>
  <si>
    <t>Blackpool Aspire Academy</t>
  </si>
  <si>
    <t>Montgomery High School</t>
  </si>
  <si>
    <t>St Mary's Catholic Academy</t>
  </si>
  <si>
    <t>Armfield Academy</t>
  </si>
  <si>
    <t>Baines' Endowed Primary School &amp; Children's Centre, A Church of England Academy</t>
  </si>
  <si>
    <t>Blackpool Gateway Academy</t>
  </si>
  <si>
    <t>Blackpool St John's Church of England Primary School</t>
  </si>
  <si>
    <t>Blackpool St Nicholas CofE Primary School</t>
  </si>
  <si>
    <t>Devonshire Primary Academy</t>
  </si>
  <si>
    <t>Hawes Side Academy</t>
  </si>
  <si>
    <t>Marton Primary Academy and Nursery</t>
  </si>
  <si>
    <t>Mereside Primary School</t>
  </si>
  <si>
    <t>Our Lady of the Assumption Catholic Primary School</t>
  </si>
  <si>
    <t>Revoe Learning Academy</t>
  </si>
  <si>
    <t>Roseacre Primary Academy</t>
  </si>
  <si>
    <t>St Cuthbert's Catholic Academy</t>
  </si>
  <si>
    <t>St John Vianney's Catholic Primary School</t>
  </si>
  <si>
    <t>St Kentigern's Catholic Primary School</t>
  </si>
  <si>
    <t>Stanley Primary School</t>
  </si>
  <si>
    <t>Thames Primary Academy</t>
  </si>
  <si>
    <t>Waterloo Primary Academy</t>
  </si>
  <si>
    <t>Highfield Leadership Academy</t>
  </si>
  <si>
    <t>South Shore Academy</t>
  </si>
  <si>
    <t>St George's School A Church of England Academy</t>
  </si>
  <si>
    <t>Barley Mow Primary School</t>
  </si>
  <si>
    <t>Gateshead</t>
  </si>
  <si>
    <t>Birtley East Community Primary School</t>
  </si>
  <si>
    <t>Blaydon West Primary School</t>
  </si>
  <si>
    <t>Chopwell Primary School</t>
  </si>
  <si>
    <t>Clover Hill Community Primary School</t>
  </si>
  <si>
    <t>Crookhill Community Primary School</t>
  </si>
  <si>
    <t>Dunston Hill Community Primary School</t>
  </si>
  <si>
    <t>Emmaville Primary School</t>
  </si>
  <si>
    <t>Fellside Community Primary School</t>
  </si>
  <si>
    <t>Front Street Community Primary School</t>
  </si>
  <si>
    <t>High Spen Primary School</t>
  </si>
  <si>
    <t>Highfield Community Primary School</t>
  </si>
  <si>
    <t>Kibblesworth Academy</t>
  </si>
  <si>
    <t>Parkhead Community Primary School</t>
  </si>
  <si>
    <t>Portobello Primary School</t>
  </si>
  <si>
    <t>Ravensworth Terrace Primary School</t>
  </si>
  <si>
    <t>Rowlands Gill Community Primary School</t>
  </si>
  <si>
    <t>Ryton Community Infant School</t>
  </si>
  <si>
    <t>Ryton Junior School</t>
  </si>
  <si>
    <t>St Agnes' Catholic Primary School</t>
  </si>
  <si>
    <t>St Joseph's Catholic Infant School, Birtley</t>
  </si>
  <si>
    <t>St Joseph's Catholic Junior School, Birtley</t>
  </si>
  <si>
    <t>St Joseph's Catholic Primary School, Blaydon</t>
  </si>
  <si>
    <t>St Joseph's Roman Catholic Voluntary Aided Primary School, Highfield</t>
  </si>
  <si>
    <t>St Mary and St Thomas Aquinas Catholic Primary School</t>
  </si>
  <si>
    <t>St Mary's Roman Catholic Primary School</t>
  </si>
  <si>
    <t>Swalwell Primary School</t>
  </si>
  <si>
    <t>Washingwell Community Primary School</t>
  </si>
  <si>
    <t>Whickham Parochial Church of England Primary School</t>
  </si>
  <si>
    <t>Winlaton West Lane Community Primary School</t>
  </si>
  <si>
    <t>Kingsmeadow Community Comprehensive School</t>
  </si>
  <si>
    <t>Lord Lawson of Beamish Academy</t>
  </si>
  <si>
    <t>Thorp Academy</t>
  </si>
  <si>
    <t>Whickham School</t>
  </si>
  <si>
    <t>Bede Academy</t>
  </si>
  <si>
    <t>Beaconhill Community Primary School</t>
  </si>
  <si>
    <t>Burnside Primary School</t>
  </si>
  <si>
    <t>Cragside CofE Controlled Primary School</t>
  </si>
  <si>
    <t>Cramlington Eastlea Primary School</t>
  </si>
  <si>
    <t>Cramlington Northburn Primary School</t>
  </si>
  <si>
    <t>Cramlington Shanklea Primary School</t>
  </si>
  <si>
    <t>Cramlington Village Primary School</t>
  </si>
  <si>
    <t>Hareside Primary School</t>
  </si>
  <si>
    <t>Holywell Village First School</t>
  </si>
  <si>
    <t>Horton Grange Primary School</t>
  </si>
  <si>
    <t>New Delaval Primary School</t>
  </si>
  <si>
    <t>New Hartley First School</t>
  </si>
  <si>
    <t>Newsham Primary School</t>
  </si>
  <si>
    <t>Seaton Delaval First School</t>
  </si>
  <si>
    <t>Seaton Sluice First School</t>
  </si>
  <si>
    <t>Seghill First School</t>
  </si>
  <si>
    <t>Ss Peter and Paul's Catholic Primary Academy</t>
  </si>
  <si>
    <t>Astley Community High School</t>
  </si>
  <si>
    <t>Cramlington Learning Village</t>
  </si>
  <si>
    <t>The Blyth Academy</t>
  </si>
  <si>
    <t>Seaton Sluice Middle School</t>
  </si>
  <si>
    <t>Whytrig Community Middle School</t>
  </si>
  <si>
    <t>Bartons Primary School, Bognor Regis</t>
  </si>
  <si>
    <t>Bersted Green Primary School, Bognor Regis</t>
  </si>
  <si>
    <t>Downview Primary School</t>
  </si>
  <si>
    <t>Edward Bryant School</t>
  </si>
  <si>
    <t>Lyminster Primary School</t>
  </si>
  <si>
    <t>Nyewood CofE Infant School, Bognor Regis</t>
  </si>
  <si>
    <t>Nyewood CofE Junior School</t>
  </si>
  <si>
    <t>River Beach Primary School</t>
  </si>
  <si>
    <t>Rose Green Infant School</t>
  </si>
  <si>
    <t>Rose Green Junior School</t>
  </si>
  <si>
    <t>South Bersted CofE Primary School</t>
  </si>
  <si>
    <t>Southway Primary School</t>
  </si>
  <si>
    <t>St Catherine's Catholic Primary School, Littlehampton</t>
  </si>
  <si>
    <t>White Meadows Primary Academy</t>
  </si>
  <si>
    <t>Yapton CE Primary School</t>
  </si>
  <si>
    <t>Felpham Community College</t>
  </si>
  <si>
    <t>The Littlehampton Academy</t>
  </si>
  <si>
    <t>The Regis School</t>
  </si>
  <si>
    <t>Anthony Bek Community Primary School</t>
  </si>
  <si>
    <t>Barlborough Primary School</t>
  </si>
  <si>
    <t>Blackwell Community Primary and Nursery School</t>
  </si>
  <si>
    <t>Bolsover Infant School</t>
  </si>
  <si>
    <t>Bramley Vale Primary School</t>
  </si>
  <si>
    <t>Brockley Primary School</t>
  </si>
  <si>
    <t>Brookfield Primary School</t>
  </si>
  <si>
    <t>Calow CofE VC Primary School</t>
  </si>
  <si>
    <t>Clowne Infant and Nursery School</t>
  </si>
  <si>
    <t>Clowne Junior School</t>
  </si>
  <si>
    <t>Creswell CofE Controlled Infant and Nursery</t>
  </si>
  <si>
    <t>Creswell Junior School</t>
  </si>
  <si>
    <t>Glebe Junior School</t>
  </si>
  <si>
    <t>Heath Primary School</t>
  </si>
  <si>
    <t>Hodthorpe Primary School</t>
  </si>
  <si>
    <t>Mickley Infant School</t>
  </si>
  <si>
    <t>Model Village Primary School</t>
  </si>
  <si>
    <t>Morton Primary School</t>
  </si>
  <si>
    <t>New Bolsover Primary and Nursery School</t>
  </si>
  <si>
    <t>Palterton Primary School</t>
  </si>
  <si>
    <t>Park House Primary School</t>
  </si>
  <si>
    <t>Pilsley Primary School</t>
  </si>
  <si>
    <t>Scarcliffe Primary School</t>
  </si>
  <si>
    <t>Shirland Primary School</t>
  </si>
  <si>
    <t>St Joseph's Catholic Primary School, A Voluntary Academy</t>
  </si>
  <si>
    <t>Stonebroom Primary and Nursery School</t>
  </si>
  <si>
    <t>Stretton Handley Church of England Primary School</t>
  </si>
  <si>
    <t>The Brigg Infant School</t>
  </si>
  <si>
    <t>The Park Infant &amp; Nursery School</t>
  </si>
  <si>
    <t>The Park Junior School</t>
  </si>
  <si>
    <t>Tibshelf Infant School</t>
  </si>
  <si>
    <t>Town End Junior School</t>
  </si>
  <si>
    <t>Wessington Primary School</t>
  </si>
  <si>
    <t>Westhouses Primary School</t>
  </si>
  <si>
    <t>Whaley Thorns Primary School</t>
  </si>
  <si>
    <t>Whitwell Primary School</t>
  </si>
  <si>
    <t>Heritage High School</t>
  </si>
  <si>
    <t>Shirebrook Academy</t>
  </si>
  <si>
    <t>The Bolsover School</t>
  </si>
  <si>
    <t>Tibshelf Community School</t>
  </si>
  <si>
    <t>Bolton St Catherine's Academy</t>
  </si>
  <si>
    <t>Blackshaw Primary School</t>
  </si>
  <si>
    <t>Bolton Parish Church CofE Primary School</t>
  </si>
  <si>
    <t>Brownlow Fold Primary School</t>
  </si>
  <si>
    <t>Eagley Infant School</t>
  </si>
  <si>
    <t>Eagley Junior School</t>
  </si>
  <si>
    <t>Egerton Primary School</t>
  </si>
  <si>
    <t>Gaskell Community Primary School</t>
  </si>
  <si>
    <t>Gilnow Primary School</t>
  </si>
  <si>
    <t>Hardy Mill Primary School</t>
  </si>
  <si>
    <t>Harwood Meadows Primary School</t>
  </si>
  <si>
    <t>High Lawn Primary School</t>
  </si>
  <si>
    <t>Holy Infant and St Anthony RC Primary School</t>
  </si>
  <si>
    <t>Leverhulme Community Primary School</t>
  </si>
  <si>
    <t>Moorgate Primary School</t>
  </si>
  <si>
    <t>Oxford Grove Primary School</t>
  </si>
  <si>
    <t>Red Lane Primary School</t>
  </si>
  <si>
    <t>Sharples Primary School</t>
  </si>
  <si>
    <t>SS Osmund and Andrew's R.C. Primary School</t>
  </si>
  <si>
    <t>St Brendan's RC Primary School, Harwood, Bolton</t>
  </si>
  <si>
    <t>St Columba's RC Primary School</t>
  </si>
  <si>
    <t>St John the Evangelist RC Primary School, Bromley Cross, Bolton</t>
  </si>
  <si>
    <t>St Joseph's RC Primary School, Halliwell, Bolton</t>
  </si>
  <si>
    <t>St Matthew's CofE Primary School, Bolton</t>
  </si>
  <si>
    <t>St Maxentius CofE Primary School</t>
  </si>
  <si>
    <t>St Paul's CofE Primary School, Astley Bridge</t>
  </si>
  <si>
    <t>St Stephen and All Martyrs' CofE School, Lever Bridge</t>
  </si>
  <si>
    <t>St Thomas CofE Primary School, Halliwell</t>
  </si>
  <si>
    <t>The Olive School, Bolton</t>
  </si>
  <si>
    <t>The Valley Community Primary School</t>
  </si>
  <si>
    <t>Walmsley CofE Primary School</t>
  </si>
  <si>
    <t>Canon Slade CofE School</t>
  </si>
  <si>
    <t>Eden Boys' School Bolton</t>
  </si>
  <si>
    <t>Sharples School</t>
  </si>
  <si>
    <t>Thornleigh Salesian College</t>
  </si>
  <si>
    <t>Turton School</t>
  </si>
  <si>
    <t>All Saints CofE Primary School</t>
  </si>
  <si>
    <t>Bishop Bridgeman CofE Primary School</t>
  </si>
  <si>
    <t>Bowness Primary School</t>
  </si>
  <si>
    <t>Brandwood Primary School</t>
  </si>
  <si>
    <t>Cherry Tree Primary School</t>
  </si>
  <si>
    <t>Clarendon Primary School</t>
  </si>
  <si>
    <t>Essa Primary School</t>
  </si>
  <si>
    <t>Haslam Park Primary School</t>
  </si>
  <si>
    <t>Highfield Primary School</t>
  </si>
  <si>
    <t>Kearsley West Primary School</t>
  </si>
  <si>
    <t>Lever Edge Primary Academy</t>
  </si>
  <si>
    <t>Masefield Primary School</t>
  </si>
  <si>
    <t>Mytham Primary School</t>
  </si>
  <si>
    <t>Our Lady of Lourdes RC Primary School</t>
  </si>
  <si>
    <t>Pikes Lane Primary School</t>
  </si>
  <si>
    <t>Prestolee Primary School</t>
  </si>
  <si>
    <t>Queensbridge Primary School</t>
  </si>
  <si>
    <t>Spindle Point Primary School</t>
  </si>
  <si>
    <t>Ss Simon &amp; Jude CofE Primary School, Bolton</t>
  </si>
  <si>
    <t>St Andrew's CofE Primary School, Over Hulton</t>
  </si>
  <si>
    <t>St Bede Academy</t>
  </si>
  <si>
    <t>St Ethelbert's RC Primary School</t>
  </si>
  <si>
    <t>St James CofE Primary School, Farnworth</t>
  </si>
  <si>
    <t>St John CofE Primary School, Kearsley</t>
  </si>
  <si>
    <t>St Matthew's CofE Primary School, Little Lever</t>
  </si>
  <si>
    <t>St Michael's CofE Primary School, Great Lever</t>
  </si>
  <si>
    <t>St Peter and St Paul RC Primary School</t>
  </si>
  <si>
    <t>St Saviour CofE Primary School, Ringley</t>
  </si>
  <si>
    <t>St Teresa's RC Primary School</t>
  </si>
  <si>
    <t>St William of York Catholic Primary School</t>
  </si>
  <si>
    <t>Sunning Hill Primary School</t>
  </si>
  <si>
    <t>The Ferns Primary Academy</t>
  </si>
  <si>
    <t>The Olive Tree Primary School Bolton</t>
  </si>
  <si>
    <t>Bolton Muslim Girls School</t>
  </si>
  <si>
    <t>Bolton UTC</t>
  </si>
  <si>
    <t>Essa Academy</t>
  </si>
  <si>
    <t>Harper Green School</t>
  </si>
  <si>
    <t>Kearsley Academy</t>
  </si>
  <si>
    <t>Little Lever School</t>
  </si>
  <si>
    <t>Mount St Joseph</t>
  </si>
  <si>
    <t>St James's Church of England High School</t>
  </si>
  <si>
    <t>Atherton St George's CofE Primary School</t>
  </si>
  <si>
    <t>Wigan</t>
  </si>
  <si>
    <t>Beaumont Primary School</t>
  </si>
  <si>
    <t>Blackrod Anglican/Methodist Primary School</t>
  </si>
  <si>
    <t>Blackrod Primary School</t>
  </si>
  <si>
    <t>Chorley New Road Primary School</t>
  </si>
  <si>
    <t>Chowbent Primary School</t>
  </si>
  <si>
    <t>Church Road Primary School</t>
  </si>
  <si>
    <t>Claypool Primary School</t>
  </si>
  <si>
    <t>Devonshire Road Primary School</t>
  </si>
  <si>
    <t>Eatock Primary School</t>
  </si>
  <si>
    <t>Horwich Parish CofE Primary School</t>
  </si>
  <si>
    <t>Johnson Fold Community Primary School</t>
  </si>
  <si>
    <t>Ladybridge Community Primary School</t>
  </si>
  <si>
    <t>Lostock Primary School</t>
  </si>
  <si>
    <t>Markland Hill Primary School</t>
  </si>
  <si>
    <t>Meadowbank Primary School &amp; Children's Centre</t>
  </si>
  <si>
    <t>Sacred Heart R.C. Primary School</t>
  </si>
  <si>
    <t>St Bartholomew's CofE Primary School</t>
  </si>
  <si>
    <t>St Bernard's RC Primary School, Bolton</t>
  </si>
  <si>
    <t>St Catherine's CofE Primary School</t>
  </si>
  <si>
    <t>St James CofE Primary School, Daisy Hill</t>
  </si>
  <si>
    <t>St Mary's CofE Primary School, Deane</t>
  </si>
  <si>
    <t>St Philip's CofE Primary School, Atherton</t>
  </si>
  <si>
    <t>St Richard's Roman Catholic Primary School Atherton</t>
  </si>
  <si>
    <t>St Thomas CofE Primary School</t>
  </si>
  <si>
    <t>St Thomas of Canterbury RC School</t>
  </si>
  <si>
    <t>The Gates Primary School</t>
  </si>
  <si>
    <t>Washacre Primary School</t>
  </si>
  <si>
    <t>Ladybridge High School</t>
  </si>
  <si>
    <t>Smithills School</t>
  </si>
  <si>
    <t>St Joseph's RC High School and Sports College</t>
  </si>
  <si>
    <t>Westhoughton High School</t>
  </si>
  <si>
    <t>All Saints Catholic Primary School</t>
  </si>
  <si>
    <t>Bedford Primary School</t>
  </si>
  <si>
    <t>Christ Church Church of England Controlled Primary School</t>
  </si>
  <si>
    <t>Forefield Junior School</t>
  </si>
  <si>
    <t>Great Crosby Catholic Primary School</t>
  </si>
  <si>
    <t>Hatton Hill Primary School</t>
  </si>
  <si>
    <t>Lander Road Primary School</t>
  </si>
  <si>
    <t>Linacre Primary School</t>
  </si>
  <si>
    <t>Litherland Moss Primary School</t>
  </si>
  <si>
    <t>Netherton Moss Primary School</t>
  </si>
  <si>
    <t>Our Lady of Walsingham Catholic Primary School</t>
  </si>
  <si>
    <t>Our Lady Queen of Peace Catholic Primary School</t>
  </si>
  <si>
    <t>Our Lady Star of the Sea Catholic Primary School</t>
  </si>
  <si>
    <t>Rimrose Hope CofE Primary School</t>
  </si>
  <si>
    <t>Springwell Park Community Primary School</t>
  </si>
  <si>
    <t>St Benedict's Catholic Primary School</t>
  </si>
  <si>
    <t>St Edmund's and St Thomas' Catholic Primary School</t>
  </si>
  <si>
    <t>St Elizabeth's Catholic Primary School</t>
  </si>
  <si>
    <t>St Monica's Catholic Primary School</t>
  </si>
  <si>
    <t>St Oswald's Church of England Primary School</t>
  </si>
  <si>
    <t>St Philip's Church of England Controlled Primary School</t>
  </si>
  <si>
    <t>St Robert Bellarmine Catholic Primary School</t>
  </si>
  <si>
    <t>The Grange Primary School</t>
  </si>
  <si>
    <t>Thomas Gray Primary School</t>
  </si>
  <si>
    <t>Hillside High School</t>
  </si>
  <si>
    <t>Litherland High School</t>
  </si>
  <si>
    <t>Sacred Heart Catholic College</t>
  </si>
  <si>
    <t>Savio Salesian College</t>
  </si>
  <si>
    <t>Beacon Primary Academy</t>
  </si>
  <si>
    <t>Boston Pioneers Free School Academy</t>
  </si>
  <si>
    <t>Boston West Academy</t>
  </si>
  <si>
    <t>Carlton Road Academy</t>
  </si>
  <si>
    <t>Fishtoft Academy</t>
  </si>
  <si>
    <t>Friskney All Saints Church of England (Aided) Primary School</t>
  </si>
  <si>
    <t>Frithville Primary School</t>
  </si>
  <si>
    <t>Gipsey Bridge Academy</t>
  </si>
  <si>
    <t>Great Steeping Primary School</t>
  </si>
  <si>
    <t>Hawthorn Tree School</t>
  </si>
  <si>
    <t>Ingoldmells Academy</t>
  </si>
  <si>
    <t>Kirton Primary School</t>
  </si>
  <si>
    <t>Park Academy</t>
  </si>
  <si>
    <t>Skegness Infant Academy</t>
  </si>
  <si>
    <t>Skegness Junior Academy</t>
  </si>
  <si>
    <t>Staniland Academy</t>
  </si>
  <si>
    <t>Stickney Church of England Primary School</t>
  </si>
  <si>
    <t>Swineshead St Mary's Church of England Primary School</t>
  </si>
  <si>
    <t>The Butterwick Pinchbeck's Endowed CofE Primary School</t>
  </si>
  <si>
    <t>The Fourfields Church of England School, Sutterton</t>
  </si>
  <si>
    <t>The New Leake Primary School</t>
  </si>
  <si>
    <t>The Old Leake Primary and Nursery School</t>
  </si>
  <si>
    <t>The Richmond School, Skegness</t>
  </si>
  <si>
    <t>The Sibsey Free Primary School</t>
  </si>
  <si>
    <t>The Wainfleet Magdalen Church of England/Methodist School</t>
  </si>
  <si>
    <t>Tower Road Academy</t>
  </si>
  <si>
    <t>Wrangle Primary School</t>
  </si>
  <si>
    <t>Boston High School</t>
  </si>
  <si>
    <t>Haven High Academy</t>
  </si>
  <si>
    <t>Skegness Academy</t>
  </si>
  <si>
    <t>Skegness Grammar School</t>
  </si>
  <si>
    <t>The Boston Grammar School</t>
  </si>
  <si>
    <t>The Giles Academy</t>
  </si>
  <si>
    <t>Thomas Middlecott Academy</t>
  </si>
  <si>
    <t>Barlestone Church of England Primary School</t>
  </si>
  <si>
    <t>Barwell Church of England Academy</t>
  </si>
  <si>
    <t>Barwell Infant School</t>
  </si>
  <si>
    <t>Battling Brook Primary School</t>
  </si>
  <si>
    <t>Burbage Church of England Infant School</t>
  </si>
  <si>
    <t>Burbage Junior School</t>
  </si>
  <si>
    <t>Congerstone Primary School</t>
  </si>
  <si>
    <t>Desford Community Primary School</t>
  </si>
  <si>
    <t>Dove Bank Primary School</t>
  </si>
  <si>
    <t>Higham-on-the-Hill Church of England Primary School</t>
  </si>
  <si>
    <t>Hinckley Parks Primary School</t>
  </si>
  <si>
    <t>Mercenfeld Primary School</t>
  </si>
  <si>
    <t>Newbold Verdon Primary School</t>
  </si>
  <si>
    <t>Newlands Community Primary School</t>
  </si>
  <si>
    <t>Ratby Primary School</t>
  </si>
  <si>
    <t>Richmond Primary School</t>
  </si>
  <si>
    <t>Saint Peter's Catholic Primary School, A Voluntary Academy</t>
  </si>
  <si>
    <t>Sheepy Magna Church of England Primary School</t>
  </si>
  <si>
    <t>Sketchley Hill Primary School Burbage</t>
  </si>
  <si>
    <t>St Margaret's Church of England Primary School, Stoke Golding</t>
  </si>
  <si>
    <t>St Mary's Church of England Primary School, Hinckley</t>
  </si>
  <si>
    <t>St Peter's Church of England Primary Academy</t>
  </si>
  <si>
    <t>Stanton Under Bardon Community Primary School</t>
  </si>
  <si>
    <t>Townlands Church of England Primary School</t>
  </si>
  <si>
    <t>Westfield Infant School</t>
  </si>
  <si>
    <t>Westfield Junior School</t>
  </si>
  <si>
    <t>Witherley Church of England Primary School</t>
  </si>
  <si>
    <t>Bosworth Academy</t>
  </si>
  <si>
    <t>Hastings High School</t>
  </si>
  <si>
    <t>Heath Lane Academy</t>
  </si>
  <si>
    <t>Hinckley Academy and John Cleveland Sixth Form Centre</t>
  </si>
  <si>
    <t>Redmoor Academy</t>
  </si>
  <si>
    <t>Saint Martin's Catholic Voluntary Academy</t>
  </si>
  <si>
    <t>South Charnwood High School</t>
  </si>
  <si>
    <t>The Market Bosworth School</t>
  </si>
  <si>
    <t>Avonbourne School</t>
  </si>
  <si>
    <t>St Peter's Catholic Comprehensive School</t>
  </si>
  <si>
    <t>Bethany Church of England Junior School</t>
  </si>
  <si>
    <t>Jewell Academy Bournemouth</t>
  </si>
  <si>
    <t>Malmesbury Park Primary School</t>
  </si>
  <si>
    <t>Muscliff Primary School</t>
  </si>
  <si>
    <t>Pokesdown Community Primary School</t>
  </si>
  <si>
    <t>Queen's Park Infant Academy</t>
  </si>
  <si>
    <t>St Clement's and St John's Church of England Infant School</t>
  </si>
  <si>
    <t>St James' Church of England Primary Academy</t>
  </si>
  <si>
    <t>St Katharine's Church of England Primary School</t>
  </si>
  <si>
    <t>St Walburga's Catholic Primary School</t>
  </si>
  <si>
    <t>Stourfield Infant School</t>
  </si>
  <si>
    <t>Stourfield Junior School</t>
  </si>
  <si>
    <t>Bournemouth School</t>
  </si>
  <si>
    <t>Bournemouth School for Girls</t>
  </si>
  <si>
    <t>The Bishop of Winchester Academy</t>
  </si>
  <si>
    <t>Elm Academy</t>
  </si>
  <si>
    <t>Kingsleigh Primary School</t>
  </si>
  <si>
    <t>Manorside Academy</t>
  </si>
  <si>
    <t>Moordown St John's Church of England Primary School</t>
  </si>
  <si>
    <t>St Joseph's Catholic Primary School, Poole</t>
  </si>
  <si>
    <t>St Luke's Church of England Primary School</t>
  </si>
  <si>
    <t>Talbot Primary School</t>
  </si>
  <si>
    <t>Winton Primary School</t>
  </si>
  <si>
    <t>Glenmoor Academy</t>
  </si>
  <si>
    <t>LeAF Studio</t>
  </si>
  <si>
    <t>Oak Academy</t>
  </si>
  <si>
    <t>St Aldhelm's Academy</t>
  </si>
  <si>
    <t>The Bourne Academy</t>
  </si>
  <si>
    <t>Winton Academy</t>
  </si>
  <si>
    <t>Birch Hill Primary School</t>
  </si>
  <si>
    <t>Crown Wood Primary School</t>
  </si>
  <si>
    <t>Crowthorne Church of England Primary School</t>
  </si>
  <si>
    <t>Finchampstead CofE VA Primary School</t>
  </si>
  <si>
    <t>Wokingham</t>
  </si>
  <si>
    <t>Fox Hill Primary School</t>
  </si>
  <si>
    <t>Gorse Ride Infants' School</t>
  </si>
  <si>
    <t>Gorse Ride Junior School</t>
  </si>
  <si>
    <t>Great Hollands Primary School</t>
  </si>
  <si>
    <t>Harmans Water Primary School</t>
  </si>
  <si>
    <t>Hatch Ride Primary School</t>
  </si>
  <si>
    <t>Jennett's Park CofE Primary School</t>
  </si>
  <si>
    <t>Meadow Vale Primary School</t>
  </si>
  <si>
    <t>New Scotland Hill Primary School</t>
  </si>
  <si>
    <t>Nine Mile Ride Primary School</t>
  </si>
  <si>
    <t>Oaklands Infant School</t>
  </si>
  <si>
    <t>Oaklands Junior School</t>
  </si>
  <si>
    <t>Owlsmoor Primary School</t>
  </si>
  <si>
    <t>Sandy Lane Primary School</t>
  </si>
  <si>
    <t>St Joseph's Catholic Primary School, Bracknell</t>
  </si>
  <si>
    <t>St Margaret Clitherow Catholic Primary School, Bracknell</t>
  </si>
  <si>
    <t>St Michael's Church of England Primary School, Sandhurst</t>
  </si>
  <si>
    <t>St Michael's Easthampstead Church of England Voluntary Aided Primary School</t>
  </si>
  <si>
    <t>Uplands Primary School</t>
  </si>
  <si>
    <t>Wildmoor Heath School</t>
  </si>
  <si>
    <t>Wildridings Primary School</t>
  </si>
  <si>
    <t>Wooden Hill Primary and Nursery School</t>
  </si>
  <si>
    <t>Easthampstead Park Community School</t>
  </si>
  <si>
    <t>Edgbarrow School</t>
  </si>
  <si>
    <t>Garth Hill College</t>
  </si>
  <si>
    <t>Ranelagh School</t>
  </si>
  <si>
    <t>Sandhurst School</t>
  </si>
  <si>
    <t>The Brakenhale School</t>
  </si>
  <si>
    <t>Bradford Academy</t>
  </si>
  <si>
    <t>All Saints Church of England Primary School</t>
  </si>
  <si>
    <t>Bankfoot Primary School</t>
  </si>
  <si>
    <t>Blakehill Primary School</t>
  </si>
  <si>
    <t>Bowling Park Primary School</t>
  </si>
  <si>
    <t>Byron Primary School</t>
  </si>
  <si>
    <t>Cavendish Primary School</t>
  </si>
  <si>
    <t>Dixons Marchbank Primary</t>
  </si>
  <si>
    <t>Fagley Primary School</t>
  </si>
  <si>
    <t>Feversham Primary Academy</t>
  </si>
  <si>
    <t>Grove House Primary School</t>
  </si>
  <si>
    <t>Horton Park Primary School</t>
  </si>
  <si>
    <t>Idle CofE Primary School</t>
  </si>
  <si>
    <t>Killinghall Primary School</t>
  </si>
  <si>
    <t>Lapage Primary School and Nursery</t>
  </si>
  <si>
    <t>Marshfield Primary School</t>
  </si>
  <si>
    <t>Newby Primary School</t>
  </si>
  <si>
    <t>Our Lady and St Brendan's Catholic Primary School</t>
  </si>
  <si>
    <t>Peel Park Primary School and Nursery</t>
  </si>
  <si>
    <t>Poplars Farm Primary School</t>
  </si>
  <si>
    <t>St Luke's CofE Primary School</t>
  </si>
  <si>
    <t>St Mary's &amp;St Peter's Catholic Primary School</t>
  </si>
  <si>
    <t>Swain House Primary School</t>
  </si>
  <si>
    <t>Thackley Primary School</t>
  </si>
  <si>
    <t>Thorpe Primary School</t>
  </si>
  <si>
    <t>Wellington Primary School</t>
  </si>
  <si>
    <t>Westminster Church of England Primary Academy</t>
  </si>
  <si>
    <t>Bradford Forster Academy</t>
  </si>
  <si>
    <t>Dixons City Academy</t>
  </si>
  <si>
    <t>Hanson School</t>
  </si>
  <si>
    <t>Immanuel College</t>
  </si>
  <si>
    <t>Laisterdyke Leadership Academy</t>
  </si>
  <si>
    <t>Appleton Academy</t>
  </si>
  <si>
    <t>Brackenhill Primary School</t>
  </si>
  <si>
    <t>Carrwood Primary School</t>
  </si>
  <si>
    <t>Farfield Primary and Nursery School</t>
  </si>
  <si>
    <t>Foxhill Primary School</t>
  </si>
  <si>
    <t>Hill Top CofE Primary School</t>
  </si>
  <si>
    <t>Hollingwood Primary School</t>
  </si>
  <si>
    <t>Home Farm Primary School</t>
  </si>
  <si>
    <t>Knowleswood Primary School</t>
  </si>
  <si>
    <t>Lidget Green Primary School</t>
  </si>
  <si>
    <t>Low Moor CofE Primary School</t>
  </si>
  <si>
    <t>Newhall Park Primary School</t>
  </si>
  <si>
    <t>Reevy Hill Primary School</t>
  </si>
  <si>
    <t>Russell Hall Primary School</t>
  </si>
  <si>
    <t>Ryecroft Primary Academy</t>
  </si>
  <si>
    <t>Shibden Head Primary Academy</t>
  </si>
  <si>
    <t>Shirley Manor Primary School</t>
  </si>
  <si>
    <t>Southmere Primary Academy</t>
  </si>
  <si>
    <t>St John the Evangelist Catholic Primary School</t>
  </si>
  <si>
    <t>St Matthew's CofE Primary School and Nursery</t>
  </si>
  <si>
    <t>St Winefride's Catholic Primary School, A Voluntary Academy</t>
  </si>
  <si>
    <t>Stocks Lane Primary School</t>
  </si>
  <si>
    <t>Wibsey Primary School</t>
  </si>
  <si>
    <t>Woodside Academy</t>
  </si>
  <si>
    <t>Worthinghead Primary School</t>
  </si>
  <si>
    <t>Buttershaw Business &amp; Enterprise College Academy</t>
  </si>
  <si>
    <t>Dixons Kings Academy</t>
  </si>
  <si>
    <t>Tong Leadership Academy</t>
  </si>
  <si>
    <t>Bradford Girls' Grammar School</t>
  </si>
  <si>
    <t>Dixons Allerton Academy</t>
  </si>
  <si>
    <t>Atlas Community Primary School</t>
  </si>
  <si>
    <t>Beckfoot Heaton Primary</t>
  </si>
  <si>
    <t>Clayton St John CofE Primary School</t>
  </si>
  <si>
    <t>Clayton Village Primary School</t>
  </si>
  <si>
    <t>Copthorne Primary School</t>
  </si>
  <si>
    <t>Cottingley Village Primary School</t>
  </si>
  <si>
    <t>Dixons Manningham Academy</t>
  </si>
  <si>
    <t>Dixons Music Primary</t>
  </si>
  <si>
    <t>Farnham Primary School</t>
  </si>
  <si>
    <t>Frizinghall Primary School</t>
  </si>
  <si>
    <t>Girlington Primary School</t>
  </si>
  <si>
    <t>Green Lane Primary School</t>
  </si>
  <si>
    <t>Heaton St Barnabas' CofE Aided Primary School</t>
  </si>
  <si>
    <t>Iqra Academy</t>
  </si>
  <si>
    <t>Keelham Primary School</t>
  </si>
  <si>
    <t>Ley Top Primary School</t>
  </si>
  <si>
    <t>Lilycroft Primary School</t>
  </si>
  <si>
    <t>Lister Primary School</t>
  </si>
  <si>
    <t>Margaret McMillan Primary School</t>
  </si>
  <si>
    <t>Miriam Lord Community Primary School</t>
  </si>
  <si>
    <t>Princeville Primary School</t>
  </si>
  <si>
    <t>Rainbow Primary School</t>
  </si>
  <si>
    <t>St Anthony's Catholic Primary School</t>
  </si>
  <si>
    <t>St Cuthbert and The First Martyrs' Catholic Primary School</t>
  </si>
  <si>
    <t>St Matthew's Catholic Primary School</t>
  </si>
  <si>
    <t>St Oswald's Church of England Primary Academy</t>
  </si>
  <si>
    <t>St William's Catholic Primary School</t>
  </si>
  <si>
    <t>The Academy At St. James</t>
  </si>
  <si>
    <t>Westbourne Primary School</t>
  </si>
  <si>
    <t>Whetley Academy</t>
  </si>
  <si>
    <t>Beckfoot Thornton</t>
  </si>
  <si>
    <t>Beckfoot Upper Heaton</t>
  </si>
  <si>
    <t>Belle Vue Girls' Academy</t>
  </si>
  <si>
    <t>Dixons McMillan Academy</t>
  </si>
  <si>
    <t>Dixons Trinity Academy</t>
  </si>
  <si>
    <t>Oasis Academy Lister Park</t>
  </si>
  <si>
    <t>One In A Million Free School</t>
  </si>
  <si>
    <t>St Bede's and St Joseph's Catholic College</t>
  </si>
  <si>
    <t>Beckers Green Primary School</t>
  </si>
  <si>
    <t>Belchamp St Paul Church of England Primary School</t>
  </si>
  <si>
    <t>Bocking Church Street Primary School</t>
  </si>
  <si>
    <t>Earls Colne Primary School and Nursery</t>
  </si>
  <si>
    <t>Finchingfield Church of England Voluntary Controlled Primary School</t>
  </si>
  <si>
    <t>Great Bardfield Primary School</t>
  </si>
  <si>
    <t>Great Bradfords Infant and Nursery School</t>
  </si>
  <si>
    <t>Great Bradfords Junior School</t>
  </si>
  <si>
    <t>Holy Trinity Church of England Voluntary Controlled Primary School, Halstead</t>
  </si>
  <si>
    <t>John Ray Infant School</t>
  </si>
  <si>
    <t>Lyons Hall School</t>
  </si>
  <si>
    <t>Notley Green Primary School</t>
  </si>
  <si>
    <t>Ridgewell Church of England Primary School</t>
  </si>
  <si>
    <t>Shalford Primary School</t>
  </si>
  <si>
    <t>St Francis Catholic Primary School, Braintree</t>
  </si>
  <si>
    <t>St Giles' Church of England Primary School</t>
  </si>
  <si>
    <t>St John the Baptist Church of England Voluntary Aided Primary School Pebmarsh</t>
  </si>
  <si>
    <t>St Margaret's Church of England Voluntary Controlled Primary School Toppesfield</t>
  </si>
  <si>
    <t>St Michael's Church of England Voluntary Aided Primary School</t>
  </si>
  <si>
    <t>St Peter's Church of England Voluntary Controlled Primary School, Sible Hedingham</t>
  </si>
  <si>
    <t>Steeple Bumpstead Primary School</t>
  </si>
  <si>
    <t>Stisted Church of England Primary Academy</t>
  </si>
  <si>
    <t>Wethersfield Church of England Voluntary Controlled Primary School</t>
  </si>
  <si>
    <t>White Court School</t>
  </si>
  <si>
    <t>Alec Hunter Academy</t>
  </si>
  <si>
    <t>Hedingham School and Sixth Form</t>
  </si>
  <si>
    <t>Notley High School and Braintree Sixth Form</t>
  </si>
  <si>
    <t>Tabor Academy</t>
  </si>
  <si>
    <t>Anson Primary School</t>
  </si>
  <si>
    <t>Avigdor Hirsch Torah Temimah Primary School</t>
  </si>
  <si>
    <t>Brentfield Primary School</t>
  </si>
  <si>
    <t>Convent of Jesus and Mary RC Infant School</t>
  </si>
  <si>
    <t>Donnington Primary School</t>
  </si>
  <si>
    <t>Furness Primary School</t>
  </si>
  <si>
    <t>Gladstone Park Primary School</t>
  </si>
  <si>
    <t>Harlesden Primary School</t>
  </si>
  <si>
    <t>John Keble CofE Primary School</t>
  </si>
  <si>
    <t>Leopold Primary School</t>
  </si>
  <si>
    <t>Mitchell Brook Primary School</t>
  </si>
  <si>
    <t>Mora Primary School</t>
  </si>
  <si>
    <t>Newfield Primary School</t>
  </si>
  <si>
    <t>Northview Junior and Infant School</t>
  </si>
  <si>
    <t>Oakington Manor Primary School</t>
  </si>
  <si>
    <t>Our Lady of Grace Catholic Junior School</t>
  </si>
  <si>
    <t>Our Lady of Grace RC Infant and Nursery School</t>
  </si>
  <si>
    <t>St Andrew and St Francis CofE Primary School</t>
  </si>
  <si>
    <t>St Margaret Clitherow RC Primary School</t>
  </si>
  <si>
    <t>St Mary Magdalen's Catholic Junior School</t>
  </si>
  <si>
    <t>Wykeham Primary School</t>
  </si>
  <si>
    <t>Capital City Academy</t>
  </si>
  <si>
    <t>Convent of Jesus and Mary Language College</t>
  </si>
  <si>
    <t>Menorah High School for Girls</t>
  </si>
  <si>
    <t>Michaela Community School</t>
  </si>
  <si>
    <t>Newman Catholic College</t>
  </si>
  <si>
    <t>The Crest Academy</t>
  </si>
  <si>
    <t>Ark Academy</t>
  </si>
  <si>
    <t>Preston Manor School</t>
  </si>
  <si>
    <t>Wembley High Technology College</t>
  </si>
  <si>
    <t>Barham Primary School</t>
  </si>
  <si>
    <t>Beis Yaakov Primary School</t>
  </si>
  <si>
    <t>Byron Court Primary School</t>
  </si>
  <si>
    <t>Chalkhill Primary School</t>
  </si>
  <si>
    <t>East Lane Primary School</t>
  </si>
  <si>
    <t>Elsley Primary School</t>
  </si>
  <si>
    <t>Fryent Primary School</t>
  </si>
  <si>
    <t>Kingsbury Green Primary School</t>
  </si>
  <si>
    <t>Lyon Park Primary School</t>
  </si>
  <si>
    <t>Mount Stewart Infant School</t>
  </si>
  <si>
    <t>Mount Stewart Junior School</t>
  </si>
  <si>
    <t>Oliver Goldsmith Primary School</t>
  </si>
  <si>
    <t>Park Lane Primary School</t>
  </si>
  <si>
    <t>Preston Park Primary School</t>
  </si>
  <si>
    <t>Roe Green Infant School</t>
  </si>
  <si>
    <t>Roe Green Junior School</t>
  </si>
  <si>
    <t>Sinai Jewish Primary School</t>
  </si>
  <si>
    <t>St Joseph RC Junior School</t>
  </si>
  <si>
    <t>St Joseph's RC Infant School</t>
  </si>
  <si>
    <t>St Robert Southwell RC Primary School</t>
  </si>
  <si>
    <t>Sudbury Primary School</t>
  </si>
  <si>
    <t>Uxendon Manor Primary School</t>
  </si>
  <si>
    <t>Wembley Primary School</t>
  </si>
  <si>
    <t>Alperton Community School</t>
  </si>
  <si>
    <t>Ark Elvin Academy</t>
  </si>
  <si>
    <t>Claremont High School</t>
  </si>
  <si>
    <t>JFS</t>
  </si>
  <si>
    <t>Kingsbury High School</t>
  </si>
  <si>
    <t>St Gregory's Catholic Science College</t>
  </si>
  <si>
    <t>Nishkam School West London</t>
  </si>
  <si>
    <t>Alexandra Primary School</t>
  </si>
  <si>
    <t>Belmont Primary School</t>
  </si>
  <si>
    <t>Chatsworth Primary School</t>
  </si>
  <si>
    <t>Green Dragon Primary School</t>
  </si>
  <si>
    <t>Grove Park Primary School</t>
  </si>
  <si>
    <t>Grove Road Primary School</t>
  </si>
  <si>
    <t>Hounslow Town Primary School</t>
  </si>
  <si>
    <t>Isleworth Town Primary School</t>
  </si>
  <si>
    <t>Ivybridge Primary School</t>
  </si>
  <si>
    <t>Lionel Primary School</t>
  </si>
  <si>
    <t>Marlborough Primary School</t>
  </si>
  <si>
    <t>Orchard Primary School</t>
  </si>
  <si>
    <t>Our Lady and St John's Catholic Primary School</t>
  </si>
  <si>
    <t>Spring Grove Primary School</t>
  </si>
  <si>
    <t>St Mary's Catholic Primary School ,Chiswick</t>
  </si>
  <si>
    <t>St Mary's Catholic Primary School, Isleworth</t>
  </si>
  <si>
    <t>Strand-on-the-Green Infant and Nursery School</t>
  </si>
  <si>
    <t>Strand-on-the-Green Junior School</t>
  </si>
  <si>
    <t>The Blue School CofE Primary</t>
  </si>
  <si>
    <t>The Smallberry Green Primary School</t>
  </si>
  <si>
    <t>The William Hogarth Primary School</t>
  </si>
  <si>
    <t>Worple Primary School</t>
  </si>
  <si>
    <t>Brentford School for Girls</t>
  </si>
  <si>
    <t>Chiswick School</t>
  </si>
  <si>
    <t>Gumley House RC Convent School, FCJ</t>
  </si>
  <si>
    <t>Gunnersbury Catholic School</t>
  </si>
  <si>
    <t>Isleworth and Syon School for Boys</t>
  </si>
  <si>
    <t>Kingsley Academy</t>
  </si>
  <si>
    <t>The Green School for Girls</t>
  </si>
  <si>
    <t>The Heathland School</t>
  </si>
  <si>
    <t>Bentley St Paul's Church of England Voluntary Aided Primary School</t>
  </si>
  <si>
    <t>Blackmore Primary School</t>
  </si>
  <si>
    <t>Chipping Ongar Primary School</t>
  </si>
  <si>
    <t>Doddinghurst Infant School</t>
  </si>
  <si>
    <t>Dr Walker's Church of England Voluntary Controlled Primary School, Fyfield</t>
  </si>
  <si>
    <t>High Ongar Primary School</t>
  </si>
  <si>
    <t>Holly Trees Primary School</t>
  </si>
  <si>
    <t>Hutton All Saints' Church of England Primary School</t>
  </si>
  <si>
    <t>Ingatestone and Fryerning Church of England Voluntary Aided Junior School</t>
  </si>
  <si>
    <t>Ingatestone Infant School</t>
  </si>
  <si>
    <t>Ingrave Johnstone Church of England Voluntary Aided Primary School</t>
  </si>
  <si>
    <t>Kelvedon Hatch Community Primary School</t>
  </si>
  <si>
    <t>Lambourne Primary School</t>
  </si>
  <si>
    <t>Long Ridings Primary School</t>
  </si>
  <si>
    <t>Matching Green Church of England Voluntary Controlled Primary School</t>
  </si>
  <si>
    <t>Moreton Church of England Voluntary Aided Primary School</t>
  </si>
  <si>
    <t>Ongar Primary School</t>
  </si>
  <si>
    <t>Shenfield St. Mary's Church of England Primary School</t>
  </si>
  <si>
    <t>St Helen's Catholic Infant School</t>
  </si>
  <si>
    <t>St Helen's Catholic Junior School</t>
  </si>
  <si>
    <t>St Joseph the Worker Catholic Primary School</t>
  </si>
  <si>
    <t>St Peter's Church of England Voluntary Aided Primary School, South Weald</t>
  </si>
  <si>
    <t>St Thomas of Canterbury Church of England Aided Infant School</t>
  </si>
  <si>
    <t>St Thomas of Canterbury Church of England Aided Junior School, Brentwood</t>
  </si>
  <si>
    <t>Stapleford Abbotts Primary School</t>
  </si>
  <si>
    <t>Willowbrook Primary School</t>
  </si>
  <si>
    <t>Anglo European School</t>
  </si>
  <si>
    <t>Becket Keys Church of England Free School</t>
  </si>
  <si>
    <t>Brentwood County High School</t>
  </si>
  <si>
    <t>Brentwood Ursuline Convent High School</t>
  </si>
  <si>
    <t>Shenfield High School</t>
  </si>
  <si>
    <t>St Martin's School Brentwood</t>
  </si>
  <si>
    <t>The Ongar Academy</t>
  </si>
  <si>
    <t>Bridgwater College Academy</t>
  </si>
  <si>
    <t>All Saints CofE VC Infants School</t>
  </si>
  <si>
    <t>Ashcott Primary School</t>
  </si>
  <si>
    <t>Cannington Church of England Primary School</t>
  </si>
  <si>
    <t>Catcott Primary School</t>
  </si>
  <si>
    <t>Crowcombe CofE VA Primary School</t>
  </si>
  <si>
    <t>Cutcombe Church of England First School</t>
  </si>
  <si>
    <t>Dulverton Junior School</t>
  </si>
  <si>
    <t>Dunster First School</t>
  </si>
  <si>
    <t>East Huntspill School</t>
  </si>
  <si>
    <t>Eastover Community Primary School</t>
  </si>
  <si>
    <t>Enmore Church of England Primary School</t>
  </si>
  <si>
    <t>Exford Church of England First School</t>
  </si>
  <si>
    <t>Hamp Academy</t>
  </si>
  <si>
    <t>Hamp Nursery and Infants' School</t>
  </si>
  <si>
    <t>Kingsmoor Primary School</t>
  </si>
  <si>
    <t>Middlezoy Primary School</t>
  </si>
  <si>
    <t>Minehead First School</t>
  </si>
  <si>
    <t>Nether Stowey Church of England Primary School</t>
  </si>
  <si>
    <t>North Newton Community Primary School</t>
  </si>
  <si>
    <t>North Petherton Primary School</t>
  </si>
  <si>
    <t>Old Cleeve CofE School, Washford</t>
  </si>
  <si>
    <t>Othery Village School</t>
  </si>
  <si>
    <t>Otterhampton Primary School</t>
  </si>
  <si>
    <t>Puriton Primary School</t>
  </si>
  <si>
    <t>Somerset Bridge Primary School</t>
  </si>
  <si>
    <t>Spaxton CofE Primary School</t>
  </si>
  <si>
    <t>St Dubricius Church of England VA School</t>
  </si>
  <si>
    <t>St John and St Francis Church School</t>
  </si>
  <si>
    <t>St Joseph's Catholic Primary School, Bridgwater</t>
  </si>
  <si>
    <t>St Mary's Voluntary Controlled Church of England Primary School</t>
  </si>
  <si>
    <t>St Michael's Church of England First School</t>
  </si>
  <si>
    <t>St Peter's Church of England First School</t>
  </si>
  <si>
    <t>Stogumber CofE Primary School</t>
  </si>
  <si>
    <t>Stogursey Church of England Primary School</t>
  </si>
  <si>
    <t>Timberscombe Church of England First School</t>
  </si>
  <si>
    <t>West Huntspill Community Primary School</t>
  </si>
  <si>
    <t>Westonzoyland Community Primary School</t>
  </si>
  <si>
    <t>Willowdown Primary Academy</t>
  </si>
  <si>
    <t>Woolavington Village Primary School</t>
  </si>
  <si>
    <t>Haygrove School</t>
  </si>
  <si>
    <t>Robert Blake Science College</t>
  </si>
  <si>
    <t>West Somerset College</t>
  </si>
  <si>
    <t>Danesfield Church of England Voluntary Controlled Community Middle School</t>
  </si>
  <si>
    <t>Minehead Middle School</t>
  </si>
  <si>
    <t>Airmyn Park Primary School</t>
  </si>
  <si>
    <t>Alkborough Primary School</t>
  </si>
  <si>
    <t>Althorpe and Keadby Primary School</t>
  </si>
  <si>
    <t>Belton All Saints CofE Primary School</t>
  </si>
  <si>
    <t>Boothferry Primary School</t>
  </si>
  <si>
    <t>Brigg Primary School</t>
  </si>
  <si>
    <t>Broughton Primary School</t>
  </si>
  <si>
    <t>Burton-upon-Stather Primary School</t>
  </si>
  <si>
    <t>Cowick Church of England Voluntary Controlled Primary School</t>
  </si>
  <si>
    <t>Crowle Primary Academy</t>
  </si>
  <si>
    <t>Epworth Primary Academy</t>
  </si>
  <si>
    <t>Haxey CofE Primary School</t>
  </si>
  <si>
    <t>Marshlands Primary School</t>
  </si>
  <si>
    <t>Parkside Primary School</t>
  </si>
  <si>
    <t>Pollington-Balne Church of England Primary School</t>
  </si>
  <si>
    <t>Rawcliffe Bridge Primary School</t>
  </si>
  <si>
    <t>Rawcliffe Primary School</t>
  </si>
  <si>
    <t>Reedness Primary School</t>
  </si>
  <si>
    <t>Saint Norbert's Catholic Primary Voluntary Academy</t>
  </si>
  <si>
    <t>Snaith Primary School</t>
  </si>
  <si>
    <t>St Barnabas CofE Primary School, Barnetby</t>
  </si>
  <si>
    <t>St Martin's CofE Primary School</t>
  </si>
  <si>
    <t>St Mary's Catholic Primary Voluntary Academy</t>
  </si>
  <si>
    <t>Swinefleet Primary School</t>
  </si>
  <si>
    <t>Westwoodside Church of England Academy</t>
  </si>
  <si>
    <t>Winteringham Primary School</t>
  </si>
  <si>
    <t>Winterton Church of England Infants' School</t>
  </si>
  <si>
    <t>Winterton Junior School</t>
  </si>
  <si>
    <t>Worlaby Academy</t>
  </si>
  <si>
    <t>Wrawby St Mary's CofE Primary School</t>
  </si>
  <si>
    <t>Sir John Nelthorpe School</t>
  </si>
  <si>
    <t>South Axholme Academy</t>
  </si>
  <si>
    <t>The Axholme Academy</t>
  </si>
  <si>
    <t>The Snaith School</t>
  </si>
  <si>
    <t>The Vale Academy</t>
  </si>
  <si>
    <t>Bevendean Primary School</t>
  </si>
  <si>
    <t>Carlton Hill Primary School</t>
  </si>
  <si>
    <t>City Academy Whitehawk</t>
  </si>
  <si>
    <t>Coombe Road Primary School</t>
  </si>
  <si>
    <t>Meridian Community Primary School and Nursery</t>
  </si>
  <si>
    <t>Moulsecoomb Primary School</t>
  </si>
  <si>
    <t>Our Lady of Lourdes RC School</t>
  </si>
  <si>
    <t>Peacehaven Heights Primary School</t>
  </si>
  <si>
    <t>Queen's Park Primary School</t>
  </si>
  <si>
    <t>Rudyard Kipling Primary School &amp; Nursery</t>
  </si>
  <si>
    <t>Saltdean Primary School</t>
  </si>
  <si>
    <t>St John the Baptist Catholic Primary School</t>
  </si>
  <si>
    <t>St Luke's Primary School</t>
  </si>
  <si>
    <t>St Margaret's CofE Primary School, Rottingdean</t>
  </si>
  <si>
    <t>St Mark's CofE Primary School</t>
  </si>
  <si>
    <t>Telscombe Cliffs Community Primary School</t>
  </si>
  <si>
    <t>Woodingdean Primary School</t>
  </si>
  <si>
    <t>Brighton Aldridge Community Academy</t>
  </si>
  <si>
    <t>Longhill High School</t>
  </si>
  <si>
    <t>Peacehaven Community School</t>
  </si>
  <si>
    <t>Balfour Primary School</t>
  </si>
  <si>
    <t>Carden Nursery and Primary School</t>
  </si>
  <si>
    <t>Coldean Primary School</t>
  </si>
  <si>
    <t>Downs Infant School</t>
  </si>
  <si>
    <t>Downs Junior School</t>
  </si>
  <si>
    <t>Elm Grove Primary School</t>
  </si>
  <si>
    <t>Fairlight Primary School</t>
  </si>
  <si>
    <t>Hertford Infant and Nursery School</t>
  </si>
  <si>
    <t>Hertford Junior School</t>
  </si>
  <si>
    <t>Middle Street Primary School</t>
  </si>
  <si>
    <t>Patcham Infant School</t>
  </si>
  <si>
    <t>Patcham Junior School</t>
  </si>
  <si>
    <t>St Mary Magdalen Catholic Primary School</t>
  </si>
  <si>
    <t>St Paul's CofE Primary School and Nursery</t>
  </si>
  <si>
    <t>Stanford Infant School</t>
  </si>
  <si>
    <t>Stanford Junior School</t>
  </si>
  <si>
    <t>Westdene Primary School</t>
  </si>
  <si>
    <t>Dorothy Stringer School</t>
  </si>
  <si>
    <t>Patcham High School</t>
  </si>
  <si>
    <t>Varndean School</t>
  </si>
  <si>
    <t>Air Balloon Hill Primary School</t>
  </si>
  <si>
    <t>Begbrook Primary Academy</t>
  </si>
  <si>
    <t>Broomhill Junior School</t>
  </si>
  <si>
    <t>Chester Park Infant School</t>
  </si>
  <si>
    <t>Chester Park Junior School</t>
  </si>
  <si>
    <t>Fishponds Church of England Academy</t>
  </si>
  <si>
    <t>Frome Vale Academy</t>
  </si>
  <si>
    <t>Holymead Primary School</t>
  </si>
  <si>
    <t>May Park Primary School</t>
  </si>
  <si>
    <t>Minerva Primary Academy</t>
  </si>
  <si>
    <t>St Anne's Infant School</t>
  </si>
  <si>
    <t>Summerhill Academy</t>
  </si>
  <si>
    <t>Summerhill Infant School</t>
  </si>
  <si>
    <t>The Kingfisher School</t>
  </si>
  <si>
    <t>Two Mile Hill Primary School</t>
  </si>
  <si>
    <t>Waycroft Academy</t>
  </si>
  <si>
    <t>West Town Lane Academy</t>
  </si>
  <si>
    <t>Wicklea Academy</t>
  </si>
  <si>
    <t>Woodlands Academy</t>
  </si>
  <si>
    <t>Bristol Brunel Academy</t>
  </si>
  <si>
    <t>Bristol Metropolitan Academy</t>
  </si>
  <si>
    <t>Oasis Academy Brislington</t>
  </si>
  <si>
    <t>Avonmouth Church of England Primary School</t>
  </si>
  <si>
    <t>Blaise Primary and Nursery School</t>
  </si>
  <si>
    <t>Brentry Primary School</t>
  </si>
  <si>
    <t>Elmlea Infant School</t>
  </si>
  <si>
    <t>Elmlea Junior School</t>
  </si>
  <si>
    <t>Filton Avenue Primary School</t>
  </si>
  <si>
    <t>Glenfrome Primary School</t>
  </si>
  <si>
    <t>Henbury Court Primary Academy</t>
  </si>
  <si>
    <t>Henleaze Infant School</t>
  </si>
  <si>
    <t>Henleaze Junior School</t>
  </si>
  <si>
    <t>Horfield Church of England Primary School</t>
  </si>
  <si>
    <t>Little Mead Primary Academy</t>
  </si>
  <si>
    <t>Nova Primary School</t>
  </si>
  <si>
    <t>Oasis Academy Bank Leaze</t>
  </si>
  <si>
    <t>Oasis Academy Long Cross</t>
  </si>
  <si>
    <t>Our Lady of the Rosary Catholic Primary School, Bristol</t>
  </si>
  <si>
    <t>Sea Mills Primary School</t>
  </si>
  <si>
    <t>Shirehampton Primary School</t>
  </si>
  <si>
    <t>St Ursula's E-ACT Academy</t>
  </si>
  <si>
    <t>Stoke Bishop Church of England Primary School</t>
  </si>
  <si>
    <t>Stoke Park Primary School</t>
  </si>
  <si>
    <t>Upper Horfield Primary School</t>
  </si>
  <si>
    <t>Westbury Park Primary School</t>
  </si>
  <si>
    <t>Westbury-On-Trym Church of England Academy</t>
  </si>
  <si>
    <t>Bristol Free School</t>
  </si>
  <si>
    <t>Fairfield High School</t>
  </si>
  <si>
    <t>Oasis Academy Brightstowe</t>
  </si>
  <si>
    <t>Orchard School Bristol</t>
  </si>
  <si>
    <t>St Bede's Catholic College</t>
  </si>
  <si>
    <t>Bridge Learning Campus</t>
  </si>
  <si>
    <t>Merchants' Academy</t>
  </si>
  <si>
    <t>Ashton Gate Primary School</t>
  </si>
  <si>
    <t>Ashton Vale Primary School</t>
  </si>
  <si>
    <t>Bridge Farm Primary School</t>
  </si>
  <si>
    <t>Cheddar Grove Primary School</t>
  </si>
  <si>
    <t>Fair Furlong Primary School</t>
  </si>
  <si>
    <t>Four Acres Academy</t>
  </si>
  <si>
    <t>Greenfield E-Act Primary Academy</t>
  </si>
  <si>
    <t>Hareclive E-ACT Academy</t>
  </si>
  <si>
    <t>Headley Park Primary School</t>
  </si>
  <si>
    <t>Hillcrest Primary School</t>
  </si>
  <si>
    <t>Holy Cross RC Primary School</t>
  </si>
  <si>
    <t>Ilminster Avenue E-ACT Academy</t>
  </si>
  <si>
    <t>Knowle Park Primary School</t>
  </si>
  <si>
    <t>Luckwell Primary School</t>
  </si>
  <si>
    <t>Oasis Academy Connaught</t>
  </si>
  <si>
    <t>Oasis Academy Marksbury Road</t>
  </si>
  <si>
    <t>Oasis Academy New Oak</t>
  </si>
  <si>
    <t>Parson Street Primary School</t>
  </si>
  <si>
    <t>Perry Court E-Act Academy</t>
  </si>
  <si>
    <t>School of Christ The King Catholic Primary</t>
  </si>
  <si>
    <t>Southville Primary School</t>
  </si>
  <si>
    <t>St Bernadette Catholic Voluntary Aided Primary School</t>
  </si>
  <si>
    <t>St Mary Redcliffe Church of England Primary School</t>
  </si>
  <si>
    <t>St Peter's Church of England Primary School (VC)</t>
  </si>
  <si>
    <t>St Pius X RC Primary School</t>
  </si>
  <si>
    <t>Victoria Park Primary School</t>
  </si>
  <si>
    <t>Wansdyke Primary School</t>
  </si>
  <si>
    <t>Ashton Park School</t>
  </si>
  <si>
    <t>Bedminster Down School</t>
  </si>
  <si>
    <t>Oasis Academy John Williams</t>
  </si>
  <si>
    <t>St Bernadette Catholic Secondary School</t>
  </si>
  <si>
    <t>Ashley Down Primary School</t>
  </si>
  <si>
    <t>Bannerman Road Community Academy</t>
  </si>
  <si>
    <t>Barton Hill Academy</t>
  </si>
  <si>
    <t>Bishop Road Primary School</t>
  </si>
  <si>
    <t>Brunel Field Primary School</t>
  </si>
  <si>
    <t>Cabot Primary School</t>
  </si>
  <si>
    <t>Christ Church Church of England Primary School</t>
  </si>
  <si>
    <t>Easton Church of England Academy</t>
  </si>
  <si>
    <t>Fairlawn Primary School</t>
  </si>
  <si>
    <t>Hannah More Primary School</t>
  </si>
  <si>
    <t>Hotwells Primary School</t>
  </si>
  <si>
    <t>Redfield Educate Together Primary Academy</t>
  </si>
  <si>
    <t>Sefton Park Infant School</t>
  </si>
  <si>
    <t>Sefton Park Junior School</t>
  </si>
  <si>
    <t>Ss Peter and Paul RC Primary School</t>
  </si>
  <si>
    <t>St Barnabas Church of England VC Primary School</t>
  </si>
  <si>
    <t>St Bonaventure's Catholic Primary School</t>
  </si>
  <si>
    <t>St George Church of England Primary School</t>
  </si>
  <si>
    <t>St Johns Church of England Primary School, Clifton</t>
  </si>
  <si>
    <t>St Michael's on the Mount Church of England Primary School</t>
  </si>
  <si>
    <t>St Nicholas of Tolentine Catholic Primary School</t>
  </si>
  <si>
    <t>St Werburgh's Primary School</t>
  </si>
  <si>
    <t>Whitehall Primary School</t>
  </si>
  <si>
    <t>Bristol Cathedral Choir School</t>
  </si>
  <si>
    <t>Colston's Girls' School</t>
  </si>
  <si>
    <t>Cotham School</t>
  </si>
  <si>
    <t>Redland Green School</t>
  </si>
  <si>
    <t>St Mary Redcliffe and Temple School</t>
  </si>
  <si>
    <t>The City Academy Bristol</t>
  </si>
  <si>
    <t>Acle St Edmund Voluntary Controlled Primary School</t>
  </si>
  <si>
    <t>All Saints Church of England VA Primary School</t>
  </si>
  <si>
    <t>Blenheim Park Academy</t>
  </si>
  <si>
    <t>Blofield Primary School</t>
  </si>
  <si>
    <t>Brundall Primary School</t>
  </si>
  <si>
    <t>Bure Valley School</t>
  </si>
  <si>
    <t>Buxton Primary School</t>
  </si>
  <si>
    <t>Cantley Primary School</t>
  </si>
  <si>
    <t>Cawston Church of England Primary Academy</t>
  </si>
  <si>
    <t>Coltishall Primary School</t>
  </si>
  <si>
    <t>Drayton CofE Junior School</t>
  </si>
  <si>
    <t>Drayton Community Infant School</t>
  </si>
  <si>
    <t>Fairhaven Church of England Voluntary Aided Primary School</t>
  </si>
  <si>
    <t>Fakenham Junior School</t>
  </si>
  <si>
    <t>Foulsham Primary School Academy</t>
  </si>
  <si>
    <t>Freethorpe Community Primary and Nursery School</t>
  </si>
  <si>
    <t>Frettenham Primary School</t>
  </si>
  <si>
    <t>Great Witchingham Church of England Primary Academy</t>
  </si>
  <si>
    <t>Hainford VC Primary School</t>
  </si>
  <si>
    <t>Hemblington Primary School</t>
  </si>
  <si>
    <t>Hevingham Primary School</t>
  </si>
  <si>
    <t>Horsford CofE VA Primary School</t>
  </si>
  <si>
    <t>John of Gaunt Infant and Nursery School</t>
  </si>
  <si>
    <t>Lingwood Primary Academy</t>
  </si>
  <si>
    <t>Little Plumstead Church of England Primary School</t>
  </si>
  <si>
    <t>Marsham Primary School</t>
  </si>
  <si>
    <t>Rackheath Primary School</t>
  </si>
  <si>
    <t>Reedham Primary School</t>
  </si>
  <si>
    <t>Reepham Primary School</t>
  </si>
  <si>
    <t>Salhouse Voluntary Controlled Primary School</t>
  </si>
  <si>
    <t>Sculthorpe Church of England Primary Academy</t>
  </si>
  <si>
    <t>Spixworth Infant School</t>
  </si>
  <si>
    <t>Taverham VC CE Junior School</t>
  </si>
  <si>
    <t>Walsingham CE VA Primary School</t>
  </si>
  <si>
    <t>West Raynham Church of England Primary Academy</t>
  </si>
  <si>
    <t>Woodland View Junior School</t>
  </si>
  <si>
    <t>Acle Academy</t>
  </si>
  <si>
    <t>Aylsham High School</t>
  </si>
  <si>
    <t>Fakenham Academy Norfolk</t>
  </si>
  <si>
    <t>Reepham High School and College</t>
  </si>
  <si>
    <t>Taverham High School</t>
  </si>
  <si>
    <t>Bickley Primary School</t>
  </si>
  <si>
    <t>Burnt Ash Primary School</t>
  </si>
  <si>
    <t>Castlecombe Primary School</t>
  </si>
  <si>
    <t>Dorset Road Infant School</t>
  </si>
  <si>
    <t>Edgebury Primary School</t>
  </si>
  <si>
    <t>Gray's Farm Primary Academy</t>
  </si>
  <si>
    <t>Leesons Primary School</t>
  </si>
  <si>
    <t>Mead Road Infant School</t>
  </si>
  <si>
    <t>Midfield Primary School</t>
  </si>
  <si>
    <t>Mottingham Primary School</t>
  </si>
  <si>
    <t>Parish Church of England Primary School</t>
  </si>
  <si>
    <t>Poverest Primary School</t>
  </si>
  <si>
    <t>Raglan Primary School</t>
  </si>
  <si>
    <t>Red Hill Primary School</t>
  </si>
  <si>
    <t>Scotts Park Primary School</t>
  </si>
  <si>
    <t>St George's, Bickley, Church of England Primary School</t>
  </si>
  <si>
    <t>St Peter and St Paul Catholic Primary School</t>
  </si>
  <si>
    <t>Valley Primary School</t>
  </si>
  <si>
    <t>Bullers Wood School</t>
  </si>
  <si>
    <t>Chislehurst School for Girls</t>
  </si>
  <si>
    <t>Coopers School</t>
  </si>
  <si>
    <t>Kemnal Technology College</t>
  </si>
  <si>
    <t>The Ravensbourne School</t>
  </si>
  <si>
    <t>Beaconside Primary and Nursery School</t>
  </si>
  <si>
    <t>Belbroughton CofE Primary School</t>
  </si>
  <si>
    <t>Beoley First School</t>
  </si>
  <si>
    <t>Blackwell First School</t>
  </si>
  <si>
    <t>Catshill First School</t>
  </si>
  <si>
    <t>Charford First School</t>
  </si>
  <si>
    <t>Clent Parochial Primary School</t>
  </si>
  <si>
    <t>Crown Meadow First School &amp; Nursery</t>
  </si>
  <si>
    <t>Dodford First School</t>
  </si>
  <si>
    <t>Fairfield First School</t>
  </si>
  <si>
    <t>Finstall First School</t>
  </si>
  <si>
    <t>Hagley Primary School</t>
  </si>
  <si>
    <t>Holywell Primary and Nursery School</t>
  </si>
  <si>
    <t>Lickey End First School</t>
  </si>
  <si>
    <t>Lickey Hills Primary School and Nursery</t>
  </si>
  <si>
    <t>Meadows First School</t>
  </si>
  <si>
    <t>Millfields First School</t>
  </si>
  <si>
    <t>Romsley St Kenelm's CofE Primary School</t>
  </si>
  <si>
    <t>Sidemoor First School and Nursery</t>
  </si>
  <si>
    <t>St Andrew's CofE First School</t>
  </si>
  <si>
    <t>St Peter's Catholic First School</t>
  </si>
  <si>
    <t>Stoke Prior First School</t>
  </si>
  <si>
    <t>Tardebigge CofE First School</t>
  </si>
  <si>
    <t>Hagley Catholic High School</t>
  </si>
  <si>
    <t>Haybridge High School and Sixth Form</t>
  </si>
  <si>
    <t>North Bromsgrove High School</t>
  </si>
  <si>
    <t>South Bromsgrove High</t>
  </si>
  <si>
    <t>Waseley Hills High School</t>
  </si>
  <si>
    <t>Alvechurch CofE Middle School</t>
  </si>
  <si>
    <t>Aston Fields Middle School</t>
  </si>
  <si>
    <t>Catshill Middle School</t>
  </si>
  <si>
    <t>Parkside Middle School</t>
  </si>
  <si>
    <t>St John's Church of England Middle School Academy</t>
  </si>
  <si>
    <t>Andrews Lane Primary School</t>
  </si>
  <si>
    <t>Bonneygrove Primary School</t>
  </si>
  <si>
    <t>Brookland Infant and Nursery School</t>
  </si>
  <si>
    <t>Brookland Junior School</t>
  </si>
  <si>
    <t>Broxbourne CofE Primary School</t>
  </si>
  <si>
    <t>Burleigh Primary School</t>
  </si>
  <si>
    <t>Churchfield CofE Academy</t>
  </si>
  <si>
    <t>Cuffley School</t>
  </si>
  <si>
    <t>Dewhurst St Mary CofE Primary School</t>
  </si>
  <si>
    <t>Downfield Primary School</t>
  </si>
  <si>
    <t>Fairfields Primary School and Nursery</t>
  </si>
  <si>
    <t>Flamstead End School</t>
  </si>
  <si>
    <t>Forres Primary School</t>
  </si>
  <si>
    <t>Four Swannes Primary School</t>
  </si>
  <si>
    <t>Goffs Oak Primary &amp; Nursery School</t>
  </si>
  <si>
    <t>Hurst Drive Primary School</t>
  </si>
  <si>
    <t>Longlands Primary School and Nursery</t>
  </si>
  <si>
    <t>Millbrook School</t>
  </si>
  <si>
    <t>Northaw Church of England Primary School</t>
  </si>
  <si>
    <t>Roselands Primary School</t>
  </si>
  <si>
    <t>Sheredes Primary School</t>
  </si>
  <si>
    <t>St Catherine's Hoddesdon CofE Primary School</t>
  </si>
  <si>
    <t>St Cross Catholic Primary School</t>
  </si>
  <si>
    <t>The Cranbourne Primary School</t>
  </si>
  <si>
    <t>Westfield Community Primary School</t>
  </si>
  <si>
    <t>Woodside Primary School</t>
  </si>
  <si>
    <t>Wormley Primary School</t>
  </si>
  <si>
    <t>Goffs School</t>
  </si>
  <si>
    <t>Haileybury Turnford</t>
  </si>
  <si>
    <t>Robert Barclay Academy</t>
  </si>
  <si>
    <t>St Mary's Church of England High School (VA)</t>
  </si>
  <si>
    <t>The Broxbourne School</t>
  </si>
  <si>
    <t>The John Warner School</t>
  </si>
  <si>
    <t>Albany Infant and Nursery School</t>
  </si>
  <si>
    <t>Albany Junior School</t>
  </si>
  <si>
    <t>Alderman Pounder Infant and Nursery School</t>
  </si>
  <si>
    <t>Awsworth Primary and Nursery School</t>
  </si>
  <si>
    <t>Beeston Fields Primary School and Nursery</t>
  </si>
  <si>
    <t>Beeston Rylands Junior School</t>
  </si>
  <si>
    <t>Bramcote CofE Primary School</t>
  </si>
  <si>
    <t>Bramcote Hills Primary School</t>
  </si>
  <si>
    <t>Chetwynd Primary Academy</t>
  </si>
  <si>
    <t>Eskdale Junior School</t>
  </si>
  <si>
    <t>Fairfield Primary Academy</t>
  </si>
  <si>
    <t>Gilthill Primary School</t>
  </si>
  <si>
    <t>Greasley Beauvale Primary School</t>
  </si>
  <si>
    <t>Hollywell Primary School</t>
  </si>
  <si>
    <t>Horsendale Primary School</t>
  </si>
  <si>
    <t>John Clifford Primary School</t>
  </si>
  <si>
    <t>Kimberley Primary School</t>
  </si>
  <si>
    <t>Larkfields Infant School</t>
  </si>
  <si>
    <t>Larkfields Junior School</t>
  </si>
  <si>
    <t>Mornington Primary School</t>
  </si>
  <si>
    <t>Round Hill Primary School</t>
  </si>
  <si>
    <t>Sunnyside Spencer Academy</t>
  </si>
  <si>
    <t>The Lanes Primary School</t>
  </si>
  <si>
    <t>Toton Banks Road Infant and Nursery School</t>
  </si>
  <si>
    <t>Toton Bispham Drive Junior School</t>
  </si>
  <si>
    <t>Trent Vale Infant School</t>
  </si>
  <si>
    <t>Trowell CofE Primary School</t>
  </si>
  <si>
    <t>Wadsworth Fields Primary School</t>
  </si>
  <si>
    <t>William Lilley Infant and Nursery School</t>
  </si>
  <si>
    <t>Alderman White School</t>
  </si>
  <si>
    <t>Chilwell School</t>
  </si>
  <si>
    <t>George Spencer Academy and Technology College</t>
  </si>
  <si>
    <t>The Kimberley School</t>
  </si>
  <si>
    <t>Bierton Church of England Combined School</t>
  </si>
  <si>
    <t>Bourton Meadow Academy</t>
  </si>
  <si>
    <t>Brill Church of England School</t>
  </si>
  <si>
    <t>Brookmead School</t>
  </si>
  <si>
    <t>Buckingham Park Church of England Primary School</t>
  </si>
  <si>
    <t>Buckingham Primary School</t>
  </si>
  <si>
    <t>Cheddington Combined School</t>
  </si>
  <si>
    <t>Cuddington and Dinton CofE School</t>
  </si>
  <si>
    <t>Dagnall VA Church of England School</t>
  </si>
  <si>
    <t>Drayton Parslow Village School</t>
  </si>
  <si>
    <t>East Claydon Church of England School</t>
  </si>
  <si>
    <t>Edlesborough School</t>
  </si>
  <si>
    <t>George Grenville Academy</t>
  </si>
  <si>
    <t>Great Kimble Church of England School</t>
  </si>
  <si>
    <t>Grendon Underwood Combined School</t>
  </si>
  <si>
    <t>Haddenham Community Infant School</t>
  </si>
  <si>
    <t>Haddenham St Mary's Church of England School</t>
  </si>
  <si>
    <t>Ickford School</t>
  </si>
  <si>
    <t>Lace Hill Academy</t>
  </si>
  <si>
    <t>Long Crendon School</t>
  </si>
  <si>
    <t>Longwick Church of England Combined School</t>
  </si>
  <si>
    <t>Maids Moreton Church of England School</t>
  </si>
  <si>
    <t>Marsh Gibbon CofE Primary School</t>
  </si>
  <si>
    <t>Marsworth Church of England Infant School</t>
  </si>
  <si>
    <t>Monks Risborough CofE Primary School</t>
  </si>
  <si>
    <t>Mursley Church of England School</t>
  </si>
  <si>
    <t>Newton Longville Church of England Primary School</t>
  </si>
  <si>
    <t>North Marston Church of England School</t>
  </si>
  <si>
    <t>Oakley Church of England Combined School</t>
  </si>
  <si>
    <t>Overstone Combined School</t>
  </si>
  <si>
    <t>Padbury Church of England School</t>
  </si>
  <si>
    <t>Princes Risborough Primary School</t>
  </si>
  <si>
    <t>Quainton Church of England School</t>
  </si>
  <si>
    <t>Roundwood Primary School</t>
  </si>
  <si>
    <t>St James and St John CofE Primary School</t>
  </si>
  <si>
    <t>St Michael's Church of England Combined School</t>
  </si>
  <si>
    <t>Steeple Claydon School</t>
  </si>
  <si>
    <t>Stone Church of England Combined School</t>
  </si>
  <si>
    <t>Swanbourne Church of England VA School</t>
  </si>
  <si>
    <t>Thornborough Infant School</t>
  </si>
  <si>
    <t>Twyford C of E School</t>
  </si>
  <si>
    <t>Waddesdon Village Primary School</t>
  </si>
  <si>
    <t>Westcott Church of England School</t>
  </si>
  <si>
    <t>Whaddon CofE First School</t>
  </si>
  <si>
    <t>Whitchurch Combined School</t>
  </si>
  <si>
    <t>Wingrave Church of England Combined School</t>
  </si>
  <si>
    <t>Buckingham School</t>
  </si>
  <si>
    <t>Royal Latin School</t>
  </si>
  <si>
    <t>Sir Thomas Fremantle School</t>
  </si>
  <si>
    <t>The Cottesloe School</t>
  </si>
  <si>
    <t>Waddesdon Church of England School</t>
  </si>
  <si>
    <t>Barden Primary School</t>
  </si>
  <si>
    <t>Briercliffe Primary School</t>
  </si>
  <si>
    <t>Burnley Brunshaw Primary School</t>
  </si>
  <si>
    <t>Burnley Holy Trinity Church of England Primary School</t>
  </si>
  <si>
    <t>Burnley Ightenhill Primary School</t>
  </si>
  <si>
    <t>Burnley Lowerhouse Junior School</t>
  </si>
  <si>
    <t>Burnley Springfield Community Primary School</t>
  </si>
  <si>
    <t>Burnley St James' Lanehead Church of England Primary School</t>
  </si>
  <si>
    <t>Burnley St Peter's Church of England Primary School</t>
  </si>
  <si>
    <t>Burnley St Stephen's Church of England Voluntary Aided Primary School</t>
  </si>
  <si>
    <t>Burnley Stoneyholme Community Primary School</t>
  </si>
  <si>
    <t>Cherry Fold Community Primary School</t>
  </si>
  <si>
    <t>Christ The King Roman Catholic Primary School, Burnley</t>
  </si>
  <si>
    <t>Hapton Church of England/Methodist Primary School</t>
  </si>
  <si>
    <t>Padiham Green Church of England Primary School</t>
  </si>
  <si>
    <t>Padiham Primary School</t>
  </si>
  <si>
    <t>Padiham St Leonard's Voluntary Aided Church of England Primary School</t>
  </si>
  <si>
    <t>Rosegrove Infant School</t>
  </si>
  <si>
    <t>Rosewood Primary School</t>
  </si>
  <si>
    <t>St Augustine of Canterbury Roman Catholic Primary School, Burnley</t>
  </si>
  <si>
    <t>St John the Baptist Roman Catholic Primary School</t>
  </si>
  <si>
    <t>St John the Baptist Roman Catholic Primary School, Padiham</t>
  </si>
  <si>
    <t>St John's CofE Primary School, Cliviger</t>
  </si>
  <si>
    <t>St Mary Magdalene's Roman Catholic Primary School, Burnley</t>
  </si>
  <si>
    <t>St Mary's Roman Catholic Primary School, Burnley</t>
  </si>
  <si>
    <t>Wellfield Methodist and Anglican Church School</t>
  </si>
  <si>
    <t>Whittlefield Primary School</t>
  </si>
  <si>
    <t>Worsthorne Primary School</t>
  </si>
  <si>
    <t>Blessed Trinity RC College</t>
  </si>
  <si>
    <t>Burnley High School</t>
  </si>
  <si>
    <t>Shuttleworth College</t>
  </si>
  <si>
    <t>Sir John Thursby Community College</t>
  </si>
  <si>
    <t>Unity College</t>
  </si>
  <si>
    <t>All Saints CofE (C) First School</t>
  </si>
  <si>
    <t>Anglesey Primary Academy</t>
  </si>
  <si>
    <t>Christ Church Primary School</t>
  </si>
  <si>
    <t>Grange Infant School</t>
  </si>
  <si>
    <t>Holy Rosary Catholic Primary School</t>
  </si>
  <si>
    <t>Holy Trinity CofE (C) Primary School</t>
  </si>
  <si>
    <t>John of Rolleston Primary School</t>
  </si>
  <si>
    <t>Outwoods Primary School</t>
  </si>
  <si>
    <t>Picknalls First School</t>
  </si>
  <si>
    <t>Riverview Primary School</t>
  </si>
  <si>
    <t>Rykneld Primary School</t>
  </si>
  <si>
    <t>Scientia Academy</t>
  </si>
  <si>
    <t>St Mary's CofE (A) First School</t>
  </si>
  <si>
    <t>St Peter's CofE (VC) First School</t>
  </si>
  <si>
    <t>The Mosley Academy</t>
  </si>
  <si>
    <t>The Violet Way Academy</t>
  </si>
  <si>
    <t>Tower View Primary School</t>
  </si>
  <si>
    <t>Tynsel Parkes Primary Academy</t>
  </si>
  <si>
    <t>Victoria Primary School</t>
  </si>
  <si>
    <t>William Shrewsbury Primary School</t>
  </si>
  <si>
    <t>Winshill Village Primary and Nursery School</t>
  </si>
  <si>
    <t>Abbot Beyne School</t>
  </si>
  <si>
    <t>Paget High School</t>
  </si>
  <si>
    <t>Paulet High School</t>
  </si>
  <si>
    <t>The de Ferrers Academy</t>
  </si>
  <si>
    <t>The JCB Academy</t>
  </si>
  <si>
    <t>Thomas Alleyne's High School</t>
  </si>
  <si>
    <t>Oldfields Hall Middle School</t>
  </si>
  <si>
    <t>Windsor Park CE Middle School</t>
  </si>
  <si>
    <t>Chantlers Primary School</t>
  </si>
  <si>
    <t>Chesham Primary School</t>
  </si>
  <si>
    <t>East Ward Community Primary School</t>
  </si>
  <si>
    <t>Elton Community Primary School</t>
  </si>
  <si>
    <t>Emmanuel Holcombe Church of England Primary School</t>
  </si>
  <si>
    <t>Fairfield Community Primary School</t>
  </si>
  <si>
    <t>Greenhill Primary School</t>
  </si>
  <si>
    <t>Greenmount Primary School</t>
  </si>
  <si>
    <t>Guardian Angels Roman Catholic Primary School, Bury</t>
  </si>
  <si>
    <t>Hazlehurst Community Primary School</t>
  </si>
  <si>
    <t>Holcombe Brook Primary School</t>
  </si>
  <si>
    <t>Holly Mount Roman Catholic Primary School, Bury</t>
  </si>
  <si>
    <t>Holy Trinity Primary School</t>
  </si>
  <si>
    <t>Lowercroft Primary School</t>
  </si>
  <si>
    <t>Old Hall Primary School</t>
  </si>
  <si>
    <t>Our Lady of Lourdes Roman Catholic Primary School, Bury</t>
  </si>
  <si>
    <t>Peel Brow School</t>
  </si>
  <si>
    <t>Springside Primary School</t>
  </si>
  <si>
    <t>St Andrew's Church of England Primary School, Ramsbottom</t>
  </si>
  <si>
    <t>St John with St Mark CofE Primary School</t>
  </si>
  <si>
    <t>St Joseph and St Bede RC Primary School</t>
  </si>
  <si>
    <t>St Joseph's Roman Catholic Primary School, Ramsbottom</t>
  </si>
  <si>
    <t>St Marie's Roman Catholic Primary School, Bury</t>
  </si>
  <si>
    <t>St Mary's Church of England Primary School, Hawkshaw</t>
  </si>
  <si>
    <t>St Paul's Church of England Primary School, Bury</t>
  </si>
  <si>
    <t>St Thomas Church of England Primary School</t>
  </si>
  <si>
    <t>Summerseat Methodist Primary School</t>
  </si>
  <si>
    <t>Tottington Primary School</t>
  </si>
  <si>
    <t>Woodbank Primary School</t>
  </si>
  <si>
    <t>Bury Church of England High School</t>
  </si>
  <si>
    <t>St Gabriel's RC High School</t>
  </si>
  <si>
    <t>The Derby High School</t>
  </si>
  <si>
    <t>The Elton High School</t>
  </si>
  <si>
    <t>Tottington High School</t>
  </si>
  <si>
    <t>Woodhey High School</t>
  </si>
  <si>
    <t>All Saints Church of England Primary School, Stand</t>
  </si>
  <si>
    <t>Bury and Whitefield Jewish Primary School</t>
  </si>
  <si>
    <t>Butterstile Primary School</t>
  </si>
  <si>
    <t>Cams Lane Primary School</t>
  </si>
  <si>
    <t>Chapelfield Primary School</t>
  </si>
  <si>
    <t>Christ Church Ainsworth Church of England Primary School</t>
  </si>
  <si>
    <t>Gorsefield Primary School</t>
  </si>
  <si>
    <t>Heaton Park Primary School</t>
  </si>
  <si>
    <t>Higher Lane Primary School</t>
  </si>
  <si>
    <t>Hollins Grundy Primary School</t>
  </si>
  <si>
    <t>Mersey Drive Community Primary School</t>
  </si>
  <si>
    <t>Our Lady of Grace RC Primary School</t>
  </si>
  <si>
    <t>Radcliffe Primary School</t>
  </si>
  <si>
    <t>Ribble Drive Community Primary School</t>
  </si>
  <si>
    <t>Sedgley Park Community Primary School</t>
  </si>
  <si>
    <t>St Andrew's Church of England Primary School, Radcliffe</t>
  </si>
  <si>
    <t>St Bernadette's Roman Catholic Primary School, Whitefield</t>
  </si>
  <si>
    <t>St Hilda's Church of England Primary School</t>
  </si>
  <si>
    <t>St John's Church of England Primary School, Radcliffe</t>
  </si>
  <si>
    <t>St Margaret's Church of England Primary School</t>
  </si>
  <si>
    <t>St Mary's Church of England Aided Primary School, Prestwich</t>
  </si>
  <si>
    <t>St Mary's Roman Catholic Primary School, Radcliffe</t>
  </si>
  <si>
    <t>St Michael's Roman Catholic Primary School, Whitefield</t>
  </si>
  <si>
    <t>Sunny Bank Primary School</t>
  </si>
  <si>
    <t>Unsworth Primary School</t>
  </si>
  <si>
    <t>Wesley Methodist Primary School</t>
  </si>
  <si>
    <t>Whitefield Community Primary School</t>
  </si>
  <si>
    <t>Manchester Mesivta School</t>
  </si>
  <si>
    <t>Parrenthorn High School</t>
  </si>
  <si>
    <t>Philips High School</t>
  </si>
  <si>
    <t>Prestwich Arts College</t>
  </si>
  <si>
    <t>St Monica's RC High School</t>
  </si>
  <si>
    <t>Abbot's Hall Community Primary School</t>
  </si>
  <si>
    <t>Bacton Primary School</t>
  </si>
  <si>
    <t>Bosmere Community Primary School</t>
  </si>
  <si>
    <t>Cedars Park Community Primary School</t>
  </si>
  <si>
    <t>Chilton Community Primary School</t>
  </si>
  <si>
    <t>Combs Ford Primary School</t>
  </si>
  <si>
    <t>Elmswell Community Primary School</t>
  </si>
  <si>
    <t>Freeman Community Primary School</t>
  </si>
  <si>
    <t>Great Barton Church of England Primary Academy</t>
  </si>
  <si>
    <t>Great Finborough Church of England Voluntary Controlled Primary School</t>
  </si>
  <si>
    <t>Guildhall Feoffment Community Primary School</t>
  </si>
  <si>
    <t>Howard Community Primary School</t>
  </si>
  <si>
    <t>Ickworth Park Primary School</t>
  </si>
  <si>
    <t>Norton CEVC Primary School</t>
  </si>
  <si>
    <t>Rattlesden Church of England Primary Academy</t>
  </si>
  <si>
    <t>Ringshall School</t>
  </si>
  <si>
    <t>Sebert Wood Community Primary School</t>
  </si>
  <si>
    <t>Sexton's Manor Community Primary School</t>
  </si>
  <si>
    <t>St Botolph's Church of England Voluntary Controlled Primary School</t>
  </si>
  <si>
    <t>St Edmundsbury Church of England Voluntary Aided Primary School</t>
  </si>
  <si>
    <t>Thurston Church of England Primary Academy</t>
  </si>
  <si>
    <t>Tollgate Primary School</t>
  </si>
  <si>
    <t>Trinity Church of England Voluntary Aided Primary School</t>
  </si>
  <si>
    <t>Walsham-le-Willows Church of England Voluntary Controlled Primary School</t>
  </si>
  <si>
    <t>Wood Ley Community Primary School</t>
  </si>
  <si>
    <t>Woolpit Primary Academy</t>
  </si>
  <si>
    <t>Wortham Primary School</t>
  </si>
  <si>
    <t>Bury St Edmunds County Upper School</t>
  </si>
  <si>
    <t>King Edward VI Church of England Voluntary Controlled Upper School</t>
  </si>
  <si>
    <t>St Benedict's Catholic School</t>
  </si>
  <si>
    <t>Stowmarket High School</t>
  </si>
  <si>
    <t>Stowupland High School</t>
  </si>
  <si>
    <t>Sybil Andrews Academy</t>
  </si>
  <si>
    <t>Thurston Community College</t>
  </si>
  <si>
    <t>Horringer Court Middle School</t>
  </si>
  <si>
    <t>Westley Middle School</t>
  </si>
  <si>
    <t>Calder High School, The Calder Learning Trust</t>
  </si>
  <si>
    <t>Bailiffe Bridge Junior and Infant School</t>
  </si>
  <si>
    <t>Barkisland CofE VA Primary School</t>
  </si>
  <si>
    <t>Bowling Green Primary School</t>
  </si>
  <si>
    <t>Burnley Road Academy</t>
  </si>
  <si>
    <t>Carr Green Primary School</t>
  </si>
  <si>
    <t>Central Street Infant and Nursery School</t>
  </si>
  <si>
    <t>Cliffe Hill Community Primary School</t>
  </si>
  <si>
    <t>Colden Junior and Infant School</t>
  </si>
  <si>
    <t>Cornholme Junior, Infant and Nursery School</t>
  </si>
  <si>
    <t>Cross Lane Primary and Nursery School</t>
  </si>
  <si>
    <t>Elland CofE Junior and Infant School</t>
  </si>
  <si>
    <t>Ferney Lee Primary School</t>
  </si>
  <si>
    <t>Field Lane Primary School</t>
  </si>
  <si>
    <t>Hebden Royd CofE VA Primary School</t>
  </si>
  <si>
    <t>Heptonstall Junior Infant and Nursery School</t>
  </si>
  <si>
    <t>Holywell Green Primary School</t>
  </si>
  <si>
    <t>Lightcliffe CofE Primary School</t>
  </si>
  <si>
    <t>Longroyde Primary School</t>
  </si>
  <si>
    <t>Luddenden CofE School</t>
  </si>
  <si>
    <t>Luddendenfoot Academy</t>
  </si>
  <si>
    <t>Midgley School</t>
  </si>
  <si>
    <t>Norland CE School</t>
  </si>
  <si>
    <t>Old Earth Primary School</t>
  </si>
  <si>
    <t>Old Town Primary School</t>
  </si>
  <si>
    <t>Ripponden Junior and Infant School</t>
  </si>
  <si>
    <t>Riverside Junior School</t>
  </si>
  <si>
    <t>Sacred Heart Catholic Voluntary Academy</t>
  </si>
  <si>
    <t>Scout Road Academy</t>
  </si>
  <si>
    <t>Shade Primary School</t>
  </si>
  <si>
    <t>Sowerby Village CofE VC Primary School</t>
  </si>
  <si>
    <t>St Andrew's Church of England (VA) Infant School</t>
  </si>
  <si>
    <t>St Andrew's CofE (VA) Junior School</t>
  </si>
  <si>
    <t>St John's (CofE) Primary Academy, Clifton</t>
  </si>
  <si>
    <t>St John's Primary School In Rishworth</t>
  </si>
  <si>
    <t>St Joseph's Catholic Primary School, Brighouse</t>
  </si>
  <si>
    <t>St Joseph's RC Primary School, Todmorden</t>
  </si>
  <si>
    <t>St Mary's CofE (VC) J and I School</t>
  </si>
  <si>
    <t>Stubbings Infant School</t>
  </si>
  <si>
    <t>The Greetland Academy</t>
  </si>
  <si>
    <t>Todmorden CofE J, I &amp; N School</t>
  </si>
  <si>
    <t>Triangle CofE VC Primary School</t>
  </si>
  <si>
    <t>Wainstalls School</t>
  </si>
  <si>
    <t>Walsden St Peter's CE (VC) Primary School</t>
  </si>
  <si>
    <t>West Vale Primary School</t>
  </si>
  <si>
    <t>Woodhouse Primary School</t>
  </si>
  <si>
    <t>Brighouse High School</t>
  </si>
  <si>
    <t>Lightcliffe Academy</t>
  </si>
  <si>
    <t>Rastrick High School</t>
  </si>
  <si>
    <t>Ryburn Valley High School</t>
  </si>
  <si>
    <t>The Brooksbank School</t>
  </si>
  <si>
    <t>Todmorden High School</t>
  </si>
  <si>
    <t>Angel Oak Academy</t>
  </si>
  <si>
    <t>Bellenden Primary School</t>
  </si>
  <si>
    <t>Bessemer Grange Primary School</t>
  </si>
  <si>
    <t>Brunswick Park Primary School</t>
  </si>
  <si>
    <t>Camelot Primary School</t>
  </si>
  <si>
    <t>Comber Grove School</t>
  </si>
  <si>
    <t>Crawford Primary School</t>
  </si>
  <si>
    <t>Dog Kennel Hill School</t>
  </si>
  <si>
    <t>Harris Primary Academy Peckham Park</t>
  </si>
  <si>
    <t>Harris Primary Free School Peckham</t>
  </si>
  <si>
    <t>Hollydale Primary School</t>
  </si>
  <si>
    <t>Ilderton Primary School</t>
  </si>
  <si>
    <t>Ivydale Primary School</t>
  </si>
  <si>
    <t>John Donne Primary School</t>
  </si>
  <si>
    <t>John Ruskin Primary School and Language Classes</t>
  </si>
  <si>
    <t>Lyndhurst Primary School</t>
  </si>
  <si>
    <t>Michael Faraday School</t>
  </si>
  <si>
    <t>Pilgrims' Way Primary School</t>
  </si>
  <si>
    <t>Rye Oak Primary School</t>
  </si>
  <si>
    <t>St Francesca Cabrini Primary School</t>
  </si>
  <si>
    <t>St Francis RC Primary School</t>
  </si>
  <si>
    <t>St James the Great Roman Catholic Primary School</t>
  </si>
  <si>
    <t>St John the Divine Church of England Primary School</t>
  </si>
  <si>
    <t>St Joseph's Catholic Infants School</t>
  </si>
  <si>
    <t>St Joseph's Catholic Junior School</t>
  </si>
  <si>
    <t>St Mary Magdalene Church of England Primary School</t>
  </si>
  <si>
    <t>The Belham Primary School</t>
  </si>
  <si>
    <t>Ark All Saints Academy</t>
  </si>
  <si>
    <t>Harris Academy Peckham</t>
  </si>
  <si>
    <t>Harris Boys' Academy East Dulwich</t>
  </si>
  <si>
    <t>Harris Girls' Academy East Dulwich</t>
  </si>
  <si>
    <t>The Charter School East Dulwich</t>
  </si>
  <si>
    <t>The St Thomas the Apostle College</t>
  </si>
  <si>
    <t>University Academy of Engineering South Bank</t>
  </si>
  <si>
    <t>Blackwater Community Primary School</t>
  </si>
  <si>
    <t>Bodriggy Academy</t>
  </si>
  <si>
    <t>Boskenwyn Community Primary School</t>
  </si>
  <si>
    <t>Constantine Primary School</t>
  </si>
  <si>
    <t>Gwinear Community Primary School</t>
  </si>
  <si>
    <t>Halwin School</t>
  </si>
  <si>
    <t>Illogan School</t>
  </si>
  <si>
    <t>Kehelland Village School</t>
  </si>
  <si>
    <t>Kennall Vale School</t>
  </si>
  <si>
    <t>Lanner Primary School</t>
  </si>
  <si>
    <t>Mabe Community Primary School</t>
  </si>
  <si>
    <t>Mawnan CofE VA Primary School</t>
  </si>
  <si>
    <t>Mount Hawke Academy</t>
  </si>
  <si>
    <t>Pencoys Primary School</t>
  </si>
  <si>
    <t>Pennoweth Primary School</t>
  </si>
  <si>
    <t>Penpol School</t>
  </si>
  <si>
    <t>Penponds School</t>
  </si>
  <si>
    <t>Portreath Community Primary School</t>
  </si>
  <si>
    <t>Rosemellin Community Primary School</t>
  </si>
  <si>
    <t>Roskear School</t>
  </si>
  <si>
    <t>St Day and Carharrack Community School</t>
  </si>
  <si>
    <t>St John's Catholic Primary School, Camborne</t>
  </si>
  <si>
    <t>St Meriadoc CofE Infant Academy</t>
  </si>
  <si>
    <t>St Meriadoc CofE Junior Academy</t>
  </si>
  <si>
    <t>Stithians Community Primary School</t>
  </si>
  <si>
    <t>Treleigh Community Primary School</t>
  </si>
  <si>
    <t>Treloweth Community Primary School</t>
  </si>
  <si>
    <t>Trevithick Learning Academy</t>
  </si>
  <si>
    <t>Trewirgie Infants' School</t>
  </si>
  <si>
    <t>Trewirgie Junior School</t>
  </si>
  <si>
    <t>Troon Community Primary School</t>
  </si>
  <si>
    <t>Weeth Community Primary School</t>
  </si>
  <si>
    <t>Wendron Church of England Primary School</t>
  </si>
  <si>
    <t>Camborne Science and International Academy</t>
  </si>
  <si>
    <t>Pool Academy</t>
  </si>
  <si>
    <t>Redruth School</t>
  </si>
  <si>
    <t>Arbury Primary School</t>
  </si>
  <si>
    <t>Bewick Bridge Community Primary School</t>
  </si>
  <si>
    <t>Cherry Hinton Church of England Voluntary Controlled Primary School</t>
  </si>
  <si>
    <t>Colville Primary School</t>
  </si>
  <si>
    <t>Fawcett Primary School</t>
  </si>
  <si>
    <t>Kings Hedges Primary School</t>
  </si>
  <si>
    <t>Mayfield Primary School</t>
  </si>
  <si>
    <t>Milton Road Primary School</t>
  </si>
  <si>
    <t>Newnham Croft Primary School</t>
  </si>
  <si>
    <t>Park Street CofE Primary School</t>
  </si>
  <si>
    <t>Ridgefield Primary School</t>
  </si>
  <si>
    <t>Shirley Community Primary School</t>
  </si>
  <si>
    <t>St Laurence's Catholic Primary School</t>
  </si>
  <si>
    <t>St Matthew's Primary School</t>
  </si>
  <si>
    <t>St Pauls CofE VA Primary School</t>
  </si>
  <si>
    <t>St Philip's CofE Aided Primary School</t>
  </si>
  <si>
    <t>The Grove Primary School</t>
  </si>
  <si>
    <t>The Spinney Primary School</t>
  </si>
  <si>
    <t>Trumpington Park Primary School</t>
  </si>
  <si>
    <t>University of Cambridge Primary School</t>
  </si>
  <si>
    <t>Chesterton Community College</t>
  </si>
  <si>
    <t>Coleridge Community College</t>
  </si>
  <si>
    <t>North Cambridge Academy</t>
  </si>
  <si>
    <t>Parkside Community College</t>
  </si>
  <si>
    <t>St Bede's Inter-Church School</t>
  </si>
  <si>
    <t>Trumpington Community College</t>
  </si>
  <si>
    <t>Bridgtown Primary School</t>
  </si>
  <si>
    <t>Chadsmoor CofE (VC) Junior School</t>
  </si>
  <si>
    <t>Chadsmoor Community Infants and Nursery School</t>
  </si>
  <si>
    <t>Chancel Primary School</t>
  </si>
  <si>
    <t>Chase View Community Primary School</t>
  </si>
  <si>
    <t>Churchfield CofE Primary Academy</t>
  </si>
  <si>
    <t>Etching Hill CofE (C) Primary School</t>
  </si>
  <si>
    <t>Five Ways Primary School</t>
  </si>
  <si>
    <t>Gorsemoor Primary School</t>
  </si>
  <si>
    <t>Heath Hayes Primary Academy</t>
  </si>
  <si>
    <t>Hob Hill CE/Methodist (VC) Primary School</t>
  </si>
  <si>
    <t>Jerome Primary School</t>
  </si>
  <si>
    <t>Longford Primary School</t>
  </si>
  <si>
    <t>Moorhill Primary School</t>
  </si>
  <si>
    <t>Norton Canes Primary Academy</t>
  </si>
  <si>
    <t>Pye Green Academy</t>
  </si>
  <si>
    <t>Redbrook Hayes Community Primary School</t>
  </si>
  <si>
    <t>Redhill Primary School</t>
  </si>
  <si>
    <t>St Lukes CofE Primary School</t>
  </si>
  <si>
    <t>The John Bamford Primary School</t>
  </si>
  <si>
    <t>West Hill Primary School</t>
  </si>
  <si>
    <t>Western Springs Primary School</t>
  </si>
  <si>
    <t>Cannock Chase High School</t>
  </si>
  <si>
    <t>Cardinal Griffin Catholic College</t>
  </si>
  <si>
    <t>Kingsmead School</t>
  </si>
  <si>
    <t>Norton Canes High School</t>
  </si>
  <si>
    <t>Staffordshire University Academy</t>
  </si>
  <si>
    <t>The Hart School</t>
  </si>
  <si>
    <t>Adisham Church of England Primary School</t>
  </si>
  <si>
    <t>Barham Church of England Primary School</t>
  </si>
  <si>
    <t>Blean Primary School</t>
  </si>
  <si>
    <t>Bridge and Patrixbourne Church of England Primary School</t>
  </si>
  <si>
    <t>Chartham Primary School</t>
  </si>
  <si>
    <t>Littlebourne Church of England Primary School</t>
  </si>
  <si>
    <t>Petham Primary School</t>
  </si>
  <si>
    <t>St Alphege Church of England Infant School</t>
  </si>
  <si>
    <t>St Johns Church of England Primary School</t>
  </si>
  <si>
    <t>St Mary's Catholic Primary School, Whitstable</t>
  </si>
  <si>
    <t>St Peter's Methodist Primary School</t>
  </si>
  <si>
    <t>St Stephen's Infant School</t>
  </si>
  <si>
    <t>St Stephen's Junior School</t>
  </si>
  <si>
    <t>St Thomas' Catholic Primary School, Canterbury</t>
  </si>
  <si>
    <t>Sturry Church of England Primary School</t>
  </si>
  <si>
    <t>Swalecliffe Community Primary School</t>
  </si>
  <si>
    <t>The Canterbury Primary School</t>
  </si>
  <si>
    <t>Westmeads Community Infant School</t>
  </si>
  <si>
    <t>Whitstable and Seasalter Endowed Church of England Junior School</t>
  </si>
  <si>
    <t>Whitstable Junior School</t>
  </si>
  <si>
    <t>Wickhambreaux Church of England Primary School</t>
  </si>
  <si>
    <t>Wincheap Foundation Primary School</t>
  </si>
  <si>
    <t>Barton Court Grammar School</t>
  </si>
  <si>
    <t>Simon Langton Girls' Grammar School</t>
  </si>
  <si>
    <t>Simon Langton Grammar School for Boys</t>
  </si>
  <si>
    <t>Spires Academy</t>
  </si>
  <si>
    <t>St Anselm's Catholic School, Canterbury</t>
  </si>
  <si>
    <t>The Archbishop's School</t>
  </si>
  <si>
    <t>The Canterbury Academy</t>
  </si>
  <si>
    <t>Belle Vue Primary School</t>
  </si>
  <si>
    <t>Brook Street Primary School</t>
  </si>
  <si>
    <t>Burgh by Sands School</t>
  </si>
  <si>
    <t>Caldew Lea School</t>
  </si>
  <si>
    <t>Cummersdale School</t>
  </si>
  <si>
    <t>Cumwhinton School</t>
  </si>
  <si>
    <t>Great Orton Primary School</t>
  </si>
  <si>
    <t>Inglewood Infant School</t>
  </si>
  <si>
    <t>Inglewood Junior School</t>
  </si>
  <si>
    <t>Kingmoor Junior School</t>
  </si>
  <si>
    <t>Kingmoor Nursery and Infant School</t>
  </si>
  <si>
    <t>Newlaithes Infant School</t>
  </si>
  <si>
    <t>Newlaithes Junior School</t>
  </si>
  <si>
    <t>Newtown Community Primary School</t>
  </si>
  <si>
    <t>Norman Street Primary School</t>
  </si>
  <si>
    <t>Pennine Way Primary School</t>
  </si>
  <si>
    <t>Petteril Bank School</t>
  </si>
  <si>
    <t>Robert Ferguson Primary School</t>
  </si>
  <si>
    <t>Scotby CofE Primary School</t>
  </si>
  <si>
    <t>St Cuthbert's Catholic Community School</t>
  </si>
  <si>
    <t>St Michael's CofE Primary School</t>
  </si>
  <si>
    <t>Stanwix School</t>
  </si>
  <si>
    <t>Stoneraise School</t>
  </si>
  <si>
    <t>The Bishop Harvey Goodwin School (Church of England Voluntary Aided)</t>
  </si>
  <si>
    <t>Upperby Primary School</t>
  </si>
  <si>
    <t>Yewdale School</t>
  </si>
  <si>
    <t>Caldew School</t>
  </si>
  <si>
    <t>Newman Catholic School</t>
  </si>
  <si>
    <t>Richard Rose Central Academy</t>
  </si>
  <si>
    <t>Richard Rose Morton Academy</t>
  </si>
  <si>
    <t>Trinity School</t>
  </si>
  <si>
    <t>Abbey Primary School</t>
  </si>
  <si>
    <t>All Saints Carshalton Church of England Primary School</t>
  </si>
  <si>
    <t>Bandon Hill Primary School</t>
  </si>
  <si>
    <t>Barrow Hedges Primary School</t>
  </si>
  <si>
    <t>Beddington Infants' School</t>
  </si>
  <si>
    <t>Beddington Park Primary School</t>
  </si>
  <si>
    <t>Culvers House Primary School</t>
  </si>
  <si>
    <t>Foresters Primary School</t>
  </si>
  <si>
    <t>Green Wrythe Primary School</t>
  </si>
  <si>
    <t>Hackbridge Primary School</t>
  </si>
  <si>
    <t>Harris Junior Academy Carshalton</t>
  </si>
  <si>
    <t>Holy Trinity CofE Junior School</t>
  </si>
  <si>
    <t>Muschamp Primary School and Language Opportunity Base</t>
  </si>
  <si>
    <t>Rushy Meadow Primary Academy</t>
  </si>
  <si>
    <t>St Elphege's RC Infants' School</t>
  </si>
  <si>
    <t>St Elphege's RC Junior School</t>
  </si>
  <si>
    <t>St Mary's RC Infants School</t>
  </si>
  <si>
    <t>St Mary's RC Junior School</t>
  </si>
  <si>
    <t>Stanley Park Junior School</t>
  </si>
  <si>
    <t>Tweeddale Primary School</t>
  </si>
  <si>
    <t>Victor Seymour Infants' School</t>
  </si>
  <si>
    <t>Carshalton Boys Sports College</t>
  </si>
  <si>
    <t>Carshalton High School for Girls</t>
  </si>
  <si>
    <t>St Philomena's Catholic High School for Girls</t>
  </si>
  <si>
    <t>The John Fisher School</t>
  </si>
  <si>
    <t>Wallington County Grammar School</t>
  </si>
  <si>
    <t>Wallington High School for Girls</t>
  </si>
  <si>
    <t>Wilson's School</t>
  </si>
  <si>
    <t>Canvey Island Infant School</t>
  </si>
  <si>
    <t>Canvey Junior School</t>
  </si>
  <si>
    <t>Hadleigh Infant and Nursery School</t>
  </si>
  <si>
    <t>Hadleigh Junior School</t>
  </si>
  <si>
    <t>Jotmans Hall Primary School</t>
  </si>
  <si>
    <t>Kents Hill Infant School</t>
  </si>
  <si>
    <t>Kents Hill Junior School</t>
  </si>
  <si>
    <t>Kingston School</t>
  </si>
  <si>
    <t>Leigh Beck Infant School and Nursery Academy</t>
  </si>
  <si>
    <t>Leigh Beck Junior School</t>
  </si>
  <si>
    <t>Lubbins Park Primary Academy</t>
  </si>
  <si>
    <t>Montgomerie Primary School</t>
  </si>
  <si>
    <t>South Benfleet Primary School</t>
  </si>
  <si>
    <t>St Katherine's Church of England Primary School</t>
  </si>
  <si>
    <t>The Robert Drake Primary School</t>
  </si>
  <si>
    <t>Thundersley Primary School</t>
  </si>
  <si>
    <t>Westwood Academy</t>
  </si>
  <si>
    <t>Winter Gardens Academy</t>
  </si>
  <si>
    <t>Woodham Ley Primary School</t>
  </si>
  <si>
    <t>Castle View School</t>
  </si>
  <si>
    <t>The Cornelius Vermuyden School</t>
  </si>
  <si>
    <t>The Deanes</t>
  </si>
  <si>
    <t>Ashburton Primary School</t>
  </si>
  <si>
    <t>Bickleigh on Exe Church of England Primary School</t>
  </si>
  <si>
    <t>Blackpool Church of England Primary School</t>
  </si>
  <si>
    <t>Bovey Tracey Primary School</t>
  </si>
  <si>
    <t>Bow Community Primary School</t>
  </si>
  <si>
    <t>Brampford Speke Church of England Primary School</t>
  </si>
  <si>
    <t>Buckfastleigh Primary School</t>
  </si>
  <si>
    <t>Chagford Church of England Primary School</t>
  </si>
  <si>
    <t>Cheriton Bishop Community Primary School</t>
  </si>
  <si>
    <t>Cheriton Fitzpaine Primary School</t>
  </si>
  <si>
    <t>Christow Primary School</t>
  </si>
  <si>
    <t>Chudleigh Church of England Community Primary School</t>
  </si>
  <si>
    <t>Chudleigh Knighton Church of England Primary School</t>
  </si>
  <si>
    <t>Copplestone Primary School</t>
  </si>
  <si>
    <t>Doddiscombsleigh Primary  School</t>
  </si>
  <si>
    <t>Exbourne Church of England Primary School</t>
  </si>
  <si>
    <t>Exminster Community Primary</t>
  </si>
  <si>
    <t>Hatherleigh Community Primary School</t>
  </si>
  <si>
    <t>Hayward's Primary School</t>
  </si>
  <si>
    <t>Hennock Community Primary School</t>
  </si>
  <si>
    <t>Highampton Community Primary School</t>
  </si>
  <si>
    <t>Ide Primary School</t>
  </si>
  <si>
    <t>Ilsington Church of England Primary School</t>
  </si>
  <si>
    <t>Kenn Church of England Primary School</t>
  </si>
  <si>
    <t>Landscore Primary School</t>
  </si>
  <si>
    <t>Lapford Community Primary School</t>
  </si>
  <si>
    <t>Morchard Bishop Church of England Primary School</t>
  </si>
  <si>
    <t>Moretonhampstead Primary School</t>
  </si>
  <si>
    <t>Newton St Cyres Primary School</t>
  </si>
  <si>
    <t>North Tawton Community Primary School and Nursery</t>
  </si>
  <si>
    <t>Northlew and Ashbury Parochial Church of England Primary School</t>
  </si>
  <si>
    <t>Okehampton Primary School and Foundation Unit</t>
  </si>
  <si>
    <t>Sandford School</t>
  </si>
  <si>
    <t>Silverton Church of England Primary School</t>
  </si>
  <si>
    <t>South Tawton Primary School</t>
  </si>
  <si>
    <t>Spreyton School</t>
  </si>
  <si>
    <t>St Catherine's CofE Nursery &amp; Primary School</t>
  </si>
  <si>
    <t>St Mary's Catholic Primary School, Buckfast</t>
  </si>
  <si>
    <t>Stoke Canon Church of England Primary School and Pre-School</t>
  </si>
  <si>
    <t>Tedburn St Mary School</t>
  </si>
  <si>
    <t>The Duchy School Bradninch</t>
  </si>
  <si>
    <t>Thorverton Church of England Primary School</t>
  </si>
  <si>
    <t>Widecombe-in-the-Moor Primary</t>
  </si>
  <si>
    <t>Yeoford Community Primary School</t>
  </si>
  <si>
    <t>Atrium Studio School</t>
  </si>
  <si>
    <t>Okehampton College</t>
  </si>
  <si>
    <t>Queen Elizabeth's</t>
  </si>
  <si>
    <t>South Dartmoor Community College</t>
  </si>
  <si>
    <t>Bealings School</t>
  </si>
  <si>
    <t>Bedfield Church of England Voluntary Controlled Primary School</t>
  </si>
  <si>
    <t>Bramford Church of England Voluntary Controlled Primary School</t>
  </si>
  <si>
    <t>Broke Hall Community Primary School</t>
  </si>
  <si>
    <t>Castle Hill Junior School</t>
  </si>
  <si>
    <t>Cedarwood Primary School</t>
  </si>
  <si>
    <t>Claydon Primary School</t>
  </si>
  <si>
    <t>Creeting St Mary Church of England Voluntary Aided Primary School</t>
  </si>
  <si>
    <t>Dale Hall Community Primary School</t>
  </si>
  <si>
    <t>Earl Soham Community Primary School</t>
  </si>
  <si>
    <t>Easton Primary School</t>
  </si>
  <si>
    <t>Gorseland Primary School</t>
  </si>
  <si>
    <t>Grundisburgh Primary School</t>
  </si>
  <si>
    <t>Heath Primary School, Kesgrave</t>
  </si>
  <si>
    <t>Henley Primary School</t>
  </si>
  <si>
    <t>Mendham Primary School</t>
  </si>
  <si>
    <t>Mendlesham Primary School</t>
  </si>
  <si>
    <t>Occold Primary School</t>
  </si>
  <si>
    <t>Otley Primary School</t>
  </si>
  <si>
    <t>Sir Robert Hitcham Church of England Voluntary Aided School</t>
  </si>
  <si>
    <t>Somersham Primary School</t>
  </si>
  <si>
    <t>St Edmund's Primary School</t>
  </si>
  <si>
    <t>Stonham Aspal Church of England Voluntary Aided Primary School</t>
  </si>
  <si>
    <t>Thorndon Church of England Voluntary Controlled Primary School</t>
  </si>
  <si>
    <t>Wetheringsett Church of England Voluntary Controlled Primary School</t>
  </si>
  <si>
    <t>Whitehouse Community Primary School</t>
  </si>
  <si>
    <t>Whitton Community Primary School</t>
  </si>
  <si>
    <t>Wickham Market Primary School</t>
  </si>
  <si>
    <t>Wilby Church of England Voluntary Controlled Primary School</t>
  </si>
  <si>
    <t>Witnesham Primary School</t>
  </si>
  <si>
    <t>Worlingworth Church of England Voluntary Controlled Primary School</t>
  </si>
  <si>
    <t>Claydon High School</t>
  </si>
  <si>
    <t>Debenham High School</t>
  </si>
  <si>
    <t>Hartismere School</t>
  </si>
  <si>
    <t>Kesgrave High School</t>
  </si>
  <si>
    <t>Ormiston Endeavour Academy</t>
  </si>
  <si>
    <t>Stradbroke High School</t>
  </si>
  <si>
    <t>Thomas Mills High School</t>
  </si>
  <si>
    <t>Westbourne Academy</t>
  </si>
  <si>
    <t>Bishop Ellis Catholic Primary School, Thurmaston</t>
  </si>
  <si>
    <t>Broomfield Community Primary School</t>
  </si>
  <si>
    <t>Christ Church &amp; Saint Peter's Cofe Primary School</t>
  </si>
  <si>
    <t>Church Hill Church of England Junior School</t>
  </si>
  <si>
    <t>Church Hill Infant School</t>
  </si>
  <si>
    <t>Cossington Church of England Primary School</t>
  </si>
  <si>
    <t>Eastfield Primary School</t>
  </si>
  <si>
    <t>Elizabeth Woodville Primary School</t>
  </si>
  <si>
    <t>Fossebrook Primary School</t>
  </si>
  <si>
    <t>Glenfield Primary School</t>
  </si>
  <si>
    <t>Hallam Fields, Birstall</t>
  </si>
  <si>
    <t>Highcliffe Primary School and Community Centre</t>
  </si>
  <si>
    <t>Kirby Muxloe Primary School</t>
  </si>
  <si>
    <t>Lady Jane Grey Primary School</t>
  </si>
  <si>
    <t>Martinshaw Primary School</t>
  </si>
  <si>
    <t>Newtown Linford Primary School</t>
  </si>
  <si>
    <t>Queniborough Church of England Primary School</t>
  </si>
  <si>
    <t>Richard Hill Church of England Primary School</t>
  </si>
  <si>
    <t>Riverside Community Primary School Birstall</t>
  </si>
  <si>
    <t>Rothley Church of England Primary School</t>
  </si>
  <si>
    <t>Seagrave Village Primary School</t>
  </si>
  <si>
    <t>St Michael &amp; All Angels Church of England Primary School</t>
  </si>
  <si>
    <t>St Peter and St Paul Church of England Academy</t>
  </si>
  <si>
    <t>Stafford Leys Community Primary School</t>
  </si>
  <si>
    <t>Swithland St Leonard's Church of England Primary School</t>
  </si>
  <si>
    <t>The Hall School</t>
  </si>
  <si>
    <t>The Latimer Primary School, Anstey</t>
  </si>
  <si>
    <t>The Merton Primary School</t>
  </si>
  <si>
    <t>The Pochin School</t>
  </si>
  <si>
    <t>Thrussington Church of England Primary School</t>
  </si>
  <si>
    <t>Woodhouse Eaves St Paul's Church of England Primary School</t>
  </si>
  <si>
    <t>Woolden Hill Primary School</t>
  </si>
  <si>
    <t>The Cedars Academy</t>
  </si>
  <si>
    <t>The Martin High School Anstey</t>
  </si>
  <si>
    <t>The Roundhill Academy</t>
  </si>
  <si>
    <t>Wreake Valley Academy</t>
  </si>
  <si>
    <t>Aylesford Primary School</t>
  </si>
  <si>
    <t>Brookfield Infant School</t>
  </si>
  <si>
    <t>Brookfield Junior School</t>
  </si>
  <si>
    <t>Burham Church of England Primary School</t>
  </si>
  <si>
    <t>Ditton Church of England Junior School</t>
  </si>
  <si>
    <t>Ditton Infant School</t>
  </si>
  <si>
    <t>Greenvale Infant School</t>
  </si>
  <si>
    <t>Kingfisher Community Primary School</t>
  </si>
  <si>
    <t>Lordswood School</t>
  </si>
  <si>
    <t>Lunsford Primary School</t>
  </si>
  <si>
    <t>Luton Infant &amp; Nursery School</t>
  </si>
  <si>
    <t>Luton Junior School</t>
  </si>
  <si>
    <t>New Road Primary School</t>
  </si>
  <si>
    <t>Phoenix Junior Academy</t>
  </si>
  <si>
    <t>Snodland CofE Primary School</t>
  </si>
  <si>
    <t>St John's Church of England Infant School</t>
  </si>
  <si>
    <t>St Katherine's School</t>
  </si>
  <si>
    <t>St Mark's Church of England Primary School, Eccles</t>
  </si>
  <si>
    <t>St Michael's RC Primary School</t>
  </si>
  <si>
    <t>St Thomas More Roman Catholic Primary School</t>
  </si>
  <si>
    <t>Swingate Primary School</t>
  </si>
  <si>
    <t>Tunbury Primary School</t>
  </si>
  <si>
    <t>Valley Invicta Primary School at Holborough Lakes</t>
  </si>
  <si>
    <t>Walderslade Primary School</t>
  </si>
  <si>
    <t>Wayfield Primary School</t>
  </si>
  <si>
    <t>Wouldham, All Saints Church of England Voluntary Controlled Primary School</t>
  </si>
  <si>
    <t>Chatham Grammar School for Girls</t>
  </si>
  <si>
    <t>St John Fisher Catholic Comprehensive School</t>
  </si>
  <si>
    <t>The Holmesdale School</t>
  </si>
  <si>
    <t>The Victory Academy</t>
  </si>
  <si>
    <t>Walderslade Girls' School</t>
  </si>
  <si>
    <t>Bolshaw Primary School</t>
  </si>
  <si>
    <t>Stockport</t>
  </si>
  <si>
    <t>Bradshaw Hall Primary School</t>
  </si>
  <si>
    <t>Cheadle Catholic Infant School</t>
  </si>
  <si>
    <t>Cheadle Catholic Junior School</t>
  </si>
  <si>
    <t>Cheadle Hulme Primary School</t>
  </si>
  <si>
    <t>Cheadle Primary School</t>
  </si>
  <si>
    <t>Etchells Primary School</t>
  </si>
  <si>
    <t>Gatley Primary School</t>
  </si>
  <si>
    <t>Great Moor Infant School</t>
  </si>
  <si>
    <t>Hursthead Infant School</t>
  </si>
  <si>
    <t>Hursthead Junior School</t>
  </si>
  <si>
    <t>Ladybridge Primary School</t>
  </si>
  <si>
    <t>Ladybrook Primary School</t>
  </si>
  <si>
    <t>Lane End Primary School</t>
  </si>
  <si>
    <t>Meadowbank Primary School</t>
  </si>
  <si>
    <t>Moorfield Primary School</t>
  </si>
  <si>
    <t>Moss Hey Primary School</t>
  </si>
  <si>
    <t>Nevill Road Infant School</t>
  </si>
  <si>
    <t>Nevill Road Junior School</t>
  </si>
  <si>
    <t>North Cheshire Jewish Primary School</t>
  </si>
  <si>
    <t>Outwood Primary School</t>
  </si>
  <si>
    <t>Pownall Green Primary School</t>
  </si>
  <si>
    <t>Prospect Vale Primary School</t>
  </si>
  <si>
    <t>Queensgate Primary School</t>
  </si>
  <si>
    <t>Thorn Grove Primary School</t>
  </si>
  <si>
    <t>Bramhall High School</t>
  </si>
  <si>
    <t>Cheadle Hulme High School</t>
  </si>
  <si>
    <t>Hazel Grove High School</t>
  </si>
  <si>
    <t>St James' Catholic High School</t>
  </si>
  <si>
    <t>Stockport School</t>
  </si>
  <si>
    <t>The Kingsway School</t>
  </si>
  <si>
    <t>Baddow Hall Infant School</t>
  </si>
  <si>
    <t>Baddow Hall Junior School</t>
  </si>
  <si>
    <t>Barnes Farm Infant School</t>
  </si>
  <si>
    <t>Barnes Farm Junior School</t>
  </si>
  <si>
    <t>Beehive Lane Community Primary School</t>
  </si>
  <si>
    <t>Chancellor Park Primary School, Chelmsford</t>
  </si>
  <si>
    <t>Galleywood Infant School</t>
  </si>
  <si>
    <t>Kings Road Primary School</t>
  </si>
  <si>
    <t>Larkrise Primary School</t>
  </si>
  <si>
    <t>Lawford Mead Primary &amp; Nursery</t>
  </si>
  <si>
    <t>Meadgate Primary School</t>
  </si>
  <si>
    <t>Mildmay Infant and Nursery School</t>
  </si>
  <si>
    <t>Mildmay Junior School</t>
  </si>
  <si>
    <t>Moulsham Infant School</t>
  </si>
  <si>
    <t>Newlands Spring Primary School</t>
  </si>
  <si>
    <t>Our Lady Immaculate Catholic Primary School</t>
  </si>
  <si>
    <t>Parkwood Academy</t>
  </si>
  <si>
    <t>Perryfields Infant School</t>
  </si>
  <si>
    <t>Perryfields Junior School</t>
  </si>
  <si>
    <t>St Michael's Church of England Voluntary Aided Junior School</t>
  </si>
  <si>
    <t>The Bishops' Church of England and Roman Catholic Primary School</t>
  </si>
  <si>
    <t>The Cathedral Church of England Voluntary Aided Primary School, Chelmsford</t>
  </si>
  <si>
    <t>The Tyrrells School</t>
  </si>
  <si>
    <t>Trinity Road Primary School</t>
  </si>
  <si>
    <t>Chelmsford County High School for Girls</t>
  </si>
  <si>
    <t>Great Baddow High School</t>
  </si>
  <si>
    <t>King Edward VI Grammar School, Chelmsford</t>
  </si>
  <si>
    <t>St John Payne Catholic School, Chelmsford</t>
  </si>
  <si>
    <t>The Boswells School</t>
  </si>
  <si>
    <t>Ashburnham Community School</t>
  </si>
  <si>
    <t>Bousfield Primary School</t>
  </si>
  <si>
    <t>Fulham Primary School</t>
  </si>
  <si>
    <t>Holy Cross RC School</t>
  </si>
  <si>
    <t>Langford Primary School</t>
  </si>
  <si>
    <t>Park Walk Primary School</t>
  </si>
  <si>
    <t>Queen's Manor School and Special Needs Unit</t>
  </si>
  <si>
    <t>Servite RC Primary School</t>
  </si>
  <si>
    <t>Sir John Lillie Primary School</t>
  </si>
  <si>
    <t>St Johns Walham Green Church of England Primary School</t>
  </si>
  <si>
    <t>St Thomas of Canterbury Catholic Primary School</t>
  </si>
  <si>
    <t>Sulivan Primary School</t>
  </si>
  <si>
    <t>Thomas's Academy</t>
  </si>
  <si>
    <t>Chelsea Academy</t>
  </si>
  <si>
    <t>Fulham College Boys' School</t>
  </si>
  <si>
    <t>Fulham Cross Girls' School and Language College</t>
  </si>
  <si>
    <t>Lady Margaret School</t>
  </si>
  <si>
    <t>Saint Thomas More Language College</t>
  </si>
  <si>
    <t>The Hurlingham Academy</t>
  </si>
  <si>
    <t>Benhall Infant School</t>
  </si>
  <si>
    <t>Charlton Kings Infants' School</t>
  </si>
  <si>
    <t>Charlton Kings Junior School</t>
  </si>
  <si>
    <t>Dunalley Primary School</t>
  </si>
  <si>
    <t>Glenfall Community Primary School</t>
  </si>
  <si>
    <t>Gloucester Road Primary School</t>
  </si>
  <si>
    <t>Greatfield Park Primary School</t>
  </si>
  <si>
    <t>Hesters Way Primary School</t>
  </si>
  <si>
    <t>Holy Apostles' Church of England Primary School</t>
  </si>
  <si>
    <t>Lakeside Primary School</t>
  </si>
  <si>
    <t>Leckhampton Church of England Primary School</t>
  </si>
  <si>
    <t>Naunton Park Primary School</t>
  </si>
  <si>
    <t>Oakwood Primary School</t>
  </si>
  <si>
    <t>Rowanfield Infant School</t>
  </si>
  <si>
    <t>Rowanfield Junior School</t>
  </si>
  <si>
    <t>Springbank Primary Academy</t>
  </si>
  <si>
    <t>St Mark's Church of England Junior School</t>
  </si>
  <si>
    <t>The Catholic School of Saint Gregory the Great</t>
  </si>
  <si>
    <t>Warden Hill Primary School</t>
  </si>
  <si>
    <t>All Saints' Academy, Cheltenham</t>
  </si>
  <si>
    <t>Balcarras School</t>
  </si>
  <si>
    <t>Cheltenham Bournside School and Sixth Form Centre</t>
  </si>
  <si>
    <t>Pate's Grammar School</t>
  </si>
  <si>
    <t>Pittville School</t>
  </si>
  <si>
    <t>Brushwood Junior School</t>
  </si>
  <si>
    <t>Chalfont St Giles Infant School and Nursery</t>
  </si>
  <si>
    <t>Chalfont St Giles Junior School</t>
  </si>
  <si>
    <t>Chalfont St Peter CofE Academy</t>
  </si>
  <si>
    <t>Chalfont St Peter Infant School</t>
  </si>
  <si>
    <t>Chalfont Valley E-ACT Primary Academy</t>
  </si>
  <si>
    <t>Chartridge Combined School</t>
  </si>
  <si>
    <t>Chenies School</t>
  </si>
  <si>
    <t>Chestnut Lane School</t>
  </si>
  <si>
    <t>Coleshill Church of England Infant School</t>
  </si>
  <si>
    <t>Curzon Church of England Combined School</t>
  </si>
  <si>
    <t>Elangeni School</t>
  </si>
  <si>
    <t>Elmtree Infant and Nursery School</t>
  </si>
  <si>
    <t>Great Missenden CofE Combined School</t>
  </si>
  <si>
    <t>Hawridge and Cholesbury Church of England School</t>
  </si>
  <si>
    <t>Holmer Green Junior School</t>
  </si>
  <si>
    <t>Hyde Heath Infant School</t>
  </si>
  <si>
    <t>Ivingswood Academy</t>
  </si>
  <si>
    <t>Jordans School</t>
  </si>
  <si>
    <t>Lee Common Church of England School</t>
  </si>
  <si>
    <t>Ley Hill School</t>
  </si>
  <si>
    <t>Little Chalfont Primary School</t>
  </si>
  <si>
    <t>Little Kingshill Combined School</t>
  </si>
  <si>
    <t>Little Missenden Church of England School</t>
  </si>
  <si>
    <t>Newtown School</t>
  </si>
  <si>
    <t>Prestwood Infant School</t>
  </si>
  <si>
    <t>Prestwood Junior School</t>
  </si>
  <si>
    <t>Robertswood School</t>
  </si>
  <si>
    <t>Seer Green Church of England School</t>
  </si>
  <si>
    <t>St George's Church of England Infant School</t>
  </si>
  <si>
    <t>St Mary's CofE Primary School, Amersham</t>
  </si>
  <si>
    <t>Thomas Harding Junior School</t>
  </si>
  <si>
    <t>Woodside Junior School</t>
  </si>
  <si>
    <t>Amersham School</t>
  </si>
  <si>
    <t>Chesham Grammar School</t>
  </si>
  <si>
    <t>Chiltern Hills Academy</t>
  </si>
  <si>
    <t>Dr Challoner's Grammar School</t>
  </si>
  <si>
    <t>Dr Challoner's High School</t>
  </si>
  <si>
    <t>Holmer Green Senior School</t>
  </si>
  <si>
    <t>The Chalfonts Community College</t>
  </si>
  <si>
    <t>The Misbourne School</t>
  </si>
  <si>
    <t>Abercrombie Primary School</t>
  </si>
  <si>
    <t>Brampton Primary School</t>
  </si>
  <si>
    <t>Brimington Junior School</t>
  </si>
  <si>
    <t>Brimington Manor Infant and Nursery School</t>
  </si>
  <si>
    <t>Brockwell Junior School</t>
  </si>
  <si>
    <t>Brockwell Nursery and Infant School</t>
  </si>
  <si>
    <t>Cavendish Junior School</t>
  </si>
  <si>
    <t>Duckmanton Primary School</t>
  </si>
  <si>
    <t>Gilbert Heathcote Nursery and Infant School</t>
  </si>
  <si>
    <t>Hady Primary School</t>
  </si>
  <si>
    <t>Hasland Infant School</t>
  </si>
  <si>
    <t>Hasland Junior School</t>
  </si>
  <si>
    <t>Henry Bradley Infant School</t>
  </si>
  <si>
    <t>Highfield Hall Primary School</t>
  </si>
  <si>
    <t>Holme Hall Primary School</t>
  </si>
  <si>
    <t>Inkersall Primary Academy</t>
  </si>
  <si>
    <t>Mary Swanwick Primary School</t>
  </si>
  <si>
    <t>Newbold CofE Primary School</t>
  </si>
  <si>
    <t>Old Hall Junior School</t>
  </si>
  <si>
    <t>Poolsbrook Primary Academy</t>
  </si>
  <si>
    <t>Speedwell Infant School</t>
  </si>
  <si>
    <t>Spire Junior School</t>
  </si>
  <si>
    <t>Spire Nursery and Infant School</t>
  </si>
  <si>
    <t>St Joseph's Catholic and CofE (VA) Primary School</t>
  </si>
  <si>
    <t>St Mary's Catholic Primary</t>
  </si>
  <si>
    <t>Staveley Junior School</t>
  </si>
  <si>
    <t>Whitecotes Primary Academy</t>
  </si>
  <si>
    <t>William Rhodes Primary School</t>
  </si>
  <si>
    <t>Hasland Hall Community School</t>
  </si>
  <si>
    <t>Outwood Academy Newbold</t>
  </si>
  <si>
    <t>Parkside Community School</t>
  </si>
  <si>
    <t>Springwell Community College</t>
  </si>
  <si>
    <t>St Mary's Catholic High School, A Catholic Voluntary Academy</t>
  </si>
  <si>
    <t>Chichester Free School</t>
  </si>
  <si>
    <t>Birdham CE Primary School</t>
  </si>
  <si>
    <t>Bosham Primary School</t>
  </si>
  <si>
    <t>Boxgrove CofE Primary School</t>
  </si>
  <si>
    <t>Camelsdale Primary School</t>
  </si>
  <si>
    <t>Central CofE Academy</t>
  </si>
  <si>
    <t>Chidham Parochial Primary School</t>
  </si>
  <si>
    <t>Compton and Up Marden CofE Primary School</t>
  </si>
  <si>
    <t>Easebourne CofE Primary School</t>
  </si>
  <si>
    <t>East Wittering Community Primary School</t>
  </si>
  <si>
    <t>Fernhurst Primary School</t>
  </si>
  <si>
    <t>Fishbourne CofE Primary School</t>
  </si>
  <si>
    <t>Funtington Primary School</t>
  </si>
  <si>
    <t>Harting CofE Primary School</t>
  </si>
  <si>
    <t>Hollycombe Primary School</t>
  </si>
  <si>
    <t>Jessie Younghusband Primary School</t>
  </si>
  <si>
    <t>Kingsham Primary School</t>
  </si>
  <si>
    <t>Lavant CofE Primary School</t>
  </si>
  <si>
    <t>Loxwood Primary School</t>
  </si>
  <si>
    <t>Medmerry Primary School</t>
  </si>
  <si>
    <t>Midhurst CofE Primary School</t>
  </si>
  <si>
    <t>North Mundham Primary School</t>
  </si>
  <si>
    <t>Northchapel Community Primary School</t>
  </si>
  <si>
    <t>Parklands Community Primary School</t>
  </si>
  <si>
    <t>Plaistow and Kirdford Primary School</t>
  </si>
  <si>
    <t>Portfield Primary Academy</t>
  </si>
  <si>
    <t>Rake CofE Primary School</t>
  </si>
  <si>
    <t>Rogate CofE Primary School</t>
  </si>
  <si>
    <t>Rumboldswhyke CofE Infants' School</t>
  </si>
  <si>
    <t>Seal Primary Academy</t>
  </si>
  <si>
    <t>Sidlesham Primary School</t>
  </si>
  <si>
    <t>Singleton CofE Primary School</t>
  </si>
  <si>
    <t>Southbourne Infant School</t>
  </si>
  <si>
    <t>Southbourne Junior School</t>
  </si>
  <si>
    <t>St Richard's Catholic Primary School</t>
  </si>
  <si>
    <t>Stedham Primary School</t>
  </si>
  <si>
    <t>Tangmere Primary Academy</t>
  </si>
  <si>
    <t>Thorney Island Community Primary School</t>
  </si>
  <si>
    <t>West Dean CofE Primary School</t>
  </si>
  <si>
    <t>West Wittering Parochial Church of England School</t>
  </si>
  <si>
    <t>Bishop Luffa School, Chichester</t>
  </si>
  <si>
    <t>Bourne Community College</t>
  </si>
  <si>
    <t>Chichester High School</t>
  </si>
  <si>
    <t>Midhurst Rother College</t>
  </si>
  <si>
    <t>The Academy, Selsey</t>
  </si>
  <si>
    <t>Ainslie Wood Primary School</t>
  </si>
  <si>
    <t>Chase Lane Primary School</t>
  </si>
  <si>
    <t>Chingford CofE Primary School</t>
  </si>
  <si>
    <t>Churchfields Infants' School</t>
  </si>
  <si>
    <t>Churchfields Junior School</t>
  </si>
  <si>
    <t>Handsworth Primary School</t>
  </si>
  <si>
    <t>Longshaw Primary School</t>
  </si>
  <si>
    <t>Oakhill Primary School</t>
  </si>
  <si>
    <t>Selwyn Primary School</t>
  </si>
  <si>
    <t>St Antony's Catholic Primary School</t>
  </si>
  <si>
    <t>Thorpe Hall Primary School</t>
  </si>
  <si>
    <t>Wells Primary School</t>
  </si>
  <si>
    <t>Woodford Green Primary School</t>
  </si>
  <si>
    <t>Chingford Foundation School</t>
  </si>
  <si>
    <t>Heathcote School &amp; Science College</t>
  </si>
  <si>
    <t>Highams Park School</t>
  </si>
  <si>
    <t>Trinity Catholic High School</t>
  </si>
  <si>
    <t>Woodford County High School</t>
  </si>
  <si>
    <t>Aloeric Primary School</t>
  </si>
  <si>
    <t>Bowerhill Primary School</t>
  </si>
  <si>
    <t>Charter Primary School</t>
  </si>
  <si>
    <t>Churchfields, the Village School</t>
  </si>
  <si>
    <t>Corsham Primary School</t>
  </si>
  <si>
    <t>Fitzmaurice Primary School</t>
  </si>
  <si>
    <t>Forest and Sandridge Church of England Primary School</t>
  </si>
  <si>
    <t>Frogwell Primary School</t>
  </si>
  <si>
    <t>Hilperton Church of England Voluntary Controlled Primary School</t>
  </si>
  <si>
    <t>Holt Voluntary Controlled Primary School</t>
  </si>
  <si>
    <t>Ivy Lane Primary School</t>
  </si>
  <si>
    <t>Kings Lodge Primary School</t>
  </si>
  <si>
    <t>Lacock Church of England Primary School</t>
  </si>
  <si>
    <t>Monkton Park Primary School</t>
  </si>
  <si>
    <t>Neston Primary School</t>
  </si>
  <si>
    <t>Redland Primary School</t>
  </si>
  <si>
    <t>River Mead School</t>
  </si>
  <si>
    <t>St Mary's Broughton Gifford Voluntary Controlled Church of England Primary School</t>
  </si>
  <si>
    <t>St Patrick's Catholic Primary School, Corsham</t>
  </si>
  <si>
    <t>St Paul's Primary School</t>
  </si>
  <si>
    <t>St Peter's CofE Academy</t>
  </si>
  <si>
    <t>Staverton Church of England Voluntary Controlled Primary School</t>
  </si>
  <si>
    <t>The Corsham Regis Primary Academy</t>
  </si>
  <si>
    <t>The Manor CofE VC Primary School</t>
  </si>
  <si>
    <t>The Mead Community Primary School</t>
  </si>
  <si>
    <t>Westwood-with-Iford Primary School</t>
  </si>
  <si>
    <t>Winsley Church of England Voluntary Controlled Primary School</t>
  </si>
  <si>
    <t>Hardenhuish School</t>
  </si>
  <si>
    <t>Melksham Oak Community School</t>
  </si>
  <si>
    <t>Sheldon School</t>
  </si>
  <si>
    <t>St Laurence School</t>
  </si>
  <si>
    <t>The Corsham School</t>
  </si>
  <si>
    <t>All Saints' CofE Primary School N20</t>
  </si>
  <si>
    <t>Alma Primary</t>
  </si>
  <si>
    <t>Brunswick Park Primary and Nursery School</t>
  </si>
  <si>
    <t>Coppetts Wood Primary School</t>
  </si>
  <si>
    <t>Cromer Road Primary School</t>
  </si>
  <si>
    <t>Foulds School</t>
  </si>
  <si>
    <t>Grasvenor Avenue Infant School</t>
  </si>
  <si>
    <t>Hollickwood Primary School</t>
  </si>
  <si>
    <t>Holly Park Primary School</t>
  </si>
  <si>
    <t>Livingstone Primary and Nursery School</t>
  </si>
  <si>
    <t>Monken Hadley CofE Primary School</t>
  </si>
  <si>
    <t>Monkfrith Primary School</t>
  </si>
  <si>
    <t>Queenswell Junior School</t>
  </si>
  <si>
    <t>Sacred Heart Roman Catholic Primary School</t>
  </si>
  <si>
    <t>St Andrew's CofE Voluntary Aided Primary School, Totteridge</t>
  </si>
  <si>
    <t>St Catherine's RC School</t>
  </si>
  <si>
    <t>St John's CofE Junior Mixed and Infant School</t>
  </si>
  <si>
    <t>St Mary's CofE Primary School, East Barnet</t>
  </si>
  <si>
    <t>St Paul's CofE Primary School N11</t>
  </si>
  <si>
    <t>Trent CofE Primary School</t>
  </si>
  <si>
    <t>Underhill School</t>
  </si>
  <si>
    <t>Whitings Hill Primary School</t>
  </si>
  <si>
    <t>Ashmole Academy</t>
  </si>
  <si>
    <t>East Barnet School</t>
  </si>
  <si>
    <t>Finchley Catholic High School</t>
  </si>
  <si>
    <t>Friern Barnet School</t>
  </si>
  <si>
    <t>JCoSS</t>
  </si>
  <si>
    <t>Queen Elizabeth's Girls' School</t>
  </si>
  <si>
    <t>Queen Elizabeth's School, Barnet</t>
  </si>
  <si>
    <t>St Andrew the Apostle Greek Orthodox School</t>
  </si>
  <si>
    <t>The Totteridge Academy</t>
  </si>
  <si>
    <t>Abbey Village Primary School</t>
  </si>
  <si>
    <t>Adlington Primary School</t>
  </si>
  <si>
    <t>Adlington St Paul's Church of England Primary School</t>
  </si>
  <si>
    <t>Anderton Primary School</t>
  </si>
  <si>
    <t>Balshaw Lane Community Primary School</t>
  </si>
  <si>
    <t>Brindle Gregson Lane Primary School</t>
  </si>
  <si>
    <t>Brindle St James' Church of England Voluntary Aided Primary School</t>
  </si>
  <si>
    <t>Brinscall St John's CofE and Methodist Primary School</t>
  </si>
  <si>
    <t>Buckshaw Primary School</t>
  </si>
  <si>
    <t>Chorley All Saints Church of England Primary School and Nursery Unit</t>
  </si>
  <si>
    <t>Chorley St James' Church of England Primary School</t>
  </si>
  <si>
    <t>Chorley St Peter's Church of England Primary School</t>
  </si>
  <si>
    <t>Chorley, the Parish of St Laurence Church of England Primary School</t>
  </si>
  <si>
    <t>Christ Church Charnock Richard CofE Primary School</t>
  </si>
  <si>
    <t>Clayton Brook Primary School</t>
  </si>
  <si>
    <t>Clayton-le-Woods Church of England Primary School</t>
  </si>
  <si>
    <t>Clayton-le-Woods Manor Road Primary School</t>
  </si>
  <si>
    <t>Coppull Parish Church of England Primary School</t>
  </si>
  <si>
    <t>Coppull Primary School and Nursery</t>
  </si>
  <si>
    <t>Coppull St John's Church of England Voluntary Aided Primary School</t>
  </si>
  <si>
    <t>Duke Street Primary School</t>
  </si>
  <si>
    <t>Euxton Church of England Voluntary Aided Primary School</t>
  </si>
  <si>
    <t>Euxton Primrose Hill Primary School</t>
  </si>
  <si>
    <t>Gillibrand Primary School</t>
  </si>
  <si>
    <t>Heskin Pemberton's Church of England Primary School</t>
  </si>
  <si>
    <t>Lancaster Lane Community Primary School</t>
  </si>
  <si>
    <t>Rivington Foundation Primary School</t>
  </si>
  <si>
    <t>Sacred Heart Catholic Primary School, Chorley</t>
  </si>
  <si>
    <t>St George's Church of England Primary School, Chorley</t>
  </si>
  <si>
    <t>St Gregory's Catholic Primary School, Chorley</t>
  </si>
  <si>
    <t>St Joseph's Catholic Primary School, Anderton</t>
  </si>
  <si>
    <t>St Joseph's Catholic Primary School, Brindle</t>
  </si>
  <si>
    <t>St Joseph's Catholic Primary School, Chorley</t>
  </si>
  <si>
    <t>St Joseph's Catholic Primary School, Withnell</t>
  </si>
  <si>
    <t>St Mary's Catholic Primary School and Nursery, Chorley</t>
  </si>
  <si>
    <t>St Oswald's Catholic Primary School, Coppull</t>
  </si>
  <si>
    <t>St. Mary's Catholic Primary School Euxton</t>
  </si>
  <si>
    <t>Trinity Church of England/Methodist Primary School, Buckshaw Village</t>
  </si>
  <si>
    <t>Westwood Primary School</t>
  </si>
  <si>
    <t>Whittle-le-Woods Church of England Primary School</t>
  </si>
  <si>
    <t>Withnell Fold Primary School</t>
  </si>
  <si>
    <t>Albany Academy</t>
  </si>
  <si>
    <t>Parklands High School</t>
  </si>
  <si>
    <t>Rivington and Blackrod High School</t>
  </si>
  <si>
    <t>Southlands High School</t>
  </si>
  <si>
    <t>St Michael's Church of England High School</t>
  </si>
  <si>
    <t>Parkfield School</t>
  </si>
  <si>
    <t>Burton Church of England Primary School</t>
  </si>
  <si>
    <t>Christchurch Infant School</t>
  </si>
  <si>
    <t>Christchurch Junior School</t>
  </si>
  <si>
    <t>Ferndown First School</t>
  </si>
  <si>
    <t>Hampreston Church of England Voluntary Aided First School</t>
  </si>
  <si>
    <t>Highcliffe St Mark Primary School</t>
  </si>
  <si>
    <t>Mudeford Community Infants' School</t>
  </si>
  <si>
    <t>Mudeford Junior School</t>
  </si>
  <si>
    <t>Oakhurst Community First School</t>
  </si>
  <si>
    <t>Parley First School</t>
  </si>
  <si>
    <t>Somerford Primary School</t>
  </si>
  <si>
    <t>St Joseph's Catholic Primary School, Christchurch</t>
  </si>
  <si>
    <t>The Priory Church of England Primary School</t>
  </si>
  <si>
    <t>Twynham Primary School</t>
  </si>
  <si>
    <t>West Moors, St Mary's Church of England Voluntary Controlled First School</t>
  </si>
  <si>
    <t>Ferndown Upper School</t>
  </si>
  <si>
    <t>Highcliffe School</t>
  </si>
  <si>
    <t>Twynham School</t>
  </si>
  <si>
    <t>Ferndown Middle School</t>
  </si>
  <si>
    <t>West Moors Middle School</t>
  </si>
  <si>
    <t>All Souls CofE Primary School</t>
  </si>
  <si>
    <t>Burdett-Coutts and Townshend Foundation CofE Primary School</t>
  </si>
  <si>
    <t>Churchill Gardens Primary Academy</t>
  </si>
  <si>
    <t>Hampden Gurney CofE Primary School</t>
  </si>
  <si>
    <t>Millbank Academy</t>
  </si>
  <si>
    <t>Pimlico Primary</t>
  </si>
  <si>
    <t>Soho Parish CofE Primary School</t>
  </si>
  <si>
    <t>St Barnabas' CofE Primary School</t>
  </si>
  <si>
    <t>St Clement Danes CofE Primary School</t>
  </si>
  <si>
    <t>St Gabriel's CofE Primary School</t>
  </si>
  <si>
    <t>St George's Hanover Square CofE Primary School</t>
  </si>
  <si>
    <t>St Mary's Bryanston Square CofE School</t>
  </si>
  <si>
    <t>St Matthew's School, Westminster</t>
  </si>
  <si>
    <t>St Peter's Eaton Square CofE Primary School</t>
  </si>
  <si>
    <t>Westminster Cathedral RC Primary School</t>
  </si>
  <si>
    <t>Pimlico Academy</t>
  </si>
  <si>
    <t>Sir Simon Milton Westminster University Technical College</t>
  </si>
  <si>
    <t>The Grey Coat Hospital</t>
  </si>
  <si>
    <t>The St Marylebone CofE School</t>
  </si>
  <si>
    <t>Westminster City School</t>
  </si>
  <si>
    <t>Belgrave Primary School</t>
  </si>
  <si>
    <t>Boughton Heath Academy</t>
  </si>
  <si>
    <t>Capenhurst CofE Primary School</t>
  </si>
  <si>
    <t>Cherry Grove Primary School</t>
  </si>
  <si>
    <t>Chester Blue Coat Church of England Primary School</t>
  </si>
  <si>
    <t>Christleton Primary School</t>
  </si>
  <si>
    <t>Dee Point Primary School</t>
  </si>
  <si>
    <t>Dodleston CofE Primary School</t>
  </si>
  <si>
    <t>Eccleston CofE Primary School</t>
  </si>
  <si>
    <t>Guilden Sutton CofE Primary School</t>
  </si>
  <si>
    <t>Hoole Church of England Primary School</t>
  </si>
  <si>
    <t>Huntington Community Primary</t>
  </si>
  <si>
    <t>J H Godwin Primary School</t>
  </si>
  <si>
    <t>Lache Primary School</t>
  </si>
  <si>
    <t>Mill View Primary School</t>
  </si>
  <si>
    <t>Oldfield Primary School</t>
  </si>
  <si>
    <t>Overleigh St Mary's CofE Primary School</t>
  </si>
  <si>
    <t>Saughall All Saints Church of England Primary School</t>
  </si>
  <si>
    <t>St Oswald's CofE Aided Primary School</t>
  </si>
  <si>
    <t>St Theresa's Catholic Primary School</t>
  </si>
  <si>
    <t>St Werburgh's and St Columba's Catholic Primary School</t>
  </si>
  <si>
    <t>The Arches Community Primary School</t>
  </si>
  <si>
    <t>Upton Heath CofE Primary School</t>
  </si>
  <si>
    <t>Upton Westlea Primary School</t>
  </si>
  <si>
    <t>Blacon High School, A Specialist Sports College</t>
  </si>
  <si>
    <t>Christleton High School</t>
  </si>
  <si>
    <t>Queen's Park High School</t>
  </si>
  <si>
    <t>The Bishops' Blue Coat Church of England High School</t>
  </si>
  <si>
    <t>The Catholic High School, Chester A Specialist Science College</t>
  </si>
  <si>
    <t>Upton-by-Chester High School</t>
  </si>
  <si>
    <t>Bearpark Primary School</t>
  </si>
  <si>
    <t>Belmont Cheveley Park Primary School</t>
  </si>
  <si>
    <t>Belmont CofE (Controlled) Primary School</t>
  </si>
  <si>
    <t>Blue Coat CofE (Aided) Junior School</t>
  </si>
  <si>
    <t>Brandon Primary School</t>
  </si>
  <si>
    <t>Browney Primary Academy</t>
  </si>
  <si>
    <t>Cassop Primary School</t>
  </si>
  <si>
    <t>Coxhoe Primary School</t>
  </si>
  <si>
    <t>Durham Gilesgate Primary School</t>
  </si>
  <si>
    <t>Durham Newton Hall Infants' School</t>
  </si>
  <si>
    <t>Esh Winning Primary School</t>
  </si>
  <si>
    <t>Finchale Primary School</t>
  </si>
  <si>
    <t>Framwellgate Moor Primary School</t>
  </si>
  <si>
    <t>Kelloe Primary School</t>
  </si>
  <si>
    <t>Langley Moor Primary School</t>
  </si>
  <si>
    <t>Laurel Avenue Community Primary School</t>
  </si>
  <si>
    <t>Ludworth Primary School</t>
  </si>
  <si>
    <t>Neville's Cross Primary School</t>
  </si>
  <si>
    <t>New Brancepeth Primary School</t>
  </si>
  <si>
    <t>Our Lady Queen of Martyrs Roman Catholic Voluntary Aided Primary School, Newhouse</t>
  </si>
  <si>
    <t>Pittington Primary School</t>
  </si>
  <si>
    <t>Sherburn Primary School</t>
  </si>
  <si>
    <t>Shincliffe CofE (Controlled) Primary School</t>
  </si>
  <si>
    <t>St Godric's Roman Catholic Voluntary Aided Primary School, Durham</t>
  </si>
  <si>
    <t>St Hild's College Church of England Aided Primary School, Durham</t>
  </si>
  <si>
    <t>St Joseph's Roman Catholic Voluntary Aided Primary School, Durham</t>
  </si>
  <si>
    <t>St Joseph's Roman Catholic Voluntary Aided Primary School, Ushaw Moor</t>
  </si>
  <si>
    <t>St Oswald's Church of England Aided Primary and Nursery School</t>
  </si>
  <si>
    <t>St Patrick's Roman Catholic Voluntary Aided Primary School, Langley Moor</t>
  </si>
  <si>
    <t>St Thomas More Roman Catholic Voluntary Aided Primary</t>
  </si>
  <si>
    <t>West Rainton Primary School</t>
  </si>
  <si>
    <t>Witton Gilbert Primary School</t>
  </si>
  <si>
    <t>Belmont Community School</t>
  </si>
  <si>
    <t>Durham Community Business College for Technology and Enterprise</t>
  </si>
  <si>
    <t>Durham Johnston Comprehensive School</t>
  </si>
  <si>
    <t>Framwellgate School Durham</t>
  </si>
  <si>
    <t>St Leonard's Catholic School</t>
  </si>
  <si>
    <t>Alton Park Junior School</t>
  </si>
  <si>
    <t>Burrsville Infant Academy</t>
  </si>
  <si>
    <t>Cann Hall Primary School</t>
  </si>
  <si>
    <t>Engaines Primary School and Nursery</t>
  </si>
  <si>
    <t>Frinton-on-Sea Primary School</t>
  </si>
  <si>
    <t>Holland Park Primary School</t>
  </si>
  <si>
    <t>Kirby Primary Academy</t>
  </si>
  <si>
    <t>Oakwood Infant and Nursery School</t>
  </si>
  <si>
    <t>Rolph CofE Primary School</t>
  </si>
  <si>
    <t>Sir Martin Frobisher Academy</t>
  </si>
  <si>
    <t>St Osyth Church of England Primary School</t>
  </si>
  <si>
    <t>Walton on the Naze Primary School</t>
  </si>
  <si>
    <t>Weeley St Andrew's CofE Primary School</t>
  </si>
  <si>
    <t>White Hall Academy</t>
  </si>
  <si>
    <t>Clacton Coastal Academy</t>
  </si>
  <si>
    <t>Clacton County High School</t>
  </si>
  <si>
    <t>Tendring Technology College</t>
  </si>
  <si>
    <t>Barton St Peter's CofE Primary School</t>
  </si>
  <si>
    <t>Bowmandale Primary School</t>
  </si>
  <si>
    <t>Bursar Primary Academy</t>
  </si>
  <si>
    <t>Castledyke Primary School</t>
  </si>
  <si>
    <t>Coomb Briggs Primary School</t>
  </si>
  <si>
    <t>East Ravendale CofE Primary School Academy</t>
  </si>
  <si>
    <t>Eastfield Primary Academy</t>
  </si>
  <si>
    <t>Elliston Primary Academy</t>
  </si>
  <si>
    <t>Enfield Academy of New Waltham</t>
  </si>
  <si>
    <t>Goxhill Primary School</t>
  </si>
  <si>
    <t>Healing Primary Academy</t>
  </si>
  <si>
    <t>Humberston Cloverfields Academy</t>
  </si>
  <si>
    <t>John Harrison CofE Primary School</t>
  </si>
  <si>
    <t>Killingholme Primary School</t>
  </si>
  <si>
    <t>Middlethorpe Primary Academy</t>
  </si>
  <si>
    <t>New Waltham Academy</t>
  </si>
  <si>
    <t>Pilgrim Academy</t>
  </si>
  <si>
    <t>Queen Mary Avenue Infant School</t>
  </si>
  <si>
    <t>Reynolds Primary Academy</t>
  </si>
  <si>
    <t>Signhills Academy</t>
  </si>
  <si>
    <t>Signhills Infant Academy</t>
  </si>
  <si>
    <t>St Joseph's Catholic Primary Voluntary Academy</t>
  </si>
  <si>
    <t>Stallingborough CofE Primary School</t>
  </si>
  <si>
    <t>Stanford Junior and Infant School</t>
  </si>
  <si>
    <t>The Canon Peter Hall CofE Primary School</t>
  </si>
  <si>
    <t>The Humberston CofE Primary School</t>
  </si>
  <si>
    <t>Thrunscoe Primary and Nursery Academy</t>
  </si>
  <si>
    <t>Waltham Leas Primary Academy</t>
  </si>
  <si>
    <t>William Barcroft Junior School</t>
  </si>
  <si>
    <t>Wootton St Andrew's CofE Primary School</t>
  </si>
  <si>
    <t>Baysgarth School</t>
  </si>
  <si>
    <t>Beacon Academy</t>
  </si>
  <si>
    <t>Cleethorpes Academy</t>
  </si>
  <si>
    <t>Healing Science Academy</t>
  </si>
  <si>
    <t>Humberston Academy</t>
  </si>
  <si>
    <t>Oasis Academy Immingham</t>
  </si>
  <si>
    <t>Tollbar Academy</t>
  </si>
  <si>
    <t>Brinkley Grove Primary School</t>
  </si>
  <si>
    <t>Friars Grove Primary School</t>
  </si>
  <si>
    <t>Gosbecks Primary School</t>
  </si>
  <si>
    <t>Hamilton Primary School</t>
  </si>
  <si>
    <t>Hazelmere Infant School and Nursery</t>
  </si>
  <si>
    <t>Hazelmere Junior School</t>
  </si>
  <si>
    <t>Highwoods Community Primary School</t>
  </si>
  <si>
    <t>Iceni Academy</t>
  </si>
  <si>
    <t>Kendall Church of England Primary School</t>
  </si>
  <si>
    <t>King's Ford Infant School and Nursery</t>
  </si>
  <si>
    <t>Lexden Primary School with Unit for Hearing Impaired Pupils</t>
  </si>
  <si>
    <t>Monkwick Infant and Nursery School</t>
  </si>
  <si>
    <t>Montgomery Infant School and Nursery, Colchester</t>
  </si>
  <si>
    <t>Myland Community Primary School</t>
  </si>
  <si>
    <t>North Primary School and Nursery</t>
  </si>
  <si>
    <t>Old Heath Community Primary School</t>
  </si>
  <si>
    <t>Parsons Heath Church of England Voluntary Controlled Primary School</t>
  </si>
  <si>
    <t>Prettygate Infant School</t>
  </si>
  <si>
    <t>Prettygate Junior School</t>
  </si>
  <si>
    <t>Queen Boudica Primary School</t>
  </si>
  <si>
    <t>Roach Vale Primary School</t>
  </si>
  <si>
    <t>St George's Infant School and Nursery</t>
  </si>
  <si>
    <t>St George's New Town Junior School</t>
  </si>
  <si>
    <t>St John's Church of England Voluntary Controlled Primary School, Colchester</t>
  </si>
  <si>
    <t>St Teresa's Catholic Primary School, Colchester</t>
  </si>
  <si>
    <t>St Thomas More's Catholic Primary School, Colchester</t>
  </si>
  <si>
    <t>Unity Primary Academy</t>
  </si>
  <si>
    <t>Willow Brook Primary School and Nursery</t>
  </si>
  <si>
    <t>Colchester Academy</t>
  </si>
  <si>
    <t>Colchester County High School for Girls</t>
  </si>
  <si>
    <t>Colchester Royal Grammar School</t>
  </si>
  <si>
    <t>St Benedict's Catholic College</t>
  </si>
  <si>
    <t>St Helena School</t>
  </si>
  <si>
    <t>The Thomas Lord Audley School</t>
  </si>
  <si>
    <t>Royds Hall Community School</t>
  </si>
  <si>
    <t>Beaumont Primary Academy</t>
  </si>
  <si>
    <t>Brockholes Church of England Voluntary Controlled Junior and Infant School</t>
  </si>
  <si>
    <t>Clough Head Junior and Infant School</t>
  </si>
  <si>
    <t>Cowlersley Primary School</t>
  </si>
  <si>
    <t>Crow Lane Primary and Foundation Stage School</t>
  </si>
  <si>
    <t>Golcar Junior Infant and Nursery School</t>
  </si>
  <si>
    <t>Hade Edge Junior and Infant School</t>
  </si>
  <si>
    <t>Hepworth Junior and Infant School</t>
  </si>
  <si>
    <t>Hinchliffe Mill Junior and Infant School</t>
  </si>
  <si>
    <t>Holme Junior and Infant School</t>
  </si>
  <si>
    <t>Holmfirth Junior Infant and Nursery School</t>
  </si>
  <si>
    <t>Honley CofE (VC) Junior, Infant and Nursery School</t>
  </si>
  <si>
    <t>Lindley Church of England Infant School</t>
  </si>
  <si>
    <t>Lindley Junior School</t>
  </si>
  <si>
    <t>Linthwaite Ardron CofE (Voluntary Aided) Junior and Infant School</t>
  </si>
  <si>
    <t>Linthwaite Clough J I &amp; Early Years Unit</t>
  </si>
  <si>
    <t>Marsden Infant and Nursery School</t>
  </si>
  <si>
    <t>Marsden Junior School</t>
  </si>
  <si>
    <t>Meltham CofE (VC) Primary School</t>
  </si>
  <si>
    <t>Meltham Moor Primary School</t>
  </si>
  <si>
    <t>Moorlands Primary School</t>
  </si>
  <si>
    <t>Netherthong Primary School</t>
  </si>
  <si>
    <t>Netherton Infant and Nursery School</t>
  </si>
  <si>
    <t>Nields Junior Infant and Nursery School</t>
  </si>
  <si>
    <t>Oak CofE Primary School</t>
  </si>
  <si>
    <t>Reinwood  Community Junior School</t>
  </si>
  <si>
    <t>Reinwood Infant and Nursery School</t>
  </si>
  <si>
    <t>Scapegoat Hill Junior and Infant School</t>
  </si>
  <si>
    <t>Scholes (Holmfirth) J &amp; I School</t>
  </si>
  <si>
    <t>Slaithwaite Church of England Voluntary Controlled Junior and Infant School</t>
  </si>
  <si>
    <t>South Crosland Church of England Voluntary Aided Junior School</t>
  </si>
  <si>
    <t>St John's Church of England Voluntary Aided Junior and Infant School</t>
  </si>
  <si>
    <t>Upperthong Junior and Infant School</t>
  </si>
  <si>
    <t>Wellhouse Junior and Infant School</t>
  </si>
  <si>
    <t>Wilberlee Junior and Infant School</t>
  </si>
  <si>
    <t>Wooldale Junior School</t>
  </si>
  <si>
    <t>Colne Valley High School</t>
  </si>
  <si>
    <t>Holmfirth High School</t>
  </si>
  <si>
    <t>Honley High School</t>
  </si>
  <si>
    <t>Moor End Academy</t>
  </si>
  <si>
    <t>Salendine Nook High School Academy</t>
  </si>
  <si>
    <t>Alsager Highfields Community Primary School</t>
  </si>
  <si>
    <t>Astbury St Mary's CofE Primary School</t>
  </si>
  <si>
    <t>Black Firs Primary School</t>
  </si>
  <si>
    <t>Brereton CofE Primary School</t>
  </si>
  <si>
    <t>Buglawton Primary School</t>
  </si>
  <si>
    <t>Cledford Primary School</t>
  </si>
  <si>
    <t>Cranberry Academy</t>
  </si>
  <si>
    <t>Daven Primary School</t>
  </si>
  <si>
    <t>Elworth CofE Primary School</t>
  </si>
  <si>
    <t>Elworth Hall Primary School</t>
  </si>
  <si>
    <t>Excalibur Primary School</t>
  </si>
  <si>
    <t>Goostrey Community Primary School</t>
  </si>
  <si>
    <t>Havannah Primary School</t>
  </si>
  <si>
    <t>Hermitage Primary School</t>
  </si>
  <si>
    <t>Holmes Chapel Primary School</t>
  </si>
  <si>
    <t>Marlfields Primary School</t>
  </si>
  <si>
    <t>Middlewich Primary School</t>
  </si>
  <si>
    <t>Mossley CofE Primary School</t>
  </si>
  <si>
    <t>Offley Primary Academy</t>
  </si>
  <si>
    <t>Pikemere School</t>
  </si>
  <si>
    <t>Rode Heath Primary School</t>
  </si>
  <si>
    <t>Saint Mary's Catholic Primary School</t>
  </si>
  <si>
    <t>Sandbach Primary Academy</t>
  </si>
  <si>
    <t>Scholar Green Primary School</t>
  </si>
  <si>
    <t>Smallwood CofE Primary School</t>
  </si>
  <si>
    <t>St Gabriel's Catholic Primary School</t>
  </si>
  <si>
    <t>The Quinta Primary School</t>
  </si>
  <si>
    <t>Wheelock Primary School</t>
  </si>
  <si>
    <t>Woodcocks' Well CofE Primary School</t>
  </si>
  <si>
    <t>Alsager School</t>
  </si>
  <si>
    <t>Congleton High School</t>
  </si>
  <si>
    <t>Eaton Bank Academy</t>
  </si>
  <si>
    <t>Holmes Chapel Comprehensive School</t>
  </si>
  <si>
    <t>Middlewich High School</t>
  </si>
  <si>
    <t>Sandbach High School and Sixth Form College</t>
  </si>
  <si>
    <t>Sandbach School</t>
  </si>
  <si>
    <t>Arlecdon Primary School</t>
  </si>
  <si>
    <t>Beckermet CofE School</t>
  </si>
  <si>
    <t>Black Combe Junior School</t>
  </si>
  <si>
    <t>Bookwell Primary School</t>
  </si>
  <si>
    <t>Borrowdale CofE Primary School</t>
  </si>
  <si>
    <t>Braithwaite CofE Primary School</t>
  </si>
  <si>
    <t>Bransty Primary School</t>
  </si>
  <si>
    <t>Captain Shaw's CofE School</t>
  </si>
  <si>
    <t>Dean CofE School</t>
  </si>
  <si>
    <t>Distington Community School</t>
  </si>
  <si>
    <t>Eaglesfield Paddle CofE Primary Academy</t>
  </si>
  <si>
    <t>Ennerdale and Kinniside CofE Primary School</t>
  </si>
  <si>
    <t>Frizington Community Primary School</t>
  </si>
  <si>
    <t>Gosforth CofE School</t>
  </si>
  <si>
    <t>Haverigg Primary School</t>
  </si>
  <si>
    <t>Hensingham Community Primary School</t>
  </si>
  <si>
    <t>Jericho Primary School</t>
  </si>
  <si>
    <t>Kells Infant School</t>
  </si>
  <si>
    <t>Lamplugh CofE School</t>
  </si>
  <si>
    <t>Lorton School</t>
  </si>
  <si>
    <t>Lowca Community School</t>
  </si>
  <si>
    <t>Millom Infant School</t>
  </si>
  <si>
    <t>Monkwray Junior School</t>
  </si>
  <si>
    <t>Montreal CofE Primary School</t>
  </si>
  <si>
    <t>Moor Row Community Primary School</t>
  </si>
  <si>
    <t>Moresby Primary School</t>
  </si>
  <si>
    <t>Orgill Primary School</t>
  </si>
  <si>
    <t>Seascale Primary School</t>
  </si>
  <si>
    <t>St Bees Village Primary School</t>
  </si>
  <si>
    <t>St Bega's CofE Primary School</t>
  </si>
  <si>
    <t>St Begh's Catholic Junior School</t>
  </si>
  <si>
    <t>St Bridget's Catholic Primary School</t>
  </si>
  <si>
    <t>St Bridget's CofE School</t>
  </si>
  <si>
    <t>St Gregory and St Patrick's Catholic Infant School</t>
  </si>
  <si>
    <t>St Herbert's CofE (VA) Primary and Nursery School</t>
  </si>
  <si>
    <t>St James' Catholic Primary School</t>
  </si>
  <si>
    <t>Thwaites School</t>
  </si>
  <si>
    <t>Valley Primary School and Nursery</t>
  </si>
  <si>
    <t>Waberthwaite CofE School</t>
  </si>
  <si>
    <t>Keswick School</t>
  </si>
  <si>
    <t>Millom School</t>
  </si>
  <si>
    <t>St Benedict's Catholic High School</t>
  </si>
  <si>
    <t>The Whitehaven Academy</t>
  </si>
  <si>
    <t>West Lakes Academy</t>
  </si>
  <si>
    <t>Beanfield Primary School</t>
  </si>
  <si>
    <t>Brigstock Latham's Church of England Primary School</t>
  </si>
  <si>
    <t>Corby Old Village Primary School</t>
  </si>
  <si>
    <t>Corby Primary Academy</t>
  </si>
  <si>
    <t>Cottingham CofE Primary School Academy Trust</t>
  </si>
  <si>
    <t>Danesholme Infant Academy</t>
  </si>
  <si>
    <t>Danesholme Junior Academy</t>
  </si>
  <si>
    <t>Glapthorn Church of England Primary School</t>
  </si>
  <si>
    <t>Great Addington CofE Primary School</t>
  </si>
  <si>
    <t>Gretton Primary School</t>
  </si>
  <si>
    <t>Hazel Leys Academy</t>
  </si>
  <si>
    <t>Irthlingborough Junior School</t>
  </si>
  <si>
    <t>Irthlingborough Nursery and Infant School</t>
  </si>
  <si>
    <t>Kings Cliffe Endowed Primary School</t>
  </si>
  <si>
    <t>Kingswood Primary Academy</t>
  </si>
  <si>
    <t>Little Stanion Primary School</t>
  </si>
  <si>
    <t>Nassington Primary School</t>
  </si>
  <si>
    <t>Oakley Vale Primary School</t>
  </si>
  <si>
    <t>Oundle Church of England Primary School</t>
  </si>
  <si>
    <t>Polebrook Church of England Primary School</t>
  </si>
  <si>
    <t>Priors Hall - A Learning Community</t>
  </si>
  <si>
    <t>Raunds Park Infant School</t>
  </si>
  <si>
    <t>Ringstead Church of England Primary School</t>
  </si>
  <si>
    <t>Rockingham Primary School</t>
  </si>
  <si>
    <t>St Brendan's Catholic Primary School</t>
  </si>
  <si>
    <t>St Patrick's Catholic Primary School, Corby</t>
  </si>
  <si>
    <t>St Peter's Church of England Academy</t>
  </si>
  <si>
    <t>Stanion Church of England (Aided) Primary School</t>
  </si>
  <si>
    <t>Stanwick Academy</t>
  </si>
  <si>
    <t>Thrapston Primary School</t>
  </si>
  <si>
    <t>Titchmarsh Church of England Primary School</t>
  </si>
  <si>
    <t>Warmington School</t>
  </si>
  <si>
    <t>Weldon Church of England Primary School</t>
  </si>
  <si>
    <t>Windmill Primary School</t>
  </si>
  <si>
    <t>Woodford Church of England Primary School</t>
  </si>
  <si>
    <t>Woodnewton- A Learning Community</t>
  </si>
  <si>
    <t>Brooke Weston Academy</t>
  </si>
  <si>
    <t>Corby Business Academy</t>
  </si>
  <si>
    <t>Corby Technical School</t>
  </si>
  <si>
    <t>Huxlow Science College</t>
  </si>
  <si>
    <t>Kingswood Secondary Academy</t>
  </si>
  <si>
    <t>Lodge Park Academy</t>
  </si>
  <si>
    <t>Manor School Sports College</t>
  </si>
  <si>
    <t>Prince William School</t>
  </si>
  <si>
    <t>Seva School</t>
  </si>
  <si>
    <t>Alderman's Green Community Primary School</t>
  </si>
  <si>
    <t>Aldermoor Farm Primary School</t>
  </si>
  <si>
    <t>Broad Heath Community Primary School</t>
  </si>
  <si>
    <t>Clifford Bridge Academy</t>
  </si>
  <si>
    <t>Courthouse Green Primary School</t>
  </si>
  <si>
    <t>Edgewick Community Primary School</t>
  </si>
  <si>
    <t>Good Shepherd Catholic School</t>
  </si>
  <si>
    <t>Grangehurst Primary School</t>
  </si>
  <si>
    <t>Henley Green Primary</t>
  </si>
  <si>
    <t>Holbrook Primary School</t>
  </si>
  <si>
    <t>John Gulson Primary School</t>
  </si>
  <si>
    <t>Little Heath Primary School</t>
  </si>
  <si>
    <t>Longford Park Primary School</t>
  </si>
  <si>
    <t>Moat House Primary School</t>
  </si>
  <si>
    <t>Pearl Hyde Community Primary School</t>
  </si>
  <si>
    <t>Potters Green Primary School</t>
  </si>
  <si>
    <t>Ravensdale Primary School</t>
  </si>
  <si>
    <t>St Gregory's Catholic Primary School</t>
  </si>
  <si>
    <t>St Laurences CofE Primary School</t>
  </si>
  <si>
    <t>St Peter and Paul Catholic Primary School</t>
  </si>
  <si>
    <t>Stanton Bridge Primary School</t>
  </si>
  <si>
    <t>Stoke Heath Primary School</t>
  </si>
  <si>
    <t>Stoke Primary School</t>
  </si>
  <si>
    <t>Walsgrave Church of England Academy</t>
  </si>
  <si>
    <t>Whittle Academy</t>
  </si>
  <si>
    <t>Wyken Croft Primary School</t>
  </si>
  <si>
    <t>Caludon Castle School</t>
  </si>
  <si>
    <t>Eden Girls' School Coventry</t>
  </si>
  <si>
    <t>Grace Academy Coventry</t>
  </si>
  <si>
    <t>Lyng Hall School</t>
  </si>
  <si>
    <t>All Souls Catholic Primary School</t>
  </si>
  <si>
    <t>Allesley Hall Primary School</t>
  </si>
  <si>
    <t>Allesley Primary School</t>
  </si>
  <si>
    <t>Coundon Primary School</t>
  </si>
  <si>
    <t>Eastern Green Junior School</t>
  </si>
  <si>
    <t>Hearsall Community Academy</t>
  </si>
  <si>
    <t>Hill Farm Academy</t>
  </si>
  <si>
    <t>Hollyfast Primary School</t>
  </si>
  <si>
    <t>John Shelton Community Primary School</t>
  </si>
  <si>
    <t>Joseph Cash Primary School</t>
  </si>
  <si>
    <t>Keresley Grange Primary School</t>
  </si>
  <si>
    <t>Limbrick Wood Primary School</t>
  </si>
  <si>
    <t>Moseley Primary School</t>
  </si>
  <si>
    <t>Mount Nod Primary School</t>
  </si>
  <si>
    <t>Parkgate Primary School</t>
  </si>
  <si>
    <t>Radford Primary Academy</t>
  </si>
  <si>
    <t>Spon Gate Primary School</t>
  </si>
  <si>
    <t>St Andrew's Church of England Infant School</t>
  </si>
  <si>
    <t>St Christopher Primary School</t>
  </si>
  <si>
    <t>St John Vianney Catholic Primary School</t>
  </si>
  <si>
    <t>St John's Church of England Academy</t>
  </si>
  <si>
    <t>St Osburg's Catholic Primary School</t>
  </si>
  <si>
    <t>Whitmore Park Primary School</t>
  </si>
  <si>
    <t>Whoberley Hall Primary School</t>
  </si>
  <si>
    <t>Barr's Hill School and Community College</t>
  </si>
  <si>
    <t>Cardinal Newman Catholic School A Specialist Arts and Community College</t>
  </si>
  <si>
    <t>Coundon Court</t>
  </si>
  <si>
    <t>President Kennedy School Academy</t>
  </si>
  <si>
    <t>West Coventry Academy</t>
  </si>
  <si>
    <t>Cannon Park Primary School</t>
  </si>
  <si>
    <t>Corpus Christi Catholic School</t>
  </si>
  <si>
    <t>Earlsdon Primary School</t>
  </si>
  <si>
    <t>Ernesford Grange Primary School</t>
  </si>
  <si>
    <t>Finham Primary School</t>
  </si>
  <si>
    <t>Frederick Bird Primary School</t>
  </si>
  <si>
    <t>Gosford Park Primary School</t>
  </si>
  <si>
    <t>Grange Farm Primary School</t>
  </si>
  <si>
    <t>Howes Community Primary School</t>
  </si>
  <si>
    <t>Manor Park Primary School</t>
  </si>
  <si>
    <t>Sidney Stringer Primary Academy</t>
  </si>
  <si>
    <t>Southfields Primary School</t>
  </si>
  <si>
    <t>Sowe Valley Primary School</t>
  </si>
  <si>
    <t>St Bartholomew's Church of England Academy</t>
  </si>
  <si>
    <t>St Mary and St Benedict Catholic Primary School</t>
  </si>
  <si>
    <t>Stivichall Primary School</t>
  </si>
  <si>
    <t>Stretton Church of England Academy</t>
  </si>
  <si>
    <t>Templars Primary School</t>
  </si>
  <si>
    <t>Whitley Abbey Primary School</t>
  </si>
  <si>
    <t>Willenhall Community Primary School</t>
  </si>
  <si>
    <t>Bishop Ullathorne Catholic School</t>
  </si>
  <si>
    <t>Blue Coat Church of England School and Music College</t>
  </si>
  <si>
    <t>Ernesford Grange Community Academy</t>
  </si>
  <si>
    <t>Finham Park 2</t>
  </si>
  <si>
    <t>Finham Park School</t>
  </si>
  <si>
    <t>Sidney Stringer Academy</t>
  </si>
  <si>
    <t>The Westwood Academy</t>
  </si>
  <si>
    <t>Whitley Academy</t>
  </si>
  <si>
    <t>WMG Academy for Young Engineers</t>
  </si>
  <si>
    <t>The Gatwick School</t>
  </si>
  <si>
    <t>Broadfield Primary Academy</t>
  </si>
  <si>
    <t>Desmond Anderson Primary Academy</t>
  </si>
  <si>
    <t>Forge Wood Primary School</t>
  </si>
  <si>
    <t>Gossops Green Primary</t>
  </si>
  <si>
    <t>Hilltop Primary School</t>
  </si>
  <si>
    <t>Langley Green Primary</t>
  </si>
  <si>
    <t>Maidenbower Infant School</t>
  </si>
  <si>
    <t>Maidenbower Junior School</t>
  </si>
  <si>
    <t>Milton Mount Primary School</t>
  </si>
  <si>
    <t>Northgate Primary School</t>
  </si>
  <si>
    <t>Our Lady Queen of Heaven Catholic Primary School, Crawley</t>
  </si>
  <si>
    <t>Pound Hill Infant Academy</t>
  </si>
  <si>
    <t>Pound Hill Junior School, Crawley</t>
  </si>
  <si>
    <t>Seymour Primary School</t>
  </si>
  <si>
    <t>Southgate Primary</t>
  </si>
  <si>
    <t>St Francis of Assisi Catholic Primary School, Crawley</t>
  </si>
  <si>
    <t>The Bewbush Academy</t>
  </si>
  <si>
    <t>The Mill Primary Academy</t>
  </si>
  <si>
    <t>Three Bridges Primary School</t>
  </si>
  <si>
    <t>Waterfield Primary School</t>
  </si>
  <si>
    <t>West Green Primary School</t>
  </si>
  <si>
    <t>Hazelwick School</t>
  </si>
  <si>
    <t>Holy Trinity CofE Secondary School, Crawley</t>
  </si>
  <si>
    <t>Ifield Community College</t>
  </si>
  <si>
    <t>Oriel High School</t>
  </si>
  <si>
    <t>St Wilfrid's Catholic Comprehensive School, Crawley</t>
  </si>
  <si>
    <t>Thomas Bennett Community College</t>
  </si>
  <si>
    <t>Beechwood Primary School and Nursery</t>
  </si>
  <si>
    <t>Bridgemere CofE Primary School</t>
  </si>
  <si>
    <t>Brierley Primary School</t>
  </si>
  <si>
    <t>Edleston Primary School</t>
  </si>
  <si>
    <t>Gainsborough Primary and Nursery School</t>
  </si>
  <si>
    <t>Haslington Primary School</t>
  </si>
  <si>
    <t>Highfields Academy</t>
  </si>
  <si>
    <t>Hungerford Primary Academy</t>
  </si>
  <si>
    <t>Leighton Academy</t>
  </si>
  <si>
    <t>Mablins Lane Community Primary School</t>
  </si>
  <si>
    <t>Millfields Primary School and Nursery</t>
  </si>
  <si>
    <t>Monks Coppenhall Academy</t>
  </si>
  <si>
    <t>Nantwich Primary Academy</t>
  </si>
  <si>
    <t>Pear Tree Primary School</t>
  </si>
  <si>
    <t>Pebble Brook Primary School</t>
  </si>
  <si>
    <t>Shavington Primary School</t>
  </si>
  <si>
    <t>St Mary's Catholic Primary School, Crewe</t>
  </si>
  <si>
    <t>St Michael's Community Academy</t>
  </si>
  <si>
    <t>Stapeley Broad Lane CofE Primary School</t>
  </si>
  <si>
    <t>The Berkeley Academy</t>
  </si>
  <si>
    <t>The Dingle Primary School</t>
  </si>
  <si>
    <t>Underwood West Academy</t>
  </si>
  <si>
    <t>Vine Tree Primary School</t>
  </si>
  <si>
    <t>Weaver Primary School</t>
  </si>
  <si>
    <t>Weston Village Primary School</t>
  </si>
  <si>
    <t>Willaston Primary Academy</t>
  </si>
  <si>
    <t>Wistaston Academy</t>
  </si>
  <si>
    <t>Wistaston Church Lane Academy</t>
  </si>
  <si>
    <t>Wybunbury Delves CofE Primary School</t>
  </si>
  <si>
    <t>Brine Leas School</t>
  </si>
  <si>
    <t>Crewe Engineering and Design UTC</t>
  </si>
  <si>
    <t>Malbank School and Sixth Form College</t>
  </si>
  <si>
    <t>Ruskin Community High School</t>
  </si>
  <si>
    <t>Shavington Academy</t>
  </si>
  <si>
    <t>Sir William Stanier Community School</t>
  </si>
  <si>
    <t>The Oaks Academy</t>
  </si>
  <si>
    <t>Oasis Academy Shirley Park</t>
  </si>
  <si>
    <t>Applegarth Academy</t>
  </si>
  <si>
    <t>Ark Oval Primary Academy</t>
  </si>
  <si>
    <t>Castle Hill Academy</t>
  </si>
  <si>
    <t>Courtwood Primary School</t>
  </si>
  <si>
    <t>Davidson Primary Academy</t>
  </si>
  <si>
    <t>Fairchildes Primary School</t>
  </si>
  <si>
    <t>Forest Academy</t>
  </si>
  <si>
    <t>Gilbert Scott Primary School</t>
  </si>
  <si>
    <t>Good Shepherd Catholic Primary and Nursery School</t>
  </si>
  <si>
    <t>Harris Primary Academy Benson</t>
  </si>
  <si>
    <t>Heathfield Academy</t>
  </si>
  <si>
    <t>Oasis Academy Ryelands</t>
  </si>
  <si>
    <t>Orchard Way Primary School</t>
  </si>
  <si>
    <t>Park Hill Infant School</t>
  </si>
  <si>
    <t>Park Hill Junior School</t>
  </si>
  <si>
    <t>Rowdown Primary School</t>
  </si>
  <si>
    <t>St Mary's Catholic Infant School</t>
  </si>
  <si>
    <t>St Thomas Becket Catholic Primary School</t>
  </si>
  <si>
    <t>St. Mary's Catholic Junior School</t>
  </si>
  <si>
    <t>The Woodside Academy</t>
  </si>
  <si>
    <t>Archbishop Tenison's CofE High School</t>
  </si>
  <si>
    <t>Coloma Convent Girls' School</t>
  </si>
  <si>
    <t>Meridian High School</t>
  </si>
  <si>
    <t>Oasis Academy Arena</t>
  </si>
  <si>
    <t>Orchard Park High (Croydon)</t>
  </si>
  <si>
    <t>Shirley High School Performing Arts College</t>
  </si>
  <si>
    <t>St Mary's Catholic High School</t>
  </si>
  <si>
    <t>The Quest Academy</t>
  </si>
  <si>
    <t>Beulah Infants' School</t>
  </si>
  <si>
    <t>Beulah Junior School</t>
  </si>
  <si>
    <t>Chestnut Park Primary School</t>
  </si>
  <si>
    <t>Cypress Primary School</t>
  </si>
  <si>
    <t>David Livingstone Academy</t>
  </si>
  <si>
    <t>Downsview Primary and Nursery School</t>
  </si>
  <si>
    <t>Ecclesbourne Primary School</t>
  </si>
  <si>
    <t>Elmwood Infant School</t>
  </si>
  <si>
    <t>Elmwood Junior School</t>
  </si>
  <si>
    <t>Gonville Academy</t>
  </si>
  <si>
    <t>Heavers Farm Primary School</t>
  </si>
  <si>
    <t>Kensington Avenue Primary School</t>
  </si>
  <si>
    <t>Kingsley Primary Academy</t>
  </si>
  <si>
    <t>Norbury Manor Primary School</t>
  </si>
  <si>
    <t>Rockmount Primary School</t>
  </si>
  <si>
    <t>St Cyprian's Greek Orthodox Primary Academy</t>
  </si>
  <si>
    <t>St James the Great RC Primary and Nursery School</t>
  </si>
  <si>
    <t>St Joseph's RC Junior School</t>
  </si>
  <si>
    <t>St Mark's Church of England Primary Academy</t>
  </si>
  <si>
    <t>The Crescent Primary School</t>
  </si>
  <si>
    <t>West Thornton Primary Academy</t>
  </si>
  <si>
    <t>Whitehorse Manor Infant School</t>
  </si>
  <si>
    <t>Winterbourne Junior Girls' School</t>
  </si>
  <si>
    <t>Winterbourne Nursery and Infants' School</t>
  </si>
  <si>
    <t>BRIT School for Performing Arts and Technology</t>
  </si>
  <si>
    <t>Harris Academy South Norwood</t>
  </si>
  <si>
    <t>Harris City Academy Crystal Palace</t>
  </si>
  <si>
    <t>Norbury Manor Business and Enterprise College for Girls</t>
  </si>
  <si>
    <t>St Joseph's College</t>
  </si>
  <si>
    <t>The Archbishop Lanfranc Academy</t>
  </si>
  <si>
    <t>Virgo Fidelis Convent Senior School</t>
  </si>
  <si>
    <t>Aerodrome Primary Academy</t>
  </si>
  <si>
    <t>Atwood Primary Academy</t>
  </si>
  <si>
    <t>Chipstead Valley Primary School</t>
  </si>
  <si>
    <t>Christ Church CofE Primary School (Purley)</t>
  </si>
  <si>
    <t>Coulsdon CofE Primary School</t>
  </si>
  <si>
    <t>Greenvale Primary School</t>
  </si>
  <si>
    <t>Gresham Primary School</t>
  </si>
  <si>
    <t>Harris Primary Academy Haling Park</t>
  </si>
  <si>
    <t>Harris Primary Academy Kenley</t>
  </si>
  <si>
    <t>Harris Primary Academy Purley Way</t>
  </si>
  <si>
    <t>Howard Primary School</t>
  </si>
  <si>
    <t>Kenley Primary School</t>
  </si>
  <si>
    <t>Keston Primary School</t>
  </si>
  <si>
    <t>Krishna Avanti Primary School</t>
  </si>
  <si>
    <t>Margaret Roper Catholic Primary School</t>
  </si>
  <si>
    <t>New Valley Primary School</t>
  </si>
  <si>
    <t>Oasis Academy Byron</t>
  </si>
  <si>
    <t>Purley Oaks Primary School</t>
  </si>
  <si>
    <t>Regina Coeli Catholic Primary School</t>
  </si>
  <si>
    <t>Ridgeway Primary School</t>
  </si>
  <si>
    <t>Selsdon Primary and Nursery School</t>
  </si>
  <si>
    <t>Smitham Primary School</t>
  </si>
  <si>
    <t>St Aidan's Catholic Primary School</t>
  </si>
  <si>
    <t>St Peter's Primary School</t>
  </si>
  <si>
    <t>The Hayes Primary School</t>
  </si>
  <si>
    <t>The Minster Junior School</t>
  </si>
  <si>
    <t>The Minster Nursery and Infant School</t>
  </si>
  <si>
    <t>Woodcote Primary School</t>
  </si>
  <si>
    <t>Harris Academy Purley</t>
  </si>
  <si>
    <t>Oasis Academy Coulsdon</t>
  </si>
  <si>
    <t>Riddlesdown Collegiate</t>
  </si>
  <si>
    <t>Thomas More Catholic School</t>
  </si>
  <si>
    <t>Woodcote High School</t>
  </si>
  <si>
    <t>Eastbrook School</t>
  </si>
  <si>
    <t>Beam Primary School</t>
  </si>
  <si>
    <t>Brady Primary School</t>
  </si>
  <si>
    <t>Five Elms Primary School</t>
  </si>
  <si>
    <t>Furze Infants' School</t>
  </si>
  <si>
    <t>John Perry Primary School</t>
  </si>
  <si>
    <t>La Salette Catholic Primary School</t>
  </si>
  <si>
    <t>Marsh Green Primary School</t>
  </si>
  <si>
    <t>Newtons Primary School</t>
  </si>
  <si>
    <t>Parsonage Farm Primary School</t>
  </si>
  <si>
    <t>Rainham Village Primary School</t>
  </si>
  <si>
    <t>Rush Green Primary School</t>
  </si>
  <si>
    <t>Scargill Infant School</t>
  </si>
  <si>
    <t>Scargill Junior School</t>
  </si>
  <si>
    <t>The Leys Primary School</t>
  </si>
  <si>
    <t>The R J Mitchell Primary School</t>
  </si>
  <si>
    <t>Thomas Arnold Primary School</t>
  </si>
  <si>
    <t>Village Infants' School</t>
  </si>
  <si>
    <t>Warren Junior School</t>
  </si>
  <si>
    <t>Whybridge Infant School</t>
  </si>
  <si>
    <t>Whybridge Junior School</t>
  </si>
  <si>
    <t>William Bellamy Primary School</t>
  </si>
  <si>
    <t>All Saints Catholic School and Technology College</t>
  </si>
  <si>
    <t>Dagenham Park CofE School</t>
  </si>
  <si>
    <t>Elutec</t>
  </si>
  <si>
    <t>Harris Academy Rainham</t>
  </si>
  <si>
    <t>Robert Clack School</t>
  </si>
  <si>
    <t>The Brittons Academy</t>
  </si>
  <si>
    <t>The Warren School</t>
  </si>
  <si>
    <t>Polam Hall School</t>
  </si>
  <si>
    <t>Darlington</t>
  </si>
  <si>
    <t>Abbey Infants' School</t>
  </si>
  <si>
    <t>Abbey Junior School</t>
  </si>
  <si>
    <t>Corporation Road Community Primary School</t>
  </si>
  <si>
    <t>Firthmoor Primary School</t>
  </si>
  <si>
    <t>Gurney Pease Academy</t>
  </si>
  <si>
    <t>Harrowgate Hill Primary School</t>
  </si>
  <si>
    <t>Holy Family RC Primary School</t>
  </si>
  <si>
    <t>Mount Pleasant Primary School</t>
  </si>
  <si>
    <t>Mowden Infant School</t>
  </si>
  <si>
    <t>Mowden Junior School</t>
  </si>
  <si>
    <t>Northwood Primary School</t>
  </si>
  <si>
    <t>Red Hall Primary School</t>
  </si>
  <si>
    <t>Reid Street Primary School</t>
  </si>
  <si>
    <t>Skerne Park Academy</t>
  </si>
  <si>
    <t>Springfield Academy</t>
  </si>
  <si>
    <t>St Augustine's RC Primary School</t>
  </si>
  <si>
    <t>St Bede's RC Primary School</t>
  </si>
  <si>
    <t>St Mary's Cockerton Church of England Primary School</t>
  </si>
  <si>
    <t>The Rydal Academy</t>
  </si>
  <si>
    <t>West Park Academy</t>
  </si>
  <si>
    <t>Whinfield Primary School</t>
  </si>
  <si>
    <t>Carmel College</t>
  </si>
  <si>
    <t>Haughton Academy</t>
  </si>
  <si>
    <t>Hummersknott Academy</t>
  </si>
  <si>
    <t>St Aidan's Church of England Academy</t>
  </si>
  <si>
    <t>Wyvern Academy</t>
  </si>
  <si>
    <t>Bean Primary School</t>
  </si>
  <si>
    <t>Dartford Bridge Community Primary School</t>
  </si>
  <si>
    <t>Dartford Primary Academy</t>
  </si>
  <si>
    <t>Fleetdown Primary School</t>
  </si>
  <si>
    <t>Hartley Primary Academy</t>
  </si>
  <si>
    <t>Holy Trinity Church of England Primary School, Dartford</t>
  </si>
  <si>
    <t>Joydens Wood Infant School</t>
  </si>
  <si>
    <t>Joydens Wood Junior School</t>
  </si>
  <si>
    <t>Knockhall Primary School</t>
  </si>
  <si>
    <t>Langafel Church of England Voluntary Controlled Primary School</t>
  </si>
  <si>
    <t>Manor Community Primary School</t>
  </si>
  <si>
    <t>Maypole Primary School</t>
  </si>
  <si>
    <t>Oakfield Primary Academy</t>
  </si>
  <si>
    <t>Our Lady of Hartley Catholic Primary School, Hartley, Longfield</t>
  </si>
  <si>
    <t>Our Lady's Catholic Primary School, Dartford</t>
  </si>
  <si>
    <t>Sedley's Church of England Voluntary Aided Primary School</t>
  </si>
  <si>
    <t>St Anselm's Catholic Primary School</t>
  </si>
  <si>
    <t>Stone St Mary's CofE Primary School</t>
  </si>
  <si>
    <t>Sutton-At-Hone Church of England Primary School</t>
  </si>
  <si>
    <t>Temple Hill Primary Academy</t>
  </si>
  <si>
    <t>The Brent Primary School</t>
  </si>
  <si>
    <t>The Craylands School</t>
  </si>
  <si>
    <t>The Gateway Primary Academy</t>
  </si>
  <si>
    <t>Wentworth Primary School</t>
  </si>
  <si>
    <t>West Hill Primary Academy</t>
  </si>
  <si>
    <t>Westgate Primary School</t>
  </si>
  <si>
    <t>Wilmington Primary School</t>
  </si>
  <si>
    <t>Dartford Grammar School</t>
  </si>
  <si>
    <t>Dartford Grammar School for Girls</t>
  </si>
  <si>
    <t>Dartford Science &amp; Technology College</t>
  </si>
  <si>
    <t>Longfield Academy</t>
  </si>
  <si>
    <t>The Ebbsfleet Academy</t>
  </si>
  <si>
    <t>The Leigh Academy</t>
  </si>
  <si>
    <t>The Leigh UTC</t>
  </si>
  <si>
    <t>Wilmington Academy</t>
  </si>
  <si>
    <t>Wilmington Grammar School for Boys</t>
  </si>
  <si>
    <t>Wilmington Grammar School for Girls</t>
  </si>
  <si>
    <t>DSLV E-ACT Academy</t>
  </si>
  <si>
    <t>Abbey CofE Academy</t>
  </si>
  <si>
    <t>Ashby Fields Primary School</t>
  </si>
  <si>
    <t>Badby School</t>
  </si>
  <si>
    <t>Barby Church of England Primary School</t>
  </si>
  <si>
    <t>Boughton Primary School</t>
  </si>
  <si>
    <t>Braunston Church of England Primary School</t>
  </si>
  <si>
    <t>Brington Primary School</t>
  </si>
  <si>
    <t>Brixworth CofE VC Primary School</t>
  </si>
  <si>
    <t>Bugbrooke Community Primary School</t>
  </si>
  <si>
    <t>Byfield School</t>
  </si>
  <si>
    <t>Clipston Endowed Voluntary Controlled Primary School</t>
  </si>
  <si>
    <t>Crick Primary School</t>
  </si>
  <si>
    <t>Earls Barton Primary School</t>
  </si>
  <si>
    <t>East Haddon Church of England Primary School</t>
  </si>
  <si>
    <t>Ecton Village Primary School</t>
  </si>
  <si>
    <t>Falconer's Hill Academy</t>
  </si>
  <si>
    <t>Falconer's Hill Infant School</t>
  </si>
  <si>
    <t>Flore Church of England Primary School</t>
  </si>
  <si>
    <t>Gayton Church of England Primary School</t>
  </si>
  <si>
    <t>Guilsborough Church of England (Aided) Primary School</t>
  </si>
  <si>
    <t>Harlestone Primary School</t>
  </si>
  <si>
    <t>Harpole Primary School</t>
  </si>
  <si>
    <t>Kilsby Church of England Primary School</t>
  </si>
  <si>
    <t>Kislingbury Primary School</t>
  </si>
  <si>
    <t>Long Buckby Infant School</t>
  </si>
  <si>
    <t>Long Buckby Junior School</t>
  </si>
  <si>
    <t>Maidwell Primary School</t>
  </si>
  <si>
    <t>Mears Ashby Church of England Primary School</t>
  </si>
  <si>
    <t>Milton Parochial Primary School</t>
  </si>
  <si>
    <t>Moulton Primary School</t>
  </si>
  <si>
    <t>Naseby Church of England Primary Academy</t>
  </si>
  <si>
    <t>Newnham Primary School</t>
  </si>
  <si>
    <t>Overstone Primary School</t>
  </si>
  <si>
    <t>Pitsford Primary School</t>
  </si>
  <si>
    <t>Rothersthorpe Church of England Primary School</t>
  </si>
  <si>
    <t>St James Infant School</t>
  </si>
  <si>
    <t>Staverton Church of England Voluntary Primary School</t>
  </si>
  <si>
    <t>Sywell Church of England Voluntary Aided Primary School</t>
  </si>
  <si>
    <t>The Bliss Charity School</t>
  </si>
  <si>
    <t>The Bramptons Primary School</t>
  </si>
  <si>
    <t>The Grange School, Daventry</t>
  </si>
  <si>
    <t>Walgrave Primary School</t>
  </si>
  <si>
    <t>Weedon Bec Primary School</t>
  </si>
  <si>
    <t>Welford Sibbertoft and Sulby Endowed School</t>
  </si>
  <si>
    <t>Welton Church of England Academy</t>
  </si>
  <si>
    <t>West Haddon Endowed Church of England Primary School</t>
  </si>
  <si>
    <t>Woodford Halse Church of England Primary Academy</t>
  </si>
  <si>
    <t>Yelvertoft Primary School</t>
  </si>
  <si>
    <t>Campion School</t>
  </si>
  <si>
    <t>Guilsborough Academy</t>
  </si>
  <si>
    <t>Moulton School and Science College</t>
  </si>
  <si>
    <t>The Parker E-ACT Academy</t>
  </si>
  <si>
    <t>Aldwyn Primary School</t>
  </si>
  <si>
    <t>All Saints Church of England Primary School Stockport</t>
  </si>
  <si>
    <t>Audenshaw Primary School</t>
  </si>
  <si>
    <t>Broadstone Hall Primary School</t>
  </si>
  <si>
    <t>Corrie Primary School</t>
  </si>
  <si>
    <t>Dane Bank Primary School</t>
  </si>
  <si>
    <t>Denton West End Primary School</t>
  </si>
  <si>
    <t>Greswell Primary School and Nursery</t>
  </si>
  <si>
    <t>Linden Road Academy and Hearing Impaired Base</t>
  </si>
  <si>
    <t>Lyndhurst Community Primary School</t>
  </si>
  <si>
    <t>Manor Green Primary Academy</t>
  </si>
  <si>
    <t>Poplar Street Primary School</t>
  </si>
  <si>
    <t>Ravensfield Primary School</t>
  </si>
  <si>
    <t>Russell Scott Primary School</t>
  </si>
  <si>
    <t>St Anne's Primary School</t>
  </si>
  <si>
    <t>St Anne's RC Primary School</t>
  </si>
  <si>
    <t>St John Fisher RC Primary School, Denton</t>
  </si>
  <si>
    <t>St. Joseph's Catholic Primary School, Reddish</t>
  </si>
  <si>
    <t>Vale View Primary School</t>
  </si>
  <si>
    <t>Whitehill Primary School</t>
  </si>
  <si>
    <t>All Saints Catholic College</t>
  </si>
  <si>
    <t>Audenshaw School</t>
  </si>
  <si>
    <t>Denton Community College</t>
  </si>
  <si>
    <t>Reddish Vale High School</t>
  </si>
  <si>
    <t>The Bemrose School</t>
  </si>
  <si>
    <t>Ashgate Primary School</t>
  </si>
  <si>
    <t>Beaufort Community Primary School</t>
  </si>
  <si>
    <t>Becket Primary School</t>
  </si>
  <si>
    <t>Bishop Lonsdale Church of England Primary School and Nursery</t>
  </si>
  <si>
    <t>Breadsall Hill Top Primary School</t>
  </si>
  <si>
    <t>Cavendish Close Infant School</t>
  </si>
  <si>
    <t>Cavendish Close Junior Academy</t>
  </si>
  <si>
    <t>Chaddesden Park Primary School</t>
  </si>
  <si>
    <t>Cherry Tree Hill Primary School</t>
  </si>
  <si>
    <t>Derwent Primary School</t>
  </si>
  <si>
    <t>Griffe Field Primary School</t>
  </si>
  <si>
    <t>Markeaton Primary School</t>
  </si>
  <si>
    <t>Meadow Farm Community Primary School</t>
  </si>
  <si>
    <t>Mickleover Primary School</t>
  </si>
  <si>
    <t>Ravensdale Infant and Nursery School</t>
  </si>
  <si>
    <t>Ravensdale Junior School</t>
  </si>
  <si>
    <t>Roe Farm Primary School</t>
  </si>
  <si>
    <t>Silverhill Primary School</t>
  </si>
  <si>
    <t>Walter Evans Church of England Aided Primary School</t>
  </si>
  <si>
    <t>Wren Park Primary School</t>
  </si>
  <si>
    <t>Da Vinci Academy</t>
  </si>
  <si>
    <t>Landau Forte College</t>
  </si>
  <si>
    <t>Lees Brook Community School</t>
  </si>
  <si>
    <t>Littleover Community School</t>
  </si>
  <si>
    <t>Murray Park Community School</t>
  </si>
  <si>
    <t>Saint Benedict, A Catholic Voluntary Academy</t>
  </si>
  <si>
    <t>Akaal Primary School</t>
  </si>
  <si>
    <t>Allenton Primary School</t>
  </si>
  <si>
    <t>Alvaston Infant and Nursery School</t>
  </si>
  <si>
    <t>Arboretum Primary School</t>
  </si>
  <si>
    <t>Chellaston Infant School</t>
  </si>
  <si>
    <t>Chellaston Junior School</t>
  </si>
  <si>
    <t>Dale Community Primary School</t>
  </si>
  <si>
    <t>Derby St Chad's CofE (VC) Nursery and Infant School</t>
  </si>
  <si>
    <t>Gayton Junior School</t>
  </si>
  <si>
    <t>Grampian Primary Academy</t>
  </si>
  <si>
    <t>Homefields Primary School</t>
  </si>
  <si>
    <t>Landau Forte Academy Moorhead</t>
  </si>
  <si>
    <t>Oakwood Junior School</t>
  </si>
  <si>
    <t>Pear Tree Community Junior School</t>
  </si>
  <si>
    <t>Pear Tree Infant School</t>
  </si>
  <si>
    <t>Redwood Primary School</t>
  </si>
  <si>
    <t>Ridgeway Infant School</t>
  </si>
  <si>
    <t>Rosehill Infant and Nursery School</t>
  </si>
  <si>
    <t>Shelton Infant School</t>
  </si>
  <si>
    <t>Shelton Junior School</t>
  </si>
  <si>
    <t>St George's Catholic Voluntary Academy</t>
  </si>
  <si>
    <t>St James' Church of England Aided Infant School</t>
  </si>
  <si>
    <t>St James' Church of England Aided Junior School</t>
  </si>
  <si>
    <t>Village Primary School</t>
  </si>
  <si>
    <t>Wyndham Primary Academy</t>
  </si>
  <si>
    <t>Zaytouna Primary School</t>
  </si>
  <si>
    <t>Chellaston Academy</t>
  </si>
  <si>
    <t>City of Derby Academy</t>
  </si>
  <si>
    <t>Derby Manufacturing UTC</t>
  </si>
  <si>
    <t>Merrill Academy</t>
  </si>
  <si>
    <t>Noel-Baker Academy</t>
  </si>
  <si>
    <t>All Saints CofE Infant School</t>
  </si>
  <si>
    <t>All Saints CofE Junior School</t>
  </si>
  <si>
    <t>Ashbourne Hilltop Primary and Nursery School</t>
  </si>
  <si>
    <t>Ashbourne Primary School</t>
  </si>
  <si>
    <t>Bakewell CofE Infant School</t>
  </si>
  <si>
    <t>Bakewell Methodist Junior School</t>
  </si>
  <si>
    <t>Biggin CofE Primary School</t>
  </si>
  <si>
    <t>Bishop Pursglove CofE (A) Primary School</t>
  </si>
  <si>
    <t>Bonsall CofE (A) Primary School</t>
  </si>
  <si>
    <t>Bradley CofE Primary School</t>
  </si>
  <si>
    <t>Bradwell CofE (Controlled) Infant School</t>
  </si>
  <si>
    <t>Bradwell Junior School</t>
  </si>
  <si>
    <t>Brailsford CofE Primary School</t>
  </si>
  <si>
    <t>Brassington Primary School</t>
  </si>
  <si>
    <t>Carsington and Hopton Primary School</t>
  </si>
  <si>
    <t>Castle View Primary School</t>
  </si>
  <si>
    <t>Clifton CofE Primary School</t>
  </si>
  <si>
    <t>Crich Carr CofE Primary School</t>
  </si>
  <si>
    <t>Crich Church of England Infant School</t>
  </si>
  <si>
    <t>Crich Junior School</t>
  </si>
  <si>
    <t>Curbar Primary School</t>
  </si>
  <si>
    <t>Darley Churchtown Church of England Primary School</t>
  </si>
  <si>
    <t>Darley Dale Primary School</t>
  </si>
  <si>
    <t>Doveridge Primary School</t>
  </si>
  <si>
    <t>Earl Sterndale CofE Primary School</t>
  </si>
  <si>
    <t>Elton CofE Primary School</t>
  </si>
  <si>
    <t>Eyam CofE Primary School</t>
  </si>
  <si>
    <t>Fitzherbert CofE (Aided) Primary School</t>
  </si>
  <si>
    <t>Great Hucklow CE Primary</t>
  </si>
  <si>
    <t>Grindleford Primary School</t>
  </si>
  <si>
    <t>Hartington CofE Primary School</t>
  </si>
  <si>
    <t>Hathersage St Michael's CofE (Aided) Primary School</t>
  </si>
  <si>
    <t>Hulland CofE Primary School</t>
  </si>
  <si>
    <t>Kirk Ireton C of E Primary School</t>
  </si>
  <si>
    <t>Kirk Langley CofE Primary School</t>
  </si>
  <si>
    <t>Kniveton CofE Primary School</t>
  </si>
  <si>
    <t>Lea Primary School</t>
  </si>
  <si>
    <t>Litton CofE Primary School</t>
  </si>
  <si>
    <t>Longford CofE Primary School</t>
  </si>
  <si>
    <t>Longstone CofE Primary School</t>
  </si>
  <si>
    <t>Marston Montgomery Primary School</t>
  </si>
  <si>
    <t>Matlock Bath Holy Trinity CofE Controlled Primary School</t>
  </si>
  <si>
    <t>Middleton Community Primary School</t>
  </si>
  <si>
    <t>Monyash CofE Primary School</t>
  </si>
  <si>
    <t>Mugginton CofE Primary School</t>
  </si>
  <si>
    <t>Norbury CofE Primary School</t>
  </si>
  <si>
    <t>Osmaston CofE (VC) Primary School</t>
  </si>
  <si>
    <t>Parwich Primary School</t>
  </si>
  <si>
    <t>Pilsley CofE Primary School</t>
  </si>
  <si>
    <t>Rowsley CofE (Controlled) Primary School</t>
  </si>
  <si>
    <t>South Darley CofE Primary School</t>
  </si>
  <si>
    <t>St Giles Church of England Primary School</t>
  </si>
  <si>
    <t>St Joseph's Catholic Voluntary Academy</t>
  </si>
  <si>
    <t>St Oswald's CofE Primary School</t>
  </si>
  <si>
    <t>Stanton-in-Peak CofE Primary School</t>
  </si>
  <si>
    <t>Stoney Middleton CofE (C) Primary School</t>
  </si>
  <si>
    <t>Taddington and Priestcliffe School</t>
  </si>
  <si>
    <t>Tansley Primary School</t>
  </si>
  <si>
    <t>The Curzon CofE Primary School</t>
  </si>
  <si>
    <t>Turnditch Church of England Primary School</t>
  </si>
  <si>
    <t>Winster CofE Primary School</t>
  </si>
  <si>
    <t>Wirksworth CofE Infant School</t>
  </si>
  <si>
    <t>Wirksworth Infant School</t>
  </si>
  <si>
    <t>Wirksworth Junior School</t>
  </si>
  <si>
    <t>Anthony Gell School</t>
  </si>
  <si>
    <t>Highfields School</t>
  </si>
  <si>
    <t>Lady Manners School</t>
  </si>
  <si>
    <t>All Cannings Church of England Primary School</t>
  </si>
  <si>
    <t>Baydon St Nicholas Church of England Primary School</t>
  </si>
  <si>
    <t>Broad Hinton Church of England Primary School</t>
  </si>
  <si>
    <t>Bulford St Leonard's C of E (VA) Primary School</t>
  </si>
  <si>
    <t>Burbage Primary School</t>
  </si>
  <si>
    <t>Chilton Foliat Church of England Primary School</t>
  </si>
  <si>
    <t>Clarendon Infants' School</t>
  </si>
  <si>
    <t>Clarendon Junior School</t>
  </si>
  <si>
    <t>Collingbourne Church of England Primary School</t>
  </si>
  <si>
    <t>Dauntsey Academy Primary School</t>
  </si>
  <si>
    <t>Durrington All Saints Church of England Voluntary Controlled Infants' School</t>
  </si>
  <si>
    <t>Durrington Church of England Controlled Junior School</t>
  </si>
  <si>
    <t>Easton Royal Academy</t>
  </si>
  <si>
    <t>Five Lanes Primary School</t>
  </si>
  <si>
    <t>Great Bedwyn Church of England School</t>
  </si>
  <si>
    <t>Kennet Valley Church of England Aided Primary School</t>
  </si>
  <si>
    <t>Kiwi Primary School</t>
  </si>
  <si>
    <t>Larkhill Primary School</t>
  </si>
  <si>
    <t>Ludgershall Castle Primary School</t>
  </si>
  <si>
    <t>Nursteed Community Primary School</t>
  </si>
  <si>
    <t>Oare Church of England Primary School</t>
  </si>
  <si>
    <t>Ogbourne CofE Primary School</t>
  </si>
  <si>
    <t>Pewsey Primary School</t>
  </si>
  <si>
    <t>Preshute Church of England Primary School</t>
  </si>
  <si>
    <t>Ramsbury Primary School</t>
  </si>
  <si>
    <t>Rowde Church of England Primary Academy</t>
  </si>
  <si>
    <t>Shalbourne CofE Primary School</t>
  </si>
  <si>
    <t>Southbroom Infants' School</t>
  </si>
  <si>
    <t>St Barnabas Church of England School, Market Lavington</t>
  </si>
  <si>
    <t>St Joseph's Catholic Primary School, Devizes</t>
  </si>
  <si>
    <t>St Katharine's CofE Primary School</t>
  </si>
  <si>
    <t>St Michael's CofE Aided Primary</t>
  </si>
  <si>
    <t>St Nicholas Church of England VC Primary School, Bromham</t>
  </si>
  <si>
    <t>The Holy Trinity Church of England Primary Academy</t>
  </si>
  <si>
    <t>The Trinity Church of England Primary Academy</t>
  </si>
  <si>
    <t>Urchfont Church of England Primary School</t>
  </si>
  <si>
    <t>Wansdyke School</t>
  </si>
  <si>
    <t>Wellington Primary Academy</t>
  </si>
  <si>
    <t>Zouch Academy</t>
  </si>
  <si>
    <t>Avon Valley College</t>
  </si>
  <si>
    <t>Devizes School</t>
  </si>
  <si>
    <t>Lavington School</t>
  </si>
  <si>
    <t>Pewsey Vale School</t>
  </si>
  <si>
    <t>St John's Marlborough</t>
  </si>
  <si>
    <t>The Wellington Academy</t>
  </si>
  <si>
    <t>Battyeford CofE (VC) Primary School</t>
  </si>
  <si>
    <t>Birdsedge First School</t>
  </si>
  <si>
    <t>Boothroyd Primary Academy</t>
  </si>
  <si>
    <t>Bywell Church of England Voluntary Controlled Junior School</t>
  </si>
  <si>
    <t>Crossley Fields Junior and Infant School</t>
  </si>
  <si>
    <t>Crowlees Church of England Voluntary Controlled Junior and Infant School</t>
  </si>
  <si>
    <t>Cumberworth Church of England Voluntary Aided First School</t>
  </si>
  <si>
    <t>Denby Church of England Voluntary Aided First School</t>
  </si>
  <si>
    <t>Denby Dale First and Nursery School</t>
  </si>
  <si>
    <t>Diamond Wood Community Academy</t>
  </si>
  <si>
    <t>Earlsheaton Infant School</t>
  </si>
  <si>
    <t>Eastborough Junior Infant and Nursery School</t>
  </si>
  <si>
    <t>Emley First School</t>
  </si>
  <si>
    <t>Farnley Tyas Church of England Voluntary Controlled First School</t>
  </si>
  <si>
    <t>Flockton Church of England Voluntary Controlled First School</t>
  </si>
  <si>
    <t>Grange Moor Primary School</t>
  </si>
  <si>
    <t>Hanging Heaton Church of England Voluntary Controlled Junior and Infant School</t>
  </si>
  <si>
    <t>Headfield Church of England Voluntary Controlled Junior School</t>
  </si>
  <si>
    <t>Highburton Church of England Voluntary Controlled First School</t>
  </si>
  <si>
    <t>Hopton Primary School</t>
  </si>
  <si>
    <t>Kaye's First and Nursery School</t>
  </si>
  <si>
    <t>Kirkburton Church of England Voluntary Aided First School</t>
  </si>
  <si>
    <t>Old Bank Junior Infant and Nursery School</t>
  </si>
  <si>
    <t>Orchard Primary Academy</t>
  </si>
  <si>
    <t>Overthorpe CofE Academy</t>
  </si>
  <si>
    <t>Pentland Infant and Nursery School</t>
  </si>
  <si>
    <t>Ravensthorpe Church of England Voluntary Controlled Junior School</t>
  </si>
  <si>
    <t>Savile Town Church of England Voluntary Controlled Infant and Nursery School</t>
  </si>
  <si>
    <t>Scissett Church of England Academy</t>
  </si>
  <si>
    <t>Shaw Cross Infant and Nursery School</t>
  </si>
  <si>
    <t>Shelley First School</t>
  </si>
  <si>
    <t>Shepley First School</t>
  </si>
  <si>
    <t>Skelmanthorpe Academy</t>
  </si>
  <si>
    <t>St John's Church of England Voluntary Controlled Infant School</t>
  </si>
  <si>
    <t>St Joseph's Catholic Primary School (Dewsbury)</t>
  </si>
  <si>
    <t>St Paulinus Catholic Primary School</t>
  </si>
  <si>
    <t>Thornhill Junior and Infant School</t>
  </si>
  <si>
    <t>Thornhill Lees Church of England Voluntary Controlled Infant and Nursery School</t>
  </si>
  <si>
    <t>Thurstonland Endowed Voluntary Controlled First School</t>
  </si>
  <si>
    <t>Westmoor Primary School</t>
  </si>
  <si>
    <t>Castle Hall Academy</t>
  </si>
  <si>
    <t>Manor Croft Academy</t>
  </si>
  <si>
    <t>Shelley College</t>
  </si>
  <si>
    <t>St John Fisher Catholic Voluntary Academy</t>
  </si>
  <si>
    <t>Thornhill Community Academy</t>
  </si>
  <si>
    <t>Westborough High School</t>
  </si>
  <si>
    <t>Kirkburton Middle School</t>
  </si>
  <si>
    <t>Scissett Middle School</t>
  </si>
  <si>
    <t>Auckley School</t>
  </si>
  <si>
    <t>Bawtry Mayflower Primary School</t>
  </si>
  <si>
    <t>Branton St Wilfrid's Church of England Primary School</t>
  </si>
  <si>
    <t>Castle Academy</t>
  </si>
  <si>
    <t>Conisbrough Ivanhoe Primary Academy</t>
  </si>
  <si>
    <t>Crookesbroom Primary Academy</t>
  </si>
  <si>
    <t>Denaby Main Primary Academy</t>
  </si>
  <si>
    <t>Dunsville Primary School</t>
  </si>
  <si>
    <t>Edlington Victoria Academy</t>
  </si>
  <si>
    <t>Grange Lane Infant Academy</t>
  </si>
  <si>
    <t>Green Top</t>
  </si>
  <si>
    <t>Hatchell Wood Primary Academy</t>
  </si>
  <si>
    <t>Hatfield Sheep Dip Lane Primary School</t>
  </si>
  <si>
    <t>Hatfield Woodhouse Primary School</t>
  </si>
  <si>
    <t>Hayfield Lane Primary School</t>
  </si>
  <si>
    <t>Hill Top Academy</t>
  </si>
  <si>
    <t>Hillside Academy</t>
  </si>
  <si>
    <t>Morley Place Academy</t>
  </si>
  <si>
    <t>Pheasant Bank Academy</t>
  </si>
  <si>
    <t>Rossington St Michael's CofE Primary School</t>
  </si>
  <si>
    <t>Rossington Tornedale Infant School</t>
  </si>
  <si>
    <t>Rowena Academy</t>
  </si>
  <si>
    <t>St Joseph's School, a Catholic Voluntary Academy</t>
  </si>
  <si>
    <t>St Mary's Catholic Primary School, Edlington</t>
  </si>
  <si>
    <t>St Oswald's CofE Academy</t>
  </si>
  <si>
    <t>Thorne King Edward Primary School</t>
  </si>
  <si>
    <t>Tickhill Estfeld Primary School</t>
  </si>
  <si>
    <t>Tickhill St Mary's Church of England Primary and Nursery School</t>
  </si>
  <si>
    <t>Travis St Lawrence CofE Primary School</t>
  </si>
  <si>
    <t>Wadworth Primary School</t>
  </si>
  <si>
    <t>Warmsworth Primary School</t>
  </si>
  <si>
    <t>Ash Hill Academy</t>
  </si>
  <si>
    <t>De Warenne Academy</t>
  </si>
  <si>
    <t>Rossington All Saints Academy</t>
  </si>
  <si>
    <t>Sir Thomas Wharton Academy</t>
  </si>
  <si>
    <t>The Hayfield School</t>
  </si>
  <si>
    <t>The McAuley Catholic High School</t>
  </si>
  <si>
    <t>Trinity Academy</t>
  </si>
  <si>
    <t>Armthorpe Shaw Wood Academy</t>
  </si>
  <si>
    <t>Atlas Academy</t>
  </si>
  <si>
    <t>Barnby Dun Primary Academy</t>
  </si>
  <si>
    <t>Bessacarr Primary</t>
  </si>
  <si>
    <t>Carr Lodge Academy</t>
  </si>
  <si>
    <t>Edenthorpe Hall Primary Academy</t>
  </si>
  <si>
    <t>Hexthorpe Primary School</t>
  </si>
  <si>
    <t>Intake Primary Academy</t>
  </si>
  <si>
    <t>Kingfisher Primary Academy</t>
  </si>
  <si>
    <t>Kirk Sandall Infant School</t>
  </si>
  <si>
    <t>Kirk Sandall Junior School</t>
  </si>
  <si>
    <t>Mallard Primary School</t>
  </si>
  <si>
    <t>Our Lady of Mount Carmel Catholic Primary School</t>
  </si>
  <si>
    <t>Our Lady of Sorrows Catholic Voluntary Academy</t>
  </si>
  <si>
    <t>Plover Primary School</t>
  </si>
  <si>
    <t>Sandringham Primary School</t>
  </si>
  <si>
    <t>Southfield Primary</t>
  </si>
  <si>
    <t>St Francis Xavier Catholic Primary School</t>
  </si>
  <si>
    <t>Town Field Primary School</t>
  </si>
  <si>
    <t>Tranmoor Primary</t>
  </si>
  <si>
    <t>Waverley Academy</t>
  </si>
  <si>
    <t>Woodfield Primary School</t>
  </si>
  <si>
    <t>Armthorpe Academy</t>
  </si>
  <si>
    <t>Hall Cross Academy</t>
  </si>
  <si>
    <t>Hungerhill School</t>
  </si>
  <si>
    <t>Outwood Academy Danum</t>
  </si>
  <si>
    <t>XP East</t>
  </si>
  <si>
    <t>XP School</t>
  </si>
  <si>
    <t>Adwick Primary School</t>
  </si>
  <si>
    <t>Arksey Primary School</t>
  </si>
  <si>
    <t>Barnburgh Primary School</t>
  </si>
  <si>
    <t>Bentley High Street Primary School</t>
  </si>
  <si>
    <t>Bentley New Village Primary School</t>
  </si>
  <si>
    <t>Carcroft Primary School</t>
  </si>
  <si>
    <t>Copley Junior School</t>
  </si>
  <si>
    <t>Highfields Primary Academy</t>
  </si>
  <si>
    <t>Highwoods Academy</t>
  </si>
  <si>
    <t>Hooton Pagnell All Saints Church of England Primary School</t>
  </si>
  <si>
    <t>Kirkby Avenue Primary School</t>
  </si>
  <si>
    <t>Long Toft Primary School</t>
  </si>
  <si>
    <t>Mexborough St John the Baptist CofE Primary School</t>
  </si>
  <si>
    <t>Montagu Academy</t>
  </si>
  <si>
    <t>New Pastures Primary School</t>
  </si>
  <si>
    <t>Norton Infant School</t>
  </si>
  <si>
    <t>Norton Junior School</t>
  </si>
  <si>
    <t>Our Lady of Perpetual Help Catholic Primary School</t>
  </si>
  <si>
    <t>Richmond Hill Primary Academy</t>
  </si>
  <si>
    <t>Rosedale Primary School</t>
  </si>
  <si>
    <t>Scawsby Saltersgate Infant School</t>
  </si>
  <si>
    <t>Scawsby Saltersgate Junior School</t>
  </si>
  <si>
    <t>Scawthorpe Castle Hills Primary School</t>
  </si>
  <si>
    <t>Scawthorpe Sunnyfields Primary School</t>
  </si>
  <si>
    <t>Sprotbrough Orchard Infant School</t>
  </si>
  <si>
    <t>St Joseph and St Teresa's Catholic Primary School</t>
  </si>
  <si>
    <t>Stainforth Kirton Lane Primary School</t>
  </si>
  <si>
    <t>The Woodlands Primary School</t>
  </si>
  <si>
    <t>Toll Bar Primary School</t>
  </si>
  <si>
    <t>Windhill Primary School</t>
  </si>
  <si>
    <t>Outwood Academy Adwick</t>
  </si>
  <si>
    <t>Ridgewood School</t>
  </si>
  <si>
    <t>Aycliffe Community Primary School</t>
  </si>
  <si>
    <t>Aylesham Primary School</t>
  </si>
  <si>
    <t>Barton Junior School</t>
  </si>
  <si>
    <t>Capel-le-Ferne Primary School</t>
  </si>
  <si>
    <t>Charlton Church of England Primary School</t>
  </si>
  <si>
    <t>Deal Parochial Church of England Primary School</t>
  </si>
  <si>
    <t>Dover, St Mary's Church of England Primary School</t>
  </si>
  <si>
    <t>Eastry Church of England Primary School</t>
  </si>
  <si>
    <t>Eythorne Elvington Community Primary School</t>
  </si>
  <si>
    <t>Green Park Community Primary School</t>
  </si>
  <si>
    <t>Guston Church of England Primary School</t>
  </si>
  <si>
    <t>Hornbeam Primary School</t>
  </si>
  <si>
    <t>Kingsdown and Ringwould CofE Primary School</t>
  </si>
  <si>
    <t>Langdon Primary School</t>
  </si>
  <si>
    <t>Lydden Primary School</t>
  </si>
  <si>
    <t>Nonington Church of England Primary School</t>
  </si>
  <si>
    <t>Northbourne Church of England Primary School</t>
  </si>
  <si>
    <t>Priory Fields School</t>
  </si>
  <si>
    <t>River Primary School</t>
  </si>
  <si>
    <t>Sandown School</t>
  </si>
  <si>
    <t>Sholden Church of England Primary School</t>
  </si>
  <si>
    <t>Sibertswold Church of England Primary School at Shepherdswell</t>
  </si>
  <si>
    <t>St Joseph's Catholic Primary School, Aylesham</t>
  </si>
  <si>
    <t>St Margaret's-at-Cliffe Primary School</t>
  </si>
  <si>
    <t>St Martin's School</t>
  </si>
  <si>
    <t>Temple Ewell Church of England Primary School</t>
  </si>
  <si>
    <t>The Downs Church of England Primary School</t>
  </si>
  <si>
    <t>Vale View Community School</t>
  </si>
  <si>
    <t>Warden House Primary School</t>
  </si>
  <si>
    <t>White Cliffs Primary College for the Arts</t>
  </si>
  <si>
    <t>Whitfield Aspen School</t>
  </si>
  <si>
    <t>Astor College (A Specialist College for the Arts)</t>
  </si>
  <si>
    <t>Dover Christ Church Academy</t>
  </si>
  <si>
    <t>Dover Grammar School for Boys</t>
  </si>
  <si>
    <t>Dover Grammar School for Girls</t>
  </si>
  <si>
    <t>Duke of York's Royal Military School</t>
  </si>
  <si>
    <t>St Edmund's Catholic School</t>
  </si>
  <si>
    <t>Alder Coppice Primary School</t>
  </si>
  <si>
    <t>Beechwood Church of England Primary School</t>
  </si>
  <si>
    <t>Blowers Green Primary School</t>
  </si>
  <si>
    <t>Bramford Primary School</t>
  </si>
  <si>
    <t>Cotwall End Primary School</t>
  </si>
  <si>
    <t>Foxyards Primary School</t>
  </si>
  <si>
    <t>Jesson's CofE Primary School (VA)</t>
  </si>
  <si>
    <t>Milking Bank Primary School</t>
  </si>
  <si>
    <t>Queen Victoria Primary School</t>
  </si>
  <si>
    <t>Roberts Primary School</t>
  </si>
  <si>
    <t>Russells Hall Primary School</t>
  </si>
  <si>
    <t>Sledmere Primary School</t>
  </si>
  <si>
    <t>Straits Primary School</t>
  </si>
  <si>
    <t>Wrens Nest Primary School</t>
  </si>
  <si>
    <t>Bishop Milner Catholic College</t>
  </si>
  <si>
    <t>Ellowes Hall Sports College</t>
  </si>
  <si>
    <t>The Dormston School</t>
  </si>
  <si>
    <t>Ashwood Park Primary School</t>
  </si>
  <si>
    <t>Blanford Mere Primary School</t>
  </si>
  <si>
    <t>Brierley Hill Primary School</t>
  </si>
  <si>
    <t>Brockmoor Primary School</t>
  </si>
  <si>
    <t>Bromley Hills Primary School</t>
  </si>
  <si>
    <t>Brook Primary School</t>
  </si>
  <si>
    <t>Church of the Ascension CofE Primary School</t>
  </si>
  <si>
    <t>Crestwood Park Primary School</t>
  </si>
  <si>
    <t>Dawley Brook Primary School</t>
  </si>
  <si>
    <t>Dingle Community Primary School</t>
  </si>
  <si>
    <t>Fairhaven Primary School</t>
  </si>
  <si>
    <t>Glynne Primary School</t>
  </si>
  <si>
    <t>Hawbush Primary School</t>
  </si>
  <si>
    <t>Maidensbridge Primary School</t>
  </si>
  <si>
    <t>Netherton CofE Primary School</t>
  </si>
  <si>
    <t>Northfield Road Primary School</t>
  </si>
  <si>
    <t>St Mary's CofE (VC) Primary School</t>
  </si>
  <si>
    <t>The Bromley-Pensnett Primary School</t>
  </si>
  <si>
    <t>Woodside Primary School and Nursery</t>
  </si>
  <si>
    <t>Summerhill School</t>
  </si>
  <si>
    <t>The Crestwood School</t>
  </si>
  <si>
    <t>The Wordsley School Business &amp; Enterprise &amp; Music College</t>
  </si>
  <si>
    <t>Crown Lane Primary School</t>
  </si>
  <si>
    <t>Dulwich Hamlet Junior School</t>
  </si>
  <si>
    <t>Dulwich Village Church of England Infants' School</t>
  </si>
  <si>
    <t>Dulwich Wood Primary School</t>
  </si>
  <si>
    <t>Elm Wood School</t>
  </si>
  <si>
    <t>Goodrich Community Primary School</t>
  </si>
  <si>
    <t>Goose Green Primary and Nursery School</t>
  </si>
  <si>
    <t>Harris Primary Academy East Dulwich</t>
  </si>
  <si>
    <t>Heber Primary School</t>
  </si>
  <si>
    <t>Hill Mead Primary School</t>
  </si>
  <si>
    <t>Jessop Primary School</t>
  </si>
  <si>
    <t>Judith Kerr Primary School</t>
  </si>
  <si>
    <t>Julian's Primary School</t>
  </si>
  <si>
    <t>Kingswood Primary School</t>
  </si>
  <si>
    <t>Loughborough Primary School</t>
  </si>
  <si>
    <t>Paxton Primary School</t>
  </si>
  <si>
    <t>Rosendale Primary School</t>
  </si>
  <si>
    <t>St John's Angell Town Church of England Primary School</t>
  </si>
  <si>
    <t>St Saviour's Church of England Primary School</t>
  </si>
  <si>
    <t>Ark Evelyn Grace Academy</t>
  </si>
  <si>
    <t>Kingsdale Foundation School</t>
  </si>
  <si>
    <t>Norwood School</t>
  </si>
  <si>
    <t>St Martin in the Fields High School for Girls</t>
  </si>
  <si>
    <t>The Elmgreen School</t>
  </si>
  <si>
    <t>Ark Byron Primary Academy</t>
  </si>
  <si>
    <t>Berrymede Infant School</t>
  </si>
  <si>
    <t>Berrymede Junior School</t>
  </si>
  <si>
    <t>Christ the Saviour Church of England Primary School</t>
  </si>
  <si>
    <t>Derwentwater Primary School</t>
  </si>
  <si>
    <t>East Acton Primary School</t>
  </si>
  <si>
    <t>John Perryn Primary School</t>
  </si>
  <si>
    <t>Montpelier Primary School</t>
  </si>
  <si>
    <t>Southfield Primary School</t>
  </si>
  <si>
    <t>West Acton Primary School</t>
  </si>
  <si>
    <t>West Twyford Primary School</t>
  </si>
  <si>
    <t>The Ellen Wilkinson School for Girls</t>
  </si>
  <si>
    <t>Twyford Church of England High School</t>
  </si>
  <si>
    <t>Alec Reed Academy</t>
  </si>
  <si>
    <t>Brentside Primary School</t>
  </si>
  <si>
    <t>Coston Primary School</t>
  </si>
  <si>
    <t>Downe Manor Primary School</t>
  </si>
  <si>
    <t>Drayton Green Primary School</t>
  </si>
  <si>
    <t>Edward Betham Church of England Primary School</t>
  </si>
  <si>
    <t>Gifford Primary School</t>
  </si>
  <si>
    <t>Greenwood Primary School</t>
  </si>
  <si>
    <t>Hobbayne Primary School</t>
  </si>
  <si>
    <t>Horsenden Primary School</t>
  </si>
  <si>
    <t>North Ealing Primary School</t>
  </si>
  <si>
    <t>Our Lady of the Visitation Catholic Primary School</t>
  </si>
  <si>
    <t>Perivale Primary School</t>
  </si>
  <si>
    <t>Petts Hill Primary School</t>
  </si>
  <si>
    <t>Ravenor Primary School</t>
  </si>
  <si>
    <t>Selborne Primary School</t>
  </si>
  <si>
    <t>St Raphael's Catholic Primary School</t>
  </si>
  <si>
    <t>Stanhope Primary School</t>
  </si>
  <si>
    <t>Vicar's Green Primary School</t>
  </si>
  <si>
    <t>Viking Primary School</t>
  </si>
  <si>
    <t>Willow Tree Primary School</t>
  </si>
  <si>
    <t>Wood End Academy</t>
  </si>
  <si>
    <t>Wood End Infant School</t>
  </si>
  <si>
    <t>Brentside High School</t>
  </si>
  <si>
    <t>Drayton Manor High School</t>
  </si>
  <si>
    <t>Greenford High School</t>
  </si>
  <si>
    <t>Northolt High School</t>
  </si>
  <si>
    <t>The Cardinal Wiseman Catholic School</t>
  </si>
  <si>
    <t>William Perkin Church of England High School</t>
  </si>
  <si>
    <t>Allenby Primary School</t>
  </si>
  <si>
    <t>Beaconsfield Primary and Nursery School</t>
  </si>
  <si>
    <t>Blair Peach Primary School</t>
  </si>
  <si>
    <t>Dairy Meadow Primary School</t>
  </si>
  <si>
    <t>Dormers Wells Infant School</t>
  </si>
  <si>
    <t>Dormers Wells Junior School</t>
  </si>
  <si>
    <t>Durdans Park Primary School</t>
  </si>
  <si>
    <t>Featherstone Primary and Nursery School</t>
  </si>
  <si>
    <t>Fielding Primary School</t>
  </si>
  <si>
    <t>Hambrough Primary School</t>
  </si>
  <si>
    <t>Havelock Primary School and Nursery</t>
  </si>
  <si>
    <t>Lady Margaret Primary School</t>
  </si>
  <si>
    <t>Little Ealing Primary School</t>
  </si>
  <si>
    <t>Mount Carmel Catholic Primary School</t>
  </si>
  <si>
    <t>North Primary School</t>
  </si>
  <si>
    <t>Oaklands Primary School</t>
  </si>
  <si>
    <t>St John's Primary School</t>
  </si>
  <si>
    <t>St Mark's Primary School</t>
  </si>
  <si>
    <t>Tudor Primary School</t>
  </si>
  <si>
    <t>Wolf Fields Primary School</t>
  </si>
  <si>
    <t>Dormers Wells High School</t>
  </si>
  <si>
    <t>Ealing Fields High School</t>
  </si>
  <si>
    <t>Elthorne Park High School</t>
  </si>
  <si>
    <t>Featherstone High School</t>
  </si>
  <si>
    <t>Villiers High School</t>
  </si>
  <si>
    <t>Acre Rigg Academy</t>
  </si>
  <si>
    <t>Acre Rigg Infant School</t>
  </si>
  <si>
    <t>Blackhall Primary School</t>
  </si>
  <si>
    <t>Dene House Primary School</t>
  </si>
  <si>
    <t>Easington CofE Primary School</t>
  </si>
  <si>
    <t>Easington Colliery Primary School</t>
  </si>
  <si>
    <t>Hesleden Primary School</t>
  </si>
  <si>
    <t>Howletch Lane Primary School</t>
  </si>
  <si>
    <t>Hutton Henry CofE (Controlled) Primary School</t>
  </si>
  <si>
    <t>New Seaham Academy</t>
  </si>
  <si>
    <t>Our Lady of Lourdes Roman Catholic Voluntary Aided Primary</t>
  </si>
  <si>
    <t>Our Lady Star of the Sea Roman Catholic Voluntary Aided Primary</t>
  </si>
  <si>
    <t>Ribbon School</t>
  </si>
  <si>
    <t>Ropery Walk Primary School</t>
  </si>
  <si>
    <t>Seaham Trinity Primary School</t>
  </si>
  <si>
    <t>Seascape Primary School</t>
  </si>
  <si>
    <t>Seaview Primary School</t>
  </si>
  <si>
    <t>Shotton Hall Primary School</t>
  </si>
  <si>
    <t>Shotton Primary School</t>
  </si>
  <si>
    <t>South Hetton Primary</t>
  </si>
  <si>
    <t>St Cuthbert's Roman Catholic Voluntary Aided Primary School, New Seaham</t>
  </si>
  <si>
    <t>St Joseph's Catholic Primary School, Murton</t>
  </si>
  <si>
    <t>St Joseph's Roman Catholic Voluntary Aided Primary School, Blackhall</t>
  </si>
  <si>
    <t>St Mary Magdalen's Roman Catholic Voluntary Aided Primary School, Seaham</t>
  </si>
  <si>
    <t>Westlea Primary School</t>
  </si>
  <si>
    <t>Yohden Primary School</t>
  </si>
  <si>
    <t>Easington Academy</t>
  </si>
  <si>
    <t>Seaham High School</t>
  </si>
  <si>
    <t>St Bede's Catholic Comprehensive School and Byron College</t>
  </si>
  <si>
    <t>The Academy at Shotton Hall</t>
  </si>
  <si>
    <t>Cranbrook Education Campus</t>
  </si>
  <si>
    <t>Bassetts Farm Primary School</t>
  </si>
  <si>
    <t>Brixington Primary Academy</t>
  </si>
  <si>
    <t>Broadclyst Community Primary School</t>
  </si>
  <si>
    <t>Clyst Heath Nursery and Community Primary School</t>
  </si>
  <si>
    <t>Clyst Hydon Primary School</t>
  </si>
  <si>
    <t>Clyst St Mary Primary School</t>
  </si>
  <si>
    <t>Drake's Church of England Primary School</t>
  </si>
  <si>
    <t>Exeter Road Community Primary School</t>
  </si>
  <si>
    <t>Lady Seaward's Church of England Primary School</t>
  </si>
  <si>
    <t>Littleham Church of England Primary School</t>
  </si>
  <si>
    <t>Lympstone Church of England Primary School</t>
  </si>
  <si>
    <t>Marpool Primary School</t>
  </si>
  <si>
    <t>Newton Poppleford Primary School</t>
  </si>
  <si>
    <t>Otterton Church of England Primary School</t>
  </si>
  <si>
    <t>Ottery St Mary Primary School</t>
  </si>
  <si>
    <t>Rockbeare Church of England Primary School and Pre-School</t>
  </si>
  <si>
    <t>Sidbury Church of England Primary School</t>
  </si>
  <si>
    <t>Sidmouth Church of England (VA) Primary School</t>
  </si>
  <si>
    <t>St Joseph's Catholic Primary School, Exmouth</t>
  </si>
  <si>
    <t>St Martin's CofE Primary &amp; Nursery School</t>
  </si>
  <si>
    <t>The Beacon Church of England (VA) Primary School</t>
  </si>
  <si>
    <t>The Topsham School</t>
  </si>
  <si>
    <t>Tipton St John Church of England Primary School</t>
  </si>
  <si>
    <t>Trinity Church of England Voluntary Aided Primary and Nursery School</t>
  </si>
  <si>
    <t>Westclyst Community Primary School</t>
  </si>
  <si>
    <t>Whimple Primary School</t>
  </si>
  <si>
    <t>Withycombe Raleigh Church of England Primary School</t>
  </si>
  <si>
    <t>Woodbury Church of England Primary School</t>
  </si>
  <si>
    <t>Woodbury Salterton Church of England Primary School</t>
  </si>
  <si>
    <t>Woodwater Academy</t>
  </si>
  <si>
    <t>Clyst Vale Community College</t>
  </si>
  <si>
    <t>Exmouth Community College</t>
  </si>
  <si>
    <t>Sidmouth College</t>
  </si>
  <si>
    <t>St Peter's Church of England Aided School</t>
  </si>
  <si>
    <t>The King's School</t>
  </si>
  <si>
    <t>Langdon Academy</t>
  </si>
  <si>
    <t>Altmore Infant School</t>
  </si>
  <si>
    <t>Avenue Primary School</t>
  </si>
  <si>
    <t>Britannia Village Primary School</t>
  </si>
  <si>
    <t>Central Park Primary School</t>
  </si>
  <si>
    <t>Cleves Primary School</t>
  </si>
  <si>
    <t>Dersingham Primary School</t>
  </si>
  <si>
    <t>Drew Primary School</t>
  </si>
  <si>
    <t>Essex Primary School</t>
  </si>
  <si>
    <t>Gallions Primary School</t>
  </si>
  <si>
    <t>Hartley Primary School</t>
  </si>
  <si>
    <t>Kensington Primary School</t>
  </si>
  <si>
    <t>Lathom Junior School</t>
  </si>
  <si>
    <t>Monega Primary School</t>
  </si>
  <si>
    <t>Nelson Primary School</t>
  </si>
  <si>
    <t>North Beckton Primary School</t>
  </si>
  <si>
    <t>Roman Road Primary School</t>
  </si>
  <si>
    <t>Salisbury Primary School</t>
  </si>
  <si>
    <t>Shaftesbury Primary School</t>
  </si>
  <si>
    <t>Sheringham Primary School</t>
  </si>
  <si>
    <t>Sir John Heron Primary School</t>
  </si>
  <si>
    <t>St Michael's Catholic Primary School</t>
  </si>
  <si>
    <t>St Stephen's Primary School</t>
  </si>
  <si>
    <t>St Winefride's RC Primary School</t>
  </si>
  <si>
    <t>Vicarage Primary School</t>
  </si>
  <si>
    <t>William Davies Primary School</t>
  </si>
  <si>
    <t>Winsor Primary School</t>
  </si>
  <si>
    <t>Brampton Manor Academy</t>
  </si>
  <si>
    <t>Kingsford Community School</t>
  </si>
  <si>
    <t>Little Ilford School</t>
  </si>
  <si>
    <t>London Design and Engineering UTC</t>
  </si>
  <si>
    <t>Oasis Academy Silvertown</t>
  </si>
  <si>
    <t>Plashet School</t>
  </si>
  <si>
    <t>Alton Infant School</t>
  </si>
  <si>
    <t>Andrews' Endowed Church of England Primary School</t>
  </si>
  <si>
    <t>Anstey Junior School</t>
  </si>
  <si>
    <t>Bentley Church of England Primary School</t>
  </si>
  <si>
    <t>Binsted Church of England Primary School</t>
  </si>
  <si>
    <t>Bordon Infant School</t>
  </si>
  <si>
    <t>Bordon Junior School</t>
  </si>
  <si>
    <t>Buriton Primary School</t>
  </si>
  <si>
    <t>Chawton Church of England Primary School</t>
  </si>
  <si>
    <t>East Meon Church of England Controlled Primary School</t>
  </si>
  <si>
    <t>Four Marks Church of England Primary School</t>
  </si>
  <si>
    <t>Froxfield Church of England Primary School</t>
  </si>
  <si>
    <t>Grayshott Church of England Controlled Primary School</t>
  </si>
  <si>
    <t>Greatham Primary School</t>
  </si>
  <si>
    <t>Herne Junior School</t>
  </si>
  <si>
    <t>Langrish Primary School</t>
  </si>
  <si>
    <t>Liphook Church of England Controlled Junior School</t>
  </si>
  <si>
    <t>Liphook Infant School</t>
  </si>
  <si>
    <t>Liss Infant School</t>
  </si>
  <si>
    <t>Liss Junior School</t>
  </si>
  <si>
    <t>Medstead Church of England Primary School</t>
  </si>
  <si>
    <t>Petersfield Infant School</t>
  </si>
  <si>
    <t>Ropley Church of England Primary School</t>
  </si>
  <si>
    <t>Rowledge Church of England Controlled Primary School</t>
  </si>
  <si>
    <t>Saint Lawrence Church of England Primary School</t>
  </si>
  <si>
    <t>Selborne Church of England Primary School</t>
  </si>
  <si>
    <t>Sheet Primary School</t>
  </si>
  <si>
    <t>St Mary's Bentworth Church of England Primary School</t>
  </si>
  <si>
    <t>St Matthew's Church of England Aided Primary School</t>
  </si>
  <si>
    <t>Steep Church of England Voluntary Controlled Primary School</t>
  </si>
  <si>
    <t>The Butts Primary School</t>
  </si>
  <si>
    <t>The Holme Church of England Primary School</t>
  </si>
  <si>
    <t>Weyford Nursery and Primary School</t>
  </si>
  <si>
    <t>Woodlea Primary School</t>
  </si>
  <si>
    <t>Wootey Infant School</t>
  </si>
  <si>
    <t>Wootey Junior School</t>
  </si>
  <si>
    <t>Amery Hill School</t>
  </si>
  <si>
    <t>Bohunt School</t>
  </si>
  <si>
    <t>Eggar's School</t>
  </si>
  <si>
    <t>Mill Chase Academy</t>
  </si>
  <si>
    <t>The Petersfield School</t>
  </si>
  <si>
    <t>Bletchingley Village Primary School</t>
  </si>
  <si>
    <t>Burstow Primary School</t>
  </si>
  <si>
    <t>Dormansland Primary School</t>
  </si>
  <si>
    <t>Felbridge Primary School</t>
  </si>
  <si>
    <t>Hamsey Green Primary</t>
  </si>
  <si>
    <t>Hillcroft Primary School</t>
  </si>
  <si>
    <t>Holland Junior School</t>
  </si>
  <si>
    <t>Horley Infant School</t>
  </si>
  <si>
    <t>Hurst Green Infant School</t>
  </si>
  <si>
    <t>Langshott Primary School</t>
  </si>
  <si>
    <t>Limpsfield CofE Infant School</t>
  </si>
  <si>
    <t>Lingfield Primary School</t>
  </si>
  <si>
    <t>Manorfield Primary and Nursery School</t>
  </si>
  <si>
    <t>Marden Lodge Primary School and Nursery</t>
  </si>
  <si>
    <t>Meath Green Infant School</t>
  </si>
  <si>
    <t>Meath Green Junior School</t>
  </si>
  <si>
    <t>Nutfield Church CofE Primary School</t>
  </si>
  <si>
    <t>St John's CofE Aided Primary School</t>
  </si>
  <si>
    <t>St Peter and St Paul CofE Infant School</t>
  </si>
  <si>
    <t>St Peter's CofE Infant School</t>
  </si>
  <si>
    <t>Tatsfield Primary School</t>
  </si>
  <si>
    <t>Trinity Oaks Church of England Primary School</t>
  </si>
  <si>
    <t>Warlingham Village Primary School</t>
  </si>
  <si>
    <t>Whyteleafe Primary School</t>
  </si>
  <si>
    <t>Yattendon School</t>
  </si>
  <si>
    <t>de Stafford School</t>
  </si>
  <si>
    <t>Oakwood School</t>
  </si>
  <si>
    <t>Oxted School</t>
  </si>
  <si>
    <t>Warlingham School</t>
  </si>
  <si>
    <t>Bramber Primary School</t>
  </si>
  <si>
    <t>Broadwater CofE Primary School</t>
  </si>
  <si>
    <t>Buckingham Park Primary School</t>
  </si>
  <si>
    <t>Downsbrook Primary School</t>
  </si>
  <si>
    <t>Eastbrook Primary Academy</t>
  </si>
  <si>
    <t>Glebe Primary School</t>
  </si>
  <si>
    <t>Holmbush Primary Academy</t>
  </si>
  <si>
    <t>Lyndhurst Infant School</t>
  </si>
  <si>
    <t>North Lancing Primary School</t>
  </si>
  <si>
    <t>Seaside Primary School</t>
  </si>
  <si>
    <t>Shoreham Beach Primary School</t>
  </si>
  <si>
    <t>Sompting Village Primary School</t>
  </si>
  <si>
    <t>Springfield Infant School</t>
  </si>
  <si>
    <t>St Nicolas &amp; St Mary CofE(Aided) Primary School</t>
  </si>
  <si>
    <t>St Peter's Catholic Primary School, Shoreham-by-Sea</t>
  </si>
  <si>
    <t>Swiss Gardens Primary School</t>
  </si>
  <si>
    <t>The Globe Primary Academy</t>
  </si>
  <si>
    <t>Thomas A Becket Junior School</t>
  </si>
  <si>
    <t>Vale School, Worthing</t>
  </si>
  <si>
    <t>Whytemead Primary School</t>
  </si>
  <si>
    <t>Bohunt School Worthing</t>
  </si>
  <si>
    <t>Davison Church of England High School for Girls, Worthing</t>
  </si>
  <si>
    <t>Shoreham Academy</t>
  </si>
  <si>
    <t>St Andrew's CofE High School for Boys</t>
  </si>
  <si>
    <t>The Sir Robert Woodard Academy</t>
  </si>
  <si>
    <t>Worthing High School</t>
  </si>
  <si>
    <t>Barmby Moor Church of England Primary School</t>
  </si>
  <si>
    <t>Bay Primary School</t>
  </si>
  <si>
    <t>Beeford Church of England Voluntary Controlled Primary School</t>
  </si>
  <si>
    <t>Bempton Primary School</t>
  </si>
  <si>
    <t>Bishop Wilton Church of England Voluntary Controlled Primary School</t>
  </si>
  <si>
    <t>Boynton Primary School</t>
  </si>
  <si>
    <t>Brandesburton Primary School</t>
  </si>
  <si>
    <t>Bugthorpe Church of England Voluntary Controlled Primary School</t>
  </si>
  <si>
    <t>Burlington Infant School</t>
  </si>
  <si>
    <t>Burlington Junior School</t>
  </si>
  <si>
    <t>Burton Agnes Church of England Voluntary Controlled Primary School</t>
  </si>
  <si>
    <t>Driffield Church of England Voluntary Controlled Infant School</t>
  </si>
  <si>
    <t>Driffield Junior School</t>
  </si>
  <si>
    <t>Flamborough CofE Primary School</t>
  </si>
  <si>
    <t>Garton-on-the-Wolds Church of England Voluntary Controlled Primary School</t>
  </si>
  <si>
    <t>Hilderthorpe Primary School</t>
  </si>
  <si>
    <t>Hutton Cranswick Community Primary School</t>
  </si>
  <si>
    <t>Kilham Church of England Voluntary Controlled School</t>
  </si>
  <si>
    <t>Market Weighton Infant School</t>
  </si>
  <si>
    <t>Martongate Primary School</t>
  </si>
  <si>
    <t>Melbourne Community Primary School</t>
  </si>
  <si>
    <t>Mount Pleasant Church of England Voluntary Controlled Junior School</t>
  </si>
  <si>
    <t>Nafferton Primary School</t>
  </si>
  <si>
    <t>New Pasture Lane Primary School</t>
  </si>
  <si>
    <t>North Frodingham Primary School</t>
  </si>
  <si>
    <t>Northfield Infant School</t>
  </si>
  <si>
    <t>Pocklington Church of England Voluntary Controlled Infant School</t>
  </si>
  <si>
    <t>Pocklington Junior School</t>
  </si>
  <si>
    <t>Quay Academy</t>
  </si>
  <si>
    <t>Skipsea Primary School</t>
  </si>
  <si>
    <t>Sledmere Church of England Voluntary Controlled Primary School</t>
  </si>
  <si>
    <t>St Martin's Church of England Voluntary Aided Primary School, Fangfoss</t>
  </si>
  <si>
    <t>Stamford Bridge Primary School</t>
  </si>
  <si>
    <t>Sutton Upon Derwent Church of England Voluntary Controlled Primary School</t>
  </si>
  <si>
    <t>Warter Church of England Primary School</t>
  </si>
  <si>
    <t>Wetwang Church of England Voluntary Controlled Primary School</t>
  </si>
  <si>
    <t>Wilberfoss Church of England Voluntary Controlled Primary School</t>
  </si>
  <si>
    <t>Wold Newton Foundation School</t>
  </si>
  <si>
    <t>Bridlington School</t>
  </si>
  <si>
    <t>Driffield School and Sixth Form</t>
  </si>
  <si>
    <t>Headlands School</t>
  </si>
  <si>
    <t>The Market Weighton School</t>
  </si>
  <si>
    <t>Woldgate School and Sixth Form College</t>
  </si>
  <si>
    <t>Gildredge House</t>
  </si>
  <si>
    <t>The Cavendish School</t>
  </si>
  <si>
    <t>Bourne Primary School</t>
  </si>
  <si>
    <t>Heron Park Primary Academy</t>
  </si>
  <si>
    <t>Motcombe Infants' School</t>
  </si>
  <si>
    <t>Oakwood Primary Academy</t>
  </si>
  <si>
    <t>Ocklynge Junior School</t>
  </si>
  <si>
    <t>Parkland Infant School</t>
  </si>
  <si>
    <t>Parkland Junior School</t>
  </si>
  <si>
    <t>Pashley Down Infant School</t>
  </si>
  <si>
    <t>Roselands Infants' School</t>
  </si>
  <si>
    <t>Shinewater Primary School</t>
  </si>
  <si>
    <t>St Andrew's Church of England Infants School</t>
  </si>
  <si>
    <t>St John's Meads Church of England Primary School</t>
  </si>
  <si>
    <t>St Thomas A Becket Catholic Primary School</t>
  </si>
  <si>
    <t>Stafford Junior School</t>
  </si>
  <si>
    <t>The Haven Voluntary Aided CofE/Methodist Primary School</t>
  </si>
  <si>
    <t>Tollgate Community Junior School</t>
  </si>
  <si>
    <t>West Rise Community Infant School</t>
  </si>
  <si>
    <t>West Rise Junior School</t>
  </si>
  <si>
    <t>Willingdon Primary School</t>
  </si>
  <si>
    <t>Causeway School</t>
  </si>
  <si>
    <t>Ratton School</t>
  </si>
  <si>
    <t>St Catherine's College</t>
  </si>
  <si>
    <t>The Eastbourne Academy</t>
  </si>
  <si>
    <t>Willingdon Community School</t>
  </si>
  <si>
    <t>Berrywood Primary School</t>
  </si>
  <si>
    <t>Botley Church of England Controlled Primary School</t>
  </si>
  <si>
    <t>Bursledon Church of England Infant School</t>
  </si>
  <si>
    <t>Bursledon Junior School(CA)</t>
  </si>
  <si>
    <t>Cherbourg Primary School</t>
  </si>
  <si>
    <t>Fair Oak Infant School</t>
  </si>
  <si>
    <t>Fair Oak Junior School</t>
  </si>
  <si>
    <t>Freegrounds Infant School</t>
  </si>
  <si>
    <t>Freegrounds Junior School</t>
  </si>
  <si>
    <t>Hamble Primary School</t>
  </si>
  <si>
    <t>Kings Copse Primary School</t>
  </si>
  <si>
    <t>Netley Abbey Infant School</t>
  </si>
  <si>
    <t>Netley Abbey Junior School</t>
  </si>
  <si>
    <t>Nightingale Primary School</t>
  </si>
  <si>
    <t>Norwood Primary School</t>
  </si>
  <si>
    <t>Shakespeare Infant School</t>
  </si>
  <si>
    <t>Shakespeare Junior School</t>
  </si>
  <si>
    <t>Shamblehurst Primary School</t>
  </si>
  <si>
    <t>Stoke Park Infant School</t>
  </si>
  <si>
    <t>Stoke Park Junior School</t>
  </si>
  <si>
    <t>Townhill Junior School</t>
  </si>
  <si>
    <t>Wellstead Primary School</t>
  </si>
  <si>
    <t>Crestwood Community School</t>
  </si>
  <si>
    <t>The Hamble School</t>
  </si>
  <si>
    <t>Wildern School</t>
  </si>
  <si>
    <t>Wyvern College</t>
  </si>
  <si>
    <t>Acton Church of England Primary Academy</t>
  </si>
  <si>
    <t>Ashton Hayes Primary School</t>
  </si>
  <si>
    <t>Audlem St James' CofE Primary School</t>
  </si>
  <si>
    <t>Barrow CofE Primary School</t>
  </si>
  <si>
    <t>Bickerton Holy Trinity CofE Primary School</t>
  </si>
  <si>
    <t>Bunbury Aldersey CofE Primary School</t>
  </si>
  <si>
    <t>Calveley Primary Academy</t>
  </si>
  <si>
    <t>Clutton Church of England Primary School</t>
  </si>
  <si>
    <t>Cuddington Primary School</t>
  </si>
  <si>
    <t>Darnhall Primary School</t>
  </si>
  <si>
    <t>Davenham CofE Primary School</t>
  </si>
  <si>
    <t>Delamere CofE Primary Academy</t>
  </si>
  <si>
    <t>Duddon St Peter's CofE Primary School</t>
  </si>
  <si>
    <t>Eaton Primary School</t>
  </si>
  <si>
    <t>Farndon Primary School</t>
  </si>
  <si>
    <t>Grange Community Primary School</t>
  </si>
  <si>
    <t>Huxley CofE Primary School</t>
  </si>
  <si>
    <t>Malpas Alport Endowed Primary School</t>
  </si>
  <si>
    <t>Moulton School</t>
  </si>
  <si>
    <t>Over Hall Community School</t>
  </si>
  <si>
    <t>Over St John's CofE Primary School</t>
  </si>
  <si>
    <t>Sandiway Primary School</t>
  </si>
  <si>
    <t>Shocklach Oviatt CofE Primary School</t>
  </si>
  <si>
    <t>Sound and District Primary School</t>
  </si>
  <si>
    <t>St Oswald's Worleston CofE Primary School</t>
  </si>
  <si>
    <t>Tarporley CofE Primary School</t>
  </si>
  <si>
    <t>Tarvin Primary</t>
  </si>
  <si>
    <t>Tattenhall Park Primary School</t>
  </si>
  <si>
    <t>The Oak View Academy</t>
  </si>
  <si>
    <t>Tilston Parochial CofE Primary School</t>
  </si>
  <si>
    <t>Tushingham-with-Grindley CofE Primary School</t>
  </si>
  <si>
    <t>Utkinton St Paul's CofE Primary School</t>
  </si>
  <si>
    <t>Warmingham CofE Primary School</t>
  </si>
  <si>
    <t>Waverton Community Primary School</t>
  </si>
  <si>
    <t>Wharton CofE Primary School</t>
  </si>
  <si>
    <t>Willow Wood Community Primary School</t>
  </si>
  <si>
    <t>Wimboldsley Community Primary School</t>
  </si>
  <si>
    <t>Winsford High Street Community Primary School</t>
  </si>
  <si>
    <t>Wrenbury Primary School</t>
  </si>
  <si>
    <t>Bishop Heber High School</t>
  </si>
  <si>
    <t>Tarporley High School and Sixth Form College</t>
  </si>
  <si>
    <t>The Winsford Academy</t>
  </si>
  <si>
    <t>Edmonton County School</t>
  </si>
  <si>
    <t>Oasis Academy Hadley</t>
  </si>
  <si>
    <t>Alma Primary School</t>
  </si>
  <si>
    <t>Brettenham Primary School</t>
  </si>
  <si>
    <t>Churchfield Primary School</t>
  </si>
  <si>
    <t>Cuckoo Hall Academy</t>
  </si>
  <si>
    <t>Delta Primary School</t>
  </si>
  <si>
    <t>Eldon Primary School</t>
  </si>
  <si>
    <t>Firs Farm Primary School</t>
  </si>
  <si>
    <t>Fleecefield Primary School</t>
  </si>
  <si>
    <t>Galliard Primary School</t>
  </si>
  <si>
    <t>Hazelbury Primary School</t>
  </si>
  <si>
    <t>Houndsfield Primary School</t>
  </si>
  <si>
    <t>Latymer All Saints CofE Primary School</t>
  </si>
  <si>
    <t>Meridian Angel Primary School</t>
  </si>
  <si>
    <t>Oakthorpe Primary School</t>
  </si>
  <si>
    <t>One Degree Academy</t>
  </si>
  <si>
    <t>Raglan Infant School</t>
  </si>
  <si>
    <t>Raynham Primary School</t>
  </si>
  <si>
    <t>Southbury Primary School</t>
  </si>
  <si>
    <t>St Edmunds Catholic Primary School</t>
  </si>
  <si>
    <t>St John and St James CofE Primary School</t>
  </si>
  <si>
    <t>Starks Field Primary School</t>
  </si>
  <si>
    <t>The Raglan Junior School</t>
  </si>
  <si>
    <t>Wilbury Primary School</t>
  </si>
  <si>
    <t>Woodpecker Hall Primary Academy</t>
  </si>
  <si>
    <t>Aylward Academy</t>
  </si>
  <si>
    <t>Heron Hall Academy</t>
  </si>
  <si>
    <t>The Latymer School</t>
  </si>
  <si>
    <t>Bishop Wilson Church of England Primary School</t>
  </si>
  <si>
    <t>Cambridge Road Community Primary and Nursery School</t>
  </si>
  <si>
    <t>Childer Thornton Primary School</t>
  </si>
  <si>
    <t>Ellesmere Port Christ Church CofE Primary School</t>
  </si>
  <si>
    <t>Elton Primary School</t>
  </si>
  <si>
    <t>Little Sutton C of E Primary School</t>
  </si>
  <si>
    <t>Meadow Community Primary School</t>
  </si>
  <si>
    <t>Mickle Trafford Village School</t>
  </si>
  <si>
    <t>Rivacre Valley Primary School</t>
  </si>
  <si>
    <t>Rossmore School</t>
  </si>
  <si>
    <t>St Bernard's Roman Catholic Primary School</t>
  </si>
  <si>
    <t>St Winefride's Catholic Primary School</t>
  </si>
  <si>
    <t>Sutton Green Primary School</t>
  </si>
  <si>
    <t>The Acorns Primary and Nursery School</t>
  </si>
  <si>
    <t>The Oaks Community Primary School</t>
  </si>
  <si>
    <t>Westminster Community Primary School</t>
  </si>
  <si>
    <t>Whitby Heath Primary School</t>
  </si>
  <si>
    <t>Willaston CofE Primary School</t>
  </si>
  <si>
    <t>William Stockton Community Primary School</t>
  </si>
  <si>
    <t>Wolverham Primary and Nursery School</t>
  </si>
  <si>
    <t>Woodfall Primary School</t>
  </si>
  <si>
    <t>Ellesmere Port Catholic High School</t>
  </si>
  <si>
    <t>Neston High School</t>
  </si>
  <si>
    <t>The Whitby High School</t>
  </si>
  <si>
    <t>Aberford Church of England Voluntary Controlled Primary School</t>
  </si>
  <si>
    <t>Allerton Bywater Primary School</t>
  </si>
  <si>
    <t>Bardsey Primary School</t>
  </si>
  <si>
    <t>Barwick-in-Elmet Church of England Voluntary Controlled Primary School</t>
  </si>
  <si>
    <t>Bramham Primary School</t>
  </si>
  <si>
    <t>Carlton Primary School</t>
  </si>
  <si>
    <t>Collingham Lady Elizabeth Hastings' Church of England Primary School</t>
  </si>
  <si>
    <t>Crossley Street Primary School</t>
  </si>
  <si>
    <t>Deighton Gates Primary School</t>
  </si>
  <si>
    <t>East Garforth Primary Academy</t>
  </si>
  <si>
    <t>Great Preston VC CofE Primary School</t>
  </si>
  <si>
    <t>Green Lane Primary Academy</t>
  </si>
  <si>
    <t>Harewood Church of England Voluntary Controlled Primary School</t>
  </si>
  <si>
    <t>Holy Trinity Church of England Academy</t>
  </si>
  <si>
    <t>Kippax Ash Tree Primary School</t>
  </si>
  <si>
    <t>Kippax Greenfield Primary School</t>
  </si>
  <si>
    <t>Kippax North Primary School</t>
  </si>
  <si>
    <t>Lady E Hastings CofE Primary School</t>
  </si>
  <si>
    <t>Lady Elizabeth Hastings' CofE VA Primary School, Thorp Arch</t>
  </si>
  <si>
    <t>Methley Primary School</t>
  </si>
  <si>
    <t>Micklefield Church of England Voluntary Controlled Primary School</t>
  </si>
  <si>
    <t>Ninelands Primary School</t>
  </si>
  <si>
    <t>Oulton Primary School</t>
  </si>
  <si>
    <t>Primrose Lane Primary School</t>
  </si>
  <si>
    <t>Rothwell Primary School</t>
  </si>
  <si>
    <t>Rothwell St Mary's RC Primary School</t>
  </si>
  <si>
    <t>Scholes (Elmet) Primary School</t>
  </si>
  <si>
    <t>Shadwell Primary School</t>
  </si>
  <si>
    <t>St Edward's Catholic Primary School, Boston Spa</t>
  </si>
  <si>
    <t>St James' Church of England Voluntary Controlled Primary School</t>
  </si>
  <si>
    <t>St Joseph's Catholic Primary School, Wetherby</t>
  </si>
  <si>
    <t>St Mary's Church of England Controlled Primary School Boston Spa</t>
  </si>
  <si>
    <t>Strawberry Fields Primary School</t>
  </si>
  <si>
    <t>Swillington Primary School</t>
  </si>
  <si>
    <t>Victoria Junior School</t>
  </si>
  <si>
    <t>Woodlesford Primary School</t>
  </si>
  <si>
    <t>Brigshaw High School</t>
  </si>
  <si>
    <t>Garforth Academy</t>
  </si>
  <si>
    <t>Royds School</t>
  </si>
  <si>
    <t>Wetherby High School</t>
  </si>
  <si>
    <t>Alderwood Primary School</t>
  </si>
  <si>
    <t>Brooklands Primary School</t>
  </si>
  <si>
    <t>Charlton Manor Primary School</t>
  </si>
  <si>
    <t>Christ Church Church of England Primary School, Shooters Hill</t>
  </si>
  <si>
    <t>Deansfield Primary School</t>
  </si>
  <si>
    <t>Ealdham Primary School</t>
  </si>
  <si>
    <t>Gordon Primary School</t>
  </si>
  <si>
    <t>Greenacres Primary School and Language Impairment Unit</t>
  </si>
  <si>
    <t>Greenslade Primary School</t>
  </si>
  <si>
    <t>Henwick Primary School</t>
  </si>
  <si>
    <t>Horn Park Primary School</t>
  </si>
  <si>
    <t>Kidbrooke Park Primary School</t>
  </si>
  <si>
    <t>Middle Park Primary School</t>
  </si>
  <si>
    <t>Montbelle Primary School</t>
  </si>
  <si>
    <t>Timbercroft Primary School</t>
  </si>
  <si>
    <t>Wyborne Primary School</t>
  </si>
  <si>
    <t>Eltham Hill School</t>
  </si>
  <si>
    <t>Harris Academy Greenwich</t>
  </si>
  <si>
    <t>St Thomas More Catholic Comprehensive School</t>
  </si>
  <si>
    <t>Stationers' Crown Woods Academy</t>
  </si>
  <si>
    <t>Thomas Tallis School</t>
  </si>
  <si>
    <t>Ark John Keats Academy</t>
  </si>
  <si>
    <t>Brimsdown Primary School</t>
  </si>
  <si>
    <t>Bush Hill Park Primary School</t>
  </si>
  <si>
    <t>Capel Manor Primary School</t>
  </si>
  <si>
    <t>Carterhatch Infant School</t>
  </si>
  <si>
    <t>Carterhatch Junior School</t>
  </si>
  <si>
    <t>Chase Side Primary School</t>
  </si>
  <si>
    <t>Chesterfield Primary School</t>
  </si>
  <si>
    <t>Enfield Heights Academy</t>
  </si>
  <si>
    <t>Forty Hill CofE Primary School</t>
  </si>
  <si>
    <t>George Spicer Primary School</t>
  </si>
  <si>
    <t>Grange Park Primary School</t>
  </si>
  <si>
    <t>Honilands Primary School</t>
  </si>
  <si>
    <t>Kingfisher Hall Primary Academy</t>
  </si>
  <si>
    <t>Lavender Primary School</t>
  </si>
  <si>
    <t>Merryhills Primary School</t>
  </si>
  <si>
    <t>Prince of Wales Primary School</t>
  </si>
  <si>
    <t>St George's Catholic Primary School</t>
  </si>
  <si>
    <t>St James CofE Primary School</t>
  </si>
  <si>
    <t>Suffolks Primary School</t>
  </si>
  <si>
    <t>Worcesters Primary School</t>
  </si>
  <si>
    <t>Bishop Stopford's School</t>
  </si>
  <si>
    <t>Chace Community School</t>
  </si>
  <si>
    <t>Enfield Grammar School</t>
  </si>
  <si>
    <t>Highlands School</t>
  </si>
  <si>
    <t>Oasis Academy Enfield</t>
  </si>
  <si>
    <t>St Ignatius College</t>
  </si>
  <si>
    <t>Bowes Primary School</t>
  </si>
  <si>
    <t>De Bohun Primary School</t>
  </si>
  <si>
    <t>Eversley Primary School</t>
  </si>
  <si>
    <t>Garfield Primary School</t>
  </si>
  <si>
    <t>Hadley Wood Primary School</t>
  </si>
  <si>
    <t>Hazelwood Infant School</t>
  </si>
  <si>
    <t>Hazelwood Junior School</t>
  </si>
  <si>
    <t>Osidge Primary School</t>
  </si>
  <si>
    <t>Our Lady of Lourdes Catholic Primary School</t>
  </si>
  <si>
    <t>St Andrew's Southgate Primary School (CE)</t>
  </si>
  <si>
    <t>St Michael at Bowes CofE Junior School</t>
  </si>
  <si>
    <t>St Monica's RC Primary School</t>
  </si>
  <si>
    <t>Tottenhall Infant School</t>
  </si>
  <si>
    <t>Walker Primary School</t>
  </si>
  <si>
    <t>West Grove Primary School</t>
  </si>
  <si>
    <t>Wolfson Hillel Primary School</t>
  </si>
  <si>
    <t>Broomfield School</t>
  </si>
  <si>
    <t>Southgate School</t>
  </si>
  <si>
    <t>St Anne's Catholic High School for Girls</t>
  </si>
  <si>
    <t>Winchmore School</t>
  </si>
  <si>
    <t>Buckhurst Hill Community Primary School</t>
  </si>
  <si>
    <t>Chigwell Primary Academy</t>
  </si>
  <si>
    <t>Chigwell Row Infant School</t>
  </si>
  <si>
    <t>Coopersale and Theydon Garnon Church of England Voluntary Controlled Primary School</t>
  </si>
  <si>
    <t>Hillhouse CofE Primary School</t>
  </si>
  <si>
    <t>Ivy Chimneys Primary School</t>
  </si>
  <si>
    <t>Leverton Primary School</t>
  </si>
  <si>
    <t>Limes Farm Infant School and Nursery</t>
  </si>
  <si>
    <t>Limes Farm Junior School</t>
  </si>
  <si>
    <t>St John's Church of England Voluntary Controlled Primary School, Buckhurst Hill</t>
  </si>
  <si>
    <t>The Alderton Infant School</t>
  </si>
  <si>
    <t>Theydon Bois Primary School</t>
  </si>
  <si>
    <t>Thomas Willingale Primary School and Nursery</t>
  </si>
  <si>
    <t>Upshire Primary Foundation School</t>
  </si>
  <si>
    <t>Waltham Holy Cross Primary School</t>
  </si>
  <si>
    <t>Davenant Foundation School</t>
  </si>
  <si>
    <t>Debden Park High School</t>
  </si>
  <si>
    <t>King Harold Business &amp; Enterprise Academy</t>
  </si>
  <si>
    <t>Auriol Junior School</t>
  </si>
  <si>
    <t>Barnett Wood Infant School</t>
  </si>
  <si>
    <t>Cuddington Community Primary School</t>
  </si>
  <si>
    <t>Danetree Primary School</t>
  </si>
  <si>
    <t>Epsom Downs Primary School and Children's Centre</t>
  </si>
  <si>
    <t>Epsom Primary and Nursery School</t>
  </si>
  <si>
    <t>Ewell Grove Primary and Nursery School</t>
  </si>
  <si>
    <t>Meadow Primary School</t>
  </si>
  <si>
    <t>Riverview CofE Primary and Nursery School VA</t>
  </si>
  <si>
    <t>Shawley Community Primary School</t>
  </si>
  <si>
    <t>Southfield Park Primary School</t>
  </si>
  <si>
    <t>St Clement's Catholic Primary School</t>
  </si>
  <si>
    <t>St Giles' CofE (Aided) Infant School</t>
  </si>
  <si>
    <t>St Martin's CofE (Aided) Junior School</t>
  </si>
  <si>
    <t>St Martin's CofE Aided Infant School, Epsom</t>
  </si>
  <si>
    <t>Stamford Green Primary School</t>
  </si>
  <si>
    <t>The Greville Primary School</t>
  </si>
  <si>
    <t>The Vale Primary School</t>
  </si>
  <si>
    <t>Wallace Fields Infant School and Nursery</t>
  </si>
  <si>
    <t>Wallace Fields Junior School</t>
  </si>
  <si>
    <t>Warren Mead Infant School</t>
  </si>
  <si>
    <t>Warren Mead Junior School</t>
  </si>
  <si>
    <t>West Ashtead Primary School</t>
  </si>
  <si>
    <t>Blenheim High School</t>
  </si>
  <si>
    <t>Epsom and Ewell High School</t>
  </si>
  <si>
    <t>Glyn School</t>
  </si>
  <si>
    <t>Nonsuch High School for Girls</t>
  </si>
  <si>
    <t>Rosebery School</t>
  </si>
  <si>
    <t>St Andrew's Catholic School</t>
  </si>
  <si>
    <t>The Beacon School</t>
  </si>
  <si>
    <t>Charlotte Nursery and Infant School</t>
  </si>
  <si>
    <t>Chaucer Infant School</t>
  </si>
  <si>
    <t>Chaucer Junior School</t>
  </si>
  <si>
    <t>Cloudside Academy</t>
  </si>
  <si>
    <t>Cotmanhay Infant School</t>
  </si>
  <si>
    <t>Cotmanhay Junior School</t>
  </si>
  <si>
    <t>Dallimore Primary School</t>
  </si>
  <si>
    <t>Dovedale Primary School</t>
  </si>
  <si>
    <t>Draycott Community Primary School</t>
  </si>
  <si>
    <t>English Martyrs' Catholic Voluntary Academy</t>
  </si>
  <si>
    <t>Field House Infant School</t>
  </si>
  <si>
    <t>Firfield Primary School</t>
  </si>
  <si>
    <t>Granby Junior School</t>
  </si>
  <si>
    <t>Hallam Fields Junior School</t>
  </si>
  <si>
    <t>Harrington Junior School</t>
  </si>
  <si>
    <t>Ladycross Infant School</t>
  </si>
  <si>
    <t>Larklands Infant School</t>
  </si>
  <si>
    <t>Longmoor Primary School</t>
  </si>
  <si>
    <t>Parklands Infant and Nursery School</t>
  </si>
  <si>
    <t>Risley Lower Grammar CE (VC) Primary School</t>
  </si>
  <si>
    <t>Sawley Infant and Nursery School</t>
  </si>
  <si>
    <t>Sawley Junior School</t>
  </si>
  <si>
    <t>St Laurence CofE VA Primary School</t>
  </si>
  <si>
    <t>Friesland School</t>
  </si>
  <si>
    <t>Kirk Hallam Community Academy</t>
  </si>
  <si>
    <t>Ormiston Ilkeston Enterprise Academy</t>
  </si>
  <si>
    <t>Saint John Houghton Catholic Voluntary Academy</t>
  </si>
  <si>
    <t>The Long Eaton School</t>
  </si>
  <si>
    <t>Harris Garrard Academy</t>
  </si>
  <si>
    <t>Alexander McLeod Primary School</t>
  </si>
  <si>
    <t>Bedonwell Infant and Nursery School</t>
  </si>
  <si>
    <t>Bedonwell Junior School</t>
  </si>
  <si>
    <t>Belvedere Infant School</t>
  </si>
  <si>
    <t>Belvedere Junior School</t>
  </si>
  <si>
    <t>Bishop John Robinson Church of England Primary School</t>
  </si>
  <si>
    <t>Boxgrove Primary School</t>
  </si>
  <si>
    <t>Castilion Primary School</t>
  </si>
  <si>
    <t>Christ Church (Erith) CofE Primary School</t>
  </si>
  <si>
    <t>De Lucy Primary School</t>
  </si>
  <si>
    <t>Discovery Primary School</t>
  </si>
  <si>
    <t>Gallions Mount Primary School</t>
  </si>
  <si>
    <t>Hawksmoor School</t>
  </si>
  <si>
    <t>Jubilee Primary School</t>
  </si>
  <si>
    <t>Lessness Heath Primary School</t>
  </si>
  <si>
    <t>Linton Mead Primary School</t>
  </si>
  <si>
    <t>Northumberland Heath Primary School</t>
  </si>
  <si>
    <t>Parkway Primary School</t>
  </si>
  <si>
    <t>Rockliffe Manor Primary School</t>
  </si>
  <si>
    <t>St Augustine of Canterbury CofE Primary School</t>
  </si>
  <si>
    <t>St Fidelis Catholic Primary School</t>
  </si>
  <si>
    <t>St Margaret Clitherow Catholic Primary School</t>
  </si>
  <si>
    <t>St Thomas A Becket Roman Catholic Primary School</t>
  </si>
  <si>
    <t>Willow Bank Primary School</t>
  </si>
  <si>
    <t>Windrush Primary School</t>
  </si>
  <si>
    <t>St Paul's Academy</t>
  </si>
  <si>
    <t>Trinity Church of England School, Belvedere</t>
  </si>
  <si>
    <t>Woolwich Polytechnic School</t>
  </si>
  <si>
    <t>Cobham Free School</t>
  </si>
  <si>
    <t>Bell Farm Primary School</t>
  </si>
  <si>
    <t>Burhill Primary School</t>
  </si>
  <si>
    <t>Cardinal Newman Catholic Primary School</t>
  </si>
  <si>
    <t>Chandlers Field Primary School</t>
  </si>
  <si>
    <t>Claygate Primary School</t>
  </si>
  <si>
    <t>Cranmere Primary School</t>
  </si>
  <si>
    <t>Esher Church School</t>
  </si>
  <si>
    <t>Grovelands Primary School</t>
  </si>
  <si>
    <t>Hinchley Wood Primary School</t>
  </si>
  <si>
    <t>Hurst Park Primary School</t>
  </si>
  <si>
    <t>Long Ditton Infant and Nursery School</t>
  </si>
  <si>
    <t>Long Ditton St Mary's CofE (Aided) Junior School</t>
  </si>
  <si>
    <t>St Lawrence CofE Aided Junior School, East Molesey</t>
  </si>
  <si>
    <t>St Matthew's CofE Aided Infant School, Cobham</t>
  </si>
  <si>
    <t>St Paul's Catholic Primary School, Thames Ditton</t>
  </si>
  <si>
    <t>Thames Ditton Infant School</t>
  </si>
  <si>
    <t>Thames Ditton Junior School</t>
  </si>
  <si>
    <t>The Orchard Infant School</t>
  </si>
  <si>
    <t>The Royal Kent CofE Primary School</t>
  </si>
  <si>
    <t>Walton Oak Primary School</t>
  </si>
  <si>
    <t>Esher Church of England High School</t>
  </si>
  <si>
    <t>Hinchley Wood School</t>
  </si>
  <si>
    <t>Three Rivers Academy</t>
  </si>
  <si>
    <t>Steiner Academy Exeter</t>
  </si>
  <si>
    <t>Alphington Primary School</t>
  </si>
  <si>
    <t>Bowhill Primary School</t>
  </si>
  <si>
    <t>Countess Wear Community School</t>
  </si>
  <si>
    <t>Exwick Heights Primary School</t>
  </si>
  <si>
    <t>Ladysmith Infant &amp; Nursery School</t>
  </si>
  <si>
    <t>Ladysmith Junior School</t>
  </si>
  <si>
    <t>Montgomery Primary School</t>
  </si>
  <si>
    <t>Newtown Primary School</t>
  </si>
  <si>
    <t>Pinhoe Church of England Primary School</t>
  </si>
  <si>
    <t>Redhills Community Primary School</t>
  </si>
  <si>
    <t>St David's Church of England Primary School</t>
  </si>
  <si>
    <t>St Leonard's (CofE) Primary School (VC)</t>
  </si>
  <si>
    <t>St Michael's Church of England Primary Academy</t>
  </si>
  <si>
    <t>St Nicholas Catholic Primary School</t>
  </si>
  <si>
    <t>St Thomas Primary School</t>
  </si>
  <si>
    <t>Stoke Hill Infants and Nursery School</t>
  </si>
  <si>
    <t>Stoke Hill Junior School</t>
  </si>
  <si>
    <t>Whipton Barton Infants and Nursery School</t>
  </si>
  <si>
    <t>Whipton Barton Junior School</t>
  </si>
  <si>
    <t>Willowbrook School</t>
  </si>
  <si>
    <t>Wynstream School</t>
  </si>
  <si>
    <t>Isca</t>
  </si>
  <si>
    <t>St James School</t>
  </si>
  <si>
    <t>St Luke's Science and Sports College</t>
  </si>
  <si>
    <t>West Exe School</t>
  </si>
  <si>
    <t>Castle Primary School</t>
  </si>
  <si>
    <t>Harrison Primary School</t>
  </si>
  <si>
    <t>Hook-With-Warsash Church of England Academy</t>
  </si>
  <si>
    <t>Locks Heath Infant School</t>
  </si>
  <si>
    <t>Locks Heath Junior School</t>
  </si>
  <si>
    <t>Northern Infant School</t>
  </si>
  <si>
    <t>Northern Junior School</t>
  </si>
  <si>
    <t>Orchard Lea Infant School</t>
  </si>
  <si>
    <t>Orchard Lea Junior School</t>
  </si>
  <si>
    <t>Park Gate Primary School</t>
  </si>
  <si>
    <t>Ranvilles Infant School</t>
  </si>
  <si>
    <t>Ranvilles Junior School</t>
  </si>
  <si>
    <t>Red Barn Community Primary School</t>
  </si>
  <si>
    <t>Sarisbury Church of England Junior School</t>
  </si>
  <si>
    <t>Sarisbury Infant School</t>
  </si>
  <si>
    <t>St Columba Church of England Primary Academy</t>
  </si>
  <si>
    <t>St John the Baptist Church of England Primary School</t>
  </si>
  <si>
    <t>Titchfield Primary School</t>
  </si>
  <si>
    <t>Wallisdean Infant School</t>
  </si>
  <si>
    <t>Wallisdean Junior School</t>
  </si>
  <si>
    <t>Whiteley Primary School</t>
  </si>
  <si>
    <t>Wicor Primary School</t>
  </si>
  <si>
    <t>Brookfield Community School</t>
  </si>
  <si>
    <t>Cams Hill School</t>
  </si>
  <si>
    <t>Fareham Academy</t>
  </si>
  <si>
    <t>Portchester Community School</t>
  </si>
  <si>
    <t>The Henry Cort Community College</t>
  </si>
  <si>
    <t>Boughton Monchelsea Primary School</t>
  </si>
  <si>
    <t>Boughton-under-Blean and Dunkirk Primary School</t>
  </si>
  <si>
    <t>Bredhurst Church of England Voluntary Controlled Primary School</t>
  </si>
  <si>
    <t>Bysing Wood Primary School</t>
  </si>
  <si>
    <t>Davington Primary School</t>
  </si>
  <si>
    <t>Eastling Primary School</t>
  </si>
  <si>
    <t>Ethelbert Road Primary School</t>
  </si>
  <si>
    <t>Graveney Primary School</t>
  </si>
  <si>
    <t>Greenfields Community Primary School</t>
  </si>
  <si>
    <t>Harrietsham Church of England Primary School</t>
  </si>
  <si>
    <t>Headcorn Primary School</t>
  </si>
  <si>
    <t>Hernhill Church of England Primary School</t>
  </si>
  <si>
    <t>Hollingbourne Primary School</t>
  </si>
  <si>
    <t>Langley Park Primary Academy</t>
  </si>
  <si>
    <t>Leeds and Broomfield Church of England Primary School</t>
  </si>
  <si>
    <t>Lenham Primary School</t>
  </si>
  <si>
    <t>Madginford Primary School</t>
  </si>
  <si>
    <t>Maidstone, St John's Church of England Primary School</t>
  </si>
  <si>
    <t>Molehill Primary Academy</t>
  </si>
  <si>
    <t>Oaks Primary Academy</t>
  </si>
  <si>
    <t>Ospringe Church of England Primary School</t>
  </si>
  <si>
    <t>Park Way Primary School</t>
  </si>
  <si>
    <t>Platts Heath Primary School</t>
  </si>
  <si>
    <t>Roseacre Junior School</t>
  </si>
  <si>
    <t>Selling Church of England Primary School</t>
  </si>
  <si>
    <t>Senacre Wood Primary School</t>
  </si>
  <si>
    <t>Sheldwich Primary School</t>
  </si>
  <si>
    <t>St Mary of Charity CofE (Aided) Primary School</t>
  </si>
  <si>
    <t>Sutton Valence Primary School</t>
  </si>
  <si>
    <t>The Holy Family Catholic Primary School</t>
  </si>
  <si>
    <t>Thurnham Church of England Infant School</t>
  </si>
  <si>
    <t>Tree Tops Primary Academy</t>
  </si>
  <si>
    <t>Ulcombe Church of England Primary School</t>
  </si>
  <si>
    <t>The Abbey School</t>
  </si>
  <si>
    <t>The Lenham School</t>
  </si>
  <si>
    <t>Valley Park School</t>
  </si>
  <si>
    <t>Reach Academy Feltham</t>
  </si>
  <si>
    <t>Beavers Community Primary School</t>
  </si>
  <si>
    <t>Bedfont Primary School</t>
  </si>
  <si>
    <t>Berkeley Academy</t>
  </si>
  <si>
    <t>Cardinal Road Infant and Nursery School</t>
  </si>
  <si>
    <t>Crane Park Primary School</t>
  </si>
  <si>
    <t>Cranford Primary School</t>
  </si>
  <si>
    <t>Edward Pauling Primary School</t>
  </si>
  <si>
    <t>Fairholme Primary School</t>
  </si>
  <si>
    <t>Feltham Hill Infant and Nursery School</t>
  </si>
  <si>
    <t>Heston Primary School</t>
  </si>
  <si>
    <t>Hounslow Heath Infant and Nursery School</t>
  </si>
  <si>
    <t>Hounslow Heath Junior School</t>
  </si>
  <si>
    <t>Norwood Green Infant and Nursery School</t>
  </si>
  <si>
    <t>Norwood Green Junior School</t>
  </si>
  <si>
    <t>Oak Hill Academy</t>
  </si>
  <si>
    <t>Sparrow Farm Infant and Nursery School</t>
  </si>
  <si>
    <t>Sparrow Farm Junior School</t>
  </si>
  <si>
    <t>St Richard's Church of England Primary School</t>
  </si>
  <si>
    <t>Westbrook Primary School</t>
  </si>
  <si>
    <t>Cranford Community College</t>
  </si>
  <si>
    <t>Heston Community School</t>
  </si>
  <si>
    <t>Lampton Academy</t>
  </si>
  <si>
    <t>Logic Studio School</t>
  </si>
  <si>
    <t>Rivers Academy West London</t>
  </si>
  <si>
    <t>Space Studio West London</t>
  </si>
  <si>
    <t>Springwest Academy</t>
  </si>
  <si>
    <t>St Mark's Catholic School</t>
  </si>
  <si>
    <t>Bradley Stoke Community School</t>
  </si>
  <si>
    <t>Almondsbury Church of England Primary School</t>
  </si>
  <si>
    <t>Bailey's Court Primary School</t>
  </si>
  <si>
    <t>Bowsland Green Primary School</t>
  </si>
  <si>
    <t>Bromley Heath Infant School</t>
  </si>
  <si>
    <t>Bromley Heath Junior School</t>
  </si>
  <si>
    <t>Callicroft Primary School</t>
  </si>
  <si>
    <t>Charborough Road Primary School</t>
  </si>
  <si>
    <t>Christ Church, Church of England Infant School, Downend</t>
  </si>
  <si>
    <t>Christ Church, Church of England Junior School, Downend</t>
  </si>
  <si>
    <t>Coniston Primary School</t>
  </si>
  <si>
    <t>Elm Park Primary School</t>
  </si>
  <si>
    <t>Filton Hill Primary School</t>
  </si>
  <si>
    <t>Frenchay Church of England Primary School</t>
  </si>
  <si>
    <t>Hambrook Primary School</t>
  </si>
  <si>
    <t>Little Stoke Primary School</t>
  </si>
  <si>
    <t>Meadowbrook Primary School</t>
  </si>
  <si>
    <t>Severn Beach Primary School</t>
  </si>
  <si>
    <t>Shield Road Primary School</t>
  </si>
  <si>
    <t>St Augustines of Canterbury RC Primary School</t>
  </si>
  <si>
    <t>St Chad's Patchway CofE Primary School</t>
  </si>
  <si>
    <t>St Michael's Church of England Primary School, Stoke Gifford</t>
  </si>
  <si>
    <t>St Michael's Church of England Primary School, Winterbourne</t>
  </si>
  <si>
    <t>St Peter's Anglican / Methodist VC Primary</t>
  </si>
  <si>
    <t>Staple Hill Primary School</t>
  </si>
  <si>
    <t>Stoke Lodge Primary School</t>
  </si>
  <si>
    <t>The Tynings School</t>
  </si>
  <si>
    <t>Wallscourt Farm Academy</t>
  </si>
  <si>
    <t>Wheatfield Primary School</t>
  </si>
  <si>
    <t>Abbeywood Community School</t>
  </si>
  <si>
    <t>Bristol Technology and Engineering Academy</t>
  </si>
  <si>
    <t>Downend School</t>
  </si>
  <si>
    <t>Patchway Community School</t>
  </si>
  <si>
    <t>Wren Academy</t>
  </si>
  <si>
    <t>Akiva School</t>
  </si>
  <si>
    <t>All Saints' CofE Primary School NW2</t>
  </si>
  <si>
    <t>Chalgrove Primary School</t>
  </si>
  <si>
    <t>Childs Hill School</t>
  </si>
  <si>
    <t>Claremont Primary School</t>
  </si>
  <si>
    <t>Garden Suburb Infant School</t>
  </si>
  <si>
    <t>Garden Suburb Junior School</t>
  </si>
  <si>
    <t>Manorside Primary School</t>
  </si>
  <si>
    <t>Martin Primary School</t>
  </si>
  <si>
    <t>Menorah Primary School</t>
  </si>
  <si>
    <t>Moss Hall Infant School</t>
  </si>
  <si>
    <t>Moss Hall Junior School</t>
  </si>
  <si>
    <t>Northside Primary School</t>
  </si>
  <si>
    <t>Pardes House Primary School</t>
  </si>
  <si>
    <t>Rimon Jewish Primary School</t>
  </si>
  <si>
    <t>Sacks Morasha Jewish Primary School</t>
  </si>
  <si>
    <t>St Agnes RC School</t>
  </si>
  <si>
    <t>Summerside Primary Academy</t>
  </si>
  <si>
    <t>Wessex Gardens Primary School</t>
  </si>
  <si>
    <t>Bishop Douglass School Finchley</t>
  </si>
  <si>
    <t>Christ's College Finchley</t>
  </si>
  <si>
    <t>St Michael's Catholic Grammar School</t>
  </si>
  <si>
    <t>The Archer Academy</t>
  </si>
  <si>
    <t>The Compton School</t>
  </si>
  <si>
    <t>The Henrietta Barnett School</t>
  </si>
  <si>
    <t>Whitefield School</t>
  </si>
  <si>
    <t>Folkestone Academy</t>
  </si>
  <si>
    <t>Aldington Primary School</t>
  </si>
  <si>
    <t>Bodsham Church of England Primary School</t>
  </si>
  <si>
    <t>Brabourne Church of England Primary School</t>
  </si>
  <si>
    <t>Brenzett Church of England Primary School</t>
  </si>
  <si>
    <t>Brookland Church of England Primary School</t>
  </si>
  <si>
    <t>Castle Hill Community Primary School</t>
  </si>
  <si>
    <t>Cheriton Primary School</t>
  </si>
  <si>
    <t>Christ Church Cep Academy, Folkestone</t>
  </si>
  <si>
    <t>Dymchurch Primary School</t>
  </si>
  <si>
    <t>Elham Church of England Primary School</t>
  </si>
  <si>
    <t>Folkestone, St Martin's Church of England Primary School</t>
  </si>
  <si>
    <t>Folkestone, St Peter's Church of England Primary School</t>
  </si>
  <si>
    <t>Greatstone Primary School</t>
  </si>
  <si>
    <t>Harcourt Primary School</t>
  </si>
  <si>
    <t>Hawkinge Primary School</t>
  </si>
  <si>
    <t>Hythe Bay CofE Primary School</t>
  </si>
  <si>
    <t>Lydd Primary School</t>
  </si>
  <si>
    <t>Lyminge Church of England Primary School</t>
  </si>
  <si>
    <t>Lympne Church of England Primary School</t>
  </si>
  <si>
    <t>Martello Primary</t>
  </si>
  <si>
    <t>Morehall Primary</t>
  </si>
  <si>
    <t>Mundella Primary School</t>
  </si>
  <si>
    <t>Palmarsh Primary School</t>
  </si>
  <si>
    <t>Saltwood CofE Primary School</t>
  </si>
  <si>
    <t>Sandgate Primary School</t>
  </si>
  <si>
    <t>Seabrook Church of England Primary School</t>
  </si>
  <si>
    <t>Sellindge Primary School</t>
  </si>
  <si>
    <t>Selsted Church of England Primary School</t>
  </si>
  <si>
    <t>Smeeth Community Primary School</t>
  </si>
  <si>
    <t>St Eanswythe's Church of England Primary School</t>
  </si>
  <si>
    <t>St Nicholas Church of England Primary Academy</t>
  </si>
  <si>
    <t>Stella Maris Catholic Primary School</t>
  </si>
  <si>
    <t>Stelling Minnis Church of England Primary School</t>
  </si>
  <si>
    <t>Stowting Church of England Primary School</t>
  </si>
  <si>
    <t>The Churchill School</t>
  </si>
  <si>
    <t>Brockhill Park Performing Arts College</t>
  </si>
  <si>
    <t>The Folkestone School for Girls</t>
  </si>
  <si>
    <t>The Harvey Grammar School</t>
  </si>
  <si>
    <t>The Marsh Academy</t>
  </si>
  <si>
    <t>Ann Cam Church of England Primary School</t>
  </si>
  <si>
    <t>Ashleworth Church of England Primary School</t>
  </si>
  <si>
    <t>Aylburton Church of England Primary School</t>
  </si>
  <si>
    <t>Berry Hill Primary School</t>
  </si>
  <si>
    <t>Blakeney Primary School</t>
  </si>
  <si>
    <t>Bream Church of England Primary School</t>
  </si>
  <si>
    <t>Bromesberrow St Mary's Church of England (Aided) Primary School</t>
  </si>
  <si>
    <t>Churcham Primary School</t>
  </si>
  <si>
    <t>Clearwell Church of England Primary School</t>
  </si>
  <si>
    <t>Coalway Community Infant School</t>
  </si>
  <si>
    <t>Coalway Junior School</t>
  </si>
  <si>
    <t>Drybrook Primary School</t>
  </si>
  <si>
    <t>Ellwood Primary School</t>
  </si>
  <si>
    <t>English Bicknor Church of England Primary School</t>
  </si>
  <si>
    <t>Forest View Primary School</t>
  </si>
  <si>
    <t>Glebe Infants' School</t>
  </si>
  <si>
    <t>Hartpury Church of England Primary School</t>
  </si>
  <si>
    <t>Highnam CofE Primary Academy</t>
  </si>
  <si>
    <t>Hope Brook CofE Primary School</t>
  </si>
  <si>
    <t>Huntley Church of England Primary School</t>
  </si>
  <si>
    <t>Littledean Church of England Primary School</t>
  </si>
  <si>
    <t>Lydbrook Primary School</t>
  </si>
  <si>
    <t>Lydney Church of England Community School (VC)</t>
  </si>
  <si>
    <t>Mitcheldean Endowed Primary School</t>
  </si>
  <si>
    <t>Newnham St Peter's Church of England Primary School</t>
  </si>
  <si>
    <t>Offa's Mead Academy</t>
  </si>
  <si>
    <t>Parkend Primary School</t>
  </si>
  <si>
    <t>Pauntley Church of England Primary School</t>
  </si>
  <si>
    <t>Picklenash Junior School</t>
  </si>
  <si>
    <t>Pillowell Community Primary School</t>
  </si>
  <si>
    <t>Primrose Hill Church of England Primary Academy</t>
  </si>
  <si>
    <t>Redbrook Church of England Primary School</t>
  </si>
  <si>
    <t>Redmarley Church of England Primary School</t>
  </si>
  <si>
    <t>Ruardean Church of England Primary School</t>
  </si>
  <si>
    <t>Severnbanks Primary School</t>
  </si>
  <si>
    <t>Soudley School</t>
  </si>
  <si>
    <t>St Briavels Parochial Church of England Primary School</t>
  </si>
  <si>
    <t>St White's Primary School</t>
  </si>
  <si>
    <t>Staunton and Corse Church of England Primary School</t>
  </si>
  <si>
    <t>Steam Mills Primary School</t>
  </si>
  <si>
    <t>Tibberton Community Primary School</t>
  </si>
  <si>
    <t>Tutshill Church of England Primary School</t>
  </si>
  <si>
    <t>Walmore Hill Primary School</t>
  </si>
  <si>
    <t>Westbury-on-Severn Church of England Primary School</t>
  </si>
  <si>
    <t>Woolaston Primary School</t>
  </si>
  <si>
    <t>Yorkley Primary School</t>
  </si>
  <si>
    <t>Dene Magna School</t>
  </si>
  <si>
    <t>Five Acres High School</t>
  </si>
  <si>
    <t>Newent Community School and Sixth Form Centre</t>
  </si>
  <si>
    <t>The Dean Academy</t>
  </si>
  <si>
    <t>The Forest High School</t>
  </si>
  <si>
    <t>Wyedean School and 6th Form Centre</t>
  </si>
  <si>
    <t>Ansdell Primary School</t>
  </si>
  <si>
    <t>Bryning with Warton St Paul's Church of England Primary School</t>
  </si>
  <si>
    <t>Cottam Primary School</t>
  </si>
  <si>
    <t>Freckleton Church of England Primary School</t>
  </si>
  <si>
    <t>Freckleton Strike Lane Primary School</t>
  </si>
  <si>
    <t>Heyhouses Endowed Church of England Primary School</t>
  </si>
  <si>
    <t>Holy Family Catholic Primary School, Warton</t>
  </si>
  <si>
    <t>Kirkham and Wesham Primary School</t>
  </si>
  <si>
    <t>Kirkham St Michael's Church of England Primary School</t>
  </si>
  <si>
    <t>Lea Neeld's Endowed Church of England Primary School</t>
  </si>
  <si>
    <t>Lytham Church of England Voluntary Aided Primary School</t>
  </si>
  <si>
    <t>Lytham Hall Park Primary School</t>
  </si>
  <si>
    <t>Lytham St Annes Mayfield Primary School</t>
  </si>
  <si>
    <t>Medlar-with-Wesham Church of England Primary School</t>
  </si>
  <si>
    <t>Newton Bluecoat Church of England Primary School</t>
  </si>
  <si>
    <t>Ribby with Wrea Endowed CofE Primary School</t>
  </si>
  <si>
    <t>Singleton Church of England Voluntary Aided Primary School</t>
  </si>
  <si>
    <t>St Annes on Sea St Thomas' Church of England Primary School</t>
  </si>
  <si>
    <t>St Bernard's Catholic Primary School, Preston</t>
  </si>
  <si>
    <t>St Joseph's Catholic Primary School, Medlar-with-Wesham</t>
  </si>
  <si>
    <t>St Peter's Catholic Primary School, Lytham</t>
  </si>
  <si>
    <t>Staining Church of England Voluntary Controlled Primary School</t>
  </si>
  <si>
    <t>The Willows Catholic Primary School, Kirkham</t>
  </si>
  <si>
    <t>Treales Church of England Primary School</t>
  </si>
  <si>
    <t>Weeton Primary School</t>
  </si>
  <si>
    <t>Weeton St Michael's Church of England Voluntary Aided Primary School</t>
  </si>
  <si>
    <t>St Bede's Catholic High School</t>
  </si>
  <si>
    <t>Benjamin Adlard Primary School</t>
  </si>
  <si>
    <t>Blyton Cum Laughton Church of England School</t>
  </si>
  <si>
    <t>Caistor CofE and Methodist Primary School</t>
  </si>
  <si>
    <t>Castle Wood Academy</t>
  </si>
  <si>
    <t>Corringham CofE VC Primary School</t>
  </si>
  <si>
    <t>Dunholme St Chad's Church of England Primary School</t>
  </si>
  <si>
    <t>Ellison Boulters Church of England Primary School</t>
  </si>
  <si>
    <t>Faldingworth Community Primary School</t>
  </si>
  <si>
    <t>Fiskerton Church of England Primary School</t>
  </si>
  <si>
    <t>Frances Olive Anderson Church of England (Aided) Primary School</t>
  </si>
  <si>
    <t>Grasby All Saints Church of England Primary School</t>
  </si>
  <si>
    <t>Hemswell Cliff Primary School</t>
  </si>
  <si>
    <t>Ingham Primary School</t>
  </si>
  <si>
    <t>Keelby Primary Academy</t>
  </si>
  <si>
    <t>Kelsey Primary School</t>
  </si>
  <si>
    <t>Legsby Primary School</t>
  </si>
  <si>
    <t>Mercer's Wood Academy</t>
  </si>
  <si>
    <t>Morton Trentside Primary School</t>
  </si>
  <si>
    <t>Nettleton Community Primary School</t>
  </si>
  <si>
    <t>Newton-on-Trent CofE Primary School</t>
  </si>
  <si>
    <t>Normanby Primary School</t>
  </si>
  <si>
    <t>Osgodby Primary School</t>
  </si>
  <si>
    <t>Pollyplatt Primary School</t>
  </si>
  <si>
    <t>Reepham Church of England Primary School</t>
  </si>
  <si>
    <t>Saxilby Church of England Primary School</t>
  </si>
  <si>
    <t>Scampton Church of England Primary School</t>
  </si>
  <si>
    <t>Scotter Primary School</t>
  </si>
  <si>
    <t>St George's Church of England Community Primary School, Gainsborough</t>
  </si>
  <si>
    <t>Sturton by Stow Primary School</t>
  </si>
  <si>
    <t>Tealby School</t>
  </si>
  <si>
    <t>The Gainsborough Charles Baines Community Primary School</t>
  </si>
  <si>
    <t>The Gainsborough Hillcrest Early Years Academy</t>
  </si>
  <si>
    <t>The Gainsborough Parish Church Primary School</t>
  </si>
  <si>
    <t>The Hackthorn Church of England Primary School</t>
  </si>
  <si>
    <t>The Market Rasen Church of England Primary School</t>
  </si>
  <si>
    <t>The Marton Academy</t>
  </si>
  <si>
    <t>The Middle Rasen Primary School</t>
  </si>
  <si>
    <t>The Nettleham Church of England Voluntary Aided Junior School</t>
  </si>
  <si>
    <t>The Nettleham Infant School</t>
  </si>
  <si>
    <t>Waddingham Primary School</t>
  </si>
  <si>
    <t>Welton St Mary's Church of England Primary Academy</t>
  </si>
  <si>
    <t>White's Wood Academy</t>
  </si>
  <si>
    <t>Willoughton Primary School</t>
  </si>
  <si>
    <t>Wragby Primary School</t>
  </si>
  <si>
    <t>Caistor Grammar School</t>
  </si>
  <si>
    <t>Caistor Yarborough Academy</t>
  </si>
  <si>
    <t>De Aston School</t>
  </si>
  <si>
    <t>The Gainsborough Academy</t>
  </si>
  <si>
    <t>The Priory Pembroke Academy</t>
  </si>
  <si>
    <t>The Queen Elizabeth's High School, Gainsborough</t>
  </si>
  <si>
    <t>William Farr CofE Comprehensive School</t>
  </si>
  <si>
    <t>Banks Road Primary School</t>
  </si>
  <si>
    <t>Belle Vale Community Primary School</t>
  </si>
  <si>
    <t>Bishop Martin Church of England Primary School</t>
  </si>
  <si>
    <t>Childwall Valley Primary School</t>
  </si>
  <si>
    <t>Garston Church of England Primary School</t>
  </si>
  <si>
    <t>Gilmour (Southbank) Infant School</t>
  </si>
  <si>
    <t>Gilmour Junior School</t>
  </si>
  <si>
    <t>Halewood Church of England Primary Academy</t>
  </si>
  <si>
    <t>Knowsley</t>
  </si>
  <si>
    <t>Holy Trinity Catholic Primary School</t>
  </si>
  <si>
    <t>Hunts Cross Primary School</t>
  </si>
  <si>
    <t>Middlefield Community Primary School</t>
  </si>
  <si>
    <t>Much Woolton Catholic Primary School</t>
  </si>
  <si>
    <t>Plantation Primary School</t>
  </si>
  <si>
    <t>Springwood Heath Primary School</t>
  </si>
  <si>
    <t>St Ambrose Catholic Primary School</t>
  </si>
  <si>
    <t>St Andrew the Apostle Catholic Primary School</t>
  </si>
  <si>
    <t>St Austin's Catholic Primary School</t>
  </si>
  <si>
    <t>St Christopher's Catholic Primary School</t>
  </si>
  <si>
    <t>St Paschal Baylon Catholic Primary School</t>
  </si>
  <si>
    <t>Stockton Wood Community Primary School</t>
  </si>
  <si>
    <t>Woolton Primary School</t>
  </si>
  <si>
    <t>Gateacre School</t>
  </si>
  <si>
    <t>Halewood Academy</t>
  </si>
  <si>
    <t>St Francis Xavier's College</t>
  </si>
  <si>
    <t>St Julie's Catholic High School</t>
  </si>
  <si>
    <t>Bede Community Primary School</t>
  </si>
  <si>
    <t>Brandling Primary School</t>
  </si>
  <si>
    <t>Brighton Avenue Primary School</t>
  </si>
  <si>
    <t>Caedmon Community Primary School</t>
  </si>
  <si>
    <t>Carr Hill Community Primary School</t>
  </si>
  <si>
    <t>Falla Park Community Primary School</t>
  </si>
  <si>
    <t>Fell Dyke Community Primary School</t>
  </si>
  <si>
    <t>Glynwood Community Primary School</t>
  </si>
  <si>
    <t>Harlow Green Community Primary School</t>
  </si>
  <si>
    <t>Kells Lane Primary School</t>
  </si>
  <si>
    <t>Kelvin Grove Community Primary School</t>
  </si>
  <si>
    <t>Larkspur Community Primary School</t>
  </si>
  <si>
    <t>Lobley Hill Primary School</t>
  </si>
  <si>
    <t>Oakfield Infant School</t>
  </si>
  <si>
    <t>Oakfield Junior School</t>
  </si>
  <si>
    <t>Riverside Primary Academy</t>
  </si>
  <si>
    <t>South Street Community Primary School</t>
  </si>
  <si>
    <t>St Aidan's Church of England Primary School</t>
  </si>
  <si>
    <t>St Joseph's Roman Catholic Voluntary Aided Primary School, Gateshead</t>
  </si>
  <si>
    <t>St Oswald's Roman Catholic Voluntary Aided Primary School</t>
  </si>
  <si>
    <t>St Peter's Roman Catholic Voluntary Aided Primary School</t>
  </si>
  <si>
    <t>St Philip Neri Roman Catholic Primary School</t>
  </si>
  <si>
    <t>The Drive Community Primary School</t>
  </si>
  <si>
    <t>Windy Nook Primary School</t>
  </si>
  <si>
    <t>Cardinal Hume Catholic School</t>
  </si>
  <si>
    <t>All Hallows CofE Primary School</t>
  </si>
  <si>
    <t>Arno Vale Junior School</t>
  </si>
  <si>
    <t>Arnold Mill Primary and Nursery School</t>
  </si>
  <si>
    <t>Arnold View Primary School</t>
  </si>
  <si>
    <t>Arnold Woodthorpe Infant School</t>
  </si>
  <si>
    <t>Burton Joyce Primary School</t>
  </si>
  <si>
    <t>Coppice Farm Primary School</t>
  </si>
  <si>
    <t>Ernehale Infant School</t>
  </si>
  <si>
    <t>Ernehale Junior School</t>
  </si>
  <si>
    <t>Haddon Primary and Nursery School</t>
  </si>
  <si>
    <t>Killisick Junior School</t>
  </si>
  <si>
    <t>Mapperley Plains Primary and Nursery School</t>
  </si>
  <si>
    <t>Netherfield Primary School</t>
  </si>
  <si>
    <t>Parkdale Primary School</t>
  </si>
  <si>
    <t>Phoenix Infant and Nursery School</t>
  </si>
  <si>
    <t>Pinewood Infant and Nursery School</t>
  </si>
  <si>
    <t>Porchester Junior School</t>
  </si>
  <si>
    <t>Priory Junior School</t>
  </si>
  <si>
    <t>Richard Bonington Primary and Nursery School</t>
  </si>
  <si>
    <t>Standhill Infants' School</t>
  </si>
  <si>
    <t>Stanhope Primary and Nursery School</t>
  </si>
  <si>
    <t>The Good Shepherd Catholic Primary, Arnold</t>
  </si>
  <si>
    <t>The Sacred Heart Primary Catholic Voluntary Academy</t>
  </si>
  <si>
    <t>Warren Primary Academy</t>
  </si>
  <si>
    <t>Westdale Infant School</t>
  </si>
  <si>
    <t>Westdale Junior School</t>
  </si>
  <si>
    <t>Willow Farm Primary School</t>
  </si>
  <si>
    <t>Arnold Hill Academy</t>
  </si>
  <si>
    <t>Carlton Academy</t>
  </si>
  <si>
    <t>Carlton le Willows Academy</t>
  </si>
  <si>
    <t>Christ The King Voluntary Academy</t>
  </si>
  <si>
    <t>Redhill Academy</t>
  </si>
  <si>
    <t>The Oakwood Academy</t>
  </si>
  <si>
    <t>Barnsole Primary School</t>
  </si>
  <si>
    <t>Burnt Oak Primary School</t>
  </si>
  <si>
    <t>Deanwood Primary School</t>
  </si>
  <si>
    <t>Fairview Community Primary School</t>
  </si>
  <si>
    <t>Featherby Infant and Nursery School</t>
  </si>
  <si>
    <t>Featherby Junior School</t>
  </si>
  <si>
    <t>Hempstead Infant School</t>
  </si>
  <si>
    <t>Hempstead Junior School</t>
  </si>
  <si>
    <t>Miers Court Primary School</t>
  </si>
  <si>
    <t>Oasis Academy Skinner Street</t>
  </si>
  <si>
    <t>Park Wood Infant School</t>
  </si>
  <si>
    <t>Park Wood Junior School</t>
  </si>
  <si>
    <t>St Augustine of Canterbury Catholic Primary School</t>
  </si>
  <si>
    <t>St Margaret's Church of England Junior School</t>
  </si>
  <si>
    <t>St Margaret's Infant School</t>
  </si>
  <si>
    <t>Thames View Primary School</t>
  </si>
  <si>
    <t>Brompton Academy</t>
  </si>
  <si>
    <t>Rainham School for Girls</t>
  </si>
  <si>
    <t>The Howard School</t>
  </si>
  <si>
    <t>The Robert Napier School</t>
  </si>
  <si>
    <t>Abbeymead Primary School</t>
  </si>
  <si>
    <t>Barnwood Church of England Primary School</t>
  </si>
  <si>
    <t>Beech Green Primary School</t>
  </si>
  <si>
    <t>Calton Primary School</t>
  </si>
  <si>
    <t>Coney Hill Community Primary School</t>
  </si>
  <si>
    <t>Dinglewell Infant School</t>
  </si>
  <si>
    <t>Dinglewell Junior School</t>
  </si>
  <si>
    <t>Elmbridge Primary School</t>
  </si>
  <si>
    <t>Field Court Church of England Infant Academy</t>
  </si>
  <si>
    <t>Field Court Junior School</t>
  </si>
  <si>
    <t>Finlay Community School</t>
  </si>
  <si>
    <t>Harewood Infant School</t>
  </si>
  <si>
    <t>Harewood Junior School</t>
  </si>
  <si>
    <t>Hatherley Infant School</t>
  </si>
  <si>
    <t>Hempsted Church of England Primary School</t>
  </si>
  <si>
    <t>Heron Primary School</t>
  </si>
  <si>
    <t>Hillview Primary School</t>
  </si>
  <si>
    <t>Hunts Grove Primary Academy</t>
  </si>
  <si>
    <t>Kingsholm Church of England Primary School</t>
  </si>
  <si>
    <t>Linden Primary School</t>
  </si>
  <si>
    <t>Meadowside Primary School</t>
  </si>
  <si>
    <t>Moat Primary School</t>
  </si>
  <si>
    <t>Robinswood Primary Academy</t>
  </si>
  <si>
    <t>St James Church of England Junior School</t>
  </si>
  <si>
    <t>St Paul's Church of England Primary School</t>
  </si>
  <si>
    <t>Tredworth Junior School</t>
  </si>
  <si>
    <t>Tuffley Primary School</t>
  </si>
  <si>
    <t>Waterwells Primary Academy</t>
  </si>
  <si>
    <t>Widden Primary School</t>
  </si>
  <si>
    <t>Barnwood Park Arts College</t>
  </si>
  <si>
    <t>Gloucester Academy</t>
  </si>
  <si>
    <t>Ribston Hall High School</t>
  </si>
  <si>
    <t>Severn Vale School</t>
  </si>
  <si>
    <t>Sir Thomas Rich's School</t>
  </si>
  <si>
    <t>St Peter's Catholic High School and Sixth Form Centre</t>
  </si>
  <si>
    <t>The Crypt School</t>
  </si>
  <si>
    <t>Alver Valley Infant and Nursery School</t>
  </si>
  <si>
    <t>Alver Valley Junior School</t>
  </si>
  <si>
    <t>Alverstoke Church of England Aided Junior School</t>
  </si>
  <si>
    <t>Alverstoke Community Infant School</t>
  </si>
  <si>
    <t>Bedenham Primary School</t>
  </si>
  <si>
    <t>Brockhurst Primary School</t>
  </si>
  <si>
    <t>Crofton Anne Dale Infant School</t>
  </si>
  <si>
    <t>Crofton Anne Dale Junior School</t>
  </si>
  <si>
    <t>Crofton Hammond Infant School</t>
  </si>
  <si>
    <t>Crofton Hammond Junior School</t>
  </si>
  <si>
    <t>Elson Infant School</t>
  </si>
  <si>
    <t>Elson Junior School</t>
  </si>
  <si>
    <t>Gomer Infant School</t>
  </si>
  <si>
    <t>Gomer Junior School</t>
  </si>
  <si>
    <t>Grange Junior School</t>
  </si>
  <si>
    <t>Haselworth Primary School</t>
  </si>
  <si>
    <t>Lee-On-the-Solent Infant and Nursery School</t>
  </si>
  <si>
    <t>Lee-on-the-Solent Junior School</t>
  </si>
  <si>
    <t>Leesland Church of England Controlled Infant School</t>
  </si>
  <si>
    <t>Leesland Church of England Controlled Junior School</t>
  </si>
  <si>
    <t>Newtown Church of England Voluntary Controlled Primary School</t>
  </si>
  <si>
    <t>Peel Common Infant School and Nursery Unit</t>
  </si>
  <si>
    <t>Peel Common Junior School</t>
  </si>
  <si>
    <t>Rowner Infant School</t>
  </si>
  <si>
    <t>St John's, Gosport Church of England Voluntary Aided Primary School</t>
  </si>
  <si>
    <t>Woodcot Primary School</t>
  </si>
  <si>
    <t>Bay House School</t>
  </si>
  <si>
    <t>Bridgemary School</t>
  </si>
  <si>
    <t>Brune Park Community School</t>
  </si>
  <si>
    <t>Crofton School</t>
  </si>
  <si>
    <t>Baston CE Primary School</t>
  </si>
  <si>
    <t>Belmont Community Primary School</t>
  </si>
  <si>
    <t>Belton Lane Community Primary School</t>
  </si>
  <si>
    <t>Billingborough Primary School</t>
  </si>
  <si>
    <t>Bourne Abbey Church of England Primary Academy</t>
  </si>
  <si>
    <t>Bourne Elsea Park Church of England Primary Academy</t>
  </si>
  <si>
    <t>Bourne Westfield Primary Academy</t>
  </si>
  <si>
    <t>Brown's Church of England Primary School, Horbling</t>
  </si>
  <si>
    <t>Bythams Primary School</t>
  </si>
  <si>
    <t>Cliffedale Primary School</t>
  </si>
  <si>
    <t>Corby Glen Community Primary School</t>
  </si>
  <si>
    <t>Denton CofE School</t>
  </si>
  <si>
    <t>Great Ponton Church of England School</t>
  </si>
  <si>
    <t>Huntingtower Community Primary Academy</t>
  </si>
  <si>
    <t>Ingoldsby Academy</t>
  </si>
  <si>
    <t>Langtoft Primary School</t>
  </si>
  <si>
    <t>Malcolm Sargent Primary School</t>
  </si>
  <si>
    <t>St Anne's Church of England Primary School, Grantham</t>
  </si>
  <si>
    <t>St George's Church of England Aided Primary School</t>
  </si>
  <si>
    <t>Stamford St Gilberts Church of England Primary School</t>
  </si>
  <si>
    <t>The Bluecoat School, Stamford</t>
  </si>
  <si>
    <t>The Edenham Church of England School</t>
  </si>
  <si>
    <t>The Gonerby Hill Foot Church of England Primary School</t>
  </si>
  <si>
    <t>The Harlaxton Church of England Primary School</t>
  </si>
  <si>
    <t>The Harrowby Church of England Infant School, Grantham</t>
  </si>
  <si>
    <t>The Isaac Newton Primary School</t>
  </si>
  <si>
    <t>The Little Gonerby Church of England Infant School, Grantham</t>
  </si>
  <si>
    <t>The Morton Church of England (Controlled) Primary School</t>
  </si>
  <si>
    <t>The National Church of England Junior School, Grantham</t>
  </si>
  <si>
    <t>The Ropsley Church of England Primary School</t>
  </si>
  <si>
    <t>The Saint Augustine's Catholic Voluntary Academy</t>
  </si>
  <si>
    <t>The St Gilbert of Sempringham Church of England Primary School, Pointon</t>
  </si>
  <si>
    <t>The Uffington Church of England Primary School</t>
  </si>
  <si>
    <t>Bourne Academy</t>
  </si>
  <si>
    <t>Bourne Grammar School</t>
  </si>
  <si>
    <t>Charles Read Academy</t>
  </si>
  <si>
    <t>Kesteven and Grantham Girls' School</t>
  </si>
  <si>
    <t>Stamford Welland Academy</t>
  </si>
  <si>
    <t>The King's School, Grantham</t>
  </si>
  <si>
    <t>The Priory Ruskin Academy</t>
  </si>
  <si>
    <t>Cecil Road Primary and Nursery School</t>
  </si>
  <si>
    <t>Chantry Community Academy</t>
  </si>
  <si>
    <t>Cobham Primary School</t>
  </si>
  <si>
    <t>Copperfield Academy</t>
  </si>
  <si>
    <t>Culverstone Green Primary School</t>
  </si>
  <si>
    <t>Higham Primary School</t>
  </si>
  <si>
    <t>Holy Trinity Church of England Voluntary Aided Primary School</t>
  </si>
  <si>
    <t>Istead Rise Primary School</t>
  </si>
  <si>
    <t>Lawn Primary School</t>
  </si>
  <si>
    <t>Meopham Community Academy</t>
  </si>
  <si>
    <t>Painters Ash Primary School</t>
  </si>
  <si>
    <t>Riverview Infant School</t>
  </si>
  <si>
    <t>Riverview Junior School</t>
  </si>
  <si>
    <t>Rosherville Church of England Academy</t>
  </si>
  <si>
    <t>Shears Green Infant School</t>
  </si>
  <si>
    <t>Shears Green Junior School</t>
  </si>
  <si>
    <t>Shorne Church of England Primary School</t>
  </si>
  <si>
    <t>Singlewell Primary School</t>
  </si>
  <si>
    <t>St Botolph's Church of England Primary School</t>
  </si>
  <si>
    <t>St John's Catholic Primary School, Gravesend</t>
  </si>
  <si>
    <t>St Joseph's Catholic Primary School, Northfleet</t>
  </si>
  <si>
    <t>Tymberwood Academy</t>
  </si>
  <si>
    <t>Vigo Village School</t>
  </si>
  <si>
    <t>Westcourt Primary School</t>
  </si>
  <si>
    <t>Wrotham Road Primary School</t>
  </si>
  <si>
    <t>Gravesend Grammar School</t>
  </si>
  <si>
    <t>Mayfield Grammar School, Gravesend</t>
  </si>
  <si>
    <t>Meopham School</t>
  </si>
  <si>
    <t>Northfleet School for Girls</t>
  </si>
  <si>
    <t>Northfleet Technology College</t>
  </si>
  <si>
    <t>Saint George's Church of England School</t>
  </si>
  <si>
    <t>St John's Catholic Comprehensive</t>
  </si>
  <si>
    <t>Thamesview School</t>
  </si>
  <si>
    <t>Edward Heneage Primary Academy</t>
  </si>
  <si>
    <t>Fairfield Primary School</t>
  </si>
  <si>
    <t>Great Coates Primary School</t>
  </si>
  <si>
    <t>Laceby Acres Primary Academy</t>
  </si>
  <si>
    <t>Lisle Marsden Church of England Primary Academy</t>
  </si>
  <si>
    <t>Littlecoates Primary Academy</t>
  </si>
  <si>
    <t>Macaulay Primary Academy</t>
  </si>
  <si>
    <t>Oasis Academy Nunsthorpe</t>
  </si>
  <si>
    <t>Old Clee Primary Academy</t>
  </si>
  <si>
    <t>Ormiston South Parade Academy</t>
  </si>
  <si>
    <t>Saint Mary's Catholic Voluntary Academy</t>
  </si>
  <si>
    <t>Scartho Infants' School and Nursery</t>
  </si>
  <si>
    <t>Scartho Junior Academy</t>
  </si>
  <si>
    <t>Springfield Primary Academy</t>
  </si>
  <si>
    <t>Strand Primary Academy</t>
  </si>
  <si>
    <t>Weelsby Academy</t>
  </si>
  <si>
    <t>Welholme Academy</t>
  </si>
  <si>
    <t>Western Primary School</t>
  </si>
  <si>
    <t>Willows Academy</t>
  </si>
  <si>
    <t>Wybers Wood Academy</t>
  </si>
  <si>
    <t>Yarborough Academy</t>
  </si>
  <si>
    <t>Havelock Academy</t>
  </si>
  <si>
    <t>John Whitgift Academy</t>
  </si>
  <si>
    <t>Oasis Academy Wintringham</t>
  </si>
  <si>
    <t>Ormiston Maritime Academy</t>
  </si>
  <si>
    <t>Caister Infant, Nursery School and Children's Centre</t>
  </si>
  <si>
    <t>Caister Junior School</t>
  </si>
  <si>
    <t>Cobholm Primary Academy</t>
  </si>
  <si>
    <t>Edward Worlledge Ormiston Academy</t>
  </si>
  <si>
    <t>Filby Primary School</t>
  </si>
  <si>
    <t>Fleggburgh Church of England Voluntary Controlled Primary School</t>
  </si>
  <si>
    <t>Great Yarmouth Primary Academy</t>
  </si>
  <si>
    <t>Hemsby Primary School</t>
  </si>
  <si>
    <t>Homefield VC CofE Primary School</t>
  </si>
  <si>
    <t>Moorlands CofE Primary Academy</t>
  </si>
  <si>
    <t>North Denes Primary School</t>
  </si>
  <si>
    <t>Ormesby Village Infant School</t>
  </si>
  <si>
    <t>Ormesby Village Junior School</t>
  </si>
  <si>
    <t>Ormiston Herman Academy</t>
  </si>
  <si>
    <t>Peterhouse CofE Primary Academy</t>
  </si>
  <si>
    <t>Rollesby Primary School</t>
  </si>
  <si>
    <t>Southtown Primary School</t>
  </si>
  <si>
    <t>St Mary and St Peter Catholic Primary School</t>
  </si>
  <si>
    <t>St Nicholas Priory CofE VA Primary School</t>
  </si>
  <si>
    <t>Stradbroke Primary Academy</t>
  </si>
  <si>
    <t>Woodlands Primary Academy</t>
  </si>
  <si>
    <t>Wroughton Infant Academy</t>
  </si>
  <si>
    <t>Wroughton Junior Academy</t>
  </si>
  <si>
    <t>Caister Academy</t>
  </si>
  <si>
    <t>Cliff Park Ormiston Academy</t>
  </si>
  <si>
    <t>Great Yarmouth Charter Academy</t>
  </si>
  <si>
    <t>Lynn Grove Academy</t>
  </si>
  <si>
    <t>Ormiston Venture Academy</t>
  </si>
  <si>
    <t>Cardwell Primary School</t>
  </si>
  <si>
    <t>Eglinton Primary School</t>
  </si>
  <si>
    <t>Fossdene Primary School</t>
  </si>
  <si>
    <t>Foxfield Primary School</t>
  </si>
  <si>
    <t>Halstow Primary School</t>
  </si>
  <si>
    <t>Heronsgate Primary School</t>
  </si>
  <si>
    <t>Meridian Primary School</t>
  </si>
  <si>
    <t>Millennium Primary School</t>
  </si>
  <si>
    <t>Morden Mount Primary School</t>
  </si>
  <si>
    <t>Mulgrave Primary School</t>
  </si>
  <si>
    <t>Notre Dame Catholic Primary School</t>
  </si>
  <si>
    <t>Sherington Primary School</t>
  </si>
  <si>
    <t>South Rise Primary School</t>
  </si>
  <si>
    <t>St Alfege with St Peter's Church of England Primary School</t>
  </si>
  <si>
    <t>Thorntree Primary School</t>
  </si>
  <si>
    <t>Woodhill Primary School</t>
  </si>
  <si>
    <t>Plumstead Manor School</t>
  </si>
  <si>
    <t>St Ursula's Convent School</t>
  </si>
  <si>
    <t>The John Roan School</t>
  </si>
  <si>
    <t>Burpham Foundation Primary School</t>
  </si>
  <si>
    <t>Bushy Hill Junior School</t>
  </si>
  <si>
    <t>Cranleigh Church of England Primary School</t>
  </si>
  <si>
    <t>Ewhurst CofE Aided Infant School</t>
  </si>
  <si>
    <t>Guildford Grove Primary School</t>
  </si>
  <si>
    <t>Holy Trinity, Guildford, CofE Aided Junior School</t>
  </si>
  <si>
    <t>Merrow CofE Controlled Infant School</t>
  </si>
  <si>
    <t>Northmead Junior School</t>
  </si>
  <si>
    <t>Onslow Infant School</t>
  </si>
  <si>
    <t>Park Mead Primary</t>
  </si>
  <si>
    <t>Pewley Down Infant School</t>
  </si>
  <si>
    <t>Puttenham CofE Infant School</t>
  </si>
  <si>
    <t>Queen Eleanor's Church of England School</t>
  </si>
  <si>
    <t>Sandfield Primary School</t>
  </si>
  <si>
    <t>Shalford Infant School</t>
  </si>
  <si>
    <t>St Mary's CofE Voluntary Controlled Infant School</t>
  </si>
  <si>
    <t>St Nicolas CofE Aided Infant School</t>
  </si>
  <si>
    <t>Stoughton Infant School</t>
  </si>
  <si>
    <t>Tillingbourne Junior School</t>
  </si>
  <si>
    <t>Weyfield Academy</t>
  </si>
  <si>
    <t>Wonersh and Shamley Green CofE Aided Primary School</t>
  </si>
  <si>
    <t>Wood Street Infant School</t>
  </si>
  <si>
    <t>Worplesdon Primary School</t>
  </si>
  <si>
    <t>Christ's College, Guildford</t>
  </si>
  <si>
    <t>George Abbot School</t>
  </si>
  <si>
    <t>Glebelands School</t>
  </si>
  <si>
    <t>Guildford County School</t>
  </si>
  <si>
    <t>Kings College Guildford</t>
  </si>
  <si>
    <t>St Peter's Catholic School</t>
  </si>
  <si>
    <t>Baden-Powell School</t>
  </si>
  <si>
    <t>Benthal Primary School</t>
  </si>
  <si>
    <t>Betty Layward Primary School</t>
  </si>
  <si>
    <t>Colvestone Primary School</t>
  </si>
  <si>
    <t>Grasmere Primary School</t>
  </si>
  <si>
    <t>Grazebrook Primary School</t>
  </si>
  <si>
    <t>Halley House School</t>
  </si>
  <si>
    <t>Harrington Hill Primary School</t>
  </si>
  <si>
    <t>Holmleigh Primary School</t>
  </si>
  <si>
    <t>Lubavitch Junior Boys</t>
  </si>
  <si>
    <t>Millfields Community School</t>
  </si>
  <si>
    <t>Northwold Primary School</t>
  </si>
  <si>
    <t>Parkwood Primary School</t>
  </si>
  <si>
    <t>Princess May Primary School</t>
  </si>
  <si>
    <t>Rushmore Primary School</t>
  </si>
  <si>
    <t>Shacklewell Primary School</t>
  </si>
  <si>
    <t>Simon Marks Jewish Primary School</t>
  </si>
  <si>
    <t>Sir Thomas Abney School</t>
  </si>
  <si>
    <t>Southwold Primary School</t>
  </si>
  <si>
    <t>Springfield Community Primary School</t>
  </si>
  <si>
    <t>St Mary's Church of England Primary School, Stoke Newington</t>
  </si>
  <si>
    <t>St Scholastica's Catholic Primary School</t>
  </si>
  <si>
    <t>The Olive School Hackney</t>
  </si>
  <si>
    <t>Tyssen Community Primary School</t>
  </si>
  <si>
    <t>William Patten Primary School</t>
  </si>
  <si>
    <t>Woodberry Down Community Primary School</t>
  </si>
  <si>
    <t>Clapton Girls' Academy</t>
  </si>
  <si>
    <t>Lubavitch House School (Senior Girls)</t>
  </si>
  <si>
    <t>Skinners' Academy</t>
  </si>
  <si>
    <t>Stoke Newington School and Sixth Form</t>
  </si>
  <si>
    <t>The Petchey Academy</t>
  </si>
  <si>
    <t>Yesodey Hatorah Senior Girls School</t>
  </si>
  <si>
    <t>Berger Primary School</t>
  </si>
  <si>
    <t>Daubeney Primary School</t>
  </si>
  <si>
    <t>De Beauvoir Primary School</t>
  </si>
  <si>
    <t>Gainsborough Primary School</t>
  </si>
  <si>
    <t>Gayhurst Community School</t>
  </si>
  <si>
    <t>Hackney New Primary School</t>
  </si>
  <si>
    <t>Hoxton Garden Primary</t>
  </si>
  <si>
    <t>Kingsmead Primary School</t>
  </si>
  <si>
    <t>Lauriston School</t>
  </si>
  <si>
    <t>London Fields Primary School</t>
  </si>
  <si>
    <t>Mandeville Primary School</t>
  </si>
  <si>
    <t>Morningside Primary School</t>
  </si>
  <si>
    <t>Mossbourne Parkside Academy</t>
  </si>
  <si>
    <t>Mossbourne Riverside Academy</t>
  </si>
  <si>
    <t>Our Lady and St Joseph Catholic Primary School</t>
  </si>
  <si>
    <t>Randal Cremer Primary School</t>
  </si>
  <si>
    <t>Sebright School</t>
  </si>
  <si>
    <t>Shoreditch Park Primary School</t>
  </si>
  <si>
    <t>St John of Jerusalem Church of England Primary School</t>
  </si>
  <si>
    <t>St John the Baptist Voluntary Aided Church of England Primary School</t>
  </si>
  <si>
    <t>St Monica's Roman Catholic Primary School</t>
  </si>
  <si>
    <t>St. Dominic's Catholic Primary School</t>
  </si>
  <si>
    <t>Thomas Fairchild Community School</t>
  </si>
  <si>
    <t>Cardinal Pole Catholic School</t>
  </si>
  <si>
    <t>City of London Academy, Shoreditch Park</t>
  </si>
  <si>
    <t>Hackney New School</t>
  </si>
  <si>
    <t>Haggerston School</t>
  </si>
  <si>
    <t>Mossbourne Community Academy</t>
  </si>
  <si>
    <t>Mossbourne Victoria Park Academy</t>
  </si>
  <si>
    <t>The Bridge Academy</t>
  </si>
  <si>
    <t>The City Academy, Hackney</t>
  </si>
  <si>
    <t>The Urswick School - A Church of England Secondary School</t>
  </si>
  <si>
    <t>Blackheath Primary School</t>
  </si>
  <si>
    <t>Brickhouse Primary School</t>
  </si>
  <si>
    <t>Caslon Primary Community  School</t>
  </si>
  <si>
    <t>Corngreaves Academy</t>
  </si>
  <si>
    <t>Halesowen CofE Primary School</t>
  </si>
  <si>
    <t>Highfields Primary School</t>
  </si>
  <si>
    <t>Howley Grange Primary School</t>
  </si>
  <si>
    <t>Huntingtree Primary School</t>
  </si>
  <si>
    <t>Hurst Green Primary School</t>
  </si>
  <si>
    <t>Lapal Primary School</t>
  </si>
  <si>
    <t>Lutley Primary School</t>
  </si>
  <si>
    <t>Manor Way Primary Academy</t>
  </si>
  <si>
    <t>Newfield Park Primary School</t>
  </si>
  <si>
    <t>Old Hill Primary School</t>
  </si>
  <si>
    <t>Olive Hill Primary Academy</t>
  </si>
  <si>
    <t>Our Lady and St Kenelm RC School</t>
  </si>
  <si>
    <t>Reddal Hill Primary School</t>
  </si>
  <si>
    <t>Rowley Hall Primary School</t>
  </si>
  <si>
    <t>Temple Meadow Primary School</t>
  </si>
  <si>
    <t>Tenterfields Primary School</t>
  </si>
  <si>
    <t>Timbertree Academy</t>
  </si>
  <si>
    <t>Leasowes High School</t>
  </si>
  <si>
    <t>Ormiston Forge Academy</t>
  </si>
  <si>
    <t>St Michael's CE High School</t>
  </si>
  <si>
    <t>The Earls High School</t>
  </si>
  <si>
    <t>Windsor High School and Sixth Form</t>
  </si>
  <si>
    <t>The Halifax Academy</t>
  </si>
  <si>
    <t>Abbey Park Academy</t>
  </si>
  <si>
    <t>Akroydon Primary Academy</t>
  </si>
  <si>
    <t>All Saints' CofE VA Junior and Infant School</t>
  </si>
  <si>
    <t>Ash Green Community Primary School</t>
  </si>
  <si>
    <t>Beech Hill School</t>
  </si>
  <si>
    <t>Bolton Brow Primary Academy</t>
  </si>
  <si>
    <t>Bradshaw Primary School</t>
  </si>
  <si>
    <t>Christ Church CofE VA Junior School, Sowerby Bridge</t>
  </si>
  <si>
    <t>Christ Church Pellon CofE VC Primary School</t>
  </si>
  <si>
    <t>Copley Primary School</t>
  </si>
  <si>
    <t>Holy Trinity Primary School, A Church of England Academy</t>
  </si>
  <si>
    <t>Lee Mount Primary School</t>
  </si>
  <si>
    <t>Ling Bob Junior, Infant and Nursery School</t>
  </si>
  <si>
    <t>Moorside Community Primary School</t>
  </si>
  <si>
    <t>Mount Pellon Primary Academy</t>
  </si>
  <si>
    <t>Northowram Primary School</t>
  </si>
  <si>
    <t>Parkinson Lane Community Primary School</t>
  </si>
  <si>
    <t>Salterhebble Junior and Infant School</t>
  </si>
  <si>
    <t>Salterlee Primary School</t>
  </si>
  <si>
    <t>Savile Park Primary School</t>
  </si>
  <si>
    <t>Shelf Junior and Infant School</t>
  </si>
  <si>
    <t>Siddal Primary School</t>
  </si>
  <si>
    <t>St Augustine's CofE VA Junior and Infant School</t>
  </si>
  <si>
    <t>St Malachy's Catholic Primary School, A Voluntary Academy</t>
  </si>
  <si>
    <t>St Michael and All Angels CofE Primary &amp; Pre School</t>
  </si>
  <si>
    <t>Tuel Lane Infant School</t>
  </si>
  <si>
    <t>Warley Town School</t>
  </si>
  <si>
    <t>Whitehill Community Academy</t>
  </si>
  <si>
    <t>Withinfields Primary School</t>
  </si>
  <si>
    <t>The Crossley Heath School</t>
  </si>
  <si>
    <t>The North Halifax Grammar School</t>
  </si>
  <si>
    <t>Trinity Academy, Halifax</t>
  </si>
  <si>
    <t>Acre Heads Primary School</t>
  </si>
  <si>
    <t>Anlaby Primary School</t>
  </si>
  <si>
    <t>Bacon Garth Primary School</t>
  </si>
  <si>
    <t>Barmby-on-the-Marsh Primary School</t>
  </si>
  <si>
    <t>Brough Primary School</t>
  </si>
  <si>
    <t>Bubwith Community Primary School</t>
  </si>
  <si>
    <t>Cottingham Croxby Primary School</t>
  </si>
  <si>
    <t>Dunswell Primary School</t>
  </si>
  <si>
    <t>Eastrington Primary School</t>
  </si>
  <si>
    <t>Elloughton Primary School</t>
  </si>
  <si>
    <t>Gilberdyke Primary School</t>
  </si>
  <si>
    <t>Hallgate Primary School Cottingham</t>
  </si>
  <si>
    <t>Holme-upon-Spalding Moor Primary School</t>
  </si>
  <si>
    <t>Howden Church of England Infant School</t>
  </si>
  <si>
    <t>Howden Junior School</t>
  </si>
  <si>
    <t>Kirk Ella St Andrew's Community Primary School</t>
  </si>
  <si>
    <t>Little Weighton Rowley Church of England Voluntary Controlled Primary School</t>
  </si>
  <si>
    <t>Newport Primary School</t>
  </si>
  <si>
    <t>North Cave Church of England Voluntary Controlled Primary School</t>
  </si>
  <si>
    <t>North Ferriby Church of England Voluntary Controlled Primary School</t>
  </si>
  <si>
    <t>Skidby Church of England Voluntary Controlled Primary School</t>
  </si>
  <si>
    <t>South Cave Church of England Voluntary Controlled Primary School</t>
  </si>
  <si>
    <t>Springhead Primary School</t>
  </si>
  <si>
    <t>St Thomas More Voluntary Catholic Academy</t>
  </si>
  <si>
    <t>Swanland Primary School</t>
  </si>
  <si>
    <t>Welton Primary School</t>
  </si>
  <si>
    <t>Westfield Primary School</t>
  </si>
  <si>
    <t>Willerby Carr Lane Primary School</t>
  </si>
  <si>
    <t>Cottingham High School and Sixth Form College</t>
  </si>
  <si>
    <t>Howden School</t>
  </si>
  <si>
    <t>South Hunsley School and Sixth Form College</t>
  </si>
  <si>
    <t>Wolfreton School and Sixth Form College</t>
  </si>
  <si>
    <t>Halton</t>
  </si>
  <si>
    <t>All Saints Upton Church of England Voluntary Controlled Primary School</t>
  </si>
  <si>
    <t>Astmoor Primary School</t>
  </si>
  <si>
    <t>Bridgewater Park Primary School</t>
  </si>
  <si>
    <t>Ditton Primary School</t>
  </si>
  <si>
    <t>Farnworth Church of England Controlled Primary School</t>
  </si>
  <si>
    <t>Hale Church of England Voluntary Controlled Primary School</t>
  </si>
  <si>
    <t>Halebank CofE Primary School</t>
  </si>
  <si>
    <t>Halton Lodge Primary School</t>
  </si>
  <si>
    <t>Lunts Heath Primary School</t>
  </si>
  <si>
    <t>Oakfield Community Primary School</t>
  </si>
  <si>
    <t>Our Lady of Perpetual Succour Catholic Primary School</t>
  </si>
  <si>
    <t>Pewithall Primary School</t>
  </si>
  <si>
    <t>Runcorn All Saints CofE Primary School</t>
  </si>
  <si>
    <t>Simms Cross Primary School</t>
  </si>
  <si>
    <t>St Augustine's Catholic Primary School, A Voluntary Academy</t>
  </si>
  <si>
    <t>St Basil's Catholic Primary School</t>
  </si>
  <si>
    <t>St Bede's Catholic Infant School</t>
  </si>
  <si>
    <t>St Bede's Catholic Junior School</t>
  </si>
  <si>
    <t>St Gerard's Catholic Primary and Nursery School</t>
  </si>
  <si>
    <t>St Michaels Catholic Primary School</t>
  </si>
  <si>
    <t>The Brow Community Primary School</t>
  </si>
  <si>
    <t>The Holy Spirit Catholic Primary School</t>
  </si>
  <si>
    <t>Weston Point Community Primary School</t>
  </si>
  <si>
    <t>Weston Primary School</t>
  </si>
  <si>
    <t>Widnes Academy</t>
  </si>
  <si>
    <t>Ormiston Chadwick Academy</t>
  </si>
  <si>
    <t>Saints Peter and Paul Catholic College</t>
  </si>
  <si>
    <t>St Chads Catholic and Church of England High School</t>
  </si>
  <si>
    <t>The Heath School</t>
  </si>
  <si>
    <t>Wade Deacon High School</t>
  </si>
  <si>
    <t>Ark Burlington Danes Academy</t>
  </si>
  <si>
    <t>Addison Primary School</t>
  </si>
  <si>
    <t>Ark Bentworth Primary Academy</t>
  </si>
  <si>
    <t>Ark Conway Primary Academy</t>
  </si>
  <si>
    <t>Ark Swift Primary Academy</t>
  </si>
  <si>
    <t>Avonmore Primary School</t>
  </si>
  <si>
    <t>Brackenbury Primary School</t>
  </si>
  <si>
    <t>Flora Gardens Primary School</t>
  </si>
  <si>
    <t>Good Shepherd RC Primary School</t>
  </si>
  <si>
    <t>John Betts Primary School</t>
  </si>
  <si>
    <t>Kenmont Primary School</t>
  </si>
  <si>
    <t>Larmenier &amp; Sacred Heart Catholic Primary School</t>
  </si>
  <si>
    <t>Melcombe Primary School</t>
  </si>
  <si>
    <t>Miles Coverdale Primary School</t>
  </si>
  <si>
    <t>Normand Croft Community School for Early Years and Primary Education</t>
  </si>
  <si>
    <t>Old Oak Primary School</t>
  </si>
  <si>
    <t>St John XXIII Catholic Primary School</t>
  </si>
  <si>
    <t>Wendell Park Primary School</t>
  </si>
  <si>
    <t>West London Free School Primary</t>
  </si>
  <si>
    <t>Wormholt Park Primary School</t>
  </si>
  <si>
    <t>Hammersmith Academy</t>
  </si>
  <si>
    <t>Phoenix Academy</t>
  </si>
  <si>
    <t>Sacred Heart High School</t>
  </si>
  <si>
    <t>The Fulham Boys School</t>
  </si>
  <si>
    <t>West London Free School</t>
  </si>
  <si>
    <t>Ark Franklin Primary Academy</t>
  </si>
  <si>
    <t>Beckford Primary School</t>
  </si>
  <si>
    <t>Carlton Vale Infant School</t>
  </si>
  <si>
    <t>Christ Church Primary School, Hampstead</t>
  </si>
  <si>
    <t>Emmanuel Church of England Primary School</t>
  </si>
  <si>
    <t>Fitzjohn's Primary School</t>
  </si>
  <si>
    <t>Hampstead Parochial Church of England Primary School</t>
  </si>
  <si>
    <t>Holy Trinity CofE Primary School, NW3</t>
  </si>
  <si>
    <t>Islamia Primary School</t>
  </si>
  <si>
    <t>Kingsgate Primary School</t>
  </si>
  <si>
    <t>Malorees Infant School</t>
  </si>
  <si>
    <t>Malorees Junior School</t>
  </si>
  <si>
    <t>New End Primary School</t>
  </si>
  <si>
    <t>North West London Jewish Day School</t>
  </si>
  <si>
    <t>Princess Frederica CofE Primary School</t>
  </si>
  <si>
    <t>Rosary Roman Catholic Primary School</t>
  </si>
  <si>
    <t>Salusbury Primary School</t>
  </si>
  <si>
    <t>St Eugene de Mazenod Roman Catholic Primary School</t>
  </si>
  <si>
    <t>St Mary's Kilburn Church of England Primary School</t>
  </si>
  <si>
    <t>The Kilburn Park School Foundation</t>
  </si>
  <si>
    <t>Hampstead School</t>
  </si>
  <si>
    <t>Marylebone Boys' School</t>
  </si>
  <si>
    <t>Queens Park Community School</t>
  </si>
  <si>
    <t>The UCL Academy</t>
  </si>
  <si>
    <t>Brocks Hill Primary School</t>
  </si>
  <si>
    <t>Church Langton Church of England Primary School</t>
  </si>
  <si>
    <t>Farndon Fields Primary School</t>
  </si>
  <si>
    <t>Fleckney Church of England Primary School</t>
  </si>
  <si>
    <t>Foxton Primary School</t>
  </si>
  <si>
    <t>Glenmere Community Primary School</t>
  </si>
  <si>
    <t>Great Bowden Academy, A Church of England Primary School</t>
  </si>
  <si>
    <t>Great Glen St Cuthbert's Church of England Primary School</t>
  </si>
  <si>
    <t>Husbands Bosworth Church of England Primary School</t>
  </si>
  <si>
    <t>Kibworth Church of England Primary School</t>
  </si>
  <si>
    <t>Langmoor Primary School Oadby</t>
  </si>
  <si>
    <t>Launde Primary School</t>
  </si>
  <si>
    <t>Little Bowden School</t>
  </si>
  <si>
    <t>Little Hill Primary</t>
  </si>
  <si>
    <t>Lubenham All Saints Church of England Primary School</t>
  </si>
  <si>
    <t>Market Harborough Church of England Academy</t>
  </si>
  <si>
    <t>Meadowdale Primary School</t>
  </si>
  <si>
    <t>Parkland Primary School South Wigston</t>
  </si>
  <si>
    <t>Ridgeway Primary Academy</t>
  </si>
  <si>
    <t>Saint John Fisher Catholic Voluntary Academy, Wigston, Leicestershire</t>
  </si>
  <si>
    <t>South Kilworth Church of England Primary School</t>
  </si>
  <si>
    <t>St Andrew's Church of England Primary School, North Kilworth</t>
  </si>
  <si>
    <t>The Meadow Community Primary School</t>
  </si>
  <si>
    <t>Thythorn Field Community Primary School</t>
  </si>
  <si>
    <t>Water Leys Primary School</t>
  </si>
  <si>
    <t>Beauchamp College</t>
  </si>
  <si>
    <t>Gartree High School</t>
  </si>
  <si>
    <t>Manor High School</t>
  </si>
  <si>
    <t>South Wigston High School</t>
  </si>
  <si>
    <t>The Kibworth School</t>
  </si>
  <si>
    <t>The Robert Smyth Academy</t>
  </si>
  <si>
    <t>Welland Park Academy</t>
  </si>
  <si>
    <t>Wigston Academy</t>
  </si>
  <si>
    <t>Abbotsweld Primary Academy</t>
  </si>
  <si>
    <t>Church Langley Community Primary School</t>
  </si>
  <si>
    <t>Churchgate Church of England Voluntary Aided Primary School, Harlow</t>
  </si>
  <si>
    <t>Fawbert and Barnard's Primary School</t>
  </si>
  <si>
    <t>Freshwaters Primary Academy</t>
  </si>
  <si>
    <t>Hare Street Community Primary School and Nursery</t>
  </si>
  <si>
    <t>Harlowbury Primary School</t>
  </si>
  <si>
    <t>Henry Moore Primary School</t>
  </si>
  <si>
    <t>Katherines Primary School</t>
  </si>
  <si>
    <t>Latton Green Primary Academy</t>
  </si>
  <si>
    <t>Little Parndon Primary School</t>
  </si>
  <si>
    <t>Nazeing Primary School</t>
  </si>
  <si>
    <t>Purford Green Primary School</t>
  </si>
  <si>
    <t>Roydon Primary School</t>
  </si>
  <si>
    <t>Sheering Church of England Voluntary Controlled Primary School</t>
  </si>
  <si>
    <t>St Alban's Catholic Academy</t>
  </si>
  <si>
    <t>St James Church of England Primary School</t>
  </si>
  <si>
    <t>St Luke's Catholic Academy</t>
  </si>
  <si>
    <t>Tany's Dell Primary School and Nursery</t>
  </si>
  <si>
    <t>Water Lane Primary Academy</t>
  </si>
  <si>
    <t>Burnt Mill Academy</t>
  </si>
  <si>
    <t>St Mark's West Essex Catholic School</t>
  </si>
  <si>
    <t>Stewards Academy - Science Specialist, Harlow</t>
  </si>
  <si>
    <t>Aspin Park Academy</t>
  </si>
  <si>
    <t>Boroughbridge Primary School</t>
  </si>
  <si>
    <t>Coppice Valley Primary School</t>
  </si>
  <si>
    <t>Hampsthwaite Church of England Primary School</t>
  </si>
  <si>
    <t>Harrogate, Bilton Grange Community Primary School</t>
  </si>
  <si>
    <t>Harrogate, Grove Road Community Primary School</t>
  </si>
  <si>
    <t>Hookstone Chase Primary School</t>
  </si>
  <si>
    <t>Killinghall Church of England Primary School</t>
  </si>
  <si>
    <t>Meadowside Academy</t>
  </si>
  <si>
    <t>New Park Primary Academy</t>
  </si>
  <si>
    <t>Oatlands Community Junior School</t>
  </si>
  <si>
    <t>Oatlands Infant School</t>
  </si>
  <si>
    <t>Pannal Primary School</t>
  </si>
  <si>
    <t>Richard Taylor Church of England Primary School</t>
  </si>
  <si>
    <t>Ripley Endowed Church of England School</t>
  </si>
  <si>
    <t>Rossett Acre Primary School</t>
  </si>
  <si>
    <t>Saltergate Community Junior School</t>
  </si>
  <si>
    <t>Saltergate Infant School</t>
  </si>
  <si>
    <t>St Joseph's Catholic Primary School, Harrogate, A Voluntary Academy</t>
  </si>
  <si>
    <t>St Mary's Primary School Knaresborough, A Voluntary Catholic Academy</t>
  </si>
  <si>
    <t>St Robert's Catholic Primary School, Harrogate</t>
  </si>
  <si>
    <t>Staveley Community Primary School</t>
  </si>
  <si>
    <t>Willow Tree Community Primary School</t>
  </si>
  <si>
    <t>Boroughbridge High School</t>
  </si>
  <si>
    <t>Harrogate Grammar School</t>
  </si>
  <si>
    <t>Harrogate High School</t>
  </si>
  <si>
    <t>King James's School</t>
  </si>
  <si>
    <t>Rossett School</t>
  </si>
  <si>
    <t>St Aidan's Church of England High School</t>
  </si>
  <si>
    <t>St John Fisher Catholic High School</t>
  </si>
  <si>
    <t>Avanti House Primary School</t>
  </si>
  <si>
    <t>Avanti House School</t>
  </si>
  <si>
    <t>Whitefriars School</t>
  </si>
  <si>
    <t>Aylward Primary School</t>
  </si>
  <si>
    <t>Belmont School</t>
  </si>
  <si>
    <t>Camrose Primary With Nursery</t>
  </si>
  <si>
    <t>Cedars Manor School</t>
  </si>
  <si>
    <t>Elmgrove Primary School &amp; Nursery</t>
  </si>
  <si>
    <t>Kenmore Park Infant and Nursery School</t>
  </si>
  <si>
    <t>Kenmore Park Junior School</t>
  </si>
  <si>
    <t>Priestmead Primary School and Nursery</t>
  </si>
  <si>
    <t>St John's CofE School Stanmore</t>
  </si>
  <si>
    <t>Stag Lane Infant and Nursery School</t>
  </si>
  <si>
    <t>Stag Lane Junior School</t>
  </si>
  <si>
    <t>Stanburn Primary School</t>
  </si>
  <si>
    <t>Weald Rise Primary School</t>
  </si>
  <si>
    <t>Whitchurch Primary School &amp; Nursery</t>
  </si>
  <si>
    <t>Bentley Wood High School</t>
  </si>
  <si>
    <t>Canons High School</t>
  </si>
  <si>
    <t>Park High School</t>
  </si>
  <si>
    <t>Salvatorian Roman Catholic College</t>
  </si>
  <si>
    <t>The Sacred Heart Language College</t>
  </si>
  <si>
    <t>Earlsmead Primary School</t>
  </si>
  <si>
    <t>Heathland School</t>
  </si>
  <si>
    <t>Longfield Primary School</t>
  </si>
  <si>
    <t>Newton Farm Nursery, Infant and Junior School</t>
  </si>
  <si>
    <t>Norbury School</t>
  </si>
  <si>
    <t>Roxbourne Primary School</t>
  </si>
  <si>
    <t>Roxeth Primary School</t>
  </si>
  <si>
    <t>Saint Jerome Church of England Bilingual School</t>
  </si>
  <si>
    <t>St George's Primary School</t>
  </si>
  <si>
    <t>Vaughan Primary School</t>
  </si>
  <si>
    <t>Harrow High School</t>
  </si>
  <si>
    <t>Nower Hill High School</t>
  </si>
  <si>
    <t>Rooks Heath College</t>
  </si>
  <si>
    <t>Whitmore High School</t>
  </si>
  <si>
    <t>Barnard Grove Primary School</t>
  </si>
  <si>
    <t>Hartlepool</t>
  </si>
  <si>
    <t>Brougham Primary School</t>
  </si>
  <si>
    <t>Clavering Primary School</t>
  </si>
  <si>
    <t>Eldon Grove Academy</t>
  </si>
  <si>
    <t>Eskdale Academy</t>
  </si>
  <si>
    <t>Fens Primary School</t>
  </si>
  <si>
    <t>Golden Flatts Primary School</t>
  </si>
  <si>
    <t>Greatham CofE Primary School</t>
  </si>
  <si>
    <t>Hart Primary School</t>
  </si>
  <si>
    <t>Jesmond Gardens Primary School</t>
  </si>
  <si>
    <t>Kingsley Primary School</t>
  </si>
  <si>
    <t>Lynnfield Primary School</t>
  </si>
  <si>
    <t>Rift House Primary School</t>
  </si>
  <si>
    <t>Rossmere Primary School</t>
  </si>
  <si>
    <t>Sacred Heart RC Primary School</t>
  </si>
  <si>
    <t>St Bega's RC Primary School</t>
  </si>
  <si>
    <t>St Cuthbert's RC Primary School</t>
  </si>
  <si>
    <t>St Helen's Primary School</t>
  </si>
  <si>
    <t>St John Vianney RC Primary School</t>
  </si>
  <si>
    <t>Stranton Primary School</t>
  </si>
  <si>
    <t>Throston Primary School</t>
  </si>
  <si>
    <t>West Park Primary School</t>
  </si>
  <si>
    <t>West View Primary School</t>
  </si>
  <si>
    <t>Dyke House Sports and Technology College</t>
  </si>
  <si>
    <t>High Tunstall College of Science</t>
  </si>
  <si>
    <t>Manor Community Academy</t>
  </si>
  <si>
    <t>St Hild's Church of England Voluntary Aided School</t>
  </si>
  <si>
    <t>The English Martyrs School and Sixth Form College</t>
  </si>
  <si>
    <t>All Saints' Church of England Voluntary Aided Primary School, Dovercourt</t>
  </si>
  <si>
    <t>All Saints Church of England Voluntary Aided Primary School, Great Oakley</t>
  </si>
  <si>
    <t>Bradfield Primary School</t>
  </si>
  <si>
    <t>Broomgrove Infant School</t>
  </si>
  <si>
    <t>Broomgrove Junior School</t>
  </si>
  <si>
    <t>Chappel Church of England Controlled Primary School</t>
  </si>
  <si>
    <t>Chase Lane Primary School and Nursery</t>
  </si>
  <si>
    <t>Dedham Church of England Voluntary Controlled Primary School</t>
  </si>
  <si>
    <t>Elmstead Primary School</t>
  </si>
  <si>
    <t>Fingringhoe Church of England Voluntary Aided Primary School</t>
  </si>
  <si>
    <t>Fordham All Saints Church of England Voluntary Controlled Primary School</t>
  </si>
  <si>
    <t>Great Bentley Primary School</t>
  </si>
  <si>
    <t>Great Tey Church of England Voluntary Controlled Primary School</t>
  </si>
  <si>
    <t>Harwich Community Primary School and Nursery</t>
  </si>
  <si>
    <t>Heathlands Church of England Voluntary Controlled Primary School, West Bergholt</t>
  </si>
  <si>
    <t>Holy Trinity CofE Primary School, Eight Ash Green and Aldham</t>
  </si>
  <si>
    <t>Langenhoe Community Primary School and Pre-School</t>
  </si>
  <si>
    <t>Langham Primary School</t>
  </si>
  <si>
    <t>Lawford Church of England Voluntary Aided Primary School</t>
  </si>
  <si>
    <t>Mersea Island School</t>
  </si>
  <si>
    <t>Millfields Primary School</t>
  </si>
  <si>
    <t>Mistley Norman Church of England Primary School</t>
  </si>
  <si>
    <t>Spring Meadow Primary School &amp; School House Nursery</t>
  </si>
  <si>
    <t>St George's Church of England Primary School, Great Bromley</t>
  </si>
  <si>
    <t>St Joseph's Catholic Primary School, Harwich</t>
  </si>
  <si>
    <t>St Lawrence Church of England Primary School, Rowhedge</t>
  </si>
  <si>
    <t>St Mary's Church of England Voluntary Controlled Primary School, Ardleigh</t>
  </si>
  <si>
    <t>Tendring Primary School</t>
  </si>
  <si>
    <t>The Bishop William Ward Church of England Primary School</t>
  </si>
  <si>
    <t>Two Village Church of England Voluntary Controlled Primary School</t>
  </si>
  <si>
    <t>Wix and Wrabness Primary School</t>
  </si>
  <si>
    <t>Harwich and Dovercourt High School</t>
  </si>
  <si>
    <t>Manningtree High School</t>
  </si>
  <si>
    <t>All Saints CE Junior School</t>
  </si>
  <si>
    <t>Ark Blacklands Primary Academy</t>
  </si>
  <si>
    <t>Ark Castledown Primary Academy</t>
  </si>
  <si>
    <t>Ark Little Ridge Primary Academy</t>
  </si>
  <si>
    <t>Brede Primary School</t>
  </si>
  <si>
    <t>Christ Church CofE Primary and Nursery Academy</t>
  </si>
  <si>
    <t>Churchwood Primary Academy</t>
  </si>
  <si>
    <t>Dudley Infant Academy</t>
  </si>
  <si>
    <t>Guestling Bradshaw Church of England Primary School</t>
  </si>
  <si>
    <t>Hollington Primary Academy</t>
  </si>
  <si>
    <t>Icklesham Church of England Primary School</t>
  </si>
  <si>
    <t>Ore Village Primary Academy</t>
  </si>
  <si>
    <t>Robsack Wood Primary Academy</t>
  </si>
  <si>
    <t>Rye Community Primary School</t>
  </si>
  <si>
    <t>Sacred Heart Catholic Primary School, Hastings</t>
  </si>
  <si>
    <t>Sandown Primary School</t>
  </si>
  <si>
    <t>Silverdale Primary Academy</t>
  </si>
  <si>
    <t>St Leonard's Church of England Primary Academy</t>
  </si>
  <si>
    <t>St Mary Star of the Sea Catholic Primary School</t>
  </si>
  <si>
    <t>St Paul's Church of England Academy</t>
  </si>
  <si>
    <t>St Thomas' Church of England Aided Primary School</t>
  </si>
  <si>
    <t>The Baird Primary Academy</t>
  </si>
  <si>
    <t>West St Leonards Primary Academy</t>
  </si>
  <si>
    <t>Rye College</t>
  </si>
  <si>
    <t>The Hastings Academy</t>
  </si>
  <si>
    <t>The St Leonards Academy</t>
  </si>
  <si>
    <t>Barncroft Primary School</t>
  </si>
  <si>
    <t>Bidbury Infant School</t>
  </si>
  <si>
    <t>Bidbury Junior School</t>
  </si>
  <si>
    <t>Bosmere Junior School</t>
  </si>
  <si>
    <t>Emsworth Primary School</t>
  </si>
  <si>
    <t>Fairfield Infant School</t>
  </si>
  <si>
    <t>Front Lawn Primary Academy</t>
  </si>
  <si>
    <t>Mengham Infant School</t>
  </si>
  <si>
    <t>Mengham Junior School</t>
  </si>
  <si>
    <t>Mill Hill Primary School</t>
  </si>
  <si>
    <t>Mill Rythe Infant School</t>
  </si>
  <si>
    <t>Mill Rythe Junior School</t>
  </si>
  <si>
    <t>Morelands Primary School</t>
  </si>
  <si>
    <t>Purbrook Infant School</t>
  </si>
  <si>
    <t>Purbrook Junior School</t>
  </si>
  <si>
    <t>Riders Infant School</t>
  </si>
  <si>
    <t>Riders Junior School</t>
  </si>
  <si>
    <t>Sharps Copse Primary and Nursery School</t>
  </si>
  <si>
    <t>Springwood Infant School</t>
  </si>
  <si>
    <t>Springwood Junior School</t>
  </si>
  <si>
    <t>St Alban's Church of England Aided Primary School</t>
  </si>
  <si>
    <t>St James Church of England Controlled Primary School</t>
  </si>
  <si>
    <t>St Peter's Catholic Primary School, Waterlooville</t>
  </si>
  <si>
    <t>St Thomas More's Catholic Primary School, Havant</t>
  </si>
  <si>
    <t>Trosnant Infant School</t>
  </si>
  <si>
    <t>Warren Park Primary School</t>
  </si>
  <si>
    <t>Crookhorn College</t>
  </si>
  <si>
    <t>Havant Academy</t>
  </si>
  <si>
    <t>Oaklands Catholic School</t>
  </si>
  <si>
    <t>Park Community School</t>
  </si>
  <si>
    <t>Purbrook Park School</t>
  </si>
  <si>
    <t>The Hayling College</t>
  </si>
  <si>
    <t>Warblington School</t>
  </si>
  <si>
    <t>Guru Nanak Sikh Academy</t>
  </si>
  <si>
    <t>Belmore Primary Academy</t>
  </si>
  <si>
    <t>Botwell House Catholic Primary School</t>
  </si>
  <si>
    <t>Cherry Lane Primary School</t>
  </si>
  <si>
    <t>Cranford Park Academy</t>
  </si>
  <si>
    <t>Dr Triplett's CofE Primary School</t>
  </si>
  <si>
    <t>Grange Park Infant and Nursery School</t>
  </si>
  <si>
    <t>Grange Park Junior School</t>
  </si>
  <si>
    <t>Harmondsworth Primary School</t>
  </si>
  <si>
    <t>Hayes Park School</t>
  </si>
  <si>
    <t>Heathrow Primary School</t>
  </si>
  <si>
    <t>Hewens Primary School</t>
  </si>
  <si>
    <t>Lake Farm Park Academy</t>
  </si>
  <si>
    <t>Laurel Lane Primary School</t>
  </si>
  <si>
    <t>Minet Junior School</t>
  </si>
  <si>
    <t>Minet Nursery and Infant School</t>
  </si>
  <si>
    <t>Nanaksar Primary School</t>
  </si>
  <si>
    <t>Pinkwell Primary School</t>
  </si>
  <si>
    <t>St Catherine Catholic Primary School</t>
  </si>
  <si>
    <t>St Martin's Church of England Primary School</t>
  </si>
  <si>
    <t>West Drayton Academy</t>
  </si>
  <si>
    <t>William Byrd Primary Academy</t>
  </si>
  <si>
    <t>Wood End Park Academy</t>
  </si>
  <si>
    <t>Yeading Infant and Nursery School</t>
  </si>
  <si>
    <t>Yeading Junior School</t>
  </si>
  <si>
    <t>Barnhill Community High School</t>
  </si>
  <si>
    <t>De Salis Studio College</t>
  </si>
  <si>
    <t>Harlington School</t>
  </si>
  <si>
    <t>Hewens College</t>
  </si>
  <si>
    <t>Parkside Studio College</t>
  </si>
  <si>
    <t>Rosedale College</t>
  </si>
  <si>
    <t>The Global Academy</t>
  </si>
  <si>
    <t>All Saints Church of England Primary School Marple</t>
  </si>
  <si>
    <t>Bredbury Green Primary School</t>
  </si>
  <si>
    <t>Dial Park Primary School</t>
  </si>
  <si>
    <t>Fairway Primary School</t>
  </si>
  <si>
    <t>Greave Primary School</t>
  </si>
  <si>
    <t>High Lane Primary School</t>
  </si>
  <si>
    <t>Mellor Primary School</t>
  </si>
  <si>
    <t>Norbury Hall Primary School</t>
  </si>
  <si>
    <t>Romiley Primary School</t>
  </si>
  <si>
    <t>Rose Hill Primary School</t>
  </si>
  <si>
    <t>St Philip's Catholic Primary School</t>
  </si>
  <si>
    <t>St Simon's Catholic Primary School</t>
  </si>
  <si>
    <t>Torkington Primary School</t>
  </si>
  <si>
    <t>Woodley Primary School</t>
  </si>
  <si>
    <t>Harrytown Catholic High School</t>
  </si>
  <si>
    <t>Marple Hall School</t>
  </si>
  <si>
    <t>Werneth School</t>
  </si>
  <si>
    <t>Aycliffe Drive Primary School</t>
  </si>
  <si>
    <t>Belswains Primary School</t>
  </si>
  <si>
    <t>Boxmoor Primary School</t>
  </si>
  <si>
    <t>Broadfield Primary School</t>
  </si>
  <si>
    <t>Brockswood Primary School</t>
  </si>
  <si>
    <t>Chambersbury Primary School</t>
  </si>
  <si>
    <t>Chaulden Infants' and Nursery</t>
  </si>
  <si>
    <t>Chaulden Junior School</t>
  </si>
  <si>
    <t>Flamstead Village School</t>
  </si>
  <si>
    <t>Gaddesden Row JMI School</t>
  </si>
  <si>
    <t>Gade Valley Primary School</t>
  </si>
  <si>
    <t>Galley Hill Primary School and Nursery</t>
  </si>
  <si>
    <t>George Street Primary School</t>
  </si>
  <si>
    <t>Great Gaddesden Church of England Primary School</t>
  </si>
  <si>
    <t>Hammond Academy</t>
  </si>
  <si>
    <t>Hobbs Hill Wood Primary School</t>
  </si>
  <si>
    <t>Hobletts Manor Infants' School</t>
  </si>
  <si>
    <t>Hobletts Manor Junior School</t>
  </si>
  <si>
    <t>Holtsmere End Infant and Nursery School</t>
  </si>
  <si>
    <t>Holtsmere End Junior School</t>
  </si>
  <si>
    <t>Jupiter Community Free School</t>
  </si>
  <si>
    <t>Kings Langley Primary School</t>
  </si>
  <si>
    <t>Leverstock Green Church of England Primary School</t>
  </si>
  <si>
    <t>Lime Walk Primary School</t>
  </si>
  <si>
    <t>Little Gaddesden Church of England Voluntary Aided Primary School</t>
  </si>
  <si>
    <t>Maple Grove Primary School</t>
  </si>
  <si>
    <t>Markyate Village School and Nursery</t>
  </si>
  <si>
    <t>Micklem Primary School</t>
  </si>
  <si>
    <t>Nash Mills Church of England Primary School</t>
  </si>
  <si>
    <t>Pixies Hill Primary School</t>
  </si>
  <si>
    <t>Potten End CofE Primary School</t>
  </si>
  <si>
    <t>Saint Albert the Great Catholic Primary School</t>
  </si>
  <si>
    <t>South Hill Primary School</t>
  </si>
  <si>
    <t>St Cuthbert Mayne Catholic Junior School</t>
  </si>
  <si>
    <t>St Rose's Catholic Infants School</t>
  </si>
  <si>
    <t>The Reddings Primary School</t>
  </si>
  <si>
    <t>Two Waters Primary School</t>
  </si>
  <si>
    <t>Yewtree Primary School</t>
  </si>
  <si>
    <t>John F Kennedy Catholic School</t>
  </si>
  <si>
    <t>Kings Langley School</t>
  </si>
  <si>
    <t>Longdean School</t>
  </si>
  <si>
    <t>The Astley Cooper School</t>
  </si>
  <si>
    <t>The Hemel Hempstead School</t>
  </si>
  <si>
    <t>Ackworth Howard Church of England Voluntary Controlled Junior and Infant School</t>
  </si>
  <si>
    <t>Wakefield</t>
  </si>
  <si>
    <t>Ackworth Mill Dam School</t>
  </si>
  <si>
    <t>Badsworth Church of England Voluntary Controlled Junior and Infant School</t>
  </si>
  <si>
    <t>Crofton Infant School</t>
  </si>
  <si>
    <t>Crofton Junior School</t>
  </si>
  <si>
    <t>Featherstone All Saints CofE Academy</t>
  </si>
  <si>
    <t>Featherstone Girnhill Infant School</t>
  </si>
  <si>
    <t>Featherstone North Featherstone Junior and Infant School</t>
  </si>
  <si>
    <t>Featherstone Purston Infant School</t>
  </si>
  <si>
    <t>Featherstone Purston St Thomas Church of England Voluntary Controlled Junior School</t>
  </si>
  <si>
    <t>Fitzwilliam Primary School</t>
  </si>
  <si>
    <t>Hemsworth Grove Lea Primary School</t>
  </si>
  <si>
    <t>Hendal Primary School</t>
  </si>
  <si>
    <t>Moorthorpe Primary (J and I ) School</t>
  </si>
  <si>
    <t>Northfield Primary School: With Communication Resource</t>
  </si>
  <si>
    <t>Ryhill Junior, Infant and Nursery School</t>
  </si>
  <si>
    <t>Sandal Castle VA Community Primary School</t>
  </si>
  <si>
    <t>Sandal Magna Community Academy</t>
  </si>
  <si>
    <t>Sharlston Community School (3-11): With Visual Impairment Resource</t>
  </si>
  <si>
    <t>Shay Lane Primary (J and I) School</t>
  </si>
  <si>
    <t>South Elmsall Carlton Junior and Infant School</t>
  </si>
  <si>
    <t>South Kirkby Academy</t>
  </si>
  <si>
    <t>South Kirkby Common Road Infant and Nursery School</t>
  </si>
  <si>
    <t>St Helen's CE Primary School</t>
  </si>
  <si>
    <t>St Joseph's Catholic Primary School, Moorthorpe</t>
  </si>
  <si>
    <t>Streethouse, Junior, Infant and Nursery</t>
  </si>
  <si>
    <t>Walton Primary Academy</t>
  </si>
  <si>
    <t>West End Academy</t>
  </si>
  <si>
    <t>Crofton Academy</t>
  </si>
  <si>
    <t>Kettlethorpe High School, A Specialist Maths and Computing College</t>
  </si>
  <si>
    <t>Minsthorpe Community College, A Specialist Science College</t>
  </si>
  <si>
    <t>St Wilfrid's Catholic High School &amp; Sixth Form College: A Voluntary Academy</t>
  </si>
  <si>
    <t>The Featherstone Academy</t>
  </si>
  <si>
    <t>London Academy</t>
  </si>
  <si>
    <t>Beit Shvidler Primary School</t>
  </si>
  <si>
    <t>Bell Lane Primary School</t>
  </si>
  <si>
    <t>Blessed Dominic Catholic Primary School</t>
  </si>
  <si>
    <t>Broadfields Primary School</t>
  </si>
  <si>
    <t>Colindale Primary School</t>
  </si>
  <si>
    <t>Courtland School</t>
  </si>
  <si>
    <t>Deansbrook Infant School</t>
  </si>
  <si>
    <t>Deansbrook Junior School</t>
  </si>
  <si>
    <t>Edgware Primary School</t>
  </si>
  <si>
    <t>Etz Chaim Jewish Primary School</t>
  </si>
  <si>
    <t>Fairway Primary School and Children's Centre</t>
  </si>
  <si>
    <t>Frith Manor Primary School</t>
  </si>
  <si>
    <t>Goldbeaters Primary School</t>
  </si>
  <si>
    <t>Hasmonean Primary School</t>
  </si>
  <si>
    <t>Independent Jewish Day School</t>
  </si>
  <si>
    <t>Mathilda Marks-Kennedy Jewish Primary School</t>
  </si>
  <si>
    <t>Menorah Foundation School</t>
  </si>
  <si>
    <t>Parkfield Primary School</t>
  </si>
  <si>
    <t>St Paul's CofE Primary School NW7</t>
  </si>
  <si>
    <t>Sunnyfields Primary School</t>
  </si>
  <si>
    <t>The Annunciation Catholic Infant School</t>
  </si>
  <si>
    <t>The Annunciation RC Junior School</t>
  </si>
  <si>
    <t>The Hyde School</t>
  </si>
  <si>
    <t>The Orion Primary School</t>
  </si>
  <si>
    <t>Woodcroft Primary School</t>
  </si>
  <si>
    <t>Copthall School</t>
  </si>
  <si>
    <t>Hendon School</t>
  </si>
  <si>
    <t>Mill Hill County High School</t>
  </si>
  <si>
    <t>Europa School UK</t>
  </si>
  <si>
    <t>Abbey Woods Academy</t>
  </si>
  <si>
    <t>Aston Rowant Church of England Primary School</t>
  </si>
  <si>
    <t>Badgemore Primary School</t>
  </si>
  <si>
    <t>Barley Hill Primary School</t>
  </si>
  <si>
    <t>Benson Church of England Primary School</t>
  </si>
  <si>
    <t>Bletchingdon Parochial Church of England Primary School</t>
  </si>
  <si>
    <t>Chalgrove Community Primary School</t>
  </si>
  <si>
    <t>Charlton-on-Otmoor Church of England Primary School</t>
  </si>
  <si>
    <t>Checkendon Church of England (A) Primary School</t>
  </si>
  <si>
    <t>Clifton Hampden Church of England Primary School</t>
  </si>
  <si>
    <t>Crowmarsh Gifford Church of England School</t>
  </si>
  <si>
    <t>Dorchester St Birinus Church of England School</t>
  </si>
  <si>
    <t>Dr South's Church of England Primary School</t>
  </si>
  <si>
    <t>Ewelme CofE Primary School</t>
  </si>
  <si>
    <t>Garsington Church of England Primary School</t>
  </si>
  <si>
    <t>Goring Church of England Aided Primary School</t>
  </si>
  <si>
    <t>Great Milton Church of England Primary School</t>
  </si>
  <si>
    <t>Horspath Church of England Primary School</t>
  </si>
  <si>
    <t>John Hampden Primary School</t>
  </si>
  <si>
    <t>Kidmore End Church of England Primary School</t>
  </si>
  <si>
    <t>Kirtlington Church of England Primary School</t>
  </si>
  <si>
    <t>Lewknor Church of England Primary School</t>
  </si>
  <si>
    <t>Little Milton Church of England Primary School</t>
  </si>
  <si>
    <t>Marsh Baldon Church of England Controlled School</t>
  </si>
  <si>
    <t>Mill Lane Community Primary School</t>
  </si>
  <si>
    <t>Nettlebed Community School</t>
  </si>
  <si>
    <t>Peppard Church of England Primary School</t>
  </si>
  <si>
    <t>RAF Benson Community Primary School</t>
  </si>
  <si>
    <t>Sacred Heart Catholic Primary School, Henley-on-Thames</t>
  </si>
  <si>
    <t>Shiplake Church of England School</t>
  </si>
  <si>
    <t>Sonning Common Primary School</t>
  </si>
  <si>
    <t>South Stoke Primary School</t>
  </si>
  <si>
    <t>St Andrew's Church of England Primary School</t>
  </si>
  <si>
    <t>St Joseph's Catholic Primary School, Thame</t>
  </si>
  <si>
    <t>St Laurence Church of England (A) School</t>
  </si>
  <si>
    <t>Stadhampton Primary School</t>
  </si>
  <si>
    <t>Stoke Row Church of England School</t>
  </si>
  <si>
    <t>Tetsworth Primary School</t>
  </si>
  <si>
    <t>Valley Road School</t>
  </si>
  <si>
    <t>Watlington Primary School</t>
  </si>
  <si>
    <t>Wheatley Church of England Primary School</t>
  </si>
  <si>
    <t>Whitchurch Primary School</t>
  </si>
  <si>
    <t>Gillotts School</t>
  </si>
  <si>
    <t>Icknield Community College</t>
  </si>
  <si>
    <t>Langtree School</t>
  </si>
  <si>
    <t>Lord Williams's School</t>
  </si>
  <si>
    <t>Wheatley Park School</t>
  </si>
  <si>
    <t>The Steiner Academy Hereford</t>
  </si>
  <si>
    <t>Ashfield Park Primary School</t>
  </si>
  <si>
    <t>Brampton Abbotts CofE Primary School</t>
  </si>
  <si>
    <t>Bridstow CofE Primary School</t>
  </si>
  <si>
    <t>Broadlands Primary School</t>
  </si>
  <si>
    <t>Clehonger CofE Primary School</t>
  </si>
  <si>
    <t>Clifford Primary School</t>
  </si>
  <si>
    <t>Ewyas Harold Primary School</t>
  </si>
  <si>
    <t>Garway Primary School</t>
  </si>
  <si>
    <t>Goodrich CofE Primary School</t>
  </si>
  <si>
    <t>Gorsley Goffs Primary School</t>
  </si>
  <si>
    <t>Hampton Dene Primary School</t>
  </si>
  <si>
    <t>Holmer CofE Academy</t>
  </si>
  <si>
    <t>Kingstone and Thruxton Primary School</t>
  </si>
  <si>
    <t>Lea CofE Primary School</t>
  </si>
  <si>
    <t>Little Dewchurch CofE Primary School</t>
  </si>
  <si>
    <t>Llangrove CE Academy</t>
  </si>
  <si>
    <t>Longtown Community Primary School</t>
  </si>
  <si>
    <t>Lord Scudamore Primary Academy</t>
  </si>
  <si>
    <t>Madley Primary School</t>
  </si>
  <si>
    <t>Marlbrook Primary School</t>
  </si>
  <si>
    <t>Michaelchurch Escley Primary School</t>
  </si>
  <si>
    <t>Much Birch CofE Primary School</t>
  </si>
  <si>
    <t>Our Lady's RC Primary School</t>
  </si>
  <si>
    <t>Peterchurch Primary School</t>
  </si>
  <si>
    <t>St Francis Xavier's Primary School</t>
  </si>
  <si>
    <t>St James' CofE Primary School</t>
  </si>
  <si>
    <t>St Martin's Primary School</t>
  </si>
  <si>
    <t>St Thomas Cantilupe CofE Academy</t>
  </si>
  <si>
    <t>Trinity Primary School</t>
  </si>
  <si>
    <t>Walford Primary School</t>
  </si>
  <si>
    <t>Weston-under-Penyard CofE Primary School</t>
  </si>
  <si>
    <t>Whitchurch CofE Primary School</t>
  </si>
  <si>
    <t>John Kyrle High School and Sixth Form Centre Academy</t>
  </si>
  <si>
    <t>Kingstone High School</t>
  </si>
  <si>
    <t>The Bishop of Hereford's Bluecoat School</t>
  </si>
  <si>
    <t>The Hereford Academy</t>
  </si>
  <si>
    <t>Whitecross Hereford</t>
  </si>
  <si>
    <t>Abel Smith School</t>
  </si>
  <si>
    <t>All Saints Church of England Primary School and Nursery, Bishop's Stortford</t>
  </si>
  <si>
    <t>Bengeo Primary School</t>
  </si>
  <si>
    <t>Christ Church CofE (VA) Primary School and Nursery, Ware</t>
  </si>
  <si>
    <t>Fawbert and Barnard Infants' School</t>
  </si>
  <si>
    <t>Hertford Heath Primary and Nursery School</t>
  </si>
  <si>
    <t>Hertford St Andrew CofE Primary School</t>
  </si>
  <si>
    <t>High Wych Church of England Primary School</t>
  </si>
  <si>
    <t>Hillmead Primary School</t>
  </si>
  <si>
    <t>Hollybush Primary School</t>
  </si>
  <si>
    <t>Hunsdon Junior Mixed and Infant School</t>
  </si>
  <si>
    <t>Kingshill Infant School</t>
  </si>
  <si>
    <t>Manor Fields Primary School</t>
  </si>
  <si>
    <t>Mill Mead Primary School</t>
  </si>
  <si>
    <t>Morgans Primary School &amp; Nursery</t>
  </si>
  <si>
    <t>Priors Wood Primary School</t>
  </si>
  <si>
    <t>Reedings Junior School</t>
  </si>
  <si>
    <t>Richard Whittington Primary School</t>
  </si>
  <si>
    <t>St Andrew's Church of England Voluntary Controlled Primary School</t>
  </si>
  <si>
    <t>St Andrew's CofE Primary School and Nursery</t>
  </si>
  <si>
    <t>St Catherine's Church of England Primary School</t>
  </si>
  <si>
    <t>St Mary's Voluntary Controlled Church of England Junior School</t>
  </si>
  <si>
    <t>Summercroft Primary School</t>
  </si>
  <si>
    <t>Thorley Hill Primary School</t>
  </si>
  <si>
    <t>Wareside Church of England Primary School</t>
  </si>
  <si>
    <t>Wheatcroft Primary School</t>
  </si>
  <si>
    <t>Widford School</t>
  </si>
  <si>
    <t>Windhill21</t>
  </si>
  <si>
    <t>Birchwood High School</t>
  </si>
  <si>
    <t>Hockerill Anglo-European College</t>
  </si>
  <si>
    <t>Leventhorpe</t>
  </si>
  <si>
    <t>Presdales School</t>
  </si>
  <si>
    <t>Richard Hale School</t>
  </si>
  <si>
    <t>St Mary's Catholic School</t>
  </si>
  <si>
    <t>The Bishop's Stortford High School</t>
  </si>
  <si>
    <t>The Chauncy School</t>
  </si>
  <si>
    <t>The Hertfordshire &amp; Essex High School and Science College</t>
  </si>
  <si>
    <t>The Sele School</t>
  </si>
  <si>
    <t>Ashfield Junior School</t>
  </si>
  <si>
    <t>Bournehall Primary School</t>
  </si>
  <si>
    <t>Bushey Heath Primary School</t>
  </si>
  <si>
    <t>Bushey Manor Junior School</t>
  </si>
  <si>
    <t>Clore Shalom School</t>
  </si>
  <si>
    <t>Cowley Hill School</t>
  </si>
  <si>
    <t>Cranborne Primary School</t>
  </si>
  <si>
    <t>Fair Field Junior School</t>
  </si>
  <si>
    <t>Hartsbourne Primary School</t>
  </si>
  <si>
    <t>Hertsmere Jewish Primary School</t>
  </si>
  <si>
    <t>Highwood Primary School</t>
  </si>
  <si>
    <t>Kenilworth Primary School</t>
  </si>
  <si>
    <t>Ladbrooke Junior Mixed and Infant School</t>
  </si>
  <si>
    <t>Little Reddings Primary School</t>
  </si>
  <si>
    <t>Merry Hill Infant School and Nursery</t>
  </si>
  <si>
    <t>Meryfield Primary School</t>
  </si>
  <si>
    <t>Monksmead School</t>
  </si>
  <si>
    <t>Newberries Primary School</t>
  </si>
  <si>
    <t>Oakmere Primary School</t>
  </si>
  <si>
    <t>Pope Paul Catholic Primary School</t>
  </si>
  <si>
    <t>Sacred Heart Catholic Primary School and Nursery</t>
  </si>
  <si>
    <t>Saffron Green Primary School</t>
  </si>
  <si>
    <t>Shenley Primary School</t>
  </si>
  <si>
    <t>St Giles' CofE Primary School</t>
  </si>
  <si>
    <t>St John's Church of England Infant and Nursery School</t>
  </si>
  <si>
    <t>St Nicholas Elstree Church of England VA Primary School</t>
  </si>
  <si>
    <t>Summerswood Primary School</t>
  </si>
  <si>
    <t>The Wroxham School</t>
  </si>
  <si>
    <t>Bushey Meads School</t>
  </si>
  <si>
    <t>Dame Alice Owen's School</t>
  </si>
  <si>
    <t>Hertswood Academy</t>
  </si>
  <si>
    <t>Mount Grace School</t>
  </si>
  <si>
    <t>Queens' School</t>
  </si>
  <si>
    <t>The Bushey Academy</t>
  </si>
  <si>
    <t>The Elstree UTC</t>
  </si>
  <si>
    <t>Yavneh College</t>
  </si>
  <si>
    <t>Acomb First School</t>
  </si>
  <si>
    <t>Adderlane Academy</t>
  </si>
  <si>
    <t>Allendale Primary School</t>
  </si>
  <si>
    <t>Beaufront First School</t>
  </si>
  <si>
    <t>Broomhaugh Church of England First School</t>
  </si>
  <si>
    <t>Broomley First School</t>
  </si>
  <si>
    <t>Chollerton Church of England Aided First School</t>
  </si>
  <si>
    <t>Corbridge Church of England Aided First School</t>
  </si>
  <si>
    <t>Darras Hall Primary School</t>
  </si>
  <si>
    <t>Greenhead Church of England Primary School</t>
  </si>
  <si>
    <t>Heddon-On-the-Wall, St Andrew's Church of England Primary School</t>
  </si>
  <si>
    <t>Hexham First School</t>
  </si>
  <si>
    <t>Humshaugh Church of England First School</t>
  </si>
  <si>
    <t>Mickley First School</t>
  </si>
  <si>
    <t>Newbrough Church of England Primary School</t>
  </si>
  <si>
    <t>Ovingham Church of England First School</t>
  </si>
  <si>
    <t>Ponteland Primary School</t>
  </si>
  <si>
    <t>Prudhoe Castle First School</t>
  </si>
  <si>
    <t>Prudhoe West Academy</t>
  </si>
  <si>
    <t>Slaley First School</t>
  </si>
  <si>
    <t>St Mary's Roman Catholic Voluntary Aided First School</t>
  </si>
  <si>
    <t>Stamfordham Primary School</t>
  </si>
  <si>
    <t>Stannington First School</t>
  </si>
  <si>
    <t>The Sele First School</t>
  </si>
  <si>
    <t>West Woodburn First School</t>
  </si>
  <si>
    <t>Whalton Church of England Aided Primary School</t>
  </si>
  <si>
    <t>Whitfield CofE Primary School</t>
  </si>
  <si>
    <t>Whitley Chapel Church of England First School</t>
  </si>
  <si>
    <t>Whittonstall First School</t>
  </si>
  <si>
    <t>Wylam First School</t>
  </si>
  <si>
    <t>Richard Coates Church of England School</t>
  </si>
  <si>
    <t>Haydon Bridge Community High School and Sports College</t>
  </si>
  <si>
    <t>Prudhoe Community High School</t>
  </si>
  <si>
    <t>Queen Elizabeth High School</t>
  </si>
  <si>
    <t>Bellingham Middle School and Sports College</t>
  </si>
  <si>
    <t>Corbridge Middle School</t>
  </si>
  <si>
    <t>Hexham Middle School</t>
  </si>
  <si>
    <t>Highfield Middle School</t>
  </si>
  <si>
    <t>Ovingham Middle School</t>
  </si>
  <si>
    <t>Ponteland Community Middle School</t>
  </si>
  <si>
    <t>St Joseph's Roman Catholic Voluntary Aided Middle School</t>
  </si>
  <si>
    <t>Alkrington Primary School</t>
  </si>
  <si>
    <t>Rochdale</t>
  </si>
  <si>
    <t>All Souls Church of England Primary School</t>
  </si>
  <si>
    <t>Bamford Academy</t>
  </si>
  <si>
    <t>Boarshaw Community Primary School</t>
  </si>
  <si>
    <t>Bowlee Park Community Primary School</t>
  </si>
  <si>
    <t>Brimrod Community Primary School</t>
  </si>
  <si>
    <t>Castleton Primary School</t>
  </si>
  <si>
    <t>Elm Wood Primary School</t>
  </si>
  <si>
    <t>Harwood Park Primary School</t>
  </si>
  <si>
    <t>Heap Bridge Village Primary School</t>
  </si>
  <si>
    <t>Hollin Primary School</t>
  </si>
  <si>
    <t>Hopwood Community Primary School</t>
  </si>
  <si>
    <t>Little Heaton Church of England Primary School</t>
  </si>
  <si>
    <t>Marland Hill Community Primary School</t>
  </si>
  <si>
    <t>Middleton Parish Church School</t>
  </si>
  <si>
    <t>Norden Community Primary School</t>
  </si>
  <si>
    <t>Our Lady and St Paul's Roman Catholic Primary School, Heywood</t>
  </si>
  <si>
    <t>St Edward's Church of England Primary School</t>
  </si>
  <si>
    <t>St Gabriel's Roman Catholic Primary School, Rochdale</t>
  </si>
  <si>
    <t>St John Fisher Roman Catholic Primary School, Rochdale</t>
  </si>
  <si>
    <t>St John's VA Church of England Primary School, Thornham</t>
  </si>
  <si>
    <t>St Joseph's Roman Catholic Primary School, Rochdale</t>
  </si>
  <si>
    <t>St Mary's Roman Catholic Primary School, Middleton</t>
  </si>
  <si>
    <t>St Michael's Church of England Primary School, Alkrington</t>
  </si>
  <si>
    <t>St Michael's Church of England Primary School, Bamford</t>
  </si>
  <si>
    <t>St Peter's Roman Catholic Primary School, Rochdale</t>
  </si>
  <si>
    <t>St Thomas More Roman Catholic Primary School, Middleton, Rochdale</t>
  </si>
  <si>
    <t>Whittaker Moss Primary School</t>
  </si>
  <si>
    <t>Woodland Community Primary School</t>
  </si>
  <si>
    <t>Cardinal Langley Roman Catholic High School</t>
  </si>
  <si>
    <t>Holy Family Roman Catholic and Church of England College</t>
  </si>
  <si>
    <t>Matthew Moss High School</t>
  </si>
  <si>
    <t>Middleton Technology School</t>
  </si>
  <si>
    <t>Siddal Moor Sports College</t>
  </si>
  <si>
    <t>St Anne's Church of England Academy</t>
  </si>
  <si>
    <t>Bamford Primary School</t>
  </si>
  <si>
    <t>Buxton Infant School</t>
  </si>
  <si>
    <t>Buxton Junior School</t>
  </si>
  <si>
    <t>Buxworth Primary School</t>
  </si>
  <si>
    <t>Castleton CofE Primary School</t>
  </si>
  <si>
    <t>Chapel-en-le-Frith CofE VC Primary School</t>
  </si>
  <si>
    <t>Charlesworth Voluntary Controlled Primary School</t>
  </si>
  <si>
    <t>Chinley Primary School</t>
  </si>
  <si>
    <t>Combs Infant School</t>
  </si>
  <si>
    <t>Dinting Church of England Voluntary Aided Primary School</t>
  </si>
  <si>
    <t>Dove Holes CofE Primary School</t>
  </si>
  <si>
    <t>Duke of Norfolk CofE Primary School</t>
  </si>
  <si>
    <t>Edale CofE Primary School</t>
  </si>
  <si>
    <t>Fairfield Infant and Nursery School</t>
  </si>
  <si>
    <t>Furness Vale Primary School</t>
  </si>
  <si>
    <t>Hadfield Infant School</t>
  </si>
  <si>
    <t>Hague Bar Primary School</t>
  </si>
  <si>
    <t>Harpur Hill Primary School</t>
  </si>
  <si>
    <t>Hayfield Primary School</t>
  </si>
  <si>
    <t>Hope Primary School</t>
  </si>
  <si>
    <t>New Mills Primary School</t>
  </si>
  <si>
    <t>Padfield Community Primary School</t>
  </si>
  <si>
    <t>Peak Dale Primary School</t>
  </si>
  <si>
    <t>Peak Forest Church of England Voluntary Controlled Primary School</t>
  </si>
  <si>
    <t>Simmondley Primary School</t>
  </si>
  <si>
    <t>St Andrew's CofE Junior School</t>
  </si>
  <si>
    <t>Taxal and Fernilee CofE Primary School</t>
  </si>
  <si>
    <t>Tintwistle CofE (Aided) Primary School</t>
  </si>
  <si>
    <t>Whaley Bridge Primary School</t>
  </si>
  <si>
    <t>Buxton Community School</t>
  </si>
  <si>
    <t>Chapel-en-le-Frith High School</t>
  </si>
  <si>
    <t>Glossopdale School</t>
  </si>
  <si>
    <t>Hope Valley College</t>
  </si>
  <si>
    <t>St Philip Howard Catholic Voluntary Academy</t>
  </si>
  <si>
    <t>Beech Hyde Primary School and Nursery</t>
  </si>
  <si>
    <t>Breachwood Green Junior Mixed and Infant School</t>
  </si>
  <si>
    <t>Cockernhoe Endowed CofE Primary School</t>
  </si>
  <si>
    <t>Crabtree Infants' School</t>
  </si>
  <si>
    <t>Crabtree Junior School</t>
  </si>
  <si>
    <t>Graveley Primary School</t>
  </si>
  <si>
    <t>Hexton Junior Mixed and Infant School</t>
  </si>
  <si>
    <t>High Beeches Primary School</t>
  </si>
  <si>
    <t>Highbury Infant School and Nursery</t>
  </si>
  <si>
    <t>Highover Junior Mixed and Infant School</t>
  </si>
  <si>
    <t>Ickleford Primary School</t>
  </si>
  <si>
    <t>Kimpton Primary School</t>
  </si>
  <si>
    <t>Manland Primary School</t>
  </si>
  <si>
    <t>Mary Exton Primary School</t>
  </si>
  <si>
    <t>Offley Endowed Primary School</t>
  </si>
  <si>
    <t>Oughton Primary and Nursery School</t>
  </si>
  <si>
    <t>Our Lady Catholic Primary School</t>
  </si>
  <si>
    <t>Pirton School</t>
  </si>
  <si>
    <t>Purwell Primary School</t>
  </si>
  <si>
    <t>Round Diamond Primary School</t>
  </si>
  <si>
    <t>Samuel Lucas Junior Mixed and Infant School</t>
  </si>
  <si>
    <t>Sandridge School</t>
  </si>
  <si>
    <t>Sauncey Wood Primary School</t>
  </si>
  <si>
    <t>St Andrew's Church of England Voluntary Aided Primary School, Hitchin</t>
  </si>
  <si>
    <t>St Dominic Catholic Primary School</t>
  </si>
  <si>
    <t>St Helen's Church of England Primary School</t>
  </si>
  <si>
    <t>St Ippolyts Church of England Aided Primary School</t>
  </si>
  <si>
    <t>St Nicholas CofE VA Primary School</t>
  </si>
  <si>
    <t>St Paul's Walden Primary School</t>
  </si>
  <si>
    <t>Strathmore Infant and Nursery School</t>
  </si>
  <si>
    <t>The Grove Infant and Nursery School</t>
  </si>
  <si>
    <t>The Grove Junior School</t>
  </si>
  <si>
    <t>The Lea Primary School and Nursery</t>
  </si>
  <si>
    <t>Whitehill Junior School</t>
  </si>
  <si>
    <t>William Ransom Primary School</t>
  </si>
  <si>
    <t>Wilshere-Dacre Junior Academy</t>
  </si>
  <si>
    <t>Wood End School</t>
  </si>
  <si>
    <t>Wymondley Junior Mixed and Infant School</t>
  </si>
  <si>
    <t>Hitchin Boys' School</t>
  </si>
  <si>
    <t>Hitchin Girls' School</t>
  </si>
  <si>
    <t>Roundwood Park School</t>
  </si>
  <si>
    <t>Sir John Lawes School</t>
  </si>
  <si>
    <t>St George's School</t>
  </si>
  <si>
    <t>The Priory School</t>
  </si>
  <si>
    <t>Argyle Primary School</t>
  </si>
  <si>
    <t>Brecknock Primary School</t>
  </si>
  <si>
    <t>Christ Church School</t>
  </si>
  <si>
    <t>Christopher Hatton Primary School</t>
  </si>
  <si>
    <t>Edith Neville Primary School</t>
  </si>
  <si>
    <t>Eleanor Palmer Primary School</t>
  </si>
  <si>
    <t>Fleet Primary School</t>
  </si>
  <si>
    <t>Gospel Oak Primary School</t>
  </si>
  <si>
    <t>Holy Trinity and Saint Silas CofE Primary School, NW1</t>
  </si>
  <si>
    <t>Kentish Town Church of England Primary School</t>
  </si>
  <si>
    <t>Kings Cross Academy</t>
  </si>
  <si>
    <t>Netley Primary School &amp; Centre for Autism</t>
  </si>
  <si>
    <t>Our Lady Roman Catholic Primary School</t>
  </si>
  <si>
    <t>Primrose Hill School</t>
  </si>
  <si>
    <t>Rhyl Primary School</t>
  </si>
  <si>
    <t>Richard Cobden Primary School</t>
  </si>
  <si>
    <t>St Alban's Church of England Primary School</t>
  </si>
  <si>
    <t>St Aloysius Catholic Primary School</t>
  </si>
  <si>
    <t>St Dominic's Catholic Primary School</t>
  </si>
  <si>
    <t>St George the Martyr Church of England Primary School</t>
  </si>
  <si>
    <t>St Josephs Catholic Primary School</t>
  </si>
  <si>
    <t>St Mary and St Pancras Church of England Primary School</t>
  </si>
  <si>
    <t>Torriano Primary School</t>
  </si>
  <si>
    <t>Acland Burghley School</t>
  </si>
  <si>
    <t>Haverstock School</t>
  </si>
  <si>
    <t>La Sainte Union Catholic Secondary School</t>
  </si>
  <si>
    <t>Parliament Hill School</t>
  </si>
  <si>
    <t>Regent High School</t>
  </si>
  <si>
    <t>The Camden School for Girls</t>
  </si>
  <si>
    <t>William Ellis School</t>
  </si>
  <si>
    <t>Benhurst Primary School</t>
  </si>
  <si>
    <t>Branfil Primary School</t>
  </si>
  <si>
    <t>Broadford Primary School</t>
  </si>
  <si>
    <t>Drapers' Brookside Infant School</t>
  </si>
  <si>
    <t>Drapers' Brookside Junior School</t>
  </si>
  <si>
    <t>Engayne Primary School</t>
  </si>
  <si>
    <t>Hacton Primary School</t>
  </si>
  <si>
    <t>Harold Court Primary School</t>
  </si>
  <si>
    <t>Harold Wood Primary School</t>
  </si>
  <si>
    <t>Hilldene Primary School</t>
  </si>
  <si>
    <t>Langtons Infant School</t>
  </si>
  <si>
    <t>Langtons Junior Academy</t>
  </si>
  <si>
    <t>Mead Primary School</t>
  </si>
  <si>
    <t>Nelmes Primary School</t>
  </si>
  <si>
    <t>Scotts Primary School</t>
  </si>
  <si>
    <t>St Ursula's Catholic Infant School</t>
  </si>
  <si>
    <t>St Ursula's Catholic Junior School</t>
  </si>
  <si>
    <t>Suttons Primary School</t>
  </si>
  <si>
    <t>The James Oglethorpe Primary School</t>
  </si>
  <si>
    <t>Upminster Infant School</t>
  </si>
  <si>
    <t>Upminster Junior School</t>
  </si>
  <si>
    <t>Abbs Cross Academy and Arts College</t>
  </si>
  <si>
    <t>Drapers' Academy</t>
  </si>
  <si>
    <t>Emerson Park Academy</t>
  </si>
  <si>
    <t>Gaynes School</t>
  </si>
  <si>
    <t>Hall Mead School</t>
  </si>
  <si>
    <t>Redden Court School</t>
  </si>
  <si>
    <t>Sacred Heart of Mary Girls' School</t>
  </si>
  <si>
    <t>Sanders School</t>
  </si>
  <si>
    <t>The Campion School</t>
  </si>
  <si>
    <t>The Coopers' Company and Coborn School</t>
  </si>
  <si>
    <t>Bounds Green Infant School</t>
  </si>
  <si>
    <t>Bounds Green Junior School</t>
  </si>
  <si>
    <t>Campsbourne Infant School</t>
  </si>
  <si>
    <t>Campsbourne Junior School</t>
  </si>
  <si>
    <t>Coldfall Primary School</t>
  </si>
  <si>
    <t>Coleridge Primary School</t>
  </si>
  <si>
    <t>Earlham Primary School</t>
  </si>
  <si>
    <t>Eden Primary</t>
  </si>
  <si>
    <t>Highgate Primary School</t>
  </si>
  <si>
    <t>Lordship Lane Primary School</t>
  </si>
  <si>
    <t>Muswell Hill Primary School</t>
  </si>
  <si>
    <t>Noel Park Primary School</t>
  </si>
  <si>
    <t>Our Lady of Muswell Catholic Primary School</t>
  </si>
  <si>
    <t>Rhodes Avenue Primary School</t>
  </si>
  <si>
    <t>Rokesly Infant &amp; Nursery School</t>
  </si>
  <si>
    <t>Rokesly Junior School</t>
  </si>
  <si>
    <t>St Aidan's Voluntary Controlled Primary School</t>
  </si>
  <si>
    <t>St Gildas' Catholic Junior School</t>
  </si>
  <si>
    <t>St Martin of Porres RC Primary School</t>
  </si>
  <si>
    <t>St Michael's CofE Voluntary Aided Primary School</t>
  </si>
  <si>
    <t>St Paul's RC Primary School</t>
  </si>
  <si>
    <t>St Peter-in-Chains RC Infant School</t>
  </si>
  <si>
    <t>Stroud Green Primary School</t>
  </si>
  <si>
    <t>Tetherdown Primary School</t>
  </si>
  <si>
    <t>Trinity Primary Academy</t>
  </si>
  <si>
    <t>Weston Park Primary School</t>
  </si>
  <si>
    <t>Whitehall Park School</t>
  </si>
  <si>
    <t>Alexandra Park School</t>
  </si>
  <si>
    <t>Fortismere School</t>
  </si>
  <si>
    <t>Greig City Academy</t>
  </si>
  <si>
    <t>Heartlands High School</t>
  </si>
  <si>
    <t>Highgate Wood Secondary School</t>
  </si>
  <si>
    <t>Hornsey School for Girls</t>
  </si>
  <si>
    <t>Woodside High School</t>
  </si>
  <si>
    <t>All Saints CofE Primary School, Horsham</t>
  </si>
  <si>
    <t>Arunside School, Horsham</t>
  </si>
  <si>
    <t>Balcombe CofE Controlled Primary School</t>
  </si>
  <si>
    <t>Barns Green Primary School</t>
  </si>
  <si>
    <t>Billingshurst Primary School</t>
  </si>
  <si>
    <t>Castlewood Primary School</t>
  </si>
  <si>
    <t>Colgate Primary School</t>
  </si>
  <si>
    <t>Copthorne CofE Junior School</t>
  </si>
  <si>
    <t>Crawley Down Village CofE</t>
  </si>
  <si>
    <t>Fairway Infant School, Copthorne</t>
  </si>
  <si>
    <t>Greenway Academy</t>
  </si>
  <si>
    <t>Handcross Primary School</t>
  </si>
  <si>
    <t>Heron Way Primary School</t>
  </si>
  <si>
    <t>Holy Trinity CofE Primary School, Lower Beeding</t>
  </si>
  <si>
    <t>Kingslea Primary School</t>
  </si>
  <si>
    <t>Leechpool Primary School</t>
  </si>
  <si>
    <t>Littlehaven Infant School</t>
  </si>
  <si>
    <t>North Heath Community Primary School</t>
  </si>
  <si>
    <t>Northolmes Junior School, Horsham</t>
  </si>
  <si>
    <t>Rudgwick Primary School</t>
  </si>
  <si>
    <t>Rusper Primary School</t>
  </si>
  <si>
    <t>Shelley Primary School</t>
  </si>
  <si>
    <t>Shipley CofE Primary School</t>
  </si>
  <si>
    <t>Slinfold CofE Primary School</t>
  </si>
  <si>
    <t>Southwater Infant Academy</t>
  </si>
  <si>
    <t>Southwater Junior Academy</t>
  </si>
  <si>
    <t>St Mary's CofE (Aided) Primary School</t>
  </si>
  <si>
    <t>St Robert Southwell Catholic Primary School, Horsham</t>
  </si>
  <si>
    <t>Trafalgar Community Infant School</t>
  </si>
  <si>
    <t>Turners Hill CofE Primary School</t>
  </si>
  <si>
    <t>Warnham CofE Primary School</t>
  </si>
  <si>
    <t>William Penn School</t>
  </si>
  <si>
    <t>Millais School</t>
  </si>
  <si>
    <t>Tanbridge House School</t>
  </si>
  <si>
    <t>The Forest School</t>
  </si>
  <si>
    <t>Weald School, The</t>
  </si>
  <si>
    <t>Barnwell Academy</t>
  </si>
  <si>
    <t>Benedict Biscop Church of England Academy</t>
  </si>
  <si>
    <t>Bernard Gilpin Primary School</t>
  </si>
  <si>
    <t>Burnside Academy Inspires</t>
  </si>
  <si>
    <t>Dubmire Primary</t>
  </si>
  <si>
    <t>Easington Lane Primary School</t>
  </si>
  <si>
    <t>East Herrington Primary Academy</t>
  </si>
  <si>
    <t>East Rainton Primary School</t>
  </si>
  <si>
    <t>Eppleton Academy Primary School</t>
  </si>
  <si>
    <t>Farringdon Academy</t>
  </si>
  <si>
    <t>Gillas Lane Primary Academy</t>
  </si>
  <si>
    <t>Grindon Infant School</t>
  </si>
  <si>
    <t>Hasting Hill Academy</t>
  </si>
  <si>
    <t>Hetton Lyons Primary School</t>
  </si>
  <si>
    <t>Hetton Primary School</t>
  </si>
  <si>
    <t>New Penshaw Academy</t>
  </si>
  <si>
    <t>New Silksworth Academy Infant</t>
  </si>
  <si>
    <t>New Silksworth Academy Junior</t>
  </si>
  <si>
    <t>Newbottle Primary Academy</t>
  </si>
  <si>
    <t>Shiney Row Primary School</t>
  </si>
  <si>
    <t>St Leonard's Roman Catholic Voluntary Aided Primary School</t>
  </si>
  <si>
    <t>Thorney Close Primary School</t>
  </si>
  <si>
    <t>Farringdon Community Academy</t>
  </si>
  <si>
    <t>Hetton School</t>
  </si>
  <si>
    <t>Kepier</t>
  </si>
  <si>
    <t>Sandhill View Academy</t>
  </si>
  <si>
    <t>Venerable Bede Church of England Academy</t>
  </si>
  <si>
    <t>Aldrington CofE Primary School</t>
  </si>
  <si>
    <t>Benfield Primary School</t>
  </si>
  <si>
    <t>Bilingual Primary School - Brighton &amp; Hove</t>
  </si>
  <si>
    <t>Brunswick Primary School</t>
  </si>
  <si>
    <t>Cottesmore St Mary's Catholic Primary School</t>
  </si>
  <si>
    <t>Goldstone Primary School</t>
  </si>
  <si>
    <t>Hangleton Primary School</t>
  </si>
  <si>
    <t>Hove Junior School</t>
  </si>
  <si>
    <t>Mile Oak Primary School</t>
  </si>
  <si>
    <t>Peter Gladwin Primary School</t>
  </si>
  <si>
    <t>St Andrew's CofE (Aided) Primary School</t>
  </si>
  <si>
    <t>St Nicolas' CofE Primary School</t>
  </si>
  <si>
    <t>St Peter's Community Primary School</t>
  </si>
  <si>
    <t>West Blatchington Primary and Nursery School</t>
  </si>
  <si>
    <t>West Hove Infant School</t>
  </si>
  <si>
    <t>Cardinal Newman Catholic School</t>
  </si>
  <si>
    <t>Hove Park School and Sixth Form Centre</t>
  </si>
  <si>
    <t>King's School</t>
  </si>
  <si>
    <t>Portslade Aldridge Community Academy</t>
  </si>
  <si>
    <t>Almondbury Community School</t>
  </si>
  <si>
    <t>All Hallows' CofE (VA) Primary School</t>
  </si>
  <si>
    <t>Ashbrow School</t>
  </si>
  <si>
    <t>Berry Brow Infant and Nursery School</t>
  </si>
  <si>
    <t>Birkby Infant and Nursery School</t>
  </si>
  <si>
    <t>Birkby Junior School</t>
  </si>
  <si>
    <t>Brambles Primary Academy</t>
  </si>
  <si>
    <t>Christ Church CE Academy</t>
  </si>
  <si>
    <t>Dalton School</t>
  </si>
  <si>
    <t>Fixby Junior and Infant School</t>
  </si>
  <si>
    <t>Kirkheaton Primary School</t>
  </si>
  <si>
    <t>Lepton Church of England Voluntary Controlled Junior, Infant and Nursery School</t>
  </si>
  <si>
    <t>Lowerhouses CofE (Voluntary Controlled) Junior Infant and Early Years School</t>
  </si>
  <si>
    <t>Moldgreen Community Primary School</t>
  </si>
  <si>
    <t>Newsome Junior School</t>
  </si>
  <si>
    <t>Paddock Junior Infant and Nursery School</t>
  </si>
  <si>
    <t>Rawthorpe Junior School</t>
  </si>
  <si>
    <t>Rawthorpe St James CofE (VC) Infant and Nursery School</t>
  </si>
  <si>
    <t>Rowley Lane Junior Infant and Nursery School</t>
  </si>
  <si>
    <t>Spring Grove Junior Infant and Nursery School</t>
  </si>
  <si>
    <t>St Joseph's Catholic Primary School (Huddersfield)</t>
  </si>
  <si>
    <t>St Patrick's Catholic Primary School, Huddersfield</t>
  </si>
  <si>
    <t>St Thomas CE (VC) Primary School</t>
  </si>
  <si>
    <t>All Saints Catholic College Specialist in Humanities</t>
  </si>
  <si>
    <t>Netherhall Learning Campus High School</t>
  </si>
  <si>
    <t>Newsome High School</t>
  </si>
  <si>
    <t>North Huddersfield Trust School</t>
  </si>
  <si>
    <t>Alconbury CofE Primary School</t>
  </si>
  <si>
    <t>Barnabas Oley CofE Primary School</t>
  </si>
  <si>
    <t>Brampton Village Primary School</t>
  </si>
  <si>
    <t>Buckden CofE Primary School</t>
  </si>
  <si>
    <t>Bushmead Primary School</t>
  </si>
  <si>
    <t>Cromwell Academy</t>
  </si>
  <si>
    <t>Crosshall Infant School Academy</t>
  </si>
  <si>
    <t>Crosshall Junior School</t>
  </si>
  <si>
    <t>Eastfield Infant and Nursery School</t>
  </si>
  <si>
    <t>Ermine Street Church Academy</t>
  </si>
  <si>
    <t>Eynesbury CofE C Primary School</t>
  </si>
  <si>
    <t>Fenstanton and Hilton Primary School</t>
  </si>
  <si>
    <t>Godmanchester Bridge Academy</t>
  </si>
  <si>
    <t>Godmanchester Community Academy</t>
  </si>
  <si>
    <t>Great Paxton CofE Primary School</t>
  </si>
  <si>
    <t>Hartford Infant School</t>
  </si>
  <si>
    <t>Hartford Junior School</t>
  </si>
  <si>
    <t>Hemingford Grey Primary School</t>
  </si>
  <si>
    <t>Houghton Primary School</t>
  </si>
  <si>
    <t>Huntingdon Primary School</t>
  </si>
  <si>
    <t>Kimbolton Primary Academy</t>
  </si>
  <si>
    <t>Little Paxton Primary School</t>
  </si>
  <si>
    <t>Middlefield Primary Academy</t>
  </si>
  <si>
    <t>Offord Primary School</t>
  </si>
  <si>
    <t>Priory Park Infant School &amp; Playgroup</t>
  </si>
  <si>
    <t>St Mary's Church of England Primary School St Neots</t>
  </si>
  <si>
    <t>Stukeley Meadows Primary School</t>
  </si>
  <si>
    <t>The Round House Primary Academy</t>
  </si>
  <si>
    <t>Thongsley Fields Primary and Nursery School</t>
  </si>
  <si>
    <t>Thorndown Primary School</t>
  </si>
  <si>
    <t>Wheatfields Primary School</t>
  </si>
  <si>
    <t>Ernulf Academy</t>
  </si>
  <si>
    <t>Hinchingbrooke School</t>
  </si>
  <si>
    <t>Longsands Academy</t>
  </si>
  <si>
    <t>St Peter's School</t>
  </si>
  <si>
    <t>Accrington Benjamin Hargreaves Voluntary Aided Church of England Primary School</t>
  </si>
  <si>
    <t>Accrington Huncoat Primary School</t>
  </si>
  <si>
    <t>Accrington Hyndburn Park Primary School</t>
  </si>
  <si>
    <t>Accrington Peel Park Primary School</t>
  </si>
  <si>
    <t>Accrington Spring Hill Community Primary School</t>
  </si>
  <si>
    <t>Accrington St John with St Augustine Church of England Primary School</t>
  </si>
  <si>
    <t>Accrington St Mary Magdalen's Church of England Primary School</t>
  </si>
  <si>
    <t>Accrington Woodnook Primary School</t>
  </si>
  <si>
    <t>Altham St James Church of England Primary School</t>
  </si>
  <si>
    <t>Baxenden St John's Church of England Primary School</t>
  </si>
  <si>
    <t>Church, St Nicholas Church of England Primary School</t>
  </si>
  <si>
    <t>Clayton-le-Moors All Saints Church of England Primary School</t>
  </si>
  <si>
    <t>Clayton-le-Moors Mount Pleasant Primary School</t>
  </si>
  <si>
    <t>Great Harwood Primary School</t>
  </si>
  <si>
    <t>Great Harwood St Bartholomew's Parish Church of England Voluntary Aided Primary School</t>
  </si>
  <si>
    <t>Great Harwood St John's Church of England Primary School</t>
  </si>
  <si>
    <t>Green Haworth Church of England Primary School</t>
  </si>
  <si>
    <t>Haslingden Broadway Primary School</t>
  </si>
  <si>
    <t>Haslingden Primary School</t>
  </si>
  <si>
    <t>Haslingden St James Church of England Primary School</t>
  </si>
  <si>
    <t>Knuzden St Oswald's CofE Voluntary Aided Primary School</t>
  </si>
  <si>
    <t>Oswaldtwistle Hippings Methodist Voluntary Controlled Primary School</t>
  </si>
  <si>
    <t>Oswaldtwistle Moor End Primary School</t>
  </si>
  <si>
    <t>Oswaldtwistle St Andrew's Church of England Primary School</t>
  </si>
  <si>
    <t>Oswaldtwistle St Paul's Church of England Primary School</t>
  </si>
  <si>
    <t>Oswaldtwistle West End Primary School</t>
  </si>
  <si>
    <t>Rishton Methodist Primary School</t>
  </si>
  <si>
    <t>Rishton St Peter and St Paul's Church of England Primary School</t>
  </si>
  <si>
    <t>Sacred Heart Roman Catholic Primary School, Church</t>
  </si>
  <si>
    <t>St Anne's and St Joseph's Roman Catholic Primary School, Accrington</t>
  </si>
  <si>
    <t>St Charles' RC School</t>
  </si>
  <si>
    <t>St Hubert's Roman Catholic Primary School, Great Harwood</t>
  </si>
  <si>
    <t>St John's Stonefold CofE Primary School</t>
  </si>
  <si>
    <t>St Mary's Roman Catholic Primary School, Clayton-le-Moors</t>
  </si>
  <si>
    <t>St Mary's Roman Catholic Primary School, Haslingden</t>
  </si>
  <si>
    <t>St Mary's Roman Catholic Primary School, Oswaldtwistle</t>
  </si>
  <si>
    <t>St Oswald's Roman Catholic Primary School, Accrington</t>
  </si>
  <si>
    <t>St Wulstan's Catholic Primary School, Great Harwood</t>
  </si>
  <si>
    <t>Accrington Academy</t>
  </si>
  <si>
    <t>Accrington St Christopher's Church of England High School</t>
  </si>
  <si>
    <t>Haslingden High School and Sixth Form</t>
  </si>
  <si>
    <t>Mount Carmel Roman Catholic High School, Hyndburn</t>
  </si>
  <si>
    <t>Rhyddings Business and Enterprise School</t>
  </si>
  <si>
    <t>The Hollins</t>
  </si>
  <si>
    <t>Avanti Court Primary School</t>
  </si>
  <si>
    <t>Clore Tikva School</t>
  </si>
  <si>
    <t>Fairlop Primary School</t>
  </si>
  <si>
    <t>Fullwood Primary School</t>
  </si>
  <si>
    <t>Gearies Primary School</t>
  </si>
  <si>
    <t>Gilbert Colvin Primary School</t>
  </si>
  <si>
    <t>Glade Primary School</t>
  </si>
  <si>
    <t>John Bramston Primary School</t>
  </si>
  <si>
    <t>Manford Primary School</t>
  </si>
  <si>
    <t>Mossford Green Primary School</t>
  </si>
  <si>
    <t>Newbury Park Primary School</t>
  </si>
  <si>
    <t>Oakdale Infants' School</t>
  </si>
  <si>
    <t>Oakdale Junior School</t>
  </si>
  <si>
    <t>Parkhill Infants' School</t>
  </si>
  <si>
    <t>Parkhill Junior School</t>
  </si>
  <si>
    <t>Ray Lodge Primary School</t>
  </si>
  <si>
    <t>Redbridge Primary School</t>
  </si>
  <si>
    <t>William Torbitt Primary School</t>
  </si>
  <si>
    <t>Wohl Ilford Jewish Primary School</t>
  </si>
  <si>
    <t>Beal High School</t>
  </si>
  <si>
    <t>Caterham High School</t>
  </si>
  <si>
    <t>Ilford County High School</t>
  </si>
  <si>
    <t>Kantor King Solomon High School</t>
  </si>
  <si>
    <t>Oaks Park High School</t>
  </si>
  <si>
    <t>Woodbridge High School</t>
  </si>
  <si>
    <t>Atam Academy</t>
  </si>
  <si>
    <t>Loxford School</t>
  </si>
  <si>
    <t>Aldborough Primary School</t>
  </si>
  <si>
    <t>Barley Lane Primary School</t>
  </si>
  <si>
    <t>Chadwell Primary School</t>
  </si>
  <si>
    <t>Christchurch Primary School</t>
  </si>
  <si>
    <t>Cleveland Road Primary School</t>
  </si>
  <si>
    <t>Cranbrook Primary School</t>
  </si>
  <si>
    <t>Downshall Primary School</t>
  </si>
  <si>
    <t>Farnham Green Primary School</t>
  </si>
  <si>
    <t>Goodmayes Primary School</t>
  </si>
  <si>
    <t>Grove Primary School</t>
  </si>
  <si>
    <t>Highlands Primary School</t>
  </si>
  <si>
    <t>Mayespark Primary School</t>
  </si>
  <si>
    <t>South Park Primary School</t>
  </si>
  <si>
    <t>SS Peter and Paul's Catholic Primary School</t>
  </si>
  <si>
    <t>St Aidan's Catholic Primary Academy</t>
  </si>
  <si>
    <t>Uphall Primary School</t>
  </si>
  <si>
    <t>Chadwell Heath Academy</t>
  </si>
  <si>
    <t>Mayfield School</t>
  </si>
  <si>
    <t>The Palmer Catholic Academy</t>
  </si>
  <si>
    <t>The Ursuline Academy Ilford</t>
  </si>
  <si>
    <t>Valentines High School</t>
  </si>
  <si>
    <t>Britannia Primary School and Nursery</t>
  </si>
  <si>
    <t>Cliff Lane Primary School</t>
  </si>
  <si>
    <t>Clifford Road Primary School</t>
  </si>
  <si>
    <t>Gusford Community Primary School</t>
  </si>
  <si>
    <t>Halifax Primary School</t>
  </si>
  <si>
    <t>Handford Hall Primary School</t>
  </si>
  <si>
    <t>Piper's Vale Primary - A Paradigm Academy</t>
  </si>
  <si>
    <t>Ranelagh Primary School</t>
  </si>
  <si>
    <t>Ravenswood Community Primary School</t>
  </si>
  <si>
    <t>Rushmere Hall Primary School</t>
  </si>
  <si>
    <t>Sidegate Primary School</t>
  </si>
  <si>
    <t>Springfield Infant School and Nursery</t>
  </si>
  <si>
    <t>Springfield Junior School</t>
  </si>
  <si>
    <t>Sprites Primary Academy</t>
  </si>
  <si>
    <t>St John's Church of England Voluntary Aided Primary School, Ipswich</t>
  </si>
  <si>
    <t>St Margaret's Church of England Voluntary Aided Primary School, Ipswich</t>
  </si>
  <si>
    <t>St Mark's Catholic Primary School, Ipswich</t>
  </si>
  <si>
    <t>St Mary's Catholic Primary School, Ipswich</t>
  </si>
  <si>
    <t>Chantry Academy</t>
  </si>
  <si>
    <t>Copleston High School</t>
  </si>
  <si>
    <t>Ipswich Academy</t>
  </si>
  <si>
    <t>Northgate High School</t>
  </si>
  <si>
    <t>St Alban's Catholic High School</t>
  </si>
  <si>
    <t>Stoke High School - Ormiston Academy</t>
  </si>
  <si>
    <t>All Saints Church of England Primary School, Freshwater</t>
  </si>
  <si>
    <t>Isle of Wight</t>
  </si>
  <si>
    <t>Arreton St George's Church of England Controlled Primary School</t>
  </si>
  <si>
    <t>Barton Primary School</t>
  </si>
  <si>
    <t>Bembridge Church of England Primary School</t>
  </si>
  <si>
    <t>Binstead Primary School</t>
  </si>
  <si>
    <t>Brading Church of England Controlled Primary School</t>
  </si>
  <si>
    <t>Brighstone Church of England Aided Primary School</t>
  </si>
  <si>
    <t>Broadlea Primary School</t>
  </si>
  <si>
    <t>Carisbrooke Church of England Controlled Primary School</t>
  </si>
  <si>
    <t>Chillerton and Rookley Primary School</t>
  </si>
  <si>
    <t>Cowes Primary School</t>
  </si>
  <si>
    <t>Dover Park Primary School</t>
  </si>
  <si>
    <t>Gatten and Lake Primary School</t>
  </si>
  <si>
    <t>Godshill Primary School</t>
  </si>
  <si>
    <t>Green Mount Primary School</t>
  </si>
  <si>
    <t>Gurnard Primary School</t>
  </si>
  <si>
    <t>Haylands Primary School</t>
  </si>
  <si>
    <t>Hunnyhill Primary School</t>
  </si>
  <si>
    <t>Lanesend Primary School</t>
  </si>
  <si>
    <t>Nettlestone Primary School</t>
  </si>
  <si>
    <t>Newchurch Primary School</t>
  </si>
  <si>
    <t>Newport Church of England Aided Primary School</t>
  </si>
  <si>
    <t>Nine Acres Primary School</t>
  </si>
  <si>
    <t>Niton Primary School</t>
  </si>
  <si>
    <t>Oakfield Church of England Aided Primary School, Ryde</t>
  </si>
  <si>
    <t>Queensgate Foundation Primary</t>
  </si>
  <si>
    <t>Shalfleet Church of England Primary School</t>
  </si>
  <si>
    <t>St Blasius Shanklin CofE Primary Academy</t>
  </si>
  <si>
    <t>St Francis Catholic and Church of England Primary Academy</t>
  </si>
  <si>
    <t>St Saviour's Catholic Primary School</t>
  </si>
  <si>
    <t>Summerfields Primary School</t>
  </si>
  <si>
    <t>Wootton Community Primary School</t>
  </si>
  <si>
    <t>Wroxall Primary School</t>
  </si>
  <si>
    <t>Yarmouth Church of England Aided Primary School</t>
  </si>
  <si>
    <t>Carisbrooke College</t>
  </si>
  <si>
    <t>Christ The King College</t>
  </si>
  <si>
    <t>Medina College</t>
  </si>
  <si>
    <t>Ryde Academy</t>
  </si>
  <si>
    <t>The Island Free School</t>
  </si>
  <si>
    <t>Ambler Primary School and Children's Centre</t>
  </si>
  <si>
    <t>Ashmount Primary School</t>
  </si>
  <si>
    <t>Christ The King RC Primary School</t>
  </si>
  <si>
    <t>Drayton Park Primary School</t>
  </si>
  <si>
    <t>Duncombe Primary School</t>
  </si>
  <si>
    <t>Gillespie Primary School</t>
  </si>
  <si>
    <t>Hargrave Park Primary School</t>
  </si>
  <si>
    <t>Highbury Quadrant Primary School</t>
  </si>
  <si>
    <t>Montem Primary School</t>
  </si>
  <si>
    <t>Newington Green Primary School</t>
  </si>
  <si>
    <t>Pakeman Primary School</t>
  </si>
  <si>
    <t>Pooles Park Primary School</t>
  </si>
  <si>
    <t>St Joan of Arc RC Primary School</t>
  </si>
  <si>
    <t>St John's Highbury Vale CofE Primary School</t>
  </si>
  <si>
    <t>St John's Upper Holloway CofE Primary School</t>
  </si>
  <si>
    <t>St Jude and St Paul's CofE Primary School</t>
  </si>
  <si>
    <t>Tufnell Park Primary School</t>
  </si>
  <si>
    <t>Yerbury Primary School</t>
  </si>
  <si>
    <t>Arts and Media School Islington</t>
  </si>
  <si>
    <t>City of London Academy, Highgate Hill</t>
  </si>
  <si>
    <t>Highbury Fields School</t>
  </si>
  <si>
    <t>St Aloysius RC College</t>
  </si>
  <si>
    <t>St Mary Magdalene Academy</t>
  </si>
  <si>
    <t>Blessed Sacrament RC Primary School</t>
  </si>
  <si>
    <t>Canonbury Primary School</t>
  </si>
  <si>
    <t>City of London Primary Academy, Islington</t>
  </si>
  <si>
    <t>Clerkenwell Parochial CofE Primary School</t>
  </si>
  <si>
    <t>Copenhagen Primary School</t>
  </si>
  <si>
    <t>Hanover Primary School</t>
  </si>
  <si>
    <t>Hugh Myddelton Primary School</t>
  </si>
  <si>
    <t>Laycock Primary School</t>
  </si>
  <si>
    <t>Moreland Primary School</t>
  </si>
  <si>
    <t>Prior Weston Primary School and Children's Centre</t>
  </si>
  <si>
    <t>Robert Blair School</t>
  </si>
  <si>
    <t>Rotherfield Primary School</t>
  </si>
  <si>
    <t>St Andrew's (Barnsbury) Church of England Primary School</t>
  </si>
  <si>
    <t>St John Evangelist RC Primary School</t>
  </si>
  <si>
    <t>The New North Academy</t>
  </si>
  <si>
    <t>Vittoria Primary School</t>
  </si>
  <si>
    <t>William Tyndale Primary School</t>
  </si>
  <si>
    <t>Central Foundation Boys' School</t>
  </si>
  <si>
    <t>City of London Academy Islington</t>
  </si>
  <si>
    <t>Elizabeth Garrett Anderson School</t>
  </si>
  <si>
    <t>Bede Burn Primary School</t>
  </si>
  <si>
    <t>Bill Quay Primary School</t>
  </si>
  <si>
    <t>Cleadon Church of England Academy</t>
  </si>
  <si>
    <t>Colegate Community Primary School</t>
  </si>
  <si>
    <t>Dunn Street Primary School</t>
  </si>
  <si>
    <t>East Boldon Infants' School</t>
  </si>
  <si>
    <t>East Boldon Junior School</t>
  </si>
  <si>
    <t>Fellgate Primary School</t>
  </si>
  <si>
    <t>Hebburn Lakes Primary School</t>
  </si>
  <si>
    <t>Hedworth Lane Primary School</t>
  </si>
  <si>
    <t>Hedworthfield Primary School</t>
  </si>
  <si>
    <t>Jarrow Cross CofE Primary School</t>
  </si>
  <si>
    <t>Lingey House Primary School</t>
  </si>
  <si>
    <t>Simonside Primary School</t>
  </si>
  <si>
    <t>St Aloysius RC Voluntary Aided Infant School</t>
  </si>
  <si>
    <t>St Aloysius' RC Voluntary Aided Junior School</t>
  </si>
  <si>
    <t>St Bede's RC Primary School, Jarrow</t>
  </si>
  <si>
    <t>St James' RC Voluntary Aided Primary School</t>
  </si>
  <si>
    <t>St Joseph's RC Voluntary Aided Primary School</t>
  </si>
  <si>
    <t>St Matthew's RC Voluntary Aided Primary School</t>
  </si>
  <si>
    <t>Toner Avenue Primary School</t>
  </si>
  <si>
    <t>Valley View Primary School</t>
  </si>
  <si>
    <t>Wardley Primary School</t>
  </si>
  <si>
    <t>West Boldon Primary School</t>
  </si>
  <si>
    <t>White Mere Community Primary School</t>
  </si>
  <si>
    <t>Boldon School</t>
  </si>
  <si>
    <t>Hebburn Comprehensive School</t>
  </si>
  <si>
    <t>Jarrow School</t>
  </si>
  <si>
    <t>St Joseph's Catholic Academy</t>
  </si>
  <si>
    <t>Addingham Primary School</t>
  </si>
  <si>
    <t>All Saints' CofE Primary School</t>
  </si>
  <si>
    <t>Ashlands Primary School</t>
  </si>
  <si>
    <t>Ben Rhydding Primary School</t>
  </si>
  <si>
    <t>East Morton CofE Primary School</t>
  </si>
  <si>
    <t>Eastburn Junior and Infant School</t>
  </si>
  <si>
    <t>Eastwood Community School</t>
  </si>
  <si>
    <t>Haworth Primary School</t>
  </si>
  <si>
    <t>Holycroft Primary School</t>
  </si>
  <si>
    <t>Ingrow Primary School</t>
  </si>
  <si>
    <t>Keighley St Andrew's CofE Primary School and Nursery</t>
  </si>
  <si>
    <t>Lees Primary School</t>
  </si>
  <si>
    <t>Long Lee Primary School</t>
  </si>
  <si>
    <t>Merlin Top Primary Academy</t>
  </si>
  <si>
    <t>Oakworth Primary School</t>
  </si>
  <si>
    <t>Our Lady of Victories Catholic School</t>
  </si>
  <si>
    <t>Oxenhope CofE Primary School</t>
  </si>
  <si>
    <t>Riddlesden St Mary's CofE Primary School</t>
  </si>
  <si>
    <t>Silsden Primary School</t>
  </si>
  <si>
    <t>Stanbury Village School</t>
  </si>
  <si>
    <t>Steeton Primary School</t>
  </si>
  <si>
    <t>The Sacred Heart Catholic Primary School</t>
  </si>
  <si>
    <t>Worth Valley Primary School</t>
  </si>
  <si>
    <t>Beckfoot Oakbank</t>
  </si>
  <si>
    <t>Ilkley Grammar School</t>
  </si>
  <si>
    <t>The Holy Family Catholic School</t>
  </si>
  <si>
    <t>University Academy Keighley</t>
  </si>
  <si>
    <t>Bishops Itchington Primary School</t>
  </si>
  <si>
    <t>Clinton Primary School</t>
  </si>
  <si>
    <t>Cubbington CofE Primary School</t>
  </si>
  <si>
    <t>Dunchurch Boughton CofE (Voluntary Aided) Junior School</t>
  </si>
  <si>
    <t>Dunchurch Infant School</t>
  </si>
  <si>
    <t>Harbury CofE Primary School</t>
  </si>
  <si>
    <t>Kineton CofE (VA) Primary School</t>
  </si>
  <si>
    <t>Knightlow CofE Primary School</t>
  </si>
  <si>
    <t>Lapworth CofE Primary School</t>
  </si>
  <si>
    <t>Leamington Hastings Church of England Academy</t>
  </si>
  <si>
    <t>Lighthorne Heath Primary School</t>
  </si>
  <si>
    <t>Moreton Morrell CofE Primary School</t>
  </si>
  <si>
    <t>Our Lady and St Teresa's Catholic Primary School</t>
  </si>
  <si>
    <t>Our Lady's Catholic Primary School, Princethorpe</t>
  </si>
  <si>
    <t>Priors Field Primary School</t>
  </si>
  <si>
    <t>Provost Williams CofE Primary School</t>
  </si>
  <si>
    <t>Radford Semele CofE Primary School</t>
  </si>
  <si>
    <t>Southam Primary School</t>
  </si>
  <si>
    <t>St Lawrence CofE (Voluntary Aided) Primary School</t>
  </si>
  <si>
    <t>St Mary's Catholic Primary School, Southam</t>
  </si>
  <si>
    <t>St Nicholas CofE Primary School</t>
  </si>
  <si>
    <t>Stockton Primary School</t>
  </si>
  <si>
    <t>Temple Herdewyke Primary School</t>
  </si>
  <si>
    <t>The Dassett CofE Primary School</t>
  </si>
  <si>
    <t>The Priors School</t>
  </si>
  <si>
    <t>Thorns Community Infant School</t>
  </si>
  <si>
    <t>Wellesbourne CofE Primary School</t>
  </si>
  <si>
    <t>Kenilworth School and Sixth Form</t>
  </si>
  <si>
    <t>Kineton High School</t>
  </si>
  <si>
    <t>North Leamington School</t>
  </si>
  <si>
    <t>Southam College</t>
  </si>
  <si>
    <t>Ark Brunel Primary Academy</t>
  </si>
  <si>
    <t>Avondale Park Primary School</t>
  </si>
  <si>
    <t>Barlby Primary School</t>
  </si>
  <si>
    <t>Bevington Primary School</t>
  </si>
  <si>
    <t>Fox Primary School</t>
  </si>
  <si>
    <t>Kensington Primary Academy</t>
  </si>
  <si>
    <t>Oratory Roman Catholic Primary School</t>
  </si>
  <si>
    <t>Our Lady of Victories RC Primary School</t>
  </si>
  <si>
    <t>Oxford Gardens Primary School</t>
  </si>
  <si>
    <t>Saint Francis of Assisi Catholic Primary School</t>
  </si>
  <si>
    <t>St Barnabas and St Philip's CofE Primary School</t>
  </si>
  <si>
    <t>St Charles Catholic Primary School</t>
  </si>
  <si>
    <t>St Clement and St James CofE Primary School</t>
  </si>
  <si>
    <t>St Cuthbert with St Matthias CofE Primary School</t>
  </si>
  <si>
    <t>St Mary Abbots CofE Primary School</t>
  </si>
  <si>
    <t>St Thomas' CofE Primary School</t>
  </si>
  <si>
    <t>Thomas Jones Primary School</t>
  </si>
  <si>
    <t>Holland Park School</t>
  </si>
  <si>
    <t>Kensington Aldridge Academy</t>
  </si>
  <si>
    <t>The Cardinal Vaughan Memorial RC School</t>
  </si>
  <si>
    <t>Kettering Buccleuch Academy</t>
  </si>
  <si>
    <t>Barton Seagrave Primary School</t>
  </si>
  <si>
    <t>Brambleside Primary School</t>
  </si>
  <si>
    <t>Compass Primary Academy</t>
  </si>
  <si>
    <t>Geddington Church of England Primary School</t>
  </si>
  <si>
    <t>Grange Primary Academy</t>
  </si>
  <si>
    <t>Greenfields Primary School</t>
  </si>
  <si>
    <t>Hall Meadow Primary School</t>
  </si>
  <si>
    <t>Havelock Infant School</t>
  </si>
  <si>
    <t>Havelock Junior School</t>
  </si>
  <si>
    <t>Hawthorn Community Primary School</t>
  </si>
  <si>
    <t>Hayfield Cross CofE School</t>
  </si>
  <si>
    <t>Kettering Park Infant School</t>
  </si>
  <si>
    <t>Kettering Park Junior Academy</t>
  </si>
  <si>
    <t>Loatlands Primary School</t>
  </si>
  <si>
    <t>Loddington CofE (VA) Primary School</t>
  </si>
  <si>
    <t>Mawsley Primary School</t>
  </si>
  <si>
    <t>Millbrook Infant School</t>
  </si>
  <si>
    <t>Millbrook Junior School</t>
  </si>
  <si>
    <t>Pytchley Endowed Church of England Primary School</t>
  </si>
  <si>
    <t>Rothwell Junior School</t>
  </si>
  <si>
    <t>Rothwell Victoria Infant School</t>
  </si>
  <si>
    <t>Rushton Primary School</t>
  </si>
  <si>
    <t>St Mary's Church of England Voluntary Aided Primary School</t>
  </si>
  <si>
    <t>Wilbarston Church of England Primary School</t>
  </si>
  <si>
    <t>Bishop Stopford School</t>
  </si>
  <si>
    <t>Kettering Science Academy</t>
  </si>
  <si>
    <t>Montsaye Academy</t>
  </si>
  <si>
    <t>Southfield School for Girls</t>
  </si>
  <si>
    <t>The Latimer Arts College</t>
  </si>
  <si>
    <t>Burlington Infant and Nursery School</t>
  </si>
  <si>
    <t>Ellingham Primary School</t>
  </si>
  <si>
    <t>Grand Avenue Primary and Nursery School</t>
  </si>
  <si>
    <t>King Athelstan Primary School</t>
  </si>
  <si>
    <t>Knollmead Primary School</t>
  </si>
  <si>
    <t>Lime Tree Primary School</t>
  </si>
  <si>
    <t>Lovelace Primary School</t>
  </si>
  <si>
    <t>Malden Manor Primary and Nursery School</t>
  </si>
  <si>
    <t>Malden Parochial CofE Primary School</t>
  </si>
  <si>
    <t>Maple Infants' School</t>
  </si>
  <si>
    <t>St Andrew's and St Mark's CofE Junior School</t>
  </si>
  <si>
    <t>St John's C of E Primary School</t>
  </si>
  <si>
    <t>Tolworth Infant and Nursery School</t>
  </si>
  <si>
    <t>Tolworth Junior School</t>
  </si>
  <si>
    <t>Coombe Boys' School</t>
  </si>
  <si>
    <t>Richard Challoner School</t>
  </si>
  <si>
    <t>Southborough High School</t>
  </si>
  <si>
    <t>The Hollyfield School and Sixth Form Centre</t>
  </si>
  <si>
    <t>The Holy Cross School</t>
  </si>
  <si>
    <t>Tiffin School</t>
  </si>
  <si>
    <t>Tolworth Girls' School and Sixth Form</t>
  </si>
  <si>
    <t>Alderman Cogan's Church of England Primary Academy</t>
  </si>
  <si>
    <t>Bellfield Primary School</t>
  </si>
  <si>
    <t>Buckingham Primary Academy</t>
  </si>
  <si>
    <t>Craven Primary Academy</t>
  </si>
  <si>
    <t>Dorchester Primary School</t>
  </si>
  <si>
    <t>Estcourt Primary Academy</t>
  </si>
  <si>
    <t>Gillshill Primary School</t>
  </si>
  <si>
    <t>Ings Primary School</t>
  </si>
  <si>
    <t>Longhill Primary School</t>
  </si>
  <si>
    <t>Maybury Primary School</t>
  </si>
  <si>
    <t>Mersey Primary Academy</t>
  </si>
  <si>
    <t>Mountbatten Primary School</t>
  </si>
  <si>
    <t>Neasden Primary School</t>
  </si>
  <si>
    <t>Oldfleet Primary School</t>
  </si>
  <si>
    <t>Southcoates Primary Academy</t>
  </si>
  <si>
    <t>Spring Cottage Primary School</t>
  </si>
  <si>
    <t>St James' Church of England Academy</t>
  </si>
  <si>
    <t>St Richard's VC Academy</t>
  </si>
  <si>
    <t>Stockwell Academy</t>
  </si>
  <si>
    <t>Stoneferry Primary School</t>
  </si>
  <si>
    <t>Sutton Park Primary School</t>
  </si>
  <si>
    <t>Thanet Primary School</t>
  </si>
  <si>
    <t>Victoria Dock Primary School</t>
  </si>
  <si>
    <t>Wansbeck Primary School</t>
  </si>
  <si>
    <t>Westcott Primary School</t>
  </si>
  <si>
    <t>Archbishop Sentamu Academy</t>
  </si>
  <si>
    <t>Malet Lambert</t>
  </si>
  <si>
    <t>The Marvell College</t>
  </si>
  <si>
    <t>Winifred Holtby Academy</t>
  </si>
  <si>
    <t>Appleton Primary School</t>
  </si>
  <si>
    <t>Biggin Hill Primary School</t>
  </si>
  <si>
    <t>Bricknell Primary School</t>
  </si>
  <si>
    <t>Broadacre Primary School</t>
  </si>
  <si>
    <t>Bude Park Primary School</t>
  </si>
  <si>
    <t>Cleeve Primary School</t>
  </si>
  <si>
    <t>Endike Academy</t>
  </si>
  <si>
    <t>Endsleigh Holy Child VC Academy</t>
  </si>
  <si>
    <t>Hall Road Academy</t>
  </si>
  <si>
    <t>Kingswood Parks Primary School</t>
  </si>
  <si>
    <t>Newland St John's Church of England Academy</t>
  </si>
  <si>
    <t>Parkstone Primary School</t>
  </si>
  <si>
    <t>Sidmouth Primary School</t>
  </si>
  <si>
    <t>St Andrew's Church of England Voluntary Aided Primary School</t>
  </si>
  <si>
    <t>St Anthony's Voluntary Catholic Academy</t>
  </si>
  <si>
    <t>St Mary Queen of Martyrs VC Academy</t>
  </si>
  <si>
    <t>St Nicholas Primary School</t>
  </si>
  <si>
    <t>St Vincent's Voluntary Catholic Academy</t>
  </si>
  <si>
    <t>Stepney Primary School</t>
  </si>
  <si>
    <t>The Green Way Academy</t>
  </si>
  <si>
    <t>The Parks Primary Academy</t>
  </si>
  <si>
    <t>Thoresby Primary School</t>
  </si>
  <si>
    <t>Thorpepark Academy</t>
  </si>
  <si>
    <t>Kelvin Hall School</t>
  </si>
  <si>
    <t>Kingswood Academy</t>
  </si>
  <si>
    <t>Newland School for Girls</t>
  </si>
  <si>
    <t>Sirius Academy North</t>
  </si>
  <si>
    <t>St Mary's College, Voluntary Catholic Academy</t>
  </si>
  <si>
    <t>Hessle High School and Penshurst Primary School</t>
  </si>
  <si>
    <t>Adelaide Primary School</t>
  </si>
  <si>
    <t>Ainthorpe Primary School</t>
  </si>
  <si>
    <t>Christopher Pickering Primary School</t>
  </si>
  <si>
    <t>Collingwood Primary School</t>
  </si>
  <si>
    <t>Francis Askew Primary School</t>
  </si>
  <si>
    <t>Newington Academy</t>
  </si>
  <si>
    <t>Paisley Primary School</t>
  </si>
  <si>
    <t>Pearson Primary School</t>
  </si>
  <si>
    <t>Rokeby Park Primary School</t>
  </si>
  <si>
    <t>St Charles Voluntary Catholic Academy</t>
  </si>
  <si>
    <t>Wheeler Primary School</t>
  </si>
  <si>
    <t>Wold Academy</t>
  </si>
  <si>
    <t>Hull Trinity House Academy</t>
  </si>
  <si>
    <t>Ron Dearing UTC</t>
  </si>
  <si>
    <t>Sirius Academy West</t>
  </si>
  <si>
    <t>The Boulevard Academy</t>
  </si>
  <si>
    <t>King's Oak Academy</t>
  </si>
  <si>
    <t>Barley Close Community Primary School</t>
  </si>
  <si>
    <t>Barrs Court Primary School</t>
  </si>
  <si>
    <t>Beacon Rise Primary School</t>
  </si>
  <si>
    <t>Blackhorse Primary School</t>
  </si>
  <si>
    <t>Cadbury Heath Primary School</t>
  </si>
  <si>
    <t>Cherry Garden Primary School</t>
  </si>
  <si>
    <t>Christ Church Hanham CofE Primary School</t>
  </si>
  <si>
    <t>Courtney Primary School</t>
  </si>
  <si>
    <t>Emersons Green Primary School</t>
  </si>
  <si>
    <t>Hanham Abbots Junior School</t>
  </si>
  <si>
    <t>Kings' Forest Primary School</t>
  </si>
  <si>
    <t>Longwell Green Primary School</t>
  </si>
  <si>
    <t>Lyde Green Primary School</t>
  </si>
  <si>
    <t>Mangotsfield Church of England Voluntary Controlled Primary School</t>
  </si>
  <si>
    <t>Parkwall Primary School</t>
  </si>
  <si>
    <t>Redfield Edge Primary School</t>
  </si>
  <si>
    <t>Samuel White's Infant School</t>
  </si>
  <si>
    <t>St Anne's Church of England Primary School</t>
  </si>
  <si>
    <t>St Barnabas CofE Primary School</t>
  </si>
  <si>
    <t>St Stephen's Church of England Junior School, Soundwell</t>
  </si>
  <si>
    <t>Stanbridge Primary School</t>
  </si>
  <si>
    <t>The Park Primary School</t>
  </si>
  <si>
    <t>Digitech Studio School</t>
  </si>
  <si>
    <t>Hanham Woods Academy</t>
  </si>
  <si>
    <t>John Cabot Academy</t>
  </si>
  <si>
    <t>Mangotsfield School</t>
  </si>
  <si>
    <t>Sir Bernard Lovell Academy</t>
  </si>
  <si>
    <t>Blacklow Brow School</t>
  </si>
  <si>
    <t>Eastcroft Park School</t>
  </si>
  <si>
    <t>Evelyn Community Primary School</t>
  </si>
  <si>
    <t>Hope Primary School - A Joint Catholic and Church of England Primary School</t>
  </si>
  <si>
    <t>Kirkby CofE Primary School</t>
  </si>
  <si>
    <t>Knowsley Lane Primary School</t>
  </si>
  <si>
    <t>Knowsley Village School</t>
  </si>
  <si>
    <t>Malvern Primary School</t>
  </si>
  <si>
    <t>Millbrook Community Primary School</t>
  </si>
  <si>
    <t>Northwood Community Primary School (With Designated Special Provision)</t>
  </si>
  <si>
    <t>Park Brow Community Primary School</t>
  </si>
  <si>
    <t>Park View Academy</t>
  </si>
  <si>
    <t>Ravenscroft Community Primary School</t>
  </si>
  <si>
    <t>Roby Park Primary School</t>
  </si>
  <si>
    <t>Saints Peter and Paul Catholic Primary School</t>
  </si>
  <si>
    <t>St Margaret Mary's Catholic Infant School</t>
  </si>
  <si>
    <t>St Margaret Mary's Catholic Junior School</t>
  </si>
  <si>
    <t>St Marie's Catholic Primary School</t>
  </si>
  <si>
    <t>Stockbridge Village Primary School</t>
  </si>
  <si>
    <t>Sylvester Primary Academy</t>
  </si>
  <si>
    <t>Westvale Primary School</t>
  </si>
  <si>
    <t>All Saints Catholic High School</t>
  </si>
  <si>
    <t>Kirkby High School</t>
  </si>
  <si>
    <t>Lord Derby Academy</t>
  </si>
  <si>
    <t>The Prescot School</t>
  </si>
  <si>
    <t>Bowerham  Primary &amp; Nursery School</t>
  </si>
  <si>
    <t>Carter's Charity Voluntary Controlled Primary School, Preesall</t>
  </si>
  <si>
    <t>Caton Community Primary School</t>
  </si>
  <si>
    <t>Caton St Paul's Church of England Primary School</t>
  </si>
  <si>
    <t>Cawthorne's Endowed School</t>
  </si>
  <si>
    <t>Charles Saer Community Primary School</t>
  </si>
  <si>
    <t>Cockerham Parochial CofE Primary School</t>
  </si>
  <si>
    <t>Dolphinholme Church of England Primary School</t>
  </si>
  <si>
    <t>Ellel St John the Evangelist Church of England Primary School</t>
  </si>
  <si>
    <t>Fleetwood Chaucer Community Primary School</t>
  </si>
  <si>
    <t>Fleetwood Flakefleet Primary School</t>
  </si>
  <si>
    <t>Forton Primary School</t>
  </si>
  <si>
    <t>Lancaster Christ Church Church of England Primary School</t>
  </si>
  <si>
    <t>Lancaster Dallas Road Community Primary School</t>
  </si>
  <si>
    <t>Larkholme Primary School</t>
  </si>
  <si>
    <t>Pilling St John's Church of England Voluntary Aided Primary School</t>
  </si>
  <si>
    <t>Preesall Fleetwood's Charity Church of England Primary School</t>
  </si>
  <si>
    <t>Quernmore Church of England Voluntary Controlled Primary School</t>
  </si>
  <si>
    <t>Scorton Church of England Primary School</t>
  </si>
  <si>
    <t>Scotforth St Paul's Church of England Primary and Nursery School</t>
  </si>
  <si>
    <t>Shakespeare Primary School</t>
  </si>
  <si>
    <t>St Bernadette's Catholic Primary School, Lancaster</t>
  </si>
  <si>
    <t>St Mary's Catholic Primary School, Fleetwood</t>
  </si>
  <si>
    <t>St William's Catholic Primary School, Pilling</t>
  </si>
  <si>
    <t>St Wulstan's and St Edmund's Catholic Primary School and Nursery</t>
  </si>
  <si>
    <t>Tatham Fells Church of England Voluntary Controlled Primary School</t>
  </si>
  <si>
    <t>The Cathedral Catholic Primary School, Lancaster</t>
  </si>
  <si>
    <t>Thurnham Glasson Christ Church, Church of England Primary School</t>
  </si>
  <si>
    <t>Willow Lane Community Primary School</t>
  </si>
  <si>
    <t>Winmarleigh Church of England Primary School</t>
  </si>
  <si>
    <t>Wray with Botton Endowed Primary School</t>
  </si>
  <si>
    <t>Cardinal Allen Catholic High School, Fleetwood</t>
  </si>
  <si>
    <t>Central Lancaster High School</t>
  </si>
  <si>
    <t>Fleetwood High School</t>
  </si>
  <si>
    <t>Lancaster Girls' Grammar School</t>
  </si>
  <si>
    <t>Lancaster Royal Grammar School</t>
  </si>
  <si>
    <t>Ripley St Thomas Church of England Academy</t>
  </si>
  <si>
    <t>Saint Aidan's Church of England High School</t>
  </si>
  <si>
    <t>All Saint's Richmond Hill Church of England Primary School</t>
  </si>
  <si>
    <t>Beeston Hill St Luke's Church of England Primary School</t>
  </si>
  <si>
    <t>Beeston Primary School</t>
  </si>
  <si>
    <t>Blenheim Primary School</t>
  </si>
  <si>
    <t>Clapgate Primary School</t>
  </si>
  <si>
    <t>Cottingley Primary Academy</t>
  </si>
  <si>
    <t>Ebor Gardens Primary Academy</t>
  </si>
  <si>
    <t>Hugh Gaitskell Primary School</t>
  </si>
  <si>
    <t>Hunslet Carr Primary School</t>
  </si>
  <si>
    <t>Hunslet Moor Primary School</t>
  </si>
  <si>
    <t>Hunslet St Mary's Church of England Primary School</t>
  </si>
  <si>
    <t>Ingram Road Primary School</t>
  </si>
  <si>
    <t>Little London Community Primary School</t>
  </si>
  <si>
    <t>Low Road Primary School</t>
  </si>
  <si>
    <t>Middleton Primary School</t>
  </si>
  <si>
    <t>Middleton St Mary's Church of England Voluntary Controlled Primary School</t>
  </si>
  <si>
    <t>Park View Primary Academy</t>
  </si>
  <si>
    <t>Quarry Mount Primary School</t>
  </si>
  <si>
    <t>Rosebank Primary School</t>
  </si>
  <si>
    <t>Sharp Lane Primary School</t>
  </si>
  <si>
    <t>St Anthony's Catholic Primary School, Beeston</t>
  </si>
  <si>
    <t>St Francis of Assisi Catholic Primary School</t>
  </si>
  <si>
    <t>St Joseph's Catholic Primary School, Hunslet</t>
  </si>
  <si>
    <t>St Patrick Catholic Primary School</t>
  </si>
  <si>
    <t>St Peter's Church of England Primary School, Leeds</t>
  </si>
  <si>
    <t>The New Bewerley Community Primary School</t>
  </si>
  <si>
    <t>The Richmond Hill Academy</t>
  </si>
  <si>
    <t>Victoria Primary Academy</t>
  </si>
  <si>
    <t>Cockburn School</t>
  </si>
  <si>
    <t>Leeds City Academy</t>
  </si>
  <si>
    <t>Mount St Mary's Catholic High School</t>
  </si>
  <si>
    <t>The Ruth Gorse Academy</t>
  </si>
  <si>
    <t>University Technical College Leeds</t>
  </si>
  <si>
    <t>Temple Learning Academy</t>
  </si>
  <si>
    <t>Austhorpe Primary School</t>
  </si>
  <si>
    <t>Bankside Primary School</t>
  </si>
  <si>
    <t>Beechwood Primary School</t>
  </si>
  <si>
    <t>Colton Primary School</t>
  </si>
  <si>
    <t>Cross Gates Primary School</t>
  </si>
  <si>
    <t>Fieldhead Carr Primary School</t>
  </si>
  <si>
    <t>Grimes Dyke Primary School</t>
  </si>
  <si>
    <t>Harehills Primary School</t>
  </si>
  <si>
    <t>Hovingham Primary School</t>
  </si>
  <si>
    <t>Manston Primary School</t>
  </si>
  <si>
    <t>Manston St James Primary Academy</t>
  </si>
  <si>
    <t>Meadowfield Primary School</t>
  </si>
  <si>
    <t>Our Lady of Good Counsel Catholic Primary School</t>
  </si>
  <si>
    <t>Parklands Primary School</t>
  </si>
  <si>
    <t>Seacroft Grange Primary School</t>
  </si>
  <si>
    <t>Swarcliffe Primary School</t>
  </si>
  <si>
    <t>Templenewsam Halton Primary School</t>
  </si>
  <si>
    <t>Whinmoor St Paul's Church of England Primary School</t>
  </si>
  <si>
    <t>White Laith Primary School</t>
  </si>
  <si>
    <t>Whitkirk Primary School</t>
  </si>
  <si>
    <t>Wykebeck Primary School</t>
  </si>
  <si>
    <t>Bishop Young Church of England Academy</t>
  </si>
  <si>
    <t>Corpus Christi Catholic College</t>
  </si>
  <si>
    <t>John Smeaton Academy</t>
  </si>
  <si>
    <t>Leeds East Academy</t>
  </si>
  <si>
    <t>Carr Manor Community School, Specialist Sports College</t>
  </si>
  <si>
    <t>Dixons Trinity Chapeltown</t>
  </si>
  <si>
    <t>Roundhay School</t>
  </si>
  <si>
    <t>Allerton CofE Primary School</t>
  </si>
  <si>
    <t>Alwoodley Primary School</t>
  </si>
  <si>
    <t>Bracken Edge Primary School</t>
  </si>
  <si>
    <t>Brodetsky Primary School</t>
  </si>
  <si>
    <t>Chapel Allerton Primary School</t>
  </si>
  <si>
    <t>Gledhow Primary School</t>
  </si>
  <si>
    <t>Hillcrest Academy</t>
  </si>
  <si>
    <t>Holy Rosary and St Anne's Catholic Primary School</t>
  </si>
  <si>
    <t>Immaculate Heart of Mary Catholic Primary School</t>
  </si>
  <si>
    <t>Kerr Mackie Primary School</t>
  </si>
  <si>
    <t>Khalsa Science Academy</t>
  </si>
  <si>
    <t>Meanwood Church of England Primary School</t>
  </si>
  <si>
    <t>Mill Field Primary School</t>
  </si>
  <si>
    <t>Moor Allerton Hall Primary School</t>
  </si>
  <si>
    <t>Moortown Primary School</t>
  </si>
  <si>
    <t>Roundhay St John's Church of England Primary School</t>
  </si>
  <si>
    <t>St Urban's Catholic Primary School</t>
  </si>
  <si>
    <t>Wigton Moor Primary School</t>
  </si>
  <si>
    <t>Allerton Grange School</t>
  </si>
  <si>
    <t>Allerton High School</t>
  </si>
  <si>
    <t>Cardinal Heenan Catholic High School</t>
  </si>
  <si>
    <t>Leeds Jewish Free School</t>
  </si>
  <si>
    <t>Adel Primary School</t>
  </si>
  <si>
    <t>Adel St John the Baptist Church of England Primary School</t>
  </si>
  <si>
    <t>Ashfield Primary School</t>
  </si>
  <si>
    <t>Brudenell Primary School</t>
  </si>
  <si>
    <t>Cookridge Holy Trinity Church of England Primary School</t>
  </si>
  <si>
    <t>Cookridge Primary School</t>
  </si>
  <si>
    <t>Holy Name Catholic Voluntary Academy</t>
  </si>
  <si>
    <t>Ireland Wood Primary School</t>
  </si>
  <si>
    <t>Iveson Primary School</t>
  </si>
  <si>
    <t>Otley All Saints CofE Primary School</t>
  </si>
  <si>
    <t>Otley the Whartons Primary School</t>
  </si>
  <si>
    <t>Pool-in-Wharfedale Church of England Voluntary Controlled Primary School</t>
  </si>
  <si>
    <t>Queensway Primary School</t>
  </si>
  <si>
    <t>Rufford Park Primary School</t>
  </si>
  <si>
    <t>Shire Oak VC Primary School</t>
  </si>
  <si>
    <t>Spring Bank Primary School</t>
  </si>
  <si>
    <t>St Chad's Church of England Primary School</t>
  </si>
  <si>
    <t>St Joseph's Catholic Primary School, Otley</t>
  </si>
  <si>
    <t>Weetwood Primary School</t>
  </si>
  <si>
    <t>Lawnswood School</t>
  </si>
  <si>
    <t>Otley Prince Henry's Grammar School Specialist Language College</t>
  </si>
  <si>
    <t>Ralph Thoresby School</t>
  </si>
  <si>
    <t>Armley Primary School</t>
  </si>
  <si>
    <t>Beecroft Primary School</t>
  </si>
  <si>
    <t>Bramley St Peter's Church of England Primary School</t>
  </si>
  <si>
    <t>Burley St Matthias Church of England Voluntary Controlled Primary School</t>
  </si>
  <si>
    <t>Christ The King Catholic Primary School, A Voluntary Academy</t>
  </si>
  <si>
    <t>Cobden Primary School</t>
  </si>
  <si>
    <t>Hawksworth Wood Primary School</t>
  </si>
  <si>
    <t>Hollybush Primary</t>
  </si>
  <si>
    <t>Kirkstall St Stephen's Church of England Primary School</t>
  </si>
  <si>
    <t>Kirkstall Valley Primary School</t>
  </si>
  <si>
    <t>Lawns Park Primary School</t>
  </si>
  <si>
    <t>Lower Wortley Primary School</t>
  </si>
  <si>
    <t>Raynville Primary School</t>
  </si>
  <si>
    <t>Ryecroft Academy</t>
  </si>
  <si>
    <t>St Bartholomew's CofE Voluntary Controlled Primary School</t>
  </si>
  <si>
    <t>Stanningley Primary School</t>
  </si>
  <si>
    <t>Summerfield Primary School</t>
  </si>
  <si>
    <t>Valley View Community Primary School</t>
  </si>
  <si>
    <t>Whingate Primary School</t>
  </si>
  <si>
    <t>Whitecote Primary School</t>
  </si>
  <si>
    <t>Abbey Grange Church of England Academy</t>
  </si>
  <si>
    <t>Leeds West Academy</t>
  </si>
  <si>
    <t>The Farnley Academy</t>
  </si>
  <si>
    <t>Belgrave St Peter's CofE Primary School</t>
  </si>
  <si>
    <t>Bridge Junior School</t>
  </si>
  <si>
    <t>Catherine Infant School</t>
  </si>
  <si>
    <t>Catherine Junior School</t>
  </si>
  <si>
    <t>Falcons Primary School</t>
  </si>
  <si>
    <t>Green Lane Infant School</t>
  </si>
  <si>
    <t>Herrick Primary School</t>
  </si>
  <si>
    <t>Hope Hamilton CofE Primary School</t>
  </si>
  <si>
    <t>Humberstone Infant Academy</t>
  </si>
  <si>
    <t>Humberstone Junior School</t>
  </si>
  <si>
    <t>Mellor Community Primary School</t>
  </si>
  <si>
    <t>Merrydale Infant School</t>
  </si>
  <si>
    <t>Merrydale Junior School</t>
  </si>
  <si>
    <t>Rushey Mead Primary School</t>
  </si>
  <si>
    <t>Sandfield Close Primary School</t>
  </si>
  <si>
    <t>Scraptoft Valley Primary School</t>
  </si>
  <si>
    <t>Shenton Primary School</t>
  </si>
  <si>
    <t>Wyvern Primary School</t>
  </si>
  <si>
    <t>Hamilton Academy</t>
  </si>
  <si>
    <t>Judgemeadow Community College</t>
  </si>
  <si>
    <t>Rushey Mead Academy</t>
  </si>
  <si>
    <t>Soar Valley College</t>
  </si>
  <si>
    <t>The City of Leicester College</t>
  </si>
  <si>
    <t>Tudor Grange Samworth Academy, A church of England School</t>
  </si>
  <si>
    <t>Charnwood Primary School</t>
  </si>
  <si>
    <t>Coleman Primary School</t>
  </si>
  <si>
    <t>Evington Valley Primary School</t>
  </si>
  <si>
    <t>Eyres Monsell Primary School</t>
  </si>
  <si>
    <t>Granby Primary School</t>
  </si>
  <si>
    <t>Hazel Community Primary School</t>
  </si>
  <si>
    <t>Marriott Primary School</t>
  </si>
  <si>
    <t>Mayflower Primary School</t>
  </si>
  <si>
    <t>Medway Community Primary School</t>
  </si>
  <si>
    <t>Montrose School</t>
  </si>
  <si>
    <t>Overdale Infant School</t>
  </si>
  <si>
    <t>Overdale Junior School</t>
  </si>
  <si>
    <t>Rolleston Primary School</t>
  </si>
  <si>
    <t>Sparkenhoe Community Primary School</t>
  </si>
  <si>
    <t>Spinney Hill Primary School</t>
  </si>
  <si>
    <t>St Thomas More Catholic Voluntary Academy</t>
  </si>
  <si>
    <t>Taylor Road Primary School</t>
  </si>
  <si>
    <t>Uplands Infant School</t>
  </si>
  <si>
    <t>Uplands Junior L.E.A.D Academy</t>
  </si>
  <si>
    <t>Crown Hills Community College</t>
  </si>
  <si>
    <t>Madani Boys School</t>
  </si>
  <si>
    <t>Madani Girls' School</t>
  </si>
  <si>
    <t>Moat Community College</t>
  </si>
  <si>
    <t>The Lancaster Academy</t>
  </si>
  <si>
    <t>Alderman Richard Hallam Primary School</t>
  </si>
  <si>
    <t>Barley Croft Primary School</t>
  </si>
  <si>
    <t>Beaumont Lodge Primary School</t>
  </si>
  <si>
    <t>Braunstone Community Primary School</t>
  </si>
  <si>
    <t>Braunstone Frith Primary School</t>
  </si>
  <si>
    <t>Buswells Lodge Primary School</t>
  </si>
  <si>
    <t>Caldecote Community Primary School</t>
  </si>
  <si>
    <t>Dovelands Primary School</t>
  </si>
  <si>
    <t>Folville Junior School</t>
  </si>
  <si>
    <t>Fosse Primary School</t>
  </si>
  <si>
    <t>Glebelands Primary School</t>
  </si>
  <si>
    <t>Heatherbrook Primary Academy</t>
  </si>
  <si>
    <t>Imperial Avenue Infant School</t>
  </si>
  <si>
    <t>Inglehurst Infant School</t>
  </si>
  <si>
    <t>Inglehurst Junior School</t>
  </si>
  <si>
    <t>King Richard III Infant and Nursery School</t>
  </si>
  <si>
    <t>Mowmacre Hill Primary School</t>
  </si>
  <si>
    <t>Parks Primary School</t>
  </si>
  <si>
    <t>Queensmead Primary Academy</t>
  </si>
  <si>
    <t>Shaftesbury Junior School</t>
  </si>
  <si>
    <t>Slater Primary School</t>
  </si>
  <si>
    <t>St Mary's Fields Primary School</t>
  </si>
  <si>
    <t>Stokes Wood Primary School</t>
  </si>
  <si>
    <t>Wolsey House Primary School</t>
  </si>
  <si>
    <t>Woodstock Primary Academy</t>
  </si>
  <si>
    <t>Babington Academy</t>
  </si>
  <si>
    <t>Beaumont Leys School</t>
  </si>
  <si>
    <t>Fullhurst Community College</t>
  </si>
  <si>
    <t>New College Leicester</t>
  </si>
  <si>
    <t>All Saints Catholic Primary School, Golborne, Wigan</t>
  </si>
  <si>
    <t>Bedford Hall Methodist Primary School</t>
  </si>
  <si>
    <t>Christ Church CofE Primary School, Pennington</t>
  </si>
  <si>
    <t>Garrett Hall Primary School</t>
  </si>
  <si>
    <t>Gilded Hollins Community School</t>
  </si>
  <si>
    <t>Golborne Community Primary School</t>
  </si>
  <si>
    <t>Hindsford CofE Primary School</t>
  </si>
  <si>
    <t>Leigh Central Primary School</t>
  </si>
  <si>
    <t>Leigh CofE Primary School</t>
  </si>
  <si>
    <t>Leigh St John's CofE Primary</t>
  </si>
  <si>
    <t>Leigh St Mary's CofE Primary School</t>
  </si>
  <si>
    <t>Leigh St Peter's CofE Primary School</t>
  </si>
  <si>
    <t>Leigh Westleigh Methodist Primary School</t>
  </si>
  <si>
    <t>Lowton Junior and Infant School</t>
  </si>
  <si>
    <t>Lowton St Mary's CofE (Voluntary Aided) Primary School</t>
  </si>
  <si>
    <t>Lowton West Primary School</t>
  </si>
  <si>
    <t>Newton Westpark Primary School</t>
  </si>
  <si>
    <t>Parklee Community School</t>
  </si>
  <si>
    <t>Sacred Heart Catholic Primary School Leigh</t>
  </si>
  <si>
    <t>St Catherine's Catholic Primary School, Lowton</t>
  </si>
  <si>
    <t>St John's CofE Primary School Mosley Common</t>
  </si>
  <si>
    <t>St Joseph's Catholic Primary School Leigh</t>
  </si>
  <si>
    <t>St Michael's CofE Primary School, Howe Bridge</t>
  </si>
  <si>
    <t>St Thomas CofE Junior and Infant School</t>
  </si>
  <si>
    <t>St Thomas' CofE Primary School, Leigh</t>
  </si>
  <si>
    <t>Twelve Apostles Catholic Primary School</t>
  </si>
  <si>
    <t>Tyldesley Primary School</t>
  </si>
  <si>
    <t>Westleigh St Paul's CofE Primary School</t>
  </si>
  <si>
    <t>Atherton Community School</t>
  </si>
  <si>
    <t>Bedford High School</t>
  </si>
  <si>
    <t>Fred Longworth High School</t>
  </si>
  <si>
    <t>Golborne High School</t>
  </si>
  <si>
    <t>Lowton Church of England High School</t>
  </si>
  <si>
    <t>Alfriston School</t>
  </si>
  <si>
    <t>Annecy Catholic Primary School</t>
  </si>
  <si>
    <t>Barcombe Church of England Primary School</t>
  </si>
  <si>
    <t>Breakwater Academy</t>
  </si>
  <si>
    <t>Chailey St Peter's Church of England Primary School</t>
  </si>
  <si>
    <t>Chyngton School</t>
  </si>
  <si>
    <t>Cradle Hill Community Primary School</t>
  </si>
  <si>
    <t>Denton Community Primary School and Nursery</t>
  </si>
  <si>
    <t>Ditchling (St Margaret's) Church of England Primary School</t>
  </si>
  <si>
    <t>Firle Church of England Primary School</t>
  </si>
  <si>
    <t>Hamsey Community Primary School</t>
  </si>
  <si>
    <t>Harbour Primary and Nursery School</t>
  </si>
  <si>
    <t>High Cliff Academy</t>
  </si>
  <si>
    <t>Iford and Kingston Church of England Primary School</t>
  </si>
  <si>
    <t>Newick Church of England Primary School</t>
  </si>
  <si>
    <t>Plumpton Primary School</t>
  </si>
  <si>
    <t>Polegate Primary School</t>
  </si>
  <si>
    <t>Ringmer Primary and Nursery School</t>
  </si>
  <si>
    <t>Seaford Primary School</t>
  </si>
  <si>
    <t>South Malling CofE Primary and Nursery School</t>
  </si>
  <si>
    <t>Southover CofE Primary School</t>
  </si>
  <si>
    <t>St Pancras Catholic Primary School</t>
  </si>
  <si>
    <t>Wallands Community Primary School</t>
  </si>
  <si>
    <t>Western Road Community Primary School</t>
  </si>
  <si>
    <t>Wivelsfield Primary School</t>
  </si>
  <si>
    <t>Chailey School</t>
  </si>
  <si>
    <t>Priory School</t>
  </si>
  <si>
    <t>Seaford Head School</t>
  </si>
  <si>
    <t>Seahaven Academy</t>
  </si>
  <si>
    <t>Haberdashers' Aske's Knights Academy</t>
  </si>
  <si>
    <t>St Matthew Academy</t>
  </si>
  <si>
    <t>Baring Primary School</t>
  </si>
  <si>
    <t>Brindishe Lee School</t>
  </si>
  <si>
    <t>Brindishe Manor School</t>
  </si>
  <si>
    <t>Cooper's Lane Primary School</t>
  </si>
  <si>
    <t>Downderry Primary School</t>
  </si>
  <si>
    <t>Forster Park Primary School</t>
  </si>
  <si>
    <t>Good Shepherd RC School</t>
  </si>
  <si>
    <t>Holbeach Primary School</t>
  </si>
  <si>
    <t>John Ball Primary School</t>
  </si>
  <si>
    <t>Launcelot Primary School</t>
  </si>
  <si>
    <t>Marvels Lane Primary School</t>
  </si>
  <si>
    <t>Rangefield Primary School</t>
  </si>
  <si>
    <t>Rathfern Primary School</t>
  </si>
  <si>
    <t>Rushey Green Primary School</t>
  </si>
  <si>
    <t>Sandhurst Primary School</t>
  </si>
  <si>
    <t>St John Baptist Southend Church of England Primary School</t>
  </si>
  <si>
    <t>St Margaret's Lee CofE Primary School</t>
  </si>
  <si>
    <t>St Winifred's RC Primary School</t>
  </si>
  <si>
    <t>Bonus Pastor Catholic College</t>
  </si>
  <si>
    <t>Conisborough College</t>
  </si>
  <si>
    <t>Adamsrill Primary School</t>
  </si>
  <si>
    <t>Alexandra Infant School</t>
  </si>
  <si>
    <t>Alexandra Junior School</t>
  </si>
  <si>
    <t>Athelney Primary School</t>
  </si>
  <si>
    <t>Balgowan Primary School</t>
  </si>
  <si>
    <t>Churchfields Primary School</t>
  </si>
  <si>
    <t>Elfrida Primary School</t>
  </si>
  <si>
    <t>Eliot Bank Primary School</t>
  </si>
  <si>
    <t>Harris Primary Academy Crystal Palace</t>
  </si>
  <si>
    <t>Harris Primary Academy Kent House</t>
  </si>
  <si>
    <t>Haseltine Primary School</t>
  </si>
  <si>
    <t>Horniman Primary School</t>
  </si>
  <si>
    <t>James Dixon Primary School</t>
  </si>
  <si>
    <t>Kelvin Grove Primary School</t>
  </si>
  <si>
    <t>Kilmorie Primary School</t>
  </si>
  <si>
    <t>Our Lady and St Philip Neri Roman Catholic Primary School</t>
  </si>
  <si>
    <t>Perrymount Primary School</t>
  </si>
  <si>
    <t>St Anthony's Roman Catholic Primary School</t>
  </si>
  <si>
    <t>St Augustine's Catholic Primary School and Nursery</t>
  </si>
  <si>
    <t>St Bartholomews's Church of England Primary School</t>
  </si>
  <si>
    <t>Stewart Fleming Primary School</t>
  </si>
  <si>
    <t>Forest Hill School</t>
  </si>
  <si>
    <t>Harris Girls Academy Bromley</t>
  </si>
  <si>
    <t>Sedgehill School</t>
  </si>
  <si>
    <t>Sydenham School</t>
  </si>
  <si>
    <t>Haberdashers' Aske's Hatcham College</t>
  </si>
  <si>
    <t>Prendergast - Ladywell Fields College</t>
  </si>
  <si>
    <t>Prendergast Vale School</t>
  </si>
  <si>
    <t>Ashmead Primary School</t>
  </si>
  <si>
    <t>Beecroft Garden Primary</t>
  </si>
  <si>
    <t>Brindishe Green School</t>
  </si>
  <si>
    <t>Childeric Primary School</t>
  </si>
  <si>
    <t>Dalmain Primary School</t>
  </si>
  <si>
    <t>Deptford Park Primary School</t>
  </si>
  <si>
    <t>Edmund Waller Primary School</t>
  </si>
  <si>
    <t>Gordonbrock Primary School</t>
  </si>
  <si>
    <t>Grinling Gibbons Primary School</t>
  </si>
  <si>
    <t>Haberdashers' Aske's Hatcham Temple Grove Free School</t>
  </si>
  <si>
    <t>John Stainer Community Primary School</t>
  </si>
  <si>
    <t>Kender Primary School</t>
  </si>
  <si>
    <t>Lucas Vale Primary School</t>
  </si>
  <si>
    <t>Myatt Garden Primary School</t>
  </si>
  <si>
    <t>Sir Francis Drake Primary School</t>
  </si>
  <si>
    <t>St James's Hatcham Church of England Primary School</t>
  </si>
  <si>
    <t>St Mary Magdalen's Catholic Primary School</t>
  </si>
  <si>
    <t>St Mary's Lewisham Church of England Primary School</t>
  </si>
  <si>
    <t>Stillness Infant School</t>
  </si>
  <si>
    <t>Stillness Junior School</t>
  </si>
  <si>
    <t>Tidemill Academy</t>
  </si>
  <si>
    <t>Addey and Stanhope School</t>
  </si>
  <si>
    <t>Deptford Green School</t>
  </si>
  <si>
    <t>Prendergast School</t>
  </si>
  <si>
    <t>Buxton School</t>
  </si>
  <si>
    <t>George Mitchell School</t>
  </si>
  <si>
    <t>Aldersbrook Primary School</t>
  </si>
  <si>
    <t>Barclay Primary School</t>
  </si>
  <si>
    <t>Davies Lane Primary School</t>
  </si>
  <si>
    <t>Dawlish Primary School</t>
  </si>
  <si>
    <t>Downsell Primary School</t>
  </si>
  <si>
    <t>George Tomlinson Primary School</t>
  </si>
  <si>
    <t>Gwyn Jones Primary School</t>
  </si>
  <si>
    <t>Mayville Primary School</t>
  </si>
  <si>
    <t>Newport School</t>
  </si>
  <si>
    <t>Riverley Primary School</t>
  </si>
  <si>
    <t>Snaresbrook Primary School</t>
  </si>
  <si>
    <t>The Jenny Hammond Primary School</t>
  </si>
  <si>
    <t>Wanstead Church School</t>
  </si>
  <si>
    <t>Willow Brook Primary School Academy</t>
  </si>
  <si>
    <t>Connaught School for Girls</t>
  </si>
  <si>
    <t>Leytonstone School</t>
  </si>
  <si>
    <t>Norlington School and 6th Form</t>
  </si>
  <si>
    <t>Wanstead High School</t>
  </si>
  <si>
    <t>All Saints CofE (C) Primary School</t>
  </si>
  <si>
    <t>Boney Hay Primary Academy</t>
  </si>
  <si>
    <t>Chadsmead Primary Academy</t>
  </si>
  <si>
    <t>Chase Terrace Primary School</t>
  </si>
  <si>
    <t>Christ Church CofE (C) Primary School</t>
  </si>
  <si>
    <t>Five Spires Academy</t>
  </si>
  <si>
    <t>Fulfen Primary School</t>
  </si>
  <si>
    <t>Hayes Meadow Primary School</t>
  </si>
  <si>
    <t>Henry Chadwick Primary School</t>
  </si>
  <si>
    <t>Holly Grove Primary School</t>
  </si>
  <si>
    <t>Needwood CofE VA Primary School</t>
  </si>
  <si>
    <t>Scotch Orchard Primary School</t>
  </si>
  <si>
    <t>Springhill Primary Academy</t>
  </si>
  <si>
    <t>SS Peter and Paul Catholic Primary School</t>
  </si>
  <si>
    <t>St Chad's CofE (VC) Primary School</t>
  </si>
  <si>
    <t>St James Church of England Primary Academy</t>
  </si>
  <si>
    <t>St Joseph and St Theresa Catholic Primary</t>
  </si>
  <si>
    <t>St Michael's CofE (C) Primary School</t>
  </si>
  <si>
    <t>Talbot First School</t>
  </si>
  <si>
    <t>The Croft Primary School</t>
  </si>
  <si>
    <t>The Richard Clarke First School</t>
  </si>
  <si>
    <t>The Richard Crosse CofE Primary School</t>
  </si>
  <si>
    <t>The St. Mary's CofE Primary School</t>
  </si>
  <si>
    <t>Thomas Russell Infants School</t>
  </si>
  <si>
    <t>Thomas Russell Junior School</t>
  </si>
  <si>
    <t>Whittington Primary School</t>
  </si>
  <si>
    <t>Yoxall St Peter's CofE (VC) Primary School</t>
  </si>
  <si>
    <t>Chase Terrace Technology College</t>
  </si>
  <si>
    <t>Erasmus Darwin Academy</t>
  </si>
  <si>
    <t>John Taylor High School</t>
  </si>
  <si>
    <t>King Edward VI School</t>
  </si>
  <si>
    <t>Nether Stowe School</t>
  </si>
  <si>
    <t>The Friary School</t>
  </si>
  <si>
    <t>The Priory Witham Academy</t>
  </si>
  <si>
    <t>Bracebridge Heath St John's Primary Academy</t>
  </si>
  <si>
    <t>Bracebridge Infant and Nursery School</t>
  </si>
  <si>
    <t>Ermine Primary Academy</t>
  </si>
  <si>
    <t>Hartsholme Academy</t>
  </si>
  <si>
    <t>Leslie Manser Primary School</t>
  </si>
  <si>
    <t>Lincoln Birchwood Junior School</t>
  </si>
  <si>
    <t>Lincoln Carlton Academy</t>
  </si>
  <si>
    <t>Lincoln Monks Abbey Primary School</t>
  </si>
  <si>
    <t>Mount Street Academy</t>
  </si>
  <si>
    <t>Our Lady of Lincoln Catholic Primary School</t>
  </si>
  <si>
    <t>Sir Francis Hill Community Primary School</t>
  </si>
  <si>
    <t>Skellingthorpe the Holt Primary School</t>
  </si>
  <si>
    <t>St Giles Academy</t>
  </si>
  <si>
    <t>St Lawrence Church of England Primary School</t>
  </si>
  <si>
    <t>The Lancaster School</t>
  </si>
  <si>
    <t>The Lincoln Bishop King Church of England Primary School</t>
  </si>
  <si>
    <t>The Lincoln Manor Leas Infants School</t>
  </si>
  <si>
    <t>The Lincoln Manor Leas Junior School</t>
  </si>
  <si>
    <t>The Lincoln St Peter at Gowts Church of England Primary School</t>
  </si>
  <si>
    <t>The Lincoln St Peter-in-Eastgate Church of England (Controlled) Infants School</t>
  </si>
  <si>
    <t>The Saint Hugh's Catholic Primary Voluntary Academy, Lincoln</t>
  </si>
  <si>
    <t>The St Faith and St Martin Church of England Junior School, Lincoln</t>
  </si>
  <si>
    <t>Westgate Academy</t>
  </si>
  <si>
    <t>Woodlands Infant and Nursery School</t>
  </si>
  <si>
    <t>Lincoln Castle Academy</t>
  </si>
  <si>
    <t>Lincoln Christ's Hospital School</t>
  </si>
  <si>
    <t>Lincoln UTC</t>
  </si>
  <si>
    <t>St Peter and St Paul, Catholic Voluntary Academy</t>
  </si>
  <si>
    <t>The Priory Academy LSST</t>
  </si>
  <si>
    <t>The Priory City of Lincoln Academy</t>
  </si>
  <si>
    <t>Liverpool College</t>
  </si>
  <si>
    <t>Greenbank Primary School</t>
  </si>
  <si>
    <t>Kirkdale St Lawrence CofE VA Primary School</t>
  </si>
  <si>
    <t>LIPA Primary School</t>
  </si>
  <si>
    <t>Matthew Arnold Primary School</t>
  </si>
  <si>
    <t>Pleasant Street Primary School</t>
  </si>
  <si>
    <t>St Anthony of Padua Catholic Primary School</t>
  </si>
  <si>
    <t>St Charles' Catholic Primary School</t>
  </si>
  <si>
    <t>St Finbar's Catholic Primary School</t>
  </si>
  <si>
    <t>St Michael-in-the-Hamlet Community Primary School</t>
  </si>
  <si>
    <t>St Nicholas's Catholic Primary School</t>
  </si>
  <si>
    <t>St Vincent de Paul Catholic Primary School</t>
  </si>
  <si>
    <t>Sudley Infant School</t>
  </si>
  <si>
    <t>Sudley Junior School</t>
  </si>
  <si>
    <t>The Trinity Catholic Primary School</t>
  </si>
  <si>
    <t>Windsor Community Primary School</t>
  </si>
  <si>
    <t>Bellerive FCJ Catholic College</t>
  </si>
  <si>
    <t>King's Leadership Academy, Liverpool</t>
  </si>
  <si>
    <t>Liverpool Life Sciences UTC</t>
  </si>
  <si>
    <t>St Hilda's Church of England High School</t>
  </si>
  <si>
    <t>St Margaret's Church of England Academy</t>
  </si>
  <si>
    <t>The Belvedere Academy</t>
  </si>
  <si>
    <t>The Studio School Liverpool</t>
  </si>
  <si>
    <t>All Saints' Catholic Voluntary Aided Primary School</t>
  </si>
  <si>
    <t>Anfield Road Primary School</t>
  </si>
  <si>
    <t>Arnot St Mary CofE Primary School</t>
  </si>
  <si>
    <t>Barlows Primary School</t>
  </si>
  <si>
    <t>Blessed Sacrament Catholic Primary School</t>
  </si>
  <si>
    <t>Broad Square Community Primary School</t>
  </si>
  <si>
    <t>Faith Primary School</t>
  </si>
  <si>
    <t>Fazakerley Primary School</t>
  </si>
  <si>
    <t>Florence Melly Community Primary School</t>
  </si>
  <si>
    <t>Four Oaks Primary School</t>
  </si>
  <si>
    <t>Gwladys Street Primary and Nursery School</t>
  </si>
  <si>
    <t>Holy Name Catholic Primary School</t>
  </si>
  <si>
    <t>Leamington Community Primary School</t>
  </si>
  <si>
    <t>Longmoor Community Primary School</t>
  </si>
  <si>
    <t>Northcote Primary School</t>
  </si>
  <si>
    <t>Pinehurst Primary School Anfield</t>
  </si>
  <si>
    <t>Rice Lane Primary School</t>
  </si>
  <si>
    <t>Roscoe Primary School</t>
  </si>
  <si>
    <t>St Francis de Sales Catholic Infant and Nursery School</t>
  </si>
  <si>
    <t>St Francis de Sales Catholic Junior School</t>
  </si>
  <si>
    <t>The Beacon Church of England Primary School</t>
  </si>
  <si>
    <t>Whitefield Primary School</t>
  </si>
  <si>
    <t>Alsop High School Technology &amp; Applied Learning Specialist College</t>
  </si>
  <si>
    <t>Fazakerley High School</t>
  </si>
  <si>
    <t>North Liverpool Academy</t>
  </si>
  <si>
    <t>Notre Dame Catholic College</t>
  </si>
  <si>
    <t>Booker Avenue Infant School</t>
  </si>
  <si>
    <t>Booker Avenue Junior School</t>
  </si>
  <si>
    <t>Broadgreen Primary School</t>
  </si>
  <si>
    <t>Childwall Church of England Primary School</t>
  </si>
  <si>
    <t>Corinthian Community Primary School</t>
  </si>
  <si>
    <t>Heygreen Primary School</t>
  </si>
  <si>
    <t>Lawrence Community Primary School</t>
  </si>
  <si>
    <t>Mosspits Lane Primary School</t>
  </si>
  <si>
    <t>New Park Primary School</t>
  </si>
  <si>
    <t>Our Lady of Good Help Catholic Primary School</t>
  </si>
  <si>
    <t>Our Lady's Bishop Eton Catholic Primary School</t>
  </si>
  <si>
    <t>Rudston Primary School</t>
  </si>
  <si>
    <t>St Anne's (Stanley) Junior Mixed and Infant School</t>
  </si>
  <si>
    <t>St Cuthbert's Catholic Primary and Nursery School</t>
  </si>
  <si>
    <t>St Oswalds Catholic Primary School</t>
  </si>
  <si>
    <t>St Sebastian's Catholic Primary School and Nursery</t>
  </si>
  <si>
    <t>Wavertree Church of England School</t>
  </si>
  <si>
    <t>Archbishop Blanch School</t>
  </si>
  <si>
    <t>Broadgreen International School, A Technology College</t>
  </si>
  <si>
    <t>Calderstones School</t>
  </si>
  <si>
    <t>Childwall Sports &amp; Science Academy</t>
  </si>
  <si>
    <t>King David High School</t>
  </si>
  <si>
    <t>The Blue Coat School</t>
  </si>
  <si>
    <t>The Studio @ Deyes</t>
  </si>
  <si>
    <t>Blackmoor Park Infants' School</t>
  </si>
  <si>
    <t>Blackmoor Park Junior School</t>
  </si>
  <si>
    <t>Blueberry Park</t>
  </si>
  <si>
    <t>Croxteth Community Primary School</t>
  </si>
  <si>
    <t>Dovecot Primary School</t>
  </si>
  <si>
    <t>Emmaus Church of England and Catholic Primary School</t>
  </si>
  <si>
    <t>Knotty Ash Primary School</t>
  </si>
  <si>
    <t>Lister Infant and Nursery School</t>
  </si>
  <si>
    <t>Lister Junior School</t>
  </si>
  <si>
    <t>Mab Lane Junior Mixed and Infant School</t>
  </si>
  <si>
    <t>Our Lady and St Philomena's Catholic Primary School</t>
  </si>
  <si>
    <t>Our Lady and St Swithin's Catholic Primary School</t>
  </si>
  <si>
    <t>Ranworth Square Primary School</t>
  </si>
  <si>
    <t>St Albert's Catholic Primary School</t>
  </si>
  <si>
    <t>St Cecilia's Catholic Infant School</t>
  </si>
  <si>
    <t>St Cecilia's Catholic Junior School</t>
  </si>
  <si>
    <t>St Mary's Church of England Primary School, West Derby</t>
  </si>
  <si>
    <t>St Paul's and St Timothy's Catholic Infant School</t>
  </si>
  <si>
    <t>St Paul's Catholic Junior School</t>
  </si>
  <si>
    <t>St Teresa of Lisieux Catholic Primary School</t>
  </si>
  <si>
    <t>Wellesbourne Community Primary School</t>
  </si>
  <si>
    <t>Broughton Hall Catholic High School</t>
  </si>
  <si>
    <t>Holly Lodge Girls' College</t>
  </si>
  <si>
    <t>St Edward's College</t>
  </si>
  <si>
    <t>St John Bosco Arts College</t>
  </si>
  <si>
    <t>The Academy of St Francis of Assisi</t>
  </si>
  <si>
    <t>The De La Salle Academy</t>
  </si>
  <si>
    <t>West Derby School</t>
  </si>
  <si>
    <t>Barrow Hall Orchard Church of England Primary School</t>
  </si>
  <si>
    <t>Booth Wood Primary School</t>
  </si>
  <si>
    <t>Burton-on-the-Wolds Primary School</t>
  </si>
  <si>
    <t>Cobden Primary School &amp; Community Centre</t>
  </si>
  <si>
    <t>Hathern Church of England Primary School</t>
  </si>
  <si>
    <t>Highgate Community Primary School</t>
  </si>
  <si>
    <t>Holywell Primary School</t>
  </si>
  <si>
    <t>Loughborough Church of England Primary School</t>
  </si>
  <si>
    <t>Mountfields Lodge School</t>
  </si>
  <si>
    <t>Newcroft Primary Academy</t>
  </si>
  <si>
    <t>Outwoods Edge Primary School</t>
  </si>
  <si>
    <t>Oxley Primary School Shepshed</t>
  </si>
  <si>
    <t>Rendell Primary School</t>
  </si>
  <si>
    <t>Saint Mary's Catholic Primary School, Loughborough</t>
  </si>
  <si>
    <t>Sileby Redlands Community Primary School</t>
  </si>
  <si>
    <t>St Bartholomew's Church of England Primary School</t>
  </si>
  <si>
    <t>Stonebow Primary School Loughborough</t>
  </si>
  <si>
    <t>Thorpe Acre Infant School</t>
  </si>
  <si>
    <t>Thorpe Acre Junior School</t>
  </si>
  <si>
    <t>Wymeswold Church of England Primary School</t>
  </si>
  <si>
    <t>Charnwood College</t>
  </si>
  <si>
    <t>Humphrey Perkins School</t>
  </si>
  <si>
    <t>Iveshead School</t>
  </si>
  <si>
    <t>Limehurst Academy</t>
  </si>
  <si>
    <t>Rawlins Academy</t>
  </si>
  <si>
    <t>Woodbrook Vale School</t>
  </si>
  <si>
    <t>Alford Primary School</t>
  </si>
  <si>
    <t>Binbrook CofE Primary School</t>
  </si>
  <si>
    <t>Bucknall Primary School</t>
  </si>
  <si>
    <t>Chapel St Leonards Primary School</t>
  </si>
  <si>
    <t>Coningsby St Michael's Church of England Primary School</t>
  </si>
  <si>
    <t>East Wold Church of England Primary School</t>
  </si>
  <si>
    <t>Fulstow Community Primary School</t>
  </si>
  <si>
    <t>Grimoldby Primary School</t>
  </si>
  <si>
    <t>Halton Holegate CofE Primary School</t>
  </si>
  <si>
    <t>Hogsthorpe Primary Academy</t>
  </si>
  <si>
    <t>Holton Le Clay Infant School</t>
  </si>
  <si>
    <t>Holton-le-Clay Junior School</t>
  </si>
  <si>
    <t>Horncastle Community Primary School</t>
  </si>
  <si>
    <t>Huttoft Primary School</t>
  </si>
  <si>
    <t>Louth Kidgate Primary Academy</t>
  </si>
  <si>
    <t>Mablethorpe Primary Academy</t>
  </si>
  <si>
    <t>New York Primary School</t>
  </si>
  <si>
    <t>North Cockerington Church of England Primary School</t>
  </si>
  <si>
    <t>North Somercotes CofE Primary School</t>
  </si>
  <si>
    <t>North Thoresby Primary Academy</t>
  </si>
  <si>
    <t>Partney Church of England Aided Primary School</t>
  </si>
  <si>
    <t>Scamblesby Church of England Primary School</t>
  </si>
  <si>
    <t>Spilsby Primary School</t>
  </si>
  <si>
    <t>St Helena's Church of England Primary School, Willoughby</t>
  </si>
  <si>
    <t>St Michael's Church of England School, Louth</t>
  </si>
  <si>
    <t>Sutton-on-Sea Community Primary School</t>
  </si>
  <si>
    <t>Tattershall Primary School</t>
  </si>
  <si>
    <t>Tetney Primary School</t>
  </si>
  <si>
    <t>The Donington-on-Bain School</t>
  </si>
  <si>
    <t>The Edward Richardson Primary School, Tetford</t>
  </si>
  <si>
    <t>The Kirkby-on-Bain Church of England Primary School</t>
  </si>
  <si>
    <t>The Mareham-le-Fen Church of England Primary School</t>
  </si>
  <si>
    <t>The North Cotes Church of England Primary School</t>
  </si>
  <si>
    <t>The St Margaret's Church of England School, Withern</t>
  </si>
  <si>
    <t>The Utterby Primary Academy</t>
  </si>
  <si>
    <t>Theddlethorpe Primary School</t>
  </si>
  <si>
    <t>Toynton All Saints Primary School</t>
  </si>
  <si>
    <t>John Spendluffe Foundation Technology College</t>
  </si>
  <si>
    <t>King Edward VI Academy</t>
  </si>
  <si>
    <t>King Edward VI Grammar School</t>
  </si>
  <si>
    <t>Louth Academy</t>
  </si>
  <si>
    <t>Queen Elizabeth's Grammar Alford - A Selective Academy</t>
  </si>
  <si>
    <t>Queen Elizabeth's Grammar School, Horncastle</t>
  </si>
  <si>
    <t>Somercotes Academy</t>
  </si>
  <si>
    <t>The Banovallum School</t>
  </si>
  <si>
    <t>The Barnes Wallis Academy</t>
  </si>
  <si>
    <t>Alveley Primary School</t>
  </si>
  <si>
    <t>Barrow 1618 CofE Free School</t>
  </si>
  <si>
    <t>Beckbury CofE Primary School</t>
  </si>
  <si>
    <t>Bishop Hooper Church of England Primary</t>
  </si>
  <si>
    <t>Bishops Castle Primary School</t>
  </si>
  <si>
    <t>Bitterley CofE Primary School (Aided)</t>
  </si>
  <si>
    <t>Brockton CofE Primary School</t>
  </si>
  <si>
    <t>Broseley CE Primary School</t>
  </si>
  <si>
    <t>Brown Clee CofE Primary School</t>
  </si>
  <si>
    <t>Burford CofE Primary School</t>
  </si>
  <si>
    <t>Castlefields Primary School</t>
  </si>
  <si>
    <t>Claverley CofE Primary School</t>
  </si>
  <si>
    <t>Clee Hill Community Academy</t>
  </si>
  <si>
    <t>Cleobury Mortimer Primary School</t>
  </si>
  <si>
    <t>Clunbury CofE Primary School</t>
  </si>
  <si>
    <t>Corvedale CofE Primary School</t>
  </si>
  <si>
    <t>Farlow CofE Primary School</t>
  </si>
  <si>
    <t>Highley Community Primary School</t>
  </si>
  <si>
    <t>John Wilkinson Primary School and Nursery</t>
  </si>
  <si>
    <t>Kinlet CofE Primary School</t>
  </si>
  <si>
    <t>Long Mountain CofE Primary School</t>
  </si>
  <si>
    <t>Ludlow Junior School</t>
  </si>
  <si>
    <t>Lydbury North CofE (A) Primary School</t>
  </si>
  <si>
    <t>Morville CofE (Controlled) Primary School</t>
  </si>
  <si>
    <t>Much Wenlock Primary School</t>
  </si>
  <si>
    <t>Newcastle CofE Primary School</t>
  </si>
  <si>
    <t>Norbury Primary School and Nursery</t>
  </si>
  <si>
    <t>Onny CofE (A) Primary School</t>
  </si>
  <si>
    <t>Rushbury CofE Primary School</t>
  </si>
  <si>
    <t>St Laurence CofE Primary School</t>
  </si>
  <si>
    <t>St Leonard's CofE Primary School</t>
  </si>
  <si>
    <t>St Mary's Bluecoat CofE (VA) Primary School</t>
  </si>
  <si>
    <t>Stiperstones CofE Primary School</t>
  </si>
  <si>
    <t>Stokesay Primary School</t>
  </si>
  <si>
    <t>Stottesdon CofE Primary School</t>
  </si>
  <si>
    <t>Wistanstow CofE Primary School</t>
  </si>
  <si>
    <t>Worfield Endowed CofE Primary School</t>
  </si>
  <si>
    <t>Bridgnorth Endowed School</t>
  </si>
  <si>
    <t>Church Stretton School</t>
  </si>
  <si>
    <t>Ludlow Church of England School</t>
  </si>
  <si>
    <t>Oldbury Wells School</t>
  </si>
  <si>
    <t>The Community College, Bishop's Castle</t>
  </si>
  <si>
    <t>The Lacon Childe School</t>
  </si>
  <si>
    <t>William Brookes School</t>
  </si>
  <si>
    <t>Bramingham Primary School</t>
  </si>
  <si>
    <t>Chantry Primary Academy</t>
  </si>
  <si>
    <t>Ferrars Junior School</t>
  </si>
  <si>
    <t>Icknield Primary School</t>
  </si>
  <si>
    <t>Leagrave Primary School</t>
  </si>
  <si>
    <t>Maidenhall Primary School</t>
  </si>
  <si>
    <t>Norton Road Primary School</t>
  </si>
  <si>
    <t>Pirton Hill Primary School</t>
  </si>
  <si>
    <t>St Joseph's Primary School</t>
  </si>
  <si>
    <t>St Martin De Porres Catholic Primary School</t>
  </si>
  <si>
    <t>The Ferrars Academy</t>
  </si>
  <si>
    <t>The Meads Primary School</t>
  </si>
  <si>
    <t>Warden Hill Infant School</t>
  </si>
  <si>
    <t>Warden Hill Junior School</t>
  </si>
  <si>
    <t>Waulud Primary School</t>
  </si>
  <si>
    <t>William Austin Infant School</t>
  </si>
  <si>
    <t>William Austin Junior School</t>
  </si>
  <si>
    <t>Cardinal Newman Catholic School A Specialist Science College</t>
  </si>
  <si>
    <t>Challney High School for Boys</t>
  </si>
  <si>
    <t>Challney High School for Girls</t>
  </si>
  <si>
    <t>Icknield High School</t>
  </si>
  <si>
    <t>Lea Manor High School Performing Arts College</t>
  </si>
  <si>
    <t>Lealands High School</t>
  </si>
  <si>
    <t>The Chalk Hills Academy</t>
  </si>
  <si>
    <t>Beech Hill Community Primary School</t>
  </si>
  <si>
    <t>Caddington Village School</t>
  </si>
  <si>
    <t>Crawley Green Infant School</t>
  </si>
  <si>
    <t>Dallow Primary School</t>
  </si>
  <si>
    <t>Denbigh Primary School</t>
  </si>
  <si>
    <t>Downside Primary School</t>
  </si>
  <si>
    <t>Farley Junior School</t>
  </si>
  <si>
    <t>Foxdell Infant School</t>
  </si>
  <si>
    <t>Foxdell Junior School</t>
  </si>
  <si>
    <t>Hillborough Infant School</t>
  </si>
  <si>
    <t>Hillborough Junior School</t>
  </si>
  <si>
    <t>Putteridge Primary School</t>
  </si>
  <si>
    <t>Ramridge Primary School</t>
  </si>
  <si>
    <t>River Bank Primary School</t>
  </si>
  <si>
    <t>Sacred Heart Primary School</t>
  </si>
  <si>
    <t>Slip End Village School</t>
  </si>
  <si>
    <t>Someries Infant School</t>
  </si>
  <si>
    <t>Someries Junior School</t>
  </si>
  <si>
    <t>St Margaret of Scotland Catholic Primary School</t>
  </si>
  <si>
    <t>Stopsley Community Primary School</t>
  </si>
  <si>
    <t>Surrey Street Primary School</t>
  </si>
  <si>
    <t>Tennyson Road Primary School</t>
  </si>
  <si>
    <t>The Linden Academy</t>
  </si>
  <si>
    <t>Wenlock CofE Junior School</t>
  </si>
  <si>
    <t>Whipperley Infant Academy</t>
  </si>
  <si>
    <t>Wigmore Primary School</t>
  </si>
  <si>
    <t>Ashcroft High School</t>
  </si>
  <si>
    <t>Denbigh High School</t>
  </si>
  <si>
    <t>Manshead CofE Academy</t>
  </si>
  <si>
    <t>Putteridge High School</t>
  </si>
  <si>
    <t>Stopsley High School</t>
  </si>
  <si>
    <t>The Stockwood Park Academy</t>
  </si>
  <si>
    <t>Ash Grove Academy</t>
  </si>
  <si>
    <t>Bollinbrook CofE Primary School</t>
  </si>
  <si>
    <t>Bollington Cross CofE Primary School</t>
  </si>
  <si>
    <t>Bollington St John's CofE Primary School</t>
  </si>
  <si>
    <t>Bosley St Mary's CofE Primary School</t>
  </si>
  <si>
    <t>Broken Cross Primary Academy and Nursery</t>
  </si>
  <si>
    <t>Christ the King Catholic and Church of England Primary School</t>
  </si>
  <si>
    <t>Dean Valley Community Primary School</t>
  </si>
  <si>
    <t>Disley Primary School</t>
  </si>
  <si>
    <t>Gawsworth Primary School</t>
  </si>
  <si>
    <t>Hollinhey Primary School</t>
  </si>
  <si>
    <t>Hurdsfield Community Primary School</t>
  </si>
  <si>
    <t>Ivy Bank Primary School</t>
  </si>
  <si>
    <t>Kettleshulme St James CofE (VA) Primary School</t>
  </si>
  <si>
    <t>Lostock Hall Primary School</t>
  </si>
  <si>
    <t>Lower Park School</t>
  </si>
  <si>
    <t>Marton and District CofE Aided Primary School</t>
  </si>
  <si>
    <t>Mottram St Andrew Primary Academy</t>
  </si>
  <si>
    <t>Parkroyal Community School</t>
  </si>
  <si>
    <t>Pott Shrigley Church School</t>
  </si>
  <si>
    <t>Prestbury CofE Primary School</t>
  </si>
  <si>
    <t>Rainow Primary School</t>
  </si>
  <si>
    <t>St Alban's Catholic Primary School, A Voluntary Academy</t>
  </si>
  <si>
    <t>St John the Evangelist CofE Primary School Macclesfield</t>
  </si>
  <si>
    <t>St Paul's Catholic Primary School, A Voluntary Academy</t>
  </si>
  <si>
    <t>Upton Priory School</t>
  </si>
  <si>
    <t>Vernon Primary School</t>
  </si>
  <si>
    <t>Whirley Primary School</t>
  </si>
  <si>
    <t>Wincle CofE Primary School</t>
  </si>
  <si>
    <t>Worth Primary School</t>
  </si>
  <si>
    <t>All Hallows Catholic College</t>
  </si>
  <si>
    <t>Poynton High School</t>
  </si>
  <si>
    <t>The Fallibroome Academy</t>
  </si>
  <si>
    <t>The Macclesfield Academy</t>
  </si>
  <si>
    <t>Tytherington School</t>
  </si>
  <si>
    <t>The Piggott School</t>
  </si>
  <si>
    <t>Alwyn Infant  School</t>
  </si>
  <si>
    <t>Bisham Church of England Academy</t>
  </si>
  <si>
    <t>Boyne Hill CofE Infant and Nursery School</t>
  </si>
  <si>
    <t>Braywick Court School</t>
  </si>
  <si>
    <t>Braywood CofE First School</t>
  </si>
  <si>
    <t>Burchetts Green CofE Infants' School</t>
  </si>
  <si>
    <t>Cookham Dean CofE Primary School</t>
  </si>
  <si>
    <t>Cookham Rise Primary School</t>
  </si>
  <si>
    <t>Courthouse Junior School</t>
  </si>
  <si>
    <t>Furze Platt Infant School</t>
  </si>
  <si>
    <t>Furze Platt Junior School</t>
  </si>
  <si>
    <t>Holy Trinity CofE Primary School, Cookham</t>
  </si>
  <si>
    <t>Holyport CofE Primary School</t>
  </si>
  <si>
    <t>Knowl Hill Church of England Primary Academy</t>
  </si>
  <si>
    <t>Larchfield Primary and Nursery School</t>
  </si>
  <si>
    <t>Lowbrook Academy</t>
  </si>
  <si>
    <t>Polehampton Church of England Infant School</t>
  </si>
  <si>
    <t>Polehampton Church of England Junior School</t>
  </si>
  <si>
    <t>Riverside Primary School and Nursery</t>
  </si>
  <si>
    <t>Robert Piggott CofE Infant School</t>
  </si>
  <si>
    <t>Robert Piggott CofE Junior School</t>
  </si>
  <si>
    <t>St Dominic Savio Catholic Primary School</t>
  </si>
  <si>
    <t>St Edmund Campion Catholic Primary School</t>
  </si>
  <si>
    <t>St Mary's Catholic Primary School, Maidenhead</t>
  </si>
  <si>
    <t>St Nicholas Church of England Primary, Hurst</t>
  </si>
  <si>
    <t>The Colleton Primary School</t>
  </si>
  <si>
    <t>Waltham St Lawrence Primary School</t>
  </si>
  <si>
    <t>Wessex Primary School</t>
  </si>
  <si>
    <t>White Waltham CofE Academy</t>
  </si>
  <si>
    <t>Willow Bank Infant School</t>
  </si>
  <si>
    <t>Willow Bank Junior School</t>
  </si>
  <si>
    <t>Woodlands Park Primary School</t>
  </si>
  <si>
    <t>Altwood CofE Secondary School</t>
  </si>
  <si>
    <t>Cox Green School</t>
  </si>
  <si>
    <t>Desborough College</t>
  </si>
  <si>
    <t>Furze Platt Senior School</t>
  </si>
  <si>
    <t>Holyport College</t>
  </si>
  <si>
    <t>Newlands Girls' School</t>
  </si>
  <si>
    <t>Waingels College</t>
  </si>
  <si>
    <t>Allington Primary School</t>
  </si>
  <si>
    <t>Archbishop Courtenay Primary School</t>
  </si>
  <si>
    <t>Barming Primary School</t>
  </si>
  <si>
    <t>Benenden Church of England Primary School</t>
  </si>
  <si>
    <t>Brunswick House Primary School</t>
  </si>
  <si>
    <t>Coxheath Primary School</t>
  </si>
  <si>
    <t>Cranbrook Church of England Primary School</t>
  </si>
  <si>
    <t>East Farleigh Primary School</t>
  </si>
  <si>
    <t>Frittenden Church of England Primary School</t>
  </si>
  <si>
    <t>Hunton Church of England Primary School</t>
  </si>
  <si>
    <t>Laddingford St Mary's Church of England Voluntary Controlled Primary School</t>
  </si>
  <si>
    <t>Loose Primary School</t>
  </si>
  <si>
    <t>Maidstone, St Michael's Church of England Junior School</t>
  </si>
  <si>
    <t>Marden Primary School</t>
  </si>
  <si>
    <t>North Borough Junior School</t>
  </si>
  <si>
    <t>Palace Wood Primary School</t>
  </si>
  <si>
    <t>Sandling Primary School</t>
  </si>
  <si>
    <t>Sissinghurst Voluntary Aided Church of England Primary School</t>
  </si>
  <si>
    <t>South Borough Primary School</t>
  </si>
  <si>
    <t>St Francis' Catholic Primary School, Maidstone</t>
  </si>
  <si>
    <t>St Margaret's, Collier Street Church of England Voluntary Controlled School</t>
  </si>
  <si>
    <t>St Michael's Church of England Infant School Maidstone</t>
  </si>
  <si>
    <t>St Paul's Infant School</t>
  </si>
  <si>
    <t>Staplehurst School</t>
  </si>
  <si>
    <t>Tiger Primary School</t>
  </si>
  <si>
    <t>West Borough Primary School</t>
  </si>
  <si>
    <t>Yalding, St Peter and St Paul Church of England Voluntary Controlled Primary School</t>
  </si>
  <si>
    <t>Cornwallis Academy</t>
  </si>
  <si>
    <t>Cranbrook School</t>
  </si>
  <si>
    <t>High Weald Academy</t>
  </si>
  <si>
    <t>Invicta Grammar School</t>
  </si>
  <si>
    <t>Maidstone Grammar School</t>
  </si>
  <si>
    <t>Maidstone Grammar School for Girls</t>
  </si>
  <si>
    <t>New Line Learning Academy</t>
  </si>
  <si>
    <t>Oakwood Park Grammar School</t>
  </si>
  <si>
    <t>St Augustine Academy</t>
  </si>
  <si>
    <t>St Simon Stock Catholic School</t>
  </si>
  <si>
    <t>The Maplesden Noakes School</t>
  </si>
  <si>
    <t>Abram Bryn Gates Primary School</t>
  </si>
  <si>
    <t>Bickershaw CofE Primary School</t>
  </si>
  <si>
    <t>Bryn St Peter's CofE Primary School</t>
  </si>
  <si>
    <t>Castle Hill St Philip's CofE Primary School</t>
  </si>
  <si>
    <t>Hindley All Saints CofE Primary School</t>
  </si>
  <si>
    <t>Hindley Green Community Primary School</t>
  </si>
  <si>
    <t>Hindley Junior and Infant School</t>
  </si>
  <si>
    <t>Holy Family Catholic Primary School Platt Bridge</t>
  </si>
  <si>
    <t>Marus Bridge Primary School</t>
  </si>
  <si>
    <t>Nicol Mere School</t>
  </si>
  <si>
    <t>Orrell Holgate Academy</t>
  </si>
  <si>
    <t>Orrell Newfold Community Primary School</t>
  </si>
  <si>
    <t>R L Hughes Primary School</t>
  </si>
  <si>
    <t>Sacred Heart Catholic Primary School, Hindley Green</t>
  </si>
  <si>
    <t>St Aidan's Catholic Primary School, Wigan</t>
  </si>
  <si>
    <t>St Benedict's Catholic Primary School Hindley</t>
  </si>
  <si>
    <t>St James' Catholic Primary School Orrell</t>
  </si>
  <si>
    <t>St John's Church of England Primary School, Abram</t>
  </si>
  <si>
    <t>St John's Church of England Primary School, Hindley Green</t>
  </si>
  <si>
    <t>St Jude's Catholic Primary School Wigan</t>
  </si>
  <si>
    <t>St Oswald's Catholic Primary School</t>
  </si>
  <si>
    <t>St Peter's Church of England Primary School, Hindley</t>
  </si>
  <si>
    <t>Wigan Worsley Mesnes Community Primary School</t>
  </si>
  <si>
    <t>Winstanley Community Primary School</t>
  </si>
  <si>
    <t>Cansfield High School</t>
  </si>
  <si>
    <t>Hawkley Hall High School</t>
  </si>
  <si>
    <t>Hindley High School</t>
  </si>
  <si>
    <t>St Edmund Arrowsmith Catholic High School, Ashton-in-Makerfield</t>
  </si>
  <si>
    <t>St Peter's Catholic High School</t>
  </si>
  <si>
    <t>The Byrchall High School</t>
  </si>
  <si>
    <t>All Saints Maldon Church of England Voluntary Controlled Primary School</t>
  </si>
  <si>
    <t>Burnham-on-Crouch Primary School</t>
  </si>
  <si>
    <t>Cold Norton Primary School</t>
  </si>
  <si>
    <t>Danbury Park Community Primary School</t>
  </si>
  <si>
    <t>Downham Church of England Voluntary Controlled Primary School</t>
  </si>
  <si>
    <t>East Hanningfield Church of England Primary School</t>
  </si>
  <si>
    <t>Elmwood Primary School</t>
  </si>
  <si>
    <t>Heybridge Primary School</t>
  </si>
  <si>
    <t>Latchingdon Church of England Voluntary Controlled Primary School</t>
  </si>
  <si>
    <t>Maldon Primary School</t>
  </si>
  <si>
    <t>Maylandsea Primary School</t>
  </si>
  <si>
    <t>Purleigh Community Primary School</t>
  </si>
  <si>
    <t>Rettendon Primary School</t>
  </si>
  <si>
    <t>Southminster Church of England Primary School</t>
  </si>
  <si>
    <t>St Cedd's Church of England Primary School</t>
  </si>
  <si>
    <t>St Francis Catholic Primary School, Maldon</t>
  </si>
  <si>
    <t>St John Church of England Voluntary Controlled Primary School Danbury</t>
  </si>
  <si>
    <t>St Joseph's Catholic Primary School, SWF</t>
  </si>
  <si>
    <t>St Mary's Church of England Voluntary Aided Primary School Woodham Ferrers</t>
  </si>
  <si>
    <t>St Mary's Church of England Voluntary Aided Primary School, Burnham-on-Crouch</t>
  </si>
  <si>
    <t>St Nicholas Church of England Voluntary Controlled Primary School</t>
  </si>
  <si>
    <t>St Peters Church of England Voluntary Aided Primary School, West Hanningfield</t>
  </si>
  <si>
    <t>Stock Church of England Primary School</t>
  </si>
  <si>
    <t>Trinity St Mary's CofE Voluntary Aided Primary School, South Woodham Ferrers</t>
  </si>
  <si>
    <t>Woodville Primary School</t>
  </si>
  <si>
    <t>Ormiston Rivers Academy</t>
  </si>
  <si>
    <t>Plume School</t>
  </si>
  <si>
    <t>The Sandon School</t>
  </si>
  <si>
    <t>William de Ferrers School</t>
  </si>
  <si>
    <t>Abbott Community Primary School</t>
  </si>
  <si>
    <t>Armitage CofE Primary School</t>
  </si>
  <si>
    <t>Ashbury Meadow Primary School</t>
  </si>
  <si>
    <t>Briscoe Lane Academy</t>
  </si>
  <si>
    <t>Christ The King RC Primary School Manchester</t>
  </si>
  <si>
    <t>CofE School of the Resurrection</t>
  </si>
  <si>
    <t>Heald Place Primary School</t>
  </si>
  <si>
    <t>Higher Openshaw Community School</t>
  </si>
  <si>
    <t>Holy Name Roman Catholic Primary School Manchester</t>
  </si>
  <si>
    <t>Medlock Primary School</t>
  </si>
  <si>
    <t>Moston Fields Primary School</t>
  </si>
  <si>
    <t>New Islington Free School</t>
  </si>
  <si>
    <t>New Moston Primary School</t>
  </si>
  <si>
    <t>Park View Community Primary</t>
  </si>
  <si>
    <t>Plymouth Grove Primary School</t>
  </si>
  <si>
    <t>Ravensbury Community School</t>
  </si>
  <si>
    <t>Rolls Crescent Primary School</t>
  </si>
  <si>
    <t>Seymour Road Academy</t>
  </si>
  <si>
    <t>St Barnabas CofE Primary Academy</t>
  </si>
  <si>
    <t>St Brigid's RC Primary School</t>
  </si>
  <si>
    <t>St Chrysostom's CofE Primary School</t>
  </si>
  <si>
    <t>St Clement's CofE Primary School</t>
  </si>
  <si>
    <t>St Joseph's RC Primary School Manchester</t>
  </si>
  <si>
    <t>St Mary's CofE Junior and Infant School</t>
  </si>
  <si>
    <t>St Mary's CofE Primary School Moston</t>
  </si>
  <si>
    <t>St Patrick's RC Primary School</t>
  </si>
  <si>
    <t>St Philip's Church of England Primary School</t>
  </si>
  <si>
    <t>St Wilfrid's CofE Junior and Infant School</t>
  </si>
  <si>
    <t>St Wilfrid's RC Primary School</t>
  </si>
  <si>
    <t>St Willibrord's RC Primary School</t>
  </si>
  <si>
    <t>The Divine Mercy Roman Catholic Primary School</t>
  </si>
  <si>
    <t>Varna Community Primary School</t>
  </si>
  <si>
    <t>Webster Primary School</t>
  </si>
  <si>
    <t>Dean Trust Ardwick</t>
  </si>
  <si>
    <t>Manchester Academy</t>
  </si>
  <si>
    <t>The East Manchester Academy</t>
  </si>
  <si>
    <t>Trinity CofE High School</t>
  </si>
  <si>
    <t>William Hulme's Grammar School</t>
  </si>
  <si>
    <t>Abbey Hey Primary Academy</t>
  </si>
  <si>
    <t>Acacias Community Primary School</t>
  </si>
  <si>
    <t>All Saints Primary School</t>
  </si>
  <si>
    <t>Alma Park Primary School</t>
  </si>
  <si>
    <t>Birchfields Primary School</t>
  </si>
  <si>
    <t>Chapel Street Primary School</t>
  </si>
  <si>
    <t>Cringle Brook Primary School</t>
  </si>
  <si>
    <t>Crowcroft Park Primary School</t>
  </si>
  <si>
    <t>Longsight Community Primary</t>
  </si>
  <si>
    <t>Manley Park Primary School</t>
  </si>
  <si>
    <t>Oasis Academy Aspinal</t>
  </si>
  <si>
    <t>Old Hall Drive Academy</t>
  </si>
  <si>
    <t>Our Lady's RC Primary School Manchester</t>
  </si>
  <si>
    <t>Rushbrook Primary Academy</t>
  </si>
  <si>
    <t>St James' CofE Primary School, Birch-in-Rusholme</t>
  </si>
  <si>
    <t>St Kentigern's RC Primary</t>
  </si>
  <si>
    <t>St Mary's RC Primary School Manchester</t>
  </si>
  <si>
    <t>St Richard's RC Primary School</t>
  </si>
  <si>
    <t>Stanley Grove Primary Academy</t>
  </si>
  <si>
    <t>Wilbraham Primary School</t>
  </si>
  <si>
    <t>Cedar Mount Academy</t>
  </si>
  <si>
    <t>Levenshulme High School</t>
  </si>
  <si>
    <t>Manchester Enterprise Academy Central</t>
  </si>
  <si>
    <t>St Peter's RC High School</t>
  </si>
  <si>
    <t>Whalley Range 11-18 High School</t>
  </si>
  <si>
    <t>Wright Robinson College</t>
  </si>
  <si>
    <t>Barlow Hall Primary School</t>
  </si>
  <si>
    <t>Beaver Road Primary School</t>
  </si>
  <si>
    <t>Broad Oak Primary School</t>
  </si>
  <si>
    <t>Brookburn Community School</t>
  </si>
  <si>
    <t>Chorlton CofE Primary School</t>
  </si>
  <si>
    <t>Chorlton Park Primary</t>
  </si>
  <si>
    <t>Didsbury CofE Primary School</t>
  </si>
  <si>
    <t>Green End Primary School</t>
  </si>
  <si>
    <t>Ladybarn Primary School</t>
  </si>
  <si>
    <t>Mauldeth Road Primary School</t>
  </si>
  <si>
    <t>Oswald Road Primary School</t>
  </si>
  <si>
    <t>St Ambrose RC Primary School</t>
  </si>
  <si>
    <t>St Bernard's RC Primary School Manchester</t>
  </si>
  <si>
    <t>St Catherine's RC Primary School</t>
  </si>
  <si>
    <t>St John's RC Primary School</t>
  </si>
  <si>
    <t>West Didsbury CE Primary School</t>
  </si>
  <si>
    <t>Burnage Academy for Boys</t>
  </si>
  <si>
    <t>Chorlton High School</t>
  </si>
  <si>
    <t>Loreto High School Chorlton</t>
  </si>
  <si>
    <t>Parrs Wood High School</t>
  </si>
  <si>
    <t>The Barlow RC High School and Specialist Science College</t>
  </si>
  <si>
    <t>Asquith Primary School</t>
  </si>
  <si>
    <t>Birklands Primary School</t>
  </si>
  <si>
    <t>Church Vale Primary School and Foundation Unit</t>
  </si>
  <si>
    <t>Crescent Primary School</t>
  </si>
  <si>
    <t>Farmilo Primary School and Nursery</t>
  </si>
  <si>
    <t>Forest Town Primary School</t>
  </si>
  <si>
    <t>Heatherley Primary School</t>
  </si>
  <si>
    <t>Heathlands Primary School</t>
  </si>
  <si>
    <t>Hetts Lane Infant and Nursery School</t>
  </si>
  <si>
    <t>High Oakham Primary School</t>
  </si>
  <si>
    <t>Holly Primary School</t>
  </si>
  <si>
    <t>Intake Farm Primary School</t>
  </si>
  <si>
    <t>John T Rice Infant and Nursery School</t>
  </si>
  <si>
    <t>King Edward Primary School</t>
  </si>
  <si>
    <t>Leas Park Junior School</t>
  </si>
  <si>
    <t>Mansfield Primary Academy</t>
  </si>
  <si>
    <t>Nettleworth Infant and Nursery School</t>
  </si>
  <si>
    <t>Newlands Junior School</t>
  </si>
  <si>
    <t>Northfield Primary and Nursery School</t>
  </si>
  <si>
    <t>Oak Tree Primary School</t>
  </si>
  <si>
    <t>Peafield Lane Academy</t>
  </si>
  <si>
    <t>Sherwood Junior School</t>
  </si>
  <si>
    <t>St Edmund's CofE (C) Primary School</t>
  </si>
  <si>
    <t>St Patrick's Catholic Primary School, A Voluntary Academy</t>
  </si>
  <si>
    <t>St Philip Neri With St Bede Catholic Voluntary Academy</t>
  </si>
  <si>
    <t>Sutton Road Primary School</t>
  </si>
  <si>
    <t>The Bramble Academy</t>
  </si>
  <si>
    <t>The Flying High Academy</t>
  </si>
  <si>
    <t>Wainwright Primary Academy</t>
  </si>
  <si>
    <t>Wynndale Primary School</t>
  </si>
  <si>
    <t>All Saints Catholic Voluntary Academy</t>
  </si>
  <si>
    <t>Meden School</t>
  </si>
  <si>
    <t>Queen Elizabeth Academy</t>
  </si>
  <si>
    <t>Samworth Church Academy</t>
  </si>
  <si>
    <t>The Brunts Academy</t>
  </si>
  <si>
    <t>The Manor Academy</t>
  </si>
  <si>
    <t>Berewood Primary School</t>
  </si>
  <si>
    <t>Bishops Waltham Infant School</t>
  </si>
  <si>
    <t>Bishop's Waltham Junior School</t>
  </si>
  <si>
    <t>Catherington Church of England Infant School</t>
  </si>
  <si>
    <t>Clanfield Junior School</t>
  </si>
  <si>
    <t>Cornerstone CofE (VA) Primary School</t>
  </si>
  <si>
    <t>Curdridge Primary School</t>
  </si>
  <si>
    <t>Denmead Infant School</t>
  </si>
  <si>
    <t>Denmead Junior School</t>
  </si>
  <si>
    <t>Droxford Junior School</t>
  </si>
  <si>
    <t>Durley Church of England Controlled Primary School</t>
  </si>
  <si>
    <t>Hambledon Primary School</t>
  </si>
  <si>
    <t>Hart Plain Infant School</t>
  </si>
  <si>
    <t>Hart Plain Junior School</t>
  </si>
  <si>
    <t>Horndean Church of England Junior School</t>
  </si>
  <si>
    <t>Horndean Infant School</t>
  </si>
  <si>
    <t>Meonstoke Church of England Infant School</t>
  </si>
  <si>
    <t>Newtown Soberton Infant School</t>
  </si>
  <si>
    <t>Owslebury Primary School</t>
  </si>
  <si>
    <t>Padnell Infant School</t>
  </si>
  <si>
    <t>Padnell Junior School</t>
  </si>
  <si>
    <t>Petersgate Infant School</t>
  </si>
  <si>
    <t>Queen's Inclosure Primary School</t>
  </si>
  <si>
    <t>Rowlands Castle St John's Church of England Controlled Primary School</t>
  </si>
  <si>
    <t>Swanmore Church of England Aided Primary School</t>
  </si>
  <si>
    <t>Upham Church of England Aided Primary School</t>
  </si>
  <si>
    <t>West Meon Church of England Voluntary Controlled Primary School</t>
  </si>
  <si>
    <t>Wickham Church of England Primary School</t>
  </si>
  <si>
    <t>Woodcroft Primary</t>
  </si>
  <si>
    <t>Horndean Technology College</t>
  </si>
  <si>
    <t>Swanmore College</t>
  </si>
  <si>
    <t>The Cowplain School</t>
  </si>
  <si>
    <t>Balsall Common Primary School</t>
  </si>
  <si>
    <t>Solihull</t>
  </si>
  <si>
    <t>Bentley Heath Church of England Primary School</t>
  </si>
  <si>
    <t>Berkswell Church of England Voluntary Aided Primary School</t>
  </si>
  <si>
    <t>Castle Bromwich Infant and Nursery School</t>
  </si>
  <si>
    <t>Castle Bromwich Junior School</t>
  </si>
  <si>
    <t>Cheswick Green Primary School</t>
  </si>
  <si>
    <t>Coleshill Heath School</t>
  </si>
  <si>
    <t>Dickens Heath Community Primary School</t>
  </si>
  <si>
    <t>Dorridge Primary School</t>
  </si>
  <si>
    <t>Fordbridge Community Primary School</t>
  </si>
  <si>
    <t>George Fentham Endowed School</t>
  </si>
  <si>
    <t>Hockley Heath Academy</t>
  </si>
  <si>
    <t>Kingshurst Primary School</t>
  </si>
  <si>
    <t>Knowle Church of England Primary Academy</t>
  </si>
  <si>
    <t>Lady Katherine Leveson Church of England Primary School</t>
  </si>
  <si>
    <t>Marston Green Infant Academy</t>
  </si>
  <si>
    <t>Marston Green Junior School</t>
  </si>
  <si>
    <t>Meriden Church of England Primary School</t>
  </si>
  <si>
    <t>Monkspath Junior and Infant School</t>
  </si>
  <si>
    <t>Smith's Wood Primary Academy</t>
  </si>
  <si>
    <t>St George and St Teresa Catholic Primary School</t>
  </si>
  <si>
    <t>St Mary and St Margaret's Church of England Aided Primary School</t>
  </si>
  <si>
    <t>St Patricks Church of England Primary Academy</t>
  </si>
  <si>
    <t>Tidbury Green School</t>
  </si>
  <si>
    <t>Windy Arbor Primary School</t>
  </si>
  <si>
    <t>Yorkswood Primary School</t>
  </si>
  <si>
    <t>Arden</t>
  </si>
  <si>
    <t>Grace Academy Solihull</t>
  </si>
  <si>
    <t>Heart of England School</t>
  </si>
  <si>
    <t>John Henry Newman Catholic College</t>
  </si>
  <si>
    <t>Park Hall Academy</t>
  </si>
  <si>
    <t>WMG Academy for Young Engineers (Solihull)</t>
  </si>
  <si>
    <t>Aspley Guise Lower School</t>
  </si>
  <si>
    <t>Broadmead Lower School</t>
  </si>
  <si>
    <t>Campton Lower School</t>
  </si>
  <si>
    <t>Chalton Lower School</t>
  </si>
  <si>
    <t>Clifton All Saints Academy</t>
  </si>
  <si>
    <t>Cranfield Church of England Academy</t>
  </si>
  <si>
    <t>Eversholt Lower School</t>
  </si>
  <si>
    <t>Flitwick Lower School</t>
  </si>
  <si>
    <t>Gravenhurst Academy</t>
  </si>
  <si>
    <t>Greenfield CofE VC Lower School</t>
  </si>
  <si>
    <t>Harlington Lower School</t>
  </si>
  <si>
    <t>Haynes Lower School</t>
  </si>
  <si>
    <t>Houghton Conquest Lower School</t>
  </si>
  <si>
    <t>Husborne Crawley Lower School</t>
  </si>
  <si>
    <t>Kingsmoor Lower School</t>
  </si>
  <si>
    <t>Lakeview School</t>
  </si>
  <si>
    <t>Maulden Lower School</t>
  </si>
  <si>
    <t>Meppershall Church of England Academy</t>
  </si>
  <si>
    <t>Pulloxhill Lower School</t>
  </si>
  <si>
    <t>Ramsey Manor Lower School</t>
  </si>
  <si>
    <t>Ridgmont Lower School</t>
  </si>
  <si>
    <t>Russell Lower School</t>
  </si>
  <si>
    <t>Shefford Lower School</t>
  </si>
  <si>
    <t>Shelton Lower School</t>
  </si>
  <si>
    <t>Shillington Lower School</t>
  </si>
  <si>
    <t>Silsoe CofE VC Lower School</t>
  </si>
  <si>
    <t>Southill Lower School</t>
  </si>
  <si>
    <t>St Mary's VA CofE Lower School</t>
  </si>
  <si>
    <t>Stondon Lower School</t>
  </si>
  <si>
    <t>Sundon Lower School</t>
  </si>
  <si>
    <t>Swallowfield Lower School</t>
  </si>
  <si>
    <t>Templefield Lower School</t>
  </si>
  <si>
    <t>The Firs Lower School</t>
  </si>
  <si>
    <t>Thomas Johnson Lower School</t>
  </si>
  <si>
    <t>Toddington St George Church of England School</t>
  </si>
  <si>
    <t>Turvey Primary School</t>
  </si>
  <si>
    <t>Westoning Lower School</t>
  </si>
  <si>
    <t>Wilstead Primary School</t>
  </si>
  <si>
    <t>Wixams Tree Primary School</t>
  </si>
  <si>
    <t>Woburn Lower School</t>
  </si>
  <si>
    <t>Wootton Lower School</t>
  </si>
  <si>
    <t>Harlington Upper School</t>
  </si>
  <si>
    <t>Redborne Upper School and Community College</t>
  </si>
  <si>
    <t>Samuel Whitbread Academy</t>
  </si>
  <si>
    <t>Wixams Academy</t>
  </si>
  <si>
    <t>Wootton Upper School</t>
  </si>
  <si>
    <t>Alameda Middle School</t>
  </si>
  <si>
    <t>Arnold Academy</t>
  </si>
  <si>
    <t>Fulbrook Middle School</t>
  </si>
  <si>
    <t>Holywell School</t>
  </si>
  <si>
    <t>Marston Vale Middle School</t>
  </si>
  <si>
    <t>Parkfields Middle School</t>
  </si>
  <si>
    <t>Robert Bloomfield Academy</t>
  </si>
  <si>
    <t>Woodland Middle School Academy</t>
  </si>
  <si>
    <t>Ashbrook Infant School</t>
  </si>
  <si>
    <t>Ashbrook Junior School</t>
  </si>
  <si>
    <t>Asterdale Primary School</t>
  </si>
  <si>
    <t>Borrow Wood Primary School</t>
  </si>
  <si>
    <t>Breadsall CofE VC Primary School</t>
  </si>
  <si>
    <t>Duffield the Meadows Primary School</t>
  </si>
  <si>
    <t>Herbert Strutt Primary School</t>
  </si>
  <si>
    <t>Little Eaton Primary School</t>
  </si>
  <si>
    <t>Long Row Primary School</t>
  </si>
  <si>
    <t>Milford Primary School</t>
  </si>
  <si>
    <t>Morley Primary School</t>
  </si>
  <si>
    <t>Parkview Primary School</t>
  </si>
  <si>
    <t>Portway Infant School</t>
  </si>
  <si>
    <t>Portway Junior School</t>
  </si>
  <si>
    <t>Pottery Primary School</t>
  </si>
  <si>
    <t>Scargill CofE (Aided) Primary School</t>
  </si>
  <si>
    <t>Stanley Common CofE Primary School</t>
  </si>
  <si>
    <t>William Gilbert Endowed Church of England Primary School</t>
  </si>
  <si>
    <t>Allestree Woodlands School</t>
  </si>
  <si>
    <t>Belper School and Sixth Form Centre</t>
  </si>
  <si>
    <t>The Ecclesbourne School</t>
  </si>
  <si>
    <t>West Park School</t>
  </si>
  <si>
    <t>Ad Astra Infant School</t>
  </si>
  <si>
    <t>Bearwood Primary and Nursery School</t>
  </si>
  <si>
    <t>Broadstone First School</t>
  </si>
  <si>
    <t>Canford Heath Infant School</t>
  </si>
  <si>
    <t>Canford Heath Junior School</t>
  </si>
  <si>
    <t>Colehill First School</t>
  </si>
  <si>
    <t>Hayeswood First School</t>
  </si>
  <si>
    <t>Haymoor Junior School</t>
  </si>
  <si>
    <t>Henbury View First School</t>
  </si>
  <si>
    <t>Lytchett Matravers Primary School</t>
  </si>
  <si>
    <t>Merley First School</t>
  </si>
  <si>
    <t>Rushcombe First School</t>
  </si>
  <si>
    <t>Sandford St Martin's Church of England Voluntary Aided Primary School</t>
  </si>
  <si>
    <t>Springdale First School</t>
  </si>
  <si>
    <t>St Catherine's Catholic Primary School, Wimborne</t>
  </si>
  <si>
    <t>St John's Church of England First School, Wimborne</t>
  </si>
  <si>
    <t>Upton Junior School</t>
  </si>
  <si>
    <t>Wareham St Mary Church of England Voluntary Controlled Primary School</t>
  </si>
  <si>
    <t>Wimborne First School</t>
  </si>
  <si>
    <t>Corfe Hills School</t>
  </si>
  <si>
    <t>Lytchett Minster School</t>
  </si>
  <si>
    <t>Magna Academy</t>
  </si>
  <si>
    <t>Poole Grammar School</t>
  </si>
  <si>
    <t>The Purbeck School</t>
  </si>
  <si>
    <t>Allenbourn Middle School</t>
  </si>
  <si>
    <t>Broadstone Middle School</t>
  </si>
  <si>
    <t>Lockyer's Middle School</t>
  </si>
  <si>
    <t>St Michael's Church of England Middle School, Colehill</t>
  </si>
  <si>
    <t>Litcham School</t>
  </si>
  <si>
    <t>Ashill Voluntary Controlled Primary School</t>
  </si>
  <si>
    <t>Attleborough Primary School</t>
  </si>
  <si>
    <t>Barnham Broom Church of England Voluntary Aided Primary School</t>
  </si>
  <si>
    <t>Bawdeswell Community Primary School</t>
  </si>
  <si>
    <t>Caston Church of England Voluntary Aided Primary School</t>
  </si>
  <si>
    <t>Colkirk Church of England Primary Academy</t>
  </si>
  <si>
    <t>Dereham Church of England Infant &amp; Nursery School</t>
  </si>
  <si>
    <t>Dereham Church of England Junior Academy</t>
  </si>
  <si>
    <t>Dereham, Toftwood Community Junior School</t>
  </si>
  <si>
    <t>Garvestone Community Primary School</t>
  </si>
  <si>
    <t>Great Dunham Primary School</t>
  </si>
  <si>
    <t>Great Ellingham Primary School</t>
  </si>
  <si>
    <t>Grove House Infant and Nursery School</t>
  </si>
  <si>
    <t>Hingham Primary School</t>
  </si>
  <si>
    <t>King's Park Infant School, Dereham</t>
  </si>
  <si>
    <t>Lyng Church of England Primary School</t>
  </si>
  <si>
    <t>Mattishall Primary School</t>
  </si>
  <si>
    <t>Morley Church of England Primary School</t>
  </si>
  <si>
    <t>Necton VA Primary School</t>
  </si>
  <si>
    <t>Old Buckenham Primary School</t>
  </si>
  <si>
    <t>Parker's Church of England Primary School</t>
  </si>
  <si>
    <t>Robert Kett Primary School</t>
  </si>
  <si>
    <t>Rocklands Community Primary School</t>
  </si>
  <si>
    <t>Rosecroft Primary School</t>
  </si>
  <si>
    <t>Scarning Voluntary Controlled Primary School</t>
  </si>
  <si>
    <t>Spooner Row Primary School</t>
  </si>
  <si>
    <t>St Mary's Community Primary School, Beetley</t>
  </si>
  <si>
    <t>Swanton Morley VC Primary School</t>
  </si>
  <si>
    <t>Thomas Bullock Church of England Primary Academy</t>
  </si>
  <si>
    <t>Toftwood Infant School</t>
  </si>
  <si>
    <t>Watton Westfield Infant and Nursery School</t>
  </si>
  <si>
    <t>Wayland Junior Academy Watton</t>
  </si>
  <si>
    <t>Weasenham Church of England Primary Academy</t>
  </si>
  <si>
    <t>Wicklewood Primary School</t>
  </si>
  <si>
    <t>Yaxham Church of England Voluntary Aided Primary School</t>
  </si>
  <si>
    <t>Attleborough Academy Norfolk</t>
  </si>
  <si>
    <t>Dereham Neatherd High School</t>
  </si>
  <si>
    <t>Old Buckenham High School</t>
  </si>
  <si>
    <t>Wayland Academy Norfolk</t>
  </si>
  <si>
    <t>Wymondham College</t>
  </si>
  <si>
    <t>Wymondham High Academy</t>
  </si>
  <si>
    <t>Albourne CofE Primary School</t>
  </si>
  <si>
    <t>Ashurst Wood Primary School</t>
  </si>
  <si>
    <t>Baldwins Hill Primary School, East Grinstead</t>
  </si>
  <si>
    <t>Birchwood Grove Community Primary School, Burgess Hill</t>
  </si>
  <si>
    <t>Blackthorns Community Primary Academy</t>
  </si>
  <si>
    <t>Blackwell Primary School</t>
  </si>
  <si>
    <t>Bolney CofE Primary School</t>
  </si>
  <si>
    <t>Bolnore Village Primary School</t>
  </si>
  <si>
    <t>Estcots Primary School</t>
  </si>
  <si>
    <t>Halsford Park Primary School</t>
  </si>
  <si>
    <t>Harlands Primary School</t>
  </si>
  <si>
    <t>Holy Trinity CofE Primary School, Cuckfield</t>
  </si>
  <si>
    <t>Lindfield Primary Academy</t>
  </si>
  <si>
    <t>London Meed Community Primary School</t>
  </si>
  <si>
    <t>Manor Field Primary School</t>
  </si>
  <si>
    <t>Sheddingdean Community Primary School</t>
  </si>
  <si>
    <t>Southway Junior School</t>
  </si>
  <si>
    <t>St Giles CofE Primary School</t>
  </si>
  <si>
    <t>St Joseph's Catholic Primary School, Haywards Heath</t>
  </si>
  <si>
    <t>St Mary's CofE Primary School, East Grinstead</t>
  </si>
  <si>
    <t>St Wilfrid's Catholic Primary School, Burgess Hill</t>
  </si>
  <si>
    <t>St Wilfrid's CofE Primary School, Haywards Heath</t>
  </si>
  <si>
    <t>The Gattons Infant School</t>
  </si>
  <si>
    <t>Twineham CofE Primary School</t>
  </si>
  <si>
    <t>Warden Park Primary Academy</t>
  </si>
  <si>
    <t>Warninglid Primary School</t>
  </si>
  <si>
    <t>West Hoathly CofE Primary School</t>
  </si>
  <si>
    <t>Imberhorne School</t>
  </si>
  <si>
    <t>Oathall Community College</t>
  </si>
  <si>
    <t>Sackville School</t>
  </si>
  <si>
    <t>St Paul's Catholic College</t>
  </si>
  <si>
    <t>The Burgess Hill Academy</t>
  </si>
  <si>
    <t>Warden Park School</t>
  </si>
  <si>
    <t>The De Montfort School</t>
  </si>
  <si>
    <t>Badsey First School</t>
  </si>
  <si>
    <t>Bengeworth CE Academy</t>
  </si>
  <si>
    <t>Broadway First School</t>
  </si>
  <si>
    <t>Chawson First School</t>
  </si>
  <si>
    <t>Claines CofE Primary School</t>
  </si>
  <si>
    <t>Cropthorne-with-Charlton CofE First School</t>
  </si>
  <si>
    <t>Crowle CofE First School</t>
  </si>
  <si>
    <t>Cutnall Green CofE Primary School</t>
  </si>
  <si>
    <t>Fladbury CofE First School</t>
  </si>
  <si>
    <t>Flyford Flavell First School</t>
  </si>
  <si>
    <t>Hartlebury CofE Primary School</t>
  </si>
  <si>
    <t>Harvington CofE First School</t>
  </si>
  <si>
    <t>Hindlip CofE First School</t>
  </si>
  <si>
    <t>Honeybourne First School</t>
  </si>
  <si>
    <t>Ombersley Endowed First School</t>
  </si>
  <si>
    <t>Pebworth First School</t>
  </si>
  <si>
    <t>Pinvin CofE First School</t>
  </si>
  <si>
    <t>St Andrew's CE School</t>
  </si>
  <si>
    <t>St Peter's Droitwich CofE Academy</t>
  </si>
  <si>
    <t>St Richard's CofE First School</t>
  </si>
  <si>
    <t>Swan Lane First School</t>
  </si>
  <si>
    <t>Sytchampton Endowed Primary School</t>
  </si>
  <si>
    <t>The Littletons Church of England Academy</t>
  </si>
  <si>
    <t>Tibberton CofE First School</t>
  </si>
  <si>
    <t>Upton Snodsbury CofE First School</t>
  </si>
  <si>
    <t>Westlands First School</t>
  </si>
  <si>
    <t>Whittington CofE Primary School</t>
  </si>
  <si>
    <t>Wychbold First and Nursery School</t>
  </si>
  <si>
    <t>St Nicholas' CofE Middle School</t>
  </si>
  <si>
    <t>Westacre Middle School</t>
  </si>
  <si>
    <t>Witton Middle School</t>
  </si>
  <si>
    <t>Droitwich Spa High School and Sixth Form Centre</t>
  </si>
  <si>
    <t>Prince Henry's High School</t>
  </si>
  <si>
    <t>Blackminster Middle School</t>
  </si>
  <si>
    <t>St Egwin's CofE Middle School</t>
  </si>
  <si>
    <t>Abingdon Primary School</t>
  </si>
  <si>
    <t>Middlesbrough</t>
  </si>
  <si>
    <t>Acklam Whin Primary School</t>
  </si>
  <si>
    <t>Archibald Primary School</t>
  </si>
  <si>
    <t>Ayresome Primary School</t>
  </si>
  <si>
    <t>Beech Grove Primary School</t>
  </si>
  <si>
    <t>Berwick Hills Primary School</t>
  </si>
  <si>
    <t>Breckon Hill Primary School</t>
  </si>
  <si>
    <t>Caldicotes Primary Academy</t>
  </si>
  <si>
    <t>Corpus Christi RC Primary School</t>
  </si>
  <si>
    <t>Kader Academy</t>
  </si>
  <si>
    <t>Linthorpe Community Primary School</t>
  </si>
  <si>
    <t>Newham Bridge Primary School</t>
  </si>
  <si>
    <t>North Ormesby Primary Academy</t>
  </si>
  <si>
    <t>Pallister Park Primary School</t>
  </si>
  <si>
    <t>Pennyman Primary Academy</t>
  </si>
  <si>
    <t>St Edward's RC Primary School</t>
  </si>
  <si>
    <t>Whinney Banks Primary School</t>
  </si>
  <si>
    <t>Acklam Grange School</t>
  </si>
  <si>
    <t>Macmillan Academy</t>
  </si>
  <si>
    <t>Outwood Academy Acklam</t>
  </si>
  <si>
    <t>Outwood Academy Ormesby</t>
  </si>
  <si>
    <t>Trinity Catholic College</t>
  </si>
  <si>
    <t>Unity City Academy</t>
  </si>
  <si>
    <t>Badger Hill Academy</t>
  </si>
  <si>
    <t>Captain Cook Primary School</t>
  </si>
  <si>
    <t>Chaloner Primary School</t>
  </si>
  <si>
    <t>Chandlers Ridge Academy</t>
  </si>
  <si>
    <t>Easterside Academy</t>
  </si>
  <si>
    <t>Galley Hill Primary School</t>
  </si>
  <si>
    <t>Handale Primary School</t>
  </si>
  <si>
    <t>Hemlington Hall Academy</t>
  </si>
  <si>
    <t>Highcliffe Primary School</t>
  </si>
  <si>
    <t>Hummersea Primary School</t>
  </si>
  <si>
    <t>Lingdale Primary School</t>
  </si>
  <si>
    <t>Lockwood Primary School</t>
  </si>
  <si>
    <t>Marton Manor Primary School</t>
  </si>
  <si>
    <t>Park End Primary School</t>
  </si>
  <si>
    <t>Rose Wood Academy</t>
  </si>
  <si>
    <t>Saltburn Primary School</t>
  </si>
  <si>
    <t>Skelton Primary School</t>
  </si>
  <si>
    <t>St Gerard's RC Primary School</t>
  </si>
  <si>
    <t>St Thomas More RC Primary School</t>
  </si>
  <si>
    <t>Sunnyside Academy</t>
  </si>
  <si>
    <t>The Avenue Primary School</t>
  </si>
  <si>
    <t>Viewley Hill Academy</t>
  </si>
  <si>
    <t>Whitecliffe Academy</t>
  </si>
  <si>
    <t>Freebrough Academy</t>
  </si>
  <si>
    <t>Huntcliff School</t>
  </si>
  <si>
    <t>Laurence Jackson School</t>
  </si>
  <si>
    <t>The King's Academy</t>
  </si>
  <si>
    <t>Oakgrove School</t>
  </si>
  <si>
    <t>Bradwell Village School</t>
  </si>
  <si>
    <t>Brooklands Farm Primary School</t>
  </si>
  <si>
    <t>Brooksward School</t>
  </si>
  <si>
    <t>Broughton Fields Primary School</t>
  </si>
  <si>
    <t>Bushfield School</t>
  </si>
  <si>
    <t>Castlethorpe First School</t>
  </si>
  <si>
    <t>Downs Barn School</t>
  </si>
  <si>
    <t>Germander Park School</t>
  </si>
  <si>
    <t>Giffard Park Primary School</t>
  </si>
  <si>
    <t>Great Linford Primary School</t>
  </si>
  <si>
    <t>Green Park School</t>
  </si>
  <si>
    <t>Greenleys First School</t>
  </si>
  <si>
    <t>Greenleys Junior School</t>
  </si>
  <si>
    <t>Hanslope Primary School</t>
  </si>
  <si>
    <t>Haversham Village School</t>
  </si>
  <si>
    <t>Jubilee Wood Primary School</t>
  </si>
  <si>
    <t>Lavendon School</t>
  </si>
  <si>
    <t>Monkston Primary School</t>
  </si>
  <si>
    <t>New Bradwell Primary School</t>
  </si>
  <si>
    <t>Newton Blossomville Church of England School</t>
  </si>
  <si>
    <t>North Crawley CofE School</t>
  </si>
  <si>
    <t>Oldbrook First School</t>
  </si>
  <si>
    <t>Olney Infant Academy</t>
  </si>
  <si>
    <t>Olney Middle School</t>
  </si>
  <si>
    <t>Orchard Academy</t>
  </si>
  <si>
    <t>Pepper Hill School</t>
  </si>
  <si>
    <t>Portfields Primary School</t>
  </si>
  <si>
    <t>Priory Common School</t>
  </si>
  <si>
    <t>Shepherdswell Academy</t>
  </si>
  <si>
    <t>Sherington Church of England School</t>
  </si>
  <si>
    <t>Southwood School</t>
  </si>
  <si>
    <t>St Andrew's CofE Infant School</t>
  </si>
  <si>
    <t>Stanton School</t>
  </si>
  <si>
    <t>Stoke Goldington Church of England School</t>
  </si>
  <si>
    <t>Summerfield School</t>
  </si>
  <si>
    <t>The Willows School and Early Years Centre</t>
  </si>
  <si>
    <t>Tickford Park Primary School</t>
  </si>
  <si>
    <t>Willen Primary School</t>
  </si>
  <si>
    <t>Wyvern School</t>
  </si>
  <si>
    <t>Ousedale School</t>
  </si>
  <si>
    <t>The Radcliffe School</t>
  </si>
  <si>
    <t>Abbeys Primary School</t>
  </si>
  <si>
    <t>Ashbrook School</t>
  </si>
  <si>
    <t>Barleyhurst Park Primary</t>
  </si>
  <si>
    <t>Bishop Parker Catholic School</t>
  </si>
  <si>
    <t>Bow Brickhill CofE VA Primary School</t>
  </si>
  <si>
    <t>Caroline Haslett Primary School</t>
  </si>
  <si>
    <t>Charles Warren Academy</t>
  </si>
  <si>
    <t>Chestnuts Primary School</t>
  </si>
  <si>
    <t>Cold Harbour Church of England School</t>
  </si>
  <si>
    <t>Drayton Park School</t>
  </si>
  <si>
    <t>Emerson Valley School</t>
  </si>
  <si>
    <t>Falconhurst School</t>
  </si>
  <si>
    <t>Giles Brook Primary School</t>
  </si>
  <si>
    <t>Glastonbury Thorn School</t>
  </si>
  <si>
    <t>Heronsgate School</t>
  </si>
  <si>
    <t>Heronshaw School</t>
  </si>
  <si>
    <t>Holmwood School</t>
  </si>
  <si>
    <t>Holne Chase Primary School</t>
  </si>
  <si>
    <t>Howe Park School</t>
  </si>
  <si>
    <t>Kents Hill School</t>
  </si>
  <si>
    <t>Knowles Primary School</t>
  </si>
  <si>
    <t>Langland Community School</t>
  </si>
  <si>
    <t>Long Meadow School</t>
  </si>
  <si>
    <t>Loughton Manor First School</t>
  </si>
  <si>
    <t>Loughton School</t>
  </si>
  <si>
    <t>Merebrook Infant School</t>
  </si>
  <si>
    <t>Moorland Primary School</t>
  </si>
  <si>
    <t>New Chapter Primary School</t>
  </si>
  <si>
    <t>Newton Leys Primary School</t>
  </si>
  <si>
    <t>Oxley Park Academy</t>
  </si>
  <si>
    <t>Priory Rise School</t>
  </si>
  <si>
    <t>Rickley Park Primary School</t>
  </si>
  <si>
    <t>Russell Street School</t>
  </si>
  <si>
    <t>St Mary and St Giles Church of England School</t>
  </si>
  <si>
    <t>St Mary's Wavendon CofE Primary</t>
  </si>
  <si>
    <t>St Thomas Aquinas Catholic Primary School</t>
  </si>
  <si>
    <t>The Premier Academy</t>
  </si>
  <si>
    <t>Two Mile Ash School</t>
  </si>
  <si>
    <t>Water Hall Primary School</t>
  </si>
  <si>
    <t>Wavendon Gate School</t>
  </si>
  <si>
    <t>Whitehouse Primary School</t>
  </si>
  <si>
    <t>Shenley Brook End School</t>
  </si>
  <si>
    <t>Sir Herbert Leon Academy</t>
  </si>
  <si>
    <t>St Paul's Catholic School</t>
  </si>
  <si>
    <t>The Hazeley Academy</t>
  </si>
  <si>
    <t>The Milton Keynes Academy</t>
  </si>
  <si>
    <t>Walton High</t>
  </si>
  <si>
    <t>Abbotsbury Primary School</t>
  </si>
  <si>
    <t>Aragon Primary School</t>
  </si>
  <si>
    <t>Beecholme Primary School</t>
  </si>
  <si>
    <t>Benedict Primary School</t>
  </si>
  <si>
    <t>Bond Primary School</t>
  </si>
  <si>
    <t>Cranmer Primary School</t>
  </si>
  <si>
    <t>Gorringe Park Primary School</t>
  </si>
  <si>
    <t>Harris Primary Academy Merton</t>
  </si>
  <si>
    <t>Haslemere Primary School</t>
  </si>
  <si>
    <t>Hatfeild Primary School</t>
  </si>
  <si>
    <t>Liberty Primary</t>
  </si>
  <si>
    <t>Links Primary School</t>
  </si>
  <si>
    <t>Lonesome Primary School</t>
  </si>
  <si>
    <t>Morden Primary School</t>
  </si>
  <si>
    <t>Singlegate Primary School</t>
  </si>
  <si>
    <t>Stanford Primary School</t>
  </si>
  <si>
    <t>The Sherwood School</t>
  </si>
  <si>
    <t>Harris Academy Merton</t>
  </si>
  <si>
    <t>Harris Academy Morden</t>
  </si>
  <si>
    <t>St Mark's Church of England Academy</t>
  </si>
  <si>
    <t>Charlwood Village Primary School</t>
  </si>
  <si>
    <t>Chilworth CofE (Aided) Infant School</t>
  </si>
  <si>
    <t>Clandon CofE Aided Primary School</t>
  </si>
  <si>
    <t>Eastwick Infant School</t>
  </si>
  <si>
    <t>Eastwick Junior School</t>
  </si>
  <si>
    <t>Fetcham Village Infant School</t>
  </si>
  <si>
    <t>Leatherhead Trinity School and Children's Centre</t>
  </si>
  <si>
    <t>Newdigate CofE Endowed Aided Infant School</t>
  </si>
  <si>
    <t>North Downs Primary School</t>
  </si>
  <si>
    <t>Peaslake Free School</t>
  </si>
  <si>
    <t>Polesden Lacey Infant School</t>
  </si>
  <si>
    <t>Powell Corderoy Primary School</t>
  </si>
  <si>
    <t>Scott Broadwood CofE Infant School</t>
  </si>
  <si>
    <t>Send CofE Primary School</t>
  </si>
  <si>
    <t>Shere CofE Aided Infant School</t>
  </si>
  <si>
    <t>St Lawrence Primary School</t>
  </si>
  <si>
    <t>St Martin's CofE Controlled Primary School, Dorking</t>
  </si>
  <si>
    <t>St Michael's CofE Aided Infant School</t>
  </si>
  <si>
    <t>St Paul's CofE (Aided) Primary School</t>
  </si>
  <si>
    <t>The Dawnay School</t>
  </si>
  <si>
    <t>The Raleigh School</t>
  </si>
  <si>
    <t>The Weald CofE Primary School</t>
  </si>
  <si>
    <t>Howard of Effingham School</t>
  </si>
  <si>
    <t>The Ashcombe School</t>
  </si>
  <si>
    <t>The Priory CofE Voluntary Aided School</t>
  </si>
  <si>
    <t>Therfield School</t>
  </si>
  <si>
    <t>Arkholme Church of England Primary School</t>
  </si>
  <si>
    <t>Bolton-le-Sands Church of England Primary School</t>
  </si>
  <si>
    <t>Carnforth Christ Church, Church of England, Voluntary Aided Primary School</t>
  </si>
  <si>
    <t>Great Wood Primary School</t>
  </si>
  <si>
    <t>Heysham St Peter's Church of England Primary School</t>
  </si>
  <si>
    <t>Hornby St Margaret's Church of England Primary School</t>
  </si>
  <si>
    <t>Lancaster Road Primary School</t>
  </si>
  <si>
    <t>Lancaster Ryelands Primary School</t>
  </si>
  <si>
    <t>Leck St Peter's Church of England Primary School</t>
  </si>
  <si>
    <t>Melling St Wilfrid Church of England Primary School</t>
  </si>
  <si>
    <t>Morecambe and Heysham Grosvenor Park Primary School</t>
  </si>
  <si>
    <t>Morecambe and Heysham Sandylands Community Primary School</t>
  </si>
  <si>
    <t>Morecambe and Heysham Torrisholme Community Primary School</t>
  </si>
  <si>
    <t>Morecambe and Heysham Westgate Primary School</t>
  </si>
  <si>
    <t>Morecambe Bay Community Primary School</t>
  </si>
  <si>
    <t>Mossgate Primary School</t>
  </si>
  <si>
    <t>Nether Kellet Community Primary School</t>
  </si>
  <si>
    <t>North Road Primary School</t>
  </si>
  <si>
    <t>Our Lady of Lourdes Catholic Primary School, Carnforth</t>
  </si>
  <si>
    <t>Over Kellet Wilson's Endowed Church of England Primary School</t>
  </si>
  <si>
    <t>Overton St Helen's Church of England Primary School</t>
  </si>
  <si>
    <t>Poulton-le-Sands Church of England Primary School</t>
  </si>
  <si>
    <t>Silverdale St John's Church of England Voluntary Aided Primary School</t>
  </si>
  <si>
    <t>Skerton St Luke's Church of England Primary School</t>
  </si>
  <si>
    <t>Slyne-with-Hest, St Luke's, Church of England Primary School</t>
  </si>
  <si>
    <t>St Joseph's Catholic Primary School, Lancaster</t>
  </si>
  <si>
    <t>St Mary's Catholic Primary School, Morecambe</t>
  </si>
  <si>
    <t>St Wilfrid's Cof E Primary School</t>
  </si>
  <si>
    <t>Trumacar Nursery and Community Primary School</t>
  </si>
  <si>
    <t>Warton Archbishop Hutton's VC Primary School</t>
  </si>
  <si>
    <t>West End Primary School</t>
  </si>
  <si>
    <t>Yealand Church of England Primary School</t>
  </si>
  <si>
    <t>Carnforth High School</t>
  </si>
  <si>
    <t>Our Lady's Catholic College</t>
  </si>
  <si>
    <t>Alverthorpe St Paul's CofE (VA) School 3-11yrs</t>
  </si>
  <si>
    <t>Birchfield Primary School</t>
  </si>
  <si>
    <t>Churwell Primary School</t>
  </si>
  <si>
    <t>Drighlington Primary School</t>
  </si>
  <si>
    <t>East Ardsley Primary Academy</t>
  </si>
  <si>
    <t>Fountain Primary School</t>
  </si>
  <si>
    <t>Gildersome Primary School</t>
  </si>
  <si>
    <t>Hill Top Primary Academy</t>
  </si>
  <si>
    <t>Jerry Clay Academy</t>
  </si>
  <si>
    <t>Morley Newlands Academy</t>
  </si>
  <si>
    <t>Morley Victoria Primary School</t>
  </si>
  <si>
    <t>Newton Hill Community School</t>
  </si>
  <si>
    <t>Outwood Primary Academy Kirkhamgate</t>
  </si>
  <si>
    <t>Outwood Primary Academy Ledger Lane</t>
  </si>
  <si>
    <t>Outwood Primary Academy Lofthouse Gate</t>
  </si>
  <si>
    <t>Robin Hood Primary School</t>
  </si>
  <si>
    <t>Rooks Nest Academy</t>
  </si>
  <si>
    <t>Seven Hills Primary School</t>
  </si>
  <si>
    <t>St Francis Catholic Primary School, Morley</t>
  </si>
  <si>
    <t>Stanley Grove Primary and Nursery School</t>
  </si>
  <si>
    <t>Stanley St Peters Church of England Voluntary Controlled Primary School</t>
  </si>
  <si>
    <t>Westerton Primary Academy</t>
  </si>
  <si>
    <t>Wrenthorpe Academy</t>
  </si>
  <si>
    <t>Bruntcliffe Academy</t>
  </si>
  <si>
    <t>Outwood Grange Academy</t>
  </si>
  <si>
    <t>Rodillian Academy</t>
  </si>
  <si>
    <t>The Morley Academy</t>
  </si>
  <si>
    <t>Woodkirk Academy</t>
  </si>
  <si>
    <t>Abbotswood Junior School</t>
  </si>
  <si>
    <t>Bartley Church of England Junior School</t>
  </si>
  <si>
    <t>Beaulieu Village Primary School</t>
  </si>
  <si>
    <t>Blackfield Primary School</t>
  </si>
  <si>
    <t>Brockenhurst Church of England Primary School</t>
  </si>
  <si>
    <t>Cadland Primary School</t>
  </si>
  <si>
    <t>Calmore Infant School</t>
  </si>
  <si>
    <t>Calmore Junior School</t>
  </si>
  <si>
    <t>Copythorne CofE Infant School</t>
  </si>
  <si>
    <t>Eling Infant School and Nursery</t>
  </si>
  <si>
    <t>Fawley Infant School</t>
  </si>
  <si>
    <t>Foxhills Infant School</t>
  </si>
  <si>
    <t>Foxhills Junior School</t>
  </si>
  <si>
    <t>Hazel Wood Infant School</t>
  </si>
  <si>
    <t>Hythe Primary School</t>
  </si>
  <si>
    <t>Lydlynch Infant School</t>
  </si>
  <si>
    <t>Manor Church of England Infant School</t>
  </si>
  <si>
    <t>Marchwood Church of England Infant School</t>
  </si>
  <si>
    <t>Marchwood Junior School</t>
  </si>
  <si>
    <t>Netley Marsh Church of England Infant School</t>
  </si>
  <si>
    <t>Oakfield Primary School</t>
  </si>
  <si>
    <t>Orchard Infant School</t>
  </si>
  <si>
    <t>Orchard Junior School</t>
  </si>
  <si>
    <t>South Baddesley Church of England Primary School</t>
  </si>
  <si>
    <t>St Michael and All Angels CofE Infant School</t>
  </si>
  <si>
    <t>Waterside Primary School</t>
  </si>
  <si>
    <t>Wildground Infant School</t>
  </si>
  <si>
    <t>Wildground Junior School</t>
  </si>
  <si>
    <t>William Gilpin Church of England Primary School</t>
  </si>
  <si>
    <t>Applemore College</t>
  </si>
  <si>
    <t>Hounsdown School</t>
  </si>
  <si>
    <t>Noadswood School</t>
  </si>
  <si>
    <t>Testwood School</t>
  </si>
  <si>
    <t>The New Forest Academy</t>
  </si>
  <si>
    <t>Ashley Infant School</t>
  </si>
  <si>
    <t>Ashley Junior School</t>
  </si>
  <si>
    <t>Bransgore Church of England Primary School</t>
  </si>
  <si>
    <t>Breamore Church of England Primary School</t>
  </si>
  <si>
    <t>Burley Primary School</t>
  </si>
  <si>
    <t>Fordingbridge Infant School</t>
  </si>
  <si>
    <t>Fordingbridge Junior School</t>
  </si>
  <si>
    <t>Hale Primary School</t>
  </si>
  <si>
    <t>Hordle CofE (VA) Primary School</t>
  </si>
  <si>
    <t>Hyde Church of England Primary School</t>
  </si>
  <si>
    <t>Lymington Church of England Infant School</t>
  </si>
  <si>
    <t>Lymington Junior School</t>
  </si>
  <si>
    <t>Milford-on-Sea Church of England Primary School</t>
  </si>
  <si>
    <t>New Milton Infant School</t>
  </si>
  <si>
    <t>New Milton Junior School</t>
  </si>
  <si>
    <t>Pennington Church of England Junior School</t>
  </si>
  <si>
    <t>Pennington Infant School</t>
  </si>
  <si>
    <t>Poulner Infant School</t>
  </si>
  <si>
    <t>Poulner Junior School</t>
  </si>
  <si>
    <t>Ringwood Church of England Infant School</t>
  </si>
  <si>
    <t>Ringwood Junior School</t>
  </si>
  <si>
    <t>Sopley Primary School</t>
  </si>
  <si>
    <t>Tiptoe Primary School</t>
  </si>
  <si>
    <t>Western Downland Church of England Aided Primary School</t>
  </si>
  <si>
    <t>Priestlands School</t>
  </si>
  <si>
    <t>Ringwood School Academy</t>
  </si>
  <si>
    <t>The Burgate School and Sixth Form</t>
  </si>
  <si>
    <t>All Saints Anglican/Methodist Primary School</t>
  </si>
  <si>
    <t>Archbishop Cranmer Church of England Academy</t>
  </si>
  <si>
    <t>Barnby Road Academy Primary and Nursery school</t>
  </si>
  <si>
    <t>Bishop Alexander L.E.A.D. Academy</t>
  </si>
  <si>
    <t>Carnarvon Primary School</t>
  </si>
  <si>
    <t>Caunton Dean Hole CofE Primary School</t>
  </si>
  <si>
    <t>Christ Church CofE Infant  &amp; Nursery School</t>
  </si>
  <si>
    <t>Chuter Ede Primary School</t>
  </si>
  <si>
    <t>Coddington CofE Primary and Nursery School</t>
  </si>
  <si>
    <t>Dunham-on-Trent CofE Primary School</t>
  </si>
  <si>
    <t>East Bridgford St Peters Church of England Academy</t>
  </si>
  <si>
    <t>East Markham Primary School</t>
  </si>
  <si>
    <t>Flintham Primary School</t>
  </si>
  <si>
    <t>Gamston CofE (Aided) Primary School</t>
  </si>
  <si>
    <t>Gunthorpe CofE Primary School</t>
  </si>
  <si>
    <t>Holy Trinity Catholic Voluntary Academy</t>
  </si>
  <si>
    <t>Holy Trinity CofE Infant School</t>
  </si>
  <si>
    <t>John Blow Primary School</t>
  </si>
  <si>
    <t>John Hunt Primary School</t>
  </si>
  <si>
    <t>Kneesall CofE Primary School</t>
  </si>
  <si>
    <t>Lovers Lane Primary and Nursery School</t>
  </si>
  <si>
    <t>Lowdham CofE Primary School</t>
  </si>
  <si>
    <t>Lowe's Wong Anglican Methodist Junior School</t>
  </si>
  <si>
    <t>Lowe's Wong Infant School</t>
  </si>
  <si>
    <t>Manners Sutton Primary School</t>
  </si>
  <si>
    <t>Mount CofE Primary and Nursery School</t>
  </si>
  <si>
    <t>Muskham Primary School</t>
  </si>
  <si>
    <t>North Clifton Primary School</t>
  </si>
  <si>
    <t>Norwell CofE Primary School</t>
  </si>
  <si>
    <t>Orston Primary School</t>
  </si>
  <si>
    <t>Queen Eleanor Primary School</t>
  </si>
  <si>
    <t>Rampton Primary School</t>
  </si>
  <si>
    <t>Robert Miles Infant School</t>
  </si>
  <si>
    <t>Robert Miles Junior School</t>
  </si>
  <si>
    <t>St Peter's Crosskeys CofE Academy</t>
  </si>
  <si>
    <t>Sutton-On-Trent Primary and Nursery School</t>
  </si>
  <si>
    <t>The Sir Donald Bailey Academy</t>
  </si>
  <si>
    <t>The William Gladstone Church of England Primary Academy</t>
  </si>
  <si>
    <t>Tuxford Primary Academy</t>
  </si>
  <si>
    <t>Winthorpe Primary School</t>
  </si>
  <si>
    <t>Magnus Church of England Academy</t>
  </si>
  <si>
    <t>The Newark Academy</t>
  </si>
  <si>
    <t>The Suthers School</t>
  </si>
  <si>
    <t>Toot Hill School</t>
  </si>
  <si>
    <t>Tuxford Academy</t>
  </si>
  <si>
    <t>Aldermaston C.E. Primary School</t>
  </si>
  <si>
    <t>Basildon C.E. Primary School</t>
  </si>
  <si>
    <t>Beedon C.E. (Controlled) Primary School</t>
  </si>
  <si>
    <t>Bradfield C.E. Primary School</t>
  </si>
  <si>
    <t>Brightwalton C.E. Aided Primary School</t>
  </si>
  <si>
    <t>Brimpton C.E. Primary School</t>
  </si>
  <si>
    <t>Bucklebury C.E. Primary School</t>
  </si>
  <si>
    <t>Chaddleworth St Andrew's C.E. Primary School</t>
  </si>
  <si>
    <t>Chieveley Primary School</t>
  </si>
  <si>
    <t>Compton C.E. Primary School</t>
  </si>
  <si>
    <t>Curridge Primary School</t>
  </si>
  <si>
    <t>Enborne C.E. Primary School</t>
  </si>
  <si>
    <t>Falkland Primary School</t>
  </si>
  <si>
    <t>Fir Tree Primary School and Nursery</t>
  </si>
  <si>
    <t>Francis Baily Primary School</t>
  </si>
  <si>
    <t>Hampstead Norreys C.E. Primary School</t>
  </si>
  <si>
    <t>Hungerford Primary School</t>
  </si>
  <si>
    <t>Inkpen Primary School</t>
  </si>
  <si>
    <t>John Rankin Infant and Nursery School</t>
  </si>
  <si>
    <t>John Rankin Junior School</t>
  </si>
  <si>
    <t>Kintbury St Mary's C.E. Primary School</t>
  </si>
  <si>
    <t>Parsons Down Infant School</t>
  </si>
  <si>
    <t>Parsons Down Junior School</t>
  </si>
  <si>
    <t>Robert Sandilands Primary School and Nursery</t>
  </si>
  <si>
    <t>Shaw-cum-Donnington C.E. Primary School</t>
  </si>
  <si>
    <t>Shefford C.E. Primary School</t>
  </si>
  <si>
    <t>Spurcroft Primary School</t>
  </si>
  <si>
    <t>St Finian's Catholic Primary School</t>
  </si>
  <si>
    <t>St John the Evangelist C.E. Nursery and Infant Sch</t>
  </si>
  <si>
    <t>St Nicolas C.E. Junior School</t>
  </si>
  <si>
    <t>Stockcross C.E. School</t>
  </si>
  <si>
    <t>Streatley C.E. Voluntary Controlled School</t>
  </si>
  <si>
    <t>Thatcham Park CofE Primary</t>
  </si>
  <si>
    <t>The Ilsleys Primary School</t>
  </si>
  <si>
    <t>The Winchcombe School</t>
  </si>
  <si>
    <t>Welford and Wickham C.E. Primary School</t>
  </si>
  <si>
    <t>Whitelands Park Primary School</t>
  </si>
  <si>
    <t>Woolhampton C.E. Primary School</t>
  </si>
  <si>
    <t>Yattendon C.E. Primary School</t>
  </si>
  <si>
    <t>John O'gaunt School</t>
  </si>
  <si>
    <t>Kennet School</t>
  </si>
  <si>
    <t>Park House School</t>
  </si>
  <si>
    <t>St Bartholomew's School</t>
  </si>
  <si>
    <t>The Downs School</t>
  </si>
  <si>
    <t>Excelsior Academy</t>
  </si>
  <si>
    <t>Archibald First School</t>
  </si>
  <si>
    <t>Atkinson Road Primary Academy</t>
  </si>
  <si>
    <t>Bridgewater Primary School</t>
  </si>
  <si>
    <t>Broadwood Primary School</t>
  </si>
  <si>
    <t>Canning Street Primary School</t>
  </si>
  <si>
    <t>English Martyrs' RC Primary School</t>
  </si>
  <si>
    <t>Hilton Primary Academy</t>
  </si>
  <si>
    <t>Our Lady and St Anne's RC Primary School</t>
  </si>
  <si>
    <t>St Charles' RC Primary School</t>
  </si>
  <si>
    <t>St Cuthbert's Catholic Primary School</t>
  </si>
  <si>
    <t>St Johns Primary School</t>
  </si>
  <si>
    <t>Thomas Walling Primary Academy</t>
  </si>
  <si>
    <t>West Newcastle Academy</t>
  </si>
  <si>
    <t>Westgate Hill Primary Academy</t>
  </si>
  <si>
    <t>Wingrove Primary School</t>
  </si>
  <si>
    <t>Kenton School</t>
  </si>
  <si>
    <t>North East Futures UTC</t>
  </si>
  <si>
    <t>Sacred Heart Catholic High School</t>
  </si>
  <si>
    <t>St Cuthbert's High School</t>
  </si>
  <si>
    <t>Gosforth Junior High Academy</t>
  </si>
  <si>
    <t>Benton Park Primary School</t>
  </si>
  <si>
    <t>Byker Primary School</t>
  </si>
  <si>
    <t>Central Walker Church of England Primary School</t>
  </si>
  <si>
    <t>Chillingham Road Primary School</t>
  </si>
  <si>
    <t>Cragside Primary School</t>
  </si>
  <si>
    <t>Hotspur Primary School</t>
  </si>
  <si>
    <t>Ravenswood Primary School</t>
  </si>
  <si>
    <t>St Alban's RC Primary School</t>
  </si>
  <si>
    <t>St Lawrence's RC Primary School</t>
  </si>
  <si>
    <t>St Vincent's RC Primary School</t>
  </si>
  <si>
    <t>Tyneview Primary School</t>
  </si>
  <si>
    <t>Walkergate Community School</t>
  </si>
  <si>
    <t>Welbeck Academy</t>
  </si>
  <si>
    <t>West Walker Primary School</t>
  </si>
  <si>
    <t>Benfield School</t>
  </si>
  <si>
    <t>Archbishop Runcie CofE First School</t>
  </si>
  <si>
    <t>Beech Hill Primary School</t>
  </si>
  <si>
    <t>Broadway East First School</t>
  </si>
  <si>
    <t>Brunton First School</t>
  </si>
  <si>
    <t>Dinnington First School</t>
  </si>
  <si>
    <t>Gosforth Park First School</t>
  </si>
  <si>
    <t>Grange First School</t>
  </si>
  <si>
    <t>Knop Law Primary School</t>
  </si>
  <si>
    <t>Lemington Riverside Primary School</t>
  </si>
  <si>
    <t>Milecastle Primary School</t>
  </si>
  <si>
    <t>Newburn Manor Primary School</t>
  </si>
  <si>
    <t>Regent Farm First School</t>
  </si>
  <si>
    <t>South Gosforth First School</t>
  </si>
  <si>
    <t>St George's RC Primary School</t>
  </si>
  <si>
    <t>St Mark's RC Primary School</t>
  </si>
  <si>
    <t>St Oswald's RC Primary School</t>
  </si>
  <si>
    <t>Throckley Primary School</t>
  </si>
  <si>
    <t>Walbottle Village Primary School</t>
  </si>
  <si>
    <t>Waverley Primary School</t>
  </si>
  <si>
    <t>West Denton Primary School</t>
  </si>
  <si>
    <t>Westerhope Primary School</t>
  </si>
  <si>
    <t>Gosforth Academy</t>
  </si>
  <si>
    <t>Studio West</t>
  </si>
  <si>
    <t>Walbottle Campus</t>
  </si>
  <si>
    <t>Gosforth Central Middle School</t>
  </si>
  <si>
    <t>Gosforth East Middle School</t>
  </si>
  <si>
    <t>Betley CofE VC Primary School</t>
  </si>
  <si>
    <t>Bursley Academy</t>
  </si>
  <si>
    <t>Crackley Bank Primary School</t>
  </si>
  <si>
    <t>Ellison Primary Academy</t>
  </si>
  <si>
    <t>Hassell Primary School</t>
  </si>
  <si>
    <t>Hempstalls Primary School</t>
  </si>
  <si>
    <t>Knutton St Marys CofE Academy</t>
  </si>
  <si>
    <t>Langdale Primary School</t>
  </si>
  <si>
    <t>May Bank Infants' School</t>
  </si>
  <si>
    <t>Our Lady and St Werburgh's Catholic Primary School</t>
  </si>
  <si>
    <t>Ravensmead Primary School</t>
  </si>
  <si>
    <t>Seabridge Primary School</t>
  </si>
  <si>
    <t>St Chad's CofE (C) Primary School</t>
  </si>
  <si>
    <t>St John's CofE (C) Primary School</t>
  </si>
  <si>
    <t>St Luke's CofE (C) Primary School</t>
  </si>
  <si>
    <t>St Margaret's CofE (VC) Junior School</t>
  </si>
  <si>
    <t>St Wulstan's Catholic Primary School</t>
  </si>
  <si>
    <t>Sun Academy Bradwell</t>
  </si>
  <si>
    <t>The Richard Heathcote Community Primary School</t>
  </si>
  <si>
    <t>Westlands Primary School</t>
  </si>
  <si>
    <t>Wood Lane Primary School</t>
  </si>
  <si>
    <t>Chesterton Community Sports College</t>
  </si>
  <si>
    <t>Clayton Hall Academy</t>
  </si>
  <si>
    <t>Newcastle Academy</t>
  </si>
  <si>
    <t>Sir Thomas Boughey Academy</t>
  </si>
  <si>
    <t>St John Fisher Catholic College</t>
  </si>
  <si>
    <t>Wolstanton High Academy</t>
  </si>
  <si>
    <t>Abbotskerswell Primary School</t>
  </si>
  <si>
    <t>Bearnes Voluntary Primary School</t>
  </si>
  <si>
    <t>Bishopsteignton School</t>
  </si>
  <si>
    <t>Bradley Barton Primary School and Nursery Unit</t>
  </si>
  <si>
    <t>Broadhempston Village Primary School</t>
  </si>
  <si>
    <t>Canada Hill Community Primary School</t>
  </si>
  <si>
    <t>Cockwood Primary School</t>
  </si>
  <si>
    <t>Decoy Primary School</t>
  </si>
  <si>
    <t>Denbury Primary School</t>
  </si>
  <si>
    <t>Haytor View Community Primary School</t>
  </si>
  <si>
    <t>Hazeldown School</t>
  </si>
  <si>
    <t>Highweek Community Primary and Nursery School</t>
  </si>
  <si>
    <t>Ipplepen Primary School</t>
  </si>
  <si>
    <t>Kenton Primary School</t>
  </si>
  <si>
    <t>Kingskerswell Church of England Primary School</t>
  </si>
  <si>
    <t>Kingsteignton School</t>
  </si>
  <si>
    <t>Our Lady and St Patrick's Roman Catholic Primary School</t>
  </si>
  <si>
    <t>Rydon Primary School</t>
  </si>
  <si>
    <t>Shaldon Primary School</t>
  </si>
  <si>
    <t>Starcross Primary School</t>
  </si>
  <si>
    <t>Stokeinteignhead School</t>
  </si>
  <si>
    <t>Teignmouth Community School, Mill Lane</t>
  </si>
  <si>
    <t>Westcliff Primary Academy</t>
  </si>
  <si>
    <t>Wolborough Church of England (Aided) Nursery and Primary School</t>
  </si>
  <si>
    <t>Coombeshead Academy</t>
  </si>
  <si>
    <t>Newton Abbot College</t>
  </si>
  <si>
    <t>South Devon UTC</t>
  </si>
  <si>
    <t>Teign School</t>
  </si>
  <si>
    <t>Teignmouth Community School, Exeter Road</t>
  </si>
  <si>
    <t>Ackton Pastures Primary Academy</t>
  </si>
  <si>
    <t>Airedale Infant School</t>
  </si>
  <si>
    <t>Airedale Junior School</t>
  </si>
  <si>
    <t>Castleford Park Junior Academy</t>
  </si>
  <si>
    <t>Castleford Three Lane Ends Academy</t>
  </si>
  <si>
    <t>Castleford Townville Infants' School</t>
  </si>
  <si>
    <t>Castleford Wheldon Infant School and Nursery</t>
  </si>
  <si>
    <t>Cherry Tree Academy</t>
  </si>
  <si>
    <t>Darrington Church of England Primary School</t>
  </si>
  <si>
    <t>England Lane Academy</t>
  </si>
  <si>
    <t>Fairburn View Primary School, Castleford</t>
  </si>
  <si>
    <t>Glasshoughton Infant Academy</t>
  </si>
  <si>
    <t>Half Acres Primary Academy</t>
  </si>
  <si>
    <t>Holy Family and St Michael's Catholic Primary School, A Voluntary Academy</t>
  </si>
  <si>
    <t>Lee Brigg Infant and Nursery School</t>
  </si>
  <si>
    <t>Martin Frobisher Infant School</t>
  </si>
  <si>
    <t>Newlands Primary School</t>
  </si>
  <si>
    <t>Normanton All Saints CofE Infant School</t>
  </si>
  <si>
    <t>Normanton Altofts Junior School</t>
  </si>
  <si>
    <t>Normanton Common Primary Academy</t>
  </si>
  <si>
    <t>Normanton Junior Academy</t>
  </si>
  <si>
    <t>Pontefract Carleton Park Junior and Infant School</t>
  </si>
  <si>
    <t>Pontefract De Lacy Primary School</t>
  </si>
  <si>
    <t>Pontefract Halfpenny Lane Junior Infant and Nursery School</t>
  </si>
  <si>
    <t>Pontefract Larks Hill Junior and Infant School</t>
  </si>
  <si>
    <t>Pontefract Orchard Head Junior and Infant and Nursery School</t>
  </si>
  <si>
    <t>Simpson's Lane Academy</t>
  </si>
  <si>
    <t>Smawthorne Henry Moore Primary School, Castleford</t>
  </si>
  <si>
    <t>St Giles CofE Academy</t>
  </si>
  <si>
    <t>St Joseph's Catholic Primary School Castleford</t>
  </si>
  <si>
    <t>St. John the Baptist Catholic Primary School</t>
  </si>
  <si>
    <t>The Rookeries Carleton Junior and Infant School</t>
  </si>
  <si>
    <t>The Vale Primary Academy</t>
  </si>
  <si>
    <t>Willow Green Academy</t>
  </si>
  <si>
    <t>Airedale Academy</t>
  </si>
  <si>
    <t>Castleford Academy</t>
  </si>
  <si>
    <t>De Lacy Academy</t>
  </si>
  <si>
    <t>The King's School Specialising in Mathematics and Computing</t>
  </si>
  <si>
    <t>Beacon ACE Academy</t>
  </si>
  <si>
    <t>Berrycoombe School</t>
  </si>
  <si>
    <t>Boscastle Community Primary School</t>
  </si>
  <si>
    <t>Boyton Community Primary School</t>
  </si>
  <si>
    <t>Camelford Community Primary School</t>
  </si>
  <si>
    <t>Cardinham School</t>
  </si>
  <si>
    <t>Coads Green Primary School</t>
  </si>
  <si>
    <t>Delabole Community Primary School</t>
  </si>
  <si>
    <t>Egloskerry Primary School</t>
  </si>
  <si>
    <t>Jacobstow Community Primary School</t>
  </si>
  <si>
    <t>Kilkhampton Junior and Infant School</t>
  </si>
  <si>
    <t>Lanivet Community Primary School</t>
  </si>
  <si>
    <t>Lewannick Community Primary School</t>
  </si>
  <si>
    <t>Nanstallon Community Primary School</t>
  </si>
  <si>
    <t>North Petherwin School</t>
  </si>
  <si>
    <t>Otterham Community Primary School</t>
  </si>
  <si>
    <t>Padstow School</t>
  </si>
  <si>
    <t>Port Isaac Community Primary School</t>
  </si>
  <si>
    <t>South Petherwin Community Primary School</t>
  </si>
  <si>
    <t>St Breock Primary School</t>
  </si>
  <si>
    <t>St Breward Community Primary School</t>
  </si>
  <si>
    <t>St Issey Church of England Primary School</t>
  </si>
  <si>
    <t>St Kew ACE Academy</t>
  </si>
  <si>
    <t>St Mabyn CofE School</t>
  </si>
  <si>
    <t>St Mark's CofE Primary School, Morwenstow</t>
  </si>
  <si>
    <t>St Mary's Catholic Primary School, Bodmin</t>
  </si>
  <si>
    <t>St Merryn School</t>
  </si>
  <si>
    <t>St Minver School</t>
  </si>
  <si>
    <t>St Petroc's Church of England Voluntary Aided Primary School</t>
  </si>
  <si>
    <t>St Stephens Community Academy</t>
  </si>
  <si>
    <t>St Teath Community Primary School</t>
  </si>
  <si>
    <t>St Tudy CofE Primary School</t>
  </si>
  <si>
    <t>Stoke Climsland School</t>
  </si>
  <si>
    <t>Stratton Primary School</t>
  </si>
  <si>
    <t>Tintagel Primary School</t>
  </si>
  <si>
    <t>Tregadillett Primary School</t>
  </si>
  <si>
    <t>Trekenner Community Primary School</t>
  </si>
  <si>
    <t>Trevisker Primary School</t>
  </si>
  <si>
    <t>Wadebridge Primary Academy</t>
  </si>
  <si>
    <t>Warbstow Community School</t>
  </si>
  <si>
    <t>Werrington Community Primary School</t>
  </si>
  <si>
    <t>Whitstone Community Primary School</t>
  </si>
  <si>
    <t>Windmill Hill Academy</t>
  </si>
  <si>
    <t>Bodmin College</t>
  </si>
  <si>
    <t>Budehaven Community School</t>
  </si>
  <si>
    <t>Launceston College</t>
  </si>
  <si>
    <t>Wadebridge School</t>
  </si>
  <si>
    <t>Berrynarbor Church of England Primary School</t>
  </si>
  <si>
    <t>Bishops Nympton Primary School</t>
  </si>
  <si>
    <t>Bishops Tawton Primary School</t>
  </si>
  <si>
    <t>Bratton Fleming Community Primary School</t>
  </si>
  <si>
    <t>Brayford Academy</t>
  </si>
  <si>
    <t>Caen Community Primary School</t>
  </si>
  <si>
    <t>Chittlehampton Church of England Primary School</t>
  </si>
  <si>
    <t>Chulmleigh Primary School</t>
  </si>
  <si>
    <t>Combe Martin Primary School</t>
  </si>
  <si>
    <t>East Anstey Primary School</t>
  </si>
  <si>
    <t>East Worlington Primary School</t>
  </si>
  <si>
    <t>Filleigh Community Primary School</t>
  </si>
  <si>
    <t>Fremington Community Primary and Nursery School</t>
  </si>
  <si>
    <t>Georgeham Church of England (VC) Primary School</t>
  </si>
  <si>
    <t>Goodleigh Church of England Primary School</t>
  </si>
  <si>
    <t>Horwood and Newton Tracey Community Primary School</t>
  </si>
  <si>
    <t>Ilfracombe Church of England Junior School</t>
  </si>
  <si>
    <t>Ilfracombe Infant and Nursery School</t>
  </si>
  <si>
    <t>Instow Community Primary School</t>
  </si>
  <si>
    <t>Kentisbury Primary School</t>
  </si>
  <si>
    <t>Kings Nympton Community Primary School</t>
  </si>
  <si>
    <t>Kingsacre Primary School</t>
  </si>
  <si>
    <t>Lynton Church of England Primary School</t>
  </si>
  <si>
    <t>Marwood School</t>
  </si>
  <si>
    <t>Newport Community School Primary Academy</t>
  </si>
  <si>
    <t>North Molton School</t>
  </si>
  <si>
    <t>Orchard Vale Community School</t>
  </si>
  <si>
    <t>Our Lady's Catholic Primary School, Barnstaple</t>
  </si>
  <si>
    <t>Parracombe Church of England Primary School</t>
  </si>
  <si>
    <t>Pilton Bluecoat Church of England Academy</t>
  </si>
  <si>
    <t>Pilton Infants' School</t>
  </si>
  <si>
    <t>Rackenford Church of England Primary School</t>
  </si>
  <si>
    <t>Shirwell Community Primary School</t>
  </si>
  <si>
    <t>South Molton Community Primary School</t>
  </si>
  <si>
    <t>South Molton United Church of England Primary School</t>
  </si>
  <si>
    <t>Southmead School</t>
  </si>
  <si>
    <t>Swimbridge Church of England Primary School</t>
  </si>
  <si>
    <t>Umberleigh Primary Academy</t>
  </si>
  <si>
    <t>West Down School</t>
  </si>
  <si>
    <t>Woolacombe School</t>
  </si>
  <si>
    <t>Yeo Valley Primary School</t>
  </si>
  <si>
    <t>Braunton Academy</t>
  </si>
  <si>
    <t>Chulmleigh Community College</t>
  </si>
  <si>
    <t>Pilton Community College</t>
  </si>
  <si>
    <t>South Molton Community College</t>
  </si>
  <si>
    <t>The Ilfracombe Church of England Academy</t>
  </si>
  <si>
    <t>The Park Community School</t>
  </si>
  <si>
    <t>Archbishop Wake Church of England Primary School</t>
  </si>
  <si>
    <t>Blandford St Mary Church of England Primary School</t>
  </si>
  <si>
    <t>Cranborne Church of England Voluntary Aided First School</t>
  </si>
  <si>
    <t>Dunbury Church of England Academy</t>
  </si>
  <si>
    <t>Durweston CofE VA Primary School</t>
  </si>
  <si>
    <t>Gillingham Primary School</t>
  </si>
  <si>
    <t>Hazelbury Bryan Primary School</t>
  </si>
  <si>
    <t>Hillside Community First School</t>
  </si>
  <si>
    <t>Milborne St Andrew First School</t>
  </si>
  <si>
    <t>Milton-on-Stour Church of England Primary School</t>
  </si>
  <si>
    <t>Motcombe CofE VA Primary School</t>
  </si>
  <si>
    <t>Pamphill Voluntary Controlled Church of England First School</t>
  </si>
  <si>
    <t>Pimperne Church of England VC Primary School</t>
  </si>
  <si>
    <t>Shaftesbury Church of England Primary School</t>
  </si>
  <si>
    <t>Sixpenny Handley First School</t>
  </si>
  <si>
    <t>Spetisbury CofE VA Primary School</t>
  </si>
  <si>
    <t>St George's Church of England School, Bourton</t>
  </si>
  <si>
    <t>St Gregory's Church of England Primary School, Marnhull</t>
  </si>
  <si>
    <t>St James' Church of England First School, Alderholt</t>
  </si>
  <si>
    <t>St James' Church of England Voluntary Controlled First School</t>
  </si>
  <si>
    <t>St Mary's Catholic Primary School, Marnhull</t>
  </si>
  <si>
    <t>St Nicholas Church of England Voluntary Aided Primary School, Child Okeford</t>
  </si>
  <si>
    <t>Stalbridge Church of England Primary School</t>
  </si>
  <si>
    <t>Stower Provost Community School</t>
  </si>
  <si>
    <t>Sturminster Marshall First School</t>
  </si>
  <si>
    <t>The Abbey CofE VA Primary School, Shaftesbury</t>
  </si>
  <si>
    <t>Three Legged Cross First and Nursery School</t>
  </si>
  <si>
    <t>Trinity CofE VA First School</t>
  </si>
  <si>
    <t>Verwood Church of England First School</t>
  </si>
  <si>
    <t>William Barnes Primary School</t>
  </si>
  <si>
    <t>Wimborne St Giles Church of England First School and Nursery</t>
  </si>
  <si>
    <t>Witchampton Church of England First School</t>
  </si>
  <si>
    <t>Wyke Primary School</t>
  </si>
  <si>
    <t>Gillingham School</t>
  </si>
  <si>
    <t>Queen Elizabeth's School</t>
  </si>
  <si>
    <t>Shaftesbury School</t>
  </si>
  <si>
    <t>Sturminster Newton High School</t>
  </si>
  <si>
    <t>The Blandford School</t>
  </si>
  <si>
    <t>Cranborne Middle School</t>
  </si>
  <si>
    <t>Annfield Plain Infant School</t>
  </si>
  <si>
    <t>Annfield Plain Junior School</t>
  </si>
  <si>
    <t>Beamish Primary School</t>
  </si>
  <si>
    <t>Bloemfontein Primary School</t>
  </si>
  <si>
    <t>Bournmoor Primary School</t>
  </si>
  <si>
    <t>Bullion Lane Primary School</t>
  </si>
  <si>
    <t>Catchgate Primary School</t>
  </si>
  <si>
    <t>Cestria Primary School</t>
  </si>
  <si>
    <t>Chester-Le-Street CofE (Controlled) Primary School</t>
  </si>
  <si>
    <t>East Stanley School</t>
  </si>
  <si>
    <t>Edmondsley Primary School</t>
  </si>
  <si>
    <t>Greenland Community Primary School</t>
  </si>
  <si>
    <t>Lumley Infant and Nursery School</t>
  </si>
  <si>
    <t>Lumley Junior School</t>
  </si>
  <si>
    <t>Nettlesworth Primary School</t>
  </si>
  <si>
    <t>Newker Primary School</t>
  </si>
  <si>
    <t>Ouston Primary School</t>
  </si>
  <si>
    <t>Pelton Community Primary School</t>
  </si>
  <si>
    <t>Red Rose Primary School</t>
  </si>
  <si>
    <t>Roseberry Primary and Nursery School</t>
  </si>
  <si>
    <t>Shield Row Primary School</t>
  </si>
  <si>
    <t>South Stanley Infant and Nursery School</t>
  </si>
  <si>
    <t>South Stanley Junior School</t>
  </si>
  <si>
    <t>St Bede's Roman Catholic Voluntary Aided Primary School, Sacriston</t>
  </si>
  <si>
    <t>St Benet's Roman Catholic Voluntary Aided Primary School</t>
  </si>
  <si>
    <t>St Cuthbert's Roman Catholic Voluntary Aided Primary School</t>
  </si>
  <si>
    <t>St Joseph's Roman Catholic Voluntary Aided Primary School, Stanley</t>
  </si>
  <si>
    <t>St Mary's Roman Catholic Voluntary Aided Primary School, South Moor</t>
  </si>
  <si>
    <t>Stanley Burnside Primary School</t>
  </si>
  <si>
    <t>Tanfield Lea Community Primary School</t>
  </si>
  <si>
    <t>West Pelton Primary School</t>
  </si>
  <si>
    <t>Fyndoune Community College</t>
  </si>
  <si>
    <t>North Durham Academy</t>
  </si>
  <si>
    <t>Park View School</t>
  </si>
  <si>
    <t>Tanfield School, Specialist College of Science and Engineering</t>
  </si>
  <si>
    <t>Biggleswade Academy</t>
  </si>
  <si>
    <t>Bromham CofE Primary School</t>
  </si>
  <si>
    <t>Caldecote Church of England Academy</t>
  </si>
  <si>
    <t>Carlton CofE Primary School</t>
  </si>
  <si>
    <t>Christopher Reeves CofE VA Primary School</t>
  </si>
  <si>
    <t>Derwent Lower School</t>
  </si>
  <si>
    <t>Dunton CofE VC Lower School</t>
  </si>
  <si>
    <t>Everton Heath Primary School</t>
  </si>
  <si>
    <t>Fairfield Park Lower School</t>
  </si>
  <si>
    <t>Gothic Mede Academy</t>
  </si>
  <si>
    <t>Great Denham Primary School</t>
  </si>
  <si>
    <t>Harrold Primary Academy</t>
  </si>
  <si>
    <t>John Donne Church of England Primary School</t>
  </si>
  <si>
    <t>Langford Village Academy</t>
  </si>
  <si>
    <t>Lawnside Lower School</t>
  </si>
  <si>
    <t>Milton Ernest CofE Primary School</t>
  </si>
  <si>
    <t>Northill CofE VA Lower School</t>
  </si>
  <si>
    <t>Pinchmill Primary School</t>
  </si>
  <si>
    <t>Potton Lower School</t>
  </si>
  <si>
    <t>Raynsford Church of England Academy</t>
  </si>
  <si>
    <t>Robert Peel Primary School</t>
  </si>
  <si>
    <t>Roecroft Lower School</t>
  </si>
  <si>
    <t>Sheerhatch Primary School</t>
  </si>
  <si>
    <t>Shortstown Primary School</t>
  </si>
  <si>
    <t>St Andrew's CofE VC Lower School</t>
  </si>
  <si>
    <t>St James' Church of England VA Primary School</t>
  </si>
  <si>
    <t>St Joseph's and St Gregory's Catholic Primary School</t>
  </si>
  <si>
    <t>St Mary's CofE Academy Stotfold</t>
  </si>
  <si>
    <t>St Swithun's Church of England VC Primary School</t>
  </si>
  <si>
    <t>Sutton CofE VA Lower School</t>
  </si>
  <si>
    <t>Ursula Taylor Church of England School</t>
  </si>
  <si>
    <t>Wilden CofE VA Primary School</t>
  </si>
  <si>
    <t>Wrestlingworth CofE VC Lower School</t>
  </si>
  <si>
    <t>Biddenham International School and Sports College</t>
  </si>
  <si>
    <t>Sharnbrook Academy</t>
  </si>
  <si>
    <t>Stratton Upper School</t>
  </si>
  <si>
    <t>Edward Peake CofE VC Middle School</t>
  </si>
  <si>
    <t>Etonbury Academy</t>
  </si>
  <si>
    <t>Henlow Church of England Academy</t>
  </si>
  <si>
    <t>Potton Middle School</t>
  </si>
  <si>
    <t>Alderman Jacobs School</t>
  </si>
  <si>
    <t>Alderman Payne Primary School</t>
  </si>
  <si>
    <t>All Saints Interchurch Academy</t>
  </si>
  <si>
    <t>Benwick Primary School</t>
  </si>
  <si>
    <t>Burrowmoor Primary School</t>
  </si>
  <si>
    <t>Cavalry Primary School</t>
  </si>
  <si>
    <t>Clarkson Infants School</t>
  </si>
  <si>
    <t>Coates Primary School</t>
  </si>
  <si>
    <t>Downham Feoffees Primary Academy</t>
  </si>
  <si>
    <t>Elm CofE Primary School</t>
  </si>
  <si>
    <t>Elm Road Primary School</t>
  </si>
  <si>
    <t>Friday Bridge Community Primary School</t>
  </si>
  <si>
    <t>Glebelands Primary Academy</t>
  </si>
  <si>
    <t>Gorefield Primary School</t>
  </si>
  <si>
    <t>Guyhirn CofE VC Primary School</t>
  </si>
  <si>
    <t>Kinderley Primary School</t>
  </si>
  <si>
    <t>Kingsfield Primary School</t>
  </si>
  <si>
    <t>Leverington Primary Academy</t>
  </si>
  <si>
    <t>Lionel Walden Primary School</t>
  </si>
  <si>
    <t>Littleport Community Primary School</t>
  </si>
  <si>
    <t>Manea Community Primary School</t>
  </si>
  <si>
    <t>Mepal and Witcham Church of England Primary School</t>
  </si>
  <si>
    <t>Murrow Primary Academy</t>
  </si>
  <si>
    <t>Orchards Church of England Primary School</t>
  </si>
  <si>
    <t>Park Lane Primary &amp; Nursery School</t>
  </si>
  <si>
    <t>Peckover Primary School</t>
  </si>
  <si>
    <t>Ramnoth Junior School</t>
  </si>
  <si>
    <t>St Peter's CofE Aided Junior School</t>
  </si>
  <si>
    <t>Sutton CofE VC Primary School</t>
  </si>
  <si>
    <t>Thomas Eaton Primary Academy</t>
  </si>
  <si>
    <t>Townley Primary School</t>
  </si>
  <si>
    <t>Cromwell Community College</t>
  </si>
  <si>
    <t>Littleport &amp; East Cambs Academy</t>
  </si>
  <si>
    <t>Neale-Wade Academy</t>
  </si>
  <si>
    <t>Sir Harry Smith Community College</t>
  </si>
  <si>
    <t>Thomas Clarkson Academy</t>
  </si>
  <si>
    <t>Ashover Primary School</t>
  </si>
  <si>
    <t>Barlow CofE Primary School</t>
  </si>
  <si>
    <t>Barrow Hill Primary Academy</t>
  </si>
  <si>
    <t>Camms CofE (Aided) Primary School</t>
  </si>
  <si>
    <t>Cutthorpe Primary School</t>
  </si>
  <si>
    <t>Deer Park Primary School</t>
  </si>
  <si>
    <t>Dronfield Infant School</t>
  </si>
  <si>
    <t>Dronfield Junior School</t>
  </si>
  <si>
    <t>Dronfield Stonelow Junior School</t>
  </si>
  <si>
    <t>Eckington Junior School</t>
  </si>
  <si>
    <t>Gorseybrigg Primary School and Nursery</t>
  </si>
  <si>
    <t>Grassmoor Primary School</t>
  </si>
  <si>
    <t>Holmesdale Infant School</t>
  </si>
  <si>
    <t>Holmgate Primary School and Nursery</t>
  </si>
  <si>
    <t>Hunloke Park Primary School</t>
  </si>
  <si>
    <t>Immaculate Conception Catholic Primary</t>
  </si>
  <si>
    <t>Killamarsh Infant School</t>
  </si>
  <si>
    <t>Killamarsh Junior School</t>
  </si>
  <si>
    <t>Lenthall Infant and Nursery School</t>
  </si>
  <si>
    <t>Marsh Lane Primary School</t>
  </si>
  <si>
    <t>New Whittington Community Primary School</t>
  </si>
  <si>
    <t>Norbriggs Primary School</t>
  </si>
  <si>
    <t>North Wingfield Primary and Nursery School</t>
  </si>
  <si>
    <t>Northfield Junior School</t>
  </si>
  <si>
    <t>Penny Acres Primary School</t>
  </si>
  <si>
    <t>Renishaw Primary School</t>
  </si>
  <si>
    <t>Sharley Park Community Primary School</t>
  </si>
  <si>
    <t>St Andrew's CofE Methodist (Aided) Primary School</t>
  </si>
  <si>
    <t>Temple Normanton Junior Academy</t>
  </si>
  <si>
    <t>Unstone Junior School</t>
  </si>
  <si>
    <t>Unstone St Mary's Infant School</t>
  </si>
  <si>
    <t>Walton Holymoorside Primary School</t>
  </si>
  <si>
    <t>Wigley Primary School</t>
  </si>
  <si>
    <t>William Levick Primary School</t>
  </si>
  <si>
    <t>Woodthorpe CofE Primary School</t>
  </si>
  <si>
    <t>Dronfield Henry Fanshawe School</t>
  </si>
  <si>
    <t>Eckington School</t>
  </si>
  <si>
    <t>Netherthorpe School</t>
  </si>
  <si>
    <t>Tupton Hall School</t>
  </si>
  <si>
    <t>Whittington Green School</t>
  </si>
  <si>
    <t>All Saints Church of England Aided Junior School</t>
  </si>
  <si>
    <t>Bramley Church of England Primary School</t>
  </si>
  <si>
    <t>Buryfields Infant School</t>
  </si>
  <si>
    <t>Charles Kingsley's Church of England Primary School</t>
  </si>
  <si>
    <t>Church Crookham Junior School</t>
  </si>
  <si>
    <t>Cliddesden Primary School</t>
  </si>
  <si>
    <t>Cranford Park Primary</t>
  </si>
  <si>
    <t>Crondall Primary School</t>
  </si>
  <si>
    <t>Crookham Church of England Aided Infant School</t>
  </si>
  <si>
    <t>Dogmersfield Church of England Primary School</t>
  </si>
  <si>
    <t>Elvetham Heath Primary School</t>
  </si>
  <si>
    <t>Fleet Infant School</t>
  </si>
  <si>
    <t>Greenfields Junior School</t>
  </si>
  <si>
    <t>Heatherside Infant School</t>
  </si>
  <si>
    <t>Heatherside Junior School</t>
  </si>
  <si>
    <t>Hook Infant School</t>
  </si>
  <si>
    <t>Hook Junior School</t>
  </si>
  <si>
    <t>Long Sutton Church of England Primary School</t>
  </si>
  <si>
    <t>Mayhill Junior School</t>
  </si>
  <si>
    <t>Oakwood Infant School</t>
  </si>
  <si>
    <t>Potley Hill Primary School</t>
  </si>
  <si>
    <t>Preston Candover Church of England Primary School</t>
  </si>
  <si>
    <t>Sherborne St John Church of England Primary School</t>
  </si>
  <si>
    <t>Silchester Church of England Primary School</t>
  </si>
  <si>
    <t>Tavistock Infant School</t>
  </si>
  <si>
    <t>The Priory Primary School</t>
  </si>
  <si>
    <t>Tweseldown Infant School</t>
  </si>
  <si>
    <t>Velmead Junior School</t>
  </si>
  <si>
    <t>Westfields Infant School</t>
  </si>
  <si>
    <t>Westfields Junior School</t>
  </si>
  <si>
    <t>Whitewater Church of England Primary School</t>
  </si>
  <si>
    <t>Calthorpe Park School</t>
  </si>
  <si>
    <t>Court Moor School</t>
  </si>
  <si>
    <t>Frogmore Community College</t>
  </si>
  <si>
    <t>Robert May's School</t>
  </si>
  <si>
    <t>Yateley School</t>
  </si>
  <si>
    <t>Albury Church of England Voluntary Aided Primary School</t>
  </si>
  <si>
    <t>Anstey First School</t>
  </si>
  <si>
    <t>Ardeley St Lawrence Church of England Voluntary Aided Primary School</t>
  </si>
  <si>
    <t>Ashwell Primary School</t>
  </si>
  <si>
    <t>Barkway VA Church of England First School</t>
  </si>
  <si>
    <t>Bayford Church of England Voluntary Controlled Primary School</t>
  </si>
  <si>
    <t>Benington Church of England Primary School</t>
  </si>
  <si>
    <t>Furneux Pelham Church of England School</t>
  </si>
  <si>
    <t>Garden City Academy</t>
  </si>
  <si>
    <t>Hartsfield Junior Mixed and Infant School</t>
  </si>
  <si>
    <t>Hertingfordbury Cowper Primary School</t>
  </si>
  <si>
    <t>Hillshott Infant School and Nursery</t>
  </si>
  <si>
    <t>Hormead Church of England (VA) First School</t>
  </si>
  <si>
    <t>Icknield Infant and Nursery School</t>
  </si>
  <si>
    <t>Icknield Walk First School</t>
  </si>
  <si>
    <t>Jenyns First School and Nursery</t>
  </si>
  <si>
    <t>Layston Church of England First School</t>
  </si>
  <si>
    <t>Little Hadham Primary School</t>
  </si>
  <si>
    <t>Little Munden Church of England Voluntary Controlled Primary School</t>
  </si>
  <si>
    <t>Lordship Farm Primary School</t>
  </si>
  <si>
    <t>Millfield First and Nursery School</t>
  </si>
  <si>
    <t>Northfields Infants and Nursery School</t>
  </si>
  <si>
    <t>Norton St Nicholas CofE (VA) Primary School</t>
  </si>
  <si>
    <t>Pixmore Junior School</t>
  </si>
  <si>
    <t>Puller Memorial, Church of England, Voluntary Aided Primary School</t>
  </si>
  <si>
    <t>Reed First School</t>
  </si>
  <si>
    <t>Roger De Clare First CofE School</t>
  </si>
  <si>
    <t>Roman Way First School</t>
  </si>
  <si>
    <t>Sandon Junior Mixed and Infant School</t>
  </si>
  <si>
    <t>St John Roman Catholic Primary School</t>
  </si>
  <si>
    <t>St Mary Roman Catholic Primary School</t>
  </si>
  <si>
    <t>St Mary's Infants' School</t>
  </si>
  <si>
    <t>St Mary's Junior Mixed School</t>
  </si>
  <si>
    <t>St Thomas of Canterbury Roman Catholic Primary School</t>
  </si>
  <si>
    <t>Stapleford Primary School</t>
  </si>
  <si>
    <t>Stonehill School</t>
  </si>
  <si>
    <t>Studlands Rise First School</t>
  </si>
  <si>
    <t>Tannery Drift School</t>
  </si>
  <si>
    <t>Tewin Cowper Church of England Voluntary Aided Primary School</t>
  </si>
  <si>
    <t>The Grange Academy</t>
  </si>
  <si>
    <t>Therfield First School</t>
  </si>
  <si>
    <t>Thundridge Church of England Primary School</t>
  </si>
  <si>
    <t>Tonwell St Mary's Church of England Primary School</t>
  </si>
  <si>
    <t>Walkern Primary School</t>
  </si>
  <si>
    <t>Watton-at-Stone Primary and Nursery School</t>
  </si>
  <si>
    <t>Wilbury Junior School</t>
  </si>
  <si>
    <t>Fearnhill School</t>
  </si>
  <si>
    <t>Freman College</t>
  </si>
  <si>
    <t>The Highfield School</t>
  </si>
  <si>
    <t>The Knights Templar School</t>
  </si>
  <si>
    <t>Edwinstree Church of England Middle School</t>
  </si>
  <si>
    <t>Ralph Sadleir School</t>
  </si>
  <si>
    <t>Bathampton Primary School</t>
  </si>
  <si>
    <t>Bishop Sutton Primary School</t>
  </si>
  <si>
    <t>Chandag Infant School</t>
  </si>
  <si>
    <t>Chandag Junior School</t>
  </si>
  <si>
    <t>Chew Magna Primary School</t>
  </si>
  <si>
    <t>Chew Stoke Church School</t>
  </si>
  <si>
    <t>Clutton Primary School</t>
  </si>
  <si>
    <t>Farrington Gurney Church of England Primary School</t>
  </si>
  <si>
    <t>High Littleton CofE VC Primary School</t>
  </si>
  <si>
    <t>Longvernal Primary School</t>
  </si>
  <si>
    <t>Marksbury CofE Primary School</t>
  </si>
  <si>
    <t>Midsomer Norton Primary School</t>
  </si>
  <si>
    <t>Paulton Infant School</t>
  </si>
  <si>
    <t>Paulton Junior School</t>
  </si>
  <si>
    <t>Peasedown St John Primary School</t>
  </si>
  <si>
    <t>Pensford Primary School</t>
  </si>
  <si>
    <t>Saltford CofE Primary School</t>
  </si>
  <si>
    <t>Somerdale Educate Together Primary Academy</t>
  </si>
  <si>
    <t>St Julian's Church School</t>
  </si>
  <si>
    <t>St Keyna Primary School</t>
  </si>
  <si>
    <t>St Nicholas CofE Primary</t>
  </si>
  <si>
    <t>Stanton Drew Primary School</t>
  </si>
  <si>
    <t>Swainswick CofE Primary School</t>
  </si>
  <si>
    <t>Trinity Church School</t>
  </si>
  <si>
    <t>Ubley Church of England Primary School</t>
  </si>
  <si>
    <t>Broadlands Academy</t>
  </si>
  <si>
    <t>Chew Valley School</t>
  </si>
  <si>
    <t>Mendip Studio School</t>
  </si>
  <si>
    <t>Norton Hill Academy</t>
  </si>
  <si>
    <t>Somervale School Specialist Media Arts College</t>
  </si>
  <si>
    <t>Wellsway School</t>
  </si>
  <si>
    <t>Writhlington School</t>
  </si>
  <si>
    <t>Almeley Primary School</t>
  </si>
  <si>
    <t>Ashperton Primary Academy</t>
  </si>
  <si>
    <t>Bosbury CofE Primary School</t>
  </si>
  <si>
    <t>Bredenbury Primary School</t>
  </si>
  <si>
    <t>Brockhampton Primary School</t>
  </si>
  <si>
    <t>Burghill Community Academy</t>
  </si>
  <si>
    <t>Burley Gate CofE Primary School</t>
  </si>
  <si>
    <t>Canon Pyon CofE Academy</t>
  </si>
  <si>
    <t>Colwall CofE Primary School</t>
  </si>
  <si>
    <t>Cradley CofE Primary School</t>
  </si>
  <si>
    <t>Eardisley CofE Primary School</t>
  </si>
  <si>
    <t>Ivington CofE Primary School</t>
  </si>
  <si>
    <t>Kimbolton St James CofE Primary School</t>
  </si>
  <si>
    <t>King's Caple Primary Academy</t>
  </si>
  <si>
    <t>Kingsland CofE School</t>
  </si>
  <si>
    <t>Kington Primary School</t>
  </si>
  <si>
    <t>Ledbury Primary School</t>
  </si>
  <si>
    <t>Leintwardine Endowed CE Primary School</t>
  </si>
  <si>
    <t>Leominster Primary School</t>
  </si>
  <si>
    <t>Lugwardine Primary Academy</t>
  </si>
  <si>
    <t>Luston Primary School</t>
  </si>
  <si>
    <t>Marden Primary Academy</t>
  </si>
  <si>
    <t>Mordiford CofE Primary School</t>
  </si>
  <si>
    <t>Much Marcle CofE Primary School</t>
  </si>
  <si>
    <t>Orleton CofE Primary School</t>
  </si>
  <si>
    <t>Pembridge CofE Primary School</t>
  </si>
  <si>
    <t>Pencombe CofE Primary School</t>
  </si>
  <si>
    <t>Shobdon Primary School</t>
  </si>
  <si>
    <t>St Mary's Primary School, Dilwyn</t>
  </si>
  <si>
    <t>Staunton-on-Wye Endowed Primary School</t>
  </si>
  <si>
    <t>Stoke Prior Primary School</t>
  </si>
  <si>
    <t>Stretton Sugwas CofE Academy</t>
  </si>
  <si>
    <t>Sutton Primary Academy</t>
  </si>
  <si>
    <t>Weobley Primary School</t>
  </si>
  <si>
    <t>Withington Primary School</t>
  </si>
  <si>
    <t>Earl Mortimer College and Sixth Form Centre</t>
  </si>
  <si>
    <t>John Masefield High School</t>
  </si>
  <si>
    <t>Lady Hawkins' School</t>
  </si>
  <si>
    <t>St Mary's RC High School</t>
  </si>
  <si>
    <t>Weobley High School</t>
  </si>
  <si>
    <t>Wigmore School</t>
  </si>
  <si>
    <t>Antingham and Southrepps Primary School</t>
  </si>
  <si>
    <t>Astley Primary School</t>
  </si>
  <si>
    <t>Blakeney Church of England Voluntary Aided Primary School</t>
  </si>
  <si>
    <t>Catfield Voluntary Controlled CofE Primary School</t>
  </si>
  <si>
    <t>Colby Primary School</t>
  </si>
  <si>
    <t>Corpusty Primary School</t>
  </si>
  <si>
    <t>Cromer Junior School</t>
  </si>
  <si>
    <t>East Ruston Area Infant School</t>
  </si>
  <si>
    <t>Erpingham Voluntary Controlled Church of England Primary School</t>
  </si>
  <si>
    <t>Gresham Village School</t>
  </si>
  <si>
    <t>Happisburgh Primary and Early Years School</t>
  </si>
  <si>
    <t>Hickling CofE VC Infant School</t>
  </si>
  <si>
    <t>Hindringham Church of England Voluntary Controlled Primary School</t>
  </si>
  <si>
    <t>Holt Community Primary School</t>
  </si>
  <si>
    <t>Horning Community Primary School</t>
  </si>
  <si>
    <t>Kelling CE Primary School</t>
  </si>
  <si>
    <t>Langham Village School</t>
  </si>
  <si>
    <t>Ludham Primary School and Nursery</t>
  </si>
  <si>
    <t>Mundesley Infant School</t>
  </si>
  <si>
    <t>Mundesley Junior School</t>
  </si>
  <si>
    <t>Neatishead Church of England Primary School</t>
  </si>
  <si>
    <t>North Walsham Infant School and Nursery</t>
  </si>
  <si>
    <t>North Walsham Junior School</t>
  </si>
  <si>
    <t>Northrepps Primary School</t>
  </si>
  <si>
    <t>Overstrand, the Belfry, Church of England Voluntary Aided Primary School</t>
  </si>
  <si>
    <t>Sheringham Community Primary School</t>
  </si>
  <si>
    <t>St John's Community Primary School and Nursery</t>
  </si>
  <si>
    <t>St Mary's Endowed Voluntary Aided Church of England Primary School</t>
  </si>
  <si>
    <t>Stalham Academy</t>
  </si>
  <si>
    <t>Stalham Community Infant &amp; Pre-School</t>
  </si>
  <si>
    <t>Suffield Park Infant and Nursery School, Cromer</t>
  </si>
  <si>
    <t>Sutton CofE VC Infant School</t>
  </si>
  <si>
    <t>Swanton Abbott Community Primary School</t>
  </si>
  <si>
    <t>Tunstead Primary School</t>
  </si>
  <si>
    <t>Wells-Next-the-Sea Primary and Nursery School</t>
  </si>
  <si>
    <t>Worstead Church of England Primary School</t>
  </si>
  <si>
    <t>Alderman Peel High School</t>
  </si>
  <si>
    <t>Cromer Academy</t>
  </si>
  <si>
    <t>North Walsham High School</t>
  </si>
  <si>
    <t>Sheringham High School</t>
  </si>
  <si>
    <t>Stalham High School</t>
  </si>
  <si>
    <t>St Martins School (3-16 Learning Community)</t>
  </si>
  <si>
    <t>Adderley CofE Primary School</t>
  </si>
  <si>
    <t>Baschurch CofE Primary School</t>
  </si>
  <si>
    <t>Bryn Offa CofE Primary School</t>
  </si>
  <si>
    <t>Buntingsdale Primary School and Nursery</t>
  </si>
  <si>
    <t>Cheswardine Primary and Nursery School</t>
  </si>
  <si>
    <t>Clive CofE Primary School</t>
  </si>
  <si>
    <t>Cockshutt CofE Primary School and Nursery</t>
  </si>
  <si>
    <t>Criftins CofE Primary School</t>
  </si>
  <si>
    <t>Ellesmere Primary School</t>
  </si>
  <si>
    <t>Gobowen Primary School</t>
  </si>
  <si>
    <t>Hinstock Primary School</t>
  </si>
  <si>
    <t>Hodnet Primary School</t>
  </si>
  <si>
    <t>Holy Trinity Church of England Primary Academy and Nursery</t>
  </si>
  <si>
    <t>Kinnerley Church of England Controlled Primary School</t>
  </si>
  <si>
    <t>Longlands Primary School</t>
  </si>
  <si>
    <t>Lower Heath CofE Primary School</t>
  </si>
  <si>
    <t>Market Drayton Infant School</t>
  </si>
  <si>
    <t>Market Drayton Junior School</t>
  </si>
  <si>
    <t>Morda CofE Primary School</t>
  </si>
  <si>
    <t>Moreton Say CofE  Primary School</t>
  </si>
  <si>
    <t>Myddle CofE Primary School</t>
  </si>
  <si>
    <t>Newtown CofE Primary School</t>
  </si>
  <si>
    <t>Norton-in-Hales CofE Primary School</t>
  </si>
  <si>
    <t>Our Lady and St Oswald's Catholic Primary School</t>
  </si>
  <si>
    <t>Prees CofE Primary School</t>
  </si>
  <si>
    <t>Selattyn CofE Primary School</t>
  </si>
  <si>
    <t>St John the Baptist CofE (Controlled) Primary School</t>
  </si>
  <si>
    <t>Stoke-on-Tern Primary School</t>
  </si>
  <si>
    <t>Trefonen CofE Primary School</t>
  </si>
  <si>
    <t>Welshampton CofE Primary School</t>
  </si>
  <si>
    <t>West Felton CofE Primary School</t>
  </si>
  <si>
    <t>Weston Lullingfields CofE School</t>
  </si>
  <si>
    <t>Weston Rhyn Primary School</t>
  </si>
  <si>
    <t>Whixall CofE Primary School</t>
  </si>
  <si>
    <t>Woore Primary and Nursery School</t>
  </si>
  <si>
    <t>Lakelands Academy</t>
  </si>
  <si>
    <t>The Corbet School</t>
  </si>
  <si>
    <t>The Grove School</t>
  </si>
  <si>
    <t>The Marches School</t>
  </si>
  <si>
    <t>The Thomas Adams School, Wem</t>
  </si>
  <si>
    <t>All Saints East Clevedon Church of England Primary School</t>
  </si>
  <si>
    <t>North Somerset</t>
  </si>
  <si>
    <t>Backwell Church of England Junior School</t>
  </si>
  <si>
    <t>Court-De-Wyck Church School</t>
  </si>
  <si>
    <t>Crockerne Church of England Primary School</t>
  </si>
  <si>
    <t>Dundry Church of England Primary School</t>
  </si>
  <si>
    <t>Flax Bourton Church of England Primary School</t>
  </si>
  <si>
    <t>Golden Valley Primary School</t>
  </si>
  <si>
    <t>Grove Junior School</t>
  </si>
  <si>
    <t>Hannah More Infant School</t>
  </si>
  <si>
    <t>High Down Infant School</t>
  </si>
  <si>
    <t>High Down Junior School</t>
  </si>
  <si>
    <t>Kingshill Church School</t>
  </si>
  <si>
    <t>Mary Elton Primary School</t>
  </si>
  <si>
    <t>Northleaze Church of England Primary School</t>
  </si>
  <si>
    <t>Portishead Primary School</t>
  </si>
  <si>
    <t>St John the Evangelist Church School</t>
  </si>
  <si>
    <t>Tickenham Church of England Primary School</t>
  </si>
  <si>
    <t>Trinity Anglican-Methodist Primary School</t>
  </si>
  <si>
    <t>West Leigh Infant School</t>
  </si>
  <si>
    <t>Winford Church of England Primary School</t>
  </si>
  <si>
    <t>Wrington Church of England Primary School</t>
  </si>
  <si>
    <t>Yatton Church of England Junior School</t>
  </si>
  <si>
    <t>Yeo Moor Primary School</t>
  </si>
  <si>
    <t>Backwell School</t>
  </si>
  <si>
    <t>Clevedon School</t>
  </si>
  <si>
    <t>Gordano School</t>
  </si>
  <si>
    <t>Nailsea School</t>
  </si>
  <si>
    <t>Swindon Academy</t>
  </si>
  <si>
    <t>Abbey Meads Community Primary School</t>
  </si>
  <si>
    <t>Beechcroft Infant School</t>
  </si>
  <si>
    <t>Bridlewood Primary School</t>
  </si>
  <si>
    <t>Catherine Wayte Primary School</t>
  </si>
  <si>
    <t>Colebrook Infant Academy</t>
  </si>
  <si>
    <t>Colebrook Junior School</t>
  </si>
  <si>
    <t>Covingham Park Primary School</t>
  </si>
  <si>
    <t>Eastrop Infant School</t>
  </si>
  <si>
    <t>Even Swindon Primary School</t>
  </si>
  <si>
    <t>Ferndale Primary School &amp; Nursery</t>
  </si>
  <si>
    <t>Gorse Hill Primary School</t>
  </si>
  <si>
    <t>Grange Infants' School</t>
  </si>
  <si>
    <t>Greenmeadow Primary School</t>
  </si>
  <si>
    <t>Haydon Wick Primary School</t>
  </si>
  <si>
    <t>Haydonleigh Primary School</t>
  </si>
  <si>
    <t>Moredon Primary School</t>
  </si>
  <si>
    <t>Nythe Primary School</t>
  </si>
  <si>
    <t>Oakhurst Community Primary School</t>
  </si>
  <si>
    <t>Orchid Vale Primary School</t>
  </si>
  <si>
    <t>Red Oaks Primary School</t>
  </si>
  <si>
    <t>Rodbourne Cheney Primary School</t>
  </si>
  <si>
    <t>Ruskin Junior School</t>
  </si>
  <si>
    <t>Seven Fields Primary School</t>
  </si>
  <si>
    <t>South Marston Church of England Primary School</t>
  </si>
  <si>
    <t>Southfield Junior School</t>
  </si>
  <si>
    <t>St Catherine's Catholic Primary School, Swindon</t>
  </si>
  <si>
    <t>St Francis CofE Primary School</t>
  </si>
  <si>
    <t>St Leonard's Church of England Primary Academy, Blunsdon</t>
  </si>
  <si>
    <t>Tadpole Farm CofE Primary Academy</t>
  </si>
  <si>
    <t>Westrop Primary School</t>
  </si>
  <si>
    <t>Abbey Park School</t>
  </si>
  <si>
    <t>Highworth Warneford School</t>
  </si>
  <si>
    <t>Kingsdown School</t>
  </si>
  <si>
    <t>Nova Hreod Academy</t>
  </si>
  <si>
    <t>Birchington Church of England Primary School</t>
  </si>
  <si>
    <t>Briary Primary School</t>
  </si>
  <si>
    <t>Chislet Church of England Primary School</t>
  </si>
  <si>
    <t>Drapers Mills Primary Academy</t>
  </si>
  <si>
    <t>Garlinge Primary School and Nursery</t>
  </si>
  <si>
    <t>Hampton Primary School</t>
  </si>
  <si>
    <t>Herne Bay Infant School</t>
  </si>
  <si>
    <t>Herne Bay Junior School</t>
  </si>
  <si>
    <t>Herne Church of England Infant School</t>
  </si>
  <si>
    <t>Herne Church of England Junior School</t>
  </si>
  <si>
    <t>Hoath Primary School</t>
  </si>
  <si>
    <t>Margate, Holy Trinity and St John's Church of England Primary School</t>
  </si>
  <si>
    <t>Minster Church of England Primary School</t>
  </si>
  <si>
    <t>Monkton Church of England Primary School</t>
  </si>
  <si>
    <t>Northdown Primary School</t>
  </si>
  <si>
    <t>Reculver Church of England Primary School</t>
  </si>
  <si>
    <t>Salmestone Primary School</t>
  </si>
  <si>
    <t>St Crispin's Community Primary Infant School</t>
  </si>
  <si>
    <t>St Gregory's Catholic Primary School, Margate</t>
  </si>
  <si>
    <t>St Nicholas At Wade Church of England Primary School</t>
  </si>
  <si>
    <t>St Saviour's Church of England Junior School</t>
  </si>
  <si>
    <t>Hartsdown Academy</t>
  </si>
  <si>
    <t>Herne Bay High School</t>
  </si>
  <si>
    <t>King Ethelbert School</t>
  </si>
  <si>
    <t>Ursuline College</t>
  </si>
  <si>
    <t>Amberley Primary School</t>
  </si>
  <si>
    <t>North Tyneside</t>
  </si>
  <si>
    <t>Bailey Green Primary School</t>
  </si>
  <si>
    <t>Battle Hill Primary School</t>
  </si>
  <si>
    <t>Benton Dene Primary School</t>
  </si>
  <si>
    <t>Burradon Community Primary School</t>
  </si>
  <si>
    <t>Carville Primary School</t>
  </si>
  <si>
    <t>Denbigh Community Primary School</t>
  </si>
  <si>
    <t>Fordley Primary School</t>
  </si>
  <si>
    <t>Forest Hall Primary School</t>
  </si>
  <si>
    <t>Grasmere Academy</t>
  </si>
  <si>
    <t>Hadrian Park Primary School</t>
  </si>
  <si>
    <t>Hazlewood Community Primary School</t>
  </si>
  <si>
    <t>Holystone Primary School</t>
  </si>
  <si>
    <t>Ivy Road Primary School</t>
  </si>
  <si>
    <t>Percy Main Primary School</t>
  </si>
  <si>
    <t>Redesdale Primary School</t>
  </si>
  <si>
    <t>Richardson Dees Primary School</t>
  </si>
  <si>
    <t>St Aidan's Roman Catholic Primary School</t>
  </si>
  <si>
    <t>St Bartholomew's Church of England Primary School (Aided)</t>
  </si>
  <si>
    <t>St Bernadettes Roman Catholic Primary School Aided</t>
  </si>
  <si>
    <t>St Columbas Roman Catholic Primary School Aided</t>
  </si>
  <si>
    <t>St Marys Roman Catholic Primary School Aided</t>
  </si>
  <si>
    <t>St Stephens Roman Catholic Primary School Aided</t>
  </si>
  <si>
    <t>Stephenson Memorial Primary School</t>
  </si>
  <si>
    <t>Wallsend Jubilee Primary School</t>
  </si>
  <si>
    <t>Wallsend St Peter's CofE Aided Primary School</t>
  </si>
  <si>
    <t>Waterville Primary School</t>
  </si>
  <si>
    <t>Western Community Primary School</t>
  </si>
  <si>
    <t>Churchill Community College</t>
  </si>
  <si>
    <t>George Stephenson High School</t>
  </si>
  <si>
    <t>Longbenton High School</t>
  </si>
  <si>
    <t>North Gosforth Academy</t>
  </si>
  <si>
    <t>All Saints Bedworth C/E Primary School &amp; Nursery</t>
  </si>
  <si>
    <t>Austrey CofE Primary School</t>
  </si>
  <si>
    <t>Birchwood Primary School</t>
  </si>
  <si>
    <t>Bournebrook CofE Primary School</t>
  </si>
  <si>
    <t>Curdworth Primary School</t>
  </si>
  <si>
    <t>Exhall Cedars Infant School</t>
  </si>
  <si>
    <t>Goodyers End Primary School</t>
  </si>
  <si>
    <t>Hurley Primary School</t>
  </si>
  <si>
    <t>Keresley Newland Primary Academy</t>
  </si>
  <si>
    <t>Kingsbury Primary School</t>
  </si>
  <si>
    <t>Newton Regis CofE Primary School</t>
  </si>
  <si>
    <t>Race Leys Infant School</t>
  </si>
  <si>
    <t>Race Leys Junior School</t>
  </si>
  <si>
    <t>Racemeadow Primary Academy</t>
  </si>
  <si>
    <t>Shustoke CofE Primary School</t>
  </si>
  <si>
    <t>St Giles Junior School</t>
  </si>
  <si>
    <t>St Michael's Church of England Academy</t>
  </si>
  <si>
    <t>The Nethersole CofE Academy</t>
  </si>
  <si>
    <t>Warton Nethersole's CofE Primary School</t>
  </si>
  <si>
    <t>Water Orton Primary School</t>
  </si>
  <si>
    <t>Wheelwright Lane Primary School</t>
  </si>
  <si>
    <t>Wood End Primary School</t>
  </si>
  <si>
    <t>Woodside CofE Primary School</t>
  </si>
  <si>
    <t>Ash Green School</t>
  </si>
  <si>
    <t>Kingsbury School - A Specialist Science and Mathematics Academy</t>
  </si>
  <si>
    <t>The Coleshill School</t>
  </si>
  <si>
    <t>The Polesworth School</t>
  </si>
  <si>
    <t>The Queen Elizabeth Academy</t>
  </si>
  <si>
    <t>Hampton College</t>
  </si>
  <si>
    <t>Peterborough</t>
  </si>
  <si>
    <t>Abbots Ripton CofE Primary School</t>
  </si>
  <si>
    <t>Barnack CofE (Controlled) Primary School</t>
  </si>
  <si>
    <t>Brewster Avenue Infant School</t>
  </si>
  <si>
    <t>Brington CofE Primary School</t>
  </si>
  <si>
    <t>Castor CofE Primary School</t>
  </si>
  <si>
    <t>Earith Primary School</t>
  </si>
  <si>
    <t>Farcet CofE (C) Primary School</t>
  </si>
  <si>
    <t>Folksworth CofE Primary School</t>
  </si>
  <si>
    <t>Fourfields Community Primary School</t>
  </si>
  <si>
    <t>Great Gidding CofE Primary School</t>
  </si>
  <si>
    <t>Hampton Hargate Primary School</t>
  </si>
  <si>
    <t>Heritage Park Primary School</t>
  </si>
  <si>
    <t>Holme CofE Primary School</t>
  </si>
  <si>
    <t>Holywell CofE Primary School</t>
  </si>
  <si>
    <t>John Clare Primary School</t>
  </si>
  <si>
    <t>Leighton Primary School</t>
  </si>
  <si>
    <t>Nene Valley Primary School</t>
  </si>
  <si>
    <t>Northborough Primary School</t>
  </si>
  <si>
    <t>Oakdale Primary School</t>
  </si>
  <si>
    <t>Old Fletton Primary School</t>
  </si>
  <si>
    <t>Ormiston Meadows Academy</t>
  </si>
  <si>
    <t>Orton Wistow Primary School</t>
  </si>
  <si>
    <t>Peakirk-Cum-Glinton CofE Primary School</t>
  </si>
  <si>
    <t>Ramsey Spinning Infant School</t>
  </si>
  <si>
    <t>Saint Michael CofE Primary School (Voluntary Aided)</t>
  </si>
  <si>
    <t>Sawtry Infants' School</t>
  </si>
  <si>
    <t>Sawtry Junior Academy</t>
  </si>
  <si>
    <t>Spaldwick Community Primary School</t>
  </si>
  <si>
    <t>St Augustine's CofE (Voluntary Aided) Junior School</t>
  </si>
  <si>
    <t>St John's Church School</t>
  </si>
  <si>
    <t>Stanground St Johns CofE Primary School</t>
  </si>
  <si>
    <t>The Ashbeach Primary School</t>
  </si>
  <si>
    <t>The Elton CofE Primary School of the Foundation of Frances and Jane Proby</t>
  </si>
  <si>
    <t>William de Yaxley Church of England Academy</t>
  </si>
  <si>
    <t>Winyates Primary School</t>
  </si>
  <si>
    <t>Wittering Primary School</t>
  </si>
  <si>
    <t>Woodston Primary School</t>
  </si>
  <si>
    <t>Wyton on the Hill Community Primary School</t>
  </si>
  <si>
    <t>Yaxley Infant School</t>
  </si>
  <si>
    <t>Abbey College, Ramsey</t>
  </si>
  <si>
    <t>Arthur Mellows Village College</t>
  </si>
  <si>
    <t>Hampton Gardens Secondary School</t>
  </si>
  <si>
    <t>Nene Park Academy</t>
  </si>
  <si>
    <t>Ormiston Bushfield Academy</t>
  </si>
  <si>
    <t>Stanground Academy</t>
  </si>
  <si>
    <t>Benfieldside Primary School</t>
  </si>
  <si>
    <t>Bishop Ian Ramsey CofE Primary School</t>
  </si>
  <si>
    <t>Blessed John Duckett Roman Catholic Voluntary Aided Primary</t>
  </si>
  <si>
    <t>Burnhope Primary School</t>
  </si>
  <si>
    <t>Burnopfield Primary School</t>
  </si>
  <si>
    <t>Castleside Primary School</t>
  </si>
  <si>
    <t>Collierley Primary School</t>
  </si>
  <si>
    <t>Consett Infant School</t>
  </si>
  <si>
    <t>Consett Junior School</t>
  </si>
  <si>
    <t>Crook Primary School</t>
  </si>
  <si>
    <t>Delves Lane Primary School</t>
  </si>
  <si>
    <t>Ebchester CofE Primary School</t>
  </si>
  <si>
    <t>Esh CofE (Aided) Primary School</t>
  </si>
  <si>
    <t>Frosterley Primary School</t>
  </si>
  <si>
    <t>Howden-le-Wear Primary School</t>
  </si>
  <si>
    <t>Hunwick Primary School</t>
  </si>
  <si>
    <t>Lanchester Endowed Parochial Primary School</t>
  </si>
  <si>
    <t>Langley Park Primary School</t>
  </si>
  <si>
    <t>Our Lady and St Joseph's Roman Catholic Voluntary Aided Primary School, Brooms</t>
  </si>
  <si>
    <t>Our Lady and St Thomas Roman Catholic Voluntary Aided Primary</t>
  </si>
  <si>
    <t>Peases West Primary School</t>
  </si>
  <si>
    <t>Rookhope Primary School</t>
  </si>
  <si>
    <t>Shotley Bridge Primary School</t>
  </si>
  <si>
    <t>St Cuthberts Roman Catholic Voluntary Aided Primary School</t>
  </si>
  <si>
    <t>St John's Chapel Primary School</t>
  </si>
  <si>
    <t>St Mary's Roman Catholic Voluntary Aided Primary School, Blackhill</t>
  </si>
  <si>
    <t>St Michael's Roman Catholic Voluntary Aided Primary School, Esh Laude</t>
  </si>
  <si>
    <t>St Patrick's Roman Catholic Voluntary Aided Primary School, Consett</t>
  </si>
  <si>
    <t>St Patrick's Roman Catholic Voluntary Aided Primary School, Dipton</t>
  </si>
  <si>
    <t>St Pius X Roman Catholic Voluntary Aided Primary School</t>
  </si>
  <si>
    <t>Stanhope Barrington CofE Primary School</t>
  </si>
  <si>
    <t>Stanley (Crook) Primary School</t>
  </si>
  <si>
    <t>Sunnybrow Primary School</t>
  </si>
  <si>
    <t>Tow Law Millennium Primary School</t>
  </si>
  <si>
    <t>Wearhead Primary School</t>
  </si>
  <si>
    <t>Willington Primary School</t>
  </si>
  <si>
    <t>Witton-le-Wear Primary School</t>
  </si>
  <si>
    <t>Wolsingham Primary School</t>
  </si>
  <si>
    <t>Consett Academy</t>
  </si>
  <si>
    <t>Parkside Academy</t>
  </si>
  <si>
    <t>St Bede's Catholic Comprehensive School and Sixth Form College, Lanchester</t>
  </si>
  <si>
    <t>Wolsingham School</t>
  </si>
  <si>
    <t>Abbotts Ann Church of England Primary School</t>
  </si>
  <si>
    <t>Amport Church of England Primary School</t>
  </si>
  <si>
    <t>Andover Church of England Primary School</t>
  </si>
  <si>
    <t>Anton Infant School</t>
  </si>
  <si>
    <t>Anton Junior School</t>
  </si>
  <si>
    <t>Appleshaw St Peter's CofE Primary School</t>
  </si>
  <si>
    <t>Ashford Hill Primary School</t>
  </si>
  <si>
    <t>Balksbury Infant School</t>
  </si>
  <si>
    <t>Balksbury Junior School</t>
  </si>
  <si>
    <t>Bishopswood Infant School</t>
  </si>
  <si>
    <t>Bishopswood Junior School</t>
  </si>
  <si>
    <t>Burghclere Primary School</t>
  </si>
  <si>
    <t>Burnham Copse Primary School</t>
  </si>
  <si>
    <t>Clatford Church of England Primary School</t>
  </si>
  <si>
    <t>Ecchinswell and Sydmonton Church of England Primary School</t>
  </si>
  <si>
    <t>Endeavour Primary School</t>
  </si>
  <si>
    <t>Grateley Primary School</t>
  </si>
  <si>
    <t>Hatherden Church of England Primary School</t>
  </si>
  <si>
    <t>Hurstbourne Tarrant Church of England Primary School</t>
  </si>
  <si>
    <t>Kimpton, Thruxton and Fyfield Church of England Primary School</t>
  </si>
  <si>
    <t>Kingsclere Church of England Primary School</t>
  </si>
  <si>
    <t>Knight's Enham Junior School</t>
  </si>
  <si>
    <t>Knights Enham Nursery and Infant School</t>
  </si>
  <si>
    <t>North Waltham Primary School</t>
  </si>
  <si>
    <t>Oakley Church of England Junior School</t>
  </si>
  <si>
    <t>Oakley Infant School</t>
  </si>
  <si>
    <t>Overton Church of England Primary School</t>
  </si>
  <si>
    <t>Pilgrims' Cross CofE Aided Primary School</t>
  </si>
  <si>
    <t>Roman Way Primary School</t>
  </si>
  <si>
    <t>Shipton Bellinger Primary School</t>
  </si>
  <si>
    <t>Smannell and Enham Church of England (Aided) Primary School</t>
  </si>
  <si>
    <t>St John the Baptist Catholic Primary School, Andover</t>
  </si>
  <si>
    <t>St Mary Bourne Primary School</t>
  </si>
  <si>
    <t>St Thomas' Church of England Infant School, Woolton Hill</t>
  </si>
  <si>
    <t>Tadley Community Primary School</t>
  </si>
  <si>
    <t>Vernham Dean Gillum's Church of England Primary School</t>
  </si>
  <si>
    <t>Vigo Primary School</t>
  </si>
  <si>
    <t>Whitchurch Church of England Primary School</t>
  </si>
  <si>
    <t>Woolton Hill Junior School</t>
  </si>
  <si>
    <t>Harrow Way Community School</t>
  </si>
  <si>
    <t>John Hanson Community School</t>
  </si>
  <si>
    <t>Testbourne Community School</t>
  </si>
  <si>
    <t>The Clere School</t>
  </si>
  <si>
    <t>The Hurst Community College</t>
  </si>
  <si>
    <t>Winton Community Academy</t>
  </si>
  <si>
    <t>Albert Village Primary School</t>
  </si>
  <si>
    <t>All Saints Church of England Primary School, Coalville</t>
  </si>
  <si>
    <t>Ashby Hill Top Primary School</t>
  </si>
  <si>
    <t>Ashby Willesley Primary School</t>
  </si>
  <si>
    <t>Ashby-de-la-Zouch Church of England Primary School</t>
  </si>
  <si>
    <t>Belton Church of England Primary School</t>
  </si>
  <si>
    <t>Belvoirdale Community Primary School</t>
  </si>
  <si>
    <t>Blackfordby St Margaret's Church of England Primary School</t>
  </si>
  <si>
    <t>Broom Leys School</t>
  </si>
  <si>
    <t>Diseworth Church of England Primary School</t>
  </si>
  <si>
    <t>Donisthorpe Primary School</t>
  </si>
  <si>
    <t>Ellistown Community Primary School</t>
  </si>
  <si>
    <t>Griffydam Primary School</t>
  </si>
  <si>
    <t>Heather Primary School</t>
  </si>
  <si>
    <t>Hemington Primary School</t>
  </si>
  <si>
    <t>Holy Cross School A Catholic Voluntary Academy</t>
  </si>
  <si>
    <t>Hugglescote Community Primary School</t>
  </si>
  <si>
    <t>Ibstock Junior School</t>
  </si>
  <si>
    <t>Kegworth Primary School</t>
  </si>
  <si>
    <t>Long Whatton Church of England Primary School and Community Centre</t>
  </si>
  <si>
    <t>Measham Church of England Primary School</t>
  </si>
  <si>
    <t>Moira Primary School</t>
  </si>
  <si>
    <t>New Swannington Primary School</t>
  </si>
  <si>
    <t>Newbold Church of England Primary School</t>
  </si>
  <si>
    <t>Newton Burgoland Primary School</t>
  </si>
  <si>
    <t>Orchard Community Primary School</t>
  </si>
  <si>
    <t>Packington Church of England Primary School</t>
  </si>
  <si>
    <t>Saint Clare's Primary School A Catholic Voluntary Academy, Coalville, Leicestershire</t>
  </si>
  <si>
    <t>Sir John Moore Church of England Primary School</t>
  </si>
  <si>
    <t>Snarestone Church of England Primary School</t>
  </si>
  <si>
    <t>St Denys Church of England Infant School, Ibstock</t>
  </si>
  <si>
    <t>Swannington Church of England Primary School</t>
  </si>
  <si>
    <t>Thringstone Primary School</t>
  </si>
  <si>
    <t>Viscount Beaumont's Church of England Primary School</t>
  </si>
  <si>
    <t>Warren Hills Community Primary School</t>
  </si>
  <si>
    <t>Whitwick St John The Baptist Church of England Primary School</t>
  </si>
  <si>
    <t>Woodstone Community Primary School</t>
  </si>
  <si>
    <t>Worthington School</t>
  </si>
  <si>
    <t>Ashby School</t>
  </si>
  <si>
    <t>Castle Donington College</t>
  </si>
  <si>
    <t>Castle Rock High School</t>
  </si>
  <si>
    <t>Ibstock Community College</t>
  </si>
  <si>
    <t>Ivanhoe College Ashby-De-La-Zouch</t>
  </si>
  <si>
    <t>King Edward VII Science and Sport College</t>
  </si>
  <si>
    <t>Newbridge High School</t>
  </si>
  <si>
    <t>Stephenson Studio School</t>
  </si>
  <si>
    <t>Anthony Curton CofE Primary School</t>
  </si>
  <si>
    <t>Ashwicken Church of England Voluntary Aided Primary School</t>
  </si>
  <si>
    <t>Brancaster Church of England Voluntary Aided Primary School</t>
  </si>
  <si>
    <t>Burnham Market Primary School</t>
  </si>
  <si>
    <t>Castle Acre Church of England Primary Academy</t>
  </si>
  <si>
    <t>Clenchwarton Primary School</t>
  </si>
  <si>
    <t>Docking Primary School</t>
  </si>
  <si>
    <t>Eastgate Academy</t>
  </si>
  <si>
    <t>Fairstead Community Primary and Nursery School</t>
  </si>
  <si>
    <t>Gaywood Primary School</t>
  </si>
  <si>
    <t>Great Massingham CofE Primary School</t>
  </si>
  <si>
    <t>Harpley CofE VC Primary School</t>
  </si>
  <si>
    <t>Heacham Infant and Nursery School</t>
  </si>
  <si>
    <t>Heacham Junior School</t>
  </si>
  <si>
    <t>Holly Meadows School</t>
  </si>
  <si>
    <t>Howard Junior School</t>
  </si>
  <si>
    <t>Hunstanton Primary School</t>
  </si>
  <si>
    <t>Ingoldisthorpe Church of England Voluntary Aided Primary School</t>
  </si>
  <si>
    <t>Middleton Church of England Primary Academy</t>
  </si>
  <si>
    <t>North Wootton Academy</t>
  </si>
  <si>
    <t>Reffley Academy</t>
  </si>
  <si>
    <t>Rudham CofE Primary Academy</t>
  </si>
  <si>
    <t>Sedgeford Primary School</t>
  </si>
  <si>
    <t>Snettisham Primary School</t>
  </si>
  <si>
    <t>South Wootton Infant School</t>
  </si>
  <si>
    <t>South Wootton Junior School</t>
  </si>
  <si>
    <t>St Edmund's Academy</t>
  </si>
  <si>
    <t>Terrington St Clement Community School</t>
  </si>
  <si>
    <t>Tilney All Saints CofE Primary School</t>
  </si>
  <si>
    <t>Walpole Cross Keys Primary School</t>
  </si>
  <si>
    <t>West Lynn Primary School</t>
  </si>
  <si>
    <t>West Winch Primary School</t>
  </si>
  <si>
    <t>Whitefriars Church of England Primary Academy</t>
  </si>
  <si>
    <t>King Edward VII Academy</t>
  </si>
  <si>
    <t>King's Lynn Academy</t>
  </si>
  <si>
    <t>Smithdon High School</t>
  </si>
  <si>
    <t>Springwood High School</t>
  </si>
  <si>
    <t>St Clement's High School</t>
  </si>
  <si>
    <t>Ashton Keynes Church of England Primary School</t>
  </si>
  <si>
    <t>Box Church of England Primary School</t>
  </si>
  <si>
    <t>Brinkworth Earl Danby's Church of England Primary</t>
  </si>
  <si>
    <t>Broad Town Church of England Primary School</t>
  </si>
  <si>
    <t>By Brook Valley CofE Primary School</t>
  </si>
  <si>
    <t>Cherhill CofE School</t>
  </si>
  <si>
    <t>Christian Malford CofE Primary School</t>
  </si>
  <si>
    <t>Colerne CofE Primary School</t>
  </si>
  <si>
    <t>Crudwell CofE Primary School</t>
  </si>
  <si>
    <t>Derry Hill Church of England Voluntary Aided Primary School</t>
  </si>
  <si>
    <t>Fynamore Primary School</t>
  </si>
  <si>
    <t>Heddington Church of England Primary School</t>
  </si>
  <si>
    <t>Hilmarton Primary School</t>
  </si>
  <si>
    <t>Hullavington CofE Primary and Nursery School</t>
  </si>
  <si>
    <t>Kington St Michael Church of England Primary School</t>
  </si>
  <si>
    <t>Langley Fitzurse Church of England Primary School</t>
  </si>
  <si>
    <t>Lea and Garsdon Church of England Primary School</t>
  </si>
  <si>
    <t>Longleaze Primary School</t>
  </si>
  <si>
    <t>Luckington Community School</t>
  </si>
  <si>
    <t>Lydiard Millicent CofE Primary School</t>
  </si>
  <si>
    <t>Lyneham Primary School</t>
  </si>
  <si>
    <t>Malmesbury Church of England Primary School</t>
  </si>
  <si>
    <t>Marden Vale CofE Academy</t>
  </si>
  <si>
    <t>Minety Church of England Primary School</t>
  </si>
  <si>
    <t>Oaksey CofE Primary School</t>
  </si>
  <si>
    <t>Priestley Primary School</t>
  </si>
  <si>
    <t>Ridgeway Farm CofE Academy</t>
  </si>
  <si>
    <t>Saint Edmund's Roman Catholic Primary School</t>
  </si>
  <si>
    <t>Seagry Church of England Primary School</t>
  </si>
  <si>
    <t>Sherston CofE Primary School</t>
  </si>
  <si>
    <t>Somerfords' Walter Powell CofE Academy</t>
  </si>
  <si>
    <t>St Bartholomew's Primary Academy</t>
  </si>
  <si>
    <t>St Joseph's Catholic Primary School, Malmesbury</t>
  </si>
  <si>
    <t>St Mary's Church of England Primary School, Purton</t>
  </si>
  <si>
    <t>St Sampson's Church of England Primary School</t>
  </si>
  <si>
    <t>Stanton St Quintin Community Primary School</t>
  </si>
  <si>
    <t>Wootton Bassett Infants' School</t>
  </si>
  <si>
    <t>Abbeyfield School</t>
  </si>
  <si>
    <t>Bradon Forest School</t>
  </si>
  <si>
    <t>Malmesbury School</t>
  </si>
  <si>
    <t>Royal Wootton Bassett Academy</t>
  </si>
  <si>
    <t>All Saints CofE VA Primary School</t>
  </si>
  <si>
    <t>Barry Primary School</t>
  </si>
  <si>
    <t>Blackthorn Primary School</t>
  </si>
  <si>
    <t>Boothville Primary School</t>
  </si>
  <si>
    <t>Cedar Road Primary School</t>
  </si>
  <si>
    <t>Eastfield Academy</t>
  </si>
  <si>
    <t>Green Oaks Primary Academy</t>
  </si>
  <si>
    <t>Headlands Primary School</t>
  </si>
  <si>
    <t>Kingsthorpe Grove Primary School</t>
  </si>
  <si>
    <t>Kingsthorpe Village Primary School</t>
  </si>
  <si>
    <t>Lings Primary School</t>
  </si>
  <si>
    <t>Lumbertubs Primary School</t>
  </si>
  <si>
    <t>Malcolm Arnold Preparatory School</t>
  </si>
  <si>
    <t>Stimpson Avenue Academy</t>
  </si>
  <si>
    <t>Sunnyside Primary Academy</t>
  </si>
  <si>
    <t>The Arbours Primary Academy</t>
  </si>
  <si>
    <t>The Good Shepherd Catholic Primary School</t>
  </si>
  <si>
    <t>Thorplands Primary School</t>
  </si>
  <si>
    <t>Weston Favell CofE Primary School</t>
  </si>
  <si>
    <t>Whitehills Primary School</t>
  </si>
  <si>
    <t>Woodvale Primary Academy</t>
  </si>
  <si>
    <t>Kingsthorpe College</t>
  </si>
  <si>
    <t>Malcolm Arnold Academy</t>
  </si>
  <si>
    <t>Northampton Academy</t>
  </si>
  <si>
    <t>Northampton School for Girls</t>
  </si>
  <si>
    <t>Thomas Becket Catholic School</t>
  </si>
  <si>
    <t>Weston Favell Academy</t>
  </si>
  <si>
    <t>Northampton International Academy</t>
  </si>
  <si>
    <t>Abington Vale Primary School</t>
  </si>
  <si>
    <t>Briar Hill Primary School</t>
  </si>
  <si>
    <t>Delapre Primary School</t>
  </si>
  <si>
    <t>Duston Eldean Primary School</t>
  </si>
  <si>
    <t>Earl Spencer Primary School</t>
  </si>
  <si>
    <t>Ecton Brook Primary School</t>
  </si>
  <si>
    <t>Hopping Hill Primary School</t>
  </si>
  <si>
    <t>Kings Heath Primary Academy</t>
  </si>
  <si>
    <t>Lyncrest Primary School</t>
  </si>
  <si>
    <t>Millway Primary School</t>
  </si>
  <si>
    <t>Queen Eleanor Primary Academy</t>
  </si>
  <si>
    <t>Rectory Farm Primary School</t>
  </si>
  <si>
    <t>Spring Lane Primary School</t>
  </si>
  <si>
    <t>St Andrew's Ceva Primary School</t>
  </si>
  <si>
    <t>Standens Barn Primary School</t>
  </si>
  <si>
    <t>The Abbey Primary School</t>
  </si>
  <si>
    <t>Vernon Terrace Primary School</t>
  </si>
  <si>
    <t>Northampton School for Boys</t>
  </si>
  <si>
    <t>Angel Road Infant School</t>
  </si>
  <si>
    <t>Angel Road Junior School</t>
  </si>
  <si>
    <t>Arden Grove Infant and Nursery School</t>
  </si>
  <si>
    <t>Catton Grove Primary School</t>
  </si>
  <si>
    <t>Cecil Gowing Infant School</t>
  </si>
  <si>
    <t>Dussindale Primary School</t>
  </si>
  <si>
    <t>Falcon Junior School</t>
  </si>
  <si>
    <t>Firside Junior School</t>
  </si>
  <si>
    <t>Garrick Green Infant School</t>
  </si>
  <si>
    <t>George White Junior School</t>
  </si>
  <si>
    <t>Heartsease Primary Academy</t>
  </si>
  <si>
    <t>Heather Avenue Infant School</t>
  </si>
  <si>
    <t>Hillside Avenue Primary and Nursery School, Thorpe</t>
  </si>
  <si>
    <t>Kinsale Infant School</t>
  </si>
  <si>
    <t>Kinsale Junior School</t>
  </si>
  <si>
    <t>Lionwood Junior School</t>
  </si>
  <si>
    <t>Lodge Lane Infant School</t>
  </si>
  <si>
    <t>Mile Cross Primary School</t>
  </si>
  <si>
    <t>Mousehold Infant &amp; Nursery School</t>
  </si>
  <si>
    <t>Old Catton CofE VC Junior School</t>
  </si>
  <si>
    <t>Sparhawk Infant School &amp; Nursery</t>
  </si>
  <si>
    <t>Sprowston Infant School</t>
  </si>
  <si>
    <t>Sprowston Junior School</t>
  </si>
  <si>
    <t>St William's Primary School</t>
  </si>
  <si>
    <t>White Woman Lane Junior School</t>
  </si>
  <si>
    <t>Hellesdon High School</t>
  </si>
  <si>
    <t>Sewell Park Academy</t>
  </si>
  <si>
    <t>The Open Academy</t>
  </si>
  <si>
    <t>Thorpe St Andrew School and Sixth Form</t>
  </si>
  <si>
    <t>Avenue Junior School</t>
  </si>
  <si>
    <t>Bignold Primary School and Nursery</t>
  </si>
  <si>
    <t>Bluebell Primary School</t>
  </si>
  <si>
    <t>Chapel Break Infant School</t>
  </si>
  <si>
    <t>Charles Darwin Primary School</t>
  </si>
  <si>
    <t>Clover Hill VA Infant and Nursery School</t>
  </si>
  <si>
    <t>Colman Infant School</t>
  </si>
  <si>
    <t>Colman Junior School</t>
  </si>
  <si>
    <t>Costessey Junior School</t>
  </si>
  <si>
    <t>Edith Cavell Academy and Nursery</t>
  </si>
  <si>
    <t>Henderson Green Primary School</t>
  </si>
  <si>
    <t>Lakenham Primary School</t>
  </si>
  <si>
    <t>Lionwood Infant and Nursery School</t>
  </si>
  <si>
    <t>Magdalen Gates Primary School</t>
  </si>
  <si>
    <t>Nelson Infant School</t>
  </si>
  <si>
    <t>Norwich Primary Academy</t>
  </si>
  <si>
    <t>Recreation Road Infant School</t>
  </si>
  <si>
    <t>St Michael's VA Junior School</t>
  </si>
  <si>
    <t>The Free School Norwich</t>
  </si>
  <si>
    <t>Tuckswood Academy</t>
  </si>
  <si>
    <t>Valley Primary Academy</t>
  </si>
  <si>
    <t>Wensum Junior School</t>
  </si>
  <si>
    <t>West Earlham Infant and Nursery School</t>
  </si>
  <si>
    <t>West Earlham Junior School</t>
  </si>
  <si>
    <t>City Academy Norwich</t>
  </si>
  <si>
    <t>Jane Austen College</t>
  </si>
  <si>
    <t>Notre Dame High School, Norwich</t>
  </si>
  <si>
    <t>The Hewett Academy, Norwich</t>
  </si>
  <si>
    <t>University Technical College Norfolk</t>
  </si>
  <si>
    <t>Nottingham Academy</t>
  </si>
  <si>
    <t>Bentinck Primary and Nursery School</t>
  </si>
  <si>
    <t>Berridge Primary and Nursery School</t>
  </si>
  <si>
    <t>Blue Bell Hill Primary and Nursery School</t>
  </si>
  <si>
    <t>Burford Primary and Nursery School</t>
  </si>
  <si>
    <t>Carrington Primary and Nursery School</t>
  </si>
  <si>
    <t>Claremont Primary and Nursery School</t>
  </si>
  <si>
    <t>Djanogly Northgate Academy</t>
  </si>
  <si>
    <t>Edale Rise Primary &amp; Nursery School</t>
  </si>
  <si>
    <t>Forest Fields Primary and Nursery School</t>
  </si>
  <si>
    <t>Haydn Primary School</t>
  </si>
  <si>
    <t>Hogarth Academy</t>
  </si>
  <si>
    <t>Huntingdon Academy</t>
  </si>
  <si>
    <t>Our Lady &amp; St Edward Primary &amp; Nursery Catholic Voluntary Academy</t>
  </si>
  <si>
    <t>Scotholme Primary and Nursery School</t>
  </si>
  <si>
    <t>Seely Primary School</t>
  </si>
  <si>
    <t>Sneinton St Stephen's CofE Primary School</t>
  </si>
  <si>
    <t>St Ann's Well Academy</t>
  </si>
  <si>
    <t>St Augustine's Catholic Primary and Nursery School, A Voluntary Academy</t>
  </si>
  <si>
    <t>Sycamore Academy</t>
  </si>
  <si>
    <t>Walter Halls Primary and Early Years School</t>
  </si>
  <si>
    <t>William Booth Primary and Nursery School</t>
  </si>
  <si>
    <t>Windmill L.E.A.D. Academy</t>
  </si>
  <si>
    <t>Djanogly City Academy</t>
  </si>
  <si>
    <t>Nottingham Free School</t>
  </si>
  <si>
    <t>Ambleside Primary School</t>
  </si>
  <si>
    <t>Arnbrook Primary School</t>
  </si>
  <si>
    <t>Bluecoat Primary Academy</t>
  </si>
  <si>
    <t>Brocklewood Primary and Nursery School</t>
  </si>
  <si>
    <t>Bulwell St Mary's Primary and Nursery School</t>
  </si>
  <si>
    <t>Cantrell Primary and Nursery School</t>
  </si>
  <si>
    <t>Crabtree Farm Primary School</t>
  </si>
  <si>
    <t>Djanogly Strelley Academy</t>
  </si>
  <si>
    <t>Firbeck Academy</t>
  </si>
  <si>
    <t>Glade Hill Primary &amp; Nursery School</t>
  </si>
  <si>
    <t>Glenbrook Primary and Nursery School</t>
  </si>
  <si>
    <t>Heathfield Primary and Nursery School</t>
  </si>
  <si>
    <t>Hempshill Hall Primary School</t>
  </si>
  <si>
    <t>Henry Whipple Primary School</t>
  </si>
  <si>
    <t>Jubilee L.E.A.D. Academy</t>
  </si>
  <si>
    <t>Melbury Primary School</t>
  </si>
  <si>
    <t>Old Basford School</t>
  </si>
  <si>
    <t>Portland Spencer Academy</t>
  </si>
  <si>
    <t>Rise Park Primary and Nursery School</t>
  </si>
  <si>
    <t>Rosslyn Park Primary and Nursery School</t>
  </si>
  <si>
    <t>Rufford Primary and Nursery School</t>
  </si>
  <si>
    <t>Snape Wood Primary and Nursery School</t>
  </si>
  <si>
    <t>Southglade Primary School</t>
  </si>
  <si>
    <t>Southwark Primary School</t>
  </si>
  <si>
    <t>Stanstead Nursery and Primary School</t>
  </si>
  <si>
    <t>Westglade Primary School</t>
  </si>
  <si>
    <t>Whitemoor Academy (Primary and Nursery)</t>
  </si>
  <si>
    <t>Nottingham University Samworth Academy</t>
  </si>
  <si>
    <t>Park Vale Academy</t>
  </si>
  <si>
    <t>The Bulwell Academy</t>
  </si>
  <si>
    <t>Blessed Robert Widmerpool Catholic Primary and Nursery School</t>
  </si>
  <si>
    <t>Dovecote Primary and Nursery School</t>
  </si>
  <si>
    <t>Dunkirk Primary and Nursery School</t>
  </si>
  <si>
    <t>Edna G. Olds Academy</t>
  </si>
  <si>
    <t>Fernwood Primary School</t>
  </si>
  <si>
    <t>Greenfields Community School</t>
  </si>
  <si>
    <t>Highbank Primary and Nursery School</t>
  </si>
  <si>
    <t>Mellers Primary School</t>
  </si>
  <si>
    <t>Middleton Primary and Nursery School</t>
  </si>
  <si>
    <t>Radford Primary School Academy</t>
  </si>
  <si>
    <t>Robert Shaw Primary and Nursery School</t>
  </si>
  <si>
    <t>South Wilford Endowed CofE Primary School</t>
  </si>
  <si>
    <t>Southwold Primary School and Early Years' Centre</t>
  </si>
  <si>
    <t>St Patrick's Catholic Primary and Nursery School</t>
  </si>
  <si>
    <t>The Glapton Academy</t>
  </si>
  <si>
    <t>The Milford Academy</t>
  </si>
  <si>
    <t>Welbeck Primary School</t>
  </si>
  <si>
    <t>Whitegate Primary and Nursery School</t>
  </si>
  <si>
    <t>Bluecoat Wollaton Academy</t>
  </si>
  <si>
    <t>Farnborough Academy</t>
  </si>
  <si>
    <t>Fernwood School</t>
  </si>
  <si>
    <t>Nottingham Girls' Academy</t>
  </si>
  <si>
    <t>Nottingham University Academy of Science and Technology</t>
  </si>
  <si>
    <t>The Trinity Catholic School A Voluntary Academy</t>
  </si>
  <si>
    <t>Bobby Moore Academy</t>
  </si>
  <si>
    <t>Eden Boys' Leadership Academy, Birmingham East</t>
  </si>
  <si>
    <t>Cherry Orchard Primary Academy</t>
  </si>
  <si>
    <t>Elements Primary Free School</t>
  </si>
  <si>
    <t>Gagle Brook Primary School</t>
  </si>
  <si>
    <t>Gorton Primary School</t>
  </si>
  <si>
    <t>Hatchlands Primary</t>
  </si>
  <si>
    <t>John Keats Primary School</t>
  </si>
  <si>
    <t>Mulberry Park Educate Together Primary Academy</t>
  </si>
  <si>
    <t>Poplar Farm School</t>
  </si>
  <si>
    <t>St. Clements Hill Primary Academy</t>
  </si>
  <si>
    <t>Bolder Academy</t>
  </si>
  <si>
    <t>Chiltern Academy</t>
  </si>
  <si>
    <t>Coombe Wood School</t>
  </si>
  <si>
    <t>Derby Cathedral School</t>
  </si>
  <si>
    <t>Great Western Academy</t>
  </si>
  <si>
    <t>Harris Academy Sutton</t>
  </si>
  <si>
    <t>John Taylor Free School</t>
  </si>
  <si>
    <t>Laurus Ryecroft</t>
  </si>
  <si>
    <t>Merstham Park School</t>
  </si>
  <si>
    <t>Turner Free School</t>
  </si>
  <si>
    <t>Abbey CofE Infant School</t>
  </si>
  <si>
    <t>All Saints CofE Primary School and Nursery, Nuneaton</t>
  </si>
  <si>
    <t>Arley Primary School</t>
  </si>
  <si>
    <t>Camp Hill Primary School</t>
  </si>
  <si>
    <t>Chetwynd Junior School</t>
  </si>
  <si>
    <t>Chilvers Coton Community Infant School</t>
  </si>
  <si>
    <t>Croft Junior School</t>
  </si>
  <si>
    <t>Galley Common Infant School</t>
  </si>
  <si>
    <t>Glendale Infant School</t>
  </si>
  <si>
    <t>Michael Drayton Junior School</t>
  </si>
  <si>
    <t>Middlemarch School</t>
  </si>
  <si>
    <t>Milby Primary School</t>
  </si>
  <si>
    <t>Nathaniel Newton Infant School</t>
  </si>
  <si>
    <t>Nursery Hill Primary School</t>
  </si>
  <si>
    <t>Queen's Church of England Academy</t>
  </si>
  <si>
    <t>St Nicolas CofE Academy</t>
  </si>
  <si>
    <t>St Paul's CofE Primary School, Nuneaton</t>
  </si>
  <si>
    <t>Weddington Primary School</t>
  </si>
  <si>
    <t>Wembrook Primary School</t>
  </si>
  <si>
    <t>Whitestone Infant School</t>
  </si>
  <si>
    <t>Etone College</t>
  </si>
  <si>
    <t>Hartshill School</t>
  </si>
  <si>
    <t>Higham Lane School</t>
  </si>
  <si>
    <t>St Thomas More Catholic School and Sixth Form College</t>
  </si>
  <si>
    <t>The George Eliot School</t>
  </si>
  <si>
    <t>The Nuneaton Academy</t>
  </si>
  <si>
    <t>Birkbeck Primary School</t>
  </si>
  <si>
    <t>Bishop Ridley Church of England VA Primary School</t>
  </si>
  <si>
    <t>Burnt Oak Junior School</t>
  </si>
  <si>
    <t>Chatsworth Infant School</t>
  </si>
  <si>
    <t>Days Lane Primary School</t>
  </si>
  <si>
    <t>Dulverton Primary School</t>
  </si>
  <si>
    <t>East Wickham Primary Academy</t>
  </si>
  <si>
    <t>Holy Trinity Lamorbey Church of England School</t>
  </si>
  <si>
    <t>Hook Lane Primary School</t>
  </si>
  <si>
    <t>Hope Community School</t>
  </si>
  <si>
    <t>Hurst Primary School</t>
  </si>
  <si>
    <t>Old Bexley Church of England School</t>
  </si>
  <si>
    <t>Sherwood Park Primary School</t>
  </si>
  <si>
    <t>St Peter Chanel Catholic Primary School</t>
  </si>
  <si>
    <t>St Stephen's Catholic Primary School</t>
  </si>
  <si>
    <t>Beths Grammar School</t>
  </si>
  <si>
    <t>Blackfen School for Girls</t>
  </si>
  <si>
    <t>Chislehurst and Sidcup Grammar School</t>
  </si>
  <si>
    <t>Cleeve Park School</t>
  </si>
  <si>
    <t>Harris Academy Falconwood</t>
  </si>
  <si>
    <t>Hurstmere School</t>
  </si>
  <si>
    <t>Alexandra Park Junior School</t>
  </si>
  <si>
    <t>Alt Academy</t>
  </si>
  <si>
    <t>Beal Vale Primary School</t>
  </si>
  <si>
    <t>Beever Primary School</t>
  </si>
  <si>
    <t>Blackshaw Lane Primary &amp; Nursery School</t>
  </si>
  <si>
    <t>Buckstones Primary School</t>
  </si>
  <si>
    <t>Crompton Primary School</t>
  </si>
  <si>
    <t>Delph Primary School</t>
  </si>
  <si>
    <t>Diggle School</t>
  </si>
  <si>
    <t>East Crompton St George's CofE School</t>
  </si>
  <si>
    <t>East Crompton St James CofE Primary School</t>
  </si>
  <si>
    <t>Friezland Primary School</t>
  </si>
  <si>
    <t>Glodwick Infant and Nursery School</t>
  </si>
  <si>
    <t>Greenacres Primary School</t>
  </si>
  <si>
    <t>Greenfield St Mary's CofE School</t>
  </si>
  <si>
    <t>Greenhill Academy</t>
  </si>
  <si>
    <t>Hey-with-Zion Primary School</t>
  </si>
  <si>
    <t>Hodge Clough Primary School</t>
  </si>
  <si>
    <t>Holy Cross CofE Primary School</t>
  </si>
  <si>
    <t>Holy Trinity CofE Dobcross Primary School</t>
  </si>
  <si>
    <t>Horton Mill Community Primary School</t>
  </si>
  <si>
    <t>Knowsley Junior School</t>
  </si>
  <si>
    <t>Littlemoor Primary School</t>
  </si>
  <si>
    <t>Roundthorn Primary Academy</t>
  </si>
  <si>
    <t>Rushcroft Primary School</t>
  </si>
  <si>
    <t>Springhead Infant and Nursery School</t>
  </si>
  <si>
    <t>St Agnes CofE Primary School</t>
  </si>
  <si>
    <t>St Anne's CofE Lydgate Primary School</t>
  </si>
  <si>
    <t>St Edward's RC School</t>
  </si>
  <si>
    <t>St Hugh's CofE Primary School</t>
  </si>
  <si>
    <t>St Joseph's RC Junior Infant and Nursery School</t>
  </si>
  <si>
    <t>St Mary's CofE Primary School High Crompton</t>
  </si>
  <si>
    <t>St Thomas' Leesfield CofE Primary School</t>
  </si>
  <si>
    <t>St Thomas Moorside CofE (VA) Primary School</t>
  </si>
  <si>
    <t>St. Theresa's</t>
  </si>
  <si>
    <t>Saddleworth School</t>
  </si>
  <si>
    <t>The Blue Coat CofE School</t>
  </si>
  <si>
    <t>The Crompton House Church of England Academy</t>
  </si>
  <si>
    <t>Waterhead Academy</t>
  </si>
  <si>
    <t>Bare Trees Primary School</t>
  </si>
  <si>
    <t>Burnley Brow Community School</t>
  </si>
  <si>
    <t>Coppice Primary Academy</t>
  </si>
  <si>
    <t>Fir Bank Primary School</t>
  </si>
  <si>
    <t>Freehold Community Academy</t>
  </si>
  <si>
    <t>Holy Rosary RC Junior Infant and Nursery School</t>
  </si>
  <si>
    <t>Limehurst Community Primary School</t>
  </si>
  <si>
    <t>Lyndhurst Primary and Nursery School</t>
  </si>
  <si>
    <t>Medlock Valley Community School</t>
  </si>
  <si>
    <t>Mills Hill Primary School</t>
  </si>
  <si>
    <t>Northmoor Academy</t>
  </si>
  <si>
    <t>Oasis Academy Limeside</t>
  </si>
  <si>
    <t>Richmond Academy</t>
  </si>
  <si>
    <t>Royton Hall Primary School</t>
  </si>
  <si>
    <t>Ss Aidan and Oswald's Roman Catholic Primary School</t>
  </si>
  <si>
    <t>St Herbert's RC School</t>
  </si>
  <si>
    <t>St Hilda's CofE Primary School</t>
  </si>
  <si>
    <t>St Margaret's CofE Junior Infant and Nursery School</t>
  </si>
  <si>
    <t>St Martin's CofE Junior Infant and Nursery School</t>
  </si>
  <si>
    <t>St Patrick's RC Primary and Nursery School</t>
  </si>
  <si>
    <t>Stanley Road Primary School</t>
  </si>
  <si>
    <t>Thornham St James CofE Primary School</t>
  </si>
  <si>
    <t>Thorp Primary School</t>
  </si>
  <si>
    <t>Werneth Primary School</t>
  </si>
  <si>
    <t>Whitegate End Primary and Nursery School</t>
  </si>
  <si>
    <t>Yew Tree Community School</t>
  </si>
  <si>
    <t>Blessed John Henry Newman Roman Catholic College</t>
  </si>
  <si>
    <t>North Chadderton School</t>
  </si>
  <si>
    <t>Oasis Academy Leesbrook</t>
  </si>
  <si>
    <t>Oasis Academy Oldham</t>
  </si>
  <si>
    <t>The Hathershaw College</t>
  </si>
  <si>
    <t>The Oldham Academy North</t>
  </si>
  <si>
    <t>The Radclyffe School</t>
  </si>
  <si>
    <t>Chelsfield Primary School</t>
  </si>
  <si>
    <t>Cudham Church of England Primary School</t>
  </si>
  <si>
    <t>Darrick Wood Junior School</t>
  </si>
  <si>
    <t>Downe Primary School</t>
  </si>
  <si>
    <t>Farnborough Primary School</t>
  </si>
  <si>
    <t>Green Street Green Primary School</t>
  </si>
  <si>
    <t>Harris Primary Academy Orpington</t>
  </si>
  <si>
    <t>Holy Innocents Catholic Primary School</t>
  </si>
  <si>
    <t>Manor Oak Primary School</t>
  </si>
  <si>
    <t>Oaklands Primary Academy</t>
  </si>
  <si>
    <t>Perry Hall Primary School</t>
  </si>
  <si>
    <t>Pratts Bottom Primary School</t>
  </si>
  <si>
    <t>St James' Roman Catholic Primary School</t>
  </si>
  <si>
    <t>St Paul's Cray Church of England Primary School</t>
  </si>
  <si>
    <t>St Philomena's Primary School</t>
  </si>
  <si>
    <t>St. Mary Cray Primary Academy</t>
  </si>
  <si>
    <t>The Highway Primary School</t>
  </si>
  <si>
    <t>Tubbenden Primary School</t>
  </si>
  <si>
    <t>Warren Road Primary School</t>
  </si>
  <si>
    <t>Charles Darwin School</t>
  </si>
  <si>
    <t>Darrick Wood School</t>
  </si>
  <si>
    <t>Harris Academy Orpington</t>
  </si>
  <si>
    <t>Newstead Wood School</t>
  </si>
  <si>
    <t>St Olave's and St Saviour's Grammar School</t>
  </si>
  <si>
    <t>Bayards Hill School</t>
  </si>
  <si>
    <t>Church Cowley St James Church of England Primary School</t>
  </si>
  <si>
    <t>East Oxford Primary School</t>
  </si>
  <si>
    <t>John Henry Newman Academy</t>
  </si>
  <si>
    <t>New Hinksey Church of England Primary School</t>
  </si>
  <si>
    <t>New Marston Primary School</t>
  </si>
  <si>
    <t>Orchard Meadow Primary School</t>
  </si>
  <si>
    <t>Pegasus School</t>
  </si>
  <si>
    <t>Sandhills Community Primary School</t>
  </si>
  <si>
    <t>St Christopher's Church of England School, Cowley</t>
  </si>
  <si>
    <t>St Ebbe's Church of England Aided Primary School</t>
  </si>
  <si>
    <t>St Francis Church of England Primary School</t>
  </si>
  <si>
    <t>St John Fisher Catholic Primary School, Littlemore</t>
  </si>
  <si>
    <t>St Joseph's Catholic Primary School, Oxford</t>
  </si>
  <si>
    <t>St Mary and John Church of England Primary School</t>
  </si>
  <si>
    <t>Wood Farm Primary School</t>
  </si>
  <si>
    <t>Cheney School</t>
  </si>
  <si>
    <t>Oxford Spires Academy</t>
  </si>
  <si>
    <t>The Oxford Academy</t>
  </si>
  <si>
    <t>Appleton Church of England (A) Primary School</t>
  </si>
  <si>
    <t>Botley School</t>
  </si>
  <si>
    <t>Caldecott Primary School</t>
  </si>
  <si>
    <t>Carswell Community Primary School</t>
  </si>
  <si>
    <t>Cumnor Church of England School (Voluntary Controlled)</t>
  </si>
  <si>
    <t>Cutteslowe Primary School</t>
  </si>
  <si>
    <t>Dry Sandford Primary School</t>
  </si>
  <si>
    <t>Dunmore Primary School</t>
  </si>
  <si>
    <t>Edward Feild Primary School</t>
  </si>
  <si>
    <t>Long Furlong Primary School</t>
  </si>
  <si>
    <t>North Hinksey Church of England Primary School</t>
  </si>
  <si>
    <t>North Kidlington Primary School</t>
  </si>
  <si>
    <t>Radley Church of England Primary School</t>
  </si>
  <si>
    <t>Rush Common School</t>
  </si>
  <si>
    <t>St Aloysius' Catholic Primary School</t>
  </si>
  <si>
    <t>St Barnabas' Church of England Aided Primary School</t>
  </si>
  <si>
    <t>St Nicolas Church of England Primary School, Abingdon</t>
  </si>
  <si>
    <t>St Philip and James' Church of England Aided Primary School Oxford</t>
  </si>
  <si>
    <t>St Thomas More Catholic Primary School, Kidlington</t>
  </si>
  <si>
    <t>Sunningwell Church of England Primary School</t>
  </si>
  <si>
    <t>Thameside Primary School</t>
  </si>
  <si>
    <t>Thomas Reade Primary School</t>
  </si>
  <si>
    <t>West Kidlington Primary and Nursery School</t>
  </si>
  <si>
    <t>West Oxford Community Primary School</t>
  </si>
  <si>
    <t>William Fletcher Primary School</t>
  </si>
  <si>
    <t>Wolvercote Primary School</t>
  </si>
  <si>
    <t>Wootton St Peter's Church of England Primary School</t>
  </si>
  <si>
    <t>Fitzharrys School</t>
  </si>
  <si>
    <t>Gosford Hill School</t>
  </si>
  <si>
    <t>John Mason School</t>
  </si>
  <si>
    <t>Larkmead School</t>
  </si>
  <si>
    <t>Matthew Arnold School</t>
  </si>
  <si>
    <t>The Cherwell School</t>
  </si>
  <si>
    <t>Barnoldswick Church of England Controlled Primary School</t>
  </si>
  <si>
    <t>Barrowford School</t>
  </si>
  <si>
    <t>Barrowford St Thomas Church of England Primary School</t>
  </si>
  <si>
    <t>Blacko Primary School</t>
  </si>
  <si>
    <t>Bradley Primary School</t>
  </si>
  <si>
    <t>Castercliff Primary School</t>
  </si>
  <si>
    <t>Coates Lane Primary School</t>
  </si>
  <si>
    <t>Colne Christ Church Church of England Voluntary Aided Primary School</t>
  </si>
  <si>
    <t>Colne Lord Street School</t>
  </si>
  <si>
    <t>Colne Primet Primary School</t>
  </si>
  <si>
    <t>Earby Springfield Primary School</t>
  </si>
  <si>
    <t>Foulridge Saint Michael and All Angels CofE Voluntary Aided Primary School</t>
  </si>
  <si>
    <t>Gisburn Road Community Primary School</t>
  </si>
  <si>
    <t>Great Marsden St John's Primary School A Church of England Academy</t>
  </si>
  <si>
    <t>Higham St John's Church of England Primary School</t>
  </si>
  <si>
    <t>Holy Saviour Roman Catholic Primary School, Nelson</t>
  </si>
  <si>
    <t>Holy Trinity Roman Catholic Primary School, Brierfield</t>
  </si>
  <si>
    <t>Kelbrook Primary School</t>
  </si>
  <si>
    <t>Laneshaw Bridge Primary</t>
  </si>
  <si>
    <t>Lomeshaye Junior School</t>
  </si>
  <si>
    <t>Marsden Community Primary School</t>
  </si>
  <si>
    <t>Nelson St Paul's Church of England Primary School</t>
  </si>
  <si>
    <t>Nelson St Philip's Church of England Primary School</t>
  </si>
  <si>
    <t>Newchurch-In-Pendle St Mary's Church of England Primary School</t>
  </si>
  <si>
    <t>Pendle Primary Academy</t>
  </si>
  <si>
    <t>Reedley Primary School</t>
  </si>
  <si>
    <t>Roughlee Church of England Primary School</t>
  </si>
  <si>
    <t>Sacred Heart Roman Catholic Primary School, Colne</t>
  </si>
  <si>
    <t>Salterforth Primary School</t>
  </si>
  <si>
    <t>St John Southworth Roman Catholic Primary School, Nelson</t>
  </si>
  <si>
    <t>St Joseph's Catholic Primary School, Barnoldswick</t>
  </si>
  <si>
    <t>Trawden Forest Primary School</t>
  </si>
  <si>
    <t>Walverden Primary School</t>
  </si>
  <si>
    <t>West Street Community Primary School</t>
  </si>
  <si>
    <t>Wheatley Lane Methodist Voluntary Aided Primary School</t>
  </si>
  <si>
    <t>Whitefield Infant School and Nursery</t>
  </si>
  <si>
    <t>Colne Park High School</t>
  </si>
  <si>
    <t>Colne Primet Academy</t>
  </si>
  <si>
    <t>Marsden Heights Community College</t>
  </si>
  <si>
    <t>Pendle Vale College</t>
  </si>
  <si>
    <t>Ss John Fisher and Thomas More Roman Catholic High School</t>
  </si>
  <si>
    <t>West Craven High School</t>
  </si>
  <si>
    <t>Angram Bank Primary School</t>
  </si>
  <si>
    <t>Cawthorne Church of England Voluntary Controlled Primary School</t>
  </si>
  <si>
    <t>Coit Primary School</t>
  </si>
  <si>
    <t>Deepcar St John's Church of England Junior School</t>
  </si>
  <si>
    <t>Dodworth St John the Baptist CofE Primary Academy</t>
  </si>
  <si>
    <t>Ecclesfield Primary School</t>
  </si>
  <si>
    <t>Greengate Lane Academy</t>
  </si>
  <si>
    <t>Grenoside Community Primary School</t>
  </si>
  <si>
    <t>High Green Primary School</t>
  </si>
  <si>
    <t>Hoylandswaine Primary School</t>
  </si>
  <si>
    <t>Keresforth Primary School</t>
  </si>
  <si>
    <t>Lound Infant School</t>
  </si>
  <si>
    <t>Lound Junior School</t>
  </si>
  <si>
    <t>Millhouse Primary School</t>
  </si>
  <si>
    <t>Monteney Primary School</t>
  </si>
  <si>
    <t>Oughtibridge Primary School</t>
  </si>
  <si>
    <t>Oxspring Primary School</t>
  </si>
  <si>
    <t>Penistone St John's Voluntary Aided Primary School</t>
  </si>
  <si>
    <t>Royd Nursery and Infant School</t>
  </si>
  <si>
    <t>Silkstone Common Junior and Infant School</t>
  </si>
  <si>
    <t>Silkstone Primary School</t>
  </si>
  <si>
    <t>Springvale Primary School</t>
  </si>
  <si>
    <t>St Ann's Catholic Primary School, A Voluntary Academy</t>
  </si>
  <si>
    <t>St Mary's Primary School, A Catholic Voluntary Academy</t>
  </si>
  <si>
    <t>Stocksbridge Junior School</t>
  </si>
  <si>
    <t>Stocksbridge Nursery Infant School</t>
  </si>
  <si>
    <t>Tankersley St Peter's CofE (Aided) Primary School</t>
  </si>
  <si>
    <t>Thurgoland Church of England (Voluntary Controlled) Primary School</t>
  </si>
  <si>
    <t>Thurlstone Primary School</t>
  </si>
  <si>
    <t>Wharncliffe Side Primary School</t>
  </si>
  <si>
    <t>Windmill Hill Primary School</t>
  </si>
  <si>
    <t>Ecclesfield School</t>
  </si>
  <si>
    <t>Horizon Community College</t>
  </si>
  <si>
    <t>Penistone Grammar School</t>
  </si>
  <si>
    <t>Stocksbridge High School</t>
  </si>
  <si>
    <t>Appleby Primary School</t>
  </si>
  <si>
    <t>Armathwaite School</t>
  </si>
  <si>
    <t>Asby Endowed School</t>
  </si>
  <si>
    <t>Beaconside CofE Primary School</t>
  </si>
  <si>
    <t>Bewcastle School</t>
  </si>
  <si>
    <t>Blackford CofE Primary School</t>
  </si>
  <si>
    <t>Bolton Primary School</t>
  </si>
  <si>
    <t>Brunswick School</t>
  </si>
  <si>
    <t>Calthwaite CofE School</t>
  </si>
  <si>
    <t>Castle Carrock School</t>
  </si>
  <si>
    <t>Crosby Ravensworth CofE School</t>
  </si>
  <si>
    <t>Crosby-on-Eden CofE School</t>
  </si>
  <si>
    <t>Culgaith CofE School</t>
  </si>
  <si>
    <t>Fellview Primary School</t>
  </si>
  <si>
    <t>Fir Ends Primary School</t>
  </si>
  <si>
    <t>Gilsland CofE Primary School</t>
  </si>
  <si>
    <t>Great Corby Primary School</t>
  </si>
  <si>
    <t>Greystoke School</t>
  </si>
  <si>
    <t>Hallbankgate Village School</t>
  </si>
  <si>
    <t>Hayton CofE Primary School</t>
  </si>
  <si>
    <t>High Hesket CofE School</t>
  </si>
  <si>
    <t>Houghton CofE School</t>
  </si>
  <si>
    <t>Irthington Village School</t>
  </si>
  <si>
    <t>Ivegill CofE School</t>
  </si>
  <si>
    <t>Kirkby Stephen Primary School</t>
  </si>
  <si>
    <t>Kirkby Thore School</t>
  </si>
  <si>
    <t>Kirkoswald CofE School</t>
  </si>
  <si>
    <t>Lanercost CofE Primary School</t>
  </si>
  <si>
    <t>Langwathby CofE Primary School</t>
  </si>
  <si>
    <t>Lazonby C of E Primary School</t>
  </si>
  <si>
    <t>Long Marton School</t>
  </si>
  <si>
    <t>Longtown Primary School</t>
  </si>
  <si>
    <t>Lowther Endowed School</t>
  </si>
  <si>
    <t>Milburn School</t>
  </si>
  <si>
    <t>Morland Area CofE Primary School</t>
  </si>
  <si>
    <t>Nenthead Primary School</t>
  </si>
  <si>
    <t>North Lakes School</t>
  </si>
  <si>
    <t>Orton CofE School</t>
  </si>
  <si>
    <t>Patterdale CofE School</t>
  </si>
  <si>
    <t>Penruddock Primary School</t>
  </si>
  <si>
    <t>Plumpton School</t>
  </si>
  <si>
    <t>Rockcliffe CofE School</t>
  </si>
  <si>
    <t>Rosley CofE School</t>
  </si>
  <si>
    <t>Shankhill CofE Primary School</t>
  </si>
  <si>
    <t>Shap Endowed CofE Primary School</t>
  </si>
  <si>
    <t>Skelton School</t>
  </si>
  <si>
    <t>St Catherine's Catholic Primary School</t>
  </si>
  <si>
    <t>Stainton CofE Primary School</t>
  </si>
  <si>
    <t>Tebay Primary School</t>
  </si>
  <si>
    <t>Temple Sowerby CofE Primary School</t>
  </si>
  <si>
    <t>Thomlinson Junior School</t>
  </si>
  <si>
    <t>Threlkeld CofE Primary School</t>
  </si>
  <si>
    <t>Warcop CofE Primary School</t>
  </si>
  <si>
    <t>Warwick Bridge Primary School</t>
  </si>
  <si>
    <t>Wigton Infant School</t>
  </si>
  <si>
    <t>Yanwath Primary School</t>
  </si>
  <si>
    <t>Appleby Grammar School</t>
  </si>
  <si>
    <t>Kirkby Stephen Grammar School</t>
  </si>
  <si>
    <t>Queen Elizabeth Grammar School Penrith</t>
  </si>
  <si>
    <t>Samuel King's School</t>
  </si>
  <si>
    <t>The Nelson Thomlinson School</t>
  </si>
  <si>
    <t>Ullswater Community College</t>
  </si>
  <si>
    <t>William Howard School</t>
  </si>
  <si>
    <t>The King's (The Cathedral) School</t>
  </si>
  <si>
    <t>Thomas Deacon Academy</t>
  </si>
  <si>
    <t>All Saints' CofE (Aided) Primary School</t>
  </si>
  <si>
    <t>Bishop Creighton Academy</t>
  </si>
  <si>
    <t>Dogsthorpe Academy</t>
  </si>
  <si>
    <t>Dogsthorpe Infant School</t>
  </si>
  <si>
    <t>Eye CofE Primary School</t>
  </si>
  <si>
    <t>Eyrescroft Primary School</t>
  </si>
  <si>
    <t>Fulbridge Academy</t>
  </si>
  <si>
    <t>Gladstone Primary Academy</t>
  </si>
  <si>
    <t>Gunthorpe Primary School</t>
  </si>
  <si>
    <t>Highlees Primary School</t>
  </si>
  <si>
    <t>Lime Academy Abbotsmede</t>
  </si>
  <si>
    <t>Lime Academy Parnwell</t>
  </si>
  <si>
    <t>Lime Academy Watergall</t>
  </si>
  <si>
    <t>Longthorpe Primary School</t>
  </si>
  <si>
    <t>Newark Hill Academy</t>
  </si>
  <si>
    <t>Newborough CofE Primary School</t>
  </si>
  <si>
    <t>Paston Ridings Primary School</t>
  </si>
  <si>
    <t>Queen's Drive Infant School</t>
  </si>
  <si>
    <t>Ravensthorpe Primary School</t>
  </si>
  <si>
    <t>The Beeches Primary School</t>
  </si>
  <si>
    <t>The Duke of Bedford Primary School</t>
  </si>
  <si>
    <t>Welbourne Primary School</t>
  </si>
  <si>
    <t>Welland Academy</t>
  </si>
  <si>
    <t>Werrington Primary School</t>
  </si>
  <si>
    <t>West Town Primary Academy</t>
  </si>
  <si>
    <t>William Law CofE Primary School</t>
  </si>
  <si>
    <t>City of Peterborough Academy</t>
  </si>
  <si>
    <t>Greater Peterborough UTC</t>
  </si>
  <si>
    <t>Jack Hunt School</t>
  </si>
  <si>
    <t>Ken Stimpson Community School</t>
  </si>
  <si>
    <t>Austin Farm Academy</t>
  </si>
  <si>
    <t>Beechwood Primary Academy</t>
  </si>
  <si>
    <t>Eggbuckland Vale Primary School</t>
  </si>
  <si>
    <t>Ernesettle Community School</t>
  </si>
  <si>
    <t>Knowle Primary School</t>
  </si>
  <si>
    <t>Leigham Primary School</t>
  </si>
  <si>
    <t>Manadon Vale Primary School</t>
  </si>
  <si>
    <t>Marine Academy Primary</t>
  </si>
  <si>
    <t>Mary Dean's CofE Primary School</t>
  </si>
  <si>
    <t>Mayflower Academy</t>
  </si>
  <si>
    <t>Pennycross Primary School</t>
  </si>
  <si>
    <t>Plaistow Hill Infant and Nursery School</t>
  </si>
  <si>
    <t>Riverside Community Primary School</t>
  </si>
  <si>
    <t>St Budeaux Foundation CofE (Aided) Junior School</t>
  </si>
  <si>
    <t>St Edward's CofE Primary School</t>
  </si>
  <si>
    <t>St Matthew's Church of England Primary and Nursery Academy</t>
  </si>
  <si>
    <t>St Paul's Roman Catholic Primary School</t>
  </si>
  <si>
    <t>St Peter's RC Primary School</t>
  </si>
  <si>
    <t>Thornbury Primary School</t>
  </si>
  <si>
    <t>Tor Bridge Primary School</t>
  </si>
  <si>
    <t>Weston Mill Community Primary Academy</t>
  </si>
  <si>
    <t>Whitleigh Community Primary School</t>
  </si>
  <si>
    <t>Widewell Primary Academy</t>
  </si>
  <si>
    <t>Widey Court Primary School</t>
  </si>
  <si>
    <t>All Saints Church of England Academy</t>
  </si>
  <si>
    <t>Eggbuckland Community College</t>
  </si>
  <si>
    <t>Marine Academy Plymouth</t>
  </si>
  <si>
    <t>Notre Dame RC School</t>
  </si>
  <si>
    <t>Sir John Hunt Community Sports College</t>
  </si>
  <si>
    <t>St Boniface's RC College</t>
  </si>
  <si>
    <t>Tor Bridge High</t>
  </si>
  <si>
    <t>Plymouth School of Creative Arts</t>
  </si>
  <si>
    <t>College Road Primary School</t>
  </si>
  <si>
    <t>Compton CofE Primary School</t>
  </si>
  <si>
    <t>Drake Primary Academy</t>
  </si>
  <si>
    <t>Ford Primary School</t>
  </si>
  <si>
    <t>High Street Primary Academy</t>
  </si>
  <si>
    <t>High View School</t>
  </si>
  <si>
    <t>Hyde Park Infants' School</t>
  </si>
  <si>
    <t>Hyde Park Junior School</t>
  </si>
  <si>
    <t>Keyham Barton Catholic Primary School</t>
  </si>
  <si>
    <t>Laira Green Primary School</t>
  </si>
  <si>
    <t>Lipson Vale Primary School</t>
  </si>
  <si>
    <t>Marlborough Primary Academy</t>
  </si>
  <si>
    <t>Morice Town Primary Academy</t>
  </si>
  <si>
    <t>Mount Street Primary School</t>
  </si>
  <si>
    <t>Mount Wise Community Primary School</t>
  </si>
  <si>
    <t>Pilgrim Primary Academy</t>
  </si>
  <si>
    <t>Prince Rock Primary School</t>
  </si>
  <si>
    <t>Salisbury Road Primary School</t>
  </si>
  <si>
    <t>St Andrew's Cof E VA Primary School</t>
  </si>
  <si>
    <t>St George's CofE Primary Academy</t>
  </si>
  <si>
    <t>Stoke Damerel Primary School</t>
  </si>
  <si>
    <t>Stuart Road Primary School</t>
  </si>
  <si>
    <t>The Cathedral School of St Mary</t>
  </si>
  <si>
    <t>Devonport High School for Boys</t>
  </si>
  <si>
    <t>Devonport High School for Girls</t>
  </si>
  <si>
    <t>Lipson Co-operative Academy</t>
  </si>
  <si>
    <t>Plymouth High School for Girls</t>
  </si>
  <si>
    <t>Scott Medical and Healthcare College</t>
  </si>
  <si>
    <t>Stoke Damerel Community College</t>
  </si>
  <si>
    <t>UTC Plymouth</t>
  </si>
  <si>
    <t>Baden-Powell and St Peter's Church of England Junior School</t>
  </si>
  <si>
    <t>Courthill Infant School</t>
  </si>
  <si>
    <t>Hamworthy Park Junior School</t>
  </si>
  <si>
    <t>Heatherlands Primary School</t>
  </si>
  <si>
    <t>Hillbourne Primary School</t>
  </si>
  <si>
    <t>Lilliput Church of England Infant School</t>
  </si>
  <si>
    <t>Longfleet Church of England Primary School</t>
  </si>
  <si>
    <t>Ocean Academy Poole</t>
  </si>
  <si>
    <t>Old Town Infant School and Nursery</t>
  </si>
  <si>
    <t>St Mary's Catholic Primary School, Poole</t>
  </si>
  <si>
    <t>Stanley Green Infant Academy</t>
  </si>
  <si>
    <t>Twin Sails Infant and Nursery School</t>
  </si>
  <si>
    <t>Carter Community School</t>
  </si>
  <si>
    <t>Parkstone Grammar School</t>
  </si>
  <si>
    <t>Poole High School</t>
  </si>
  <si>
    <t>St Edward's Roman Catholic/Church of England School, Poole</t>
  </si>
  <si>
    <t>St Paul's Way Trust School</t>
  </si>
  <si>
    <t>Arnhem Wharf Primary School</t>
  </si>
  <si>
    <t>Bigland Green Primary School</t>
  </si>
  <si>
    <t>Blue Gate Fields Infants' School</t>
  </si>
  <si>
    <t>Blue Gate Fields Junior School</t>
  </si>
  <si>
    <t>Bygrove Primary School</t>
  </si>
  <si>
    <t>Cubitt Town Infants' School</t>
  </si>
  <si>
    <t>Cubitt Town Junior School</t>
  </si>
  <si>
    <t>Culloden Primary - A Paradigm Academy</t>
  </si>
  <si>
    <t>Cyril Jackson Primary School</t>
  </si>
  <si>
    <t>Harbinger Primary School</t>
  </si>
  <si>
    <t>Lansbury Lawrence Primary School</t>
  </si>
  <si>
    <t>Manorfield Primary School</t>
  </si>
  <si>
    <t>Marner Primary School</t>
  </si>
  <si>
    <t>Old Palace Primary School</t>
  </si>
  <si>
    <t>Seven Mills Primary School</t>
  </si>
  <si>
    <t>Shapla Primary School</t>
  </si>
  <si>
    <t>Sir William Burrough Primary School</t>
  </si>
  <si>
    <t>St Agnes RC Primary School</t>
  </si>
  <si>
    <t>St Mary and St Michael Primary School</t>
  </si>
  <si>
    <t>St Paul with St Luke CofE Primary School</t>
  </si>
  <si>
    <t>St Paul's Whitechapel Church of England Primary School</t>
  </si>
  <si>
    <t>St Peter's London Docks CofE Primary School</t>
  </si>
  <si>
    <t>Stebon Primary School</t>
  </si>
  <si>
    <t>Stepney Greencoat Church of England Primary School</t>
  </si>
  <si>
    <t>The Clara Grant Primary School</t>
  </si>
  <si>
    <t>Woolmore Primary School</t>
  </si>
  <si>
    <t>Bow School</t>
  </si>
  <si>
    <t>Canary Wharf College 3</t>
  </si>
  <si>
    <t>George Green's School</t>
  </si>
  <si>
    <t>Langdon Park Community School</t>
  </si>
  <si>
    <t>Mulberry School for Girls</t>
  </si>
  <si>
    <t>Beacon View Primary Academy</t>
  </si>
  <si>
    <t>College Park Infant School</t>
  </si>
  <si>
    <t>Copnor Primary School</t>
  </si>
  <si>
    <t>Court Lane Infant Academy</t>
  </si>
  <si>
    <t>Court Lane Junior Academy</t>
  </si>
  <si>
    <t>Gatcombe Park Primary School</t>
  </si>
  <si>
    <t>Highbury Primary School</t>
  </si>
  <si>
    <t>Isambard Brunel Junior School</t>
  </si>
  <si>
    <t>Langstone Infant School</t>
  </si>
  <si>
    <t>Lyndhurst Junior School</t>
  </si>
  <si>
    <t>Medina Primary School</t>
  </si>
  <si>
    <t>Meredith Infant School</t>
  </si>
  <si>
    <t>Moorings Way Infant School</t>
  </si>
  <si>
    <t>Northern Parade Infant School</t>
  </si>
  <si>
    <t>Northern Parade Junior School</t>
  </si>
  <si>
    <t>Portsdown Primary School</t>
  </si>
  <si>
    <t>Solent Infant School</t>
  </si>
  <si>
    <t>Solent Junior School</t>
  </si>
  <si>
    <t>Stamshaw Junior School</t>
  </si>
  <si>
    <t>The Flying Bull Academy</t>
  </si>
  <si>
    <t>The Victory Primary School</t>
  </si>
  <si>
    <t>Westover Primary School</t>
  </si>
  <si>
    <t>Admiral Lord Nelson School</t>
  </si>
  <si>
    <t>Miltoncross Academy</t>
  </si>
  <si>
    <t>Springfield School</t>
  </si>
  <si>
    <t>Trafalgar School</t>
  </si>
  <si>
    <t>UTC Portsmouth</t>
  </si>
  <si>
    <t>Ark Ayrton Primary Academy</t>
  </si>
  <si>
    <t>Ark Dickens Primary Academy</t>
  </si>
  <si>
    <t>Bramble Infant School and Nursery</t>
  </si>
  <si>
    <t>Cottage Grove Primary School</t>
  </si>
  <si>
    <t>Craneswater Junior School</t>
  </si>
  <si>
    <t>Cumberland Infant School</t>
  </si>
  <si>
    <t>Devonshire Infant School</t>
  </si>
  <si>
    <t>Fernhurst Junior School</t>
  </si>
  <si>
    <t>Meon Infant School</t>
  </si>
  <si>
    <t>Meon Junior School</t>
  </si>
  <si>
    <t>Milton Park Primary School</t>
  </si>
  <si>
    <t>Newbridge Junior School</t>
  </si>
  <si>
    <t>Penhale Infant School &amp; Nursery</t>
  </si>
  <si>
    <t>Southsea Infant School</t>
  </si>
  <si>
    <t>St George's Beneficial Church of England (Voluntary Controlled) Primary School</t>
  </si>
  <si>
    <t>St John's Cathedral Catholic Primary School</t>
  </si>
  <si>
    <t>St Jude's CofE Primary School</t>
  </si>
  <si>
    <t>St Swithun's Catholic Primary School</t>
  </si>
  <si>
    <t>Wimborne Infant School</t>
  </si>
  <si>
    <t>Wimborne Junior School</t>
  </si>
  <si>
    <t>Ark Charter Academy</t>
  </si>
  <si>
    <t>Ashton Primary School</t>
  </si>
  <si>
    <t>Ashton-on-Ribble St Andrew's Church of England Primary School</t>
  </si>
  <si>
    <t>Brockholes Wood Community Primary School and Nursery</t>
  </si>
  <si>
    <t>Brookfield Community Primary School</t>
  </si>
  <si>
    <t>Deepdale Community Primary School</t>
  </si>
  <si>
    <t>English Martyrs Catholic Primary School, Preston</t>
  </si>
  <si>
    <t>Fishwick Primary School</t>
  </si>
  <si>
    <t>Frenchwood Community Primary School</t>
  </si>
  <si>
    <t>Holme Slack Community Primary School</t>
  </si>
  <si>
    <t>Holy Family Catholic Primary School, Ingol, Preston</t>
  </si>
  <si>
    <t>Ingol Community Primary School</t>
  </si>
  <si>
    <t>Lea Community Primary School</t>
  </si>
  <si>
    <t>Moor Nook Community Primary School</t>
  </si>
  <si>
    <t>Olive School, Preston</t>
  </si>
  <si>
    <t>Pool House Community Primary School</t>
  </si>
  <si>
    <t>Preston Grange Primary School</t>
  </si>
  <si>
    <t>Preston Greenlands Community Primary School</t>
  </si>
  <si>
    <t>Preston St Matthew's Church of England Primary School</t>
  </si>
  <si>
    <t>Ribbleton Avenue Infant School</t>
  </si>
  <si>
    <t>Ribbleton Avenue Methodist Junior School</t>
  </si>
  <si>
    <t>St Gregory's Catholic Primary School, Preston</t>
  </si>
  <si>
    <t>St Ignatius' Catholic Primary School</t>
  </si>
  <si>
    <t>St Joseph's Catholic Primary School, Preston</t>
  </si>
  <si>
    <t>St Maria Goretti Catholic Primary School, Preston</t>
  </si>
  <si>
    <t>St Stephen's CofE School</t>
  </si>
  <si>
    <t>St Teresa's Catholic Primary School, Preston</t>
  </si>
  <si>
    <t>The Blessed Sacrament Catholic Primary School</t>
  </si>
  <si>
    <t>The Roebuck School</t>
  </si>
  <si>
    <t>Ashton Community Science College</t>
  </si>
  <si>
    <t>Christ The King Catholic High School</t>
  </si>
  <si>
    <t>Eden Boys' School, Preston</t>
  </si>
  <si>
    <t>Moor Park High School and Sixth Form</t>
  </si>
  <si>
    <t>Preston Muslim Girls High School</t>
  </si>
  <si>
    <t>Broadgate Primary School</t>
  </si>
  <si>
    <t>Calverley Church of England Voluntary Aided Primary School</t>
  </si>
  <si>
    <t>Calverley Parkside Primary School</t>
  </si>
  <si>
    <t>Farsley Farfield Primary School</t>
  </si>
  <si>
    <t>Farsley Springbank Primary School</t>
  </si>
  <si>
    <t>Guiseley Primary School</t>
  </si>
  <si>
    <t>Hawksworth Church of England Primary School</t>
  </si>
  <si>
    <t>Horsforth Featherbank Primary School</t>
  </si>
  <si>
    <t>Horsforth Newlaithes Primary School</t>
  </si>
  <si>
    <t>Lowtown Primary School</t>
  </si>
  <si>
    <t>Park Spring Primary School</t>
  </si>
  <si>
    <t>Pudsey Bolton Royd Primary School</t>
  </si>
  <si>
    <t>Pudsey Primrose Hill Primary School</t>
  </si>
  <si>
    <t>Pudsey Waterloo Primary</t>
  </si>
  <si>
    <t>Rawdon Littlemoor Primary School</t>
  </si>
  <si>
    <t>Rawdon St Peter's Church of England Voluntary Controlled Primary School</t>
  </si>
  <si>
    <t>Southroyd Primary and Nursery School</t>
  </si>
  <si>
    <t>Ss. Peter and Paul Catholic Primary School, a Voluntary Academy</t>
  </si>
  <si>
    <t>St Joseph's Catholic Primary School, Pudsey</t>
  </si>
  <si>
    <t>St Margaret's Church of England Voluntary Controlled Primary School</t>
  </si>
  <si>
    <t>St Mary's Catholic Primary School, Horsforth</t>
  </si>
  <si>
    <t>Swinnow Primary School</t>
  </si>
  <si>
    <t>Tranmere Park Primary School</t>
  </si>
  <si>
    <t>Westbrook Lane Primary School</t>
  </si>
  <si>
    <t>Westroyd Primary School and Nursery</t>
  </si>
  <si>
    <t>Yeadon Westfield Infant School</t>
  </si>
  <si>
    <t>Yeadon Westfield Junior School</t>
  </si>
  <si>
    <t>Benton Park School</t>
  </si>
  <si>
    <t>Crawshaw Academy</t>
  </si>
  <si>
    <t>Guiseley School</t>
  </si>
  <si>
    <t>Horsforth School</t>
  </si>
  <si>
    <t>Pudsey Grangefield School</t>
  </si>
  <si>
    <t>St. Mary's Menston, a Catholic Voluntary Academy</t>
  </si>
  <si>
    <t>Albemarle Primary School</t>
  </si>
  <si>
    <t>All Saints' CofE Primary School, Putney</t>
  </si>
  <si>
    <t>Brandlehow Primary School</t>
  </si>
  <si>
    <t>Granard Primary School</t>
  </si>
  <si>
    <t>Heathmere Primary School</t>
  </si>
  <si>
    <t>Hotham Primary School</t>
  </si>
  <si>
    <t>Oasis Academy Putney</t>
  </si>
  <si>
    <t>Our Lady of Victories Catholic Primary School</t>
  </si>
  <si>
    <t>Our Lady Queen of Heaven RC School</t>
  </si>
  <si>
    <t>Riversdale Primary School</t>
  </si>
  <si>
    <t>Roehampton CofE Primary School</t>
  </si>
  <si>
    <t>Ronald Ross Primary School</t>
  </si>
  <si>
    <t>Sacred Heart Catholic Primary School, Roehampton</t>
  </si>
  <si>
    <t>Sheringdale Primary School</t>
  </si>
  <si>
    <t>Southmead Primary School</t>
  </si>
  <si>
    <t>The Alton School</t>
  </si>
  <si>
    <t>Ark Putney Academy</t>
  </si>
  <si>
    <t>Ashcroft Technology Academy</t>
  </si>
  <si>
    <t>Saint Cecilia's Church of England School</t>
  </si>
  <si>
    <t>Southfields Academy</t>
  </si>
  <si>
    <t>Ashingdon Primary Academy</t>
  </si>
  <si>
    <t>Canewdon Endowed Church of England Voluntary Controlled Primary School</t>
  </si>
  <si>
    <t>Down Hall Primary School</t>
  </si>
  <si>
    <t>Edward Francis Primary School</t>
  </si>
  <si>
    <t>Grove Wood Primary School</t>
  </si>
  <si>
    <t>Hilltop Infant School</t>
  </si>
  <si>
    <t>Hilltop Junior School</t>
  </si>
  <si>
    <t>Hockley Primary School</t>
  </si>
  <si>
    <t>Holt Farm Infant School</t>
  </si>
  <si>
    <t>Holt Farm Junior School</t>
  </si>
  <si>
    <t>Our Lady of Ransom Catholic Primary School</t>
  </si>
  <si>
    <t>Plumberow Primary Academy</t>
  </si>
  <si>
    <t>Rayleigh Primary School</t>
  </si>
  <si>
    <t>St Nicholas' Church of England Voluntary Controlled Primary School, Rawreth</t>
  </si>
  <si>
    <t>The Wickford Church of England School</t>
  </si>
  <si>
    <t>Beauchamps High School</t>
  </si>
  <si>
    <t>Greensward Academy</t>
  </si>
  <si>
    <t>The Bromfords School and Sixth Form College</t>
  </si>
  <si>
    <t>The King Edmund School</t>
  </si>
  <si>
    <t>The Sweyne Park School</t>
  </si>
  <si>
    <t>Alfred Sutton Primary School</t>
  </si>
  <si>
    <t>Caversham Park Primary School</t>
  </si>
  <si>
    <t>Caversham Primary School</t>
  </si>
  <si>
    <t>Civitas Academy</t>
  </si>
  <si>
    <t>E P Collier Primary School</t>
  </si>
  <si>
    <t>Earley St Peter's Church of England Primary School</t>
  </si>
  <si>
    <t>Emmer Green Primary School</t>
  </si>
  <si>
    <t>Katesgrove Primary School</t>
  </si>
  <si>
    <t>Micklands Primary School</t>
  </si>
  <si>
    <t>New Town Primary School</t>
  </si>
  <si>
    <t>Rivermead Primary School</t>
  </si>
  <si>
    <t>South Lake Primary School</t>
  </si>
  <si>
    <t>St Martin's Catholic Primary School</t>
  </si>
  <si>
    <t>The Heights Primary School</t>
  </si>
  <si>
    <t>The Hill Primary School</t>
  </si>
  <si>
    <t>The Palmer Primary Academy</t>
  </si>
  <si>
    <t>The Ridgeway Primary School</t>
  </si>
  <si>
    <t>Woodley CofE Primary School</t>
  </si>
  <si>
    <t>Highdown School and Sixth Form Centre</t>
  </si>
  <si>
    <t>Kendrick School</t>
  </si>
  <si>
    <t>Reading Girls' School</t>
  </si>
  <si>
    <t>Reading School</t>
  </si>
  <si>
    <t>The Bulmershe School</t>
  </si>
  <si>
    <t>UTC Reading</t>
  </si>
  <si>
    <t>All Saints Church of England Aided Infant School</t>
  </si>
  <si>
    <t>All Saints Junior School</t>
  </si>
  <si>
    <t>Battle Primary Academy</t>
  </si>
  <si>
    <t>Birch Copse Primary School</t>
  </si>
  <si>
    <t>Calcot Infant School and Nursery</t>
  </si>
  <si>
    <t>Calcot Junior School</t>
  </si>
  <si>
    <t>Churchend Primary Academy</t>
  </si>
  <si>
    <t>Coley Primary School</t>
  </si>
  <si>
    <t>Downsway Primary School</t>
  </si>
  <si>
    <t>Geoffrey Field Infant School</t>
  </si>
  <si>
    <t>Geoffrey Field Junior School</t>
  </si>
  <si>
    <t>Kennet Valley Primary School</t>
  </si>
  <si>
    <t>Long Lane Primary School</t>
  </si>
  <si>
    <t>Meadow Park Academy</t>
  </si>
  <si>
    <t>Oxford Road Community School</t>
  </si>
  <si>
    <t>Pangbourne Primary School</t>
  </si>
  <si>
    <t>Purley CofE Primary School</t>
  </si>
  <si>
    <t>Ranikhet Academy</t>
  </si>
  <si>
    <t>Southcote Primary School</t>
  </si>
  <si>
    <t>St Michael's Primary School</t>
  </si>
  <si>
    <t>Theale C.E. Primary School</t>
  </si>
  <si>
    <t>Westwood Farm Infant School</t>
  </si>
  <si>
    <t>Westwood Farm Junior School</t>
  </si>
  <si>
    <t>Whitley Park Primary and Nursery School</t>
  </si>
  <si>
    <t>Wilson Primary School</t>
  </si>
  <si>
    <t>Blessed Hugh Faringdon Catholic School</t>
  </si>
  <si>
    <t>Denefield School</t>
  </si>
  <si>
    <t>John Madejski Academy</t>
  </si>
  <si>
    <t>Little Heath School</t>
  </si>
  <si>
    <t>Prospect School</t>
  </si>
  <si>
    <t>Theale Green School</t>
  </si>
  <si>
    <t>Bankfields Primary School</t>
  </si>
  <si>
    <t>Caedmon Primary School</t>
  </si>
  <si>
    <t>Dormanstown Primary Academy</t>
  </si>
  <si>
    <t>Errington Primary School</t>
  </si>
  <si>
    <t>Grangetown Primary School</t>
  </si>
  <si>
    <t>Green Gates Primary School</t>
  </si>
  <si>
    <t>Ings Farm Primary School</t>
  </si>
  <si>
    <t>John Emmerson Batty Primary School</t>
  </si>
  <si>
    <t>Lakes Primary School</t>
  </si>
  <si>
    <t>New Marske Primary School</t>
  </si>
  <si>
    <t>Newcomen Primary School</t>
  </si>
  <si>
    <t>Nunthorpe Primary Academy</t>
  </si>
  <si>
    <t>Ormesby Primary School</t>
  </si>
  <si>
    <t>Overfields Primary School</t>
  </si>
  <si>
    <t>Riverdale Primary School</t>
  </si>
  <si>
    <t>Saint Bede's Catholic VA Primary School</t>
  </si>
  <si>
    <t>South Bank Community Primary School</t>
  </si>
  <si>
    <t>St Benedict's Primary Catholic Voluntary Academy</t>
  </si>
  <si>
    <t>St Margaret Clitherows RC Primary School</t>
  </si>
  <si>
    <t>St Mary's Catholic Voluntary Primary Academy</t>
  </si>
  <si>
    <t>Westgarth Primary School</t>
  </si>
  <si>
    <t>Whale Hill Primary School</t>
  </si>
  <si>
    <t>Wheatlands Primary School</t>
  </si>
  <si>
    <t>Zetland Primary School</t>
  </si>
  <si>
    <t>Nunthorpe Academy</t>
  </si>
  <si>
    <t>Outwood Academy Bydales</t>
  </si>
  <si>
    <t>Outwood Academy Redcar</t>
  </si>
  <si>
    <t>Rye Hills Academy</t>
  </si>
  <si>
    <t>Saint Peter's Catholic Voluntary Academy</t>
  </si>
  <si>
    <t>Abbeywood First School</t>
  </si>
  <si>
    <t>Batchley First and Nursery School</t>
  </si>
  <si>
    <t>Church Lench CofE First School</t>
  </si>
  <si>
    <t>Crabbs Cross Academy</t>
  </si>
  <si>
    <t>Feckenham CofE First School</t>
  </si>
  <si>
    <t>Hanbury CofE First School</t>
  </si>
  <si>
    <t>Holyoakes Field First School</t>
  </si>
  <si>
    <t>Matchborough First School Academy</t>
  </si>
  <si>
    <t>Moons Moat First School</t>
  </si>
  <si>
    <t>Oak Hill First School</t>
  </si>
  <si>
    <t>Our Lady of Mount Carmel Catholic First School</t>
  </si>
  <si>
    <t>St Luke's CofE First School</t>
  </si>
  <si>
    <t>St Stephen's CofE First School</t>
  </si>
  <si>
    <t>St Thomas More Catholic First School</t>
  </si>
  <si>
    <t>Tenacres First School</t>
  </si>
  <si>
    <t>The Vaynor First School</t>
  </si>
  <si>
    <t>Webheath Academy Primary School</t>
  </si>
  <si>
    <t>Woodrow First School</t>
  </si>
  <si>
    <t>Arrow Vale RSA Academy</t>
  </si>
  <si>
    <t>St Augustine's Catholic High School</t>
  </si>
  <si>
    <t>Trinity High School and Sixth Form Centre</t>
  </si>
  <si>
    <t>Tudor Grange Academy Redditch</t>
  </si>
  <si>
    <t>Birchensale Middle School</t>
  </si>
  <si>
    <t>Church Hill Middle School</t>
  </si>
  <si>
    <t>Ipsley CE RSA Academy</t>
  </si>
  <si>
    <t>Ridgeway Academy</t>
  </si>
  <si>
    <t>St Bede's Catholic Middle School</t>
  </si>
  <si>
    <t>Walkwood Church of England Middle School</t>
  </si>
  <si>
    <t>Woodfield Academy</t>
  </si>
  <si>
    <t>Royal Alexandra and Albert School</t>
  </si>
  <si>
    <t>Banstead Community Junior School</t>
  </si>
  <si>
    <t>Banstead Infant School</t>
  </si>
  <si>
    <t>Dovers Green School</t>
  </si>
  <si>
    <t>Earlswood Infant and Nursery School</t>
  </si>
  <si>
    <t>Earlswood Junior School</t>
  </si>
  <si>
    <t>Furzefield Primary School</t>
  </si>
  <si>
    <t>Holmesdale Community Infant School</t>
  </si>
  <si>
    <t>Merstham Primary School</t>
  </si>
  <si>
    <t>Reigate Priory Community Junior School</t>
  </si>
  <si>
    <t>Salfords Primary School</t>
  </si>
  <si>
    <t>Sandcross Primary School</t>
  </si>
  <si>
    <t>St Joseph's Catholic Primary School, Redhill</t>
  </si>
  <si>
    <t>Tadworth Primary School</t>
  </si>
  <si>
    <t>Walton-on-the-Hill Primary School</t>
  </si>
  <si>
    <t>Woodmansterne Primary School</t>
  </si>
  <si>
    <t>Wray Common Primary School</t>
  </si>
  <si>
    <t>Reigate School</t>
  </si>
  <si>
    <t>St Bede's School</t>
  </si>
  <si>
    <t>The Warwick School</t>
  </si>
  <si>
    <t>Alston Lane Catholic Primary School, Longridge</t>
  </si>
  <si>
    <t>Balderstone St Leonard's Church of England Voluntary Aided Primary School</t>
  </si>
  <si>
    <t>Bamber Bridge St Aidan's Church of England Primary School</t>
  </si>
  <si>
    <t>Barnacre Road Primary School</t>
  </si>
  <si>
    <t>Bolton by Bowland Church of England Voluntary Aided Primary School</t>
  </si>
  <si>
    <t>Brabins Endowed School</t>
  </si>
  <si>
    <t>Chatburn Church of England Primary School</t>
  </si>
  <si>
    <t>Clitheroe Brookside Primary School</t>
  </si>
  <si>
    <t>Clitheroe Pendle Primary School</t>
  </si>
  <si>
    <t>Coupe Green Primary School</t>
  </si>
  <si>
    <t>Cuerden Church School, Bamber Bridge</t>
  </si>
  <si>
    <t>Edisford Primary School</t>
  </si>
  <si>
    <t>Farington Moss St. Paul's C.E. Primary School</t>
  </si>
  <si>
    <t>Farington Primary School</t>
  </si>
  <si>
    <t>Gisburn Primary School</t>
  </si>
  <si>
    <t>Grindleton Church of England Voluntary Aided Primary School</t>
  </si>
  <si>
    <t>Higher Walton Church of England Primary School</t>
  </si>
  <si>
    <t>Langho and Billington St Leonards CofE Primary School</t>
  </si>
  <si>
    <t>Lever House Primary School</t>
  </si>
  <si>
    <t>Longridge Church of England Primary School</t>
  </si>
  <si>
    <t>Longridge St Wilfrid's Roman Catholic Primary School</t>
  </si>
  <si>
    <t>Lostock Hall Community Primary School</t>
  </si>
  <si>
    <t>Mellor St Mary Church of England Primary School</t>
  </si>
  <si>
    <t>Our Lady and St Gerard's Roman Catholic Primary School, Lostock Hall</t>
  </si>
  <si>
    <t>Read St John's CofE Primary School</t>
  </si>
  <si>
    <t>Ribchester St Wilfrid's Church of England Voluntary Aided Primary School</t>
  </si>
  <si>
    <t>Sabden Primary School</t>
  </si>
  <si>
    <t>Salesbury Church of England Primary School</t>
  </si>
  <si>
    <t>Samlesbury Church of England School</t>
  </si>
  <si>
    <t>Simonstone St Peter's Church of England Primary School</t>
  </si>
  <si>
    <t>Slaidburn Brennands Endowed Primary School</t>
  </si>
  <si>
    <t>St James' Church of England Primary School, Clitheroe</t>
  </si>
  <si>
    <t>St Joseph's Roman Catholic Primary School, Hurst Green</t>
  </si>
  <si>
    <t>St Mary's and St Benedict's Roman Catholic Primary School</t>
  </si>
  <si>
    <t>St Mary's Roman Catholic Primary School, Chipping</t>
  </si>
  <si>
    <t>St Mary's Roman Catholic Primary School, Langho</t>
  </si>
  <si>
    <t>St Mary's Roman Catholic Primary School, Osbaldeston</t>
  </si>
  <si>
    <t>St Mary's Roman Catholic Primary School, Sabden</t>
  </si>
  <si>
    <t>St Michael and St John's Roman Catholic Primary School, Clitheroe</t>
  </si>
  <si>
    <t>St Patrick's Roman Catholic Primary School, Walton-le-Dale</t>
  </si>
  <si>
    <t>Thorneyholme Roman Catholic Primary School, Dunsop Bridge</t>
  </si>
  <si>
    <t>Waddington and West Bradford Church of England Voluntary Aided Primary School</t>
  </si>
  <si>
    <t>Walton-le-Dale Community Primary School</t>
  </si>
  <si>
    <t>Walton-le-Dale, St Leonard's Church of England Primary School</t>
  </si>
  <si>
    <t>Whalley Church of England Primary School</t>
  </si>
  <si>
    <t>Bowland High</t>
  </si>
  <si>
    <t>Brownedge St  Mary's Catholic High School</t>
  </si>
  <si>
    <t>Clitheroe Royal Grammar School</t>
  </si>
  <si>
    <t>Longridge High School A Maths and Computing College</t>
  </si>
  <si>
    <t>Ribblesdale High School</t>
  </si>
  <si>
    <t>St Augustine's Roman Catholic High School, Billington</t>
  </si>
  <si>
    <t>St Cecilia's RC High School</t>
  </si>
  <si>
    <t>Walton Le Dale High School</t>
  </si>
  <si>
    <t>Ainderby Steeple Church of England Primary School</t>
  </si>
  <si>
    <t>Aiskew, Leeming Bar Church of England Primary School</t>
  </si>
  <si>
    <t>Alverton Primary School</t>
  </si>
  <si>
    <t>Applegarth Primary School</t>
  </si>
  <si>
    <t>Appleton Wiske Community Primary School</t>
  </si>
  <si>
    <t>Askrigg Voluntary Controlled Primary School</t>
  </si>
  <si>
    <t>Bainbridge Church of England Primary and Nursery School</t>
  </si>
  <si>
    <t>Barton Church of England Primary School</t>
  </si>
  <si>
    <t>Bedale Church of England Primary School</t>
  </si>
  <si>
    <t>Bilsdale Midcable Chop Gate Church of England Voluntary Controlled Primary School</t>
  </si>
  <si>
    <t>Bolton-on-Swale St Mary's CofE Primary School</t>
  </si>
  <si>
    <t>Brompton Community Primary School</t>
  </si>
  <si>
    <t>Brompton-on-Swale Church of England Primary School</t>
  </si>
  <si>
    <t>Burneston Church of England Voluntary Aided Primary School</t>
  </si>
  <si>
    <t>Carlton and Faceby Church of England Voluntary Aided Primary School</t>
  </si>
  <si>
    <t>Catterick Garrison, Carnagill Community Primary School</t>
  </si>
  <si>
    <t>Catterick Garrison, Le Cateau Community Primary School</t>
  </si>
  <si>
    <t>Catterick Garrison, Wavell Community Infant School</t>
  </si>
  <si>
    <t>Colburn Community Primary School</t>
  </si>
  <si>
    <t>Crakehall Church of England Primary School</t>
  </si>
  <si>
    <t>Croft Church of England Primary School</t>
  </si>
  <si>
    <t>East Cowton Church of England Primary School</t>
  </si>
  <si>
    <t>Great Smeaton Academy Primary School</t>
  </si>
  <si>
    <t>Gunnerside Methodist Primary School</t>
  </si>
  <si>
    <t>Hackforth and Hornby Church of England Primary School</t>
  </si>
  <si>
    <t>Hawes Primary School</t>
  </si>
  <si>
    <t>Hipswell Church of England Primary School</t>
  </si>
  <si>
    <t>Hunton and Arrathorne Community Primary School</t>
  </si>
  <si>
    <t>Hutton Rudby Primary School</t>
  </si>
  <si>
    <t>Ingleby Greenhow Church of England Voluntary Controlled Primary School</t>
  </si>
  <si>
    <t>Kirkby and Great Broughton Church of England Voluntary Aided Primary School</t>
  </si>
  <si>
    <t>Kirkby Fleetham Church of England Primary School</t>
  </si>
  <si>
    <t>Leeming and Londonderry Community Primary School</t>
  </si>
  <si>
    <t>Leeming RAF Community Primary School</t>
  </si>
  <si>
    <t>Leyburn Primary School</t>
  </si>
  <si>
    <t>Marwood Church of England Voluntary Controlled Infant School, Great Ayton</t>
  </si>
  <si>
    <t>Melsonby Methodist Primary School</t>
  </si>
  <si>
    <t>Michael Syddall Church of England Aided Primary School</t>
  </si>
  <si>
    <t>Middleham Church of England Aided School</t>
  </si>
  <si>
    <t>Mill Hill Community Primary School</t>
  </si>
  <si>
    <t>North and South Cowton Community Primary School</t>
  </si>
  <si>
    <t>Osmotherley Primary School</t>
  </si>
  <si>
    <t>Pickhill Church of England Primary School</t>
  </si>
  <si>
    <t>Ravensworth Church of England Primary School</t>
  </si>
  <si>
    <t>Reeth Community Primary School</t>
  </si>
  <si>
    <t>Richmond Methodist Primary School</t>
  </si>
  <si>
    <t>Romanby Primary School</t>
  </si>
  <si>
    <t>Roseberry Academy</t>
  </si>
  <si>
    <t>Snape Community Primary School</t>
  </si>
  <si>
    <t>Spennithorne Church of England Primary School</t>
  </si>
  <si>
    <t>St Nicholas Church of England Primary School, West Tanfield</t>
  </si>
  <si>
    <t>Stokesley Primary Academy</t>
  </si>
  <si>
    <t>Thornton Watlass Church of England Primary School</t>
  </si>
  <si>
    <t>Wavell Community Junior School</t>
  </si>
  <si>
    <t>West Burton Church of England Primary School</t>
  </si>
  <si>
    <t>Bedale High School</t>
  </si>
  <si>
    <t>Northallerton School &amp; Sixth Form College</t>
  </si>
  <si>
    <t>Richmond School</t>
  </si>
  <si>
    <t>Risedale Sports and Community College</t>
  </si>
  <si>
    <t>Stokesley School</t>
  </si>
  <si>
    <t>The Wensleydale School &amp; Sixth Form</t>
  </si>
  <si>
    <t>Alexandra School</t>
  </si>
  <si>
    <t>Barnes Primary School</t>
  </si>
  <si>
    <t>Christ Church New Malden CofE Primary School</t>
  </si>
  <si>
    <t>Coombe Hill Infant School</t>
  </si>
  <si>
    <t>Coombe Hill Junior School</t>
  </si>
  <si>
    <t>Darell Primary and Nursery School</t>
  </si>
  <si>
    <t>Deer Park School</t>
  </si>
  <si>
    <t>East Sheen Primary School</t>
  </si>
  <si>
    <t>Fern Hill Primary School</t>
  </si>
  <si>
    <t>Kew Riverside Primary School</t>
  </si>
  <si>
    <t>Kingston Community School</t>
  </si>
  <si>
    <t>Latchmere School</t>
  </si>
  <si>
    <t>Lowther Primary School</t>
  </si>
  <si>
    <t>Marshgate Primary School</t>
  </si>
  <si>
    <t>Meadlands Primary School</t>
  </si>
  <si>
    <t>Sheen Mount Primary School</t>
  </si>
  <si>
    <t>St Agatha's Catholic Primary School</t>
  </si>
  <si>
    <t>St Osmund's Catholic Primary School</t>
  </si>
  <si>
    <t>St Paul's CofE Primary School, Kingston Hill</t>
  </si>
  <si>
    <t>The Queen's Church of England Primary School</t>
  </si>
  <si>
    <t>The Russell Primary School</t>
  </si>
  <si>
    <t>The Vineyard School</t>
  </si>
  <si>
    <t>Thomson House School</t>
  </si>
  <si>
    <t>Christ's Church of England Comprehensive Secondary School</t>
  </si>
  <si>
    <t>Coombe Girls' School</t>
  </si>
  <si>
    <t>Grey Court School</t>
  </si>
  <si>
    <t>Richmond Park Academy</t>
  </si>
  <si>
    <t>The Kingston Academy</t>
  </si>
  <si>
    <t>The Tiffin Girls' School</t>
  </si>
  <si>
    <t>Alice Ingham Catholic Primary School, A Voluntary Academy</t>
  </si>
  <si>
    <t>Ashfield Valley Primary School</t>
  </si>
  <si>
    <t>Belfield Community School</t>
  </si>
  <si>
    <t>Broadfield Community Primary School</t>
  </si>
  <si>
    <t>Caldershaw Primary School</t>
  </si>
  <si>
    <t>Crossgates Primary School</t>
  </si>
  <si>
    <t>Deeplish Primary Academy</t>
  </si>
  <si>
    <t>Hamer Community Primary School</t>
  </si>
  <si>
    <t>Healey Foundation Primary School</t>
  </si>
  <si>
    <t>Heybrook Primary School</t>
  </si>
  <si>
    <t>Holy Family Roman Catholic Primary School, Rochdale</t>
  </si>
  <si>
    <t>Kentmere Primary Academy</t>
  </si>
  <si>
    <t>Littleborough Community Primary School</t>
  </si>
  <si>
    <t>Lowerplace Primary School</t>
  </si>
  <si>
    <t>Meanwood Community Nursery and Primary School</t>
  </si>
  <si>
    <t>Milnrow Parish Church of England Primary School</t>
  </si>
  <si>
    <t>Moorhouse Primary School</t>
  </si>
  <si>
    <t>Newhey Community Primary School</t>
  </si>
  <si>
    <t>Sandbrook Community Primary School</t>
  </si>
  <si>
    <t>Shawclough Community Primary School</t>
  </si>
  <si>
    <t>Smithy Bridge Foundation Primary School</t>
  </si>
  <si>
    <t>Spotland Primary School</t>
  </si>
  <si>
    <t>St John's Roman Catholic Primary School, Rochdale</t>
  </si>
  <si>
    <t>St Mary's Church of England Primary School, Balderstone</t>
  </si>
  <si>
    <t>St Mary's Roman Catholic Primary School, Littleborough</t>
  </si>
  <si>
    <t>St Patrick's Roman Catholic Primary School</t>
  </si>
  <si>
    <t>St Thomas' Church of England Primary School</t>
  </si>
  <si>
    <t>St Vincent's Roman Catholic Primary School, Rochdale</t>
  </si>
  <si>
    <t>Stansfield Hall Church of England/Free Church Primary School</t>
  </si>
  <si>
    <t>Falinge Park High School</t>
  </si>
  <si>
    <t>Hollingworth Academy</t>
  </si>
  <si>
    <t>Kingsway Park High School</t>
  </si>
  <si>
    <t>Oulder Hill Community School and Language College</t>
  </si>
  <si>
    <t>St Cuthbert's RC High School</t>
  </si>
  <si>
    <t>Wardle Academy</t>
  </si>
  <si>
    <t>All Faiths Children's Academy</t>
  </si>
  <si>
    <t>Allhallows Primary Academy</t>
  </si>
  <si>
    <t>Balfour Infant School</t>
  </si>
  <si>
    <t>Balfour Junior Academy</t>
  </si>
  <si>
    <t>Bligh Primary School (Infants)</t>
  </si>
  <si>
    <t>Bligh Primary School (Juniors)</t>
  </si>
  <si>
    <t>Chattenden Primary School</t>
  </si>
  <si>
    <t>Crest Infant School</t>
  </si>
  <si>
    <t>Cuxton Community Infant School</t>
  </si>
  <si>
    <t>Cuxton Community Junior School</t>
  </si>
  <si>
    <t>Delce Academy</t>
  </si>
  <si>
    <t>Gordons Children's Academy, Infant</t>
  </si>
  <si>
    <t>Gordons Children's Academy, Junior</t>
  </si>
  <si>
    <t>Hoo St Werburgh Primary School and Marlborough Centre</t>
  </si>
  <si>
    <t>Horsted Infant School</t>
  </si>
  <si>
    <t>Horsted Junior School</t>
  </si>
  <si>
    <t>St Helen's Church of England Primary School, Cliffe</t>
  </si>
  <si>
    <t>St Margaret's at Troy Town CofE Voluntary Controlled Primary School</t>
  </si>
  <si>
    <t>St Nicholas Church of England Voluntary Controlled Infant School</t>
  </si>
  <si>
    <t>St Peter's Infant School</t>
  </si>
  <si>
    <t>St William of Perth Roman Catholic Primary School</t>
  </si>
  <si>
    <t>The Pilgrim School (A Church of England Primary With Nursery)</t>
  </si>
  <si>
    <t>Warren Wood Primary Academy</t>
  </si>
  <si>
    <t>Fort Pitt Grammar School</t>
  </si>
  <si>
    <t>Strood Academy</t>
  </si>
  <si>
    <t>The Rochester Grammar School</t>
  </si>
  <si>
    <t>The Thomas Aveling School</t>
  </si>
  <si>
    <t>Barling Magna Primary Academy</t>
  </si>
  <si>
    <t>Barons Court Primary School and Nursery</t>
  </si>
  <si>
    <t>Bournemouth Park Academy</t>
  </si>
  <si>
    <t>Bournes Green Infant School</t>
  </si>
  <si>
    <t>Bournes Green Junior School</t>
  </si>
  <si>
    <t>Friars Primary School and Nursery</t>
  </si>
  <si>
    <t>Great Wakering Primary Academy</t>
  </si>
  <si>
    <t>Hamstel Infant School and Nursery</t>
  </si>
  <si>
    <t>Hamstel Junior School</t>
  </si>
  <si>
    <t>Hinguar Community Primary School</t>
  </si>
  <si>
    <t>Milton Hall Primary School and Nursery</t>
  </si>
  <si>
    <t>Porters Grange Primary School and Nursery</t>
  </si>
  <si>
    <t>Richmond Avenue Primary and Nursery School</t>
  </si>
  <si>
    <t>Rochford Primary and Nursery School</t>
  </si>
  <si>
    <t>St Mary's, Prittlewell, CofE Primary School</t>
  </si>
  <si>
    <t>Temple Sutton Primary School</t>
  </si>
  <si>
    <t>Thorpedene Primary School</t>
  </si>
  <si>
    <t>Waterman Primary Academy</t>
  </si>
  <si>
    <t>Cecil Jones Academy</t>
  </si>
  <si>
    <t>Shoeburyness High School</t>
  </si>
  <si>
    <t>Southend High School for Girls</t>
  </si>
  <si>
    <t>St Bernard's High School</t>
  </si>
  <si>
    <t>Ardleigh Green Infant School</t>
  </si>
  <si>
    <t>Ardleigh Green Junior School</t>
  </si>
  <si>
    <t>Clockhouse Primary School</t>
  </si>
  <si>
    <t>Concordia Academy</t>
  </si>
  <si>
    <t>Crowlands Primary School</t>
  </si>
  <si>
    <t>Crownfield Infant School</t>
  </si>
  <si>
    <t>Crownfield Junior School</t>
  </si>
  <si>
    <t>Dame Tipping Church of England Primary School</t>
  </si>
  <si>
    <t>Gidea Park Primary School</t>
  </si>
  <si>
    <t>Harrow Lodge Primary School</t>
  </si>
  <si>
    <t>Hylands Primary School</t>
  </si>
  <si>
    <t>Oasis Academy Pinewood</t>
  </si>
  <si>
    <t>Parklands Infant School</t>
  </si>
  <si>
    <t>Parklands Junior School</t>
  </si>
  <si>
    <t>Rise Park Infant School</t>
  </si>
  <si>
    <t>Rise Park Junior School</t>
  </si>
  <si>
    <t>Squirrels Heath Infant School</t>
  </si>
  <si>
    <t>Squirrels Heath Junior School</t>
  </si>
  <si>
    <t>St Edward's Church of England Voluntary Aided Primary School</t>
  </si>
  <si>
    <t>The Mawney Foundation  School</t>
  </si>
  <si>
    <t>Towers Infant School</t>
  </si>
  <si>
    <t>Towers Junior School</t>
  </si>
  <si>
    <t>Bower Park Academy</t>
  </si>
  <si>
    <t>Marshalls Park Academy</t>
  </si>
  <si>
    <t>The Frances Bardsley Academy for Girls</t>
  </si>
  <si>
    <t>The Royal Liberty School</t>
  </si>
  <si>
    <t>Ampfield Church of England Primary School</t>
  </si>
  <si>
    <t>Awbridge Primary School</t>
  </si>
  <si>
    <t>Barton Stacey Church of England Primary School</t>
  </si>
  <si>
    <t>Bassett Green Primary School</t>
  </si>
  <si>
    <t>Braishfield Primary School</t>
  </si>
  <si>
    <t>Cupernham Infant School</t>
  </si>
  <si>
    <t>Cupernham Junior School</t>
  </si>
  <si>
    <t>Halterworth Community Primary School</t>
  </si>
  <si>
    <t>Hollybrook Infant School</t>
  </si>
  <si>
    <t>Hollybrook Junior School</t>
  </si>
  <si>
    <t>King's Somborne Church of England Primary School</t>
  </si>
  <si>
    <t>Knightwood Primary School</t>
  </si>
  <si>
    <t>Lockerley Church of England Endowed Primary School</t>
  </si>
  <si>
    <t>Longparish Church of England Primary School</t>
  </si>
  <si>
    <t>Mansbridge Primary School</t>
  </si>
  <si>
    <t>North Baddesley Infant School</t>
  </si>
  <si>
    <t>Nursling Church of England Primary School</t>
  </si>
  <si>
    <t>Romsey Abbey Church of England Primary School</t>
  </si>
  <si>
    <t>Romsey Primary School</t>
  </si>
  <si>
    <t>Rownhams St John's Church of England Primary School</t>
  </si>
  <si>
    <t>Swaythling Primary School</t>
  </si>
  <si>
    <t>Wallop Primary School</t>
  </si>
  <si>
    <t>Wellow School</t>
  </si>
  <si>
    <t>West Tytherley Church of England Primary School</t>
  </si>
  <si>
    <t>Wherwell Primary School</t>
  </si>
  <si>
    <t>Cantell School</t>
  </si>
  <si>
    <t>Saint George Catholic Voluntary Aided College Southampton</t>
  </si>
  <si>
    <t>Test Valley School</t>
  </si>
  <si>
    <t>The Mountbatten School</t>
  </si>
  <si>
    <t>The Romsey School</t>
  </si>
  <si>
    <t>Ashleigh Primary School</t>
  </si>
  <si>
    <t>Avondale Primary School</t>
  </si>
  <si>
    <t>Bacup Holy Trinity Stacksteads Church of England Primary School</t>
  </si>
  <si>
    <t>Bacup St Saviour's Community Primary School</t>
  </si>
  <si>
    <t>Bacup Thorn Primary School</t>
  </si>
  <si>
    <t>Belthorn Academy Primary School</t>
  </si>
  <si>
    <t>Blackburn the Redeemer CofE Primary</t>
  </si>
  <si>
    <t>Britannia Community Primary School</t>
  </si>
  <si>
    <t>Crawshawbooth Primary School</t>
  </si>
  <si>
    <t>Darwen St James CofE Primary Academy</t>
  </si>
  <si>
    <t>Darwen St Peter's Church of England Primary School</t>
  </si>
  <si>
    <t>Darwen, St Barnabas CofE Primary Academy</t>
  </si>
  <si>
    <t>Edenfield Church of England Primary School</t>
  </si>
  <si>
    <t>Helmshore Primary School</t>
  </si>
  <si>
    <t>Hoddlesden St Paul's Church of England Primary School</t>
  </si>
  <si>
    <t>Holy Trinity VC School</t>
  </si>
  <si>
    <t>Lower Darwen Primary School</t>
  </si>
  <si>
    <t>Northern Primary School</t>
  </si>
  <si>
    <t>Our Lady and St Anselm's Roman Catholic Primary School, Whitworth</t>
  </si>
  <si>
    <t>Ramsbottom Stubbins Primary School</t>
  </si>
  <si>
    <t>Rawtenstall Balladen Community Primary School</t>
  </si>
  <si>
    <t>Rawtenstall Newchurch Church of England Primary School</t>
  </si>
  <si>
    <t>Rawtenstall St Paul's Church of England Primary School</t>
  </si>
  <si>
    <t>Sharneyford Primary School</t>
  </si>
  <si>
    <t>St Cuthbert's Church of England Primary School</t>
  </si>
  <si>
    <t>St Edward's Roman Catholic Primary School Blackburn</t>
  </si>
  <si>
    <t>St James-the-Less Roman Catholic Primary School, Rawtenstall</t>
  </si>
  <si>
    <t>St John with St Michael Church of England Primary School, Shawforth</t>
  </si>
  <si>
    <t>St Joseph's Roman Catholic Primary School, Darwen</t>
  </si>
  <si>
    <t>St Joseph's Roman Catholic Primary School, Stacksteads, Bacup</t>
  </si>
  <si>
    <t>St Mary's CofE Primary School Rawtenstall</t>
  </si>
  <si>
    <t>St Mary's Roman Catholic Primary School, Bacup</t>
  </si>
  <si>
    <t>St Peter's Roman Catholic Primary School, Newchurch</t>
  </si>
  <si>
    <t>St Stephen's Tockholes CofE Primary School</t>
  </si>
  <si>
    <t>St Veronica's Roman Catholic Primary School, Helmshore</t>
  </si>
  <si>
    <t>Sudell Primary School</t>
  </si>
  <si>
    <t>Tonacliffe Primary School</t>
  </si>
  <si>
    <t>Turton and Edgworth CofE/Methodist Controlled Primary School</t>
  </si>
  <si>
    <t>Turton Belmont Community Primary School</t>
  </si>
  <si>
    <t>Water Primary School</t>
  </si>
  <si>
    <t>Waterfoot Primary School</t>
  </si>
  <si>
    <t>Alder Grange School</t>
  </si>
  <si>
    <t>All Saints' Roman Catholic High School, Rossendale</t>
  </si>
  <si>
    <t>Bacup and Rawtenstall Grammar School</t>
  </si>
  <si>
    <t>Darwen Aldridge Community Academy</t>
  </si>
  <si>
    <t>Darwen Aldridge Enterprise Studio</t>
  </si>
  <si>
    <t>Darwen Vale High School</t>
  </si>
  <si>
    <t>Whitworth Community High School</t>
  </si>
  <si>
    <t>Anston Brook Primary School</t>
  </si>
  <si>
    <t>Rotherham</t>
  </si>
  <si>
    <t>Anston Greenlands Primary School</t>
  </si>
  <si>
    <t>Anston Hillcrest Primary School</t>
  </si>
  <si>
    <t>Anston Park Infant School</t>
  </si>
  <si>
    <t>Anston Park Junior School</t>
  </si>
  <si>
    <t>Aston All Saints CofE (A) Primary School</t>
  </si>
  <si>
    <t>Aston Fence Junior and Infant School</t>
  </si>
  <si>
    <t>Aston Hall Junior and Infant School</t>
  </si>
  <si>
    <t>Aston Lodge Primary School</t>
  </si>
  <si>
    <t>Aughton Junior Academy</t>
  </si>
  <si>
    <t>Crags Community School</t>
  </si>
  <si>
    <t>Dinnington Community Primary School</t>
  </si>
  <si>
    <t>Harthill Primary School</t>
  </si>
  <si>
    <t>Kiveton Park Infant School</t>
  </si>
  <si>
    <t>Kiveton Park Meadows Junior School</t>
  </si>
  <si>
    <t>Laughton All Saints CofE Primary School</t>
  </si>
  <si>
    <t>Laughton Junior and Infant School</t>
  </si>
  <si>
    <t>Maltby Lilly Hall Academy</t>
  </si>
  <si>
    <t>Maltby Manor Academy</t>
  </si>
  <si>
    <t>Maltby Redwood Academy</t>
  </si>
  <si>
    <t>Sitwell Infant School</t>
  </si>
  <si>
    <t>Sitwell Junior School</t>
  </si>
  <si>
    <t>Springwood Junior Academy</t>
  </si>
  <si>
    <t>St Alban's CofE (Aided) Primary School</t>
  </si>
  <si>
    <t>St Mary's Catholic Primary School (Maltby)</t>
  </si>
  <si>
    <t>Swallownest Primary School</t>
  </si>
  <si>
    <t>Thurcroft Infant School</t>
  </si>
  <si>
    <t>Thurcroft Junior Academy</t>
  </si>
  <si>
    <t>Todwick Primary School</t>
  </si>
  <si>
    <t>Treeton Church of England Primary School</t>
  </si>
  <si>
    <t>Wales Primary School</t>
  </si>
  <si>
    <t>Whiston Junior and Infant School</t>
  </si>
  <si>
    <t>Woodsetts Primary School</t>
  </si>
  <si>
    <t>Aston Academy</t>
  </si>
  <si>
    <t>Dinnington High School</t>
  </si>
  <si>
    <t>Maltby Academy</t>
  </si>
  <si>
    <t>Wales High School</t>
  </si>
  <si>
    <t>Wickersley School and Sports College</t>
  </si>
  <si>
    <t>Badsley Primary School</t>
  </si>
  <si>
    <t>Blackburn Primary School</t>
  </si>
  <si>
    <t>Brinsworth Howarth Primary School</t>
  </si>
  <si>
    <t>Brinsworth Manor Infant School</t>
  </si>
  <si>
    <t>Brinsworth Manor Junior School</t>
  </si>
  <si>
    <t>Brinsworth Whitehill Primary School</t>
  </si>
  <si>
    <t>Broom Valley Community School</t>
  </si>
  <si>
    <t>Canklow Woods Primary School</t>
  </si>
  <si>
    <t>Catcliffe Primary School</t>
  </si>
  <si>
    <t>Coleridge Primary</t>
  </si>
  <si>
    <t>East Dene Primary</t>
  </si>
  <si>
    <t>Eastwood Village Primary School</t>
  </si>
  <si>
    <t>Ferham Primary School</t>
  </si>
  <si>
    <t>Greasbrough Primary School</t>
  </si>
  <si>
    <t>Herringthorpe Infant School</t>
  </si>
  <si>
    <t>Herringthorpe Junior School</t>
  </si>
  <si>
    <t>High Greave Infant School</t>
  </si>
  <si>
    <t>High Greave Junior School</t>
  </si>
  <si>
    <t>Kimberworth Community Primary School</t>
  </si>
  <si>
    <t>Listerdale Junior Academy</t>
  </si>
  <si>
    <t>Meadow View Primary School</t>
  </si>
  <si>
    <t>Redscope Primary School</t>
  </si>
  <si>
    <t>Rockingham Junior and Infant School</t>
  </si>
  <si>
    <t>Roughwood Primary School</t>
  </si>
  <si>
    <t>St Ann's Junior and Infant School</t>
  </si>
  <si>
    <t>St Gerard's Catholic Primary School</t>
  </si>
  <si>
    <t>Thorpe Hesley Primary School</t>
  </si>
  <si>
    <t>Thrybergh Primary School</t>
  </si>
  <si>
    <t>Brinsworth Academy</t>
  </si>
  <si>
    <t>Clifton Community School</t>
  </si>
  <si>
    <t>Oakwood High School</t>
  </si>
  <si>
    <t>Wingfield Academy</t>
  </si>
  <si>
    <t>Winterhill School</t>
  </si>
  <si>
    <t>Abbots Farm Infant School</t>
  </si>
  <si>
    <t>Abbots Farm Junior School</t>
  </si>
  <si>
    <t>Arden Forest Infant School</t>
  </si>
  <si>
    <t>Bawnmore Community Infant School</t>
  </si>
  <si>
    <t>Bilton CofE Junior School</t>
  </si>
  <si>
    <t>Bilton Infant School</t>
  </si>
  <si>
    <t>Binley Woods Primary School</t>
  </si>
  <si>
    <t>Boughton Leigh Infant School</t>
  </si>
  <si>
    <t>Boughton Leigh Junior School</t>
  </si>
  <si>
    <t>Brownsover Community Infant School</t>
  </si>
  <si>
    <t>Cawston Grange Primary School</t>
  </si>
  <si>
    <t>Clifton-upon-Dunsmore CofE Primary School</t>
  </si>
  <si>
    <t>Eastlands Primary School</t>
  </si>
  <si>
    <t>English Martyrs Catholic Primary School</t>
  </si>
  <si>
    <t>Henry Hinde Infant School</t>
  </si>
  <si>
    <t>Henry Hinde Junior School</t>
  </si>
  <si>
    <t>Hillmorton Primary School</t>
  </si>
  <si>
    <t>Long Lawford Primary School</t>
  </si>
  <si>
    <t>Northlands Primary School</t>
  </si>
  <si>
    <t>Paddox Primary School</t>
  </si>
  <si>
    <t>Riverside Academy</t>
  </si>
  <si>
    <t>Rokeby Primary School</t>
  </si>
  <si>
    <t>Rugby Free Primary School</t>
  </si>
  <si>
    <t>St Andrew's Benn CofE (Voluntary Aided) Primary School</t>
  </si>
  <si>
    <t>St James' CofE Academy</t>
  </si>
  <si>
    <t>St Marie's Catholic Primary School and Nursery</t>
  </si>
  <si>
    <t>St Matthew's Bloxam CofE Primary School</t>
  </si>
  <si>
    <t>The Revel CofE (Aided) Primary School</t>
  </si>
  <si>
    <t>Wolston St Margaret's CofE Primary School</t>
  </si>
  <si>
    <t>Wolvey CofE Primary School</t>
  </si>
  <si>
    <t>Ashlawn School</t>
  </si>
  <si>
    <t>Bilton School</t>
  </si>
  <si>
    <t>Harris Church of England Academy</t>
  </si>
  <si>
    <t>Lawrence Sheriff School</t>
  </si>
  <si>
    <t>Rugby Free Secondary School</t>
  </si>
  <si>
    <t>Rugby High School</t>
  </si>
  <si>
    <t>The Avon Valley School and Performing Arts College</t>
  </si>
  <si>
    <t>Bishop Winnington-Ingram CofE Primary School</t>
  </si>
  <si>
    <t>Cannon Lane Primary School</t>
  </si>
  <si>
    <t>Coteford Infant School</t>
  </si>
  <si>
    <t>Coteford Junior School</t>
  </si>
  <si>
    <t>Frithwood Primary School</t>
  </si>
  <si>
    <t>Grimsdyke School</t>
  </si>
  <si>
    <t>Harefield Infant School</t>
  </si>
  <si>
    <t>Harefield Junior School</t>
  </si>
  <si>
    <t>Hillside Infant School</t>
  </si>
  <si>
    <t>Hillside Junior School</t>
  </si>
  <si>
    <t>Pinner Wood School</t>
  </si>
  <si>
    <t>St Teresa's Catholic Primary School and Nursery</t>
  </si>
  <si>
    <t>The Breakspear School</t>
  </si>
  <si>
    <t>The Moriah Jewish Day School</t>
  </si>
  <si>
    <t>Warrender Primary School</t>
  </si>
  <si>
    <t>West Lodge Primary School</t>
  </si>
  <si>
    <t>Whiteheath Infant and Nursery School</t>
  </si>
  <si>
    <t>Whiteheath Junior School</t>
  </si>
  <si>
    <t>Bishop Ramsey Church of England School</t>
  </si>
  <si>
    <t>Hatch End High School</t>
  </si>
  <si>
    <t>Haydon School</t>
  </si>
  <si>
    <t>Northwood School</t>
  </si>
  <si>
    <t>Pinner High School</t>
  </si>
  <si>
    <t>The Douay Martyrs Catholic School</t>
  </si>
  <si>
    <t>The Harefield Academy</t>
  </si>
  <si>
    <t>Vyners School</t>
  </si>
  <si>
    <t>Christ Church CofE Aided Infant School, Virginia Water</t>
  </si>
  <si>
    <t>Cleves School</t>
  </si>
  <si>
    <t>Darley Dene Primary School</t>
  </si>
  <si>
    <t>Englefield Green Infant School and Nurseries</t>
  </si>
  <si>
    <t>Lyne and Longcross CofE Aided Primary School</t>
  </si>
  <si>
    <t>Manby Lodge Infant School</t>
  </si>
  <si>
    <t>Manorcroft Primary School</t>
  </si>
  <si>
    <t>Meadowcroft Community Infant School</t>
  </si>
  <si>
    <t>New Haw Community Junior School</t>
  </si>
  <si>
    <t>Oatlands School</t>
  </si>
  <si>
    <t>Ongar Place Primary School</t>
  </si>
  <si>
    <t>Pyrcroft Grange Primary School</t>
  </si>
  <si>
    <t>Sayes Court School</t>
  </si>
  <si>
    <t>St Ann's Heath Junior School</t>
  </si>
  <si>
    <t>St Charles Borromeo Catholic Primary School, Weybridge</t>
  </si>
  <si>
    <t>St Cuthbert's Catholic Primary School, Englefield Green</t>
  </si>
  <si>
    <t>St Jude's Church of England Junior School (VA)</t>
  </si>
  <si>
    <t>Stepgates Community School</t>
  </si>
  <si>
    <t>The Grange Community Infant School</t>
  </si>
  <si>
    <t>Thorpe CofE Aided Primary School</t>
  </si>
  <si>
    <t>Thorpe Lea Primary School</t>
  </si>
  <si>
    <t>Trumps Green Infant School</t>
  </si>
  <si>
    <t>Chertsey High School</t>
  </si>
  <si>
    <t>Fullbrook School</t>
  </si>
  <si>
    <t>Heathside School</t>
  </si>
  <si>
    <t>Jubilee High School</t>
  </si>
  <si>
    <t>Salesian School, Chertsey</t>
  </si>
  <si>
    <t>The Magna Carta School</t>
  </si>
  <si>
    <t>Abbey Road Primary School</t>
  </si>
  <si>
    <t>Bunny CofE Primary School</t>
  </si>
  <si>
    <t>Costock CofE Primary School</t>
  </si>
  <si>
    <t>Cotgrave Candleby Lane School</t>
  </si>
  <si>
    <t>Cotgrave CofE Primary School</t>
  </si>
  <si>
    <t>Cropwell Bishop Primary School</t>
  </si>
  <si>
    <t>Crossdale Primary School</t>
  </si>
  <si>
    <t>Edwalton Primary School</t>
  </si>
  <si>
    <t>Gotham Primary School</t>
  </si>
  <si>
    <t>Greythorn Primary School</t>
  </si>
  <si>
    <t>Heymann Primary and Nursery School</t>
  </si>
  <si>
    <t>James Peacock Infant and Nursery School</t>
  </si>
  <si>
    <t>Jesse Gray Primary School</t>
  </si>
  <si>
    <t>Keyworth Primary and Nursery School</t>
  </si>
  <si>
    <t>Kinoulton Primary School</t>
  </si>
  <si>
    <t>Lady Bay Primary School</t>
  </si>
  <si>
    <t>Langar CofE Primary School</t>
  </si>
  <si>
    <t>Lantern Lane Primary and Nursery School</t>
  </si>
  <si>
    <t>Normanton-on-Soar Primary School</t>
  </si>
  <si>
    <t>Pierrepont Gamston Primary School</t>
  </si>
  <si>
    <t>Radcliffe-on-Trent Infant and Nursery School</t>
  </si>
  <si>
    <t>Radcliffe-on-Trent Junior School</t>
  </si>
  <si>
    <t>St Peter's CofE Junior School</t>
  </si>
  <si>
    <t>Sutton Bonington Primary School</t>
  </si>
  <si>
    <t>Tollerton Primary School</t>
  </si>
  <si>
    <t>West Bridgford Infant School</t>
  </si>
  <si>
    <t>West Bridgford Junior School</t>
  </si>
  <si>
    <t>Willoughby Primary School</t>
  </si>
  <si>
    <t>Willow Brook Primary School</t>
  </si>
  <si>
    <t>East Leake Academy</t>
  </si>
  <si>
    <t>Rushcliffe School</t>
  </si>
  <si>
    <t>South Nottinghamshire Academy</t>
  </si>
  <si>
    <t>The Becket School</t>
  </si>
  <si>
    <t>The Nottingham Emmanuel School</t>
  </si>
  <si>
    <t>The South Wolds Academy &amp; Sixth Form</t>
  </si>
  <si>
    <t>The West Bridgford School</t>
  </si>
  <si>
    <t>Ab Kettleby School</t>
  </si>
  <si>
    <t>Asfordby Hill Primary School</t>
  </si>
  <si>
    <t>Billesdon Church of England Primary School</t>
  </si>
  <si>
    <t>Bottesford Church of England Primary School</t>
  </si>
  <si>
    <t>Bringhurst Primary School</t>
  </si>
  <si>
    <t>Brooke Hill Academy</t>
  </si>
  <si>
    <t>Brownlow Primary School</t>
  </si>
  <si>
    <t>Buckminster Primary School</t>
  </si>
  <si>
    <t>Captains Close Primary School</t>
  </si>
  <si>
    <t>Catmose Primary</t>
  </si>
  <si>
    <t>Croxton Kerrial Church of England Primary School</t>
  </si>
  <si>
    <t>Edith Weston Academy</t>
  </si>
  <si>
    <t>Exton and Greetham CofE Primary School</t>
  </si>
  <si>
    <t>Fernvale Primary School</t>
  </si>
  <si>
    <t>Frisby Church of England Primary School</t>
  </si>
  <si>
    <t>Gaddesby Primary School</t>
  </si>
  <si>
    <t>Great Dalby School</t>
  </si>
  <si>
    <t>Hallaton Church of England Primary School</t>
  </si>
  <si>
    <t>Harby Church of England Primary School</t>
  </si>
  <si>
    <t>Hose Church of England Primary School</t>
  </si>
  <si>
    <t>Houghton-on-the-Hill Church of England Primary School</t>
  </si>
  <si>
    <t>Ketton Church of England Primary School</t>
  </si>
  <si>
    <t>Langham CofE (Controlled) Primary School</t>
  </si>
  <si>
    <t>Long Clawson Church of England Primary School</t>
  </si>
  <si>
    <t>Oakham CofE Primary School</t>
  </si>
  <si>
    <t>Old Dalby Church of England Primary School</t>
  </si>
  <si>
    <t>Redmile Church of England Primary School</t>
  </si>
  <si>
    <t>Saint Francis Catholic Primary School</t>
  </si>
  <si>
    <t>Scalford Church of England Primary School</t>
  </si>
  <si>
    <t>Sherard Primary School</t>
  </si>
  <si>
    <t>Somerby Primary School</t>
  </si>
  <si>
    <t>St Mary and St John CofE VA Primary School</t>
  </si>
  <si>
    <t>St Nicholas Church of England Primary School</t>
  </si>
  <si>
    <t>St Peter's Church of England Primary School Wymondham</t>
  </si>
  <si>
    <t>Stathern Primary School</t>
  </si>
  <si>
    <t>Swallowdale Primary School and Community Centre</t>
  </si>
  <si>
    <t>Thurnby, St Luke's Church of England Primary School</t>
  </si>
  <si>
    <t>Tugby Church of England Primary School</t>
  </si>
  <si>
    <t>Waltham on the Wolds Church of England Primary School</t>
  </si>
  <si>
    <t>Whissendine Church of England Primary School</t>
  </si>
  <si>
    <t>Casterton College Rutland</t>
  </si>
  <si>
    <t>Catmose College</t>
  </si>
  <si>
    <t>John Ferneley College</t>
  </si>
  <si>
    <t>Long Field Academy</t>
  </si>
  <si>
    <t>Uppingham Community College</t>
  </si>
  <si>
    <t>Ashdon Primary School</t>
  </si>
  <si>
    <t>Bentfield Primary School</t>
  </si>
  <si>
    <t>Birchanger Church of England Voluntary Controlled Primary School</t>
  </si>
  <si>
    <t>Boreham Primary School</t>
  </si>
  <si>
    <t>Chrishall Holy Trinity and St Nicholas CofE (Aided) Primary School and Pre-School</t>
  </si>
  <si>
    <t>Debden Church of England Voluntary Controlled Primary Academy</t>
  </si>
  <si>
    <t>Dunmow St Mary's Primary School</t>
  </si>
  <si>
    <t>Farnham Church of England Primary School</t>
  </si>
  <si>
    <t>Felsted Primary School</t>
  </si>
  <si>
    <t>Ford End Church of England Primary School</t>
  </si>
  <si>
    <t>Great Chesterford Church of England Primary Academy</t>
  </si>
  <si>
    <t>Great Dunmow Primary School</t>
  </si>
  <si>
    <t>Great Easton Church of England Voluntary Aided Primary School</t>
  </si>
  <si>
    <t>Great Leighs Primary School</t>
  </si>
  <si>
    <t>Great Sampford Community Primary School</t>
  </si>
  <si>
    <t>Great Waltham Church of England Voluntary Controlled Primary School</t>
  </si>
  <si>
    <t>Hatfield Heath Primary School</t>
  </si>
  <si>
    <t>Henham and Ugley Primary and Nursery School</t>
  </si>
  <si>
    <t>Katherine Semar Infant School</t>
  </si>
  <si>
    <t>Katherine Semar Junior School</t>
  </si>
  <si>
    <t>Little Hallingbury Church of England Voluntary Aided Primary School</t>
  </si>
  <si>
    <t>Manuden Primary School</t>
  </si>
  <si>
    <t>R A Butler Infant School</t>
  </si>
  <si>
    <t>Radwinter Church of England Voluntary Aided Primary School</t>
  </si>
  <si>
    <t>Rickling Church of England Voluntary Controlled Primary School</t>
  </si>
  <si>
    <t>Rodings Primary School</t>
  </si>
  <si>
    <t>St Mary's Church of England Voluntary Aided Primary School, Hatfield Broad Oak</t>
  </si>
  <si>
    <t>St Mary's CofE Foundation Primary School</t>
  </si>
  <si>
    <t>St Thomas More Catholic Primary School, Saffron Walden</t>
  </si>
  <si>
    <t>Thaxted Primary School</t>
  </si>
  <si>
    <t>Wimbish Primary School</t>
  </si>
  <si>
    <t>Writtle Infant School</t>
  </si>
  <si>
    <t>Writtle Junior School</t>
  </si>
  <si>
    <t>Chelmer Valley High School</t>
  </si>
  <si>
    <t>Hylands School</t>
  </si>
  <si>
    <t>Saffron Walden County High School</t>
  </si>
  <si>
    <t>Clarendon Road Community Primary School</t>
  </si>
  <si>
    <t>Grosvenor Road Primary School</t>
  </si>
  <si>
    <t>Holy Family VA RC Primary School</t>
  </si>
  <si>
    <t>Lark Hill Community Primary School</t>
  </si>
  <si>
    <t>Light Oaks Infant School</t>
  </si>
  <si>
    <t>Light Oaks Junior School</t>
  </si>
  <si>
    <t>Monton Green Primary School</t>
  </si>
  <si>
    <t>Mossfield Primary School</t>
  </si>
  <si>
    <t>Primrose Hill Primary School and Children's Centre</t>
  </si>
  <si>
    <t>St Luke's RC Primary School</t>
  </si>
  <si>
    <t>St Sebastian's RC Primary School</t>
  </si>
  <si>
    <t>Summerville Primary School</t>
  </si>
  <si>
    <t>The Cathedral School of St Peter and St John RC Primary</t>
  </si>
  <si>
    <t>The Deans Primary School</t>
  </si>
  <si>
    <t>The Friars Primary School</t>
  </si>
  <si>
    <t>Wardley CofE Primary School</t>
  </si>
  <si>
    <t>All Hallows RC High School</t>
  </si>
  <si>
    <t>Ellesmere Park High School</t>
  </si>
  <si>
    <t>Moorside High School</t>
  </si>
  <si>
    <t>Oasis Academy MediaCityUK</t>
  </si>
  <si>
    <t>St Ambrose Barlow RC High School</t>
  </si>
  <si>
    <t>The Albion Academy</t>
  </si>
  <si>
    <t>Alderbury and West Grimstead Church of England Primary School</t>
  </si>
  <si>
    <t>Amesbury Archer Primary School</t>
  </si>
  <si>
    <t>Amesbury Church of England Voluntary Controlled Primary School</t>
  </si>
  <si>
    <t>Broad Chalke CofE Primary School</t>
  </si>
  <si>
    <t>Christ The King Catholic School, Amesbury</t>
  </si>
  <si>
    <t>Coombe Bissett Church of England Primary School</t>
  </si>
  <si>
    <t>Downton CofE VA Primary School</t>
  </si>
  <si>
    <t>Gomeldon Primary School</t>
  </si>
  <si>
    <t>Great Wishford CofE (VA) Primary School</t>
  </si>
  <si>
    <t>Greentrees Primary School</t>
  </si>
  <si>
    <t>Harnham Church of England Controlled Junior School</t>
  </si>
  <si>
    <t>Harnham Infants' School</t>
  </si>
  <si>
    <t>Longford CofE (VC) Primary School</t>
  </si>
  <si>
    <t>Morgan's Vale and Woodfalls Church of England Primary School</t>
  </si>
  <si>
    <t>Newton Tony Church of England Voluntary Controlled School</t>
  </si>
  <si>
    <t>Old Sarum Primary School</t>
  </si>
  <si>
    <t>Pembroke Park Primary School</t>
  </si>
  <si>
    <t>Pitton Church of England Voluntary Aided Primary School</t>
  </si>
  <si>
    <t>Salisbury, Manor Fields Primary School</t>
  </si>
  <si>
    <t>Sarum St Paul's CofE (VA) Primary School</t>
  </si>
  <si>
    <t>Shrewton CofE Primary Academy</t>
  </si>
  <si>
    <t>St Andrew's Church of England Voluntary Aided Primary School, Laverstock</t>
  </si>
  <si>
    <t>St Mark's CofE Junior School, Salisbury</t>
  </si>
  <si>
    <t>St Martin's CofE Voluntary Aided Primary School</t>
  </si>
  <si>
    <t>St Nicholas Church of England Primary School, Porton</t>
  </si>
  <si>
    <t>St Osmund's Catholic Primary School, Salisbury</t>
  </si>
  <si>
    <t>Stratford-sub-Castle Church of England Voluntary Controlled Primary School</t>
  </si>
  <si>
    <t>The New Forest CofE (VA) Primary School</t>
  </si>
  <si>
    <t>Whiteparish All Saints Church of England Primary School</t>
  </si>
  <si>
    <t>Winterbourne Earls Church of England Primary School</t>
  </si>
  <si>
    <t>Winterslow CofE (Aided) Primary School</t>
  </si>
  <si>
    <t>Woodford Valley Church of England Aided School</t>
  </si>
  <si>
    <t>Wyndham Park Infants' School</t>
  </si>
  <si>
    <t>Sarum Academy</t>
  </si>
  <si>
    <t>South Wilts Grammar School for Girls</t>
  </si>
  <si>
    <t>South Wiltshire UTC</t>
  </si>
  <si>
    <t>St Edmund's Girls' School</t>
  </si>
  <si>
    <t>St Joseph's Catholic School</t>
  </si>
  <si>
    <t>The Stonehenge School</t>
  </si>
  <si>
    <t>The Trafalgar School at Downton</t>
  </si>
  <si>
    <t>Barrowcliff School</t>
  </si>
  <si>
    <t>Brompton and Sawdon Community Primary School</t>
  </si>
  <si>
    <t>Cayton Community Primary School</t>
  </si>
  <si>
    <t>Danby Church of England Voluntary Controlled School</t>
  </si>
  <si>
    <t>East Ayton Community Primary School</t>
  </si>
  <si>
    <t>East Whitby Primary Academy</t>
  </si>
  <si>
    <t>Egton Church of England Voluntary Aided Primary School</t>
  </si>
  <si>
    <t>Friarage Community Primary School</t>
  </si>
  <si>
    <t>Fylingdales Church of England Voluntary Controlled Primary School</t>
  </si>
  <si>
    <t>Gladstone Road Primary School</t>
  </si>
  <si>
    <t>Glaisdale Primary School</t>
  </si>
  <si>
    <t>Goathland Primary School</t>
  </si>
  <si>
    <t>Hackness Church of England Voluntary Controlled Primary School</t>
  </si>
  <si>
    <t>Hawsker Cum Stainsacre Church of England Voluntary Controlled Primary School</t>
  </si>
  <si>
    <t>Lealholm Primary School</t>
  </si>
  <si>
    <t>Lindhead School</t>
  </si>
  <si>
    <t>Lythe Church of England Voluntary Controlled Primary School</t>
  </si>
  <si>
    <t>Newby and Scalby Primary School</t>
  </si>
  <si>
    <t>Oakridge Community Primary School</t>
  </si>
  <si>
    <t>Ruswarp Church of England Voluntary Controlled Primary School</t>
  </si>
  <si>
    <t>Scarborough, Northstead Community Primary School</t>
  </si>
  <si>
    <t>Scarborough, Overdale Community Primary School</t>
  </si>
  <si>
    <t>Seamer and Irton Community Primary School</t>
  </si>
  <si>
    <t>Sleights Church of England Voluntary Controlled Primary School</t>
  </si>
  <si>
    <t>Snainton Church of England Voluntary Controlled Primary School</t>
  </si>
  <si>
    <t>St Hedda's Roman Catholic Primary School</t>
  </si>
  <si>
    <t>St Hilda's Roman Catholic Primary School</t>
  </si>
  <si>
    <t>St Martin's Church of England Voluntary Aided Primary School, Scarborough</t>
  </si>
  <si>
    <t>Staithes, Seton Community Primary School</t>
  </si>
  <si>
    <t>Thomas Hinderwell Primary Academy</t>
  </si>
  <si>
    <t>West Cliff Primary School</t>
  </si>
  <si>
    <t>Wheatcroft Community Primary School</t>
  </si>
  <si>
    <t>Wykeham Church of England Voluntary Controlled Primary School</t>
  </si>
  <si>
    <t>Caedmon College Whitby</t>
  </si>
  <si>
    <t>Eskdale School</t>
  </si>
  <si>
    <t>George Pindar School</t>
  </si>
  <si>
    <t>Graham School</t>
  </si>
  <si>
    <t>Scalby School</t>
  </si>
  <si>
    <t>Scarborough University Technical College</t>
  </si>
  <si>
    <t>Berkeley Primary School</t>
  </si>
  <si>
    <t>Bottesford Infant School</t>
  </si>
  <si>
    <t>Bottesford Junior School</t>
  </si>
  <si>
    <t>Bushfield Road Infant School</t>
  </si>
  <si>
    <t>Crosby Primary School</t>
  </si>
  <si>
    <t>Enderby Road Infant School</t>
  </si>
  <si>
    <t>Frodingham Infant School</t>
  </si>
  <si>
    <t>Hibaldstow Academy</t>
  </si>
  <si>
    <t>Holme Valley Primary School</t>
  </si>
  <si>
    <t>Kirton Lindsey Primary School</t>
  </si>
  <si>
    <t>Leys Farm Junior School</t>
  </si>
  <si>
    <t>Lincoln Gardens Primary School</t>
  </si>
  <si>
    <t>Messingham Primary School</t>
  </si>
  <si>
    <t>Oasis Academy Henderson Avenue</t>
  </si>
  <si>
    <t>Oasis Academy Parkwood</t>
  </si>
  <si>
    <t>Priory Lane Community School</t>
  </si>
  <si>
    <t>Saint Augustine Webster Catholic Voluntary Academy</t>
  </si>
  <si>
    <t>Scawby Academy</t>
  </si>
  <si>
    <t>Scunthorpe CofE Primary School</t>
  </si>
  <si>
    <t>Westcliffe Primary School</t>
  </si>
  <si>
    <t>Willoughby Road Primary Academy</t>
  </si>
  <si>
    <t>Frederick Gough School</t>
  </si>
  <si>
    <t>Melior Community Academy</t>
  </si>
  <si>
    <t>Outwood Academy Brumby</t>
  </si>
  <si>
    <t>Outwood Academy Foxhills</t>
  </si>
  <si>
    <t>St Bede's Catholic Voluntary Academy</t>
  </si>
  <si>
    <t>The St Lawrence Academy</t>
  </si>
  <si>
    <t>Aycliffe Village Primary School</t>
  </si>
  <si>
    <t>Bluebell Meadow Primary School</t>
  </si>
  <si>
    <t>Broom Cottages Primary &amp; Nursery School</t>
  </si>
  <si>
    <t>Byerley Park Primary School</t>
  </si>
  <si>
    <t>Chilton Primary School</t>
  </si>
  <si>
    <t>Deaf Hill Primary School</t>
  </si>
  <si>
    <t>Dean Bank Primary and Nursery School</t>
  </si>
  <si>
    <t>Ferryhill Station Primary School</t>
  </si>
  <si>
    <t>Fishburn Primary School</t>
  </si>
  <si>
    <t>Heighington Church of England Primary School</t>
  </si>
  <si>
    <t>High Coniscliffe CofE Primary School</t>
  </si>
  <si>
    <t>Horndale Infants' School</t>
  </si>
  <si>
    <t>Hurworth Primary School</t>
  </si>
  <si>
    <t>Sedgefield Hardwick Primary School</t>
  </si>
  <si>
    <t>Sedgefield Primary School</t>
  </si>
  <si>
    <t>St Francis Church of England Aided Junior School</t>
  </si>
  <si>
    <t>St Godric's Roman Catholic Voluntary Aided Primary School, Thornley</t>
  </si>
  <si>
    <t>St Mary's Roman Catholic Voluntary Aided Primary School, Newton Aycliffe</t>
  </si>
  <si>
    <t>St Mary's Roman Catholic Voluntary Aided Primary School, Wingate</t>
  </si>
  <si>
    <t>St Michael's C of E Primary School</t>
  </si>
  <si>
    <t>St. George's Church of England Academy</t>
  </si>
  <si>
    <t>Stephenson Way Academy and Nursery School</t>
  </si>
  <si>
    <t>Sugar Hill Primary School</t>
  </si>
  <si>
    <t>Thornley Primary School</t>
  </si>
  <si>
    <t>Vane Road Primary School</t>
  </si>
  <si>
    <t>West Cornforth Primary School</t>
  </si>
  <si>
    <t>Wheatley Hill Community Primary School</t>
  </si>
  <si>
    <t>Woodham Burn Community Primary School</t>
  </si>
  <si>
    <t>Greenfield Community College, A Specialist Arts and Science School</t>
  </si>
  <si>
    <t>Hurworth School</t>
  </si>
  <si>
    <t>Sedgefield Community College</t>
  </si>
  <si>
    <t>UTC South Durham</t>
  </si>
  <si>
    <t>Wellfield School</t>
  </si>
  <si>
    <t>Woodham Academy</t>
  </si>
  <si>
    <t>Aintree Davenhill Primary School</t>
  </si>
  <si>
    <t>Forefield Community Infant and Nursery School</t>
  </si>
  <si>
    <t>Freshfield Primary School</t>
  </si>
  <si>
    <t>Green Park Primary School</t>
  </si>
  <si>
    <t>Hudson Primary School</t>
  </si>
  <si>
    <t>Lydiate Primary School</t>
  </si>
  <si>
    <t>Melling Primary School</t>
  </si>
  <si>
    <t>Northway Primary School</t>
  </si>
  <si>
    <t>Our Lady of Compassion Catholic Primary School</t>
  </si>
  <si>
    <t>Redgate Community Primary School</t>
  </si>
  <si>
    <t>St Jerome's Catholic Primary School</t>
  </si>
  <si>
    <t>St John Bosco Catholic Primary School</t>
  </si>
  <si>
    <t>St Luke's Halsall Church of England Primary School</t>
  </si>
  <si>
    <t>Summerhill Primary School</t>
  </si>
  <si>
    <t>Trinity St Peter's CofE Primary School</t>
  </si>
  <si>
    <t>Ursuline Catholic Primary School</t>
  </si>
  <si>
    <t>Valewood Primary School</t>
  </si>
  <si>
    <t>Chesterfield High School</t>
  </si>
  <si>
    <t>Deyes High School</t>
  </si>
  <si>
    <t>Formby High School</t>
  </si>
  <si>
    <t>Holy Family Catholic High School</t>
  </si>
  <si>
    <t>Maghull High School</t>
  </si>
  <si>
    <t>Maricourt Catholic High School</t>
  </si>
  <si>
    <t>Range High School</t>
  </si>
  <si>
    <t>Appleton Roebuck Primary School</t>
  </si>
  <si>
    <t>Barkston Ash Catholic Primary School</t>
  </si>
  <si>
    <t>Barlby Bridge Community Primary School</t>
  </si>
  <si>
    <t>Barlby Community Primary School</t>
  </si>
  <si>
    <t>Barlow Church of England Voluntary Controlled Primary School</t>
  </si>
  <si>
    <t>Barwic Parade Community Primary School, Selby</t>
  </si>
  <si>
    <t>Brayton Church of England Voluntary Controlled Primary School</t>
  </si>
  <si>
    <t>Brotherton and Byram Community Primary Academy</t>
  </si>
  <si>
    <t>Burton Salmon Community Primary School</t>
  </si>
  <si>
    <t>Camblesforth Community Primary Academy</t>
  </si>
  <si>
    <t>Carlton-in-Snaith Community Primary School</t>
  </si>
  <si>
    <t>Cawood Church of England Voluntary Aided Primary School</t>
  </si>
  <si>
    <t>Chapel Haddlesey Church of England Voluntary Controlled Primary School</t>
  </si>
  <si>
    <t>Cliffe Voluntary Controlled Primary School</t>
  </si>
  <si>
    <t>Escrick Church of England Voluntary Controlled Primary School</t>
  </si>
  <si>
    <t>Fairburn Community Primary School</t>
  </si>
  <si>
    <t>Follifoot Church of England Primary School</t>
  </si>
  <si>
    <t>Goldsborough Church of England Primary School</t>
  </si>
  <si>
    <t>Great Ouseburn Community Primary School</t>
  </si>
  <si>
    <t>Green Hammerton Church of England Primary School</t>
  </si>
  <si>
    <t>Hambleton Church of England Voluntary Controlled Primary School</t>
  </si>
  <si>
    <t>Hemingbrough Community Primary School</t>
  </si>
  <si>
    <t>Hensall Community Primary School</t>
  </si>
  <si>
    <t>Kellington Primary School</t>
  </si>
  <si>
    <t>Kirk Hammerton Church of England Primary School</t>
  </si>
  <si>
    <t>Kirk Smeaton Church of England Voluntary Controlled Primary School</t>
  </si>
  <si>
    <t>Long Marston Church of England Voluntary Controlled Primary School</t>
  </si>
  <si>
    <t>North Duffield Community Primary School</t>
  </si>
  <si>
    <t>Nun Monkton Primary Foundation School</t>
  </si>
  <si>
    <t>Riccall Community Primary School</t>
  </si>
  <si>
    <t>Selby Abbey Church of England Voluntary Controlled Primary School</t>
  </si>
  <si>
    <t>Selby Community Primary School</t>
  </si>
  <si>
    <t>Selby, Longman's Hill Community Primary School</t>
  </si>
  <si>
    <t>Sherburn in Elmet, Athelstan Community Primary School</t>
  </si>
  <si>
    <t>Sicklinghall Community Primary School</t>
  </si>
  <si>
    <t>Spofforth Church of England Controlled Primary School</t>
  </si>
  <si>
    <t>Staynor Hall Primary Academy</t>
  </si>
  <si>
    <t>Thorpe Willoughby Community Primary School</t>
  </si>
  <si>
    <t>Whitley and Eggborough Community Primary School</t>
  </si>
  <si>
    <t>Wistow Parochial Church of England Voluntary Controlled Primary School</t>
  </si>
  <si>
    <t>Barlby High School</t>
  </si>
  <si>
    <t>Brayton Academy</t>
  </si>
  <si>
    <t>Holy Family Catholic High School, Carlton</t>
  </si>
  <si>
    <t>Selby High School Specialist School for the Arts and Science</t>
  </si>
  <si>
    <t>Sherburn High School</t>
  </si>
  <si>
    <t>Tadcaster Grammar School</t>
  </si>
  <si>
    <t>Amherst School</t>
  </si>
  <si>
    <t>Chevening, St Botolph's Church of England Voluntary Aided Primary School</t>
  </si>
  <si>
    <t>Churchill Church of England Voluntary Controlled Primary School</t>
  </si>
  <si>
    <t>Crockenhill Primary School</t>
  </si>
  <si>
    <t>Crockham Hill Church of England Voluntary Controlled Primary School</t>
  </si>
  <si>
    <t>Downsview Community Primary School</t>
  </si>
  <si>
    <t>Dunton Green Primary School</t>
  </si>
  <si>
    <t>Fawkham Church of England Voluntary Controlled Primary School</t>
  </si>
  <si>
    <t>Halstead Community Primary School</t>
  </si>
  <si>
    <t>Hextable Primary School</t>
  </si>
  <si>
    <t>High Firs Primary School</t>
  </si>
  <si>
    <t>Horizon Primary Academy</t>
  </si>
  <si>
    <t>Horton Kirby Church of England Primary School</t>
  </si>
  <si>
    <t>Ide Hill Church of England Primary School</t>
  </si>
  <si>
    <t>Kemsing Primary School</t>
  </si>
  <si>
    <t>Lady Boswell's Church of England Voluntary Aided Primary School, Sevenoaks</t>
  </si>
  <si>
    <t>New Ash Green Primary School</t>
  </si>
  <si>
    <t>Otford Primary School</t>
  </si>
  <si>
    <t>Riverhead Infants' School</t>
  </si>
  <si>
    <t>Seal Church of England Voluntary Controlled Primary School</t>
  </si>
  <si>
    <t>Sevenoaks Primary School</t>
  </si>
  <si>
    <t>Shoreham Village School</t>
  </si>
  <si>
    <t>St Bartholomew's Catholic Primary School, Swanley</t>
  </si>
  <si>
    <t>St John's Church of England Primary School, Sevenoaks</t>
  </si>
  <si>
    <t>St Katharine's Knockholt Church of England Voluntary Aided Primary School</t>
  </si>
  <si>
    <t>St Pauls' Church of England Voluntary Controlled Primary School</t>
  </si>
  <si>
    <t>St Thomas' Catholic Primary School, Sevenoaks</t>
  </si>
  <si>
    <t>Sundridge and Brasted Church of England Voluntary Controlled Primary School</t>
  </si>
  <si>
    <t>The Anthony Roper Primary School</t>
  </si>
  <si>
    <t>Weald Community Primary School</t>
  </si>
  <si>
    <t>West Kingsdown CofE VC Primary School</t>
  </si>
  <si>
    <t>Knole Academy</t>
  </si>
  <si>
    <t>Orchards Academy</t>
  </si>
  <si>
    <t>Broomhill Infant School</t>
  </si>
  <si>
    <t>Carter Knowle Junior School</t>
  </si>
  <si>
    <t>Emmaus Catholic and CofE Primary School</t>
  </si>
  <si>
    <t>Hunter's Bar Infant School</t>
  </si>
  <si>
    <t>Hunter's Bar Junior School</t>
  </si>
  <si>
    <t>Lowfield Community Primary School</t>
  </si>
  <si>
    <t>Manor Lodge Community Primary and Nursery School</t>
  </si>
  <si>
    <t>Nether Edge Primary School</t>
  </si>
  <si>
    <t>Netherthorpe Primary School</t>
  </si>
  <si>
    <t>Pipworth Community Primary School</t>
  </si>
  <si>
    <t>Porter Croft Church of England Primary Academy</t>
  </si>
  <si>
    <t>Prince Edward Primary School</t>
  </si>
  <si>
    <t>Rivelin Primary School</t>
  </si>
  <si>
    <t>Sacred Heart School, A Catholic Voluntary Academy</t>
  </si>
  <si>
    <t>Sharrow Nursery, Infant and Junior School</t>
  </si>
  <si>
    <t>Walkley Primary School</t>
  </si>
  <si>
    <t>King Edward VII School</t>
  </si>
  <si>
    <t>Sheffield Park Academy</t>
  </si>
  <si>
    <t>Oasis Academy Don Valley</t>
  </si>
  <si>
    <t>Acres Hill Community Primary School</t>
  </si>
  <si>
    <t>Athelstan Primary School</t>
  </si>
  <si>
    <t>Ballifield Primary School</t>
  </si>
  <si>
    <t>Beighton Nursery Infant School</t>
  </si>
  <si>
    <t>Birley Primary Academy</t>
  </si>
  <si>
    <t>Birley Spa Primary Academy</t>
  </si>
  <si>
    <t>Brook House Junior School</t>
  </si>
  <si>
    <t>Brunswick Community Primary School</t>
  </si>
  <si>
    <t>Charnock Hall Primary Academy</t>
  </si>
  <si>
    <t>Emmanuel Anglican/Methodist Junior School</t>
  </si>
  <si>
    <t>Halfway Junior School</t>
  </si>
  <si>
    <t>Halfway Nursery Infant School</t>
  </si>
  <si>
    <t>High Hazels Junior School</t>
  </si>
  <si>
    <t>Mosborough Primary School</t>
  </si>
  <si>
    <t>Phillimore Community Primary School</t>
  </si>
  <si>
    <t>Rainbow Forge Primary Academy</t>
  </si>
  <si>
    <t>Reignhead Primary School</t>
  </si>
  <si>
    <t>Shortbrook Primary School</t>
  </si>
  <si>
    <t>St John Fisher Primary, A Catholic Voluntary Academy</t>
  </si>
  <si>
    <t>Tinsley Meadows Primary School</t>
  </si>
  <si>
    <t>Waterthorpe Infant School</t>
  </si>
  <si>
    <t>Woodhouse West Primary School</t>
  </si>
  <si>
    <t>Handsworth Grange Community Sports College</t>
  </si>
  <si>
    <t>The Birley Academy</t>
  </si>
  <si>
    <t>UTC Sheffield Olympic Legacy Park</t>
  </si>
  <si>
    <t>Hinde House 3-16 School</t>
  </si>
  <si>
    <t>Abbeyfield Primary Academy</t>
  </si>
  <si>
    <t>Beck Primary School</t>
  </si>
  <si>
    <t>Brightside Nursery and Infant School</t>
  </si>
  <si>
    <t>Byron Wood Primary Academy</t>
  </si>
  <si>
    <t>Concord Junior School</t>
  </si>
  <si>
    <t>Fox Hill Primary</t>
  </si>
  <si>
    <t>Hartley Brook Primary School</t>
  </si>
  <si>
    <t>Hatfield Academy</t>
  </si>
  <si>
    <t>Hillsborough Primary School</t>
  </si>
  <si>
    <t>Hucklow Primary School</t>
  </si>
  <si>
    <t>Limpsfield Junior School</t>
  </si>
  <si>
    <t>Malin Bridge Primary School</t>
  </si>
  <si>
    <t>Mansel Primary</t>
  </si>
  <si>
    <t>Marlcliffe Community Primary School</t>
  </si>
  <si>
    <t>Meynell Community Primary School</t>
  </si>
  <si>
    <t>Oasis Academy Fir Vale</t>
  </si>
  <si>
    <t>Oasis Academy Watermead</t>
  </si>
  <si>
    <t>Owler Brook Primary School</t>
  </si>
  <si>
    <t>Parson Cross Church of England Primary School</t>
  </si>
  <si>
    <t>Pye Bank CofE Primary School</t>
  </si>
  <si>
    <t>Southey Green Primary School and Nurseries</t>
  </si>
  <si>
    <t>St Catherine's Catholic Voluntary Academy (Hallam)</t>
  </si>
  <si>
    <t>St Patrick's Catholic Voluntary Academy</t>
  </si>
  <si>
    <t>St Thomas More Catholic Primary, A Voluntary Academy</t>
  </si>
  <si>
    <t>Watercliffe Meadow Community Primary School</t>
  </si>
  <si>
    <t>Whiteways Primary School</t>
  </si>
  <si>
    <t>Wincobank Nursery and Infant School</t>
  </si>
  <si>
    <t>Wisewood Community Primary School</t>
  </si>
  <si>
    <t>Chaucer School</t>
  </si>
  <si>
    <t>Fir Vale School</t>
  </si>
  <si>
    <t>Firth Park Academy</t>
  </si>
  <si>
    <t>Parkwood E-Act Academy</t>
  </si>
  <si>
    <t>Yewlands Academy</t>
  </si>
  <si>
    <t>Bradfield Dungworth Primary School</t>
  </si>
  <si>
    <t>Bradway Primary School</t>
  </si>
  <si>
    <t>Dobcroft Infant School</t>
  </si>
  <si>
    <t>Dobcroft Junior School</t>
  </si>
  <si>
    <t>Dore Primary School</t>
  </si>
  <si>
    <t>Greystones Primary School</t>
  </si>
  <si>
    <t>Hallam Primary School</t>
  </si>
  <si>
    <t>Holt House Infant School</t>
  </si>
  <si>
    <t>Loxley Primary School</t>
  </si>
  <si>
    <t>Lydgate Infant School</t>
  </si>
  <si>
    <t>Lydgate Junior School</t>
  </si>
  <si>
    <t>Nether Green Infant School</t>
  </si>
  <si>
    <t>Nether Green Junior School</t>
  </si>
  <si>
    <t>Nook Lane Junior School</t>
  </si>
  <si>
    <t>Shooter's Grove Primary School</t>
  </si>
  <si>
    <t>St Marie's School, A Catholic Voluntary Academy</t>
  </si>
  <si>
    <t>St Wilfrid's Catholic Primary School</t>
  </si>
  <si>
    <t>Stannington Infant School</t>
  </si>
  <si>
    <t>Totley All Saints Church of England Voluntary Aided Primary School</t>
  </si>
  <si>
    <t>Totley Primary School</t>
  </si>
  <si>
    <t>Westways Primary School</t>
  </si>
  <si>
    <t>Bradfield School</t>
  </si>
  <si>
    <t>Forge Valley School</t>
  </si>
  <si>
    <t>High Storrs School</t>
  </si>
  <si>
    <t>King Ecgbert School</t>
  </si>
  <si>
    <t>Notre Dame High School</t>
  </si>
  <si>
    <t>Silverdale School</t>
  </si>
  <si>
    <t>Tapton School</t>
  </si>
  <si>
    <t>Abbey Lane Primary School</t>
  </si>
  <si>
    <t>Anns Grove Primary School</t>
  </si>
  <si>
    <t>Arbourthorne Community Primary School</t>
  </si>
  <si>
    <t>Bankwood Community Primary School</t>
  </si>
  <si>
    <t>Carfield Primary School</t>
  </si>
  <si>
    <t>Gleadless Primary School</t>
  </si>
  <si>
    <t>Intake Primary School</t>
  </si>
  <si>
    <t>Lowedges Junior Academy</t>
  </si>
  <si>
    <t>Lower Meadow Primary School</t>
  </si>
  <si>
    <t>Meersbrook Bank Primary School</t>
  </si>
  <si>
    <t>Norfolk Community Primary School</t>
  </si>
  <si>
    <t>Norton Free Church of England Primary School</t>
  </si>
  <si>
    <t>St Thomas of Canterbury School, a Catholic Voluntary Academy</t>
  </si>
  <si>
    <t>Stradbroke Primary School</t>
  </si>
  <si>
    <t>Valley Park Community School</t>
  </si>
  <si>
    <t>Woodseats Primary School</t>
  </si>
  <si>
    <t>Woodthorpe Primary School</t>
  </si>
  <si>
    <t>All Saints' Catholic High School</t>
  </si>
  <si>
    <t>Meadowhead School Academy Trust</t>
  </si>
  <si>
    <t>Newfield Secondary School</t>
  </si>
  <si>
    <t>Outwood Academy City</t>
  </si>
  <si>
    <t>Sheffield Springs Academy</t>
  </si>
  <si>
    <t>Abbey Gates Primary School</t>
  </si>
  <si>
    <t>Beardall Fields Primary and Nursery School</t>
  </si>
  <si>
    <t>Bilsthorpe Flying High Academy</t>
  </si>
  <si>
    <t>Blidworth Oaks Primary School</t>
  </si>
  <si>
    <t>Burntstump Seely CofE Primary Academy</t>
  </si>
  <si>
    <t>Butler's Hill Infant and Nursery School</t>
  </si>
  <si>
    <t>Edgewood Primary and Nursery School</t>
  </si>
  <si>
    <t>Edwinstowe CofE Primary School</t>
  </si>
  <si>
    <t>Halam CofE Primary School</t>
  </si>
  <si>
    <t>Hawthorne Primary and Nursery School</t>
  </si>
  <si>
    <t>Hillside Primary and Nursery School</t>
  </si>
  <si>
    <t>Holgate Primary and Nursery School</t>
  </si>
  <si>
    <t>Holy Cross Primary Catholic Voluntary Academy</t>
  </si>
  <si>
    <t>Hucknall National Church of England (VA) Primary School</t>
  </si>
  <si>
    <t>King Edwin Primary and Nursery School</t>
  </si>
  <si>
    <t>Kirklington Primary School</t>
  </si>
  <si>
    <t>Lake View Primary and Nursery School</t>
  </si>
  <si>
    <t>Lambley Primary School</t>
  </si>
  <si>
    <t>Leen Mills Primary School</t>
  </si>
  <si>
    <t>Linby-cum-Papplewick CofE (VA) Primary School</t>
  </si>
  <si>
    <t>Manor Park Infant and Nursery School</t>
  </si>
  <si>
    <t>Maun Infant and Nursery School</t>
  </si>
  <si>
    <t>Newstead Primary and Nursery School</t>
  </si>
  <si>
    <t>Ravenshead CofE Primary School</t>
  </si>
  <si>
    <t>Samuel Barlow Primary Academy</t>
  </si>
  <si>
    <t>Sir John Sherbrooke Junior School</t>
  </si>
  <si>
    <t>St Joseph's Catholic Primary and Nursery School</t>
  </si>
  <si>
    <t>St Wilfrid's CofE Primary School</t>
  </si>
  <si>
    <t>The Forest View Academy</t>
  </si>
  <si>
    <t>The Parkgate Academy</t>
  </si>
  <si>
    <t>Walesby CofE Primary School</t>
  </si>
  <si>
    <t>Wood's Foundation CofE Primary School</t>
  </si>
  <si>
    <t>Colonel Frank Seely Academy</t>
  </si>
  <si>
    <t>Holgate Academy</t>
  </si>
  <si>
    <t>The Dukeries Academy</t>
  </si>
  <si>
    <t>The Joseph Whitaker School</t>
  </si>
  <si>
    <t>The National CofE Academy</t>
  </si>
  <si>
    <t>Baildon CofE Primary School</t>
  </si>
  <si>
    <t>Burley and Woodhead CofE Primary School</t>
  </si>
  <si>
    <t>Burley Oaks Primary School</t>
  </si>
  <si>
    <t>Christ Church Church of England Academy</t>
  </si>
  <si>
    <t>Crossflatts Primary School</t>
  </si>
  <si>
    <t>Cullingworth Village Primary School</t>
  </si>
  <si>
    <t>Denholme Primary School</t>
  </si>
  <si>
    <t>Eldwick Primary School</t>
  </si>
  <si>
    <t>Glenaire Primary School</t>
  </si>
  <si>
    <t>Harden Primary School</t>
  </si>
  <si>
    <t>Hoyle Court Primary School</t>
  </si>
  <si>
    <t>Low Ash Primary School</t>
  </si>
  <si>
    <t>Menston Primary School</t>
  </si>
  <si>
    <t>Myrtle Park Primary School</t>
  </si>
  <si>
    <t>Saltaire Primary School</t>
  </si>
  <si>
    <t>Sandal Primary School</t>
  </si>
  <si>
    <t>St Walburga's Catholic Primary School, A Voluntary Academy</t>
  </si>
  <si>
    <t>Trinity All Saints CofE VA Primary School</t>
  </si>
  <si>
    <t>Wilsden Primary School</t>
  </si>
  <si>
    <t>Beckfoot School</t>
  </si>
  <si>
    <t>Bingley Grammar School</t>
  </si>
  <si>
    <t>Parkside School</t>
  </si>
  <si>
    <t>Titus Salt School</t>
  </si>
  <si>
    <t>Belvidere Primary School</t>
  </si>
  <si>
    <t>Bicton CofE Primary School and Nursery</t>
  </si>
  <si>
    <t>Bomere Heath CofE Primary School</t>
  </si>
  <si>
    <t>Buildwas Academy</t>
  </si>
  <si>
    <t>Church Preen Primary School</t>
  </si>
  <si>
    <t>Coleham Primary School</t>
  </si>
  <si>
    <t>Condover CofE Primary School</t>
  </si>
  <si>
    <t>Crowmoor Primary School and Nursery</t>
  </si>
  <si>
    <t>Harlescott Junior School</t>
  </si>
  <si>
    <t>Longden CofE Primary School</t>
  </si>
  <si>
    <t>Longnor CofE Primary School</t>
  </si>
  <si>
    <t>Meole Brace Church of England Primary and Nursery</t>
  </si>
  <si>
    <t>Minsterley Primary School</t>
  </si>
  <si>
    <t>Mount Pleasant Primary</t>
  </si>
  <si>
    <t>Oakmeadow Church of England Primary and Nursery School</t>
  </si>
  <si>
    <t>Oxon CofE Primary School</t>
  </si>
  <si>
    <t>Radbrook Primary School</t>
  </si>
  <si>
    <t>Shrewsbury Cathedral Catholic Primary School and Nursery</t>
  </si>
  <si>
    <t>St George's Junior School</t>
  </si>
  <si>
    <t>St Thomas and St Anne CofE Primary School</t>
  </si>
  <si>
    <t>The Martin Wilson School</t>
  </si>
  <si>
    <t>The Wilfred Owen School</t>
  </si>
  <si>
    <t>Trinity CofE Primary School</t>
  </si>
  <si>
    <t>Woodfield Infant School</t>
  </si>
  <si>
    <t>Belvidere School</t>
  </si>
  <si>
    <t>Mary Webb School and Science College</t>
  </si>
  <si>
    <t>Meole Brace School</t>
  </si>
  <si>
    <t>Shrewsbury Academy</t>
  </si>
  <si>
    <t>Bapchild and Tonge Church of England Primary School</t>
  </si>
  <si>
    <t>Bobbing Village School</t>
  </si>
  <si>
    <t>Borden Church of England Primary School</t>
  </si>
  <si>
    <t>Bredgar Church of England Primary School</t>
  </si>
  <si>
    <t>Canterbury Road Primary School</t>
  </si>
  <si>
    <t>Eastchurch Church of England Primary School</t>
  </si>
  <si>
    <t>Halfway Houses Primary School</t>
  </si>
  <si>
    <t>Hartlip Endowed Church of England Primary School</t>
  </si>
  <si>
    <t>Iwade School</t>
  </si>
  <si>
    <t>Kemsley Primary Academy</t>
  </si>
  <si>
    <t>Lansdowne Primary School</t>
  </si>
  <si>
    <t>Lower Halstow Primary School</t>
  </si>
  <si>
    <t>Luddenham School</t>
  </si>
  <si>
    <t>Lynsted and Norton Primary School</t>
  </si>
  <si>
    <t>Milstead and Frinsted Church of England Primary School</t>
  </si>
  <si>
    <t>Milton Court Primary Academy</t>
  </si>
  <si>
    <t>Minster in Sheppey Primary School</t>
  </si>
  <si>
    <t>Minterne Community Junior School</t>
  </si>
  <si>
    <t>Newington Church of England Primary School</t>
  </si>
  <si>
    <t>Queenborough School and Nursery</t>
  </si>
  <si>
    <t>Regis Manor Primary School</t>
  </si>
  <si>
    <t>Rodmersham School</t>
  </si>
  <si>
    <t>Rose Street Primary School</t>
  </si>
  <si>
    <t>South Avenue Primary School</t>
  </si>
  <si>
    <t>St Georges CofE (Aided) Primary School</t>
  </si>
  <si>
    <t>Teynham Parochial Church of England Primary School</t>
  </si>
  <si>
    <t>The Oaks Community Infant School</t>
  </si>
  <si>
    <t>Thistle Hill Academy</t>
  </si>
  <si>
    <t>Tunstall Church of England (Aided) Primary School</t>
  </si>
  <si>
    <t>West Minster Primary School</t>
  </si>
  <si>
    <t>Borden Grammar School</t>
  </si>
  <si>
    <t>Fulston Manor School</t>
  </si>
  <si>
    <t>Highsted Grammar School</t>
  </si>
  <si>
    <t>Oasis Academy Isle of Sheppey</t>
  </si>
  <si>
    <t>Westlands School</t>
  </si>
  <si>
    <t>Askwith Community Primary School</t>
  </si>
  <si>
    <t>Austwick Church of England VA Primary School</t>
  </si>
  <si>
    <t>Beckwithshaw Community Primary School</t>
  </si>
  <si>
    <t>Bentham Community Primary School</t>
  </si>
  <si>
    <t>Birstwith Church of England Primary School</t>
  </si>
  <si>
    <t>Bishop Monkton Church of England Primary School</t>
  </si>
  <si>
    <t>Bradleys Both Community Primary School</t>
  </si>
  <si>
    <t>Burnsall Voluntary Aided Primary School</t>
  </si>
  <si>
    <t>Burton Leonard Church of England Primary School</t>
  </si>
  <si>
    <t>Carleton Endowed CofE Primary School</t>
  </si>
  <si>
    <t>Christ Church Church of England Voluntary Controlled Primary School</t>
  </si>
  <si>
    <t>Clapham Church of England Voluntary Controlled Primary School</t>
  </si>
  <si>
    <t>Cononley Community Primary School</t>
  </si>
  <si>
    <t>Cowling Community Primary School</t>
  </si>
  <si>
    <t>Cracoe and Rylstone Voluntary Controlled Church of England Primary School</t>
  </si>
  <si>
    <t>Dacre Braithwaite Church of England Primary School</t>
  </si>
  <si>
    <t>Darley Community Primary School</t>
  </si>
  <si>
    <t>Dishforth Airfield Community Primary School</t>
  </si>
  <si>
    <t>Dishforth Church of England Voluntary Controlled Primary School</t>
  </si>
  <si>
    <t>Embsay Church of England Voluntary Controlled Primary School</t>
  </si>
  <si>
    <t>Fountains Church of England Primary School</t>
  </si>
  <si>
    <t>Fountains Earth, Lofthouse Church of England Endowed Primary School</t>
  </si>
  <si>
    <t>Gargrave Church of England Voluntary Controlled Primary School</t>
  </si>
  <si>
    <t>Giggleswick Primary School</t>
  </si>
  <si>
    <t>Glasshouses Community Primary School</t>
  </si>
  <si>
    <t>Glusburn Community Primary School</t>
  </si>
  <si>
    <t>Grassington Church of England Voluntary Controlled Primary School</t>
  </si>
  <si>
    <t>Grewelthorpe Church of England Primary School</t>
  </si>
  <si>
    <t>Hellifield Community Primary School</t>
  </si>
  <si>
    <t>Ingleton Primary School</t>
  </si>
  <si>
    <t>Kell Bank Church of England Primary School</t>
  </si>
  <si>
    <t>Kettlesing Felliscliffe Community Primary School</t>
  </si>
  <si>
    <t>Kettlewell Primary School</t>
  </si>
  <si>
    <t>Kildwick Church of England Voluntary Controlled Primary School</t>
  </si>
  <si>
    <t>Kirby Hill Church of England Primary School</t>
  </si>
  <si>
    <t>Kirkby in Malhamdale United Voluntary Aided Primary School</t>
  </si>
  <si>
    <t>Kirkby Malzeard Church of England Primary School</t>
  </si>
  <si>
    <t>Long Preston Endowed Voluntary Aided Primary School</t>
  </si>
  <si>
    <t>Lothersdale Primary School</t>
  </si>
  <si>
    <t>Markington Church of England Primary &amp; Nursery School</t>
  </si>
  <si>
    <t>Masham Church of England VA Primary School</t>
  </si>
  <si>
    <t>North Rigton Church of England Primary School</t>
  </si>
  <si>
    <t>North Stainley Church of England Primary School</t>
  </si>
  <si>
    <t>Ripon Cathedral Church of England Primary School</t>
  </si>
  <si>
    <t>Roecliffe Church of England Primary School</t>
  </si>
  <si>
    <t>Settle Church of England Voluntary Controlled Primary School</t>
  </si>
  <si>
    <t>Sharow Church of England Primary School</t>
  </si>
  <si>
    <t>Skelton Newby Hall Church of England Primary School</t>
  </si>
  <si>
    <t>Skipton Parish Church Church of England Voluntary Controlled Primary School</t>
  </si>
  <si>
    <t>Skipton, Greatwood Community Primary School</t>
  </si>
  <si>
    <t>Skipton, Water Street Community Primary School</t>
  </si>
  <si>
    <t>St Cuthbert's Church of England Primary School, Pateley Bridge</t>
  </si>
  <si>
    <t>St Stephen's Catholic Primary School and Nursery, A Voluntary Academy</t>
  </si>
  <si>
    <t>Summerbridge Community Primary School</t>
  </si>
  <si>
    <t>Sutton in Craven Church of England Voluntary Controlled Primary School</t>
  </si>
  <si>
    <t>Sutton-in-Craven Community Primary School</t>
  </si>
  <si>
    <t>The Boyle and Petyt Primary School</t>
  </si>
  <si>
    <t>Thornton in Craven Community Primary School</t>
  </si>
  <si>
    <t>Threshfield School</t>
  </si>
  <si>
    <t>Ermysted's Grammar School</t>
  </si>
  <si>
    <t>Nidderdale High School</t>
  </si>
  <si>
    <t>Outwood Academy Ripon</t>
  </si>
  <si>
    <t>Ripon Grammar School</t>
  </si>
  <si>
    <t>Settle College</t>
  </si>
  <si>
    <t>Skipton Girls' High School</t>
  </si>
  <si>
    <t>South Craven School</t>
  </si>
  <si>
    <t>The Skipton Academy</t>
  </si>
  <si>
    <t>Upper Wharfedale School</t>
  </si>
  <si>
    <t>Allington with Sedgebrook Church of England Primary School</t>
  </si>
  <si>
    <t>Ancaster CofE Primary School</t>
  </si>
  <si>
    <t>Barkston and Syston CofE Primary School</t>
  </si>
  <si>
    <t>Barrowby Church of England Primary School</t>
  </si>
  <si>
    <t>Bassingham Primary School</t>
  </si>
  <si>
    <t>Branston Church of England Infant Academy</t>
  </si>
  <si>
    <t>Branston Junior Academy</t>
  </si>
  <si>
    <t>Brant Broughton Church of England and Methodist Primary School</t>
  </si>
  <si>
    <t>Church Lane Primary School</t>
  </si>
  <si>
    <t>Coleby Church of England (Controlled) Primary School</t>
  </si>
  <si>
    <t>Cranwell Primary School (Foundation)</t>
  </si>
  <si>
    <t>Digby Church of England School</t>
  </si>
  <si>
    <t>Digby the Tedder Primary School</t>
  </si>
  <si>
    <t>Dunston St Peter's Church of England Primary School</t>
  </si>
  <si>
    <t>Eagle Community Primary School</t>
  </si>
  <si>
    <t>Fosse Way Academy</t>
  </si>
  <si>
    <t>Heckington St Andrew's Church of England School</t>
  </si>
  <si>
    <t>Heighington Millfield Primary Academy</t>
  </si>
  <si>
    <t>Helpringham School</t>
  </si>
  <si>
    <t>Leadenham Church of England Primary School</t>
  </si>
  <si>
    <t>Long Bennington Church of England Academy</t>
  </si>
  <si>
    <t>Manor Farm Academy</t>
  </si>
  <si>
    <t>Mrs Mary King's CofE (Controlled) Primary School</t>
  </si>
  <si>
    <t>Navenby Church of England Primary School</t>
  </si>
  <si>
    <t>Nocton Community Primary School</t>
  </si>
  <si>
    <t>North Scarle Primary School</t>
  </si>
  <si>
    <t>Osbournby Primary School</t>
  </si>
  <si>
    <t>Rauceby Church of England Primary School</t>
  </si>
  <si>
    <t>Ruskington Chestnut Street Church of England Academy</t>
  </si>
  <si>
    <t>St Botolph's C of E Primary School</t>
  </si>
  <si>
    <t>Swinderby All Saints Church of England Primary School</t>
  </si>
  <si>
    <t>The Billinghay Church of England Primary School</t>
  </si>
  <si>
    <t>The Claypole Church of England Primary School</t>
  </si>
  <si>
    <t>The Kirkby-la-Thorpe Church of England Primary School</t>
  </si>
  <si>
    <t>The Leasingham St Andrew's Church of England Primary School</t>
  </si>
  <si>
    <t>The Marston Thorold's Charity Church of England School</t>
  </si>
  <si>
    <t>The Metheringham Primary School</t>
  </si>
  <si>
    <t>The North Hykeham All Saints Church of England Primary School</t>
  </si>
  <si>
    <t>The Potterhanworth Church of England Primary School</t>
  </si>
  <si>
    <t>The South Hykeham Community Primary School</t>
  </si>
  <si>
    <t>The St Michael's Church of England Primary School, Thorpe on the Hill</t>
  </si>
  <si>
    <t>The St Sebastian's Church of England Primary School, Great Gonerby</t>
  </si>
  <si>
    <t>The Welbourn Church of England Primary School</t>
  </si>
  <si>
    <t>Walcott Primary School</t>
  </si>
  <si>
    <t>Washingborough Academy</t>
  </si>
  <si>
    <t>William Alvey School</t>
  </si>
  <si>
    <t>Winchelsea Primary School Ruskington</t>
  </si>
  <si>
    <t>Witham St Hughs Academy</t>
  </si>
  <si>
    <t>Branston Community Academy</t>
  </si>
  <si>
    <t>Carre's Grammar School</t>
  </si>
  <si>
    <t>Kesteven and Sleaford High School Selective Academy</t>
  </si>
  <si>
    <t>Sir Robert Pattinson Academy</t>
  </si>
  <si>
    <t>Sir William Robertson Academy, Welbourn</t>
  </si>
  <si>
    <t>St George's Academy</t>
  </si>
  <si>
    <t>Grove Academy</t>
  </si>
  <si>
    <t>Slough</t>
  </si>
  <si>
    <t>Castleview Primary School</t>
  </si>
  <si>
    <t>Cippenham Infant School</t>
  </si>
  <si>
    <t>Cippenham Primary School</t>
  </si>
  <si>
    <t>Claycots School</t>
  </si>
  <si>
    <t>Foxborough Primary School</t>
  </si>
  <si>
    <t>Iqra Slough Islamic Primary School</t>
  </si>
  <si>
    <t>James Elliman Academy</t>
  </si>
  <si>
    <t>Khalsa Primary School</t>
  </si>
  <si>
    <t>Langley Hall Primary Academy</t>
  </si>
  <si>
    <t>Lynch Hill School Primary Academy</t>
  </si>
  <si>
    <t>Marish Primary School</t>
  </si>
  <si>
    <t>Montem Academy</t>
  </si>
  <si>
    <t>Our Lady of Peace Catholic Primary and Nursery School</t>
  </si>
  <si>
    <t>Penn Wood Primary and Nursery School</t>
  </si>
  <si>
    <t>Ryvers School</t>
  </si>
  <si>
    <t>St Ethelbert's Catholic Primary School</t>
  </si>
  <si>
    <t>The Godolphin Junior Academy</t>
  </si>
  <si>
    <t>The Langley Academy Primary</t>
  </si>
  <si>
    <t>Western House Academy</t>
  </si>
  <si>
    <t>Wexham Court Primary School</t>
  </si>
  <si>
    <t>Willow Primary School</t>
  </si>
  <si>
    <t>Baylis Court School</t>
  </si>
  <si>
    <t>Beechwood School</t>
  </si>
  <si>
    <t>Ditton Park Academy</t>
  </si>
  <si>
    <t>Eden Girls' School, Slough</t>
  </si>
  <si>
    <t>Herschel Grammar School</t>
  </si>
  <si>
    <t>Langley Grammar School</t>
  </si>
  <si>
    <t>Lynch Hill Enterprise Academy</t>
  </si>
  <si>
    <t>Slough and Eton Church of England Business and Enterprise College</t>
  </si>
  <si>
    <t>St Bernard's Catholic Grammar School</t>
  </si>
  <si>
    <t>St Joseph's Catholic High School</t>
  </si>
  <si>
    <t>The Langley Academy</t>
  </si>
  <si>
    <t>The Westgate School</t>
  </si>
  <si>
    <t>Upton Court Grammar School</t>
  </si>
  <si>
    <t>Wexham School</t>
  </si>
  <si>
    <t>Blossomfield Infant and Nursery School</t>
  </si>
  <si>
    <t>Burman Infant School</t>
  </si>
  <si>
    <t>Coppice Junior School</t>
  </si>
  <si>
    <t>Cranmore Infant School</t>
  </si>
  <si>
    <t>Damson Wood Nursery and Infant School</t>
  </si>
  <si>
    <t>Greswold Primary School</t>
  </si>
  <si>
    <t>Haslucks Green School</t>
  </si>
  <si>
    <t>Kineton Green Primary School</t>
  </si>
  <si>
    <t>Langley Primary School</t>
  </si>
  <si>
    <t>Mill Lodge Primary School</t>
  </si>
  <si>
    <t>Oak Cottage Primary School</t>
  </si>
  <si>
    <t>Our Lady of the Wayside Catholic Primary School</t>
  </si>
  <si>
    <t>Peterbrook Primary School</t>
  </si>
  <si>
    <t>Sharmans Cross Junior School</t>
  </si>
  <si>
    <t>Shirley Heath Junior School</t>
  </si>
  <si>
    <t>St Alphege Church of England Infant and Nursery School</t>
  </si>
  <si>
    <t>St Alphege Church of England Junior School</t>
  </si>
  <si>
    <t>St Andrew's Catholic Primary School</t>
  </si>
  <si>
    <t>Streetsbrook Infant and Early Years Academy</t>
  </si>
  <si>
    <t>Tudor Grange Primary Academy, St James</t>
  </si>
  <si>
    <t>Ulverley School</t>
  </si>
  <si>
    <t>Valley Primary</t>
  </si>
  <si>
    <t>Widney Junior School</t>
  </si>
  <si>
    <t>Woodlands Infant School</t>
  </si>
  <si>
    <t>Yew Tree Primary School</t>
  </si>
  <si>
    <t>Alderbrook School</t>
  </si>
  <si>
    <t>Langley School</t>
  </si>
  <si>
    <t>Light Hall School</t>
  </si>
  <si>
    <t>Lode Heath School</t>
  </si>
  <si>
    <t>Lyndon School</t>
  </si>
  <si>
    <t>Tudor Grange Academy, Solihull</t>
  </si>
  <si>
    <t>Abbas and Templecombe Church of England Primary School</t>
  </si>
  <si>
    <t>Ash Church of England Primary School</t>
  </si>
  <si>
    <t>Baltonsborough Church of England Voluntary Controlled Primary School</t>
  </si>
  <si>
    <t>Beckington Church of England First School</t>
  </si>
  <si>
    <t>Berkley Church of England First School</t>
  </si>
  <si>
    <t>Bishop Henderson Church of England Primary School</t>
  </si>
  <si>
    <t>Bruton Primary School</t>
  </si>
  <si>
    <t>Butleigh Church of England Primary School</t>
  </si>
  <si>
    <t>Castle Cary Community Primary School</t>
  </si>
  <si>
    <t>Charlton Horethorne Church of England Primary School</t>
  </si>
  <si>
    <t>Charlton Mackrell CofE Primary School</t>
  </si>
  <si>
    <t>Christ Church CofE First School</t>
  </si>
  <si>
    <t>Countess Gytha Primary School</t>
  </si>
  <si>
    <t>Curry Mallet Church of England Primary School</t>
  </si>
  <si>
    <t>Curry Rivel Church of England VC Primary School</t>
  </si>
  <si>
    <t>Ditcheat Primary School</t>
  </si>
  <si>
    <t>Evercreech Church of England Primary School</t>
  </si>
  <si>
    <t>Hambridge Community Primary School</t>
  </si>
  <si>
    <t>Hayesdown First School</t>
  </si>
  <si>
    <t>High Ham Church of England Primary School</t>
  </si>
  <si>
    <t>Horsington Church School</t>
  </si>
  <si>
    <t>Huish Episcopi Primary School</t>
  </si>
  <si>
    <t>Keinton Mandeville Primary School</t>
  </si>
  <si>
    <t>Kilmersdon Church of England Primary School</t>
  </si>
  <si>
    <t>King Ina Church of England Academy (Juniors)</t>
  </si>
  <si>
    <t>Kingsbury Episcopi Primary School</t>
  </si>
  <si>
    <t>Long Sutton CofE Primary School</t>
  </si>
  <si>
    <t>Lovington Church of England Primary School</t>
  </si>
  <si>
    <t>Martock Church of England VA Primary School</t>
  </si>
  <si>
    <t>Mells Church of England First School</t>
  </si>
  <si>
    <t>Milborne Port Primary School</t>
  </si>
  <si>
    <t>North Cadbury Church of England Primary School</t>
  </si>
  <si>
    <t>Norton St Philip Church of England First School</t>
  </si>
  <si>
    <t>Nunney First School</t>
  </si>
  <si>
    <t>Our Lady of Mount Carmel Catholic Primary School, Wincanton</t>
  </si>
  <si>
    <t>Rode Methodist VC First School</t>
  </si>
  <si>
    <t>St Aldhelm's Church of England Primary School</t>
  </si>
  <si>
    <t>St John's Church of England Voluntary Aided First School, Frome</t>
  </si>
  <si>
    <t>St Louis Catholic Primary School, Frome</t>
  </si>
  <si>
    <t>St Mary and St Peter's Church of England Primary School</t>
  </si>
  <si>
    <t>St Nicholas CofE Primary School, Henstridge</t>
  </si>
  <si>
    <t>Stoke St Michael Primary School</t>
  </si>
  <si>
    <t>Trinity Church of England First School</t>
  </si>
  <si>
    <t>Upton Noble CofE VC Primary School</t>
  </si>
  <si>
    <t>Vallis First School</t>
  </si>
  <si>
    <t>West Pennard Church of England Primary School</t>
  </si>
  <si>
    <t>Wincanton Primary School</t>
  </si>
  <si>
    <t>Ansford Academy</t>
  </si>
  <si>
    <t>Frome Community College</t>
  </si>
  <si>
    <t>Huish Episcopi Academy</t>
  </si>
  <si>
    <t>King Arthur's Community School</t>
  </si>
  <si>
    <t>Sexey's School</t>
  </si>
  <si>
    <t>Oakfield Academy</t>
  </si>
  <si>
    <t>Selwood Academy</t>
  </si>
  <si>
    <t>Abbots Hall Primary School</t>
  </si>
  <si>
    <t>Thurrock</t>
  </si>
  <si>
    <t>Arthur Bugler Primary School</t>
  </si>
  <si>
    <t>Bardfield Academy</t>
  </si>
  <si>
    <t>Briscoe Primary School &amp; Nursery Academy</t>
  </si>
  <si>
    <t>Felmore Primary School</t>
  </si>
  <si>
    <t>Giffards Primary School</t>
  </si>
  <si>
    <t>Graham James Primary Academy</t>
  </si>
  <si>
    <t>Great Berry Primary School</t>
  </si>
  <si>
    <t>Greensted Infant School and Nursery</t>
  </si>
  <si>
    <t>Greensted Junior School</t>
  </si>
  <si>
    <t>Horndon-On-the-Hill CofE Primary School</t>
  </si>
  <si>
    <t>Lincewood Primary School</t>
  </si>
  <si>
    <t>Orsett Church of England Primary School</t>
  </si>
  <si>
    <t>St Margaret's Church of England Voluntary Aided Primary School, Bowers Gifford</t>
  </si>
  <si>
    <t>St Teresa's Catholic Primary School, Basildon</t>
  </si>
  <si>
    <t>Stanford-Le-Hope Primary School</t>
  </si>
  <si>
    <t>Vange Primary School and Nursery</t>
  </si>
  <si>
    <t>St Clere's School</t>
  </si>
  <si>
    <t>The Basildon Lower Academy</t>
  </si>
  <si>
    <t>The Basildon Upper Academy</t>
  </si>
  <si>
    <t>Woodlands School</t>
  </si>
  <si>
    <t>Babraham CofE (VC) Primary School</t>
  </si>
  <si>
    <t>Bar Hill Community Primary School</t>
  </si>
  <si>
    <t>Barrington CofE VC Primary School</t>
  </si>
  <si>
    <t>Barton CofE VA Primary School</t>
  </si>
  <si>
    <t>Bassingbourn Primary School</t>
  </si>
  <si>
    <t>Bourn CofE Primary Academy</t>
  </si>
  <si>
    <t>Caldecote Primary School</t>
  </si>
  <si>
    <t>Coton Church of England (Voluntary Controlled) Primary School</t>
  </si>
  <si>
    <t>Cottenham Primary School</t>
  </si>
  <si>
    <t>Dry Drayton CofE (C) Primary School</t>
  </si>
  <si>
    <t>Duxford Church of England Community Primary School</t>
  </si>
  <si>
    <t>Elsworth CofE VA Primary School</t>
  </si>
  <si>
    <t>Fen Drayton Primary School</t>
  </si>
  <si>
    <t>Fowlmere Primary School</t>
  </si>
  <si>
    <t>Girton Glebe Primary School</t>
  </si>
  <si>
    <t>Great Abington Primary School</t>
  </si>
  <si>
    <t>Great and Little Shelford CofE (Aided) Primary School</t>
  </si>
  <si>
    <t>Guilden Morden CofE Primary Academy</t>
  </si>
  <si>
    <t>Hardwick and Cambourne Community Primary School</t>
  </si>
  <si>
    <t>Harston and Newton Community Primary School</t>
  </si>
  <si>
    <t>Haslingfield Endowed Primary School</t>
  </si>
  <si>
    <t>Hatton Park Primary School</t>
  </si>
  <si>
    <t>Hauxton Primary School</t>
  </si>
  <si>
    <t>Jeavons Wood Primary School</t>
  </si>
  <si>
    <t>Melbourn Primary School</t>
  </si>
  <si>
    <t>Meldreth Primary School</t>
  </si>
  <si>
    <t>Monkfield Park Primary School</t>
  </si>
  <si>
    <t>Morley Memorial Primary School</t>
  </si>
  <si>
    <t>Pathfinder Primary School</t>
  </si>
  <si>
    <t>Pendragon Community Primary School</t>
  </si>
  <si>
    <t>Petersfield CofE Aided Primary School</t>
  </si>
  <si>
    <t>Queen Edith Primary School</t>
  </si>
  <si>
    <t>Queen Emma Primary School</t>
  </si>
  <si>
    <t>Stapleford Community Primary School</t>
  </si>
  <si>
    <t>Steeple Morden CofE VC Primary School</t>
  </si>
  <si>
    <t>Swavesey Primary School</t>
  </si>
  <si>
    <t>The Bellbird Primary School</t>
  </si>
  <si>
    <t>The Icknield Primary School</t>
  </si>
  <si>
    <t>The Newton Community Primary School</t>
  </si>
  <si>
    <t>The Vine Inter-Church Primary School</t>
  </si>
  <si>
    <t>Thriplow CofE VA Primary School</t>
  </si>
  <si>
    <t>Trumpington Meadows Primary School</t>
  </si>
  <si>
    <t>William Westley Church of England VC Primary School</t>
  </si>
  <si>
    <t>Bassingbourn Village College</t>
  </si>
  <si>
    <t>Cambourne Village College</t>
  </si>
  <si>
    <t>Cambridge Academy for Science and Technology</t>
  </si>
  <si>
    <t>Comberton Village College</t>
  </si>
  <si>
    <t>Cottenham Village College</t>
  </si>
  <si>
    <t>Melbourn Village College</t>
  </si>
  <si>
    <t>Sawston Village College</t>
  </si>
  <si>
    <t>Swavesey Village College</t>
  </si>
  <si>
    <t>The Netherhall School</t>
  </si>
  <si>
    <t>Aston-on-Trent Primary School</t>
  </si>
  <si>
    <t>Church Broughton CofE Primary School</t>
  </si>
  <si>
    <t>Church Gresley Infant and Nursery School</t>
  </si>
  <si>
    <t>Coton-in-the-Elms Cof E Primary School</t>
  </si>
  <si>
    <t>Egginton Primary School</t>
  </si>
  <si>
    <t>Elmsleigh Infant and Nursery School</t>
  </si>
  <si>
    <t>Etwall Primary School</t>
  </si>
  <si>
    <t>Eureka Primary School</t>
  </si>
  <si>
    <t>Fairmeadows Foundation Primary School</t>
  </si>
  <si>
    <t>Findern Primary School</t>
  </si>
  <si>
    <t>Hartshorne CofE Primary School</t>
  </si>
  <si>
    <t>Heath Fields Primary School</t>
  </si>
  <si>
    <t>Hilton Primary School</t>
  </si>
  <si>
    <t>Long Lane Church of England Primary School</t>
  </si>
  <si>
    <t>Melbourne Infant School</t>
  </si>
  <si>
    <t>Melbourne Junior School</t>
  </si>
  <si>
    <t>Netherseal St Peter's CofE (C) Primary School</t>
  </si>
  <si>
    <t>Newhall Community Junior School</t>
  </si>
  <si>
    <t>Newhall Infant School</t>
  </si>
  <si>
    <t>Newton Solney CofE (Aided) Infant School</t>
  </si>
  <si>
    <t>Overseal Primary School</t>
  </si>
  <si>
    <t>Pennine Way Junior Academy</t>
  </si>
  <si>
    <t>Repton Primary School</t>
  </si>
  <si>
    <t>Rosliston CofE Primary School</t>
  </si>
  <si>
    <t>Sale and Davys Church of England Primary School</t>
  </si>
  <si>
    <t>Shardlow Primary School</t>
  </si>
  <si>
    <t>St Edward's Catholic Academy</t>
  </si>
  <si>
    <t>St George's CofE Controlled Primary School</t>
  </si>
  <si>
    <t>Stanton Primary School</t>
  </si>
  <si>
    <t>Stenson Fields Primary Community School</t>
  </si>
  <si>
    <t>Weston-on-Trent CofE (VA) Primary School</t>
  </si>
  <si>
    <t>Woodville CofE Junior School</t>
  </si>
  <si>
    <t>Woodville Infant School</t>
  </si>
  <si>
    <t>Granville Academy</t>
  </si>
  <si>
    <t>The Pingle Academy</t>
  </si>
  <si>
    <t>William Allitt School</t>
  </si>
  <si>
    <t>Atlantic Academy Portland</t>
  </si>
  <si>
    <t>Beechcroft St Pauls CofE Primary School</t>
  </si>
  <si>
    <t>Bincombe Valley Primary School</t>
  </si>
  <si>
    <t>Conifers Primary School</t>
  </si>
  <si>
    <t>Corfe Castle Church of England Primary School</t>
  </si>
  <si>
    <t>Frome Valley CofE VA First School</t>
  </si>
  <si>
    <t>Holy Trinity Church of England VC Primary School &amp; Community Nursery</t>
  </si>
  <si>
    <t>Lulworth and Winfrith CofE VC Primary School</t>
  </si>
  <si>
    <t>Radipole Primary School</t>
  </si>
  <si>
    <t>Southill Primary School</t>
  </si>
  <si>
    <t>St Augustine's Catholic Primary School, Weymouth</t>
  </si>
  <si>
    <t>St George's Church of England Primary School, Langton Matravers</t>
  </si>
  <si>
    <t>St George's Community Primary School</t>
  </si>
  <si>
    <t>St Mary &amp; St Joseph's Catholic Primary School</t>
  </si>
  <si>
    <t>St Mary's Catholic Primary School, Swanage</t>
  </si>
  <si>
    <t>St Nicholas and St Laurence Church of England Primary School, Broadwey</t>
  </si>
  <si>
    <t>Stoborough Church of England Primary School</t>
  </si>
  <si>
    <t>Swanage Primary School</t>
  </si>
  <si>
    <t>Swanage St Mark's Church of England Primary School</t>
  </si>
  <si>
    <t>Wool Church of England Voluntary Aided Primary School</t>
  </si>
  <si>
    <t>Wyke Regis Church of England Junior School</t>
  </si>
  <si>
    <t>Wyke Regis Infant School and Nursery</t>
  </si>
  <si>
    <t>The Swanage School</t>
  </si>
  <si>
    <t>Bottisham Community Primary School</t>
  </si>
  <si>
    <t>Burrough Green CofE Primary School</t>
  </si>
  <si>
    <t>Burwell Village College (Primary)</t>
  </si>
  <si>
    <t>Castle Camps Church of England (Controlled) Primary School</t>
  </si>
  <si>
    <t>Cheveley CofE Primary School</t>
  </si>
  <si>
    <t>Ditton Lodge Primary School</t>
  </si>
  <si>
    <t>Ely St John's Community Primary School</t>
  </si>
  <si>
    <t>Ely St Mary's CofE Junior School</t>
  </si>
  <si>
    <t>Fen Ditton Primary School</t>
  </si>
  <si>
    <t>Fordham CofE Primary School</t>
  </si>
  <si>
    <t>Fulbourn Primary School</t>
  </si>
  <si>
    <t>Great Wilbraham CofE Primary School</t>
  </si>
  <si>
    <t>Histon and Impington Infant School</t>
  </si>
  <si>
    <t>Histon and Impington Junior School</t>
  </si>
  <si>
    <t>Isle of Ely Primary School</t>
  </si>
  <si>
    <t>Isleham Church of England Primary School</t>
  </si>
  <si>
    <t>Kennett Primary School</t>
  </si>
  <si>
    <t>Kettlefields Primary School</t>
  </si>
  <si>
    <t>Linton CofE Infant School</t>
  </si>
  <si>
    <t>Linton Heights Junior School</t>
  </si>
  <si>
    <t>Little Thetford CofE VC Primary School</t>
  </si>
  <si>
    <t>Milton Church of England Primary School</t>
  </si>
  <si>
    <t>Orchard Park Community Primary School</t>
  </si>
  <si>
    <t>Over Primary School</t>
  </si>
  <si>
    <t>Robert Arkenstall Primary School</t>
  </si>
  <si>
    <t>Spring Meadow Infant School</t>
  </si>
  <si>
    <t>Stretham Community Primary School</t>
  </si>
  <si>
    <t>Swaffham Bulbeck Church of England Primary School</t>
  </si>
  <si>
    <t>Teversham CofE VA Primary School</t>
  </si>
  <si>
    <t>The Rackham Church of England Primary School</t>
  </si>
  <si>
    <t>The Shade Primary School</t>
  </si>
  <si>
    <t>The Weatheralls Primary School</t>
  </si>
  <si>
    <t>Waterbeach Community Primary School</t>
  </si>
  <si>
    <t>Wilburton CofE Primary School</t>
  </si>
  <si>
    <t>Willingham Primary School</t>
  </si>
  <si>
    <t>Bottisham Village College</t>
  </si>
  <si>
    <t>Ely College</t>
  </si>
  <si>
    <t>Impington Village College</t>
  </si>
  <si>
    <t>Linton Village College</t>
  </si>
  <si>
    <t>Soham Village College</t>
  </si>
  <si>
    <t>Witchford Village College</t>
  </si>
  <si>
    <t>Antony Church of England School</t>
  </si>
  <si>
    <t>Bishop Cornish CofE VA Primary School</t>
  </si>
  <si>
    <t>Braddock CofE Primary School</t>
  </si>
  <si>
    <t>Brunel Primary &amp; Nursery Academy</t>
  </si>
  <si>
    <t>Burraton Community Primary School</t>
  </si>
  <si>
    <t>Callington Primary School</t>
  </si>
  <si>
    <t>Calstock Community Primary School</t>
  </si>
  <si>
    <t>Carbeile Junior School</t>
  </si>
  <si>
    <t>Delaware Primary Academy</t>
  </si>
  <si>
    <t>Dobwalls Community Primary School</t>
  </si>
  <si>
    <t>Duloe CofE VA Primary Academy</t>
  </si>
  <si>
    <t>Fourlanesend Community Primary School</t>
  </si>
  <si>
    <t>Gunnislake Primary Academy</t>
  </si>
  <si>
    <t>Harrowbarrow School</t>
  </si>
  <si>
    <t>Landulph School</t>
  </si>
  <si>
    <t>Lerryn CofE Primary School</t>
  </si>
  <si>
    <t>Liskeard Hillfort Primary School</t>
  </si>
  <si>
    <t>Lostwithiel School</t>
  </si>
  <si>
    <t>Luxulyan School</t>
  </si>
  <si>
    <t>Menheniot Primary School</t>
  </si>
  <si>
    <t>Millbrook CofE Primary School</t>
  </si>
  <si>
    <t>Pensilva Primary School</t>
  </si>
  <si>
    <t>Polperro Primary Academy</t>
  </si>
  <si>
    <t>Sir Robert Geffery's Voluntary Aided Church of England Primary School</t>
  </si>
  <si>
    <t>St Dominic CofE VA School</t>
  </si>
  <si>
    <t>St Germans Primary School</t>
  </si>
  <si>
    <t>St Mellion CofE VA School</t>
  </si>
  <si>
    <t>St Neot Community Primary School</t>
  </si>
  <si>
    <t>St Nicolas' CofE VA School, Downderry</t>
  </si>
  <si>
    <t>St Stephens (Saltash) Community Primary School</t>
  </si>
  <si>
    <t>St Winnow CofE School</t>
  </si>
  <si>
    <t>Torpoint Nursery and Infant School</t>
  </si>
  <si>
    <t>Trewidland Primary School</t>
  </si>
  <si>
    <t>Upton Cross ACE Academy</t>
  </si>
  <si>
    <t>Callington Community College</t>
  </si>
  <si>
    <t>Liskeard School and Community College</t>
  </si>
  <si>
    <t>Looe Community Academy</t>
  </si>
  <si>
    <t>Torpoint Community College</t>
  </si>
  <si>
    <t>Clough and Risegate Community Primary School</t>
  </si>
  <si>
    <t>Deeping St James Community Primary School</t>
  </si>
  <si>
    <t>Deeping St Nicholas Primary School</t>
  </si>
  <si>
    <t>Fleet Wood Lane School</t>
  </si>
  <si>
    <t>Gedney Church End Primary School</t>
  </si>
  <si>
    <t>Gedney Drove End Primary School</t>
  </si>
  <si>
    <t>Gosberton Academy</t>
  </si>
  <si>
    <t>Linchfield Community Primary School</t>
  </si>
  <si>
    <t>Lutton St Nicholas Primary School</t>
  </si>
  <si>
    <t>Market Deeping Community Primary School</t>
  </si>
  <si>
    <t>Moulton Chapel Primary School</t>
  </si>
  <si>
    <t>Quadring Cowley &amp; Brown's Primary School</t>
  </si>
  <si>
    <t>Shepeau Stow Primary School</t>
  </si>
  <si>
    <t>South View Community Primary School</t>
  </si>
  <si>
    <t>Spalding Primary School</t>
  </si>
  <si>
    <t>St Bartholomews CofE Primary School</t>
  </si>
  <si>
    <t>St Paul's Community Primary and Nursery School, Spalding</t>
  </si>
  <si>
    <t>Surfleet Primary School</t>
  </si>
  <si>
    <t>Sutton Bridge Westmere Community Primary School</t>
  </si>
  <si>
    <t>Sutton St James Community Primary School</t>
  </si>
  <si>
    <t>The Cowbit St Mary's (Endowed) CofE Primary</t>
  </si>
  <si>
    <t>The Donington Cowley Endowed Primary School</t>
  </si>
  <si>
    <t>The Gedney Hill Church of England VC Primary School</t>
  </si>
  <si>
    <t>The Holbeach St Mark's Church of England Primary School</t>
  </si>
  <si>
    <t>The Holbeach William Stukeley Church of England Voluntary Aided Primary School</t>
  </si>
  <si>
    <t>The John Harrox Primary School, Moulton</t>
  </si>
  <si>
    <t>The Pinchbeck East Church of England Primary School</t>
  </si>
  <si>
    <t>The Spalding Monkshouse Primary School</t>
  </si>
  <si>
    <t>The Spalding Parish Church of England Day School</t>
  </si>
  <si>
    <t>The Spalding St John the Baptist Church of England Primary School</t>
  </si>
  <si>
    <t>The Tydd St Mary Church of England Primary School</t>
  </si>
  <si>
    <t>Weston Hills CofE Primary School</t>
  </si>
  <si>
    <t>Weston St Mary Church of England Primary School</t>
  </si>
  <si>
    <t>Whaplode Church of England Primary School</t>
  </si>
  <si>
    <t>William Hildyard Church of England Primary and Nursery School</t>
  </si>
  <si>
    <t>Wygate Park Academy</t>
  </si>
  <si>
    <t>Spalding Academy</t>
  </si>
  <si>
    <t>Spalding Grammar School</t>
  </si>
  <si>
    <t>Spalding High School</t>
  </si>
  <si>
    <t>The Deepings School</t>
  </si>
  <si>
    <t>The Thomas Cowley High School</t>
  </si>
  <si>
    <t>University Academy Holbeach</t>
  </si>
  <si>
    <t>All Saints Church of England Primary School, Sapcote</t>
  </si>
  <si>
    <t>Arnesby Church of England Primary School</t>
  </si>
  <si>
    <t>Badgerbrook Primary School</t>
  </si>
  <si>
    <t>Blaby Stokes Church of England Primary School</t>
  </si>
  <si>
    <t>Blaby Thistly Meadow Primary School</t>
  </si>
  <si>
    <t>Claybrooke Primary School</t>
  </si>
  <si>
    <t>Cosby Primary School</t>
  </si>
  <si>
    <t>Dunton Bassett Primary School</t>
  </si>
  <si>
    <t>Enderby Danemill Primary School</t>
  </si>
  <si>
    <t>Gilmorton Chandler Church of England Primary School</t>
  </si>
  <si>
    <t>Glen Hills Primary School</t>
  </si>
  <si>
    <t>Greystoke Primary School</t>
  </si>
  <si>
    <t>Hallbrook Primary School</t>
  </si>
  <si>
    <t>John Wycliffe Primary School</t>
  </si>
  <si>
    <t>Kilby St Mary's Church of England Primary School</t>
  </si>
  <si>
    <t>Millfield L.E.A.D. Academy</t>
  </si>
  <si>
    <t>Old Mill Primary School</t>
  </si>
  <si>
    <t>Orchard Church of England Primary School, Broughton Astley</t>
  </si>
  <si>
    <t>Ravenhurst Primary School</t>
  </si>
  <si>
    <t>Red Hill Field Primary School</t>
  </si>
  <si>
    <t>Sharnford Church of England Primary School</t>
  </si>
  <si>
    <t>Sherrier Church of England Primary School</t>
  </si>
  <si>
    <t>St Mary's Church of England Primary School, Bitteswell</t>
  </si>
  <si>
    <t>St Peter's Church of England Primary School Whetstone</t>
  </si>
  <si>
    <t>Swinford Church of England Primary School</t>
  </si>
  <si>
    <t>The Pastures Primary School</t>
  </si>
  <si>
    <t>Thurlaston Church of England Primary School</t>
  </si>
  <si>
    <t>Ullesthorpe Church of England Primary School</t>
  </si>
  <si>
    <t>Brockington College</t>
  </si>
  <si>
    <t>Countesthorpe Leysland Community College</t>
  </si>
  <si>
    <t>Lutterworth College</t>
  </si>
  <si>
    <t>Lutterworth High School</t>
  </si>
  <si>
    <t>Thomas Estley Community College</t>
  </si>
  <si>
    <t>Alburgh with Denton Church of England Primary School</t>
  </si>
  <si>
    <t>All Saints Church of England Voluntary Aided Primary School, Winfarthing</t>
  </si>
  <si>
    <t>Alpington and Bergh Apton Church of England Voluntary Aided Primary School</t>
  </si>
  <si>
    <t>Aslacton Primary School</t>
  </si>
  <si>
    <t>Bressingham Primary School</t>
  </si>
  <si>
    <t>Brooke Voluntary Controlled Church of England Primary School</t>
  </si>
  <si>
    <t>Bunwell Primary School</t>
  </si>
  <si>
    <t>Burston Community Primary School</t>
  </si>
  <si>
    <t>Carleton Rode Church of England Voluntary Aided Primary School</t>
  </si>
  <si>
    <t>Cringleford CE VA Primary School</t>
  </si>
  <si>
    <t>Ditchingham Church of England Primary Academy</t>
  </si>
  <si>
    <t>Ellingham Voluntary Controlled Primary School</t>
  </si>
  <si>
    <t>Forncett St Peter Church of England Voluntary Aided Primary School</t>
  </si>
  <si>
    <t>Glebeland Community Primary School</t>
  </si>
  <si>
    <t>Hapton Church of England Voluntary Aided Primary School</t>
  </si>
  <si>
    <t>Hempnall Primary School</t>
  </si>
  <si>
    <t>Hethersett VC Junior School</t>
  </si>
  <si>
    <t>Little Melton Primary School</t>
  </si>
  <si>
    <t>Loddon Infant and Nursery School</t>
  </si>
  <si>
    <t>Loddon Junior School</t>
  </si>
  <si>
    <t>Manor Field Infant and Nursery School</t>
  </si>
  <si>
    <t>Mulbarton Primary School</t>
  </si>
  <si>
    <t>Newton Flotman Church of England Voluntary Controlled Primary School</t>
  </si>
  <si>
    <t>Poringland Primary School</t>
  </si>
  <si>
    <t>Preston Church of England Voluntary Controlled Primary School</t>
  </si>
  <si>
    <t>Pulham Church of England Primary School</t>
  </si>
  <si>
    <t>Queen's Hill Primary School</t>
  </si>
  <si>
    <t>Rockland St Mary Primary School</t>
  </si>
  <si>
    <t>Saxlingham Nethergate CofE VC Primary School</t>
  </si>
  <si>
    <t>Scole Church of England Voluntary Controlled Primary School</t>
  </si>
  <si>
    <t>Seething and Mundham Primary School</t>
  </si>
  <si>
    <t>St Augustine's Catholic Primary School, Costessey</t>
  </si>
  <si>
    <t>St Mary's Church of England Junior School</t>
  </si>
  <si>
    <t>St Peter's CofE Primary Academy, Easton</t>
  </si>
  <si>
    <t>Stoke Holy Cross Primary School</t>
  </si>
  <si>
    <t>Surlingham Primary School</t>
  </si>
  <si>
    <t>Tacolneston Church of England Primary</t>
  </si>
  <si>
    <t>The Bawburgh School</t>
  </si>
  <si>
    <t>Thurlton Primary School</t>
  </si>
  <si>
    <t>Thurton Primary School</t>
  </si>
  <si>
    <t>Tivetshall Community Primary School</t>
  </si>
  <si>
    <t>Trowse Primary School</t>
  </si>
  <si>
    <t>Woodton Primary School</t>
  </si>
  <si>
    <t>Wreningham VC Primary School</t>
  </si>
  <si>
    <t>Diss High School</t>
  </si>
  <si>
    <t>Framingham Earl High School</t>
  </si>
  <si>
    <t>Hethersett Academy</t>
  </si>
  <si>
    <t>Hobart High School</t>
  </si>
  <si>
    <t>Long Stratton High School</t>
  </si>
  <si>
    <t>Ormiston Victory Academy</t>
  </si>
  <si>
    <t>Caroline Chisholm School</t>
  </si>
  <si>
    <t>The Duston School</t>
  </si>
  <si>
    <t>Wootton Park School</t>
  </si>
  <si>
    <t>Blakesley Church of England Primary School</t>
  </si>
  <si>
    <t>Blisworth Community Primary School</t>
  </si>
  <si>
    <t>Boddington Church of England Voluntary School</t>
  </si>
  <si>
    <t>Bracken Leas Primary School</t>
  </si>
  <si>
    <t>Brackley Church of England Junior School</t>
  </si>
  <si>
    <t>Chacombe CEVA Primary Academy</t>
  </si>
  <si>
    <t>Chipping Warden Primary Academy</t>
  </si>
  <si>
    <t>Cogenhoe Primary School</t>
  </si>
  <si>
    <t>Collingtree Church of England Primary School</t>
  </si>
  <si>
    <t>Cosgrove Village Primary School</t>
  </si>
  <si>
    <t>Croughton All Saints CofE Primary School</t>
  </si>
  <si>
    <t>Deanshanger Primary School</t>
  </si>
  <si>
    <t>Denton Primary School</t>
  </si>
  <si>
    <t>East Hunsbury Primary School</t>
  </si>
  <si>
    <t>Farthinghoe Primary School</t>
  </si>
  <si>
    <t>Greatworth Primary School</t>
  </si>
  <si>
    <t>Greens Norton Church of England Primary School</t>
  </si>
  <si>
    <t>Hackleton CofE Primary School</t>
  </si>
  <si>
    <t>Hardingstone Academy</t>
  </si>
  <si>
    <t>Hartwell Primary School</t>
  </si>
  <si>
    <t>Helmdon Primary School</t>
  </si>
  <si>
    <t>Hunsbury Park Primary School</t>
  </si>
  <si>
    <t>John Hellins Primary School</t>
  </si>
  <si>
    <t>Kings Sutton Primary School</t>
  </si>
  <si>
    <t>Little Houghton Church of England Primary</t>
  </si>
  <si>
    <t>Middleton Cheney Primary Academy</t>
  </si>
  <si>
    <t>Newbottle and Charlton Church of England Primary School</t>
  </si>
  <si>
    <t>Nicholas Hawksmoor Primary School</t>
  </si>
  <si>
    <t>Old Stratford Primary School</t>
  </si>
  <si>
    <t>Pattishall Church of England Primary School</t>
  </si>
  <si>
    <t>Paulerspury Church of England Primary School</t>
  </si>
  <si>
    <t>Pineham Barns Primary School</t>
  </si>
  <si>
    <t>Preston Hedges Primary School</t>
  </si>
  <si>
    <t>Roade Primary School</t>
  </si>
  <si>
    <t>Silverstone Church of England Primary School</t>
  </si>
  <si>
    <t>Simon de Senlis Primary School</t>
  </si>
  <si>
    <t>St Loys Church of England Primary Academy, Weedon Lois</t>
  </si>
  <si>
    <t>St Mary's Catholic Primary School, Aston-le-Walls</t>
  </si>
  <si>
    <t>Stoke Bruerne Church of England Primary School</t>
  </si>
  <si>
    <t>Tiffield Church of England Voluntary Aided Primary School</t>
  </si>
  <si>
    <t>Towcester Church of England Primary School</t>
  </si>
  <si>
    <t>Upton Meadows Primary School</t>
  </si>
  <si>
    <t>Waynflete Infants' School</t>
  </si>
  <si>
    <t>Whittlebury Church of England Primary School</t>
  </si>
  <si>
    <t>Wootton Primary School</t>
  </si>
  <si>
    <t>Yardley Gobion Church of England Primary School</t>
  </si>
  <si>
    <t>Yardley Hastings Primary School</t>
  </si>
  <si>
    <t>Chenderit School</t>
  </si>
  <si>
    <t>Elizabeth Woodville School</t>
  </si>
  <si>
    <t>Magdalen College School</t>
  </si>
  <si>
    <t>Silverstone UTC</t>
  </si>
  <si>
    <t>Sponne School</t>
  </si>
  <si>
    <t>Banks Methodist School</t>
  </si>
  <si>
    <t>Banks St Stephens' CofE School</t>
  </si>
  <si>
    <t>Bretherton Endowed Church of England Voluntary Aided Primary School</t>
  </si>
  <si>
    <t>Cop Lane Church of England Primary School, Penwortham</t>
  </si>
  <si>
    <t>Eccleston Primary School</t>
  </si>
  <si>
    <t>Eccleston St Mary's Church of England Primary School</t>
  </si>
  <si>
    <t>Hesketh-with-Becconsall All Saints CofE School</t>
  </si>
  <si>
    <t>Holmeswood Methodist School</t>
  </si>
  <si>
    <t>Hoole St Michael CofE Primary School</t>
  </si>
  <si>
    <t>Howick Church Endowed Primary School</t>
  </si>
  <si>
    <t>Kingsfold Primary School</t>
  </si>
  <si>
    <t>Leyland Methodist Infant School</t>
  </si>
  <si>
    <t>Leyland Methodist Junior School</t>
  </si>
  <si>
    <t>Leyland St Andrew's Church of England Infant School</t>
  </si>
  <si>
    <t>Leyland St James Church of England Primary School</t>
  </si>
  <si>
    <t>Leyland St Mary's Roman Catholic Primary School</t>
  </si>
  <si>
    <t>Little Hoole Primary School</t>
  </si>
  <si>
    <t>Longton Primary School</t>
  </si>
  <si>
    <t>Mawdesley St Peter's Church of England Primary School</t>
  </si>
  <si>
    <t>Moss Side Primary School</t>
  </si>
  <si>
    <t>New Longton All Saints CofE Primary School</t>
  </si>
  <si>
    <t>Northbrook Primary School</t>
  </si>
  <si>
    <t>Penwortham Broad Oak Primary School</t>
  </si>
  <si>
    <t>Penwortham Middleforth Church of England Primary School</t>
  </si>
  <si>
    <t>Penwortham Primary School</t>
  </si>
  <si>
    <t>Penwortham, St Teresa's Catholic Primary School</t>
  </si>
  <si>
    <t>Rufford CofE School</t>
  </si>
  <si>
    <t>Seven Stars Primary School</t>
  </si>
  <si>
    <t>St Oswald's Catholic Primary School, Longton</t>
  </si>
  <si>
    <t>St Peter and Paul Catholic Primary School, Mawdesley</t>
  </si>
  <si>
    <t>Tarleton Community Primary School</t>
  </si>
  <si>
    <t>Tarleton Holy Trinity CofE Primary School</t>
  </si>
  <si>
    <t>Tarleton Mere Brow Church of England Primary School</t>
  </si>
  <si>
    <t>Trinity and St Michael's VA CofE/Methodist Primary School</t>
  </si>
  <si>
    <t>Woodlea Junior School</t>
  </si>
  <si>
    <t>Academy@Worden</t>
  </si>
  <si>
    <t>All Hallows Catholic High School</t>
  </si>
  <si>
    <t>Balshaw's Church of England High School</t>
  </si>
  <si>
    <t>Bishop Rawstorne Church of England Academy</t>
  </si>
  <si>
    <t>Hutton Church of England Grammar School</t>
  </si>
  <si>
    <t>Penwortham Girls' High School</t>
  </si>
  <si>
    <t>Penwortham Priory Academy</t>
  </si>
  <si>
    <t>Tarleton Academy</t>
  </si>
  <si>
    <t>Wellfield High School</t>
  </si>
  <si>
    <t>Ashley Primary School</t>
  </si>
  <si>
    <t>Biddick Hall Infants' School</t>
  </si>
  <si>
    <t>Biddick Hall Junior School</t>
  </si>
  <si>
    <t>Forest View Primary</t>
  </si>
  <si>
    <t>Hadrian Primary School</t>
  </si>
  <si>
    <t>Harton Primary School</t>
  </si>
  <si>
    <t>Holy Trinity Church of England Academy (South Shields)</t>
  </si>
  <si>
    <t>Laygate Community School</t>
  </si>
  <si>
    <t>Lord Blyton Primary School</t>
  </si>
  <si>
    <t>Marine Park Primary School</t>
  </si>
  <si>
    <t>Marsden Primary School</t>
  </si>
  <si>
    <t>Monkton Infants' School</t>
  </si>
  <si>
    <t>Monkton Junior School</t>
  </si>
  <si>
    <t>Mortimer Primary School</t>
  </si>
  <si>
    <t>Sea View Primary School</t>
  </si>
  <si>
    <t>SS Peter and Paul RC Voluntary Aided Primary School</t>
  </si>
  <si>
    <t>St Bede's RC Voluntary Aided Primary School, South Shields</t>
  </si>
  <si>
    <t>St Gregory's RC Voluntary Aided Primary School</t>
  </si>
  <si>
    <t>St Oswald's RC Voluntary Aided Primary School</t>
  </si>
  <si>
    <t>Westoe Crown Primary School</t>
  </si>
  <si>
    <t>Whitburn Village Primary School</t>
  </si>
  <si>
    <t>Harton Academy</t>
  </si>
  <si>
    <t>Mortimer Community College</t>
  </si>
  <si>
    <t>South Shields School</t>
  </si>
  <si>
    <t>St Wilfrid's RC College</t>
  </si>
  <si>
    <t>Whitburn Church of England Academy</t>
  </si>
  <si>
    <t>All Saints CofE (VC) Primary School</t>
  </si>
  <si>
    <t>Birches First School</t>
  </si>
  <si>
    <t>Blakeley Heath Primary School</t>
  </si>
  <si>
    <t>Cheslyn Hay Primary School</t>
  </si>
  <si>
    <t>Corbett VA CofE Primary School</t>
  </si>
  <si>
    <t>Featherstone Academy</t>
  </si>
  <si>
    <t>Glenthorne Community Primary School</t>
  </si>
  <si>
    <t>Havergal CofE (C) Primary School</t>
  </si>
  <si>
    <t>Landywood Primary School</t>
  </si>
  <si>
    <t>Lane Green First School</t>
  </si>
  <si>
    <t>Littleton Green Community School</t>
  </si>
  <si>
    <t>Moat Hall Primary School</t>
  </si>
  <si>
    <t>Perton First School</t>
  </si>
  <si>
    <t>Perton Primary Academy</t>
  </si>
  <si>
    <t>St Benedict Biscop CofE Primary School</t>
  </si>
  <si>
    <t>St Chad's CofE (VC) First School</t>
  </si>
  <si>
    <t>St John's Primary Academy</t>
  </si>
  <si>
    <t>St Nicholas Church of England First School</t>
  </si>
  <si>
    <t>Codsall Community High School</t>
  </si>
  <si>
    <t>Kinver High School and Sixth Form</t>
  </si>
  <si>
    <t>Bilbrook CofE (VC) Middle School</t>
  </si>
  <si>
    <t>Codsall Middle School</t>
  </si>
  <si>
    <t>Perton Middle School</t>
  </si>
  <si>
    <t>Acton Church of England Voluntary Controlled Primary School</t>
  </si>
  <si>
    <t>All Saints' Church of England Voluntary Controlled Primary School, Lawshall</t>
  </si>
  <si>
    <t>Beaumont Community Primary School</t>
  </si>
  <si>
    <t>Bentley Church of England Voluntary Controlled Primary School</t>
  </si>
  <si>
    <t>Bildeston Primary School</t>
  </si>
  <si>
    <t>Boxford Church of England Voluntary Controlled Primary School</t>
  </si>
  <si>
    <t>Bures Church of England Voluntary Controlled Primary School</t>
  </si>
  <si>
    <t>Capel St Mary Church of England Voluntary Controlled Primary School</t>
  </si>
  <si>
    <t>Cavendish Church of England Primary School</t>
  </si>
  <si>
    <t>Chelmondiston Church of England Primary School</t>
  </si>
  <si>
    <t>Clare Community Primary School</t>
  </si>
  <si>
    <t>Cockfield Church of England Voluntary Controlled Primary School</t>
  </si>
  <si>
    <t>Copdock Primary School</t>
  </si>
  <si>
    <t>East Bergholt Church of England Voluntary Controlled Primary School</t>
  </si>
  <si>
    <t>Elmsett Church of England VC Primary School</t>
  </si>
  <si>
    <t>Glemsford Primary Academy</t>
  </si>
  <si>
    <t>Great Waldingfield Church of England Voluntary Controlled Primary School</t>
  </si>
  <si>
    <t>Hadleigh Community Primary School</t>
  </si>
  <si>
    <t>Hartest Church of England Primary School</t>
  </si>
  <si>
    <t>Kersey Church of England Voluntary Controlled Primary School</t>
  </si>
  <si>
    <t>Lavenham Community Primary School</t>
  </si>
  <si>
    <t>Long Melford Church of England Primary School</t>
  </si>
  <si>
    <t>Nayland Primary School</t>
  </si>
  <si>
    <t>Pot Kiln Primary School</t>
  </si>
  <si>
    <t>Sproughton Church of England Primary School</t>
  </si>
  <si>
    <t>St Gregory Church of England Voluntary Controlled Primary School</t>
  </si>
  <si>
    <t>St Mary's Church of England Primary School, Hadleigh</t>
  </si>
  <si>
    <t>Stoke-by-Nayland Church of England Primary School</t>
  </si>
  <si>
    <t>Stratford St Mary Primary School</t>
  </si>
  <si>
    <t>Tattingstone Church of England Voluntary Controlled Primary School</t>
  </si>
  <si>
    <t>Tudor Church of England Primary School, Sudbury</t>
  </si>
  <si>
    <t>Wells Hall Primary School</t>
  </si>
  <si>
    <t>Whatfield Church of England Voluntary Controlled Primary School</t>
  </si>
  <si>
    <t>Woodhall Primary School</t>
  </si>
  <si>
    <t>East Bergholt High School</t>
  </si>
  <si>
    <t>Hadleigh High School</t>
  </si>
  <si>
    <t>Holbrook Academy</t>
  </si>
  <si>
    <t>Ormiston Sudbury Academy</t>
  </si>
  <si>
    <t>Stour Valley Community School</t>
  </si>
  <si>
    <t>Thomas Gainsborough School</t>
  </si>
  <si>
    <t>Bishopstone Church of England Primary School</t>
  </si>
  <si>
    <t>Brook Field Primary School</t>
  </si>
  <si>
    <t>Chiseldon Primary &amp; Nursery School</t>
  </si>
  <si>
    <t>Drove Primary School</t>
  </si>
  <si>
    <t>East Wichel Primary School &amp; Nursery</t>
  </si>
  <si>
    <t>Eldene Nursery and Primary School</t>
  </si>
  <si>
    <t>Goddard Park Community Primary School</t>
  </si>
  <si>
    <t>Hazelwood Academy</t>
  </si>
  <si>
    <t>King William Street Church of England Primary School</t>
  </si>
  <si>
    <t>Lainesmead Primary School</t>
  </si>
  <si>
    <t>Lawn Primary</t>
  </si>
  <si>
    <t>Lethbridge Primary School</t>
  </si>
  <si>
    <t>Liden Primary and Nursery School</t>
  </si>
  <si>
    <t>Millbrook Primary School</t>
  </si>
  <si>
    <t>Mountford Manor Primary School</t>
  </si>
  <si>
    <t>Oliver Tomkins Church of England Infant and Nursery School</t>
  </si>
  <si>
    <t>Oliver Tomkins Church of England Junior School</t>
  </si>
  <si>
    <t>Peatmoor Community Primary School</t>
  </si>
  <si>
    <t>Robert Le Kyng Primary School</t>
  </si>
  <si>
    <t>Shaw Ridge Primary School</t>
  </si>
  <si>
    <t>Tregoze Primary School</t>
  </si>
  <si>
    <t>Wanborough Primary School</t>
  </si>
  <si>
    <t>Wroughton Infant School</t>
  </si>
  <si>
    <t>Wroughton Junior School</t>
  </si>
  <si>
    <t>Lawn Manor Academy</t>
  </si>
  <si>
    <t>Lydiard Park Academy</t>
  </si>
  <si>
    <t>St Joseph's Catholic College</t>
  </si>
  <si>
    <t>The Commonweal School</t>
  </si>
  <si>
    <t>The Dorcan Academy</t>
  </si>
  <si>
    <t>The Ridgeway School &amp; Sixth Form College</t>
  </si>
  <si>
    <t>UTC Swindon</t>
  </si>
  <si>
    <t>St George's Church of England Foundation School</t>
  </si>
  <si>
    <t>Ash Cartwright and Kelsey Church of England Primary School</t>
  </si>
  <si>
    <t>Bromstone Primary School, Broadstairs</t>
  </si>
  <si>
    <t>Callis Grange Nursery and Infant School</t>
  </si>
  <si>
    <t>Christ Church Church of England Junior School, Ramsgate</t>
  </si>
  <si>
    <t>Cliftonville Primary School</t>
  </si>
  <si>
    <t>Dame Janet Primary Academy</t>
  </si>
  <si>
    <t>Ellington Infant School</t>
  </si>
  <si>
    <t>Goodnestone Church of England Primary School</t>
  </si>
  <si>
    <t>Newington Community Primary School</t>
  </si>
  <si>
    <t>Palm Bay Primary School</t>
  </si>
  <si>
    <t>Priory Infant School</t>
  </si>
  <si>
    <t>Ramsgate Arts Primary School</t>
  </si>
  <si>
    <t>Ramsgate, Holy Trinity Church of England Primary School</t>
  </si>
  <si>
    <t>Sandwich Infant School</t>
  </si>
  <si>
    <t>Sandwich Junior School</t>
  </si>
  <si>
    <t>St Joseph's Catholic Primary School, Broadstairs</t>
  </si>
  <si>
    <t>St Laurence In Thanet Church of England Junior Academy</t>
  </si>
  <si>
    <t>St Mildred's Primary Infant School</t>
  </si>
  <si>
    <t>St Peter-in-Thanet CofE Junior School</t>
  </si>
  <si>
    <t>Wingham Primary School</t>
  </si>
  <si>
    <t>Chatham &amp; Clarendon Grammar School</t>
  </si>
  <si>
    <t>Dane Court Grammar School</t>
  </si>
  <si>
    <t>Sandwich Technology School</t>
  </si>
  <si>
    <t>Sir Roger Manwood's School</t>
  </si>
  <si>
    <t>The Charles Dickens School</t>
  </si>
  <si>
    <t>The Royal Harbour Academy</t>
  </si>
  <si>
    <t>Ardley Hill Academy</t>
  </si>
  <si>
    <t>Ashton St Peter's VA C of E School</t>
  </si>
  <si>
    <t>Beaudesert Lower School</t>
  </si>
  <si>
    <t>Beecroft Academy</t>
  </si>
  <si>
    <t>Clipstone Brook Lower School</t>
  </si>
  <si>
    <t>Dovery Down Lower School</t>
  </si>
  <si>
    <t>Dunstable Icknield Lower School</t>
  </si>
  <si>
    <t>Eaton Bray Academy</t>
  </si>
  <si>
    <t>Greenleas School</t>
  </si>
  <si>
    <t>Hadrian Academy</t>
  </si>
  <si>
    <t>Hawthorn Park Community Primary</t>
  </si>
  <si>
    <t>Heathwood Lower School</t>
  </si>
  <si>
    <t>Hockliffe Lower School</t>
  </si>
  <si>
    <t>Houghton Regis Primary School</t>
  </si>
  <si>
    <t>Kensworth Church of England Academy</t>
  </si>
  <si>
    <t>Lancot School</t>
  </si>
  <si>
    <t>Lark Rise Academy</t>
  </si>
  <si>
    <t>Leedon Lower School</t>
  </si>
  <si>
    <t>Linslade Lower School</t>
  </si>
  <si>
    <t>Pulford CofE VA Lower School</t>
  </si>
  <si>
    <t>Southcott Lower School</t>
  </si>
  <si>
    <t>St Christophers Academy</t>
  </si>
  <si>
    <t>St Leonards, Heath and Reach, VA Lower School</t>
  </si>
  <si>
    <t>St. Augustine's Academy</t>
  </si>
  <si>
    <t>Stanbridge Lower School</t>
  </si>
  <si>
    <t>Studham CofE Village School</t>
  </si>
  <si>
    <t>The Mary Bassett Lower School</t>
  </si>
  <si>
    <t>Thomas Whitehead CofE Academy</t>
  </si>
  <si>
    <t>Tithe Farm Primary School</t>
  </si>
  <si>
    <t>Watling Lower School</t>
  </si>
  <si>
    <t>All Saints Academy Dunstable</t>
  </si>
  <si>
    <t>Cedars Upper School</t>
  </si>
  <si>
    <t>Houghton Regis Academy</t>
  </si>
  <si>
    <t>Queensbury Academy</t>
  </si>
  <si>
    <t>Brooklands Middle School</t>
  </si>
  <si>
    <t>Gilbert Inglefield Academy</t>
  </si>
  <si>
    <t>Leighton Middle School</t>
  </si>
  <si>
    <t>Priory Academy</t>
  </si>
  <si>
    <t>Aveton Gifford CofE Primary School</t>
  </si>
  <si>
    <t>Bickleigh Down Church of England Primary School</t>
  </si>
  <si>
    <t>Boringdon Primary School</t>
  </si>
  <si>
    <t>Chaddlewood Primary School</t>
  </si>
  <si>
    <t>Cornwood Church of England Primary School</t>
  </si>
  <si>
    <t>Dunstone Primary School</t>
  </si>
  <si>
    <t>Elburton Primary School</t>
  </si>
  <si>
    <t>Ermington Primary School</t>
  </si>
  <si>
    <t>Glen Park Primary School</t>
  </si>
  <si>
    <t>Goosewell Primary Academy</t>
  </si>
  <si>
    <t>Hooe Primary Academy</t>
  </si>
  <si>
    <t>Manor Primary School, Ivybridge</t>
  </si>
  <si>
    <t>Modbury Primary School</t>
  </si>
  <si>
    <t>Newton Ferrers Church of England Primary School</t>
  </si>
  <si>
    <t>Old Priory Junior Academy</t>
  </si>
  <si>
    <t>Oreston Community Academy</t>
  </si>
  <si>
    <t>Plympton St Mary's CofE Infant School</t>
  </si>
  <si>
    <t>Plympton St Maurice Primary School</t>
  </si>
  <si>
    <t>Pomphlett Primary School</t>
  </si>
  <si>
    <t>Shaugh Prior Primary School</t>
  </si>
  <si>
    <t>Sherford Vale School</t>
  </si>
  <si>
    <t>Stowford School</t>
  </si>
  <si>
    <t>The Erme Primary School</t>
  </si>
  <si>
    <t>Ugborough Primary School</t>
  </si>
  <si>
    <t>Wembury Primary School</t>
  </si>
  <si>
    <t>Woodford Primary School</t>
  </si>
  <si>
    <t>Yealmpstone Farm Primary School</t>
  </si>
  <si>
    <t>Yealmpton Primary School</t>
  </si>
  <si>
    <t>Coombe Dean School</t>
  </si>
  <si>
    <t>Hele's School</t>
  </si>
  <si>
    <t>Ivybridge Community College</t>
  </si>
  <si>
    <t>Plympton Academy</t>
  </si>
  <si>
    <t>Plymstock School</t>
  </si>
  <si>
    <t>Arnett Hills Junior Mixed and Infant School</t>
  </si>
  <si>
    <t>Bishop Wood Church of England Junior School, Tring</t>
  </si>
  <si>
    <t>Bovingdon Primary Academy</t>
  </si>
  <si>
    <t>Chorleywood Primary School</t>
  </si>
  <si>
    <t>Christ Church Chorleywood CofE School</t>
  </si>
  <si>
    <t>Dundale Primary School and Nursery</t>
  </si>
  <si>
    <t>Eastbury Farm Primary School</t>
  </si>
  <si>
    <t>Goldfield Infants' and Nursery School</t>
  </si>
  <si>
    <t>Greenway Primary and Nursery School</t>
  </si>
  <si>
    <t>Harvey Road Primary School</t>
  </si>
  <si>
    <t>Little Green Junior School</t>
  </si>
  <si>
    <t>Long Marston VA Church of England Primary School</t>
  </si>
  <si>
    <t>Malvern Way Infant and Nursery School</t>
  </si>
  <si>
    <t>Maple Cross Junior Mixed Infant and Nursery School</t>
  </si>
  <si>
    <t>Oxhey Wood Primary School</t>
  </si>
  <si>
    <t>Rickmansworth Park Junior Mixed and Infant School</t>
  </si>
  <si>
    <t>Sarratt Church of England Primary School</t>
  </si>
  <si>
    <t>Shepherd Primary</t>
  </si>
  <si>
    <t>St Bartholomew's Church of England Voluntary Aided Primary School, Wigginton</t>
  </si>
  <si>
    <t>St John Catholic Primary School</t>
  </si>
  <si>
    <t>St Joseph Catholic Primary School</t>
  </si>
  <si>
    <t>St Mary's Church of England Primary School, Rickmansworth</t>
  </si>
  <si>
    <t>St Mary's CofE Primary School, Northchurch</t>
  </si>
  <si>
    <t>St Paul's Church of England Voluntary Aided Primary School, Chipperfield</t>
  </si>
  <si>
    <t>St Peter's Church of England Voluntary Aided Primary School</t>
  </si>
  <si>
    <t>St Thomas More Roman Catholic Voluntary Aided Primary School</t>
  </si>
  <si>
    <t>Swing Gate Infant School and Nursery</t>
  </si>
  <si>
    <t>The Russell School</t>
  </si>
  <si>
    <t>Victoria Church of England Infant and Nursery School</t>
  </si>
  <si>
    <t>Warren Dell Primary School</t>
  </si>
  <si>
    <t>Westfield Primary School and Nursery</t>
  </si>
  <si>
    <t>Yorke Mead Primary School</t>
  </si>
  <si>
    <t>Ashlyns School</t>
  </si>
  <si>
    <t>Rickmansworth School</t>
  </si>
  <si>
    <t>Saint Joan of Arc Catholic School</t>
  </si>
  <si>
    <t>St Clement Danes School</t>
  </si>
  <si>
    <t>The Reach Free School</t>
  </si>
  <si>
    <t>Tring School</t>
  </si>
  <si>
    <t>Admirals Academy</t>
  </si>
  <si>
    <t>All Saints Academy</t>
  </si>
  <si>
    <t>Banham Primary School</t>
  </si>
  <si>
    <t>Beaupre Community Primary School</t>
  </si>
  <si>
    <t>Cherry Tree Academy Trust Marham Infant</t>
  </si>
  <si>
    <t>Cherry Tree Academy Trust Marham Junior</t>
  </si>
  <si>
    <t>Denver Voluntary Controlled Primary School</t>
  </si>
  <si>
    <t>Diamond Academy</t>
  </si>
  <si>
    <t>Downham Market, Hillcrest Primary School</t>
  </si>
  <si>
    <t>Drake Primary School and Nursery</t>
  </si>
  <si>
    <t>Duchy of Lancaster Methwold CofE Primary School</t>
  </si>
  <si>
    <t>East Harling Primary School and Nursery</t>
  </si>
  <si>
    <t>Edmund de Moundeford VC Primary School, Feltwell</t>
  </si>
  <si>
    <t>Emneth Academy</t>
  </si>
  <si>
    <t>Garboldisham Church Primary School</t>
  </si>
  <si>
    <t>Gooderstone Church of England Primary Academy</t>
  </si>
  <si>
    <t>Great Hockham Primary School and Nursery</t>
  </si>
  <si>
    <t>Hilgay Riverside Academy</t>
  </si>
  <si>
    <t>Marshland St James Primary and Nursery School</t>
  </si>
  <si>
    <t>Mundford Church of England Primary Academy</t>
  </si>
  <si>
    <t>Nelson Academy</t>
  </si>
  <si>
    <t>Norwich Road Academy</t>
  </si>
  <si>
    <t>Queensway Infant Academy and Nursery</t>
  </si>
  <si>
    <t>Redcastle Family School</t>
  </si>
  <si>
    <t>Runcton Holme Church of England Primary School</t>
  </si>
  <si>
    <t>Southery Academy</t>
  </si>
  <si>
    <t>Sporle Church of England Primary Academy</t>
  </si>
  <si>
    <t>St Andrew's CofE VA Primary School, Lopham</t>
  </si>
  <si>
    <t>St Martin At Shouldham Church of England Primary Academy</t>
  </si>
  <si>
    <t>Swaffham CofE VC Infant &amp; Nursery School</t>
  </si>
  <si>
    <t>Ten Mile Bank Riverside Academy</t>
  </si>
  <si>
    <t>Terrington St John Primary School</t>
  </si>
  <si>
    <t>The Bishop's Church of England Primary Academy</t>
  </si>
  <si>
    <t>The Norman Church of England Primary School, Northwold</t>
  </si>
  <si>
    <t>Thompson Primary School</t>
  </si>
  <si>
    <t>Tilney St Lawrence Community Primary School</t>
  </si>
  <si>
    <t>Upwell Academy</t>
  </si>
  <si>
    <t>Walpole Highway Primary School</t>
  </si>
  <si>
    <t>Watlington Community Primary School</t>
  </si>
  <si>
    <t>Weeting Church of England Primary School</t>
  </si>
  <si>
    <t>West Walton Community Primary School</t>
  </si>
  <si>
    <t>Wimbotsham and Stow Community School</t>
  </si>
  <si>
    <t>Wormegay Church of England Primary School</t>
  </si>
  <si>
    <t>Downham Market Academy</t>
  </si>
  <si>
    <t>Marshland High School</t>
  </si>
  <si>
    <t>The Nicholas Hamond Academy</t>
  </si>
  <si>
    <t>The Thetford Academy</t>
  </si>
  <si>
    <t>All Saints CofE Aided Infant School</t>
  </si>
  <si>
    <t>Badshot Lea Village Infant School</t>
  </si>
  <si>
    <t>Beacon Hill Community Primary School</t>
  </si>
  <si>
    <t>Bramley CofE Aided Infant School and Nursery</t>
  </si>
  <si>
    <t>Busbridge CofE Aided Junior School</t>
  </si>
  <si>
    <t>Busbridge Infant School</t>
  </si>
  <si>
    <t>Farncombe Church of England Infant School</t>
  </si>
  <si>
    <t>Folly Hill Infant School</t>
  </si>
  <si>
    <t>Godalming Junior School</t>
  </si>
  <si>
    <t>Grayswood Church of England (Aided) Primary School</t>
  </si>
  <si>
    <t>Hale School</t>
  </si>
  <si>
    <t>Highfield South Farnham School</t>
  </si>
  <si>
    <t>Loseley Fields Primary School</t>
  </si>
  <si>
    <t>Milford School</t>
  </si>
  <si>
    <t>Moss Lane School</t>
  </si>
  <si>
    <t>Potters Gate CofE Primary School</t>
  </si>
  <si>
    <t>Shottermill Infant School</t>
  </si>
  <si>
    <t>Shottermill Junior School</t>
  </si>
  <si>
    <t>South Farnham School</t>
  </si>
  <si>
    <t>St Bartholomew's CofE Aided Primary School</t>
  </si>
  <si>
    <t>St James CofE Aided Primary School</t>
  </si>
  <si>
    <t>St John's CofE Aided Infant School</t>
  </si>
  <si>
    <t>St Mary's CofE Aided Infant School, Frensham</t>
  </si>
  <si>
    <t>The Chandler CofE Aided Junior School</t>
  </si>
  <si>
    <t>Waverley Abbey CofE Junior School</t>
  </si>
  <si>
    <t>William Cobbett Primary School</t>
  </si>
  <si>
    <t>Witley CofE Controlled Infant School</t>
  </si>
  <si>
    <t>All Hallows Catholic School</t>
  </si>
  <si>
    <t>Broadwater School</t>
  </si>
  <si>
    <t>Farnham Heath End</t>
  </si>
  <si>
    <t>Rodborough</t>
  </si>
  <si>
    <t>Weydon School</t>
  </si>
  <si>
    <t>Woolmer Hill School</t>
  </si>
  <si>
    <t>Bellefield Primary and Nursery School</t>
  </si>
  <si>
    <t>Bitham Brook Primary School</t>
  </si>
  <si>
    <t>Bratton Primary School</t>
  </si>
  <si>
    <t>Castle Mead School</t>
  </si>
  <si>
    <t>Chapmanslade Church of England Voluntary Aided Primary School</t>
  </si>
  <si>
    <t>Chilmark and Fonthill Bishop Church of England Aided Primary School</t>
  </si>
  <si>
    <t>Crockerton CofE Primary School</t>
  </si>
  <si>
    <t>Dilton Marsh CofE Primary School</t>
  </si>
  <si>
    <t>Dinton CofE Primary School</t>
  </si>
  <si>
    <t>Heytesbury Church of England Primary School</t>
  </si>
  <si>
    <t>Hindon Church of England Voluntary Aided Primary School, St Mary's and St John's</t>
  </si>
  <si>
    <t>Horningsham Primary School</t>
  </si>
  <si>
    <t>Keevil CofE Primary School</t>
  </si>
  <si>
    <t>Ludwell Community Primary School</t>
  </si>
  <si>
    <t>Mere School</t>
  </si>
  <si>
    <t>North Bradley CofE Primary School</t>
  </si>
  <si>
    <t>Oasis Academy Longmeadow</t>
  </si>
  <si>
    <t>Paxcroft Primary School</t>
  </si>
  <si>
    <t>Princecroft Primary School</t>
  </si>
  <si>
    <t>Sambourne Church of England Voluntary Controlled Primary School</t>
  </si>
  <si>
    <t>Semley Church of England Voluntary Aided Primary School</t>
  </si>
  <si>
    <t>Southwick Church of England Primary School</t>
  </si>
  <si>
    <t>St George's Catholic Primary School, Warminster</t>
  </si>
  <si>
    <t>St John's Catholic Primary School, Trowbridge</t>
  </si>
  <si>
    <t>St John's Church of England Primary School, Tisbury</t>
  </si>
  <si>
    <t>St John's CofE School</t>
  </si>
  <si>
    <t>Studley Green Primary School</t>
  </si>
  <si>
    <t>Sutton Veny CofE School</t>
  </si>
  <si>
    <t>The Avenue Primary School and Children's Centre</t>
  </si>
  <si>
    <t>The Minster CofE Primary School</t>
  </si>
  <si>
    <t>Walwayne Court School</t>
  </si>
  <si>
    <t>Wardour Catholic Primary School</t>
  </si>
  <si>
    <t>West Ashton Church of England Primary School</t>
  </si>
  <si>
    <t>Westbury Church of England Junior School</t>
  </si>
  <si>
    <t>Westbury Infant School</t>
  </si>
  <si>
    <t>Westbury Leigh CofE Primary School</t>
  </si>
  <si>
    <t>Whitesheet Church of England Primary Academy</t>
  </si>
  <si>
    <t>Wylye Valley Church of England Voluntary Aided Primary School</t>
  </si>
  <si>
    <t>Kingdown School</t>
  </si>
  <si>
    <t>Matravers School</t>
  </si>
  <si>
    <t>St Augustine's Catholic College</t>
  </si>
  <si>
    <t>The Clarendon Academy</t>
  </si>
  <si>
    <t>The John of Gaunt School</t>
  </si>
  <si>
    <t>Beechwood Junior School</t>
  </si>
  <si>
    <t>Bitterne CE Primary School</t>
  </si>
  <si>
    <t>Bitterne Manor Primary School</t>
  </si>
  <si>
    <t>Bitterne Park Primary School</t>
  </si>
  <si>
    <t>Glenfield Infant School</t>
  </si>
  <si>
    <t>Harefield Primary School</t>
  </si>
  <si>
    <t>Hightown Primary School</t>
  </si>
  <si>
    <t>Hope Community School Southampton</t>
  </si>
  <si>
    <t>Kanes Hill Primary School</t>
  </si>
  <si>
    <t>Ludlow Infant Academy</t>
  </si>
  <si>
    <t>Sholing Infant School</t>
  </si>
  <si>
    <t>Sholing Junior School</t>
  </si>
  <si>
    <t>Springhill Catholic Primary School</t>
  </si>
  <si>
    <t>St John's Primary and Nursery School</t>
  </si>
  <si>
    <t>St Mary's Church of England Voluntary Controlled Primary School</t>
  </si>
  <si>
    <t>Townhill Infant School</t>
  </si>
  <si>
    <t>Valentine Primary School</t>
  </si>
  <si>
    <t>Weston Shore Infant School</t>
  </si>
  <si>
    <t>Woolston Infant School</t>
  </si>
  <si>
    <t>Bitterne Park School</t>
  </si>
  <si>
    <t>Chamberlayne College for the Arts</t>
  </si>
  <si>
    <t>Oasis Academy Mayfield</t>
  </si>
  <si>
    <t>Woodlands Community College</t>
  </si>
  <si>
    <t>Banister Primary School</t>
  </si>
  <si>
    <t>Bevois Town Primary School</t>
  </si>
  <si>
    <t>Fairisle Infant and Nursery School</t>
  </si>
  <si>
    <t>Fairisle Junior School</t>
  </si>
  <si>
    <t>Foundry Lane Primary School</t>
  </si>
  <si>
    <t>Freemantle Church of England Community Academy</t>
  </si>
  <si>
    <t>Highfield Church of England Primary School</t>
  </si>
  <si>
    <t>Mansel Park Primary School</t>
  </si>
  <si>
    <t>Mason Moor Primary School</t>
  </si>
  <si>
    <t>Maytree Nursery and Infants' School</t>
  </si>
  <si>
    <t>Mount Pleasant Junior School</t>
  </si>
  <si>
    <t>Portswood Primary School</t>
  </si>
  <si>
    <t>Shirley Infant School</t>
  </si>
  <si>
    <t>Shirley Junior School</t>
  </si>
  <si>
    <t>Sinclair Primary and Nursery School</t>
  </si>
  <si>
    <t>St Denys Primary School</t>
  </si>
  <si>
    <t>St Mark's Church of England Voluntary Controlled Primary School</t>
  </si>
  <si>
    <t>Tanners Brook Primary School</t>
  </si>
  <si>
    <t>Wordsworth Primary School</t>
  </si>
  <si>
    <t>Oasis Academy Lord's Hill</t>
  </si>
  <si>
    <t>Redbridge Community School</t>
  </si>
  <si>
    <t>Regents Park Community College</t>
  </si>
  <si>
    <t>St Anne's Catholic School</t>
  </si>
  <si>
    <t>Upper Shirley High School</t>
  </si>
  <si>
    <t>Chalkwell Hall Infant School</t>
  </si>
  <si>
    <t>Chalkwell Hall Junior School</t>
  </si>
  <si>
    <t>Earls Hall Primary School</t>
  </si>
  <si>
    <t>Eastwood Primary School &amp; Nursery</t>
  </si>
  <si>
    <t>Edwards Hall Primary School</t>
  </si>
  <si>
    <t>Fairways Primary School</t>
  </si>
  <si>
    <t>Heycroft Primary School</t>
  </si>
  <si>
    <t>Leigh North Street Primary School</t>
  </si>
  <si>
    <t>Prince Avenue Academy and Nursery</t>
  </si>
  <si>
    <t>West Leigh Junior School</t>
  </si>
  <si>
    <t>Westborough Academy</t>
  </si>
  <si>
    <t>Belfairs Academy</t>
  </si>
  <si>
    <t>Chase High School</t>
  </si>
  <si>
    <t>Southend High School for Boys</t>
  </si>
  <si>
    <t>St Thomas More High School</t>
  </si>
  <si>
    <t>The Eastwood Academy</t>
  </si>
  <si>
    <t>Westcliff High School for Boys Academy</t>
  </si>
  <si>
    <t>Westcliff High School for Girls</t>
  </si>
  <si>
    <t>Ainsdale St John's Church of England Primary School</t>
  </si>
  <si>
    <t>Birkdale Primary School</t>
  </si>
  <si>
    <t>Bishop David Sheppard Church of England Primary School</t>
  </si>
  <si>
    <t>Churchtown Primary School</t>
  </si>
  <si>
    <t>Farnborough Road Infant School</t>
  </si>
  <si>
    <t>Farnborough Road Junior School</t>
  </si>
  <si>
    <t>Kew Woods Primary School</t>
  </si>
  <si>
    <t>Kings Meadow Primary School and Early Years Education Centre</t>
  </si>
  <si>
    <t>Larkfield Primary School</t>
  </si>
  <si>
    <t>Linaker Primary School</t>
  </si>
  <si>
    <t>Marshside Primary School</t>
  </si>
  <si>
    <t>Shoreside Primary School</t>
  </si>
  <si>
    <t>St Teresa's Catholic Infant and Nursery School</t>
  </si>
  <si>
    <t>Birkdale High School</t>
  </si>
  <si>
    <t>Christ The King Catholic High School and Sixth Form Centre</t>
  </si>
  <si>
    <t>Greenbank High School</t>
  </si>
  <si>
    <t>Meols Cop High School</t>
  </si>
  <si>
    <t>Stanley High School</t>
  </si>
  <si>
    <t>Ashford CofE Primary School</t>
  </si>
  <si>
    <t>Ashford Park Primary School</t>
  </si>
  <si>
    <t>Beauclerc Infant and Nursery School</t>
  </si>
  <si>
    <t>Buckland Primary School</t>
  </si>
  <si>
    <t>Chennestone Primary School</t>
  </si>
  <si>
    <t>Hawkedale Primary School</t>
  </si>
  <si>
    <t>Kenyngton Manor Primary School</t>
  </si>
  <si>
    <t>Laleham CofE VA Primary School</t>
  </si>
  <si>
    <t>Littleton CofE Infant School</t>
  </si>
  <si>
    <t>Our Lady of the Rosary RC Primary School</t>
  </si>
  <si>
    <t>Riverbridge Primary School</t>
  </si>
  <si>
    <t>Saxon Primary School</t>
  </si>
  <si>
    <t>St Ignatius RC Primary School</t>
  </si>
  <si>
    <t>St Michael Catholic Primary School</t>
  </si>
  <si>
    <t>Stanwell Fields CofE Primary School</t>
  </si>
  <si>
    <t>The Echelford Primary School</t>
  </si>
  <si>
    <t>Town Farm Primary School &amp; Nursery</t>
  </si>
  <si>
    <t>Sunbury Manor School</t>
  </si>
  <si>
    <t>Thamesmead School</t>
  </si>
  <si>
    <t>The Bishop Wand Church of England School</t>
  </si>
  <si>
    <t>The Matthew Arnold School</t>
  </si>
  <si>
    <t>Thomas Knyvett College</t>
  </si>
  <si>
    <t>Samuel Ryder Academy</t>
  </si>
  <si>
    <t>Aboyne Lodge Junior Mixed and Infant School</t>
  </si>
  <si>
    <t>Alban City School</t>
  </si>
  <si>
    <t>Bernards Heath Infant and Nursery School</t>
  </si>
  <si>
    <t>Bernards Heath Junior School</t>
  </si>
  <si>
    <t>Bowmansgreen Primary School</t>
  </si>
  <si>
    <t>Camp Primary and Nursery School</t>
  </si>
  <si>
    <t>Colney Heath Junior Mixed Infant and Nursery School</t>
  </si>
  <si>
    <t>Cunningham Hill Infant School</t>
  </si>
  <si>
    <t>Cunningham Hill Junior School</t>
  </si>
  <si>
    <t>Fleetville Infant and Nursery School</t>
  </si>
  <si>
    <t>Fleetville Junior School</t>
  </si>
  <si>
    <t>Garden Fields Junior Mixed and Infant School</t>
  </si>
  <si>
    <t>How Wood Primary and Nursery School</t>
  </si>
  <si>
    <t>Killigrew Primary and Nursery School</t>
  </si>
  <si>
    <t>London Colney Primary &amp; Nursery School</t>
  </si>
  <si>
    <t>Maple Primary School</t>
  </si>
  <si>
    <t>Margaret Wix Primary School</t>
  </si>
  <si>
    <t>Park Street Church of England Voluntary Aided Primary School</t>
  </si>
  <si>
    <t>Prae Wood Primary School</t>
  </si>
  <si>
    <t>Saint Alban and St Stephen Catholic Junior School</t>
  </si>
  <si>
    <t>Saint Bernadette Catholic Primary School</t>
  </si>
  <si>
    <t>Skyswood Primary &amp; Nursery School</t>
  </si>
  <si>
    <t>St Adrian Roman Catholic Primary School</t>
  </si>
  <si>
    <t>St Alban and St Stephen Roman Catholic Infant and Nursery School</t>
  </si>
  <si>
    <t>St John Fisher Roman Catholic Primary School</t>
  </si>
  <si>
    <t>St Michael's Church of England Voluntary Aided Primary School, St Albans</t>
  </si>
  <si>
    <t>The Abbey Church of England Voluntary Aided Primary School, St Albans</t>
  </si>
  <si>
    <t>Wheatfields Infants' and Nursery School</t>
  </si>
  <si>
    <t>Wheatfields Junior Mixed School</t>
  </si>
  <si>
    <t>Windermere Primary School</t>
  </si>
  <si>
    <t>Beaumont School</t>
  </si>
  <si>
    <t>Loreto College</t>
  </si>
  <si>
    <t>Nicholas Breakspear Catholic School</t>
  </si>
  <si>
    <t>Sandringham School</t>
  </si>
  <si>
    <t>St Albans Girls' School</t>
  </si>
  <si>
    <t>The Marlborough Science Academy</t>
  </si>
  <si>
    <t>Townsend CofE School</t>
  </si>
  <si>
    <t>Verulam School</t>
  </si>
  <si>
    <t>Biscovey Academy</t>
  </si>
  <si>
    <t>Biscovey Nursery and Infant Community School</t>
  </si>
  <si>
    <t>Bishop Bronescombe CofE School</t>
  </si>
  <si>
    <t>Bugle School</t>
  </si>
  <si>
    <t>Carclaze Community Primary School</t>
  </si>
  <si>
    <t>Charlestown Primary School</t>
  </si>
  <si>
    <t>Fowey Primary School</t>
  </si>
  <si>
    <t>Foxhole Learning Academy</t>
  </si>
  <si>
    <t>Gorran School</t>
  </si>
  <si>
    <t>Grampound-with-Creed CofE School</t>
  </si>
  <si>
    <t>Mawgan-in-Pydar Community Primary School</t>
  </si>
  <si>
    <t>Mevagissey Community Primary School</t>
  </si>
  <si>
    <t>Mount Charles School</t>
  </si>
  <si>
    <t>Nanpean Community Primary School</t>
  </si>
  <si>
    <t>Newquay Junior Academy</t>
  </si>
  <si>
    <t>Pondhu Primary School</t>
  </si>
  <si>
    <t>Roche Community Primary School</t>
  </si>
  <si>
    <t>Sandy Hill Academy</t>
  </si>
  <si>
    <t>St Columb Major Academy</t>
  </si>
  <si>
    <t>St Columb Minor Academy</t>
  </si>
  <si>
    <t>St Dennis Primary Academy</t>
  </si>
  <si>
    <t>St Mewan Community Primary School</t>
  </si>
  <si>
    <t>St Stephen Churchtown Academy</t>
  </si>
  <si>
    <t>St Wenn School</t>
  </si>
  <si>
    <t>Summercourt Academy</t>
  </si>
  <si>
    <t>Trenance Learning Academy</t>
  </si>
  <si>
    <t>Treverbyn Academy</t>
  </si>
  <si>
    <t>Tywardreath School</t>
  </si>
  <si>
    <t>Whitemoor Academy</t>
  </si>
  <si>
    <t>Brannel School</t>
  </si>
  <si>
    <t>Fowey River Academy</t>
  </si>
  <si>
    <t>Newquay Tretherras</t>
  </si>
  <si>
    <t>Penrice Academy</t>
  </si>
  <si>
    <t>Poltair School</t>
  </si>
  <si>
    <t>Allanson Street Primary School</t>
  </si>
  <si>
    <t>Ashurst Primary School</t>
  </si>
  <si>
    <t>Bleak Hill Primary School</t>
  </si>
  <si>
    <t>Carr Mill Primary School</t>
  </si>
  <si>
    <t>Chapel End Primary School</t>
  </si>
  <si>
    <t>Garswood Primary School</t>
  </si>
  <si>
    <t>Grange Valley Primary School</t>
  </si>
  <si>
    <t>Haydock English Martyrs' Catholic Primary School</t>
  </si>
  <si>
    <t>Legh Vale Primary School</t>
  </si>
  <si>
    <t>Lyme Community Primary School</t>
  </si>
  <si>
    <t>Newton-le-Willows Primary School</t>
  </si>
  <si>
    <t>Queen's Park CofE URC Primary School</t>
  </si>
  <si>
    <t>Rainford Brook Lodge Community Primary School</t>
  </si>
  <si>
    <t>Rainford CofE Primary School</t>
  </si>
  <si>
    <t>Rectory CofE Primary School</t>
  </si>
  <si>
    <t>Rivington Primary School</t>
  </si>
  <si>
    <t>St Aidan's CofE  Primary School Billinge</t>
  </si>
  <si>
    <t>St Mary's Catholic Junior School</t>
  </si>
  <si>
    <t>St. Mary's  Catholic Primary Blackbrook</t>
  </si>
  <si>
    <t>The District CofE Primary School</t>
  </si>
  <si>
    <t>Wargrave CofE Primary School</t>
  </si>
  <si>
    <t>Cowley International College</t>
  </si>
  <si>
    <t>Haydock High School</t>
  </si>
  <si>
    <t>Hope Academy</t>
  </si>
  <si>
    <t>Rainford High Technology College</t>
  </si>
  <si>
    <t>St Augustine of Canterbury Catholic High School</t>
  </si>
  <si>
    <t>St Cuthbert's Catholic High School</t>
  </si>
  <si>
    <t>Cronton Church of England Primary Academy</t>
  </si>
  <si>
    <t>Eaves Primary School</t>
  </si>
  <si>
    <t>Eccleston Lane Ends Primary School</t>
  </si>
  <si>
    <t>Eccleston Mere Primary School</t>
  </si>
  <si>
    <t>Halsnead Primary School</t>
  </si>
  <si>
    <t>Longton Lane Community Primary School</t>
  </si>
  <si>
    <t>Merton Bank Primary School</t>
  </si>
  <si>
    <t>Oakdene Primary School</t>
  </si>
  <si>
    <t>Prescot Primary School</t>
  </si>
  <si>
    <t>Robins Lane Community Primary School</t>
  </si>
  <si>
    <t>Sherdley Primary School</t>
  </si>
  <si>
    <t>St Ann's Church of England Primary School</t>
  </si>
  <si>
    <t>St Bartholomew's Catholic Primary School</t>
  </si>
  <si>
    <t>St Julie's Catholic Primary School</t>
  </si>
  <si>
    <t>St Leo's and Southmead Catholic Primary School Serving the Community</t>
  </si>
  <si>
    <t>St Luke's Catholic Primary School</t>
  </si>
  <si>
    <t>St Mary &amp; St Thomas' CofE Primary School</t>
  </si>
  <si>
    <t>St Mary and St Paul's CofE Primary School</t>
  </si>
  <si>
    <t>St Teresa's Catholic Primary School, Devon Street</t>
  </si>
  <si>
    <t>Sutton Manor Community Primary School</t>
  </si>
  <si>
    <t>Sutton Oak CofE Primary School</t>
  </si>
  <si>
    <t>Thatto Heath Community Primary School</t>
  </si>
  <si>
    <t>De La Salle School</t>
  </si>
  <si>
    <t>Rainhill High School</t>
  </si>
  <si>
    <t>The Sutton Academy</t>
  </si>
  <si>
    <t>Breage Church of England School</t>
  </si>
  <si>
    <t>Coverack Primary School</t>
  </si>
  <si>
    <t>Crowan Primary School</t>
  </si>
  <si>
    <t>Cury CofE Primary School</t>
  </si>
  <si>
    <t>Garras Community Primary School</t>
  </si>
  <si>
    <t>Germoe Community Primary School</t>
  </si>
  <si>
    <t>Godolphin Primary School</t>
  </si>
  <si>
    <t>Grade-Ruan CofE School</t>
  </si>
  <si>
    <t>Gulval School</t>
  </si>
  <si>
    <t>Heamoor Community Primary School</t>
  </si>
  <si>
    <t>Landewednack Community Primary School</t>
  </si>
  <si>
    <t>Leedstown Community Primary School</t>
  </si>
  <si>
    <t>Ludgvan School</t>
  </si>
  <si>
    <t>Manaccan Primary School</t>
  </si>
  <si>
    <t>Marazion School</t>
  </si>
  <si>
    <t>Mousehole Community Primary School</t>
  </si>
  <si>
    <t>Mullion Community Primary School</t>
  </si>
  <si>
    <t>Nancledra School</t>
  </si>
  <si>
    <t>Nansloe Academy</t>
  </si>
  <si>
    <t>Newlyn School</t>
  </si>
  <si>
    <t>Parc Eglos School</t>
  </si>
  <si>
    <t>Pendeen School</t>
  </si>
  <si>
    <t>Pensans Primary School</t>
  </si>
  <si>
    <t>Porthleven School</t>
  </si>
  <si>
    <t>Sennen Community Primary Academy</t>
  </si>
  <si>
    <t>Sithney Community Primary School</t>
  </si>
  <si>
    <t>St Buryan Primary School</t>
  </si>
  <si>
    <t>St Erth Community Primary School</t>
  </si>
  <si>
    <t>St Hilary School</t>
  </si>
  <si>
    <t>St Ives Infant School</t>
  </si>
  <si>
    <t>St Ives Junior School</t>
  </si>
  <si>
    <t>St Just Primary School</t>
  </si>
  <si>
    <t>St Keverne Community Primary School</t>
  </si>
  <si>
    <t>St Levan Primary School</t>
  </si>
  <si>
    <t>St Maddern's CofE School, Madron</t>
  </si>
  <si>
    <t>St Mary's Catholic School, Penzance</t>
  </si>
  <si>
    <t>St Mary's CofE Primary School, Penzance</t>
  </si>
  <si>
    <t>St Uny CofE School</t>
  </si>
  <si>
    <t>Trannack Primary School</t>
  </si>
  <si>
    <t>Trythall Community Primary School</t>
  </si>
  <si>
    <t>Cape Cornwall School</t>
  </si>
  <si>
    <t>Helston Community College</t>
  </si>
  <si>
    <t>Humphry Davy School</t>
  </si>
  <si>
    <t>Mounts Bay Academy</t>
  </si>
  <si>
    <t>Mullion School</t>
  </si>
  <si>
    <t>St Ives School</t>
  </si>
  <si>
    <t>Barnfields Primary School</t>
  </si>
  <si>
    <t>Berkswich CofE (VC) Primary School</t>
  </si>
  <si>
    <t>Blessed Mother Teresa's Catholic Primary School</t>
  </si>
  <si>
    <t>Burton Manor Primary School</t>
  </si>
  <si>
    <t>Castlechurch Primary School</t>
  </si>
  <si>
    <t>Colwich CofE Primary School</t>
  </si>
  <si>
    <t>Cooper Perry Primary School</t>
  </si>
  <si>
    <t>Doxey Primary and Nursery School</t>
  </si>
  <si>
    <t>Flash Ley Primary School</t>
  </si>
  <si>
    <t>John Wheeldon Primary Academy</t>
  </si>
  <si>
    <t>Leasowes Primary School</t>
  </si>
  <si>
    <t>Marshbrook First School</t>
  </si>
  <si>
    <t>Oakridge Primary School</t>
  </si>
  <si>
    <t>Princefield First School</t>
  </si>
  <si>
    <t>Rowley Park Primary Academy</t>
  </si>
  <si>
    <t>Silkmore Primary Academy</t>
  </si>
  <si>
    <t>St John's CofE Primary Academy</t>
  </si>
  <si>
    <t>St Leonard's Primary School</t>
  </si>
  <si>
    <t>St Michael's CofE (A) First School</t>
  </si>
  <si>
    <t>St Paul's CofE (C) Primary School</t>
  </si>
  <si>
    <t>Tillington Manor Primary School</t>
  </si>
  <si>
    <t>Veritas Primary Academy</t>
  </si>
  <si>
    <t>Blessed William Howard Catholic School</t>
  </si>
  <si>
    <t>King Edward VI High School</t>
  </si>
  <si>
    <t>Sir Graham Balfour High School</t>
  </si>
  <si>
    <t>Stafford Manor High School</t>
  </si>
  <si>
    <t>The Rural Enterprise Academy</t>
  </si>
  <si>
    <t>The Weston Road Academy</t>
  </si>
  <si>
    <t>Walton High School</t>
  </si>
  <si>
    <t>Wolgarston High School</t>
  </si>
  <si>
    <t>Penkridge Middle School</t>
  </si>
  <si>
    <t>Dilhorne Endowed CE (A) Primary School</t>
  </si>
  <si>
    <t>Endon Hall Primary School</t>
  </si>
  <si>
    <t>Hollinsclough Church of England Academy</t>
  </si>
  <si>
    <t>Ilam CofE (VA) Primary School</t>
  </si>
  <si>
    <t>Kingsfield First School</t>
  </si>
  <si>
    <t>Knypersley First School</t>
  </si>
  <si>
    <t>Leek First School</t>
  </si>
  <si>
    <t>Manifold Church of England Primary School</t>
  </si>
  <si>
    <t>Moor First School</t>
  </si>
  <si>
    <t>Our Lady of Grace Catholic Academy</t>
  </si>
  <si>
    <t>Oxhey First School</t>
  </si>
  <si>
    <t>Squirrel Hayes First School</t>
  </si>
  <si>
    <t>St Anne's CofE (VC) Primary School</t>
  </si>
  <si>
    <t>St Bartholomew's CofE (C) School</t>
  </si>
  <si>
    <t>St Edward's CofE Academy Cheddleton</t>
  </si>
  <si>
    <t>St Filumena's Catholic Primary School</t>
  </si>
  <si>
    <t>St Leonard's CofE (VA) First School</t>
  </si>
  <si>
    <t>St Michael's CofE (C) First School</t>
  </si>
  <si>
    <t>St Peter's CofE (A) Primary School</t>
  </si>
  <si>
    <t>St Werburgh's CE (A) Primary School</t>
  </si>
  <si>
    <t>The Faber Catholic Primary School</t>
  </si>
  <si>
    <t>The Valley Primary School</t>
  </si>
  <si>
    <t>Thursfield Primary School</t>
  </si>
  <si>
    <t>Waterhouses CofE Primary Academy</t>
  </si>
  <si>
    <t>Westwood First School</t>
  </si>
  <si>
    <t>Biddulph High School</t>
  </si>
  <si>
    <t>Endon High School</t>
  </si>
  <si>
    <t>Leek High School</t>
  </si>
  <si>
    <t>Westwood College</t>
  </si>
  <si>
    <t>Churnet View Middle School</t>
  </si>
  <si>
    <t>St Edward's Church of England Academy</t>
  </si>
  <si>
    <t>Woodhouse Academy</t>
  </si>
  <si>
    <t>Arlies Primary School</t>
  </si>
  <si>
    <t>Arundale Primary School</t>
  </si>
  <si>
    <t>Bradley Green Primary Academy</t>
  </si>
  <si>
    <t>Broadbent Fold Primary School and Nursery</t>
  </si>
  <si>
    <t>Broadbottom Church of England Primary School</t>
  </si>
  <si>
    <t>Buckton Vale Primary School</t>
  </si>
  <si>
    <t>Discovery Academy</t>
  </si>
  <si>
    <t>Dowson Primary Academy</t>
  </si>
  <si>
    <t>Flowery Field Primary School</t>
  </si>
  <si>
    <t>Gee Cross Holy Trinity CofE  (VC) Primary School</t>
  </si>
  <si>
    <t>Godley Community Primary Academy</t>
  </si>
  <si>
    <t>Gorse Hall Primary and Nursery School</t>
  </si>
  <si>
    <t>Greenfield Primary School and Early Years Centre</t>
  </si>
  <si>
    <t>Hollingworth Primary School</t>
  </si>
  <si>
    <t>Micklehurst All Saints CofE Primary School</t>
  </si>
  <si>
    <t>Milton St John's CofE Primary School</t>
  </si>
  <si>
    <t>Mottram CofE Primary School</t>
  </si>
  <si>
    <t>Oakfield Primary and Moderate Learning Difficulties Resource Provision</t>
  </si>
  <si>
    <t>Pinfold Primary School</t>
  </si>
  <si>
    <t>Silver Springs Primary Academy</t>
  </si>
  <si>
    <t>St John's CofE Primary School, Dukinfield</t>
  </si>
  <si>
    <t>St Paul's CofE Primary School, Stalybridge</t>
  </si>
  <si>
    <t>Stalyhill Infant School</t>
  </si>
  <si>
    <t>Stalyhill Junior School</t>
  </si>
  <si>
    <t>Wild Bank Community School</t>
  </si>
  <si>
    <t>Alder Community High School</t>
  </si>
  <si>
    <t>Copley Academy</t>
  </si>
  <si>
    <t>Hyde Community College</t>
  </si>
  <si>
    <t>Longdendale High School</t>
  </si>
  <si>
    <t>Mossley Hollins High School</t>
  </si>
  <si>
    <t>Rayner Stephens High School</t>
  </si>
  <si>
    <t>West Hill School</t>
  </si>
  <si>
    <t>All Saints Church of England Voluntary Aided Primary School, Datchworth</t>
  </si>
  <si>
    <t>Almond Hill Junior School</t>
  </si>
  <si>
    <t>Ashtree Primary School and Nursery</t>
  </si>
  <si>
    <t>Aston St Mary's Church of England Aided Primary School</t>
  </si>
  <si>
    <t>Bedwell Primary School</t>
  </si>
  <si>
    <t>Camps Hill Primary School</t>
  </si>
  <si>
    <t>Codicote Church of England Primary School</t>
  </si>
  <si>
    <t>Fairlands Primary School</t>
  </si>
  <si>
    <t>Featherstone Wood Primary School</t>
  </si>
  <si>
    <t>Giles Junior School</t>
  </si>
  <si>
    <t>Knebworth Primary and Nursery School</t>
  </si>
  <si>
    <t>Letchmore Infants' and Nursery School</t>
  </si>
  <si>
    <t>Lodge Farm Primary School</t>
  </si>
  <si>
    <t>Longmeadow Primary School</t>
  </si>
  <si>
    <t>Martins Wood Primary School</t>
  </si>
  <si>
    <t>Moss Bury Primary School and Nursery</t>
  </si>
  <si>
    <t>Peartree Spring Primary School</t>
  </si>
  <si>
    <t>Roebuck Academy</t>
  </si>
  <si>
    <t>Saint Vincent de Paul Catholic Primary School</t>
  </si>
  <si>
    <t>Shephalbury Park Primary School</t>
  </si>
  <si>
    <t>St Margaret Clitherow Roman Catholic Primary School</t>
  </si>
  <si>
    <t>St Nicholas CofE (VA) Primary School and Nursery</t>
  </si>
  <si>
    <t>The Giles Infant and Nursery School</t>
  </si>
  <si>
    <t>The Leys Primary and Nursery School</t>
  </si>
  <si>
    <t>Trotts Hill Primary and Nursery School</t>
  </si>
  <si>
    <t>Woolenwick Infant and Nursery School</t>
  </si>
  <si>
    <t>Woolenwick Junior School</t>
  </si>
  <si>
    <t>Barnwell School</t>
  </si>
  <si>
    <t>Marriotts School</t>
  </si>
  <si>
    <t>The John Henry Newman Catholic School</t>
  </si>
  <si>
    <t>The Nobel School</t>
  </si>
  <si>
    <t>The Thomas Alleyne School</t>
  </si>
  <si>
    <t>Alexandra Park Primary School</t>
  </si>
  <si>
    <t>Banks Lane Infant School</t>
  </si>
  <si>
    <t>Banks Lane Junior School</t>
  </si>
  <si>
    <t>Bridge Hall Primary School</t>
  </si>
  <si>
    <t>Cheadle Heath Primary School</t>
  </si>
  <si>
    <t>Didsbury Road Primary School</t>
  </si>
  <si>
    <t>Lark Hill Primary School</t>
  </si>
  <si>
    <t>Mersey Vale Primary School</t>
  </si>
  <si>
    <t>Norris Bank Primary School</t>
  </si>
  <si>
    <t>St Joseph's Stockport Catholic Primary School</t>
  </si>
  <si>
    <t>St Mary's Roman Catholic Primary School Stockport</t>
  </si>
  <si>
    <t>St Winifred's Roman Catholic Primary School, Stockport</t>
  </si>
  <si>
    <t>Tithe Barn Primary School</t>
  </si>
  <si>
    <t>Vernon Park Primary School</t>
  </si>
  <si>
    <t>Westmorland Primary School</t>
  </si>
  <si>
    <t>Priestnall School</t>
  </si>
  <si>
    <t>St Anne's Roman Catholic High School, Stockport</t>
  </si>
  <si>
    <t>Stockport Academy</t>
  </si>
  <si>
    <t>Bewley Primary School</t>
  </si>
  <si>
    <t>Billingham South Community Primary School</t>
  </si>
  <si>
    <t>Crooksbarn Primary School</t>
  </si>
  <si>
    <t>Frederick Nattrass Primary Academy</t>
  </si>
  <si>
    <t>Hardwick Green Primary Academy</t>
  </si>
  <si>
    <t>Harrow Gate Academy</t>
  </si>
  <si>
    <t>High Clarence Primary School</t>
  </si>
  <si>
    <t>Norton Primary Academy</t>
  </si>
  <si>
    <t>Pentland Primary School</t>
  </si>
  <si>
    <t>Prior's Mill Church of England Controlled Primary School, Billingham</t>
  </si>
  <si>
    <t>Roseberry Primary School</t>
  </si>
  <si>
    <t>St Bede's Catholic Academy</t>
  </si>
  <si>
    <t>St Cuthbert's RC Voluntary Aided Primary School</t>
  </si>
  <si>
    <t>St Gregory's Catholic Academy</t>
  </si>
  <si>
    <t>St John the Baptist Church of England Voluntary Controlled Primary School</t>
  </si>
  <si>
    <t>St John the Evangelist Roman Catholic Voluntary Aided Primary School</t>
  </si>
  <si>
    <t>St Joseph's Roman Catholic Voluntary Aided Primary School, Billingham</t>
  </si>
  <si>
    <t>The Glebe Primary School</t>
  </si>
  <si>
    <t>The Oak Tree Academy</t>
  </si>
  <si>
    <t>Tilery Primary School</t>
  </si>
  <si>
    <t>William Cassidi Church of England Aided Primary School</t>
  </si>
  <si>
    <t>Wolviston Primary School</t>
  </si>
  <si>
    <t>Wynyard Church of England Primary School</t>
  </si>
  <si>
    <t>North Shore Academy</t>
  </si>
  <si>
    <t>Northfield School and Sports College</t>
  </si>
  <si>
    <t>St Michael's Catholic Academy</t>
  </si>
  <si>
    <t>Bader Primary School</t>
  </si>
  <si>
    <t>Barley Fields Primary</t>
  </si>
  <si>
    <t>Bowesfield Primary School</t>
  </si>
  <si>
    <t>Christ The King Roman Catholic Primary School, A Voluntary Catholic Academy</t>
  </si>
  <si>
    <t>Durham Lane Primary School</t>
  </si>
  <si>
    <t>Harewood Primary School</t>
  </si>
  <si>
    <t>Hartburn Primary School</t>
  </si>
  <si>
    <t>Holy Trinity Rosehill CofE Voluntary Aided Primary School</t>
  </si>
  <si>
    <t>Ingleby Mill Primary School</t>
  </si>
  <si>
    <t>Junction Farm Primary School</t>
  </si>
  <si>
    <t>Kirklevington Primary School</t>
  </si>
  <si>
    <t>Layfield Primary School</t>
  </si>
  <si>
    <t>Levendale Primary School</t>
  </si>
  <si>
    <t>Mandale Mill Primary School</t>
  </si>
  <si>
    <t>Myton Park Primary School</t>
  </si>
  <si>
    <t>Oxbridge Lane Primary School</t>
  </si>
  <si>
    <t>St Patrick's Roman Catholic Voluntary Aided Primary School</t>
  </si>
  <si>
    <t>St Therese of Lisieux Catholic Primary School, A Voluntary Catholic Academy</t>
  </si>
  <si>
    <t>St. Patrick's Roman Catholic Primary School, A Voluntary Catholic Academy</t>
  </si>
  <si>
    <t>The Links Primary School</t>
  </si>
  <si>
    <t>Whinstone Primary School</t>
  </si>
  <si>
    <t>Yarm Primary School</t>
  </si>
  <si>
    <t>Conyers School</t>
  </si>
  <si>
    <t>Egglescliffe School</t>
  </si>
  <si>
    <t>Ian Ramsey Church of England Academy</t>
  </si>
  <si>
    <t>Our Lady &amp; St. Bede Catholic Academy</t>
  </si>
  <si>
    <t>Outwood Academy Bishopsgarth</t>
  </si>
  <si>
    <t>St Patrick's Catholic College, A Voluntary Catholic Academy</t>
  </si>
  <si>
    <t>The Grangefield Academy</t>
  </si>
  <si>
    <t>Thornaby Academy</t>
  </si>
  <si>
    <t>Abbey Hulton Primary School</t>
  </si>
  <si>
    <t>Carmountside Primary Academy</t>
  </si>
  <si>
    <t>Eaton Park Academy</t>
  </si>
  <si>
    <t>Etruscan Primary School</t>
  </si>
  <si>
    <t>Greenways Primary Academy</t>
  </si>
  <si>
    <t>Hanley St Luke's CofE Aided Primary School</t>
  </si>
  <si>
    <t>Harpfield Primary Academy</t>
  </si>
  <si>
    <t>Kingsland CofE Academy</t>
  </si>
  <si>
    <t>Maple Court Academy</t>
  </si>
  <si>
    <t>Milton Primary Academy</t>
  </si>
  <si>
    <t>Northwood Broom Academy</t>
  </si>
  <si>
    <t>Our Lady and St Benedict Catholic Academy</t>
  </si>
  <si>
    <t>St George and St Martin's Catholic Academy</t>
  </si>
  <si>
    <t>St John's CofE (A) Primary School</t>
  </si>
  <si>
    <t>St Mark's CofE (A) Primary School</t>
  </si>
  <si>
    <t>St Teresa's Catholic (A) Primary School</t>
  </si>
  <si>
    <t>Thistley Hough Academy</t>
  </si>
  <si>
    <t>Ball Green Primary School</t>
  </si>
  <si>
    <t>Burnwood Community Primary School</t>
  </si>
  <si>
    <t>Forest Park Primary School</t>
  </si>
  <si>
    <t>Goldenhill Primary Academy</t>
  </si>
  <si>
    <t>Holden Lane Primary School</t>
  </si>
  <si>
    <t>Jackfield Infant School</t>
  </si>
  <si>
    <t>Mill Hill Primary Academy</t>
  </si>
  <si>
    <t>Moorpark Junior School</t>
  </si>
  <si>
    <t>New Ford Academy</t>
  </si>
  <si>
    <t>Norton-Le-Moors Primary Academy</t>
  </si>
  <si>
    <t>Packmoor Ormiston Academy</t>
  </si>
  <si>
    <t>Saint Nathaniel's Academy</t>
  </si>
  <si>
    <t>Smallthorne Primary Academy</t>
  </si>
  <si>
    <t>St John the Evangelist Catholic Primary</t>
  </si>
  <si>
    <t>St Joseph's Catholic Academy, Goldenhill</t>
  </si>
  <si>
    <t>St Marys Catholic Academy</t>
  </si>
  <si>
    <t>St Thomas' CofE (A) Primary School</t>
  </si>
  <si>
    <t>Star Academy, Sandyford</t>
  </si>
  <si>
    <t>Summerbank Primary Academy</t>
  </si>
  <si>
    <t>The Reginald Mitchell Primary School</t>
  </si>
  <si>
    <t>Whitfield Valley Primary Academy</t>
  </si>
  <si>
    <t>Birches Head Academy</t>
  </si>
  <si>
    <t>Haywood Academy</t>
  </si>
  <si>
    <t>Ormiston Horizon Academy</t>
  </si>
  <si>
    <t>St Margaret Ward Catholic Academy</t>
  </si>
  <si>
    <t>The Excel Academy</t>
  </si>
  <si>
    <t>The King's CofE (VA) School</t>
  </si>
  <si>
    <t>Alexandra Infants' School</t>
  </si>
  <si>
    <t>Belgrave St Bartholomew's Academy</t>
  </si>
  <si>
    <t>Blurton Primary School</t>
  </si>
  <si>
    <t>Clarice Cliff Primary School</t>
  </si>
  <si>
    <t>Glebe Academy</t>
  </si>
  <si>
    <t>Heron Cross Primary School</t>
  </si>
  <si>
    <t>Newstead Primary Academy</t>
  </si>
  <si>
    <t>Our Lady's Catholic Academy</t>
  </si>
  <si>
    <t>Priory CofE Primary School</t>
  </si>
  <si>
    <t>Sandford Hill Primary School</t>
  </si>
  <si>
    <t>Sandon Primary Academy</t>
  </si>
  <si>
    <t>St Augustine's Catholic Academy</t>
  </si>
  <si>
    <t>St Matthews Church of England Academy</t>
  </si>
  <si>
    <t>Sutherland Primary Academy</t>
  </si>
  <si>
    <t>The Crescent Academy</t>
  </si>
  <si>
    <t>Ormiston Meridian Academy</t>
  </si>
  <si>
    <t>Ormiston Sir Stanley Matthews Academy</t>
  </si>
  <si>
    <t>St Thomas More Catholic Academy</t>
  </si>
  <si>
    <t>Trentham Academy</t>
  </si>
  <si>
    <t>Barlaston CofE (C) First School</t>
  </si>
  <si>
    <t>Bishop Lonsdale Church of England Primary Academy</t>
  </si>
  <si>
    <t>Bishop Rawle CofE (A) Primary School</t>
  </si>
  <si>
    <t>Forsbrook CofE Controlled Primary School</t>
  </si>
  <si>
    <t>Fulford Primary School</t>
  </si>
  <si>
    <t>Great Wood Community Primary School</t>
  </si>
  <si>
    <t>Green Lea First School</t>
  </si>
  <si>
    <t>Haughton St Giles CofE Primary Academy</t>
  </si>
  <si>
    <t>Hugo Meynell CofE (VC) Primary School</t>
  </si>
  <si>
    <t>Manor Hill First School</t>
  </si>
  <si>
    <t>Meir Heath Academy</t>
  </si>
  <si>
    <t>Oulton CofE (C) First School</t>
  </si>
  <si>
    <t>Pirehill First School</t>
  </si>
  <si>
    <t>Sir John Offley CofE (VC) Primary School</t>
  </si>
  <si>
    <t>Springcroft Primary School</t>
  </si>
  <si>
    <t>Springfields First School</t>
  </si>
  <si>
    <t>St Giles Catholic Primary School</t>
  </si>
  <si>
    <t>St Mary's CofE (A) Primary School</t>
  </si>
  <si>
    <t>St Thomas' Catholic Primary School</t>
  </si>
  <si>
    <t>The William Amory Primary School</t>
  </si>
  <si>
    <t>Tittensor CofE (C) First School</t>
  </si>
  <si>
    <t>Woodseaves CE Primary Academy</t>
  </si>
  <si>
    <t>Alleyne's Academy</t>
  </si>
  <si>
    <t>Blythe Bridge High School</t>
  </si>
  <si>
    <t>Madeley High School</t>
  </si>
  <si>
    <t>Painsley Catholic College</t>
  </si>
  <si>
    <t>The Cheadle Academy</t>
  </si>
  <si>
    <t>Christ Church Academy</t>
  </si>
  <si>
    <t>Walton Priory Middle School</t>
  </si>
  <si>
    <t>Amblecote Primary School</t>
  </si>
  <si>
    <t>Colley Lane Primary Academy</t>
  </si>
  <si>
    <t>Dudley Wood Primary School</t>
  </si>
  <si>
    <t>Gig Mill Primary School</t>
  </si>
  <si>
    <t>Hob Green Primary School</t>
  </si>
  <si>
    <t>Netherbrook Primary School</t>
  </si>
  <si>
    <t>Pedmore CE Primary School</t>
  </si>
  <si>
    <t>Peters Hill Primary School</t>
  </si>
  <si>
    <t>Quarry Bank Primary School</t>
  </si>
  <si>
    <t>Rufford Primary School</t>
  </si>
  <si>
    <t>St James's CofE Primary School</t>
  </si>
  <si>
    <t>The Ridge Primary School</t>
  </si>
  <si>
    <t>Thorns Primary School</t>
  </si>
  <si>
    <t>Withymoor Primary School</t>
  </si>
  <si>
    <t>Wollescote Primary School</t>
  </si>
  <si>
    <t>Old Swinford Hospital</t>
  </si>
  <si>
    <t>Redhill School</t>
  </si>
  <si>
    <t>Ridgewood High School</t>
  </si>
  <si>
    <t>Thorns Collegiate Academy</t>
  </si>
  <si>
    <t>Acorns Primary School</t>
  </si>
  <si>
    <t>Alveston CofE Primary School</t>
  </si>
  <si>
    <t>Bidford-on-Avon CofE Primary School</t>
  </si>
  <si>
    <t>Bishopton Primary School</t>
  </si>
  <si>
    <t>Brailes CofE Primary School</t>
  </si>
  <si>
    <t>Bridgetown Primary School</t>
  </si>
  <si>
    <t>Claverdon Primary School</t>
  </si>
  <si>
    <t>Coughton CofE Primary School</t>
  </si>
  <si>
    <t>Dunnington CofE Primary School</t>
  </si>
  <si>
    <t>Ettington CofE Primary School</t>
  </si>
  <si>
    <t>Great Alne Primary School</t>
  </si>
  <si>
    <t>Hampton Lucy CofE Primary School</t>
  </si>
  <si>
    <t>Henley-In-Arden CofE Primary School</t>
  </si>
  <si>
    <t>Ilmington CofE Primary School</t>
  </si>
  <si>
    <t>Loxley CofE Community Primary School</t>
  </si>
  <si>
    <t>Mappleborough Green CofE Primary School</t>
  </si>
  <si>
    <t>Newbold and Tredington CofE Primary School</t>
  </si>
  <si>
    <t>Quinton Primary School</t>
  </si>
  <si>
    <t>Shipston-on-Stour Primary School</t>
  </si>
  <si>
    <t>Shottery St Andrew's CofE Primary School</t>
  </si>
  <si>
    <t>Snitterfield Primary School</t>
  </si>
  <si>
    <t>Stratford-Upon-Avon Primary School</t>
  </si>
  <si>
    <t>Studley Community Infants' School</t>
  </si>
  <si>
    <t>Studley St Mary's CofE Academy</t>
  </si>
  <si>
    <t>Tanworth-in-Arden CofE Primary School</t>
  </si>
  <si>
    <t>Temple Grafton CofE Primary School</t>
  </si>
  <si>
    <t>Thomas Jolyffe Primary School</t>
  </si>
  <si>
    <t>Tudor Grange Primary Academy, Haselor</t>
  </si>
  <si>
    <t>Tysoe CofE Primary School</t>
  </si>
  <si>
    <t>Welford-on-Avon Primary School</t>
  </si>
  <si>
    <t>Wilmcote CofE (Voluntary Aided) Primary School</t>
  </si>
  <si>
    <t>Wolverton Primary School</t>
  </si>
  <si>
    <t>Wootton Wawen CofE Primary School</t>
  </si>
  <si>
    <t>Alcester Academy</t>
  </si>
  <si>
    <t>Alcester Grammar School</t>
  </si>
  <si>
    <t>Henley In Arden School</t>
  </si>
  <si>
    <t>Shipston High School</t>
  </si>
  <si>
    <t>Stratford Girls' Grammar School</t>
  </si>
  <si>
    <t>Stratford Upon Avon School</t>
  </si>
  <si>
    <t>Studley High School</t>
  </si>
  <si>
    <t>Dunraven School</t>
  </si>
  <si>
    <t>Bonneville Primary School</t>
  </si>
  <si>
    <t>Fenstanton Primary School</t>
  </si>
  <si>
    <t>Glenbrook Primary School</t>
  </si>
  <si>
    <t>Granton Primary School</t>
  </si>
  <si>
    <t>Henry Cavendish Primary School</t>
  </si>
  <si>
    <t>Hitherfield Primary School</t>
  </si>
  <si>
    <t>Immanuel and St Andrew Church of England Primary School</t>
  </si>
  <si>
    <t>Iqra Primary School</t>
  </si>
  <si>
    <t>Kings Avenue School</t>
  </si>
  <si>
    <t>Richard Atkins Primary School</t>
  </si>
  <si>
    <t>St Bernadette Catholic Junior School</t>
  </si>
  <si>
    <t>St Leonard's Church of England Primary school</t>
  </si>
  <si>
    <t>Streatham Wells Primary School</t>
  </si>
  <si>
    <t>Sudbourne Primary School</t>
  </si>
  <si>
    <t>Sunnyhill Primary School</t>
  </si>
  <si>
    <t>Telferscot Primary School</t>
  </si>
  <si>
    <t>The Orchard School</t>
  </si>
  <si>
    <t>Bishop Thomas Grant Catholic Secondary School</t>
  </si>
  <si>
    <t>City Heights E-ACT Academy</t>
  </si>
  <si>
    <t>La Retraite Roman Catholic Girls' School</t>
  </si>
  <si>
    <t>Lambeth Academy</t>
  </si>
  <si>
    <t>South Bank Engineering UTC</t>
  </si>
  <si>
    <t>Acre Hall Primary School</t>
  </si>
  <si>
    <t>All Saints' Catholic Primary School</t>
  </si>
  <si>
    <t>Barton Clough Primary School</t>
  </si>
  <si>
    <t>Davyhulme Primary School</t>
  </si>
  <si>
    <t>Flixton Primary School</t>
  </si>
  <si>
    <t>Forest Gate Academy</t>
  </si>
  <si>
    <t>Moss Park Infant School</t>
  </si>
  <si>
    <t>Moss Park Junior School</t>
  </si>
  <si>
    <t>Old Trafford Community Academy</t>
  </si>
  <si>
    <t>Partington Central Academy</t>
  </si>
  <si>
    <t>Seymour Park Community Primary School</t>
  </si>
  <si>
    <t>St Alphonsus RC Primary School</t>
  </si>
  <si>
    <t>St Ann's RC Primary School</t>
  </si>
  <si>
    <t>St Hugh of Lincoln RC Primary School</t>
  </si>
  <si>
    <t>St Michael's CofE (Aided) Primary School</t>
  </si>
  <si>
    <t>Urmston Primary School</t>
  </si>
  <si>
    <t>Victoria Park Infant School</t>
  </si>
  <si>
    <t>Victoria Park Junior School</t>
  </si>
  <si>
    <t>Broadoak School</t>
  </si>
  <si>
    <t>Flixton Girls School</t>
  </si>
  <si>
    <t>St Antony's Catholic College</t>
  </si>
  <si>
    <t>Stretford Grammar School</t>
  </si>
  <si>
    <t>Stretford High School</t>
  </si>
  <si>
    <t>Urmston Grammar Academy</t>
  </si>
  <si>
    <t>Wellacre Technology Academy</t>
  </si>
  <si>
    <t>Amberley Parochial School</t>
  </si>
  <si>
    <t>Bisley Blue Coat Church of England Primary School</t>
  </si>
  <si>
    <t>Bussage Church of England Primary School</t>
  </si>
  <si>
    <t>Callowell Primary School</t>
  </si>
  <si>
    <t>Cam Everlands Primary School</t>
  </si>
  <si>
    <t>Cam Hopton Church of England Primary School</t>
  </si>
  <si>
    <t>Cam Woodfield Infant School</t>
  </si>
  <si>
    <t>Cam Woodfield Junior School</t>
  </si>
  <si>
    <t>Cashes Green Primary School</t>
  </si>
  <si>
    <t>Chalford Hill Primary School</t>
  </si>
  <si>
    <t>Clearwater Church of England Primary Academy</t>
  </si>
  <si>
    <t>Coopers Edge School</t>
  </si>
  <si>
    <t>Cranham Church of England Primary School</t>
  </si>
  <si>
    <t>Dursley Church of England Primary Academy</t>
  </si>
  <si>
    <t>Eastcombe Primary School</t>
  </si>
  <si>
    <t>Eastington Primary School</t>
  </si>
  <si>
    <t>Foxmoor Primary School</t>
  </si>
  <si>
    <t>Gastrells Community Primary School</t>
  </si>
  <si>
    <t>Hardwicke Parochial Academy</t>
  </si>
  <si>
    <t>Haresfield Church of England Primary School</t>
  </si>
  <si>
    <t>Horsley Church of England Primary School</t>
  </si>
  <si>
    <t>King's Stanley CofE Primary School</t>
  </si>
  <si>
    <t>Lakefield CofE Primary School</t>
  </si>
  <si>
    <t>Leonard Stanley Church of England Primary School</t>
  </si>
  <si>
    <t>Longney Church of England Primary Academy</t>
  </si>
  <si>
    <t>Miserden Church of England Primary School</t>
  </si>
  <si>
    <t>Nailsworth Church of England Primary School</t>
  </si>
  <si>
    <t>Oakridge Parochial School</t>
  </si>
  <si>
    <t>Park Junior School</t>
  </si>
  <si>
    <t>Randwick Church of England Primary School</t>
  </si>
  <si>
    <t>Rodborough Community Primary School</t>
  </si>
  <si>
    <t>Severn View Academy</t>
  </si>
  <si>
    <t>Sharpness Primary School</t>
  </si>
  <si>
    <t>Sheepscombe Primary School</t>
  </si>
  <si>
    <t>Slimbridge Primary School</t>
  </si>
  <si>
    <t>Stone with Woodford Church of England Primary School</t>
  </si>
  <si>
    <t>Stonehouse Park Infant School</t>
  </si>
  <si>
    <t>Stroud Valley Community Primary School</t>
  </si>
  <si>
    <t>Thrupp School</t>
  </si>
  <si>
    <t>Uley Church of England Primary School</t>
  </si>
  <si>
    <t>Uplands Community Primary School</t>
  </si>
  <si>
    <t>Upton St Leonards Church of England Primary School</t>
  </si>
  <si>
    <t>Whiteshill Primary School</t>
  </si>
  <si>
    <t>Whitminster Endowed Church of England Primary School</t>
  </si>
  <si>
    <t>Woodchester Endowed Church of England Aided Primary School</t>
  </si>
  <si>
    <t>Archway School</t>
  </si>
  <si>
    <t>Maidenhill School</t>
  </si>
  <si>
    <t>Marling School</t>
  </si>
  <si>
    <t>Rednock School</t>
  </si>
  <si>
    <t>SGS Berkeley Green UTC</t>
  </si>
  <si>
    <t>Stroud High School</t>
  </si>
  <si>
    <t>Thomas Keble School</t>
  </si>
  <si>
    <t>Aldeburgh Primary School</t>
  </si>
  <si>
    <t>Bawdsey Church of England Voluntary Controlled Primary School</t>
  </si>
  <si>
    <t>Benhall St Mary's Church of England Voluntary Controlled Primary School</t>
  </si>
  <si>
    <t>Bramfield Church of England Primary School</t>
  </si>
  <si>
    <t>Brampton Church of England Primary School</t>
  </si>
  <si>
    <t>Bucklesham Primary School</t>
  </si>
  <si>
    <t>Coldfair Green Community Primary School</t>
  </si>
  <si>
    <t>Colneis Junior School</t>
  </si>
  <si>
    <t>Edgar Sewter Community Primary School</t>
  </si>
  <si>
    <t>Eyke Church of England Primary School</t>
  </si>
  <si>
    <t>Hollesley Primary School</t>
  </si>
  <si>
    <t>Holton St Peter Community Primary School</t>
  </si>
  <si>
    <t>Kelsale Church of England Voluntary Controlled Primary School</t>
  </si>
  <si>
    <t>Kingsfleet Primary School</t>
  </si>
  <si>
    <t>Kyson Primary School</t>
  </si>
  <si>
    <t>Langer Primary Academy</t>
  </si>
  <si>
    <t>Leiston Primary School</t>
  </si>
  <si>
    <t>Martlesham Primary Academy</t>
  </si>
  <si>
    <t>Melton Primary School</t>
  </si>
  <si>
    <t>Nacton Church of England Primary School</t>
  </si>
  <si>
    <t>Orford Church of England Voluntary Aided Primary School</t>
  </si>
  <si>
    <t>Reydon Primary School</t>
  </si>
  <si>
    <t>Sandlings Primary School</t>
  </si>
  <si>
    <t>Saxmundham Primary School</t>
  </si>
  <si>
    <t>St Mary's Church of England Primary School, Woodbridge</t>
  </si>
  <si>
    <t>Trimley St Martin Primary School</t>
  </si>
  <si>
    <t>Trimley St Mary Primary School</t>
  </si>
  <si>
    <t>Waldringfield Primary School</t>
  </si>
  <si>
    <t>Wenhaston Primary School</t>
  </si>
  <si>
    <t>Woodbridge Primary School</t>
  </si>
  <si>
    <t>Yoxford &amp; Peasenhall Primary Academy</t>
  </si>
  <si>
    <t>Farlingaye High School</t>
  </si>
  <si>
    <t>Felixstowe Academy</t>
  </si>
  <si>
    <t>Barnes Infant Academy</t>
  </si>
  <si>
    <t>Barnes Junior School</t>
  </si>
  <si>
    <t>Broadway Junior School</t>
  </si>
  <si>
    <t>Dame Dorothy Primary School</t>
  </si>
  <si>
    <t>Diamond Hall Infant Academy</t>
  </si>
  <si>
    <t>Diamond Hall Junior Academy</t>
  </si>
  <si>
    <t>Fulwell Infant School Academy</t>
  </si>
  <si>
    <t>Fulwell Junior School</t>
  </si>
  <si>
    <t>Hill View Infant Academy</t>
  </si>
  <si>
    <t>Hill View Junior Academy</t>
  </si>
  <si>
    <t>Hudson Road Primary School</t>
  </si>
  <si>
    <t>Plains Farm Academy</t>
  </si>
  <si>
    <t>Redby Academy</t>
  </si>
  <si>
    <t>Richard Avenue Primary School</t>
  </si>
  <si>
    <t>Ryhope Infant School Academy</t>
  </si>
  <si>
    <t>Ryhope Junior School</t>
  </si>
  <si>
    <t>Seaburn Dene Primary School</t>
  </si>
  <si>
    <t>Southwick  Community Primary School</t>
  </si>
  <si>
    <t>St Joseph's Roman Catholic Voluntary Aided Primary School, Sunderland</t>
  </si>
  <si>
    <t>St Mary's Roman Catholic Voluntary Aided Primary School</t>
  </si>
  <si>
    <t>Monkwearmouth Academy</t>
  </si>
  <si>
    <t>Southmoor Academy</t>
  </si>
  <si>
    <t>St Aidan's Catholic Academy</t>
  </si>
  <si>
    <t>St Anthony's Girls' Catholic Academy</t>
  </si>
  <si>
    <t>Thornhill Academy</t>
  </si>
  <si>
    <t>Ash Grange Primary School</t>
  </si>
  <si>
    <t>Bagshot Infant School</t>
  </si>
  <si>
    <t>Bisley CofE Primary School</t>
  </si>
  <si>
    <t>Connaught Junior School</t>
  </si>
  <si>
    <t>Cordwalles Junior School</t>
  </si>
  <si>
    <t>Crawley Ridge Infant School</t>
  </si>
  <si>
    <t>Crawley Ridge Junior School</t>
  </si>
  <si>
    <t>Cross Farm Infant School</t>
  </si>
  <si>
    <t>Frimley CofE Junior School</t>
  </si>
  <si>
    <t>Hammond School</t>
  </si>
  <si>
    <t>Heather Ridge Infant School</t>
  </si>
  <si>
    <t>Holly Lodge Primary School</t>
  </si>
  <si>
    <t>Lightwater Village School</t>
  </si>
  <si>
    <t>Lorraine Infant School</t>
  </si>
  <si>
    <t>Mytchett Primary School</t>
  </si>
  <si>
    <t>Pine Ridge Infant School</t>
  </si>
  <si>
    <t>Prior Heath Infant School</t>
  </si>
  <si>
    <t>Ravenscote Junior School</t>
  </si>
  <si>
    <t>Shawfield Primary School</t>
  </si>
  <si>
    <t>St Lawrence CofE (Aided) Primary School</t>
  </si>
  <si>
    <t>St Paul's CofE Infant School and Surestart Children's Centre, Tongham</t>
  </si>
  <si>
    <t>Valley End CofE Infant School</t>
  </si>
  <si>
    <t>Walsh CofE Junior School</t>
  </si>
  <si>
    <t>Walsh Memorial CofE Controlled Infant School</t>
  </si>
  <si>
    <t>Windlesham Village Infant School</t>
  </si>
  <si>
    <t>Ash Manor School</t>
  </si>
  <si>
    <t>Collingwood College</t>
  </si>
  <si>
    <t>Gordon's School</t>
  </si>
  <si>
    <t>Kings International College</t>
  </si>
  <si>
    <t>All Saints Benhilton CofE Primary School</t>
  </si>
  <si>
    <t>Avenue Primary Academy</t>
  </si>
  <si>
    <t>Brookfield Primary Academy</t>
  </si>
  <si>
    <t>Cheam Common Junior Academy</t>
  </si>
  <si>
    <t>Cheam Fields Primary Academy</t>
  </si>
  <si>
    <t>Cheam Park Farm Primary Academy</t>
  </si>
  <si>
    <t>Cuddington Croft Primary School</t>
  </si>
  <si>
    <t>Devonshire Primary School</t>
  </si>
  <si>
    <t>Green Lane Primary and Nursery School</t>
  </si>
  <si>
    <t>Robin Hood Infants' School</t>
  </si>
  <si>
    <t>Robin Hood Junior School</t>
  </si>
  <si>
    <t>St Cecilia's Catholic Primary School</t>
  </si>
  <si>
    <t>St Dunstan's Cheam CofE Primary School</t>
  </si>
  <si>
    <t>Cheam High School</t>
  </si>
  <si>
    <t>Glenthorne High School</t>
  </si>
  <si>
    <t>Greenshaw High School</t>
  </si>
  <si>
    <t>Overton Grange School</t>
  </si>
  <si>
    <t>Sutton Grammar School</t>
  </si>
  <si>
    <t>Boldmere Infant School and Nursery</t>
  </si>
  <si>
    <t>Boldmere Junior School</t>
  </si>
  <si>
    <t>Hill West Primary School</t>
  </si>
  <si>
    <t>Holland House Infant School and Nursery</t>
  </si>
  <si>
    <t>Hollyfield Primary School</t>
  </si>
  <si>
    <t>Little Sutton Primary School</t>
  </si>
  <si>
    <t>Maney Hill Primary School</t>
  </si>
  <si>
    <t>Mere Green Primary School</t>
  </si>
  <si>
    <t>Minworth Junior and Infant School</t>
  </si>
  <si>
    <t>Moor Hall Primary School</t>
  </si>
  <si>
    <t>New Oscott Primary School</t>
  </si>
  <si>
    <t>Penns Primary School</t>
  </si>
  <si>
    <t>The Deanery Church of England Primary School</t>
  </si>
  <si>
    <t>Town Junior School</t>
  </si>
  <si>
    <t>Walmley Infant School</t>
  </si>
  <si>
    <t>Walmley Junior School</t>
  </si>
  <si>
    <t>Whitehouse Common Primary School</t>
  </si>
  <si>
    <t>Wylde Green Primary School</t>
  </si>
  <si>
    <t>Bishop Vesey's Grammar School</t>
  </si>
  <si>
    <t>Bishop Walsh Catholic School</t>
  </si>
  <si>
    <t>Fairfax</t>
  </si>
  <si>
    <t>Plantsbrook School</t>
  </si>
  <si>
    <t>Sutton Coldfield Grammar School for Girls</t>
  </si>
  <si>
    <t>The Arthur Terry School</t>
  </si>
  <si>
    <t>Amington Heath Primary School and Nursery</t>
  </si>
  <si>
    <t>Ankermoor Primary Academy</t>
  </si>
  <si>
    <t>Ashcroft Infants' School</t>
  </si>
  <si>
    <t>Bird's Bush Primary School</t>
  </si>
  <si>
    <t>Coton Green Primary School</t>
  </si>
  <si>
    <t>Dosthill Primary School</t>
  </si>
  <si>
    <t>Flax Hill Junior Academy</t>
  </si>
  <si>
    <t>Florendine Primary School</t>
  </si>
  <si>
    <t>Glascote Academy</t>
  </si>
  <si>
    <t>Greysbrooke Primary School</t>
  </si>
  <si>
    <t>Hanbury's Farm Community Primary School</t>
  </si>
  <si>
    <t>Heathfields Infant School</t>
  </si>
  <si>
    <t>Landau Forte Academy Greenacres</t>
  </si>
  <si>
    <t>Little Aston Primary School</t>
  </si>
  <si>
    <t>Longwood Primary School</t>
  </si>
  <si>
    <t>Mary Howard CofE (VC) Primary School</t>
  </si>
  <si>
    <t>Moorgate Primary Academy</t>
  </si>
  <si>
    <t>St Andrew's CofE (C) Primary School</t>
  </si>
  <si>
    <t>St Leonard's CofE (A) Primary School</t>
  </si>
  <si>
    <t>Stoneydelph Primary School</t>
  </si>
  <si>
    <t>The Howard Primary School</t>
  </si>
  <si>
    <t>The Woodlands Community Primary School</t>
  </si>
  <si>
    <t>Thomas Barnes Primary School</t>
  </si>
  <si>
    <t>Three Peaks Primary Academy</t>
  </si>
  <si>
    <t>William MacGregor Primary School</t>
  </si>
  <si>
    <t>Wilnecote Junior School</t>
  </si>
  <si>
    <t>Landau Forte Academy, Amington</t>
  </si>
  <si>
    <t>Landau Forte Academy, QEMS</t>
  </si>
  <si>
    <t>Tamworth Enterprise College and AET Academy</t>
  </si>
  <si>
    <t>The Rawlett School (An Aet Academy)</t>
  </si>
  <si>
    <t>The Wilnecote School</t>
  </si>
  <si>
    <t>Alderley Edge Community Primary School</t>
  </si>
  <si>
    <t>Antrobus St Mark's CofE Primary School</t>
  </si>
  <si>
    <t>Ashdene Primary School</t>
  </si>
  <si>
    <t>Barnton Community Nursery and Primary School</t>
  </si>
  <si>
    <t>Bexton Primary School</t>
  </si>
  <si>
    <t>Chelford CofE Primary School</t>
  </si>
  <si>
    <t>Comberbach Primary School</t>
  </si>
  <si>
    <t>Gorsey Bank Primary School</t>
  </si>
  <si>
    <t>Great Budworth CofE Primary School</t>
  </si>
  <si>
    <t>High Legh Primary School</t>
  </si>
  <si>
    <t>Lacey Green Primary Academy</t>
  </si>
  <si>
    <t>Lindow Community Primary School</t>
  </si>
  <si>
    <t>Little Bollington CofE Primary School</t>
  </si>
  <si>
    <t>Little Leigh Primary School</t>
  </si>
  <si>
    <t>Lostock Gralam CofE Primary School</t>
  </si>
  <si>
    <t>Lower Peover CofE Primary School</t>
  </si>
  <si>
    <t>Manor Park School and Nursery</t>
  </si>
  <si>
    <t>Mobberley CofE Primary School</t>
  </si>
  <si>
    <t>Nether Alderley Primary School</t>
  </si>
  <si>
    <t>Peover Superior Endowed Primary School</t>
  </si>
  <si>
    <t>Rudheath Primary Academy</t>
  </si>
  <si>
    <t>St Anne's Fulshaw C of E Primary School</t>
  </si>
  <si>
    <t>Styal Primary School</t>
  </si>
  <si>
    <t>The Wilmslow Academy</t>
  </si>
  <si>
    <t>Whitley Village School</t>
  </si>
  <si>
    <t>Wincham Community Primary School</t>
  </si>
  <si>
    <t>Knutsford Academy</t>
  </si>
  <si>
    <t>Wilmslow High School</t>
  </si>
  <si>
    <t>Bishop Henderson Church of England Primary School, Taunton</t>
  </si>
  <si>
    <t>Bishops Hull Primary School</t>
  </si>
  <si>
    <t>Cheddon Fitzpaine Church School</t>
  </si>
  <si>
    <t>Churchstanton Primary School</t>
  </si>
  <si>
    <t>Cotford St Luke Primary School</t>
  </si>
  <si>
    <t>Creech St Michael Church of England Primary School</t>
  </si>
  <si>
    <t>Hatch Beauchamp Church of England Primary School</t>
  </si>
  <si>
    <t>Holway Park Community Primary School</t>
  </si>
  <si>
    <t>Kingston St Mary Church of England Primary School</t>
  </si>
  <si>
    <t>Langford Budville Church of England Primary School</t>
  </si>
  <si>
    <t>Lydeard St Lawrence Community Primary School</t>
  </si>
  <si>
    <t>Lyngford Park Primary School</t>
  </si>
  <si>
    <t>Minerva Primary School</t>
  </si>
  <si>
    <t>North Town Academy</t>
  </si>
  <si>
    <t>Norton Fitzwarren Church School</t>
  </si>
  <si>
    <t>Oake, Bradford and Nynehead VC Primary</t>
  </si>
  <si>
    <t>Priorswood Primary School</t>
  </si>
  <si>
    <t>Rockwell Green Church of England Primary School</t>
  </si>
  <si>
    <t>Sampford Arundel Community Primary School</t>
  </si>
  <si>
    <t>St Andrew's Church School</t>
  </si>
  <si>
    <t>St George's Catholic School</t>
  </si>
  <si>
    <t>St James Church School</t>
  </si>
  <si>
    <t>Staplegrove Church School</t>
  </si>
  <si>
    <t>Stawley Primary School</t>
  </si>
  <si>
    <t>Stoke St Gregory Church of England Primary School</t>
  </si>
  <si>
    <t>Thurlbear Church of England Primary School</t>
  </si>
  <si>
    <t>Trull Church of England VA Primary School</t>
  </si>
  <si>
    <t>Wellesley Park Primary School</t>
  </si>
  <si>
    <t>Wellsprings Primary School</t>
  </si>
  <si>
    <t>Wiveliscombe Primary School</t>
  </si>
  <si>
    <t>Bishop Fox's School</t>
  </si>
  <si>
    <t>Court Fields School</t>
  </si>
  <si>
    <t>Heathfield Community School</t>
  </si>
  <si>
    <t>Kingsmead Academy</t>
  </si>
  <si>
    <t>The Castle School</t>
  </si>
  <si>
    <t>The Taunton Academy</t>
  </si>
  <si>
    <t>Aqueduct Primary School</t>
  </si>
  <si>
    <t>Captain Webb Primary School</t>
  </si>
  <si>
    <t>Coalbrookdale and Ironbridge CofE Primary School</t>
  </si>
  <si>
    <t>Hollinswood Primary School</t>
  </si>
  <si>
    <t>Holmer Lake Primary School</t>
  </si>
  <si>
    <t>John Fletcher of Madeley Primary School</t>
  </si>
  <si>
    <t>John Randall Primary School</t>
  </si>
  <si>
    <t>Ladygrove Primary School</t>
  </si>
  <si>
    <t>Lawley Village Academy</t>
  </si>
  <si>
    <t>Lightmoor Village Primary School</t>
  </si>
  <si>
    <t>Meadows Primary School and Nursery</t>
  </si>
  <si>
    <t>Newdale Primary School &amp; Nursery</t>
  </si>
  <si>
    <t>Old Park Primary School</t>
  </si>
  <si>
    <t>Queenswood Primary School and Nursery</t>
  </si>
  <si>
    <t>Randlay Primary School</t>
  </si>
  <si>
    <t>Sir Alexander Fleming Primary School</t>
  </si>
  <si>
    <t>Teagues Bridge Primary School</t>
  </si>
  <si>
    <t>William Reynolds Primary School</t>
  </si>
  <si>
    <t>Wombridge Primary School</t>
  </si>
  <si>
    <t>Wrockwardine Wood Church of England Junior School</t>
  </si>
  <si>
    <t>Wrockwardine Wood Infant School and Nursery</t>
  </si>
  <si>
    <t>Holy Trinity School</t>
  </si>
  <si>
    <t>Madeley Academy</t>
  </si>
  <si>
    <t>The Telford Langley School</t>
  </si>
  <si>
    <t>The Telford Park School</t>
  </si>
  <si>
    <t>The Telford Priory School</t>
  </si>
  <si>
    <t>Ashchurch Primary School</t>
  </si>
  <si>
    <t>Brockworth Primary Academy</t>
  </si>
  <si>
    <t>Carrant Brook Junior School</t>
  </si>
  <si>
    <t>Churchdown Parton Manor Infant School</t>
  </si>
  <si>
    <t>Churchdown Parton Manor Junior School</t>
  </si>
  <si>
    <t>Churchdown Village Infant School</t>
  </si>
  <si>
    <t>Churchdown Village Junior School</t>
  </si>
  <si>
    <t>Deerhurst and Apperley Church of England Primary School</t>
  </si>
  <si>
    <t>Gardners Lane Primary School</t>
  </si>
  <si>
    <t>Gotherington Primary School</t>
  </si>
  <si>
    <t>Grangefield Primary School</t>
  </si>
  <si>
    <t>Innsworth Infant School</t>
  </si>
  <si>
    <t>Innsworth Junior School</t>
  </si>
  <si>
    <t>Isbourne Valley School</t>
  </si>
  <si>
    <t>Longlevens Infant School</t>
  </si>
  <si>
    <t>Longlevens Junior School</t>
  </si>
  <si>
    <t>Mitton Manor Primary School</t>
  </si>
  <si>
    <t>Northway Infant School</t>
  </si>
  <si>
    <t>Norton Church of England Primary School</t>
  </si>
  <si>
    <t>Oak Hill Church of England Primary School</t>
  </si>
  <si>
    <t>Prestbury St Mary's Church of England Junior School</t>
  </si>
  <si>
    <t>Shurdington Church of England Primary School</t>
  </si>
  <si>
    <t>St Mary's Church of England Infant School</t>
  </si>
  <si>
    <t>Swindon Village Primary School</t>
  </si>
  <si>
    <t>Tewkesbury Church of England Primary School</t>
  </si>
  <si>
    <t>The John Moore Primary School</t>
  </si>
  <si>
    <t>Tirlebrook Primary School</t>
  </si>
  <si>
    <t>Tredington Community Primary School</t>
  </si>
  <si>
    <t>Twyning School</t>
  </si>
  <si>
    <t>Winchcombe Abbey Church of England Primary School</t>
  </si>
  <si>
    <t>Woodmancote School</t>
  </si>
  <si>
    <t>Chosen Hill School</t>
  </si>
  <si>
    <t>Churchdown School</t>
  </si>
  <si>
    <t>Cleeve School</t>
  </si>
  <si>
    <t>Tewkesbury School</t>
  </si>
  <si>
    <t>Winchcombe School</t>
  </si>
  <si>
    <t>Ampney Crucis Church of England Primary School</t>
  </si>
  <si>
    <t>Andoversford Primary School</t>
  </si>
  <si>
    <t>Ann Edwards Church of England Primary School</t>
  </si>
  <si>
    <t>Avening Primary School</t>
  </si>
  <si>
    <t>Bibury Church of England Primary School</t>
  </si>
  <si>
    <t>Birdlip Primary School</t>
  </si>
  <si>
    <t>Bledington Primary School</t>
  </si>
  <si>
    <t>Blockley Church of England Primary School</t>
  </si>
  <si>
    <t>Blue Coat CofE Primary School</t>
  </si>
  <si>
    <t>Bourton-on-the-Water Primary School</t>
  </si>
  <si>
    <t>Brimscombe Church of England (VA) Primary School</t>
  </si>
  <si>
    <t>Cirencester Primary School</t>
  </si>
  <si>
    <t>Coberley Church of England Primary School</t>
  </si>
  <si>
    <t>Cold Aston Church of England Primary School</t>
  </si>
  <si>
    <t>Down Ampney Church of England Primary School</t>
  </si>
  <si>
    <t>Fairford Church of England Primary School</t>
  </si>
  <si>
    <t>Hatherop Church of England Primary School</t>
  </si>
  <si>
    <t>Hillesley Church of England Primary School</t>
  </si>
  <si>
    <t>Kemble Primary School</t>
  </si>
  <si>
    <t>Kempsford Church of England Primary School</t>
  </si>
  <si>
    <t>Leighterton Primary School</t>
  </si>
  <si>
    <t>Longborough Church of England Primary School</t>
  </si>
  <si>
    <t>Meysey Hampton Church of England Primary School</t>
  </si>
  <si>
    <t>Mickleton Primary School</t>
  </si>
  <si>
    <t>Minchinhampton Primary Academy</t>
  </si>
  <si>
    <t>North Cerney Church of England Primary Academy</t>
  </si>
  <si>
    <t>North Nibley Church of England Primary School</t>
  </si>
  <si>
    <t>Northleach Church of England Primary School</t>
  </si>
  <si>
    <t>Powell's Church of England Primary School</t>
  </si>
  <si>
    <t>Rodmarton School</t>
  </si>
  <si>
    <t>Sapperton Church of England Primary School</t>
  </si>
  <si>
    <t>Sherborne Church of England Primary School</t>
  </si>
  <si>
    <t>Siddington Church of England Primary School</t>
  </si>
  <si>
    <t>Southrop Church of England Primary School</t>
  </si>
  <si>
    <t>St Catharine's Catholic Primary School</t>
  </si>
  <si>
    <t>St James and Ebrington Church of England Primary School</t>
  </si>
  <si>
    <t>St Mary's Church of England VA Primary School</t>
  </si>
  <si>
    <t>Stow-on-the-Wold Primary School</t>
  </si>
  <si>
    <t>Stratton Church of England Primary School</t>
  </si>
  <si>
    <t>Swell Church of England Primary School</t>
  </si>
  <si>
    <t>Temple Guiting Church of England School</t>
  </si>
  <si>
    <t>The British School</t>
  </si>
  <si>
    <t>The Rissington School</t>
  </si>
  <si>
    <t>Watermoor Church of England Primary School</t>
  </si>
  <si>
    <t>Willersey Church of England Primary School</t>
  </si>
  <si>
    <t>Withington Church of England Primary School</t>
  </si>
  <si>
    <t>Chipping Campden School</t>
  </si>
  <si>
    <t>Cirencester Deer Park School</t>
  </si>
  <si>
    <t>Cirencester Kingshill School</t>
  </si>
  <si>
    <t>Farmor's School</t>
  </si>
  <si>
    <t>Katharine Lady Berkeley's School</t>
  </si>
  <si>
    <t>Sir William Romney's School</t>
  </si>
  <si>
    <t>The Cotswold Academy</t>
  </si>
  <si>
    <t>Hadley Learning Community - Secondary Phase</t>
  </si>
  <si>
    <t>Albrighton Primary School &amp; Nursery</t>
  </si>
  <si>
    <t>Apley Wood Primary School</t>
  </si>
  <si>
    <t>Church Aston Infant School</t>
  </si>
  <si>
    <t>Crudgington Primary School</t>
  </si>
  <si>
    <t>Donnington Wood CofE Voluntary Controlled Junior School</t>
  </si>
  <si>
    <t>Donnington Wood Infant School and Nursery Centre</t>
  </si>
  <si>
    <t>Dothill Primary School</t>
  </si>
  <si>
    <t>Hadley Learning Community - Primary Phase</t>
  </si>
  <si>
    <t>High Ercall Primary School</t>
  </si>
  <si>
    <t>Lawley Primary School</t>
  </si>
  <si>
    <t>Lilleshall Primary School</t>
  </si>
  <si>
    <t>Muxton Primary School</t>
  </si>
  <si>
    <t>Newport Church of England Voluntary Controlled Junior School</t>
  </si>
  <si>
    <t>Newport Infant School</t>
  </si>
  <si>
    <t>Sheriffhales Primary School</t>
  </si>
  <si>
    <t>Shifnal Primary School</t>
  </si>
  <si>
    <t>Short Wood Primary School</t>
  </si>
  <si>
    <t>St Lawrence Church of England Voluntary Controlled Primary School</t>
  </si>
  <si>
    <t>St Matthew's Church of England Aided Primary School and Nursery Centre</t>
  </si>
  <si>
    <t>St Peter's Church of England Controlled Primary School</t>
  </si>
  <si>
    <t>St Peter's Church of England Controlled Primary School, Bratton</t>
  </si>
  <si>
    <t>Tibberton Church of England Primary School</t>
  </si>
  <si>
    <t>Wrekin View Primary School</t>
  </si>
  <si>
    <t>Charlton School</t>
  </si>
  <si>
    <t>Idsall School</t>
  </si>
  <si>
    <t>Newport Girls' High School Academy</t>
  </si>
  <si>
    <t>The Burton Borough School</t>
  </si>
  <si>
    <t>Alanbrooke School</t>
  </si>
  <si>
    <t>Alne Primary School</t>
  </si>
  <si>
    <t>Amotherby Community Primary School</t>
  </si>
  <si>
    <t>Crayke Church of England Voluntary Controlled Primary School</t>
  </si>
  <si>
    <t>Easingwold Community Primary School</t>
  </si>
  <si>
    <t>Filey Church of England Nursery and Infants Academy</t>
  </si>
  <si>
    <t>Filey Junior School</t>
  </si>
  <si>
    <t>Forest of Galtres Anglican/Methodist Primary School</t>
  </si>
  <si>
    <t>Foston Church of England Voluntary Controlled Primary School</t>
  </si>
  <si>
    <t>Gillamoor Church of England Voluntary Controlled Primary School</t>
  </si>
  <si>
    <t>Helmsley Community Primary School</t>
  </si>
  <si>
    <t>Hertford Vale Church of England Voluntary Controlled Primary School, Staxton</t>
  </si>
  <si>
    <t>Hovingham Church of England Voluntary Controlled Primary School</t>
  </si>
  <si>
    <t>Huby Church of England Voluntary Controlled Primary School</t>
  </si>
  <si>
    <t>Hunmanby Primary School</t>
  </si>
  <si>
    <t>Husthwaite Church of England Voluntary Controlled Primary School</t>
  </si>
  <si>
    <t>Kirkbymoorside Community Primary School</t>
  </si>
  <si>
    <t>Langton Primary School</t>
  </si>
  <si>
    <t>Leavening Community Primary School</t>
  </si>
  <si>
    <t>Linton-on-Ouse Primary School</t>
  </si>
  <si>
    <t>Luttons Community Primary School</t>
  </si>
  <si>
    <t>Malton Community Primary School</t>
  </si>
  <si>
    <t>Nawton Community Primary School</t>
  </si>
  <si>
    <t>Norton Community Primary School</t>
  </si>
  <si>
    <t>Pickering Community Infant School</t>
  </si>
  <si>
    <t>Pickering Community Junior School</t>
  </si>
  <si>
    <t>Rillington Community Primary School</t>
  </si>
  <si>
    <t>Rosedale Abbey Community Primary School</t>
  </si>
  <si>
    <t>Sand Hutton Church of England Voluntary Controlled Primary School</t>
  </si>
  <si>
    <t>Sessay Church of England Voluntary Controlled Primary School</t>
  </si>
  <si>
    <t>Settrington All Saints' Church of England Voluntary Controlled Primary School</t>
  </si>
  <si>
    <t>Sherburn Church of England Voluntary Controlled Primary School</t>
  </si>
  <si>
    <t>Sheriff Hutton Primary School</t>
  </si>
  <si>
    <t>Sinnington Primary School</t>
  </si>
  <si>
    <t>Slingsby Community Primary School</t>
  </si>
  <si>
    <t>South Kilvington Church of England Voluntary Controlled Primary School</t>
  </si>
  <si>
    <t>St Hilda's Ampleforth Church of England Voluntary Controlled Primary School</t>
  </si>
  <si>
    <t>St Peter's Brafferton Church of England Voluntary Aided Primary School</t>
  </si>
  <si>
    <t>Stillington Primary School</t>
  </si>
  <si>
    <t>Sutton on the Forest Church of England Voluntary Controlled Primary School</t>
  </si>
  <si>
    <t>Terrington Church of England Voluntary Aided Primary School</t>
  </si>
  <si>
    <t>Thirsk Community Primary School</t>
  </si>
  <si>
    <t>Thornton Dale CofE (VC) Primary School</t>
  </si>
  <si>
    <t>Topcliffe CofE Academy</t>
  </si>
  <si>
    <t>Warthill Church of England Voluntary Controlled Primary School</t>
  </si>
  <si>
    <t>Weaverthorpe Church of England Voluntary Controlled Primary School</t>
  </si>
  <si>
    <t>Welburn Community Primary School</t>
  </si>
  <si>
    <t>West Heslerton Church of England Voluntary Controlled Primary School</t>
  </si>
  <si>
    <t>EBOR Academy Filey</t>
  </si>
  <si>
    <t>Lady Lumley's School</t>
  </si>
  <si>
    <t>Malton School</t>
  </si>
  <si>
    <t>Norton College</t>
  </si>
  <si>
    <t>Ryedale School</t>
  </si>
  <si>
    <t>Thirsk School &amp; Sixth Form College</t>
  </si>
  <si>
    <t>Yate Academy</t>
  </si>
  <si>
    <t>Abbotswood Primary School</t>
  </si>
  <si>
    <t>Alexander Hosea Primary School</t>
  </si>
  <si>
    <t>Broadway Infant School</t>
  </si>
  <si>
    <t>Charfield Primary School</t>
  </si>
  <si>
    <t>Christ The King Catholic Primary School, Thornbury</t>
  </si>
  <si>
    <t>Crossways Infant School</t>
  </si>
  <si>
    <t>Crossways Junior School</t>
  </si>
  <si>
    <t>Frampton Cotterell Church of England Primary School</t>
  </si>
  <si>
    <t>Gillingstool Primary School</t>
  </si>
  <si>
    <t>Hawkesbury Church of England Primary School</t>
  </si>
  <si>
    <t>Horton CofE VA Primary School</t>
  </si>
  <si>
    <t>Iron Acton Church of England Primary School</t>
  </si>
  <si>
    <t>Manorbrook Primary School</t>
  </si>
  <si>
    <t>Marshfield Church of England Primary School</t>
  </si>
  <si>
    <t>North Road Community Primary School</t>
  </si>
  <si>
    <t>Old Sodbury Church of England Primary School</t>
  </si>
  <si>
    <t>Oldbury on Severn Church of England Primary School</t>
  </si>
  <si>
    <t>Olveston Church of England Primary School</t>
  </si>
  <si>
    <t>Pucklechurch CofE VC Primary School</t>
  </si>
  <si>
    <t>Rangeworthy Church of England Primary School</t>
  </si>
  <si>
    <t>Raysfield Infants' School</t>
  </si>
  <si>
    <t>Raysfield Junior School</t>
  </si>
  <si>
    <t>St Andrew's Church of England Primary School, Cromhall</t>
  </si>
  <si>
    <t>St John's Mead Church of England Primary School</t>
  </si>
  <si>
    <t>St Mary's Church of England Primary School, Thornbury</t>
  </si>
  <si>
    <t>St Mary's Church of England Primary School, Yate</t>
  </si>
  <si>
    <t>The Manor Coalpit Heath Church of England Primary School</t>
  </si>
  <si>
    <t>The Ridge Junior School</t>
  </si>
  <si>
    <t>Tortworth VC Primary School</t>
  </si>
  <si>
    <t>Tyndale Primary School</t>
  </si>
  <si>
    <t>Watermore Primary School</t>
  </si>
  <si>
    <t>Wellesley Primary School</t>
  </si>
  <si>
    <t>Wick Church of England Primary School</t>
  </si>
  <si>
    <t>Brimsham Green School</t>
  </si>
  <si>
    <t>Chipping Sodbury School</t>
  </si>
  <si>
    <t>Marlwood School</t>
  </si>
  <si>
    <t>Aveley Primary School</t>
  </si>
  <si>
    <t>Belmont Castle Academy</t>
  </si>
  <si>
    <t>Benyon Primary School</t>
  </si>
  <si>
    <t>Bonnygate Primary School</t>
  </si>
  <si>
    <t>Chadwell St Mary Primary School</t>
  </si>
  <si>
    <t>Deneholm Primary School</t>
  </si>
  <si>
    <t>Dilkes Academy</t>
  </si>
  <si>
    <t>Harris Primary Academy Chafford Hundred</t>
  </si>
  <si>
    <t>Harris Primary Academy Mayflower</t>
  </si>
  <si>
    <t>Herringham Primary Academy</t>
  </si>
  <si>
    <t>Kenningtons Primary Academy</t>
  </si>
  <si>
    <t>Lansdowne Primary Academy</t>
  </si>
  <si>
    <t>Little Thurrock Primary School</t>
  </si>
  <si>
    <t>Purfleet Primary Academy</t>
  </si>
  <si>
    <t>Quarry Hill Academy</t>
  </si>
  <si>
    <t>Shaw Primary Academy</t>
  </si>
  <si>
    <t>Somers Heath Primary School</t>
  </si>
  <si>
    <t>Stifford Clays Primary School</t>
  </si>
  <si>
    <t>The Gateway Primary Free School</t>
  </si>
  <si>
    <t>Tilbury Pioneer Academy</t>
  </si>
  <si>
    <t>Tudor Court Primary School</t>
  </si>
  <si>
    <t>West Thurrock Academy</t>
  </si>
  <si>
    <t>Grays Convent High School</t>
  </si>
  <si>
    <t>Harris Academy Chafford Hundred</t>
  </si>
  <si>
    <t>Harris Academy Riverside</t>
  </si>
  <si>
    <t>Ormiston Park Academy</t>
  </si>
  <si>
    <t>The Gateway Academy</t>
  </si>
  <si>
    <t>The Hathaway Academy</t>
  </si>
  <si>
    <t>William Edwards School</t>
  </si>
  <si>
    <t>Awliscombe Church of England Primary School</t>
  </si>
  <si>
    <t>Axminster Community Primary Academy</t>
  </si>
  <si>
    <t>Bampton Church of England Primary School</t>
  </si>
  <si>
    <t>Beer Church of England Primary School</t>
  </si>
  <si>
    <t>Bolham Community Primary School</t>
  </si>
  <si>
    <t>Branscombe Church of England Primary School</t>
  </si>
  <si>
    <t>Broadhembury Church of England Primary School</t>
  </si>
  <si>
    <t>Burlescombe Church of England Primary School</t>
  </si>
  <si>
    <t>Colyton Primary School</t>
  </si>
  <si>
    <t>Culmstock Primary School</t>
  </si>
  <si>
    <t>Farway Church of England Primary School</t>
  </si>
  <si>
    <t>Feniton Church of England Primary School</t>
  </si>
  <si>
    <t>Halberton Primary School</t>
  </si>
  <si>
    <t>Hawkchurch Church of England School</t>
  </si>
  <si>
    <t>Heathcoat Primary School</t>
  </si>
  <si>
    <t>Hemyock Primary School</t>
  </si>
  <si>
    <t>Honiton Primary School</t>
  </si>
  <si>
    <t>Kentisbeare Church of England Primary School</t>
  </si>
  <si>
    <t>Kilmington Primary School</t>
  </si>
  <si>
    <t>Littletown Primary Academy</t>
  </si>
  <si>
    <t>Membury Primary Academy</t>
  </si>
  <si>
    <t>Mrs Ethelston's CofE Primary Academy</t>
  </si>
  <si>
    <t>Musbury Primary School</t>
  </si>
  <si>
    <t>Offwell Church of England Primary School</t>
  </si>
  <si>
    <t>Payhembury Church of England Primary School</t>
  </si>
  <si>
    <t>Plymtree Church of England Primary School</t>
  </si>
  <si>
    <t>Sampford Peverell Church of England Primary School</t>
  </si>
  <si>
    <t>Seaton Primary School</t>
  </si>
  <si>
    <t>Shute Community Primary School</t>
  </si>
  <si>
    <t>St Andrew's CofE Primary Academy</t>
  </si>
  <si>
    <t>St Mary's Catholic Primary School, Axminster</t>
  </si>
  <si>
    <t>Stockland Church of England Primary Academy</t>
  </si>
  <si>
    <t>The Castle Primary School</t>
  </si>
  <si>
    <t>Tidcombe Primary School</t>
  </si>
  <si>
    <t>Two Moors Primary School</t>
  </si>
  <si>
    <t>Uffculme Primary School</t>
  </si>
  <si>
    <t>Uplowman Church of England Primary School</t>
  </si>
  <si>
    <t>Upottery Primary School</t>
  </si>
  <si>
    <t>Webber's Church of England Primary School</t>
  </si>
  <si>
    <t>Wilcombe Primary School</t>
  </si>
  <si>
    <t>Willand School</t>
  </si>
  <si>
    <t>Willowbank Primary School</t>
  </si>
  <si>
    <t>Colyton Grammar School</t>
  </si>
  <si>
    <t>Cullompton Community College</t>
  </si>
  <si>
    <t>Honiton Community College</t>
  </si>
  <si>
    <t>Tiverton High School</t>
  </si>
  <si>
    <t>Uffculme School</t>
  </si>
  <si>
    <t>Borough Green Primary School</t>
  </si>
  <si>
    <t>Cage Green Primary School</t>
  </si>
  <si>
    <t>Chiddingstone Church of England School</t>
  </si>
  <si>
    <t>East Peckham Primary School</t>
  </si>
  <si>
    <t>Edenbridge Primary School</t>
  </si>
  <si>
    <t>Fordcombe Church of England Primary School</t>
  </si>
  <si>
    <t>Four Elms Primary School</t>
  </si>
  <si>
    <t>Hadlow Primary School</t>
  </si>
  <si>
    <t>Hever Church of England Voluntary Aided Primary School</t>
  </si>
  <si>
    <t>Hildenborough Church of England Primary School</t>
  </si>
  <si>
    <t>Ightham Primary School</t>
  </si>
  <si>
    <t>Kings Hill School</t>
  </si>
  <si>
    <t>Leybourne, St Peter and St Paul Church of England Primary Academy</t>
  </si>
  <si>
    <t>Long Mead Community Primary School</t>
  </si>
  <si>
    <t>Mereworth Community Primary School</t>
  </si>
  <si>
    <t>More Park Catholic Primary School</t>
  </si>
  <si>
    <t>Offham Primary School</t>
  </si>
  <si>
    <t>Penshurst Church of England Voluntary Aided Primary School</t>
  </si>
  <si>
    <t>Platt Church of England Voluntary Aided Primary School</t>
  </si>
  <si>
    <t>Plaxtol Primary School</t>
  </si>
  <si>
    <t>Royal Rise Primary School</t>
  </si>
  <si>
    <t>Ryarsh Primary School</t>
  </si>
  <si>
    <t>Shipbourne School</t>
  </si>
  <si>
    <t>Slade Primary School and Attached Unit for Children with Hearing Impairment</t>
  </si>
  <si>
    <t>St George's Church of England Voluntary Controlled Primary School</t>
  </si>
  <si>
    <t>St James the Great Academy</t>
  </si>
  <si>
    <t>Stocks Green Primary School</t>
  </si>
  <si>
    <t>Sussex Road Community Primary School</t>
  </si>
  <si>
    <t>The Discovery School</t>
  </si>
  <si>
    <t>Trottiscliffe Church of England Primary School</t>
  </si>
  <si>
    <t>Valley Invicta Primary School At Kings Hill</t>
  </si>
  <si>
    <t>Valley Invicta Primary School At Leybourne Chase</t>
  </si>
  <si>
    <t>Wateringbury Church of England Primary School</t>
  </si>
  <si>
    <t>Hadlow Rural Community School</t>
  </si>
  <si>
    <t>Hillview School for Girls</t>
  </si>
  <si>
    <t>The Hayesbrook School</t>
  </si>
  <si>
    <t>The Judd School</t>
  </si>
  <si>
    <t>The Malling School</t>
  </si>
  <si>
    <t>Tonbridge Grammar School</t>
  </si>
  <si>
    <t>Weald of Kent Grammar School</t>
  </si>
  <si>
    <t>Wrotham School</t>
  </si>
  <si>
    <t>Beatrix Potter Primary School</t>
  </si>
  <si>
    <t>Broadwater Primary School</t>
  </si>
  <si>
    <t>Earlsfield Primary School</t>
  </si>
  <si>
    <t>Fircroft Primary School</t>
  </si>
  <si>
    <t>Franciscan Primary School</t>
  </si>
  <si>
    <t>Furzedown Primary School</t>
  </si>
  <si>
    <t>Gatton (VA) Primary School</t>
  </si>
  <si>
    <t>Hillbrook School</t>
  </si>
  <si>
    <t>Holy Ghost Catholic Primary School</t>
  </si>
  <si>
    <t>Ravenstone Primary School</t>
  </si>
  <si>
    <t>Rutherford House School</t>
  </si>
  <si>
    <t>Sellincourt Primary School</t>
  </si>
  <si>
    <t>Smallwood Primary School and Language Unit</t>
  </si>
  <si>
    <t>Swaffield Primary School</t>
  </si>
  <si>
    <t>Tooting Primary School</t>
  </si>
  <si>
    <t>Trinity St Mary's CofE Primary School</t>
  </si>
  <si>
    <t>Burntwood School</t>
  </si>
  <si>
    <t>Chestnut Grove School</t>
  </si>
  <si>
    <t>Ernest Bevin College</t>
  </si>
  <si>
    <t>Graveney School</t>
  </si>
  <si>
    <t>All Saints Babbacombe CofE Primary School</t>
  </si>
  <si>
    <t>Torbay</t>
  </si>
  <si>
    <t>Cockington Primary School</t>
  </si>
  <si>
    <t>Curledge Street Academy</t>
  </si>
  <si>
    <t>Homelands Primary School</t>
  </si>
  <si>
    <t>Ilsham Church of England Academy</t>
  </si>
  <si>
    <t>Oldway Primary School</t>
  </si>
  <si>
    <t>Priory Roman Catholic Primary School, Torquay</t>
  </si>
  <si>
    <t>Sherwell Valley Primary School</t>
  </si>
  <si>
    <t>Shiphay Learning Academy</t>
  </si>
  <si>
    <t>St Margaret's Academy</t>
  </si>
  <si>
    <t>St Marychurch Church of England Primary and Nursery School</t>
  </si>
  <si>
    <t>Torre Church of England Academy</t>
  </si>
  <si>
    <t>Upton St James CofE Primary School</t>
  </si>
  <si>
    <t>Warberry CofE Academy</t>
  </si>
  <si>
    <t>Watcombe Primary School</t>
  </si>
  <si>
    <t>St Cuthbert Mayne School</t>
  </si>
  <si>
    <t>The Spires College</t>
  </si>
  <si>
    <t>Torquay Academy</t>
  </si>
  <si>
    <t>Torquay Boys' Grammar School</t>
  </si>
  <si>
    <t>Torquay Girls Grammar School</t>
  </si>
  <si>
    <t>Appledore School</t>
  </si>
  <si>
    <t>Ashwater Primary School</t>
  </si>
  <si>
    <t>Beaford Community Primary &amp; Nursery School</t>
  </si>
  <si>
    <t>Bere Alston Primary School</t>
  </si>
  <si>
    <t>Black Torrington Church of England Primary School</t>
  </si>
  <si>
    <t>Boasley Cross Community Primary School</t>
  </si>
  <si>
    <t>Bradford Primary School</t>
  </si>
  <si>
    <t>Bradworthy Primary Academy</t>
  </si>
  <si>
    <t>Bridestowe Primary School</t>
  </si>
  <si>
    <t>Bridgerule Church of England Primary School</t>
  </si>
  <si>
    <t>Buckland Brewer Primary School</t>
  </si>
  <si>
    <t>Clawton Primary School</t>
  </si>
  <si>
    <t>Dolton Church of England Primary School</t>
  </si>
  <si>
    <t>East-the-Water Community Primary School</t>
  </si>
  <si>
    <t>Great Torrington Bluecoat Church of England Primary School</t>
  </si>
  <si>
    <t>Gulworthy Primary School</t>
  </si>
  <si>
    <t>Halwill Community Primary School</t>
  </si>
  <si>
    <t>Hartland Primary School</t>
  </si>
  <si>
    <t>Holsworthy Church of England Primary School</t>
  </si>
  <si>
    <t>Horrabridge Primary &amp; Nursery School</t>
  </si>
  <si>
    <t>Lamerton Church of England Voluntary Controlled Primary School</t>
  </si>
  <si>
    <t>Langtree Community School and Nursery Unit</t>
  </si>
  <si>
    <t>Lew Trenchard Church of England Primary School</t>
  </si>
  <si>
    <t>Lifton Community Primary School</t>
  </si>
  <si>
    <t>Lydford Primary School</t>
  </si>
  <si>
    <t>Mary Tavy and Brentor Community Primary School</t>
  </si>
  <si>
    <t>Meavy Church of England Primary School</t>
  </si>
  <si>
    <t>Milton Abbot School</t>
  </si>
  <si>
    <t>Monkleigh Primary School</t>
  </si>
  <si>
    <t>Parkham Primary School</t>
  </si>
  <si>
    <t>Princetown Community Primary School</t>
  </si>
  <si>
    <t>Shebbear Community School</t>
  </si>
  <si>
    <t>St George's Church of England (VA) Infant and Nursery School</t>
  </si>
  <si>
    <t>St Giles-on-the-Heath Community School</t>
  </si>
  <si>
    <t>St Margaret's Church of England (Aided) Junior School</t>
  </si>
  <si>
    <t>St Peter's Church of England (VA) Junior School</t>
  </si>
  <si>
    <t>St Rumon's Church of England (VC) Infants School</t>
  </si>
  <si>
    <t>The Clinton Church of England Primary School</t>
  </si>
  <si>
    <t>West Croft School</t>
  </si>
  <si>
    <t>Whitchurch Community Primary School</t>
  </si>
  <si>
    <t>Winkleigh Primary School</t>
  </si>
  <si>
    <t>Woolsery Primary School</t>
  </si>
  <si>
    <t>Bideford College</t>
  </si>
  <si>
    <t>Great Torrington School</t>
  </si>
  <si>
    <t>Holsworthy Community College</t>
  </si>
  <si>
    <t>Tavistock College</t>
  </si>
  <si>
    <t>Dartmouth Academy</t>
  </si>
  <si>
    <t>Berry Pomeroy Parochial Church of England Primary School</t>
  </si>
  <si>
    <t>Blackawton Primary School</t>
  </si>
  <si>
    <t>Brixham Church of England Primary School</t>
  </si>
  <si>
    <t>Charleton Church of England Academy</t>
  </si>
  <si>
    <t>Collaton St Mary Church of England Primary School</t>
  </si>
  <si>
    <t>Dartington Church of England Primary School</t>
  </si>
  <si>
    <t>Diptford Parochial Church of England Primary School</t>
  </si>
  <si>
    <t>East Allington Primary School</t>
  </si>
  <si>
    <t>Furzeham Primary School</t>
  </si>
  <si>
    <t>Galmpton Church of England Primary School</t>
  </si>
  <si>
    <t>Harbertonford Church of England Primary School</t>
  </si>
  <si>
    <t>Kings Ash Academy</t>
  </si>
  <si>
    <t>Kingsbridge Community Primary School</t>
  </si>
  <si>
    <t>Kingswear Community Primary School</t>
  </si>
  <si>
    <t>Landscove Church of England Primary School</t>
  </si>
  <si>
    <t>Loddiswell Primary School</t>
  </si>
  <si>
    <t>Malborough with South Huish Church of England Primary School</t>
  </si>
  <si>
    <t>Marldon Church of England Primary School</t>
  </si>
  <si>
    <t>Salcombe Church of England Primary School</t>
  </si>
  <si>
    <t>South Brent Primary School</t>
  </si>
  <si>
    <t>St John the Baptist Roman Catholic Primary School, Dartmouth</t>
  </si>
  <si>
    <t>Stoke Fleming Community Primary School</t>
  </si>
  <si>
    <t>Stoke Gabriel Primary School</t>
  </si>
  <si>
    <t>Stokenham Area Primary School</t>
  </si>
  <si>
    <t>Thurlestone All Saints Church of England Academy</t>
  </si>
  <si>
    <t>Totnes St John's Church of England Primary School</t>
  </si>
  <si>
    <t>West Alvington Church of England Academy</t>
  </si>
  <si>
    <t>White Rock Primary School</t>
  </si>
  <si>
    <t>Brixham College</t>
  </si>
  <si>
    <t>Churston Ferrers Grammar School Academy</t>
  </si>
  <si>
    <t>King Edward VI Community College</t>
  </si>
  <si>
    <t>Kingsbridge Academy</t>
  </si>
  <si>
    <t>Harris Academy Tottenham</t>
  </si>
  <si>
    <t>Belmont Infant School</t>
  </si>
  <si>
    <t>Belmont Junior School</t>
  </si>
  <si>
    <t>Brook House Primary School</t>
  </si>
  <si>
    <t>Bruce Grove Primary School</t>
  </si>
  <si>
    <t>Crowland Primary School</t>
  </si>
  <si>
    <t>Ferry Lane Primary School</t>
  </si>
  <si>
    <t>Harris Primary Academy Coleraine Park</t>
  </si>
  <si>
    <t>Harris Primary Academy Philip Lane</t>
  </si>
  <si>
    <t>Lancasterian Primary School</t>
  </si>
  <si>
    <t>Lea Valley Primary School</t>
  </si>
  <si>
    <t>North Harringay Primary School</t>
  </si>
  <si>
    <t>Risley Avenue Primary School</t>
  </si>
  <si>
    <t>Seven Sisters Primary School</t>
  </si>
  <si>
    <t>South Harringay Infant School</t>
  </si>
  <si>
    <t>South Harringay Junior School</t>
  </si>
  <si>
    <t>St Ann's CE Primary School</t>
  </si>
  <si>
    <t>St Francis de Sales RC Infant School</t>
  </si>
  <si>
    <t>St Francis de Sales RC Junior School</t>
  </si>
  <si>
    <t>St Mary's Priory RC Infant School</t>
  </si>
  <si>
    <t>St Mary's Priory RC Junior School</t>
  </si>
  <si>
    <t>St Paul's and All Hallows CofE Infant School</t>
  </si>
  <si>
    <t>St Paul's and All Hallows CofE Junior School</t>
  </si>
  <si>
    <t>Stamford Hill Primary School</t>
  </si>
  <si>
    <t>The Devonshire Hill Nursery &amp;  Primary School</t>
  </si>
  <si>
    <t>The Mulberry Primary School</t>
  </si>
  <si>
    <t>The Willow Primary School</t>
  </si>
  <si>
    <t>Tiverton Primary School</t>
  </si>
  <si>
    <t>Duke's Aldridge</t>
  </si>
  <si>
    <t>Gladesmore Community School</t>
  </si>
  <si>
    <t>Archbishop Benson CofE Primary School</t>
  </si>
  <si>
    <t>Bosvigo School</t>
  </si>
  <si>
    <t>Chacewater Community Primary School</t>
  </si>
  <si>
    <t>Cubert School</t>
  </si>
  <si>
    <t>Devoran School</t>
  </si>
  <si>
    <t>Falmouth Primary Academy</t>
  </si>
  <si>
    <t>Flushing School</t>
  </si>
  <si>
    <t>Gerrans School</t>
  </si>
  <si>
    <t>Goonhavern Primary School</t>
  </si>
  <si>
    <t>Grampound Road Village CofE School</t>
  </si>
  <si>
    <t>Kea Community Primary School</t>
  </si>
  <si>
    <t>King Charles Primary School</t>
  </si>
  <si>
    <t>Ladock CofE School</t>
  </si>
  <si>
    <t>Marlborough School</t>
  </si>
  <si>
    <t>Mithian School</t>
  </si>
  <si>
    <t>Mylor Community Primary School</t>
  </si>
  <si>
    <t>Penryn Primary Academy</t>
  </si>
  <si>
    <t>Perran-Ar-Worthal Community Primary School</t>
  </si>
  <si>
    <t>Perranporth Community Primary School</t>
  </si>
  <si>
    <t>Probus Community Primary School</t>
  </si>
  <si>
    <t>Shortlanesend Community Primary School</t>
  </si>
  <si>
    <t>St Agnes ACE Academy</t>
  </si>
  <si>
    <t>St Erme with Trispen Community Primary School</t>
  </si>
  <si>
    <t>St Mary's Catholic Primary School, Falmouth</t>
  </si>
  <si>
    <t>St Mary's CofE School, Truro</t>
  </si>
  <si>
    <t>St Mawes School</t>
  </si>
  <si>
    <t>St Newlyn East Learning Academy</t>
  </si>
  <si>
    <t>Threemilestone School</t>
  </si>
  <si>
    <t>Tregolls School - an Academy</t>
  </si>
  <si>
    <t>Tregony Community Primary School</t>
  </si>
  <si>
    <t>Truro Learning Academy</t>
  </si>
  <si>
    <t>Veryan CofE School</t>
  </si>
  <si>
    <t>Falmouth School</t>
  </si>
  <si>
    <t>Penair School</t>
  </si>
  <si>
    <t>Penryn College</t>
  </si>
  <si>
    <t>Richard Lander School</t>
  </si>
  <si>
    <t>The Roseland Academy</t>
  </si>
  <si>
    <t>Bidborough Church of England Voluntary Controlled Primary School</t>
  </si>
  <si>
    <t>Bishops Down Primary School</t>
  </si>
  <si>
    <t>Brenchley and Matfield Church of England Primary School</t>
  </si>
  <si>
    <t>Broadwater Down Primary School</t>
  </si>
  <si>
    <t>Capel Primary School</t>
  </si>
  <si>
    <t>Colliers Green Church of England Primary School</t>
  </si>
  <si>
    <t>Goudhurst and Kilndown Church of England Primary School</t>
  </si>
  <si>
    <t>Hawkhurst Church of England Primary School</t>
  </si>
  <si>
    <t>Lamberhurst St Mary's CofE (Voluntary Controlled) Primary School</t>
  </si>
  <si>
    <t>Langton Green Primary School</t>
  </si>
  <si>
    <t>Pembury School</t>
  </si>
  <si>
    <t>Rusthall St Paul's CofE VA Primary School</t>
  </si>
  <si>
    <t>Skinners' Kent Primary School</t>
  </si>
  <si>
    <t>Southborough CofE Primary School</t>
  </si>
  <si>
    <t>Speldhurst Church of England Voluntary Aided Primary School</t>
  </si>
  <si>
    <t>St Barnabas CofE VA Primary School</t>
  </si>
  <si>
    <t>St Matthew's High Brooms Church of England Voluntary Controlled Primary School</t>
  </si>
  <si>
    <t>Temple Grove Academy</t>
  </si>
  <si>
    <t>The Wells Free School</t>
  </si>
  <si>
    <t>Bennett Memorial Diocesan School</t>
  </si>
  <si>
    <t>Mascalls Academy</t>
  </si>
  <si>
    <t>Skinners' Kent Academy</t>
  </si>
  <si>
    <t>St Gregory's Catholic School</t>
  </si>
  <si>
    <t>The Skinners' School</t>
  </si>
  <si>
    <t>Tunbridge Wells Girls' Grammar School</t>
  </si>
  <si>
    <t>Tunbridge Wells Grammar School for Boys</t>
  </si>
  <si>
    <t>Archdeacon Cambridge's Church of England Primary School</t>
  </si>
  <si>
    <t>Bishop Perrin Church of England Primary School</t>
  </si>
  <si>
    <t>Carlisle Infant School</t>
  </si>
  <si>
    <t>Chase Bridge Primary School</t>
  </si>
  <si>
    <t>Collis Primary School</t>
  </si>
  <si>
    <t>Hampton Hill Junior School</t>
  </si>
  <si>
    <t>Hampton Infant School and Nursery</t>
  </si>
  <si>
    <t>Hampton Junior School</t>
  </si>
  <si>
    <t>Hampton Wick Infant and Nursery School</t>
  </si>
  <si>
    <t>Heathfield Infant School</t>
  </si>
  <si>
    <t>Heathfield Junior School</t>
  </si>
  <si>
    <t>Orleans Primary School</t>
  </si>
  <si>
    <t>St James's Roman Catholic Primary School</t>
  </si>
  <si>
    <t>St John the Baptist Church of England Junior School</t>
  </si>
  <si>
    <t>St Mary's and St Peter's Church of England Primary School</t>
  </si>
  <si>
    <t>St Mary's Hampton Church of England Primary</t>
  </si>
  <si>
    <t>St Richard Reynolds Catholic Primary School</t>
  </si>
  <si>
    <t>St Stephen's C E Primary School</t>
  </si>
  <si>
    <t>Stanley  Primary School</t>
  </si>
  <si>
    <t>Trafalgar Infant School</t>
  </si>
  <si>
    <t>Trafalgar Junior School</t>
  </si>
  <si>
    <t>Twickenham Primary Academy</t>
  </si>
  <si>
    <t>Hampton High</t>
  </si>
  <si>
    <t>Orleans Park School</t>
  </si>
  <si>
    <t>St Richard Reynolds Catholic High School</t>
  </si>
  <si>
    <t>Teddington School</t>
  </si>
  <si>
    <t>The Richmond upon Thames School</t>
  </si>
  <si>
    <t>Turing House School</t>
  </si>
  <si>
    <t>Waldegrave School</t>
  </si>
  <si>
    <t>Kings Priory School</t>
  </si>
  <si>
    <t>Appletree Gardens First School</t>
  </si>
  <si>
    <t>Backworth Park Primary School</t>
  </si>
  <si>
    <t>Coquet Park First School</t>
  </si>
  <si>
    <t>Cullercoats Primary School</t>
  </si>
  <si>
    <t>Langley First School</t>
  </si>
  <si>
    <t>Marine Park First School</t>
  </si>
  <si>
    <t>Monkhouse Primary School</t>
  </si>
  <si>
    <t>Rockcliffe First School</t>
  </si>
  <si>
    <t>Shiremoor Primary School</t>
  </si>
  <si>
    <t>South Wellfield First School</t>
  </si>
  <si>
    <t>Southridge First School</t>
  </si>
  <si>
    <t>Spring Gardens Primary School</t>
  </si>
  <si>
    <t>St Cuthberts Roman Catholic Primary School Aided</t>
  </si>
  <si>
    <t>St Josephs Roman Catholic Primary School Aided</t>
  </si>
  <si>
    <t>Star of the Sea RC VA Primary</t>
  </si>
  <si>
    <t>Whitley Lodge First School</t>
  </si>
  <si>
    <t>John Spence Community High School</t>
  </si>
  <si>
    <t>Marden High School</t>
  </si>
  <si>
    <t>Monkseaton  High School</t>
  </si>
  <si>
    <t>Norham High School</t>
  </si>
  <si>
    <t>St Thomas More Roman Catholic Academy</t>
  </si>
  <si>
    <t>Whitley Bay High School</t>
  </si>
  <si>
    <t>Marden Bridge Middle School</t>
  </si>
  <si>
    <t>Monkseaton Middle School</t>
  </si>
  <si>
    <t>Valley Gardens Middle School</t>
  </si>
  <si>
    <t>Wellfield Middle School</t>
  </si>
  <si>
    <t>Colham Manor Primary School</t>
  </si>
  <si>
    <t>Cowley St Laurence CofE Primary School</t>
  </si>
  <si>
    <t>Deanesfield Primary School</t>
  </si>
  <si>
    <t>Field End Infant School</t>
  </si>
  <si>
    <t>Field End Junior School</t>
  </si>
  <si>
    <t>Hillingdon Primary School</t>
  </si>
  <si>
    <t>John Locke Academy</t>
  </si>
  <si>
    <t>Lady Bankes Infant School</t>
  </si>
  <si>
    <t>Lady Bankes Junior School</t>
  </si>
  <si>
    <t>Newnham Infant and Nursery School</t>
  </si>
  <si>
    <t>Newnham Junior School</t>
  </si>
  <si>
    <t>Oak Farm Infant School</t>
  </si>
  <si>
    <t>Oak Farm Junior School</t>
  </si>
  <si>
    <t>Rabbsfarm Primary School</t>
  </si>
  <si>
    <t>Ruislip Gardens Primary School</t>
  </si>
  <si>
    <t>Ryefield Primary School</t>
  </si>
  <si>
    <t>St Bernadette Catholic Primary School</t>
  </si>
  <si>
    <t>St Swithun Wells Catholic Primary School</t>
  </si>
  <si>
    <t>Whitehall Infant School</t>
  </si>
  <si>
    <t>Whitehall Junior School</t>
  </si>
  <si>
    <t>Bishopshalt School</t>
  </si>
  <si>
    <t>Oak Wood School</t>
  </si>
  <si>
    <t>Park Academy West London</t>
  </si>
  <si>
    <t>Queensmead School</t>
  </si>
  <si>
    <t>Ruislip High School</t>
  </si>
  <si>
    <t>Swakeleys School for Girls</t>
  </si>
  <si>
    <t>Uxbridge High School</t>
  </si>
  <si>
    <t>Allen Edwards Primary School</t>
  </si>
  <si>
    <t>Archbishop Sumner Church of England Primary School</t>
  </si>
  <si>
    <t>Ashmole Primary School</t>
  </si>
  <si>
    <t>Christ Church Primary SW9</t>
  </si>
  <si>
    <t>Clapham Manor Primary School</t>
  </si>
  <si>
    <t>Heathbrook Primary School</t>
  </si>
  <si>
    <t>Henry Fawcett Primary School</t>
  </si>
  <si>
    <t>Herbert Morrison Primary School</t>
  </si>
  <si>
    <t>Lark Hall Primary School (Including Lark Hall Centre for Pupils with Autism)</t>
  </si>
  <si>
    <t>Macaulay Church of England Primary School</t>
  </si>
  <si>
    <t>Oasis Academy Johanna</t>
  </si>
  <si>
    <t>Reay Primary School</t>
  </si>
  <si>
    <t>St Helen's Catholic School</t>
  </si>
  <si>
    <t>Stockwell Primary School</t>
  </si>
  <si>
    <t>Vauxhall Primary School</t>
  </si>
  <si>
    <t>Walnut Tree Walk Primary School</t>
  </si>
  <si>
    <t>Wyvil Primary School and Centres for Children With Speech and Language Impairment and Autism</t>
  </si>
  <si>
    <t>Archbishop Tenison's School</t>
  </si>
  <si>
    <t>Lilian Baylis Technology School</t>
  </si>
  <si>
    <t>London Nautical School</t>
  </si>
  <si>
    <t>Oasis Academy South Bank</t>
  </si>
  <si>
    <t>Platanos College</t>
  </si>
  <si>
    <t>Saint Gabriel's College</t>
  </si>
  <si>
    <t>Crigglestone Dane Royd Junior and Infant School</t>
  </si>
  <si>
    <t>Crigglestone Mackie Hill Junior and Infant School</t>
  </si>
  <si>
    <t>Crigglestone St James CofE Primary Academy</t>
  </si>
  <si>
    <t>Dimple Well Infant School and Nursery</t>
  </si>
  <si>
    <t>English Martyrs Catholic Primary School, A Voluntary Academy</t>
  </si>
  <si>
    <t>Gawthorpe Community Academy</t>
  </si>
  <si>
    <t>Horbury Bridge Church of England Junior and Infant Academy</t>
  </si>
  <si>
    <t>Horbury Primary Academy</t>
  </si>
  <si>
    <t>Horbury St Peter's and Clifton CofE (VC) Primary School</t>
  </si>
  <si>
    <t>Methodist Voluntary Controlled Junior, Infant and Nursery School: With Communication Resource</t>
  </si>
  <si>
    <t>Middlestown Primary Academy</t>
  </si>
  <si>
    <t>Ossett Flushdyke Junior and Infant School</t>
  </si>
  <si>
    <t>Ossett Holy Trinity CofE VA Primary School</t>
  </si>
  <si>
    <t>Ossett South Parade Primary</t>
  </si>
  <si>
    <t>Ossett Southdale Church of England Voluntary Controlled Junior School</t>
  </si>
  <si>
    <t>Sitlington Netherton Junior and Infant School</t>
  </si>
  <si>
    <t>South Ossett Infant Academy</t>
  </si>
  <si>
    <t>St Ignatius Catholic Primary School</t>
  </si>
  <si>
    <t>St Michael's CofE Academy</t>
  </si>
  <si>
    <t>The Mount Junior Infant &amp; Nursery School</t>
  </si>
  <si>
    <t>Towngate Primary Academy</t>
  </si>
  <si>
    <t>Wakefield Flanshaw Junior and Infant School</t>
  </si>
  <si>
    <t>Wakefield Greenhill Primary School</t>
  </si>
  <si>
    <t>Wakefield Lawefield Primary School</t>
  </si>
  <si>
    <t>Wakefield Pinders Primary (JIN) School</t>
  </si>
  <si>
    <t>Wakefield Snapethorpe Primary School</t>
  </si>
  <si>
    <t>Wakefield St Johns Church of England Voluntary Aided Junior and Infant School</t>
  </si>
  <si>
    <t>Wakefield St Marys Church of England Voluntary Aided Primary School</t>
  </si>
  <si>
    <t>West Bretton Junior and Infant School</t>
  </si>
  <si>
    <t>Cathedral Academy</t>
  </si>
  <si>
    <t>Horbury Academy</t>
  </si>
  <si>
    <t>Ossett Academy and Sixth Form College</t>
  </si>
  <si>
    <t>Castleway Primary School</t>
  </si>
  <si>
    <t>Eastway Primary School</t>
  </si>
  <si>
    <t>Egremont Primary School</t>
  </si>
  <si>
    <t>Greenleas Primary School</t>
  </si>
  <si>
    <t>Holy Spirit Catholic and Church of England Primary School</t>
  </si>
  <si>
    <t>Leasowe Primary School</t>
  </si>
  <si>
    <t>Lingham Primary School</t>
  </si>
  <si>
    <t>Liscard Primary School</t>
  </si>
  <si>
    <t>Moreton Christ Church CofE Primary School</t>
  </si>
  <si>
    <t>Mount Primary School</t>
  </si>
  <si>
    <t>New Brighton Primary School</t>
  </si>
  <si>
    <t>Sandbrook Primary School</t>
  </si>
  <si>
    <t>Somerville Primary School</t>
  </si>
  <si>
    <t>Ss Peter and Paul Catholic Primary School</t>
  </si>
  <si>
    <t>St Joseph's Catholic Primary School, Wallasey</t>
  </si>
  <si>
    <t>St Mary's Catholic College, A Voluntary Academy</t>
  </si>
  <si>
    <t>The Mosslands School</t>
  </si>
  <si>
    <t>The Oldershaw Academy</t>
  </si>
  <si>
    <t>Weatherhead High School</t>
  </si>
  <si>
    <t>Bloxwich Academy</t>
  </si>
  <si>
    <t>All Saints National Academy</t>
  </si>
  <si>
    <t>Barcroft Primary School</t>
  </si>
  <si>
    <t>Beacon Primary</t>
  </si>
  <si>
    <t>Birchills Church of England Community Academy</t>
  </si>
  <si>
    <t>Blakenall Heath Junior School</t>
  </si>
  <si>
    <t>Busill Jones Primary School</t>
  </si>
  <si>
    <t>Christ Church</t>
  </si>
  <si>
    <t>Croft Academy</t>
  </si>
  <si>
    <t>Edgar Stammers Primary Academy</t>
  </si>
  <si>
    <t>Elmore Green Primary School</t>
  </si>
  <si>
    <t>Goldsmith Primary Academy</t>
  </si>
  <si>
    <t>Jubilee Academy Mossley</t>
  </si>
  <si>
    <t>Leamore Primary School</t>
  </si>
  <si>
    <t>Little Bloxwich CofE VC Primary School</t>
  </si>
  <si>
    <t>Lower Farm Primary School</t>
  </si>
  <si>
    <t>New Invention Infant School</t>
  </si>
  <si>
    <t>New Invention Junior School</t>
  </si>
  <si>
    <t>North Walsall Primary Academy</t>
  </si>
  <si>
    <t>Pool Hayes Primary School</t>
  </si>
  <si>
    <t>Rivers Primary Academy</t>
  </si>
  <si>
    <t>Rosedale Church of England C Infant School</t>
  </si>
  <si>
    <t>Short Heath Junior School</t>
  </si>
  <si>
    <t>St Giles CE Primary</t>
  </si>
  <si>
    <t>St Patrick's Catholic Primary School, Walsall</t>
  </si>
  <si>
    <t>St Peter's Catholic Primary School, Bloxwich</t>
  </si>
  <si>
    <t>Sunshine Infant and Nursery School</t>
  </si>
  <si>
    <t>Woodlands Academy of Learning</t>
  </si>
  <si>
    <t>Pool Hayes Academy</t>
  </si>
  <si>
    <t>Walsall Academy</t>
  </si>
  <si>
    <t>Willenhall E-ACT Academy</t>
  </si>
  <si>
    <t>Alumwell Infant School</t>
  </si>
  <si>
    <t>Alumwell Junior School</t>
  </si>
  <si>
    <t>Bentley West Primary School Additionally Resourced for Hearing Impaired</t>
  </si>
  <si>
    <t>Blue Coat Church of England Aided Infant School</t>
  </si>
  <si>
    <t>Blue Coat Church of England Aided Junior School</t>
  </si>
  <si>
    <t>Butts Primary School</t>
  </si>
  <si>
    <t>Chuckery Primary School</t>
  </si>
  <si>
    <t>County Bridge Primary School</t>
  </si>
  <si>
    <t>Delves Infant School</t>
  </si>
  <si>
    <t>Delves Junior School</t>
  </si>
  <si>
    <t>Hillary Primary School</t>
  </si>
  <si>
    <t>Kings Hill Primary School</t>
  </si>
  <si>
    <t>Meadow View JMI School</t>
  </si>
  <si>
    <t>Moorcroft Wood Primary School</t>
  </si>
  <si>
    <t>Palfrey Infant School</t>
  </si>
  <si>
    <t>Palfrey Junior School</t>
  </si>
  <si>
    <t>Park Hall Infant Academy</t>
  </si>
  <si>
    <t>Park Hall Junior Academy</t>
  </si>
  <si>
    <t>Pheasey Park Farm Primary School</t>
  </si>
  <si>
    <t>Pinfold Street Primary School</t>
  </si>
  <si>
    <t>Reedswood E-ACT Academy</t>
  </si>
  <si>
    <t>St Joseph's Catholic Primary School, Darlaston</t>
  </si>
  <si>
    <t>St Mary's The Mount Catholic Primary School</t>
  </si>
  <si>
    <t>Whitehall Junior Community School</t>
  </si>
  <si>
    <t>Whitehall Nursery and Infant School</t>
  </si>
  <si>
    <t>Woods Bank Academy</t>
  </si>
  <si>
    <t>Barr Beacon School</t>
  </si>
  <si>
    <t>Blue Coat Church of England Academy</t>
  </si>
  <si>
    <t>Grace Academy Darlaston</t>
  </si>
  <si>
    <t>Joseph Leckie Academy</t>
  </si>
  <si>
    <t>Queen Mary's Grammar School</t>
  </si>
  <si>
    <t>Queen Mary's High School</t>
  </si>
  <si>
    <t>Walsall Studio School</t>
  </si>
  <si>
    <t>West Walsall E-ACT Academy</t>
  </si>
  <si>
    <t>Barn Croft Primary School</t>
  </si>
  <si>
    <t>Chapel End Infant School and Early Years Centre</t>
  </si>
  <si>
    <t>Chapel End Junior Academy</t>
  </si>
  <si>
    <t>Coppermill Primary School</t>
  </si>
  <si>
    <t>Edinburgh Primary School</t>
  </si>
  <si>
    <t>Emmanuel Community School</t>
  </si>
  <si>
    <t>Greenleaf Primary School</t>
  </si>
  <si>
    <t>Henry Maynard Primary School</t>
  </si>
  <si>
    <t>Hillyfield Primary Academy</t>
  </si>
  <si>
    <t>Mission Grove Primary School</t>
  </si>
  <si>
    <t>Our Lady and St George's Catholic Primary School</t>
  </si>
  <si>
    <t>Roger Ascham Primary School</t>
  </si>
  <si>
    <t>South Grove Primary School</t>
  </si>
  <si>
    <t>Stoneydown Park School</t>
  </si>
  <si>
    <t>Sybourn Primary School</t>
  </si>
  <si>
    <t>The Winns Primary School</t>
  </si>
  <si>
    <t>The Woodside Primary Academy</t>
  </si>
  <si>
    <t>Thomas Gamuel Primary School</t>
  </si>
  <si>
    <t>Walthamstow Primary Academy</t>
  </si>
  <si>
    <t>Whittingham Primary Academy</t>
  </si>
  <si>
    <t>Eden Girls' School Waltham Forest</t>
  </si>
  <si>
    <t>Frederick Bremer School</t>
  </si>
  <si>
    <t>Holy Family Catholic School</t>
  </si>
  <si>
    <t>Kelmscott School</t>
  </si>
  <si>
    <t>Lammas School and Sixth Form</t>
  </si>
  <si>
    <t>Walthamstow Academy</t>
  </si>
  <si>
    <t>Walthamstow School for Girls</t>
  </si>
  <si>
    <t>Abbeyfields First School</t>
  </si>
  <si>
    <t>Bedlington Station Primary School</t>
  </si>
  <si>
    <t>Bedlington West End First School</t>
  </si>
  <si>
    <t>Bedlington Whitley Memorial Church of England First School</t>
  </si>
  <si>
    <t>Bothal Primary School</t>
  </si>
  <si>
    <t>Cambois Primary School</t>
  </si>
  <si>
    <t>Central Primary School</t>
  </si>
  <si>
    <t>Choppington Primary School</t>
  </si>
  <si>
    <t>Morpeth All Saints Church of England Aided First School</t>
  </si>
  <si>
    <t>Morpeth First School</t>
  </si>
  <si>
    <t>Morpeth Stobhillgate First School</t>
  </si>
  <si>
    <t>Mowbray Primary School</t>
  </si>
  <si>
    <t>Pegswood Primary School</t>
  </si>
  <si>
    <t>Ringway Primary School</t>
  </si>
  <si>
    <t>St Aidan's Roman Catholic Voluntary Aided Primary School</t>
  </si>
  <si>
    <t>St Bede's Roman Catholic Voluntary Aided Primary School</t>
  </si>
  <si>
    <t>St Robert's Roman Catholic Voluntary Aided First School</t>
  </si>
  <si>
    <t>Stakeford Primary School</t>
  </si>
  <si>
    <t>Stead Lane Primary School</t>
  </si>
  <si>
    <t>Ashington Academy</t>
  </si>
  <si>
    <t>St Benet Biscop Catholic Academy</t>
  </si>
  <si>
    <t>The King Edward VI Academy</t>
  </si>
  <si>
    <t>Meadowdale Academy</t>
  </si>
  <si>
    <t>Morpeth Chantry Middle School</t>
  </si>
  <si>
    <t>Morpeth Newminster Middle School</t>
  </si>
  <si>
    <t>All Saints Church of England (Aided) Primary School</t>
  </si>
  <si>
    <t>Ashbury with Compton Beauchamp Church of England (A) Primary School</t>
  </si>
  <si>
    <t>Blewbury Endowed Church of England Primary School</t>
  </si>
  <si>
    <t>Brightwell-Cum-Sotwell Church of England Primary School</t>
  </si>
  <si>
    <t>Buckland Church of England Primary School</t>
  </si>
  <si>
    <t>Charlton Primary School</t>
  </si>
  <si>
    <t>Chilton County Primary School</t>
  </si>
  <si>
    <t>Cholsey Primary School</t>
  </si>
  <si>
    <t>Drayton Community Primary School</t>
  </si>
  <si>
    <t>Faringdon Infant School</t>
  </si>
  <si>
    <t>Faringdon Junior School</t>
  </si>
  <si>
    <t>Fir Tree Junior School</t>
  </si>
  <si>
    <t>GEMS Didcot Primary Academy</t>
  </si>
  <si>
    <t>Grove Church of England School</t>
  </si>
  <si>
    <t>Hagbourne Church of England Primary School</t>
  </si>
  <si>
    <t>Harwell Primary School</t>
  </si>
  <si>
    <t>John Blandy Primary School</t>
  </si>
  <si>
    <t>Ladygrove Park Primary School</t>
  </si>
  <si>
    <t>Long Wittenham (Church of England) Primary School</t>
  </si>
  <si>
    <t>Longcot and Fernham Church of England Primary School</t>
  </si>
  <si>
    <t>Longworth Primary School</t>
  </si>
  <si>
    <t>Marcham Church of England (Voluntary Controlled) Primary School</t>
  </si>
  <si>
    <t>Shellingford Church of England (Voluntary Aided) School</t>
  </si>
  <si>
    <t>Shrivenham Church of England Controlled School</t>
  </si>
  <si>
    <t>South Moreton Primary School</t>
  </si>
  <si>
    <t>St Amand's Catholic Primary School</t>
  </si>
  <si>
    <t>St Blaise CofE Primary School</t>
  </si>
  <si>
    <t>St James Church of England Primary School, Hanney</t>
  </si>
  <si>
    <t>St Michael's Church of England Primary School, Steventon</t>
  </si>
  <si>
    <t>St Nicholas' Church of England Infants' School and Nursery Class, Wallingford</t>
  </si>
  <si>
    <t>Stanford in the Vale Church of England Primary School</t>
  </si>
  <si>
    <t>Stephen Freeman Community Primary School</t>
  </si>
  <si>
    <t>Stockham Primary School</t>
  </si>
  <si>
    <t>The Hendreds Church of England School</t>
  </si>
  <si>
    <t>The Ridgeway Church of England (C) Primary School</t>
  </si>
  <si>
    <t>Uffington Church of England Primary School</t>
  </si>
  <si>
    <t>Wantage Church of England Primary School</t>
  </si>
  <si>
    <t>Watchfield Primary School</t>
  </si>
  <si>
    <t>Willowcroft Community School</t>
  </si>
  <si>
    <t>Didcot Girls' School</t>
  </si>
  <si>
    <t>Faringdon Community College</t>
  </si>
  <si>
    <t>King Alfred's</t>
  </si>
  <si>
    <t>St Birinus School</t>
  </si>
  <si>
    <t>UTC Oxfordshire</t>
  </si>
  <si>
    <t>Wallingford School</t>
  </si>
  <si>
    <t>Abbey Infant School</t>
  </si>
  <si>
    <t>Annie Lennard Primary School</t>
  </si>
  <si>
    <t>Bearwood Primary School</t>
  </si>
  <si>
    <t>Bleakhouse Junior School</t>
  </si>
  <si>
    <t>Brandhall Primary School</t>
  </si>
  <si>
    <t>Cape Primary School</t>
  </si>
  <si>
    <t>Causeway Green Primary School</t>
  </si>
  <si>
    <t>Crocketts Community Primary School</t>
  </si>
  <si>
    <t>Devonshire Infant Academy</t>
  </si>
  <si>
    <t>Devonshire Junior Academy</t>
  </si>
  <si>
    <t>Galton Valley Primary School</t>
  </si>
  <si>
    <t>George Betts Primary Academy</t>
  </si>
  <si>
    <t>Lightwoods Primary School</t>
  </si>
  <si>
    <t>Moat Farm Infant School</t>
  </si>
  <si>
    <t>Moat Farm Junior School</t>
  </si>
  <si>
    <t>Our Lady and St Hubert's Catholic Primary School</t>
  </si>
  <si>
    <t>Perryfields Primary School</t>
  </si>
  <si>
    <t>Rood End Primary School</t>
  </si>
  <si>
    <t>Shireland Hall Primary Academy</t>
  </si>
  <si>
    <t>Uplands Manor Primary School</t>
  </si>
  <si>
    <t>Victoria Park Primary</t>
  </si>
  <si>
    <t>Warley Infant School</t>
  </si>
  <si>
    <t>Bristnall Hall Academy</t>
  </si>
  <si>
    <t>Holly Lodge High School College of Science</t>
  </si>
  <si>
    <t>Oldbury Academy</t>
  </si>
  <si>
    <t>Perryfields High School Specialist Maths and Computing College</t>
  </si>
  <si>
    <t>Sandwell Academy</t>
  </si>
  <si>
    <t>Shireland Collegiate Academy</t>
  </si>
  <si>
    <t>Beamont Community Primary School</t>
  </si>
  <si>
    <t>Birchwood CofE Primary School</t>
  </si>
  <si>
    <t>Brook Acre Community Primary School</t>
  </si>
  <si>
    <t>Bruche Primary School Academy</t>
  </si>
  <si>
    <t>Burtonwood Community Primary School</t>
  </si>
  <si>
    <t>Callands Community Primary School</t>
  </si>
  <si>
    <t>Christ Church CofE Primary School Padgate</t>
  </si>
  <si>
    <t>Cinnamon Brow CofE Primary School</t>
  </si>
  <si>
    <t>Culcheth Community Primary School</t>
  </si>
  <si>
    <t>Gorse Covert Primary School</t>
  </si>
  <si>
    <t>Locking Stumps Community Primary School</t>
  </si>
  <si>
    <t>Meadowside Community Primary and Nursery School</t>
  </si>
  <si>
    <t>Newchurch Community Primary School</t>
  </si>
  <si>
    <t>Oakwood Avenue Community Primary School</t>
  </si>
  <si>
    <t>St Elphin's (Fairfield) CofE Voluntary Aided Primary School</t>
  </si>
  <si>
    <t>St Lewis Catholic Primary School</t>
  </si>
  <si>
    <t>St Margaret's CofE Voluntary Aided Primary School</t>
  </si>
  <si>
    <t>St Paul of the Cross Catholic Primary School</t>
  </si>
  <si>
    <t>St Philip (Westbrook) CofE Aided Primary School</t>
  </si>
  <si>
    <t>Twiss Green Community Primary School</t>
  </si>
  <si>
    <t>Warrington St Ann's CofE Primary School</t>
  </si>
  <si>
    <t>Winwick CofE Primary School</t>
  </si>
  <si>
    <t>Woolston CofE Aided Primary School</t>
  </si>
  <si>
    <t>Woolston Community Primary School</t>
  </si>
  <si>
    <t>Beamont Collegiate Academy</t>
  </si>
  <si>
    <t>Birchwood Community High School</t>
  </si>
  <si>
    <t>Culcheth High School</t>
  </si>
  <si>
    <t>King's Leadership Academy Warrington</t>
  </si>
  <si>
    <t>Alderman Bolton Community Primary School</t>
  </si>
  <si>
    <t>Appleton Thorn Primary School</t>
  </si>
  <si>
    <t>Barrow Hall Community Primary School</t>
  </si>
  <si>
    <t>Bewsey Lodge Primary School</t>
  </si>
  <si>
    <t>Bradshaw Community Primary School</t>
  </si>
  <si>
    <t>Broomfields Junior School</t>
  </si>
  <si>
    <t>Chapelford Village Primary School</t>
  </si>
  <si>
    <t>Dallam Community Primary School</t>
  </si>
  <si>
    <t>Evelyn Street Community Primary School</t>
  </si>
  <si>
    <t>Grappenhall Heys Community Primary School</t>
  </si>
  <si>
    <t>Grappenhall St Wilfrid's CofE Primary School</t>
  </si>
  <si>
    <t>Great Sankey Primary School</t>
  </si>
  <si>
    <t>Latchford CofE Primary School</t>
  </si>
  <si>
    <t>Oughtrington Community Primary School</t>
  </si>
  <si>
    <t>Park Road Community Primary School</t>
  </si>
  <si>
    <t>Penketh South Community Primary School</t>
  </si>
  <si>
    <t>Ravenbank Community Primary School</t>
  </si>
  <si>
    <t>Sankey Valley St James Church of England Primary School</t>
  </si>
  <si>
    <t>Statham Community Primary School</t>
  </si>
  <si>
    <t>Stockton Heath Primary School</t>
  </si>
  <si>
    <t>Stretton St Matthew's CofE Primary School</t>
  </si>
  <si>
    <t>The Cobbs Infant and Nursery School</t>
  </si>
  <si>
    <t>Thelwall Community Infant School</t>
  </si>
  <si>
    <t>Thelwall Community Junior School</t>
  </si>
  <si>
    <t>Warrington St Barnabas CofE Primary School</t>
  </si>
  <si>
    <t>Westbrook Old Hall Primary School</t>
  </si>
  <si>
    <t>Bridgewater High School</t>
  </si>
  <si>
    <t>Cardinal Newman Catholic High School</t>
  </si>
  <si>
    <t>Great Sankey High School</t>
  </si>
  <si>
    <t>Lymm High School</t>
  </si>
  <si>
    <t>Penketh High School</t>
  </si>
  <si>
    <t>Sir Thomas Boteler Church of England High School</t>
  </si>
  <si>
    <t>St Gregory's Catholic High School</t>
  </si>
  <si>
    <t>UTC Warrington</t>
  </si>
  <si>
    <t>Aylesford School and Sixth Form College</t>
  </si>
  <si>
    <t>All Saints' CofE Junior School</t>
  </si>
  <si>
    <t>Barford St Peter's CofE Primary School</t>
  </si>
  <si>
    <t>Bishops Tachbrook CofE Primary School</t>
  </si>
  <si>
    <t>Briar Hill Infant School</t>
  </si>
  <si>
    <t>Brookhurst Primary School</t>
  </si>
  <si>
    <t>Budbrooke Primary School</t>
  </si>
  <si>
    <t>Clapham Terrace Community Primary School and Nursery</t>
  </si>
  <si>
    <t>Coten End Primary School</t>
  </si>
  <si>
    <t>Emscote Infant School</t>
  </si>
  <si>
    <t>Heathcote Primary School</t>
  </si>
  <si>
    <t>Kingsway Community Primary School</t>
  </si>
  <si>
    <t>Lillington Primary School</t>
  </si>
  <si>
    <t>Milverton Primary School</t>
  </si>
  <si>
    <t>Newburgh Primary School</t>
  </si>
  <si>
    <t>Shrubland Street Community Primary School</t>
  </si>
  <si>
    <t>St Mary Immaculate Catholic Primary School</t>
  </si>
  <si>
    <t>St Paul's CofE Primary School, Leamington Spa</t>
  </si>
  <si>
    <t>St. Margaret's CofE Junior School</t>
  </si>
  <si>
    <t>Sydenham Primary School</t>
  </si>
  <si>
    <t>Telford Infant School</t>
  </si>
  <si>
    <t>Telford Junior School</t>
  </si>
  <si>
    <t>The Ferncumbe CofE Primary School</t>
  </si>
  <si>
    <t>Whitnash Primary School</t>
  </si>
  <si>
    <t>Woodloes Primary School</t>
  </si>
  <si>
    <t>Myton School</t>
  </si>
  <si>
    <t>Trinity Catholic School</t>
  </si>
  <si>
    <t>Academy 360</t>
  </si>
  <si>
    <t>Albany Village Primary School</t>
  </si>
  <si>
    <t>Barmston Village Primary School</t>
  </si>
  <si>
    <t>Bexhill Academy</t>
  </si>
  <si>
    <t>Biddick Primary School</t>
  </si>
  <si>
    <t>Blackfell Primary School</t>
  </si>
  <si>
    <t>Castletown Primary School</t>
  </si>
  <si>
    <t>English Martyrs' Roman Catholic Voluntary Aided Primary School</t>
  </si>
  <si>
    <t>Fatfield Academy</t>
  </si>
  <si>
    <t>George Washington Primary School</t>
  </si>
  <si>
    <t>Holley Park Academy</t>
  </si>
  <si>
    <t>Hylton Castle Primary School</t>
  </si>
  <si>
    <t>John F Kennedy Primary School</t>
  </si>
  <si>
    <t>Lambton Primary School</t>
  </si>
  <si>
    <t>Northern Saints CofE Voluntary Aided Primary School</t>
  </si>
  <si>
    <t>Oxclose Primary Academy</t>
  </si>
  <si>
    <t>Rickleton Primary School</t>
  </si>
  <si>
    <t>South Hylton Primary Academy</t>
  </si>
  <si>
    <t>Springwell Village Primary School</t>
  </si>
  <si>
    <t>St Anne's Roman Catholic Voluntary Aided Primary School</t>
  </si>
  <si>
    <t>St John Bosco Roman Catholic Voluntary Aided Primary School</t>
  </si>
  <si>
    <t>Town End Academy</t>
  </si>
  <si>
    <t>Usworth Colliery Primary School</t>
  </si>
  <si>
    <t>Willow Fields Community Primary School</t>
  </si>
  <si>
    <t>Biddick Academy</t>
  </si>
  <si>
    <t>Castle View Enterprise Academy</t>
  </si>
  <si>
    <t>Oxclose Community Academy</t>
  </si>
  <si>
    <t>Red House Academy</t>
  </si>
  <si>
    <t>Abbots Langley School</t>
  </si>
  <si>
    <t>Alban Wood Primary School and Nursery</t>
  </si>
  <si>
    <t>Beechfield School</t>
  </si>
  <si>
    <t>Bromet Primary School</t>
  </si>
  <si>
    <t>Bushey and Oxhey Infant School</t>
  </si>
  <si>
    <t>Cassiobury Infant and Nursery School</t>
  </si>
  <si>
    <t>Cassiobury Junior School</t>
  </si>
  <si>
    <t>Chater Infant School</t>
  </si>
  <si>
    <t>Chater Junior School</t>
  </si>
  <si>
    <t>Coates Way JMI and Nursery School</t>
  </si>
  <si>
    <t>Divine Saviour Roman Catholic Primary School</t>
  </si>
  <si>
    <t>Field Junior School</t>
  </si>
  <si>
    <t>Kingsway Infants' School</t>
  </si>
  <si>
    <t>Kingsway Junior School</t>
  </si>
  <si>
    <t>Lanchester Community Free School</t>
  </si>
  <si>
    <t>Laurance Haines School</t>
  </si>
  <si>
    <t>Leavesden JMI School</t>
  </si>
  <si>
    <t>Nascot Wood Infant and Nursery School</t>
  </si>
  <si>
    <t>Nascot Wood Junior School</t>
  </si>
  <si>
    <t>Parkgate Infants' and Nursery School</t>
  </si>
  <si>
    <t>Parkgate Junior School</t>
  </si>
  <si>
    <t>St Meryl School</t>
  </si>
  <si>
    <t>St Paul's Church of England Primary School, Langleybury</t>
  </si>
  <si>
    <t>Tanners Wood Junior Mixed and Infant School</t>
  </si>
  <si>
    <t>The Grove Academy</t>
  </si>
  <si>
    <t>The Orchard Primary School</t>
  </si>
  <si>
    <t>Watford Field School (Infant &amp; Nursery)</t>
  </si>
  <si>
    <t>Watford St John's Church of England Primary School</t>
  </si>
  <si>
    <t>Francis Combe Academy</t>
  </si>
  <si>
    <t>Parmiter's School</t>
  </si>
  <si>
    <t>Saint Michael's Catholic High School</t>
  </si>
  <si>
    <t>The Watford UTC</t>
  </si>
  <si>
    <t>Watford Grammar School for Boys</t>
  </si>
  <si>
    <t>Watford Grammar School for Girls</t>
  </si>
  <si>
    <t>Westfield Academy</t>
  </si>
  <si>
    <t>Barnby and North Cove Community Primary School</t>
  </si>
  <si>
    <t>Beccles Primary Academy</t>
  </si>
  <si>
    <t>Blundeston Church of England Voluntary Controlled Primary School</t>
  </si>
  <si>
    <t>Bungay Primary School</t>
  </si>
  <si>
    <t>Carlton Colville Primary School</t>
  </si>
  <si>
    <t>Corton Church of England Voluntary Aided Primary School</t>
  </si>
  <si>
    <t>Dell Primary School</t>
  </si>
  <si>
    <t>Elm Tree Primary School</t>
  </si>
  <si>
    <t>Gunton Primary Academy</t>
  </si>
  <si>
    <t>Ilketshall St Lawrence School</t>
  </si>
  <si>
    <t>Kessingland Church of England Primary Academy</t>
  </si>
  <si>
    <t>Northfield St Nicholas Primary Academy</t>
  </si>
  <si>
    <t>Oulton Broad Primary School</t>
  </si>
  <si>
    <t>Pakefield Primary School</t>
  </si>
  <si>
    <t>Phoenix St Peter Academy</t>
  </si>
  <si>
    <t>Poplars Community Primary School</t>
  </si>
  <si>
    <t>Ravensmere Infant School</t>
  </si>
  <si>
    <t>Red Oak Primary School</t>
  </si>
  <si>
    <t>Ringsfield Church of England Primary School</t>
  </si>
  <si>
    <t>Roman Hill Primary School</t>
  </si>
  <si>
    <t>Somerleyton Primary School</t>
  </si>
  <si>
    <t>St Benet's Catholic Primary School</t>
  </si>
  <si>
    <t>St Margaret's Primary Academy</t>
  </si>
  <si>
    <t>The Albert Pye Community Primary School</t>
  </si>
  <si>
    <t>Worlingham Church of England Voluntary Controlled Primary School</t>
  </si>
  <si>
    <t>Benjamin Britten Academy of Music and Mathematics</t>
  </si>
  <si>
    <t>Bungay High School</t>
  </si>
  <si>
    <t>East Point Academy</t>
  </si>
  <si>
    <t>Ormiston Denes Academy</t>
  </si>
  <si>
    <t>Sir John Leman High School</t>
  </si>
  <si>
    <t>Ashdown Primary School</t>
  </si>
  <si>
    <t>Blackboys Church of England Primary School</t>
  </si>
  <si>
    <t>Bonners CofE School</t>
  </si>
  <si>
    <t>Burfield Academy</t>
  </si>
  <si>
    <t>Buxted CofE Primary School</t>
  </si>
  <si>
    <t>Chiddingly Primary School</t>
  </si>
  <si>
    <t>Danehill Church of England Primary School</t>
  </si>
  <si>
    <t>East Hoathly CofE Primary School</t>
  </si>
  <si>
    <t>Fletching Church of England Primary School</t>
  </si>
  <si>
    <t>Forest Row Church of England Primary School</t>
  </si>
  <si>
    <t>Framfield Church of England Primary School</t>
  </si>
  <si>
    <t>Frant Church of England Primary School</t>
  </si>
  <si>
    <t>Groombridge St Thomas' Church of England Primary School</t>
  </si>
  <si>
    <t>Grovelands Community Primary School</t>
  </si>
  <si>
    <t>Hawkes Farm Academy</t>
  </si>
  <si>
    <t>Hellingly Community Primary School</t>
  </si>
  <si>
    <t>High Hurstwood Church of England Primary School</t>
  </si>
  <si>
    <t>Holy Cross Church of England Primary School</t>
  </si>
  <si>
    <t>Jarvis Brook Primary School</t>
  </si>
  <si>
    <t>Laughton Community Primary School</t>
  </si>
  <si>
    <t>Little Horsted Church of England Primary School</t>
  </si>
  <si>
    <t>Mark Cross Church of England Aided Primary School</t>
  </si>
  <si>
    <t>Mayfield Church of England Primary School</t>
  </si>
  <si>
    <t>Maynards Green Community Primary School</t>
  </si>
  <si>
    <t>Nutley Church of England Primary School</t>
  </si>
  <si>
    <t>Park Mead Primary School</t>
  </si>
  <si>
    <t>Rocks Park Primary School</t>
  </si>
  <si>
    <t>Sir Henry Fermor Church of England Primary School</t>
  </si>
  <si>
    <t>St Mary the Virgin Church of England Primary School</t>
  </si>
  <si>
    <t>St Marys Catholic Primary School</t>
  </si>
  <si>
    <t>Wadhurst CofE Primary School</t>
  </si>
  <si>
    <t>White House Academy</t>
  </si>
  <si>
    <t>Uplands Community College</t>
  </si>
  <si>
    <t>Alvanley Primary School</t>
  </si>
  <si>
    <t>Aston by Sutton Primary School</t>
  </si>
  <si>
    <t>Charles Darwin Community Primary School</t>
  </si>
  <si>
    <t>Crowton Christ Church CofE Primary School</t>
  </si>
  <si>
    <t>Daresbury Primary School</t>
  </si>
  <si>
    <t>Frodsham CofE Primary School</t>
  </si>
  <si>
    <t>Frodsham Manor House Primary School</t>
  </si>
  <si>
    <t>Frodsham Weaver Vale Primary School</t>
  </si>
  <si>
    <t>Gorsewood Primary School</t>
  </si>
  <si>
    <t>Hallwood Park Primary School and Nursery</t>
  </si>
  <si>
    <t>Hartford Manor Primary School &amp; Nursery</t>
  </si>
  <si>
    <t>Hartford Primary School</t>
  </si>
  <si>
    <t>Helsby Hillside Primary School</t>
  </si>
  <si>
    <t>Horn's Mill Primary School</t>
  </si>
  <si>
    <t>Kingsley Community Primary School and Nursery</t>
  </si>
  <si>
    <t>Kingsley St John's CofE (VA) Primary School</t>
  </si>
  <si>
    <t>Leftwich Community Primary School</t>
  </si>
  <si>
    <t>Manley Village School</t>
  </si>
  <si>
    <t>Moore Primary School</t>
  </si>
  <si>
    <t>Murdishaw West Community Primary School</t>
  </si>
  <si>
    <t>Norley CofE VA Primary School</t>
  </si>
  <si>
    <t>Our Lady Mother of the Saviour Catholic Primary School</t>
  </si>
  <si>
    <t>Palace Fields Primary Academy</t>
  </si>
  <si>
    <t>St Bede's Catholic Primary School, Weaverham</t>
  </si>
  <si>
    <t>St Berteline's CofE Primary School</t>
  </si>
  <si>
    <t>Weaverham Forest Primary School</t>
  </si>
  <si>
    <t>Whitegate CofE Primary School</t>
  </si>
  <si>
    <t>Winnington Park Community Primary and Nursery School</t>
  </si>
  <si>
    <t>Hartford Church of England High School</t>
  </si>
  <si>
    <t>Helsby High School</t>
  </si>
  <si>
    <t>Ormiston Bolingbroke Academy</t>
  </si>
  <si>
    <t>Sandymoor</t>
  </si>
  <si>
    <t>St Nicholas Catholic High School</t>
  </si>
  <si>
    <t>The County High School, Leftwich</t>
  </si>
  <si>
    <t>Weaverham High School</t>
  </si>
  <si>
    <t>Alfred Street Junior School, Rushden</t>
  </si>
  <si>
    <t>All Saints CEVA Primary School and Nursery</t>
  </si>
  <si>
    <t>Bozeat Community Primary School</t>
  </si>
  <si>
    <t>Croyland Primary School</t>
  </si>
  <si>
    <t>Denfield Park Primary School</t>
  </si>
  <si>
    <t>Finedon Infant School</t>
  </si>
  <si>
    <t>Finedon Mulso Church of England Junior School</t>
  </si>
  <si>
    <t>Freemans Endowed Church of England Junior Academy</t>
  </si>
  <si>
    <t>Great Doddington Primary</t>
  </si>
  <si>
    <t>Grendon Church of England Primary School</t>
  </si>
  <si>
    <t>Henry Chichele Primary School</t>
  </si>
  <si>
    <t>Higham Ferrers Junior School</t>
  </si>
  <si>
    <t>Higham Ferrers Nursery and Infant School</t>
  </si>
  <si>
    <t>Irchester Community Primary School</t>
  </si>
  <si>
    <t>Isham Church of England Primary School</t>
  </si>
  <si>
    <t>Little Harrowden Community Primary School</t>
  </si>
  <si>
    <t>Oakway Academy</t>
  </si>
  <si>
    <t>Our Lady's Catholic Primary School, Wellingborough</t>
  </si>
  <si>
    <t>Park Junior School, Wellingborough</t>
  </si>
  <si>
    <t>Redwell Primary School</t>
  </si>
  <si>
    <t>Rushden Primary Academy</t>
  </si>
  <si>
    <t>Ruskin Infant School</t>
  </si>
  <si>
    <t>South End Infant School</t>
  </si>
  <si>
    <t>South End Junior School</t>
  </si>
  <si>
    <t>St Barnabas Church of England School</t>
  </si>
  <si>
    <t>Tennyson Road Infant School</t>
  </si>
  <si>
    <t>The Avenue Infant School</t>
  </si>
  <si>
    <t>Warwick Academy</t>
  </si>
  <si>
    <t>Wilby Church of England Primary School</t>
  </si>
  <si>
    <t>Wollaston Primary School</t>
  </si>
  <si>
    <t>Sir Christopher Hatton Academy</t>
  </si>
  <si>
    <t>The Ferrers School</t>
  </si>
  <si>
    <t>Weavers Academy</t>
  </si>
  <si>
    <t>Wollaston School</t>
  </si>
  <si>
    <t>Wrenn School</t>
  </si>
  <si>
    <t>Axbridge Church of England First School Academy</t>
  </si>
  <si>
    <t>Berrow Church of England Primary School</t>
  </si>
  <si>
    <t>Bowlish Infant School</t>
  </si>
  <si>
    <t>Brent Knoll Church of England Primary School</t>
  </si>
  <si>
    <t>Brookside Community Primary School</t>
  </si>
  <si>
    <t>Burnham-on-Sea Infant School</t>
  </si>
  <si>
    <t>Cheddar First School</t>
  </si>
  <si>
    <t>Chewton Mendip Church of England VA Primary School</t>
  </si>
  <si>
    <t>Churchfield Church School</t>
  </si>
  <si>
    <t>Coxley Primary School</t>
  </si>
  <si>
    <t>Croscombe Church of England Primary School</t>
  </si>
  <si>
    <t>Draycott and Rodney Stoke Church of England First School</t>
  </si>
  <si>
    <t>East Brent Church of England First School</t>
  </si>
  <si>
    <t>Elmhurst Junior School</t>
  </si>
  <si>
    <t>Hindhayes Infant School</t>
  </si>
  <si>
    <t>Horrington Primary School</t>
  </si>
  <si>
    <t>Lympsham Church of England Academy</t>
  </si>
  <si>
    <t>Mark First and Pre-School CE Academy</t>
  </si>
  <si>
    <t>Meare Village Primary School</t>
  </si>
  <si>
    <t>Oakhill Church School</t>
  </si>
  <si>
    <t>Priddy Primary School</t>
  </si>
  <si>
    <t>Shepton Mallet Community Infants' School &amp; Nursery</t>
  </si>
  <si>
    <t>Shipham Church of England First School</t>
  </si>
  <si>
    <t>St Andrew's Church of England Voluntary Controlled Junior School</t>
  </si>
  <si>
    <t>St Benedict's Church of England Voluntary Aided Junior School</t>
  </si>
  <si>
    <t>St Cuthbert's CofE Junior School</t>
  </si>
  <si>
    <t>St John's Church of England Voluntary Controlled Infants School</t>
  </si>
  <si>
    <t>St Joseph and St Teresa Catholic Primary School</t>
  </si>
  <si>
    <t>St Lawrence's CofE Primary School</t>
  </si>
  <si>
    <t>St Paul's Church of England VC Junior School</t>
  </si>
  <si>
    <t>Stoberry Park School</t>
  </si>
  <si>
    <t>Walton Church of England Voluntary Controlled Primary School</t>
  </si>
  <si>
    <t>Weare Academy First School</t>
  </si>
  <si>
    <t>Wedmore First School Academy</t>
  </si>
  <si>
    <t>Wookey Primary School</t>
  </si>
  <si>
    <t>Crispin School Academy</t>
  </si>
  <si>
    <t>St Dunstan's School</t>
  </si>
  <si>
    <t>The Blue School</t>
  </si>
  <si>
    <t>The Kings of Wessex Academy</t>
  </si>
  <si>
    <t>Whitstone</t>
  </si>
  <si>
    <t>Fairlands Middle School</t>
  </si>
  <si>
    <t>Hugh Sexey Church of England Middle School</t>
  </si>
  <si>
    <t>Applecroft School</t>
  </si>
  <si>
    <t>Birchwood Avenue Primary School</t>
  </si>
  <si>
    <t>Brookmans Park Primary School</t>
  </si>
  <si>
    <t>Commonswood Primary &amp; Nursery School</t>
  </si>
  <si>
    <t>Countess Anne Church of England School</t>
  </si>
  <si>
    <t>De Havilland Primary School</t>
  </si>
  <si>
    <t>Essendon CofE (VC) Primary School</t>
  </si>
  <si>
    <t>Green Lanes Primary School</t>
  </si>
  <si>
    <t>Harwood Hill Junior Mixed Infant and Nursery School</t>
  </si>
  <si>
    <t>Hatfield Community Free School</t>
  </si>
  <si>
    <t>Holwell Primary School</t>
  </si>
  <si>
    <t>Homerswood Primary and Nursery School</t>
  </si>
  <si>
    <t>Howe Dell Primary School</t>
  </si>
  <si>
    <t>Oak View Primary and Nursery School</t>
  </si>
  <si>
    <t>Our Lady  Catholic Primary School</t>
  </si>
  <si>
    <t>Panshanger Primary School</t>
  </si>
  <si>
    <t>Peartree Primary School</t>
  </si>
  <si>
    <t>Ponsbourne St Mary's Church of England Primary School</t>
  </si>
  <si>
    <t>Springmead Primary School</t>
  </si>
  <si>
    <t>St John's Voluntary Aided Church of England Primary School, Lemsford</t>
  </si>
  <si>
    <t>St Michael's Woolmer Green CofE VA Primary School</t>
  </si>
  <si>
    <t>St Philip Howard Catholic Primary School</t>
  </si>
  <si>
    <t>Swallow Dell Primary and Nursery School</t>
  </si>
  <si>
    <t>Templewood Primary School</t>
  </si>
  <si>
    <t>The Ryde School</t>
  </si>
  <si>
    <t>Watchlytes Junior Mixed Infant and Nursery School</t>
  </si>
  <si>
    <t>Waterside Academy</t>
  </si>
  <si>
    <t>Welwyn St Mary's Church of England Voluntary Aided Primary School</t>
  </si>
  <si>
    <t>Bishop's Hatfield Girls' School</t>
  </si>
  <si>
    <t>Chancellor's School</t>
  </si>
  <si>
    <t>Monk's Walk School</t>
  </si>
  <si>
    <t>Stanborough School</t>
  </si>
  <si>
    <t>Thrybergh Academy and Sports College</t>
  </si>
  <si>
    <t>Bramley Grange Primary School</t>
  </si>
  <si>
    <t>Bramley Sunnyside Infant School</t>
  </si>
  <si>
    <t>Bramley Sunnyside Junior School</t>
  </si>
  <si>
    <t>Brampton Cortonwood Infant School</t>
  </si>
  <si>
    <t>Brampton Ellis CofE Primary School</t>
  </si>
  <si>
    <t>Carrfield Primary Academy</t>
  </si>
  <si>
    <t>Dearne Goldthorpe Primary School</t>
  </si>
  <si>
    <t>Flanderwell Primary School</t>
  </si>
  <si>
    <t>Gooseacre Primary Academy</t>
  </si>
  <si>
    <t>Heather Garth Primary School Academy</t>
  </si>
  <si>
    <t>Highgate Primary Academy</t>
  </si>
  <si>
    <t>Kilnhurst Primary School</t>
  </si>
  <si>
    <t>Lacewood Primary School</t>
  </si>
  <si>
    <t>Our Lady and St Joseph's Catholic Primary School</t>
  </si>
  <si>
    <t>Ravenfield Primary Academy</t>
  </si>
  <si>
    <t>Rawmarsh Ashwood Primary School</t>
  </si>
  <si>
    <t>Rawmarsh Rosehill Junior School</t>
  </si>
  <si>
    <t>Rawmarsh Ryecroft Infant School</t>
  </si>
  <si>
    <t>Rawmarsh Thorogate Junior and Infant School</t>
  </si>
  <si>
    <t>Sandhill Primary Academy</t>
  </si>
  <si>
    <t>Swinton Fitzwilliam Primary School</t>
  </si>
  <si>
    <t>Swinton Queen Primary School</t>
  </si>
  <si>
    <t>The Hill Primary Academy</t>
  </si>
  <si>
    <t>Thrybergh Fullerton Church of England Primary School</t>
  </si>
  <si>
    <t>Wath Church of England Primary School</t>
  </si>
  <si>
    <t>Wath Victoria Primary School</t>
  </si>
  <si>
    <t>West Melton Junior and Infant School</t>
  </si>
  <si>
    <t>Wickersley Northfield Primary School</t>
  </si>
  <si>
    <t>Rawmarsh Community School</t>
  </si>
  <si>
    <t>Saint Pius X Catholic High School A Specialist School in Humanities</t>
  </si>
  <si>
    <t>Swinton Academy</t>
  </si>
  <si>
    <t>Eaton Valley Primary School</t>
  </si>
  <si>
    <t>Ferndale Primary School</t>
  </si>
  <si>
    <t>Grove Vale Primary School</t>
  </si>
  <si>
    <t>Hall Green Primary School</t>
  </si>
  <si>
    <t>Hamstead Infant School</t>
  </si>
  <si>
    <t>Hamstead Junior School</t>
  </si>
  <si>
    <t>Hanbury Primary School</t>
  </si>
  <si>
    <t>Hargate Primary School</t>
  </si>
  <si>
    <t>Hateley Heath Primary School</t>
  </si>
  <si>
    <t>King George V Primary School</t>
  </si>
  <si>
    <t>Lodge Primary School</t>
  </si>
  <si>
    <t>Lyng Primary School</t>
  </si>
  <si>
    <t>Mesty Croft Academy</t>
  </si>
  <si>
    <t>Pennyhill Primary School</t>
  </si>
  <si>
    <t>Ryders Green Primary School</t>
  </si>
  <si>
    <t>St Mary Magdalene CofE Voluntary Controlled Primary School</t>
  </si>
  <si>
    <t>Whitecrest Primary School</t>
  </si>
  <si>
    <t>George Salter Academy</t>
  </si>
  <si>
    <t>Health Futures UTC</t>
  </si>
  <si>
    <t>The Phoenix Collegiate</t>
  </si>
  <si>
    <t>Wodensborough Ormiston Academy</t>
  </si>
  <si>
    <t>Albert Pritchard Infant School</t>
  </si>
  <si>
    <t>Burnt Tree Primary School</t>
  </si>
  <si>
    <t>Glebefields Primary School</t>
  </si>
  <si>
    <t>Grace Mary Primary School</t>
  </si>
  <si>
    <t>Great Bridge Primary School</t>
  </si>
  <si>
    <t>Harvills Hawthorn Primary School</t>
  </si>
  <si>
    <t>Holyhead Primary Academy</t>
  </si>
  <si>
    <t>Joseph Turner Primary School</t>
  </si>
  <si>
    <t>Jubilee Park Academy</t>
  </si>
  <si>
    <t>Oakham Primary School</t>
  </si>
  <si>
    <t>Ocker Hill Academy</t>
  </si>
  <si>
    <t>Ocker Hill Infant School</t>
  </si>
  <si>
    <t>Rounds Green Primary School</t>
  </si>
  <si>
    <t>Silvertrees Academy</t>
  </si>
  <si>
    <t>St John's Church of England Primary Academy</t>
  </si>
  <si>
    <t>St Pauls Church of England Academy</t>
  </si>
  <si>
    <t>Summerhill Primary Academy</t>
  </si>
  <si>
    <t>Tipton Green Junior School</t>
  </si>
  <si>
    <t>Tividale Community Primary School</t>
  </si>
  <si>
    <t>Tividale Hall Primary School</t>
  </si>
  <si>
    <t>Wednesbury Oak Academy</t>
  </si>
  <si>
    <t>Wood Green Junior School</t>
  </si>
  <si>
    <t>Ormiston Sandwell Community Academy</t>
  </si>
  <si>
    <t>RSA Academy</t>
  </si>
  <si>
    <t>Stuart Bathurst Catholic High School College of Performing Arts</t>
  </si>
  <si>
    <t>Wood Green Academy</t>
  </si>
  <si>
    <t>All Saints Church of England Voluntary Controlled Primary School</t>
  </si>
  <si>
    <t>Beaminster St Mary's Academy</t>
  </si>
  <si>
    <t>Bridport Primary School</t>
  </si>
  <si>
    <t>Bridport, St Mary's Church of England Primary School</t>
  </si>
  <si>
    <t>Broadmayne First School</t>
  </si>
  <si>
    <t>Broadwindsor Church of England Voluntary Controlled Primary School</t>
  </si>
  <si>
    <t>Buckland Newton Church of England Primary School</t>
  </si>
  <si>
    <t>Burton Bradstock Church of England Voluntary Controlled School</t>
  </si>
  <si>
    <t>Cerne Abbas Church of England Voluntary Controlled First School</t>
  </si>
  <si>
    <t>Charmouth Primary School</t>
  </si>
  <si>
    <t>Cheselbourne Village School</t>
  </si>
  <si>
    <t>Chickerell Primary Academy</t>
  </si>
  <si>
    <t>Damers First School</t>
  </si>
  <si>
    <t>Loders CofE Primary Academy</t>
  </si>
  <si>
    <t>Maiden Newton, Greenford Church of England Primary School</t>
  </si>
  <si>
    <t>Manor Park Church of England First School</t>
  </si>
  <si>
    <t>Marshwood CofE Primary Academy</t>
  </si>
  <si>
    <t>Parrett and Axe Church of England Voluntary Aided Primary School</t>
  </si>
  <si>
    <t>Piddle Valley Church of England First School</t>
  </si>
  <si>
    <t>Portesham Church of England Primary School</t>
  </si>
  <si>
    <t>Powerstock Church of England Voluntary Aided Primary School</t>
  </si>
  <si>
    <t>Puddletown Church of England First School</t>
  </si>
  <si>
    <t>Salway Ash Church of England Voluntary Aided Primary School</t>
  </si>
  <si>
    <t>Sherborne Primary School</t>
  </si>
  <si>
    <t>St Catherine's Roman Catholic School</t>
  </si>
  <si>
    <t>St Mary's Catholic First School, Dorchester</t>
  </si>
  <si>
    <t>St Mary's Church of England First School, Charminster</t>
  </si>
  <si>
    <t>St Mary's Church of England Primary School, Bradford Abbas</t>
  </si>
  <si>
    <t>St Michael's Church of England Voluntary Aided Primary School, Lyme Regis</t>
  </si>
  <si>
    <t>Sticklands Church of England Voluntary Aided Primary School</t>
  </si>
  <si>
    <t>Symondsbury Church of England Voluntary Aided Primary School</t>
  </si>
  <si>
    <t>The Prince of Wales School</t>
  </si>
  <si>
    <t>Thorncombe, St Mary's Church of England Voluntary Controlled Primary School</t>
  </si>
  <si>
    <t>Thorner's Church of England School, Litton Cheney</t>
  </si>
  <si>
    <t>Thornford CofE Primary School</t>
  </si>
  <si>
    <t>Trent Young's CofE Primary School</t>
  </si>
  <si>
    <t>Winterbourne Valley Church of England Aided First School</t>
  </si>
  <si>
    <t>Beaminster School</t>
  </si>
  <si>
    <t>Dorset Studio School</t>
  </si>
  <si>
    <t>The Gryphon School</t>
  </si>
  <si>
    <t>The Sir John Colfox Academy</t>
  </si>
  <si>
    <t>The Thomas Hardye School</t>
  </si>
  <si>
    <t>The Woodroffe School</t>
  </si>
  <si>
    <t>Dorchester Middle School</t>
  </si>
  <si>
    <t>St Mary's Church of England Middle School, Puddletown</t>
  </si>
  <si>
    <t>Chobham Academy</t>
  </si>
  <si>
    <t>School 21</t>
  </si>
  <si>
    <t>Calverton Primary School</t>
  </si>
  <si>
    <t>Carpenters Primary School</t>
  </si>
  <si>
    <t>Colegrave Primary School</t>
  </si>
  <si>
    <t>Curwen Primary School</t>
  </si>
  <si>
    <t>Ellen Wilkinson Primary School</t>
  </si>
  <si>
    <t>Elmhurst Primary School</t>
  </si>
  <si>
    <t>Godwin Junior School</t>
  </si>
  <si>
    <t>Hallsville Primary School</t>
  </si>
  <si>
    <t>Kaizen Primary School</t>
  </si>
  <si>
    <t>Keir Hardie Primary School</t>
  </si>
  <si>
    <t>Maryland Primary School</t>
  </si>
  <si>
    <t>New City Primary School</t>
  </si>
  <si>
    <t>Odessa Infant School</t>
  </si>
  <si>
    <t>Plaistow Primary School</t>
  </si>
  <si>
    <t>Portway Primary School</t>
  </si>
  <si>
    <t>Ravenscroft Primary School</t>
  </si>
  <si>
    <t>Rosetta Primary School</t>
  </si>
  <si>
    <t>Scott Wilkie Primary School</t>
  </si>
  <si>
    <t>Southern Road Primary School</t>
  </si>
  <si>
    <t>St Francis' Catholic Primary School</t>
  </si>
  <si>
    <t>Star Primary School</t>
  </si>
  <si>
    <t>Upton Cross Primary School</t>
  </si>
  <si>
    <t>West Ham Church Primary School</t>
  </si>
  <si>
    <t>Woodgrange Infant School</t>
  </si>
  <si>
    <t>East London Science School</t>
  </si>
  <si>
    <t>Eastlea Community School</t>
  </si>
  <si>
    <t>Forest Gate Community School</t>
  </si>
  <si>
    <t>Lister Community School</t>
  </si>
  <si>
    <t>Rokeby School</t>
  </si>
  <si>
    <t>Sarah Bonnell School</t>
  </si>
  <si>
    <t>St Angela's Ursuline School</t>
  </si>
  <si>
    <t>St Bonaventure's RC School</t>
  </si>
  <si>
    <t>Stratford School Academy</t>
  </si>
  <si>
    <t>The Cumberland School</t>
  </si>
  <si>
    <t>Maharishi Free School</t>
  </si>
  <si>
    <t>Appley Bridge All Saints Church of England Primary School</t>
  </si>
  <si>
    <t>Aughton Christ Church Church of England Voluntary Controlled Primary School</t>
  </si>
  <si>
    <t>Aughton St Michael's Church of England Primary School</t>
  </si>
  <si>
    <t>Aughton Town Green Primary School</t>
  </si>
  <si>
    <t>Bickerstaffe Voluntary Controlled Church of England School</t>
  </si>
  <si>
    <t>Brookfield Park Primary School</t>
  </si>
  <si>
    <t>Burscough Bridge Methodist School</t>
  </si>
  <si>
    <t>Burscough Bridge St John's Church of England Primary School</t>
  </si>
  <si>
    <t>Burscough Lordsgate Township Church of England Primary School</t>
  </si>
  <si>
    <t>Burscough Village Primary School</t>
  </si>
  <si>
    <t>Cobbs Brow School</t>
  </si>
  <si>
    <t>Crawford Village Primary School</t>
  </si>
  <si>
    <t>Crow Orchard Primary School</t>
  </si>
  <si>
    <t>Dalton St Michael's Church of England Primary School</t>
  </si>
  <si>
    <t>Delph Side Community Primary School</t>
  </si>
  <si>
    <t>Downholland-Haskayne Voluntary Aided Church of England Primary School</t>
  </si>
  <si>
    <t>Halsall St Cuthbert's Church of England Primary School</t>
  </si>
  <si>
    <t>Hillside Community Primary School</t>
  </si>
  <si>
    <t>Holland Moor Primary School</t>
  </si>
  <si>
    <t>Little Digmoor Primary School</t>
  </si>
  <si>
    <t>Moorside Community Primary Academy School</t>
  </si>
  <si>
    <t>Newburgh Church of England Primary School</t>
  </si>
  <si>
    <t>Ormskirk Asmall Primary School</t>
  </si>
  <si>
    <t>Ormskirk Church of England Primary School</t>
  </si>
  <si>
    <t>Ormskirk Lathom Park Church of England Primary School</t>
  </si>
  <si>
    <t>Ormskirk St Anne's Catholic Primary School</t>
  </si>
  <si>
    <t>Our Lady and All Saints Roman Catholic Primary School, Parbold</t>
  </si>
  <si>
    <t>Parbold Douglas Church of England Academy</t>
  </si>
  <si>
    <t>Richard Durning's Endowed Primary School</t>
  </si>
  <si>
    <t>Scarisbrick St Mark's Church of England Primary School</t>
  </si>
  <si>
    <t>St James' Catholic Primary School, Skelmersdale</t>
  </si>
  <si>
    <t>St John's Catholic Primary School, Burscough</t>
  </si>
  <si>
    <t>St John's Catholic Primary School, Skelmersdale</t>
  </si>
  <si>
    <t>St Joseph's Catholic Primary School, Wrightington</t>
  </si>
  <si>
    <t>St Mary's Catholic Primary School, Scarisbrick</t>
  </si>
  <si>
    <t>St Richard's Catholic Primary School, Skelmersdale</t>
  </si>
  <si>
    <t>St Thomas the Martyr Voluntary Aided Church of England Primary School</t>
  </si>
  <si>
    <t>Trinity Church of England/Methodist School</t>
  </si>
  <si>
    <t>Upholland Roby Mill CofE Voluntary Aided Primary School</t>
  </si>
  <si>
    <t>Westhead Lathom St James' Church of England Primary School</t>
  </si>
  <si>
    <t>Woodlands Community Primary School</t>
  </si>
  <si>
    <t>Wrightington Mossy Lea Primary School</t>
  </si>
  <si>
    <t>Lathom High School : A Technology College</t>
  </si>
  <si>
    <t>Ormskirk School</t>
  </si>
  <si>
    <t>Our Lady Queen of Peace Catholic Engineering College</t>
  </si>
  <si>
    <t>Up Holland High School</t>
  </si>
  <si>
    <t>Barnham Church of England Voluntary Controlled Primary School</t>
  </si>
  <si>
    <t>Barningham Church of England Voluntary Controlled Primary School</t>
  </si>
  <si>
    <t>Barrow Church of England Voluntary Controlled Primary School</t>
  </si>
  <si>
    <t>Burton End Primary Academy</t>
  </si>
  <si>
    <t>Clements Primary Academy</t>
  </si>
  <si>
    <t>Coupals Primary Academy</t>
  </si>
  <si>
    <t>Elveden Church of England Primary Academy</t>
  </si>
  <si>
    <t>Exning Primary School</t>
  </si>
  <si>
    <t>Great Heath Academy</t>
  </si>
  <si>
    <t>Honington Church of England Voluntary Controlled Primary School</t>
  </si>
  <si>
    <t>Hopton Church of England Voluntary Controlled Primary School</t>
  </si>
  <si>
    <t>Houldsworth Valley Primary Academy</t>
  </si>
  <si>
    <t>Hundon Community Primary School</t>
  </si>
  <si>
    <t>Kedington Primary Academy</t>
  </si>
  <si>
    <t>Lakenheath Community Primary School</t>
  </si>
  <si>
    <t>Moulton Church of England Voluntary Controlled Primary School</t>
  </si>
  <si>
    <t>New Cangle Community Primary School</t>
  </si>
  <si>
    <t>Paddocks Primary School</t>
  </si>
  <si>
    <t>Place Farm Primary Academy</t>
  </si>
  <si>
    <t>Risby Church of England Voluntary Controlled Primary School</t>
  </si>
  <si>
    <t>St Christopher's CEVCP School</t>
  </si>
  <si>
    <t>St Felix Roman Catholic Primary School, Haverhill</t>
  </si>
  <si>
    <t>St Mary's Church of England Academy</t>
  </si>
  <si>
    <t>Stanton Community Primary School</t>
  </si>
  <si>
    <t>Thurlow Voluntary Controlled Primary School</t>
  </si>
  <si>
    <t>Westfield Primary Academy</t>
  </si>
  <si>
    <t>Castle Manor Academy</t>
  </si>
  <si>
    <t>IES Breckland</t>
  </si>
  <si>
    <t>Mildenhall College Academy</t>
  </si>
  <si>
    <t>Newmarket Academy</t>
  </si>
  <si>
    <t>Samuel Ward Academy</t>
  </si>
  <si>
    <t>Abberley Parochial VC Primary School</t>
  </si>
  <si>
    <t>Abbey Park First and Nursery School</t>
  </si>
  <si>
    <t>Ashton-under-Hill First School</t>
  </si>
  <si>
    <t>Astley CofE Primary School</t>
  </si>
  <si>
    <t>Bayton CofE Primary School</t>
  </si>
  <si>
    <t>Broadheath CofE Primary School</t>
  </si>
  <si>
    <t>Broadwas CofE Aided Primary School</t>
  </si>
  <si>
    <t>Callow End CofE Primary School</t>
  </si>
  <si>
    <t>Clifton upon Teme Primary School</t>
  </si>
  <si>
    <t>Defford-Cum-Besford CofE School</t>
  </si>
  <si>
    <t>Eckington CofE First School</t>
  </si>
  <si>
    <t>Eldersfield Lawn CofE Primary School</t>
  </si>
  <si>
    <t>Elmley Castle CofE First School</t>
  </si>
  <si>
    <t>Great Malvern Primary School</t>
  </si>
  <si>
    <t>Great Witley CofE Primary School</t>
  </si>
  <si>
    <t>Hallow CofE Primary School</t>
  </si>
  <si>
    <t>Hanley Swan St Gabriel's with St Mary's CofE Primary School</t>
  </si>
  <si>
    <t>Holy Redeemer Catholic Primary School</t>
  </si>
  <si>
    <t>Kempsey Primary School</t>
  </si>
  <si>
    <t>Leigh and Bransford Primary School</t>
  </si>
  <si>
    <t>Lindridge St Lawrence CE Primary School</t>
  </si>
  <si>
    <t>Madresfield CofE Primary School</t>
  </si>
  <si>
    <t>Malvern Parish CofE Primary School</t>
  </si>
  <si>
    <t>Malvern Wells CofE Primary School</t>
  </si>
  <si>
    <t>Malvern Wyche CofE Primary School</t>
  </si>
  <si>
    <t>Martley CofE Primary School</t>
  </si>
  <si>
    <t>Northleigh CofE Primary School</t>
  </si>
  <si>
    <t>Overbury CofE First School</t>
  </si>
  <si>
    <t>Pendock CofE Primary School</t>
  </si>
  <si>
    <t>Powick CofE Primary School</t>
  </si>
  <si>
    <t>Rushwick CofE Primary School</t>
  </si>
  <si>
    <t>Sedgeberrow CofE First School</t>
  </si>
  <si>
    <t>Somers Park Primary School</t>
  </si>
  <si>
    <t>Suckley Primary School</t>
  </si>
  <si>
    <t>Tenbury CofE Primary School</t>
  </si>
  <si>
    <t>The Bredon Hancock's Endowed First School</t>
  </si>
  <si>
    <t>Upton-upon-Severn CofE Primary School</t>
  </si>
  <si>
    <t>Abbey Park Middle School</t>
  </si>
  <si>
    <t>Dyson Perrins CofE Academy</t>
  </si>
  <si>
    <t>Hanley Castle High School</t>
  </si>
  <si>
    <t>Pershore High School</t>
  </si>
  <si>
    <t>Tenbury High Ormiston Academy</t>
  </si>
  <si>
    <t>The Chantry School</t>
  </si>
  <si>
    <t>The Chase</t>
  </si>
  <si>
    <t>Bredon Hill Academy</t>
  </si>
  <si>
    <t>Ark King Solomon Academy</t>
  </si>
  <si>
    <t>Ark Atwood Primary Academy</t>
  </si>
  <si>
    <t>Barrow Hill Junior School</t>
  </si>
  <si>
    <t>Christ Church Bentinck CofE Primary School</t>
  </si>
  <si>
    <t>Edward Wilson Primary School</t>
  </si>
  <si>
    <t>Essendine Primary School</t>
  </si>
  <si>
    <t>Gateway Academy</t>
  </si>
  <si>
    <t>George Eliot Primary School</t>
  </si>
  <si>
    <t>Hallfield Primary School</t>
  </si>
  <si>
    <t>Our Lady of Dolours RC Primary School</t>
  </si>
  <si>
    <t>Robinsfield Infant School</t>
  </si>
  <si>
    <t>St James &amp; St John Church of England Primary School</t>
  </si>
  <si>
    <t>St Peter's CofE School</t>
  </si>
  <si>
    <t>St Saviour's CofE Primary School</t>
  </si>
  <si>
    <t>St. Mary of the Angels Catholic Primary School</t>
  </si>
  <si>
    <t>Wilberforce Primary</t>
  </si>
  <si>
    <t>Harris Academy St John's Wood</t>
  </si>
  <si>
    <t>Paddington Academy</t>
  </si>
  <si>
    <t>St Augustine's CofE High School</t>
  </si>
  <si>
    <t>Westminster Academy</t>
  </si>
  <si>
    <t>Allithwaite CofE Primary School</t>
  </si>
  <si>
    <t>Ambleside CofE Primary School</t>
  </si>
  <si>
    <t>Arnside National CofE School</t>
  </si>
  <si>
    <t>Beetham CofE Primary School</t>
  </si>
  <si>
    <t>Burton Morewood CofE Primary School</t>
  </si>
  <si>
    <t>Cartmel CofE Primary School</t>
  </si>
  <si>
    <t>Castle Park School</t>
  </si>
  <si>
    <t>Coniston CofE Primary School</t>
  </si>
  <si>
    <t>Crosscrake CofE Primary School</t>
  </si>
  <si>
    <t>Crosthwaite CofE School</t>
  </si>
  <si>
    <t>Dean Gibson Catholic Primary School</t>
  </si>
  <si>
    <t>Dent CofE Voluntary Aided Primary School</t>
  </si>
  <si>
    <t>Flookburgh CofE Primary School</t>
  </si>
  <si>
    <t>Ghyllside Primary School</t>
  </si>
  <si>
    <t>Goodly Dale Primary School</t>
  </si>
  <si>
    <t>Grange CofE Primary School</t>
  </si>
  <si>
    <t>Grasmere CofE Primary School</t>
  </si>
  <si>
    <t>Grayrigg CofE School</t>
  </si>
  <si>
    <t>Hawkshead Esthwaite Primary School</t>
  </si>
  <si>
    <t>Heron Hill Primary School</t>
  </si>
  <si>
    <t>Holme Primary School</t>
  </si>
  <si>
    <t>Langdale CofE School</t>
  </si>
  <si>
    <t>Leven Valley CofE Primary School</t>
  </si>
  <si>
    <t>Levens CofE School</t>
  </si>
  <si>
    <t>Lindale CofE Primary School</t>
  </si>
  <si>
    <t>Milnthorpe Primary School</t>
  </si>
  <si>
    <t>Old Hutton CofE School</t>
  </si>
  <si>
    <t>Sedbergh Primary School</t>
  </si>
  <si>
    <t>Selside Endowed CofE Primary School</t>
  </si>
  <si>
    <t>St Martin &amp; St Mary Church of England Primary School</t>
  </si>
  <si>
    <t>St Patrick's CofE School</t>
  </si>
  <si>
    <t>St Thomas's CofE Primary School</t>
  </si>
  <si>
    <t>Staveley CofE School</t>
  </si>
  <si>
    <t>Storth CofE School</t>
  </si>
  <si>
    <t>Stramongate Primary School</t>
  </si>
  <si>
    <t>Vicarage Park CofE Primary School</t>
  </si>
  <si>
    <t>Cartmel Priory CofE School</t>
  </si>
  <si>
    <t>Dallam School</t>
  </si>
  <si>
    <t>John Ruskin School</t>
  </si>
  <si>
    <t>Kirkbie Kendal School</t>
  </si>
  <si>
    <t>Queen Elizabeth School</t>
  </si>
  <si>
    <t>Queen Elizabeth Studio School</t>
  </si>
  <si>
    <t>The Lakes School</t>
  </si>
  <si>
    <t>The Queen Katherine School</t>
  </si>
  <si>
    <t>Ashcombe Primary School</t>
  </si>
  <si>
    <t>Banwell Primary School</t>
  </si>
  <si>
    <t>Blagdon Primary School</t>
  </si>
  <si>
    <t>Bournville Primary School</t>
  </si>
  <si>
    <t>Burrington Church of England Voluntary Aided Primary School</t>
  </si>
  <si>
    <t>Churchill Church of England Primary School</t>
  </si>
  <si>
    <t>Haywood Village Academy</t>
  </si>
  <si>
    <t>Herons' Moor Academy</t>
  </si>
  <si>
    <t>Hutton Church of England Primary School</t>
  </si>
  <si>
    <t>Kewstoke Primary School</t>
  </si>
  <si>
    <t>Locking Primary School</t>
  </si>
  <si>
    <t>Mead Vale Community Primary School</t>
  </si>
  <si>
    <t>Mendip Green Primary School</t>
  </si>
  <si>
    <t>Oldmixon Primary School</t>
  </si>
  <si>
    <t>Sandford Primary School</t>
  </si>
  <si>
    <t>St Georges Church School</t>
  </si>
  <si>
    <t>St Mark's Ecumenical Anglican/Methodist Primary School</t>
  </si>
  <si>
    <t>Uphill Primary School</t>
  </si>
  <si>
    <t>Walliscote Primary School</t>
  </si>
  <si>
    <t>Windwhistle Primary School</t>
  </si>
  <si>
    <t>Winscombe Primary School</t>
  </si>
  <si>
    <t>Worle Village Primary School</t>
  </si>
  <si>
    <t>Worlebury St Paul's Church of England Voluntary Aided  Primary School</t>
  </si>
  <si>
    <t>Hans Price Academy</t>
  </si>
  <si>
    <t>Priory Community School</t>
  </si>
  <si>
    <t>Worle Community School</t>
  </si>
  <si>
    <t>Aspull Church Primary School</t>
  </si>
  <si>
    <t>Britannia Bridge Primary School</t>
  </si>
  <si>
    <t>Canon Sharples Church of England Primary School and Nursery</t>
  </si>
  <si>
    <t>Holy Family Catholic Primary School, New Springs, Wigan</t>
  </si>
  <si>
    <t>Ince CofE Primary School</t>
  </si>
  <si>
    <t>Mab's Cross Primary School</t>
  </si>
  <si>
    <t>Orrell Lamberhead Green Academy</t>
  </si>
  <si>
    <t>Our Lady's RC Primary School Wigan</t>
  </si>
  <si>
    <t>Shevington Vale Primary School</t>
  </si>
  <si>
    <t>St Catharine's CofE Primary School</t>
  </si>
  <si>
    <t>St Cuthbert's Catholic Primary School Wigan</t>
  </si>
  <si>
    <t>St David Haigh and Aspull CofE Primary School</t>
  </si>
  <si>
    <t>St Marie's Catholic Primary School Standish</t>
  </si>
  <si>
    <t>St Mary and St John Catholic Primary School</t>
  </si>
  <si>
    <t>Standish Lower Ground St Anne's CofE Primary School</t>
  </si>
  <si>
    <t>Standish St Wilfrid's Church of England Primary Academy</t>
  </si>
  <si>
    <t>Westfield Community School</t>
  </si>
  <si>
    <t>Wigan St Andrew's CofE Junior and Infant School</t>
  </si>
  <si>
    <t>Wood Fold Primary School</t>
  </si>
  <si>
    <t>Dean Trust Wigan</t>
  </si>
  <si>
    <t>Shevington High School</t>
  </si>
  <si>
    <t>Standish Community High School</t>
  </si>
  <si>
    <t>The Deanery Church of England High School and Sixth Form College</t>
  </si>
  <si>
    <t>Bishop Gilpin CofE Primary School</t>
  </si>
  <si>
    <t>Dundonald Primary School</t>
  </si>
  <si>
    <t>Hillcross Primary School</t>
  </si>
  <si>
    <t>Hollymount School</t>
  </si>
  <si>
    <t>Joseph Hood Primary School</t>
  </si>
  <si>
    <t>Merton Abbey Primary School</t>
  </si>
  <si>
    <t>Merton Park Primary School</t>
  </si>
  <si>
    <t>Poplar Primary School</t>
  </si>
  <si>
    <t>St John Fisher RC Primary School</t>
  </si>
  <si>
    <t>The Priory CofE School</t>
  </si>
  <si>
    <t>West Wimbledon Primary School</t>
  </si>
  <si>
    <t>Wimbledon Chase Primary School</t>
  </si>
  <si>
    <t>Wimbledon Park Primary School</t>
  </si>
  <si>
    <t>Raynes Park High School</t>
  </si>
  <si>
    <t>Ricards Lodge High School</t>
  </si>
  <si>
    <t>Rutlish School</t>
  </si>
  <si>
    <t>Ursuline High School Wimbledon</t>
  </si>
  <si>
    <t>Wimbledon College</t>
  </si>
  <si>
    <t>Chandler's Ford Infant School</t>
  </si>
  <si>
    <t>Colden Common Primary School</t>
  </si>
  <si>
    <t>Compton All Saints Church of England Primary School</t>
  </si>
  <si>
    <t>Fryern Infant School</t>
  </si>
  <si>
    <t>Fryern Junior School</t>
  </si>
  <si>
    <t>Harestock Primary School</t>
  </si>
  <si>
    <t>Hiltingbury Infant School</t>
  </si>
  <si>
    <t>Hiltingbury Junior School</t>
  </si>
  <si>
    <t>Itchen Abbas Primary School</t>
  </si>
  <si>
    <t>John Keble Church of England Primary School</t>
  </si>
  <si>
    <t>Kings Worthy Primary School</t>
  </si>
  <si>
    <t>Merdon Junior School</t>
  </si>
  <si>
    <t>Micheldever CofE Primary School</t>
  </si>
  <si>
    <t>Olivers Battery Primary School</t>
  </si>
  <si>
    <t>Otterbourne Church of England Primary School</t>
  </si>
  <si>
    <t>Scantabout Primary School</t>
  </si>
  <si>
    <t>South Wonston Primary School</t>
  </si>
  <si>
    <t>Sparsholt Church of England Primary School</t>
  </si>
  <si>
    <t>St Bede Church of England Primary School</t>
  </si>
  <si>
    <t>St Faith's Church of England Primary School</t>
  </si>
  <si>
    <t>St Peter's Catholic Primary School, Winchester</t>
  </si>
  <si>
    <t>St Swithun Wells Catholic Primary School, Chandlers Ford</t>
  </si>
  <si>
    <t>Stanmore Primary School</t>
  </si>
  <si>
    <t>Sun Hill Infant School</t>
  </si>
  <si>
    <t>Sun Hill Junior School</t>
  </si>
  <si>
    <t>Twyford St Mary's Church of England Primary School</t>
  </si>
  <si>
    <t>Weeke Primary School</t>
  </si>
  <si>
    <t>Western Church of England Primary School</t>
  </si>
  <si>
    <t>Winnall Primary School</t>
  </si>
  <si>
    <t>Henry Beaufort School</t>
  </si>
  <si>
    <t>Kings' School</t>
  </si>
  <si>
    <t>The Toynbee School</t>
  </si>
  <si>
    <t>Thornden School</t>
  </si>
  <si>
    <t>Alexander First School</t>
  </si>
  <si>
    <t>Binfield Church of England Primary School</t>
  </si>
  <si>
    <t>Cheapside CofE Primary School</t>
  </si>
  <si>
    <t>Clewer Green CofE First School</t>
  </si>
  <si>
    <t>Colnbrook Church of England Primary School</t>
  </si>
  <si>
    <t>Cranbourne Primary School</t>
  </si>
  <si>
    <t>Datchet St Mary's CofE Primary School</t>
  </si>
  <si>
    <t>Dedworth Green First School</t>
  </si>
  <si>
    <t>Eton Porny CofE First School</t>
  </si>
  <si>
    <t>Eton Wick CofE First School</t>
  </si>
  <si>
    <t>Hilltop First School</t>
  </si>
  <si>
    <t>Holy Trinity CofE Primary School, Sunningdale</t>
  </si>
  <si>
    <t>Homer First School and Nursery</t>
  </si>
  <si>
    <t>King's Court First School</t>
  </si>
  <si>
    <t>Oakfield First School</t>
  </si>
  <si>
    <t>Pippins School</t>
  </si>
  <si>
    <t>South Ascot Village Primary School</t>
  </si>
  <si>
    <t>St Edward's Catholic First School</t>
  </si>
  <si>
    <t>St Francis Catholic Primary School, South Ascot</t>
  </si>
  <si>
    <t>St Michael's CofE Primary School, Sunninghill</t>
  </si>
  <si>
    <t>The Queen Anne Royal Free CofE Controlled First School</t>
  </si>
  <si>
    <t>The Royal First School</t>
  </si>
  <si>
    <t>Trinity St Stephen CofE Aided First School</t>
  </si>
  <si>
    <t>Warfield Church of England Primary School</t>
  </si>
  <si>
    <t>Whitegrove Primary School</t>
  </si>
  <si>
    <t>Winkfield St Mary's CofE Primary School</t>
  </si>
  <si>
    <t>Wraysbury Primary School</t>
  </si>
  <si>
    <t>Charters School</t>
  </si>
  <si>
    <t>Churchmead Church of England (VA) School</t>
  </si>
  <si>
    <t>The Windsor Boys' School</t>
  </si>
  <si>
    <t>Windsor Girls' School</t>
  </si>
  <si>
    <t>Dedworth Middle School</t>
  </si>
  <si>
    <t>St Edward's Royal Free Ecumenical Middle School, Windsor</t>
  </si>
  <si>
    <t>St Peter's Church of England Middle School</t>
  </si>
  <si>
    <t>Trevelyan Middle School</t>
  </si>
  <si>
    <t>Barnston Primary School</t>
  </si>
  <si>
    <t>Brackenwood Infant School</t>
  </si>
  <si>
    <t>Brackenwood Junior School</t>
  </si>
  <si>
    <t>Church Drive Primary School</t>
  </si>
  <si>
    <t>Gayton Primary School</t>
  </si>
  <si>
    <t>Grove Street Primary School</t>
  </si>
  <si>
    <t>Heswall Primary School</t>
  </si>
  <si>
    <t>Heswall St Peter's CofE Primary School</t>
  </si>
  <si>
    <t>Heygarth Primary School</t>
  </si>
  <si>
    <t>Higher Bebington Junior School</t>
  </si>
  <si>
    <t>Mendell Primary School</t>
  </si>
  <si>
    <t>Millfields Church of England (Controlled) Primary School</t>
  </si>
  <si>
    <t>Poulton Lancelyn Primary School</t>
  </si>
  <si>
    <t>Raeburn Primary School</t>
  </si>
  <si>
    <t>St Andrew's CofE Aided Primary School</t>
  </si>
  <si>
    <t>St John's Catholic Infant School</t>
  </si>
  <si>
    <t>St John's Catholic Junior School</t>
  </si>
  <si>
    <t>Stanton Road Primary School</t>
  </si>
  <si>
    <t>Thornton Hough Primary School</t>
  </si>
  <si>
    <t>Town Lane Infant School</t>
  </si>
  <si>
    <t>South Wirral High School</t>
  </si>
  <si>
    <t>St John Plessington Catholic College</t>
  </si>
  <si>
    <t>Wirral Grammar School for Boys</t>
  </si>
  <si>
    <t>Wirral Grammar School for Girls</t>
  </si>
  <si>
    <t>Black Horse Hill Infant School</t>
  </si>
  <si>
    <t>Black Horse Hill Junior School</t>
  </si>
  <si>
    <t>Brookdale Primary School</t>
  </si>
  <si>
    <t>Fender Primary School</t>
  </si>
  <si>
    <t>Greasby Infant School</t>
  </si>
  <si>
    <t>Greasby Junior School</t>
  </si>
  <si>
    <t>Great Meols Primary School</t>
  </si>
  <si>
    <t>Hoylake Holy Trinity CofE Primary School</t>
  </si>
  <si>
    <t>Irby Primary School</t>
  </si>
  <si>
    <t>Ladymount Catholic Primary School</t>
  </si>
  <si>
    <t>Our Lady of Pity Catholic Primary School</t>
  </si>
  <si>
    <t>Overchurch Infant School</t>
  </si>
  <si>
    <t>Overchurch Junior School</t>
  </si>
  <si>
    <t>Pensby Primary School</t>
  </si>
  <si>
    <t>St Joseph's Catholic Primary School Upton</t>
  </si>
  <si>
    <t>Thingwall Primary School</t>
  </si>
  <si>
    <t>Thurstaston Dawpool CofE Primary School</t>
  </si>
  <si>
    <t>West Kirby Primary School</t>
  </si>
  <si>
    <t>West Kirby St Bridget's CofE Primary School</t>
  </si>
  <si>
    <t>Woodchurch CofE Primary School</t>
  </si>
  <si>
    <t>Calday Grange Grammar School</t>
  </si>
  <si>
    <t>Hilbre High School</t>
  </si>
  <si>
    <t>Pensby High School</t>
  </si>
  <si>
    <t>Upton Hall School FCJ</t>
  </si>
  <si>
    <t>West Kirby Grammar School</t>
  </si>
  <si>
    <t>Woodchurch High School</t>
  </si>
  <si>
    <t>Baynards Primary School</t>
  </si>
  <si>
    <t>Birch Church of England Voluntary Aided Primary School</t>
  </si>
  <si>
    <t>Copford Church of England Voluntary Controlled Primary School</t>
  </si>
  <si>
    <t>Great Totham Primary School</t>
  </si>
  <si>
    <t>Hatfield Peverel Infant School</t>
  </si>
  <si>
    <t>Hatfield Peverel St Andrew's Junior School</t>
  </si>
  <si>
    <t>Holy Family Catholic Primary School, Witham</t>
  </si>
  <si>
    <t>Howbridge Church of England Junior School</t>
  </si>
  <si>
    <t>Howbridge Infant School</t>
  </si>
  <si>
    <t>Kelvedon St Mary's Church of England Primary Academy</t>
  </si>
  <si>
    <t>Layer-de-la-Haye Church of England Voluntary Controlled Primary School</t>
  </si>
  <si>
    <t>Messing Primary School</t>
  </si>
  <si>
    <t>Milldene Primary School</t>
  </si>
  <si>
    <t>Powers Hall Academy</t>
  </si>
  <si>
    <t>St Andrew's Church of England Voluntary Controlled Primary School, Marks Tey</t>
  </si>
  <si>
    <t>St Luke's Church of England Controlled Primary School</t>
  </si>
  <si>
    <t>St Peter's Church of England Voluntary Controlled Primary School, Coggeshall</t>
  </si>
  <si>
    <t>Templars Academy</t>
  </si>
  <si>
    <t>Terling Church of England Voluntary Aided Primary School</t>
  </si>
  <si>
    <t>Tiptree Heath Primary School</t>
  </si>
  <si>
    <t>Tollesbury School</t>
  </si>
  <si>
    <t>White Notley Church of England Voluntary Controlled Primary School</t>
  </si>
  <si>
    <t>Woodham Walter Church of England Voluntary Controlled Primary School</t>
  </si>
  <si>
    <t>Maltings Academy</t>
  </si>
  <si>
    <t>New Rickstones Academy</t>
  </si>
  <si>
    <t>The Honywood Community Science School</t>
  </si>
  <si>
    <t>Thurstable School Sports College and Sixth Form Centre</t>
  </si>
  <si>
    <t>Aston and Cote Church of England Primary School</t>
  </si>
  <si>
    <t>Bampton CofE Primary School</t>
  </si>
  <si>
    <t>Bladon Church of England Primary School</t>
  </si>
  <si>
    <t>Brize Norton Primary School</t>
  </si>
  <si>
    <t>Burford Primary School</t>
  </si>
  <si>
    <t>Carterton Primary School</t>
  </si>
  <si>
    <t>Chadlington Church of England Primary School</t>
  </si>
  <si>
    <t>Charlbury Primary School</t>
  </si>
  <si>
    <t>Clanfield CofE Primary School</t>
  </si>
  <si>
    <t>Ducklington Primary School</t>
  </si>
  <si>
    <t>Edith Moorhouse Primary School</t>
  </si>
  <si>
    <t>Enstone Primary School</t>
  </si>
  <si>
    <t>Eynsham Community Primary School</t>
  </si>
  <si>
    <t>Finstock Church of England Primary School</t>
  </si>
  <si>
    <t>Freeland Church of England Primary School</t>
  </si>
  <si>
    <t>Gateway Primary School</t>
  </si>
  <si>
    <t>Great Rollright Church of England (Aided) Primary School</t>
  </si>
  <si>
    <t>Great Tew County Primary School</t>
  </si>
  <si>
    <t>Hailey Church of England Primary School</t>
  </si>
  <si>
    <t>Hanborough Manor CofE School</t>
  </si>
  <si>
    <t>Holy Trinity Catholic School, Chipping Norton</t>
  </si>
  <si>
    <t>Kingham Primary School</t>
  </si>
  <si>
    <t>Leafield Church of England Primary School</t>
  </si>
  <si>
    <t>Madley Brook Community Primary School</t>
  </si>
  <si>
    <t>North Leigh Church of England (Controlled) School</t>
  </si>
  <si>
    <t>Our Lady of Lourdes Catholic Primary School, Witney</t>
  </si>
  <si>
    <t>Queen Emma's Primary School</t>
  </si>
  <si>
    <t>St Christopher's Church of England School</t>
  </si>
  <si>
    <t>St John the Evangelist CofE VA Primary School</t>
  </si>
  <si>
    <t>St Joseph's Catholic Primary School, Carterton</t>
  </si>
  <si>
    <t>St Kenelm's Church of England (VC) School</t>
  </si>
  <si>
    <t>St Mary's Church of England (Aided) Primary School, Chipping Norton</t>
  </si>
  <si>
    <t>St Mary's Church of England Controlled Infant School</t>
  </si>
  <si>
    <t>St Peter's Church of England Primary School, Cassington</t>
  </si>
  <si>
    <t>Standlake Church of England Primary School</t>
  </si>
  <si>
    <t>Stanton Harcourt CofE Primary School</t>
  </si>
  <si>
    <t>Stonesfield School</t>
  </si>
  <si>
    <t>Tackley Church of England Primary School</t>
  </si>
  <si>
    <t>The Batt Church of England Voluntary Aided Primary School</t>
  </si>
  <si>
    <t>The Blake Church of England Primary School</t>
  </si>
  <si>
    <t>Tower Hill Community Primary School</t>
  </si>
  <si>
    <t>West Witney Primary School</t>
  </si>
  <si>
    <t>Witney Community Primary School</t>
  </si>
  <si>
    <t>Woodstock Church of England Primary School</t>
  </si>
  <si>
    <t>Wychwood Church of England Primary School</t>
  </si>
  <si>
    <t>Bartholomew School</t>
  </si>
  <si>
    <t>Burford School</t>
  </si>
  <si>
    <t>Carterton Community College</t>
  </si>
  <si>
    <t>Chipping Norton School</t>
  </si>
  <si>
    <t>The Henry Box School</t>
  </si>
  <si>
    <t>The Marlborough Church of England School</t>
  </si>
  <si>
    <t>Wood Green School</t>
  </si>
  <si>
    <t>Beaufort Primary School</t>
  </si>
  <si>
    <t>Broadmere Primary Academy</t>
  </si>
  <si>
    <t>Brookwood Primary School</t>
  </si>
  <si>
    <t>Byfleet Primary School</t>
  </si>
  <si>
    <t>Goldsworth Primary School</t>
  </si>
  <si>
    <t>Horsell CofE Aided Junior School</t>
  </si>
  <si>
    <t>Kingfield Primary School</t>
  </si>
  <si>
    <t>Knaphill School</t>
  </si>
  <si>
    <t>New Monument Primary Academy</t>
  </si>
  <si>
    <t>Pirbright Village Primary School</t>
  </si>
  <si>
    <t>St Dunstan's Catholic Primary School, Woking</t>
  </si>
  <si>
    <t>St Hugh of Lincoln Catholic Primary School</t>
  </si>
  <si>
    <t>St Mary's CofE Controlled Primary School, Byfleet</t>
  </si>
  <si>
    <t>Sythwood Primary School</t>
  </si>
  <si>
    <t>The Hermitage School</t>
  </si>
  <si>
    <t>The Horsell Village School</t>
  </si>
  <si>
    <t>The Knaphill Lower School</t>
  </si>
  <si>
    <t>The Marist Catholic Primary School</t>
  </si>
  <si>
    <t>The Oaktree School</t>
  </si>
  <si>
    <t>West Byfleet Infant School</t>
  </si>
  <si>
    <t>West Byfleet Junior School</t>
  </si>
  <si>
    <t>Hoe Valley School</t>
  </si>
  <si>
    <t>St John the Baptist Catholic Comprehensive School, Woking</t>
  </si>
  <si>
    <t>The Bishop David Brown School</t>
  </si>
  <si>
    <t>The Winston Churchill School A Specialist Sports College</t>
  </si>
  <si>
    <t>Woking High School</t>
  </si>
  <si>
    <t>Aldryngton Primary School</t>
  </si>
  <si>
    <t>All Saints CofE (Aided) Primary School</t>
  </si>
  <si>
    <t>Beenham Primary School</t>
  </si>
  <si>
    <t>Burghfield St Mary's C.E. Primary School</t>
  </si>
  <si>
    <t>Emmbrook Infant School</t>
  </si>
  <si>
    <t>Emmbrook Junior School</t>
  </si>
  <si>
    <t>Englefield C.E. Primary School</t>
  </si>
  <si>
    <t>Farley Hill Primary School</t>
  </si>
  <si>
    <t>Floreat Montague Park Primary School</t>
  </si>
  <si>
    <t>Garland Junior School</t>
  </si>
  <si>
    <t>Grazeley Parochial Church of England Aided Primary School</t>
  </si>
  <si>
    <t>Hawkedon Primary School</t>
  </si>
  <si>
    <t>Keep Hatch Primary School</t>
  </si>
  <si>
    <t>Lambs Lane Primary School</t>
  </si>
  <si>
    <t>Loddon Primary School</t>
  </si>
  <si>
    <t>Mortimer St John's C.E. Infant School</t>
  </si>
  <si>
    <t>Mortimer St Mary's C.E. Junior School</t>
  </si>
  <si>
    <t>Mrs Bland's Infant School</t>
  </si>
  <si>
    <t>Radstock Primary School</t>
  </si>
  <si>
    <t>Shinfield Infant and Nursery School</t>
  </si>
  <si>
    <t>Shinfield St Mary's CofE Junior School</t>
  </si>
  <si>
    <t>St Teresa's Catholic Academy</t>
  </si>
  <si>
    <t>Sulhamstead and Ufton Nervet School</t>
  </si>
  <si>
    <t>The Coombes Church of England Primary School</t>
  </si>
  <si>
    <t>The Hawthorns Primary School</t>
  </si>
  <si>
    <t>Walter Infant School</t>
  </si>
  <si>
    <t>Wescott Infant School</t>
  </si>
  <si>
    <t>Westende Junior School</t>
  </si>
  <si>
    <t>Whiteknights Primary School</t>
  </si>
  <si>
    <t>Winnersh Primary School</t>
  </si>
  <si>
    <t>Bohunt School Wokingham</t>
  </si>
  <si>
    <t>Maiden Erlegh School</t>
  </si>
  <si>
    <t>Oakbank</t>
  </si>
  <si>
    <t>St Crispin's School</t>
  </si>
  <si>
    <t>The Emmbrook School</t>
  </si>
  <si>
    <t>The Holt School</t>
  </si>
  <si>
    <t>The Willink School</t>
  </si>
  <si>
    <t>Berrybrook Primary School</t>
  </si>
  <si>
    <t>Bushbury Hill Primary School</t>
  </si>
  <si>
    <t>Bushbury Lane Academy</t>
  </si>
  <si>
    <t>Corpus Christi Catholic Primary Academy</t>
  </si>
  <si>
    <t>Deyncourt Primary School</t>
  </si>
  <si>
    <t>Dovecotes Primary School</t>
  </si>
  <si>
    <t>Edward the Elder Primary School</t>
  </si>
  <si>
    <t>Elston Hall Primary School</t>
  </si>
  <si>
    <t>Fallings Park Primary School</t>
  </si>
  <si>
    <t>Long Knowle Primary School</t>
  </si>
  <si>
    <t>Northwood Park Primary School</t>
  </si>
  <si>
    <t>Oak Meadow Primary School</t>
  </si>
  <si>
    <t>Rakegate Primary School</t>
  </si>
  <si>
    <t>St Mary's Catholic Primary School, Wolverhampton</t>
  </si>
  <si>
    <t>St Patrick's Catholic Primary School, Wednesfield</t>
  </si>
  <si>
    <t>St Paul's Church of England Aided Primary School</t>
  </si>
  <si>
    <t>Woden Primary School</t>
  </si>
  <si>
    <t>Wodensfield Primary School</t>
  </si>
  <si>
    <t>Aldersley High School</t>
  </si>
  <si>
    <t>Coppice Performing Arts School</t>
  </si>
  <si>
    <t>Heath Park</t>
  </si>
  <si>
    <t>Moreton School</t>
  </si>
  <si>
    <t>Ormiston NEW Academy</t>
  </si>
  <si>
    <t>Our Lady and St Chad Catholic Academy</t>
  </si>
  <si>
    <t>Wednesfield High Specialist Engineering Academy</t>
  </si>
  <si>
    <t>The Royal School, Wolverhampton</t>
  </si>
  <si>
    <t>Bilston Church of England Primary School</t>
  </si>
  <si>
    <t>East Park Academy</t>
  </si>
  <si>
    <t>Field View Primary School</t>
  </si>
  <si>
    <t>Goldthorn Park Primary School</t>
  </si>
  <si>
    <t>Graiseley Primary School</t>
  </si>
  <si>
    <t>Grove Primary Academy</t>
  </si>
  <si>
    <t>Hill Avenue Academy</t>
  </si>
  <si>
    <t>Holy Rosary Catholic Primary Academy</t>
  </si>
  <si>
    <t>Hurst Hill Primary School</t>
  </si>
  <si>
    <t>Lanesfield Primary School</t>
  </si>
  <si>
    <t>Loxdale Primary School</t>
  </si>
  <si>
    <t>Spring Vale Primary School</t>
  </si>
  <si>
    <t>SS. Mary and John's Catholic Primary Academy</t>
  </si>
  <si>
    <t>St Luke's Church of England Aided Primary School</t>
  </si>
  <si>
    <t>St Teresa's Catholic Primary Academy</t>
  </si>
  <si>
    <t>Stow Heath Primary School</t>
  </si>
  <si>
    <t>Stowlawn Primary School</t>
  </si>
  <si>
    <t>Villiers Primary School</t>
  </si>
  <si>
    <t>Wallbrook Primary School</t>
  </si>
  <si>
    <t>Wilkinson Primary School</t>
  </si>
  <si>
    <t>Colton Hills Community School</t>
  </si>
  <si>
    <t>Moseley Park</t>
  </si>
  <si>
    <t>Ormiston SWB Academy</t>
  </si>
  <si>
    <t>St Matthias School</t>
  </si>
  <si>
    <t>St Thomas More Catholic School, Willenhall</t>
  </si>
  <si>
    <t>Bantock Primary School</t>
  </si>
  <si>
    <t>Bhylls Acre Primary School</t>
  </si>
  <si>
    <t>Castlecroft Primary School</t>
  </si>
  <si>
    <t>Christ Church (Church of England) Infant and Nursery School</t>
  </si>
  <si>
    <t>Christ Church (Church of England) Junior School</t>
  </si>
  <si>
    <t>Claregate Primary School</t>
  </si>
  <si>
    <t>Dunstall Hill Primary School</t>
  </si>
  <si>
    <t>Merridale Primary School</t>
  </si>
  <si>
    <t>Nishkam Primary School Wolverhampton</t>
  </si>
  <si>
    <t>Palmers Cross Primary School</t>
  </si>
  <si>
    <t>SS Peter and Paul Catholic Primary Academy &amp; Nursery</t>
  </si>
  <si>
    <t>St Jude's Church of England Primary Academy</t>
  </si>
  <si>
    <t>St Michael's Catholic Primary Academy and Nursery</t>
  </si>
  <si>
    <t>St Michael's Church of England Aided Primary School</t>
  </si>
  <si>
    <t>Uplands Junior School</t>
  </si>
  <si>
    <t>Warstones Primary School</t>
  </si>
  <si>
    <t>Westacre Infant School</t>
  </si>
  <si>
    <t>Woodthorne Primary School</t>
  </si>
  <si>
    <t>Smestow School</t>
  </si>
  <si>
    <t>St Edmunds Catholic Academy</t>
  </si>
  <si>
    <t>The King's Church of England School</t>
  </si>
  <si>
    <t>Wolverhampton Girls' High School</t>
  </si>
  <si>
    <t>Carnforth School</t>
  </si>
  <si>
    <t>Cranham Primary School</t>
  </si>
  <si>
    <t>Northwick Manor Primary School</t>
  </si>
  <si>
    <t>Nunnery Wood Primary School</t>
  </si>
  <si>
    <t>Oasis Academy Warndon</t>
  </si>
  <si>
    <t>Our Lady Queen of Peace Catholic Primary</t>
  </si>
  <si>
    <t>Perdiswell Primary School</t>
  </si>
  <si>
    <t>Perry Wood Primary and Nursery School</t>
  </si>
  <si>
    <t>Pitmaston Primary School</t>
  </si>
  <si>
    <t>Red Hill CofE Primary School</t>
  </si>
  <si>
    <t>St Clement's CofE Primary</t>
  </si>
  <si>
    <t>The Lyppard Grange Primary School</t>
  </si>
  <si>
    <t>Bishop Perowne CofE College</t>
  </si>
  <si>
    <t>Blessed Edward Oldcorne Catholic College</t>
  </si>
  <si>
    <t>Christopher Whitehead Language College</t>
  </si>
  <si>
    <t>Nunnery Wood High School</t>
  </si>
  <si>
    <t>Tudor Grange Academy Worcester</t>
  </si>
  <si>
    <t>All Saints' CofE School</t>
  </si>
  <si>
    <t>Allonby Primary School</t>
  </si>
  <si>
    <t>Ashfield Infant &amp; Nursery School</t>
  </si>
  <si>
    <t>Aspatria Richmond Hill School</t>
  </si>
  <si>
    <t>Bassenthwaite Primary School</t>
  </si>
  <si>
    <t>Beckstone Primary School</t>
  </si>
  <si>
    <t>Blennerhasset School</t>
  </si>
  <si>
    <t>Boltons CofE School</t>
  </si>
  <si>
    <t>Bowness-on-Solway Primary School</t>
  </si>
  <si>
    <t>Bridekirk Dovenby CofE Primary School</t>
  </si>
  <si>
    <t>Broughton Moor Primary School</t>
  </si>
  <si>
    <t>Crosscanonby St John's CofE School</t>
  </si>
  <si>
    <t>Dearham Primary School</t>
  </si>
  <si>
    <t>Derwent Vale Primary and Nursery School</t>
  </si>
  <si>
    <t>Ellenborough and Ewanrigg Infant School</t>
  </si>
  <si>
    <t>Ewanrigg Junior School</t>
  </si>
  <si>
    <t>Flimby Primary School</t>
  </si>
  <si>
    <t>Grasslot Infant School</t>
  </si>
  <si>
    <t>Holm Cultram Abbey CofE School</t>
  </si>
  <si>
    <t>Holme St Cuthbert School</t>
  </si>
  <si>
    <t>Ireby CofE School</t>
  </si>
  <si>
    <t>Kirkbampton CofE School</t>
  </si>
  <si>
    <t>Kirkbride Primary School</t>
  </si>
  <si>
    <t>Maryport C of E Junior School</t>
  </si>
  <si>
    <t>Netherton Infant School</t>
  </si>
  <si>
    <t>Oughterside Primary School</t>
  </si>
  <si>
    <t>Our Lady and St Patrick's, Catholic Primary</t>
  </si>
  <si>
    <t>Plumbland CofE School</t>
  </si>
  <si>
    <t>Seaton Academy</t>
  </si>
  <si>
    <t>Seaton St. Paul's CofE Junior School</t>
  </si>
  <si>
    <t>Silloth Primary School</t>
  </si>
  <si>
    <t>St Matthew's CofE School</t>
  </si>
  <si>
    <t>St Michael's Nursery and Infant School</t>
  </si>
  <si>
    <t>Thursby Primary School</t>
  </si>
  <si>
    <t>Westfield Nursery and Primary School</t>
  </si>
  <si>
    <t>Wiggonby CofE School</t>
  </si>
  <si>
    <t>Beacon Hill Community School</t>
  </si>
  <si>
    <t>Cockermouth School</t>
  </si>
  <si>
    <t>Energy Coast UTC</t>
  </si>
  <si>
    <t>Netherhall School</t>
  </si>
  <si>
    <t>St Joseph's Catholic High School, Business and Enterprise College</t>
  </si>
  <si>
    <t>Workington Academy</t>
  </si>
  <si>
    <t>Barton Moss Community Primary School</t>
  </si>
  <si>
    <t>Beech Street Community Primary School</t>
  </si>
  <si>
    <t>Boothstown Methodist Primary School</t>
  </si>
  <si>
    <t>Broadoak Primary School</t>
  </si>
  <si>
    <t>Cadishead Primary School</t>
  </si>
  <si>
    <t>Dukesgate Academy</t>
  </si>
  <si>
    <t>Ellenbrook Community Primary School</t>
  </si>
  <si>
    <t>Fiddlers Lane Community Primary School</t>
  </si>
  <si>
    <t>Godfrey Ermen Memorial CofE Primary School</t>
  </si>
  <si>
    <t>Hilton Lane Primary School</t>
  </si>
  <si>
    <t>Holy Cross and All Saints RC Primary School</t>
  </si>
  <si>
    <t>Irlam Endowed Primary School</t>
  </si>
  <si>
    <t>Irlam Primary School</t>
  </si>
  <si>
    <t>James Brindley Community Primary School</t>
  </si>
  <si>
    <t>Lewis Street Primary School</t>
  </si>
  <si>
    <t>Mesne Lea Primary School</t>
  </si>
  <si>
    <t>Moorfield Community Primary School</t>
  </si>
  <si>
    <t>North Walkden Primary School</t>
  </si>
  <si>
    <t>Peel Hall Primary School</t>
  </si>
  <si>
    <t>St Andrew's Methodist Primary School</t>
  </si>
  <si>
    <t>St Gilbert's RC Primary School</t>
  </si>
  <si>
    <t>St Joseph the Worker RC Primary School</t>
  </si>
  <si>
    <t>St Paul's Peel CofE Primary School</t>
  </si>
  <si>
    <t>Westwood Park Community Primary School</t>
  </si>
  <si>
    <t>Wharton Primary School</t>
  </si>
  <si>
    <t>Harrop Fold School</t>
  </si>
  <si>
    <t>Salford City Academy</t>
  </si>
  <si>
    <t>St Patrick's RC High School and Arts College</t>
  </si>
  <si>
    <t>Chesswood Junior School</t>
  </si>
  <si>
    <t>Durrington Infant School</t>
  </si>
  <si>
    <t>Durrington Junior School</t>
  </si>
  <si>
    <t>East Preston Infant School</t>
  </si>
  <si>
    <t>East Preston Junior School</t>
  </si>
  <si>
    <t>Elm Grove Primary School, Worthing</t>
  </si>
  <si>
    <t>English Martyrs Catholic Primary School, Worthing</t>
  </si>
  <si>
    <t>Ferring CofE Primary School</t>
  </si>
  <si>
    <t>Field Place Infant School</t>
  </si>
  <si>
    <t>Georgian Gardens Community Primary School</t>
  </si>
  <si>
    <t>Goring-By-Sea CofE (Aided) Primary School</t>
  </si>
  <si>
    <t>Hawthorns Primary School, Durrington</t>
  </si>
  <si>
    <t>Heene CofE Primary School</t>
  </si>
  <si>
    <t>Orchards Junior School</t>
  </si>
  <si>
    <t>Rustington Community Primary School</t>
  </si>
  <si>
    <t>Summerlea Community Primary School</t>
  </si>
  <si>
    <t>The Laurels Primary School, Worthing</t>
  </si>
  <si>
    <t>Thomas A Becket Infant School</t>
  </si>
  <si>
    <t>West Park CofE Primary (Controlled) School</t>
  </si>
  <si>
    <t>Chatsmore Catholic High School</t>
  </si>
  <si>
    <t>Durrington High School</t>
  </si>
  <si>
    <t>St Michael's Catholic School</t>
  </si>
  <si>
    <t>Ash Hill Primary School</t>
  </si>
  <si>
    <t>Booker Hill School</t>
  </si>
  <si>
    <t>Cadmore End CofE School</t>
  </si>
  <si>
    <t>Castlefield School</t>
  </si>
  <si>
    <t>Cedar Park School</t>
  </si>
  <si>
    <t>Chepping View Primary Academy</t>
  </si>
  <si>
    <t>Danesfield School</t>
  </si>
  <si>
    <t>Frieth Church of England Combined School</t>
  </si>
  <si>
    <t>Hannah Ball School</t>
  </si>
  <si>
    <t>Hazlemere Church of England Combined School</t>
  </si>
  <si>
    <t>High Wycombe Church of England Combined School</t>
  </si>
  <si>
    <t>Highworth Combined School and Nursery</t>
  </si>
  <si>
    <t>Ibstone CofE Primary School</t>
  </si>
  <si>
    <t>Kings Wood School and Nursery</t>
  </si>
  <si>
    <t>Loudwater Combined School</t>
  </si>
  <si>
    <t>Manor Farm Community Infant School</t>
  </si>
  <si>
    <t>Manor Farm Community Junior School</t>
  </si>
  <si>
    <t>Marsh School</t>
  </si>
  <si>
    <t>Millbrook Combined School</t>
  </si>
  <si>
    <t>Oakridge School</t>
  </si>
  <si>
    <t>The Downley School</t>
  </si>
  <si>
    <t>Tylers Green First School</t>
  </si>
  <si>
    <t>Tylers Green Middle School</t>
  </si>
  <si>
    <t>West Wycombe Combined School</t>
  </si>
  <si>
    <t>Cressex Community School</t>
  </si>
  <si>
    <t>John Hampden Grammar School</t>
  </si>
  <si>
    <t>Sir William Ramsay School</t>
  </si>
  <si>
    <t>The Highcrest Academy</t>
  </si>
  <si>
    <t>The Royal Grammar School, High Wycombe</t>
  </si>
  <si>
    <t>Wycombe High School</t>
  </si>
  <si>
    <t>Barton St Lawrence Church of England Primary School</t>
  </si>
  <si>
    <t>Bilsborrow John Cross Church of England Primary School</t>
  </si>
  <si>
    <t>Broughton-in-Amounderness Church of England Primary School</t>
  </si>
  <si>
    <t>Calder Vale St John Church of England Primary School</t>
  </si>
  <si>
    <t>Carleton Green Community Primary School</t>
  </si>
  <si>
    <t>Carleton St Hilda's Church of England Primary School</t>
  </si>
  <si>
    <t>Catforth Primary School</t>
  </si>
  <si>
    <t>Fulwood and Cadley Primary School</t>
  </si>
  <si>
    <t>Fulwood, St Peter's Church of England Primary School and Nursery</t>
  </si>
  <si>
    <t>Garstang Community Primary School</t>
  </si>
  <si>
    <t>Garstang St Thomas' Church of England Primary School</t>
  </si>
  <si>
    <t>Goosnargh Oliverson's Church of England Primary School</t>
  </si>
  <si>
    <t>Goosnargh Whitechapel Primary School</t>
  </si>
  <si>
    <t>Great Eccleston Copp CofE Primary School</t>
  </si>
  <si>
    <t>Grimsargh St Michael's Church of England Primary School</t>
  </si>
  <si>
    <t>Hambleton Primary Academy</t>
  </si>
  <si>
    <t>Harris Primary School</t>
  </si>
  <si>
    <t>Inskip St Peter's Church of England Voluntary Aided School</t>
  </si>
  <si>
    <t>Kennington Primary School</t>
  </si>
  <si>
    <t>Kirkland and Catterall St Helen's Church of England Voluntary Aided Primary School</t>
  </si>
  <si>
    <t>Longsands Community Primary School</t>
  </si>
  <si>
    <t>Nateby Primary School</t>
  </si>
  <si>
    <t>Our Lady and St Edward's Catholic Primary School, Preston</t>
  </si>
  <si>
    <t>Poulton-le-Fylde Carr Head Primary School</t>
  </si>
  <si>
    <t>Poulton-le-Fylde St Chad's CofE Primary School</t>
  </si>
  <si>
    <t>Poulton-le-Fylde the Breck Primary School</t>
  </si>
  <si>
    <t>Queen's Drive Primary School</t>
  </si>
  <si>
    <t>Sherwood Primary School</t>
  </si>
  <si>
    <t>St Anthony's Catholic Primary School, Fulwood, Preston</t>
  </si>
  <si>
    <t>St Clare's Catholic Primary School, Preston</t>
  </si>
  <si>
    <t>St Francis Catholic Primary School, Goosnargh</t>
  </si>
  <si>
    <t>St John's Catholic Primary School, Poulton-le-Fylde</t>
  </si>
  <si>
    <t>St Mary and Michael Catholic Primary School</t>
  </si>
  <si>
    <t>St Mary and St Andrew's Catholic Primary School, Barton Newsham</t>
  </si>
  <si>
    <t>St Mary's Catholic Primary School, Claughton-on-Brock</t>
  </si>
  <si>
    <t>St Mary's Catholic Primary School, Great Eccleston</t>
  </si>
  <si>
    <t>St Michael's-on-Wyre Church of England Primary School</t>
  </si>
  <si>
    <t>Stalmine Primary School</t>
  </si>
  <si>
    <t>Stanah Primary School</t>
  </si>
  <si>
    <t>Thornton Cleveleys Baines Endowed Voluntary Controlled Primary School</t>
  </si>
  <si>
    <t>Woodplumpton St Anne's CofE Primary School</t>
  </si>
  <si>
    <t>Archbishop Temple School, A Church of England Specialist College</t>
  </si>
  <si>
    <t>Baines School</t>
  </si>
  <si>
    <t>Broughton High School</t>
  </si>
  <si>
    <t>Corpus Christi Catholic High School</t>
  </si>
  <si>
    <t>Fulwood Academy</t>
  </si>
  <si>
    <t>Garstang Community Academy</t>
  </si>
  <si>
    <t>Hodgson Academy</t>
  </si>
  <si>
    <t>Millfield Science &amp; Performing Arts College</t>
  </si>
  <si>
    <t>Our Lady's Catholic High School</t>
  </si>
  <si>
    <t>Bewdley Primary School</t>
  </si>
  <si>
    <t>Blakedown CofE Primary School</t>
  </si>
  <si>
    <t>Burlish Park Primary School</t>
  </si>
  <si>
    <t>Chaddesley Corbett Endowed Primary School</t>
  </si>
  <si>
    <t>Comberton Primary School</t>
  </si>
  <si>
    <t>Cookley Sebright Primary School</t>
  </si>
  <si>
    <t>Far Forest Lea Memorial CofE Primary School</t>
  </si>
  <si>
    <t>Foley Park Primary School and Nursery</t>
  </si>
  <si>
    <t>Franche Primary School</t>
  </si>
  <si>
    <t>Heronswood Primary School</t>
  </si>
  <si>
    <t>Lickhill Primary School</t>
  </si>
  <si>
    <t>Offmore Primary School</t>
  </si>
  <si>
    <t>St Ambrose Catholic Primary</t>
  </si>
  <si>
    <t>St Anne's CofE VC Primary School</t>
  </si>
  <si>
    <t>St Bartholomew's CofE VC Primary School</t>
  </si>
  <si>
    <t>St Catherine's CofE (VC) Primary School</t>
  </si>
  <si>
    <t>St Mary's CofE (VA) Primary School</t>
  </si>
  <si>
    <t>Stourport Primary Academy</t>
  </si>
  <si>
    <t>Upper Arley CofE VC Primary School</t>
  </si>
  <si>
    <t>Wilden All Saints CofE Primary School</t>
  </si>
  <si>
    <t>Baxter College</t>
  </si>
  <si>
    <t>King Charles I School</t>
  </si>
  <si>
    <t>Wolverley CofE Secondary School</t>
  </si>
  <si>
    <t>Baguley Hall Primary School</t>
  </si>
  <si>
    <t>Benchill Primary School</t>
  </si>
  <si>
    <t>Button Lane Primary School</t>
  </si>
  <si>
    <t>Crossacres Primary Academy</t>
  </si>
  <si>
    <t>Haveley Hey Community School</t>
  </si>
  <si>
    <t>Lime Tree Primary Academy</t>
  </si>
  <si>
    <t>Newall Green Primary School</t>
  </si>
  <si>
    <t>Northenden Community School</t>
  </si>
  <si>
    <t>Rack House Primary School</t>
  </si>
  <si>
    <t>Sandilands Primary School</t>
  </si>
  <si>
    <t>St John Fisher and Thomas More Catholic Primary School</t>
  </si>
  <si>
    <t>Templemoor Infant and Nursery School</t>
  </si>
  <si>
    <t>Worthington Primary School</t>
  </si>
  <si>
    <t>Manchester Enterprise Academy</t>
  </si>
  <si>
    <t>Manchester Health Academy</t>
  </si>
  <si>
    <t>Newall Green High School</t>
  </si>
  <si>
    <t>Saint Paul's Catholic High School</t>
  </si>
  <si>
    <t>Sale Grammar School</t>
  </si>
  <si>
    <t>Sale High School</t>
  </si>
  <si>
    <t>All Saints Church School</t>
  </si>
  <si>
    <t>Ashill Community Primary School</t>
  </si>
  <si>
    <t>Ashlands Church of England First School</t>
  </si>
  <si>
    <t>Avishayes Community Primary School</t>
  </si>
  <si>
    <t>Barwick and Stoford Community Primary School</t>
  </si>
  <si>
    <t>Birchfield Community Primary School</t>
  </si>
  <si>
    <t>Buckland St Mary Church of England Primary School</t>
  </si>
  <si>
    <t>Chilthorne Domer Church School</t>
  </si>
  <si>
    <t>Combe St Nicholas Church of England VA Primary School</t>
  </si>
  <si>
    <t>East Coker Community Primary School</t>
  </si>
  <si>
    <t>Greenfylde Church of England First School</t>
  </si>
  <si>
    <t>Haselbury Plucknett Church of England First School</t>
  </si>
  <si>
    <t>Hinton St George Church of England School</t>
  </si>
  <si>
    <t>Holy Trinity Church School</t>
  </si>
  <si>
    <t>Huish Primary School</t>
  </si>
  <si>
    <t>Ilchester Community School</t>
  </si>
  <si>
    <t>Manor Court Community Primary School</t>
  </si>
  <si>
    <t>Merriott First School</t>
  </si>
  <si>
    <t>Milford Infants' School</t>
  </si>
  <si>
    <t>Milford Junior School</t>
  </si>
  <si>
    <t>Misterton Church of England First School</t>
  </si>
  <si>
    <t>Neroche Primary School</t>
  </si>
  <si>
    <t>Norton-sub-Hamdon Church of England Primary School</t>
  </si>
  <si>
    <t>Preston CofE Primary School</t>
  </si>
  <si>
    <t>Shepton Beauchamp Church of England Primary School</t>
  </si>
  <si>
    <t>South Petherton Church of England Infants School</t>
  </si>
  <si>
    <t>South Petherton Junior School</t>
  </si>
  <si>
    <t>St Bartholomew's Church of England First School</t>
  </si>
  <si>
    <t>St Gildas Catholic Primary School</t>
  </si>
  <si>
    <t>St Margaret's School, Tintinhull</t>
  </si>
  <si>
    <t>St. Michael's Academy</t>
  </si>
  <si>
    <t>Tatworth Primary School</t>
  </si>
  <si>
    <t>The Redstart Primary School</t>
  </si>
  <si>
    <t>West Chinnock Church of England Primary School</t>
  </si>
  <si>
    <t>West Coker CofE VC Primary School</t>
  </si>
  <si>
    <t>Winsham Primary School</t>
  </si>
  <si>
    <t>Holyrood Academy</t>
  </si>
  <si>
    <t>Preston School Academy</t>
  </si>
  <si>
    <t>Stanchester Academy</t>
  </si>
  <si>
    <t>Wadham School</t>
  </si>
  <si>
    <t>Maiden Beech Academy</t>
  </si>
  <si>
    <t>Swanmead Community School</t>
  </si>
  <si>
    <t>Acomb Primary School</t>
  </si>
  <si>
    <t>Badger Hill Primary Academy</t>
  </si>
  <si>
    <t>Burton Green Primary School</t>
  </si>
  <si>
    <t>Carr Infant School</t>
  </si>
  <si>
    <t>Carr Junior School</t>
  </si>
  <si>
    <t>Clifton Green Primary School</t>
  </si>
  <si>
    <t>Fishergate Primary School</t>
  </si>
  <si>
    <t>Haxby Road Primary Academy</t>
  </si>
  <si>
    <t>Heworth Church of England Primary Academy</t>
  </si>
  <si>
    <t>Knavesmire Primary School</t>
  </si>
  <si>
    <t>Park Grove Primary Academy</t>
  </si>
  <si>
    <t>Poppleton Road Primary School</t>
  </si>
  <si>
    <t>Saint Barnabas Church of England Voluntary Controlled Primary School</t>
  </si>
  <si>
    <t>Scarcroft Primary School</t>
  </si>
  <si>
    <t>St Lawrence's Church of England Primary Academy</t>
  </si>
  <si>
    <t>St Paul's Church of England Voluntary Controlled Primary School</t>
  </si>
  <si>
    <t>Tang Hall Primary Academy</t>
  </si>
  <si>
    <t>Westfield Primary Community School</t>
  </si>
  <si>
    <t>All Saints RC School</t>
  </si>
  <si>
    <t>Archbishop Holgate's School, A Church of England Academy</t>
  </si>
  <si>
    <t>Millthorpe School</t>
  </si>
  <si>
    <t>York High School</t>
  </si>
  <si>
    <t>Archbishop of York's CofE Voluntary Controlled Junior School, Bishopthorpe</t>
  </si>
  <si>
    <t>Bishopthorpe Infant School</t>
  </si>
  <si>
    <t>Clifton With Rawcliffe Primary School</t>
  </si>
  <si>
    <t>Copmanthorpe Primary School</t>
  </si>
  <si>
    <t>Dringhouses Primary School</t>
  </si>
  <si>
    <t>Elvington Church of England Voluntary Controlled Primary School</t>
  </si>
  <si>
    <t>Huntington Primary Academy</t>
  </si>
  <si>
    <t>Lord Deramore's Primary School</t>
  </si>
  <si>
    <t>Naburn Church of England Primary School</t>
  </si>
  <si>
    <t>New Earswick Primary School</t>
  </si>
  <si>
    <t>Poppleton Ousebank Primary School</t>
  </si>
  <si>
    <t>Ralph Butterfield Primary School</t>
  </si>
  <si>
    <t>Rufforth Primary School</t>
  </si>
  <si>
    <t>St Oswald's Church of England Voluntary Controlled Primary School</t>
  </si>
  <si>
    <t>Stockton-on-the-Forest Primary School</t>
  </si>
  <si>
    <t>Wigginton Primary School</t>
  </si>
  <si>
    <t>Yearsley Grove Primary School</t>
  </si>
  <si>
    <t>Fulford School</t>
  </si>
  <si>
    <t>Huntington School</t>
  </si>
  <si>
    <t>Joseph Rowntree School</t>
  </si>
  <si>
    <t>Manor Church of England Academy</t>
  </si>
  <si>
    <t>Vale of York Academy</t>
  </si>
  <si>
    <t xml:space="preserve">Percentage change in pupil-led NFF funding
(per pupil) </t>
  </si>
  <si>
    <t>Maria Fidelis Catholic School FCJ</t>
  </si>
  <si>
    <t>Woolwich Polytechnic school for Girls</t>
  </si>
  <si>
    <t>The Halley Academy</t>
  </si>
  <si>
    <t>St. Paul's With St. Michael's CofE Primary School</t>
  </si>
  <si>
    <t>Lubavitch Girls Primary School</t>
  </si>
  <si>
    <t>Earl's Court Free School Primary</t>
  </si>
  <si>
    <t>The London Oratory School</t>
  </si>
  <si>
    <t>Hungerford School</t>
  </si>
  <si>
    <t>City of London Academy Highbury Grove</t>
  </si>
  <si>
    <t>Christ Church, Streatham Church of England Primary School</t>
  </si>
  <si>
    <t>Turnham Academy</t>
  </si>
  <si>
    <t>Torridon Primary School</t>
  </si>
  <si>
    <t>Southwark Park Primary School</t>
  </si>
  <si>
    <t>Haberdashers' Aske's Borough Academy</t>
  </si>
  <si>
    <t>Canary Wharf College, East Ferry</t>
  </si>
  <si>
    <t>Canary Wharf College, Glenworth</t>
  </si>
  <si>
    <t>Smithy Street Primary School</t>
  </si>
  <si>
    <t>Mulberry Academy Shoreditch</t>
  </si>
  <si>
    <t>Bishop Challoner Boys' School</t>
  </si>
  <si>
    <t>Bishop Challoner Girls' School</t>
  </si>
  <si>
    <t>Mosaic Jewish Primary School</t>
  </si>
  <si>
    <t>Floreat Wandsworth Primary School</t>
  </si>
  <si>
    <t>Goldfinch Primary School</t>
  </si>
  <si>
    <t>ARK John Archer Primary Academy</t>
  </si>
  <si>
    <t>Thames View Infants</t>
  </si>
  <si>
    <t>William Ford CofE Junior School</t>
  </si>
  <si>
    <t>Barnfield Primary School</t>
  </si>
  <si>
    <t>Church Hill School</t>
  </si>
  <si>
    <t>Millbrook Park Primary School</t>
  </si>
  <si>
    <t>Watling Park School</t>
  </si>
  <si>
    <t>Woodridge Primary School</t>
  </si>
  <si>
    <t>Queenswell Infant &amp; Nursery School</t>
  </si>
  <si>
    <t>Danegrove Primary School</t>
  </si>
  <si>
    <t>Rosh Pinah Primary School</t>
  </si>
  <si>
    <t>St Mary's and St John's CofE School</t>
  </si>
  <si>
    <t>Saracens High School</t>
  </si>
  <si>
    <t>Eastcote Primary Academy</t>
  </si>
  <si>
    <t>King Henry School</t>
  </si>
  <si>
    <t>St Michael's East Wickham Church of England  Primary School</t>
  </si>
  <si>
    <t>Kilburn Grange School</t>
  </si>
  <si>
    <t>The Stonebridge School</t>
  </si>
  <si>
    <t>Braintcroft E-Act Primary Academy</t>
  </si>
  <si>
    <t>Hawes Down Primary School</t>
  </si>
  <si>
    <t>Harris Primary Academy Beckenham</t>
  </si>
  <si>
    <t>Harris Primary Academy Shortlands</t>
  </si>
  <si>
    <t>La Fontaine Academy</t>
  </si>
  <si>
    <t>St Nicholas Church of England Primary</t>
  </si>
  <si>
    <t>Eden Park High School</t>
  </si>
  <si>
    <t>Bullers Wood School for Boys</t>
  </si>
  <si>
    <t>Robert Fitzroy Academy</t>
  </si>
  <si>
    <t>Monks Orchard Primary School</t>
  </si>
  <si>
    <t>Tudor Academy</t>
  </si>
  <si>
    <t>Winterbourne Boys' Academy</t>
  </si>
  <si>
    <t>Broadmead Primary School</t>
  </si>
  <si>
    <t>Paxton Academy Sports And Science</t>
  </si>
  <si>
    <t>South Norwood Primary</t>
  </si>
  <si>
    <t>Harris Invictus Academy Croydon</t>
  </si>
  <si>
    <t>St Andrew's CofE School</t>
  </si>
  <si>
    <t>Ark Priory Primary Academy</t>
  </si>
  <si>
    <t>St Mary's Church of England Primary Norwood Green</t>
  </si>
  <si>
    <t>Ada Lovelace Church of England High School</t>
  </si>
  <si>
    <t>Ark Acton Academy</t>
  </si>
  <si>
    <t>Keys Meadow Primary School</t>
  </si>
  <si>
    <t>Freezywater St George's CofE VA Primary School</t>
  </si>
  <si>
    <t>Enfield County School for Girls</t>
  </si>
  <si>
    <t>The Lea Valley Academy</t>
  </si>
  <si>
    <t>Drapers' Pyrgo Priory School</t>
  </si>
  <si>
    <t>Hornchurch High School</t>
  </si>
  <si>
    <t>Harlyn Primary School</t>
  </si>
  <si>
    <t>UTC Heathrow</t>
  </si>
  <si>
    <t>Charville Academy</t>
  </si>
  <si>
    <t>Edison Primary</t>
  </si>
  <si>
    <t>St Lawrence Catholic  Primary School</t>
  </si>
  <si>
    <t>St Michael and St Martin Catholic Primary School</t>
  </si>
  <si>
    <t>Green School for Boys</t>
  </si>
  <si>
    <t>Chessington School</t>
  </si>
  <si>
    <t>St Joachim's Catholic  Primary School</t>
  </si>
  <si>
    <t>Royal Docks Academy</t>
  </si>
  <si>
    <t>Winston Way Academy</t>
  </si>
  <si>
    <t>Ark Isaac Newton Academy</t>
  </si>
  <si>
    <t>Cheam Common Infants' Academy</t>
  </si>
  <si>
    <t>Wallington Primary Academy</t>
  </si>
  <si>
    <t>Stanley Park Infants School</t>
  </si>
  <si>
    <t>Lime Academy Larkswood</t>
  </si>
  <si>
    <t>South Chingford Foundation School</t>
  </si>
  <si>
    <t>Willowfield School</t>
  </si>
  <si>
    <t>St John's &amp; St Peter's CofE Academy</t>
  </si>
  <si>
    <t>Starbank  School</t>
  </si>
  <si>
    <t>Ark Kings Academy</t>
  </si>
  <si>
    <t>Central Academy</t>
  </si>
  <si>
    <t>City Academy Birmingham</t>
  </si>
  <si>
    <t>Jewellery Quarter Academy</t>
  </si>
  <si>
    <t>Ark Victoria Academy</t>
  </si>
  <si>
    <t>Arena Academy</t>
  </si>
  <si>
    <t>Moseley School and Sixth Form</t>
  </si>
  <si>
    <t>John Willmott School</t>
  </si>
  <si>
    <t>Holy Trinity Catholic School</t>
  </si>
  <si>
    <t>Great Barr Academy</t>
  </si>
  <si>
    <t>Leigh Church of England Academy</t>
  </si>
  <si>
    <t>Foxford Community School</t>
  </si>
  <si>
    <t>Kates Hill Primary School</t>
  </si>
  <si>
    <t>Oldswinford C of E Primary School</t>
  </si>
  <si>
    <t>St Margaret's At Hasbury CofE Primary School and Nursery</t>
  </si>
  <si>
    <t>The Link Academy</t>
  </si>
  <si>
    <t>The Pedmore High School</t>
  </si>
  <si>
    <t>St James Academy</t>
  </si>
  <si>
    <t>Beacon Hill Academy</t>
  </si>
  <si>
    <t>Pegasus Academy</t>
  </si>
  <si>
    <t>Tameside Primary Academy</t>
  </si>
  <si>
    <t>West Bromwich Collegiate Academy</t>
  </si>
  <si>
    <t>Olton Primary School</t>
  </si>
  <si>
    <t>Tudor Grange Academy Kingshurst</t>
  </si>
  <si>
    <t>Smith's Wood Academy</t>
  </si>
  <si>
    <t>Caldmore Primary Academy</t>
  </si>
  <si>
    <t>Whitgreave Primary School</t>
  </si>
  <si>
    <t>Springdale Primary  School</t>
  </si>
  <si>
    <t>St Alban's Church of England Primary Academy</t>
  </si>
  <si>
    <t>St Thomas' Church of England Primary Academy</t>
  </si>
  <si>
    <t>West Midlands Utc</t>
  </si>
  <si>
    <t>S.Peter's Collegiate Church of England School</t>
  </si>
  <si>
    <t>Whiston Willis Primary Academy</t>
  </si>
  <si>
    <t>Huyton With Roby Church of England Primary School</t>
  </si>
  <si>
    <t>Yew Tree Primary Academy</t>
  </si>
  <si>
    <t>Saint Edmund Arrowsmith Catholic High School</t>
  </si>
  <si>
    <t>St. Margaret's Anfield Church of England Primary School</t>
  </si>
  <si>
    <t>Dovedale Community Primary School</t>
  </si>
  <si>
    <t>Northway Primary and Nursery School</t>
  </si>
  <si>
    <t>Norman Pannell Primary School</t>
  </si>
  <si>
    <t>Smithdown Primary School</t>
  </si>
  <si>
    <t>Kingsley Community School</t>
  </si>
  <si>
    <t>Monksdown Primary School</t>
  </si>
  <si>
    <t>St Cleopas' Church of England Junior Mixed and Infant School</t>
  </si>
  <si>
    <t>St Silas Church of England Primary School</t>
  </si>
  <si>
    <t>Bishop Martin Church of England Primary School, Woolton</t>
  </si>
  <si>
    <t>The Academy of St Nicholas</t>
  </si>
  <si>
    <t>Parish Church of England Primary School, St Helens</t>
  </si>
  <si>
    <t>Nutgrove Methodist Primary School</t>
  </si>
  <si>
    <t>St Andrews Church of England Primary School, Maghull</t>
  </si>
  <si>
    <t>Holy Trinity Church of England Primary School, Southport</t>
  </si>
  <si>
    <t>St Thomas Church of England Primary School, Lydiate</t>
  </si>
  <si>
    <t>Beacon Primary School</t>
  </si>
  <si>
    <t>St Peter's Smithill's Dean Church of England Primary School</t>
  </si>
  <si>
    <t>King's Leadership Academy Bolton</t>
  </si>
  <si>
    <t>St James' CofE Primary School Gorton</t>
  </si>
  <si>
    <t>Co-op Academy Broadhurst</t>
  </si>
  <si>
    <t>Oasis Academy Temple</t>
  </si>
  <si>
    <t>Old Moat Primary School</t>
  </si>
  <si>
    <t>Co-op Academy North Manchester</t>
  </si>
  <si>
    <t>Co-op Academy Manchester</t>
  </si>
  <si>
    <t>Didsbury High School</t>
  </si>
  <si>
    <t>Greenacres Primary Academy</t>
  </si>
  <si>
    <t>Willowpark Primary Academy</t>
  </si>
  <si>
    <t>Co-op Academy Failsworth</t>
  </si>
  <si>
    <t>Sacred Heart Roman Catholic Primary School  Rochdale</t>
  </si>
  <si>
    <t>AldridgeUTC@MediaCityUK</t>
  </si>
  <si>
    <t>Co-op Academy Swinton</t>
  </si>
  <si>
    <t>Great Moor Junior  School</t>
  </si>
  <si>
    <t>St Mary's Catholic Voluntary Academy</t>
  </si>
  <si>
    <t>Laurus Cheadle Hulme</t>
  </si>
  <si>
    <t>Endeavour Primary Academy</t>
  </si>
  <si>
    <t>Great Academy Ashton</t>
  </si>
  <si>
    <t>Tyldesley St George's Central CofE Primary School and Nursery</t>
  </si>
  <si>
    <t>Platt Bridge Community  School</t>
  </si>
  <si>
    <t>The Westleigh School</t>
  </si>
  <si>
    <t>Holy Trinity Catholic and Church of England School</t>
  </si>
  <si>
    <t>Darton Academy</t>
  </si>
  <si>
    <t>Balby Central Primary Academy</t>
  </si>
  <si>
    <t>Canon Popham CofE Primary Academy</t>
  </si>
  <si>
    <t>Astrea Academy Woodfields</t>
  </si>
  <si>
    <t>Don Valley Academy</t>
  </si>
  <si>
    <t>Campsmount Academy</t>
  </si>
  <si>
    <t>Wath Central Primary School</t>
  </si>
  <si>
    <t>Monkwood Primary School</t>
  </si>
  <si>
    <t>Kilnhurst St Thomas CofE Primary Academy</t>
  </si>
  <si>
    <t>Wentworth CofE Junior and Infant School</t>
  </si>
  <si>
    <t>Trinity Croft CofE Primary Academy</t>
  </si>
  <si>
    <t>High Hazels Nursery Infant Academy</t>
  </si>
  <si>
    <t>Wybourn Community Primary &amp; Nursery School</t>
  </si>
  <si>
    <t>Utc Sheffield City Centre</t>
  </si>
  <si>
    <t>Astrea Academy Sheffield</t>
  </si>
  <si>
    <t>Clifford All Saints CofE Primary School</t>
  </si>
  <si>
    <t>Beckfoot Allerton Primary School and Nursery</t>
  </si>
  <si>
    <t>Barkerend Primary Leadership Academy</t>
  </si>
  <si>
    <t>High Crags Primary Leadership Academy</t>
  </si>
  <si>
    <t>Greengates Primary Academy</t>
  </si>
  <si>
    <t>Holybrook Primary School</t>
  </si>
  <si>
    <t>Thornbury Primary Leadership Academy</t>
  </si>
  <si>
    <t>Beckfoot Nessfield</t>
  </si>
  <si>
    <t>Beckfoot Priestthorpe Primary School &amp; Nursery</t>
  </si>
  <si>
    <t>Lower Fields Primary Academy</t>
  </si>
  <si>
    <t>Woodlands Church of England Primary Academy</t>
  </si>
  <si>
    <t>Dixons Cottingley Academy</t>
  </si>
  <si>
    <t>Feversham Academy</t>
  </si>
  <si>
    <t>Eden Boys' Leadership Academy, Bradford</t>
  </si>
  <si>
    <t>Dean Field Community Primary School</t>
  </si>
  <si>
    <t>Trinity Academy Sowerby Bridge</t>
  </si>
  <si>
    <t>Healey Junior Infant and Nursery School</t>
  </si>
  <si>
    <t>Helme Church of England Academy</t>
  </si>
  <si>
    <t>The Mirfield Free Grammar</t>
  </si>
  <si>
    <t>Co-op Academy Brownhill</t>
  </si>
  <si>
    <t>Co-op Academy Woodlands</t>
  </si>
  <si>
    <t>Co-op Academy Oakwood</t>
  </si>
  <si>
    <t>Holy Trinity Church of England Academy, Rothwell</t>
  </si>
  <si>
    <t>Co-op Academy Beckfield</t>
  </si>
  <si>
    <t>Blackgates Primary Academy</t>
  </si>
  <si>
    <t>Christ Church Upper Armley Church of England Primary School</t>
  </si>
  <si>
    <t>Bramley Park Academy</t>
  </si>
  <si>
    <t>Thorner Church of England Primary School</t>
  </si>
  <si>
    <t>St Philip's Catholic Primary  School</t>
  </si>
  <si>
    <t>Temple Moor High School</t>
  </si>
  <si>
    <t>Co-op Academy Leeds</t>
  </si>
  <si>
    <t>Cockburn John Charles Academy</t>
  </si>
  <si>
    <t>Dixons Unity Academy</t>
  </si>
  <si>
    <t>Co-op Academy Priesthorpe</t>
  </si>
  <si>
    <t>Boston Spa Academy</t>
  </si>
  <si>
    <t>Oyster Park Primary Academy</t>
  </si>
  <si>
    <t>Outwood Primary Academy Park Hill</t>
  </si>
  <si>
    <t>Outwood Primary Academy Newstead Green</t>
  </si>
  <si>
    <t>Outwood Primary Academy Bell Lane</t>
  </si>
  <si>
    <t>King's Meadow Academy</t>
  </si>
  <si>
    <t>Ash Grove Primary Academy</t>
  </si>
  <si>
    <t>South Hiendley Primary School</t>
  </si>
  <si>
    <t>Outwood Academy City Fields</t>
  </si>
  <si>
    <t>Outwood Academy Freeston</t>
  </si>
  <si>
    <t>Outwood Academy Hemsworth</t>
  </si>
  <si>
    <t>Carleton High School</t>
  </si>
  <si>
    <t>St Thomas à Becket Catholic Secondary School, A Voluntary Academy</t>
  </si>
  <si>
    <t>Heworth Grange School</t>
  </si>
  <si>
    <t>Cheviot Primary School</t>
  </si>
  <si>
    <t>Farne Primary School</t>
  </si>
  <si>
    <t>West Jesmond Primary National Teaching School</t>
  </si>
  <si>
    <t>North Fawdon Primary School</t>
  </si>
  <si>
    <t>Mountfield Primary School</t>
  </si>
  <si>
    <t>Stocksfield Avenue Primary School</t>
  </si>
  <si>
    <t>Wyndham Primary School</t>
  </si>
  <si>
    <t>Kenton Bar Primary School</t>
  </si>
  <si>
    <t>Kingston Park Primary School</t>
  </si>
  <si>
    <t>Walker Riverside Academy</t>
  </si>
  <si>
    <t>Valley Road Academy</t>
  </si>
  <si>
    <t>Highfield Academy</t>
  </si>
  <si>
    <t>Washington Academy</t>
  </si>
  <si>
    <t>St Michaels Junior Church School</t>
  </si>
  <si>
    <t>St Saviours Junior Church School</t>
  </si>
  <si>
    <t>St Saviours Infant Church School</t>
  </si>
  <si>
    <t>Batheaston Church School</t>
  </si>
  <si>
    <t>Bathford Church School</t>
  </si>
  <si>
    <t>Farmborough Church Primary School</t>
  </si>
  <si>
    <t>Freshford Church School</t>
  </si>
  <si>
    <t>Bathwick St Mary Church School</t>
  </si>
  <si>
    <t>St Andrews Church School</t>
  </si>
  <si>
    <t>St Stephens Church School</t>
  </si>
  <si>
    <t>IKB Academy</t>
  </si>
  <si>
    <t>Fonthill Primary Academy</t>
  </si>
  <si>
    <t>Cotham Gardens Primary School</t>
  </si>
  <si>
    <t>The Dolphin School</t>
  </si>
  <si>
    <t>Badocks Wood E-ACT Academy</t>
  </si>
  <si>
    <t>Evergreen Primary Academy</t>
  </si>
  <si>
    <t>Compass Point Primary School</t>
  </si>
  <si>
    <t>Castle Batch Primary School Academy</t>
  </si>
  <si>
    <t>St Anne's Church Academy</t>
  </si>
  <si>
    <t>Yatton Infant School</t>
  </si>
  <si>
    <t>St Nicholas Chantry Church of England Primary School</t>
  </si>
  <si>
    <t>Wraxall Church of England Primary School</t>
  </si>
  <si>
    <t>Churchill Academy &amp; Sixth Form</t>
  </si>
  <si>
    <t>Winterbourne Academy</t>
  </si>
  <si>
    <t>St Aidan's Church of England Memorial Primary School</t>
  </si>
  <si>
    <t>St  Pius X Catholic Primary School, a Catholic Voluntary Academy</t>
  </si>
  <si>
    <t>Wilton Primary Academy</t>
  </si>
  <si>
    <t>Coatham Church of England Primary School</t>
  </si>
  <si>
    <t>Saint Paulinus Catholic Primary School, A Catholic Voluntary Academy</t>
  </si>
  <si>
    <t>Saint Gabriel's Catholic Voluntary Primary Academy</t>
  </si>
  <si>
    <t>Rosebrook Primary School</t>
  </si>
  <si>
    <t>Egglescliffe Church of England Primary School</t>
  </si>
  <si>
    <t>Ingleby Manor Free School &amp; Sixth Form</t>
  </si>
  <si>
    <t>Riston Church of England Primary Academy</t>
  </si>
  <si>
    <t>Hook Church of England Primary School</t>
  </si>
  <si>
    <t>Holderness Academy and Sixth Form College</t>
  </si>
  <si>
    <t>Goole Academy</t>
  </si>
  <si>
    <t>Fairfield Academy</t>
  </si>
  <si>
    <t>Outwood Junior Academy Brumby</t>
  </si>
  <si>
    <t>Gunness and Burringham Church of England Primary School</t>
  </si>
  <si>
    <t>St Bernadette's Catholic Primary Voluntary Academy</t>
  </si>
  <si>
    <t>Engineering UTC Northern Lincolnshire</t>
  </si>
  <si>
    <t>Trinity Academy Richmond</t>
  </si>
  <si>
    <t>Outwood Primary Academy Greystone</t>
  </si>
  <si>
    <t>Saxton Church of England Primary School</t>
  </si>
  <si>
    <t>Braeburn Primary and Nursery Academy</t>
  </si>
  <si>
    <t>Sowerby Primary Academy</t>
  </si>
  <si>
    <t>Airy Hill Primary School</t>
  </si>
  <si>
    <t>Stakesby Primary Academy</t>
  </si>
  <si>
    <t>Carlton Miniott Primary Academy</t>
  </si>
  <si>
    <t>South Milford Primary School</t>
  </si>
  <si>
    <t>Sherburn Hungate Primary School</t>
  </si>
  <si>
    <t>Tadcaster Primary Academy</t>
  </si>
  <si>
    <t>Riverside School, Tadcaster</t>
  </si>
  <si>
    <t>Baldersby St James Church of England Primary School</t>
  </si>
  <si>
    <t>Trinity Academy Eppleby Forcett</t>
  </si>
  <si>
    <t>Knayton Church of England Academy</t>
  </si>
  <si>
    <t>Trinity Academy Middleton Tyas</t>
  </si>
  <si>
    <t>Kirk Fenton Church of England Primary School</t>
  </si>
  <si>
    <t>Monk Fryston Church of England Primary School</t>
  </si>
  <si>
    <t>Tockwith Church of England Primary Academy</t>
  </si>
  <si>
    <t>South Otterington Church of England Primary School</t>
  </si>
  <si>
    <t>All Saints Church of England School</t>
  </si>
  <si>
    <t>Outwood Academy Easingwold</t>
  </si>
  <si>
    <t>Hob Moor Community Primary Academy</t>
  </si>
  <si>
    <t>Osbaldwick Primary Academy</t>
  </si>
  <si>
    <t>Lakeside Primary Academy</t>
  </si>
  <si>
    <t>Dunnington Church of England Primary School</t>
  </si>
  <si>
    <t>Robert Wilkinson Primary Academy</t>
  </si>
  <si>
    <t>Wheldrake with Thorganby Church of England Primary School</t>
  </si>
  <si>
    <t>Eileen Wade Primary School</t>
  </si>
  <si>
    <t>Cotton End Forest School</t>
  </si>
  <si>
    <t>Kempston Rural Primary School</t>
  </si>
  <si>
    <t>Oakley Primary Academy</t>
  </si>
  <si>
    <t>Sharnbrook Primary</t>
  </si>
  <si>
    <t>Thurleigh Primary School</t>
  </si>
  <si>
    <t>Kymbrook Primary School</t>
  </si>
  <si>
    <t>Renhold VC Primary School</t>
  </si>
  <si>
    <t>Ravensden CofE VA Primary School</t>
  </si>
  <si>
    <t>Riseley CofE Primary School</t>
  </si>
  <si>
    <t>Lincroft Academy</t>
  </si>
  <si>
    <t>Laburnum Primary School</t>
  </si>
  <si>
    <t>Sandy Secondary School</t>
  </si>
  <si>
    <t>Vandyke Upper School</t>
  </si>
  <si>
    <t>Moggerhanger Primary School</t>
  </si>
  <si>
    <t>Pix Brook Academy</t>
  </si>
  <si>
    <t>Denham Green E-Act Primary Academy</t>
  </si>
  <si>
    <t>Beechview Academy</t>
  </si>
  <si>
    <t>Denham Village School</t>
  </si>
  <si>
    <t>Waterside Primary Academy</t>
  </si>
  <si>
    <t>Wooburn Green Primary School</t>
  </si>
  <si>
    <t>Holmer Green First School and Pre-School</t>
  </si>
  <si>
    <t>Haddenham Community Junior School</t>
  </si>
  <si>
    <t>High Ash Church of England Primary School</t>
  </si>
  <si>
    <t>Chesham Bois Church of England  School</t>
  </si>
  <si>
    <t>Great Horwood Church of England School</t>
  </si>
  <si>
    <t>Winslow Church of England School</t>
  </si>
  <si>
    <t>St John's Church of England Primary School, Lacey Green</t>
  </si>
  <si>
    <t>Princes Risborough School</t>
  </si>
  <si>
    <t>Abbey View Primary Academy</t>
  </si>
  <si>
    <t>Heelands School</t>
  </si>
  <si>
    <t>Kents Hill Park all-through school</t>
  </si>
  <si>
    <t>Lord Grey Academy</t>
  </si>
  <si>
    <t>Denbigh School</t>
  </si>
  <si>
    <t>Somercotes Infant and Nursery School</t>
  </si>
  <si>
    <t>Ironville and Codnor Primary School</t>
  </si>
  <si>
    <t>Bolsover Church of England Junior School</t>
  </si>
  <si>
    <t>Kirkstead Junior Academy</t>
  </si>
  <si>
    <t>Dunston Primary and Nursery Academy</t>
  </si>
  <si>
    <t>Langley Mill Academy</t>
  </si>
  <si>
    <t>St Charles's Catholic Primary Voluntary Academy</t>
  </si>
  <si>
    <t>Laceyfields Academy</t>
  </si>
  <si>
    <t>John King Infant Academy</t>
  </si>
  <si>
    <t>Longwood Infant Academy</t>
  </si>
  <si>
    <t>Langwith Bassett Junior Academy</t>
  </si>
  <si>
    <t>Fairfield Endowed CofE (C) Junior School</t>
  </si>
  <si>
    <t>Whitfield St James' CofE (VC) Primary School</t>
  </si>
  <si>
    <t>Cromford Church of England Primary School</t>
  </si>
  <si>
    <t>St John's CofE Primary School and Nursery</t>
  </si>
  <si>
    <t>St Anne's Catholic Voluntary Academy</t>
  </si>
  <si>
    <t>St Thomas Catholic Voluntary Academy</t>
  </si>
  <si>
    <t>St Elizabeth's Catholic Voluntary Academy</t>
  </si>
  <si>
    <t>Christ the King Catholic Voluntary Academy</t>
  </si>
  <si>
    <t>St Margaret's Catholic Voluntary Academy</t>
  </si>
  <si>
    <t>Youlgrave, All Saints' CofE Voluntary Aided Primary School</t>
  </si>
  <si>
    <t>Frederick Gent School</t>
  </si>
  <si>
    <t>John Port Spencer Academy</t>
  </si>
  <si>
    <t>New Mills School</t>
  </si>
  <si>
    <t>Chellaston Fields</t>
  </si>
  <si>
    <t>Reigate Park Primary Academy</t>
  </si>
  <si>
    <t>Ashwood Spencer Academy</t>
  </si>
  <si>
    <t>Cottons Farm Primary Academy</t>
  </si>
  <si>
    <t>Brackensdale Primary School</t>
  </si>
  <si>
    <t>Alvaston Junior Academy</t>
  </si>
  <si>
    <t>Ash Croft Primary Academy</t>
  </si>
  <si>
    <t>St Alban's Catholic Voluntary Academy</t>
  </si>
  <si>
    <t>Village Primary Academy</t>
  </si>
  <si>
    <t>Derby Moor Academy</t>
  </si>
  <si>
    <t>St Andrew`S Church of England Primary School</t>
  </si>
  <si>
    <t>St Ives Primary &amp; Nursery School</t>
  </si>
  <si>
    <t>Milldown CofE Academy</t>
  </si>
  <si>
    <t>St Osmund's Church of England Middle School</t>
  </si>
  <si>
    <t>King's Park Academy</t>
  </si>
  <si>
    <t>Bayside Academy</t>
  </si>
  <si>
    <t>Bishop Aldhelm's Church of England Primary School</t>
  </si>
  <si>
    <t>The Epiphany School</t>
  </si>
  <si>
    <t>Chilton Academy</t>
  </si>
  <si>
    <t>Leadgate Primary School - Split Site</t>
  </si>
  <si>
    <t>Hartside Primary Academy</t>
  </si>
  <si>
    <t>Cleves Cross Primary and Nursery School Academy</t>
  </si>
  <si>
    <t>Staindrop Academy</t>
  </si>
  <si>
    <t>Whitworth Park Academy</t>
  </si>
  <si>
    <t>Ferryhill Business and Enterprise College</t>
  </si>
  <si>
    <t>Langney Primary Academy</t>
  </si>
  <si>
    <t>King's Academy Ringmer</t>
  </si>
  <si>
    <t>Hailsham Community College</t>
  </si>
  <si>
    <t>Uckfield  College</t>
  </si>
  <si>
    <t>The Cambridge Primary School</t>
  </si>
  <si>
    <t>Trosnant Junior School</t>
  </si>
  <si>
    <t>Rowner Junior</t>
  </si>
  <si>
    <t>St Martin's East Woodhay Church of England (Aided) Primary School</t>
  </si>
  <si>
    <t>Perins School</t>
  </si>
  <si>
    <t>Boorley Park Primary School</t>
  </si>
  <si>
    <t>Arundel Court Primary Academy and Nursery</t>
  </si>
  <si>
    <t>Langstone Junior Academy</t>
  </si>
  <si>
    <t>The Portsmouth Academy</t>
  </si>
  <si>
    <t>Castle View Academy</t>
  </si>
  <si>
    <t>St Monica Primary School</t>
  </si>
  <si>
    <t>Shirley Warren Primary &amp; Nursery School</t>
  </si>
  <si>
    <t>Oasis Academy Sholing</t>
  </si>
  <si>
    <t>Woodland Grange Primary School</t>
  </si>
  <si>
    <t>St Hardulph's Church of England Primary School</t>
  </si>
  <si>
    <t>Saint Peters Catholic Voluntary Academy</t>
  </si>
  <si>
    <t>St Charles Catholic Primary Voluntary Academy</t>
  </si>
  <si>
    <t>Saint Winefride's Catholic Voluntary Academy, Shepshed, Leicestershire</t>
  </si>
  <si>
    <t>The Winstanley School</t>
  </si>
  <si>
    <t>The Priory Belvoir Academy</t>
  </si>
  <si>
    <t>Forest Lodge Academy</t>
  </si>
  <si>
    <t>Holy Cross Catholic School, a Voluntary Academy</t>
  </si>
  <si>
    <t>Avanti Fields School</t>
  </si>
  <si>
    <t>English Martyrs' Catholic School, A Voluntary Academy</t>
  </si>
  <si>
    <t>St Paul's Catholic School, a Voluntary Academy</t>
  </si>
  <si>
    <t>Ryhall CofE Academy</t>
  </si>
  <si>
    <t>Cottesmore Academy</t>
  </si>
  <si>
    <t>Leighfield Primary School</t>
  </si>
  <si>
    <t>Horninglow Primary: A de Ferrers Trust Academy</t>
  </si>
  <si>
    <t>Henhurst Ridge Primary Academy</t>
  </si>
  <si>
    <t>Holy Rosary Catholic Voluntary Academy</t>
  </si>
  <si>
    <t>Grange School</t>
  </si>
  <si>
    <t>Shobnall Primary Academy</t>
  </si>
  <si>
    <t>Lansdowne: A de Ferrers Trust Academy</t>
  </si>
  <si>
    <t>Victoria Community School</t>
  </si>
  <si>
    <t>Eton Park Junior: A de Ferrers Trust Academy</t>
  </si>
  <si>
    <t>Hazel Slade Primary Academy</t>
  </si>
  <si>
    <t>Charnwood Primary Academy</t>
  </si>
  <si>
    <t>St John's CofE First School</t>
  </si>
  <si>
    <t>All Saints CofE Academy Denstone</t>
  </si>
  <si>
    <t>St Augustine's CofE Academy</t>
  </si>
  <si>
    <t>St Peter's CofE Primary Academy</t>
  </si>
  <si>
    <t>Horton St Michael's CofE First School</t>
  </si>
  <si>
    <t>All Saints' CofE First School</t>
  </si>
  <si>
    <t>St Modwen's Catholic Primary School</t>
  </si>
  <si>
    <t>St Peter's CofE Academy Alton</t>
  </si>
  <si>
    <t>Hutchinson Memorial CofE First School</t>
  </si>
  <si>
    <t>Ryecroft CofE Middle School</t>
  </si>
  <si>
    <t>Blessed Robert Sutton Catholic Voluntary Academy</t>
  </si>
  <si>
    <t>Streethay Primary School</t>
  </si>
  <si>
    <t>Poppyfield Primary Academy</t>
  </si>
  <si>
    <t>Weston Infant Academy</t>
  </si>
  <si>
    <t>Weston Junior Academy</t>
  </si>
  <si>
    <t>Ash Green Primary Academy</t>
  </si>
  <si>
    <t>Stoke Minster CofE Primary Academy</t>
  </si>
  <si>
    <t>St Peter's Catholic Academy</t>
  </si>
  <si>
    <t>Co-op Academy Stoke-On-Trent</t>
  </si>
  <si>
    <t>Southbroom St James Academy</t>
  </si>
  <si>
    <t>Marlborough St Mary's CE Primary School</t>
  </si>
  <si>
    <t>New Close Primary School</t>
  </si>
  <si>
    <t>St. Peter's CE Primary Academy</t>
  </si>
  <si>
    <t>Wilton CofE Primary School</t>
  </si>
  <si>
    <t>Shaw CE Primary School</t>
  </si>
  <si>
    <t>Noremarsh Junior School</t>
  </si>
  <si>
    <t>Queen's Crescent  School</t>
  </si>
  <si>
    <t>OakTree Nursery and Primary School</t>
  </si>
  <si>
    <t>Badbury Park Primary School</t>
  </si>
  <si>
    <t>College Town Primary School</t>
  </si>
  <si>
    <t>Uplands Primary School and Nursery</t>
  </si>
  <si>
    <t>The Pines School</t>
  </si>
  <si>
    <t>King's Academy Binfield</t>
  </si>
  <si>
    <t>Lambourn CofE Primary School</t>
  </si>
  <si>
    <t>Speenhamland School</t>
  </si>
  <si>
    <t>Highwood Copse Primary School</t>
  </si>
  <si>
    <t>New Christ Church Church of England Primary School</t>
  </si>
  <si>
    <t>Maiden Erlegh School in Reading</t>
  </si>
  <si>
    <t>The WREN School</t>
  </si>
  <si>
    <t>Phoenix Infant Academy</t>
  </si>
  <si>
    <t>Evendons Primary School</t>
  </si>
  <si>
    <t>Saint Sebastians  Church of England Primary School</t>
  </si>
  <si>
    <t>Winhills Primary Academy</t>
  </si>
  <si>
    <t>The Nene Infant &amp; Nursery School</t>
  </si>
  <si>
    <t>Wisbech St Mary CofE Academy</t>
  </si>
  <si>
    <t>Stilton Church of England Primary Academy</t>
  </si>
  <si>
    <t>Wintringham Primary Academy</t>
  </si>
  <si>
    <t>Swaffham Prior Church of England Academy</t>
  </si>
  <si>
    <t>Ramsey Junior School</t>
  </si>
  <si>
    <t>Upwood Primary Academy</t>
  </si>
  <si>
    <t>Lantern Community Primary School</t>
  </si>
  <si>
    <t>Northstowe Secondary School</t>
  </si>
  <si>
    <t>Sawtry Village Academy</t>
  </si>
  <si>
    <t>Hampton Lakes Primary School</t>
  </si>
  <si>
    <t>Hampton Vale Primary Academy</t>
  </si>
  <si>
    <t>Braybrook Primary Academy</t>
  </si>
  <si>
    <t>Discovery Primary Academy</t>
  </si>
  <si>
    <t>Queen Katharine Academy</t>
  </si>
  <si>
    <t>Padgate Academy</t>
  </si>
  <si>
    <t>Sparkwell All Saints Primary School</t>
  </si>
  <si>
    <t>Gatehouse Primary Academy</t>
  </si>
  <si>
    <t>St James Church of England Primary and Nursery School</t>
  </si>
  <si>
    <t>Eden Park Academy</t>
  </si>
  <si>
    <t>Sticklepath Community Primary Academy</t>
  </si>
  <si>
    <t>Dunsford Community Academy</t>
  </si>
  <si>
    <t>Holbeton Primary School</t>
  </si>
  <si>
    <t>St David's CofE Primary School</t>
  </si>
  <si>
    <t>High Bickington Church of England Primary Academy</t>
  </si>
  <si>
    <t>Holywell Church of England School</t>
  </si>
  <si>
    <t>Witheridge Church of England Primary Academy</t>
  </si>
  <si>
    <t>St Sidwell's Church of England Primary School and Nursery</t>
  </si>
  <si>
    <t>St Helen's Church of England School</t>
  </si>
  <si>
    <t>All Saints Marsh CofE Academy</t>
  </si>
  <si>
    <t>Lady Modiford's Church of England Primary School</t>
  </si>
  <si>
    <t>Axe Valley Academy</t>
  </si>
  <si>
    <t>Atlantic Academy</t>
  </si>
  <si>
    <t>Dawlish College</t>
  </si>
  <si>
    <t>Victoria Road Primary</t>
  </si>
  <si>
    <t>Ellacombe Church of England  Academy</t>
  </si>
  <si>
    <t>Eden Park Primary &amp; Nursery School</t>
  </si>
  <si>
    <t>Montgomery Junior School, Colchester</t>
  </si>
  <si>
    <t>Brightlingsea Primary School and Nursery</t>
  </si>
  <si>
    <t>Richard De Clare Community Academy</t>
  </si>
  <si>
    <t>Cooks Spinney Primary Academy and Nursery</t>
  </si>
  <si>
    <t>Pemberley Academy</t>
  </si>
  <si>
    <t>Stambridge Primary School</t>
  </si>
  <si>
    <t>Takeley Primary School</t>
  </si>
  <si>
    <t>Janet Duke Primary School</t>
  </si>
  <si>
    <t>Milwards Primary School and Nursery</t>
  </si>
  <si>
    <t>North Crescent Primary School</t>
  </si>
  <si>
    <t>Rayne Primary and Nursery School</t>
  </si>
  <si>
    <t>Jerounds Primary Academy</t>
  </si>
  <si>
    <t>William Martin Church of England Junior School</t>
  </si>
  <si>
    <t>Feering Church of England Primary School</t>
  </si>
  <si>
    <t>Wickford Primary School</t>
  </si>
  <si>
    <t>John Bunyan Primary School and Nursery</t>
  </si>
  <si>
    <t>Noak Bridge Primary School</t>
  </si>
  <si>
    <t>Hereward Primary School</t>
  </si>
  <si>
    <t>The Downs Primary School and Nursery</t>
  </si>
  <si>
    <t>Westlands Community Primary School</t>
  </si>
  <si>
    <t>William Read Primary School and Nursery</t>
  </si>
  <si>
    <t>St Andrew's Bulmer Church of England Voluntary Controlled Primary School</t>
  </si>
  <si>
    <t>Boxted St Peter's Church of England School</t>
  </si>
  <si>
    <t>Epping Upland CofE Primary School</t>
  </si>
  <si>
    <t>William Martin Church of England Infant and Nursery School</t>
  </si>
  <si>
    <t>Rivenhall Church of England Primary School</t>
  </si>
  <si>
    <t>Mountnessing Church of England Primary School</t>
  </si>
  <si>
    <t>St Andrew's Church of England Primary School, Halstead</t>
  </si>
  <si>
    <t>Epping Primary School</t>
  </si>
  <si>
    <t>Epping St Johns Church of England School</t>
  </si>
  <si>
    <t>Bmat Stem Academy</t>
  </si>
  <si>
    <t>Kingswood Primary School and Nursery</t>
  </si>
  <si>
    <t>Wyburns Primary School</t>
  </si>
  <si>
    <t>Holy Cross Catholic Primary School, Harlow</t>
  </si>
  <si>
    <t>Paxman Academy</t>
  </si>
  <si>
    <t>Sir Frederick Gibberd College</t>
  </si>
  <si>
    <t>Greenways Primary School</t>
  </si>
  <si>
    <t>Darlinghurst Academy</t>
  </si>
  <si>
    <t>Southchurch High School</t>
  </si>
  <si>
    <t>Ortu Corringham Primary School</t>
  </si>
  <si>
    <t>Bulphan Church of England Academy</t>
  </si>
  <si>
    <t>Ortu Gable Hall School</t>
  </si>
  <si>
    <t>Aylestone School</t>
  </si>
  <si>
    <t>Birchen Coppice Academy</t>
  </si>
  <si>
    <t>Bretforton Village School</t>
  </si>
  <si>
    <t>Astwood Bank Primary School</t>
  </si>
  <si>
    <t>Castlemorton Church of England Primary School</t>
  </si>
  <si>
    <t>Cleeve Prior CofE (Controlled) Primary School</t>
  </si>
  <si>
    <t>Grimley and Holt CofE Primary School</t>
  </si>
  <si>
    <t>Offenham Church of England First School</t>
  </si>
  <si>
    <t>Wolverley Sebright Primary Academy</t>
  </si>
  <si>
    <t>The Bewdley School</t>
  </si>
  <si>
    <t>Bishop Chavasse Primary School</t>
  </si>
  <si>
    <t>Chilmington Green Primary School</t>
  </si>
  <si>
    <t>Valley Invicta Primary School At East Borough</t>
  </si>
  <si>
    <t>King's Farm Primary School</t>
  </si>
  <si>
    <t>West Malling Church of England Primary School and McGinty Speech and Language Centre</t>
  </si>
  <si>
    <t>Folkestone St. Mary's Church of England Primary Academy</t>
  </si>
  <si>
    <t>Goodwin Academy</t>
  </si>
  <si>
    <t>The Whitstable School</t>
  </si>
  <si>
    <t>Hugh Christie School</t>
  </si>
  <si>
    <t>Stone Lodge School</t>
  </si>
  <si>
    <t>River Mill Primary School</t>
  </si>
  <si>
    <t>Hilltop Primary Academy</t>
  </si>
  <si>
    <t>Waterfront UTC</t>
  </si>
  <si>
    <t>Casterton Primary Academy</t>
  </si>
  <si>
    <t>Heasandford  Primary School</t>
  </si>
  <si>
    <t>Ormskirk West End School</t>
  </si>
  <si>
    <t>The Hyndburn Academy</t>
  </si>
  <si>
    <t>Bay Leadership Academy</t>
  </si>
  <si>
    <t>Burscough Priory Academy</t>
  </si>
  <si>
    <t>Lostock Hall Academy</t>
  </si>
  <si>
    <t>Holy Cross Catholic High School</t>
  </si>
  <si>
    <t>St Peter's CofE Primary Academy, Mansfield</t>
  </si>
  <si>
    <t>The West Park Academy</t>
  </si>
  <si>
    <t>Robert Mellors Primary Academy</t>
  </si>
  <si>
    <t>The Python Hill Academy</t>
  </si>
  <si>
    <t>Eastlands Junior School (Welbeck Federation of Schools)</t>
  </si>
  <si>
    <t>Netherfield Infant School (Welbeck Federation of Schools)</t>
  </si>
  <si>
    <t>The Carlton Junior Academy</t>
  </si>
  <si>
    <t>The Carlton Infant Academy</t>
  </si>
  <si>
    <t>Lawrence View Primary and Nursery School</t>
  </si>
  <si>
    <t>St Swithun's Church of England Primary Academy</t>
  </si>
  <si>
    <t>The Garibaldi School</t>
  </si>
  <si>
    <t>Hucknall Flying High Academy</t>
  </si>
  <si>
    <t>Djanogly Sherwood Academy</t>
  </si>
  <si>
    <t>Bluecoat Beechdale Academy</t>
  </si>
  <si>
    <t>Bluecoat Aspley Academy</t>
  </si>
  <si>
    <t>Tilstock CofE Primary and Nursery</t>
  </si>
  <si>
    <t>Sundorne Infant School and Nursery</t>
  </si>
  <si>
    <t>Pontesbury CofE Primary School</t>
  </si>
  <si>
    <t>St Lucia's CofE Primary School &amp; Nursery</t>
  </si>
  <si>
    <t>St George's CofE Academy, Clun</t>
  </si>
  <si>
    <t>Whittington CofE (VA) Primary School</t>
  </si>
  <si>
    <t>Priorslee Academy</t>
  </si>
  <si>
    <t>Redhill Primary Academy</t>
  </si>
  <si>
    <t>Holy Trinity Academy</t>
  </si>
  <si>
    <t>Haberdashers' Adams</t>
  </si>
  <si>
    <t>Ercall Wood Academy</t>
  </si>
  <si>
    <t>Haberdashers Abraham Darby</t>
  </si>
  <si>
    <t>Puss Bank School and Nursery</t>
  </si>
  <si>
    <t>St Thomas More Catholic High School</t>
  </si>
  <si>
    <t>Grange Community Nursery and Primary School</t>
  </si>
  <si>
    <t>The Grosvenor Park Church of England Academy</t>
  </si>
  <si>
    <t>St. Chad's Church of England Primary and Nursery School</t>
  </si>
  <si>
    <t>St. Joseph's Catholic Primary School</t>
  </si>
  <si>
    <t>St Saviour's Catholic Primary and Nursery School</t>
  </si>
  <si>
    <t>Ellesmere Port Church of England College</t>
  </si>
  <si>
    <t>Trenode CofE VA Primary Academy</t>
  </si>
  <si>
    <t>Bude Primary Academy - Infants</t>
  </si>
  <si>
    <t>Cusgarne Primary School</t>
  </si>
  <si>
    <t>Connor Downs Academy</t>
  </si>
  <si>
    <t>Indian Queens Primary School</t>
  </si>
  <si>
    <t>Blisland Primary Academy</t>
  </si>
  <si>
    <t>St Cleer Primary Academy</t>
  </si>
  <si>
    <t>Marhamchurch CofE Primary School</t>
  </si>
  <si>
    <t>The Bishops CofE Learning Academy</t>
  </si>
  <si>
    <t>Sir James Smith's School</t>
  </si>
  <si>
    <t>Hayle Academy</t>
  </si>
  <si>
    <t>Broughton CofE Primary and Nursery School</t>
  </si>
  <si>
    <t>St James' CofE Infant and Nursery School</t>
  </si>
  <si>
    <t>Dean Barwick Primary School</t>
  </si>
  <si>
    <t>Settlebeck School</t>
  </si>
  <si>
    <t>Longford Park Academy Primary</t>
  </si>
  <si>
    <t>Tredworth Infant and Nursery Academy</t>
  </si>
  <si>
    <t>St John's C of E Academy</t>
  </si>
  <si>
    <t>Coaley Church of England Primary Academy</t>
  </si>
  <si>
    <t>Queen Margaret Primary School</t>
  </si>
  <si>
    <t>Bishops Cleeve Primary Academy</t>
  </si>
  <si>
    <t>Henley Bank High School</t>
  </si>
  <si>
    <t>Bedmond Academy</t>
  </si>
  <si>
    <t>Larkspur Academy</t>
  </si>
  <si>
    <t>Knutsford Primary Academy</t>
  </si>
  <si>
    <t>Broom Barns Primary School</t>
  </si>
  <si>
    <t>Creswick Primary &amp; Nursery School</t>
  </si>
  <si>
    <t>Redbourn Primary School</t>
  </si>
  <si>
    <t>Mount Pleasant Lane Primary School</t>
  </si>
  <si>
    <t>Barley Church of England Voluntary Controlled First School</t>
  </si>
  <si>
    <t>Spellbrook CofE Primary School</t>
  </si>
  <si>
    <t>Broadfield Academy</t>
  </si>
  <si>
    <t>Laureate Academy</t>
  </si>
  <si>
    <t>Goffs - Churchgate Academy</t>
  </si>
  <si>
    <t>St Helens Primary School</t>
  </si>
  <si>
    <t>The Bay Church of England School</t>
  </si>
  <si>
    <t>Caythorpe Primary School</t>
  </si>
  <si>
    <t>South Witham Academy</t>
  </si>
  <si>
    <t>Holbeach Bank Primary Academy</t>
  </si>
  <si>
    <t>Colsterworth Church of England Primary School</t>
  </si>
  <si>
    <t>Waddington Redwood Primary Academy</t>
  </si>
  <si>
    <t>Ling Moor Primary Academy</t>
  </si>
  <si>
    <t>Grainthorpe Junior School</t>
  </si>
  <si>
    <t>Marshchapel Infant School</t>
  </si>
  <si>
    <t>Waddington All Saints Academy</t>
  </si>
  <si>
    <t>The St Faith's Church of England Infant and Nursery School, Lincoln</t>
  </si>
  <si>
    <t>The St Peter and St Paul C of E Primary School</t>
  </si>
  <si>
    <t>Tattershall Holy Trinity Church of England Primary School</t>
  </si>
  <si>
    <t>The Saint Mary's Catholic Voluntary Academy</t>
  </si>
  <si>
    <t>Boston St Mary's RC Primary Voluntary Academy</t>
  </si>
  <si>
    <t>St Norbert's Catholic Voluntary Academy</t>
  </si>
  <si>
    <t>William Lovell Church of England Academy</t>
  </si>
  <si>
    <t>Martham Academy and Nursery</t>
  </si>
  <si>
    <t>Harleston CofE VA Primary Academy</t>
  </si>
  <si>
    <t>Swaffham CofE Junior Academy</t>
  </si>
  <si>
    <t>Little Snoring Community Primary Academy</t>
  </si>
  <si>
    <t>Narborough Church of England Primary Academy</t>
  </si>
  <si>
    <t>Browick Road Primary and Nursery School</t>
  </si>
  <si>
    <t>Kenninghall Primary School</t>
  </si>
  <si>
    <t>Diss Church of England Junior Academy</t>
  </si>
  <si>
    <t>Raleigh Infant Academy</t>
  </si>
  <si>
    <t>Highgate Infant School</t>
  </si>
  <si>
    <t>St Germans Academy</t>
  </si>
  <si>
    <t>Magdalen Academy</t>
  </si>
  <si>
    <t>Ashleigh Primary School and Nursery, Wymondham</t>
  </si>
  <si>
    <t>St George's Primary &amp; Nursery School, Great Yarmouth</t>
  </si>
  <si>
    <t>Northgate Primary School, Great Yarmouth</t>
  </si>
  <si>
    <t>Ghost Hill Infant and Nursery School</t>
  </si>
  <si>
    <t>Greyfriars Academy</t>
  </si>
  <si>
    <t>St Michael's Church of England VA Primary and Nursery School</t>
  </si>
  <si>
    <t>St Peter and St Paul Church of England Primary Academy</t>
  </si>
  <si>
    <t>Gayton Church of England Primary Academy</t>
  </si>
  <si>
    <t>St Faiths CofE Primary School</t>
  </si>
  <si>
    <t>Dickleburgh Church of England Primary Academy</t>
  </si>
  <si>
    <t>Hockering Church of England Primary Academy</t>
  </si>
  <si>
    <t>Hopton Church of England Primary Academy</t>
  </si>
  <si>
    <t>Earsham CE VA Primary School</t>
  </si>
  <si>
    <t>Flitcham Church of England Primary Academy</t>
  </si>
  <si>
    <t>Sandringham and West Newton Church of England Primary Academy</t>
  </si>
  <si>
    <t>Gillingham St Michael's Church of England Primary Academy</t>
  </si>
  <si>
    <t>Sprowston Community Academy</t>
  </si>
  <si>
    <t>Flegg High Ormiston Academy</t>
  </si>
  <si>
    <t>Broadland High Ormiston Academy</t>
  </si>
  <si>
    <t>Archbishop Sancroft High School (A Church of England Academy)</t>
  </si>
  <si>
    <t>White House Farm</t>
  </si>
  <si>
    <t>Greenfields Primary School and Nursery</t>
  </si>
  <si>
    <t>Whitefriars Primary School</t>
  </si>
  <si>
    <t>The Radstone Primary School</t>
  </si>
  <si>
    <t>Newton Road School</t>
  </si>
  <si>
    <t>Monksmoor Park Church of England Primary School</t>
  </si>
  <si>
    <t>Olympic Primary</t>
  </si>
  <si>
    <t>St Mary's CE Primary Academy, Burton Latimer</t>
  </si>
  <si>
    <t>Spratton Church of Engand Primary School</t>
  </si>
  <si>
    <t>Syresham St James CofE Primary School and Nursery</t>
  </si>
  <si>
    <t>Rushden Academy</t>
  </si>
  <si>
    <t>Shaftoe Trust Academy</t>
  </si>
  <si>
    <t>NCEA Bishop's Primary School</t>
  </si>
  <si>
    <t>Croftway Academy</t>
  </si>
  <si>
    <t>Belford Primary School</t>
  </si>
  <si>
    <t>Morpeth Road Academy</t>
  </si>
  <si>
    <t>Henshaw Church of England Voluntary Aided Primary School</t>
  </si>
  <si>
    <t>Harbottle Church of England First School</t>
  </si>
  <si>
    <t>Bedlington Academy</t>
  </si>
  <si>
    <t>Ponteland High School</t>
  </si>
  <si>
    <t>NCEA Duke's Secondary School</t>
  </si>
  <si>
    <t>Windale Primary School</t>
  </si>
  <si>
    <t>Middle Barton Primary School</t>
  </si>
  <si>
    <t>St Mary's Church of England Primary School, Banbury</t>
  </si>
  <si>
    <t>St Peter's Church of England School, Alvescot</t>
  </si>
  <si>
    <t>Wootton-By-Woodstock Church of England Primary School</t>
  </si>
  <si>
    <t>Our Lady's Roman Catholic Primary School</t>
  </si>
  <si>
    <t>Heyford Park Free School</t>
  </si>
  <si>
    <t>Maiden Erlegh Chiltern Edge</t>
  </si>
  <si>
    <t>The Swan School</t>
  </si>
  <si>
    <t>Wembdon St George's Church School</t>
  </si>
  <si>
    <t>Leigh On Mendip First School</t>
  </si>
  <si>
    <t>King Ina CofE Academy (Infants)</t>
  </si>
  <si>
    <t>Milverton Community Primary School and Pre-School</t>
  </si>
  <si>
    <t>West Buckland Primary School</t>
  </si>
  <si>
    <t>Pen Mill Infant and Nursery Academy</t>
  </si>
  <si>
    <t>Westover Green Community School and Autism Centre</t>
  </si>
  <si>
    <t>St Cuthbert's Church of England Academy Infants and Pre-School</t>
  </si>
  <si>
    <t>North Curry CofE Primary School</t>
  </si>
  <si>
    <t>St Vigor &amp; St John Church School</t>
  </si>
  <si>
    <t>The King Alfred School an Academy</t>
  </si>
  <si>
    <t>Buckler's Mead Academy</t>
  </si>
  <si>
    <t>Wickhambrook Primary Academy</t>
  </si>
  <si>
    <t>Woods Loke Primary School</t>
  </si>
  <si>
    <t>Rose Hill Primary</t>
  </si>
  <si>
    <t>Murrayfield Primary - A Paradigm Academy</t>
  </si>
  <si>
    <t>The Limes Primary Academy</t>
  </si>
  <si>
    <t>Beck Row Primary Academy</t>
  </si>
  <si>
    <t>The Pines</t>
  </si>
  <si>
    <t>Ixworth Church of England Primary School</t>
  </si>
  <si>
    <t>Rougham Church of England Primary School</t>
  </si>
  <si>
    <t>Glade Academy</t>
  </si>
  <si>
    <t>West Row Academy</t>
  </si>
  <si>
    <t>Morland Church of England Primary School</t>
  </si>
  <si>
    <t>Abbots Green Primary Academy</t>
  </si>
  <si>
    <t>Stutton Church of England Primary School</t>
  </si>
  <si>
    <t>All Saints Church of England Primary School, Newmarket</t>
  </si>
  <si>
    <t>Bardwell Church of England Primary School</t>
  </si>
  <si>
    <t>Charsfield Church of England Primary School</t>
  </si>
  <si>
    <t>Dennington Church of England Primary School</t>
  </si>
  <si>
    <t>Fressingfield Church of England Primary School</t>
  </si>
  <si>
    <t>Hintlesham and Chattisham Church of England  Primary School</t>
  </si>
  <si>
    <t>Mellis Church of England Primary School</t>
  </si>
  <si>
    <t>Old Newton Church of England  Primary School</t>
  </si>
  <si>
    <t>Palgrave Church of England Primary School</t>
  </si>
  <si>
    <t>Stradbroke Church of England Primary School</t>
  </si>
  <si>
    <t>Gislingham Church of England Primary School</t>
  </si>
  <si>
    <t>St Louis Catholic Academy</t>
  </si>
  <si>
    <t>St Peter and St Paul Church of England Primary School, Eye</t>
  </si>
  <si>
    <t>All Saints Church of England Primary School, Laxfield</t>
  </si>
  <si>
    <t>Rendlesham Primary School</t>
  </si>
  <si>
    <t>Meadhurst Primary School</t>
  </si>
  <si>
    <t>Surrey Hills All Saints Primary School</t>
  </si>
  <si>
    <t>West Ewell Primary School and Nursery</t>
  </si>
  <si>
    <t>South Camberley Primary and Nursery School</t>
  </si>
  <si>
    <t>Reigate Parish Church Primary  School</t>
  </si>
  <si>
    <t>Pyrford Church of England Primary School</t>
  </si>
  <si>
    <t>Barnsbury Primary School and Nursery</t>
  </si>
  <si>
    <t>Dordon Primary School</t>
  </si>
  <si>
    <t>St Anne's Catholic Academy</t>
  </si>
  <si>
    <t>St Gabriel's CofE Academy</t>
  </si>
  <si>
    <t>Salford Priors CofE Academy</t>
  </si>
  <si>
    <t>Newdigate Primary and Nursery School</t>
  </si>
  <si>
    <t>Burton Green Church of England Academy</t>
  </si>
  <si>
    <t>The Canons C of E Primary School</t>
  </si>
  <si>
    <t>St Benedict's Catholic Primary Academy</t>
  </si>
  <si>
    <t>St Francis Catholic Primary Academy</t>
  </si>
  <si>
    <t>Our Lady &amp; St. Joseph Catholic Academy</t>
  </si>
  <si>
    <t>Coleshill Church of England Primary School</t>
  </si>
  <si>
    <t>Nicholas Chamberlaine School</t>
  </si>
  <si>
    <t>Tudor Grange Primary Academy Meon Vale</t>
  </si>
  <si>
    <t>Northlands Wood Primary Academy</t>
  </si>
  <si>
    <t>The Oaks Primary School &amp; Nursery</t>
  </si>
  <si>
    <t>The March CofE Primary School</t>
  </si>
  <si>
    <t>Bishop Tufnell CofE Primary School, Felpham</t>
  </si>
  <si>
    <t>Constituency</t>
  </si>
  <si>
    <t>Aldershot</t>
  </si>
  <si>
    <t>Aldridge-Brownhills</t>
  </si>
  <si>
    <t>Altrincham and Sale West</t>
  </si>
  <si>
    <t>Amber Valley</t>
  </si>
  <si>
    <t>Arundel and South Downs</t>
  </si>
  <si>
    <t>Ashfield</t>
  </si>
  <si>
    <t>Ashford</t>
  </si>
  <si>
    <t>Ashton-under-Lyne</t>
  </si>
  <si>
    <t>Aylesbury</t>
  </si>
  <si>
    <t>Banbury</t>
  </si>
  <si>
    <t>Barking</t>
  </si>
  <si>
    <t>Barnsley Central</t>
  </si>
  <si>
    <t>Barnsley East</t>
  </si>
  <si>
    <t>Barrow and Furness</t>
  </si>
  <si>
    <t>Basildon and Billericay</t>
  </si>
  <si>
    <t>Basingstoke</t>
  </si>
  <si>
    <t>Bassetlaw</t>
  </si>
  <si>
    <t>Bath</t>
  </si>
  <si>
    <t>Batley and Spen</t>
  </si>
  <si>
    <t>Battersea</t>
  </si>
  <si>
    <t>Beaconsfield</t>
  </si>
  <si>
    <t>Beckenham</t>
  </si>
  <si>
    <t>Bedford</t>
  </si>
  <si>
    <t>Bermondsey and Old Southwark</t>
  </si>
  <si>
    <t>Berwick-upon-Tweed</t>
  </si>
  <si>
    <t>Bethnal Green and Bow</t>
  </si>
  <si>
    <t>Beverley and Holderness</t>
  </si>
  <si>
    <t>Bexhill and Battle</t>
  </si>
  <si>
    <t>Bexleyheath and Crayford</t>
  </si>
  <si>
    <t>Birkenhead</t>
  </si>
  <si>
    <t>Birmingham, Edgbaston</t>
  </si>
  <si>
    <t>Birmingham, Erdington</t>
  </si>
  <si>
    <t>Birmingham, Hall Green</t>
  </si>
  <si>
    <t>Birmingham, Hodge Hill</t>
  </si>
  <si>
    <t>Birmingham, Ladywood</t>
  </si>
  <si>
    <t>Birmingham, Northfield</t>
  </si>
  <si>
    <t>Birmingham, Perry Barr</t>
  </si>
  <si>
    <t>Birmingham, Selly Oak</t>
  </si>
  <si>
    <t>Birmingham, Yardley</t>
  </si>
  <si>
    <t>Bishop Auckland</t>
  </si>
  <si>
    <t>Blackburn</t>
  </si>
  <si>
    <t>Blackley and Broughton</t>
  </si>
  <si>
    <t>Blackpool North and Cleveleys</t>
  </si>
  <si>
    <t>Blackpool South</t>
  </si>
  <si>
    <t>Blaydon</t>
  </si>
  <si>
    <t>Blyth Valley</t>
  </si>
  <si>
    <t>Bognor Regis and Littlehampton</t>
  </si>
  <si>
    <t>Bolsover</t>
  </si>
  <si>
    <t>Bolton North East</t>
  </si>
  <si>
    <t>Bolton South East</t>
  </si>
  <si>
    <t>Bolton West</t>
  </si>
  <si>
    <t>Bootle</t>
  </si>
  <si>
    <t>Boston and Skegness</t>
  </si>
  <si>
    <t>Bosworth</t>
  </si>
  <si>
    <t>Bournemouth West</t>
  </si>
  <si>
    <t>Bracknell</t>
  </si>
  <si>
    <t>Bradford East</t>
  </si>
  <si>
    <t>Bradford South</t>
  </si>
  <si>
    <t>Bradford West</t>
  </si>
  <si>
    <t>Braintree</t>
  </si>
  <si>
    <t>Brent Central</t>
  </si>
  <si>
    <t>Brent North</t>
  </si>
  <si>
    <t>Brentford and Isleworth</t>
  </si>
  <si>
    <t>Brentwood and Ongar</t>
  </si>
  <si>
    <t>Bridgwater and West Somerset</t>
  </si>
  <si>
    <t>Brigg and Goole</t>
  </si>
  <si>
    <t>Brighton, Kemptown</t>
  </si>
  <si>
    <t>Brighton, Pavilion</t>
  </si>
  <si>
    <t>Bristol East</t>
  </si>
  <si>
    <t>Bristol North West</t>
  </si>
  <si>
    <t>Bristol South</t>
  </si>
  <si>
    <t>Bristol West</t>
  </si>
  <si>
    <t>Broadland</t>
  </si>
  <si>
    <t>Bromley and Chislehurst</t>
  </si>
  <si>
    <t>Bromsgrove</t>
  </si>
  <si>
    <t>Broxbourne</t>
  </si>
  <si>
    <t>Broxtowe</t>
  </si>
  <si>
    <t>Buckingham</t>
  </si>
  <si>
    <t>Burnley</t>
  </si>
  <si>
    <t>Burton</t>
  </si>
  <si>
    <t>Bury North</t>
  </si>
  <si>
    <t>Bury South</t>
  </si>
  <si>
    <t>Bury St Edmunds</t>
  </si>
  <si>
    <t>Calder Valley</t>
  </si>
  <si>
    <t>Camberwell and Peckham</t>
  </si>
  <si>
    <t>Camborne and Redruth</t>
  </si>
  <si>
    <t>Cambridge</t>
  </si>
  <si>
    <t>Cannock Chase</t>
  </si>
  <si>
    <t>Canterbury</t>
  </si>
  <si>
    <t>Carlisle</t>
  </si>
  <si>
    <t>Carshalton and Wallington</t>
  </si>
  <si>
    <t>Castle Point</t>
  </si>
  <si>
    <t>Central Devon</t>
  </si>
  <si>
    <t>Central Suffolk and North Ipswich</t>
  </si>
  <si>
    <t>Charnwood</t>
  </si>
  <si>
    <t>Chatham and Aylesford</t>
  </si>
  <si>
    <t>Cheadle</t>
  </si>
  <si>
    <t>Chelmsford</t>
  </si>
  <si>
    <t>Chelsea and Fulham</t>
  </si>
  <si>
    <t>Cheltenham</t>
  </si>
  <si>
    <t>Chesham and Amersham</t>
  </si>
  <si>
    <t>Chesterfield</t>
  </si>
  <si>
    <t>Chichester</t>
  </si>
  <si>
    <t>Chingford and Woodford Green</t>
  </si>
  <si>
    <t>Chippenham</t>
  </si>
  <si>
    <t>Chipping Barnet</t>
  </si>
  <si>
    <t>Chorley</t>
  </si>
  <si>
    <t>Cities of London and Westminster</t>
  </si>
  <si>
    <t>City of Chester</t>
  </si>
  <si>
    <t>City of Durham</t>
  </si>
  <si>
    <t>Clacton</t>
  </si>
  <si>
    <t>Cleethorpes</t>
  </si>
  <si>
    <t>Colchester</t>
  </si>
  <si>
    <t>Colne Valley</t>
  </si>
  <si>
    <t>Congleton</t>
  </si>
  <si>
    <t>Copeland</t>
  </si>
  <si>
    <t>Corby</t>
  </si>
  <si>
    <t>Coventry North East</t>
  </si>
  <si>
    <t>Coventry North West</t>
  </si>
  <si>
    <t>Coventry South</t>
  </si>
  <si>
    <t>Crawley</t>
  </si>
  <si>
    <t>Crewe and Nantwich</t>
  </si>
  <si>
    <t>Croydon Central</t>
  </si>
  <si>
    <t>Croydon North</t>
  </si>
  <si>
    <t>Croydon South</t>
  </si>
  <si>
    <t>Dagenham and Rainham</t>
  </si>
  <si>
    <t>Dartford</t>
  </si>
  <si>
    <t>Daventry</t>
  </si>
  <si>
    <t>Denton and Reddish</t>
  </si>
  <si>
    <t>Derby North</t>
  </si>
  <si>
    <t>Derby South</t>
  </si>
  <si>
    <t>Derbyshire Dales</t>
  </si>
  <si>
    <t>Devizes</t>
  </si>
  <si>
    <t>Dewsbury</t>
  </si>
  <si>
    <t>Don Valley</t>
  </si>
  <si>
    <t>Doncaster Central</t>
  </si>
  <si>
    <t>Doncaster North</t>
  </si>
  <si>
    <t>Dover</t>
  </si>
  <si>
    <t>Dudley North</t>
  </si>
  <si>
    <t>Dudley South</t>
  </si>
  <si>
    <t>Dulwich and West Norwood</t>
  </si>
  <si>
    <t>Ealing Central and Acton</t>
  </si>
  <si>
    <t>Ealing North</t>
  </si>
  <si>
    <t>Ealing, Southall</t>
  </si>
  <si>
    <t>Easington</t>
  </si>
  <si>
    <t>East Devon</t>
  </si>
  <si>
    <t>East Ham</t>
  </si>
  <si>
    <t>East Hampshire</t>
  </si>
  <si>
    <t>East Surrey</t>
  </si>
  <si>
    <t>East Worthing and Shoreham</t>
  </si>
  <si>
    <t>East Yorkshire</t>
  </si>
  <si>
    <t>Eastbourne</t>
  </si>
  <si>
    <t>Eastleigh</t>
  </si>
  <si>
    <t>Eddisbury</t>
  </si>
  <si>
    <t>Edmonton</t>
  </si>
  <si>
    <t>Ellesmere Port and Neston</t>
  </si>
  <si>
    <t>Elmet and Rothwell</t>
  </si>
  <si>
    <t>Eltham</t>
  </si>
  <si>
    <t>Enfield North</t>
  </si>
  <si>
    <t>Enfield, Southgate</t>
  </si>
  <si>
    <t>Epping Forest</t>
  </si>
  <si>
    <t>Epsom and Ewell</t>
  </si>
  <si>
    <t>Erewash</t>
  </si>
  <si>
    <t>Erith and Thamesmead</t>
  </si>
  <si>
    <t>Esher and Walton</t>
  </si>
  <si>
    <t>Exeter</t>
  </si>
  <si>
    <t>Fareham</t>
  </si>
  <si>
    <t>Faversham and Mid Kent</t>
  </si>
  <si>
    <t>Feltham and Heston</t>
  </si>
  <si>
    <t>Filton and Bradley Stoke</t>
  </si>
  <si>
    <t>Finchley and Golders Green</t>
  </si>
  <si>
    <t>Folkestone and Hythe</t>
  </si>
  <si>
    <t>Forest of Dean</t>
  </si>
  <si>
    <t>Fylde</t>
  </si>
  <si>
    <t>Gainsborough</t>
  </si>
  <si>
    <t>Garston and Halewood</t>
  </si>
  <si>
    <t>Gedling</t>
  </si>
  <si>
    <t>Gillingham and Rainham</t>
  </si>
  <si>
    <t>Gloucester</t>
  </si>
  <si>
    <t>Gosport</t>
  </si>
  <si>
    <t>Grantham and Stamford</t>
  </si>
  <si>
    <t>Gravesham</t>
  </si>
  <si>
    <t>Great Grimsby</t>
  </si>
  <si>
    <t>Great Yarmouth</t>
  </si>
  <si>
    <t>Greenwich and Woolwich</t>
  </si>
  <si>
    <t>Guildford</t>
  </si>
  <si>
    <t>Hackney North and Stoke Newington</t>
  </si>
  <si>
    <t>Hackney South and Shoreditch</t>
  </si>
  <si>
    <t>Halesowen and Rowley Regis</t>
  </si>
  <si>
    <t>Halifax</t>
  </si>
  <si>
    <t>Haltemprice and Howden</t>
  </si>
  <si>
    <t>Hammersmith</t>
  </si>
  <si>
    <t>Hampstead and Kilburn</t>
  </si>
  <si>
    <t>Harborough</t>
  </si>
  <si>
    <t>Harlow</t>
  </si>
  <si>
    <t>Harrogate and Knaresborough</t>
  </si>
  <si>
    <t>Harrow East</t>
  </si>
  <si>
    <t>Harrow West</t>
  </si>
  <si>
    <t>Harwich and North Essex</t>
  </si>
  <si>
    <t>Hastings and Rye</t>
  </si>
  <si>
    <t>Havant</t>
  </si>
  <si>
    <t>Hayes and Harlington</t>
  </si>
  <si>
    <t>Hazel Grove</t>
  </si>
  <si>
    <t>Hemel Hempstead</t>
  </si>
  <si>
    <t>Hemsworth</t>
  </si>
  <si>
    <t>Hendon</t>
  </si>
  <si>
    <t>Henley</t>
  </si>
  <si>
    <t>Hereford and South Herefordshire</t>
  </si>
  <si>
    <t>Hertford and Stortford</t>
  </si>
  <si>
    <t>Hertsmere</t>
  </si>
  <si>
    <t>Hexham</t>
  </si>
  <si>
    <t>Heywood and Middleton</t>
  </si>
  <si>
    <t>High Peak</t>
  </si>
  <si>
    <t>Hitchin and Harpenden</t>
  </si>
  <si>
    <t>Holborn and St Pancras</t>
  </si>
  <si>
    <t>Hornchurch and Upminster</t>
  </si>
  <si>
    <t>Hornsey and Wood Green</t>
  </si>
  <si>
    <t>Horsham</t>
  </si>
  <si>
    <t>Houghton and Sunderland South</t>
  </si>
  <si>
    <t>Hove</t>
  </si>
  <si>
    <t>Huddersfield</t>
  </si>
  <si>
    <t>Huntingdon</t>
  </si>
  <si>
    <t>Hyndburn</t>
  </si>
  <si>
    <t>Ilford North</t>
  </si>
  <si>
    <t>Ilford South</t>
  </si>
  <si>
    <t>Ipswich</t>
  </si>
  <si>
    <t>Islington North</t>
  </si>
  <si>
    <t>Islington South and Finsbury</t>
  </si>
  <si>
    <t>Jarrow</t>
  </si>
  <si>
    <t>Keighley</t>
  </si>
  <si>
    <t>Kenilworth and Southam</t>
  </si>
  <si>
    <t>Kensington</t>
  </si>
  <si>
    <t>Kettering</t>
  </si>
  <si>
    <t>Kingston and Surbiton</t>
  </si>
  <si>
    <t>Kingston upon Hull East</t>
  </si>
  <si>
    <t>Kingston upon Hull North</t>
  </si>
  <si>
    <t>Kingston upon Hull West and Hessle</t>
  </si>
  <si>
    <t>Kingswood</t>
  </si>
  <si>
    <t>Lancaster and Fleetwood</t>
  </si>
  <si>
    <t>Leeds Central</t>
  </si>
  <si>
    <t>Leeds East</t>
  </si>
  <si>
    <t>Leeds North East</t>
  </si>
  <si>
    <t>Leeds North West</t>
  </si>
  <si>
    <t>Leeds West</t>
  </si>
  <si>
    <t>Leicester East</t>
  </si>
  <si>
    <t>Leicester South</t>
  </si>
  <si>
    <t>Leicester West</t>
  </si>
  <si>
    <t>Leigh</t>
  </si>
  <si>
    <t>Lewes</t>
  </si>
  <si>
    <t>Lewisham East</t>
  </si>
  <si>
    <t>Lewisham West and Penge</t>
  </si>
  <si>
    <t>Lewisham, Deptford</t>
  </si>
  <si>
    <t>Leyton and Wanstead</t>
  </si>
  <si>
    <t>Lichfield</t>
  </si>
  <si>
    <t>Lincoln</t>
  </si>
  <si>
    <t>Liverpool, Riverside</t>
  </si>
  <si>
    <t>Liverpool, Walton</t>
  </si>
  <si>
    <t>Liverpool, Wavertree</t>
  </si>
  <si>
    <t>Liverpool, West Derby</t>
  </si>
  <si>
    <t>Loughborough</t>
  </si>
  <si>
    <t>Louth and Horncastle</t>
  </si>
  <si>
    <t>Ludlow</t>
  </si>
  <si>
    <t>Luton North</t>
  </si>
  <si>
    <t>Luton South</t>
  </si>
  <si>
    <t>Macclesfield</t>
  </si>
  <si>
    <t>Maidenhead</t>
  </si>
  <si>
    <t>Maidstone and The Weald</t>
  </si>
  <si>
    <t>Makerfield</t>
  </si>
  <si>
    <t>Maldon</t>
  </si>
  <si>
    <t>Manchester Central</t>
  </si>
  <si>
    <t>Manchester, Gorton</t>
  </si>
  <si>
    <t>Manchester, Withington</t>
  </si>
  <si>
    <t>Mansfield</t>
  </si>
  <si>
    <t>Meon Valley</t>
  </si>
  <si>
    <t>Meriden</t>
  </si>
  <si>
    <t>Mid Bedfordshire</t>
  </si>
  <si>
    <t>Mid Derbyshire</t>
  </si>
  <si>
    <t>Mid Norfolk</t>
  </si>
  <si>
    <t>Mid Sussex</t>
  </si>
  <si>
    <t>Mid Worcestershire</t>
  </si>
  <si>
    <t>Middlesbrough South and East Cleveland</t>
  </si>
  <si>
    <t>Milton Keynes North</t>
  </si>
  <si>
    <t>Milton Keynes South</t>
  </si>
  <si>
    <t>Mitcham and Morden</t>
  </si>
  <si>
    <t>Mole Valley</t>
  </si>
  <si>
    <t>Morecambe and Lunesdale</t>
  </si>
  <si>
    <t>Morley and Outwood</t>
  </si>
  <si>
    <t>New Forest East</t>
  </si>
  <si>
    <t>New Forest West</t>
  </si>
  <si>
    <t>Newark</t>
  </si>
  <si>
    <t>Newbury</t>
  </si>
  <si>
    <t>Newcastle upon Tyne Central</t>
  </si>
  <si>
    <t>Newcastle upon Tyne East</t>
  </si>
  <si>
    <t>Newcastle upon Tyne North</t>
  </si>
  <si>
    <t>Newcastle-under-Lyme</t>
  </si>
  <si>
    <t>Newton Abbot</t>
  </si>
  <si>
    <t>Normanton, Pontefract and Castleford</t>
  </si>
  <si>
    <t>North Cornwall</t>
  </si>
  <si>
    <t>North Devon</t>
  </si>
  <si>
    <t>North Durham</t>
  </si>
  <si>
    <t>North East Bedfordshire</t>
  </si>
  <si>
    <t>North East Cambridgeshire</t>
  </si>
  <si>
    <t>North East Derbyshire</t>
  </si>
  <si>
    <t>North East Hampshire</t>
  </si>
  <si>
    <t>North East Hertfordshire</t>
  </si>
  <si>
    <t>North East Somerset</t>
  </si>
  <si>
    <t>North Herefordshire</t>
  </si>
  <si>
    <t>North Norfolk</t>
  </si>
  <si>
    <t>North Shropshire</t>
  </si>
  <si>
    <t>North Swindon</t>
  </si>
  <si>
    <t>North Thanet</t>
  </si>
  <si>
    <t>North Warwickshire</t>
  </si>
  <si>
    <t>North West Cambridgeshire</t>
  </si>
  <si>
    <t>North West Durham</t>
  </si>
  <si>
    <t>North West Hampshire</t>
  </si>
  <si>
    <t>North West Leicestershire</t>
  </si>
  <si>
    <t>North West Norfolk</t>
  </si>
  <si>
    <t>North Wiltshire</t>
  </si>
  <si>
    <t>Northampton North</t>
  </si>
  <si>
    <t>Northampton South</t>
  </si>
  <si>
    <t>Norwich North</t>
  </si>
  <si>
    <t>Norwich South</t>
  </si>
  <si>
    <t>Nottingham East</t>
  </si>
  <si>
    <t>Nottingham North</t>
  </si>
  <si>
    <t>Nottingham South</t>
  </si>
  <si>
    <t>Nuneaton</t>
  </si>
  <si>
    <t>Old Bexley and Sidcup</t>
  </si>
  <si>
    <t>Oldham East and Saddleworth</t>
  </si>
  <si>
    <t>Oldham West and Royton</t>
  </si>
  <si>
    <t>Orpington</t>
  </si>
  <si>
    <t>Oxford East</t>
  </si>
  <si>
    <t>Oxford West and Abingdon</t>
  </si>
  <si>
    <t>Pendle</t>
  </si>
  <si>
    <t>Penistone and Stocksbridge</t>
  </si>
  <si>
    <t>Penrith and The Border</t>
  </si>
  <si>
    <t>Plymouth, Moor View</t>
  </si>
  <si>
    <t>Plymouth, Sutton and Devonport</t>
  </si>
  <si>
    <t>Poplar and Limehouse</t>
  </si>
  <si>
    <t>Portsmouth North</t>
  </si>
  <si>
    <t>Portsmouth South</t>
  </si>
  <si>
    <t>Preston</t>
  </si>
  <si>
    <t>Pudsey</t>
  </si>
  <si>
    <t>Putney</t>
  </si>
  <si>
    <t>Rayleigh and Wickford</t>
  </si>
  <si>
    <t>Reading East</t>
  </si>
  <si>
    <t>Reading West</t>
  </si>
  <si>
    <t>Redcar</t>
  </si>
  <si>
    <t>Redditch</t>
  </si>
  <si>
    <t>Reigate</t>
  </si>
  <si>
    <t>Ribble Valley</t>
  </si>
  <si>
    <t>Richmond (Yorks)</t>
  </si>
  <si>
    <t>Richmond Park</t>
  </si>
  <si>
    <t>Rochester and Strood</t>
  </si>
  <si>
    <t>Rochford and Southend East</t>
  </si>
  <si>
    <t>Romford</t>
  </si>
  <si>
    <t>Romsey and Southampton North</t>
  </si>
  <si>
    <t>Rossendale and Darwen</t>
  </si>
  <si>
    <t>Rother Valley</t>
  </si>
  <si>
    <t>Rugby</t>
  </si>
  <si>
    <t>Ruislip, Northwood and Pinner</t>
  </si>
  <si>
    <t>Runnymede and Weybridge</t>
  </si>
  <si>
    <t>Rushcliffe</t>
  </si>
  <si>
    <t>Rutland and Melton</t>
  </si>
  <si>
    <t>Saffron Walden</t>
  </si>
  <si>
    <t>Salford and Eccles</t>
  </si>
  <si>
    <t>Salisbury</t>
  </si>
  <si>
    <t>Scarborough and Whitby</t>
  </si>
  <si>
    <t>Scunthorpe</t>
  </si>
  <si>
    <t>Sedgefield</t>
  </si>
  <si>
    <t>Sefton Central</t>
  </si>
  <si>
    <t>Selby and Ainsty</t>
  </si>
  <si>
    <t>Sevenoaks</t>
  </si>
  <si>
    <t>Sheffield Central</t>
  </si>
  <si>
    <t>Sheffield South East</t>
  </si>
  <si>
    <t>Sheffield, Brightside and Hillsborough</t>
  </si>
  <si>
    <t>Sheffield, Hallam</t>
  </si>
  <si>
    <t>Sheffield, Heeley</t>
  </si>
  <si>
    <t>Sherwood</t>
  </si>
  <si>
    <t>Shipley</t>
  </si>
  <si>
    <t>Shrewsbury and Atcham</t>
  </si>
  <si>
    <t>Sittingbourne and Sheppey</t>
  </si>
  <si>
    <t>Skipton and Ripon</t>
  </si>
  <si>
    <t>Sleaford and North Hykeham</t>
  </si>
  <si>
    <t>Somerton and Frome</t>
  </si>
  <si>
    <t>South Basildon and East Thurrock</t>
  </si>
  <si>
    <t>South Cambridgeshire</t>
  </si>
  <si>
    <t>South Derbyshire</t>
  </si>
  <si>
    <t>South East Cambridgeshire</t>
  </si>
  <si>
    <t>South East Cornwall</t>
  </si>
  <si>
    <t>South Holland and The Deepings</t>
  </si>
  <si>
    <t>South Leicestershire</t>
  </si>
  <si>
    <t>South Norfolk</t>
  </si>
  <si>
    <t>South Northamptonshire</t>
  </si>
  <si>
    <t>South Ribble</t>
  </si>
  <si>
    <t>South Shields</t>
  </si>
  <si>
    <t>South Staffordshire</t>
  </si>
  <si>
    <t>South Suffolk</t>
  </si>
  <si>
    <t>South Swindon</t>
  </si>
  <si>
    <t>South Thanet</t>
  </si>
  <si>
    <t>South West Bedfordshire</t>
  </si>
  <si>
    <t>South West Devon</t>
  </si>
  <si>
    <t>South West Hertfordshire</t>
  </si>
  <si>
    <t>South West Norfolk</t>
  </si>
  <si>
    <t>South West Surrey</t>
  </si>
  <si>
    <t>South West Wiltshire</t>
  </si>
  <si>
    <t>Southampton, Itchen</t>
  </si>
  <si>
    <t>Southampton, Test</t>
  </si>
  <si>
    <t>Southend West</t>
  </si>
  <si>
    <t>Southport</t>
  </si>
  <si>
    <t>Spelthorne</t>
  </si>
  <si>
    <t>St Albans</t>
  </si>
  <si>
    <t>St Austell and Newquay</t>
  </si>
  <si>
    <t>St Helens North</t>
  </si>
  <si>
    <t>St Helens South and Whiston</t>
  </si>
  <si>
    <t>St Ives</t>
  </si>
  <si>
    <t>Stafford</t>
  </si>
  <si>
    <t>Staffordshire Moorlands</t>
  </si>
  <si>
    <t>Stalybridge and Hyde</t>
  </si>
  <si>
    <t>Stevenage</t>
  </si>
  <si>
    <t>Stockton North</t>
  </si>
  <si>
    <t>Stockton South</t>
  </si>
  <si>
    <t>Stoke-on-Trent Central</t>
  </si>
  <si>
    <t>Stoke-on-Trent North</t>
  </si>
  <si>
    <t>Stoke-on-Trent South</t>
  </si>
  <si>
    <t>Stone</t>
  </si>
  <si>
    <t>Stourbridge</t>
  </si>
  <si>
    <t>Stratford-on-Avon</t>
  </si>
  <si>
    <t>Streatham</t>
  </si>
  <si>
    <t>Stretford and Urmston</t>
  </si>
  <si>
    <t>Stroud</t>
  </si>
  <si>
    <t>Suffolk Coastal</t>
  </si>
  <si>
    <t>Sunderland Central</t>
  </si>
  <si>
    <t>Surrey Heath</t>
  </si>
  <si>
    <t>Sutton and Cheam</t>
  </si>
  <si>
    <t>Sutton Coldfield</t>
  </si>
  <si>
    <t>Tamworth</t>
  </si>
  <si>
    <t>Tatton</t>
  </si>
  <si>
    <t>Taunton Deane</t>
  </si>
  <si>
    <t>Telford</t>
  </si>
  <si>
    <t>Tewkesbury</t>
  </si>
  <si>
    <t>The Cotswolds</t>
  </si>
  <si>
    <t>The Wrekin</t>
  </si>
  <si>
    <t>Thirsk and Malton</t>
  </si>
  <si>
    <t>Thornbury and Yate</t>
  </si>
  <si>
    <t>Tiverton and Honiton</t>
  </si>
  <si>
    <t>Tonbridge and Malling</t>
  </si>
  <si>
    <t>Tooting</t>
  </si>
  <si>
    <t>Torridge and West Devon</t>
  </si>
  <si>
    <t>Totnes</t>
  </si>
  <si>
    <t>Tottenham</t>
  </si>
  <si>
    <t>Truro and Falmouth</t>
  </si>
  <si>
    <t>Tunbridge Wells</t>
  </si>
  <si>
    <t>Twickenham</t>
  </si>
  <si>
    <t>Tynemouth</t>
  </si>
  <si>
    <t>Uxbridge and South Ruislip</t>
  </si>
  <si>
    <t>Vauxhall</t>
  </si>
  <si>
    <t>Wallasey</t>
  </si>
  <si>
    <t>Walsall North</t>
  </si>
  <si>
    <t>Walsall South</t>
  </si>
  <si>
    <t>Walthamstow</t>
  </si>
  <si>
    <t>Wansbeck</t>
  </si>
  <si>
    <t>Wantage</t>
  </si>
  <si>
    <t>Warley</t>
  </si>
  <si>
    <t>Warrington North</t>
  </si>
  <si>
    <t>Warrington South</t>
  </si>
  <si>
    <t>Warwick and Leamington</t>
  </si>
  <si>
    <t>Washington and Sunderland West</t>
  </si>
  <si>
    <t>Watford</t>
  </si>
  <si>
    <t>Waveney</t>
  </si>
  <si>
    <t>Wealden</t>
  </si>
  <si>
    <t>Weaver Vale</t>
  </si>
  <si>
    <t>Wellingborough</t>
  </si>
  <si>
    <t>Wells</t>
  </si>
  <si>
    <t>Welwyn Hatfield</t>
  </si>
  <si>
    <t>Wentworth and Dearne</t>
  </si>
  <si>
    <t>West Bromwich East</t>
  </si>
  <si>
    <t>West Bromwich West</t>
  </si>
  <si>
    <t>West Ham</t>
  </si>
  <si>
    <t>West Lancashire</t>
  </si>
  <si>
    <t>West Suffolk</t>
  </si>
  <si>
    <t>West Worcestershire</t>
  </si>
  <si>
    <t>Westminster North</t>
  </si>
  <si>
    <t>Westmorland and Lonsdale</t>
  </si>
  <si>
    <t>Weston-Super-Mare</t>
  </si>
  <si>
    <t>Wimbledon</t>
  </si>
  <si>
    <t>Winchester</t>
  </si>
  <si>
    <t>Windsor</t>
  </si>
  <si>
    <t>Wirral South</t>
  </si>
  <si>
    <t>Wirral West</t>
  </si>
  <si>
    <t>Witham</t>
  </si>
  <si>
    <t>Witney</t>
  </si>
  <si>
    <t>Woking</t>
  </si>
  <si>
    <t>Wolverhampton North East</t>
  </si>
  <si>
    <t>Wolverhampton South East</t>
  </si>
  <si>
    <t>Wolverhampton South West</t>
  </si>
  <si>
    <t>Worcester</t>
  </si>
  <si>
    <t>Workington</t>
  </si>
  <si>
    <t>Worsley and Eccles South</t>
  </si>
  <si>
    <t>Worthing West</t>
  </si>
  <si>
    <t>Wycombe</t>
  </si>
  <si>
    <t>Wyre and Preston North</t>
  </si>
  <si>
    <t>Wyre Forest</t>
  </si>
  <si>
    <t>Wythenshawe and Sale East</t>
  </si>
  <si>
    <t>Yeovil</t>
  </si>
  <si>
    <t>York Central</t>
  </si>
  <si>
    <t>York Outer</t>
  </si>
  <si>
    <t xml:space="preserve">Constituency </t>
  </si>
  <si>
    <t>Broomfield Primary School</t>
  </si>
  <si>
    <t>Stanway Primary School</t>
  </si>
  <si>
    <t>Stanway Fiveways Primary School</t>
  </si>
  <si>
    <t>Alresford Primary School</t>
  </si>
  <si>
    <t>Cressing Primary School</t>
  </si>
  <si>
    <t>St Michael's Primary School and Nursery, Colchester</t>
  </si>
  <si>
    <t>Stebbing Primary School</t>
  </si>
  <si>
    <t>West Horndon Primary School</t>
  </si>
  <si>
    <t>Bournemouth East</t>
  </si>
  <si>
    <t>Mid Dorset and North Poole</t>
  </si>
  <si>
    <t>Poole</t>
  </si>
  <si>
    <t>Christchurch</t>
  </si>
  <si>
    <t>West Dorset</t>
  </si>
  <si>
    <t>North Dorset</t>
  </si>
  <si>
    <t>South Dorset</t>
  </si>
  <si>
    <t>Select constituency from list below:</t>
  </si>
  <si>
    <t>Priory Primary School, Bicknacre</t>
  </si>
  <si>
    <t>Warren Primary School</t>
  </si>
  <si>
    <t>Farnborough Grange Nursery &amp; Infant Community School</t>
  </si>
  <si>
    <t>Manor</t>
  </si>
  <si>
    <t>Blessed Thomas Holford Catholic College</t>
  </si>
  <si>
    <t>Rosehill Methodist Primary Academy</t>
  </si>
  <si>
    <t>Wykham Park</t>
  </si>
  <si>
    <t>Goresbrook School</t>
  </si>
  <si>
    <t xml:space="preserve">The St Teresa Catholic Primary School </t>
  </si>
  <si>
    <t>Brightside Primary School</t>
  </si>
  <si>
    <t>Ghyllgrove Primary School</t>
  </si>
  <si>
    <t>The Phoenix Primary School</t>
  </si>
  <si>
    <t>Whitmore Primary School and Nursery</t>
  </si>
  <si>
    <t>Cranbourne</t>
  </si>
  <si>
    <t>Marnel Community Junior School</t>
  </si>
  <si>
    <t>Field Lane Junior Infant and Nursery School</t>
  </si>
  <si>
    <t>The Co-op Academy Smithies Moor</t>
  </si>
  <si>
    <t>Crampton Primary</t>
  </si>
  <si>
    <t>Galleywall Primary</t>
  </si>
  <si>
    <t>NA</t>
  </si>
  <si>
    <t>Old Ford Primary - A Paradigm Academy</t>
  </si>
  <si>
    <t>St John of Beverley Catholic Primary School - a Catholic voluntary academy</t>
  </si>
  <si>
    <t>Haberdashers' Aske's Crayford Temple Grove</t>
  </si>
  <si>
    <t>Haberdashers' Aske's Slade Green Temple Grove</t>
  </si>
  <si>
    <t>St. Paul's (Slade Green) Church of England Primary School</t>
  </si>
  <si>
    <t>Co-op Academy Portland</t>
  </si>
  <si>
    <t>Hillcrest School and Sixth Form Centre</t>
  </si>
  <si>
    <t>St Margaret Mary RC Junior and Infant School</t>
  </si>
  <si>
    <t>Story Wood School</t>
  </si>
  <si>
    <t>Eden Girls'  Leadership Academy, Birmingham</t>
  </si>
  <si>
    <t>St Benedict's Primary School</t>
  </si>
  <si>
    <t>Small Heath Leadership Academy</t>
  </si>
  <si>
    <t>King Edward VI Balaam Wood Academy</t>
  </si>
  <si>
    <t>Barr View Primary &amp; Nursery Academy</t>
  </si>
  <si>
    <t>Eden Boys' School, Birmingham</t>
  </si>
  <si>
    <t>King Edward VI Handsworth Wood Girls' Academy</t>
  </si>
  <si>
    <t>William Murdoch Primary School</t>
  </si>
  <si>
    <t>Bournville Village Primary</t>
  </si>
  <si>
    <t>Selly Park  Girls' School</t>
  </si>
  <si>
    <t>Cockshut Hill Technology College</t>
  </si>
  <si>
    <t>The Olive School, Small Heath</t>
  </si>
  <si>
    <t>Teesdale School and Sixth Form</t>
  </si>
  <si>
    <t>St Silas's CofE Primary School</t>
  </si>
  <si>
    <t>Malvin's Close Academy</t>
  </si>
  <si>
    <t>Arkwright Primary</t>
  </si>
  <si>
    <t>The Green Infant</t>
  </si>
  <si>
    <t>Tonge Moor Primary Academy</t>
  </si>
  <si>
    <t>St Gregory's RC Primary School, A Voluntary Academy</t>
  </si>
  <si>
    <t>The Hawthorne's Free School</t>
  </si>
  <si>
    <t>Seathorne Primary Academy</t>
  </si>
  <si>
    <t>St Nicholas CE Primary Academy</t>
  </si>
  <si>
    <t>St Thomas CofE Primary Academy</t>
  </si>
  <si>
    <t>Wyberton Primary Academy</t>
  </si>
  <si>
    <t>St Simon and St Jude CofE Primary School</t>
  </si>
  <si>
    <t>Avonbourne Boys' Academy</t>
  </si>
  <si>
    <t>Kinson Academy</t>
  </si>
  <si>
    <t>Holly Spring Primary School</t>
  </si>
  <si>
    <t>Bronte Girls' Academy</t>
  </si>
  <si>
    <t>Carlton Bolling</t>
  </si>
  <si>
    <t>Co-op Academy Parkland</t>
  </si>
  <si>
    <t>Fearnville Primary School</t>
  </si>
  <si>
    <t>Co-op Academy Grange</t>
  </si>
  <si>
    <t>Crossley Hall Primary School</t>
  </si>
  <si>
    <t>Colne Engaine Church of England Primary School</t>
  </si>
  <si>
    <t>de Vere Primary School</t>
  </si>
  <si>
    <t>Gosfield Community Primary School</t>
  </si>
  <si>
    <t>John Ray Junior School</t>
  </si>
  <si>
    <t>St Andrew's Church of England Primary School, Great Yeldham</t>
  </si>
  <si>
    <t>The Ramsey Academy, Halstead</t>
  </si>
  <si>
    <t>Doddinghurst Church of England Junior School</t>
  </si>
  <si>
    <t>Hogarth Primary School</t>
  </si>
  <si>
    <t>Larchwood Primary School</t>
  </si>
  <si>
    <t>Warley Primary School</t>
  </si>
  <si>
    <t>Brymore Academy</t>
  </si>
  <si>
    <t>Chilton Trinity School</t>
  </si>
  <si>
    <t>Knights Templar Community Church School &amp; Nursery</t>
  </si>
  <si>
    <t>Pawlett Primary School Academy</t>
  </si>
  <si>
    <t>Eastoft Church of England Primary School</t>
  </si>
  <si>
    <t>Luddington &amp; Garthorpe Primary School</t>
  </si>
  <si>
    <t>South Ferriby Primary School</t>
  </si>
  <si>
    <t>The Winterton Community Academy</t>
  </si>
  <si>
    <t>West Butterwick CofE Primary School</t>
  </si>
  <si>
    <t>Wroot Travis Charity Church of England Primary School</t>
  </si>
  <si>
    <t>Avanti Gardens School</t>
  </si>
  <si>
    <t>Blaise High School</t>
  </si>
  <si>
    <t>Cathedral Primary School</t>
  </si>
  <si>
    <t>Fakenham Infant and Nursery School</t>
  </si>
  <si>
    <t>Nightingale Infant &amp; Nursery School</t>
  </si>
  <si>
    <t>Meadow Green Primary School</t>
  </si>
  <si>
    <t>Woodrush High School</t>
  </si>
  <si>
    <t>Holdbrook Primary School and Nursery</t>
  </si>
  <si>
    <t>Bramcote College</t>
  </si>
  <si>
    <t>Burton Fields School</t>
  </si>
  <si>
    <t>Dove CofE Academy</t>
  </si>
  <si>
    <t>Edge Hill Academy</t>
  </si>
  <si>
    <t>Richard Wakefield CofE Primary Academy</t>
  </si>
  <si>
    <t>Hazel Wood High School</t>
  </si>
  <si>
    <t>Radcliffe Hall Church of England Methodist  Primary School</t>
  </si>
  <si>
    <t>Unsworth Academy</t>
  </si>
  <si>
    <t>Yesoiday Hatorah Boys Academy</t>
  </si>
  <si>
    <t>Yesoiday Hatorah Girls School</t>
  </si>
  <si>
    <t>Crawford's Church of England Primary School</t>
  </si>
  <si>
    <t>Great Whelnetham Church of England Primary School</t>
  </si>
  <si>
    <t>Westgate Community Primary School and Nursery</t>
  </si>
  <si>
    <t>St Chad's CofE Primary Academy</t>
  </si>
  <si>
    <t>St John's and St Clement's Church of England Primary School</t>
  </si>
  <si>
    <t>The Charter School North Dulwich</t>
  </si>
  <si>
    <t>St Laurence Catholic Primary School</t>
  </si>
  <si>
    <t>The Galfrid Academy</t>
  </si>
  <si>
    <t>Joy Lane Primary Foundation School</t>
  </si>
  <si>
    <t>Raughton Head CofE School &amp; Nursery</t>
  </si>
  <si>
    <t>Wreay Church of England Primary School</t>
  </si>
  <si>
    <t>Northwick Park Primary and Nursery Academy</t>
  </si>
  <si>
    <t>The Appleton School</t>
  </si>
  <si>
    <t>The King John School</t>
  </si>
  <si>
    <t>Framlingham Sir Robert Hitcham's Church of England Voluntary Aided Primary School</t>
  </si>
  <si>
    <t>Helmingham Primary School and Nursery</t>
  </si>
  <si>
    <t>Brookvale Groby Learning Campus</t>
  </si>
  <si>
    <t>Aylesford School</t>
  </si>
  <si>
    <t>Greenacre Academy</t>
  </si>
  <si>
    <t>Holcombe Grammar School</t>
  </si>
  <si>
    <t>Maundene School</t>
  </si>
  <si>
    <t>New Horizons Children's Academy</t>
  </si>
  <si>
    <t>St Katherine's School &amp; Nursery</t>
  </si>
  <si>
    <t>Lum Head Primary School</t>
  </si>
  <si>
    <t>Maltese Road Primary School</t>
  </si>
  <si>
    <t>Moulsham High School</t>
  </si>
  <si>
    <t>Moulsham Junior School</t>
  </si>
  <si>
    <t>The Beaulieu Park School</t>
  </si>
  <si>
    <t>Lancastrian Infant School</t>
  </si>
  <si>
    <t>Salisbury Manor Primary School</t>
  </si>
  <si>
    <t>Ark Pioneer Academy</t>
  </si>
  <si>
    <t>St Vincent De Paul Catholic Primary School</t>
  </si>
  <si>
    <t>Acresfield Primary School</t>
  </si>
  <si>
    <t>Chester International School</t>
  </si>
  <si>
    <t>St Martin's Academy Chester</t>
  </si>
  <si>
    <t>Bowburn Primary School</t>
  </si>
  <si>
    <t>Silver Tree Primary School &amp; Nursery</t>
  </si>
  <si>
    <t>Great Clacton Church of England (Voluntary Aided) Junior School</t>
  </si>
  <si>
    <t>Hamford Primary Academy</t>
  </si>
  <si>
    <t>Holland Haven Primary School</t>
  </si>
  <si>
    <t>Ravens Academy</t>
  </si>
  <si>
    <t>East Halton Primary School</t>
  </si>
  <si>
    <t>Kirmington CofE Primary School</t>
  </si>
  <si>
    <t>New Holland Church of England and Methodist Primary School</t>
  </si>
  <si>
    <t>Ulceby St Nicholas Church of England Primary School</t>
  </si>
  <si>
    <t>Braiswick Primary School</t>
  </si>
  <si>
    <t>Camulos Academy</t>
  </si>
  <si>
    <t>Monkwick Junior School</t>
  </si>
  <si>
    <t>Philip Morant School and College</t>
  </si>
  <si>
    <t>St John's Green Primary School</t>
  </si>
  <si>
    <t>The Gilberd School</t>
  </si>
  <si>
    <t>New Mill Infant School</t>
  </si>
  <si>
    <t>Exeter A Learning Community Academy</t>
  </si>
  <si>
    <t>Studfall Infant Academy</t>
  </si>
  <si>
    <t>Studfall Junior Academy</t>
  </si>
  <si>
    <t>Richard Lee Primary School</t>
  </si>
  <si>
    <t>Stoke Park School</t>
  </si>
  <si>
    <t>Brook Infant School</t>
  </si>
  <si>
    <t>Whitehorse Manor Junior School</t>
  </si>
  <si>
    <t>Rose Lane Primary School</t>
  </si>
  <si>
    <t>Greenlands Primary School</t>
  </si>
  <si>
    <t>St Elisabeth's Church of England Primary School</t>
  </si>
  <si>
    <t>St Thomas More RC College</t>
  </si>
  <si>
    <t>Hackwood Primary Academy</t>
  </si>
  <si>
    <t>Carlyle Infant and Nursery Academy</t>
  </si>
  <si>
    <t>Bishops Cannings Church of England Primary School</t>
  </si>
  <si>
    <t>Chirton Church of England Primary School</t>
  </si>
  <si>
    <t>Five Lanes CofE VC Primary School</t>
  </si>
  <si>
    <t>Rushall Church of England Primary School</t>
  </si>
  <si>
    <t>Seend Church of England Primary School</t>
  </si>
  <si>
    <t>Wellington Eagles</t>
  </si>
  <si>
    <t>Woodborough Church of England Primary School</t>
  </si>
  <si>
    <t>Brooke Primary Academy</t>
  </si>
  <si>
    <t>Askern Littlemoor Infant Academy</t>
  </si>
  <si>
    <t>Askern Moss Road Infant Academy</t>
  </si>
  <si>
    <t>Marshland Primary Academy</t>
  </si>
  <si>
    <t>Owston Park Primary Academy</t>
  </si>
  <si>
    <t>Spa Academy Askern</t>
  </si>
  <si>
    <t>The Laurel Academy</t>
  </si>
  <si>
    <t>West Road Primary Academy</t>
  </si>
  <si>
    <t>Shatterlocks Infant and Nursery School</t>
  </si>
  <si>
    <t>Kingswinford Academy</t>
  </si>
  <si>
    <t>Cotsford Primary School</t>
  </si>
  <si>
    <t>Dene Academy</t>
  </si>
  <si>
    <t>Royal Wharf Primary School</t>
  </si>
  <si>
    <t>Godstone Primary and Nursery School</t>
  </si>
  <si>
    <t>Our Lady and St Peter Catholic Primary School  A Catholic Voluntary Academy</t>
  </si>
  <si>
    <t>St Mary &amp; St Joseph Catholic Primary School - a Catholic voluntary academy</t>
  </si>
  <si>
    <t>St Mary's Catholic Primary School - a Catholic voluntary academy</t>
  </si>
  <si>
    <t>Saint James' Church Of England Primary School, West End</t>
  </si>
  <si>
    <t>Kelsall Primary  and Nursery School</t>
  </si>
  <si>
    <t>Saighton CofE Primary School &amp; Pre-School</t>
  </si>
  <si>
    <t>AIM Academy North London</t>
  </si>
  <si>
    <t>Cockburn Haigh Road Academy</t>
  </si>
  <si>
    <t>Eltham Church of England Primary School</t>
  </si>
  <si>
    <t>Haimo Primary School</t>
  </si>
  <si>
    <t>International Academy of Greenwich</t>
  </si>
  <si>
    <t>Leigh Academy Blackheath</t>
  </si>
  <si>
    <t>Plumcroft Primary School</t>
  </si>
  <si>
    <t>Wingfield Primary School</t>
  </si>
  <si>
    <t>High Beech CofE Primary School</t>
  </si>
  <si>
    <t>Roding Valley High School</t>
  </si>
  <si>
    <t>Staples Road Primary School</t>
  </si>
  <si>
    <t>The Alderton Junior School</t>
  </si>
  <si>
    <t>West Hatch High School</t>
  </si>
  <si>
    <t>White Bridge Primary School</t>
  </si>
  <si>
    <t>The Mead Infant and Nursery School</t>
  </si>
  <si>
    <t>Kensington Junior Academy</t>
  </si>
  <si>
    <t>Wilsthorpe School</t>
  </si>
  <si>
    <t>Bannockburn Primary School</t>
  </si>
  <si>
    <t>Belmont Academy</t>
  </si>
  <si>
    <t>Ashley Church of England Primary School</t>
  </si>
  <si>
    <t>Oriel Academy West London</t>
  </si>
  <si>
    <t>Springwell School</t>
  </si>
  <si>
    <t>Charlton Wood Primary</t>
  </si>
  <si>
    <t>Hasmonean High School for Boys</t>
  </si>
  <si>
    <t>All Soul's Church of England Primary School</t>
  </si>
  <si>
    <t>Brook Community Primary School</t>
  </si>
  <si>
    <t>Carr Hill High School</t>
  </si>
  <si>
    <t>Lytham St Annes High School</t>
  </si>
  <si>
    <t>Bardney Church of England and Methodist Primary School</t>
  </si>
  <si>
    <t>Cherry Willingham Primary Academy</t>
  </si>
  <si>
    <t>Grace College</t>
  </si>
  <si>
    <t>Napier Community Primary and Nursery Academy</t>
  </si>
  <si>
    <t>Rainham Mark Grammar School</t>
  </si>
  <si>
    <t>Saxon Way Primary School</t>
  </si>
  <si>
    <t>Twydall Primary School and Nursery</t>
  </si>
  <si>
    <t>Denmark Road High School</t>
  </si>
  <si>
    <t>Holmleigh Park High School</t>
  </si>
  <si>
    <t>Bluecoat Meres Academy</t>
  </si>
  <si>
    <t>Bluecoat Meres Primary Academy</t>
  </si>
  <si>
    <t>Thurlby Community Primary Academy</t>
  </si>
  <si>
    <t>Walton Academy</t>
  </si>
  <si>
    <t>Ormiston Cliff Park Infant Academy</t>
  </si>
  <si>
    <t>Ormiston Cliff Park Junior Academy</t>
  </si>
  <si>
    <t>Winterton Primary School and Nursery</t>
  </si>
  <si>
    <t>Ark Greenwich Free School</t>
  </si>
  <si>
    <t>Invicta Primary School</t>
  </si>
  <si>
    <t>James Wolfe Primary School and Centre for the Deaf</t>
  </si>
  <si>
    <t>Our Lady of Grace Catholic Primary School</t>
  </si>
  <si>
    <t>Royal Greenwich Trust School</t>
  </si>
  <si>
    <t>St Mary Magdalene CE School</t>
  </si>
  <si>
    <t>St Cuthbert Mayne Catholic Primary School</t>
  </si>
  <si>
    <t>St Peter’s Catholic School</t>
  </si>
  <si>
    <t>Park Lane Academy</t>
  </si>
  <si>
    <t>Warley Road Primary Academy</t>
  </si>
  <si>
    <t xml:space="preserve">Hunsley primary </t>
  </si>
  <si>
    <t>St Michael with St Thomas CE Primary School</t>
  </si>
  <si>
    <t>St Luke's Church of England School</t>
  </si>
  <si>
    <t>Kingsmoor Academy</t>
  </si>
  <si>
    <t>Longwood Primary Academy</t>
  </si>
  <si>
    <t>Mark Hall Academy</t>
  </si>
  <si>
    <t>Newhall Primary Academy</t>
  </si>
  <si>
    <t>Passmores Academy</t>
  </si>
  <si>
    <t>Pear Tree Mead Academy</t>
  </si>
  <si>
    <t>Potter Street Academy</t>
  </si>
  <si>
    <t>Knaresborough St John's Church of England Primary School</t>
  </si>
  <si>
    <t>Marton-Cum-Grafton Church of England Primary School</t>
  </si>
  <si>
    <t>Scotton Lingerfield Primary School</t>
  </si>
  <si>
    <t>Starbeck Primary Academy</t>
  </si>
  <si>
    <t>Pinner Park Primary School</t>
  </si>
  <si>
    <t>St George's Primary Catholic Voluntary Academy</t>
  </si>
  <si>
    <t>The Welldon Park Academy</t>
  </si>
  <si>
    <t>St Peter's Elwick Church of England Primary School</t>
  </si>
  <si>
    <t>Ward Jackson Church of England VA Primary School</t>
  </si>
  <si>
    <t>Colne Community School and College (Secondary and 16 to 19 Provision)</t>
  </si>
  <si>
    <t>The Mayflower Primary School</t>
  </si>
  <si>
    <t>Ark Alexandra</t>
  </si>
  <si>
    <t>Hazel Grove Primary School</t>
  </si>
  <si>
    <t>Warren Wood Primary School</t>
  </si>
  <si>
    <t>The Adeyfield Academy</t>
  </si>
  <si>
    <t>Dollis Primary School</t>
  </si>
  <si>
    <t>Hasmonean High School for Girls</t>
  </si>
  <si>
    <t>The Noam Primary School</t>
  </si>
  <si>
    <t>St Weonards Academy</t>
  </si>
  <si>
    <t>Simon Balle All-Through School</t>
  </si>
  <si>
    <t>St Teresa Catholic Primary School</t>
  </si>
  <si>
    <t>Yavneh Primary School</t>
  </si>
  <si>
    <t>Bellingham Primary School</t>
  </si>
  <si>
    <t>Greenhaugh Primary School</t>
  </si>
  <si>
    <t>Haltwhistle Primary Academy</t>
  </si>
  <si>
    <t>Kielder Primary School and Nursery</t>
  </si>
  <si>
    <t>Otterburn Primary School</t>
  </si>
  <si>
    <t>Wark Church of England Primary School</t>
  </si>
  <si>
    <t>Gamesley Primary School</t>
  </si>
  <si>
    <t>Newtown Primary School (High Peak Federation)</t>
  </si>
  <si>
    <t>Thornsett Primary School (High Peak Federation)</t>
  </si>
  <si>
    <t>Harpenden Academy</t>
  </si>
  <si>
    <t>Katherine Warington School</t>
  </si>
  <si>
    <t>Abacus Belsize Primary School</t>
  </si>
  <si>
    <t>Drapers' Maylands Primary School</t>
  </si>
  <si>
    <t>Bohunt Horsham</t>
  </si>
  <si>
    <t>Kilnwood Vale Primary School</t>
  </si>
  <si>
    <t>Blatchington Mill School</t>
  </si>
  <si>
    <t>Great Staughton Primary Academy</t>
  </si>
  <si>
    <t>St Ivo Academy</t>
  </si>
  <si>
    <t>Al-Noor Voluntary Aided Muslim Primary School</t>
  </si>
  <si>
    <t>Seven Kings School</t>
  </si>
  <si>
    <t>St Matthew's Church of England Primary School, Ipswich</t>
  </si>
  <si>
    <t>Cowes Enterprise College, An Ormiston Academy</t>
  </si>
  <si>
    <t>Beacon High</t>
  </si>
  <si>
    <t>Long Itchington CofE Academy</t>
  </si>
  <si>
    <t>Southam St James CofE Academy</t>
  </si>
  <si>
    <t>Cranford CofE Primary School</t>
  </si>
  <si>
    <t>Marfleet Primary Academy</t>
  </si>
  <si>
    <t>All Saints Church of England Infant Academy</t>
  </si>
  <si>
    <t>All Saints Church of England Junior Academy</t>
  </si>
  <si>
    <t>Co-op Academy Nightingale</t>
  </si>
  <si>
    <t>Manor Wood Primary School Formally Carr Manor Primary School</t>
  </si>
  <si>
    <t xml:space="preserve">Bramhope Primary School </t>
  </si>
  <si>
    <t>Abbey Mead Primary Academy</t>
  </si>
  <si>
    <t>Kestrel Mead Primary Academy</t>
  </si>
  <si>
    <t>North Mead Primary Academy</t>
  </si>
  <si>
    <t>Orchard Mead Academy</t>
  </si>
  <si>
    <t>Rowlatts Mead Primary Academy</t>
  </si>
  <si>
    <t>Saint Patrick's Catholic Voluntary Academy</t>
  </si>
  <si>
    <t>St Josephs Catholic Academy</t>
  </si>
  <si>
    <t>Thurnby Mead Primary Academy</t>
  </si>
  <si>
    <t>Willowbrook Mead Primary Academy</t>
  </si>
  <si>
    <t>Knighton Mead Primary Academy</t>
  </si>
  <si>
    <t>Sir Jonathan North College</t>
  </si>
  <si>
    <t>Castle Mead Academy</t>
  </si>
  <si>
    <t>All Saints' Church of England Primary School Blackheath</t>
  </si>
  <si>
    <t>Haberdashers' Aske's Knights Temple Grove</t>
  </si>
  <si>
    <t>Trinity Church of England School, Lewisham</t>
  </si>
  <si>
    <t>Haberdashers' Aske's Hatcham Temple Grove</t>
  </si>
  <si>
    <t>Gentleshaw Primary Academy</t>
  </si>
  <si>
    <t>Archbishop Beck Catholic College</t>
  </si>
  <si>
    <t>De Lisle College Loughborough Leicestershire</t>
  </si>
  <si>
    <t>Robert Bakewell Primary School</t>
  </si>
  <si>
    <t>Eastfield Infants and Nursery Academy</t>
  </si>
  <si>
    <t>Lacey Gardens Junior Academy</t>
  </si>
  <si>
    <t>Chirbury CofE VC Primary School &amp; Busy Bees Nursery</t>
  </si>
  <si>
    <t>Ludlow Primary School</t>
  </si>
  <si>
    <t>Parklea Primary School</t>
  </si>
  <si>
    <t>Whitefield Primary Academy</t>
  </si>
  <si>
    <t>Crazies Hill Church of England Primary School</t>
  </si>
  <si>
    <t>Sonning Church of England Primary School</t>
  </si>
  <si>
    <t>Highfield St Matthew's Church of England Primary School</t>
  </si>
  <si>
    <t>Margaretting Church of England Voluntary Controlled Primary School</t>
  </si>
  <si>
    <t>Runwell Community Primary School</t>
  </si>
  <si>
    <t>St Agnes C of E Primary School</t>
  </si>
  <si>
    <t>CHS South</t>
  </si>
  <si>
    <t>Marston Moreteyne Church of England VC School</t>
  </si>
  <si>
    <t>St Werburgh's CofE Primary School</t>
  </si>
  <si>
    <t>Bere Regis Primary and Preschool</t>
  </si>
  <si>
    <t>Upton Infant School</t>
  </si>
  <si>
    <t>Brisley Church of England Primary Academy</t>
  </si>
  <si>
    <t>North Elmham CEVA Primary School part of Flourish Federation</t>
  </si>
  <si>
    <t>Himbleton CofE First School and Nursery</t>
  </si>
  <si>
    <t>Norton Juxta Kempsey CofE Primary School</t>
  </si>
  <si>
    <t>St Barnabas CofE First and Middle School</t>
  </si>
  <si>
    <t>St Alphonsus' Catholic Primary School</t>
  </si>
  <si>
    <t>Saint Joseph's Catholic Primary School, A Catholic Voluntary Academy</t>
  </si>
  <si>
    <t>Stantonbury International</t>
  </si>
  <si>
    <t>Wood End Infant &amp; Pre-School</t>
  </si>
  <si>
    <t>Christ the Sower Ecumenical Primary School</t>
  </si>
  <si>
    <t>Morecambe Bay Academy</t>
  </si>
  <si>
    <t>Holy Cross Primary School</t>
  </si>
  <si>
    <t>Nottingham Academy new</t>
  </si>
  <si>
    <t>The Arnewood School</t>
  </si>
  <si>
    <t>Bleasby Church of England Primary School</t>
  </si>
  <si>
    <t>The Minster School</t>
  </si>
  <si>
    <t>Cold Ash St Mark's CE Primary School</t>
  </si>
  <si>
    <t>Jesmond Park Academy</t>
  </si>
  <si>
    <t>Co-op Academy Friarswood</t>
  </si>
  <si>
    <t>St Giles' and St George's Church of England Academy</t>
  </si>
  <si>
    <t>St Botolphs CE Academy</t>
  </si>
  <si>
    <t>Altarnun Primary School</t>
  </si>
  <si>
    <t>Bude Primary Academy - Juniors</t>
  </si>
  <si>
    <t>Ashleigh CofE  Primary School</t>
  </si>
  <si>
    <t>Landkey Community Primary Academy</t>
  </si>
  <si>
    <t>Emmanuel Middle Church of England Middle School</t>
  </si>
  <si>
    <t>Okeford Fitzpaine Church of England School</t>
  </si>
  <si>
    <t>Shillingstone Church of England Primary School</t>
  </si>
  <si>
    <t>St Mary the Virgin Church of England  Primary School</t>
  </si>
  <si>
    <t>Hermitage Academy</t>
  </si>
  <si>
    <t>Sacriston Academy</t>
  </si>
  <si>
    <t>Great Barford Church of England Primary Academy</t>
  </si>
  <si>
    <t>Maple Tree Primary School</t>
  </si>
  <si>
    <t>Roxton Church of England Academy</t>
  </si>
  <si>
    <t>Birk Hill Infant &amp; Nursery School</t>
  </si>
  <si>
    <t>Tupton Primary and Nursery Academy</t>
  </si>
  <si>
    <t>King James Academy</t>
  </si>
  <si>
    <t>Roman Way Academy</t>
  </si>
  <si>
    <t>Cameley CEVC Primary School</t>
  </si>
  <si>
    <t>East Harptree Church of England Primary School</t>
  </si>
  <si>
    <t>Shoscombe Church School</t>
  </si>
  <si>
    <t>Eastnor Parochial Primary School</t>
  </si>
  <si>
    <t>Hadnall CofE Primary and Nursery School</t>
  </si>
  <si>
    <t>Sir John Talbot's School</t>
  </si>
  <si>
    <t>Whitchurch CofE Infant and Nursery Academy</t>
  </si>
  <si>
    <t>Whitchurch CofE Junior Academy</t>
  </si>
  <si>
    <t>St Mary's Church of England Primary School, Portbury</t>
  </si>
  <si>
    <t>Water Meadows Primary School</t>
  </si>
  <si>
    <t>Burnside College</t>
  </si>
  <si>
    <t>High Meadow Community School</t>
  </si>
  <si>
    <t>Warboys Primary Academy</t>
  </si>
  <si>
    <t>St Martha's Catholic Primary School</t>
  </si>
  <si>
    <t>Kingsbury Green Academy</t>
  </si>
  <si>
    <t>Sutton Benger Church of England Primary School</t>
  </si>
  <si>
    <t>City of Norwich School, An Ormiston Academy</t>
  </si>
  <si>
    <t>The Wells Academy</t>
  </si>
  <si>
    <t>Ellis Guilford School</t>
  </si>
  <si>
    <t>Lower Farm Academy</t>
  </si>
  <si>
    <t>Stockingford Academy</t>
  </si>
  <si>
    <t>Royal Park Primary Academy</t>
  </si>
  <si>
    <t>E-Act Royton and Crompton Academy</t>
  </si>
  <si>
    <t>Oasis Academy Clarksfield</t>
  </si>
  <si>
    <t>Darrick Wood Infant &amp; Nursery School</t>
  </si>
  <si>
    <t>Barton Park Primary School</t>
  </si>
  <si>
    <t>St Gregory the Great Catholic School</t>
  </si>
  <si>
    <t>Tyndale Community School</t>
  </si>
  <si>
    <t>Walton &amp; Lees Hill CofE School</t>
  </si>
  <si>
    <t>Welbourne Primary Academy</t>
  </si>
  <si>
    <t>Livingstone Road Infant School</t>
  </si>
  <si>
    <t>Livingstone Road Junior School</t>
  </si>
  <si>
    <t>Stamshaw Infant Academy</t>
  </si>
  <si>
    <t>Abacus Primary School</t>
  </si>
  <si>
    <t>The Fitzwimarc School</t>
  </si>
  <si>
    <t>Westerings Primary Academy</t>
  </si>
  <si>
    <t>Green Park</t>
  </si>
  <si>
    <t>St Mary &amp; All Saints Church of England Primary School</t>
  </si>
  <si>
    <t>Outwood Academy Normanby</t>
  </si>
  <si>
    <t>Sacred Heart Catholic Secondary</t>
  </si>
  <si>
    <t>Teesville Academy</t>
  </si>
  <si>
    <t>Inkberrow Primary School</t>
  </si>
  <si>
    <t>St George's CofE First School and Nursery</t>
  </si>
  <si>
    <t>Barrow Urc Primary School</t>
  </si>
  <si>
    <t>Cambrai Primary School</t>
  </si>
  <si>
    <t>Sacred Heart Catholic Primary School - a Catholic voluntary academy</t>
  </si>
  <si>
    <t>St Francis Xavier School - a Joint Catholic and Church of England Voluntary Academy</t>
  </si>
  <si>
    <t>Robin Hood Primary and Nursery School</t>
  </si>
  <si>
    <t>Brompton-Westbrook Primary School</t>
  </si>
  <si>
    <t>Cedar Children's Academy</t>
  </si>
  <si>
    <t>Cliffe Woods Primary School</t>
  </si>
  <si>
    <t>Elaine Primary School</t>
  </si>
  <si>
    <t>Halling Primary School</t>
  </si>
  <si>
    <t>High Halstow Primary Academy</t>
  </si>
  <si>
    <t>Sir Joseph Williamson's Mathematical School</t>
  </si>
  <si>
    <t>St Mary's Island Church of England (Aided) Primary School</t>
  </si>
  <si>
    <t>Stoke Primary Academy</t>
  </si>
  <si>
    <t>Temple Mill Primary School</t>
  </si>
  <si>
    <t>The Hundred of Hoo Academy</t>
  </si>
  <si>
    <t>Wainscott Primary School</t>
  </si>
  <si>
    <t>North Baddesley Junior</t>
  </si>
  <si>
    <t>Stockbridge Primary &amp; Pre-School</t>
  </si>
  <si>
    <t>The Valley Leadership Academy</t>
  </si>
  <si>
    <t>Whiston Worrygoose Junior and Infant School</t>
  </si>
  <si>
    <t>Waverley Junior Academy</t>
  </si>
  <si>
    <t>Ottershaw Christchurch Church of England Infant School</t>
  </si>
  <si>
    <t>Ottershaw Christchurch Church of England Junior School</t>
  </si>
  <si>
    <t>Westvale Park Primary</t>
  </si>
  <si>
    <t>Empingham Church of England Primary School</t>
  </si>
  <si>
    <t>Great Casterton Church of England Primary School</t>
  </si>
  <si>
    <t>Uppingham Church of England Primary School</t>
  </si>
  <si>
    <t>Elsenham Church of England Voluntary Controlled Primary School</t>
  </si>
  <si>
    <t>Forest Hall School</t>
  </si>
  <si>
    <t>Helena Romanes School and Sixth Form Centre</t>
  </si>
  <si>
    <t>Joyce Frankland Academy, Newport</t>
  </si>
  <si>
    <t>Little Waltham Church of England Voluntary Aided Primary School</t>
  </si>
  <si>
    <t>Magna Carta Primary Academy</t>
  </si>
  <si>
    <t>R A Butler Junior School</t>
  </si>
  <si>
    <t>Roseacres Primary School</t>
  </si>
  <si>
    <t>Roxwell Church of England Primary School</t>
  </si>
  <si>
    <t>The Flitch Green Academy</t>
  </si>
  <si>
    <t>Buile Hill Academy</t>
  </si>
  <si>
    <t>Bemerton St John Church of England Primary</t>
  </si>
  <si>
    <t>Bishop Wordsworth's Church of England Grammar School</t>
  </si>
  <si>
    <t>King's Gate Primary School</t>
  </si>
  <si>
    <t>St Thomas à Becket Church of England Aided Primary School</t>
  </si>
  <si>
    <t>St Augustine's Catholic School - a Catholic voluntary academy</t>
  </si>
  <si>
    <t>St George's Catholic Primary School - a Catholic voluntary academy</t>
  </si>
  <si>
    <t>St Peter's Catholic Primary School - a Catholic voluntary academy</t>
  </si>
  <si>
    <t>Bishopton/Redmarshall C of E Primary School</t>
  </si>
  <si>
    <t>Wingate Primary School</t>
  </si>
  <si>
    <t>Mercia School</t>
  </si>
  <si>
    <t>E-Act Pathways Academy</t>
  </si>
  <si>
    <t>Ecclesall Primary School</t>
  </si>
  <si>
    <t>Farnsfield St Michael's Church of England Primary School</t>
  </si>
  <si>
    <t>Wycliffe CofE Primary School</t>
  </si>
  <si>
    <t>Mereside Church of England Primary Academy</t>
  </si>
  <si>
    <t>The Sittingbourne School</t>
  </si>
  <si>
    <t>Admiral Long Church of England Primary School</t>
  </si>
  <si>
    <t>Moorside Primary School &amp; Nursery</t>
  </si>
  <si>
    <t>North Kesteven Academy</t>
  </si>
  <si>
    <t>The Langley Heritage Primary</t>
  </si>
  <si>
    <t>Tudor Grange Primary Academy Yew Tree</t>
  </si>
  <si>
    <t>Steiner Academy Frome</t>
  </si>
  <si>
    <t>East Tilbury Primary School</t>
  </si>
  <si>
    <t>Lee Chapel Primary School</t>
  </si>
  <si>
    <t>Northlands Primary School and Nursery</t>
  </si>
  <si>
    <t>Ortu Hassenbrook Academy</t>
  </si>
  <si>
    <t>Ryedene Primary and Nursery School</t>
  </si>
  <si>
    <t>Gamlingay Village Primary</t>
  </si>
  <si>
    <t>Oakington CofE Primary School</t>
  </si>
  <si>
    <t>The Mease</t>
  </si>
  <si>
    <t>Walton On Trent CofE Primary and Nursery School</t>
  </si>
  <si>
    <t>All Saints' Church of England Academy</t>
  </si>
  <si>
    <t>Bovington Academy</t>
  </si>
  <si>
    <t>The Wey Valley Academy</t>
  </si>
  <si>
    <t>Darite Primary Academy</t>
  </si>
  <si>
    <t>Lanlivery Primary Academy</t>
  </si>
  <si>
    <t>Looe Primary Academy</t>
  </si>
  <si>
    <t>Pelynt Primary Academy</t>
  </si>
  <si>
    <t>Polruan Primary Academy</t>
  </si>
  <si>
    <t>Quethiock CofE School</t>
  </si>
  <si>
    <t>Saltash Community School</t>
  </si>
  <si>
    <t>Long Sutton County Primary School</t>
  </si>
  <si>
    <t>University Academy Long Sutton</t>
  </si>
  <si>
    <t>Huncote Primary School</t>
  </si>
  <si>
    <t>Manorfield Church of England Primary School</t>
  </si>
  <si>
    <t>New Lubbesthorpe Primary School</t>
  </si>
  <si>
    <t>Diss Infant Academy and Nursery</t>
  </si>
  <si>
    <t>Hethersett, Woodside Primary &amp; Nursery School</t>
  </si>
  <si>
    <t>Ashton CofE Primary School</t>
  </si>
  <si>
    <t>Culworth Church of England Primary Academy</t>
  </si>
  <si>
    <t>Brewood Middle CofE Academy</t>
  </si>
  <si>
    <t>Brindley Heath Junior School Academy</t>
  </si>
  <si>
    <t>Cheslyn Hay Academy</t>
  </si>
  <si>
    <t>Foley Infant School Academy</t>
  </si>
  <si>
    <t>Great Wyrley Academy</t>
  </si>
  <si>
    <t>St Mary and St Chad CofE First School</t>
  </si>
  <si>
    <t>St Paul's CofE First School</t>
  </si>
  <si>
    <t>Wombourne High School</t>
  </si>
  <si>
    <t>Shotley Community Primary School</t>
  </si>
  <si>
    <t>The Deanery CE Academy</t>
  </si>
  <si>
    <t>Linslade School</t>
  </si>
  <si>
    <t>The Rushmere Park Academy</t>
  </si>
  <si>
    <t>Totternhoe Church of England Academy</t>
  </si>
  <si>
    <t>Aldbury Church of England Primary and Nursery School</t>
  </si>
  <si>
    <t>Croxley Danes School</t>
  </si>
  <si>
    <t>The Thomas Coram Church of England School</t>
  </si>
  <si>
    <t>Sacred Heart Catholic Voluntary Aided Primary School</t>
  </si>
  <si>
    <t>St Mark and All Saints Church of England Primary</t>
  </si>
  <si>
    <t>St Polycarp's Catholic Primary School</t>
  </si>
  <si>
    <t>Nansledan School</t>
  </si>
  <si>
    <t>Treviglas Academy</t>
  </si>
  <si>
    <t>Anson CofE Primary School</t>
  </si>
  <si>
    <t>St Leonard's Cof E First School</t>
  </si>
  <si>
    <t>St Mary's CofE First Academy</t>
  </si>
  <si>
    <t>All Saints CofE First School</t>
  </si>
  <si>
    <t>Beresford Memorial CofE First School</t>
  </si>
  <si>
    <t>Blackshaw Moor CofE First School</t>
  </si>
  <si>
    <t>James Bateman Middle School</t>
  </si>
  <si>
    <t>Rushton CofE Primary School</t>
  </si>
  <si>
    <t>St Luke's CofE Academy Endon</t>
  </si>
  <si>
    <t>Woodcroft Academy</t>
  </si>
  <si>
    <t>Barclay Academy</t>
  </si>
  <si>
    <t>Adswood Primary School</t>
  </si>
  <si>
    <t>Cale Green Primary School</t>
  </si>
  <si>
    <t>St Paul's Church of England Primary School Brinnington</t>
  </si>
  <si>
    <t>St Thomas' Church of England Primary School Heaton Chapel</t>
  </si>
  <si>
    <t>St Thomas' Church of England Primary School Stockport</t>
  </si>
  <si>
    <t>Our Lady of the Most Holy Rosary Catholic Academy</t>
  </si>
  <si>
    <t>St Francis of Assisi Church of England Primary School</t>
  </si>
  <si>
    <t>Thornaby Church of England Primary School</t>
  </si>
  <si>
    <t>St Maria Goretti Catholic Academy</t>
  </si>
  <si>
    <t>Kidsgrove High School</t>
  </si>
  <si>
    <t>Kidsgrove Primary School</t>
  </si>
  <si>
    <t>Sneyd Academy</t>
  </si>
  <si>
    <t>St Saviour's CofE Academy</t>
  </si>
  <si>
    <t>Christ Church CofE Primary Academy</t>
  </si>
  <si>
    <t>Baldwins Gate CofE(VC) Primary School</t>
  </si>
  <si>
    <t>Church Eaton Primary School</t>
  </si>
  <si>
    <t>Gnosall St Lawrence Coe Primary Academy</t>
  </si>
  <si>
    <t>Ham Dingle Primary Academy</t>
  </si>
  <si>
    <t>St Mary's Catholic Primary School, Studley</t>
  </si>
  <si>
    <t>Woodmansterne All-through School</t>
  </si>
  <si>
    <t>Lostock High School</t>
  </si>
  <si>
    <t>Our Lady of Lourdes Catholic School</t>
  </si>
  <si>
    <t>St Hilda's CE Primary School</t>
  </si>
  <si>
    <t>Alde Valley Academy</t>
  </si>
  <si>
    <t>SET Causton</t>
  </si>
  <si>
    <t>SET Maidstone</t>
  </si>
  <si>
    <t>Set Saxmundham School</t>
  </si>
  <si>
    <t>Sandringham Infant &amp; Nursery School</t>
  </si>
  <si>
    <t>Tomlinscote School</t>
  </si>
  <si>
    <t>New Hall Primary School</t>
  </si>
  <si>
    <t>Sutton Park Primary</t>
  </si>
  <si>
    <t>Lark Hall infant &amp; Nursery Academy</t>
  </si>
  <si>
    <t>Two Gates Primary School</t>
  </si>
  <si>
    <t>Byley Primary School and Nursery</t>
  </si>
  <si>
    <t>Cheshire Studio School</t>
  </si>
  <si>
    <t>Handforth Grange Primary School</t>
  </si>
  <si>
    <t>The Rudheath Senior Academy</t>
  </si>
  <si>
    <t>Bishops Lydeard Church School</t>
  </si>
  <si>
    <t>Blackbrook Primary School</t>
  </si>
  <si>
    <t>Isambard Kingdom Brunel Primary School</t>
  </si>
  <si>
    <t>Nerrols Primary School and Nursery</t>
  </si>
  <si>
    <t>Ruishton Church of England School</t>
  </si>
  <si>
    <t>West Monkton Church of England School</t>
  </si>
  <si>
    <t>Dawley Church of England Primary Academy</t>
  </si>
  <si>
    <t>All Saints Catholic Primary School, a Catholic Voluntary Academy</t>
  </si>
  <si>
    <t>Keeble Gateway Academy</t>
  </si>
  <si>
    <t>St Benedict's Catholic Primary School - a Catholic voluntary academy</t>
  </si>
  <si>
    <t>St Joseph's Catholic Primary School - a Catholic voluntary academy</t>
  </si>
  <si>
    <t>Woodlands Primary</t>
  </si>
  <si>
    <t>Harris Academy Ockendon</t>
  </si>
  <si>
    <t>Our Lady of the Angels Catholic Primary School</t>
  </si>
  <si>
    <t>Tavistock  Primary &amp; Nursery School</t>
  </si>
  <si>
    <t>Paignton Academy</t>
  </si>
  <si>
    <t>Horsmonden Primary Academy</t>
  </si>
  <si>
    <t>Paddock Wood Primary Academy</t>
  </si>
  <si>
    <t>St James' Church of England Voluntary Aided Primary School</t>
  </si>
  <si>
    <t>Twickenham School</t>
  </si>
  <si>
    <t>Van Gogh Primary</t>
  </si>
  <si>
    <t>Fibbersley Park Academy</t>
  </si>
  <si>
    <t>Old Church</t>
  </si>
  <si>
    <t>Aureus Primary School</t>
  </si>
  <si>
    <t>Aureus School</t>
  </si>
  <si>
    <t>Sutton Courtenay Church of England Primary School</t>
  </si>
  <si>
    <t>Q3 Academy Langley</t>
  </si>
  <si>
    <t>Shireland Technology Primary School</t>
  </si>
  <si>
    <t>Glazebury Church of England Primary School</t>
  </si>
  <si>
    <t>Penketh Primary School</t>
  </si>
  <si>
    <t>Christs College</t>
  </si>
  <si>
    <t>St Bede's  Catholic Primary School</t>
  </si>
  <si>
    <t>St John Boste Catholic Primary School</t>
  </si>
  <si>
    <t>St Robert of Newminster Catholic School and Sixth Form College</t>
  </si>
  <si>
    <t>Ascot Road Community Free School</t>
  </si>
  <si>
    <t>Pakefield High School</t>
  </si>
  <si>
    <t>Set Beccles School</t>
  </si>
  <si>
    <t>Weaverham Primary Academy</t>
  </si>
  <si>
    <t>Witton Church Walk CofE Aided Nursery and Primary School</t>
  </si>
  <si>
    <t>Ruskin Academy</t>
  </si>
  <si>
    <t>Onslow St Audreys School</t>
  </si>
  <si>
    <t>The Dearne Academy</t>
  </si>
  <si>
    <t>Wath Academy</t>
  </si>
  <si>
    <t>Q3 Academy Great Barr</t>
  </si>
  <si>
    <t>Q3 Academy Tipton</t>
  </si>
  <si>
    <t>Budmouth Academy Weymouth</t>
  </si>
  <si>
    <t>Sherborne Abbey Church of England Primary School</t>
  </si>
  <si>
    <t>Laureate Community Academy</t>
  </si>
  <si>
    <t>Set Ixworth School</t>
  </si>
  <si>
    <t>Welland Primary School</t>
  </si>
  <si>
    <t>Broadoak Academy</t>
  </si>
  <si>
    <t>Parklands Educate Together Primary</t>
  </si>
  <si>
    <t>Winterstoke Hundred</t>
  </si>
  <si>
    <t>Dean Trust Rose Bridge</t>
  </si>
  <si>
    <t>Harris Academy Wimbledon</t>
  </si>
  <si>
    <t>Ascot Heath Primary School</t>
  </si>
  <si>
    <t>Kings Academy Oakwood</t>
  </si>
  <si>
    <t>Co-op Academy Bebington</t>
  </si>
  <si>
    <t>Co-op Academy Woodslee</t>
  </si>
  <si>
    <t>Acorn Academy</t>
  </si>
  <si>
    <t>Chipping Hill Primary School</t>
  </si>
  <si>
    <t>Elm Hall Primary School</t>
  </si>
  <si>
    <t>Silver End Academy</t>
  </si>
  <si>
    <t>The Stanway School</t>
  </si>
  <si>
    <t>Tolleshunt D'Arcy St Nicholas Primary Academy</t>
  </si>
  <si>
    <t>Combe CofE Primary School</t>
  </si>
  <si>
    <t>Trinity CofE Primary Academy</t>
  </si>
  <si>
    <t>The Khalsa Academy Wolverhampton</t>
  </si>
  <si>
    <t>Dines Green Community Academy</t>
  </si>
  <si>
    <t>North Worcester Primary School</t>
  </si>
  <si>
    <t>Oldbury Park Primary Rsa Academy</t>
  </si>
  <si>
    <t>Solway Community School</t>
  </si>
  <si>
    <t>Co-op Academy Walkden</t>
  </si>
  <si>
    <t>Irlam and Cadishead Academy</t>
  </si>
  <si>
    <t>The Disraeli School</t>
  </si>
  <si>
    <t>Sutton Park Primary RSA Academy</t>
  </si>
  <si>
    <t>The Stourport High School and Sixth Form College</t>
  </si>
  <si>
    <t>St Wilfrid's CofE Aided Primary School Northenden</t>
  </si>
  <si>
    <t>Kingfisher Primary School</t>
  </si>
  <si>
    <t>Reckleford Infant School and Nursery</t>
  </si>
  <si>
    <t>Our Lady Queen of Martyrs Catholic Primary School – a Catholic Voluntary Academy</t>
  </si>
  <si>
    <t>St Aelred's Catholic Primary School – a Catholic Voluntary Academy</t>
  </si>
  <si>
    <t>St George's Catholic Primary School – a Catholic Voluntary Academy</t>
  </si>
  <si>
    <t>St Wilfrid's Catholic Primary School – a Catholic Voluntary Academy</t>
  </si>
  <si>
    <t>Hempland Primary School</t>
  </si>
  <si>
    <t>Notional NFF funding in 2021-22
(total cash)</t>
  </si>
  <si>
    <t>Notional NFF funding in 2021-22
(£ per pupil)</t>
  </si>
  <si>
    <t>There are a small number of schools for which it would not be meaningful to show percentage changes compared to last year:
* We are unable to calculate a meaningful percentage change in pupil-led funding for some very small schools as their pupil-led funding makes up an extremely small proportion of their total funding, and is more likely to be distorted by changes in school-led funding.
** We are not illustrating percentage changes for schools that are new, amalgamated or split because they either do not have a baseline or their baseline is no longer appropriate because their school structure has changed. 
*** Notional per pupil funding has been adjusted for two schools with negative premises adjustments to ensure they reach the minimum per pupil funding levels.</t>
  </si>
  <si>
    <t>Notional NFF funding in 2021-22</t>
  </si>
  <si>
    <t>The following table shows what the schools in this constituency are gaining in 2021-22</t>
  </si>
  <si>
    <t xml:space="preserve">National Funding Formula allocations for schools in 2021-22 by parliamentary constituency </t>
  </si>
  <si>
    <t>Total funding for all schools in 2021-22</t>
  </si>
  <si>
    <t>Total increase for all schools in 2021-22</t>
  </si>
  <si>
    <t>All schools</t>
  </si>
  <si>
    <t>Primary schools</t>
  </si>
  <si>
    <t>Secondary schools</t>
  </si>
  <si>
    <t>Average school’s NFF pupil-led funding increase in 2021-22</t>
  </si>
  <si>
    <t>Average per pupil - All schools</t>
  </si>
  <si>
    <t>Average per pupil - Secondary</t>
  </si>
  <si>
    <t>Average per pupil - Primary</t>
  </si>
  <si>
    <t>Average pupil-led increase - All Schools</t>
  </si>
  <si>
    <t>Average pupil-led increase - Primary</t>
  </si>
  <si>
    <t>Average pupil-led increase - Secondary</t>
  </si>
  <si>
    <t>(blank)</t>
  </si>
  <si>
    <t>(Please select from list)</t>
  </si>
  <si>
    <t>Average NFF per pupil funding in 2021-22</t>
  </si>
  <si>
    <t xml:space="preserve">These figures are notional, demonstrating what schools attract under the National Funding Formula. In 2021-22, local authorities remain responsible for determining schools’ final allocations through their own local funding formulae, using the total funding they receive for schools through the NFF. The NFF minimum per pupil funding levels are, however, mandatory to pass on to schools. In future, we intend to move to a system in which the national formula directly determines the allocations that schools receive.
The average per pupil funding increases used for constituencies are weighted averages: each pupil is assigned the same per pupil change in funding as their school, and the average of these differences is found for all pupils. The per pupil increases are also based on pupil-led funding only: that is, the elements of the NFF that are based on a school’s pupil numbers and characteristics (roughly 90% of all funding through the formula).
Funding to cover additional teachers’ pay and pensions costs, previously funded through separate grants, has been added to all NFF allocations in 2021-22, to simplify the allocation of this funding. This means, for example, that a further £180 and £265 respectively has been added to the minimum per pupil amounts of £4,000 for primary schools and £5,150 for secondary schools. This funding has also been added to schools' 2020-21 NFF baselines, which ensures a fair comparison when calculating increases.
There are 33 schools' NFF allocations which are not included in the figures below because they are new schools and have not yet been matched to the parliamentary constituency data used in this spreadsheet.
Where schools have only been open for part the year, we have used the full-year equivalent of their funding.
The school allocations shown here are for funding for 5-16 year olds in mainstream schools; special schools and alternative provision are not included as they are funded separately.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</si>
</sst>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0.0%"/>
  </numFmts>
  <fonts count="22" x14ac:knownFonts="1">
    <font>
      <sz val="11"/>
      <color theme="1"/>
      <name val="Calibri"/>
      <family val="2"/>
      <scheme val="minor"/>
    </font>
    <font>
      <sz val="11"/>
      <color theme="1"/>
      <name val="Calibri"/>
      <family val="2"/>
      <scheme val="minor"/>
    </font>
    <font>
      <sz val="12"/>
      <color rgb="FF000000"/>
      <name val="Arial"/>
      <family val="2"/>
    </font>
    <font>
      <b/>
      <sz val="12"/>
      <color rgb="FFFFFFFF"/>
      <name val="Arial"/>
      <family val="2"/>
    </font>
    <font>
      <b/>
      <sz val="12"/>
      <color theme="0"/>
      <name val="Arial"/>
      <family val="2"/>
    </font>
    <font>
      <b/>
      <sz val="12"/>
      <color rgb="FF000000"/>
      <name val="Arial"/>
      <family val="2"/>
    </font>
    <font>
      <sz val="11"/>
      <color theme="1"/>
      <name val="Arial"/>
      <family val="2"/>
    </font>
    <font>
      <sz val="11"/>
      <color rgb="FF1F497D"/>
      <name val="Calibri"/>
      <family val="2"/>
      <scheme val="minor"/>
    </font>
    <font>
      <sz val="11"/>
      <color theme="0"/>
      <name val="Arial"/>
      <family val="2"/>
    </font>
    <font>
      <b/>
      <sz val="11"/>
      <color theme="0"/>
      <name val="Arial"/>
      <family val="2"/>
    </font>
    <font>
      <sz val="8"/>
      <name val="Calibri"/>
      <family val="2"/>
      <scheme val="minor"/>
    </font>
    <font>
      <b/>
      <sz val="11"/>
      <color theme="1"/>
      <name val="Arial"/>
      <family val="2"/>
    </font>
    <font>
      <b/>
      <sz val="11"/>
      <color theme="0"/>
      <name val="Calibri"/>
      <family val="2"/>
      <scheme val="minor"/>
    </font>
    <font>
      <b/>
      <sz val="11"/>
      <name val="Arial"/>
      <family val="2"/>
    </font>
    <font>
      <b/>
      <sz val="14"/>
      <color theme="0"/>
      <name val="Arial"/>
      <family val="2"/>
    </font>
    <font>
      <b/>
      <sz val="16"/>
      <color theme="0"/>
      <name val="Arial"/>
      <family val="2"/>
    </font>
    <font>
      <b/>
      <sz val="12"/>
      <color theme="1"/>
      <name val="Arial"/>
      <family val="2"/>
    </font>
    <font>
      <sz val="11"/>
      <name val="Arial"/>
    </font>
    <font>
      <sz val="12"/>
      <color rgb="FF000000"/>
      <name val="Arial"/>
    </font>
    <font>
      <b/>
      <sz val="9"/>
      <color theme="0"/>
      <name val="Arial"/>
      <family val="2"/>
    </font>
    <font>
      <sz val="9"/>
      <name val="Arial"/>
      <family val="2"/>
    </font>
    <font>
      <sz val="9"/>
      <color theme="1"/>
      <name val="Arial"/>
      <family val="2"/>
    </font>
  </fonts>
  <fills count="12">
    <fill>
      <patternFill patternType="none"/>
    </fill>
    <fill>
      <patternFill patternType="gray125"/>
    </fill>
    <fill>
      <patternFill patternType="solid">
        <fgColor rgb="FF104F75"/>
        <bgColor rgb="FF407291"/>
      </patternFill>
    </fill>
    <fill>
      <patternFill patternType="solid">
        <fgColor rgb="FF004712"/>
        <bgColor rgb="FFED974B"/>
      </patternFill>
    </fill>
    <fill>
      <patternFill patternType="solid">
        <fgColor rgb="FFD9D9D9"/>
        <bgColor rgb="FFD9D9D9"/>
      </patternFill>
    </fill>
    <fill>
      <patternFill patternType="solid">
        <fgColor theme="0"/>
        <bgColor rgb="FFFFFFFF"/>
      </patternFill>
    </fill>
    <fill>
      <patternFill patternType="solid">
        <fgColor rgb="FFFFFFFF"/>
        <bgColor rgb="FFFFFFFF"/>
      </patternFill>
    </fill>
    <fill>
      <patternFill patternType="solid">
        <fgColor theme="0"/>
        <bgColor rgb="FFD4CEDE"/>
      </patternFill>
    </fill>
    <fill>
      <patternFill patternType="solid">
        <fgColor rgb="FF00206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diagonal/>
    </border>
    <border>
      <left style="thin">
        <color indexed="64"/>
      </left>
      <right/>
      <top/>
      <bottom/>
      <diagonal/>
    </border>
    <border>
      <left style="medium">
        <color indexed="64"/>
      </left>
      <right/>
      <top style="medium">
        <color indexed="64"/>
      </top>
      <bottom/>
      <diagonal/>
    </border>
    <border>
      <left style="medium">
        <color indexed="64"/>
      </left>
      <right/>
      <top/>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72">
    <xf numFmtId="0" fontId="0" fillId="0" borderId="0" xfId="0"/>
    <xf numFmtId="0" fontId="2" fillId="6" borderId="0" xfId="0" applyFont="1" applyFill="1" applyProtection="1">
      <protection hidden="1"/>
    </xf>
    <xf numFmtId="0" fontId="2" fillId="0" borderId="0" xfId="0" applyFont="1" applyFill="1" applyAlignment="1" applyProtection="1">
      <alignment vertical="center"/>
      <protection hidden="1"/>
    </xf>
    <xf numFmtId="0" fontId="6" fillId="0" borderId="0" xfId="0" applyFont="1"/>
    <xf numFmtId="0" fontId="7" fillId="0" borderId="0" xfId="0" applyFont="1" applyFill="1"/>
    <xf numFmtId="0" fontId="0" fillId="0" borderId="0" xfId="0" applyFill="1"/>
    <xf numFmtId="0" fontId="9" fillId="8" borderId="0" xfId="0" applyFont="1" applyFill="1" applyBorder="1"/>
    <xf numFmtId="0" fontId="8" fillId="8" borderId="0" xfId="0" applyFont="1" applyFill="1"/>
    <xf numFmtId="0" fontId="9" fillId="8" borderId="0" xfId="0" applyFont="1" applyFill="1"/>
    <xf numFmtId="0" fontId="2" fillId="5" borderId="0" xfId="0" applyFont="1" applyFill="1" applyBorder="1" applyAlignment="1" applyProtection="1">
      <alignment vertical="top"/>
      <protection hidden="1"/>
    </xf>
    <xf numFmtId="0" fontId="2" fillId="0" borderId="0" xfId="0" applyFont="1" applyFill="1" applyBorder="1" applyAlignment="1" applyProtection="1">
      <alignment vertical="top"/>
      <protection hidden="1"/>
    </xf>
    <xf numFmtId="0" fontId="2" fillId="4" borderId="4" xfId="0" applyFont="1" applyFill="1" applyBorder="1" applyAlignment="1" applyProtection="1">
      <alignment vertical="top" wrapText="1"/>
      <protection hidden="1"/>
    </xf>
    <xf numFmtId="0" fontId="2" fillId="5" borderId="2" xfId="0" applyFont="1" applyFill="1" applyBorder="1" applyAlignment="1" applyProtection="1">
      <alignment vertical="top"/>
      <protection hidden="1"/>
    </xf>
    <xf numFmtId="164" fontId="2" fillId="7" borderId="9" xfId="0" applyNumberFormat="1" applyFont="1" applyFill="1" applyBorder="1" applyAlignment="1" applyProtection="1">
      <alignment horizontal="right" vertical="top"/>
      <protection hidden="1"/>
    </xf>
    <xf numFmtId="164" fontId="2" fillId="7" borderId="10" xfId="0" applyNumberFormat="1" applyFont="1" applyFill="1" applyBorder="1" applyAlignment="1" applyProtection="1">
      <alignment horizontal="right" vertical="top"/>
      <protection hidden="1"/>
    </xf>
    <xf numFmtId="0" fontId="2" fillId="5" borderId="0" xfId="0" applyFont="1" applyFill="1" applyBorder="1" applyProtection="1">
      <protection hidden="1"/>
    </xf>
    <xf numFmtId="164" fontId="2" fillId="7" borderId="10" xfId="0" applyNumberFormat="1" applyFont="1" applyFill="1" applyBorder="1" applyAlignment="1" applyProtection="1">
      <alignment horizontal="right"/>
      <protection hidden="1"/>
    </xf>
    <xf numFmtId="0" fontId="4" fillId="3" borderId="7" xfId="0" applyFont="1" applyFill="1" applyBorder="1" applyAlignment="1" applyProtection="1">
      <alignment horizontal="center" vertical="top" wrapText="1"/>
      <protection hidden="1"/>
    </xf>
    <xf numFmtId="0" fontId="4" fillId="3" borderId="5" xfId="0" applyFont="1" applyFill="1" applyBorder="1" applyAlignment="1" applyProtection="1">
      <alignment horizontal="center" vertical="top" wrapText="1"/>
      <protection hidden="1"/>
    </xf>
    <xf numFmtId="0" fontId="4" fillId="3" borderId="3" xfId="0" applyFont="1" applyFill="1" applyBorder="1" applyAlignment="1" applyProtection="1">
      <alignment horizontal="center" vertical="top" wrapText="1"/>
      <protection hidden="1"/>
    </xf>
    <xf numFmtId="0" fontId="2" fillId="4" borderId="11" xfId="0" applyFont="1" applyFill="1" applyBorder="1" applyAlignment="1" applyProtection="1">
      <alignment vertical="top" wrapText="1"/>
      <protection hidden="1"/>
    </xf>
    <xf numFmtId="0" fontId="5" fillId="4" borderId="6" xfId="0" applyFont="1" applyFill="1" applyBorder="1" applyAlignment="1" applyProtection="1">
      <alignment horizontal="center" vertical="top" wrapText="1"/>
      <protection hidden="1"/>
    </xf>
    <xf numFmtId="0" fontId="5" fillId="4" borderId="12" xfId="0" applyFont="1" applyFill="1" applyBorder="1" applyAlignment="1" applyProtection="1">
      <alignment horizontal="center" vertical="top" wrapText="1"/>
      <protection hidden="1"/>
    </xf>
    <xf numFmtId="0" fontId="9" fillId="0" borderId="0" xfId="0" applyFont="1" applyFill="1"/>
    <xf numFmtId="0" fontId="8" fillId="0" borderId="0" xfId="0" applyFont="1" applyFill="1"/>
    <xf numFmtId="0" fontId="2" fillId="5" borderId="0" xfId="0" applyFont="1" applyFill="1" applyAlignment="1" applyProtection="1">
      <alignment vertical="top"/>
      <protection hidden="1"/>
    </xf>
    <xf numFmtId="0" fontId="2" fillId="4" borderId="9" xfId="0" applyFont="1" applyFill="1" applyBorder="1" applyAlignment="1" applyProtection="1">
      <alignment vertical="top" wrapText="1"/>
      <protection hidden="1"/>
    </xf>
    <xf numFmtId="0" fontId="5" fillId="4" borderId="10" xfId="0" applyFont="1" applyFill="1" applyBorder="1" applyAlignment="1" applyProtection="1">
      <alignment horizontal="center" vertical="top" wrapText="1"/>
      <protection hidden="1"/>
    </xf>
    <xf numFmtId="0" fontId="3" fillId="2" borderId="10" xfId="0" applyFont="1" applyFill="1" applyBorder="1" applyAlignment="1" applyProtection="1">
      <alignment horizontal="center" vertical="top" wrapText="1"/>
      <protection hidden="1"/>
    </xf>
    <xf numFmtId="0" fontId="5" fillId="4" borderId="8" xfId="0" applyFont="1" applyFill="1" applyBorder="1" applyAlignment="1" applyProtection="1">
      <alignment horizontal="center" vertical="top" wrapText="1"/>
      <protection hidden="1"/>
    </xf>
    <xf numFmtId="0" fontId="4" fillId="3" borderId="10" xfId="0" applyFont="1" applyFill="1" applyBorder="1" applyAlignment="1" applyProtection="1">
      <alignment horizontal="center" vertical="top" wrapText="1"/>
      <protection hidden="1"/>
    </xf>
    <xf numFmtId="10" fontId="0" fillId="0" borderId="0" xfId="1" applyNumberFormat="1" applyFont="1" applyAlignment="1">
      <alignment horizontal="right"/>
    </xf>
    <xf numFmtId="0" fontId="0" fillId="0" borderId="0" xfId="0" applyAlignment="1">
      <alignment horizontal="right"/>
    </xf>
    <xf numFmtId="164" fontId="6" fillId="0" borderId="1" xfId="0" applyNumberFormat="1" applyFont="1" applyBorder="1" applyAlignment="1" applyProtection="1">
      <alignment horizontal="center"/>
      <protection hidden="1"/>
    </xf>
    <xf numFmtId="164" fontId="0" fillId="0" borderId="0" xfId="0" applyNumberFormat="1"/>
    <xf numFmtId="165" fontId="2" fillId="7" borderId="13" xfId="1" applyNumberFormat="1" applyFont="1" applyFill="1" applyBorder="1" applyAlignment="1" applyProtection="1">
      <alignment horizontal="right" vertical="top"/>
      <protection hidden="1"/>
    </xf>
    <xf numFmtId="165" fontId="2" fillId="7" borderId="14" xfId="1" applyNumberFormat="1" applyFont="1" applyFill="1" applyBorder="1" applyAlignment="1" applyProtection="1">
      <alignment horizontal="right" vertical="top"/>
      <protection hidden="1"/>
    </xf>
    <xf numFmtId="165" fontId="2" fillId="7" borderId="14" xfId="1" applyNumberFormat="1" applyFont="1" applyFill="1" applyBorder="1" applyAlignment="1" applyProtection="1">
      <alignment horizontal="right"/>
      <protection hidden="1"/>
    </xf>
    <xf numFmtId="0" fontId="9" fillId="0" borderId="0" xfId="0" applyFont="1" applyFill="1" applyBorder="1"/>
    <xf numFmtId="0" fontId="6" fillId="0" borderId="0" xfId="0" applyFont="1" applyFill="1" applyBorder="1" applyAlignment="1" applyProtection="1">
      <alignment horizontal="center"/>
      <protection hidden="1"/>
    </xf>
    <xf numFmtId="0" fontId="0" fillId="0" borderId="0" xfId="0" applyAlignment="1">
      <alignment wrapText="1"/>
    </xf>
    <xf numFmtId="165" fontId="0" fillId="0" borderId="0" xfId="1" applyNumberFormat="1" applyFont="1"/>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164" fontId="6" fillId="0" borderId="1" xfId="0" applyNumberFormat="1" applyFont="1" applyFill="1" applyBorder="1" applyAlignment="1" applyProtection="1">
      <alignment horizontal="center"/>
      <protection hidden="1"/>
    </xf>
    <xf numFmtId="165" fontId="6" fillId="0" borderId="1" xfId="1" applyNumberFormat="1" applyFont="1" applyFill="1" applyBorder="1" applyAlignment="1" applyProtection="1">
      <alignment horizontal="center"/>
      <protection hidden="1"/>
    </xf>
    <xf numFmtId="0" fontId="13" fillId="11" borderId="1" xfId="0" applyFont="1" applyFill="1" applyBorder="1" applyAlignment="1" applyProtection="1">
      <alignment horizontal="center" vertical="center"/>
      <protection hidden="1"/>
    </xf>
    <xf numFmtId="0" fontId="13" fillId="11" borderId="1" xfId="0" applyFont="1" applyFill="1" applyBorder="1" applyAlignment="1">
      <alignment horizontal="center" vertical="center"/>
    </xf>
    <xf numFmtId="164" fontId="6" fillId="0" borderId="1" xfId="0" applyNumberFormat="1" applyFont="1" applyBorder="1" applyAlignment="1">
      <alignment horizontal="center"/>
    </xf>
    <xf numFmtId="165" fontId="6" fillId="0" borderId="1" xfId="1" applyNumberFormat="1" applyFont="1" applyBorder="1" applyAlignment="1" applyProtection="1">
      <alignment horizontal="center"/>
      <protection hidden="1"/>
    </xf>
    <xf numFmtId="165" fontId="6" fillId="0" borderId="1" xfId="1" applyNumberFormat="1" applyFont="1" applyBorder="1" applyAlignment="1">
      <alignment horizontal="center"/>
    </xf>
    <xf numFmtId="0" fontId="14" fillId="8" borderId="0" xfId="0" applyFont="1" applyFill="1"/>
    <xf numFmtId="0" fontId="15" fillId="8" borderId="0" xfId="0" applyFont="1" applyFill="1"/>
    <xf numFmtId="0" fontId="16" fillId="10" borderId="0" xfId="0" applyFont="1" applyFill="1"/>
    <xf numFmtId="0" fontId="17" fillId="0" borderId="10" xfId="0" pivotButton="1" applyFont="1" applyBorder="1"/>
    <xf numFmtId="0" fontId="17" fillId="0" borderId="10" xfId="0" applyFont="1" applyBorder="1"/>
    <xf numFmtId="164" fontId="17" fillId="0" borderId="10" xfId="0" applyNumberFormat="1" applyFont="1" applyBorder="1"/>
    <xf numFmtId="165" fontId="17" fillId="0" borderId="10" xfId="0" applyNumberFormat="1" applyFont="1" applyBorder="1"/>
    <xf numFmtId="0" fontId="18" fillId="5" borderId="0" xfId="0" applyFont="1" applyFill="1" applyAlignment="1" applyProtection="1">
      <alignment vertical="top"/>
      <protection hidden="1"/>
    </xf>
    <xf numFmtId="164" fontId="18" fillId="7" borderId="10" xfId="0" applyNumberFormat="1" applyFont="1" applyFill="1" applyBorder="1" applyAlignment="1" applyProtection="1">
      <alignment horizontal="right" vertical="top"/>
      <protection hidden="1"/>
    </xf>
    <xf numFmtId="165" fontId="18" fillId="7" borderId="14" xfId="1" applyNumberFormat="1" applyFont="1" applyFill="1" applyBorder="1" applyAlignment="1" applyProtection="1">
      <alignment horizontal="right" vertical="top"/>
      <protection hidden="1"/>
    </xf>
    <xf numFmtId="0" fontId="19" fillId="0" borderId="0" xfId="0" applyFont="1" applyFill="1" applyAlignment="1"/>
    <xf numFmtId="0" fontId="21" fillId="0" borderId="0" xfId="0" applyFont="1" applyFill="1" applyAlignment="1">
      <alignment vertical="center" wrapText="1"/>
    </xf>
    <xf numFmtId="0" fontId="11" fillId="0" borderId="1" xfId="0" applyFont="1" applyBorder="1" applyAlignment="1" applyProtection="1">
      <alignment horizontal="center" wrapText="1"/>
      <protection hidden="1"/>
    </xf>
    <xf numFmtId="0" fontId="4" fillId="3" borderId="5" xfId="0" applyFont="1" applyFill="1" applyBorder="1" applyAlignment="1" applyProtection="1">
      <alignment horizontal="center" vertical="center" wrapText="1"/>
      <protection hidden="1"/>
    </xf>
    <xf numFmtId="0" fontId="4" fillId="3" borderId="16" xfId="0" applyFont="1" applyFill="1" applyBorder="1" applyAlignment="1" applyProtection="1">
      <alignment horizontal="center" vertical="center" wrapText="1"/>
      <protection hidden="1"/>
    </xf>
    <xf numFmtId="0" fontId="4" fillId="3" borderId="17" xfId="0" applyFont="1" applyFill="1" applyBorder="1" applyAlignment="1" applyProtection="1">
      <alignment horizontal="center" vertical="center" wrapText="1"/>
      <protection hidden="1"/>
    </xf>
    <xf numFmtId="0" fontId="20" fillId="9" borderId="0" xfId="0" applyFont="1" applyFill="1" applyAlignment="1">
      <alignment horizontal="left" wrapText="1"/>
    </xf>
    <xf numFmtId="0" fontId="19" fillId="9" borderId="0" xfId="0" applyFont="1" applyFill="1" applyAlignment="1">
      <alignment horizontal="left" wrapText="1"/>
    </xf>
    <xf numFmtId="0" fontId="21" fillId="9" borderId="0" xfId="0" applyFont="1" applyFill="1" applyAlignment="1">
      <alignment horizontal="left" vertical="center" wrapText="1"/>
    </xf>
    <xf numFmtId="0" fontId="4" fillId="3" borderId="15" xfId="0" applyFont="1" applyFill="1" applyBorder="1" applyAlignment="1" applyProtection="1">
      <alignment horizontal="center" vertical="top" wrapText="1"/>
      <protection hidden="1"/>
    </xf>
  </cellXfs>
  <cellStyles count="2">
    <cellStyle name="Normal" xfId="0" builtinId="0"/>
    <cellStyle name="Percent" xfId="1" builtinId="5"/>
  </cellStyles>
  <dxfs count="68">
    <dxf>
      <font>
        <name val="Arial"/>
        <scheme val="none"/>
      </font>
    </dxf>
    <dxf>
      <font>
        <name val="Arial"/>
        <scheme val="none"/>
      </font>
    </dxf>
    <dxf>
      <font>
        <name val="Arial"/>
        <scheme val="none"/>
      </font>
    </dxf>
    <dxf>
      <font>
        <color auto="1"/>
      </font>
    </dxf>
    <dxf>
      <font>
        <color auto="1"/>
      </font>
    </dxf>
    <dxf>
      <font>
        <color auto="1"/>
      </font>
    </dxf>
    <dxf>
      <border>
        <left/>
        <right/>
        <top/>
        <bottom/>
      </border>
    </dxf>
    <dxf>
      <border>
        <left/>
        <right/>
        <top/>
        <bottom/>
      </border>
    </dxf>
    <dxf>
      <border>
        <left/>
        <right/>
        <top/>
        <bottom/>
      </border>
    </dxf>
    <dxf>
      <border>
        <left style="medium">
          <color indexed="64"/>
        </left>
        <right style="medium">
          <color indexed="64"/>
        </right>
        <vertical style="medium">
          <color indexed="64"/>
        </vertical>
      </border>
    </dxf>
    <dxf>
      <border>
        <left style="medium">
          <color indexed="64"/>
        </left>
        <right style="medium">
          <color indexed="64"/>
        </right>
        <vertical style="medium">
          <color indexed="64"/>
        </vertical>
      </border>
    </dxf>
    <dxf>
      <border>
        <left style="medium">
          <color indexed="64"/>
        </left>
        <right style="medium">
          <color indexed="64"/>
        </right>
        <vertical style="medium">
          <color indexed="64"/>
        </vertical>
      </border>
    </dxf>
    <dxf>
      <border>
        <top/>
      </border>
    </dxf>
    <dxf>
      <border>
        <top/>
      </border>
    </dxf>
    <dxf>
      <border>
        <top/>
      </border>
    </dxf>
    <dxf>
      <numFmt numFmtId="13" formatCode="0%"/>
    </dxf>
    <dxf>
      <numFmt numFmtId="165" formatCode="0.0%"/>
    </dxf>
    <dxf>
      <alignment wrapText="1" readingOrder="0"/>
    </dxf>
    <dxf>
      <alignment wrapText="1" readingOrder="0"/>
    </dxf>
    <dxf>
      <font>
        <name val="Arial"/>
        <scheme val="none"/>
      </font>
    </dxf>
    <dxf>
      <font>
        <name val="Arial"/>
        <scheme val="none"/>
      </font>
    </dxf>
    <dxf>
      <font>
        <name val="Arial"/>
        <scheme val="none"/>
      </font>
    </dxf>
    <dxf>
      <font>
        <color auto="1"/>
      </font>
    </dxf>
    <dxf>
      <font>
        <color auto="1"/>
      </font>
    </dxf>
    <dxf>
      <font>
        <color auto="1"/>
      </font>
    </dxf>
    <dxf>
      <border>
        <left/>
        <right/>
        <top/>
        <bottom/>
      </border>
    </dxf>
    <dxf>
      <border>
        <left/>
        <right/>
        <top/>
        <bottom/>
      </border>
    </dxf>
    <dxf>
      <border>
        <left/>
        <right/>
        <top/>
        <bottom/>
      </border>
    </dxf>
    <dxf>
      <border>
        <left style="medium">
          <color indexed="64"/>
        </left>
        <right style="medium">
          <color indexed="64"/>
        </right>
        <vertical style="medium">
          <color indexed="64"/>
        </vertical>
      </border>
    </dxf>
    <dxf>
      <border>
        <left style="medium">
          <color indexed="64"/>
        </left>
        <right style="medium">
          <color indexed="64"/>
        </right>
        <vertical style="medium">
          <color indexed="64"/>
        </vertical>
      </border>
    </dxf>
    <dxf>
      <border>
        <left style="medium">
          <color indexed="64"/>
        </left>
        <right style="medium">
          <color indexed="64"/>
        </right>
        <vertical style="medium">
          <color indexed="64"/>
        </vertical>
      </border>
    </dxf>
    <dxf>
      <border>
        <top/>
      </border>
    </dxf>
    <dxf>
      <border>
        <top/>
      </border>
    </dxf>
    <dxf>
      <border>
        <top/>
      </border>
    </dxf>
    <dxf>
      <numFmt numFmtId="13" formatCode="0%"/>
    </dxf>
    <dxf>
      <numFmt numFmtId="165" formatCode="0.0%"/>
    </dxf>
    <dxf>
      <alignment wrapText="1" readingOrder="0"/>
    </dxf>
    <dxf>
      <alignment wrapText="1" readingOrder="0"/>
    </dxf>
    <dxf>
      <font>
        <name val="Arial"/>
        <scheme val="none"/>
      </font>
    </dxf>
    <dxf>
      <font>
        <name val="Arial"/>
        <scheme val="none"/>
      </font>
    </dxf>
    <dxf>
      <font>
        <name val="Arial"/>
        <scheme val="none"/>
      </font>
    </dxf>
    <dxf>
      <font>
        <color auto="1"/>
      </font>
    </dxf>
    <dxf>
      <font>
        <color auto="1"/>
      </font>
    </dxf>
    <dxf>
      <font>
        <color auto="1"/>
      </font>
    </dxf>
    <dxf>
      <border>
        <left/>
        <right/>
        <top/>
        <bottom/>
      </border>
    </dxf>
    <dxf>
      <border>
        <left/>
        <right/>
        <top/>
        <bottom/>
      </border>
    </dxf>
    <dxf>
      <border>
        <left/>
        <right/>
        <top/>
        <bottom/>
      </border>
    </dxf>
    <dxf>
      <border>
        <left style="medium">
          <color indexed="64"/>
        </left>
        <right style="medium">
          <color indexed="64"/>
        </right>
        <vertical style="medium">
          <color indexed="64"/>
        </vertical>
      </border>
    </dxf>
    <dxf>
      <border>
        <left style="medium">
          <color indexed="64"/>
        </left>
        <right style="medium">
          <color indexed="64"/>
        </right>
        <vertical style="medium">
          <color indexed="64"/>
        </vertical>
      </border>
    </dxf>
    <dxf>
      <border>
        <left style="medium">
          <color indexed="64"/>
        </left>
        <right style="medium">
          <color indexed="64"/>
        </right>
        <vertical style="medium">
          <color indexed="64"/>
        </vertical>
      </border>
    </dxf>
    <dxf>
      <border>
        <top/>
      </border>
    </dxf>
    <dxf>
      <border>
        <top/>
      </border>
    </dxf>
    <dxf>
      <border>
        <top/>
      </border>
    </dxf>
    <dxf>
      <numFmt numFmtId="13" formatCode="0%"/>
    </dxf>
    <dxf>
      <numFmt numFmtId="165" formatCode="0.0%"/>
    </dxf>
    <dxf>
      <alignment wrapText="1" readingOrder="0"/>
    </dxf>
    <dxf>
      <alignment wrapText="1" readingOrder="0"/>
    </dxf>
    <dxf>
      <font>
        <b val="0"/>
        <i val="0"/>
        <strike val="0"/>
        <condense val="0"/>
        <extend val="0"/>
        <outline val="0"/>
        <shadow val="0"/>
        <u val="none"/>
        <vertAlign val="baseline"/>
        <sz val="12"/>
        <color rgb="FF000000"/>
        <name val="Arial"/>
        <scheme val="none"/>
      </font>
      <numFmt numFmtId="165" formatCode="0.0%"/>
      <fill>
        <patternFill patternType="solid">
          <fgColor rgb="FFD4CEDE"/>
          <bgColor theme="0"/>
        </patternFill>
      </fill>
      <alignment horizontal="right" vertical="top" textRotation="0" wrapText="0" indent="0" justifyLastLine="0" shrinkToFit="0" readingOrder="0"/>
      <border diagonalUp="0" diagonalDown="0" outline="0">
        <left style="medium">
          <color indexed="64"/>
        </left>
        <right/>
        <top/>
        <bottom/>
      </border>
      <protection locked="1" hidden="1"/>
    </dxf>
    <dxf>
      <font>
        <b val="0"/>
        <i val="0"/>
        <strike val="0"/>
        <condense val="0"/>
        <extend val="0"/>
        <outline val="0"/>
        <shadow val="0"/>
        <u val="none"/>
        <vertAlign val="baseline"/>
        <sz val="12"/>
        <color rgb="FF000000"/>
        <name val="Arial"/>
        <scheme val="none"/>
      </font>
      <numFmt numFmtId="164" formatCode="&quot;£&quot;#,##0"/>
      <fill>
        <patternFill patternType="solid">
          <fgColor rgb="FFD4CEDE"/>
          <bgColor theme="0"/>
        </patternFill>
      </fill>
      <alignment horizontal="right" vertical="top" textRotation="0" wrapText="0" indent="0" justifyLastLine="0" shrinkToFit="0" readingOrder="0"/>
      <border diagonalUp="0" diagonalDown="0" outline="0">
        <left style="medium">
          <color indexed="64"/>
        </left>
        <right style="medium">
          <color indexed="64"/>
        </right>
        <top/>
        <bottom/>
      </border>
      <protection locked="1" hidden="1"/>
    </dxf>
    <dxf>
      <font>
        <b val="0"/>
        <i val="0"/>
        <strike val="0"/>
        <condense val="0"/>
        <extend val="0"/>
        <outline val="0"/>
        <shadow val="0"/>
        <u val="none"/>
        <vertAlign val="baseline"/>
        <sz val="12"/>
        <color rgb="FF000000"/>
        <name val="Arial"/>
        <scheme val="none"/>
      </font>
      <numFmt numFmtId="164" formatCode="&quot;£&quot;#,##0"/>
      <fill>
        <patternFill patternType="solid">
          <fgColor rgb="FFD4CEDE"/>
          <bgColor theme="0"/>
        </patternFill>
      </fill>
      <alignment horizontal="right" vertical="top" textRotation="0" wrapText="0" indent="0" justifyLastLine="0" shrinkToFit="0" readingOrder="0"/>
      <border diagonalUp="0" diagonalDown="0">
        <left style="medium">
          <color indexed="64"/>
        </left>
        <right style="medium">
          <color indexed="64"/>
        </right>
        <top/>
        <bottom/>
        <vertical/>
        <horizontal/>
      </border>
      <protection locked="1" hidden="1"/>
    </dxf>
    <dxf>
      <font>
        <b val="0"/>
        <i val="0"/>
        <strike val="0"/>
        <condense val="0"/>
        <extend val="0"/>
        <outline val="0"/>
        <shadow val="0"/>
        <u val="none"/>
        <vertAlign val="baseline"/>
        <sz val="12"/>
        <color rgb="FF000000"/>
        <name val="Arial"/>
        <scheme val="none"/>
      </font>
      <fill>
        <patternFill patternType="solid">
          <fgColor rgb="FFFFFFFF"/>
          <bgColor theme="0"/>
        </patternFill>
      </fill>
      <alignment horizontal="general" vertical="top" textRotation="0" wrapText="0" indent="0" justifyLastLine="0" shrinkToFit="0" readingOrder="0"/>
      <protection locked="1" hidden="1"/>
    </dxf>
    <dxf>
      <font>
        <b val="0"/>
        <i val="0"/>
        <strike val="0"/>
        <condense val="0"/>
        <extend val="0"/>
        <outline val="0"/>
        <shadow val="0"/>
        <u val="none"/>
        <vertAlign val="baseline"/>
        <sz val="12"/>
        <color rgb="FF000000"/>
        <name val="Arial"/>
        <scheme val="none"/>
      </font>
      <fill>
        <patternFill patternType="solid">
          <fgColor rgb="FFFFFFFF"/>
          <bgColor theme="0"/>
        </patternFill>
      </fill>
      <alignment horizontal="general" vertical="top" textRotation="0" wrapText="0" indent="0" justifyLastLine="0" shrinkToFit="0" readingOrder="0"/>
      <protection locked="1" hidden="1"/>
    </dxf>
    <dxf>
      <font>
        <b val="0"/>
        <i val="0"/>
        <strike val="0"/>
        <condense val="0"/>
        <extend val="0"/>
        <outline val="0"/>
        <shadow val="0"/>
        <u val="none"/>
        <vertAlign val="baseline"/>
        <sz val="12"/>
        <color rgb="FF000000"/>
        <name val="Arial"/>
        <scheme val="none"/>
      </font>
      <fill>
        <patternFill patternType="solid">
          <fgColor rgb="FFFFFFFF"/>
          <bgColor theme="0"/>
        </patternFill>
      </fill>
      <alignment horizontal="general" vertical="top" textRotation="0" wrapText="0" indent="0" justifyLastLine="0" shrinkToFit="0" readingOrder="0"/>
      <protection locked="1" hidden="1"/>
    </dxf>
    <dxf>
      <border outline="0">
        <right style="medium">
          <color indexed="64"/>
        </right>
        <bottom style="medium">
          <color indexed="64"/>
        </bottom>
      </border>
    </dxf>
    <dxf>
      <font>
        <b/>
        <i val="0"/>
        <strike val="0"/>
        <condense val="0"/>
        <extend val="0"/>
        <outline val="0"/>
        <shadow val="0"/>
        <u val="none"/>
        <vertAlign val="baseline"/>
        <sz val="12"/>
        <color theme="0"/>
        <name val="Arial"/>
        <scheme val="none"/>
      </font>
      <fill>
        <patternFill patternType="solid">
          <fgColor rgb="FFED974B"/>
          <bgColor rgb="FF004712"/>
        </patternFill>
      </fill>
      <alignment horizontal="center" vertical="top" textRotation="0" wrapText="1" indent="0" justifyLastLine="0" shrinkToFit="0" readingOrder="0"/>
      <protection locked="1" hidden="1"/>
    </dxf>
    <dxf>
      <font>
        <b/>
        <color theme="1"/>
      </font>
      <border>
        <bottom style="thin">
          <color theme="6"/>
        </bottom>
        <vertical/>
        <horizontal/>
      </border>
    </dxf>
    <dxf>
      <font>
        <color theme="1"/>
        <name val="Arial"/>
        <scheme val="none"/>
      </font>
      <border>
        <left style="thin">
          <color theme="6"/>
        </left>
        <right style="thin">
          <color theme="6"/>
        </right>
        <top style="thin">
          <color theme="6"/>
        </top>
        <bottom style="thin">
          <color theme="6"/>
        </bottom>
        <vertical/>
        <horizontal/>
      </border>
    </dxf>
    <dxf>
      <border>
        <bottom style="medium">
          <color auto="1"/>
        </bottom>
        <horizontal style="thin">
          <color theme="0" tint="-0.24994659260841701"/>
        </horizontal>
      </border>
    </dxf>
  </dxfs>
  <tableStyles count="2" defaultTableStyle="TableStyleMedium2" defaultPivotStyle="PivotStyleLight16">
    <tableStyle name="PivotTable Style 1" table="0" count="1">
      <tableStyleElement type="wholeTable" dxfId="67"/>
    </tableStyle>
    <tableStyle name="SlicerStyleLight3 2" pivot="0" table="0" count="10">
      <tableStyleElement type="wholeTable" dxfId="66"/>
      <tableStyleElement type="headerRow" dxfId="65"/>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6"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639365</xdr:colOff>
      <xdr:row>5</xdr:row>
      <xdr:rowOff>47625</xdr:rowOff>
    </xdr:from>
    <xdr:to>
      <xdr:col>5</xdr:col>
      <xdr:colOff>682228</xdr:colOff>
      <xdr:row>13</xdr:row>
      <xdr:rowOff>142874</xdr:rowOff>
    </xdr:to>
    <mc:AlternateContent xmlns:mc="http://schemas.openxmlformats.org/markup-compatibility/2006" xmlns:a14="http://schemas.microsoft.com/office/drawing/2010/main">
      <mc:Choice Requires="a14">
        <xdr:graphicFrame macro="">
          <xdr:nvGraphicFramePr>
            <xdr:cNvPr id="3" name="Constituency 1">
              <a:extLst>
                <a:ext uri="{FF2B5EF4-FFF2-40B4-BE49-F238E27FC236}">
                  <a16:creationId xmlns:a16="http://schemas.microsoft.com/office/drawing/2014/main" id="{64B585FB-F3F4-4CA2-863B-C571FE9F0D27}"/>
                </a:ext>
              </a:extLst>
            </xdr:cNvPr>
            <xdr:cNvGraphicFramePr/>
          </xdr:nvGraphicFramePr>
          <xdr:xfrm>
            <a:off x="0" y="0"/>
            <a:ext cx="0" cy="0"/>
          </xdr:xfrm>
          <a:graphic>
            <a:graphicData uri="http://schemas.microsoft.com/office/drawing/2010/slicer">
              <sle:slicer xmlns:sle="http://schemas.microsoft.com/office/drawing/2010/slicer" name="Constituency 1"/>
            </a:graphicData>
          </a:graphic>
        </xdr:graphicFrame>
      </mc:Choice>
      <mc:Fallback xmlns="">
        <xdr:sp macro="" textlink="">
          <xdr:nvSpPr>
            <xdr:cNvPr id="0" name=""/>
            <xdr:cNvSpPr>
              <a:spLocks noTextEdit="1"/>
            </xdr:cNvSpPr>
          </xdr:nvSpPr>
          <xdr:spPr>
            <a:xfrm>
              <a:off x="639365" y="762000"/>
              <a:ext cx="9332119" cy="15239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HACKETT\AppData\Local\Microsoft\Windows\INetCache\Content.Outlook\UFK96IMU\Draft%202020-21%20school%20table%20v1%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 a school"/>
      <sheetName val="NFF all schools"/>
      <sheetName val="Information"/>
      <sheetName val="LA_School_Names"/>
    </sheetNames>
    <sheetDataSet>
      <sheetData sheetId="0" refreshError="1"/>
      <sheetData sheetId="1"/>
      <sheetData sheetId="2" refreshError="1"/>
      <sheetData sheetId="3">
        <row r="6">
          <cell r="A6" t="str">
            <v>[Please Select]</v>
          </cell>
          <cell r="G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 Christchurch &amp; Poole</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Portsmouth</v>
          </cell>
        </row>
        <row r="103">
          <cell r="A103" t="str">
            <v>Reading</v>
          </cell>
        </row>
        <row r="104">
          <cell r="A104" t="str">
            <v>Redbridge</v>
          </cell>
        </row>
        <row r="105">
          <cell r="A105" t="str">
            <v>Redcar and Cleveland</v>
          </cell>
        </row>
        <row r="106">
          <cell r="A106" t="str">
            <v>Richmond upon Thames</v>
          </cell>
        </row>
        <row r="107">
          <cell r="A107" t="str">
            <v>Rochdale</v>
          </cell>
        </row>
        <row r="108">
          <cell r="A108" t="str">
            <v>Rotherham</v>
          </cell>
        </row>
        <row r="109">
          <cell r="A109" t="str">
            <v>Rutland</v>
          </cell>
        </row>
        <row r="110">
          <cell r="A110" t="str">
            <v>Salford</v>
          </cell>
        </row>
        <row r="111">
          <cell r="A111" t="str">
            <v>Sandwell</v>
          </cell>
        </row>
        <row r="112">
          <cell r="A112" t="str">
            <v>Sefton</v>
          </cell>
        </row>
        <row r="113">
          <cell r="A113" t="str">
            <v>Sheffield</v>
          </cell>
        </row>
        <row r="114">
          <cell r="A114" t="str">
            <v>Shropshire</v>
          </cell>
        </row>
        <row r="115">
          <cell r="A115" t="str">
            <v>Slough</v>
          </cell>
        </row>
        <row r="116">
          <cell r="A116" t="str">
            <v>Solihull</v>
          </cell>
        </row>
        <row r="117">
          <cell r="A117" t="str">
            <v>Somerset</v>
          </cell>
        </row>
        <row r="118">
          <cell r="A118" t="str">
            <v>South Gloucestershire</v>
          </cell>
        </row>
        <row r="119">
          <cell r="A119" t="str">
            <v>South Tyneside</v>
          </cell>
        </row>
        <row r="120">
          <cell r="A120" t="str">
            <v>Southampton</v>
          </cell>
        </row>
        <row r="121">
          <cell r="A121" t="str">
            <v>Southend-on-Sea</v>
          </cell>
        </row>
        <row r="122">
          <cell r="A122" t="str">
            <v>Southwark</v>
          </cell>
        </row>
        <row r="123">
          <cell r="A123" t="str">
            <v>St Helens</v>
          </cell>
        </row>
        <row r="124">
          <cell r="A124" t="str">
            <v>Staffordshire</v>
          </cell>
        </row>
        <row r="125">
          <cell r="A125" t="str">
            <v>Stockport</v>
          </cell>
        </row>
        <row r="126">
          <cell r="A126" t="str">
            <v>Stockton-on-Tees</v>
          </cell>
        </row>
        <row r="127">
          <cell r="A127" t="str">
            <v>Stoke-on-Trent</v>
          </cell>
        </row>
        <row r="128">
          <cell r="A128" t="str">
            <v>Suffolk</v>
          </cell>
        </row>
        <row r="129">
          <cell r="A129" t="str">
            <v>Sunderland</v>
          </cell>
        </row>
        <row r="130">
          <cell r="A130" t="str">
            <v>Surrey</v>
          </cell>
        </row>
        <row r="131">
          <cell r="A131" t="str">
            <v>Sutton</v>
          </cell>
        </row>
        <row r="132">
          <cell r="A132" t="str">
            <v>Swindon</v>
          </cell>
        </row>
        <row r="133">
          <cell r="A133" t="str">
            <v>Tameside</v>
          </cell>
        </row>
        <row r="134">
          <cell r="A134" t="str">
            <v>Telford and Wrekin</v>
          </cell>
        </row>
        <row r="135">
          <cell r="A135" t="str">
            <v>Thurrock</v>
          </cell>
        </row>
        <row r="136">
          <cell r="A136" t="str">
            <v>Torbay</v>
          </cell>
        </row>
        <row r="137">
          <cell r="A137" t="str">
            <v>Tower Hamlets</v>
          </cell>
        </row>
        <row r="138">
          <cell r="A138" t="str">
            <v>Trafford</v>
          </cell>
        </row>
        <row r="139">
          <cell r="A139" t="str">
            <v>Wakefield</v>
          </cell>
        </row>
        <row r="140">
          <cell r="A140" t="str">
            <v>Walsall</v>
          </cell>
        </row>
        <row r="141">
          <cell r="A141" t="str">
            <v>Waltham Forest</v>
          </cell>
        </row>
        <row r="142">
          <cell r="A142" t="str">
            <v>Wandsworth</v>
          </cell>
        </row>
        <row r="143">
          <cell r="A143" t="str">
            <v>Warrington</v>
          </cell>
        </row>
        <row r="144">
          <cell r="A144" t="str">
            <v>Warwickshire</v>
          </cell>
        </row>
        <row r="145">
          <cell r="A145" t="str">
            <v>West Berkshire</v>
          </cell>
        </row>
        <row r="146">
          <cell r="A146" t="str">
            <v>West Sussex</v>
          </cell>
        </row>
        <row r="147">
          <cell r="A147" t="str">
            <v>Westminster</v>
          </cell>
        </row>
        <row r="148">
          <cell r="A148" t="str">
            <v>Wigan</v>
          </cell>
        </row>
        <row r="149">
          <cell r="A149" t="str">
            <v>Wiltshire</v>
          </cell>
        </row>
        <row r="150">
          <cell r="A150" t="str">
            <v>Windsor and Maidenhead</v>
          </cell>
        </row>
        <row r="151">
          <cell r="A151" t="str">
            <v>Wirral</v>
          </cell>
        </row>
        <row r="152">
          <cell r="A152" t="str">
            <v>Wokingham</v>
          </cell>
        </row>
        <row r="153">
          <cell r="A153" t="str">
            <v>Wolverhampton</v>
          </cell>
        </row>
        <row r="154">
          <cell r="A154" t="str">
            <v>Worcestershire</v>
          </cell>
        </row>
        <row r="155">
          <cell r="A155" t="str">
            <v>York</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ACKETT, Andrew" refreshedDate="44032.569995949074" createdVersion="6" refreshedVersion="6" minRefreshableVersion="3" recordCount="20182">
  <cacheSource type="worksheet">
    <worksheetSource name="Table1"/>
  </cacheSource>
  <cacheFields count="6">
    <cacheField name="Constituency" numFmtId="0">
      <sharedItems containsBlank="1" count="538">
        <s v="Aldershot"/>
        <s v="Aldridge-Brownhills"/>
        <s v="Altrincham and Sale West"/>
        <s v="Amber Valley"/>
        <s v="Arundel and South Downs"/>
        <s v="Ashfield"/>
        <s v="Ashford"/>
        <s v="Ashton-under-Lyne"/>
        <s v="Aylesbury"/>
        <s v="Banbury"/>
        <s v="Barking"/>
        <s v="Barnsley Central"/>
        <s v="Barnsley East"/>
        <s v="Barrow and Furness"/>
        <s v="Basildon and Billericay"/>
        <s v="Basingstoke"/>
        <s v="Bassetlaw"/>
        <s v="Bath"/>
        <s v="Batley and Spen"/>
        <s v="Battersea"/>
        <s v="Beaconsfield"/>
        <s v="Beckenham"/>
        <s v="Bedford"/>
        <s v="Bermondsey and Old Southwark"/>
        <s v="Berwick-upon-Tweed"/>
        <s v="Bethnal Green and Bow"/>
        <s v="Beverley and Holderness"/>
        <s v="Bexhill and Battle"/>
        <s v="Bexleyheath and Crayford"/>
        <s v="Birkenhead"/>
        <s v="Birmingham, Edgbaston"/>
        <s v="Birmingham, Erdington"/>
        <s v="Birmingham, Hall Green"/>
        <s v="Birmingham, Hodge Hill"/>
        <s v="Birmingham, Ladywood"/>
        <s v="Birmingham, Northfield"/>
        <s v="Birmingham, Perry Barr"/>
        <s v="Birmingham, Selly Oak"/>
        <s v="Birmingham, Yardley"/>
        <s v="Bishop Auckland"/>
        <s v="Blackburn"/>
        <s v="Blackley and Broughton"/>
        <s v="Blackpool North and Cleveleys"/>
        <s v="Blackpool South"/>
        <s v="Blaydon"/>
        <s v="Blyth Valley"/>
        <s v="Bognor Regis and Littlehampton"/>
        <s v="Bolsover"/>
        <s v="Bolton North East"/>
        <s v="Bolton South East"/>
        <s v="Bolton West"/>
        <s v="Bootle"/>
        <s v="Boston and Skegness"/>
        <s v="Bosworth"/>
        <s v="Bournemouth East"/>
        <s v="Bournemouth West"/>
        <s v="Bracknell"/>
        <s v="Bradford East"/>
        <s v="Bradford South"/>
        <s v="Bradford West"/>
        <s v="Braintree"/>
        <s v="Brent Central"/>
        <s v="Brent North"/>
        <s v="Brentford and Isleworth"/>
        <s v="Brentwood and Ongar"/>
        <s v="Bridgwater and West Somerset"/>
        <s v="Brigg and Goole"/>
        <s v="Brighton, Kemptown"/>
        <s v="Brighton, Pavilion"/>
        <s v="Bristol East"/>
        <s v="Bristol North West"/>
        <s v="Bristol South"/>
        <s v="Bristol West"/>
        <s v="Broadland"/>
        <s v="Bromley and Chislehurst"/>
        <s v="Bromsgrove"/>
        <s v="Broxbourne"/>
        <s v="Broxtowe"/>
        <s v="Buckingham"/>
        <s v="Burnley"/>
        <s v="Burton"/>
        <s v="Bury North"/>
        <s v="Bury South"/>
        <s v="Bury St Edmunds"/>
        <s v="Calder Valley"/>
        <s v="Camberwell and Peckham"/>
        <s v="Camborne and Redruth"/>
        <s v="Cambridge"/>
        <s v="Cannock Chase"/>
        <s v="Canterbury"/>
        <s v="Carlisle"/>
        <s v="Carshalton and Wallington"/>
        <s v="Castle Point"/>
        <s v="Central Devon"/>
        <s v="Central Suffolk and North Ipswich"/>
        <s v="Charnwood"/>
        <s v="Chatham and Aylesford"/>
        <s v="Cheadle"/>
        <s v="Chelmsford"/>
        <s v="Chelsea and Fulham"/>
        <s v="Cheltenham"/>
        <s v="Chesham and Amersham"/>
        <s v="Chesterfield"/>
        <s v="Chichester"/>
        <s v="Chingford and Woodford Green"/>
        <s v="Chippenham"/>
        <s v="Chipping Barnet"/>
        <s v="Chorley"/>
        <s v="Christchurch"/>
        <s v="Cities of London and Westminster"/>
        <s v="City of Chester"/>
        <s v="City of Durham"/>
        <s v="Clacton"/>
        <s v="Cleethorpes"/>
        <s v="Colchester"/>
        <s v="Colne Valley"/>
        <s v="Congleton"/>
        <s v="Copeland"/>
        <s v="Corby"/>
        <s v="Coventry North East"/>
        <s v="Coventry North West"/>
        <s v="Coventry South"/>
        <s v="Crawley"/>
        <s v="Crewe and Nantwich"/>
        <s v="Croydon Central"/>
        <s v="Croydon North"/>
        <s v="Croydon South"/>
        <s v="Dagenham and Rainham"/>
        <s v="Darlington"/>
        <s v="Dartford"/>
        <s v="Daventry"/>
        <s v="Denton and Reddish"/>
        <s v="Derby North"/>
        <s v="Derby South"/>
        <s v="Derbyshire Dales"/>
        <s v="Devizes"/>
        <s v="Dewsbury"/>
        <s v="Don Valley"/>
        <s v="Doncaster Central"/>
        <s v="Doncaster North"/>
        <s v="Dover"/>
        <s v="Dudley North"/>
        <s v="Dudley South"/>
        <s v="Dulwich and West Norwood"/>
        <s v="Ealing Central and Acton"/>
        <s v="Ealing North"/>
        <s v="Ealing, Southall"/>
        <s v="Easington"/>
        <s v="East Devon"/>
        <s v="East Ham"/>
        <s v="East Hampshire"/>
        <s v="East Surrey"/>
        <s v="East Worthing and Shoreham"/>
        <s v="East Yorkshire"/>
        <s v="Eastbourne"/>
        <s v="Eastleigh"/>
        <s v="Eddisbury"/>
        <s v="Edmonton"/>
        <s v="Ellesmere Port and Neston"/>
        <s v="Elmet and Rothwell"/>
        <s v="Eltham"/>
        <s v="Enfield North"/>
        <s v="Enfield, Southgate"/>
        <s v="Epping Forest"/>
        <s v="Epsom and Ewell"/>
        <s v="Erewash"/>
        <s v="Erith and Thamesmead"/>
        <s v="Esher and Walton"/>
        <s v="Exeter"/>
        <s v="Fareham"/>
        <s v="Faversham and Mid Kent"/>
        <s v="Feltham and Heston"/>
        <s v="Filton and Bradley Stoke"/>
        <s v="Finchley and Golders Green"/>
        <s v="Folkestone and Hythe"/>
        <s v="Forest of Dean"/>
        <s v="Fylde"/>
        <s v="Gainsborough"/>
        <s v="Garston and Halewood"/>
        <s v="Gateshead"/>
        <s v="Gedling"/>
        <s v="Gillingham and Rainham"/>
        <s v="Gloucester"/>
        <s v="Gosport"/>
        <s v="Grantham and Stamford"/>
        <s v="Gravesham"/>
        <s v="Great Grimsby"/>
        <s v="Great Yarmouth"/>
        <s v="Greenwich and Woolwich"/>
        <s v="Guildford"/>
        <s v="Hackney North and Stoke Newington"/>
        <s v="Hackney South and Shoreditch"/>
        <s v="Halesowen and Rowley Regis"/>
        <s v="Halifax"/>
        <s v="Haltemprice and Howden"/>
        <s v="Halton"/>
        <s v="Hammersmith"/>
        <s v="Hampstead and Kilburn"/>
        <s v="Harborough"/>
        <s v="Harlow"/>
        <s v="Harrogate and Knaresborough"/>
        <s v="Harrow East"/>
        <s v="Harrow West"/>
        <s v="Hartlepool"/>
        <s v="Harwich and North Essex"/>
        <s v="Hastings and Rye"/>
        <s v="Havant"/>
        <s v="Hayes and Harlington"/>
        <s v="Hazel Grove"/>
        <s v="Hemel Hempstead"/>
        <s v="Hemsworth"/>
        <s v="Hendon"/>
        <s v="Henley"/>
        <s v="Hereford and South Herefordshire"/>
        <s v="Hertford and Stortford"/>
        <s v="Hertsmere"/>
        <s v="Hexham"/>
        <s v="Heywood and Middleton"/>
        <s v="High Peak"/>
        <s v="Hitchin and Harpenden"/>
        <s v="Holborn and St Pancras"/>
        <s v="Hornchurch and Upminster"/>
        <s v="Hornsey and Wood Green"/>
        <s v="Horsham"/>
        <s v="Houghton and Sunderland South"/>
        <s v="Hove"/>
        <s v="Huddersfield"/>
        <s v="Huntingdon"/>
        <s v="Hyndburn"/>
        <s v="Ilford North"/>
        <s v="Ilford South"/>
        <s v="Ipswich"/>
        <s v="Isle of Wight"/>
        <s v="Islington North"/>
        <s v="Islington South and Finsbury"/>
        <s v="Jarrow"/>
        <s v="Keighley"/>
        <s v="Kenilworth and Southam"/>
        <s v="Kensington"/>
        <s v="Kettering"/>
        <s v="Kingston and Surbiton"/>
        <s v="Kingston upon Hull East"/>
        <s v="Kingston upon Hull North"/>
        <s v="Kingston upon Hull West and Hessle"/>
        <s v="Kingswood"/>
        <s v="Knowsley"/>
        <s v="Lancaster and Fleetwood"/>
        <s v="Leeds Central"/>
        <s v="Leeds East"/>
        <s v="Leeds North East"/>
        <s v="Leeds North West"/>
        <s v="Leeds West"/>
        <s v="Leicester East"/>
        <s v="Leicester South"/>
        <s v="Leicester West"/>
        <s v="Leigh"/>
        <s v="Lewes"/>
        <s v="Lewisham East"/>
        <s v="Lewisham West and Penge"/>
        <s v="Lewisham, Deptford"/>
        <s v="Leyton and Wanstead"/>
        <s v="Lichfield"/>
        <s v="Lincoln"/>
        <s v="Liverpool, Riverside"/>
        <s v="Liverpool, Walton"/>
        <s v="Liverpool, Wavertree"/>
        <s v="Liverpool, West Derby"/>
        <s v="Loughborough"/>
        <s v="Louth and Horncastle"/>
        <s v="Ludlow"/>
        <s v="Luton North"/>
        <s v="Luton South"/>
        <s v="Macclesfield"/>
        <s v="Maidenhead"/>
        <s v="Maidstone and The Weald"/>
        <s v="Makerfield"/>
        <s v="Maldon"/>
        <s v="Manchester Central"/>
        <s v="Manchester, Gorton"/>
        <s v="Manchester, Withington"/>
        <s v="Mansfield"/>
        <s v="Meon Valley"/>
        <s v="Meriden"/>
        <s v="Mid Bedfordshire"/>
        <s v="Mid Derbyshire"/>
        <s v="Mid Dorset and North Poole"/>
        <s v="Mid Norfolk"/>
        <s v="Mid Sussex"/>
        <s v="Mid Worcestershire"/>
        <s v="Middlesbrough"/>
        <s v="Middlesbrough South and East Cleveland"/>
        <s v="Milton Keynes North"/>
        <s v="Milton Keynes South"/>
        <s v="Mitcham and Morden"/>
        <s v="Mole Valley"/>
        <s v="Morecambe and Lunesdale"/>
        <s v="Morley and Outwood"/>
        <s v="New Forest East"/>
        <s v="New Forest West"/>
        <s v="Newark"/>
        <s v="Newbury"/>
        <s v="Newcastle upon Tyne Central"/>
        <s v="Newcastle upon Tyne East"/>
        <s v="Newcastle upon Tyne North"/>
        <s v="Newcastle-under-Lyme"/>
        <s v="Newton Abbot"/>
        <s v="Normanton, Pontefract and Castleford"/>
        <s v="North Cornwall"/>
        <s v="North Devon"/>
        <s v="North Dorset"/>
        <s v="North Durham"/>
        <s v="North East Bedfordshire"/>
        <s v="North East Cambridgeshire"/>
        <s v="North East Derbyshire"/>
        <s v="North East Hampshire"/>
        <s v="North East Hertfordshire"/>
        <s v="North East Somerset"/>
        <s v="North Herefordshire"/>
        <s v="North Norfolk"/>
        <s v="North Shropshire"/>
        <s v="North Somerset"/>
        <s v="North Swindon"/>
        <s v="North Thanet"/>
        <s v="North Tyneside"/>
        <s v="North Warwickshire"/>
        <s v="North West Cambridgeshire"/>
        <s v="North West Durham"/>
        <s v="North West Hampshire"/>
        <s v="North West Leicestershire"/>
        <s v="North West Norfolk"/>
        <s v="North Wiltshire"/>
        <s v="Northampton North"/>
        <s v="Northampton South"/>
        <s v="Norwich North"/>
        <s v="Norwich South"/>
        <s v="Nottingham East"/>
        <s v="Nottingham North"/>
        <s v="Nottingham South"/>
        <s v="Nuneaton"/>
        <s v="Old Bexley and Sidcup"/>
        <s v="Oldham East and Saddleworth"/>
        <s v="Oldham West and Royton"/>
        <s v="Orpington"/>
        <s v="Oxford East"/>
        <s v="Oxford West and Abingdon"/>
        <s v="Pendle"/>
        <s v="Penistone and Stocksbridge"/>
        <s v="Penrith and The Border"/>
        <s v="Peterborough"/>
        <s v="Plymouth, Moor View"/>
        <s v="Plymouth, Sutton and Devonport"/>
        <s v="Poole"/>
        <s v="Poplar and Limehouse"/>
        <s v="Portsmouth North"/>
        <s v="Portsmouth South"/>
        <s v="Preston"/>
        <s v="Pudsey"/>
        <s v="Putney"/>
        <s v="Rayleigh and Wickford"/>
        <s v="Reading East"/>
        <s v="Reading West"/>
        <s v="Redcar"/>
        <s v="Redditch"/>
        <s v="Reigate"/>
        <s v="Ribble Valley"/>
        <s v="Richmond (Yorks)"/>
        <s v="Richmond Park"/>
        <s v="Rochdale"/>
        <s v="Rochester and Strood"/>
        <s v="Rochford and Southend East"/>
        <s v="Romford"/>
        <s v="Romsey and Southampton North"/>
        <s v="Rossendale and Darwen"/>
        <s v="Rother Valley"/>
        <s v="Rotherham"/>
        <s v="Rugby"/>
        <s v="Ruislip, Northwood and Pinner"/>
        <s v="Runnymede and Weybridge"/>
        <s v="Rushcliffe"/>
        <s v="Rutland and Melton"/>
        <s v="Saffron Walden"/>
        <s v="Salford and Eccles"/>
        <s v="Salisbury"/>
        <s v="Scarborough and Whitby"/>
        <s v="Scunthorpe"/>
        <s v="Sedgefield"/>
        <s v="Sefton Central"/>
        <s v="Selby and Ainsty"/>
        <s v="Sevenoaks"/>
        <s v="Sheffield Central"/>
        <s v="Sheffield South East"/>
        <s v="Sheffield, Brightside and Hillsborough"/>
        <s v="Sheffield, Hallam"/>
        <s v="Sheffield, Heeley"/>
        <s v="Sherwood"/>
        <s v="Shipley"/>
        <s v="Shrewsbury and Atcham"/>
        <s v="Sittingbourne and Sheppey"/>
        <s v="Skipton and Ripon"/>
        <s v="Sleaford and North Hykeham"/>
        <s v="Slough"/>
        <s v="Solihull"/>
        <s v="Somerton and Frome"/>
        <s v="South Basildon and East Thurrock"/>
        <s v="South Cambridgeshire"/>
        <s v="South Derbyshire"/>
        <s v="South Dorset"/>
        <s v="South East Cambridgeshire"/>
        <s v="South East Cornwall"/>
        <s v="South Holland and The Deepings"/>
        <s v="South Leicestershire"/>
        <s v="South Norfolk"/>
        <s v="South Northamptonshire"/>
        <s v="South Ribble"/>
        <s v="South Shields"/>
        <s v="South Staffordshire"/>
        <s v="South Suffolk"/>
        <s v="South Swindon"/>
        <s v="South Thanet"/>
        <s v="South West Bedfordshire"/>
        <s v="South West Devon"/>
        <s v="South West Hertfordshire"/>
        <s v="South West Norfolk"/>
        <s v="South West Surrey"/>
        <s v="South West Wiltshire"/>
        <s v="Southampton, Itchen"/>
        <s v="Southampton, Test"/>
        <s v="Southend West"/>
        <s v="Southport"/>
        <s v="Spelthorne"/>
        <s v="St Albans"/>
        <s v="St Austell and Newquay"/>
        <s v="St Helens North"/>
        <s v="St Helens South and Whiston"/>
        <s v="St Ives"/>
        <s v="Stafford"/>
        <s v="Staffordshire Moorlands"/>
        <s v="Stalybridge and Hyde"/>
        <s v="Stevenage"/>
        <s v="Stockport"/>
        <s v="Stockton North"/>
        <s v="Stockton South"/>
        <s v="Stoke-on-Trent Central"/>
        <s v="Stoke-on-Trent North"/>
        <s v="Stoke-on-Trent South"/>
        <s v="Stone"/>
        <s v="Stourbridge"/>
        <s v="Stratford-on-Avon"/>
        <s v="Streatham"/>
        <s v="Stretford and Urmston"/>
        <s v="Stroud"/>
        <s v="Suffolk Coastal"/>
        <s v="Sunderland Central"/>
        <s v="Surrey Heath"/>
        <s v="Sutton and Cheam"/>
        <s v="Sutton Coldfield"/>
        <s v="Tamworth"/>
        <s v="Tatton"/>
        <s v="Taunton Deane"/>
        <s v="Telford"/>
        <s v="Tewkesbury"/>
        <s v="The Cotswolds"/>
        <s v="The Wrekin"/>
        <s v="Thirsk and Malton"/>
        <s v="Thornbury and Yate"/>
        <s v="Thurrock"/>
        <s v="Tiverton and Honiton"/>
        <s v="Tonbridge and Malling"/>
        <s v="Tooting"/>
        <s v="Torbay"/>
        <s v="Torridge and West Devon"/>
        <s v="Totnes"/>
        <s v="Tottenham"/>
        <s v="Truro and Falmouth"/>
        <s v="Tunbridge Wells"/>
        <s v="Twickenham"/>
        <s v="Tynemouth"/>
        <s v="Uxbridge and South Ruislip"/>
        <s v="Vauxhall"/>
        <s v="Wakefield"/>
        <s v="Wallasey"/>
        <s v="Walsall North"/>
        <s v="Walsall South"/>
        <s v="Walthamstow"/>
        <s v="Wansbeck"/>
        <s v="Wantage"/>
        <s v="Warley"/>
        <s v="Warrington North"/>
        <s v="Warrington South"/>
        <s v="Warwick and Leamington"/>
        <s v="Washington and Sunderland West"/>
        <s v="Watford"/>
        <s v="Waveney"/>
        <s v="Wealden"/>
        <s v="Weaver Vale"/>
        <s v="Wellingborough"/>
        <s v="Wells"/>
        <s v="Welwyn Hatfield"/>
        <s v="Wentworth and Dearne"/>
        <s v="West Bromwich East"/>
        <s v="West Bromwich West"/>
        <s v="West Dorset"/>
        <s v="West Ham"/>
        <s v="West Lancashire"/>
        <s v="West Suffolk"/>
        <s v="West Worcestershire"/>
        <s v="Westminster North"/>
        <s v="Westmorland and Lonsdale"/>
        <s v="Weston-Super-Mare"/>
        <s v="Wigan"/>
        <s v="Wimbledon"/>
        <s v="Winchester"/>
        <s v="Windsor"/>
        <s v="Wirral South"/>
        <s v="Wirral West"/>
        <s v="Witham"/>
        <s v="Witney"/>
        <s v="Woking"/>
        <s v="Wokingham"/>
        <s v="Wolverhampton North East"/>
        <s v="Wolverhampton South East"/>
        <s v="Wolverhampton South West"/>
        <s v="Worcester"/>
        <s v="Workington"/>
        <s v="Worsley and Eccles South"/>
        <s v="Worthing West"/>
        <s v="Wycombe"/>
        <s v="Wyre and Preston North"/>
        <s v="Wyre Forest"/>
        <s v="Wythenshawe and Sale East"/>
        <s v="Yeovil"/>
        <s v="York Central"/>
        <s v="York Outer"/>
        <s v="(Please select from list)"/>
        <m u="1"/>
        <s v="NA" u="1"/>
        <s v="(blank)" u="1"/>
        <s v="NULL" u="1"/>
      </sharedItems>
    </cacheField>
    <cacheField name="School Name" numFmtId="0">
      <sharedItems containsBlank="1" count="18602">
        <s v="Alderwood School"/>
        <s v="Cherrywood Community Primary School"/>
        <s v="Cove Infant School"/>
        <s v="Cove Junior School"/>
        <s v="Cove School"/>
        <s v="Farnborough Grange Nursery &amp; Infant Community School"/>
        <s v="Fernhill Primary School"/>
        <s v="Fernhill School"/>
        <s v="Frogmore Infant School"/>
        <s v="Frogmore Junior School"/>
        <s v="Grange Community Junior School"/>
        <s v="Guillemont Junior School"/>
        <s v="Hawley Primary School"/>
        <s v="Manor Infant School"/>
        <s v="Manor Junior School"/>
        <s v="Marlborough Infant School"/>
        <s v="North Farnborough Infant School"/>
        <s v="Park Primary School"/>
        <s v="Parsonage Farm Nursery and Infant School"/>
        <s v="Pinewood Infant School"/>
        <s v="South Farnborough Infant School"/>
        <s v="South Farnborough Junior School"/>
        <s v="Southwood Infant School"/>
        <s v="St Bernadette's Catholic Primary School"/>
        <s v="St Joseph's Catholic Primary School"/>
        <s v="St Mark's Church of England Aided Primary School"/>
        <s v="St Michael's Church of England Controlled Infant School"/>
        <s v="St Michael's Church of England Controlled Junior School"/>
        <s v="St Patrick's Catholic Primary School"/>
        <s v="St Peter's Church of England Aided Junior School"/>
        <s v="Talavera Infant School"/>
        <s v="Talavera Junior School"/>
        <s v="The Cambridge Primary School"/>
        <s v="The Wavell School"/>
        <s v="Tower Hill Primary School"/>
        <s v="Wellington Community Primary School"/>
        <s v="Aldridge School - A Science College"/>
        <s v="Blackwood School"/>
        <s v="Brownhills School"/>
        <s v="Brownhills West Primary School"/>
        <s v="Castlefort Junior Mixed and Infant School"/>
        <s v="Cooper and Jordan Church of England Primary School"/>
        <s v="Greenfield Primary School"/>
        <s v="Holy Trinity Church of England Primary School"/>
        <s v="Leighswood School"/>
        <s v="Lindens Primary School"/>
        <s v="Manor"/>
        <s v="Millfield Primary School"/>
        <s v="Ormiston Shelfield Community Academy"/>
        <s v="Pelsall Village School"/>
        <s v="Radleys Primary School"/>
        <s v="Rushall Primary School"/>
        <s v="Ryders Hayes School"/>
        <s v="Shire Oak Academy"/>
        <s v="St Anne's Catholic Primary School, Streetly"/>
        <s v="St Francis Catholic Primary School"/>
        <s v="St Francis of Assisi Catholic Technology College"/>
        <s v="St James Primary School"/>
        <s v="St John's Church of England Primary School"/>
        <s v="St Mary of the Angels Catholic Primary School"/>
        <s v="St Michael's Church of England C Primary School"/>
        <s v="The Streetly Academy"/>
        <s v="Walsall Wood School"/>
        <s v="Watling Street Primary School"/>
        <s v="Whetstone Field Primary School"/>
        <s v="Altrincham CofE (Aided) Primary School"/>
        <s v="Altrincham College"/>
        <s v="Altrincham Grammar School for Boys"/>
        <s v="Altrincham Grammar School for Girls"/>
        <s v="Ashton-on-Mersey School"/>
        <s v="Blessed Thomas Holford Catholic College"/>
        <s v="Bollin Primary School"/>
        <s v="Bowdon CofE Primary School"/>
        <s v="Broadheath Primary School"/>
        <s v="Broomwood Primary School"/>
        <s v="Cloverlea Primary School"/>
        <s v="Elmridge Primary School"/>
        <s v="Firs Primary School"/>
        <s v="Heyes Lane Primary School"/>
        <s v="Loreto Grammar School"/>
        <s v="Navigation Primary School"/>
        <s v="North Cestrian School"/>
        <s v="Oldfield Brow Primary School"/>
        <s v="Park Road Academy Primary School"/>
        <s v="Park Road Sale Primary School"/>
        <s v="Saint Ambrose College"/>
        <s v="St Hugh's Catholic Primary School"/>
        <s v="St Margaret Ward Catholic Primary School"/>
        <s v="St Mary's CofE Primary School"/>
        <s v="St Vincent's Catholic Primary School"/>
        <s v="Stamford Park Infant School"/>
        <s v="Stamford Park Junior School"/>
        <s v="Tyntesfield Primary School"/>
        <s v="Well Green Primary School"/>
        <s v="Wellfield Infant and Nursery School"/>
        <s v="Wellfield Junior School"/>
        <s v="Wellington School"/>
        <s v="Willows Primary School"/>
        <s v="Woodheys Primary School"/>
        <s v="Aldercar High School"/>
        <s v="Aldercar Infant School"/>
        <s v="Ambergate Primary School"/>
        <s v="Christ the King Catholic Voluntary Academy"/>
        <s v="Codnor Community Primary School Church of England Controlled"/>
        <s v="Coppice Primary School"/>
        <s v="Copthorne Community Infant School"/>
        <s v="Corfield CofE Infant School"/>
        <s v="Croft Infant School"/>
        <s v="David Nieper Academy"/>
        <s v="Denby Free CofE VA Primary School"/>
        <s v="Fritchley CofE (Aided) Primary &amp; Nursery School"/>
        <s v="Heage Primary School"/>
        <s v="Heanor Gate Science College"/>
        <s v="Holbrook Church of England Primary School"/>
        <s v="Horsley CofE (Controlled) Primary School"/>
        <s v="Horsley Woodhouse Primary School"/>
        <s v="Howitt Primary Community School"/>
        <s v="Ironville and Codnor Primary School"/>
        <s v="John Flamsteed Community School"/>
        <s v="Kilburn Infant and Nursery School"/>
        <s v="Kilburn Junior School"/>
        <s v="Laceyfields Academy"/>
        <s v="Langley Mill Academy"/>
        <s v="Langley Mill CofE Infant School and Nursery"/>
        <s v="Leys Junior School"/>
        <s v="Lons Infant School"/>
        <s v="Loscoe CofE Primary School and Nursery"/>
        <s v="Mapperley CofE Controlled Primary School"/>
        <s v="Marlpool Infant School"/>
        <s v="Marlpool Junior School"/>
        <s v="Mundy CofE Junior School"/>
        <s v="Richardson Endowed Primary School"/>
        <s v="Riddings Infant and Nursery School"/>
        <s v="Riddings Junior School"/>
        <s v="Ripley Infant School"/>
        <s v="Ripley Junior School"/>
        <s v="Somercotes Infant and Nursery School"/>
        <s v="Somerlea Park Junior School"/>
        <s v="South Wingfield Primary School"/>
        <s v="St John's CofE Primary School"/>
        <s v="Street Lane Primary School"/>
        <s v="Swanwick Hall School"/>
        <s v="Swanwick Primary School"/>
        <s v="The Ripley Academy"/>
        <s v="Waingroves Primary School"/>
        <s v="Woodbridge Junior School"/>
        <s v="Aldingbourne Primary School"/>
        <s v="Amberley CofE Primary School"/>
        <s v="Arundel CofE Primary School"/>
        <s v="Ashington CofE Primary School"/>
        <s v="Ashurst CofE Primary School"/>
        <s v="Barnham Primary School"/>
        <s v="Bury CofE Primary School"/>
        <s v="Clapham and Patching CofE Primary School"/>
        <s v="Downlands Community School"/>
        <s v="Duncton CofE Junior School"/>
        <s v="Eastergate CofE Primary School"/>
        <s v="Fittleworth CofE Village School"/>
        <s v="Graffham CofE Infant School"/>
        <s v="Hassocks Infant School"/>
        <s v="Jolesfield CofE Primary School"/>
        <s v="Ormiston Six Villages Academy"/>
        <s v="Petworth Cof E Primary School"/>
        <s v="Slindon CofE Primary School"/>
        <s v="St James' CofE Primary School, Coldwaltham"/>
        <s v="St John the Baptist CofE Primary School"/>
        <s v="St Lawrence CofE Primary School"/>
        <s v="St Margaret's CofE Primary School"/>
        <s v="St Mary's Church of England Primary School"/>
        <s v="St Peter's CofE (Aided) Primary School"/>
        <s v="St Peter's CofE Primary School"/>
        <s v="St Philip Howard Catholic School"/>
        <s v="St Philip's Catholic Primary School, Arundel"/>
        <s v="St Wilfrids Catholic Primary School"/>
        <s v="Steyning CofE Primary School"/>
        <s v="Steyning Grammar School"/>
        <s v="Storrington Primary School"/>
        <s v="Thakeham Primary School"/>
        <s v="The Angmering School"/>
        <s v="The Windmills Junior School"/>
        <s v="Upper Beeding Primary School"/>
        <s v="Walberton and Binsted CofE Primary School"/>
        <s v="West Chiltington Community Primary School"/>
        <s v="Wisborough Green Primary School"/>
        <s v="Abbey Hill Primary &amp; Nursery"/>
        <s v="Annesley Primary and Nursery School"/>
        <s v="Ashfield Comprehensive School"/>
        <s v="Bagthorpe Primary School"/>
        <s v="Brierley Forest Primary and Nursery School"/>
        <s v="Brinsley Primary and Nursery School"/>
        <s v="Brookhill Leys Primary and Nursery School"/>
        <s v="Croft Primary School"/>
        <s v="Dalestorth Primary and Nursery School"/>
        <s v="Forest Glade Primary School"/>
        <s v="Greenwood Primary and Nursery School"/>
        <s v="Hall Park Academy"/>
        <s v="Healdswood Infants' and Nursery School"/>
        <s v="Hillocks Primary and Nursery School"/>
        <s v="Holly Hill Primary and Nursery School"/>
        <s v="Huthwaite All Saint's CofE (Aided) Infant School"/>
        <s v="Jacksdale Primary and Nursery School"/>
        <s v="Kingsway Primary School"/>
        <s v="Kirkby College"/>
        <s v="Kirkby Woodhouse School"/>
        <s v="Lawrence View Primary and Nursery School"/>
        <s v="Leamington Primary and Nursery Academy"/>
        <s v="Mapplewells Primary and Nursery School"/>
        <s v="Morven Park Primary and Nursery School"/>
        <s v="Orchard Primary School and Nursery"/>
        <s v="Priestsic Primary and Nursery School"/>
        <s v="Quarrydale Academy"/>
        <s v="Selston CofE Infant and Nursery School"/>
        <s v="Selston High School"/>
        <s v="Skegby Junior Academy"/>
        <s v="Springbank Primary School"/>
        <s v="St Andrew's CofE Primary and Nursery School"/>
        <s v="St Mary Magdalene CofE Primary School"/>
        <s v="Sutton Community Academy"/>
        <s v="The Priory Catholic Voluntary Academy"/>
        <s v="The West Park Academy"/>
        <s v="Underwood Church of England Primary School"/>
        <s v="Westwood Infant and Nursery School"/>
        <s v="Woodland View Primary School"/>
        <s v="Ashford Oaks Community Primary School"/>
        <s v="Ashford, St Mary's Church of England Primary School"/>
        <s v="Beaver Green Primary School"/>
        <s v="Bethersden Primary School"/>
        <s v="Challock Primary School"/>
        <s v="Charing Church of England Primary School"/>
        <s v="Chilham, St Mary's Church of England Primary School"/>
        <s v="Chilmington Green Primary School"/>
        <s v="Downs View Infant School"/>
        <s v="East Stour Primary School"/>
        <s v="Egerton Church of England Primary School"/>
        <s v="Finberry Primary School"/>
        <s v="Furley Park Primary Academy"/>
        <s v="Goat Lees Primary School"/>
        <s v="Godinton Primary School"/>
        <s v="Great Chart Primary School"/>
        <s v="Hamstreet Primary Academy"/>
        <s v="High Halden Church of England Primary School"/>
        <s v="Highworth Grammar School"/>
        <s v="Homewood School and Sixth Form Centre"/>
        <s v="John Mayne Church of England Primary School, Biddenden"/>
        <s v="Kennington Church of England Academy"/>
        <s v="Kingsnorth Church of England Primary School"/>
        <s v="Lady Joanna Thornhill Endowed Primary School"/>
        <s v="Mersham Primary School"/>
        <s v="Phoenix Community Primary School"/>
        <s v="Pluckley Church of England Primary School"/>
        <s v="Repton Manor Primary School"/>
        <s v="Rolvenden Primary School"/>
        <s v="Smarden Primary School"/>
        <s v="St Michael's Church of England Primary School"/>
        <s v="St Simon of England Roman Catholic Primary School, Ashford"/>
        <s v="St Teresa's Catholic Primary School"/>
        <s v="Tenterden Church of England Junior School"/>
        <s v="Tenterden Infant School"/>
        <s v="The John Wallis Church of England Academy"/>
        <s v="The John Wesley Church of England Methodist Voluntary Aided Primary School"/>
        <s v="The North School"/>
        <s v="The Norton Knatchbull School"/>
        <s v="Towers School and Sixth Form Centre"/>
        <s v="Victoria Road Primary School"/>
        <s v="Willesborough Infant School"/>
        <s v="Willesborough Junior School"/>
        <s v="Wittersham Church of England Primary School"/>
        <s v="Woodchurch Church of England Primary School"/>
        <s v="Wye School"/>
        <s v="Ashton West End Primary Academy"/>
        <s v="Canon Burrows CofE Primary School"/>
        <s v="Canon Johnson CofE Primary School"/>
        <s v="Co-op Academy Failsworth"/>
        <s v="Droylsden Academy"/>
        <s v="Fairfield High School for Girls"/>
        <s v="Fairfield Road Primary School"/>
        <s v="Great Academy Ashton"/>
        <s v="Greenside Primary School"/>
        <s v="Higher Failsworth Primary School"/>
        <s v="Holden Clough Community Primary School"/>
        <s v="Holy Trinity CofE Primary School"/>
        <s v="Hurst Knoll St James' Church of England Primary School"/>
        <s v="Inspire Academy"/>
        <s v="Laurus Ryecroft"/>
        <s v="Manchester Road Primary Academy"/>
        <s v="Mather Street Primary School"/>
        <s v="Moorside Primary School"/>
        <s v="Oasis Academy Broadoak"/>
        <s v="Our Lady of Mount Carmel RC Primary School, Ashton-under-Lyne"/>
        <s v="Parochial CofE Primary and Nursery School, Ashton-under-Lyne"/>
        <s v="Propps Hall Junior Infant and Nursery School"/>
        <s v="Rosehill Methodist Primary Academy"/>
        <s v="South Failsworth Community Primary School"/>
        <s v="St Christopher's RC Primary School"/>
        <s v="St Damian's RC Science College"/>
        <s v="St James CofE Primary School, Ashton-under-Lyne"/>
        <s v="St Mary's RC Primary School"/>
        <s v="St Stephen's CofE Primary School"/>
        <s v="St Stephen's RC Primary School"/>
        <s v="The Heys Primary School"/>
        <s v="Waterloo Primary School"/>
        <s v="Woodhouses Voluntary Primary School"/>
        <s v="Ashmead Combined School"/>
        <s v="Aston Clinton School"/>
        <s v="Aylesbury Grammar School"/>
        <s v="Aylesbury High School"/>
        <s v="Bearbrook Combined School"/>
        <s v="Bedgrove Infant School"/>
        <s v="Bedgrove Junior School"/>
        <s v="Bledlow Ridge School"/>
        <s v="Broughton Infant School"/>
        <s v="Broughton Junior School"/>
        <s v="Buckinghamshire UTC"/>
        <s v="Elmhurst School"/>
        <s v="Great Kingshill Church of England Combined School"/>
        <s v="Green Ridge Primary Academy"/>
        <s v="Halton Community Combined School"/>
        <s v="Haydon Abbey School and Pre-School"/>
        <s v="Hughenden Primary School"/>
        <s v="John Colet School"/>
        <s v="Naphill and Walters Ash School"/>
        <s v="Oak Green School"/>
        <s v="Radnage Church of England Primary School"/>
        <s v="Sir Henry Floyd Grammar School"/>
        <s v="Speen CofE VA School"/>
        <s v="St Edward's Catholic Junior School"/>
        <s v="St John's Church of England Primary School, Lacey Green"/>
        <s v="St Joseph's Catholic Infant School"/>
        <s v="St Louis Catholic Primary School"/>
        <s v="St Mary's Church of England School"/>
        <s v="Stoke Mandeville Combined School"/>
        <s v="Stokenchurch Primary School"/>
        <s v="The Aylesbury Vale Academy"/>
        <s v="The Grange School"/>
        <s v="The John Hampden School"/>
        <s v="The Mandeville School"/>
        <s v="The Mary Towerton School At Studley Green"/>
        <s v="Thomas Hickman School"/>
        <s v="Turnfurlong Infant School"/>
        <s v="Turnfurlong Junior School"/>
        <s v="Wendover Church of England Junior School"/>
        <s v="Weston Turville Church of England School"/>
        <s v="Widmer End Combined School"/>
        <s v="William Harding School"/>
        <s v="Bicester Technology Studio"/>
        <s v="Bishop Carpenter Church of England Aided Primary School"/>
        <s v="Bishop Loveday Church of England Primary School"/>
        <s v="Blessed George Napier Catholic School and Sports College"/>
        <s v="Bloxham Church of England Primary School"/>
        <s v="Brookside Primary School"/>
        <s v="Bure Park Primary School"/>
        <s v="Chesterton Church of England Voluntary Aided Primary School"/>
        <s v="Christopher Rawlins Church of England Voluntary Aided Primary School"/>
        <s v="Cropredy Church of England Primary School"/>
        <s v="Dashwood Banbury Academy"/>
        <s v="Deddington Church of England Primary School"/>
        <s v="Dr Radcliffe's Church of England Primary School"/>
        <s v="Finmere Church of England Primary School"/>
        <s v="Five Acres Primary School"/>
        <s v="Fringford Church of England Primary School"/>
        <s v="Fritwell Church of England Primary School"/>
        <s v="Gagle Brook Primary School"/>
        <s v="Glory Farm Primary School"/>
        <s v="Hanwell Fields Community School"/>
        <s v="Hardwick Primary School"/>
        <s v="Harriers Banbury Academy"/>
        <s v="Heyford Park Free School"/>
        <s v="Hill View Primary School"/>
        <s v="Hook Norton Church of England Primary School"/>
        <s v="Hornton Primary School"/>
        <s v="King's Meadow Primary School"/>
        <s v="Langford Village Community School"/>
        <s v="Launton Church of England Primary School"/>
        <s v="Longfields Primary and Nursery School"/>
        <s v="Longford Park Primary School"/>
        <s v="North Oxfordshire Academy"/>
        <s v="Orchard Fields Community School"/>
        <s v="Queensway School"/>
        <s v="Shenington Church of England Primary School"/>
        <s v="Sibford Gower Endowed Primary School"/>
        <s v="Southwold County Primary School"/>
        <s v="Space Studio Banbury"/>
        <s v="St Edburg's Church of England (VA) School"/>
        <s v="St John's Catholic Primary School, Banbury"/>
        <s v="St Joseph's Catholic Primary School, Banbury"/>
        <s v="St Leonard's Church of England Primary School"/>
        <s v="St Mary's Catholic Primary School, Bicester"/>
        <s v="St Mary's Church of England Primary School, Banbury"/>
        <s v="The Bicester School"/>
        <s v="The Cooper School"/>
        <s v="The Grange Community Primary School"/>
        <s v="The Warriner School"/>
        <s v="William Morris Primary School"/>
        <s v="Wroxton Church of England Primary School"/>
        <s v="Wykham Park"/>
        <s v="Barking Abbey School, A Specialist Sports and Humanities College"/>
        <s v="Becontree Primary School"/>
        <s v="Dorothy Barley Infants' School"/>
        <s v="Dorothy Barley Junior Academy"/>
        <s v="Eastbury Community School"/>
        <s v="Eastbury Primary School"/>
        <s v="Gascoigne Primary School"/>
        <s v="George Carey Church of England Primary School"/>
        <s v="Godwin Primary School"/>
        <s v="Goresbrook School"/>
        <s v="Grafton Primary School"/>
        <s v="Greatfields School"/>
        <s v="Henry Green Primary School"/>
        <s v="Hunters Hall Primary School"/>
        <s v="Jo Richardson Community School"/>
        <s v="Manor Infants' School/Manor Longbridge"/>
        <s v="Monteagle Primary School"/>
        <s v="Northbury Primary School"/>
        <s v="Parsloes Primary School"/>
        <s v="Richard Alibon Primary School with ARP for Cognitive and Learning Difficulties : SEN Base"/>
        <s v="Ripple Primary School"/>
        <s v="Riverside Primary School"/>
        <s v="Riverside School"/>
        <s v="Roding Primary School"/>
        <s v="Southwood Primary School"/>
        <s v="St Margarets CofE Primary School"/>
        <s v="St Peter's Catholic Primary School"/>
        <s v="Thames View Infants"/>
        <s v="Thames View Junior School"/>
        <s v="The James Cambell Primary School"/>
        <s v="The St Teresa Catholic Primary School "/>
        <s v="The Sydney Russell School"/>
        <s v="Valence Primary School"/>
        <s v="Athersley North Primary School"/>
        <s v="Athersley South Primary School"/>
        <s v="Barugh Green Primary School"/>
        <s v="Burton Road Primary School"/>
        <s v="Carlton Primary Academy"/>
        <s v="Darton Academy"/>
        <s v="Darton Primary School"/>
        <s v="Holy Rood Catholic Primary School"/>
        <s v="Holy Trinity Catholic and Church of England School"/>
        <s v="Joseph Locke Primary School"/>
        <s v="Kexborough Primary School"/>
        <s v="Laithes Primary School"/>
        <s v="Mapplewell Primary School"/>
        <s v="Meadstead Primary Academy"/>
        <s v="Oakwell Rise Primary Academy"/>
        <s v="Outwood Academy Carlton"/>
        <s v="Outwood Primary Academy Littleworth Grange"/>
        <s v="Parkside Primary Academy"/>
        <s v="Queens Road Academy"/>
        <s v="Royston St John Baptist CE Primary"/>
        <s v="Shawlands Primary School"/>
        <s v="St Helen's Primary Academy"/>
        <s v="St Mary's Church of England Primary School, Barnsley"/>
        <s v="Summer Lane Primary School"/>
        <s v="Summerfields Primary Academy"/>
        <s v="Wellgate Primary School"/>
        <s v="Wilthorpe Primary School"/>
        <s v="Worsbrough Common Primary School"/>
        <s v="All Saints Academy Darfield"/>
        <s v="Barnsley Academy"/>
        <s v="Birdwell Primary School"/>
        <s v="Birkwood Primary School"/>
        <s v="Brierley Church of England Voluntary Controlled Primary School"/>
        <s v="Cherry Dale Primary School"/>
        <s v="Cudworth Churchfield Primary School"/>
        <s v="Elsecar Holy Trinity CofE Primary Academy"/>
        <s v="High View Primary Learning Centre"/>
        <s v="Hoyland Common Primary School"/>
        <s v="Hoyland Springwood Primary School"/>
        <s v="Hunningley Primary School"/>
        <s v="Jump Primary School"/>
        <s v="Kings Oak Primary Learning Centre"/>
        <s v="Kirk Balk Academy"/>
        <s v="Ladywood Primary School"/>
        <s v="Milefield Primary School"/>
        <s v="Netherwood Academy"/>
        <s v="Oakhill Primary Academy"/>
        <s v="Outwood Academy Shafton"/>
        <s v="Outwood Primary Academy Darfield"/>
        <s v="Sandhill Primary School"/>
        <s v="Shafton Primary Academy"/>
        <s v="St Helen's Catholic Primary School"/>
        <s v="St Michael and All Angels Catholic Primary School"/>
        <s v="The Ellis Church of England (Voluntary Aided) Primary School"/>
        <s v="The Forest Academy"/>
        <s v="The Mill Academy"/>
        <s v="Upperwood Academy"/>
        <s v="Ward Green Primary School"/>
        <s v="West Meadows Primary School"/>
        <s v="Wombwell Park Street Primary School"/>
        <s v="Worsbrough Bank End Primary School"/>
        <s v="Askam Village School"/>
        <s v="Barrow Island Community Primary School"/>
        <s v="Brisbane Park Infant School"/>
        <s v="Broughton CofE Primary and Nursery School"/>
        <s v="Burlington CofE School"/>
        <s v="Cambridge Primary School"/>
        <s v="Chapel Street Infants and Nursery School"/>
        <s v="Chetwynde School"/>
        <s v="Church Walk CofE Primary School"/>
        <s v="Croftlands Infant School"/>
        <s v="Croftlands Junior School"/>
        <s v="Dalton St Mary's CofE Primary School"/>
        <s v="Dane Ghyll School"/>
        <s v="Dowdales School"/>
        <s v="Furness Academy"/>
        <s v="George Romney Junior School"/>
        <s v="Greengate Junior School"/>
        <s v="Holy Family Catholic Primary School"/>
        <s v="Ireleth St Peter's CofE Primary School"/>
        <s v="Lindal and Marton Primary School"/>
        <s v="Low Furness CofE Primary School"/>
        <s v="Newbarns Primary &amp; Nursery  School"/>
        <s v="Newton Primary School"/>
        <s v="North Walney Primary, Nursery &amp; Pre- School"/>
        <s v="Ormsgill Nursery and Primary School"/>
        <s v="Our Lady of the Rosary Catholic Primary School"/>
        <s v="Parkside GGI Academy"/>
        <s v="Pennington CofE School"/>
        <s v="Penny Bridge CofE School"/>
        <s v="Ramsden Infant School"/>
        <s v="Roose School"/>
        <s v="Sacred Heart Catholic Primary School"/>
        <s v="Sir John Barrow School"/>
        <s v="South Walney Infant and Nursery School"/>
        <s v="South Walney Junior School"/>
        <s v="St Bernard's Catholic High School"/>
        <s v="St Columba's Catholic Primary School"/>
        <s v="St George's CofE School"/>
        <s v="St James' CofE Junior School"/>
        <s v="St Mary's Catholic Primary School"/>
        <s v="St Paul's CofE Junior School"/>
        <s v="St Pius X Catholic Primary School"/>
        <s v="Ulverston Victoria High School"/>
        <s v="Vickerstown School"/>
        <s v="Victoria Academy"/>
        <s v="Victoria Infant and Nursery School"/>
        <s v="Walney School"/>
        <s v="Yarlside Academy"/>
        <s v="Brightside Primary School"/>
        <s v="Buttsbury Infant School"/>
        <s v="Buttsbury Junior School"/>
        <s v="Crays Hill Primary School"/>
        <s v="De La Salle School and Language College"/>
        <s v="Fairhouse Community Primary School"/>
        <s v="Ghyllgrove Primary School"/>
        <s v="Janet Duke Primary School"/>
        <s v="Laindon Park Primary School &amp; Nursery"/>
        <s v="Mayflower High School"/>
        <s v="Merrylands Primary School"/>
        <s v="Millhouse Primary School"/>
        <s v="Noak Bridge Primary School"/>
        <s v="Quilters Infant School"/>
        <s v="Quilters Junior School"/>
        <s v="South Green Infant School"/>
        <s v="South Green Junior School"/>
        <s v="St Anne Line Catholic Infant School"/>
        <s v="St Anne Line Catholic Junior School"/>
        <s v="Sunnymede Infant School"/>
        <s v="Sunnymede Junior School"/>
        <s v="The Billericay School"/>
        <s v="The James Hornsby School"/>
        <s v="The Phoenix Primary School"/>
        <s v="The Willows Primary School"/>
        <s v="Whitmore Primary School and Nursery"/>
        <s v="Aldworth School"/>
        <s v="Bishop Challoner Catholic Secondary School"/>
        <s v="Brighton Hill Community School"/>
        <s v="Castle Hill Infant School"/>
        <s v="Castle Hill Primary School"/>
        <s v="Chalk Ridge Primary School"/>
        <s v="Chiltern Primary School"/>
        <s v="Cranbourne"/>
        <s v="Everest Community Academy"/>
        <s v="Fairfields Primary School"/>
        <s v="Four Lanes Community Junior School"/>
        <s v="Four Lanes Infant School"/>
        <s v="Great Binfields Primary School"/>
        <s v="Hatch Warren Infant School"/>
        <s v="Hatch Warren Junior School"/>
        <s v="Kempshott Infant School"/>
        <s v="Kempshott Junior School"/>
        <s v="King's Furlong Infant School and Nursery"/>
        <s v="Kings Furlong Junior School"/>
        <s v="Manor Field Infant School"/>
        <s v="Manor Field Junior School"/>
        <s v="Marnel Community Infant School"/>
        <s v="Marnel Community Junior School"/>
        <s v="Merton Infant School"/>
        <s v="Merton Junior School"/>
        <s v="Oakridge Infant School"/>
        <s v="Oakridge Junior School"/>
        <s v="Old Basing Infant School"/>
        <s v="Park View Primary School"/>
        <s v="Rucstall Primary School"/>
        <s v="South View Infant and Nursery School"/>
        <s v="South View Junior School"/>
        <s v="St Anne's Catholic Primary School"/>
        <s v="St Bede's Catholic Primary School"/>
        <s v="St John's Church of England Voluntary Aided Primary School"/>
        <s v="St Mark's Church of England Primary School"/>
        <s v="St Mary's Church of England Voluntary Aided Junior School"/>
        <s v="The Costello School"/>
        <s v="The Vyne Community School"/>
        <s v="Winklebury Infant School"/>
        <s v="Winklebury Junior School"/>
        <s v="Beckingham Primary School"/>
        <s v="Bracken Lane Primary Academy"/>
        <s v="Carr Hill Primary and Nursery School"/>
        <s v="Clarborough Primary School"/>
        <s v="Cuckney CofE Primary School"/>
        <s v="Elkesley Primary and Nursery School"/>
        <s v="Everton Primary School"/>
        <s v="Gateford Park Primary School"/>
        <s v="Haggonfields Primary and Nursery School"/>
        <s v="Hallcroft Infant and Nursery School"/>
        <s v="Harworth CofE Academy"/>
        <s v="Kingston Park Academy"/>
        <s v="Langold Dyscarr Community School"/>
        <s v="Leverton Church of England Academy"/>
        <s v="Mattersey Primary School"/>
        <s v="Misson Primary School"/>
        <s v="Misterton Primary and Nursery School"/>
        <s v="Norbridge Academy"/>
        <s v="North Wheatley Church of England Primary School"/>
        <s v="Ordsall Primary School"/>
        <s v="Outwood Academy Portland"/>
        <s v="Outwood Academy Valley"/>
        <s v="Prospect Hill Infant and Nursery School"/>
        <s v="Prospect Hill Junior School"/>
        <s v="Ramsden Primary School"/>
        <s v="Ranby CofE Primary School"/>
        <s v="Ranskill Primary School"/>
        <s v="Redlands Primary and Nursery School"/>
        <s v="Retford Oaks Academy"/>
        <s v="Serlby Park Academy"/>
        <s v="Sir Edmund Hillary Primary and Nursery School"/>
        <s v="Sparken Hill Academy"/>
        <s v="St Anne's CofE (Aided) Primary School"/>
        <s v="St Augustine's School"/>
        <s v="St John's CofE Academy"/>
        <s v="St Luke's CofE (Aided) Primary School"/>
        <s v="St Swithun's Church of England Primary Academy"/>
        <s v="St. Joseph's Catholic Primary School, a Voluntary Academy"/>
        <s v="Sturton CofE Primary School"/>
        <s v="Sutton-Cum-Lound CofE School"/>
        <s v="The Elizabethan Academy"/>
        <s v="The Primary School of St Mary and St Martin"/>
        <s v="Thrumpton Primary Academy"/>
        <s v="Walkeringham Primary School"/>
        <s v="Worksop Priory Church of England Primary Academy"/>
        <s v="Abbot Alphege Academy"/>
        <s v="Bathwick St Mary Church School"/>
        <s v="Beechen Cliff School"/>
        <s v="Combe Down CofE Primary School"/>
        <s v="Hayesfield Girls School"/>
        <s v="Moorlands Infant School"/>
        <s v="Moorlands Junior School"/>
        <s v="Mulberry Park Educate Together Primary Academy"/>
        <s v="Newbridge Primary School"/>
        <s v="Oldfield Park Infant School"/>
        <s v="Oldfield Park Junior School"/>
        <s v="Oldfield School"/>
        <s v="Roundhill Primary School"/>
        <s v="Saint Gregory's Catholic College"/>
        <s v="St Andrews Church School"/>
        <s v="St John's Catholic Primary School"/>
        <s v="St Mark's CofE School"/>
        <s v="St Martin's Garden Primary School"/>
        <s v="St Michaels Junior Church School"/>
        <s v="St Philip's CofE Primary School"/>
        <s v="St Saviours Infant Church School"/>
        <s v="St Saviours Junior Church School"/>
        <s v="St Stephens Church School"/>
        <s v="The Bath Studio School"/>
        <s v="Twerton Infant School"/>
        <s v="Weston All Saints CofE Primary School"/>
        <s v="Widcombe CofE Junior School"/>
        <s v="Widcombe Infant School"/>
        <s v="Batley Girls High School"/>
        <s v="Batley Grammar School"/>
        <s v="Batley Parish Church of England Voluntary Aided Junior Infant and Nursery School"/>
        <s v="BBG Academy"/>
        <s v="Birkenshaw Church of England Voluntary Controlled Primary School"/>
        <s v="Birstall Primary Academy"/>
        <s v="Carlinghow Princess Royal Junior Infant and Nursery School"/>
        <s v="Carlton Junior and Infant School"/>
        <s v="East Bierley Church of England Voluntary Controlled Primary School"/>
        <s v="Field Lane Junior Infant and Nursery School"/>
        <s v="Fieldhead Primary Academy"/>
        <s v="Gomersal Primary School"/>
        <s v="Gomersal St Mary's Church of England Voluntary Controlled Primary School"/>
        <s v="Hartshead Junior and Infant School"/>
        <s v="Headlands Church of England Voluntary Controlled Junior, Infant and Nursery School"/>
        <s v="Healey Junior Infant and Nursery School"/>
        <s v="Heaton Avenue Primary School"/>
        <s v="Heckmondwike Grammar School"/>
        <s v="Heckmondwike Primary School"/>
        <s v="High Bank Junior Infant and Nursery School"/>
        <s v="Hightown Junior Infant &amp; Nursery School"/>
        <s v="Holy Spirit Catholic Primary School"/>
        <s v="Howard Park Community School"/>
        <s v="Hyrstmount Junior School"/>
        <s v="Littletown Junior Infant and Nursery School"/>
        <s v="Lydgate Junior and Infant School"/>
        <s v="Manorfield Infant and Nursery School"/>
        <s v="Mill Lane Primary School"/>
        <s v="Millbridge Junior Infant and Nursery School"/>
        <s v="Norristhorpe Junior and Infant School"/>
        <s v="Park Road Junior Infant and Nursery School"/>
        <s v="Purlwell Infant and Nursery School"/>
        <s v="Roberttown Church of England Voluntary Controlled Junior and Infant School"/>
        <s v="Scholes Village Primary School"/>
        <s v="Spen Valley High School"/>
        <s v="St Joseph's Catholic Primary School (Dewsbury)"/>
        <s v="St Mary's Catholic Primary School, Batley"/>
        <s v="St Patrick's Catholic Primary School, Birstall"/>
        <s v="St Peter's Church of England Voluntary Aided Junior, Infant and Early Years School"/>
        <s v="Staincliffe Church of England Voluntary Controlled Junior School"/>
        <s v="The Co-op Academy Smithies Moor"/>
        <s v="Upper Batley High School"/>
        <s v="Warwick Road Primary School"/>
        <s v="Whitcliffe Mount School"/>
        <s v="Whitechapel Church of England Primary School"/>
        <s v="Windmill CofE (VC) Primary School"/>
        <s v="Alderbrook Primary School"/>
        <s v="Allfarthing Primary School"/>
        <s v="Ark Bolingbroke Academy"/>
        <s v="ARK John Archer Primary Academy"/>
        <s v="Belleville Primary School"/>
        <s v="Belleville Wix Academy"/>
        <s v="Chesterton Primary School"/>
        <s v="Christ Church CofE Primary School"/>
        <s v="Falconbrook Primary School"/>
        <s v="Griffin Primary School"/>
        <s v="Harris Academy Battersea"/>
        <s v="Honeywell Infant School"/>
        <s v="Honeywell Junior School"/>
        <s v="John Burns Primary School"/>
        <s v="Sacred Heart Catholic Primary School, Battersea"/>
        <s v="Saint John Bosco College"/>
        <s v="Shaftesbury Park Primary School"/>
        <s v="St Anne's CofE Primary School"/>
        <s v="St Faith's CofE Primary School"/>
        <s v="St George's CofE Primary School"/>
        <s v="St Joseph's RC Primary School"/>
        <s v="St Mary's RC Voluntary Aided Primary School"/>
        <s v="Westbridge Primary School"/>
        <s v="Beaconsfield High School"/>
        <s v="Bourne End Academy"/>
        <s v="Burnham Grammar School"/>
        <s v="Butlers Court School"/>
        <s v="Carrington Infant School"/>
        <s v="Carrington Junior School"/>
        <s v="Claytons Primary School"/>
        <s v="Denham Green E-Act Primary Academy"/>
        <s v="Denham Village School"/>
        <s v="Dorney School"/>
        <s v="Dropmore Infant School"/>
        <s v="Farnham Common Infant School"/>
        <s v="Farnham Common Junior School"/>
        <s v="Foxes Piece School"/>
        <s v="Fulmer Infant School"/>
        <s v="Great Marlow School"/>
        <s v="Holtspur School &amp; Pre-School"/>
        <s v="Holy Trinity Church of England (Aided) School"/>
        <s v="Iver Heath Infant School and Nursery"/>
        <s v="Iver Heath Junior School"/>
        <s v="Iver Village Infant School"/>
        <s v="Juniper Hill School"/>
        <s v="Khalsa Secondary Academy"/>
        <s v="Lent Rise School"/>
        <s v="Little Marlow CofE School"/>
        <s v="Marlow Church of England Infant School"/>
        <s v="Sir William Borlase's Grammar School"/>
        <s v="Spinfield School"/>
        <s v="St Mary and All Saints CofE Primary School"/>
        <s v="St Mary's Farnham Royal CofE Primary School"/>
        <s v="St Nicolas' Church of England Combined School"/>
        <s v="St Paul's Church of England Combined School, Wooburn"/>
        <s v="St Peter's Church of England Primary School"/>
        <s v="The Beaconsfield School"/>
        <s v="The Gerrards Cross CofE School"/>
        <s v="The Iver Village Junior School"/>
        <s v="The Stoke Poges School"/>
        <s v="Wooburn Green Primary School"/>
        <s v="Bishop Justus CofE School"/>
        <s v="Clare House Primary School"/>
        <s v="Eden Park High School"/>
        <s v="Harris Academy Beckenham"/>
        <s v="Harris Primary Academy Beckenham"/>
        <s v="Harris Primary Academy Beckenham Green"/>
        <s v="Harris Primary Academy Shortlands"/>
        <s v="Hawes Down Primary School"/>
        <s v="Hayes Primary School"/>
        <s v="Hayes School"/>
        <s v="Highfield Infants' School"/>
        <s v="Highfield Junior School"/>
        <s v="Keston Church of England Primary School"/>
        <s v="Langley Park Primary School"/>
        <s v="Langley Park School for Boys"/>
        <s v="Langley Park School for Girls"/>
        <s v="Marian Vian Primary School"/>
        <s v="Oak Lodge Primary School"/>
        <s v="Pickhurst Infant Academy"/>
        <s v="Pickhurst Junior School"/>
        <s v="Ravens Wood School"/>
        <s v="Southborough Primary School"/>
        <s v="Trinity Church of England Primary School"/>
        <s v="Unicorn Primary School"/>
        <s v="Wickham Common Primary School"/>
        <s v="Worsley Bridge Primary School"/>
        <s v="Balliol Primary School"/>
        <s v="Bedford Academy"/>
        <s v="Bedford Free School"/>
        <s v="Bedford Road Primary School"/>
        <s v="Biddenham International School and Sports College"/>
        <s v="Brickhill Primary School"/>
        <s v="Camestone School"/>
        <s v="Castle Newnham School"/>
        <s v="Cauldwell School"/>
        <s v="Daubeney Academy"/>
        <s v="Edith Cavell Primary School"/>
        <s v="Goldington Academy"/>
        <s v="Goldington Green Academy"/>
        <s v="Great Ouse Primary Academy"/>
        <s v="Hazeldene School"/>
        <s v="Kempston Challenger Academy"/>
        <s v="Kempston Rural Primary School"/>
        <s v="King's Oak Primary School"/>
        <s v="Livingstone Primary School"/>
        <s v="Mark Rutherford School"/>
        <s v="Priory Primary School"/>
        <s v="Putnoe Primary School"/>
        <s v="Queen's Park Academy"/>
        <s v="Scott Primary School"/>
        <s v="Shackleton Primary School"/>
        <s v="Springfield Primary School"/>
        <s v="St John Rigby Catholic Primary School"/>
        <s v="St Joseph's and St Gregory's Catholic Primary School"/>
        <s v="The Hills Academy"/>
        <s v="Westfield School"/>
        <s v="Albion Primary School"/>
        <s v="Alfred Salter Primary School"/>
        <s v="Ark Globe Academy"/>
        <s v="Ark Walworth Academy"/>
        <s v="Bacon's College"/>
        <s v="Boutcher Church of England Primary School"/>
        <s v="Charles Dickens Primary School"/>
        <s v="Charlotte Sharman Primary School"/>
        <s v="City of London Academy (Southwark)"/>
        <s v="Cobourg Primary School"/>
        <s v="Compass School Southwark"/>
        <s v="Crampton Primary"/>
        <s v="English Martyrs Roman Catholic Primary School"/>
        <s v="Friars Primary Foundation School"/>
        <s v="Galleywall Primary"/>
        <s v="Grange Primary School"/>
        <s v="Haberdashers' Aske's Borough Academy"/>
        <s v="Harris Academy Bermondsey"/>
        <s v="Keyworth Primary School"/>
        <s v="Notre Dame Roman Catholic Girls' School"/>
        <s v="Peter Hills with St Mary's and St Paul's CofE Primary School"/>
        <s v="Phoenix Primary School"/>
        <s v="Redriff Primary School"/>
        <s v="Robert Browning Primary School"/>
        <s v="Rotherhithe Primary School"/>
        <s v="Saint Joseph's Catholic Primary School, the Borough"/>
        <s v="Snowsfields Primary School"/>
        <s v="Southwark Park Primary School"/>
        <s v="St George's Cathedral Catholic Primary School"/>
        <s v="St James' Church of England Primary School"/>
        <s v="St John's Roman Catholic Primary School"/>
        <s v="St John's Walworth Church of England Primary School"/>
        <s v="St Joseph's Roman Catholic Primary School"/>
        <s v="St Jude's Church of England Primary School"/>
        <s v="St Michael's Catholic College"/>
        <s v="St Paul's Church of England Primary School"/>
        <s v="St Saviour's and St Olave's Church of England School"/>
        <s v="Surrey Square Primary School"/>
        <s v="The Cathedral School of St Saviour and St Mary Overy"/>
        <s v="Tower Bridge Primary School"/>
        <s v="Townsend Primary School"/>
        <s v="Victory Primary School"/>
        <s v="Amble First School"/>
        <s v="Amble Links First School"/>
        <s v="Belford Primary School"/>
        <s v="Belsay Primary School"/>
        <s v="Berwick Academy"/>
        <s v="Berwick Middle School"/>
        <s v="Berwick St Mary's Church of England First School"/>
        <s v="Branton Community Primary School"/>
        <s v="Broomhill First School"/>
        <s v="Cambo First School"/>
        <s v="Dr Thomlinson Church of England Middle School"/>
        <s v="Ellingham Church of England Aided Primary School"/>
        <s v="Ellington Primary School"/>
        <s v="Embleton Vincent Edwards Church of England Primary School"/>
        <s v="Felton Church of England Primary School"/>
        <s v="Glendale Middle School"/>
        <s v="Grange View Church of England Voluntary Controlled First School"/>
        <s v="Harbottle Church of England First School"/>
        <s v="Hipsburn Primary School"/>
        <s v="Holy Island Church of England First School"/>
        <s v="Holy Trinity Church of England First School"/>
        <s v="Hugh Joicey Church of England First School, Ford"/>
        <s v="James Calvert Spence College"/>
        <s v="Linton Primary School"/>
        <s v="Longhorsley St Helen's Church of England Aided First School"/>
        <s v="Longhoughton Church of England Primary School"/>
        <s v="Lowick Church of England Voluntary Controlled First School"/>
        <s v="Norham St Ceolwulfs CofE Controlled First School"/>
        <s v="Red Row First School"/>
        <s v="Rothbury First School"/>
        <s v="Scremerston First School"/>
        <s v="Seahouses Primary School"/>
        <s v="Shilbottle Primary School"/>
        <s v="Spittal Community School"/>
        <s v="St Cuthbert's Roman Catholic Voluntary Aided First School, Berwick"/>
        <s v="St Paul's RC Voluntary Aided Primary School"/>
        <s v="Swansfield Park Primary School"/>
        <s v="Swarland Primary School"/>
        <s v="The Duchess's Community High School"/>
        <s v="Thropton Village First School"/>
        <s v="Tritlington Church of England First School"/>
        <s v="Tweedmouth Community Middle School"/>
        <s v="Tweedmouth Prior Park First School"/>
        <s v="Tweedmouth West First School"/>
        <s v="Warkworth Church of England Primary School"/>
        <s v="Whittingham Church of England Primary School"/>
        <s v="Wooler First School"/>
        <s v="Bangabandhu Primary School"/>
        <s v="Ben Jonson Primary School"/>
        <s v="Bonner Primary School"/>
        <s v="Canon Barnett Primary School"/>
        <s v="Cayley Primary School"/>
        <s v="Central Foundation Girls' School"/>
        <s v="Chisenhale Primary School"/>
        <s v="Christ Church CofE School"/>
        <s v="Columbia Primary School"/>
        <s v="Elizabeth Selby Infants' School"/>
        <s v="Globe Primary School"/>
        <s v="Guardian Angels Catholic Primary School"/>
        <s v="Hague Primary School"/>
        <s v="Halley Primary School"/>
        <s v="Harry Gosling Primary School"/>
        <s v="John Scurr Primary School"/>
        <s v="Kobi Nazrul Primary School"/>
        <s v="Lawdale Junior School"/>
        <s v="London Enterprise Academy"/>
        <s v="Malmesbury Primary School"/>
        <s v="Marion Richardson Primary School"/>
        <s v="Morpeth School"/>
        <s v="Mowlem Primary School"/>
        <s v="Mulberry Academy Shoreditch"/>
        <s v="Mulberry UTC"/>
        <s v="Oaklands School"/>
        <s v="Old Ford Primary - A Paradigm Academy"/>
        <s v="Olga Primary School"/>
        <s v="Osmani Primary School"/>
        <s v="Raine's Foundation School"/>
        <s v="Redlands Primary School"/>
        <s v="Sir John Cass Foundation and Redcoat Church of England Secondary School"/>
        <s v="Smithy Street Primary School"/>
        <s v="Solebay Primary - A Paradigm Academy"/>
        <s v="St Elizabeth Catholic Primary School"/>
        <s v="St Matthias Church of England Primary School"/>
        <s v="Stepney Green Mathematics and Computing College"/>
        <s v="Stewart Headlam Primary School"/>
        <s v="Swanlea School"/>
        <s v="Thomas Buxton Primary School"/>
        <s v="Virginia Primary School"/>
        <s v="Wapping High School"/>
        <s v="William Davis Primary School"/>
        <s v="Aldbrough Primary School"/>
        <s v="Beswick and Watton CofE (VC) School"/>
        <s v="Beverley Grammar School"/>
        <s v="Beverley High School"/>
        <s v="Beverley Minster Church of England Voluntary Controlled Primary School"/>
        <s v="Beverley St Nicholas Community Primary School"/>
        <s v="Bilton Community Primary School"/>
        <s v="Burstwick Community Primary School"/>
        <s v="Burton Pidsea Primary School"/>
        <s v="Cherry Burton Church of England Voluntary Controlled Primary School"/>
        <s v="Easington CofE Primary Academy"/>
        <s v="Hedon Primary School"/>
        <s v="Holderness Academy and Sixth Form College"/>
        <s v="Hornsea Burton Primary School"/>
        <s v="Hornsea Community Primary School"/>
        <s v="Hornsea School and Language College"/>
        <s v="Inmans Primary School"/>
        <s v="Keldmarsh Primary School"/>
        <s v="Keyingham Primary School"/>
        <s v="Leconfield Primary School"/>
        <s v="Leven Church of England Voluntary Controlled Primary School"/>
        <s v="Lockington Church of England Voluntary Controlled Primary School"/>
        <s v="Longcroft School and Sixth Form College"/>
        <s v="Middleton-on-the-Wolds Church of England Voluntary Controlled Primary School"/>
        <s v="Molescroft Primary School"/>
        <s v="Newbald Primary School"/>
        <s v="Patrington CofE Primary Academy"/>
        <s v="Paull Primary School"/>
        <s v="Preston Primary School"/>
        <s v="Riston Church of England Primary Academy"/>
        <s v="Roos Church of England Voluntary Controlled Primary School"/>
        <s v="Sigglesthorne Church of England Primary Academy"/>
        <s v="Skirlaugh Church of England Voluntary Controlled Primary School"/>
        <s v="Sproatley Endowed Church of England Academy"/>
        <s v="St John of Beverley Catholic Primary School - a Catholic voluntary academy"/>
        <s v="St Mary's Church of England Voluntary Controlled Primary School, Beverley"/>
        <s v="Swinemoor Primary School"/>
        <s v="Thorngumbald Primary School"/>
        <s v="Tickton Church of England Voluntary Controlled Primary School"/>
        <s v="Walkington Primary School"/>
        <s v="Wawne Primary School"/>
        <s v="Withernsea High School"/>
        <s v="Withernsea Primary School"/>
        <s v="Woodmansey Church of England Voluntary Controlled Primary School"/>
        <s v="All Saints' and St Richard's Church of England Primary School"/>
        <s v="All Saints Church of England Primary School, Bexhill"/>
        <s v="Battle and Langton Church of England Primary School"/>
        <s v="Beckley Church of England Primary School"/>
        <s v="Bexhill High Academy"/>
        <s v="Bodiam Church of England Primary School"/>
        <s v="Broad Oak Community Primary School"/>
        <s v="Burwash CofE School"/>
        <s v="Catsfield Church of England Primary School"/>
        <s v="Chantry Community Primary School"/>
        <s v="Claverham Community College"/>
        <s v="Cross-in-Hand Church of England Primary School"/>
        <s v="Crowhurst CofE Primary School"/>
        <s v="Dallington Church of England Primary School"/>
        <s v="Etchingham Church of England Primary School"/>
        <s v="Five Ashes CofE Primary School"/>
        <s v="Glenleigh Park Primary Academy"/>
        <s v="Hankham Primary School"/>
        <s v="Heathfield Community College"/>
        <s v="Herstmonceux Church of England Primary School"/>
        <s v="Hurst Green Church of England Primary School and Nursery"/>
        <s v="King Offa Primary Academy"/>
        <s v="Little Common School"/>
        <s v="Netherfield CofE Primary School"/>
        <s v="Ninfield Church of England Primary School"/>
        <s v="Northiam Church of England Primary School"/>
        <s v="Parkside Community Primary School"/>
        <s v="Peasmarsh Church of England Primary School"/>
        <s v="Pebsham Primary Academy"/>
        <s v="Pevensey and Westham CofE Primary School"/>
        <s v="Punnetts Town Community Primary School"/>
        <s v="Robertsbridge Community College"/>
        <s v="Salehurst Church of England Primary School"/>
        <s v="Sedlescombe CofE Primary School"/>
        <s v="St Mary Magdalene Catholic Primary School"/>
        <s v="St Peter and St Paul CofE Primary School"/>
        <s v="St Richard's Catholic College"/>
        <s v="Staplecross Methodist Primary School"/>
        <s v="Stone Cross School"/>
        <s v="Stonegate Church of England Primary School"/>
        <s v="Ticehurst and Flimwell Church of England Primary School"/>
        <s v="Barnehurst Infant School"/>
        <s v="Barnehurst Junior School"/>
        <s v="Barrington Primary School"/>
        <s v="Bexley Grammar School"/>
        <s v="Bexleyheath Academy"/>
        <s v="Brampton Primary Academy"/>
        <s v="Bursted Wood Primary School"/>
        <s v="Crook Log Primary School"/>
        <s v="Danson Primary School"/>
        <s v="Foster's Primary School"/>
        <s v="Gravel Hill Primary School"/>
        <s v="Haberdashers' Aske's Crayford Academy"/>
        <s v="Haberdashers' Aske's Crayford Temple Grove"/>
        <s v="Haberdashers' Aske's Slade Green Temple Grove"/>
        <s v="Hillsgrove Primary School"/>
        <s v="Mayplace Primary School"/>
        <s v="Normandy Primary School"/>
        <s v="Peareswood Primary School"/>
        <s v="Pelham Primary School"/>
        <s v="St Catherine's Catholic School"/>
        <s v="St Columba's Catholic Boys' School"/>
        <s v="St Michael's East Wickham Church of England  Primary School"/>
        <s v="St Paulinus Church of England Primary School"/>
        <s v="St Thomas More Catholic Primary School"/>
        <s v="St. Paul's (Slade Green) Church of England Primary School"/>
        <s v="Townley Grammar School"/>
        <s v="Upland Primary School"/>
        <s v="Upton Primary School"/>
        <s v="Welling School"/>
        <s v="Bedford Drive Primary School"/>
        <s v="Bidston Avenue Primary School"/>
        <s v="Bidston Village CofE (Controlled) Primary School"/>
        <s v="Birkenhead Christ Church CofE Primary School"/>
        <s v="Birkenhead High School Academy"/>
        <s v="Birkenhead Park School"/>
        <s v="Cathcart Street Primary School"/>
        <s v="Co-op Academy Portland"/>
        <s v="Devonshire Park Primary School"/>
        <s v="Hillside Primary School"/>
        <s v="Holy Cross Catholic Primary School"/>
        <s v="Manor Primary School"/>
        <s v="Mersey Park Primary School"/>
        <s v="Our Lady and St Edward's Catholic Primary School"/>
        <s v="Oxton St Saviour's CofE Aided Primary School"/>
        <s v="Prenton High School for Girls"/>
        <s v="Prenton Primary School"/>
        <s v="Ridgeway High School"/>
        <s v="Rock Ferry Primary School"/>
        <s v="St Anselm's College"/>
        <s v="St Joseph's Catholic Primary School, Birkenhead"/>
        <s v="St Paul's Catholic Primary School"/>
        <s v="St Werburgh's Catholic Primary School"/>
        <s v="The Priory Parish CofE Primary School"/>
        <s v="Townfield Primary School"/>
        <s v="Well Lane Primary School"/>
        <s v="Woodchurch Road Primary School"/>
        <s v="Woodlands Primary School"/>
        <s v="Bartley Green School"/>
        <s v="Chad Vale Primary School"/>
        <s v="Four Dwellings Academy"/>
        <s v="Four Dwellings Primary Academy"/>
        <s v="George Dixon Academy"/>
        <s v="George Dixon Primary School"/>
        <s v="Harborne Academy"/>
        <s v="Harborne Primary School"/>
        <s v="Hillcrest School and Sixth Form Centre"/>
        <s v="King Edward VI Five Ways School"/>
        <s v="Kitwell Primary School and Nursery Class"/>
        <s v="Lordswood Boys' School"/>
        <s v="Lordswood Girls' School and Sixth Form Centre"/>
        <s v="Nonsuch Primary School"/>
        <s v="Oasis Academy Woodview"/>
        <s v="Our Lady of Fatima Catholic Primary School"/>
        <s v="Paganel Primary School"/>
        <s v="Quinton Church Primary School"/>
        <s v="Shenley Academy"/>
        <s v="St Paul's School for Girls"/>
        <s v="St Peters CofE Primary School"/>
        <s v="The Orchards Primary Academy"/>
        <s v="Welsh House Farm Community School and Special Needs Resources Base"/>
        <s v="Woodcock Hill Primary School"/>
        <s v="Woodgate Primary School"/>
        <s v="Woodhouse Primary Academy"/>
        <s v="World's End Infant and Nursery School"/>
        <s v="World's End Junior School"/>
        <s v="Abbey Catholic Primary School"/>
        <s v="Birches Green Infant School"/>
        <s v="Birches Green Junior School"/>
        <s v="Brookvale Primary School"/>
        <s v="Chivenor Primary School"/>
        <s v="Christ The King Catholic Primary School"/>
        <s v="Court Farm Primary School"/>
        <s v="Erdington Academy"/>
        <s v="Erdington Hall Primary School"/>
        <s v="Featherstone Primary School"/>
        <s v="Greenwood Academy"/>
        <s v="Gunter Primary School"/>
        <s v="Kings Rise Academy"/>
        <s v="Kingsthorne Primary School"/>
        <s v="Marsh Hill Primary School"/>
        <s v="North Birmingham Academy"/>
        <s v="Oasis Academy Short Heath"/>
        <s v="Osborne Primary School"/>
        <s v="Paget Primary School"/>
        <s v="Pegasus Primary School"/>
        <s v="Saint Barnabas Church of England Primary School"/>
        <s v="Slade Primary School"/>
        <s v="St Edmund Campion Catholic School &amp; Sixth Form Centre"/>
        <s v="St Gerard's RC Junior and Infant School"/>
        <s v="St Margaret Mary RC Junior and Infant School"/>
        <s v="St Mary and St John Junior and Infant School"/>
        <s v="St Peter and St Paul RC Junior and Infant School"/>
        <s v="Stockland Green School"/>
        <s v="Story Wood School"/>
        <s v="Topcliffe Primary School"/>
        <s v="Twickenham Primary School"/>
        <s v="Warren Farm Primary School"/>
        <s v="Yenton Primary School"/>
        <s v="Al-Furqan Primary School"/>
        <s v="Anderton Park Primary School"/>
        <s v="Arden Primary School"/>
        <s v="Ark Tindal Primary Academy"/>
        <s v="Bishop Challoner Catholic College"/>
        <s v="Chilcote Primary School"/>
        <s v="Christ Church CofE Controlled Primary School and Nursery"/>
        <s v="Clifton Primary School"/>
        <s v="Conway Primary School"/>
        <s v="Eden Girls'  Leadership Academy, Birmingham"/>
        <s v="English Martyrs' Catholic Primary School"/>
        <s v="Greet Primary School"/>
        <s v="Hall Green Infant School"/>
        <s v="Hall Green Junior School"/>
        <s v="Hall Green School"/>
        <s v="Heath Mount Primary School"/>
        <s v="King David Junior and Infant School"/>
        <s v="King Edward VI Camp Hill School for Boys"/>
        <s v="King Edward VI Camp Hill School for Girls"/>
        <s v="Kings Heath Primary School"/>
        <s v="Ladypool Primary School"/>
        <s v="Montgomery Primary Academy"/>
        <s v="Moor Green Primary Academy"/>
        <s v="Moseley Church of England Primary School"/>
        <s v="Moseley School and Sixth Form"/>
        <s v="Nelson Mandela School"/>
        <s v="Park Hill Primary School"/>
        <s v="Percy Shurmer Academy"/>
        <s v="Queensbridge School"/>
        <s v="Robin Hood Academy"/>
        <s v="Springfield Primary Academy"/>
        <s v="St Ambrose Barlow Catholic Primary School"/>
        <s v="St Bernard's Catholic Primary School"/>
        <s v="St Dunstan's Catholic Primary School"/>
        <s v="St John and Monica Catholic Primary School"/>
        <s v="St Martin de Porres Catholic Primary School"/>
        <s v="The Olive School, Birmingham"/>
        <s v="Wheelers Lane Primary School"/>
        <s v="Wheelers Lane Technology College"/>
        <s v="Yorkmead Junior and Infant School"/>
        <s v="Adderley Primary School"/>
        <s v="Alston Primary School"/>
        <s v="Bordesley Green Primary School"/>
        <s v="Brownmead Primary Academy"/>
        <s v="Colebourne Primary School"/>
        <s v="Gossey Lane Academy"/>
        <s v="Heathlands Primary Academy"/>
        <s v="Highfield Junior and Infant School"/>
        <s v="Hillstone Primary School"/>
        <s v="Hodge Hill College"/>
        <s v="Hodge Hill Girls' School"/>
        <s v="Hodge Hill Primary School"/>
        <s v="Lea Forest Primary Academy"/>
        <s v="Leigh Primary School"/>
        <s v="Marlborough Primary School"/>
        <s v="Nansen Primary School"/>
        <s v="Our Lady's Catholic Primary School"/>
        <s v="Parkfield Community School"/>
        <s v="Rockwood Academy"/>
        <s v="Saltley Academy"/>
        <s v="Shaw Hill Primary School"/>
        <s v="Sladefield Infant School"/>
        <s v="Somerville Primary (NC) School"/>
        <s v="St Benedict's Primary School"/>
        <s v="St Cuthbert's RC Junior and Infant (NC) School"/>
        <s v="St Saviour's C of E Primary School"/>
        <s v="St Wilfrid's Catholic Junior and Infant School"/>
        <s v="Starbank  School"/>
        <s v="Tame Valley Academy"/>
        <s v="The Rosary Catholic Primary School"/>
        <s v="The Shirestone Academy"/>
        <s v="Thornton Primary School"/>
        <s v="Tile Cross Academy"/>
        <s v="Timberley Academy"/>
        <s v="Ward End Primary School"/>
        <s v="Washwood Heath Academy"/>
        <s v="Waverley School"/>
        <s v="Waverley Studio College"/>
        <s v="Ark St Alban's Academy"/>
        <s v="Aston Manor Academy"/>
        <s v="Aston Tower Community Primary School"/>
        <s v="Aston University Engineering Academy"/>
        <s v="Barford Primary School"/>
        <s v="Benson Community School"/>
        <s v="Birchfield Primary School"/>
        <s v="Birmingham Ormiston Academy"/>
        <s v="Bordesley Green Girls' School &amp; Sixth Form"/>
        <s v="Bordesley Village Primary School"/>
        <s v="Broadway Academy"/>
        <s v="Brookfields Primary School"/>
        <s v="Canterbury Cross Primary School"/>
        <s v="Central Academy"/>
        <s v="Chandos Primary School"/>
        <s v="Chilwell Croft Academy"/>
        <s v="City Academy Birmingham"/>
        <s v="City Road Primary School"/>
        <s v="Cromwell Junior and Infant School"/>
        <s v="Eden Boys' Leadership Academy, Birmingham East"/>
        <s v="Harper Bell Seventh-day Adventist School"/>
        <s v="Heartlands Academy"/>
        <s v="Holte School"/>
        <s v="Holy Trinity Catholic School"/>
        <s v="Holyhead School"/>
        <s v="James Watt Primary School"/>
        <s v="Jewellery Quarter Academy"/>
        <s v="King Edward VI Aston School"/>
        <s v="King Solomon International Business School"/>
        <s v="Lozells Junior and Infant School and Nursery"/>
        <s v="Manor Park Primary Academy"/>
        <s v="Mansfield Green E-ACT Academy"/>
        <s v="Nechells Primary E-ACT Academy"/>
        <s v="Nelson Junior and Infant School"/>
        <s v="Nishkam High School"/>
        <s v="Nishkam Primary School Birmingham"/>
        <s v="Oasis Academy Boulton"/>
        <s v="Oasis Academy Foundry"/>
        <s v="Prince Albert Junior and Infant School"/>
        <s v="Regents Park Community Primary School"/>
        <s v="Sacred Heart Catholic School"/>
        <s v="Small Heath Leadership Academy"/>
        <s v="St Catherine of Siena Catholic Primary School"/>
        <s v="St Chad's Catholic Primary School"/>
        <s v="St Clement's Church of England Academy"/>
        <s v="St Edmund's Catholic Primary School"/>
        <s v="St George's Church of England Academy, Newtown"/>
        <s v="St George's Church of England Primary School"/>
        <s v="St John's &amp; St Peter's CofE Academy"/>
        <s v="St Matthew's CofE Primary School"/>
        <s v="St Michael's CofE Primary Academy, Handsworth"/>
        <s v="St Thomas CofE Academy"/>
        <s v="Summerfield Junior and Infant School"/>
        <s v="The Oratory Roman Catholic Primary School"/>
        <s v="Wattville Primary School"/>
        <s v="Wyndcliffe Primary School"/>
        <s v="Albert Bradbeer Primary Academy"/>
        <s v="Ark Kings Academy"/>
        <s v="Bellfield Infant School (NC)"/>
        <s v="Bellfield Junior School"/>
        <s v="Cofton Primary School"/>
        <s v="Colmers Farm Primary School"/>
        <s v="Colmers School and Sixth Form College"/>
        <s v="Fairway Primary Academy"/>
        <s v="Forestdale Primary School"/>
        <s v="Green Meadow Primary School"/>
        <s v="Hawkesley Church Primary Academy"/>
        <s v="Holly Hill Methodist CofE Infant School"/>
        <s v="Jervoise School"/>
        <s v="King Edward VI Balaam Wood Academy"/>
        <s v="Kings Norton Junior and Infant School"/>
        <s v="Merritts Brook Primary E-ACT Academy"/>
        <s v="Northfield Manor Primary Academy"/>
        <s v="Our Lady and St Rose of Lima Catholic Primary School"/>
        <s v="Princethorpe Infant School"/>
        <s v="Princethorpe Junior School"/>
        <s v="Reaside Academy"/>
        <s v="Rednal Hill Infant School"/>
        <s v="Rednal Hill Junior School"/>
        <s v="St Brigid's Catholic Primary School"/>
        <s v="St James Catholic Primary School"/>
        <s v="St John Fisher Catholic Primary School"/>
        <s v="St Laurence Church Infant School"/>
        <s v="St Laurence Church Junior School"/>
        <s v="St Thomas Aquinas Catholic School"/>
        <s v="The Meadows Primary School"/>
        <s v="The University of Birmingham School"/>
        <s v="Turves Green Boys' School"/>
        <s v="Turves Green Girls' School"/>
        <s v="Turves Green Primary School"/>
        <s v="West Heath Primary School"/>
        <s v="Wychall Primary School"/>
        <s v="Anglesey Primary School"/>
        <s v="Arena Academy"/>
        <s v="Barr View Primary &amp; Nursery Academy"/>
        <s v="Beeches Infant School"/>
        <s v="Beeches Junior School"/>
        <s v="Calshot Primary School"/>
        <s v="Cardinal Wiseman Catholic School"/>
        <s v="Cherry Orchard Primary School"/>
        <s v="Deykin Avenue Junior and Infant School"/>
        <s v="Dorrington Academy"/>
        <s v="Eden Boys' School, Birmingham"/>
        <s v="Glenmead Primary School"/>
        <s v="Great Barr Academy"/>
        <s v="Greenholm Primary School"/>
        <s v="Grestone Academy"/>
        <s v="Grove School"/>
        <s v="Hamstead Hall Academy"/>
        <s v="Hawthorn Primary School"/>
        <s v="Heathfield Primary School"/>
        <s v="Holy Trinity CE Primary Academy (Handsworth)"/>
        <s v="King Edward VI Handsworth Grammar School for Boys"/>
        <s v="King Edward VI Handsworth School"/>
        <s v="King Edward VI Handsworth Wood Girls' Academy"/>
        <s v="Kingsland Primary School (NC)"/>
        <s v="Maryvale Catholic Primary School"/>
        <s v="Rookery School"/>
        <s v="St Augustine's Catholic Primary School"/>
        <s v="St Clare's Catholic Primary School"/>
        <s v="St James Church of England Primary School, Handsworth"/>
        <s v="St John Wall Catholic School"/>
        <s v="St Mark's Catholic Primary School"/>
        <s v="St Marys C of E Primary and Nursery, Academy, Handsworth"/>
        <s v="Sundridge Primary School"/>
        <s v="Welford Primary School"/>
        <s v="Westminster Primary School"/>
        <s v="William Murdoch Primary School"/>
        <s v="Yew Tree Community Junior and Infant School (NC)"/>
        <s v="Allens Croft Primary School"/>
        <s v="Bells Farm Primary School"/>
        <s v="Billesley Primary School"/>
        <s v="Bournville School"/>
        <s v="Bournville Village Primary"/>
        <s v="Broadmeadow Infant School"/>
        <s v="Broadmeadow Junior School"/>
        <s v="Colmore Infant and Nursery School"/>
        <s v="Colmore Junior School"/>
        <s v="Cotteridge Primary School"/>
        <s v="Dame Elizabeth Cadbury School"/>
        <s v="Grendon Junior and Infant School (NC)"/>
        <s v="Highters Heath Community School"/>
        <s v="Hollywood Primary School"/>
        <s v="Kings Heath Boys"/>
        <s v="King's Norton Boys' School"/>
        <s v="Kings Norton Girls' School"/>
        <s v="Our Lady of Lourdes Catholic Primary School (NC)"/>
        <s v="Raddlebarn Primary School"/>
        <s v="Selly Park  Girls' School"/>
        <s v="St Alban's Catholic Primary School"/>
        <s v="St Edward's Catholic Primary School"/>
        <s v="St Francis Church of England Aided Primary School and Nursery"/>
        <s v="St Jude's Catholic Primary School"/>
        <s v="Stirchley Primary School"/>
        <s v="Swanshurst School"/>
        <s v="The Oaks Primary School"/>
        <s v="Tiverton Academy"/>
        <s v="Water Mill Primary School"/>
        <s v="Woodthorpe Junior and Infant School"/>
        <s v="Yardley Wood Community Primary School"/>
        <s v="Acocks Green Primary School"/>
        <s v="Archbishop Ilsley Catholic School"/>
        <s v="Ark Boulton Academy"/>
        <s v="Ark Victoria Academy"/>
        <s v="Audley Primary School"/>
        <s v="Blakesley Hall Primary School"/>
        <s v="Cedars Academy"/>
        <s v="Cockshut Hill Technology College"/>
        <s v="Corpus Christi Catholic Primary School"/>
        <s v="Cottesbrooke Infant and Nursery School"/>
        <s v="Elms Farm Community Primary School"/>
        <s v="Gilbertstone Primary School"/>
        <s v="Holy Souls Catholic Primary School"/>
        <s v="King Edward VI Sheldon Heath Academy"/>
        <s v="Lakey Lane Junior and Infant School"/>
        <s v="Lyndon Green Infant School"/>
        <s v="Lyndon Green Junior School"/>
        <s v="Mapledene Primary School"/>
        <s v="Ninestiles, an Academy"/>
        <s v="Oasis Academy Blakenhale Infants"/>
        <s v="Oasis Academy Blakenhale Junior"/>
        <s v="Oasis Academy Hobmoor"/>
        <s v="Redhill Primary School"/>
        <s v="Severne Junior Infant and Nursery School"/>
        <s v="Stanville Primary School"/>
        <s v="Stechford Primary School"/>
        <s v="The Oaklands Primary School"/>
        <s v="The Olive School, Small Heath"/>
        <s v="The Oval School"/>
        <s v="Yardley Primary School"/>
        <s v="Yardleys School"/>
        <s v="Yarnfield Primary School"/>
        <s v="Bishop Barrington School A Sports with Mathematics College"/>
        <s v="Bowes Hutchinson's CofE (Aided) School"/>
        <s v="Butterknowle Primary School"/>
        <s v="Byers Green Primary School"/>
        <s v="Cockfield Primary School"/>
        <s v="Cockton Hill Infant School"/>
        <s v="Cockton Hill Junior School"/>
        <s v="Copeland Road Primary School"/>
        <s v="Cotherstone Primary School"/>
        <s v="Escomb Primary School"/>
        <s v="Etherley Lane Primary School"/>
        <s v="Evenwood CofE Primary School"/>
        <s v="Forest of Teesdale Primary School"/>
        <s v="Gainford CofE Primary School"/>
        <s v="Green Lane Church of England Controlled Primary School"/>
        <s v="Hamsterley Primary School"/>
        <s v="Ingleton CofE Primary School"/>
        <s v="King James I Academy Bishop Auckland"/>
        <s v="King Street Primary School"/>
        <s v="Kirk Merrington Primary School"/>
        <s v="Middlestone Moor Primary School"/>
        <s v="Middleton-in-Teesdale Nursery and Primary School"/>
        <s v="Montalbo Nursery &amp; Primary School"/>
        <s v="North Park Primary School"/>
        <s v="Oakley Cross Primary School and Nursery"/>
        <s v="Ox Close Primary School"/>
        <s v="Prince Bishops Community Primary School"/>
        <s v="Ramshaw Primary School"/>
        <s v="Rosa Street Primary School"/>
        <s v="St Andrew's Primary School"/>
        <s v="St Chad's Roman Catholic Voluntary Aided Primary School"/>
        <s v="St Charles' Roman Catholic Voluntary Aided Primary School"/>
        <s v="St Helen Auckland Community Primary School"/>
        <s v="St John's Church of England Aided Primary School, Shildon"/>
        <s v="St John's School &amp; Sixth Form College - A Catholic Academy"/>
        <s v="St Joseph's Roman Catholic Voluntary Aided Primary School, Coundon"/>
        <s v="St Mary's Roman Catholic Voluntary Aided Primary School, Barnard Castle"/>
        <s v="St Wilfrid's Roman Catholic Voluntary Aided Primary School"/>
        <s v="Staindrop Academy"/>
        <s v="Staindrop CofE (Controlled) Primary School"/>
        <s v="Teesdale School and Sixth Form"/>
        <s v="Thornhill Primary School"/>
        <s v="Timothy Hackworth Primary School"/>
        <s v="Toft Hill Primary School"/>
        <s v="Tudhoe Colliery Primary School"/>
        <s v="Victoria Lane Academy"/>
        <s v="Whitworth Park Academy"/>
        <s v="Woodhouse Community Primary School"/>
        <s v="Woodland Primary School"/>
        <s v="Audley Infant School"/>
        <s v="Audley Junior School"/>
        <s v="Blackburn Central High School"/>
        <s v="Blackburn St Thomas' Church of England Primary School"/>
        <s v="Brookhouse Primary School"/>
        <s v="Cedars Primary School"/>
        <s v="Daisyfield Primary School"/>
        <s v="Feniscowles Primary School"/>
        <s v="Griffin Park Primary School"/>
        <s v="Holy Souls Roman Catholic Primary School Blackburn"/>
        <s v="Intack Primary School"/>
        <s v="Lammack Primary School"/>
        <s v="Livesey Saint Francis' Church of England School"/>
        <s v="Longshaw Community Junior School"/>
        <s v="Longshaw Infant School"/>
        <s v="Meadowhead Infant School"/>
        <s v="Meadowhead Junior School"/>
        <s v="Our Lady and St John Catholic College"/>
        <s v="Our Lady of Perpetual Succour Roman Catholic Primary School Blackburn"/>
        <s v="Pleckgate High School"/>
        <s v="Queen Elizabeth's Grammar School"/>
        <s v="Roe Lee Park Primary School"/>
        <s v="Sacred Heart Roman Catholic Primary School Blackburn"/>
        <s v="Shadsworth Infant School"/>
        <s v="Shadsworth Junior School"/>
        <s v="St Aidan's Primary School - A Church of England Academy"/>
        <s v="St Alban's Roman Catholic Primary School Blackburn"/>
        <s v="St Anne's Roman Catholic Primary School Blackburn"/>
        <s v="St Antony's RC Primary School"/>
        <s v="St Barnabas and St Paul's Church of England Voluntary Aided Primary School"/>
        <s v="St Bede's Roman Catholic High School, Blackburn"/>
        <s v="St Gabriel's Church of England Primary School"/>
        <s v="St James' Church of England Primary School Blackburn"/>
        <s v="St Luke and St Philips Church of England Primary School"/>
        <s v="St Mary's and St Joseph's Roman Catholic Primary School Blackburn"/>
        <s v="St Matthew's Church of England Primary School"/>
        <s v="St Michael With St John CofE Primary School"/>
        <s v="St Paul's Roman Catholic Primary School, Feniscowles, Blackburn"/>
        <s v="St Peter's Roman Catholic Primary School, Blackburn"/>
        <s v="St Silas's CofE Primary School"/>
        <s v="St Stephen's Church of England Primary School"/>
        <s v="St Wilfrid's Church of England Academy"/>
        <s v="Tauheedul Islam Boys' High School"/>
        <s v="Tauheedul Islam Girls' High School"/>
        <s v="The Olive School Blackburn"/>
        <s v="Wensley Fold CofE Primary Academy"/>
        <s v="Witton Park Academy"/>
        <s v="Abraham Moss Community School"/>
        <s v="Beis Yaakov High School"/>
        <s v="Bowker Vale Primary School"/>
        <s v="Brentnall Primary School"/>
        <s v="Broughton Jewish Cassel Fox Primary School"/>
        <s v="Charlestown Community Primary School"/>
        <s v="Cheetham CofE Community Academy"/>
        <s v="Cheetwood Primary School"/>
        <s v="Co-op Academy Manchester"/>
        <s v="Co-op Academy North Manchester"/>
        <s v="Crab Lane Primary School"/>
        <s v="Cravenwood Primary Academy"/>
        <s v="Crosslee Community Primary School"/>
        <s v="Crumpsall Lane Primary School"/>
        <s v="E-ACT Blackley Academy"/>
        <s v="Eden Boys' Leadership Academy, Manchester"/>
        <s v="Eden Girls' Leadership Academy , Manchester"/>
        <s v="Irk Valley Community School"/>
        <s v="King David Primary School"/>
        <s v="Lily Lane Primary School"/>
        <s v="Lower Kersal Community Primary School"/>
        <s v="Manchester Communication Academy"/>
        <s v="Manchester Communication Primary Academy"/>
        <s v="Marlborough Road Academy"/>
        <s v="Moston Lane Community Primary School"/>
        <s v="Mount Carmel RC Primary School"/>
        <s v="Oasis Academy Harpur Mount"/>
        <s v="Oasis Academy Temple"/>
        <s v="Our Lady's RC High School"/>
        <s v="Pike Fold Primary School"/>
        <s v="River View Community Primary School"/>
        <s v="Saviour CofE Primary School"/>
        <s v="St Anne's RC Primary School Crumpsall Manchester"/>
        <s v="St Augustine's CofE Primary School"/>
        <s v="St Boniface RC Primary School"/>
        <s v="St Chad's RC Primary School"/>
        <s v="St Clare's RC Primary School"/>
        <s v="St Edmund's RC Primary School"/>
        <s v="St John Bosco RC Primary School"/>
        <s v="St Malachy's RC Primary School"/>
        <s v="St Margaret Mary's RC Primary School Manchester"/>
        <s v="St Matthew's RC High School"/>
        <s v="St Paul's CofE Primary School"/>
        <s v="St Philip's RC Primary School"/>
        <s v="St Thomas of Canterbury RC Primary School"/>
        <s v="The King David High School"/>
        <s v="Unity Community Primary"/>
        <s v="Anchorsholme Primary Academy"/>
        <s v="Bispham Endowed Church of England Primary School"/>
        <s v="Blackpool Aspire Academy"/>
        <s v="Boundary Primary School"/>
        <s v="Christ The King Catholic Academy"/>
        <s v="Kincraig Primary School"/>
        <s v="Langdale Free School"/>
        <s v="Layton Primary School"/>
        <s v="Montgomery High School"/>
        <s v="Moor Park Primary School"/>
        <s v="Norbreck Primary Academy"/>
        <s v="Northfold Community Primary School"/>
        <s v="Sacred Heart Catholic Primary School, Thornton Cleveleys"/>
        <s v="St Mary's Catholic Academy"/>
        <s v="Thornton Cleveleys Manor Beach Primary School"/>
        <s v="Thornton Cleveleys Royles Brook Primary School"/>
        <s v="Unity Academy Blackpool"/>
        <s v="Westcliff Primary Academy"/>
        <s v="Westminster Primary Academy"/>
        <s v="Armfield Academy"/>
        <s v="Baines' Endowed Primary School &amp; Children's Centre, A Church of England Academy"/>
        <s v="Blackpool Gateway Academy"/>
        <s v="Blackpool St John's Church of England Primary School"/>
        <s v="Blackpool St Nicholas CofE Primary School"/>
        <s v="Devonshire Primary Academy"/>
        <s v="Hawes Side Academy"/>
        <s v="Highfield Leadership Academy"/>
        <s v="Marton Primary Academy and Nursery"/>
        <s v="Mereside Primary School"/>
        <s v="Our Lady of the Assumption Catholic Primary School"/>
        <s v="Revoe Learning Academy"/>
        <s v="Roseacre Primary Academy"/>
        <s v="South Shore Academy"/>
        <s v="St Cuthbert's Catholic Academy"/>
        <s v="St George's School A Church of England Academy"/>
        <s v="St John Vianney's Catholic Primary School"/>
        <s v="St Kentigern's Catholic Primary School"/>
        <s v="Stanley Primary School"/>
        <s v="Thames Primary Academy"/>
        <s v="Waterloo Primary Academy"/>
        <s v="Barley Mow Primary School"/>
        <s v="Birtley East Community Primary School"/>
        <s v="Blaydon West Primary School"/>
        <s v="Chopwell Primary School"/>
        <s v="Clover Hill Community Primary School"/>
        <s v="Crookhill Community Primary School"/>
        <s v="Dunston Hill Community Primary School"/>
        <s v="Emmaville Primary School"/>
        <s v="Fellside Community Primary School"/>
        <s v="Front Street Community Primary School"/>
        <s v="High Spen Primary School"/>
        <s v="Highfield Community Primary School"/>
        <s v="Kibblesworth Academy"/>
        <s v="Kingsmeadow Community Comprehensive School"/>
        <s v="Lord Lawson of Beamish Academy"/>
        <s v="Parkhead Community Primary School"/>
        <s v="Portobello Primary School"/>
        <s v="Ravensworth Terrace Primary School"/>
        <s v="Rowlands Gill Community Primary School"/>
        <s v="Ryton Community Infant School"/>
        <s v="Ryton Junior School"/>
        <s v="St Agnes' Catholic Primary School"/>
        <s v="St Joseph's Catholic Infant School, Birtley"/>
        <s v="St Joseph's Catholic Junior School, Birtley"/>
        <s v="St Joseph's Catholic Primary School, Blaydon"/>
        <s v="St Joseph's Roman Catholic Voluntary Aided Primary School, Highfield"/>
        <s v="St Mary and St Thomas Aquinas Catholic Primary School"/>
        <s v="St Mary's Roman Catholic Primary School"/>
        <s v="St Thomas More Catholic School"/>
        <s v="Swalwell Primary School"/>
        <s v="Thorp Academy"/>
        <s v="Washingwell Community Primary School"/>
        <s v="Whickham Parochial Church of England Primary School"/>
        <s v="Whickham School"/>
        <s v="Winlaton West Lane Community Primary School"/>
        <s v="Astley Community High School"/>
        <s v="Beaconhill Community Primary School"/>
        <s v="Bede Academy"/>
        <s v="Burnside Primary School"/>
        <s v="Cragside CofE Controlled Primary School"/>
        <s v="Cramlington Eastlea Primary School"/>
        <s v="Cramlington Learning Village"/>
        <s v="Cramlington Northburn Primary School"/>
        <s v="Cramlington Shanklea Primary School"/>
        <s v="Cramlington Village Primary School"/>
        <s v="Croftway Academy"/>
        <s v="Hareside Primary School"/>
        <s v="Holywell Village First School"/>
        <s v="Horton Grange Primary School"/>
        <s v="Malvin's Close Academy"/>
        <s v="Morpeth Road Academy"/>
        <s v="New Delaval Primary School"/>
        <s v="New Hartley First School"/>
        <s v="Newsham Primary School"/>
        <s v="Seaton Delaval First School"/>
        <s v="Seaton Sluice First School"/>
        <s v="Seaton Sluice Middle School"/>
        <s v="Seghill First School"/>
        <s v="Ss Peter and Paul's Catholic Primary Academy"/>
        <s v="The Blyth Academy"/>
        <s v="Whytrig Community Middle School"/>
        <s v="Bartons Primary School, Bognor Regis"/>
        <s v="Bersted Green Primary School, Bognor Regis"/>
        <s v="Bishop Tufnell CofE Primary School, Felpham"/>
        <s v="Downview Primary School"/>
        <s v="Edward Bryant School"/>
        <s v="Felpham Community College"/>
        <s v="Lyminster Primary School"/>
        <s v="Nyewood CofE Infant School, Bognor Regis"/>
        <s v="Nyewood CofE Junior School"/>
        <s v="River Beach Primary School"/>
        <s v="Rose Green Infant School"/>
        <s v="Rose Green Junior School"/>
        <s v="South Bersted CofE Primary School"/>
        <s v="Southway Primary School"/>
        <s v="St Catherine's Catholic Primary School, Littlehampton"/>
        <s v="The Littlehampton Academy"/>
        <s v="The Regis School"/>
        <s v="White Meadows Primary Academy"/>
        <s v="Yapton CE Primary School"/>
        <s v="Anthony Bek Community Primary School"/>
        <s v="Arkwright Primary"/>
        <s v="Barlborough Primary School"/>
        <s v="Blackwell Community Primary and Nursery School"/>
        <s v="Bolsover Church of England Junior School"/>
        <s v="Bolsover Infant School"/>
        <s v="Bramley Vale Primary School"/>
        <s v="Brockley Primary School"/>
        <s v="Brookfield Primary School"/>
        <s v="Calow CofE VC Primary School"/>
        <s v="Clowne Infant and Nursery School"/>
        <s v="Clowne Junior School"/>
        <s v="Creswell CofE Controlled Infant and Nursery"/>
        <s v="Creswell Junior School"/>
        <s v="Frederick Gent School"/>
        <s v="Glebe Junior School"/>
        <s v="Heath Primary School"/>
        <s v="Heritage High School"/>
        <s v="Hodthorpe Primary School"/>
        <s v="John King Infant Academy"/>
        <s v="Kirkstead Junior Academy"/>
        <s v="Langwith Bassett Junior Academy"/>
        <s v="Longwood Infant Academy"/>
        <s v="Mickley Infant School"/>
        <s v="Model Village Primary School"/>
        <s v="Morton Primary School"/>
        <s v="New Bolsover Primary and Nursery School"/>
        <s v="Palterton Primary School"/>
        <s v="Park House Primary School"/>
        <s v="Pilsley Primary School"/>
        <s v="Scarcliffe Primary School"/>
        <s v="Shirebrook Academy"/>
        <s v="Shirland Primary School"/>
        <s v="St Joseph's Catholic Primary School, A Voluntary Academy"/>
        <s v="Stonebroom Primary and Nursery School"/>
        <s v="Stretton Handley Church of England Primary School"/>
        <s v="The Bolsover School"/>
        <s v="The Brigg Infant School"/>
        <s v="The Green Infant"/>
        <s v="The Park Infant &amp; Nursery School"/>
        <s v="The Park Junior School"/>
        <s v="Tibshelf Community School"/>
        <s v="Tibshelf Infant School"/>
        <s v="Town End Junior School"/>
        <s v="Wessington Primary School"/>
        <s v="Westhouses Primary School"/>
        <s v="Whaley Thorns Primary School"/>
        <s v="Whitwell Primary School"/>
        <s v="Blackshaw Primary School"/>
        <s v="Bolton Parish Church CofE Primary School"/>
        <s v="Bolton St Catherine's Academy"/>
        <s v="Brownlow Fold Primary School"/>
        <s v="Canon Slade CofE School"/>
        <s v="Eagley Infant School"/>
        <s v="Eagley Junior School"/>
        <s v="Eden Boys' School Bolton"/>
        <s v="Egerton Primary School"/>
        <s v="Gaskell Community Primary School"/>
        <s v="Gilnow Primary School"/>
        <s v="Hardy Mill Primary School"/>
        <s v="Harwood Meadows Primary School"/>
        <s v="High Lawn Primary School"/>
        <s v="Holy Infant and St Anthony RC Primary School"/>
        <s v="Leverhulme Community Primary School"/>
        <s v="Moorgate Primary School"/>
        <s v="Oxford Grove Primary School"/>
        <s v="Red Lane Primary School"/>
        <s v="Sharples Primary School"/>
        <s v="Sharples School"/>
        <s v="SS Osmund and Andrew's R.C. Primary School"/>
        <s v="St Brendan's RC Primary School, Harwood, Bolton"/>
        <s v="St Columba's RC Primary School"/>
        <s v="St John the Evangelist RC Primary School, Bromley Cross, Bolton"/>
        <s v="St Joseph's RC Primary School, Halliwell, Bolton"/>
        <s v="St Matthew's CofE Primary School, Bolton"/>
        <s v="St Maxentius CofE Primary School"/>
        <s v="St Paul's CofE Primary School, Astley Bridge"/>
        <s v="St Thomas CofE Primary School, Halliwell"/>
        <s v="The Olive School, Bolton"/>
        <s v="The Valley Community Primary School"/>
        <s v="Thornleigh Salesian College"/>
        <s v="Tonge Moor Primary Academy"/>
        <s v="Turton School"/>
        <s v="Walmsley CofE Primary School"/>
        <s v="All Saints CofE Primary School"/>
        <s v="Bishop Bridgeman CofE Primary School"/>
        <s v="Bolton Muslim Girls School"/>
        <s v="Bolton UTC"/>
        <s v="Bowness Primary School"/>
        <s v="Brandwood Primary School"/>
        <s v="Cherry Tree Primary School"/>
        <s v="Clarendon Primary School"/>
        <s v="Essa Academy"/>
        <s v="Essa Primary School"/>
        <s v="Harper Green School"/>
        <s v="Haslam Park Primary School"/>
        <s v="Highfield Primary School"/>
        <s v="Kearsley Academy"/>
        <s v="Kearsley West Primary School"/>
        <s v="King's Leadership Academy Bolton"/>
        <s v="Lever Edge Primary Academy"/>
        <s v="Little Lever School"/>
        <s v="Masefield Primary School"/>
        <s v="Mount St Joseph"/>
        <s v="Mytham Primary School"/>
        <s v="Our Lady of Lourdes RC Primary School"/>
        <s v="Pikes Lane Primary School"/>
        <s v="Prestolee Primary School"/>
        <s v="Queensbridge Primary School"/>
        <s v="Spindle Point Primary School"/>
        <s v="Ss Simon &amp; Jude CofE Primary School, Bolton"/>
        <s v="St Andrew's CofE Primary School, Over Hulton"/>
        <s v="St Bede Academy"/>
        <s v="St Ethelbert's RC Primary School"/>
        <s v="St Gregory's RC Primary School, A Voluntary Academy"/>
        <s v="St James CofE Primary School, Farnworth"/>
        <s v="St James's Church of England High School"/>
        <s v="St John CofE Primary School, Kearsley"/>
        <s v="St Matthew's CofE Primary School, Little Lever"/>
        <s v="St Michael's CofE Primary School, Great Lever"/>
        <s v="St Peter and St Paul RC Primary School"/>
        <s v="St Saviour CofE Primary School, Ringley"/>
        <s v="St Stephen and All Martyrs' CofE School, Lever Bridge"/>
        <s v="St Teresa's RC Primary School"/>
        <s v="St William of York Catholic Primary School"/>
        <s v="Sunning Hill Primary School"/>
        <s v="The Ferns Primary Academy"/>
        <s v="The Olive Tree Primary School Bolton"/>
        <s v="Atherton St George's CofE Primary School"/>
        <s v="Beacon Primary School"/>
        <s v="Beaumont Primary School"/>
        <s v="Blackrod Anglican/Methodist Primary School"/>
        <s v="Blackrod Primary School"/>
        <s v="Chorley New Road Primary School"/>
        <s v="Chowbent Primary School"/>
        <s v="Church Road Primary School"/>
        <s v="Claypool Primary School"/>
        <s v="Devonshire Road Primary School"/>
        <s v="Eatock Primary School"/>
        <s v="Horwich Parish CofE Primary School"/>
        <s v="Johnson Fold Community Primary School"/>
        <s v="Ladybridge Community Primary School"/>
        <s v="Ladybridge High School"/>
        <s v="Lostock Primary School"/>
        <s v="Markland Hill Primary School"/>
        <s v="Meadowbank Primary School &amp; Children's Centre"/>
        <s v="Sacred Heart R.C. Primary School"/>
        <s v="Smithills School"/>
        <s v="St Bartholomew's CofE Primary School"/>
        <s v="St Bernard's RC Primary School, Bolton"/>
        <s v="St Catherine's CofE Primary School"/>
        <s v="St James CofE Primary School, Daisy Hill"/>
        <s v="St Joseph's RC High School and Sports College"/>
        <s v="St Mary's CofE Primary School, Deane"/>
        <s v="St Peter's Smithill's Dean Church of England Primary School"/>
        <s v="St Philip's CofE Primary School, Atherton"/>
        <s v="St Richard's Roman Catholic Primary School Atherton"/>
        <s v="St Thomas CofE Primary School"/>
        <s v="St Thomas of Canterbury RC School"/>
        <s v="The Gates Primary School"/>
        <s v="Washacre Primary School"/>
        <s v="Westhoughton High School"/>
        <s v="All Saints Catholic Primary School"/>
        <s v="Bedford Primary School"/>
        <s v="Christ Church Church of England Controlled Primary School"/>
        <s v="Forefield Community Infant and Nursery School"/>
        <s v="Forefield Junior School"/>
        <s v="Great Crosby Catholic Primary School"/>
        <s v="Hatton Hill Primary School"/>
        <s v="Hillside High School"/>
        <s v="Lander Road Primary School"/>
        <s v="Linacre Primary School"/>
        <s v="Litherland High School"/>
        <s v="Litherland Moss Primary School"/>
        <s v="Netherton Moss Primary School"/>
        <s v="Our Lady of Walsingham Catholic Primary School"/>
        <s v="Our Lady Queen of Peace Catholic Primary School"/>
        <s v="Our Lady Star of the Sea Catholic Primary School"/>
        <s v="Rimrose Hope CofE Primary School"/>
        <s v="Sacred Heart Catholic College"/>
        <s v="Savio Salesian College"/>
        <s v="Springwell Park Community Primary School"/>
        <s v="St Benedict's Catholic Primary School"/>
        <s v="St Edmund's and St Thomas' Catholic Primary School"/>
        <s v="St Elizabeth's Catholic Primary School"/>
        <s v="St Monica's Catholic Primary School"/>
        <s v="St Oswald's Church of England Primary School"/>
        <s v="St Philip's Church of England Controlled Primary School"/>
        <s v="St Robert Bellarmine Catholic Primary School"/>
        <s v="The Grange Primary School"/>
        <s v="The Hawthorne's Free School"/>
        <s v="Thomas Gray Primary School"/>
        <s v="Beacon Primary Academy"/>
        <s v="Boston High School"/>
        <s v="Boston Pioneers Free School Academy"/>
        <s v="Boston St Mary's RC Primary Voluntary Academy"/>
        <s v="Boston West Academy"/>
        <s v="Carlton Road Academy"/>
        <s v="Fishtoft Academy"/>
        <s v="Friskney All Saints Church of England (Aided) Primary School"/>
        <s v="Frithville Primary School"/>
        <s v="Gipsey Bridge Academy"/>
        <s v="Great Steeping Primary School"/>
        <s v="Haven High Academy"/>
        <s v="Hawthorn Tree School"/>
        <s v="Ingoldmells Academy"/>
        <s v="Kirton Primary School"/>
        <s v="Park Academy"/>
        <s v="Seathorne Primary Academy"/>
        <s v="Skegness Academy"/>
        <s v="Skegness Grammar School"/>
        <s v="Skegness Infant Academy"/>
        <s v="Skegness Junior Academy"/>
        <s v="St Nicholas CE Primary Academy"/>
        <s v="St Thomas CofE Primary Academy"/>
        <s v="Staniland Academy"/>
        <s v="Stickney Church of England Primary School"/>
        <s v="Swineshead St Mary's Church of England Primary School"/>
        <s v="The Boston Grammar School"/>
        <s v="The Butterwick Pinchbeck's Endowed CofE Primary School"/>
        <s v="The Fourfields Church of England School, Sutterton"/>
        <s v="The Giles Academy"/>
        <s v="The New Leake Primary School"/>
        <s v="The Old Leake Primary and Nursery School"/>
        <s v="The Richmond School, Skegness"/>
        <s v="The Sibsey Free Primary School"/>
        <s v="The St Peter and St Paul C of E Primary School"/>
        <s v="The Wainfleet Magdalen Church of England/Methodist School"/>
        <s v="Thomas Middlecott Academy"/>
        <s v="Tower Road Academy"/>
        <s v="William Lovell Church of England Academy"/>
        <s v="Wrangle Primary School"/>
        <s v="Wyberton Primary Academy"/>
        <s v="Barlestone Church of England Primary School"/>
        <s v="Barwell Church of England Academy"/>
        <s v="Barwell Infant School"/>
        <s v="Battling Brook Primary School"/>
        <s v="Bosworth Academy"/>
        <s v="Burbage Church of England Infant School"/>
        <s v="Burbage Junior School"/>
        <s v="Congerstone Primary School"/>
        <s v="Desford Community Primary School"/>
        <s v="Dove Bank Primary School"/>
        <s v="Hastings High School"/>
        <s v="Heath Lane Academy"/>
        <s v="Higham-on-the-Hill Church of England Primary School"/>
        <s v="Hinckley Academy and John Cleveland Sixth Form Centre"/>
        <s v="Hinckley Parks Primary School"/>
        <s v="Mercenfeld Primary School"/>
        <s v="Newbold Verdon Primary School"/>
        <s v="Newlands Community Primary School"/>
        <s v="Ratby Primary School"/>
        <s v="Redmoor Academy"/>
        <s v="Richmond Primary School"/>
        <s v="Saint Martin's Catholic Voluntary Academy"/>
        <s v="Saint Peter's Catholic Primary School, A Voluntary Academy"/>
        <s v="Saint Peters Catholic Voluntary Academy"/>
        <s v="Sheepy Magna Church of England Primary School"/>
        <s v="Sketchley Hill Primary School Burbage"/>
        <s v="South Charnwood High School"/>
        <s v="St Margaret's Church of England Primary School, Stoke Golding"/>
        <s v="St Mary's Church of England Primary School, Hinckley"/>
        <s v="St Peter's Church of England Primary Academy"/>
        <s v="St Simon and St Jude CofE Primary School"/>
        <s v="Stanton Under Bardon Community Primary School"/>
        <s v="The Market Bosworth School"/>
        <s v="Townlands Church of England Primary School"/>
        <s v="Westfield Infant School"/>
        <s v="Westfield Junior School"/>
        <s v="Witherley Church of England Primary School"/>
        <s v="Avonbourne Boys' Academy"/>
        <s v="Avonbourne School"/>
        <s v="Bethany Church of England Junior School"/>
        <s v="Bournemouth School"/>
        <s v="Bournemouth School for Girls"/>
        <s v="Jewell Academy Bournemouth"/>
        <s v="King's Park Academy"/>
        <s v="Malmesbury Park Primary School"/>
        <s v="Muscliff Primary School"/>
        <s v="Pokesdown Community Primary School"/>
        <s v="Queen's Park Infant Academy"/>
        <s v="St Clement's and St John's Church of England Infant School"/>
        <s v="St James' Church of England Primary Academy"/>
        <s v="St Katharine's Church of England Primary School"/>
        <s v="St Peter's Catholic Comprehensive School"/>
        <s v="St Walburga's Catholic Primary School"/>
        <s v="Stourfield Infant School"/>
        <s v="Stourfield Junior School"/>
        <s v="The Bishop of Winchester Academy"/>
        <s v="The Epiphany School"/>
        <s v="Bishop Aldhelm's Church of England Primary School"/>
        <s v="Elm Academy"/>
        <s v="Glenmoor Academy"/>
        <s v="Kingsleigh Primary School"/>
        <s v="Kinson Academy"/>
        <s v="LeAF Studio"/>
        <s v="Manorside Academy"/>
        <s v="Moordown St John's Church of England Primary School"/>
        <s v="Oak Academy"/>
        <s v="St Aldhelm's Academy"/>
        <s v="St Joseph's Catholic Primary School, Poole"/>
        <s v="St Luke's Church of England Primary School"/>
        <s v="Talbot Primary School"/>
        <s v="The Bourne Academy"/>
        <s v="Winton Academy"/>
        <s v="Winton Primary School"/>
        <s v="Birch Hill Primary School"/>
        <s v="College Town Primary School"/>
        <s v="Crown Wood Primary School"/>
        <s v="Crowthorne Church of England Primary School"/>
        <s v="Easthampstead Park Community School"/>
        <s v="Edgbarrow School"/>
        <s v="Finchampstead CofE VA Primary School"/>
        <s v="Fox Hill Primary School"/>
        <s v="Garth Hill College"/>
        <s v="Gorse Ride Infants' School"/>
        <s v="Gorse Ride Junior School"/>
        <s v="Great Hollands Primary School"/>
        <s v="Harmans Water Primary School"/>
        <s v="Hatch Ride Primary School"/>
        <s v="Holly Spring Primary School"/>
        <s v="Jennett's Park CofE Primary School"/>
        <s v="Meadow Vale Primary School"/>
        <s v="New Scotland Hill Primary School"/>
        <s v="Nine Mile Ride Primary School"/>
        <s v="Oaklands Infant School"/>
        <s v="Oaklands Junior School"/>
        <s v="Owlsmoor Primary School"/>
        <s v="Ranelagh School"/>
        <s v="Saint Sebastians  Church of England Primary School"/>
        <s v="Sandhurst School"/>
        <s v="Sandy Lane Primary School"/>
        <s v="St Joseph's Catholic Primary School, Bracknell"/>
        <s v="St Margaret Clitherow Catholic Primary School, Bracknell"/>
        <s v="St Michael's Church of England Primary School, Sandhurst"/>
        <s v="St Michael's Easthampstead Church of England Voluntary Aided Primary School"/>
        <s v="The Brakenhale School"/>
        <s v="The Pines School"/>
        <s v="Uplands Primary School and Nursery"/>
        <s v="Wildmoor Heath School"/>
        <s v="Wildridings Primary School"/>
        <s v="Wooden Hill Primary and Nursery School"/>
        <s v="Bankfoot Primary School"/>
        <s v="Barkerend Primary Leadership Academy"/>
        <s v="Blakehill Primary School"/>
        <s v="Bowling Park Primary School"/>
        <s v="Bradford Academy"/>
        <s v="Bradford Forster Academy"/>
        <s v="Bronte Girls' Academy"/>
        <s v="Byron Primary School"/>
        <s v="Carlton Bolling"/>
        <s v="Cavendish Primary School"/>
        <s v="Co-op Academy Parkland"/>
        <s v="Dixons City Academy"/>
        <s v="Dixons Marchbank Primary"/>
        <s v="Eden Boys' Leadership Academy, Bradford"/>
        <s v="Fagley Primary School"/>
        <s v="Fearnville Primary School"/>
        <s v="Feversham Academy"/>
        <s v="Feversham Primary Academy"/>
        <s v="Greengates Primary Academy"/>
        <s v="Grove House Primary School"/>
        <s v="Hanson School"/>
        <s v="Holybrook Primary School"/>
        <s v="Horton Park Primary School"/>
        <s v="Idle CofE Primary School"/>
        <s v="Immanuel College"/>
        <s v="Killinghall Primary School"/>
        <s v="Laisterdyke Leadership Academy"/>
        <s v="Lapage Primary School and Nursery"/>
        <s v="Lower Fields Primary Academy"/>
        <s v="Marshfield Primary School"/>
        <s v="Newby Primary School"/>
        <s v="Our Lady and St Brendan's Catholic Primary School"/>
        <s v="Peel Park Primary School and Nursery"/>
        <s v="Poplars Farm Primary School"/>
        <s v="Rainbow Primary School"/>
        <s v="St Luke's CofE Primary School"/>
        <s v="St Mary's &amp;St Peter's Catholic Primary School"/>
        <s v="Swain House Primary School"/>
        <s v="Thackley Primary School"/>
        <s v="Thornbury Primary Leadership Academy"/>
        <s v="Thorpe Primary School"/>
        <s v="Wellington Primary School"/>
        <s v="Westminster Church of England Primary Academy"/>
        <s v="Appleton Academy"/>
        <s v="Brackenhill Primary School"/>
        <s v="Buttershaw Business &amp; Enterprise College Academy"/>
        <s v="Carrwood Primary School"/>
        <s v="Co-op Academy Grange"/>
        <s v="Dixons Kings Academy"/>
        <s v="Farfield Primary and Nursery School"/>
        <s v="Foxhill Primary School"/>
        <s v="Hill Top CofE Primary School"/>
        <s v="Hollingwood Primary School"/>
        <s v="Home Farm Primary School"/>
        <s v="Knowleswood Primary School"/>
        <s v="Lidget Green Primary School"/>
        <s v="Low Moor CofE Primary School"/>
        <s v="Newhall Park Primary School"/>
        <s v="Queensbury Academy"/>
        <s v="Reevy Hill Primary School"/>
        <s v="Russell Hall Primary School"/>
        <s v="Ryecroft Primary Academy"/>
        <s v="Shibden Head Primary Academy"/>
        <s v="Shirley Manor Primary School"/>
        <s v="Southmere Primary Academy"/>
        <s v="St John the Evangelist Catholic Primary School"/>
        <s v="St Matthew's CofE Primary School and Nursery"/>
        <s v="St Oswald's Church of England Primary Academy"/>
        <s v="St Winefride's Catholic Primary School, A Voluntary Academy"/>
        <s v="Stocks Lane Primary School"/>
        <s v="Tong Leadership Academy"/>
        <s v="Wibsey Primary School"/>
        <s v="Woodlands Church of England Primary Academy"/>
        <s v="Woodside Academy"/>
        <s v="Worthinghead Primary School"/>
        <s v="All Saints Church of England Primary School"/>
        <s v="Atlas Community Primary School"/>
        <s v="Beckfoot Allerton Primary School and Nursery"/>
        <s v="Beckfoot Heaton Primary"/>
        <s v="Beckfoot Thornton"/>
        <s v="Beckfoot Upper Heaton"/>
        <s v="Belle Vue Girls' Academy"/>
        <s v="Bradford Girls' Grammar School"/>
        <s v="Clayton St John CofE Primary School"/>
        <s v="Clayton Village Primary School"/>
        <s v="Copthorne Primary School"/>
        <s v="Crossley Hall Primary School"/>
        <s v="Dixons Allerton Academy"/>
        <s v="Dixons Manningham Academy"/>
        <s v="Dixons McMillan Academy"/>
        <s v="Dixons Music Primary"/>
        <s v="Dixons Trinity Academy"/>
        <s v="Farnham Primary School"/>
        <s v="Frizinghall Primary School"/>
        <s v="Girlington Primary School"/>
        <s v="Green Lane Primary School"/>
        <s v="Heaton St Barnabas' CofE Aided Primary School"/>
        <s v="Iqra Academy"/>
        <s v="Keelham Primary School"/>
        <s v="Ley Top Primary School"/>
        <s v="Lilycroft Primary School"/>
        <s v="Lister Primary School"/>
        <s v="Margaret McMillan Primary School"/>
        <s v="Miriam Lord Community Primary School"/>
        <s v="Oasis Academy Lister Park"/>
        <s v="One In A Million Free School"/>
        <s v="Princeville Primary School"/>
        <s v="St Anthony's Catholic Primary School"/>
        <s v="St Bede's and St Joseph's Catholic College"/>
        <s v="St Cuthbert and The First Martyrs' Catholic Primary School"/>
        <s v="St Matthew's Catholic Primary School"/>
        <s v="St William's Catholic Primary School"/>
        <s v="The Academy At St. James"/>
        <s v="Westbourne Primary School"/>
        <s v="Whetley Academy"/>
        <s v="Alec Hunter Academy"/>
        <s v="Beckers Green Primary School"/>
        <s v="Belchamp St Paul Church of England Primary School"/>
        <s v="Bocking Church Street Primary School"/>
        <s v="Colne Engaine Church of England Primary School"/>
        <s v="Cressing Primary School"/>
        <s v="de Vere Primary School"/>
        <s v="Earls Colne Primary School and Nursery"/>
        <s v="Finchingfield Church of England Voluntary Controlled Primary School"/>
        <s v="Gosfield Community Primary School"/>
        <s v="Great Bardfield Primary School"/>
        <s v="Great Bradfords Infant and Nursery School"/>
        <s v="Great Bradfords Junior School"/>
        <s v="Hedingham School and Sixth Form"/>
        <s v="Holy Trinity Church of England Voluntary Controlled Primary School, Halstead"/>
        <s v="John Bunyan Primary School and Nursery"/>
        <s v="John Ray Infant School"/>
        <s v="John Ray Junior School"/>
        <s v="Lyons Hall School"/>
        <s v="Notley Green Primary School"/>
        <s v="Notley High School and Braintree Sixth Form"/>
        <s v="Rayne Primary and Nursery School"/>
        <s v="Richard De Clare Community Academy"/>
        <s v="Ridgewell Church of England Primary School"/>
        <s v="Shalford Primary School"/>
        <s v="St Andrew's Bulmer Church of England Voluntary Controlled Primary School"/>
        <s v="St Andrew's Church of England Primary School, Great Yeldham"/>
        <s v="St Andrew's Church of England Primary School, Halstead"/>
        <s v="St Francis Catholic Primary School, Braintree"/>
        <s v="St Giles' Church of England Primary School"/>
        <s v="St John the Baptist Church of England Voluntary Aided Primary School Pebmarsh"/>
        <s v="St Margaret's Church of England Voluntary Controlled Primary School Toppesfield"/>
        <s v="St Michael's Church of England Voluntary Aided Primary School"/>
        <s v="St Peter's Church of England Voluntary Controlled Primary School, Sible Hedingham"/>
        <s v="Steeple Bumpstead Primary School"/>
        <s v="Stisted Church of England Primary Academy"/>
        <s v="Tabor Academy"/>
        <s v="The Ramsey Academy, Halstead"/>
        <s v="Wethersfield Church of England Voluntary Controlled Primary School"/>
        <s v="White Court School"/>
        <s v="Anson Primary School"/>
        <s v="Avigdor Hirsch Torah Temimah Primary School"/>
        <s v="Braintcroft E-Act Primary Academy"/>
        <s v="Brentfield Primary School"/>
        <s v="Capital City Academy"/>
        <s v="Convent of Jesus and Mary Language College"/>
        <s v="Convent of Jesus and Mary RC Infant School"/>
        <s v="Donnington Primary School"/>
        <s v="Furness Primary School"/>
        <s v="Gladstone Park Primary School"/>
        <s v="Harlesden Primary School"/>
        <s v="John Keble CofE Primary School"/>
        <s v="Leopold Primary School"/>
        <s v="Menorah High School for Girls"/>
        <s v="Michaela Community School"/>
        <s v="Mitchell Brook Primary School"/>
        <s v="Mora Primary School"/>
        <s v="Newfield Primary School"/>
        <s v="Newman Catholic College"/>
        <s v="Northview Junior and Infant School"/>
        <s v="Oakington Manor Primary School"/>
        <s v="Our Lady of Grace Catholic Junior School"/>
        <s v="Our Lady of Grace RC Infant and Nursery School"/>
        <s v="St Andrew and St Francis CofE Primary School"/>
        <s v="St Margaret Clitherow RC Primary School"/>
        <s v="St Mary Magdalen's Catholic Junior School"/>
        <s v="The Crest Academy"/>
        <s v="The Stonebridge School"/>
        <s v="Wykeham Primary School"/>
        <s v="Alperton Community School"/>
        <s v="Ark Academy"/>
        <s v="Ark Elvin Academy"/>
        <s v="Barham Primary School"/>
        <s v="Beis Yaakov Primary School"/>
        <s v="Byron Court Primary School"/>
        <s v="Chalkhill Primary School"/>
        <s v="Claremont High School"/>
        <s v="East Lane Primary School"/>
        <s v="Elsley Primary School"/>
        <s v="Fryent Primary School"/>
        <s v="JFS"/>
        <s v="Kingsbury Green Primary School"/>
        <s v="Kingsbury High School"/>
        <s v="Lyon Park Primary School"/>
        <s v="Mount Stewart Infant School"/>
        <s v="Mount Stewart Junior School"/>
        <s v="Oliver Goldsmith Primary School"/>
        <s v="Park Lane Primary School"/>
        <s v="Preston Manor School"/>
        <s v="Preston Park Primary School"/>
        <s v="Roe Green Infant School"/>
        <s v="Roe Green Junior School"/>
        <s v="Sinai Jewish Primary School"/>
        <s v="St Gregory's Catholic Science College"/>
        <s v="St Joseph RC Junior School"/>
        <s v="St Joseph's RC Infant School"/>
        <s v="St Robert Southwell RC Primary School"/>
        <s v="Sudbury Primary School"/>
        <s v="Uxendon Manor Primary School"/>
        <s v="Wembley High Technology College"/>
        <s v="Wembley Primary School"/>
        <s v="Alexandra Primary School"/>
        <s v="Belmont Primary School"/>
        <s v="Bolder Academy"/>
        <s v="Brentford School for Girls"/>
        <s v="Chatsworth Primary School"/>
        <s v="Chiswick School"/>
        <s v="Green Dragon Primary School"/>
        <s v="Green School for Boys"/>
        <s v="Grove Park Primary School"/>
        <s v="Grove Road Primary School"/>
        <s v="Gumley House RC Convent School, FCJ"/>
        <s v="Gunnersbury Catholic School"/>
        <s v="Hounslow Town Primary School"/>
        <s v="Isleworth and Syon School for Boys"/>
        <s v="Isleworth Town Primary School"/>
        <s v="Ivybridge Primary School"/>
        <s v="Kingsley Academy"/>
        <s v="Lionel Primary School"/>
        <s v="Nishkam School West London"/>
        <s v="Orchard Primary School"/>
        <s v="Our Lady and St John's Catholic Primary School"/>
        <s v="Spring Grove Primary School"/>
        <s v="St Mary's Catholic Primary School ,Chiswick"/>
        <s v="St Mary's Catholic Primary School, Isleworth"/>
        <s v="Strand-on-the-Green Infant and Nursery School"/>
        <s v="Strand-on-the-Green Junior School"/>
        <s v="The Blue School CofE Primary"/>
        <s v="The Green School for Girls"/>
        <s v="The Heathland School"/>
        <s v="The Smallberry Green Primary School"/>
        <s v="The William Hogarth Primary School"/>
        <s v="Worple Primary School"/>
        <s v="Anglo European School"/>
        <s v="Becket Keys Church of England Free School"/>
        <s v="Bentley St Paul's Church of England Voluntary Aided Primary School"/>
        <s v="Blackmore Primary School"/>
        <s v="Brentwood County High School"/>
        <s v="Brentwood Ursuline Convent High School"/>
        <s v="Chipping Ongar Primary School"/>
        <s v="Doddinghurst Church of England Junior School"/>
        <s v="Doddinghurst Infant School"/>
        <s v="Dr Walker's Church of England Voluntary Controlled Primary School, Fyfield"/>
        <s v="High Ongar Primary School"/>
        <s v="Hogarth Primary School"/>
        <s v="Holly Trees Primary School"/>
        <s v="Hutton All Saints' Church of England Primary School"/>
        <s v="Ingatestone and Fryerning Church of England Voluntary Aided Junior School"/>
        <s v="Ingatestone Infant School"/>
        <s v="Ingrave Johnstone Church of England Voluntary Aided Primary School"/>
        <s v="Kelvedon Hatch Community Primary School"/>
        <s v="Lambourne Primary School"/>
        <s v="Larchwood Primary School"/>
        <s v="Long Ridings Primary School"/>
        <s v="Matching Green Church of England Voluntary Controlled Primary School"/>
        <s v="Moreton Church of England Voluntary Aided Primary School"/>
        <s v="Mountnessing Church of England Primary School"/>
        <s v="Ongar Primary School"/>
        <s v="Shenfield High School"/>
        <s v="Shenfield St. Mary's Church of England Primary School"/>
        <s v="St Andrew's CofE Primary School"/>
        <s v="St Helen's Catholic Infant School"/>
        <s v="St Helen's Catholic Junior School"/>
        <s v="St Joseph the Worker Catholic Primary School"/>
        <s v="St Martin's School Brentwood"/>
        <s v="St Peter's Church of England Voluntary Aided Primary School, South Weald"/>
        <s v="St Thomas of Canterbury Church of England Aided Infant School"/>
        <s v="St Thomas of Canterbury Church of England Aided Junior School, Brentwood"/>
        <s v="Stapleford Abbotts Primary School"/>
        <s v="The Ongar Academy"/>
        <s v="Warley Primary School"/>
        <s v="West Horndon Primary School"/>
        <s v="Willowbrook Primary School"/>
        <s v="All Saints CofE VC Infants School"/>
        <s v="Ashcott Primary School"/>
        <s v="Bridgwater College Academy"/>
        <s v="Brymore Academy"/>
        <s v="Cannington Church of England Primary School"/>
        <s v="Catcott Primary School"/>
        <s v="Chilton Trinity School"/>
        <s v="Crowcombe CofE VA Primary School"/>
        <s v="Cutcombe Church of England First School"/>
        <s v="Danesfield Church of England Voluntary Controlled Community Middle School"/>
        <s v="Dulverton Junior School"/>
        <s v="Dunster First School"/>
        <s v="East Huntspill School"/>
        <s v="Eastover Community Primary School"/>
        <s v="Enmore Church of England Primary School"/>
        <s v="Exford Church of England First School"/>
        <s v="Hamp Academy"/>
        <s v="Hamp Nursery and Infants' School"/>
        <s v="Haygrove School"/>
        <s v="Kingsmoor Primary School"/>
        <s v="Knights Templar Community Church School &amp; Nursery"/>
        <s v="Middlezoy Primary School"/>
        <s v="Minehead First School"/>
        <s v="Minehead Middle School"/>
        <s v="Nether Stowey Church of England Primary School"/>
        <s v="North Newton Community Primary School"/>
        <s v="North Petherton Primary School"/>
        <s v="Northgate Primary School"/>
        <s v="Old Cleeve CofE School, Washford"/>
        <s v="Othery Village School"/>
        <s v="Otterhampton Primary School"/>
        <s v="Pawlett Primary School Academy"/>
        <s v="Puriton Primary School"/>
        <s v="Robert Blake Science College"/>
        <s v="Somerset Bridge Primary School"/>
        <s v="Spaxton CofE Primary School"/>
        <s v="St Dubricius Church of England VA School"/>
        <s v="St John and St Francis Church School"/>
        <s v="St Joseph's Catholic Primary School, Bridgwater"/>
        <s v="St Mary's Voluntary Controlled Church of England Primary School"/>
        <s v="St Michael's Church of England First School"/>
        <s v="St Peter's Church of England First School"/>
        <s v="Stogumber CofE Primary School"/>
        <s v="Stogursey Church of England Primary School"/>
        <s v="Timberscombe Church of England First School"/>
        <s v="Wembdon St George's Church School"/>
        <s v="West Huntspill Community Primary School"/>
        <s v="West Somerset College"/>
        <s v="Westonzoyland Community Primary School"/>
        <s v="Westover Green Community School and Autism Centre"/>
        <s v="Willowdown Primary Academy"/>
        <s v="Woolavington Village Primary School"/>
        <s v="Airmyn Park Primary School"/>
        <s v="Alkborough Primary School"/>
        <s v="Althorpe and Keadby Primary School"/>
        <s v="Belton All Saints CofE Primary School"/>
        <s v="Boothferry Primary School"/>
        <s v="Brigg Primary School"/>
        <s v="Broughton Primary School"/>
        <s v="Burton-upon-Stather Primary School"/>
        <s v="Cowick Church of England Voluntary Controlled Primary School"/>
        <s v="Crowle Primary Academy"/>
        <s v="Eastoft Church of England Primary School"/>
        <s v="Epworth Primary Academy"/>
        <s v="Goole Academy"/>
        <s v="Gunness and Burringham Church of England Primary School"/>
        <s v="Haxey CofE Primary School"/>
        <s v="Hook Church of England Primary School"/>
        <s v="Luddington &amp; Garthorpe Primary School"/>
        <s v="Marshlands Primary School"/>
        <s v="Parkside Primary School"/>
        <s v="Pollington-Balne Church of England Primary School"/>
        <s v="Rawcliffe Bridge Primary School"/>
        <s v="Rawcliffe Primary School"/>
        <s v="Reedness Primary School"/>
        <s v="Saint Norbert's Catholic Primary Voluntary Academy"/>
        <s v="Sir John Nelthorpe School"/>
        <s v="Snaith Primary School"/>
        <s v="South Axholme Academy"/>
        <s v="South Ferriby Primary School"/>
        <s v="St Barnabas CofE Primary School, Barnetby"/>
        <s v="St Martin's CofE Primary School"/>
        <s v="St Mary's Catholic Primary Voluntary Academy"/>
        <s v="Swinefleet Primary School"/>
        <s v="The Axholme Academy"/>
        <s v="The Snaith School"/>
        <s v="The Vale Academy"/>
        <s v="The Winterton Community Academy"/>
        <s v="West Butterwick CofE Primary School"/>
        <s v="Westwoodside Church of England Academy"/>
        <s v="Winteringham Primary School"/>
        <s v="Winterton Church of England Infants' School"/>
        <s v="Winterton Junior School"/>
        <s v="Worlaby Academy"/>
        <s v="Wrawby St Mary's CofE Primary School"/>
        <s v="Wroot Travis Charity Church of England Primary School"/>
        <s v="Bevendean Primary School"/>
        <s v="Brighton Aldridge Community Academy"/>
        <s v="Carlton Hill Primary School"/>
        <s v="City Academy Whitehawk"/>
        <s v="Coombe Road Primary School"/>
        <s v="Longhill High School"/>
        <s v="Meridian Community Primary School and Nursery"/>
        <s v="Moulsecoomb Primary School"/>
        <s v="Our Lady of Lourdes RC School"/>
        <s v="Peacehaven Community School"/>
        <s v="Peacehaven Heights Primary School"/>
        <s v="Queen's Park Primary School"/>
        <s v="Rudyard Kipling Primary School &amp; Nursery"/>
        <s v="Saltdean Primary School"/>
        <s v="St John the Baptist Catholic Primary School"/>
        <s v="St Luke's Primary School"/>
        <s v="St Margaret's CofE Primary School, Rottingdean"/>
        <s v="St Mark's CofE Primary School"/>
        <s v="Telscombe Cliffs Community Primary School"/>
        <s v="Woodingdean Primary School"/>
        <s v="Balfour Primary School"/>
        <s v="Carden Nursery and Primary School"/>
        <s v="Coldean Primary School"/>
        <s v="Dorothy Stringer School"/>
        <s v="Downs Infant School"/>
        <s v="Downs Junior School"/>
        <s v="Elm Grove Primary School"/>
        <s v="Fairlight Primary School"/>
        <s v="Hertford Infant and Nursery School"/>
        <s v="Hertford Junior School"/>
        <s v="Middle Street Primary School"/>
        <s v="Patcham High School"/>
        <s v="Patcham Infant School"/>
        <s v="Patcham Junior School"/>
        <s v="St Mary Magdalen Catholic Primary School"/>
        <s v="St Paul's CofE Primary School and Nursery"/>
        <s v="Stanford Infant School"/>
        <s v="Stanford Junior School"/>
        <s v="Varndean School"/>
        <s v="Westdene Primary School"/>
        <s v="Air Balloon Hill Primary School"/>
        <s v="Avanti Gardens School"/>
        <s v="Begbrook Primary Academy"/>
        <s v="Bristol Brunel Academy"/>
        <s v="Bristol Metropolitan Academy"/>
        <s v="Broomhill Infant School"/>
        <s v="Broomhill Junior School"/>
        <s v="Chester Park Infant School"/>
        <s v="Chester Park Junior School"/>
        <s v="Fishponds Church of England Academy"/>
        <s v="Frome Vale Academy"/>
        <s v="Holymead Primary School"/>
        <s v="May Park Primary School"/>
        <s v="Minerva Primary Academy"/>
        <s v="Oasis Academy Brislington"/>
        <s v="St Anne's Infant School"/>
        <s v="Summerhill Academy"/>
        <s v="Summerhill Infant School"/>
        <s v="The Kingfisher School"/>
        <s v="Two Mile Hill Primary School"/>
        <s v="Waycroft Academy"/>
        <s v="West Town Lane Academy"/>
        <s v="Wicklea Academy"/>
        <s v="Woodlands Academy"/>
        <s v="Avonmouth Church of England Primary School"/>
        <s v="Badocks Wood E-ACT Academy"/>
        <s v="Blaise High School"/>
        <s v="Blaise Primary and Nursery School"/>
        <s v="Brentry Primary School"/>
        <s v="Bristol Free School"/>
        <s v="Elmlea Infant School"/>
        <s v="Elmlea Junior School"/>
        <s v="Fairfield High School"/>
        <s v="Filton Avenue Primary School"/>
        <s v="Fonthill Primary Academy"/>
        <s v="Glenfrome Primary School"/>
        <s v="Henbury Court Primary Academy"/>
        <s v="Henleaze Infant School"/>
        <s v="Henleaze Junior School"/>
        <s v="Horfield Church of England Primary School"/>
        <s v="Little Mead Primary Academy"/>
        <s v="Nova Primary School"/>
        <s v="Oasis Academy Bank Leaze"/>
        <s v="Oasis Academy Brightstowe"/>
        <s v="Oasis Academy Long Cross"/>
        <s v="Orchard School Bristol"/>
        <s v="Our Lady of the Rosary Catholic Primary School, Bristol"/>
        <s v="Sea Mills Primary School"/>
        <s v="Shirehampton Primary School"/>
        <s v="St Bede's Catholic College"/>
        <s v="St Ursula's E-ACT Academy"/>
        <s v="Stoke Bishop Church of England Primary School"/>
        <s v="Stoke Park Primary School"/>
        <s v="Trinity Academy"/>
        <s v="Upper Horfield Primary School"/>
        <s v="Westbury Park Primary School"/>
        <s v="Westbury-On-Trym Church of England Academy"/>
        <s v="Ashton Gate Primary School"/>
        <s v="Ashton Park School"/>
        <s v="Ashton Vale Primary School"/>
        <s v="Bedminster Down School"/>
        <s v="Bridge Farm Primary School"/>
        <s v="Bridge Learning Campus"/>
        <s v="Cheddar Grove Primary School"/>
        <s v="Compass Point Primary School"/>
        <s v="Fair Furlong Primary School"/>
        <s v="Four Acres Academy"/>
        <s v="Greenfield E-Act Primary Academy"/>
        <s v="Hareclive E-ACT Academy"/>
        <s v="Headley Park Primary School"/>
        <s v="Hillcrest Primary School"/>
        <s v="Holy Cross RC Primary School"/>
        <s v="Ilminster Avenue E-ACT Academy"/>
        <s v="Knowle Park Primary School"/>
        <s v="Luckwell Primary School"/>
        <s v="Merchants' Academy"/>
        <s v="Oasis Academy Connaught"/>
        <s v="Oasis Academy John Williams"/>
        <s v="Oasis Academy Marksbury Road"/>
        <s v="Oasis Academy New Oak"/>
        <s v="Parson Street Primary School"/>
        <s v="Perry Court E-Act Academy"/>
        <s v="School of Christ The King Catholic Primary"/>
        <s v="Southville Primary School"/>
        <s v="St Bernadette Catholic Secondary School"/>
        <s v="St Bernadette Catholic Voluntary Aided Primary School"/>
        <s v="St Mary Redcliffe Church of England Primary School"/>
        <s v="St Peter's Church of England Primary School (VC)"/>
        <s v="St Pius X RC Primary School"/>
        <s v="Victoria Park Primary School"/>
        <s v="Wansdyke Primary School"/>
        <s v="Ashley Down Primary School"/>
        <s v="Bannerman Road Community Academy"/>
        <s v="Barton Hill Academy"/>
        <s v="Bishop Road Primary School"/>
        <s v="Bristol Cathedral Choir School"/>
        <s v="Brunel Field Primary School"/>
        <s v="Cabot Primary School"/>
        <s v="Cathedral Primary School"/>
        <s v="Christ Church Church of England Primary School"/>
        <s v="Colston's Girls' School"/>
        <s v="Cotham Gardens Primary School"/>
        <s v="Cotham School"/>
        <s v="Easton Church of England Academy"/>
        <s v="Evergreen Primary Academy"/>
        <s v="Fairlawn Primary School"/>
        <s v="Hannah More Primary School"/>
        <s v="Hotwells Primary School"/>
        <s v="Redfield Educate Together Primary Academy"/>
        <s v="Redland Green School"/>
        <s v="Sefton Park Infant School"/>
        <s v="Sefton Park Junior School"/>
        <s v="Ss Peter and Paul RC Primary School"/>
        <s v="St Barnabas Church of England VC Primary School"/>
        <s v="St Bonaventure's Catholic Primary School"/>
        <s v="St George Church of England Primary School"/>
        <s v="St Johns Church of England Primary School, Clifton"/>
        <s v="St Mary Redcliffe and Temple School"/>
        <s v="St Michael's on the Mount Church of England Primary School"/>
        <s v="St Nicholas of Tolentine Catholic Primary School"/>
        <s v="St Werburgh's Primary School"/>
        <s v="The City Academy Bristol"/>
        <s v="The Dolphin School"/>
        <s v="Whitehall Primary School"/>
        <s v="Acle Academy"/>
        <s v="Acle St Edmund Voluntary Controlled Primary School"/>
        <s v="All Saints Church of England VA Primary School"/>
        <s v="Aylsham High School"/>
        <s v="Blenheim Park Academy"/>
        <s v="Blofield Primary School"/>
        <s v="Brundall Primary School"/>
        <s v="Bure Valley School"/>
        <s v="Buxton Primary School"/>
        <s v="Cantley Primary School"/>
        <s v="Cawston Church of England Primary Academy"/>
        <s v="Coltishall Primary School"/>
        <s v="Drayton CofE Junior School"/>
        <s v="Drayton Community Infant School"/>
        <s v="Fairhaven Church of England Voluntary Aided Primary School"/>
        <s v="Fakenham Academy Norfolk"/>
        <s v="Fakenham Infant and Nursery School"/>
        <s v="Fakenham Junior School"/>
        <s v="Foulsham Primary School Academy"/>
        <s v="Freethorpe Community Primary and Nursery School"/>
        <s v="Frettenham Primary School"/>
        <s v="Ghost Hill Infant and Nursery School"/>
        <s v="Great Witchingham Church of England Primary Academy"/>
        <s v="Hainford VC Primary School"/>
        <s v="Hemblington Primary School"/>
        <s v="Hevingham Primary School"/>
        <s v="Horsford CofE VA Primary School"/>
        <s v="John of Gaunt Infant and Nursery School"/>
        <s v="Lingwood Primary Academy"/>
        <s v="Little Plumstead Church of England Primary School"/>
        <s v="Little Snoring Community Primary Academy"/>
        <s v="Marsham Primary School"/>
        <s v="Nightingale Infant &amp; Nursery School"/>
        <s v="Rackheath Primary School"/>
        <s v="Reedham Primary School"/>
        <s v="Reepham High School and College"/>
        <s v="Reepham Primary School"/>
        <s v="Salhouse Voluntary Controlled Primary School"/>
        <s v="Sculthorpe Church of England Primary Academy"/>
        <s v="Spixworth Infant School"/>
        <s v="St Faiths CofE Primary School"/>
        <s v="St Michael's Church of England VA Primary and Nursery School"/>
        <s v="Taverham High School"/>
        <s v="Taverham VC CE Junior School"/>
        <s v="Walsingham CE VA Primary School"/>
        <s v="West Raynham Church of England Primary Academy"/>
        <s v="Woodland View Junior School"/>
        <s v="Bickley Primary School"/>
        <s v="Bullers Wood School"/>
        <s v="Bullers Wood School for Boys"/>
        <s v="Burnt Ash Primary School"/>
        <s v="Castlecombe Primary School"/>
        <s v="Chislehurst School for Girls"/>
        <s v="Coopers School"/>
        <s v="Dorset Road Infant School"/>
        <s v="Edgebury Primary School"/>
        <s v="Gray's Farm Primary Academy"/>
        <s v="Kemnal Technology College"/>
        <s v="La Fontaine Academy"/>
        <s v="Leesons Primary School"/>
        <s v="Mead Road Infant School"/>
        <s v="Midfield Primary School"/>
        <s v="Mottingham Primary School"/>
        <s v="Parish Church of England Primary School"/>
        <s v="Poverest Primary School"/>
        <s v="Raglan Primary School"/>
        <s v="Red Hill Primary School"/>
        <s v="Scotts Park Primary School"/>
        <s v="St George's, Bickley, Church of England Primary School"/>
        <s v="St Nicholas Church of England Primary"/>
        <s v="St Peter and St Paul Catholic Primary School"/>
        <s v="The Ravensbourne School"/>
        <s v="Valley Primary School"/>
        <s v="Alvechurch CofE Middle School"/>
        <s v="Aston Fields Middle School"/>
        <s v="Beaconside Primary and Nursery School"/>
        <s v="Belbroughton CofE Primary School"/>
        <s v="Beoley First School"/>
        <s v="Blackwell First School"/>
        <s v="Catshill First School"/>
        <s v="Catshill Middle School"/>
        <s v="Charford First School"/>
        <s v="Clent Parochial Primary School"/>
        <s v="Crown Meadow First School &amp; Nursery"/>
        <s v="Dodford First School"/>
        <s v="Fairfield First School"/>
        <s v="Finstall First School"/>
        <s v="Hagley Catholic High School"/>
        <s v="Hagley Primary School"/>
        <s v="Haybridge High School and Sixth Form"/>
        <s v="Holywell Primary and Nursery School"/>
        <s v="Lickey End First School"/>
        <s v="Lickey Hills Primary School and Nursery"/>
        <s v="Meadow Green Primary School"/>
        <s v="Meadows First School"/>
        <s v="Millfields First School"/>
        <s v="North Bromsgrove High School"/>
        <s v="Parkside Middle School"/>
        <s v="Romsley St Kenelm's CofE Primary School"/>
        <s v="Sidemoor First School and Nursery"/>
        <s v="South Bromsgrove High"/>
        <s v="St Andrew's CofE First School"/>
        <s v="St John's Church of England Middle School Academy"/>
        <s v="St Peter's Catholic First School"/>
        <s v="Stoke Prior First School"/>
        <s v="Tardebigge CofE First School"/>
        <s v="Waseley Hills High School"/>
        <s v="Woodrush High School"/>
        <s v="Andrews Lane Primary School"/>
        <s v="Bonneygrove Primary School"/>
        <s v="Brookland Infant and Nursery School"/>
        <s v="Brookland Junior School"/>
        <s v="Broxbourne CofE Primary School"/>
        <s v="Burleigh Primary School"/>
        <s v="Churchfield CofE Academy"/>
        <s v="Cuffley School"/>
        <s v="Dewhurst St Mary CofE Primary School"/>
        <s v="Downfield Primary School"/>
        <s v="Fairfields Primary School and Nursery"/>
        <s v="Flamstead End School"/>
        <s v="Forres Primary School"/>
        <s v="Four Swannes Primary School"/>
        <s v="Goffs - Churchgate Academy"/>
        <s v="Goffs Oak Primary &amp; Nursery School"/>
        <s v="Goffs School"/>
        <s v="Haileybury Turnford"/>
        <s v="Holdbrook Primary School and Nursery"/>
        <s v="Hurst Drive Primary School"/>
        <s v="Longlands Primary School and Nursery"/>
        <s v="Millbrook School"/>
        <s v="Northaw Church of England Primary School"/>
        <s v="Robert Barclay Academy"/>
        <s v="Roselands Primary School"/>
        <s v="Sheredes Primary School"/>
        <s v="St Catherine's Hoddesdon CofE Primary School"/>
        <s v="St Cross Catholic Primary School"/>
        <s v="St Mary's Church of England High School (VA)"/>
        <s v="The Broxbourne School"/>
        <s v="The Cranbourne Primary School"/>
        <s v="The John Warner School"/>
        <s v="Westfield Community Primary School"/>
        <s v="Woodside Primary School"/>
        <s v="Wormley Primary School"/>
        <s v="Albany Infant and Nursery School"/>
        <s v="Albany Junior School"/>
        <s v="Alderman Pounder Infant and Nursery School"/>
        <s v="Alderman White School"/>
        <s v="Awsworth Primary and Nursery School"/>
        <s v="Beeston Fields Primary School and Nursery"/>
        <s v="Beeston Rylands Junior School"/>
        <s v="Bramcote CofE Primary School"/>
        <s v="Bramcote College"/>
        <s v="Bramcote Hills Primary School"/>
        <s v="Chetwynd Primary Academy"/>
        <s v="Chilwell School"/>
        <s v="Eskdale Junior School"/>
        <s v="Fairfield Primary Academy"/>
        <s v="George Spencer Academy and Technology College"/>
        <s v="Gilthill Primary School"/>
        <s v="Greasley Beauvale Primary School"/>
        <s v="Hollywell Primary School"/>
        <s v="Horsendale Primary School"/>
        <s v="John Clifford Primary School"/>
        <s v="Kimberley Primary School"/>
        <s v="Larkfields Infant School"/>
        <s v="Larkfields Junior School"/>
        <s v="Mornington Primary School"/>
        <s v="Round Hill Primary School"/>
        <s v="Sunnyside Spencer Academy"/>
        <s v="The Kimberley School"/>
        <s v="The Lanes Primary School"/>
        <s v="Toton Banks Road Infant and Nursery School"/>
        <s v="Toton Bispham Drive Junior School"/>
        <s v="Trent Vale Infant School"/>
        <s v="Trowell CofE Primary School"/>
        <s v="Wadsworth Fields Primary School"/>
        <s v="William Lilley Infant and Nursery School"/>
        <s v="Bierton Church of England Combined School"/>
        <s v="Bourton Meadow Academy"/>
        <s v="Brill Church of England School"/>
        <s v="Brookmead School"/>
        <s v="Buckingham Park Church of England Primary School"/>
        <s v="Buckingham Primary School"/>
        <s v="Buckingham School"/>
        <s v="Cheddington Combined School"/>
        <s v="Cuddington and Dinton CofE School"/>
        <s v="Dagnall VA Church of England School"/>
        <s v="Drayton Parslow Village School"/>
        <s v="East Claydon Church of England School"/>
        <s v="Edlesborough School"/>
        <s v="George Grenville Academy"/>
        <s v="Great Horwood Church of England School"/>
        <s v="Great Kimble Church of England School"/>
        <s v="Grendon Underwood Combined School"/>
        <s v="Haddenham Community Infant School"/>
        <s v="Haddenham Community Junior School"/>
        <s v="Haddenham St Mary's Church of England School"/>
        <s v="High Ash Church of England Primary School"/>
        <s v="Ickford School"/>
        <s v="Lace Hill Academy"/>
        <s v="Long Crendon School"/>
        <s v="Longwick Church of England Combined School"/>
        <s v="Maids Moreton Church of England School"/>
        <s v="Marsh Gibbon CofE Primary School"/>
        <s v="Marsworth Church of England Infant School"/>
        <s v="Monks Risborough CofE Primary School"/>
        <s v="Mursley Church of England School"/>
        <s v="Newton Longville Church of England Primary School"/>
        <s v="North Marston Church of England School"/>
        <s v="Oakley Church of England Combined School"/>
        <s v="Overstone Combined School"/>
        <s v="Padbury Church of England School"/>
        <s v="Princes Risborough Primary School"/>
        <s v="Princes Risborough School"/>
        <s v="Quainton Church of England School"/>
        <s v="Roundwood Primary School"/>
        <s v="Royal Latin School"/>
        <s v="Sir Thomas Fremantle School"/>
        <s v="St James and St John CofE Primary School"/>
        <s v="St Michael's Church of England Combined School"/>
        <s v="Steeple Claydon School"/>
        <s v="Stone Church of England Combined School"/>
        <s v="Swanbourne Church of England VA School"/>
        <s v="The Cottesloe School"/>
        <s v="Thornborough Infant School"/>
        <s v="Twyford C of E School"/>
        <s v="Waddesdon Church of England School"/>
        <s v="Waddesdon Village Primary School"/>
        <s v="Westcott Church of England School"/>
        <s v="Whaddon CofE First School"/>
        <s v="Whitchurch Combined School"/>
        <s v="Wingrave Church of England Combined School"/>
        <s v="Winslow Church of England School"/>
        <s v="Barden Primary School"/>
        <s v="Blessed Trinity RC College"/>
        <s v="Briercliffe Primary School"/>
        <s v="Burnley Brunshaw Primary School"/>
        <s v="Burnley High School"/>
        <s v="Burnley Holy Trinity Church of England Primary School"/>
        <s v="Burnley Ightenhill Primary School"/>
        <s v="Burnley Lowerhouse Junior School"/>
        <s v="Burnley Springfield Community Primary School"/>
        <s v="Burnley St James' Lanehead Church of England Primary School"/>
        <s v="Burnley St Peter's Church of England Primary School"/>
        <s v="Burnley St Stephen's Church of England Voluntary Aided Primary School"/>
        <s v="Burnley Stoneyholme Community Primary School"/>
        <s v="Casterton Primary Academy"/>
        <s v="Cherry Fold Community Primary School"/>
        <s v="Christ The King Roman Catholic Primary School, Burnley"/>
        <s v="Hapton Church of England/Methodist Primary School"/>
        <s v="Heasandford  Primary School"/>
        <s v="Padiham Green Church of England Primary School"/>
        <s v="Padiham Primary School"/>
        <s v="Padiham St Leonard's Voluntary Aided Church of England Primary School"/>
        <s v="Rosegrove Infant School"/>
        <s v="Rosewood Primary School"/>
        <s v="Shuttleworth College"/>
        <s v="Sir John Thursby Community College"/>
        <s v="St Augustine of Canterbury Roman Catholic Primary School, Burnley"/>
        <s v="St John the Baptist Roman Catholic Primary School"/>
        <s v="St John the Baptist Roman Catholic Primary School, Padiham"/>
        <s v="St John's CofE Primary School, Cliviger"/>
        <s v="St Mary Magdalene's Roman Catholic Primary School, Burnley"/>
        <s v="St Mary's Roman Catholic Primary School, Burnley"/>
        <s v="Unity College"/>
        <s v="Wellfield Methodist and Anglican Church School"/>
        <s v="Whittlefield Primary School"/>
        <s v="Worsthorne Primary School"/>
        <s v="Abbot Beyne School"/>
        <s v="All Saints CofE Academy Denstone"/>
        <s v="All Saints' CofE First School"/>
        <s v="Anglesey Primary Academy"/>
        <s v="Blessed Robert Sutton Catholic Voluntary Academy"/>
        <s v="Burton Fields School"/>
        <s v="Christ Church Primary School"/>
        <s v="Dove CofE Academy"/>
        <s v="Edge Hill Academy"/>
        <s v="Eton Park Junior: A de Ferrers Trust Academy"/>
        <s v="Grange School"/>
        <s v="Henhurst Ridge Primary Academy"/>
        <s v="Holy Rosary Catholic Voluntary Academy"/>
        <s v="Holy Trinity CofE (C) Primary School"/>
        <s v="Horninglow Primary: A de Ferrers Trust Academy"/>
        <s v="John of Rolleston Primary School"/>
        <s v="Lansdowne: A de Ferrers Trust Academy"/>
        <s v="Oldfields Hall Middle School"/>
        <s v="Outwoods Primary School"/>
        <s v="Paget High School"/>
        <s v="Paulet High School"/>
        <s v="Picknalls First School"/>
        <s v="Richard Wakefield CofE Primary Academy"/>
        <s v="Riverview Primary School"/>
        <s v="Ryecroft CofE Middle School"/>
        <s v="Rykneld Primary School"/>
        <s v="Scientia Academy"/>
        <s v="Shobnall Primary Academy"/>
        <s v="St Augustine's CofE Academy"/>
        <s v="St Mary's CofE (A) First School"/>
        <s v="St Modwen's Catholic Primary School"/>
        <s v="St Peter's CofE (VC) First School"/>
        <s v="The de Ferrers Academy"/>
        <s v="The JCB Academy"/>
        <s v="The Mosley Academy"/>
        <s v="The Violet Way Academy"/>
        <s v="Thomas Alleyne's High School"/>
        <s v="Tower View Primary School"/>
        <s v="Tynsel Parkes Primary Academy"/>
        <s v="Victoria Community School"/>
        <s v="William Shrewsbury Primary School"/>
        <s v="Windsor Park CE Middle School"/>
        <s v="Winshill Village Primary and Nursery School"/>
        <s v="Bury Church of England High School"/>
        <s v="Chantlers Primary School"/>
        <s v="Chesham Primary School"/>
        <s v="East Ward Community Primary School"/>
        <s v="Elton Community Primary School"/>
        <s v="Emmanuel Holcombe Church of England Primary School"/>
        <s v="Fairfield Community Primary School"/>
        <s v="Greenhill Primary School"/>
        <s v="Greenmount Primary School"/>
        <s v="Guardian Angels Roman Catholic Primary School, Bury"/>
        <s v="Hazel Wood High School"/>
        <s v="Hazlehurst Community Primary School"/>
        <s v="Holcombe Brook Primary School"/>
        <s v="Holly Mount Roman Catholic Primary School, Bury"/>
        <s v="Holy Trinity Primary School"/>
        <s v="Lowercroft Primary School"/>
        <s v="Old Hall Primary School"/>
        <s v="Our Lady of Lourdes Roman Catholic Primary School, Bury"/>
        <s v="Peel Brow School"/>
        <s v="Springside Primary School"/>
        <s v="St Andrew's Church of England Primary School, Ramsbottom"/>
        <s v="St Gabriel's RC High School"/>
        <s v="St John with St Mark CofE Primary School"/>
        <s v="St Joseph and St Bede RC Primary School"/>
        <s v="St Joseph's Roman Catholic Primary School, Ramsbottom"/>
        <s v="St Marie's Roman Catholic Primary School, Bury"/>
        <s v="St Mary's Church of England Primary School, Hawkshaw"/>
        <s v="St Paul's Church of England Primary School, Bury"/>
        <s v="St Thomas Church of England Primary School"/>
        <s v="Summerseat Methodist Primary School"/>
        <s v="The Derby High School"/>
        <s v="The Elton High School"/>
        <s v="Tottington High School"/>
        <s v="Tottington Primary School"/>
        <s v="Woodbank Primary School"/>
        <s v="Woodhey High School"/>
        <s v="All Saints Church of England Primary School, Stand"/>
        <s v="Bury and Whitefield Jewish Primary School"/>
        <s v="Butterstile Primary School"/>
        <s v="Cams Lane Primary School"/>
        <s v="Chapelfield Primary School"/>
        <s v="Christ Church Ainsworth Church of England Primary School"/>
        <s v="Gorsefield Primary School"/>
        <s v="Heaton Park Primary School"/>
        <s v="Higher Lane Primary School"/>
        <s v="Hollins Grundy Primary School"/>
        <s v="Manchester Mesivta School"/>
        <s v="Mersey Drive Community Primary School"/>
        <s v="Our Lady of Grace RC Primary School"/>
        <s v="Parrenthorn High School"/>
        <s v="Philips High School"/>
        <s v="Prestwich Arts College"/>
        <s v="Radcliffe Hall Church of England Methodist  Primary School"/>
        <s v="Radcliffe Primary School"/>
        <s v="Ribble Drive Community Primary School"/>
        <s v="Sedgley Park Community Primary School"/>
        <s v="St Andrew's Church of England Primary School, Radcliffe"/>
        <s v="St Bernadette's Roman Catholic Primary School, Whitefield"/>
        <s v="St Hilda's Church of England Primary School"/>
        <s v="St John's Church of England Primary School, Radcliffe"/>
        <s v="St Margaret's Church of England Primary School"/>
        <s v="St Mary's Church of England Aided Primary School, Prestwich"/>
        <s v="St Mary's Roman Catholic Primary School, Radcliffe"/>
        <s v="St Michael's Roman Catholic Primary School, Whitefield"/>
        <s v="St Monica's RC High School"/>
        <s v="Sunny Bank Primary School"/>
        <s v="Unsworth Academy"/>
        <s v="Unsworth Primary School"/>
        <s v="Wesley Methodist Primary School"/>
        <s v="Whitefield Community Primary School"/>
        <s v="Yesoiday Hatorah Boys Academy"/>
        <s v="Yesoiday Hatorah Girls School"/>
        <s v="Abbots Green Primary Academy"/>
        <s v="Abbot's Hall Community Primary School"/>
        <s v="Bacton Primary School"/>
        <s v="Bosmere Community Primary School"/>
        <s v="Bury St Edmunds County Upper School"/>
        <s v="Cedars Park Community Primary School"/>
        <s v="Chilton Community Primary School"/>
        <s v="Combs Ford Primary School"/>
        <s v="Crawford's Church of England Primary School"/>
        <s v="Elmswell Community Primary School"/>
        <s v="Freeman Community Primary School"/>
        <s v="Gislingham Church of England Primary School"/>
        <s v="Great Barton Church of England Primary Academy"/>
        <s v="Great Finborough Church of England Voluntary Controlled Primary School"/>
        <s v="Great Whelnetham Church of England Primary School"/>
        <s v="Guildhall Feoffment Community Primary School"/>
        <s v="Horringer Court Middle School"/>
        <s v="Howard Community Primary School"/>
        <s v="Ickworth Park Primary School"/>
        <s v="King Edward VI Church of England Voluntary Controlled Upper School"/>
        <s v="Mellis Church of England Primary School"/>
        <s v="Norton CEVC Primary School"/>
        <s v="Old Newton Church of England  Primary School"/>
        <s v="Rattlesden Church of England Primary Academy"/>
        <s v="Ringshall School"/>
        <s v="Rougham Church of England Primary School"/>
        <s v="Sebert Wood Community Primary School"/>
        <s v="Sexton's Manor Community Primary School"/>
        <s v="St Benedict's Catholic School"/>
        <s v="St Botolph's Church of England Voluntary Controlled Primary School"/>
        <s v="St Edmundsbury Church of England Voluntary Aided Primary School"/>
        <s v="Stowmarket High School"/>
        <s v="Stowupland High School"/>
        <s v="Sybil Andrews Academy"/>
        <s v="Thurston Church of England Primary Academy"/>
        <s v="Thurston Community College"/>
        <s v="Tollgate Primary School"/>
        <s v="Trinity Church of England Voluntary Aided Primary School"/>
        <s v="Walsham-le-Willows Church of England Voluntary Controlled Primary School"/>
        <s v="Westgate Community Primary School and Nursery"/>
        <s v="Westley Middle School"/>
        <s v="Wood Ley Community Primary School"/>
        <s v="Woolpit Primary Academy"/>
        <s v="Wortham Primary School"/>
        <s v="Bailiffe Bridge Junior and Infant School"/>
        <s v="Barkisland CofE VA Primary School"/>
        <s v="Bowling Green Primary School"/>
        <s v="Brighouse High School"/>
        <s v="Burnley Road Academy"/>
        <s v="Calder High School, The Calder Learning Trust"/>
        <s v="Carr Green Primary School"/>
        <s v="Central Street Infant and Nursery School"/>
        <s v="Cliffe Hill Community Primary School"/>
        <s v="Colden Junior and Infant School"/>
        <s v="Cornholme Junior, Infant and Nursery School"/>
        <s v="Cross Lane Primary and Nursery School"/>
        <s v="Elland CofE Junior and Infant School"/>
        <s v="Ferney Lee Primary School"/>
        <s v="Field Lane Primary School"/>
        <s v="Hebden Royd CofE VA Primary School"/>
        <s v="Heptonstall Junior Infant and Nursery School"/>
        <s v="Holywell Green Primary School"/>
        <s v="Lightcliffe Academy"/>
        <s v="Lightcliffe CofE Primary School"/>
        <s v="Longroyde Primary School"/>
        <s v="Luddenden CofE School"/>
        <s v="Luddendenfoot Academy"/>
        <s v="Midgley School"/>
        <s v="Norland CE School"/>
        <s v="Old Earth Primary School"/>
        <s v="Old Town Primary School"/>
        <s v="Rastrick High School"/>
        <s v="Ripponden Junior and Infant School"/>
        <s v="Riverside Junior School"/>
        <s v="Ryburn Valley High School"/>
        <s v="Sacred Heart Catholic Voluntary Academy"/>
        <s v="Scout Road Academy"/>
        <s v="Shade Primary School"/>
        <s v="Sowerby Village CofE VC Primary School"/>
        <s v="St Andrew's Church of England (VA) Infant School"/>
        <s v="St Andrew's CofE (VA) Junior School"/>
        <s v="St Chad's CofE Primary Academy"/>
        <s v="St John's (CofE) Primary Academy, Clifton"/>
        <s v="St John's Primary School In Rishworth"/>
        <s v="St Joseph's Catholic Primary School, Brighouse"/>
        <s v="St Joseph's RC Primary School, Todmorden"/>
        <s v="St Mary's CofE (VC) J and I School"/>
        <s v="Stubbings Infant School"/>
        <s v="The Brooksbank School"/>
        <s v="The Greetland Academy"/>
        <s v="Todmorden CofE J, I &amp; N School"/>
        <s v="Todmorden High School"/>
        <s v="Triangle CofE VC Primary School"/>
        <s v="Wainstalls School"/>
        <s v="Walsden St Peter's CE (VC) Primary School"/>
        <s v="West Vale Primary School"/>
        <s v="Woodhouse Primary School"/>
        <s v="Angel Oak Academy"/>
        <s v="Ark All Saints Academy"/>
        <s v="Bellenden Primary School"/>
        <s v="Bessemer Grange Primary School"/>
        <s v="Brunswick Park Primary School"/>
        <s v="Camelot Primary School"/>
        <s v="Comber Grove School"/>
        <s v="Crawford Primary School"/>
        <s v="Dog Kennel Hill School"/>
        <s v="Harris Academy Peckham"/>
        <s v="Harris Boys' Academy East Dulwich"/>
        <s v="Harris Girls' Academy East Dulwich"/>
        <s v="Harris Primary Academy Peckham Park"/>
        <s v="Harris Primary Free School Peckham"/>
        <s v="Hollydale Primary School"/>
        <s v="Ilderton Primary School"/>
        <s v="Ivydale Primary School"/>
        <s v="John Donne Primary School"/>
        <s v="John Keats Primary School"/>
        <s v="John Ruskin Primary School and Language Classes"/>
        <s v="Lyndhurst Primary School"/>
        <s v="Michael Faraday School"/>
        <s v="Pilgrims' Way Primary School"/>
        <s v="Rye Oak Primary School"/>
        <s v="St Francesca Cabrini Primary School"/>
        <s v="St Francis RC Primary School"/>
        <s v="St James the Great Roman Catholic Primary School"/>
        <s v="St John the Divine Church of England Primary School"/>
        <s v="St John's and St Clement's Church of England Primary School"/>
        <s v="St Joseph's Catholic Infants School"/>
        <s v="St Joseph's Catholic Junior School"/>
        <s v="St Mary Magdalene Church of England Primary School"/>
        <s v="The Belham Primary School"/>
        <s v="The Charter School North Dulwich"/>
        <s v="The St Thomas the Apostle College"/>
        <s v="University Academy of Engineering South Bank"/>
        <s v="Blackwater Community Primary School"/>
        <s v="Bodriggy Academy"/>
        <s v="Boskenwyn Community Primary School"/>
        <s v="Camborne Science and International Academy"/>
        <s v="Connor Downs Academy"/>
        <s v="Constantine Primary School"/>
        <s v="Gwinear Community Primary School"/>
        <s v="Halwin School"/>
        <s v="Hayle Academy"/>
        <s v="Illogan School"/>
        <s v="Kehelland Village School"/>
        <s v="Kennall Vale School"/>
        <s v="Lanner Primary School"/>
        <s v="Mabe Community Primary School"/>
        <s v="Mawnan CofE VA Primary School"/>
        <s v="Mount Hawke Academy"/>
        <s v="Pencoys Primary School"/>
        <s v="Pennoweth Primary School"/>
        <s v="Penpol School"/>
        <s v="Penponds School"/>
        <s v="Pool Academy"/>
        <s v="Portreath Community Primary School"/>
        <s v="Redruth School"/>
        <s v="Rosemellin Community Primary School"/>
        <s v="Roskear School"/>
        <s v="St Day and Carharrack Community School"/>
        <s v="St John's Catholic Primary School, Camborne"/>
        <s v="St Meriadoc CofE Infant Academy"/>
        <s v="St Meriadoc CofE Junior Academy"/>
        <s v="Stithians Community Primary School"/>
        <s v="Treleigh Community Primary School"/>
        <s v="Treloweth Community Primary School"/>
        <s v="Trevithick Learning Academy"/>
        <s v="Trewirgie Infants' School"/>
        <s v="Trewirgie Junior School"/>
        <s v="Troon Community Primary School"/>
        <s v="Weeth Community Primary School"/>
        <s v="Wendron Church of England Primary School"/>
        <s v="Arbury Primary School"/>
        <s v="Cherry Hinton Church of England Voluntary Controlled Primary School"/>
        <s v="Chesterton Community College"/>
        <s v="Coleridge Community College"/>
        <s v="Colville Primary School"/>
        <s v="Fawcett Primary School"/>
        <s v="Kings Hedges Primary School"/>
        <s v="Mayfield Primary School"/>
        <s v="Milton Road Primary School"/>
        <s v="Newnham Croft Primary School"/>
        <s v="North Cambridge Academy"/>
        <s v="Park Street CofE Primary School"/>
        <s v="Parkside Community College"/>
        <s v="Ridgefield Primary School"/>
        <s v="Shirley Community Primary School"/>
        <s v="St Bede's Inter-Church School"/>
        <s v="St Laurence Catholic Primary School"/>
        <s v="St Matthew's Primary School"/>
        <s v="St Pauls CofE VA Primary School"/>
        <s v="St Philip's CofE Aided Primary School"/>
        <s v="The Galfrid Academy"/>
        <s v="The Grove Primary School"/>
        <s v="The Spinney Primary School"/>
        <s v="Trumpington Community College"/>
        <s v="Trumpington Park Primary School"/>
        <s v="University of Cambridge Primary School"/>
        <s v="Bridgtown Primary School"/>
        <s v="Cannock Chase High School"/>
        <s v="Cardinal Griffin Catholic College"/>
        <s v="Chadsmoor CofE (VC) Junior School"/>
        <s v="Chadsmoor Community Infants and Nursery School"/>
        <s v="Chancel Primary School"/>
        <s v="Chase View Community Primary School"/>
        <s v="Churchfield CofE Primary Academy"/>
        <s v="Etching Hill CofE (C) Primary School"/>
        <s v="Five Ways Primary School"/>
        <s v="Gorsemoor Primary School"/>
        <s v="Hazel Slade Primary Academy"/>
        <s v="Heath Hayes Primary Academy"/>
        <s v="Hob Hill CE/Methodist (VC) Primary School"/>
        <s v="Jerome Primary School"/>
        <s v="Kingsmead School"/>
        <s v="Longford Primary School"/>
        <s v="Moorhill Primary School"/>
        <s v="Norton Canes High School"/>
        <s v="Norton Canes Primary Academy"/>
        <s v="Poppyfield Primary Academy"/>
        <s v="Pye Green Academy"/>
        <s v="Redbrook Hayes Community Primary School"/>
        <s v="St Lukes CofE Primary School"/>
        <s v="St Peter's CofE Primary Academy"/>
        <s v="Staffordshire University Academy"/>
        <s v="The Hart School"/>
        <s v="The John Bamford Primary School"/>
        <s v="West Hill Primary School"/>
        <s v="Western Springs Primary School"/>
        <s v="Adisham Church of England Primary School"/>
        <s v="Barham Church of England Primary School"/>
        <s v="Barton Court Grammar School"/>
        <s v="Blean Primary School"/>
        <s v="Bridge and Patrixbourne Church of England Primary School"/>
        <s v="Chartham Primary School"/>
        <s v="Joy Lane Primary Foundation School"/>
        <s v="Littlebourne Church of England Primary School"/>
        <s v="Petham Primary School"/>
        <s v="Simon Langton Girls' Grammar School"/>
        <s v="Simon Langton Grammar School for Boys"/>
        <s v="Spires Academy"/>
        <s v="St Alphege Church of England Infant School"/>
        <s v="St Anselm's Catholic School, Canterbury"/>
        <s v="St Johns Church of England Primary School"/>
        <s v="St Mary's Catholic Primary School, Whitstable"/>
        <s v="St Peter's Methodist Primary School"/>
        <s v="St Stephen's Infant School"/>
        <s v="St Stephen's Junior School"/>
        <s v="St Thomas' Catholic Primary School, Canterbury"/>
        <s v="Sturry Church of England Primary School"/>
        <s v="Swalecliffe Community Primary School"/>
        <s v="The Archbishop's School"/>
        <s v="The Canterbury Academy"/>
        <s v="The Canterbury Primary School"/>
        <s v="The Whitstable School"/>
        <s v="Westmeads Community Infant School"/>
        <s v="Whitstable and Seasalter Endowed Church of England Junior School"/>
        <s v="Whitstable Junior School"/>
        <s v="Wickhambreaux Church of England Primary School"/>
        <s v="Wincheap Foundation Primary School"/>
        <s v="Belle Vue Primary School"/>
        <s v="Brook Street Primary School"/>
        <s v="Burgh by Sands School"/>
        <s v="Caldew Lea School"/>
        <s v="Caldew School"/>
        <s v="Cummersdale School"/>
        <s v="Cumwhinton School"/>
        <s v="Great Orton Primary School"/>
        <s v="Inglewood Infant School"/>
        <s v="Inglewood Junior School"/>
        <s v="Kingmoor Junior School"/>
        <s v="Kingmoor Nursery and Infant School"/>
        <s v="Newlaithes Infant School"/>
        <s v="Newlaithes Junior School"/>
        <s v="Newman Catholic School"/>
        <s v="Newtown Community Primary School"/>
        <s v="Norman Street Primary School"/>
        <s v="Pennine Way Primary School"/>
        <s v="Petteril Bank School"/>
        <s v="Raughton Head CofE School &amp; Nursery"/>
        <s v="Richard Rose Central Academy"/>
        <s v="Richard Rose Morton Academy"/>
        <s v="Robert Ferguson Primary School"/>
        <s v="Scotby CofE Primary School"/>
        <s v="St Cuthbert's Catholic Community School"/>
        <s v="St Margaret Mary Catholic Primary School"/>
        <s v="St Michael's CofE Primary School"/>
        <s v="Stanwix School"/>
        <s v="Stoneraise School"/>
        <s v="The Bishop Harvey Goodwin School (Church of England Voluntary Aided)"/>
        <s v="Trinity School"/>
        <s v="Upperby Primary School"/>
        <s v="Wreay Church of England Primary School"/>
        <s v="Yewdale School"/>
        <s v="Abbey Primary School"/>
        <s v="All Saints Carshalton Church of England Primary School"/>
        <s v="Bandon Hill Primary School"/>
        <s v="Barrow Hedges Primary School"/>
        <s v="Beddington Infants' School"/>
        <s v="Beddington Park Primary School"/>
        <s v="Carshalton Boys Sports College"/>
        <s v="Carshalton High School for Girls"/>
        <s v="Culvers House Primary School"/>
        <s v="Foresters Primary School"/>
        <s v="Green Wrythe Primary School"/>
        <s v="Hackbridge Primary School"/>
        <s v="Harris Junior Academy Carshalton"/>
        <s v="High View Primary School"/>
        <s v="Holy Trinity CofE Junior School"/>
        <s v="Muschamp Primary School and Language Opportunity Base"/>
        <s v="Oaks Park High School"/>
        <s v="Rushy Meadow Primary Academy"/>
        <s v="St Elphege's RC Infants' School"/>
        <s v="St Elphege's RC Junior School"/>
        <s v="St Mary's RC Infants School"/>
        <s v="St Mary's RC Junior School"/>
        <s v="St Philomena's Catholic High School for Girls"/>
        <s v="Stanley Park Infants School"/>
        <s v="Stanley Park Junior School"/>
        <s v="The John Fisher School"/>
        <s v="Tweeddale Primary School"/>
        <s v="Victor Seymour Infants' School"/>
        <s v="Wallington County Grammar School"/>
        <s v="Wallington High School for Girls"/>
        <s v="Wallington Primary Academy"/>
        <s v="Wilson's School"/>
        <s v="Canvey Island Infant School"/>
        <s v="Canvey Junior School"/>
        <s v="Castle View School"/>
        <s v="Hadleigh Infant and Nursery School"/>
        <s v="Hadleigh Junior School"/>
        <s v="Jotmans Hall Primary School"/>
        <s v="Kents Hill Infant School"/>
        <s v="Kents Hill Junior School"/>
        <s v="Kingston School"/>
        <s v="Leigh Beck Infant School and Nursery Academy"/>
        <s v="Leigh Beck Junior School"/>
        <s v="Lubbins Park Primary Academy"/>
        <s v="Montgomerie Primary School"/>
        <s v="Northwick Park Primary and Nursery Academy"/>
        <s v="South Benfleet Primary School"/>
        <s v="St Katherine's Church of England Primary School"/>
        <s v="The Appleton School"/>
        <s v="The Cornelius Vermuyden School"/>
        <s v="The Deanes"/>
        <s v="The King John School"/>
        <s v="The Robert Drake Primary School"/>
        <s v="Thundersley Primary School"/>
        <s v="Westwood Academy"/>
        <s v="William Read Primary School and Nursery"/>
        <s v="Winter Gardens Academy"/>
        <s v="Woodham Ley Primary School"/>
        <s v="Ashburton Primary School"/>
        <s v="Atrium Studio School"/>
        <s v="Bickleigh on Exe Church of England Primary School"/>
        <s v="Blackpool Church of England Primary School"/>
        <s v="Bovey Tracey Primary School"/>
        <s v="Bow Community Primary School"/>
        <s v="Brampford Speke Church of England Primary School"/>
        <s v="Buckfastleigh Primary School"/>
        <s v="Chagford Church of England Primary School"/>
        <s v="Cheriton Bishop Community Primary School"/>
        <s v="Cheriton Fitzpaine Primary School"/>
        <s v="Christow Primary School"/>
        <s v="Chudleigh Church of England Community Primary School"/>
        <s v="Chudleigh Knighton Church of England Primary School"/>
        <s v="Copplestone Primary School"/>
        <s v="Doddiscombsleigh Primary  School"/>
        <s v="Dunsford Community Academy"/>
        <s v="Exbourne Church of England Primary School"/>
        <s v="Exminster Community Primary"/>
        <s v="Hatherleigh Community Primary School"/>
        <s v="Hayward's Primary School"/>
        <s v="Hennock Community Primary School"/>
        <s v="Highampton Community Primary School"/>
        <s v="Ide Primary School"/>
        <s v="Ilsington Church of England Primary School"/>
        <s v="Kenn Church of England Primary School"/>
        <s v="Landscore Primary School"/>
        <s v="Lapford Community Primary School"/>
        <s v="Morchard Bishop Church of England Primary School"/>
        <s v="Moretonhampstead Primary School"/>
        <s v="Newton St Cyres Primary School"/>
        <s v="North Tawton Community Primary School and Nursery"/>
        <s v="Northlew and Ashbury Parochial Church of England Primary School"/>
        <s v="Okehampton College"/>
        <s v="Okehampton Primary School and Foundation Unit"/>
        <s v="Queen Elizabeth's"/>
        <s v="Sandford School"/>
        <s v="Silverton Church of England Primary School"/>
        <s v="South Dartmoor Community College"/>
        <s v="South Tawton Primary School"/>
        <s v="Spreyton School"/>
        <s v="St Catherine's CofE Nursery &amp; Primary School"/>
        <s v="St James Church of England Primary and Nursery School"/>
        <s v="St Mary's Catholic Primary School, Buckfast"/>
        <s v="Stoke Canon Church of England Primary School and Pre-School"/>
        <s v="Tedburn St Mary School"/>
        <s v="The Duchy School Bradninch"/>
        <s v="Thorverton Church of England Primary School"/>
        <s v="Widecombe-in-the-Moor Primary"/>
        <s v="Yeoford Community Primary School"/>
        <s v="All Saints Church of England Primary School, Laxfield"/>
        <s v="Bealings School"/>
        <s v="Bedfield Church of England Voluntary Controlled Primary School"/>
        <s v="Bramford Church of England Voluntary Controlled Primary School"/>
        <s v="Broke Hall Community Primary School"/>
        <s v="Castle Hill Junior School"/>
        <s v="Cedarwood Primary School"/>
        <s v="Charsfield Church of England Primary School"/>
        <s v="Claydon High School"/>
        <s v="Claydon Primary School"/>
        <s v="Creeting St Mary Church of England Voluntary Aided Primary School"/>
        <s v="Dale Hall Community Primary School"/>
        <s v="Debenham High School"/>
        <s v="Dennington Church of England Primary School"/>
        <s v="Earl Soham Community Primary School"/>
        <s v="Easton Primary School"/>
        <s v="Framlingham Sir Robert Hitcham's Church of England Voluntary Aided Primary School"/>
        <s v="Fressingfield Church of England Primary School"/>
        <s v="Gorseland Primary School"/>
        <s v="Grundisburgh Primary School"/>
        <s v="Hartismere School"/>
        <s v="Heath Primary School, Kesgrave"/>
        <s v="Helmingham Primary School and Nursery"/>
        <s v="Henley Primary School"/>
        <s v="Kesgrave High School"/>
        <s v="Mendham Primary School"/>
        <s v="Mendlesham Primary School"/>
        <s v="Occold Primary School"/>
        <s v="Ormiston Endeavour Academy"/>
        <s v="Otley Primary School"/>
        <s v="Palgrave Church of England Primary School"/>
        <s v="Sir Robert Hitcham Church of England Voluntary Aided School"/>
        <s v="Somersham Primary School"/>
        <s v="St Edmund's Primary School"/>
        <s v="St Pancras Catholic Primary School"/>
        <s v="St Peter and St Paul Church of England Primary School, Eye"/>
        <s v="Stonham Aspal Church of England Voluntary Aided Primary School"/>
        <s v="Stradbroke Church of England Primary School"/>
        <s v="Stradbroke High School"/>
        <s v="Thomas Mills High School"/>
        <s v="Thorndon Church of England Voluntary Controlled Primary School"/>
        <s v="Westbourne Academy"/>
        <s v="Wetheringsett Church of England Voluntary Controlled Primary School"/>
        <s v="Whitehouse Community Primary School"/>
        <s v="Whitton Community Primary School"/>
        <s v="Wickham Market Primary School"/>
        <s v="Wilby Church of England Voluntary Controlled Primary School"/>
        <s v="Witnesham Primary School"/>
        <s v="Worlingworth Church of England Voluntary Controlled Primary School"/>
        <s v="Bishop Ellis Catholic Primary School, Thurmaston"/>
        <s v="Brookvale Groby Learning Campus"/>
        <s v="Broomfield Community Primary School"/>
        <s v="Christ Church &amp; Saint Peter's Cofe Primary School"/>
        <s v="Church Hill Church of England Junior School"/>
        <s v="Church Hill Infant School"/>
        <s v="Cossington Church of England Primary School"/>
        <s v="Eastfield Primary School"/>
        <s v="Elizabeth Woodville Primary School"/>
        <s v="Fossebrook Primary School"/>
        <s v="Glenfield Primary School"/>
        <s v="Hallam Fields, Birstall"/>
        <s v="Highcliffe Primary School and Community Centre"/>
        <s v="Kirby Muxloe Primary School"/>
        <s v="Lady Jane Grey Primary School"/>
        <s v="Martinshaw Primary School"/>
        <s v="Newtown Linford Primary School"/>
        <s v="Queniborough Church of England Primary School"/>
        <s v="Richard Hill Church of England Primary School"/>
        <s v="Riverside Community Primary School Birstall"/>
        <s v="Rothley Church of England Primary School"/>
        <s v="Seagrave Village Primary School"/>
        <s v="St Michael &amp; All Angels Church of England Primary School"/>
        <s v="St Peter and St Paul Church of England Academy"/>
        <s v="Stafford Leys Community Primary School"/>
        <s v="Swithland St Leonard's Church of England Primary School"/>
        <s v="The Cedars Academy"/>
        <s v="The Hall School"/>
        <s v="The Latimer Primary School, Anstey"/>
        <s v="The Martin High School Anstey"/>
        <s v="The Merton Primary School"/>
        <s v="The Pochin School"/>
        <s v="The Roundhill Academy"/>
        <s v="Thrussington Church of England Primary School"/>
        <s v="Woodhouse Eaves St Paul's Church of England Primary School"/>
        <s v="Woolden Hill Primary School"/>
        <s v="Wreake Valley Academy"/>
        <s v="Aylesford Primary School"/>
        <s v="Aylesford School"/>
        <s v="Balfour Junior Academy"/>
        <s v="Brookfield Infant School"/>
        <s v="Brookfield Junior School"/>
        <s v="Burham Church of England Primary School"/>
        <s v="Chatham Grammar School for Girls"/>
        <s v="Ditton Church of England Junior School"/>
        <s v="Ditton Infant School"/>
        <s v="Greenacre Academy"/>
        <s v="Greenvale Infant School"/>
        <s v="Holcombe Grammar School"/>
        <s v="Kingfisher Community Primary School"/>
        <s v="Lordswood School"/>
        <s v="Lunsford Primary School"/>
        <s v="Luton Infant &amp; Nursery School"/>
        <s v="Luton Junior School"/>
        <s v="Maundene School"/>
        <s v="New Horizons Children's Academy"/>
        <s v="New Road Primary School"/>
        <s v="Phoenix Junior Academy"/>
        <s v="Snodland CofE Primary School"/>
        <s v="St John Fisher Catholic Comprehensive School"/>
        <s v="St John's Church of England Infant School"/>
        <s v="St Katherine's School &amp; Nursery"/>
        <s v="St Mark's Church of England Primary School, Eccles"/>
        <s v="St Michael's RC Primary School"/>
        <s v="St Thomas More Roman Catholic Primary School"/>
        <s v="Swingate Primary School"/>
        <s v="The Holmesdale School"/>
        <s v="The Victory Academy"/>
        <s v="Tunbury Primary School"/>
        <s v="Valley Invicta Primary School at Holborough Lakes"/>
        <s v="Walderslade Girls' School"/>
        <s v="Walderslade Primary School"/>
        <s v="Wayfield Primary School"/>
        <s v="Wouldham, All Saints Church of England Voluntary Controlled Primary School"/>
        <s v="Bolshaw Primary School"/>
        <s v="Bradshaw Hall Primary School"/>
        <s v="Bramhall High School"/>
        <s v="Cheadle Catholic Infant School"/>
        <s v="Cheadle Catholic Junior School"/>
        <s v="Cheadle Hulme High School"/>
        <s v="Cheadle Hulme Primary School"/>
        <s v="Cheadle Primary School"/>
        <s v="Etchells Primary School"/>
        <s v="Gatley Primary School"/>
        <s v="Great Moor Infant School"/>
        <s v="Great Moor Junior  School"/>
        <s v="Hazel Grove High School"/>
        <s v="Hursthead Infant School"/>
        <s v="Hursthead Junior School"/>
        <s v="Ladybridge Primary School"/>
        <s v="Ladybrook Primary School"/>
        <s v="Lane End Primary School"/>
        <s v="Laurus Cheadle Hulme"/>
        <s v="Lum Head Primary School"/>
        <s v="Meadowbank Primary School"/>
        <s v="Moorfield Primary School"/>
        <s v="Moss Hey Primary School"/>
        <s v="Nevill Road Infant School"/>
        <s v="Nevill Road Junior School"/>
        <s v="North Cheshire Jewish Primary School"/>
        <s v="Oak Tree Primary School"/>
        <s v="Outwood Primary School"/>
        <s v="Pownall Green Primary School"/>
        <s v="Prospect Vale Primary School"/>
        <s v="Queensgate Primary School"/>
        <s v="St James' Catholic High School"/>
        <s v="Stockport School"/>
        <s v="The Kingsway School"/>
        <s v="Thorn Grove Primary School"/>
        <s v="Baddow Hall Infant School"/>
        <s v="Baddow Hall Junior School"/>
        <s v="Barnes Farm Infant School"/>
        <s v="Barnes Farm Junior School"/>
        <s v="Beehive Lane Community Primary School"/>
        <s v="Chancellor Park Primary School, Chelmsford"/>
        <s v="Chelmsford County High School for Girls"/>
        <s v="Galleywood Infant School"/>
        <s v="Great Baddow High School"/>
        <s v="King Edward VI Grammar School, Chelmsford"/>
        <s v="Kings Road Primary School"/>
        <s v="Larkrise Primary School"/>
        <s v="Lawford Mead Primary &amp; Nursery"/>
        <s v="Maltese Road Primary School"/>
        <s v="Meadgate Primary School"/>
        <s v="Mildmay Infant and Nursery School"/>
        <s v="Mildmay Junior School"/>
        <s v="Moulsham High School"/>
        <s v="Moulsham Infant School"/>
        <s v="Moulsham Junior School"/>
        <s v="Newlands Spring Primary School"/>
        <s v="Our Lady Immaculate Catholic Primary School"/>
        <s v="Parkwood Academy"/>
        <s v="Perryfields Infant School"/>
        <s v="Perryfields Junior School"/>
        <s v="St John Payne Catholic School, Chelmsford"/>
        <s v="St Michael's Church of England Voluntary Aided Junior School"/>
        <s v="The Beaulieu Park School"/>
        <s v="The Bishops' Church of England and Roman Catholic Primary School"/>
        <s v="The Boswells School"/>
        <s v="The Cathedral Church of England Voluntary Aided Primary School, Chelmsford"/>
        <s v="The Tyrrells School"/>
        <s v="Trinity Road Primary School"/>
        <s v="Westlands Community Primary School"/>
        <s v="Ashburnham Community School"/>
        <s v="Bousfield Primary School"/>
        <s v="Chelsea Academy"/>
        <s v="Fulham College Boys' School"/>
        <s v="Fulham Cross Girls' School and Language College"/>
        <s v="Fulham Primary School"/>
        <s v="Holy Cross RC School"/>
        <s v="Lady Margaret School"/>
        <s v="Langford Primary School"/>
        <s v="Park Walk Primary School"/>
        <s v="Queen's Manor School and Special Needs Unit"/>
        <s v="Saint Thomas More Language College"/>
        <s v="Servite RC Primary School"/>
        <s v="Sir John Lillie Primary School"/>
        <s v="St Johns Walham Green Church of England Primary School"/>
        <s v="St Thomas of Canterbury Catholic Primary School"/>
        <s v="Sulivan Primary School"/>
        <s v="The Hurlingham Academy"/>
        <s v="The London Oratory School"/>
        <s v="Thomas's Academy"/>
        <s v="All Saints' Academy, Cheltenham"/>
        <s v="Balcarras School"/>
        <s v="Benhall Infant School"/>
        <s v="Charlton Kings Infants' School"/>
        <s v="Charlton Kings Junior School"/>
        <s v="Cheltenham Bournside School and Sixth Form Centre"/>
        <s v="Dunalley Primary School"/>
        <s v="Gardners Lane Primary School"/>
        <s v="Glenfall Community Primary School"/>
        <s v="Gloucester Road Primary School"/>
        <s v="Greatfield Park Primary School"/>
        <s v="Hesters Way Primary School"/>
        <s v="Holy Apostles' Church of England Primary School"/>
        <s v="Lakeside Primary School"/>
        <s v="Leckhampton Church of England Primary School"/>
        <s v="Naunton Park Primary School"/>
        <s v="Oakwood Primary School"/>
        <s v="Pate's Grammar School"/>
        <s v="Pittville School"/>
        <s v="Rowanfield Infant School"/>
        <s v="Rowanfield Junior School"/>
        <s v="Springbank Primary Academy"/>
        <s v="St Mark's Church of England Junior School"/>
        <s v="The Catholic School of Saint Gregory the Great"/>
        <s v="Warden Hill Primary School"/>
        <s v="Amersham School"/>
        <s v="Brushwood Junior School"/>
        <s v="Chalfont St Giles Infant School and Nursery"/>
        <s v="Chalfont St Giles Junior School"/>
        <s v="Chalfont St Peter CofE Academy"/>
        <s v="Chalfont St Peter Infant School"/>
        <s v="Chalfont Valley E-ACT Primary Academy"/>
        <s v="Chartridge Combined School"/>
        <s v="Chenies School"/>
        <s v="Chesham Bois Church of England  School"/>
        <s v="Chesham Grammar School"/>
        <s v="Chestnut Lane School"/>
        <s v="Chiltern Hills Academy"/>
        <s v="Coleshill Church of England Infant School"/>
        <s v="Curzon Church of England Combined School"/>
        <s v="Dr Challoner's Grammar School"/>
        <s v="Dr Challoner's High School"/>
        <s v="Elangeni School"/>
        <s v="Elmtree Infant and Nursery School"/>
        <s v="Great Missenden CofE Combined School"/>
        <s v="Hawridge and Cholesbury Church of England School"/>
        <s v="Holmer Green First School and Pre-School"/>
        <s v="Holmer Green Junior School"/>
        <s v="Holmer Green Senior School"/>
        <s v="Hyde Heath Infant School"/>
        <s v="Ivingswood Academy"/>
        <s v="Jordans School"/>
        <s v="Lee Common Church of England School"/>
        <s v="Ley Hill School"/>
        <s v="Little Chalfont Primary School"/>
        <s v="Little Kingshill Combined School"/>
        <s v="Little Missenden Church of England School"/>
        <s v="Newtown School"/>
        <s v="Prestwood Infant School"/>
        <s v="Prestwood Junior School"/>
        <s v="Robertswood School"/>
        <s v="Seer Green Church of England School"/>
        <s v="St George's Church of England Infant School"/>
        <s v="St Mary's CofE Primary School, Amersham"/>
        <s v="The Chalfonts Community College"/>
        <s v="The Misbourne School"/>
        <s v="Thomas Harding Junior School"/>
        <s v="Waterside Primary Academy"/>
        <s v="Woodside Junior School"/>
        <s v="Abercrombie Primary School"/>
        <s v="Brampton Primary School"/>
        <s v="Brimington Junior School"/>
        <s v="Brimington Manor Infant and Nursery School"/>
        <s v="Brockwell Junior School"/>
        <s v="Brockwell Nursery and Infant School"/>
        <s v="Brookfield Community School"/>
        <s v="Cavendish Junior School"/>
        <s v="Duckmanton Primary School"/>
        <s v="Dunston Primary and Nursery Academy"/>
        <s v="Gilbert Heathcote Nursery and Infant School"/>
        <s v="Hady Primary School"/>
        <s v="Hasland Hall Community School"/>
        <s v="Hasland Infant School"/>
        <s v="Hasland Junior School"/>
        <s v="Henry Bradley Infant School"/>
        <s v="Highfield Hall Primary School"/>
        <s v="Holme Hall Primary School"/>
        <s v="Inkersall Primary Academy"/>
        <s v="Mary Swanwick Primary School"/>
        <s v="Newbold CofE Primary School"/>
        <s v="Old Hall Junior School"/>
        <s v="Outwood Academy Newbold"/>
        <s v="Parkside Community School"/>
        <s v="Poolsbrook Primary Academy"/>
        <s v="Speedwell Infant School"/>
        <s v="Spire Junior School"/>
        <s v="Spire Nursery and Infant School"/>
        <s v="Springwell Community College"/>
        <s v="St Joseph's Catholic and CofE (VA) Primary School"/>
        <s v="St Mary's Catholic High School, A Catholic Voluntary Academy"/>
        <s v="St Mary's Catholic Primary"/>
        <s v="Staveley Junior School"/>
        <s v="Whitecotes Primary Academy"/>
        <s v="William Rhodes Primary School"/>
        <s v="Birdham CE Primary School"/>
        <s v="Bishop Luffa School, Chichester"/>
        <s v="Bosham Primary School"/>
        <s v="Bourne Community College"/>
        <s v="Boxgrove CofE Primary School"/>
        <s v="Camelsdale Primary School"/>
        <s v="Central CofE Academy"/>
        <s v="Chichester Free School"/>
        <s v="Chichester High School"/>
        <s v="Chidham Parochial Primary School"/>
        <s v="Compton and Up Marden CofE Primary School"/>
        <s v="Easebourne CofE Primary School"/>
        <s v="East Wittering Community Primary School"/>
        <s v="Fernhurst Primary School"/>
        <s v="Fishbourne CofE Primary School"/>
        <s v="Funtington Primary School"/>
        <s v="Harting CofE Primary School"/>
        <s v="Hollycombe Primary School"/>
        <s v="Jessie Younghusband Primary School"/>
        <s v="Kingsham Primary School"/>
        <s v="Lancastrian Infant School"/>
        <s v="Lavant CofE Primary School"/>
        <s v="Loxwood Primary School"/>
        <s v="Medmerry Primary School"/>
        <s v="Midhurst CofE Primary School"/>
        <s v="Midhurst Rother College"/>
        <s v="North Mundham Primary School"/>
        <s v="Northchapel Community Primary School"/>
        <s v="Parklands Community Primary School"/>
        <s v="Plaistow and Kirdford Primary School"/>
        <s v="Portfield Primary Academy"/>
        <s v="Rake CofE Primary School"/>
        <s v="Rogate CofE Primary School"/>
        <s v="Rumboldswhyke CofE Infants' School"/>
        <s v="Seal Primary Academy"/>
        <s v="Sidlesham Primary School"/>
        <s v="Singleton CofE Primary School"/>
        <s v="Southbourne Infant School"/>
        <s v="Southbourne Junior School"/>
        <s v="St Richard's Catholic Primary School"/>
        <s v="Stedham Primary School"/>
        <s v="Tangmere Primary Academy"/>
        <s v="The Academy, Selsey"/>
        <s v="The March CofE Primary School"/>
        <s v="Thorney Island Community Primary School"/>
        <s v="West Dean CofE Primary School"/>
        <s v="West Wittering Parochial Church of England School"/>
        <s v="Ainslie Wood Primary School"/>
        <s v="Chase Lane Primary School"/>
        <s v="Chingford CofE Primary School"/>
        <s v="Chingford Foundation School"/>
        <s v="Churchfields Infants' School"/>
        <s v="Churchfields Junior School"/>
        <s v="Handsworth Primary School"/>
        <s v="Heathcote School &amp; Science College"/>
        <s v="Highams Park School"/>
        <s v="Lime Academy Larkswood"/>
        <s v="Longshaw Primary School"/>
        <s v="Oakhill Primary School"/>
        <s v="Salisbury Manor Primary School"/>
        <s v="Selwyn Primary School"/>
        <s v="South Chingford Foundation School"/>
        <s v="St Antony's Catholic Primary School"/>
        <s v="Thorpe Hall Primary School"/>
        <s v="Trinity Catholic High School"/>
        <s v="Wells Primary School"/>
        <s v="Woodford County High School"/>
        <s v="Woodford Green Primary School"/>
        <s v="Aloeric Primary School"/>
        <s v="Bowerhill Primary School"/>
        <s v="Charter Primary School"/>
        <s v="Churchfields, the Village School"/>
        <s v="Corsham Primary School"/>
        <s v="Fitzmaurice Primary School"/>
        <s v="Forest and Sandridge Church of England Primary School"/>
        <s v="Frogwell Primary School"/>
        <s v="Hardenhuish School"/>
        <s v="Hilperton Church of England Voluntary Controlled Primary School"/>
        <s v="Holt Voluntary Controlled Primary School"/>
        <s v="Ivy Lane Primary School"/>
        <s v="Kings Lodge Primary School"/>
        <s v="Lacock Church of England Primary School"/>
        <s v="Melksham Oak Community School"/>
        <s v="Monkton Park Primary School"/>
        <s v="Neston Primary School"/>
        <s v="Queen's Crescent  School"/>
        <s v="Redland Primary School"/>
        <s v="River Mead School"/>
        <s v="Shaw CE Primary School"/>
        <s v="Sheldon School"/>
        <s v="St Laurence School"/>
        <s v="St Mary's Broughton Gifford Voluntary Controlled Church of England Primary School"/>
        <s v="St Patrick's Catholic Primary School, Corsham"/>
        <s v="St Paul's Primary School"/>
        <s v="St Peter's CofE Academy"/>
        <s v="Staverton Church of England Voluntary Controlled Primary School"/>
        <s v="The Corsham Regis Primary Academy"/>
        <s v="The Corsham School"/>
        <s v="The Manor CofE VC Primary School"/>
        <s v="The Mead Community Primary School"/>
        <s v="Westwood-with-Iford Primary School"/>
        <s v="Winsley Church of England Voluntary Controlled Primary School"/>
        <s v="All Saints' CofE Primary School N20"/>
        <s v="Alma Primary"/>
        <s v="Ark Pioneer Academy"/>
        <s v="Ashmole Academy"/>
        <s v="Ashmole Primary School"/>
        <s v="Brunswick Park Primary and Nursery School"/>
        <s v="Church Hill School"/>
        <s v="Coppetts Wood Primary School"/>
        <s v="Cromer Road Primary School"/>
        <s v="Danegrove Primary School"/>
        <s v="East Barnet School"/>
        <s v="Finchley Catholic High School"/>
        <s v="Foulds School"/>
        <s v="Friern Barnet School"/>
        <s v="Grasvenor Avenue Infant School"/>
        <s v="Hollickwood Primary School"/>
        <s v="Holly Park Primary School"/>
        <s v="JCoSS"/>
        <s v="Livingstone Primary and Nursery School"/>
        <s v="Monken Hadley CofE Primary School"/>
        <s v="Monkfrith Primary School"/>
        <s v="Queen Elizabeth's Girls' School"/>
        <s v="Queen Elizabeth's School, Barnet"/>
        <s v="Queenswell Infant &amp; Nursery School"/>
        <s v="Queenswell Junior School"/>
        <s v="Sacred Heart Roman Catholic Primary School"/>
        <s v="St Andrew the Apostle Greek Orthodox School"/>
        <s v="St Andrew's CofE Voluntary Aided Primary School, Totteridge"/>
        <s v="St Catherine's RC School"/>
        <s v="St John's CofE Junior Mixed and Infant School"/>
        <s v="St Mary's CofE Primary School, East Barnet"/>
        <s v="St Paul's CofE Primary School N11"/>
        <s v="The Totteridge Academy"/>
        <s v="Trent CofE Primary School"/>
        <s v="Underhill School"/>
        <s v="Whitings Hill Primary School"/>
        <s v="Woodridge Primary School"/>
        <s v="Abbey Village Primary School"/>
        <s v="Adlington Primary School"/>
        <s v="Adlington St Paul's Church of England Primary School"/>
        <s v="Albany Academy"/>
        <s v="Anderton Primary School"/>
        <s v="Balshaw Lane Community Primary School"/>
        <s v="Brindle Gregson Lane Primary School"/>
        <s v="Brindle St James' Church of England Voluntary Aided Primary School"/>
        <s v="Brinscall St John's CofE and Methodist Primary School"/>
        <s v="Buckshaw Primary School"/>
        <s v="Chorley All Saints Church of England Primary School and Nursery Unit"/>
        <s v="Chorley St James' Church of England Primary School"/>
        <s v="Chorley St Peter's Church of England Primary School"/>
        <s v="Chorley, the Parish of St Laurence Church of England Primary School"/>
        <s v="Christ Church Charnock Richard CofE Primary School"/>
        <s v="Clayton Brook Primary School"/>
        <s v="Clayton-le-Woods Church of England Primary School"/>
        <s v="Clayton-le-Woods Manor Road Primary School"/>
        <s v="Coppull Parish Church of England Primary School"/>
        <s v="Coppull Primary School and Nursery"/>
        <s v="Coppull St John's Church of England Voluntary Aided Primary School"/>
        <s v="Duke Street Primary School"/>
        <s v="Euxton Church of England Voluntary Aided Primary School"/>
        <s v="Euxton Primrose Hill Primary School"/>
        <s v="Gillibrand Primary School"/>
        <s v="Heskin Pemberton's Church of England Primary School"/>
        <s v="Holy Cross Catholic High School"/>
        <s v="Lancaster Lane Community Primary School"/>
        <s v="Parklands High School"/>
        <s v="Rivington and Blackrod High School"/>
        <s v="Rivington Foundation Primary School"/>
        <s v="Sacred Heart Catholic Primary School, Chorley"/>
        <s v="Southlands High School"/>
        <s v="St George's Church of England Primary School, Chorley"/>
        <s v="St Gregory's Catholic Primary School, Chorley"/>
        <s v="St Joseph's Catholic Primary School, Anderton"/>
        <s v="St Joseph's Catholic Primary School, Brindle"/>
        <s v="St Joseph's Catholic Primary School, Chorley"/>
        <s v="St Joseph's Catholic Primary School, Withnell"/>
        <s v="St Mary's Catholic Primary School and Nursery, Chorley"/>
        <s v="St Michael's Church of England High School"/>
        <s v="St Oswald's Catholic Primary School, Coppull"/>
        <s v="St. Mary's Catholic Primary School Euxton"/>
        <s v="Trinity Church of England/Methodist Primary School, Buckshaw Village"/>
        <s v="Westwood Primary School"/>
        <s v="Whittle-le-Woods Church of England Primary School"/>
        <s v="Withnell Fold Primary School"/>
        <s v="Burton Church of England Primary School"/>
        <s v="Christchurch Infant School"/>
        <s v="Christchurch Junior School"/>
        <s v="Ferndown First School"/>
        <s v="Ferndown Middle School"/>
        <s v="Ferndown Upper School"/>
        <s v="Hampreston Church of England Voluntary Aided First School"/>
        <s v="Highcliffe School"/>
        <s v="Highcliffe St Mark Primary School"/>
        <s v="Mudeford Community Infants' School"/>
        <s v="Mudeford Junior School"/>
        <s v="Oakhurst Community First School"/>
        <s v="Parkfield School"/>
        <s v="Parley First School"/>
        <s v="Somerford Primary School"/>
        <s v="St Ives Primary &amp; Nursery School"/>
        <s v="St Joseph's Catholic Primary School, Christchurch"/>
        <s v="The Priory Church of England Primary School"/>
        <s v="Twynham Primary School"/>
        <s v="Twynham School"/>
        <s v="West Moors Middle School"/>
        <s v="West Moors, St Mary's Church of England Voluntary Controlled First School"/>
        <s v="All Souls CofE Primary School"/>
        <s v="Burdett-Coutts and Townshend Foundation CofE Primary School"/>
        <s v="Churchill Gardens Primary Academy"/>
        <s v="Hampden Gurney CofE Primary School"/>
        <s v="Marylebone Boys' School"/>
        <s v="Millbank Academy"/>
        <s v="Pimlico Academy"/>
        <s v="Pimlico Primary"/>
        <s v="Sir Simon Milton Westminster University Technical College"/>
        <s v="Soho Parish CofE Primary School"/>
        <s v="St Barnabas' CofE Primary School"/>
        <s v="St Clement Danes CofE Primary School"/>
        <s v="St Gabriel's CofE Primary School"/>
        <s v="St George's Hanover Square CofE Primary School"/>
        <s v="St Mary's Bryanston Square CofE School"/>
        <s v="St Matthew's School, Westminster"/>
        <s v="St Peter's Eaton Square CofE Primary School"/>
        <s v="St Vincent De Paul Catholic Primary School"/>
        <s v="The Grey Coat Hospital"/>
        <s v="The St Marylebone CofE School"/>
        <s v="Westminster Cathedral RC Primary School"/>
        <s v="Westminster City School"/>
        <s v="Acresfield Primary School"/>
        <s v="Belgrave Primary School"/>
        <s v="Blacon High School, A Specialist Sports College"/>
        <s v="Boughton Heath Academy"/>
        <s v="Capenhurst CofE Primary School"/>
        <s v="Cherry Grove Primary School"/>
        <s v="Chester Blue Coat Church of England Primary School"/>
        <s v="Chester International School"/>
        <s v="Christleton High School"/>
        <s v="Christleton Primary School"/>
        <s v="Dee Point Primary School"/>
        <s v="Dodleston CofE Primary School"/>
        <s v="Eccleston CofE Primary School"/>
        <s v="Guilden Sutton CofE Primary School"/>
        <s v="Hoole Church of England Primary School"/>
        <s v="Huntington Community Primary"/>
        <s v="J H Godwin Primary School"/>
        <s v="Lache Primary School"/>
        <s v="Mill View Primary School"/>
        <s v="Oldfield Primary School"/>
        <s v="Overleigh St Mary's CofE Primary School"/>
        <s v="Queen's Park High School"/>
        <s v="Saughall All Saints Church of England Primary School"/>
        <s v="St Martin's Academy Chester"/>
        <s v="St Oswald's CofE Aided Primary School"/>
        <s v="St Theresa's Catholic Primary School"/>
        <s v="St Werburgh's and St Columba's Catholic Primary School"/>
        <s v="The Arches Community Primary School"/>
        <s v="The Bishops' Blue Coat Church of England High School"/>
        <s v="The Catholic High School, Chester A Specialist Science College"/>
        <s v="The Grosvenor Park Church of England Academy"/>
        <s v="Upton Heath CofE Primary School"/>
        <s v="Upton Westlea Primary School"/>
        <s v="Upton-by-Chester High School"/>
        <s v="Bearpark Primary School"/>
        <s v="Belmont Cheveley Park Primary School"/>
        <s v="Belmont CofE (Controlled) Primary School"/>
        <s v="Belmont Community School"/>
        <s v="Blue Coat CofE (Aided) Junior School"/>
        <s v="Bowburn Primary School"/>
        <s v="Brandon Primary School"/>
        <s v="Browney Primary Academy"/>
        <s v="Cassop Primary School"/>
        <s v="Coxhoe Primary School"/>
        <s v="Durham Community Business College for Technology and Enterprise"/>
        <s v="Durham Gilesgate Primary School"/>
        <s v="Durham Johnston Comprehensive School"/>
        <s v="Durham Newton Hall Infants' School"/>
        <s v="Esh Winning Primary School"/>
        <s v="Finchale Primary School"/>
        <s v="Framwellgate Moor Primary School"/>
        <s v="Framwellgate School Durham"/>
        <s v="Kelloe Primary School"/>
        <s v="Langley Moor Primary School"/>
        <s v="Laurel Avenue Community Primary School"/>
        <s v="Ludworth Primary School"/>
        <s v="Neville's Cross Primary School"/>
        <s v="New Brancepeth Primary School"/>
        <s v="Our Lady Queen of Martyrs Roman Catholic Voluntary Aided Primary School, Newhouse"/>
        <s v="Pittington Primary School"/>
        <s v="Sherburn Primary School"/>
        <s v="Shincliffe CofE (Controlled) Primary School"/>
        <s v="Silver Tree Primary School &amp; Nursery"/>
        <s v="St Godric's Roman Catholic Voluntary Aided Primary School, Durham"/>
        <s v="St Hild's College Church of England Aided Primary School, Durham"/>
        <s v="St Joseph's Roman Catholic Voluntary Aided Primary School, Durham"/>
        <s v="St Joseph's Roman Catholic Voluntary Aided Primary School, Ushaw Moor"/>
        <s v="St Leonard's Catholic School"/>
        <s v="St Oswald's Church of England Aided Primary and Nursery School"/>
        <s v="St Patrick's Roman Catholic Voluntary Aided Primary School, Langley Moor"/>
        <s v="St Thomas More Roman Catholic Voluntary Aided Primary"/>
        <s v="West Rainton Primary School"/>
        <s v="Witton Gilbert Primary School"/>
        <s v="Alton Park Junior School"/>
        <s v="Burrsville Infant Academy"/>
        <s v="Cann Hall Primary School"/>
        <s v="Clacton Coastal Academy"/>
        <s v="Clacton County High School"/>
        <s v="Engaines Primary School and Nursery"/>
        <s v="Frinton-on-Sea Primary School"/>
        <s v="Great Clacton Church of England (Voluntary Aided) Junior School"/>
        <s v="Hamford Primary Academy"/>
        <s v="Holland Haven Primary School"/>
        <s v="Holland Park Primary School"/>
        <s v="Kirby Primary Academy"/>
        <s v="Oakwood Infant and Nursery School"/>
        <s v="Ravens Academy"/>
        <s v="Rolph CofE Primary School"/>
        <s v="Sir Martin Frobisher Academy"/>
        <s v="St Osyth Church of England Primary School"/>
        <s v="Tendring Technology College"/>
        <s v="Walton on the Naze Primary School"/>
        <s v="Weeley St Andrew's CofE Primary School"/>
        <s v="White Hall Academy"/>
        <s v="Barton St Peter's CofE Primary School"/>
        <s v="Baysgarth School"/>
        <s v="Beacon Academy"/>
        <s v="Bowmandale Primary School"/>
        <s v="Bursar Primary Academy"/>
        <s v="Castledyke Primary School"/>
        <s v="Cleethorpes Academy"/>
        <s v="Coomb Briggs Primary School"/>
        <s v="East Halton Primary School"/>
        <s v="East Ravendale CofE Primary School Academy"/>
        <s v="Eastfield Primary Academy"/>
        <s v="Elliston Primary Academy"/>
        <s v="Enfield Academy of New Waltham"/>
        <s v="Goxhill Primary School"/>
        <s v="Healing Primary Academy"/>
        <s v="Healing Science Academy"/>
        <s v="Humberston Academy"/>
        <s v="Humberston Cloverfields Academy"/>
        <s v="John Harrison CofE Primary School"/>
        <s v="Killingholme Primary School"/>
        <s v="Kirmington CofE Primary School"/>
        <s v="Middlethorpe Primary Academy"/>
        <s v="New Holland Church of England and Methodist Primary School"/>
        <s v="New Waltham Academy"/>
        <s v="Oasis Academy Immingham"/>
        <s v="Pilgrim Academy"/>
        <s v="Queen Mary Avenue Infant School"/>
        <s v="Reynolds Primary Academy"/>
        <s v="Signhills Academy"/>
        <s v="Signhills Infant Academy"/>
        <s v="St Joseph's Catholic Primary Voluntary Academy"/>
        <s v="Stallingborough CofE Primary School"/>
        <s v="Stanford Junior and Infant School"/>
        <s v="The Canon Peter Hall CofE Primary School"/>
        <s v="The Humberston CofE Primary School"/>
        <s v="Thrunscoe Primary and Nursery Academy"/>
        <s v="Tollbar Academy"/>
        <s v="Ulceby St Nicholas Church of England Primary School"/>
        <s v="Waltham Leas Primary Academy"/>
        <s v="William Barcroft Junior School"/>
        <s v="Wootton St Andrew's CofE Primary School"/>
        <s v="Braiswick Primary School"/>
        <s v="Brinkley Grove Primary School"/>
        <s v="Camulos Academy"/>
        <s v="Colchester Academy"/>
        <s v="Colchester County High School for Girls"/>
        <s v="Colchester Royal Grammar School"/>
        <s v="Friars Grove Primary School"/>
        <s v="Gosbecks Primary School"/>
        <s v="Hamilton Primary School"/>
        <s v="Hazelmere Infant School and Nursery"/>
        <s v="Hazelmere Junior School"/>
        <s v="Highwoods Community Primary School"/>
        <s v="Iceni Academy"/>
        <s v="Kendall Church of England Primary School"/>
        <s v="King's Ford Infant School and Nursery"/>
        <s v="Lexden Primary School with Unit for Hearing Impaired Pupils"/>
        <s v="Monkwick Infant and Nursery School"/>
        <s v="Monkwick Junior School"/>
        <s v="Montgomery Infant School and Nursery, Colchester"/>
        <s v="Montgomery Junior School, Colchester"/>
        <s v="Myland Community Primary School"/>
        <s v="North Primary School and Nursery"/>
        <s v="Old Heath Community Primary School"/>
        <s v="Parsons Heath Church of England Voluntary Controlled Primary School"/>
        <s v="Paxman Academy"/>
        <s v="Philip Morant School and College"/>
        <s v="Prettygate Infant School"/>
        <s v="Prettygate Junior School"/>
        <s v="Queen Boudica Primary School"/>
        <s v="Roach Vale Primary School"/>
        <s v="St Benedict's Catholic College"/>
        <s v="St George's Infant School and Nursery"/>
        <s v="St George's New Town Junior School"/>
        <s v="St Helena School"/>
        <s v="St John's Church of England Voluntary Controlled Primary School, Colchester"/>
        <s v="St John's Green Primary School"/>
        <s v="St Michael's Primary School and Nursery, Colchester"/>
        <s v="St Teresa's Catholic Primary School, Colchester"/>
        <s v="St Thomas More's Catholic Primary School, Colchester"/>
        <s v="The Gilberd School"/>
        <s v="The Thomas Lord Audley School"/>
        <s v="Unity Primary Academy"/>
        <s v="Willow Brook Primary School and Nursery"/>
        <s v="Beaumont Primary Academy"/>
        <s v="Brockholes Church of England Voluntary Controlled Junior and Infant School"/>
        <s v="Clough Head Junior and Infant School"/>
        <s v="Colne Valley High School"/>
        <s v="Cowlersley Primary School"/>
        <s v="Crow Lane Primary and Foundation Stage School"/>
        <s v="Golcar Junior Infant and Nursery School"/>
        <s v="Hade Edge Junior and Infant School"/>
        <s v="Helme Church of England Academy"/>
        <s v="Hepworth Junior and Infant School"/>
        <s v="Hinchliffe Mill Junior and Infant School"/>
        <s v="Holme Junior and Infant School"/>
        <s v="Holmfirth High School"/>
        <s v="Holmfirth Junior Infant and Nursery School"/>
        <s v="Honley CofE (VC) Junior, Infant and Nursery School"/>
        <s v="Honley High School"/>
        <s v="Lindley Church of England Infant School"/>
        <s v="Lindley Junior School"/>
        <s v="Linthwaite Ardron CofE (Voluntary Aided) Junior and Infant School"/>
        <s v="Linthwaite Clough J I &amp; Early Years Unit"/>
        <s v="Marsden Infant and Nursery School"/>
        <s v="Marsden Junior School"/>
        <s v="Meltham CofE (VC) Primary School"/>
        <s v="Meltham Moor Primary School"/>
        <s v="Moor End Academy"/>
        <s v="Moorlands Primary School"/>
        <s v="Mount Pleasant Primary School"/>
        <s v="Netherthong Primary School"/>
        <s v="Netherton Infant and Nursery School"/>
        <s v="New Mill Infant School"/>
        <s v="Nields Junior Infant and Nursery School"/>
        <s v="Oak CofE Primary School"/>
        <s v="Reinwood  Community Junior School"/>
        <s v="Reinwood Infant and Nursery School"/>
        <s v="Royds Hall Community School"/>
        <s v="Salendine Nook High School Academy"/>
        <s v="Scapegoat Hill Junior and Infant School"/>
        <s v="Scholes (Holmfirth) J &amp; I School"/>
        <s v="Slaithwaite Church of England Voluntary Controlled Junior and Infant School"/>
        <s v="South Crosland Church of England Voluntary Aided Junior School"/>
        <s v="St John's Church of England Voluntary Aided Junior and Infant School"/>
        <s v="Upperthong Junior and Infant School"/>
        <s v="Wellhouse Junior and Infant School"/>
        <s v="Wilberlee Junior and Infant School"/>
        <s v="Wooldale Junior School"/>
        <s v="Alsager Highfields Community Primary School"/>
        <s v="Alsager School"/>
        <s v="Astbury St Mary's CofE Primary School"/>
        <s v="Black Firs Primary School"/>
        <s v="Brereton CofE Primary School"/>
        <s v="Buglawton Primary School"/>
        <s v="Cledford Primary School"/>
        <s v="Congleton High School"/>
        <s v="Cranberry Academy"/>
        <s v="Daven Primary School"/>
        <s v="Eaton Bank Academy"/>
        <s v="Elworth CofE Primary School"/>
        <s v="Elworth Hall Primary School"/>
        <s v="Excalibur Primary School"/>
        <s v="Goostrey Community Primary School"/>
        <s v="Havannah Primary School"/>
        <s v="Hermitage Primary School"/>
        <s v="Holmes Chapel Comprehensive School"/>
        <s v="Holmes Chapel Primary School"/>
        <s v="Marlfields Primary School"/>
        <s v="Middlewich High School"/>
        <s v="Middlewich Primary School"/>
        <s v="Mossley CofE Primary School"/>
        <s v="Offley Primary Academy"/>
        <s v="Pikemere School"/>
        <s v="Rode Heath Primary School"/>
        <s v="Saint Mary's Catholic Primary School"/>
        <s v="Sandbach High School and Sixth Form College"/>
        <s v="Sandbach Primary Academy"/>
        <s v="Sandbach School"/>
        <s v="Scholar Green Primary School"/>
        <s v="Smallwood CofE Primary School"/>
        <s v="St Gabriel's Catholic Primary School"/>
        <s v="The Quinta Primary School"/>
        <s v="Wheelock Primary School"/>
        <s v="Woodcocks' Well CofE Primary School"/>
        <s v="Arlecdon Primary School"/>
        <s v="Beckermet CofE School"/>
        <s v="Black Combe Junior School"/>
        <s v="Bookwell Primary School"/>
        <s v="Borrowdale CofE Primary School"/>
        <s v="Braithwaite CofE Primary School"/>
        <s v="Bransty Primary School"/>
        <s v="Captain Shaw's CofE School"/>
        <s v="Dean CofE School"/>
        <s v="Distington Community School"/>
        <s v="Eaglesfield Paddle CofE Primary Academy"/>
        <s v="Ennerdale and Kinniside CofE Primary School"/>
        <s v="Frizington Community Primary School"/>
        <s v="Gosforth CofE School"/>
        <s v="Haverigg Primary School"/>
        <s v="Hensingham Community Primary School"/>
        <s v="Jericho Primary School"/>
        <s v="Kells Infant School"/>
        <s v="Keswick School"/>
        <s v="Lamplugh CofE School"/>
        <s v="Lorton School"/>
        <s v="Lowca Community School"/>
        <s v="Millom Infant School"/>
        <s v="Millom School"/>
        <s v="Monkwray Junior School"/>
        <s v="Montreal CofE Primary School"/>
        <s v="Moor Row Community Primary School"/>
        <s v="Moresby Primary School"/>
        <s v="Orgill Primary School"/>
        <s v="Seascale Primary School"/>
        <s v="St Bees Village Primary School"/>
        <s v="St Bega's CofE Primary School"/>
        <s v="St Begh's Catholic Junior School"/>
        <s v="St Benedict's Catholic High School"/>
        <s v="St Bridget's Catholic Primary School"/>
        <s v="St Bridget's CofE School"/>
        <s v="St Gregory and St Patrick's Catholic Infant School"/>
        <s v="St Herbert's CofE (VA) Primary and Nursery School"/>
        <s v="St James' Catholic Primary School"/>
        <s v="St James' CofE Infant and Nursery School"/>
        <s v="The Whitehaven Academy"/>
        <s v="Thwaites School"/>
        <s v="Valley Primary School and Nursery"/>
        <s v="Waberthwaite CofE School"/>
        <s v="West Lakes Academy"/>
        <s v="Beanfield Primary School"/>
        <s v="Brigstock Latham's Church of England Primary School"/>
        <s v="Brooke Weston Academy"/>
        <s v="Corby Business Academy"/>
        <s v="Corby Old Village Primary School"/>
        <s v="Corby Primary Academy"/>
        <s v="Corby Technical School"/>
        <s v="Cottingham CofE Primary School Academy Trust"/>
        <s v="Danesholme Infant Academy"/>
        <s v="Danesholme Junior Academy"/>
        <s v="Exeter A Learning Community Academy"/>
        <s v="Glapthorn Church of England Primary School"/>
        <s v="Great Addington CofE Primary School"/>
        <s v="Gretton Primary School"/>
        <s v="Hazel Leys Academy"/>
        <s v="Huxlow Science College"/>
        <s v="Irthlingborough Junior School"/>
        <s v="Irthlingborough Nursery and Infant School"/>
        <s v="Kings Cliffe Endowed Primary School"/>
        <s v="Kingswood Primary Academy"/>
        <s v="Kingswood Secondary Academy"/>
        <s v="Little Stanion Primary School"/>
        <s v="Lodge Park Academy"/>
        <s v="Manor School Sports College"/>
        <s v="Nassington Primary School"/>
        <s v="Oakley Vale Primary School"/>
        <s v="Oundle Church of England Primary School"/>
        <s v="Polebrook Church of England Primary School"/>
        <s v="Prince William School"/>
        <s v="Priors Hall - A Learning Community"/>
        <s v="Raunds Park Infant School"/>
        <s v="Ringstead Church of England Primary School"/>
        <s v="Rockingham Primary School"/>
        <s v="St Brendan's Catholic Primary School"/>
        <s v="St Patrick's Catholic Primary School, Corby"/>
        <s v="St Peter's Church of England Academy"/>
        <s v="Stanion Church of England (Aided) Primary School"/>
        <s v="Stanwick Academy"/>
        <s v="Studfall Infant Academy"/>
        <s v="Studfall Junior Academy"/>
        <s v="Thrapston Primary School"/>
        <s v="Titchmarsh Church of England Primary School"/>
        <s v="Warmington School"/>
        <s v="Weldon Church of England Primary School"/>
        <s v="Windmill Primary School"/>
        <s v="Woodford Church of England Primary School"/>
        <s v="Woodnewton- A Learning Community"/>
        <s v="Alderman's Green Community Primary School"/>
        <s v="Aldermoor Farm Primary School"/>
        <s v="Broad Heath Community Primary School"/>
        <s v="Caludon Castle School"/>
        <s v="Clifford Bridge Academy"/>
        <s v="Courthouse Green Primary School"/>
        <s v="Eden Girls' School Coventry"/>
        <s v="Edgewick Community Primary School"/>
        <s v="Foxford Community School"/>
        <s v="Good Shepherd Catholic School"/>
        <s v="Grace Academy Coventry"/>
        <s v="Grangehurst Primary School"/>
        <s v="Henley Green Primary"/>
        <s v="Holbrook Primary School"/>
        <s v="John Gulson Primary School"/>
        <s v="Little Heath Primary School"/>
        <s v="Lyng Hall School"/>
        <s v="Moat House Primary School"/>
        <s v="Pearl Hyde Community Primary School"/>
        <s v="Potters Green Primary School"/>
        <s v="Ravensdale Primary School"/>
        <s v="Richard Lee Primary School"/>
        <s v="Seva School"/>
        <s v="SS Peter and Paul Catholic Primary School"/>
        <s v="St Gregory's Catholic Primary School"/>
        <s v="St Laurences CofE Primary School"/>
        <s v="Stanton Bridge Primary School"/>
        <s v="Stoke Heath Primary School"/>
        <s v="Stoke Park School"/>
        <s v="Stoke Primary School"/>
        <s v="Walsgrave Church of England Academy"/>
        <s v="Whittle Academy"/>
        <s v="Wyken Croft Primary School"/>
        <s v="All Souls Catholic Primary School"/>
        <s v="Allesley Hall Primary School"/>
        <s v="Allesley Primary School"/>
        <s v="Barr's Hill School and Community College"/>
        <s v="Cardinal Newman Catholic School A Specialist Arts and Community College"/>
        <s v="Coundon Court"/>
        <s v="Coundon Primary School"/>
        <s v="Eastern Green Junior School"/>
        <s v="Hearsall Community Academy"/>
        <s v="Hill Farm Academy"/>
        <s v="Hollyfast Primary School"/>
        <s v="John Shelton Community Primary School"/>
        <s v="Joseph Cash Primary School"/>
        <s v="Keresley Grange Primary School"/>
        <s v="Limbrick Wood Primary School"/>
        <s v="Moseley Primary School"/>
        <s v="Mount Nod Primary School"/>
        <s v="Parkgate Primary School"/>
        <s v="President Kennedy School Academy"/>
        <s v="Radford Primary Academy"/>
        <s v="Spon Gate Primary School"/>
        <s v="St Andrew's Church of England Infant School"/>
        <s v="St Christopher Primary School"/>
        <s v="St John Vianney Catholic Primary School"/>
        <s v="St John's Church of England Academy"/>
        <s v="St Osburg's Catholic Primary School"/>
        <s v="West Coventry Academy"/>
        <s v="Whitmore Park Primary School"/>
        <s v="Whoberley Hall Primary School"/>
        <s v="Bishop Ullathorne Catholic School"/>
        <s v="Blue Coat Church of England School and Music College"/>
        <s v="Cannon Park Primary School"/>
        <s v="Corpus Christi Catholic School"/>
        <s v="Earlsdon Primary School"/>
        <s v="Ernesford Grange Community Academy"/>
        <s v="Ernesford Grange Primary School"/>
        <s v="Finham Park 2"/>
        <s v="Finham Park School"/>
        <s v="Finham Primary School"/>
        <s v="Frederick Bird Primary School"/>
        <s v="Gosford Park Primary School"/>
        <s v="Grange Farm Primary School"/>
        <s v="Howes Community Primary School"/>
        <s v="Leigh Church of England Academy"/>
        <s v="Manor Park Primary School"/>
        <s v="Sidney Stringer Academy"/>
        <s v="Sidney Stringer Primary Academy"/>
        <s v="Southfields Primary School"/>
        <s v="Sowe Valley Primary School"/>
        <s v="St Bartholomew's Church of England Academy"/>
        <s v="St Mary and St Benedict Catholic Primary School"/>
        <s v="Stivichall Primary School"/>
        <s v="Stretton Church of England Academy"/>
        <s v="Templars Primary School"/>
        <s v="The Westwood Academy"/>
        <s v="Whitley Abbey Primary School"/>
        <s v="Whitley Academy"/>
        <s v="Willenhall Community Primary School"/>
        <s v="WMG Academy for Young Engineers"/>
        <s v="Broadfield Primary Academy"/>
        <s v="Brook Infant School"/>
        <s v="Desmond Anderson Primary Academy"/>
        <s v="Forge Wood Primary School"/>
        <s v="Gossops Green Primary"/>
        <s v="Hazelwick School"/>
        <s v="Hilltop Primary School"/>
        <s v="Holy Trinity CofE Secondary School, Crawley"/>
        <s v="Ifield Community College"/>
        <s v="Langley Green Primary"/>
        <s v="Maidenbower Infant School"/>
        <s v="Maidenbower Junior School"/>
        <s v="Milton Mount Primary School"/>
        <s v="Oriel High School"/>
        <s v="Our Lady Queen of Heaven Catholic Primary School, Crawley"/>
        <s v="Pound Hill Infant Academy"/>
        <s v="Pound Hill Junior School, Crawley"/>
        <s v="Seymour Primary School"/>
        <s v="Southgate Primary"/>
        <s v="St Francis of Assisi Catholic Primary School, Crawley"/>
        <s v="St Wilfrid's Catholic Comprehensive School, Crawley"/>
        <s v="The Bewbush Academy"/>
        <s v="The Gatwick School"/>
        <s v="The Mill Primary Academy"/>
        <s v="The Oaks Primary School &amp; Nursery"/>
        <s v="Thomas Bennett Community College"/>
        <s v="Three Bridges Primary School"/>
        <s v="Waterfield Primary School"/>
        <s v="West Green Primary School"/>
        <s v="Beechwood Primary School and Nursery"/>
        <s v="Bridgemere CofE Primary School"/>
        <s v="Brierley Primary School"/>
        <s v="Brine Leas School"/>
        <s v="Crewe Engineering and Design UTC"/>
        <s v="Edleston Primary School"/>
        <s v="Gainsborough Primary and Nursery School"/>
        <s v="Haslington Primary School"/>
        <s v="Highfields Academy"/>
        <s v="Hungerford Primary Academy"/>
        <s v="Leighton Academy"/>
        <s v="Mablins Lane Community Primary School"/>
        <s v="Malbank School and Sixth Form College"/>
        <s v="Millfields Primary School and Nursery"/>
        <s v="Monks Coppenhall Academy"/>
        <s v="Nantwich Primary Academy"/>
        <s v="Pear Tree Primary School"/>
        <s v="Pebble Brook Primary School"/>
        <s v="Ruskin Community High School"/>
        <s v="Shavington Academy"/>
        <s v="Shavington Primary School"/>
        <s v="Sir William Stanier Community School"/>
        <s v="St Mary's Catholic Primary School, Crewe"/>
        <s v="St Michael's Community Academy"/>
        <s v="St Thomas More Catholic High School"/>
        <s v="Stapeley Broad Lane CofE Primary School"/>
        <s v="The Berkeley Academy"/>
        <s v="The Dingle Primary School"/>
        <s v="The Oaks Academy"/>
        <s v="Underwood West Academy"/>
        <s v="Vine Tree Primary School"/>
        <s v="Weaver Primary School"/>
        <s v="Weston Village Primary School"/>
        <s v="Willaston Primary Academy"/>
        <s v="Wistaston Academy"/>
        <s v="Wistaston Church Lane Academy"/>
        <s v="Wybunbury Delves CofE Primary School"/>
        <s v="Applegarth Academy"/>
        <s v="Archbishop Tenison's CofE High School"/>
        <s v="Ark Oval Primary Academy"/>
        <s v="Castle Hill Academy"/>
        <s v="Coloma Convent Girls' School"/>
        <s v="Courtwood Primary School"/>
        <s v="Davidson Primary Academy"/>
        <s v="Fairchildes Primary School"/>
        <s v="Forest Academy"/>
        <s v="Gilbert Scott Primary School"/>
        <s v="Good Shepherd Catholic Primary and Nursery School"/>
        <s v="Harris Primary Academy Benson"/>
        <s v="Heathfield Academy"/>
        <s v="Meridian High School"/>
        <s v="Monks Orchard Primary School"/>
        <s v="Oasis Academy Arena"/>
        <s v="Oasis Academy Ryelands"/>
        <s v="Oasis Academy Shirley Park"/>
        <s v="Orchard Park High (Croydon)"/>
        <s v="Orchard Way Primary School"/>
        <s v="Park Hill Infant School"/>
        <s v="Park Hill Junior School"/>
        <s v="Robert Fitzroy Academy"/>
        <s v="Rowdown Primary School"/>
        <s v="Shirley High School Performing Arts College"/>
        <s v="South Norwood Primary"/>
        <s v="St Mary's Catholic High School"/>
        <s v="St Mary's Catholic Infant School"/>
        <s v="St Thomas Becket Catholic Primary School"/>
        <s v="St. Mary's Catholic Junior School"/>
        <s v="The Quest Academy"/>
        <s v="The Woodside Academy"/>
        <s v="Tudor Academy"/>
        <s v="Beulah Infants' School"/>
        <s v="Beulah Junior School"/>
        <s v="BRIT School for Performing Arts and Technology"/>
        <s v="Broadmead Primary School"/>
        <s v="Chestnut Park Primary School"/>
        <s v="Cypress Primary School"/>
        <s v="David Livingstone Academy"/>
        <s v="Downsview Primary and Nursery School"/>
        <s v="Ecclesbourne Primary School"/>
        <s v="Elmwood Infant School"/>
        <s v="Elmwood Junior School"/>
        <s v="Gonville Academy"/>
        <s v="Harris Academy South Norwood"/>
        <s v="Harris City Academy Crystal Palace"/>
        <s v="Harris Invictus Academy Croydon"/>
        <s v="Heavers Farm Primary School"/>
        <s v="Kensington Avenue Primary School"/>
        <s v="Kingsley Primary Academy"/>
        <s v="Norbury Manor Business and Enterprise College for Girls"/>
        <s v="Norbury Manor Primary School"/>
        <s v="Paxton Academy Sports And Science"/>
        <s v="Rockmount Primary School"/>
        <s v="St Cyprian's Greek Orthodox Primary Academy"/>
        <s v="St James the Great RC Primary and Nursery School"/>
        <s v="St Joseph's College"/>
        <s v="St Joseph's RC Junior School"/>
        <s v="St Mark's Church of England Primary Academy"/>
        <s v="The Archbishop Lanfranc Academy"/>
        <s v="The Crescent Primary School"/>
        <s v="Virgo Fidelis Convent Senior School"/>
        <s v="West Thornton Primary Academy"/>
        <s v="Whitehorse Manor Infant School"/>
        <s v="Whitehorse Manor Junior School"/>
        <s v="Winterbourne Boys' Academy"/>
        <s v="Winterbourne Junior Girls' School"/>
        <s v="Winterbourne Nursery and Infants' School"/>
        <s v="Aerodrome Primary Academy"/>
        <s v="Atwood Primary Academy"/>
        <s v="Christ Church CofE Primary School (Purley)"/>
        <s v="Coombe Wood School"/>
        <s v="Coulsdon CofE Primary School"/>
        <s v="Greenvale Primary School"/>
        <s v="Gresham Primary School"/>
        <s v="Harris Academy Purley"/>
        <s v="Harris Primary Academy Haling Park"/>
        <s v="Harris Primary Academy Kenley"/>
        <s v="Harris Primary Academy Purley Way"/>
        <s v="Howard Primary School"/>
        <s v="Kenley Primary School"/>
        <s v="Keston Primary School"/>
        <s v="Krishna Avanti Primary School"/>
        <s v="Margaret Roper Catholic Primary School"/>
        <s v="New Valley Primary School"/>
        <s v="Oasis Academy Byron"/>
        <s v="Oasis Academy Coulsdon"/>
        <s v="Purley Oaks Primary School"/>
        <s v="Regina Coeli Catholic Primary School"/>
        <s v="Riddlesdown Collegiate"/>
        <s v="Ridgeway Primary School"/>
        <s v="Selsdon Primary and Nursery School"/>
        <s v="Smitham Primary School"/>
        <s v="St Aidan's Catholic Primary School"/>
        <s v="St Andrew's CofE School"/>
        <s v="St Peter's Primary School"/>
        <s v="The Hayes Primary School"/>
        <s v="The Minster Junior School"/>
        <s v="The Minster Nursery and Infant School"/>
        <s v="Thomas More Catholic School"/>
        <s v="Woodcote High School"/>
        <s v="Woodcote Primary School"/>
        <s v="All Saints Catholic School and Technology College"/>
        <s v="Beam Primary School"/>
        <s v="Brady Primary School"/>
        <s v="Dagenham Park CofE School"/>
        <s v="Eastbrook School"/>
        <s v="Elutec"/>
        <s v="Five Elms Primary School"/>
        <s v="Furze Infants' School"/>
        <s v="Harris Academy Rainham"/>
        <s v="John Perry Primary School"/>
        <s v="La Salette Catholic Primary School"/>
        <s v="Marsh Green Primary School"/>
        <s v="Newtons Primary School"/>
        <s v="Parsonage Farm Primary School"/>
        <s v="Rainham Village Primary School"/>
        <s v="Robert Clack School"/>
        <s v="Rose Lane Primary School"/>
        <s v="Rush Green Primary School"/>
        <s v="Scargill Infant School"/>
        <s v="Scargill Junior School"/>
        <s v="The Brittons Academy"/>
        <s v="The Leys Primary School"/>
        <s v="The R J Mitchell Primary School"/>
        <s v="The Warren School"/>
        <s v="Thomas Arnold Primary School"/>
        <s v="Village Infants' School"/>
        <s v="Warren Junior School"/>
        <s v="Whybridge Infant School"/>
        <s v="Whybridge Junior School"/>
        <s v="William Bellamy Primary School"/>
        <s v="William Ford CofE Junior School"/>
        <s v="Abbey Infants' School"/>
        <s v="Abbey Junior School"/>
        <s v="Carmel College"/>
        <s v="Corporation Road Community Primary School"/>
        <s v="Firthmoor Primary School"/>
        <s v="Gurney Pease Academy"/>
        <s v="Harrowgate Hill Primary School"/>
        <s v="Haughton Academy"/>
        <s v="Holy Family RC Primary School"/>
        <s v="Hummersknott Academy"/>
        <s v="Longfield Academy"/>
        <s v="Mowden Infant School"/>
        <s v="Mowden Junior School"/>
        <s v="Northwood Primary School"/>
        <s v="Polam Hall School"/>
        <s v="Red Hall Primary School"/>
        <s v="Reid Street Primary School"/>
        <s v="Skerne Park Academy"/>
        <s v="Springfield Academy"/>
        <s v="St Aidan's Church of England Academy"/>
        <s v="St Augustine's RC Primary School"/>
        <s v="St Bede's RC Primary School"/>
        <s v="St Mary's Cockerton Church of England Primary School"/>
        <s v="The Rydal Academy"/>
        <s v="West Park Academy"/>
        <s v="Whinfield Primary School"/>
        <s v="Wyvern Academy"/>
        <s v="Bean Primary School"/>
        <s v="Cherry Orchard Primary Academy"/>
        <s v="Dartford Bridge Community Primary School"/>
        <s v="Dartford Grammar School"/>
        <s v="Dartford Grammar School for Girls"/>
        <s v="Dartford Primary Academy"/>
        <s v="Dartford Science &amp; Technology College"/>
        <s v="Fleetdown Primary School"/>
        <s v="Greenlands Primary School"/>
        <s v="Hartley Primary Academy"/>
        <s v="Holy Trinity Church of England Primary School, Dartford"/>
        <s v="Joydens Wood Infant School"/>
        <s v="Joydens Wood Junior School"/>
        <s v="Knockhall Primary School"/>
        <s v="Langafel Church of England Voluntary Controlled Primary School"/>
        <s v="Manor Community Primary School"/>
        <s v="Maypole Primary School"/>
        <s v="Oakfield Primary Academy"/>
        <s v="Our Lady of Hartley Catholic Primary School, Hartley, Longfield"/>
        <s v="Our Lady's Catholic Primary School, Dartford"/>
        <s v="River Mill Primary School"/>
        <s v="Sedley's Church of England Voluntary Aided Primary School"/>
        <s v="St Anselm's Catholic Primary School"/>
        <s v="Stone Lodge School"/>
        <s v="Stone St Mary's CofE Primary School"/>
        <s v="Sutton-At-Hone Church of England Primary School"/>
        <s v="Temple Hill Primary Academy"/>
        <s v="The Brent Primary School"/>
        <s v="The Craylands School"/>
        <s v="The Ebbsfleet Academy"/>
        <s v="The Gateway Primary Academy"/>
        <s v="The Leigh Academy"/>
        <s v="The Leigh UTC"/>
        <s v="Wentworth Primary School"/>
        <s v="West Hill Primary Academy"/>
        <s v="Westgate Primary School"/>
        <s v="Wilmington Academy"/>
        <s v="Wilmington Grammar School for Boys"/>
        <s v="Wilmington Grammar School for Girls"/>
        <s v="Wilmington Primary School"/>
        <s v="Abbey CofE Academy"/>
        <s v="Ashby Fields Primary School"/>
        <s v="Badby School"/>
        <s v="Barby Church of England Primary School"/>
        <s v="Boughton Primary School"/>
        <s v="Braunston Church of England Primary School"/>
        <s v="Brington Primary School"/>
        <s v="Brixworth CofE VC Primary School"/>
        <s v="Bugbrooke Community Primary School"/>
        <s v="Byfield School"/>
        <s v="Campion School"/>
        <s v="Clipston Endowed Voluntary Controlled Primary School"/>
        <s v="Crick Primary School"/>
        <s v="DSLV E-ACT Academy"/>
        <s v="Earls Barton Primary School"/>
        <s v="East Haddon Church of England Primary School"/>
        <s v="Ecton Village Primary School"/>
        <s v="Falconer's Hill Academy"/>
        <s v="Falconer's Hill Infant School"/>
        <s v="Flore Church of England Primary School"/>
        <s v="Gayton Church of England Primary School"/>
        <s v="Guilsborough Academy"/>
        <s v="Guilsborough Church of England (Aided) Primary School"/>
        <s v="Harlestone Primary School"/>
        <s v="Harpole Primary School"/>
        <s v="Kilsby Church of England Primary School"/>
        <s v="Kislingbury Primary School"/>
        <s v="Long Buckby Infant School"/>
        <s v="Long Buckby Junior School"/>
        <s v="Maidwell Primary School"/>
        <s v="Mears Ashby Church of England Primary School"/>
        <s v="Milton Parochial Primary School"/>
        <s v="Monksmoor Park Church of England Primary School"/>
        <s v="Moulton Primary School"/>
        <s v="Moulton School and Science College"/>
        <s v="Naseby Church of England Primary Academy"/>
        <s v="Newnham Primary School"/>
        <s v="Overstone Primary School"/>
        <s v="Pitsford Primary School"/>
        <s v="Rothersthorpe Church of England Primary School"/>
        <s v="Spratton Church of Engand Primary School"/>
        <s v="St James Infant School"/>
        <s v="Staverton Church of England Voluntary Primary School"/>
        <s v="Sywell Church of England Voluntary Aided Primary School"/>
        <s v="The Bliss Charity School"/>
        <s v="The Bramptons Primary School"/>
        <s v="The Grange School, Daventry"/>
        <s v="The Parker E-ACT Academy"/>
        <s v="Walgrave Primary School"/>
        <s v="Weedon Bec Primary School"/>
        <s v="Welford Sibbertoft and Sulby Endowed School"/>
        <s v="Welton Church of England Academy"/>
        <s v="West Haddon Endowed Church of England Primary School"/>
        <s v="Woodford Halse Church of England Primary Academy"/>
        <s v="Yelvertoft Primary School"/>
        <s v="Abingdon Primary School"/>
        <s v="Aldwyn Primary School"/>
        <s v="All Saints Catholic College"/>
        <s v="All Saints Church of England Primary School Stockport"/>
        <s v="Audenshaw Primary School"/>
        <s v="Audenshaw School"/>
        <s v="Broadstone Hall Primary School"/>
        <s v="Corrie Primary School"/>
        <s v="Dane Bank Primary School"/>
        <s v="Denton Community College"/>
        <s v="Denton West End Primary School"/>
        <s v="Greswell Primary School and Nursery"/>
        <s v="Linden Road Academy and Hearing Impaired Base"/>
        <s v="Lyndhurst Community Primary School"/>
        <s v="Manor Green Primary Academy"/>
        <s v="Poplar Street Primary School"/>
        <s v="Ravensfield Primary School"/>
        <s v="Reddish Vale High School"/>
        <s v="Russell Scott Primary School"/>
        <s v="St Anne's Primary School"/>
        <s v="St Anne's RC Primary School"/>
        <s v="St Anne's Roman Catholic High School, Stockport"/>
        <s v="St Elisabeth's Church of England Primary School"/>
        <s v="St John Fisher RC Primary School, Denton"/>
        <s v="St Thomas More RC College"/>
        <s v="St. Joseph's Catholic Primary School, Reddish"/>
        <s v="Vale View Primary School"/>
        <s v="Whitehill Primary School"/>
        <s v="Ashgate Primary School"/>
        <s v="Beaufort Community Primary School"/>
        <s v="Becket Primary School"/>
        <s v="Bishop Lonsdale Church of England Primary School and Nursery"/>
        <s v="Brackensdale Primary School"/>
        <s v="Breadsall Hill Top Primary School"/>
        <s v="Cavendish Close Infant School"/>
        <s v="Cavendish Close Junior Academy"/>
        <s v="Chaddesden Park Primary School"/>
        <s v="Cherry Tree Hill Primary School"/>
        <s v="Da Vinci Academy"/>
        <s v="Derwent Primary School"/>
        <s v="Griffe Field Primary School"/>
        <s v="Hackwood Primary Academy"/>
        <s v="Landau Forte College"/>
        <s v="Lees Brook Community School"/>
        <s v="Littleover Community School"/>
        <s v="Markeaton Primary School"/>
        <s v="Meadow Farm Community Primary School"/>
        <s v="Mickleover Primary School"/>
        <s v="Murray Park Community School"/>
        <s v="Ravensdale Infant and Nursery School"/>
        <s v="Ravensdale Junior School"/>
        <s v="Reigate Park Primary Academy"/>
        <s v="Roe Farm Primary School"/>
        <s v="Saint Benedict, A Catholic Voluntary Academy"/>
        <s v="Silverhill Primary School"/>
        <s v="St Alban's Catholic Voluntary Academy"/>
        <s v="St Mary's Catholic Voluntary Academy"/>
        <s v="The Bemrose School"/>
        <s v="Walter Evans Church of England Aided Primary School"/>
        <s v="Wren Park Primary School"/>
        <s v="Akaal Primary School"/>
        <s v="Allenton Primary School"/>
        <s v="Alvaston Infant and Nursery School"/>
        <s v="Alvaston Junior Academy"/>
        <s v="Arboretum Primary School"/>
        <s v="Ash Croft Primary Academy"/>
        <s v="Ashwood Spencer Academy"/>
        <s v="Carlyle Infant and Nursery Academy"/>
        <s v="Chellaston Academy"/>
        <s v="Chellaston Infant School"/>
        <s v="Chellaston Junior School"/>
        <s v="City of Derby Academy"/>
        <s v="Cottons Farm Primary Academy"/>
        <s v="Dale Community Primary School"/>
        <s v="Derby Cathedral School"/>
        <s v="Derby Manufacturing UTC"/>
        <s v="Derby Moor Academy"/>
        <s v="Derby St Chad's CofE (VC) Nursery and Infant School"/>
        <s v="Gayton Junior School"/>
        <s v="Grampian Primary Academy"/>
        <s v="Homefields Primary School"/>
        <s v="Lakeside Primary Academy"/>
        <s v="Landau Forte Academy Moorhead"/>
        <s v="Merrill Academy"/>
        <s v="Noel-Baker Academy"/>
        <s v="Oakwood Junior School"/>
        <s v="Pear Tree Community Junior School"/>
        <s v="Pear Tree Infant School"/>
        <s v="Redwood Primary School"/>
        <s v="Ridgeway Infant School"/>
        <s v="Rosehill Infant and Nursery School"/>
        <s v="Shelton Infant School"/>
        <s v="Shelton Junior School"/>
        <s v="St George's Catholic Voluntary Academy"/>
        <s v="St James' Church of England Aided Infant School"/>
        <s v="St James' Church of England Aided Junior School"/>
        <s v="St John Fisher Catholic Voluntary Academy"/>
        <s v="St Joseph's Catholic Voluntary Academy"/>
        <s v="Village Primary Academy"/>
        <s v="Wyndham Primary Academy"/>
        <s v="Zaytouna Primary School"/>
        <s v="All Saints CofE Infant School"/>
        <s v="All Saints CofE Junior School"/>
        <s v="Anthony Gell School"/>
        <s v="Ashbourne Hilltop Primary and Nursery School"/>
        <s v="Ashbourne Primary School"/>
        <s v="Bakewell CofE Infant School"/>
        <s v="Bakewell Methodist Junior School"/>
        <s v="Biggin CofE Primary School"/>
        <s v="Bishop Pursglove CofE (A) Primary School"/>
        <s v="Bonsall CofE (A) Primary School"/>
        <s v="Bradley CofE Primary School"/>
        <s v="Bradwell CofE (Controlled) Infant School"/>
        <s v="Bradwell Junior School"/>
        <s v="Brailsford CofE Primary School"/>
        <s v="Brassington Primary School"/>
        <s v="Carsington and Hopton Primary School"/>
        <s v="Castle View Primary School"/>
        <s v="Clifton CofE Primary School"/>
        <s v="Crich Carr CofE Primary School"/>
        <s v="Crich Church of England Infant School"/>
        <s v="Crich Junior School"/>
        <s v="Cromford Church of England Primary School"/>
        <s v="Curbar Primary School"/>
        <s v="Darley Churchtown Church of England Primary School"/>
        <s v="Darley Dale Primary School"/>
        <s v="Doveridge Primary School"/>
        <s v="Earl Sterndale CofE Primary School"/>
        <s v="Elton CofE Primary School"/>
        <s v="Eyam CofE Primary School"/>
        <s v="Fitzherbert CofE (Aided) Primary School"/>
        <s v="Great Hucklow CE Primary"/>
        <s v="Grindleford Primary School"/>
        <s v="Hartington CofE Primary School"/>
        <s v="Hathersage St Michael's CofE (Aided) Primary School"/>
        <s v="Highfields School"/>
        <s v="Hulland CofE Primary School"/>
        <s v="Kirk Ireton C of E Primary School"/>
        <s v="Kirk Langley CofE Primary School"/>
        <s v="Kniveton CofE Primary School"/>
        <s v="Lady Manners School"/>
        <s v="Lea Primary School"/>
        <s v="Litton CofE Primary School"/>
        <s v="Longford CofE Primary School"/>
        <s v="Longstone CofE Primary School"/>
        <s v="Marston Montgomery Primary School"/>
        <s v="Matlock Bath Holy Trinity CofE Controlled Primary School"/>
        <s v="Middleton Community Primary School"/>
        <s v="Monyash CofE Primary School"/>
        <s v="Mugginton CofE Primary School"/>
        <s v="Norbury CofE Primary School"/>
        <s v="Osmaston CofE (VC) Primary School"/>
        <s v="Parwich Primary School"/>
        <s v="Pilsley CofE Primary School"/>
        <s v="Rowsley CofE (Controlled) Primary School"/>
        <s v="South Darley CofE Primary School"/>
        <s v="St Giles Church of England Primary School"/>
        <s v="St Oswald's CofE Primary School"/>
        <s v="Stanton-in-Peak CofE Primary School"/>
        <s v="Stoney Middleton CofE (C) Primary School"/>
        <s v="Taddington and Priestcliffe School"/>
        <s v="Tansley Primary School"/>
        <s v="The Curzon CofE Primary School"/>
        <s v="Turnditch Church of England Primary School"/>
        <s v="Winster CofE Primary School"/>
        <s v="Wirksworth CofE Infant School"/>
        <s v="Wirksworth Infant School"/>
        <s v="Wirksworth Junior School"/>
        <s v="Youlgrave, All Saints' CofE Voluntary Aided Primary School"/>
        <s v="All Cannings Church of England Primary School"/>
        <s v="Avon Valley College"/>
        <s v="Baydon St Nicholas Church of England Primary School"/>
        <s v="Bishops Cannings Church of England Primary School"/>
        <s v="Broad Hinton Church of England Primary School"/>
        <s v="Bulford St Leonard's C of E (VA) Primary School"/>
        <s v="Burbage Primary School"/>
        <s v="Chilton Foliat Church of England Primary School"/>
        <s v="Chirton Church of England Primary School"/>
        <s v="Clarendon Infants' School"/>
        <s v="Clarendon Junior School"/>
        <s v="Collingbourne Church of England Primary School"/>
        <s v="Dauntsey Academy Primary School"/>
        <s v="Devizes School"/>
        <s v="Durrington All Saints Church of England Voluntary Controlled Infants' School"/>
        <s v="Durrington Church of England Controlled Junior School"/>
        <s v="Easton Royal Academy"/>
        <s v="Five Lanes CofE VC Primary School"/>
        <s v="Great Bedwyn Church of England School"/>
        <s v="Kennet Valley Church of England Aided Primary School"/>
        <s v="Kiwi Primary School"/>
        <s v="Larkhill Primary School"/>
        <s v="Lavington School"/>
        <s v="Ludgershall Castle Primary School"/>
        <s v="Marlborough St Mary's CE Primary School"/>
        <s v="Nursteed Community Primary School"/>
        <s v="Oare Church of England Primary School"/>
        <s v="Ogbourne CofE Primary School"/>
        <s v="Pewsey Primary School"/>
        <s v="Pewsey Vale School"/>
        <s v="Preshute Church of England Primary School"/>
        <s v="Ramsbury Primary School"/>
        <s v="Rowde Church of England Primary Academy"/>
        <s v="Rushall Church of England Primary School"/>
        <s v="Seend Church of England Primary School"/>
        <s v="Shalbourne CofE Primary School"/>
        <s v="Southbroom Infants' School"/>
        <s v="Southbroom St James Academy"/>
        <s v="St Barnabas Church of England School, Market Lavington"/>
        <s v="St John's Marlborough"/>
        <s v="St Joseph's Catholic Primary School, Devizes"/>
        <s v="St Katharine's CofE Primary School"/>
        <s v="St Michael's CofE Aided Primary"/>
        <s v="St Nicholas Church of England VC Primary School, Bromham"/>
        <s v="The Holy Trinity Church of England Primary Academy"/>
        <s v="The Trinity Church of England Primary Academy"/>
        <s v="The Wellington Academy"/>
        <s v="Urchfont Church of England Primary School"/>
        <s v="Wansdyke School"/>
        <s v="Wellington Eagles"/>
        <s v="Wellington Primary Academy"/>
        <s v="Woodborough Church of England Primary School"/>
        <s v="Zouch Academy"/>
        <s v="Battyeford CofE (VC) Primary School"/>
        <s v="Birdsedge First School"/>
        <s v="Boothroyd Primary Academy"/>
        <s v="Bywell Church of England Voluntary Controlled Junior School"/>
        <s v="Castle Hall Academy"/>
        <s v="Crossley Fields Junior and Infant School"/>
        <s v="Crowlees Church of England Voluntary Controlled Junior and Infant School"/>
        <s v="Cumberworth Church of England Voluntary Aided First School"/>
        <s v="Denby Church of England Voluntary Aided First School"/>
        <s v="Denby Dale First and Nursery School"/>
        <s v="Diamond Wood Community Academy"/>
        <s v="Earlsheaton Infant School"/>
        <s v="Eastborough Junior Infant and Nursery School"/>
        <s v="Emley First School"/>
        <s v="Farnley Tyas Church of England Voluntary Controlled First School"/>
        <s v="Flockton Church of England Voluntary Controlled First School"/>
        <s v="Grange Moor Primary School"/>
        <s v="Hanging Heaton Church of England Voluntary Controlled Junior and Infant School"/>
        <s v="Headfield Church of England Voluntary Controlled Junior School"/>
        <s v="Highburton Church of England Voluntary Controlled First School"/>
        <s v="Hopton Primary School"/>
        <s v="Kaye's First and Nursery School"/>
        <s v="Kirkburton Church of England Voluntary Aided First School"/>
        <s v="Kirkburton Middle School"/>
        <s v="Manor Croft Academy"/>
        <s v="Old Bank Junior Infant and Nursery School"/>
        <s v="Orchard Primary Academy"/>
        <s v="Overthorpe CofE Academy"/>
        <s v="Pentland Infant and Nursery School"/>
        <s v="Ravensthorpe Church of England Voluntary Controlled Junior School"/>
        <s v="Savile Town Church of England Voluntary Controlled Infant and Nursery School"/>
        <s v="Scissett Church of England Academy"/>
        <s v="Scissett Middle School"/>
        <s v="Shaw Cross Infant and Nursery School"/>
        <s v="Shelley College"/>
        <s v="Shelley First School"/>
        <s v="Shepley First School"/>
        <s v="Skelmanthorpe Academy"/>
        <s v="St John's Church of England Voluntary Controlled Infant School"/>
        <s v="St Paulinus Catholic Primary School"/>
        <s v="The Mirfield Free Grammar"/>
        <s v="Thornhill Community Academy"/>
        <s v="Thornhill Junior and Infant School"/>
        <s v="Thornhill Lees Church of England Voluntary Controlled Infant and Nursery School"/>
        <s v="Thurstonland Endowed Voluntary Controlled First School"/>
        <s v="Westborough High School"/>
        <s v="Westmoor Primary School"/>
        <s v="Ash Hill Academy"/>
        <s v="Auckley School"/>
        <s v="Bawtry Mayflower Primary School"/>
        <s v="Branton St Wilfrid's Church of England Primary School"/>
        <s v="Brooke Primary Academy"/>
        <s v="Castle Academy"/>
        <s v="Conisbrough Ivanhoe Primary Academy"/>
        <s v="Crookesbroom Primary Academy"/>
        <s v="De Warenne Academy"/>
        <s v="Denaby Main Primary Academy"/>
        <s v="Dunsville Primary School"/>
        <s v="Edlington Victoria Academy"/>
        <s v="Grange Lane Infant Academy"/>
        <s v="Green Top"/>
        <s v="Hatchell Wood Primary Academy"/>
        <s v="Hatfield Sheep Dip Lane Primary School"/>
        <s v="Hatfield Woodhouse Primary School"/>
        <s v="Hayfield Lane Primary School"/>
        <s v="Hill Top Academy"/>
        <s v="Hillside Academy"/>
        <s v="Morley Place Academy"/>
        <s v="Pheasant Bank Academy"/>
        <s v="Rossington All Saints Academy"/>
        <s v="Rossington St Michael's CofE Primary School"/>
        <s v="Rossington Tornedale Infant School"/>
        <s v="Rowena Academy"/>
        <s v="Sir Thomas Wharton Academy"/>
        <s v="St Joseph's School, a Catholic Voluntary Academy"/>
        <s v="St Mary's Catholic Primary School, Edlington"/>
        <s v="St Oswald's CofE Academy"/>
        <s v="The Hayfield School"/>
        <s v="The McAuley Catholic High School"/>
        <s v="Thorne King Edward Primary School"/>
        <s v="Tickhill Estfeld Primary School"/>
        <s v="Tickhill St Mary's Church of England Primary and Nursery School"/>
        <s v="Travis St Lawrence CofE Primary School"/>
        <s v="Wadworth Primary School"/>
        <s v="Warmsworth Primary School"/>
        <s v="Armthorpe Academy"/>
        <s v="Armthorpe Shaw Wood Academy"/>
        <s v="Astrea Academy Woodfields"/>
        <s v="Atlas Academy"/>
        <s v="Balby Central Primary Academy"/>
        <s v="Barnby Dun Primary Academy"/>
        <s v="Bessacarr Primary"/>
        <s v="Canon Popham CofE Primary Academy"/>
        <s v="Carr Lodge Academy"/>
        <s v="Edenthorpe Hall Primary Academy"/>
        <s v="Hall Cross Academy"/>
        <s v="Hexthorpe Primary School"/>
        <s v="Hungerhill School"/>
        <s v="Intake Primary Academy"/>
        <s v="Kingfisher Primary Academy"/>
        <s v="Kirk Sandall Infant School"/>
        <s v="Kirk Sandall Junior School"/>
        <s v="Mallard Primary School"/>
        <s v="Our Lady of Mount Carmel Catholic Primary School"/>
        <s v="Our Lady of Sorrows Catholic Voluntary Academy"/>
        <s v="Outwood Academy Danum"/>
        <s v="Plover Primary School"/>
        <s v="Sandringham Primary School"/>
        <s v="Southfield Primary"/>
        <s v="St Francis Xavier Catholic Primary School"/>
        <s v="Town Field Primary School"/>
        <s v="Tranmoor Primary"/>
        <s v="Waverley Academy"/>
        <s v="Willow Primary School"/>
        <s v="Woodfield Primary School"/>
        <s v="XP East"/>
        <s v="XP School"/>
        <s v="Adwick Primary School"/>
        <s v="Arksey Primary School"/>
        <s v="Askern Littlemoor Infant Academy"/>
        <s v="Askern Moss Road Infant Academy"/>
        <s v="Barnburgh Primary School"/>
        <s v="Bentley High Street Primary School"/>
        <s v="Bentley New Village Primary School"/>
        <s v="Campsmount Academy"/>
        <s v="Carcroft Primary School"/>
        <s v="Copley Junior School"/>
        <s v="Don Valley Academy"/>
        <s v="Highfields Primary Academy"/>
        <s v="Highwoods Academy"/>
        <s v="Hooton Pagnell All Saints Church of England Primary School"/>
        <s v="Kirkby Avenue Primary School"/>
        <s v="Long Toft Primary School"/>
        <s v="Marshland Primary Academy"/>
        <s v="Mexborough St John the Baptist CofE Primary School"/>
        <s v="Montagu Academy"/>
        <s v="New Pastures Primary School"/>
        <s v="Norton Infant School"/>
        <s v="Norton Junior School"/>
        <s v="Our Lady of Perpetual Help Catholic Primary School"/>
        <s v="Outwood Academy Adwick"/>
        <s v="Owston Park Primary Academy"/>
        <s v="Richmond Hill Primary Academy"/>
        <s v="Ridgewood School"/>
        <s v="Rosedale Primary School"/>
        <s v="Scawsby Saltersgate Infant School"/>
        <s v="Scawsby Saltersgate Junior School"/>
        <s v="Scawthorpe Castle Hills Primary School"/>
        <s v="Scawthorpe Sunnyfields Primary School"/>
        <s v="Spa Academy Askern"/>
        <s v="Sprotbrough Orchard Infant School"/>
        <s v="St Joseph and St Teresa's Catholic Primary School"/>
        <s v="Stainforth Kirton Lane Primary School"/>
        <s v="The Laurel Academy"/>
        <s v="The Woodlands Primary School"/>
        <s v="Toll Bar Primary School"/>
        <s v="West Road Primary Academy"/>
        <s v="Windhill Primary School"/>
        <s v="Astor College (A Specialist College for the Arts)"/>
        <s v="Aycliffe Community Primary School"/>
        <s v="Aylesham Primary School"/>
        <s v="Barton Junior School"/>
        <s v="Capel-le-Ferne Primary School"/>
        <s v="Charlton Church of England Primary School"/>
        <s v="Deal Parochial Church of England Primary School"/>
        <s v="Dover Christ Church Academy"/>
        <s v="Dover Grammar School for Boys"/>
        <s v="Dover Grammar School for Girls"/>
        <s v="Dover, St Mary's Church of England Primary School"/>
        <s v="Duke of York's Royal Military School"/>
        <s v="Eastry Church of England Primary School"/>
        <s v="Eythorne Elvington Community Primary School"/>
        <s v="Goodwin Academy"/>
        <s v="Green Park Community Primary School"/>
        <s v="Guston Church of England Primary School"/>
        <s v="Hornbeam Primary School"/>
        <s v="Kingsdown and Ringwould CofE Primary School"/>
        <s v="Langdon Primary School"/>
        <s v="Lydden Primary School"/>
        <s v="Nonington Church of England Primary School"/>
        <s v="Northbourne Church of England Primary School"/>
        <s v="Priory Fields School"/>
        <s v="River Primary School"/>
        <s v="Sandown School"/>
        <s v="Shatterlocks Infant and Nursery School"/>
        <s v="Sholden Church of England Primary School"/>
        <s v="Sibertswold Church of England Primary School at Shepherdswell"/>
        <s v="St Edmund's Catholic School"/>
        <s v="St Joseph's Catholic Primary School, Aylesham"/>
        <s v="St Margaret's-at-Cliffe Primary School"/>
        <s v="St Martin's School"/>
        <s v="Temple Ewell Church of England Primary School"/>
        <s v="The Downs Church of England Primary School"/>
        <s v="Vale View Community School"/>
        <s v="Warden House Primary School"/>
        <s v="White Cliffs Primary College for the Arts"/>
        <s v="Whitfield Aspen School"/>
        <s v="Alder Coppice Primary School"/>
        <s v="Beacon Hill Academy"/>
        <s v="Beechwood Church of England Primary School"/>
        <s v="Bishop Milner Catholic College"/>
        <s v="Blowers Green Primary School"/>
        <s v="Bramford Primary School"/>
        <s v="Cotwall End Primary School"/>
        <s v="Ellowes Hall Sports College"/>
        <s v="Foxyards Primary School"/>
        <s v="Jesson's CofE Primary School (VA)"/>
        <s v="Kates Hill Primary School"/>
        <s v="Milking Bank Primary School"/>
        <s v="Pegasus Academy"/>
        <s v="Queen Victoria Primary School"/>
        <s v="Roberts Primary School"/>
        <s v="Russells Hall Primary School"/>
        <s v="Sledmere Primary School"/>
        <s v="St James Academy"/>
        <s v="Straits Primary School"/>
        <s v="The Dormston School"/>
        <s v="Wrens Nest Primary School"/>
        <s v="Ashwood Park Primary School"/>
        <s v="Blanford Mere Primary School"/>
        <s v="Brierley Hill Primary School"/>
        <s v="Brockmoor Primary School"/>
        <s v="Bromley Hills Primary School"/>
        <s v="Brook Primary School"/>
        <s v="Church of the Ascension CofE Primary School"/>
        <s v="Crestwood Park Primary School"/>
        <s v="Dawley Brook Primary School"/>
        <s v="Dingle Community Primary School"/>
        <s v="Fairhaven Primary School"/>
        <s v="Glynne Primary School"/>
        <s v="Hawbush Primary School"/>
        <s v="Kingswinford Academy"/>
        <s v="Maidensbridge Primary School"/>
        <s v="Netherton CofE Primary School"/>
        <s v="Northfield Road Primary School"/>
        <s v="St Mary's CofE (VC) Primary School"/>
        <s v="Summerhill School"/>
        <s v="The Bromley-Pensnett Primary School"/>
        <s v="The Crestwood School"/>
        <s v="The Link Academy"/>
        <s v="The Wordsley School Business &amp; Enterprise &amp; Music College"/>
        <s v="Woodside Primary School and Nursery"/>
        <s v="Ark Evelyn Grace Academy"/>
        <s v="Crown Lane Primary School"/>
        <s v="Dulwich Hamlet Junior School"/>
        <s v="Dulwich Village Church of England Infants' School"/>
        <s v="Dulwich Wood Primary School"/>
        <s v="Elm Wood School"/>
        <s v="Goodrich Community Primary School"/>
        <s v="Goose Green Primary and Nursery School"/>
        <s v="Harris Primary Academy East Dulwich"/>
        <s v="Heber Primary School"/>
        <s v="Hill Mead Primary School"/>
        <s v="Jessop Primary School"/>
        <s v="Judith Kerr Primary School"/>
        <s v="Julian's Primary School"/>
        <s v="Kingsdale Foundation School"/>
        <s v="Kingswood Primary School"/>
        <s v="Loughborough Primary School"/>
        <s v="Norwood School"/>
        <s v="Paxton Primary School"/>
        <s v="Rosendale Primary School"/>
        <s v="St John's Angell Town Church of England Primary School"/>
        <s v="St Martin in the Fields High School for Girls"/>
        <s v="St Saviour's Church of England Primary School"/>
        <s v="The Charter School East Dulwich"/>
        <s v="The Elmgreen School"/>
        <s v="Ark Acton Academy"/>
        <s v="Ark Byron Primary Academy"/>
        <s v="Ark Priory Primary Academy"/>
        <s v="Berrymede Infant School"/>
        <s v="Berrymede Junior School"/>
        <s v="Christ the Saviour Church of England Primary School"/>
        <s v="Derwentwater Primary School"/>
        <s v="East Acton Primary School"/>
        <s v="John Perryn Primary School"/>
        <s v="Montpelier Primary School"/>
        <s v="Southfield Primary School"/>
        <s v="The Ellen Wilkinson School for Girls"/>
        <s v="Twyford Church of England High School"/>
        <s v="West Acton Primary School"/>
        <s v="West Twyford Primary School"/>
        <s v="Ada Lovelace Church of England High School"/>
        <s v="Alec Reed Academy"/>
        <s v="Brentside High School"/>
        <s v="Brentside Primary School"/>
        <s v="Coston Primary School"/>
        <s v="Downe Manor Primary School"/>
        <s v="Drayton Green Primary School"/>
        <s v="Drayton Manor High School"/>
        <s v="Edward Betham Church of England Primary School"/>
        <s v="Gifford Primary School"/>
        <s v="Greenford High School"/>
        <s v="Greenwood Primary School"/>
        <s v="Hobbayne Primary School"/>
        <s v="Horsenden Primary School"/>
        <s v="North Ealing Primary School"/>
        <s v="Northolt High School"/>
        <s v="Our Lady of the Visitation Catholic Primary School"/>
        <s v="Perivale Primary School"/>
        <s v="Petts Hill Primary School"/>
        <s v="Ravenor Primary School"/>
        <s v="Selborne Primary School"/>
        <s v="St Raphael's Catholic Primary School"/>
        <s v="Stanhope Primary School"/>
        <s v="The Cardinal Wiseman Catholic School"/>
        <s v="Vicar's Green Primary School"/>
        <s v="Viking Primary School"/>
        <s v="William Perkin Church of England High School"/>
        <s v="Willow Tree Primary School"/>
        <s v="Wood End Academy"/>
        <s v="Wood End Infant School"/>
        <s v="Allenby Primary School"/>
        <s v="Beaconsfield Primary and Nursery School"/>
        <s v="Blair Peach Primary School"/>
        <s v="Dairy Meadow Primary School"/>
        <s v="Dormers Wells High School"/>
        <s v="Dormers Wells Infant School"/>
        <s v="Dormers Wells Junior School"/>
        <s v="Durdans Park Primary School"/>
        <s v="Ealing Fields High School"/>
        <s v="Elthorne Park High School"/>
        <s v="Featherstone High School"/>
        <s v="Featherstone Primary and Nursery School"/>
        <s v="Fielding Primary School"/>
        <s v="Hambrough Primary School"/>
        <s v="Havelock Primary School and Nursery"/>
        <s v="Khalsa Primary School"/>
        <s v="Lady Margaret Primary School"/>
        <s v="Little Ealing Primary School"/>
        <s v="Mount Carmel Catholic Primary School"/>
        <s v="North Primary School"/>
        <s v="Oaklands Primary School"/>
        <s v="St John's Primary School"/>
        <s v="St Mark's Primary School"/>
        <s v="St Mary's Church of England Primary Norwood Green"/>
        <s v="Tudor Primary School"/>
        <s v="Villiers High School"/>
        <s v="Wolf Fields Primary School"/>
        <s v="Acre Rigg Academy"/>
        <s v="Acre Rigg Infant School"/>
        <s v="Blackhall Primary School"/>
        <s v="Cotsford Primary School"/>
        <s v="Dene Academy"/>
        <s v="Dene House Primary School"/>
        <s v="Easington Academy"/>
        <s v="Easington CofE Primary School"/>
        <s v="Easington Colliery Primary School"/>
        <s v="Hesleden Primary School"/>
        <s v="Howletch Lane Primary School"/>
        <s v="Hutton Henry CofE (Controlled) Primary School"/>
        <s v="New Seaham Academy"/>
        <s v="Our Lady of Lourdes Roman Catholic Voluntary Aided Primary"/>
        <s v="Our Lady Star of the Sea Roman Catholic Voluntary Aided Primary"/>
        <s v="Ribbon School"/>
        <s v="Ropery Walk Primary School"/>
        <s v="Seaham High School"/>
        <s v="Seaham Trinity Primary School"/>
        <s v="Seascape Primary School"/>
        <s v="Seaview Primary School"/>
        <s v="Shotton Hall Primary School"/>
        <s v="Shotton Primary School"/>
        <s v="South Hetton Primary"/>
        <s v="St Bede's Catholic Comprehensive School and Byron College"/>
        <s v="St Cuthbert's Roman Catholic Voluntary Aided Primary School, New Seaham"/>
        <s v="St Joseph's Catholic Primary School, Murton"/>
        <s v="St Joseph's Roman Catholic Voluntary Aided Primary School, Blackhall"/>
        <s v="St Mary Magdalen's Roman Catholic Voluntary Aided Primary School, Seaham"/>
        <s v="The Academy at Shotton Hall"/>
        <s v="Westlea Primary School"/>
        <s v="Yohden Primary School"/>
        <s v="Bassetts Farm Primary School"/>
        <s v="Brixington Primary Academy"/>
        <s v="Broadclyst Community Primary School"/>
        <s v="Clyst Heath Nursery and Community Primary School"/>
        <s v="Clyst Hydon Primary School"/>
        <s v="Clyst St Mary Primary School"/>
        <s v="Clyst Vale Community College"/>
        <s v="Cranbrook Education Campus"/>
        <s v="Drake's Church of England Primary School"/>
        <s v="Exeter Road Community Primary School"/>
        <s v="Exmouth Community College"/>
        <s v="Lady Seaward's Church of England Primary School"/>
        <s v="Littleham Church of England Primary School"/>
        <s v="Lympstone Church of England Primary School"/>
        <s v="Marpool Primary School"/>
        <s v="Newton Poppleford Primary School"/>
        <s v="Otterton Church of England Primary School"/>
        <s v="Ottery St Mary Primary School"/>
        <s v="Rockbeare Church of England Primary School and Pre-School"/>
        <s v="Sidbury Church of England Primary School"/>
        <s v="Sidmouth Church of England (VA) Primary School"/>
        <s v="Sidmouth College"/>
        <s v="St Joseph's Catholic Primary School, Exmouth"/>
        <s v="St Martin's CofE Primary &amp; Nursery School"/>
        <s v="St Peter's Church of England Aided School"/>
        <s v="The Beacon Church of England (VA) Primary School"/>
        <s v="The King's School"/>
        <s v="The Topsham School"/>
        <s v="Tipton St John Church of England Primary School"/>
        <s v="Trinity Church of England Voluntary Aided Primary and Nursery School"/>
        <s v="Westclyst Community Primary School"/>
        <s v="Whimple Primary School"/>
        <s v="Withycombe Raleigh Church of England Primary School"/>
        <s v="Woodbury Church of England Primary School"/>
        <s v="Woodbury Salterton Church of England Primary School"/>
        <s v="Woodwater Academy"/>
        <s v="Altmore Infant School"/>
        <s v="Avenue Primary School"/>
        <s v="Brampton Manor Academy"/>
        <s v="Britannia Village Primary School"/>
        <s v="Central Park Primary School"/>
        <s v="Cleves Primary School"/>
        <s v="Dersingham Primary School"/>
        <s v="Drew Primary School"/>
        <s v="Essex Primary School"/>
        <s v="Gallions Primary School"/>
        <s v="Hartley Primary School"/>
        <s v="Kensington Primary School"/>
        <s v="Kingsford Community School"/>
        <s v="Langdon Academy"/>
        <s v="Lathom Junior School"/>
        <s v="Little Ilford School"/>
        <s v="London Design and Engineering UTC"/>
        <s v="Monega Primary School"/>
        <s v="Nelson Primary School"/>
        <s v="North Beckton Primary School"/>
        <s v="Oasis Academy Silvertown"/>
        <s v="Plashet School"/>
        <s v="Roman Road Primary School"/>
        <s v="Royal Wharf Primary School"/>
        <s v="Salisbury Primary School"/>
        <s v="Shaftesbury Primary School"/>
        <s v="Sheringham Primary School"/>
        <s v="Sir John Heron Primary School"/>
        <s v="St Michael's Catholic Primary School"/>
        <s v="St Stephen's Primary School"/>
        <s v="St Winefride's RC Primary School"/>
        <s v="Vicarage Primary School"/>
        <s v="William Davies Primary School"/>
        <s v="Winsor Primary School"/>
        <s v="Alton Infant School"/>
        <s v="Amery Hill School"/>
        <s v="Andrews' Endowed Church of England Primary School"/>
        <s v="Anstey Junior School"/>
        <s v="Bentley Church of England Primary School"/>
        <s v="Binsted Church of England Primary School"/>
        <s v="Bohunt School"/>
        <s v="Bordon Infant School"/>
        <s v="Bordon Junior School"/>
        <s v="Buriton Primary School"/>
        <s v="Chawton Church of England Primary School"/>
        <s v="East Meon Church of England Controlled Primary School"/>
        <s v="Eggar's School"/>
        <s v="Four Marks Church of England Primary School"/>
        <s v="Froxfield Church of England Primary School"/>
        <s v="Grayshott Church of England Controlled Primary School"/>
        <s v="Greatham Primary School"/>
        <s v="Herne Junior School"/>
        <s v="Langrish Primary School"/>
        <s v="Liphook Church of England Controlled Junior School"/>
        <s v="Liphook Infant School"/>
        <s v="Liss Infant School"/>
        <s v="Liss Junior School"/>
        <s v="Medstead Church of England Primary School"/>
        <s v="Mill Chase Academy"/>
        <s v="Petersfield Infant School"/>
        <s v="Ropley Church of England Primary School"/>
        <s v="Rowledge Church of England Controlled Primary School"/>
        <s v="Saint Lawrence Church of England Primary School"/>
        <s v="Selborne Church of England Primary School"/>
        <s v="Sheet Primary School"/>
        <s v="St Mary's Bentworth Church of England Primary School"/>
        <s v="St Matthew's Church of England Aided Primary School"/>
        <s v="Steep Church of England Voluntary Controlled Primary School"/>
        <s v="The Butts Primary School"/>
        <s v="The Holme Church of England Primary School"/>
        <s v="The Petersfield School"/>
        <s v="Weyford Nursery and Primary School"/>
        <s v="Woodlea Primary School"/>
        <s v="Wootey Infant School"/>
        <s v="Wootey Junior School"/>
        <s v="Bletchingley Village Primary School"/>
        <s v="Burstow Primary School"/>
        <s v="de Stafford School"/>
        <s v="Dormansland Primary School"/>
        <s v="Felbridge Primary School"/>
        <s v="Godstone Primary and Nursery School"/>
        <s v="Hamsey Green Primary"/>
        <s v="Hillcroft Primary School"/>
        <s v="Holland Junior School"/>
        <s v="Horley Infant School"/>
        <s v="Hurst Green Infant School"/>
        <s v="Langshott Primary School"/>
        <s v="Limpsfield CofE Infant School"/>
        <s v="Lingfield Primary School"/>
        <s v="Manorfield Primary and Nursery School"/>
        <s v="Marden Lodge Primary School and Nursery"/>
        <s v="Meath Green Infant School"/>
        <s v="Meath Green Junior School"/>
        <s v="Nutfield Church CofE Primary School"/>
        <s v="Oakwood School"/>
        <s v="Oxted School"/>
        <s v="St John's CofE Aided Primary School"/>
        <s v="St Peter and St Paul CofE Infant School"/>
        <s v="St Peter's CofE Infant School"/>
        <s v="Tatsfield Primary School"/>
        <s v="Trinity Oaks Church of England Primary School"/>
        <s v="Warlingham School"/>
        <s v="Warlingham Village Primary School"/>
        <s v="Whyteleafe Primary School"/>
        <s v="Yattendon School"/>
        <s v="Bohunt School Worthing"/>
        <s v="Bramber Primary School"/>
        <s v="Broadwater CofE Primary School"/>
        <s v="Buckingham Park Primary School"/>
        <s v="Chesswood Junior School"/>
        <s v="Davison Church of England High School for Girls, Worthing"/>
        <s v="Downsbrook Primary School"/>
        <s v="Eastbrook Primary Academy"/>
        <s v="Glebe Primary School"/>
        <s v="Holmbush Primary Academy"/>
        <s v="Lyndhurst Infant School"/>
        <s v="North Lancing Primary School"/>
        <s v="Seaside Primary School"/>
        <s v="Shoreham Academy"/>
        <s v="Shoreham Beach Primary School"/>
        <s v="Sompting Village Primary School"/>
        <s v="Springfield Infant School"/>
        <s v="St Andrew's CofE High School for Boys"/>
        <s v="St Nicolas &amp; St Mary CofE(Aided) Primary School"/>
        <s v="St Peter's Catholic Primary School, Shoreham-by-Sea"/>
        <s v="Swiss Gardens Primary School"/>
        <s v="The Globe Primary Academy"/>
        <s v="The Sir Robert Woodard Academy"/>
        <s v="Thomas A Becket Junior School"/>
        <s v="Vale School, Worthing"/>
        <s v="Whytemead Primary School"/>
        <s v="Worthing High School"/>
        <s v="Barmby Moor Church of England Primary School"/>
        <s v="Bay Primary School"/>
        <s v="Beeford Church of England Voluntary Controlled Primary School"/>
        <s v="Bempton Primary School"/>
        <s v="Bishop Wilton Church of England Voluntary Controlled Primary School"/>
        <s v="Boynton Primary School"/>
        <s v="Brandesburton Primary School"/>
        <s v="Bridlington School"/>
        <s v="Bugthorpe Church of England Voluntary Controlled Primary School"/>
        <s v="Burlington Infant School"/>
        <s v="Burlington Junior School"/>
        <s v="Burton Agnes Church of England Voluntary Controlled Primary School"/>
        <s v="Driffield Church of England Voluntary Controlled Infant School"/>
        <s v="Driffield Junior School"/>
        <s v="Driffield School and Sixth Form"/>
        <s v="Flamborough CofE Primary School"/>
        <s v="Garton-on-the-Wolds Church of England Voluntary Controlled Primary School"/>
        <s v="Headlands School"/>
        <s v="Hilderthorpe Primary School"/>
        <s v="Hutton Cranswick Community Primary School"/>
        <s v="Kilham Church of England Voluntary Controlled School"/>
        <s v="Market Weighton Infant School"/>
        <s v="Martongate Primary School"/>
        <s v="Melbourne Community Primary School"/>
        <s v="Mount Pleasant Church of England Voluntary Controlled Junior School"/>
        <s v="Nafferton Primary School"/>
        <s v="New Pasture Lane Primary School"/>
        <s v="North Frodingham Primary School"/>
        <s v="Northfield Infant School"/>
        <s v="Our Lady and St Peter Catholic Primary School  A Catholic Voluntary Academy"/>
        <s v="Pocklington Church of England Voluntary Controlled Infant School"/>
        <s v="Pocklington Junior School"/>
        <s v="Quay Academy"/>
        <s v="Skipsea Primary School"/>
        <s v="Sledmere Church of England Voluntary Controlled Primary School"/>
        <s v="St Martin's Church of England Voluntary Aided Primary School, Fangfoss"/>
        <s v="St Mary &amp; St Joseph Catholic Primary School - a Catholic voluntary academy"/>
        <s v="St Mary's Catholic Primary School - a Catholic voluntary academy"/>
        <s v="Stamford Bridge Primary School"/>
        <s v="Sutton Upon Derwent Church of England Voluntary Controlled Primary School"/>
        <s v="The Market Weighton School"/>
        <s v="Warter Church of England Primary School"/>
        <s v="Wetwang Church of England Voluntary Controlled Primary School"/>
        <s v="Wilberfoss Church of England Voluntary Controlled Primary School"/>
        <s v="Wold Newton Foundation School"/>
        <s v="Woldgate School and Sixth Form College"/>
        <s v="Bourne Primary School"/>
        <s v="Causeway School"/>
        <s v="Gildredge House"/>
        <s v="Heron Park Primary Academy"/>
        <s v="Langney Primary Academy"/>
        <s v="Motcombe Infants' School"/>
        <s v="Oakwood Primary Academy"/>
        <s v="Ocklynge Junior School"/>
        <s v="Parkland Infant School"/>
        <s v="Parkland Junior School"/>
        <s v="Pashley Down Infant School"/>
        <s v="Ratton School"/>
        <s v="Roselands Infants' School"/>
        <s v="Shinewater Primary School"/>
        <s v="St Andrew's Church of England Infants School"/>
        <s v="St Catherine's College"/>
        <s v="St John's Meads Church of England Primary School"/>
        <s v="St Thomas A Becket Catholic Primary School"/>
        <s v="Stafford Junior School"/>
        <s v="The Cavendish School"/>
        <s v="The Eastbourne Academy"/>
        <s v="The Haven Voluntary Aided CofE/Methodist Primary School"/>
        <s v="Tollgate Community Junior School"/>
        <s v="West Rise Community Infant School"/>
        <s v="West Rise Junior School"/>
        <s v="Willingdon Community School"/>
        <s v="Willingdon Primary School"/>
        <s v="Berrywood Primary School"/>
        <s v="Boorley Park Primary School"/>
        <s v="Botley Church of England Controlled Primary School"/>
        <s v="Bursledon Church of England Infant School"/>
        <s v="Bursledon Junior School(CA)"/>
        <s v="Cherbourg Primary School"/>
        <s v="Crestwood Community School"/>
        <s v="Fair Oak Infant School"/>
        <s v="Fair Oak Junior School"/>
        <s v="Freegrounds Infant School"/>
        <s v="Freegrounds Junior School"/>
        <s v="Hamble Primary School"/>
        <s v="Kanes Hill Primary School"/>
        <s v="Kings Copse Primary School"/>
        <s v="Netley Abbey Infant School"/>
        <s v="Netley Abbey Junior School"/>
        <s v="Nightingale Primary School"/>
        <s v="Norwood Primary School"/>
        <s v="Saint James' Church Of England Primary School, West End"/>
        <s v="Shakespeare Infant School"/>
        <s v="Shakespeare Junior School"/>
        <s v="Shamblehurst Primary School"/>
        <s v="Stoke Park Infant School"/>
        <s v="Stoke Park Junior School"/>
        <s v="The Hamble School"/>
        <s v="Townhill Infant School"/>
        <s v="Townhill Junior School"/>
        <s v="Wellstead Primary School"/>
        <s v="Wildern School"/>
        <s v="Wyvern College"/>
        <s v="Acton Church of England Primary Academy"/>
        <s v="Ashton Hayes Primary School"/>
        <s v="Audlem St James' CofE Primary School"/>
        <s v="Barrow CofE Primary School"/>
        <s v="Bickerton Holy Trinity CofE Primary School"/>
        <s v="Bishop Heber High School"/>
        <s v="Bunbury Aldersey CofE Primary School"/>
        <s v="Calveley Primary Academy"/>
        <s v="Clutton Church of England Primary School"/>
        <s v="Cuddington Primary School"/>
        <s v="Darnhall Primary School"/>
        <s v="Davenham CofE Primary School"/>
        <s v="Delamere CofE Primary Academy"/>
        <s v="Duddon St Peter's CofE Primary School"/>
        <s v="Eaton Primary School"/>
        <s v="Farndon Primary School"/>
        <s v="Grange Community Nursery and Primary School"/>
        <s v="Huxley CofE Primary School"/>
        <s v="Kelsall Primary  and Nursery School"/>
        <s v="Malpas Alport Endowed Primary School"/>
        <s v="Moulton School"/>
        <s v="Over Hall Community School"/>
        <s v="Over St John's CofE Primary School"/>
        <s v="Saighton CofE Primary School &amp; Pre-School"/>
        <s v="Sandiway Primary School"/>
        <s v="Shocklach Oviatt CofE Primary School"/>
        <s v="Sound and District Primary School"/>
        <s v="St Oswald's Worleston CofE Primary School"/>
        <s v="St. Chad's Church of England Primary and Nursery School"/>
        <s v="St. Joseph's Catholic Primary School"/>
        <s v="Tarporley CofE Primary School"/>
        <s v="Tarporley High School and Sixth Form College"/>
        <s v="Tarvin Primary"/>
        <s v="Tattenhall Park Primary School"/>
        <s v="The Oak View Academy"/>
        <s v="The Winsford Academy"/>
        <s v="Tilston Parochial CofE Primary School"/>
        <s v="Tushingham-with-Grindley CofE Primary School"/>
        <s v="Utkinton St Paul's CofE Primary School"/>
        <s v="Warmingham CofE Primary School"/>
        <s v="Waverton Community Primary School"/>
        <s v="Wharton CofE Primary School"/>
        <s v="Willow Wood Community Primary School"/>
        <s v="Wimboldsley Community Primary School"/>
        <s v="Winsford High Street Community Primary School"/>
        <s v="Wrenbury Primary School"/>
        <s v="AIM Academy North London"/>
        <s v="Alma Primary School"/>
        <s v="Aylward Academy"/>
        <s v="Brettenham Primary School"/>
        <s v="Churchfield Primary School"/>
        <s v="Cuckoo Hall Academy"/>
        <s v="Delta Primary School"/>
        <s v="Edmonton County School"/>
        <s v="Eldon Primary School"/>
        <s v="Firs Farm Primary School"/>
        <s v="Fleecefield Primary School"/>
        <s v="Galliard Primary School"/>
        <s v="Hazelbury Primary School"/>
        <s v="Heron Hall Academy"/>
        <s v="Houndsfield Primary School"/>
        <s v="Latymer All Saints CofE Primary School"/>
        <s v="Meridian Angel Primary School"/>
        <s v="Oakthorpe Primary School"/>
        <s v="Oasis Academy Hadley"/>
        <s v="One Degree Academy"/>
        <s v="Raglan Infant School"/>
        <s v="Raynham Primary School"/>
        <s v="Southbury Primary School"/>
        <s v="St Edmunds Catholic Primary School"/>
        <s v="St John and St James CofE Primary School"/>
        <s v="Starks Field Primary School"/>
        <s v="The Latymer School"/>
        <s v="The Raglan Junior School"/>
        <s v="Wilbury Primary School"/>
        <s v="Woodpecker Hall Primary Academy"/>
        <s v="Bishop Wilson Church of England Primary School"/>
        <s v="Cambridge Road Community Primary and Nursery School"/>
        <s v="Childer Thornton Primary School"/>
        <s v="Ellesmere Port Catholic High School"/>
        <s v="Ellesmere Port Christ Church CofE Primary School"/>
        <s v="Ellesmere Port Church of England College"/>
        <s v="Elton Primary School"/>
        <s v="Little Sutton C of E Primary School"/>
        <s v="Meadow Community Primary School"/>
        <s v="Mickle Trafford Village School"/>
        <s v="Neston High School"/>
        <s v="Rivacre Valley Primary School"/>
        <s v="Rossmore School"/>
        <s v="St Bernard's Roman Catholic Primary School"/>
        <s v="St Saviour's Catholic Primary and Nursery School"/>
        <s v="St Winefride's Catholic Primary School"/>
        <s v="Sutton Green Primary School"/>
        <s v="The Acorns Primary and Nursery School"/>
        <s v="The Oaks Community Primary School"/>
        <s v="The Whitby High School"/>
        <s v="Westminster Community Primary School"/>
        <s v="Whitby Heath Primary School"/>
        <s v="Willaston CofE Primary School"/>
        <s v="William Stockton Community Primary School"/>
        <s v="Wolverham Primary and Nursery School"/>
        <s v="Woodfall Primary School"/>
        <s v="Aberford Church of England Voluntary Controlled Primary School"/>
        <s v="Allerton Bywater Primary School"/>
        <s v="Bardsey Primary School"/>
        <s v="Barwick-in-Elmet Church of England Voluntary Controlled Primary School"/>
        <s v="Boston Spa Academy"/>
        <s v="Bramham Primary School"/>
        <s v="Brigshaw High School"/>
        <s v="Carlton Primary School"/>
        <s v="Cockburn Haigh Road Academy"/>
        <s v="Collingham Lady Elizabeth Hastings' Church of England Primary School"/>
        <s v="Crossley Street Primary School"/>
        <s v="Deighton Gates Primary School"/>
        <s v="East Garforth Primary Academy"/>
        <s v="Garforth Academy"/>
        <s v="Great Preston VC CofE Primary School"/>
        <s v="Green Lane Primary Academy"/>
        <s v="Harewood Church of England Voluntary Controlled Primary School"/>
        <s v="Holy Trinity Church of England Academy, Rothwell"/>
        <s v="Kippax Ash Tree Primary School"/>
        <s v="Kippax Greenfield Primary School"/>
        <s v="Kippax North Primary School"/>
        <s v="Lady E Hastings CofE Primary School"/>
        <s v="Lady Elizabeth Hastings' CofE VA Primary School, Thorp Arch"/>
        <s v="Methley Primary School"/>
        <s v="Micklefield Church of England Voluntary Controlled Primary School"/>
        <s v="Ninelands Primary School"/>
        <s v="Oulton Primary School"/>
        <s v="Primrose Lane Primary School"/>
        <s v="Rothwell Primary School"/>
        <s v="Rothwell St Mary's RC Primary School"/>
        <s v="Royds School"/>
        <s v="Scholes (Elmet) Primary School"/>
        <s v="Shadwell Primary School"/>
        <s v="St Edward's Catholic Primary School, Boston Spa"/>
        <s v="St James' Church of England Voluntary Controlled Primary School"/>
        <s v="St Joseph's Catholic Primary School, Wetherby"/>
        <s v="St Mary's Church of England Controlled Primary School Boston Spa"/>
        <s v="Strawberry Fields Primary School"/>
        <s v="Swillington Primary School"/>
        <s v="Thorner Church of England Primary School"/>
        <s v="Victoria Junior School"/>
        <s v="Wetherby High School"/>
        <s v="Woodlesford Primary School"/>
        <s v="Alderwood Primary School"/>
        <s v="Brooklands Primary School"/>
        <s v="Charlton Manor Primary School"/>
        <s v="Christ Church Church of England Primary School, Shooters Hill"/>
        <s v="Deansfield Primary School"/>
        <s v="Ealdham Primary School"/>
        <s v="Eltham Church of England Primary School"/>
        <s v="Eltham Hill School"/>
        <s v="Gordon Primary School"/>
        <s v="Greenacres Primary School and Language Impairment Unit"/>
        <s v="Greenslade Primary School"/>
        <s v="Haimo Primary School"/>
        <s v="Harris Academy Greenwich"/>
        <s v="Henwick Primary School"/>
        <s v="Horn Park Primary School"/>
        <s v="International Academy of Greenwich"/>
        <s v="Kidbrooke Park Primary School"/>
        <s v="Leigh Academy Blackheath"/>
        <s v="Middle Park Primary School"/>
        <s v="Montbelle Primary School"/>
        <s v="Plumcroft Primary School"/>
        <s v="St Thomas More Catholic Comprehensive School"/>
        <s v="Stationers' Crown Woods Academy"/>
        <s v="The Halley Academy"/>
        <s v="Thomas Tallis School"/>
        <s v="Timbercroft Primary School"/>
        <s v="Wingfield Primary School"/>
        <s v="Wyborne Primary School"/>
        <s v="Ark John Keats Academy"/>
        <s v="Bishop Stopford's School"/>
        <s v="Brimsdown Primary School"/>
        <s v="Bush Hill Park Primary School"/>
        <s v="Capel Manor Primary School"/>
        <s v="Carterhatch Infant School"/>
        <s v="Carterhatch Junior School"/>
        <s v="Chace Community School"/>
        <s v="Chase Side Primary School"/>
        <s v="Chesterfield Primary School"/>
        <s v="Enfield County School for Girls"/>
        <s v="Enfield Grammar School"/>
        <s v="Enfield Heights Academy"/>
        <s v="Forty Hill CofE Primary School"/>
        <s v="Freezywater St George's CofE VA Primary School"/>
        <s v="George Spicer Primary School"/>
        <s v="Grange Park Primary School"/>
        <s v="Highlands School"/>
        <s v="Honilands Primary School"/>
        <s v="Keys Meadow Primary School"/>
        <s v="Kingfisher Hall Primary Academy"/>
        <s v="Lavender Primary School"/>
        <s v="Merryhills Primary School"/>
        <s v="Oasis Academy Enfield"/>
        <s v="Prince of Wales Primary School"/>
        <s v="St George's Catholic Primary School"/>
        <s v="St Ignatius College"/>
        <s v="St James CofE Primary School"/>
        <s v="Suffolks Primary School"/>
        <s v="The Lea Valley Academy"/>
        <s v="Worcesters Primary School"/>
        <s v="Bowes Primary School"/>
        <s v="Broomfield School"/>
        <s v="De Bohun Primary School"/>
        <s v="Eversley Primary School"/>
        <s v="Garfield Primary School"/>
        <s v="Hadley Wood Primary School"/>
        <s v="Hazelwood Infant School"/>
        <s v="Hazelwood Junior School"/>
        <s v="Osidge Primary School"/>
        <s v="Our Lady of Lourdes Catholic Primary School"/>
        <s v="Southgate School"/>
        <s v="St Andrew's Southgate Primary School (CE)"/>
        <s v="St Anne's Catholic High School for Girls"/>
        <s v="St Michael at Bowes CofE Junior School"/>
        <s v="St Monica's RC Primary School"/>
        <s v="Tottenhall Infant School"/>
        <s v="Walker Primary School"/>
        <s v="West Grove Primary School"/>
        <s v="Winchmore School"/>
        <s v="Wolfson Hillel Primary School"/>
        <s v="Buckhurst Hill Community Primary School"/>
        <s v="Chigwell Primary Academy"/>
        <s v="Chigwell Row Infant School"/>
        <s v="Coopersale and Theydon Garnon Church of England Voluntary Controlled Primary School"/>
        <s v="Davenant Foundation School"/>
        <s v="Debden Park High School"/>
        <s v="Epping Primary School"/>
        <s v="Epping St Johns Church of England School"/>
        <s v="Epping Upland CofE Primary School"/>
        <s v="Hereward Primary School"/>
        <s v="High Beech CofE Primary School"/>
        <s v="Hillhouse CofE Primary School"/>
        <s v="Ivy Chimneys Primary School"/>
        <s v="King Harold Business &amp; Enterprise Academy"/>
        <s v="Leverton Primary School"/>
        <s v="Limes Farm Infant School and Nursery"/>
        <s v="Limes Farm Junior School"/>
        <s v="Roding Valley High School"/>
        <s v="St John's Church of England Voluntary Controlled Primary School, Buckhurst Hill"/>
        <s v="Staples Road Primary School"/>
        <s v="The Alderton Infant School"/>
        <s v="The Alderton Junior School"/>
        <s v="Theydon Bois Primary School"/>
        <s v="Thomas Willingale Primary School and Nursery"/>
        <s v="Upshire Primary Foundation School"/>
        <s v="Waltham Holy Cross Primary School"/>
        <s v="West Hatch High School"/>
        <s v="White Bridge Primary School"/>
        <s v="Auriol Junior School"/>
        <s v="Barnett Wood Infant School"/>
        <s v="Blenheim High School"/>
        <s v="Cuddington Community Primary School"/>
        <s v="Danetree Primary School"/>
        <s v="Epsom and Ewell High School"/>
        <s v="Epsom Downs Primary School and Children's Centre"/>
        <s v="Epsom Primary and Nursery School"/>
        <s v="Ewell Grove Primary and Nursery School"/>
        <s v="Glyn School"/>
        <s v="Meadow Primary School"/>
        <s v="Nonsuch High School for Girls"/>
        <s v="Riverview CofE Primary and Nursery School VA"/>
        <s v="Rosebery School"/>
        <s v="Shawley Community Primary School"/>
        <s v="Southfield Park Primary School"/>
        <s v="St Andrew's Catholic School"/>
        <s v="St Clement's Catholic Primary School"/>
        <s v="St Giles' CofE (Aided) Infant School"/>
        <s v="St Martin's CofE (Aided) Junior School"/>
        <s v="St Martin's CofE Aided Infant School, Epsom"/>
        <s v="Stamford Green Primary School"/>
        <s v="The Beacon School"/>
        <s v="The Greville Primary School"/>
        <s v="The Mead Infant and Nursery School"/>
        <s v="The Vale Primary School"/>
        <s v="Wallace Fields Infant School and Nursery"/>
        <s v="Wallace Fields Junior School"/>
        <s v="Warren Mead Infant School"/>
        <s v="Warren Mead Junior School"/>
        <s v="West Ashtead Primary School"/>
        <s v="West Ewell Primary School and Nursery"/>
        <s v="Charlotte Nursery and Infant School"/>
        <s v="Chaucer Infant School"/>
        <s v="Chaucer Junior School"/>
        <s v="Cloudside Academy"/>
        <s v="Cotmanhay Infant School"/>
        <s v="Cotmanhay Junior School"/>
        <s v="Dallimore Primary School"/>
        <s v="Dovedale Primary School"/>
        <s v="Draycott Community Primary School"/>
        <s v="English Martyrs' Catholic Voluntary Academy"/>
        <s v="Field House Infant School"/>
        <s v="Firfield Primary School"/>
        <s v="Friesland School"/>
        <s v="Granby Junior School"/>
        <s v="Hallam Fields Junior School"/>
        <s v="Harrington Junior School"/>
        <s v="Kensington Junior Academy"/>
        <s v="Kirk Hallam Community Academy"/>
        <s v="Ladycross Infant School"/>
        <s v="Larklands Infant School"/>
        <s v="Longmoor Primary School"/>
        <s v="Ormiston Ilkeston Enterprise Academy"/>
        <s v="Parklands Infant and Nursery School"/>
        <s v="Risley Lower Grammar CE (VC) Primary School"/>
        <s v="Saint John Houghton Catholic Voluntary Academy"/>
        <s v="Sawley Infant and Nursery School"/>
        <s v="Sawley Junior School"/>
        <s v="St Laurence CofE VA Primary School"/>
        <s v="St Thomas Catholic Voluntary Academy"/>
        <s v="The Long Eaton School"/>
        <s v="Wilsthorpe School"/>
        <s v="Alexander McLeod Primary School"/>
        <s v="Bannockburn Primary School"/>
        <s v="Bedonwell Infant and Nursery School"/>
        <s v="Bedonwell Junior School"/>
        <s v="Belmont Academy"/>
        <s v="Belvedere Infant School"/>
        <s v="Belvedere Junior School"/>
        <s v="Bishop John Robinson Church of England Primary School"/>
        <s v="Boxgrove Primary School"/>
        <s v="Castilion Primary School"/>
        <s v="Christ Church (Erith) CofE Primary School"/>
        <s v="De Lucy Primary School"/>
        <s v="Discovery Primary School"/>
        <s v="Gallions Mount Primary School"/>
        <s v="Harris Garrard Academy"/>
        <s v="Hawksmoor School"/>
        <s v="Jubilee Primary School"/>
        <s v="King Henry School"/>
        <s v="Lessness Heath Primary School"/>
        <s v="Linton Mead Primary School"/>
        <s v="Northumberland Heath Primary School"/>
        <s v="Parkway Primary School"/>
        <s v="Rockliffe Manor Primary School"/>
        <s v="St Augustine of Canterbury CofE Primary School"/>
        <s v="St Fidelis Catholic Primary School"/>
        <s v="St Margaret Clitherow Catholic Primary School"/>
        <s v="St Paul's Academy"/>
        <s v="St Thomas A Becket Roman Catholic Primary School"/>
        <s v="Trinity Church of England School, Belvedere"/>
        <s v="Willow Bank Primary School"/>
        <s v="Windrush Primary School"/>
        <s v="Woolwich Polytechnic School"/>
        <s v="Woolwich Polytechnic school for Girls"/>
        <s v="Ashley Church of England Primary School"/>
        <s v="Bell Farm Primary School"/>
        <s v="Burhill Primary School"/>
        <s v="Cardinal Newman Catholic Primary School"/>
        <s v="Chandlers Field Primary School"/>
        <s v="Claygate Primary School"/>
        <s v="Cobham Free School"/>
        <s v="Cranmere Primary School"/>
        <s v="Esher Church of England High School"/>
        <s v="Esher Church School"/>
        <s v="Grovelands Primary School"/>
        <s v="Hinchley Wood Primary School"/>
        <s v="Hinchley Wood School"/>
        <s v="Hurst Park Primary School"/>
        <s v="Long Ditton Infant and Nursery School"/>
        <s v="Long Ditton St Mary's CofE (Aided) Junior School"/>
        <s v="St Lawrence CofE Aided Junior School, East Molesey"/>
        <s v="St Matthew's CofE Aided Infant School, Cobham"/>
        <s v="St Paul's Catholic Primary School, Thames Ditton"/>
        <s v="Thames Ditton Infant School"/>
        <s v="Thames Ditton Junior School"/>
        <s v="The Orchard Infant School"/>
        <s v="The Royal Kent CofE Primary School"/>
        <s v="Three Rivers Academy"/>
        <s v="Walton Oak Primary School"/>
        <s v="Alphington Primary School"/>
        <s v="Bowhill Primary School"/>
        <s v="Countess Wear Community School"/>
        <s v="Exwick Heights Primary School"/>
        <s v="Isca"/>
        <s v="Ladysmith Infant &amp; Nursery School"/>
        <s v="Ladysmith Junior School"/>
        <s v="Montgomery Primary School"/>
        <s v="Newtown Primary School"/>
        <s v="Pinhoe Church of England Primary School"/>
        <s v="Redhills Community Primary School"/>
        <s v="St David's CofE Primary School"/>
        <s v="St James School"/>
        <s v="St Leonard's (CofE) Primary School (VC)"/>
        <s v="St Luke's Science and Sports College"/>
        <s v="St Michael's Church of England Primary Academy"/>
        <s v="St Nicholas Catholic Primary School"/>
        <s v="St Sidwell's Church of England Primary School and Nursery"/>
        <s v="St Thomas Primary School"/>
        <s v="Steiner Academy Exeter"/>
        <s v="Stoke Hill Infants and Nursery School"/>
        <s v="Stoke Hill Junior School"/>
        <s v="West Exe School"/>
        <s v="Whipton Barton Infants and Nursery School"/>
        <s v="Whipton Barton Junior School"/>
        <s v="Willowbrook School"/>
        <s v="Wynstream School"/>
        <s v="Cams Hill School"/>
        <s v="Castle Primary School"/>
        <s v="Fareham Academy"/>
        <s v="Harrison Primary School"/>
        <s v="Hook-With-Warsash Church of England Academy"/>
        <s v="Locks Heath Infant School"/>
        <s v="Locks Heath Junior School"/>
        <s v="Northern Infant School"/>
        <s v="Northern Junior School"/>
        <s v="Orchard Lea Infant School"/>
        <s v="Orchard Lea Junior School"/>
        <s v="Park Gate Primary School"/>
        <s v="Portchester Community School"/>
        <s v="Ranvilles Infant School"/>
        <s v="Ranvilles Junior School"/>
        <s v="Red Barn Community Primary School"/>
        <s v="Sarisbury Church of England Junior School"/>
        <s v="Sarisbury Infant School"/>
        <s v="St Columba Church of England Primary Academy"/>
        <s v="St John the Baptist Church of England Primary School"/>
        <s v="The Henry Cort Community College"/>
        <s v="Titchfield Primary School"/>
        <s v="Uplands Primary School"/>
        <s v="Wallisdean Infant School"/>
        <s v="Wallisdean Junior School"/>
        <s v="Whiteley Primary School"/>
        <s v="Wicor Primary School"/>
        <s v="Boughton Monchelsea Primary School"/>
        <s v="Boughton-under-Blean and Dunkirk Primary School"/>
        <s v="Bredhurst Church of England Voluntary Controlled Primary School"/>
        <s v="Bysing Wood Primary School"/>
        <s v="Davington Primary School"/>
        <s v="Eastling Primary School"/>
        <s v="Ethelbert Road Primary School"/>
        <s v="Graveney Primary School"/>
        <s v="Greenfields Community Primary School"/>
        <s v="Harrietsham Church of England Primary School"/>
        <s v="Headcorn Primary School"/>
        <s v="Hernhill Church of England Primary School"/>
        <s v="Hollingbourne Primary School"/>
        <s v="Langley Park Primary Academy"/>
        <s v="Leeds and Broomfield Church of England Primary School"/>
        <s v="Lenham Primary School"/>
        <s v="Madginford Primary School"/>
        <s v="Maidstone, St John's Church of England Primary School"/>
        <s v="Molehill Primary Academy"/>
        <s v="Oaks Primary Academy"/>
        <s v="Ospringe Church of England Primary School"/>
        <s v="Park Way Primary School"/>
        <s v="Platts Heath Primary School"/>
        <s v="Roseacre Junior School"/>
        <s v="Selling Church of England Primary School"/>
        <s v="Senacre Wood Primary School"/>
        <s v="Sheldwich Primary School"/>
        <s v="St Mary of Charity CofE (Aided) Primary School"/>
        <s v="Sutton Valence Primary School"/>
        <s v="The Abbey School"/>
        <s v="The Holy Family Catholic Primary School"/>
        <s v="The Lenham School"/>
        <s v="Thurnham Church of England Infant School"/>
        <s v="Tree Tops Primary Academy"/>
        <s v="Ulcombe Church of England Primary School"/>
        <s v="Valley Park School"/>
        <s v="Beavers Community Primary School"/>
        <s v="Bedfont Primary School"/>
        <s v="Berkeley Academy"/>
        <s v="Cardinal Road Infant and Nursery School"/>
        <s v="Crane Park Primary School"/>
        <s v="Cranford Community College"/>
        <s v="Cranford Primary School"/>
        <s v="Edison Primary"/>
        <s v="Edward Pauling Primary School"/>
        <s v="Fairholme Primary School"/>
        <s v="Feltham Hill Infant and Nursery School"/>
        <s v="Heston Community School"/>
        <s v="Heston Primary School"/>
        <s v="Hounslow Heath Infant and Nursery School"/>
        <s v="Hounslow Heath Junior School"/>
        <s v="Lampton Academy"/>
        <s v="Logic Studio School"/>
        <s v="Norwood Green Infant and Nursery School"/>
        <s v="Norwood Green Junior School"/>
        <s v="Oak Hill Academy"/>
        <s v="Oriel Academy West London"/>
        <s v="Reach Academy Feltham"/>
        <s v="Rivers Academy West London"/>
        <s v="Space Studio West London"/>
        <s v="Sparrow Farm Infant and Nursery School"/>
        <s v="Sparrow Farm Junior School"/>
        <s v="Springwell School"/>
        <s v="Springwest Academy"/>
        <s v="St Lawrence Catholic  Primary School"/>
        <s v="St Mark's Catholic School"/>
        <s v="St Michael and St Martin Catholic Primary School"/>
        <s v="St Richard's Church of England Primary School"/>
        <s v="Westbrook Primary School"/>
        <s v="Abbeywood Community School"/>
        <s v="Almondsbury Church of England Primary School"/>
        <s v="Bailey's Court Primary School"/>
        <s v="Bowsland Green Primary School"/>
        <s v="Bradley Stoke Community School"/>
        <s v="Bristol Technology and Engineering Academy"/>
        <s v="Bromley Heath Infant School"/>
        <s v="Bromley Heath Junior School"/>
        <s v="Callicroft Primary School"/>
        <s v="Charborough Road Primary School"/>
        <s v="Charlton Wood Primary"/>
        <s v="Christ Church, Church of England Infant School, Downend"/>
        <s v="Christ Church, Church of England Junior School, Downend"/>
        <s v="Coniston Primary School"/>
        <s v="Downend School"/>
        <s v="Elm Park Primary School"/>
        <s v="Filton Hill Primary School"/>
        <s v="Frenchay Church of England Primary School"/>
        <s v="Hambrook Primary School"/>
        <s v="Little Stoke Primary School"/>
        <s v="Meadowbrook Primary School"/>
        <s v="Patchway Community School"/>
        <s v="Severn Beach Primary School"/>
        <s v="Shield Road Primary School"/>
        <s v="St Augustines of Canterbury RC Primary School"/>
        <s v="St Chad's Patchway CofE Primary School"/>
        <s v="St Michael's Church of England Primary School, Stoke Gifford"/>
        <s v="St Michael's Church of England Primary School, Winterbourne"/>
        <s v="St Peter's Anglican / Methodist VC Primary"/>
        <s v="Staple Hill Primary School"/>
        <s v="Stoke Lodge Primary School"/>
        <s v="The Tynings School"/>
        <s v="Wallscourt Farm Academy"/>
        <s v="Wheatfield Primary School"/>
        <s v="Winterbourne Academy"/>
        <s v="Akiva School"/>
        <s v="All Saints' CofE Primary School NW2"/>
        <s v="Bishop Douglass School Finchley"/>
        <s v="Chalgrove Primary School"/>
        <s v="Childs Hill School"/>
        <s v="Christ's College Finchley"/>
        <s v="Claremont Primary School"/>
        <s v="Garden Suburb Infant School"/>
        <s v="Garden Suburb Junior School"/>
        <s v="Hasmonean High School for Boys"/>
        <s v="Manorside Primary School"/>
        <s v="Martin Primary School"/>
        <s v="Menorah Primary School"/>
        <s v="Moss Hall Infant School"/>
        <s v="Moss Hall Junior School"/>
        <s v="Northside Primary School"/>
        <s v="Pardes House Primary School"/>
        <s v="Rimon Jewish Primary School"/>
        <s v="Sacks Morasha Jewish Primary School"/>
        <s v="St Agnes RC School"/>
        <s v="St Michael's Catholic Grammar School"/>
        <s v="Summerside Primary Academy"/>
        <s v="The Archer Academy"/>
        <s v="The Compton School"/>
        <s v="The Henrietta Barnett School"/>
        <s v="Wessex Gardens Primary School"/>
        <s v="Whitefield School"/>
        <s v="Wren Academy"/>
        <s v="Aldington Primary School"/>
        <s v="All Soul's Church of England Primary School"/>
        <s v="Bodsham Church of England Primary School"/>
        <s v="Brabourne Church of England Primary School"/>
        <s v="Brenzett Church of England Primary School"/>
        <s v="Brockhill Park Performing Arts College"/>
        <s v="Brook Community Primary School"/>
        <s v="Brookland Church of England Primary School"/>
        <s v="Castle Hill Community Primary School"/>
        <s v="Cheriton Primary School"/>
        <s v="Christ Church Cep Academy, Folkestone"/>
        <s v="Dymchurch Primary School"/>
        <s v="Elham Church of England Primary School"/>
        <s v="Folkestone Academy"/>
        <s v="Folkestone St. Mary's Church of England Primary Academy"/>
        <s v="Folkestone, St Martin's Church of England Primary School"/>
        <s v="Folkestone, St Peter's Church of England Primary School"/>
        <s v="Greatstone Primary School"/>
        <s v="Harcourt Primary School"/>
        <s v="Hawkinge Primary School"/>
        <s v="Hythe Bay CofE Primary School"/>
        <s v="Lydd Primary School"/>
        <s v="Lyminge Church of England Primary School"/>
        <s v="Lympne Church of England Primary School"/>
        <s v="Martello Primary"/>
        <s v="Morehall Primary"/>
        <s v="Mundella Primary School"/>
        <s v="Palmarsh Primary School"/>
        <s v="Saltwood CofE Primary School"/>
        <s v="Sandgate Primary School"/>
        <s v="Seabrook Church of England Primary School"/>
        <s v="Sellindge Primary School"/>
        <s v="Selsted Church of England Primary School"/>
        <s v="Smeeth Community Primary School"/>
        <s v="St Eanswythe's Church of England Primary School"/>
        <s v="St Nicholas Church of England Primary Academy"/>
        <s v="Stella Maris Catholic Primary School"/>
        <s v="Stelling Minnis Church of England Primary School"/>
        <s v="Stowting Church of England Primary School"/>
        <s v="The Churchill School"/>
        <s v="The Folkestone School for Girls"/>
        <s v="The Harvey Grammar School"/>
        <s v="The Marsh Academy"/>
        <s v="Turner Free School"/>
        <s v="Ann Cam Church of England Primary School"/>
        <s v="Ashleworth Church of England Primary School"/>
        <s v="Aylburton Church of England Primary School"/>
        <s v="Berry Hill Primary School"/>
        <s v="Blakeney Primary School"/>
        <s v="Bream Church of England Primary School"/>
        <s v="Bromesberrow St Mary's Church of England (Aided) Primary School"/>
        <s v="Churcham Primary School"/>
        <s v="Clearwell Church of England Primary School"/>
        <s v="Coalway Community Infant School"/>
        <s v="Coalway Junior School"/>
        <s v="Dene Magna School"/>
        <s v="Drybrook Primary School"/>
        <s v="Ellwood Primary School"/>
        <s v="English Bicknor Church of England Primary School"/>
        <s v="Five Acres High School"/>
        <s v="Forest View Primary School"/>
        <s v="Glebe Infants' School"/>
        <s v="Hartpury Church of England Primary School"/>
        <s v="Highnam CofE Primary Academy"/>
        <s v="Hope Brook CofE Primary School"/>
        <s v="Huntley Church of England Primary School"/>
        <s v="Littledean Church of England Primary School"/>
        <s v="Lydbrook Primary School"/>
        <s v="Lydney Church of England Community School (VC)"/>
        <s v="Mitcheldean Endowed Primary School"/>
        <s v="Newent Community School and Sixth Form Centre"/>
        <s v="Newnham St Peter's Church of England Primary School"/>
        <s v="Offa's Mead Academy"/>
        <s v="Parkend Primary School"/>
        <s v="Pauntley Church of England Primary School"/>
        <s v="Picklenash Junior School"/>
        <s v="Pillowell Community Primary School"/>
        <s v="Primrose Hill Church of England Primary Academy"/>
        <s v="Redbrook Church of England Primary School"/>
        <s v="Redmarley Church of England Primary School"/>
        <s v="Ruardean Church of England Primary School"/>
        <s v="Severnbanks Primary School"/>
        <s v="Soudley School"/>
        <s v="St Briavels Parochial Church of England Primary School"/>
        <s v="St John's C of E Academy"/>
        <s v="St White's Primary School"/>
        <s v="Staunton and Corse Church of England Primary School"/>
        <s v="Steam Mills Primary School"/>
        <s v="The Dean Academy"/>
        <s v="The Forest High School"/>
        <s v="Tibberton Community Primary School"/>
        <s v="Tutshill Church of England Primary School"/>
        <s v="Walmore Hill Primary School"/>
        <s v="Westbury-on-Severn Church of England Primary School"/>
        <s v="Woolaston Primary School"/>
        <s v="Wyedean School and 6th Form Centre"/>
        <s v="Yorkley Primary School"/>
        <s v="Ansdell Primary School"/>
        <s v="Bryning with Warton St Paul's Church of England Primary School"/>
        <s v="Carr Hill High School"/>
        <s v="Cottam Primary School"/>
        <s v="Freckleton Church of England Primary School"/>
        <s v="Freckleton Strike Lane Primary School"/>
        <s v="Heyhouses Endowed Church of England Primary School"/>
        <s v="Holy Family Catholic Primary School, Warton"/>
        <s v="Kirkham and Wesham Primary School"/>
        <s v="Kirkham St Michael's Church of England Primary School"/>
        <s v="Lea Neeld's Endowed Church of England Primary School"/>
        <s v="Lytham Church of England Voluntary Aided Primary School"/>
        <s v="Lytham Hall Park Primary School"/>
        <s v="Lytham St Annes High School"/>
        <s v="Lytham St Annes Mayfield Primary School"/>
        <s v="Medlar-with-Wesham Church of England Primary School"/>
        <s v="Newton Bluecoat Church of England Primary School"/>
        <s v="Ribby with Wrea Endowed CofE Primary School"/>
        <s v="Singleton Church of England Voluntary Aided Primary School"/>
        <s v="St Annes on Sea St Thomas' Church of England Primary School"/>
        <s v="St Bede's Catholic High School"/>
        <s v="St Bernard's Catholic Primary School, Preston"/>
        <s v="St Joseph's Catholic Primary School, Medlar-with-Wesham"/>
        <s v="St Peter's Catholic Primary School, Lytham"/>
        <s v="Staining Church of England Voluntary Controlled Primary School"/>
        <s v="The Willows Catholic Primary School, Kirkham"/>
        <s v="Treales Church of England Primary School"/>
        <s v="Weeton Primary School"/>
        <s v="Weeton St Michael's Church of England Voluntary Aided Primary School"/>
        <s v="Bardney Church of England and Methodist Primary School"/>
        <s v="Benjamin Adlard Primary School"/>
        <s v="Blyton Cum Laughton Church of England School"/>
        <s v="Caistor CofE and Methodist Primary School"/>
        <s v="Caistor Grammar School"/>
        <s v="Caistor Yarborough Academy"/>
        <s v="Castle Wood Academy"/>
        <s v="Cherry Willingham Primary Academy"/>
        <s v="Corringham CofE VC Primary School"/>
        <s v="De Aston School"/>
        <s v="Dunholme St Chad's Church of England Primary School"/>
        <s v="Ellison Boulters Church of England Primary School"/>
        <s v="Faldingworth Community Primary School"/>
        <s v="Fiskerton Church of England Primary School"/>
        <s v="Frances Olive Anderson Church of England (Aided) Primary School"/>
        <s v="Grasby All Saints Church of England Primary School"/>
        <s v="Hemswell Cliff Primary School"/>
        <s v="Ingham Primary School"/>
        <s v="Keelby Primary Academy"/>
        <s v="Kelsey Primary School"/>
        <s v="Legsby Primary School"/>
        <s v="Mercer's Wood Academy"/>
        <s v="Morton Trentside Primary School"/>
        <s v="Nettleton Community Primary School"/>
        <s v="Newton-on-Trent CofE Primary School"/>
        <s v="Normanby Primary School"/>
        <s v="Osgodby Primary School"/>
        <s v="Pollyplatt Primary School"/>
        <s v="Reepham Church of England Primary School"/>
        <s v="Saxilby Church of England Primary School"/>
        <s v="Scampton Church of England Primary School"/>
        <s v="Scotter Primary School"/>
        <s v="St George's Church of England Community Primary School, Gainsborough"/>
        <s v="Sturton by Stow Primary School"/>
        <s v="Tealby School"/>
        <s v="The Gainsborough Academy"/>
        <s v="The Gainsborough Charles Baines Community Primary School"/>
        <s v="The Gainsborough Hillcrest Early Years Academy"/>
        <s v="The Gainsborough Parish Church Primary School"/>
        <s v="The Hackthorn Church of England Primary School"/>
        <s v="The Market Rasen Church of England Primary School"/>
        <s v="The Marton Academy"/>
        <s v="The Middle Rasen Primary School"/>
        <s v="The Nettleham Church of England Voluntary Aided Junior School"/>
        <s v="The Nettleham Infant School"/>
        <s v="The Priory Pembroke Academy"/>
        <s v="The Queen Elizabeth's High School, Gainsborough"/>
        <s v="Waddingham Primary School"/>
        <s v="Welton St Mary's Church of England Primary Academy"/>
        <s v="White's Wood Academy"/>
        <s v="William Farr CofE Comprehensive School"/>
        <s v="Willoughton Primary School"/>
        <s v="Wragby Primary School"/>
        <s v="Banks Road Primary School"/>
        <s v="Belle Vale Community Primary School"/>
        <s v="Bishop Martin Church of England Primary School, Woolton"/>
        <s v="Childwall Valley Primary School"/>
        <s v="Garston Church of England Primary School"/>
        <s v="Gateacre School"/>
        <s v="Gilmour (Southbank) Infant School"/>
        <s v="Gilmour Junior School"/>
        <s v="Halewood Academy"/>
        <s v="Halewood Church of England Primary Academy"/>
        <s v="Holy Trinity Catholic Primary School"/>
        <s v="Hunts Cross Primary School"/>
        <s v="Middlefield Community Primary School"/>
        <s v="Much Woolton Catholic Primary School"/>
        <s v="Norman Pannell Primary School"/>
        <s v="Plantation Primary School"/>
        <s v="Springwood Heath Primary School"/>
        <s v="St Ambrose Catholic Primary School"/>
        <s v="St Andrew the Apostle Catholic Primary School"/>
        <s v="St Austin's Catholic Primary School"/>
        <s v="St Christopher's Catholic Primary School"/>
        <s v="St Francis Xavier's College"/>
        <s v="St Julie's Catholic High School"/>
        <s v="St Paschal Baylon Catholic Primary School"/>
        <s v="Stockton Wood Community Primary School"/>
        <s v="The Academy of St Nicholas"/>
        <s v="Woolton Primary School"/>
        <s v="Yew Tree Primary Academy"/>
        <s v="Bede Community Primary School"/>
        <s v="Brandling Primary School"/>
        <s v="Brighton Avenue Primary School"/>
        <s v="Caedmon Community Primary School"/>
        <s v="Cardinal Hume Catholic School"/>
        <s v="Carr Hill Community Primary School"/>
        <s v="Colegate Community Primary School"/>
        <s v="Falla Park Community Primary School"/>
        <s v="Fell Dyke Community Primary School"/>
        <s v="Glynwood Community Primary School"/>
        <s v="Grace College"/>
        <s v="Harlow Green Community Primary School"/>
        <s v="Kells Lane Primary School"/>
        <s v="Kelvin Grove Community Primary School"/>
        <s v="Larkspur Community Primary School"/>
        <s v="Lobley Hill Primary School"/>
        <s v="Oakfield Infant School"/>
        <s v="Oakfield Junior School"/>
        <s v="Riverside Primary Academy"/>
        <s v="South Street Community Primary School"/>
        <s v="St Aidan's Church of England Primary School"/>
        <s v="St Joseph's Roman Catholic Voluntary Aided Primary School, Gateshead"/>
        <s v="St Oswald's Roman Catholic Voluntary Aided Primary School"/>
        <s v="St Peter's Roman Catholic Voluntary Aided Primary School"/>
        <s v="St Philip Neri Roman Catholic Primary School"/>
        <s v="The Drive Community Primary School"/>
        <s v="Windy Nook Primary School"/>
        <s v="All Hallows CofE Primary School"/>
        <s v="Arnbrook Primary School"/>
        <s v="Arno Vale Junior School"/>
        <s v="Arnold Hill Academy"/>
        <s v="Arnold Mill Primary and Nursery School"/>
        <s v="Arnold View Primary School"/>
        <s v="Arnold Woodthorpe Infant School"/>
        <s v="Burford Primary and Nursery School"/>
        <s v="Burton Joyce Primary School"/>
        <s v="Carlton Academy"/>
        <s v="Carlton le Willows Academy"/>
        <s v="Christ The King Voluntary Academy"/>
        <s v="Coppice Farm Primary School"/>
        <s v="Ernehale Infant School"/>
        <s v="Ernehale Junior School"/>
        <s v="Haddon Primary and Nursery School"/>
        <s v="Killisick Junior School"/>
        <s v="Mapperley Plains Primary and Nursery School"/>
        <s v="Netherfield Primary School"/>
        <s v="Parkdale Primary School"/>
        <s v="Phoenix Infant and Nursery School"/>
        <s v="Pinewood Infant and Nursery School"/>
        <s v="Porchester Junior School"/>
        <s v="Priory Junior School"/>
        <s v="Redhill Academy"/>
        <s v="Richard Bonington Primary and Nursery School"/>
        <s v="Robert Mellors Primary Academy"/>
        <s v="Standhill Infants' School"/>
        <s v="Stanhope Primary and Nursery School"/>
        <s v="The Carlton Infant Academy"/>
        <s v="The Carlton Junior Academy"/>
        <s v="The Good Shepherd Catholic Primary, Arnold"/>
        <s v="The Oakwood Academy"/>
        <s v="The Sacred Heart Primary Catholic Voluntary Academy"/>
        <s v="Warren Primary Academy"/>
        <s v="Westdale Infant School"/>
        <s v="Westdale Junior School"/>
        <s v="Willow Farm Primary School"/>
        <s v="Barnsole Primary School"/>
        <s v="Brompton Academy"/>
        <s v="Burnt Oak Primary School"/>
        <s v="Deanwood Primary School"/>
        <s v="Fairview Community Primary School"/>
        <s v="Featherby Infant and Nursery School"/>
        <s v="Featherby Junior School"/>
        <s v="Hempstead Infant School"/>
        <s v="Hempstead Junior School"/>
        <s v="Miers Court Primary School"/>
        <s v="Napier Community Primary and Nursery Academy"/>
        <s v="Oasis Academy Skinner Street"/>
        <s v="Park Wood Infant School"/>
        <s v="Park Wood Junior School"/>
        <s v="Rainham Mark Grammar School"/>
        <s v="Rainham School for Girls"/>
        <s v="Saxon Way Primary School"/>
        <s v="St Augustine of Canterbury Catholic Primary School"/>
        <s v="St Margaret's Church of England Junior School"/>
        <s v="St Margaret's Infant School"/>
        <s v="Thames View Primary School"/>
        <s v="The Howard School"/>
        <s v="The Robert Napier School"/>
        <s v="Twydall Primary School and Nursery"/>
        <s v="Abbeymead Primary School"/>
        <s v="Barnwood Church of England Primary School"/>
        <s v="Barnwood Park Arts College"/>
        <s v="Beech Green Primary School"/>
        <s v="Calton Primary School"/>
        <s v="Clearwater Church of England Primary Academy"/>
        <s v="Coney Hill Community Primary School"/>
        <s v="Denmark Road High School"/>
        <s v="Dinglewell Infant School"/>
        <s v="Dinglewell Junior School"/>
        <s v="Elmbridge Primary School"/>
        <s v="Field Court Church of England Infant Academy"/>
        <s v="Field Court Junior School"/>
        <s v="Finlay Community School"/>
        <s v="Gloucester Academy"/>
        <s v="Harewood Infant School"/>
        <s v="Harewood Junior School"/>
        <s v="Hatherley Infant School"/>
        <s v="Hempsted Church of England Primary School"/>
        <s v="Heron Primary School"/>
        <s v="Hillview Primary School"/>
        <s v="Holmleigh Park High School"/>
        <s v="Kingsholm Church of England Primary School"/>
        <s v="Linden Primary School"/>
        <s v="Meadowside Primary School"/>
        <s v="Moat Primary School"/>
        <s v="Ribston Hall High School"/>
        <s v="Robinswood Primary Academy"/>
        <s v="Severn Vale School"/>
        <s v="Sir Thomas Rich's School"/>
        <s v="St James Church of England Junior School"/>
        <s v="St Peter's Catholic High School and Sixth Form Centre"/>
        <s v="The Crypt School"/>
        <s v="Tredworth Infant and Nursery Academy"/>
        <s v="Tredworth Junior School"/>
        <s v="Tuffley Primary School"/>
        <s v="Waterwells Primary Academy"/>
        <s v="Widden Primary School"/>
        <s v="Alver Valley Infant and Nursery School"/>
        <s v="Alver Valley Junior School"/>
        <s v="Alverstoke Church of England Aided Junior School"/>
        <s v="Alverstoke Community Infant School"/>
        <s v="Bay House School"/>
        <s v="Bedenham Primary School"/>
        <s v="Bridgemary School"/>
        <s v="Brockhurst Primary School"/>
        <s v="Brune Park Community School"/>
        <s v="Crofton Anne Dale Infant School"/>
        <s v="Crofton Anne Dale Junior School"/>
        <s v="Crofton Hammond Infant School"/>
        <s v="Crofton Hammond Junior School"/>
        <s v="Crofton School"/>
        <s v="Elson Infant School"/>
        <s v="Elson Junior School"/>
        <s v="Gomer Infant School"/>
        <s v="Gomer Junior School"/>
        <s v="Grange Infant School"/>
        <s v="Grange Junior School"/>
        <s v="Haselworth Primary School"/>
        <s v="Lee-On-the-Solent Infant and Nursery School"/>
        <s v="Lee-on-the-Solent Junior School"/>
        <s v="Leesland Church of England Controlled Infant School"/>
        <s v="Leesland Church of England Controlled Junior School"/>
        <s v="Newtown Church of England Voluntary Controlled Primary School"/>
        <s v="Peel Common Infant School and Nursery Unit"/>
        <s v="Peel Common Junior School"/>
        <s v="Rowner Infant School"/>
        <s v="Rowner Junior"/>
        <s v="St John's, Gosport Church of England Voluntary Aided Primary School"/>
        <s v="Woodcot Primary School"/>
        <s v="Baston CE Primary School"/>
        <s v="Belmont Community Primary School"/>
        <s v="Belton Lane Community Primary School"/>
        <s v="Billingborough Primary School"/>
        <s v="Bluecoat Meres Academy"/>
        <s v="Bluecoat Meres Primary Academy"/>
        <s v="Bourne Abbey Church of England Primary Academy"/>
        <s v="Bourne Academy"/>
        <s v="Bourne Elsea Park Church of England Primary Academy"/>
        <s v="Bourne Grammar School"/>
        <s v="Bourne Westfield Primary Academy"/>
        <s v="Brown's Church of England Primary School, Horbling"/>
        <s v="Bythams Primary School"/>
        <s v="Charles Read Academy"/>
        <s v="Cliffedale Primary School"/>
        <s v="Colsterworth Church of England Primary School"/>
        <s v="Corby Glen Community Primary School"/>
        <s v="Denton CofE School"/>
        <s v="Great Ponton Church of England School"/>
        <s v="Huntingtower Community Primary Academy"/>
        <s v="Ingoldsby Academy"/>
        <s v="Kesteven and Grantham Girls' School"/>
        <s v="Langtoft Primary School"/>
        <s v="Malcolm Sargent Primary School"/>
        <s v="Poplar Farm School"/>
        <s v="South Witham Academy"/>
        <s v="St Anne's Church of England Primary School, Grantham"/>
        <s v="St George's Church of England Aided Primary School"/>
        <s v="Stamford St Gilberts Church of England Primary School"/>
        <s v="Stamford Welland Academy"/>
        <s v="The Bluecoat School, Stamford"/>
        <s v="The Edenham Church of England School"/>
        <s v="The Gonerby Hill Foot Church of England Primary School"/>
        <s v="The Harlaxton Church of England Primary School"/>
        <s v="The Harrowby Church of England Infant School, Grantham"/>
        <s v="The Isaac Newton Primary School"/>
        <s v="The King's School, Grantham"/>
        <s v="The Little Gonerby Church of England Infant School, Grantham"/>
        <s v="The Morton Church of England (Controlled) Primary School"/>
        <s v="The National Church of England Junior School, Grantham"/>
        <s v="The Priory Ruskin Academy"/>
        <s v="The Ropsley Church of England Primary School"/>
        <s v="The Saint Augustine's Catholic Voluntary Academy"/>
        <s v="The Saint Mary's Catholic Voluntary Academy"/>
        <s v="The St Gilbert of Sempringham Church of England Primary School, Pointon"/>
        <s v="The Uffington Church of England Primary School"/>
        <s v="Thurlby Community Primary Academy"/>
        <s v="Walton Academy"/>
        <s v="Cecil Road Primary and Nursery School"/>
        <s v="Chantry Community Academy"/>
        <s v="Cobham Primary School"/>
        <s v="Copperfield Academy"/>
        <s v="Culverstone Green Primary School"/>
        <s v="Gravesend Grammar School"/>
        <s v="Higham Primary School"/>
        <s v="Holy Trinity Church of England Voluntary Aided Primary School"/>
        <s v="Istead Rise Primary School"/>
        <s v="King's Farm Primary School"/>
        <s v="Lawn Primary School"/>
        <s v="Mayfield Grammar School, Gravesend"/>
        <s v="Meopham Community Academy"/>
        <s v="Meopham School"/>
        <s v="Northfleet School for Girls"/>
        <s v="Northfleet Technology College"/>
        <s v="Painters Ash Primary School"/>
        <s v="Riverview Infant School"/>
        <s v="Riverview Junior School"/>
        <s v="Rosherville Church of England Academy"/>
        <s v="Saint George's Church of England School"/>
        <s v="Shears Green Infant School"/>
        <s v="Shears Green Junior School"/>
        <s v="Shorne Church of England Primary School"/>
        <s v="Singlewell Primary School"/>
        <s v="St Botolph's Church of England Primary School"/>
        <s v="St John's Catholic Comprehensive"/>
        <s v="St John's Catholic Primary School, Gravesend"/>
        <s v="St Joseph's Catholic Primary School, Northfleet"/>
        <s v="Thamesview School"/>
        <s v="Tymberwood Academy"/>
        <s v="Vigo Village School"/>
        <s v="Westcourt Primary School"/>
        <s v="Wrotham Road Primary School"/>
        <s v="Edward Heneage Primary Academy"/>
        <s v="Fairfield Academy"/>
        <s v="Great Coates Primary School"/>
        <s v="Havelock Academy"/>
        <s v="John Whitgift Academy"/>
        <s v="Laceby Acres Primary Academy"/>
        <s v="Lisle Marsden Church of England Primary Academy"/>
        <s v="Littlecoates Primary Academy"/>
        <s v="Macaulay Primary Academy"/>
        <s v="Oasis Academy Nunsthorpe"/>
        <s v="Oasis Academy Wintringham"/>
        <s v="Old Clee Primary Academy"/>
        <s v="Ormiston Maritime Academy"/>
        <s v="Ormiston South Parade Academy"/>
        <s v="Saint Mary's Catholic Voluntary Academy"/>
        <s v="Scartho Infants' School and Nursery"/>
        <s v="Scartho Junior Academy"/>
        <s v="Strand Primary Academy"/>
        <s v="Weelsby Academy"/>
        <s v="Welholme Academy"/>
        <s v="Western Primary School"/>
        <s v="Willows Academy"/>
        <s v="Wybers Wood Academy"/>
        <s v="Yarborough Academy"/>
        <s v="Caister Academy"/>
        <s v="Caister Infant, Nursery School and Children's Centre"/>
        <s v="Caister Junior School"/>
        <s v="Cliff Park Ormiston Academy"/>
        <s v="Cobholm Primary Academy"/>
        <s v="Edward Worlledge Ormiston Academy"/>
        <s v="Filby Primary School"/>
        <s v="Flegg High Ormiston Academy"/>
        <s v="Fleggburgh Church of England Voluntary Controlled Primary School"/>
        <s v="Great Yarmouth Charter Academy"/>
        <s v="Great Yarmouth Primary Academy"/>
        <s v="Hemsby Primary School"/>
        <s v="Homefield VC CofE Primary School"/>
        <s v="Hopton Church of England Primary Academy"/>
        <s v="Lynn Grove Academy"/>
        <s v="Martham Academy and Nursery"/>
        <s v="Moorlands CofE Primary Academy"/>
        <s v="North Denes Primary School"/>
        <s v="Northgate Primary School, Great Yarmouth"/>
        <s v="Ormesby Village Infant School"/>
        <s v="Ormesby Village Junior School"/>
        <s v="Ormiston Cliff Park Infant Academy"/>
        <s v="Ormiston Cliff Park Junior Academy"/>
        <s v="Ormiston Herman Academy"/>
        <s v="Ormiston Venture Academy"/>
        <s v="Peterhouse CofE Primary Academy"/>
        <s v="Rollesby Primary School"/>
        <s v="Southtown Primary School"/>
        <s v="St George's Primary &amp; Nursery School, Great Yarmouth"/>
        <s v="St Mary and St Peter Catholic Primary School"/>
        <s v="St Nicholas Priory CofE VA Primary School"/>
        <s v="Stradbroke Primary Academy"/>
        <s v="Winterton Primary School and Nursery"/>
        <s v="Woodlands Primary Academy"/>
        <s v="Wroughton Infant Academy"/>
        <s v="Wroughton Junior Academy"/>
        <s v="Ark Greenwich Free School"/>
        <s v="Cardwell Primary School"/>
        <s v="Eglinton Primary School"/>
        <s v="Fossdene Primary School"/>
        <s v="Foxfield Primary School"/>
        <s v="Halstow Primary School"/>
        <s v="Heronsgate Primary School"/>
        <s v="Invicta Primary School"/>
        <s v="James Wolfe Primary School and Centre for the Deaf"/>
        <s v="Meridian Primary School"/>
        <s v="Millennium Primary School"/>
        <s v="Morden Mount Primary School"/>
        <s v="Mulgrave Primary School"/>
        <s v="Notre Dame Catholic Primary School"/>
        <s v="Our Lady of Grace Catholic Primary School"/>
        <s v="Plumstead Manor School"/>
        <s v="Royal Greenwich Trust School"/>
        <s v="Sherington Primary School"/>
        <s v="South Rise Primary School"/>
        <s v="St Alfege with St Peter's Church of England Primary School"/>
        <s v="St Mary Magdalene CE School"/>
        <s v="St Ursula's Convent School"/>
        <s v="The John Roan School"/>
        <s v="Thorntree Primary School"/>
        <s v="Woodhill Primary School"/>
        <s v="Burpham Foundation Primary School"/>
        <s v="Bushy Hill Junior School"/>
        <s v="Christ's College, Guildford"/>
        <s v="Cranleigh Church of England Primary School"/>
        <s v="Ewhurst CofE Aided Infant School"/>
        <s v="George Abbot School"/>
        <s v="Glebelands School"/>
        <s v="Guildford County School"/>
        <s v="Guildford Grove Primary School"/>
        <s v="Holy Trinity, Guildford, CofE Aided Junior School"/>
        <s v="Kings College Guildford"/>
        <s v="Merrow CofE Controlled Infant School"/>
        <s v="Northmead Junior School"/>
        <s v="Onslow Infant School"/>
        <s v="Park Mead Primary"/>
        <s v="Pewley Down Infant School"/>
        <s v="Puttenham CofE Infant School"/>
        <s v="Queen Eleanor's Church of England School"/>
        <s v="Sandfield Primary School"/>
        <s v="Shalford Infant School"/>
        <s v="St Cuthbert Mayne Catholic Primary School"/>
        <s v="St Mary's CofE Voluntary Controlled Infant School"/>
        <s v="St Nicolas CofE Aided Infant School"/>
        <s v="St Peter’s Catholic School"/>
        <s v="Stoughton Infant School"/>
        <s v="Tillingbourne Junior School"/>
        <s v="Weyfield Academy"/>
        <s v="Wonersh and Shamley Green CofE Aided Primary School"/>
        <s v="Wood Street Infant School"/>
        <s v="Worplesdon Primary School"/>
        <s v="Baden-Powell School"/>
        <s v="Benthal Primary School"/>
        <s v="Betty Layward Primary School"/>
        <s v="Clapton Girls' Academy"/>
        <s v="Colvestone Primary School"/>
        <s v="Grasmere Primary School"/>
        <s v="Grazebrook Primary School"/>
        <s v="Halley House School"/>
        <s v="Harrington Hill Primary School"/>
        <s v="Holmleigh Primary School"/>
        <s v="Lubavitch Girls Primary School"/>
        <s v="Lubavitch House School (Senior Girls)"/>
        <s v="Lubavitch Junior Boys"/>
        <s v="Millfields Community School"/>
        <s v="Northwold Primary School"/>
        <s v="Our Lady's Catholic High School"/>
        <s v="Parkwood Primary School"/>
        <s v="Princess May Primary School"/>
        <s v="Rushmore Primary School"/>
        <s v="Shacklewell Primary School"/>
        <s v="Simon Marks Jewish Primary School"/>
        <s v="Sir Thomas Abney School"/>
        <s v="Skinners' Academy"/>
        <s v="Southwold Primary School"/>
        <s v="Springfield Community Primary School"/>
        <s v="St Mary's Church of England Primary School, Stoke Newington"/>
        <s v="St Scholastica's Catholic Primary School"/>
        <s v="Stoke Newington School and Sixth Form"/>
        <s v="The Olive School Hackney"/>
        <s v="The Petchey Academy"/>
        <s v="Tyssen Community Primary School"/>
        <s v="William Patten Primary School"/>
        <s v="Woodberry Down Community Primary School"/>
        <s v="Yesodey Hatorah Senior Girls School"/>
        <s v="Berger Primary School"/>
        <s v="Cardinal Pole Catholic School"/>
        <s v="City of London Academy, Shoreditch Park"/>
        <s v="Daubeney Primary School"/>
        <s v="De Beauvoir Primary School"/>
        <s v="Gainsborough Primary School"/>
        <s v="Gayhurst Community School"/>
        <s v="Hackney New Primary School"/>
        <s v="Hackney New School"/>
        <s v="Haggerston School"/>
        <s v="Hoxton Garden Primary"/>
        <s v="Kingsmead Primary School"/>
        <s v="Lauriston School"/>
        <s v="London Fields Primary School"/>
        <s v="Mandeville Primary School"/>
        <s v="Morningside Primary School"/>
        <s v="Mossbourne Community Academy"/>
        <s v="Mossbourne Parkside Academy"/>
        <s v="Mossbourne Riverside Academy"/>
        <s v="Mossbourne Victoria Park Academy"/>
        <s v="Our Lady and St Joseph Catholic Primary School"/>
        <s v="Randal Cremer Primary School"/>
        <s v="Sebright School"/>
        <s v="Shoreditch Park Primary School"/>
        <s v="St John of Jerusalem Church of England Primary School"/>
        <s v="St John the Baptist Voluntary Aided Church of England Primary School"/>
        <s v="St Monica's Roman Catholic Primary School"/>
        <s v="St. Dominic's Catholic Primary School"/>
        <s v="St. Paul's With St. Michael's CofE Primary School"/>
        <s v="The Bridge Academy"/>
        <s v="The City Academy, Hackney"/>
        <s v="The Urswick School - A Church of England Secondary School"/>
        <s v="Thomas Fairchild Community School"/>
        <s v="Blackheath Primary School"/>
        <s v="Brickhouse Primary School"/>
        <s v="Caslon Primary Community  School"/>
        <s v="Corngreaves Academy"/>
        <s v="Halesowen CofE Primary School"/>
        <s v="Highfields Primary School"/>
        <s v="Howley Grange Primary School"/>
        <s v="Huntingtree Primary School"/>
        <s v="Hurst Green Primary School"/>
        <s v="Lapal Primary School"/>
        <s v="Leasowes High School"/>
        <s v="Lutley Primary School"/>
        <s v="Manor Way Primary Academy"/>
        <s v="Newfield Park Primary School"/>
        <s v="Old Hill Primary School"/>
        <s v="Olive Hill Primary Academy"/>
        <s v="Ormiston Forge Academy"/>
        <s v="Our Lady and St Kenelm RC School"/>
        <s v="Reddal Hill Primary School"/>
        <s v="Rowley Hall Primary School"/>
        <s v="St Margaret's At Hasbury CofE Primary School and Nursery"/>
        <s v="St Michael's CE High School"/>
        <s v="Temple Meadow Primary School"/>
        <s v="Tenterfields Primary School"/>
        <s v="The Earls High School"/>
        <s v="Timbertree Academy"/>
        <s v="Windsor High School and Sixth Form"/>
        <s v="Abbey Park Academy"/>
        <s v="Akroydon Primary Academy"/>
        <s v="All Saints' CofE VA Junior and Infant School"/>
        <s v="Ash Green Community Primary School"/>
        <s v="Beech Hill School"/>
        <s v="Bolton Brow Primary Academy"/>
        <s v="Bradshaw Primary School"/>
        <s v="Christ Church CofE VA Junior School, Sowerby Bridge"/>
        <s v="Christ Church Pellon CofE VC Primary School"/>
        <s v="Copley Primary School"/>
        <s v="Dean Field Community Primary School"/>
        <s v="Holy Trinity Primary School, A Church of England Academy"/>
        <s v="Lee Mount Primary School"/>
        <s v="Ling Bob Junior, Infant and Nursery School"/>
        <s v="Moorside Community Primary School"/>
        <s v="Mount Pellon Primary Academy"/>
        <s v="Northowram Primary School"/>
        <s v="Park Lane Academy"/>
        <s v="Parkinson Lane Community Primary School"/>
        <s v="Salterhebble Junior and Infant School"/>
        <s v="Salterlee Primary School"/>
        <s v="Savile Park Primary School"/>
        <s v="Shelf Junior and Infant School"/>
        <s v="Siddal Primary School"/>
        <s v="St Augustine's CofE VA Junior and Infant School"/>
        <s v="St Malachy's Catholic Primary School, A Voluntary Academy"/>
        <s v="St Michael and All Angels CofE Primary &amp; Pre School"/>
        <s v="The Crossley Heath School"/>
        <s v="The Halifax Academy"/>
        <s v="The North Halifax Grammar School"/>
        <s v="Trinity Academy Sowerby Bridge"/>
        <s v="Trinity Academy, Halifax"/>
        <s v="Tuel Lane Infant School"/>
        <s v="Warley Road Primary Academy"/>
        <s v="Warley Town School"/>
        <s v="Whitehill Community Academy"/>
        <s v="Withinfields Primary School"/>
        <s v="Acre Heads Primary School"/>
        <s v="Anlaby Primary School"/>
        <s v="Bacon Garth Primary School"/>
        <s v="Barmby-on-the-Marsh Primary School"/>
        <s v="Brough Primary School"/>
        <s v="Bubwith Community Primary School"/>
        <s v="Cottingham Croxby Primary School"/>
        <s v="Cottingham High School and Sixth Form College"/>
        <s v="Dunswell Primary School"/>
        <s v="Eastrington Primary School"/>
        <s v="Elloughton Primary School"/>
        <s v="Gilberdyke Primary School"/>
        <s v="Hallgate Primary School Cottingham"/>
        <s v="Holme-upon-Spalding Moor Primary School"/>
        <s v="Howden Church of England Infant School"/>
        <s v="Howden Junior School"/>
        <s v="Howden School"/>
        <s v="Hunsley primary "/>
        <s v="Kirk Ella St Andrew's Community Primary School"/>
        <s v="Little Weighton Rowley Church of England Voluntary Controlled Primary School"/>
        <s v="Newport Primary School"/>
        <s v="North Cave Church of England Voluntary Controlled Primary School"/>
        <s v="North Ferriby Church of England Voluntary Controlled Primary School"/>
        <s v="Skidby Church of England Voluntary Controlled Primary School"/>
        <s v="South Cave Church of England Voluntary Controlled Primary School"/>
        <s v="South Hunsley School and Sixth Form College"/>
        <s v="Springhead Primary School"/>
        <s v="St Thomas More Voluntary Catholic Academy"/>
        <s v="Swanland Primary School"/>
        <s v="Welton Primary School"/>
        <s v="Westfield Primary School"/>
        <s v="Willerby Carr Lane Primary School"/>
        <s v="Wolfreton School and Sixth Form College"/>
        <s v="All Saints Upton Church of England Voluntary Controlled Primary School"/>
        <s v="Astmoor Primary School"/>
        <s v="Bridgewater Park Primary School"/>
        <s v="Ditton Primary School"/>
        <s v="Fairfield Primary School"/>
        <s v="Farnworth Church of England Controlled Primary School"/>
        <s v="Hale Church of England Voluntary Controlled Primary School"/>
        <s v="Halebank CofE Primary School"/>
        <s v="Halton Lodge Primary School"/>
        <s v="Lunts Heath Primary School"/>
        <s v="Oakfield Community Primary School"/>
        <s v="Ormiston Chadwick Academy"/>
        <s v="Our Lady of Perpetual Succour Catholic Primary School"/>
        <s v="Pewithall Primary School"/>
        <s v="Runcorn All Saints CofE Primary School"/>
        <s v="Saints Peter and Paul Catholic College"/>
        <s v="Simms Cross Primary School"/>
        <s v="St Augustine's Catholic Primary School, A Voluntary Academy"/>
        <s v="St Basil's Catholic Primary School"/>
        <s v="St Bede's Catholic Infant School"/>
        <s v="St Bede's Catholic Junior School"/>
        <s v="St Chads Catholic and Church of England High School"/>
        <s v="St Gerard's Catholic Primary and Nursery School"/>
        <s v="St Michael with St Thomas CE Primary School"/>
        <s v="St Michaels Catholic Primary School"/>
        <s v="The Brow Community Primary School"/>
        <s v="The Heath School"/>
        <s v="The Holy Spirit Catholic Primary School"/>
        <s v="Wade Deacon High School"/>
        <s v="Weston Point Community Primary School"/>
        <s v="Weston Primary School"/>
        <s v="Widnes Academy"/>
        <s v="Addison Primary School"/>
        <s v="Ark Bentworth Primary Academy"/>
        <s v="Ark Burlington Danes Academy"/>
        <s v="Ark Conway Primary Academy"/>
        <s v="Ark Swift Primary Academy"/>
        <s v="Avonmore Primary School"/>
        <s v="Brackenbury Primary School"/>
        <s v="Earl's Court Free School Primary"/>
        <s v="Flora Gardens Primary School"/>
        <s v="Good Shepherd RC Primary School"/>
        <s v="Hammersmith Academy"/>
        <s v="John Betts Primary School"/>
        <s v="Kenmont Primary School"/>
        <s v="Larmenier &amp; Sacred Heart Catholic Primary School"/>
        <s v="Melcombe Primary School"/>
        <s v="Miles Coverdale Primary School"/>
        <s v="Normand Croft Community School for Early Years and Primary Education"/>
        <s v="Old Oak Primary School"/>
        <s v="Phoenix Academy"/>
        <s v="Sacred Heart High School"/>
        <s v="St John XXIII Catholic Primary School"/>
        <s v="The Fulham Boys School"/>
        <s v="Wendell Park Primary School"/>
        <s v="West London Free School"/>
        <s v="West London Free School Primary"/>
        <s v="Wormholt Park Primary School"/>
        <s v="Ark Franklin Primary Academy"/>
        <s v="Beckford Primary School"/>
        <s v="Carlton Vale Infant School"/>
        <s v="Christ Church Primary School, Hampstead"/>
        <s v="Emmanuel Church of England Primary School"/>
        <s v="Fitzjohn's Primary School"/>
        <s v="Hampstead Parochial Church of England Primary School"/>
        <s v="Hampstead School"/>
        <s v="Holy Trinity CofE Primary School, NW3"/>
        <s v="Islamia Primary School"/>
        <s v="Kilburn Grange School"/>
        <s v="Kingsgate Primary School"/>
        <s v="Malorees Infant School"/>
        <s v="Malorees Junior School"/>
        <s v="New End Primary School"/>
        <s v="North West London Jewish Day School"/>
        <s v="Princess Frederica CofE Primary School"/>
        <s v="Queens Park Community School"/>
        <s v="Rosary Roman Catholic Primary School"/>
        <s v="Salusbury Primary School"/>
        <s v="St Eugene de Mazenod Roman Catholic Primary School"/>
        <s v="St Luke's Church of England School"/>
        <s v="St Mary's Kilburn Church of England Primary School"/>
        <s v="The Kilburn Park School Foundation"/>
        <s v="The UCL Academy"/>
        <s v="Beauchamp College"/>
        <s v="Brocks Hill Primary School"/>
        <s v="Church Langton Church of England Primary School"/>
        <s v="Farndon Fields Primary School"/>
        <s v="Fleckney Church of England Primary School"/>
        <s v="Foxton Primary School"/>
        <s v="Gartree High School"/>
        <s v="Glenmere Community Primary School"/>
        <s v="Great Bowden Academy, A Church of England Primary School"/>
        <s v="Great Glen St Cuthbert's Church of England Primary School"/>
        <s v="Husbands Bosworth Church of England Primary School"/>
        <s v="Kibworth Church of England Primary School"/>
        <s v="Langmoor Primary School Oadby"/>
        <s v="Launde Primary School"/>
        <s v="Little Bowden School"/>
        <s v="Little Hill Primary"/>
        <s v="Lubenham All Saints Church of England Primary School"/>
        <s v="Manor High School"/>
        <s v="Market Harborough Church of England Academy"/>
        <s v="Meadowdale Primary School"/>
        <s v="Parkland Primary School South Wigston"/>
        <s v="Ridgeway Primary Academy"/>
        <s v="Saint John Fisher Catholic Voluntary Academy, Wigston, Leicestershire"/>
        <s v="South Kilworth Church of England Primary School"/>
        <s v="South Wigston High School"/>
        <s v="St Andrew's Church of England Primary School, North Kilworth"/>
        <s v="The Kibworth School"/>
        <s v="The Meadow Community Primary School"/>
        <s v="The Robert Smyth Academy"/>
        <s v="Thythorn Field Community Primary School"/>
        <s v="Water Leys Primary School"/>
        <s v="Welland Park Academy"/>
        <s v="Wigston Academy"/>
        <s v="Woodland Grange Primary School"/>
        <s v="Abbotsweld Primary Academy"/>
        <s v="Bmat Stem Academy"/>
        <s v="Burnt Mill Academy"/>
        <s v="Church Langley Community Primary School"/>
        <s v="Churchgate Church of England Voluntary Aided Primary School, Harlow"/>
        <s v="Cooks Spinney Primary Academy and Nursery"/>
        <s v="Fawbert and Barnard's Primary School"/>
        <s v="Freshwaters Primary Academy"/>
        <s v="Hare Street Community Primary School and Nursery"/>
        <s v="Harlowbury Primary School"/>
        <s v="Henry Moore Primary School"/>
        <s v="Holy Cross Catholic Primary School, Harlow"/>
        <s v="Jerounds Primary Academy"/>
        <s v="Katherines Primary School"/>
        <s v="Kingsmoor Academy"/>
        <s v="Latton Green Primary Academy"/>
        <s v="Little Parndon Primary School"/>
        <s v="Longwood Primary Academy"/>
        <s v="Mark Hall Academy"/>
        <s v="Milwards Primary School and Nursery"/>
        <s v="Nazeing Primary School"/>
        <s v="Newhall Primary Academy"/>
        <s v="Passmores Academy"/>
        <s v="Pear Tree Mead Academy"/>
        <s v="Pemberley Academy"/>
        <s v="Potter Street Academy"/>
        <s v="Purford Green Primary School"/>
        <s v="Roydon Primary School"/>
        <s v="Sheering Church of England Voluntary Controlled Primary School"/>
        <s v="Sir Frederick Gibberd College"/>
        <s v="St Alban's Catholic Academy"/>
        <s v="St James Church of England Primary School"/>
        <s v="St Luke's Catholic Academy"/>
        <s v="St Mark's West Essex Catholic School"/>
        <s v="Stewards Academy - Science Specialist, Harlow"/>
        <s v="Tany's Dell Primary School and Nursery"/>
        <s v="The Downs Primary School and Nursery"/>
        <s v="Water Lane Primary Academy"/>
        <s v="William Martin Church of England Infant and Nursery School"/>
        <s v="William Martin Church of England Junior School"/>
        <s v="Aspin Park Academy"/>
        <s v="Boroughbridge High School"/>
        <s v="Boroughbridge Primary School"/>
        <s v="Coppice Valley Primary School"/>
        <s v="Hampsthwaite Church of England Primary School"/>
        <s v="Harrogate Grammar School"/>
        <s v="Harrogate High School"/>
        <s v="Harrogate, Bilton Grange Community Primary School"/>
        <s v="Harrogate, Grove Road Community Primary School"/>
        <s v="Hookstone Chase Primary School"/>
        <s v="Killinghall Church of England Primary School"/>
        <s v="King James's School"/>
        <s v="Knaresborough St John's Church of England Primary School"/>
        <s v="Marton-Cum-Grafton Church of England Primary School"/>
        <s v="Meadowside Academy"/>
        <s v="New Park Primary Academy"/>
        <s v="Oatlands Community Junior School"/>
        <s v="Oatlands Infant School"/>
        <s v="Pannal Primary School"/>
        <s v="Richard Taylor Church of England Primary School"/>
        <s v="Ripley Endowed Church of England School"/>
        <s v="Rossett Acre Primary School"/>
        <s v="Rossett School"/>
        <s v="Saltergate Community Junior School"/>
        <s v="Saltergate Infant School"/>
        <s v="Scotton Lingerfield Primary School"/>
        <s v="St Aidan's Church of England High School"/>
        <s v="St John Fisher Catholic High School"/>
        <s v="St Joseph's Catholic Primary School, Harrogate, A Voluntary Academy"/>
        <s v="St Mary's Primary School Knaresborough, A Voluntary Catholic Academy"/>
        <s v="St Robert's Catholic Primary School, Harrogate"/>
        <s v="Starbeck Primary Academy"/>
        <s v="Staveley Community Primary School"/>
        <s v="Willow Tree Community Primary School"/>
        <s v="Avanti House Primary School"/>
        <s v="Avanti House School"/>
        <s v="Aylward Primary School"/>
        <s v="Belmont School"/>
        <s v="Bentley Wood High School"/>
        <s v="Camrose Primary With Nursery"/>
        <s v="Canons High School"/>
        <s v="Cedars Manor School"/>
        <s v="Elmgrove Primary School &amp; Nursery"/>
        <s v="Kenmore Park Infant and Nursery School"/>
        <s v="Kenmore Park Junior School"/>
        <s v="Park High School"/>
        <s v="Priestmead Primary School and Nursery"/>
        <s v="Salvatorian Roman Catholic College"/>
        <s v="St John's CofE School Stanmore"/>
        <s v="Stag Lane Infant and Nursery School"/>
        <s v="Stag Lane Junior School"/>
        <s v="Stanburn Primary School"/>
        <s v="The Sacred Heart Language College"/>
        <s v="Weald Rise Primary School"/>
        <s v="Whitchurch Primary School &amp; Nursery"/>
        <s v="Whitefriars School"/>
        <s v="Earlsmead Primary School"/>
        <s v="Harrow High School"/>
        <s v="Heathland School"/>
        <s v="Longfield Primary School"/>
        <s v="Newton Farm Nursery, Infant and Junior School"/>
        <s v="Norbury School"/>
        <s v="Nower Hill High School"/>
        <s v="Pinner Park Primary School"/>
        <s v="Rooks Heath College"/>
        <s v="Roxbourne Primary School"/>
        <s v="Roxeth Primary School"/>
        <s v="Saint Jerome Church of England Bilingual School"/>
        <s v="St George's Primary Catholic Voluntary Academy"/>
        <s v="The Welldon Park Academy"/>
        <s v="Vaughan Primary School"/>
        <s v="Whitmore High School"/>
        <s v="Barnard Grove Primary School"/>
        <s v="Brougham Primary School"/>
        <s v="Clavering Primary School"/>
        <s v="Dyke House Sports and Technology College"/>
        <s v="Eldon Grove Academy"/>
        <s v="Eskdale Academy"/>
        <s v="Fens Primary School"/>
        <s v="Golden Flatts Primary School"/>
        <s v="Greatham CofE Primary School"/>
        <s v="Hart Primary School"/>
        <s v="High Tunstall College of Science"/>
        <s v="Jesmond Gardens Primary School"/>
        <s v="Kingsley Primary School"/>
        <s v="Lynnfield Primary School"/>
        <s v="Manor Community Academy"/>
        <s v="Rift House Primary School"/>
        <s v="Rossmere Primary School"/>
        <s v="Sacred Heart RC Primary School"/>
        <s v="St Aidan's Church of England Memorial Primary School"/>
        <s v="St Bega's RC Primary School"/>
        <s v="St Cuthbert's RC Primary School"/>
        <s v="St Helen's Primary School"/>
        <s v="St Hild's Church of England Voluntary Aided School"/>
        <s v="St John Vianney RC Primary School"/>
        <s v="St Peter's Elwick Church of England Primary School"/>
        <s v="Stranton Primary School"/>
        <s v="The English Martyrs School and Sixth Form College"/>
        <s v="Throston Primary School"/>
        <s v="Ward Jackson Church of England VA Primary School"/>
        <s v="West Park Primary School"/>
        <s v="West View Primary School"/>
        <s v="All Saints' Church of England Voluntary Aided Primary School, Dovercourt"/>
        <s v="All Saints Church of England Voluntary Aided Primary School, Great Oakley"/>
        <s v="Alresford Primary School"/>
        <s v="Boxted St Peter's Church of England School"/>
        <s v="Bradfield Primary School"/>
        <s v="Brightlingsea Primary School and Nursery"/>
        <s v="Broomgrove Infant School"/>
        <s v="Broomgrove Junior School"/>
        <s v="Chappel Church of England Controlled Primary School"/>
        <s v="Chase Lane Primary School and Nursery"/>
        <s v="Cherry Tree Academy"/>
        <s v="Colne Community School and College (Secondary and 16 to 19 Provision)"/>
        <s v="Dedham Church of England Voluntary Controlled Primary School"/>
        <s v="Elmstead Primary School"/>
        <s v="Fingringhoe Church of England Voluntary Aided Primary School"/>
        <s v="Fordham All Saints Church of England Voluntary Controlled Primary School"/>
        <s v="Great Bentley Primary School"/>
        <s v="Great Tey Church of England Voluntary Controlled Primary School"/>
        <s v="Harwich and Dovercourt High School"/>
        <s v="Harwich Community Primary School and Nursery"/>
        <s v="Heathlands Church of England Voluntary Controlled Primary School, West Bergholt"/>
        <s v="Holy Trinity CofE Primary School, Eight Ash Green and Aldham"/>
        <s v="Langenhoe Community Primary School and Pre-School"/>
        <s v="Langham Primary School"/>
        <s v="Lawford Church of England Voluntary Aided Primary School"/>
        <s v="Manningtree High School"/>
        <s v="Mersea Island School"/>
        <s v="Millfields Primary School"/>
        <s v="Mistley Norman Church of England Primary School"/>
        <s v="Spring Meadow Primary School &amp; School House Nursery"/>
        <s v="St George's Church of England Primary School, Great Bromley"/>
        <s v="St Joseph's Catholic Primary School, Harwich"/>
        <s v="St Lawrence Church of England Primary School, Rowhedge"/>
        <s v="St Mary's Church of England Voluntary Controlled Primary School, Ardleigh"/>
        <s v="Tendring Primary School"/>
        <s v="The Bishop William Ward Church of England Primary School"/>
        <s v="The Mayflower Primary School"/>
        <s v="Two Village Church of England Voluntary Controlled Primary School"/>
        <s v="Wix and Wrabness Primary School"/>
        <s v="All Saints CE Junior School"/>
        <s v="Ark Alexandra"/>
        <s v="Ark Blacklands Primary Academy"/>
        <s v="Ark Castledown Primary Academy"/>
        <s v="Ark Little Ridge Primary Academy"/>
        <s v="Brede Primary School"/>
        <s v="Christ Church CofE Primary and Nursery Academy"/>
        <s v="Churchwood Primary Academy"/>
        <s v="Dudley Infant Academy"/>
        <s v="Guestling Bradshaw Church of England Primary School"/>
        <s v="Hollington Primary Academy"/>
        <s v="Icklesham Church of England Primary School"/>
        <s v="Ore Village Primary Academy"/>
        <s v="Robsack Wood Primary Academy"/>
        <s v="Rye College"/>
        <s v="Rye Community Primary School"/>
        <s v="Sacred Heart Catholic Primary School, Hastings"/>
        <s v="Sandown Primary School"/>
        <s v="Silverdale Primary Academy"/>
        <s v="St Leonard's Church of England Primary Academy"/>
        <s v="St Mary Star of the Sea Catholic Primary School"/>
        <s v="St Paul's Church of England Academy"/>
        <s v="St Thomas' Church of England Aided Primary School"/>
        <s v="The Baird Primary Academy"/>
        <s v="The Hastings Academy"/>
        <s v="The St Leonards Academy"/>
        <s v="West St Leonards Primary Academy"/>
        <s v="Barncroft Primary School"/>
        <s v="Bidbury Infant School"/>
        <s v="Bidbury Junior School"/>
        <s v="Bosmere Junior School"/>
        <s v="Crookhorn College"/>
        <s v="Emsworth Primary School"/>
        <s v="Fairfield Infant School"/>
        <s v="Front Lawn Primary Academy"/>
        <s v="Havant Academy"/>
        <s v="Mengham Infant School"/>
        <s v="Mengham Junior School"/>
        <s v="Mill Hill Primary School"/>
        <s v="Mill Rythe Infant School"/>
        <s v="Mill Rythe Junior School"/>
        <s v="Morelands Primary School"/>
        <s v="Oaklands Catholic School"/>
        <s v="Park Community School"/>
        <s v="Purbrook Infant School"/>
        <s v="Purbrook Junior School"/>
        <s v="Purbrook Park School"/>
        <s v="Riders Infant School"/>
        <s v="Riders Junior School"/>
        <s v="Sharps Copse Primary and Nursery School"/>
        <s v="Springwood Infant School"/>
        <s v="Springwood Junior School"/>
        <s v="St Alban's Church of England Aided Primary School"/>
        <s v="St James Church of England Controlled Primary School"/>
        <s v="St Peter's Catholic Primary School, Waterlooville"/>
        <s v="St Thomas More's Catholic Primary School, Havant"/>
        <s v="The Hayling College"/>
        <s v="Trosnant Infant School"/>
        <s v="Trosnant Junior School"/>
        <s v="Warblington School"/>
        <s v="Warren Park Primary School"/>
        <s v="Barnhill Community High School"/>
        <s v="Belmore Primary Academy"/>
        <s v="Botwell House Catholic Primary School"/>
        <s v="Charville Academy"/>
        <s v="Cherry Lane Primary School"/>
        <s v="Cranford Park Academy"/>
        <s v="De Salis Studio College"/>
        <s v="Dr Triplett's CofE Primary School"/>
        <s v="Grange Park Infant and Nursery School"/>
        <s v="Grange Park Junior School"/>
        <s v="Guru Nanak Sikh Academy"/>
        <s v="Harlington School"/>
        <s v="Harmondsworth Primary School"/>
        <s v="Hayes Park School"/>
        <s v="Heathrow Primary School"/>
        <s v="Hewens College"/>
        <s v="Hewens Primary School"/>
        <s v="Lake Farm Park Academy"/>
        <s v="Laurel Lane Primary School"/>
        <s v="Minet Junior School"/>
        <s v="Minet Nursery and Infant School"/>
        <s v="Nanaksar Primary School"/>
        <s v="Parkside Studio College"/>
        <s v="Pinkwell Primary School"/>
        <s v="Rosedale College"/>
        <s v="St Catherine Catholic Primary School"/>
        <s v="St Martin's Church of England Primary School"/>
        <s v="The Global Academy"/>
        <s v="West Drayton Academy"/>
        <s v="William Byrd Primary Academy"/>
        <s v="Wood End Park Academy"/>
        <s v="Yeading Infant and Nursery School"/>
        <s v="Yeading Junior School"/>
        <s v="All Saints Church of England Primary School Marple"/>
        <s v="Bredbury Green Primary School"/>
        <s v="Dial Park Primary School"/>
        <s v="Fairway Primary School"/>
        <s v="Greave Primary School"/>
        <s v="Harrytown Catholic High School"/>
        <s v="Hazel Grove Primary School"/>
        <s v="High Lane Primary School"/>
        <s v="Marple Hall School"/>
        <s v="Mellor Primary School"/>
        <s v="Norbury Hall Primary School"/>
        <s v="Romiley Primary School"/>
        <s v="Rose Hill Primary School"/>
        <s v="St Philip's Catholic Primary School"/>
        <s v="St Simon's Catholic Primary School"/>
        <s v="Torkington Primary School"/>
        <s v="Warren Wood Primary School"/>
        <s v="Werneth School"/>
        <s v="Woodley Primary School"/>
        <s v="Aycliffe Drive Primary School"/>
        <s v="Belswains Primary School"/>
        <s v="Boxmoor Primary School"/>
        <s v="Broadfield Academy"/>
        <s v="Brockswood Primary School"/>
        <s v="Chambersbury Primary School"/>
        <s v="Chaulden Infants' and Nursery"/>
        <s v="Chaulden Junior School"/>
        <s v="Flamstead Village School"/>
        <s v="Gaddesden Row JMI School"/>
        <s v="Gade Valley Primary School"/>
        <s v="Galley Hill Primary School and Nursery"/>
        <s v="George Street Primary School"/>
        <s v="Great Gaddesden Church of England Primary School"/>
        <s v="Hammond Academy"/>
        <s v="Hobbs Hill Wood Primary School"/>
        <s v="Hobletts Manor Infants' School"/>
        <s v="Hobletts Manor Junior School"/>
        <s v="Holtsmere End Infant and Nursery School"/>
        <s v="Holtsmere End Junior School"/>
        <s v="John F Kennedy Catholic School"/>
        <s v="Jupiter Community Free School"/>
        <s v="Kings Langley Primary School"/>
        <s v="Kings Langley School"/>
        <s v="Laureate Academy"/>
        <s v="Leverstock Green Church of England Primary School"/>
        <s v="Lime Walk Primary School"/>
        <s v="Little Gaddesden Church of England Voluntary Aided Primary School"/>
        <s v="Longdean School"/>
        <s v="Maple Grove Primary School"/>
        <s v="Markyate Village School and Nursery"/>
        <s v="Micklem Primary School"/>
        <s v="Nash Mills Church of England Primary School"/>
        <s v="Pixies Hill Primary School"/>
        <s v="Potten End CofE Primary School"/>
        <s v="Saint Albert the Great Catholic Primary School"/>
        <s v="South Hill Primary School"/>
        <s v="St Cuthbert Mayne Catholic Junior School"/>
        <s v="St Rose's Catholic Infants School"/>
        <s v="The Adeyfield Academy"/>
        <s v="The Astley Cooper School"/>
        <s v="The Hemel Hempstead School"/>
        <s v="The Reddings Primary School"/>
        <s v="Two Waters Primary School"/>
        <s v="Yewtree Primary School"/>
        <s v="Ackworth Howard Church of England Voluntary Controlled Junior and Infant School"/>
        <s v="Ackworth Mill Dam School"/>
        <s v="Ash Grove Primary Academy"/>
        <s v="Badsworth Church of England Voluntary Controlled Junior and Infant School"/>
        <s v="Crofton Academy"/>
        <s v="Crofton Infant School"/>
        <s v="Crofton Junior School"/>
        <s v="Featherstone All Saints CofE Academy"/>
        <s v="Featherstone Girnhill Infant School"/>
        <s v="Featherstone Purston Infant School"/>
        <s v="Featherstone Purston St Thomas Church of England Voluntary Controlled Junior School"/>
        <s v="Fitzwilliam Primary School"/>
        <s v="Hemsworth Grove Lea Primary School"/>
        <s v="Hendal Primary School"/>
        <s v="Kettlethorpe High School, A Specialist Maths and Computing College"/>
        <s v="King's Meadow Academy"/>
        <s v="Minsthorpe Community College, A Specialist Science College"/>
        <s v="Moorthorpe Primary (J and I ) School"/>
        <s v="Northfield Primary School: With Communication Resource"/>
        <s v="Outwood Academy Hemsworth"/>
        <s v="Outwood Primary Academy Bell Lane"/>
        <s v="Outwood Primary Academy Newstead Green"/>
        <s v="Ryhill Junior, Infant and Nursery School"/>
        <s v="Sandal Castle VA Community Primary School"/>
        <s v="Sandal Magna Community Academy"/>
        <s v="Sharlston Community School (3-11): With Visual Impairment Resource"/>
        <s v="Shay Lane Primary (J and I) School"/>
        <s v="South Elmsall Carlton Junior and Infant School"/>
        <s v="South Hiendley Primary School"/>
        <s v="South Kirkby Academy"/>
        <s v="South Kirkby Common Road Infant and Nursery School"/>
        <s v="St Helen's CE Primary School"/>
        <s v="St Joseph's Catholic Primary School, Moorthorpe"/>
        <s v="St Thomas à Becket Catholic Secondary School, A Voluntary Academy"/>
        <s v="St Wilfrid's Catholic High School &amp; Sixth Form College: A Voluntary Academy"/>
        <s v="Streethouse, Junior, Infant and Nursery"/>
        <s v="The Featherstone Academy"/>
        <s v="Walton Primary Academy"/>
        <s v="West End Academy"/>
        <s v="Barnfield Primary School"/>
        <s v="Beit Shvidler Primary School"/>
        <s v="Bell Lane Primary School"/>
        <s v="Blessed Dominic Catholic Primary School"/>
        <s v="Broadfields Primary School"/>
        <s v="Colindale Primary School"/>
        <s v="Copthall School"/>
        <s v="Courtland School"/>
        <s v="Deansbrook Infant School"/>
        <s v="Deansbrook Junior School"/>
        <s v="Dollis Primary School"/>
        <s v="Edgware Primary School"/>
        <s v="Etz Chaim Jewish Primary School"/>
        <s v="Fairway Primary School and Children's Centre"/>
        <s v="Frith Manor Primary School"/>
        <s v="Goldbeaters Primary School"/>
        <s v="Hasmonean High School for Girls"/>
        <s v="Hasmonean Primary School"/>
        <s v="Hendon School"/>
        <s v="Independent Jewish Day School"/>
        <s v="London Academy"/>
        <s v="Mathilda Marks-Kennedy Jewish Primary School"/>
        <s v="Menorah Foundation School"/>
        <s v="Mill Hill County High School"/>
        <s v="Millbrook Park Primary School"/>
        <s v="Parkfield Primary School"/>
        <s v="Rosh Pinah Primary School"/>
        <s v="Saracens High School"/>
        <s v="St Mary's and St John's CofE School"/>
        <s v="St Paul's CofE Primary School NW7"/>
        <s v="Sunnyfields Primary School"/>
        <s v="The Annunciation Catholic Infant School"/>
        <s v="The Annunciation RC Junior School"/>
        <s v="The Hyde School"/>
        <s v="The Noam Primary School"/>
        <s v="The Orion Primary School"/>
        <s v="Watling Park School"/>
        <s v="Woodcroft Primary School"/>
        <s v="Abbey Woods Academy"/>
        <s v="Aston Rowant Church of England Primary School"/>
        <s v="Badgemore Primary School"/>
        <s v="Barley Hill Primary School"/>
        <s v="Benson Church of England Primary School"/>
        <s v="Bletchingdon Parochial Church of England Primary School"/>
        <s v="Chalgrove Community Primary School"/>
        <s v="Charlton-on-Otmoor Church of England Primary School"/>
        <s v="Checkendon Church of England (A) Primary School"/>
        <s v="Clifton Hampden Church of England Primary School"/>
        <s v="Crowmarsh Gifford Church of England School"/>
        <s v="Dorchester St Birinus Church of England School"/>
        <s v="Dr South's Church of England Primary School"/>
        <s v="Europa School UK"/>
        <s v="Ewelme CofE Primary School"/>
        <s v="Garsington Church of England Primary School"/>
        <s v="Gillotts School"/>
        <s v="Goring Church of England Aided Primary School"/>
        <s v="Great Milton Church of England Primary School"/>
        <s v="Horspath Church of England Primary School"/>
        <s v="Icknield Community College"/>
        <s v="John Hampden Primary School"/>
        <s v="Kidmore End Church of England Primary School"/>
        <s v="Kirtlington Church of England Primary School"/>
        <s v="Langtree School"/>
        <s v="Lewknor Church of England Primary School"/>
        <s v="Little Milton Church of England Primary School"/>
        <s v="Lord Williams's School"/>
        <s v="Maiden Erlegh Chiltern Edge"/>
        <s v="Marsh Baldon Church of England Controlled School"/>
        <s v="Mill Lane Community Primary School"/>
        <s v="Nettlebed Community School"/>
        <s v="Peppard Church of England Primary School"/>
        <s v="RAF Benson Community Primary School"/>
        <s v="Sacred Heart Catholic Primary School, Henley-on-Thames"/>
        <s v="Shiplake Church of England School"/>
        <s v="Sonning Common Primary School"/>
        <s v="South Stoke Primary School"/>
        <s v="St Andrew's Church of England Primary School"/>
        <s v="St Joseph's Catholic Primary School, Thame"/>
        <s v="St Laurence Church of England (A) School"/>
        <s v="Stadhampton Primary School"/>
        <s v="Stoke Row Church of England School"/>
        <s v="Tetsworth Primary School"/>
        <s v="Valley Road School"/>
        <s v="Watlington Primary School"/>
        <s v="Wheatley Church of England Primary School"/>
        <s v="Wheatley Park School"/>
        <s v="Whitchurch Primary School"/>
        <s v="Ashfield Park Primary School"/>
        <s v="Aylestone School"/>
        <s v="Brampton Abbotts CofE Primary School"/>
        <s v="Bridstow CofE Primary School"/>
        <s v="Broadlands Primary School"/>
        <s v="Clehonger CofE Primary School"/>
        <s v="Clifford Primary School"/>
        <s v="Ewyas Harold Primary School"/>
        <s v="Garway Primary School"/>
        <s v="Goodrich CofE Primary School"/>
        <s v="Gorsley Goffs Primary School"/>
        <s v="Hampton Dene Primary School"/>
        <s v="Holmer CofE Academy"/>
        <s v="John Kyrle High School and Sixth Form Centre Academy"/>
        <s v="Kingstone and Thruxton Primary School"/>
        <s v="Kingstone High School"/>
        <s v="Lea CofE Primary School"/>
        <s v="Little Dewchurch CofE Primary School"/>
        <s v="Llangrove CE Academy"/>
        <s v="Longtown Community Primary School"/>
        <s v="Lord Scudamore Primary Academy"/>
        <s v="Madley Primary School"/>
        <s v="Marlbrook Primary School"/>
        <s v="Michaelchurch Escley Primary School"/>
        <s v="Much Birch CofE Primary School"/>
        <s v="Our Lady's RC Primary School"/>
        <s v="Peterchurch Primary School"/>
        <s v="St Francis Xavier's Primary School"/>
        <s v="St James' CofE Primary School"/>
        <s v="St Martin's Primary School"/>
        <s v="St Thomas Cantilupe CofE Academy"/>
        <s v="St Weonards Academy"/>
        <s v="The Bishop of Hereford's Bluecoat School"/>
        <s v="The Hereford Academy"/>
        <s v="The Steiner Academy Hereford"/>
        <s v="Trinity Primary School"/>
        <s v="Walford Primary School"/>
        <s v="Weston-under-Penyard CofE Primary School"/>
        <s v="Whitchurch CofE Primary School"/>
        <s v="Whitecross Hereford"/>
        <s v="Abel Smith School"/>
        <s v="All Saints Church of England Primary School and Nursery, Bishop's Stortford"/>
        <s v="Bengeo Primary School"/>
        <s v="Birchwood High School"/>
        <s v="Christ Church CofE (VA) Primary School and Nursery, Ware"/>
        <s v="Fawbert and Barnard Infants' School"/>
        <s v="Hertford Heath Primary and Nursery School"/>
        <s v="Hertford St Andrew CofE Primary School"/>
        <s v="High Wych Church of England Primary School"/>
        <s v="Hillmead Primary School"/>
        <s v="Hockerill Anglo-European College"/>
        <s v="Hollybush Primary School"/>
        <s v="Hunsdon Junior Mixed and Infant School"/>
        <s v="Kingshill Infant School"/>
        <s v="Larkspur Academy"/>
        <s v="Leventhorpe"/>
        <s v="Manor Fields Primary School"/>
        <s v="Mill Mead Primary School"/>
        <s v="Morgans Primary School &amp; Nursery"/>
        <s v="Presdales School"/>
        <s v="Priors Wood Primary School"/>
        <s v="Reedings Junior School"/>
        <s v="Richard Hale School"/>
        <s v="Richard Whittington Primary School"/>
        <s v="Simon Balle All-Through School"/>
        <s v="Spellbrook CofE Primary School"/>
        <s v="St Andrew's Church of England Voluntary Controlled Primary School"/>
        <s v="St Andrew's CofE Primary School and Nursery"/>
        <s v="St Catherine's Church of England Primary School"/>
        <s v="St Mary's Catholic School"/>
        <s v="St Mary's Voluntary Controlled Church of England Junior School"/>
        <s v="Summercroft Primary School"/>
        <s v="The Bishop's Stortford High School"/>
        <s v="The Chauncy School"/>
        <s v="The Hertfordshire &amp; Essex High School and Science College"/>
        <s v="The Sele School"/>
        <s v="Thorley Hill Primary School"/>
        <s v="Wareside Church of England Primary School"/>
        <s v="Wheatcroft Primary School"/>
        <s v="Widford School"/>
        <s v="Windhill21"/>
        <s v="Ashfield Junior School"/>
        <s v="Bournehall Primary School"/>
        <s v="Bushey Heath Primary School"/>
        <s v="Bushey Manor Junior School"/>
        <s v="Bushey Meads School"/>
        <s v="Clore Shalom School"/>
        <s v="Cowley Hill School"/>
        <s v="Cranborne Primary School"/>
        <s v="Dame Alice Owen's School"/>
        <s v="Fair Field Junior School"/>
        <s v="Hartsbourne Primary School"/>
        <s v="Hertsmere Jewish Primary School"/>
        <s v="Hertswood Academy"/>
        <s v="Highwood Primary School"/>
        <s v="Kenilworth Primary School"/>
        <s v="Ladbrooke Junior Mixed and Infant School"/>
        <s v="Little Reddings Primary School"/>
        <s v="Merry Hill Infant School and Nursery"/>
        <s v="Meryfield Primary School"/>
        <s v="Monksmead School"/>
        <s v="Mount Grace School"/>
        <s v="Newberries Primary School"/>
        <s v="Oakmere Primary School"/>
        <s v="Pope Paul Catholic Primary School"/>
        <s v="Queens' School"/>
        <s v="Sacred Heart Catholic Primary School and Nursery"/>
        <s v="Saffron Green Primary School"/>
        <s v="Shenley Primary School"/>
        <s v="St Giles' CofE Primary School"/>
        <s v="St John's Church of England Infant and Nursery School"/>
        <s v="St Nicholas Elstree Church of England VA Primary School"/>
        <s v="St Teresa Catholic Primary School"/>
        <s v="Summerswood Primary School"/>
        <s v="The Bushey Academy"/>
        <s v="The Elstree UTC"/>
        <s v="The Wroxham School"/>
        <s v="Yavneh College"/>
        <s v="Yavneh Primary School"/>
        <s v="Acomb First School"/>
        <s v="Adderlane Academy"/>
        <s v="Allendale Primary School"/>
        <s v="Beaufront First School"/>
        <s v="Bellingham Middle School and Sports College"/>
        <s v="Bellingham Primary School"/>
        <s v="Broomhaugh Church of England First School"/>
        <s v="Broomley First School"/>
        <s v="Chollerton Church of England Aided First School"/>
        <s v="Corbridge Church of England Aided First School"/>
        <s v="Corbridge Middle School"/>
        <s v="Darras Hall Primary School"/>
        <s v="Greenhaugh Primary School"/>
        <s v="Greenhead Church of England Primary School"/>
        <s v="Haltwhistle Primary Academy"/>
        <s v="Haydon Bridge Community High School and Sports College"/>
        <s v="Heddon-On-the-Wall, St Andrew's Church of England Primary School"/>
        <s v="Henshaw Church of England Voluntary Aided Primary School"/>
        <s v="Hexham First School"/>
        <s v="Hexham Middle School"/>
        <s v="Highfield Middle School"/>
        <s v="Humshaugh Church of England First School"/>
        <s v="Kielder Primary School and Nursery"/>
        <s v="Mickley First School"/>
        <s v="Newbrough Church of England Primary School"/>
        <s v="Otterburn Primary School"/>
        <s v="Ovingham Church of England First School"/>
        <s v="Ovingham Middle School"/>
        <s v="Ponteland Community Middle School"/>
        <s v="Ponteland High School"/>
        <s v="Ponteland Primary School"/>
        <s v="Prudhoe Castle First School"/>
        <s v="Prudhoe Community High School"/>
        <s v="Prudhoe West Academy"/>
        <s v="Queen Elizabeth High School"/>
        <s v="Richard Coates Church of England School"/>
        <s v="Shaftoe Trust Academy"/>
        <s v="Slaley First School"/>
        <s v="St Joseph's Roman Catholic Voluntary Aided Middle School"/>
        <s v="St Mary's Roman Catholic Voluntary Aided First School"/>
        <s v="Stamfordham Primary School"/>
        <s v="Stannington First School"/>
        <s v="The Sele First School"/>
        <s v="Wark Church of England Primary School"/>
        <s v="West Woodburn First School"/>
        <s v="Whalton Church of England Aided Primary School"/>
        <s v="Whitfield CofE Primary School"/>
        <s v="Whitley Chapel Church of England First School"/>
        <s v="Whittonstall First School"/>
        <s v="Wylam First School"/>
        <s v="Alkrington Primary School"/>
        <s v="All Souls Church of England Primary School"/>
        <s v="Bamford Academy"/>
        <s v="Boarshaw Community Primary School"/>
        <s v="Bowlee Park Community Primary School"/>
        <s v="Brimrod Community Primary School"/>
        <s v="Caldershaw Primary School"/>
        <s v="Cardinal Langley Roman Catholic High School"/>
        <s v="Castleton Primary School"/>
        <s v="Elm Wood Primary School"/>
        <s v="Harwood Park Primary School"/>
        <s v="Heap Bridge Village Primary School"/>
        <s v="Hollin Primary School"/>
        <s v="Holy Family Roman Catholic and Church of England College"/>
        <s v="Hopwood Community Primary School"/>
        <s v="Little Heaton Church of England Primary School"/>
        <s v="Marland Hill Community Primary School"/>
        <s v="Matthew Moss High School"/>
        <s v="Middleton Parish Church School"/>
        <s v="Middleton Technology School"/>
        <s v="Norden Community Primary School"/>
        <s v="Our Lady and St Paul's Roman Catholic Primary School, Heywood"/>
        <s v="Siddal Moor Sports College"/>
        <s v="St Anne's Church of England Academy"/>
        <s v="St Edward's Church of England Primary School"/>
        <s v="St Gabriel's Roman Catholic Primary School, Rochdale"/>
        <s v="St John Fisher Roman Catholic Primary School, Rochdale"/>
        <s v="St John's VA Church of England Primary School, Thornham"/>
        <s v="St Joseph's Roman Catholic Primary School, Rochdale"/>
        <s v="St Mary's Roman Catholic Primary School, Middleton"/>
        <s v="St Michael's Church of England Primary School, Alkrington"/>
        <s v="St Michael's Church of England Primary School, Bamford"/>
        <s v="St Peter's Roman Catholic Primary School, Rochdale"/>
        <s v="St Thomas More Roman Catholic Primary School, Middleton, Rochdale"/>
        <s v="St Vincent's Roman Catholic Primary School, Rochdale"/>
        <s v="Whittaker Moss Primary School"/>
        <s v="Woodland Community Primary School"/>
        <s v="All Saints Catholic Voluntary Academy"/>
        <s v="Bamford Primary School"/>
        <s v="Buxton Community School"/>
        <s v="Buxton Infant School"/>
        <s v="Buxton Junior School"/>
        <s v="Buxworth Primary School"/>
        <s v="Castleton CofE Primary School"/>
        <s v="Chapel-en-le-Frith CofE VC Primary School"/>
        <s v="Chapel-en-le-Frith High School"/>
        <s v="Charlesworth Voluntary Controlled Primary School"/>
        <s v="Chinley Primary School"/>
        <s v="Combs Infant School"/>
        <s v="Dinting Church of England Voluntary Aided Primary School"/>
        <s v="Dove Holes CofE Primary School"/>
        <s v="Duke of Norfolk CofE Primary School"/>
        <s v="Edale CofE Primary School"/>
        <s v="Fairfield Endowed CofE (C) Junior School"/>
        <s v="Fairfield Infant and Nursery School"/>
        <s v="Furness Vale Primary School"/>
        <s v="Gamesley Primary School"/>
        <s v="Glossopdale School"/>
        <s v="Hadfield Infant School"/>
        <s v="Hague Bar Primary School"/>
        <s v="Harpur Hill Primary School"/>
        <s v="Hayfield Primary School"/>
        <s v="Hope Primary School"/>
        <s v="Hope Valley College"/>
        <s v="New Mills Primary School"/>
        <s v="New Mills School"/>
        <s v="Newtown Primary School (High Peak Federation)"/>
        <s v="Padfield Community Primary School"/>
        <s v="Peak Dale Primary School"/>
        <s v="Peak Forest Church of England Voluntary Controlled Primary School"/>
        <s v="Simmondley Primary School"/>
        <s v="St Andrew's CofE Junior School"/>
        <s v="St Anne's Catholic Voluntary Academy"/>
        <s v="St Charles's Catholic Primary Voluntary Academy"/>
        <s v="St Margaret's Catholic Voluntary Academy"/>
        <s v="St Philip Howard Catholic Voluntary Academy"/>
        <s v="St Thomas More Catholic Voluntary Academy"/>
        <s v="Taxal and Fernilee CofE Primary School"/>
        <s v="Thornsett Primary School (High Peak Federation)"/>
        <s v="Tintwistle CofE (Aided) Primary School"/>
        <s v="Whaley Bridge Primary School"/>
        <s v="Whitfield St James' CofE (VC) Primary School"/>
        <s v="Beech Hyde Primary School and Nursery"/>
        <s v="Breachwood Green Junior Mixed and Infant School"/>
        <s v="Cockernhoe Endowed CofE Primary School"/>
        <s v="Crabtree Infants' School"/>
        <s v="Crabtree Junior School"/>
        <s v="Graveley Primary School"/>
        <s v="Harpenden Academy"/>
        <s v="Hexton Junior Mixed and Infant School"/>
        <s v="High Beeches Primary School"/>
        <s v="Highbury Infant School and Nursery"/>
        <s v="Highover Junior Mixed and Infant School"/>
        <s v="Hitchin Boys' School"/>
        <s v="Hitchin Girls' School"/>
        <s v="Ickleford Primary School"/>
        <s v="Katherine Warington School"/>
        <s v="Kimpton Primary School"/>
        <s v="Manland Primary School"/>
        <s v="Mary Exton Primary School"/>
        <s v="Offley Endowed Primary School"/>
        <s v="Oughton Primary and Nursery School"/>
        <s v="Our Lady Catholic Primary School"/>
        <s v="Pirton School"/>
        <s v="Purwell Primary School"/>
        <s v="Redbourn Primary School"/>
        <s v="Round Diamond Primary School"/>
        <s v="Roundwood Park School"/>
        <s v="Samuel Lucas Junior Mixed and Infant School"/>
        <s v="Sandridge School"/>
        <s v="Sauncey Wood Primary School"/>
        <s v="Sir John Lawes School"/>
        <s v="St Andrew's Church of England Voluntary Aided Primary School, Hitchin"/>
        <s v="St Dominic Catholic Primary School"/>
        <s v="St George's School"/>
        <s v="St Helen's Church of England Primary School"/>
        <s v="St Ippolyts Church of England Aided Primary School"/>
        <s v="St Nicholas CofE VA Primary School"/>
        <s v="St Paul's Walden Primary School"/>
        <s v="Strathmore Infant and Nursery School"/>
        <s v="The Grove Infant and Nursery School"/>
        <s v="The Grove Junior School"/>
        <s v="The Lea Primary School and Nursery"/>
        <s v="The Priory School"/>
        <s v="Townsend CofE School"/>
        <s v="Whitehill Junior School"/>
        <s v="William Ransom Primary School"/>
        <s v="Wilshere-Dacre Junior Academy"/>
        <s v="Wood End School"/>
        <s v="Wymondley Junior Mixed and Infant School"/>
        <s v="Abacus Belsize Primary School"/>
        <s v="Acland Burghley School"/>
        <s v="Argyle Primary School"/>
        <s v="Brecknock Primary School"/>
        <s v="Christ Church School"/>
        <s v="Christopher Hatton Primary School"/>
        <s v="Edith Neville Primary School"/>
        <s v="Eleanor Palmer Primary School"/>
        <s v="Fleet Primary School"/>
        <s v="Gospel Oak Primary School"/>
        <s v="Haverstock School"/>
        <s v="Holy Trinity and Saint Silas CofE Primary School, NW1"/>
        <s v="Kentish Town Church of England Primary School"/>
        <s v="Kings Cross Academy"/>
        <s v="La Sainte Union Catholic Secondary School"/>
        <s v="Maria Fidelis Catholic School FCJ"/>
        <s v="Netley Primary School &amp; Centre for Autism"/>
        <s v="Our Lady Roman Catholic Primary School"/>
        <s v="Parliament Hill School"/>
        <s v="Primrose Hill School"/>
        <s v="Regent High School"/>
        <s v="Rhyl Primary School"/>
        <s v="Richard Cobden Primary School"/>
        <s v="St Alban's Church of England Primary School"/>
        <s v="St Dominic's Catholic Primary School"/>
        <s v="St George the Martyr Church of England Primary School"/>
        <s v="St Josephs Catholic Primary School"/>
        <s v="St Mary and St Pancras Church of England Primary School"/>
        <s v="The Camden School for Girls"/>
        <s v="Torriano Primary School"/>
        <s v="William Ellis School"/>
        <s v="Abbs Cross Academy and Arts College"/>
        <s v="Benhurst Primary School"/>
        <s v="Branfil Primary School"/>
        <s v="Broadford Primary School"/>
        <s v="Drapers' Academy"/>
        <s v="Drapers' Brookside Infant School"/>
        <s v="Drapers' Brookside Junior School"/>
        <s v="Drapers' Maylands Primary School"/>
        <s v="Drapers' Pyrgo Priory School"/>
        <s v="Emerson Park Academy"/>
        <s v="Engayne Primary School"/>
        <s v="Gaynes School"/>
        <s v="Hacton Primary School"/>
        <s v="Hall Mead School"/>
        <s v="Harold Court Primary School"/>
        <s v="Harold Wood Primary School"/>
        <s v="Hilldene Primary School"/>
        <s v="Langtons Infant School"/>
        <s v="Langtons Junior Academy"/>
        <s v="Mead Primary School"/>
        <s v="Nelmes Primary School"/>
        <s v="Redden Court School"/>
        <s v="Sacred Heart of Mary Girls' School"/>
        <s v="Sanders School"/>
        <s v="Scotts Primary School"/>
        <s v="St Ursula's Catholic Infant School"/>
        <s v="St Ursula's Catholic Junior School"/>
        <s v="Suttons Primary School"/>
        <s v="The Campion School"/>
        <s v="The Coopers' Company and Coborn School"/>
        <s v="The James Oglethorpe Primary School"/>
        <s v="Upminster Infant School"/>
        <s v="Upminster Junior School"/>
        <s v="Alexandra Park School"/>
        <s v="Bounds Green Infant School"/>
        <s v="Bounds Green Junior School"/>
        <s v="Campsbourne Infant School"/>
        <s v="Campsbourne Junior School"/>
        <s v="Coldfall Primary School"/>
        <s v="Coleridge Primary School"/>
        <s v="Earlham Primary School"/>
        <s v="Eden Primary"/>
        <s v="Fortismere School"/>
        <s v="Greig City Academy"/>
        <s v="Heartlands High School"/>
        <s v="Highgate Primary School"/>
        <s v="Highgate Wood Secondary School"/>
        <s v="Hornsey School for Girls"/>
        <s v="Lordship Lane Primary School"/>
        <s v="Muswell Hill Primary School"/>
        <s v="Noel Park Primary School"/>
        <s v="Our Lady of Muswell Catholic Primary School"/>
        <s v="Rhodes Avenue Primary School"/>
        <s v="Rokesly Infant &amp; Nursery School"/>
        <s v="Rokesly Junior School"/>
        <s v="St Aidan's Voluntary Controlled Primary School"/>
        <s v="St Gildas' Catholic Junior School"/>
        <s v="St Martin of Porres RC Primary School"/>
        <s v="St Michael's CofE Voluntary Aided Primary School"/>
        <s v="St Paul's RC Primary School"/>
        <s v="St Peter-in-Chains RC Infant School"/>
        <s v="Stroud Green Primary School"/>
        <s v="Tetherdown Primary School"/>
        <s v="Trinity Primary Academy"/>
        <s v="Weston Park Primary School"/>
        <s v="Woodside High School"/>
        <s v="All Saints CofE Primary School, Horsham"/>
        <s v="Arunside School, Horsham"/>
        <s v="Balcombe CofE Controlled Primary School"/>
        <s v="Barns Green Primary School"/>
        <s v="Billingshurst Primary School"/>
        <s v="Bohunt Horsham"/>
        <s v="Castlewood Primary School"/>
        <s v="Colgate Primary School"/>
        <s v="Copthorne CofE Junior School"/>
        <s v="Crawley Down Village CofE"/>
        <s v="Fairway Infant School, Copthorne"/>
        <s v="Greenway Academy"/>
        <s v="Handcross Primary School"/>
        <s v="Heron Way Primary School"/>
        <s v="Holy Trinity CofE Primary School, Lower Beeding"/>
        <s v="Kilnwood Vale Primary School"/>
        <s v="Kingslea Primary School"/>
        <s v="Leechpool Primary School"/>
        <s v="Littlehaven Infant School"/>
        <s v="Millais School"/>
        <s v="North Heath Community Primary School"/>
        <s v="Northolmes Junior School, Horsham"/>
        <s v="Rudgwick Primary School"/>
        <s v="Rusper Primary School"/>
        <s v="Shelley Primary School"/>
        <s v="Shipley CofE Primary School"/>
        <s v="Slinfold CofE Primary School"/>
        <s v="Southwater Infant Academy"/>
        <s v="Southwater Junior Academy"/>
        <s v="St Mary's CofE (Aided) Primary School"/>
        <s v="St Robert Southwell Catholic Primary School, Horsham"/>
        <s v="Tanbridge House School"/>
        <s v="The Forest School"/>
        <s v="Trafalgar Community Infant School"/>
        <s v="Turners Hill CofE Primary School"/>
        <s v="Warnham CofE Primary School"/>
        <s v="Weald School, The"/>
        <s v="William Penn School"/>
        <s v="Barnwell Academy"/>
        <s v="Benedict Biscop Church of England Academy"/>
        <s v="Bernard Gilpin Primary School"/>
        <s v="Burnside Academy Inspires"/>
        <s v="Dubmire Primary"/>
        <s v="Easington Lane Primary School"/>
        <s v="East Herrington Primary Academy"/>
        <s v="East Rainton Primary School"/>
        <s v="Eppleton Academy Primary School"/>
        <s v="Farringdon Academy"/>
        <s v="Farringdon Community Academy"/>
        <s v="Gillas Lane Primary Academy"/>
        <s v="Grindon Infant School"/>
        <s v="Hasting Hill Academy"/>
        <s v="Hetton Lyons Primary School"/>
        <s v="Hetton Primary School"/>
        <s v="Hetton School"/>
        <s v="Kepier"/>
        <s v="New Penshaw Academy"/>
        <s v="New Silksworth Academy Infant"/>
        <s v="New Silksworth Academy Junior"/>
        <s v="Newbottle Primary Academy"/>
        <s v="Sandhill View Academy"/>
        <s v="Shiney Row Primary School"/>
        <s v="St Leonard's Roman Catholic Voluntary Aided Primary School"/>
        <s v="Thorney Close Primary School"/>
        <s v="Aldrington CofE Primary School"/>
        <s v="Benfield Primary School"/>
        <s v="Bilingual Primary School - Brighton &amp; Hove"/>
        <s v="Blatchington Mill School"/>
        <s v="Brunswick Primary School"/>
        <s v="Cardinal Newman Catholic School"/>
        <s v="Cottesmore St Mary's Catholic Primary School"/>
        <s v="Goldstone Primary School"/>
        <s v="Hangleton Primary School"/>
        <s v="Hove Junior School"/>
        <s v="Hove Park School and Sixth Form Centre"/>
        <s v="King's School"/>
        <s v="Mile Oak Primary School"/>
        <s v="Peter Gladwin Primary School"/>
        <s v="Portslade Aldridge Community Academy"/>
        <s v="St Andrew's CofE (Aided) Primary School"/>
        <s v="St Nicolas' CofE Primary School"/>
        <s v="St Peter's Community Primary School"/>
        <s v="West Blatchington Primary and Nursery School"/>
        <s v="West Hove Infant School"/>
        <s v="All Hallows' CofE (VA) Primary School"/>
        <s v="All Saints Catholic College Specialist in Humanities"/>
        <s v="Almondbury Community School"/>
        <s v="Ashbrow School"/>
        <s v="Berry Brow Infant and Nursery School"/>
        <s v="Birkby Infant and Nursery School"/>
        <s v="Birkby Junior School"/>
        <s v="Brambles Primary Academy"/>
        <s v="Christ Church CE Academy"/>
        <s v="Dalton School"/>
        <s v="Fixby Junior and Infant School"/>
        <s v="Kirkheaton Primary School"/>
        <s v="Lepton Church of England Voluntary Controlled Junior, Infant and Nursery School"/>
        <s v="Lowerhouses CofE (Voluntary Controlled) Junior Infant and Early Years School"/>
        <s v="Moldgreen Community Primary School"/>
        <s v="Netherhall Learning Campus High School"/>
        <s v="Newsome High School"/>
        <s v="Newsome Junior School"/>
        <s v="North Huddersfield Trust School"/>
        <s v="Paddock Junior Infant and Nursery School"/>
        <s v="Rawthorpe Junior School"/>
        <s v="Rawthorpe St James CofE (VC) Infant and Nursery School"/>
        <s v="Rowley Lane Junior Infant and Nursery School"/>
        <s v="Spring Grove Junior Infant and Nursery School"/>
        <s v="St Joseph's Catholic Primary School (Huddersfield)"/>
        <s v="St Patrick's Catholic Primary School, Huddersfield"/>
        <s v="St Thomas CE (VC) Primary School"/>
        <s v="Alconbury CofE Primary School"/>
        <s v="Barnabas Oley CofE Primary School"/>
        <s v="Brampton Village Primary School"/>
        <s v="Buckden CofE Primary School"/>
        <s v="Bushmead Primary School"/>
        <s v="Cromwell Academy"/>
        <s v="Crosshall Infant School Academy"/>
        <s v="Crosshall Junior School"/>
        <s v="Eastfield Infant and Nursery School"/>
        <s v="Ermine Street Church Academy"/>
        <s v="Ernulf Academy"/>
        <s v="Eynesbury CofE C Primary School"/>
        <s v="Fenstanton and Hilton Primary School"/>
        <s v="Godmanchester Bridge Academy"/>
        <s v="Godmanchester Community Academy"/>
        <s v="Great Paxton CofE Primary School"/>
        <s v="Great Staughton Primary Academy"/>
        <s v="Hartford Infant School"/>
        <s v="Hartford Junior School"/>
        <s v="Hemingford Grey Primary School"/>
        <s v="Hinchingbrooke School"/>
        <s v="Houghton Primary School"/>
        <s v="Huntingdon Primary School"/>
        <s v="Kimbolton Primary Academy"/>
        <s v="Little Paxton Primary School"/>
        <s v="Longsands Academy"/>
        <s v="Middlefield Primary Academy"/>
        <s v="Offord Primary School"/>
        <s v="Priory Park Infant School &amp; Playgroup"/>
        <s v="St Ivo Academy"/>
        <s v="St Mary's Church of England Primary School St Neots"/>
        <s v="St Peter's School"/>
        <s v="Stukeley Meadows Primary School"/>
        <s v="The Round House Primary Academy"/>
        <s v="Thongsley Fields Primary and Nursery School"/>
        <s v="Thorndown Primary School"/>
        <s v="Wheatfields Primary School"/>
        <s v="Winhills Primary Academy"/>
        <s v="Wintringham Primary Academy"/>
        <s v="Accrington Academy"/>
        <s v="Accrington Benjamin Hargreaves Voluntary Aided Church of England Primary School"/>
        <s v="Accrington Huncoat Primary School"/>
        <s v="Accrington Hyndburn Park Primary School"/>
        <s v="Accrington Peel Park Primary School"/>
        <s v="Accrington Spring Hill Community Primary School"/>
        <s v="Accrington St Christopher's Church of England High School"/>
        <s v="Accrington St John with St Augustine Church of England Primary School"/>
        <s v="Accrington St Mary Magdalen's Church of England Primary School"/>
        <s v="Accrington Woodnook Primary School"/>
        <s v="Altham St James Church of England Primary School"/>
        <s v="Baxenden St John's Church of England Primary School"/>
        <s v="Belthorn Academy Primary School"/>
        <s v="Church, St Nicholas Church of England Primary School"/>
        <s v="Clayton-le-Moors All Saints Church of England Primary School"/>
        <s v="Clayton-le-Moors Mount Pleasant Primary School"/>
        <s v="Great Harwood Primary School"/>
        <s v="Great Harwood St Bartholomew's Parish Church of England Voluntary Aided Primary School"/>
        <s v="Great Harwood St John's Church of England Primary School"/>
        <s v="Green Haworth Church of England Primary School"/>
        <s v="Haslingden Broadway Primary School"/>
        <s v="Haslingden High School and Sixth Form"/>
        <s v="Haslingden Primary School"/>
        <s v="Haslingden St James Church of England Primary School"/>
        <s v="Knuzden St Oswald's CofE Voluntary Aided Primary School"/>
        <s v="Mount Carmel Roman Catholic High School, Hyndburn"/>
        <s v="Oswaldtwistle Hippings Methodist Voluntary Controlled Primary School"/>
        <s v="Oswaldtwistle Moor End Primary School"/>
        <s v="Oswaldtwistle St Andrew's Church of England Primary School"/>
        <s v="Oswaldtwistle St Paul's Church of England Primary School"/>
        <s v="Oswaldtwistle West End Primary School"/>
        <s v="Rhyddings Business and Enterprise School"/>
        <s v="Rishton Methodist Primary School"/>
        <s v="Rishton St Peter and St Paul's Church of England Primary School"/>
        <s v="Sacred Heart Roman Catholic Primary School, Church"/>
        <s v="St Anne's and St Joseph's Roman Catholic Primary School, Accrington"/>
        <s v="St Charles' RC School"/>
        <s v="St Hubert's Roman Catholic Primary School, Great Harwood"/>
        <s v="St John's Stonefold CofE Primary School"/>
        <s v="St Mary's Roman Catholic Primary School, Clayton-le-Moors"/>
        <s v="St Mary's Roman Catholic Primary School, Haslingden"/>
        <s v="St Mary's Roman Catholic Primary School, Oswaldtwistle"/>
        <s v="St Oswald's Roman Catholic Primary School, Accrington"/>
        <s v="St Wulstan's Catholic Primary School, Great Harwood"/>
        <s v="The Hollins"/>
        <s v="The Hyndburn Academy"/>
        <s v="Avanti Court Primary School"/>
        <s v="Beal High School"/>
        <s v="Caterham High School"/>
        <s v="Clore Tikva School"/>
        <s v="Fairlop Primary School"/>
        <s v="Fullwood Primary School"/>
        <s v="Gearies Primary School"/>
        <s v="Gilbert Colvin Primary School"/>
        <s v="Glade Primary School"/>
        <s v="Ilford County High School"/>
        <s v="John Bramston Primary School"/>
        <s v="Kantor King Solomon High School"/>
        <s v="Manford Primary School"/>
        <s v="Mossford Green Primary School"/>
        <s v="Newbury Park Primary School"/>
        <s v="Oakdale Infants' School"/>
        <s v="Oakdale Junior School"/>
        <s v="Parkhill Infants' School"/>
        <s v="Parkhill Junior School"/>
        <s v="Ray Lodge Primary School"/>
        <s v="Redbridge Primary School"/>
        <s v="William Torbitt Primary School"/>
        <s v="Wohl Ilford Jewish Primary School"/>
        <s v="Woodbridge High School"/>
        <s v="Aldborough Primary School"/>
        <s v="Al-Noor Voluntary Aided Muslim Primary School"/>
        <s v="Ark Isaac Newton Academy"/>
        <s v="Atam Academy"/>
        <s v="Barley Lane Primary School"/>
        <s v="Chadwell Heath Academy"/>
        <s v="Chadwell Primary School"/>
        <s v="Christchurch Primary School"/>
        <s v="Cleveland Road Primary School"/>
        <s v="Cranbrook Primary School"/>
        <s v="Downshall Primary School"/>
        <s v="Farnham Green Primary School"/>
        <s v="Goodmayes Primary School"/>
        <s v="Grove Primary School"/>
        <s v="Highlands Primary School"/>
        <s v="Loxford School"/>
        <s v="Mayespark Primary School"/>
        <s v="Mayfield School"/>
        <s v="Seven Kings School"/>
        <s v="South Park Primary School"/>
        <s v="SS Peter and Paul's Catholic Primary School"/>
        <s v="St Aidan's Catholic Primary Academy"/>
        <s v="The Palmer Catholic Academy"/>
        <s v="The Ursuline Academy Ilford"/>
        <s v="Uphall Primary School"/>
        <s v="Valentines High School"/>
        <s v="Winston Way Academy"/>
        <s v="Britannia Primary School and Nursery"/>
        <s v="Chantry Academy"/>
        <s v="Cliff Lane Primary School"/>
        <s v="Clifford Road Primary School"/>
        <s v="Copleston High School"/>
        <s v="Gusford Community Primary School"/>
        <s v="Halifax Primary School"/>
        <s v="Handford Hall Primary School"/>
        <s v="Ipswich Academy"/>
        <s v="Morland Church of England Primary School"/>
        <s v="Murrayfield Primary - A Paradigm Academy"/>
        <s v="Northgate High School"/>
        <s v="Piper's Vale Primary - A Paradigm Academy"/>
        <s v="Ranelagh Primary School"/>
        <s v="Ravenswood Community Primary School"/>
        <s v="Rose Hill Primary"/>
        <s v="Rushmere Hall Primary School"/>
        <s v="Sidegate Primary School"/>
        <s v="Springfield Infant School and Nursery"/>
        <s v="Springfield Junior School"/>
        <s v="Sprites Primary Academy"/>
        <s v="St Alban's Catholic High School"/>
        <s v="St John's Church of England Voluntary Aided Primary School, Ipswich"/>
        <s v="St Margaret's Church of England Voluntary Aided Primary School, Ipswich"/>
        <s v="St Mark's Catholic Primary School, Ipswich"/>
        <s v="St Mary's Catholic Primary School, Ipswich"/>
        <s v="St Matthew's Church of England Primary School, Ipswich"/>
        <s v="Stoke High School - Ormiston Academy"/>
        <s v="All Saints Church of England Primary School, Freshwater"/>
        <s v="Arreton St George's Church of England Controlled Primary School"/>
        <s v="Barton Primary School"/>
        <s v="Bembridge Church of England Primary School"/>
        <s v="Binstead Primary School"/>
        <s v="Brading Church of England Controlled Primary School"/>
        <s v="Brighstone Church of England Aided Primary School"/>
        <s v="Broadlea Primary School"/>
        <s v="Carisbrooke Church of England Controlled Primary School"/>
        <s v="Carisbrooke College"/>
        <s v="Chillerton and Rookley Primary School"/>
        <s v="Christ The King College"/>
        <s v="Cowes Enterprise College, An Ormiston Academy"/>
        <s v="Cowes Primary School"/>
        <s v="Dover Park Primary School"/>
        <s v="Gatten and Lake Primary School"/>
        <s v="Godshill Primary School"/>
        <s v="Green Mount Primary School"/>
        <s v="Gurnard Primary School"/>
        <s v="Haylands Primary School"/>
        <s v="Hunnyhill Primary School"/>
        <s v="Lanesend Primary School"/>
        <s v="Medina College"/>
        <s v="Nettlestone Primary School"/>
        <s v="Newchurch Primary School"/>
        <s v="Newport Church of England Aided Primary School"/>
        <s v="Nine Acres Primary School"/>
        <s v="Niton Primary School"/>
        <s v="Oakfield Church of England Aided Primary School, Ryde"/>
        <s v="Queensgate Foundation Primary"/>
        <s v="Ryde Academy"/>
        <s v="Shalfleet Church of England Primary School"/>
        <s v="St Blasius Shanklin CofE Primary Academy"/>
        <s v="St Francis Catholic and Church of England Primary Academy"/>
        <s v="St Helens Primary School"/>
        <s v="St Saviour's Catholic Primary School"/>
        <s v="Summerfields Primary School"/>
        <s v="The Bay Church of England School"/>
        <s v="The Island Free School"/>
        <s v="Wootton Community Primary School"/>
        <s v="Wroxall Primary School"/>
        <s v="Yarmouth Church of England Aided Primary School"/>
        <s v="Ambler Primary School and Children's Centre"/>
        <s v="Arts and Media School Islington"/>
        <s v="Ashmount Primary School"/>
        <s v="Beacon High"/>
        <s v="Christ The King RC Primary School"/>
        <s v="City of London Academy Highbury Grove"/>
        <s v="City of London Academy, Highgate Hill"/>
        <s v="Drayton Park Primary School"/>
        <s v="Duncombe Primary School"/>
        <s v="Gillespie Primary School"/>
        <s v="Hargrave Park Primary School"/>
        <s v="Highbury Fields School"/>
        <s v="Highbury Quadrant Primary School"/>
        <s v="Montem Primary School"/>
        <s v="Newington Green Primary School"/>
        <s v="Pakeman Primary School"/>
        <s v="Pooles Park Primary School"/>
        <s v="St Aloysius RC College"/>
        <s v="St Joan of Arc RC Primary School"/>
        <s v="St John's Highbury Vale CofE Primary School"/>
        <s v="St John's Upper Holloway CofE Primary School"/>
        <s v="St Jude and St Paul's CofE Primary School"/>
        <s v="Tufnell Park Primary School"/>
        <s v="Whitehall Park School"/>
        <s v="Yerbury Primary School"/>
        <s v="Blessed Sacrament RC Primary School"/>
        <s v="Canonbury Primary School"/>
        <s v="Central Foundation Boys' School"/>
        <s v="City of London Academy Islington"/>
        <s v="City of London Primary Academy, Islington"/>
        <s v="Clerkenwell Parochial CofE Primary School"/>
        <s v="Copenhagen Primary School"/>
        <s v="Elizabeth Garrett Anderson School"/>
        <s v="Hanover Primary School"/>
        <s v="Hugh Myddelton Primary School"/>
        <s v="Hungerford School"/>
        <s v="Laycock Primary School"/>
        <s v="Moreland Primary School"/>
        <s v="Prior Weston Primary School and Children's Centre"/>
        <s v="Robert Blair School"/>
        <s v="Rotherfield Primary School"/>
        <s v="St Andrew's (Barnsbury) Church of England Primary School"/>
        <s v="St John Evangelist RC Primary School"/>
        <s v="St Mary Magdalene Academy"/>
        <s v="The New North Academy"/>
        <s v="Vittoria Primary School"/>
        <s v="William Tyndale Primary School"/>
        <s v="Bede Burn Primary School"/>
        <s v="Bill Quay Primary School"/>
        <s v="Boldon School"/>
        <s v="Cleadon Church of England Academy"/>
        <s v="Dunn Street Primary School"/>
        <s v="East Boldon Infants' School"/>
        <s v="East Boldon Junior School"/>
        <s v="Fellgate Primary School"/>
        <s v="Hebburn Comprehensive School"/>
        <s v="Hebburn Lakes Primary School"/>
        <s v="Hedworth Lane Primary School"/>
        <s v="Hedworthfield Primary School"/>
        <s v="Heworth Grange School"/>
        <s v="Jarrow Cross CofE Primary School"/>
        <s v="Jarrow School"/>
        <s v="Lingey House Primary School"/>
        <s v="Simonside Primary School"/>
        <s v="St Aloysius RC Voluntary Aided Infant School"/>
        <s v="St Aloysius' RC Voluntary Aided Junior School"/>
        <s v="St Bede's RC Primary School, Jarrow"/>
        <s v="St James' RC Voluntary Aided Primary School"/>
        <s v="St Joseph's Catholic Academy"/>
        <s v="St Joseph's RC Voluntary Aided Primary School"/>
        <s v="St Matthew's RC Voluntary Aided Primary School"/>
        <s v="Toner Avenue Primary School"/>
        <s v="Valley View Primary School"/>
        <s v="Wardley Primary School"/>
        <s v="West Boldon Primary School"/>
        <s v="White Mere Community Primary School"/>
        <s v="Addingham Primary School"/>
        <s v="All Saints' CofE Primary School"/>
        <s v="Ashlands Primary School"/>
        <s v="Beckfoot Nessfield"/>
        <s v="Beckfoot Oakbank"/>
        <s v="Ben Rhydding Primary School"/>
        <s v="East Morton CofE Primary School"/>
        <s v="Eastburn Junior and Infant School"/>
        <s v="Eastwood Community School"/>
        <s v="Haworth Primary School"/>
        <s v="Holycroft Primary School"/>
        <s v="Ilkley Grammar School"/>
        <s v="Ingrow Primary School"/>
        <s v="Keighley St Andrew's CofE Primary School and Nursery"/>
        <s v="Lees Primary School"/>
        <s v="Long Lee Primary School"/>
        <s v="Merlin Top Primary Academy"/>
        <s v="Oakworth Primary School"/>
        <s v="Our Lady of Victories Catholic School"/>
        <s v="Oxenhope CofE Primary School"/>
        <s v="Riddlesden St Mary's CofE Primary School"/>
        <s v="Silsden Primary School"/>
        <s v="Stanbury Village School"/>
        <s v="Steeton Primary School"/>
        <s v="The Holy Family Catholic School"/>
        <s v="The Sacred Heart Catholic Primary School"/>
        <s v="University Academy Keighley"/>
        <s v="Victoria Primary School"/>
        <s v="Worth Valley Primary School"/>
        <s v="All Saints Church of England Academy"/>
        <s v="Bishops Itchington Primary School"/>
        <s v="Burton Green Church of England Academy"/>
        <s v="Clinton Primary School"/>
        <s v="Cubbington CofE Primary School"/>
        <s v="Dunchurch Boughton CofE (Voluntary Aided) Junior School"/>
        <s v="Dunchurch Infant School"/>
        <s v="Harbury CofE Primary School"/>
        <s v="Kenilworth School and Sixth Form"/>
        <s v="Kineton CofE (VA) Primary School"/>
        <s v="Kineton High School"/>
        <s v="Knightlow CofE Primary School"/>
        <s v="Lapworth CofE Primary School"/>
        <s v="Leamington Hastings Church of England Academy"/>
        <s v="Lighthorne Heath Primary School"/>
        <s v="Long Itchington CofE Academy"/>
        <s v="Moreton Morrell CofE Primary School"/>
        <s v="North Leamington School"/>
        <s v="Our Lady and St Teresa's Catholic Primary School"/>
        <s v="Our Lady's Catholic Primary School, Princethorpe"/>
        <s v="Priors Field Primary School"/>
        <s v="Provost Williams CofE Primary School"/>
        <s v="Radford Semele CofE Primary School"/>
        <s v="Southam College"/>
        <s v="Southam Primary School"/>
        <s v="Southam St James CofE Academy"/>
        <s v="St Lawrence CofE (Voluntary Aided) Primary School"/>
        <s v="St Mary's Catholic Primary School, Southam"/>
        <s v="St Nicholas CofE Primary School"/>
        <s v="Stockton Primary School"/>
        <s v="Temple Herdewyke Primary School"/>
        <s v="The Dassett CofE Primary School"/>
        <s v="The Priors School"/>
        <s v="Thorns Community Infant School"/>
        <s v="Wellesbourne CofE Primary School"/>
        <s v="Ark Brunel Primary Academy"/>
        <s v="Avondale Park Primary School"/>
        <s v="Barlby Primary School"/>
        <s v="Bevington Primary School"/>
        <s v="Fox Primary School"/>
        <s v="Holland Park School"/>
        <s v="Kensington Aldridge Academy"/>
        <s v="Kensington Primary Academy"/>
        <s v="Oratory Roman Catholic Primary School"/>
        <s v="Our Lady of Victories RC Primary School"/>
        <s v="Oxford Gardens Primary School"/>
        <s v="Saint Francis of Assisi Catholic Primary School"/>
        <s v="St Barnabas and St Philip's CofE Primary School"/>
        <s v="St Charles Catholic Primary School"/>
        <s v="St Clement and St James CofE Primary School"/>
        <s v="St Cuthbert with St Matthias CofE Primary School"/>
        <s v="St Mary Abbots CofE Primary School"/>
        <s v="St Thomas' CofE Primary School"/>
        <s v="The Cardinal Vaughan Memorial RC School"/>
        <s v="Thomas Jones Primary School"/>
        <s v="Barton Seagrave Primary School"/>
        <s v="Bishop Stopford School"/>
        <s v="Brambleside Primary School"/>
        <s v="Compass Primary Academy"/>
        <s v="Cranford CofE Primary School"/>
        <s v="Geddington Church of England Primary School"/>
        <s v="Grange Primary Academy"/>
        <s v="Greenfields Primary School and Nursery"/>
        <s v="Hall Meadow Primary School"/>
        <s v="Havelock Infant School"/>
        <s v="Havelock Junior School"/>
        <s v="Hawthorn Community Primary School"/>
        <s v="Hayfield Cross CofE School"/>
        <s v="Kettering Buccleuch Academy"/>
        <s v="Kettering Park Infant School"/>
        <s v="Kettering Park Junior Academy"/>
        <s v="Kettering Science Academy"/>
        <s v="Loatlands Primary School"/>
        <s v="Loddington CofE (VA) Primary School"/>
        <s v="Mawsley Primary School"/>
        <s v="Millbrook Infant School"/>
        <s v="Millbrook Junior School"/>
        <s v="Montsaye Academy"/>
        <s v="Pytchley Endowed Church of England Primary School"/>
        <s v="Rothwell Junior School"/>
        <s v="Rothwell Victoria Infant School"/>
        <s v="Rushton Primary School"/>
        <s v="Southfield School for Girls"/>
        <s v="St Mary's CE Primary Academy, Burton Latimer"/>
        <s v="St Mary's Church of England Voluntary Aided Primary School"/>
        <s v="The Latimer Arts College"/>
        <s v="Wilbarston Church of England Primary School"/>
        <s v="Burlington Infant and Nursery School"/>
        <s v="Chessington School"/>
        <s v="Coombe Boys' School"/>
        <s v="Ellingham Primary School"/>
        <s v="Grand Avenue Primary and Nursery School"/>
        <s v="King Athelstan Primary School"/>
        <s v="Knollmead Primary School"/>
        <s v="Lime Tree Primary School"/>
        <s v="Lovelace Primary School"/>
        <s v="Malden Manor Primary and Nursery School"/>
        <s v="Malden Parochial CofE Primary School"/>
        <s v="Maple Infants' School"/>
        <s v="Richard Challoner School"/>
        <s v="Southborough High School"/>
        <s v="St Andrew's and St Mark's CofE Junior School"/>
        <s v="St John's C of E Primary School"/>
        <s v="The Hollyfield School and Sixth Form Centre"/>
        <s v="The Holy Cross School"/>
        <s v="Tiffin School"/>
        <s v="Tolworth Girls' School and Sixth Form"/>
        <s v="Tolworth Infant and Nursery School"/>
        <s v="Tolworth Junior School"/>
        <s v="Alderman Cogan's Church of England Primary Academy"/>
        <s v="Archbishop Sentamu Academy"/>
        <s v="Bellfield Primary School"/>
        <s v="Buckingham Primary Academy"/>
        <s v="Craven Primary Academy"/>
        <s v="Dorchester Primary School"/>
        <s v="Estcourt Primary Academy"/>
        <s v="Gillshill Primary School"/>
        <s v="Ings Primary School"/>
        <s v="Longhill Primary School"/>
        <s v="Malet Lambert"/>
        <s v="Marfleet Primary Academy"/>
        <s v="Maybury Primary School"/>
        <s v="Mersey Primary Academy"/>
        <s v="Mountbatten Primary School"/>
        <s v="Neasden Primary School"/>
        <s v="Oldfleet Primary School"/>
        <s v="Southcoates Primary Academy"/>
        <s v="Spring Cottage Primary School"/>
        <s v="St James' Church of England Academy"/>
        <s v="St Richard's VC Academy"/>
        <s v="Stockwell Academy"/>
        <s v="Stoneferry Primary School"/>
        <s v="Sutton Park Primary School"/>
        <s v="Thanet Primary School"/>
        <s v="The Marvell College"/>
        <s v="Victoria Dock Primary School"/>
        <s v="Wansbeck Primary School"/>
        <s v="Westcott Primary School"/>
        <s v="Winifred Holtby Academy"/>
        <s v="Appleton Primary School"/>
        <s v="Biggin Hill Primary School"/>
        <s v="Bricknell Primary School"/>
        <s v="Broadacre Primary School"/>
        <s v="Bude Park Primary School"/>
        <s v="Cleeve Primary School"/>
        <s v="Endike Academy"/>
        <s v="Endsleigh Holy Child VC Academy"/>
        <s v="Hall Road Academy"/>
        <s v="Kelvin Hall School"/>
        <s v="Kingswood Academy"/>
        <s v="Kingswood Parks Primary School"/>
        <s v="Newland School for Girls"/>
        <s v="Newland St John's Church of England Academy"/>
        <s v="Parkstone Primary School"/>
        <s v="Sidmouth Primary School"/>
        <s v="Sirius Academy North"/>
        <s v="St Andrew's Church of England Voluntary Aided Primary School"/>
        <s v="St Anthony's Voluntary Catholic Academy"/>
        <s v="St Mary Queen of Martyrs VC Academy"/>
        <s v="St Mary's College, Voluntary Catholic Academy"/>
        <s v="St Nicholas Primary School"/>
        <s v="St Vincent's Voluntary Catholic Academy"/>
        <s v="Stepney Primary School"/>
        <s v="The Green Way Academy"/>
        <s v="The Parks Primary Academy"/>
        <s v="Thoresby Primary School"/>
        <s v="Thorpepark Academy"/>
        <s v="Adelaide Primary School"/>
        <s v="Ainthorpe Primary School"/>
        <s v="All Saints Church of England Infant Academy"/>
        <s v="All Saints Church of England Junior Academy"/>
        <s v="Christopher Pickering Primary School"/>
        <s v="Collingwood Primary School"/>
        <s v="Francis Askew Primary School"/>
        <s v="Hessle High School and Penshurst Primary School"/>
        <s v="Hull Trinity House Academy"/>
        <s v="Newington Academy"/>
        <s v="Paisley Primary School"/>
        <s v="Pearson Primary School"/>
        <s v="Rokeby Park Primary School"/>
        <s v="Ron Dearing UTC"/>
        <s v="Sirius Academy West"/>
        <s v="St Charles Voluntary Catholic Academy"/>
        <s v="St George's Primary School"/>
        <s v="The Boulevard Academy"/>
        <s v="Wheeler Primary School"/>
        <s v="Wold Academy"/>
        <s v="Barley Close Community Primary School"/>
        <s v="Barrs Court Primary School"/>
        <s v="Beacon Rise Primary School"/>
        <s v="Blackhorse Primary School"/>
        <s v="Cadbury Heath Primary School"/>
        <s v="Cherry Garden Primary School"/>
        <s v="Christ Church Hanham CofE Primary School"/>
        <s v="Courtney Primary School"/>
        <s v="Digitech Studio School"/>
        <s v="Emersons Green Primary School"/>
        <s v="Hanham Abbots Junior School"/>
        <s v="Hanham Woods Academy"/>
        <s v="John Cabot Academy"/>
        <s v="Kings' Forest Primary School"/>
        <s v="King's Oak Academy"/>
        <s v="Longwell Green Primary School"/>
        <s v="Lyde Green Primary School"/>
        <s v="Mangotsfield Church of England Voluntary Controlled Primary School"/>
        <s v="Mangotsfield School"/>
        <s v="Parkwall Primary School"/>
        <s v="Redfield Edge Primary School"/>
        <s v="Samuel White's Infant School"/>
        <s v="Sir Bernard Lovell Academy"/>
        <s v="St Anne's Church of England Primary School"/>
        <s v="St Barnabas CofE Primary School"/>
        <s v="St Stephen's Church of England Junior School, Soundwell"/>
        <s v="Stanbridge Primary School"/>
        <s v="The Park Primary School"/>
        <s v="All Saints Catholic High School"/>
        <s v="Blacklow Brow School"/>
        <s v="Eastcroft Park School"/>
        <s v="Evelyn Community Primary School"/>
        <s v="Hope Primary School - A Joint Catholic and Church of England Primary School"/>
        <s v="Huyton With Roby Church of England Primary School"/>
        <s v="Kirkby CofE Primary School"/>
        <s v="Kirkby High School"/>
        <s v="Knowsley Lane Primary School"/>
        <s v="Knowsley Village School"/>
        <s v="Lord Derby Academy"/>
        <s v="Malvern Primary School"/>
        <s v="Millbrook Community Primary School"/>
        <s v="Northwood Community Primary School (With Designated Special Provision)"/>
        <s v="Park Brow Community Primary School"/>
        <s v="Park View Academy"/>
        <s v="Ravenscroft Community Primary School"/>
        <s v="Roby Park Primary School"/>
        <s v="Saints Peter and Paul Catholic Primary School"/>
        <s v="St Aloysius Catholic Primary School"/>
        <s v="St Laurence's Catholic Primary School"/>
        <s v="St Margaret Mary's Catholic Infant School"/>
        <s v="St Margaret Mary's Catholic Junior School"/>
        <s v="St Marie's Catholic Primary School"/>
        <s v="Stockbridge Village Primary School"/>
        <s v="Sylvester Primary Academy"/>
        <s v="The Prescot School"/>
        <s v="Westvale Primary School"/>
        <s v="Bowerham  Primary &amp; Nursery School"/>
        <s v="Cardinal Allen Catholic High School, Fleetwood"/>
        <s v="Carter's Charity Voluntary Controlled Primary School, Preesall"/>
        <s v="Castleview Primary School"/>
        <s v="Caton Community Primary School"/>
        <s v="Caton St Paul's Church of England Primary School"/>
        <s v="Cawthorne's Endowed School"/>
        <s v="Central Lancaster High School"/>
        <s v="Charles Saer Community Primary School"/>
        <s v="Cockerham Parochial CofE Primary School"/>
        <s v="Dolphinholme Church of England Primary School"/>
        <s v="Ellel St John the Evangelist Church of England Primary School"/>
        <s v="Fleetwood Chaucer Community Primary School"/>
        <s v="Fleetwood Flakefleet Primary School"/>
        <s v="Fleetwood High School"/>
        <s v="Forton Primary School"/>
        <s v="Lancaster Christ Church Church of England Primary School"/>
        <s v="Lancaster Dallas Road Community Primary School"/>
        <s v="Lancaster Girls' Grammar School"/>
        <s v="Lancaster Royal Grammar School"/>
        <s v="Larkholme Primary School"/>
        <s v="Pilling St John's Church of England Voluntary Aided Primary School"/>
        <s v="Preesall Fleetwood's Charity Church of England Primary School"/>
        <s v="Quernmore Church of England Voluntary Controlled Primary School"/>
        <s v="Ripley St Thomas Church of England Academy"/>
        <s v="Saint Aidan's Church of England High School"/>
        <s v="Scorton Church of England Primary School"/>
        <s v="Scotforth St Paul's Church of England Primary and Nursery School"/>
        <s v="Shakespeare Primary School"/>
        <s v="St Bernadette's Catholic Primary School, Lancaster"/>
        <s v="St Mary's Catholic Primary School, Fleetwood"/>
        <s v="St William's Catholic Primary School, Pilling"/>
        <s v="St Wulstan's and St Edmund's Catholic Primary School and Nursery"/>
        <s v="Tatham Fells Church of England Voluntary Controlled Primary School"/>
        <s v="The Cathedral Catholic Primary School, Lancaster"/>
        <s v="Thurnham Glasson Christ Church, Church of England Primary School"/>
        <s v="Willow Lane Community Primary School"/>
        <s v="Winmarleigh Church of England Primary School"/>
        <s v="Wray with Botton Endowed Primary School"/>
        <s v="All Saint's Richmond Hill Church of England Primary School"/>
        <s v="Beeston Hill St Luke's Church of England Primary School"/>
        <s v="Beeston Primary School"/>
        <s v="Blenheim Primary School"/>
        <s v="Clapgate Primary School"/>
        <s v="Cockburn John Charles Academy"/>
        <s v="Cockburn School"/>
        <s v="Co-op Academy Brownhill"/>
        <s v="Co-op Academy Leeds"/>
        <s v="Cottingley Primary Academy"/>
        <s v="Ebor Gardens Primary Academy"/>
        <s v="Elements Primary Free School"/>
        <s v="Hugh Gaitskell Primary School"/>
        <s v="Hunslet Carr Primary School"/>
        <s v="Hunslet Moor Primary School"/>
        <s v="Hunslet St Mary's Church of England Primary School"/>
        <s v="Ingram Road Primary School"/>
        <s v="Leeds City Academy"/>
        <s v="Little London Community Primary School"/>
        <s v="Low Road Primary School"/>
        <s v="Middleton Primary School"/>
        <s v="Middleton St Mary's Church of England Voluntary Controlled Primary School"/>
        <s v="Mount St Mary's Catholic High School"/>
        <s v="Park View Primary Academy"/>
        <s v="Quarry Mount Primary School"/>
        <s v="Rosebank Primary School"/>
        <s v="Sharp Lane Primary School"/>
        <s v="St Anthony's Catholic Primary School, Beeston"/>
        <s v="St Francis of Assisi Catholic Primary School"/>
        <s v="St Joseph's Catholic Primary School, Hunslet"/>
        <s v="St Patrick Catholic Primary School"/>
        <s v="St Peter's Church of England Primary School, Leeds"/>
        <s v="St Philip's Catholic Primary  School"/>
        <s v="The New Bewerley Community Primary School"/>
        <s v="The Richmond Hill Academy"/>
        <s v="The Ruth Gorse Academy"/>
        <s v="University Technical College Leeds"/>
        <s v="Victoria Primary Academy"/>
        <s v="Austhorpe Primary School"/>
        <s v="Bankside Primary School"/>
        <s v="Beechwood Primary School"/>
        <s v="Bishop Young Church of England Academy"/>
        <s v="Colton Primary School"/>
        <s v="Co-op Academy Nightingale"/>
        <s v="Co-op Academy Oakwood"/>
        <s v="Co-op Academy Woodlands"/>
        <s v="Corpus Christi Catholic College"/>
        <s v="Cross Gates Primary School"/>
        <s v="Fieldhead Carr Primary School"/>
        <s v="Grimes Dyke Primary School"/>
        <s v="Harehills Primary School"/>
        <s v="Hovingham Primary School"/>
        <s v="John Smeaton Academy"/>
        <s v="Leeds East Academy"/>
        <s v="Manston Primary School"/>
        <s v="Manston St James Primary Academy"/>
        <s v="Meadowfield Primary School"/>
        <s v="Our Lady of Good Counsel Catholic Primary School"/>
        <s v="Parklands Primary School"/>
        <s v="Seacroft Grange Primary School"/>
        <s v="Swarcliffe Primary School"/>
        <s v="Temple Learning Academy"/>
        <s v="Temple Moor High School"/>
        <s v="Templenewsam Halton Primary School"/>
        <s v="Whinmoor St Paul's Church of England Primary School"/>
        <s v="White Laith Primary School"/>
        <s v="Whitkirk Primary School"/>
        <s v="Wykebeck Primary School"/>
        <s v="Allerton CofE Primary School"/>
        <s v="Allerton Grange School"/>
        <s v="Allerton High School"/>
        <s v="Alwoodley Primary School"/>
        <s v="Bracken Edge Primary School"/>
        <s v="Brodetsky Primary School"/>
        <s v="Cardinal Heenan Catholic High School"/>
        <s v="Carr Manor Community School, Specialist Sports College"/>
        <s v="Chapel Allerton Primary School"/>
        <s v="Dixons Trinity Chapeltown"/>
        <s v="Gledhow Primary School"/>
        <s v="Hillcrest Academy"/>
        <s v="Holy Rosary and St Anne's Catholic Primary School"/>
        <s v="Immaculate Heart of Mary Catholic Primary School"/>
        <s v="Kerr Mackie Primary School"/>
        <s v="Khalsa Science Academy"/>
        <s v="Leeds Jewish Free School"/>
        <s v="Manor Wood Primary School Formally Carr Manor Primary School"/>
        <s v="Meanwood Church of England Primary School"/>
        <s v="Mill Field Primary School"/>
        <s v="Moor Allerton Hall Primary School"/>
        <s v="Moortown Primary School"/>
        <s v="Roundhay School"/>
        <s v="Roundhay St John's Church of England Primary School"/>
        <s v="St Urban's Catholic Primary School"/>
        <s v="Wigton Moor Primary School"/>
        <s v="Adel Primary School"/>
        <s v="Adel St John the Baptist Church of England Primary School"/>
        <s v="Ashfield Primary School"/>
        <s v="Bramhope Primary School "/>
        <s v="Brudenell Primary School"/>
        <s v="Cookridge Holy Trinity Church of England Primary School"/>
        <s v="Cookridge Primary School"/>
        <s v="Holy Name Catholic Voluntary Academy"/>
        <s v="Ireland Wood Primary School"/>
        <s v="Iveson Primary School"/>
        <s v="Lawnswood School"/>
        <s v="Otley All Saints CofE Primary School"/>
        <s v="Otley Prince Henry's Grammar School Specialist Language College"/>
        <s v="Pool-in-Wharfedale Church of England Voluntary Controlled Primary School"/>
        <s v="Queensway Primary School"/>
        <s v="Ralph Thoresby School"/>
        <s v="Rufford Park Primary School"/>
        <s v="Shire Oak VC Primary School"/>
        <s v="Spring Bank Primary School"/>
        <s v="St Chad's Church of England Primary School"/>
        <s v="St Joseph's Catholic Primary School, Otley"/>
        <s v="Weetwood Primary School"/>
        <s v="Abbey Grange Church of England Academy"/>
        <s v="Armley Primary School"/>
        <s v="Beecroft Primary School"/>
        <s v="Bramley Park Academy"/>
        <s v="Bramley St Peter's Church of England Primary School"/>
        <s v="Burley St Matthias Church of England Voluntary Controlled Primary School"/>
        <s v="Christ Church Upper Armley Church of England Primary School"/>
        <s v="Christ The King Catholic Primary School, A Voluntary Academy"/>
        <s v="Cobden Primary School"/>
        <s v="Dixons Unity Academy"/>
        <s v="Five Lanes Primary School"/>
        <s v="Hawksworth Wood Primary School"/>
        <s v="Hollybush Primary"/>
        <s v="Kirkstall St Stephen's Church of England Primary School"/>
        <s v="Kirkstall Valley Primary School"/>
        <s v="Lawns Park Primary School"/>
        <s v="Leeds West Academy"/>
        <s v="Lower Wortley Primary School"/>
        <s v="Raynville Primary School"/>
        <s v="Ryecroft Academy"/>
        <s v="St Bartholomew's CofE Voluntary Controlled Primary School"/>
        <s v="Stanningley Primary School"/>
        <s v="Summerfield Primary School"/>
        <s v="The Farnley Academy"/>
        <s v="Valley View Community Primary School"/>
        <s v="Whingate Primary School"/>
        <s v="Whitecote Primary School"/>
        <s v="Abbey Mead Primary Academy"/>
        <s v="Bridge Junior School"/>
        <s v="Catherine Infant School"/>
        <s v="Catherine Junior School"/>
        <s v="Falcons Primary School"/>
        <s v="Green Lane Infant School"/>
        <s v="Herrick Primary School"/>
        <s v="Hope Hamilton CofE Primary School"/>
        <s v="Humberstone Infant Academy"/>
        <s v="Humberstone Junior School"/>
        <s v="Judgemeadow Community College"/>
        <s v="Kestrel Mead Primary Academy"/>
        <s v="Mellor Community Primary School"/>
        <s v="Merrydale Infant School"/>
        <s v="Merrydale Junior School"/>
        <s v="North Mead Primary Academy"/>
        <s v="Orchard Mead Academy"/>
        <s v="Rowlatts Mead Primary Academy"/>
        <s v="Rushey Mead Academy"/>
        <s v="Rushey Mead Primary School"/>
        <s v="Saint Patrick's Catholic Voluntary Academy"/>
        <s v="Sandfield Close Primary School"/>
        <s v="Scraptoft Valley Primary School"/>
        <s v="Shenton Primary School"/>
        <s v="Soar Valley College"/>
        <s v="St Josephs Catholic Academy"/>
        <s v="St Paul's Catholic School, a Voluntary Academy"/>
        <s v="The City of Leicester College"/>
        <s v="Thurnby Mead Primary Academy"/>
        <s v="Willowbrook Mead Primary Academy"/>
        <s v="Wyvern Primary School"/>
        <s v="Charnwood Primary School"/>
        <s v="Coleman Primary School"/>
        <s v="Crown Hills Community College"/>
        <s v="Evington Valley Primary School"/>
        <s v="Eyres Monsell Primary School"/>
        <s v="Granby Primary School"/>
        <s v="Hazel Community Primary School"/>
        <s v="Holy Cross Catholic School, a Voluntary Academy"/>
        <s v="Knighton Mead Primary Academy"/>
        <s v="Madani Boys School"/>
        <s v="Madani Girls' School"/>
        <s v="Marriott Primary School"/>
        <s v="Mayflower Primary School"/>
        <s v="Medway Community Primary School"/>
        <s v="Moat Community College"/>
        <s v="Montrose School"/>
        <s v="Overdale Infant School"/>
        <s v="Overdale Junior School"/>
        <s v="Rolleston Primary School"/>
        <s v="Sir Jonathan North College"/>
        <s v="Sparkenhoe Community Primary School"/>
        <s v="Spinney Hill Primary School"/>
        <s v="Taylor Road Primary School"/>
        <s v="The Lancaster Academy"/>
        <s v="Tudor Grange Samworth Academy, A church of England School"/>
        <s v="Uplands Infant School"/>
        <s v="Uplands Junior L.E.A.D Academy"/>
        <s v="Alderman Richard Hallam Primary School"/>
        <s v="Avanti Fields School"/>
        <s v="Babington Academy"/>
        <s v="Barley Croft Primary School"/>
        <s v="Beaumont Leys School"/>
        <s v="Beaumont Lodge Primary School"/>
        <s v="Belgrave St Peter's CofE Primary School"/>
        <s v="Braunstone Community Primary School"/>
        <s v="Braunstone Frith Primary School"/>
        <s v="Buswells Lodge Primary School"/>
        <s v="Caldecote Community Primary School"/>
        <s v="Castle Mead Academy"/>
        <s v="Dovelands Primary School"/>
        <s v="English Martyrs' Catholic School, A Voluntary Academy"/>
        <s v="Folville Junior School"/>
        <s v="Forest Lodge Academy"/>
        <s v="Fosse Primary School"/>
        <s v="Fullhurst Community College"/>
        <s v="Glebelands Primary School"/>
        <s v="Heatherbrook Primary Academy"/>
        <s v="Imperial Avenue Infant School"/>
        <s v="Inglehurst Infant School"/>
        <s v="Inglehurst Junior School"/>
        <s v="King Richard III Infant and Nursery School"/>
        <s v="Mowmacre Hill Primary School"/>
        <s v="New College Leicester"/>
        <s v="Parks Primary School"/>
        <s v="Queensmead Primary Academy"/>
        <s v="Shaftesbury Junior School"/>
        <s v="Slater Primary School"/>
        <s v="St Mary's Fields Primary School"/>
        <s v="Stokes Wood Primary School"/>
        <s v="Wolsey House Primary School"/>
        <s v="Woodstock Primary Academy"/>
        <s v="All Saints Catholic Primary School, Golborne, Wigan"/>
        <s v="Atherton Community School"/>
        <s v="Bedford Hall Methodist Primary School"/>
        <s v="Bedford High School"/>
        <s v="Christ Church CofE Primary School, Pennington"/>
        <s v="Fred Longworth High School"/>
        <s v="Garrett Hall Primary School"/>
        <s v="Gilded Hollins Community School"/>
        <s v="Golborne Community Primary School"/>
        <s v="Golborne High School"/>
        <s v="Hindsford CofE Primary School"/>
        <s v="Leigh Central Primary School"/>
        <s v="Leigh CofE Primary School"/>
        <s v="Leigh St John's CofE Primary"/>
        <s v="Leigh St Mary's CofE Primary School"/>
        <s v="Leigh St Peter's CofE Primary School"/>
        <s v="Leigh Westleigh Methodist Primary School"/>
        <s v="Lowton Church of England High School"/>
        <s v="Lowton Junior and Infant School"/>
        <s v="Lowton St Mary's CofE (Voluntary Aided) Primary School"/>
        <s v="Lowton West Primary School"/>
        <s v="Newton Westpark Primary School"/>
        <s v="Parklee Community School"/>
        <s v="Sacred Heart Catholic Primary School Leigh"/>
        <s v="St Catherine's Catholic Primary School, Lowton"/>
        <s v="St John's CofE Primary School Mosley Common"/>
        <s v="St Joseph's Catholic Primary School Leigh"/>
        <s v="St Michael's CofE Primary School, Howe Bridge"/>
        <s v="St Thomas CofE Junior and Infant School"/>
        <s v="St Thomas' CofE Primary School, Leigh"/>
        <s v="The Westleigh School"/>
        <s v="Twelve Apostles Catholic Primary School"/>
        <s v="Tyldesley Primary School"/>
        <s v="Tyldesley St George's Central CofE Primary School and Nursery"/>
        <s v="Westleigh St Paul's CofE Primary School"/>
        <s v="Alfriston School"/>
        <s v="Annecy Catholic Primary School"/>
        <s v="Barcombe Church of England Primary School"/>
        <s v="Breakwater Academy"/>
        <s v="Chailey School"/>
        <s v="Chailey St Peter's Church of England Primary School"/>
        <s v="Chyngton School"/>
        <s v="Cradle Hill Community Primary School"/>
        <s v="Denton Community Primary School and Nursery"/>
        <s v="Ditchling (St Margaret's) Church of England Primary School"/>
        <s v="Firle Church of England Primary School"/>
        <s v="Hamsey Community Primary School"/>
        <s v="Harbour Primary and Nursery School"/>
        <s v="High Cliff Academy"/>
        <s v="Iford and Kingston Church of England Primary School"/>
        <s v="King's Academy Ringmer"/>
        <s v="Newick Church of England Primary School"/>
        <s v="Plumpton Primary School"/>
        <s v="Polegate Primary School"/>
        <s v="Priory School"/>
        <s v="Ringmer Primary and Nursery School"/>
        <s v="Seaford Head School"/>
        <s v="Seaford Primary School"/>
        <s v="Seahaven Academy"/>
        <s v="South Malling CofE Primary and Nursery School"/>
        <s v="Southover CofE Primary School"/>
        <s v="Wallands Community Primary School"/>
        <s v="Western Road Community Primary School"/>
        <s v="Wivelsfield Primary School"/>
        <s v="All Saints' Church of England Primary School Blackheath"/>
        <s v="Baring Primary School"/>
        <s v="Bonus Pastor Catholic College"/>
        <s v="Brindishe Lee School"/>
        <s v="Brindishe Manor School"/>
        <s v="Conisborough College"/>
        <s v="Cooper's Lane Primary School"/>
        <s v="Downderry Primary School"/>
        <s v="Forster Park Primary School"/>
        <s v="Good Shepherd RC School"/>
        <s v="Haberdashers' Aske's Knights Academy"/>
        <s v="Haberdashers' Aske's Knights Temple Grove"/>
        <s v="Holbeach Primary School"/>
        <s v="John Ball Primary School"/>
        <s v="Launcelot Primary School"/>
        <s v="Marvels Lane Primary School"/>
        <s v="Rangefield Primary School"/>
        <s v="Rathfern Primary School"/>
        <s v="Rushey Green Primary School"/>
        <s v="Sandhurst Primary School"/>
        <s v="St John Baptist Southend Church of England Primary School"/>
        <s v="St Margaret's Lee CofE Primary School"/>
        <s v="St Matthew Academy"/>
        <s v="St Winifred's RC Primary School"/>
        <s v="Torridon Primary School"/>
        <s v="Trinity Church of England School, Lewisham"/>
        <s v="Adamsrill Primary School"/>
        <s v="Alexandra Infant School"/>
        <s v="Alexandra Junior School"/>
        <s v="Athelney Primary School"/>
        <s v="Balgowan Primary School"/>
        <s v="Churchfields Primary School"/>
        <s v="Elfrida Primary School"/>
        <s v="Eliot Bank Primary School"/>
        <s v="Forest Hill School"/>
        <s v="Harris Girls Academy Bromley"/>
        <s v="Harris Primary Academy Crystal Palace"/>
        <s v="Harris Primary Academy Kent House"/>
        <s v="Haseltine Primary School"/>
        <s v="Horniman Primary School"/>
        <s v="James Dixon Primary School"/>
        <s v="Kelvin Grove Primary School"/>
        <s v="Kilmorie Primary School"/>
        <s v="Our Lady and St Philip Neri Roman Catholic Primary School"/>
        <s v="Perrymount Primary School"/>
        <s v="Sedgehill School"/>
        <s v="St Anthony's Roman Catholic Primary School"/>
        <s v="St Augustine's Catholic Primary School and Nursery"/>
        <s v="St Bartholomews's Church of England Primary School"/>
        <s v="Stewart Fleming Primary School"/>
        <s v="Sydenham School"/>
        <s v="Addey and Stanhope School"/>
        <s v="Ashmead Primary School"/>
        <s v="Beecroft Garden Primary"/>
        <s v="Brindishe Green School"/>
        <s v="Childeric Primary School"/>
        <s v="Dalmain Primary School"/>
        <s v="Deptford Green School"/>
        <s v="Deptford Park Primary School"/>
        <s v="Edmund Waller Primary School"/>
        <s v="Gordonbrock Primary School"/>
        <s v="Grinling Gibbons Primary School"/>
        <s v="Haberdashers' Aske's Hatcham College"/>
        <s v="Haberdashers' Aske's Hatcham Temple Grove"/>
        <s v="Haberdashers' Aske's Hatcham Temple Grove Free School"/>
        <s v="John Stainer Community Primary School"/>
        <s v="Kender Primary School"/>
        <s v="Lucas Vale Primary School"/>
        <s v="Myatt Garden Primary School"/>
        <s v="Prendergast - Ladywell Fields College"/>
        <s v="Prendergast School"/>
        <s v="Prendergast Vale School"/>
        <s v="Sir Francis Drake Primary School"/>
        <s v="St James's Hatcham Church of England Primary School"/>
        <s v="St Mary Magdalen's Catholic Primary School"/>
        <s v="St Mary's Lewisham Church of England Primary School"/>
        <s v="Stillness Infant School"/>
        <s v="Stillness Junior School"/>
        <s v="Tidemill Academy"/>
        <s v="Turnham Academy"/>
        <s v="Aldersbrook Primary School"/>
        <s v="Barclay Primary School"/>
        <s v="Buxton School"/>
        <s v="Connaught School for Girls"/>
        <s v="Davies Lane Primary School"/>
        <s v="Dawlish Primary School"/>
        <s v="Downsell Primary School"/>
        <s v="George Mitchell School"/>
        <s v="George Tomlinson Primary School"/>
        <s v="Gwyn Jones Primary School"/>
        <s v="Leytonstone School"/>
        <s v="Mayville Primary School"/>
        <s v="Newport School"/>
        <s v="Norlington School and 6th Form"/>
        <s v="Riverley Primary School"/>
        <s v="Snaresbrook Primary School"/>
        <s v="The Jenny Hammond Primary School"/>
        <s v="Wanstead Church School"/>
        <s v="Wanstead High School"/>
        <s v="All Saints CofE (C) Primary School"/>
        <s v="Boney Hay Primary Academy"/>
        <s v="Chadsmead Primary Academy"/>
        <s v="Charnwood Primary Academy"/>
        <s v="Chase Terrace Primary School"/>
        <s v="Chase Terrace Technology College"/>
        <s v="Christ Church CofE (C) Primary School"/>
        <s v="Erasmus Darwin Academy"/>
        <s v="Five Spires Academy"/>
        <s v="Fulfen Primary School"/>
        <s v="Gentleshaw Primary Academy"/>
        <s v="Hayes Meadow Primary School"/>
        <s v="Henry Chadwick Primary School"/>
        <s v="Holly Grove Primary School"/>
        <s v="John Taylor Free School"/>
        <s v="John Taylor High School"/>
        <s v="King Edward VI School"/>
        <s v="Needwood CofE VA Primary School"/>
        <s v="Nether Stowe School"/>
        <s v="Scotch Orchard Primary School"/>
        <s v="Springhill Primary Academy"/>
        <s v="St Chad's CofE (VC) Primary School"/>
        <s v="St James Church of England Primary Academy"/>
        <s v="St Joseph and St Theresa Catholic Primary"/>
        <s v="St Michael's CofE (C) Primary School"/>
        <s v="Streethay Primary School"/>
        <s v="Talbot First School"/>
        <s v="The Croft Primary School"/>
        <s v="The Friary School"/>
        <s v="The Richard Clarke First School"/>
        <s v="The Richard Crosse CofE Primary School"/>
        <s v="The St. Mary's CofE Primary School"/>
        <s v="Thomas Russell Infants School"/>
        <s v="Thomas Russell Junior School"/>
        <s v="Whittington Primary School"/>
        <s v="Yoxall St Peter's CofE (VC) Primary School"/>
        <s v="Bracebridge Heath St John's Primary Academy"/>
        <s v="Bracebridge Infant and Nursery School"/>
        <s v="Ermine Primary Academy"/>
        <s v="Hartsholme Academy"/>
        <s v="Leslie Manser Primary School"/>
        <s v="Lincoln Birchwood Junior School"/>
        <s v="Lincoln Carlton Academy"/>
        <s v="Lincoln Castle Academy"/>
        <s v="Lincoln Christ's Hospital School"/>
        <s v="Lincoln Monks Abbey Primary School"/>
        <s v="Lincoln UTC"/>
        <s v="Mount Street Academy"/>
        <s v="Our Lady of Lincoln Catholic Primary School"/>
        <s v="Sir Francis Hill Community Primary School"/>
        <s v="Skellingthorpe the Holt Primary School"/>
        <s v="St Giles Academy"/>
        <s v="St Lawrence Church of England Primary School"/>
        <s v="St Peter and St Paul, Catholic Voluntary Academy"/>
        <s v="The Lancaster School"/>
        <s v="The Lincoln Bishop King Church of England Primary School"/>
        <s v="The Lincoln Manor Leas Infants School"/>
        <s v="The Lincoln Manor Leas Junior School"/>
        <s v="The Lincoln St Peter at Gowts Church of England Primary School"/>
        <s v="The Lincoln St Peter-in-Eastgate Church of England (Controlled) Infants School"/>
        <s v="The Priory Academy LSST"/>
        <s v="The Priory City of Lincoln Academy"/>
        <s v="The Priory Witham Academy"/>
        <s v="The Saint Hugh's Catholic Primary Voluntary Academy, Lincoln"/>
        <s v="The St Faith and St Martin Church of England Junior School, Lincoln"/>
        <s v="The St Faith's Church of England Infant and Nursery School, Lincoln"/>
        <s v="Waddington All Saints Academy"/>
        <s v="Westgate Academy"/>
        <s v="Woodlands Infant and Nursery School"/>
        <s v="Bellerive FCJ Catholic College"/>
        <s v="Greenbank Primary School"/>
        <s v="King's Leadership Academy, Liverpool"/>
        <s v="Kingsley Community School"/>
        <s v="Kirkdale St Lawrence CofE VA Primary School"/>
        <s v="LIPA Primary School"/>
        <s v="Liverpool College"/>
        <s v="Liverpool Life Sciences UTC"/>
        <s v="Matthew Arnold Primary School"/>
        <s v="Pleasant Street Primary School"/>
        <s v="St Anthony of Padua Catholic Primary School"/>
        <s v="St Charles' Catholic Primary School"/>
        <s v="St Cleopas' Church of England Junior Mixed and Infant School"/>
        <s v="St Finbar's Catholic Primary School"/>
        <s v="St Hilda's Church of England High School"/>
        <s v="St Margaret's Church of England Academy"/>
        <s v="St Michael-in-the-Hamlet Community Primary School"/>
        <s v="St Nicholas's Catholic Primary School"/>
        <s v="St Silas Church of England Primary School"/>
        <s v="Sudley Infant School"/>
        <s v="Sudley Junior School"/>
        <s v="The Belvedere Academy"/>
        <s v="The Studio School Liverpool"/>
        <s v="The Trinity Catholic Primary School"/>
        <s v="Windsor Community Primary School"/>
        <s v="All Saints' Catholic Voluntary Aided Primary School"/>
        <s v="Alsop High School Technology &amp; Applied Learning Specialist College"/>
        <s v="Anfield Road Primary School"/>
        <s v="Archbishop Beck Catholic College"/>
        <s v="Arnot St Mary CofE Primary School"/>
        <s v="Barlows Primary School"/>
        <s v="Blessed Sacrament Catholic Primary School"/>
        <s v="Broad Square Community Primary School"/>
        <s v="Faith Primary School"/>
        <s v="Fazakerley High School"/>
        <s v="Fazakerley Primary School"/>
        <s v="Florence Melly Community Primary School"/>
        <s v="Four Oaks Primary School"/>
        <s v="Gwladys Street Primary and Nursery School"/>
        <s v="Holy Name Catholic Primary School"/>
        <s v="Leamington Community Primary School"/>
        <s v="Longmoor Community Primary School"/>
        <s v="North Liverpool Academy"/>
        <s v="Northcote Primary School"/>
        <s v="Notre Dame Catholic College"/>
        <s v="Pinehurst Primary School Anfield"/>
        <s v="Rice Lane Primary School"/>
        <s v="Roscoe Primary School"/>
        <s v="St Francis de Sales Catholic Infant and Nursery School"/>
        <s v="St Francis de Sales Catholic Junior School"/>
        <s v="The Beacon Church of England Primary School"/>
        <s v="Whitefield Primary School"/>
        <s v="Archbishop Blanch School"/>
        <s v="Booker Avenue Infant School"/>
        <s v="Booker Avenue Junior School"/>
        <s v="Broadgreen International School, A Technology College"/>
        <s v="Broadgreen Primary School"/>
        <s v="Calderstones School"/>
        <s v="Childwall Church of England Primary School"/>
        <s v="Childwall Sports &amp; Science Academy"/>
        <s v="Corinthian Community Primary School"/>
        <s v="Dovedale Community Primary School"/>
        <s v="Heygreen Primary School"/>
        <s v="King David High School"/>
        <s v="Lawrence Community Primary School"/>
        <s v="Mosspits Lane Primary School"/>
        <s v="New Park Primary School"/>
        <s v="Northway Primary and Nursery School"/>
        <s v="Our Lady of Good Help Catholic Primary School"/>
        <s v="Our Lady's Bishop Eton Catholic Primary School"/>
        <s v="Rudston Primary School"/>
        <s v="Smithdown Primary School"/>
        <s v="St Anne's (Stanley) Junior Mixed and Infant School"/>
        <s v="St Cuthbert's Catholic Primary and Nursery School"/>
        <s v="St Oswalds Catholic Primary School"/>
        <s v="St Sebastian's Catholic Primary School and Nursery"/>
        <s v="The Academy of St Francis of Assisi"/>
        <s v="The Blue Coat School"/>
        <s v="The Studio @ Deyes"/>
        <s v="Wavertree Church of England School"/>
        <s v="Blackmoor Park Infants' School"/>
        <s v="Blackmoor Park Junior School"/>
        <s v="Blueberry Park"/>
        <s v="Broughton Hall Catholic High School"/>
        <s v="Croxteth Community Primary School"/>
        <s v="Dovecot Primary School"/>
        <s v="Emmaus Church of England and Catholic Primary School"/>
        <s v="Holly Lodge Girls' College"/>
        <s v="Knotty Ash Primary School"/>
        <s v="Lister Infant and Nursery School"/>
        <s v="Lister Junior School"/>
        <s v="Mab Lane Junior Mixed and Infant School"/>
        <s v="Monksdown Primary School"/>
        <s v="Our Lady and St Philomena's Catholic Primary School"/>
        <s v="Our Lady and St Swithin's Catholic Primary School"/>
        <s v="Ranworth Square Primary School"/>
        <s v="St Albert's Catholic Primary School"/>
        <s v="St Cecilia's Catholic Infant School"/>
        <s v="St Cecilia's Catholic Junior School"/>
        <s v="St Edward's College"/>
        <s v="St John Bosco Arts College"/>
        <s v="St Mary's Church of England Primary School, West Derby"/>
        <s v="St Paul's and St Timothy's Catholic Infant School"/>
        <s v="St Paul's Catholic Junior School"/>
        <s v="St Teresa of Lisieux Catholic Primary School"/>
        <s v="St. Margaret's Anfield Church of England Primary School"/>
        <s v="The De La Salle Academy"/>
        <s v="Wellesbourne Community Primary School"/>
        <s v="West Derby School"/>
        <s v="Barrow Hall Orchard Church of England Primary School"/>
        <s v="Booth Wood Primary School"/>
        <s v="Burton-on-the-Wolds Primary School"/>
        <s v="Charnwood College"/>
        <s v="Cobden Primary School &amp; Community Centre"/>
        <s v="De Lisle College Loughborough Leicestershire"/>
        <s v="Hathern Church of England Primary School"/>
        <s v="Highgate Community Primary School"/>
        <s v="Holywell Primary School"/>
        <s v="Humphrey Perkins School"/>
        <s v="Iveshead School"/>
        <s v="Limehurst Academy"/>
        <s v="Loughborough Church of England Primary School"/>
        <s v="Mountfields Lodge School"/>
        <s v="Newcroft Primary Academy"/>
        <s v="Outwoods Edge Primary School"/>
        <s v="Oxley Primary School Shepshed"/>
        <s v="Rawlins Academy"/>
        <s v="Rendell Primary School"/>
        <s v="Robert Bakewell Primary School"/>
        <s v="Saint Mary's Catholic Primary School, Loughborough"/>
        <s v="Saint Winefride's Catholic Voluntary Academy, Shepshed, Leicestershire"/>
        <s v="Sileby Redlands Community Primary School"/>
        <s v="St Bartholomew's Church of England Primary School"/>
        <s v="Stonebow Primary School Loughborough"/>
        <s v="Thorpe Acre Infant School"/>
        <s v="Thorpe Acre Junior School"/>
        <s v="Woodbrook Vale School"/>
        <s v="Wymeswold Church of England Primary School"/>
        <s v="Alford Primary School"/>
        <s v="Binbrook CofE Primary School"/>
        <s v="Bucknall Primary School"/>
        <s v="Chapel St Leonards Primary School"/>
        <s v="Coningsby St Michael's Church of England Primary School"/>
        <s v="East Wold Church of England Primary School"/>
        <s v="Eastfield Infants and Nursery Academy"/>
        <s v="Fulstow Community Primary School"/>
        <s v="Grainthorpe Junior School"/>
        <s v="Grimoldby Primary School"/>
        <s v="Halton Holegate CofE Primary School"/>
        <s v="Hogsthorpe Primary Academy"/>
        <s v="Holton Le Clay Infant School"/>
        <s v="Holton-le-Clay Junior School"/>
        <s v="Horncastle Community Primary School"/>
        <s v="Huttoft Primary School"/>
        <s v="John Spendluffe Foundation Technology College"/>
        <s v="King Edward VI Academy"/>
        <s v="King Edward VI Grammar School"/>
        <s v="Lacey Gardens Junior Academy"/>
        <s v="Louth Academy"/>
        <s v="Louth Kidgate Primary Academy"/>
        <s v="Mablethorpe Primary Academy"/>
        <s v="Marshchapel Infant School"/>
        <s v="New York Primary School"/>
        <s v="North Cockerington Church of England Primary School"/>
        <s v="North Somercotes CofE Primary School"/>
        <s v="North Thoresby Primary Academy"/>
        <s v="Partney Church of England Aided Primary School"/>
        <s v="Queen Elizabeth's Grammar Alford - A Selective Academy"/>
        <s v="Queen Elizabeth's Grammar School, Horncastle"/>
        <s v="Scamblesby Church of England Primary School"/>
        <s v="Somercotes Academy"/>
        <s v="Spilsby Primary School"/>
        <s v="St Helena's Church of England Primary School, Willoughby"/>
        <s v="St Michael's Church of England School, Louth"/>
        <s v="Sutton-on-Sea Community Primary School"/>
        <s v="Tattershall Holy Trinity Church of England Primary School"/>
        <s v="Tattershall Primary School"/>
        <s v="Tetney Primary School"/>
        <s v="The Banovallum School"/>
        <s v="The Barnes Wallis Academy"/>
        <s v="The Donington-on-Bain School"/>
        <s v="The Edward Richardson Primary School, Tetford"/>
        <s v="The Kirkby-on-Bain Church of England Primary School"/>
        <s v="The Mareham-le-Fen Church of England Primary School"/>
        <s v="The North Cotes Church of England Primary School"/>
        <s v="The St Margaret's Church of England School, Withern"/>
        <s v="The Utterby Primary Academy"/>
        <s v="Theddlethorpe Primary School"/>
        <s v="Toynton All Saints Primary School"/>
        <s v="Alveley Primary School"/>
        <s v="Barrow 1618 CofE Free School"/>
        <s v="Beckbury CofE Primary School"/>
        <s v="Bishop Hooper Church of England Primary"/>
        <s v="Bishops Castle Primary School"/>
        <s v="Bitterley CofE Primary School (Aided)"/>
        <s v="Bridgnorth Endowed School"/>
        <s v="Brockton CofE Primary School"/>
        <s v="Broseley CE Primary School"/>
        <s v="Brown Clee CofE Primary School"/>
        <s v="Burford CofE Primary School"/>
        <s v="Castlefields Primary School"/>
        <s v="Chirbury CofE VC Primary School &amp; Busy Bees Nursery"/>
        <s v="Church Stretton School"/>
        <s v="Claverley CofE Primary School"/>
        <s v="Clee Hill Community Academy"/>
        <s v="Cleobury Mortimer Primary School"/>
        <s v="Clunbury CofE Primary School"/>
        <s v="Corvedale CofE Primary School"/>
        <s v="Farlow CofE Primary School"/>
        <s v="Highley Community Primary School"/>
        <s v="John Wilkinson Primary School and Nursery"/>
        <s v="Kinlet CofE Primary School"/>
        <s v="Long Mountain CofE Primary School"/>
        <s v="Ludlow Church of England School"/>
        <s v="Ludlow Primary School"/>
        <s v="Lydbury North CofE (A) Primary School"/>
        <s v="Morville CofE (Controlled) Primary School"/>
        <s v="Much Wenlock Primary School"/>
        <s v="Newcastle CofE Primary School"/>
        <s v="Norbury Primary School and Nursery"/>
        <s v="Oldbury Wells School"/>
        <s v="Onny CofE (A) Primary School"/>
        <s v="Rushbury CofE Primary School"/>
        <s v="St George's CofE Academy, Clun"/>
        <s v="St Laurence CofE Primary School"/>
        <s v="St Leonard's CofE Primary School"/>
        <s v="St Mary's Bluecoat CofE (VA) Primary School"/>
        <s v="Stiperstones CofE Primary School"/>
        <s v="Stokesay Primary School"/>
        <s v="Stottesdon CofE Primary School"/>
        <s v="The Community College, Bishop's Castle"/>
        <s v="The Lacon Childe School"/>
        <s v="William Brookes School"/>
        <s v="Wistanstow CofE Primary School"/>
        <s v="Worfield Endowed CofE Primary School"/>
        <s v="Bramingham Primary School"/>
        <s v="Cardinal Newman Catholic School A Specialist Science College"/>
        <s v="Challney High School for Boys"/>
        <s v="Challney High School for Girls"/>
        <s v="Chantry Primary Academy"/>
        <s v="Downside Primary School"/>
        <s v="Ferrars Junior School"/>
        <s v="Icknield High School"/>
        <s v="Icknield Primary School"/>
        <s v="Lea Manor High School Performing Arts College"/>
        <s v="Leagrave Primary School"/>
        <s v="Lealands High School"/>
        <s v="Maidenhall Primary School"/>
        <s v="Norton Road Primary School"/>
        <s v="Parklea Primary School"/>
        <s v="Pirton Hill Primary School"/>
        <s v="The Chalk Hills Academy"/>
        <s v="The Ferrars Academy"/>
        <s v="The Meads Primary School"/>
        <s v="Warden Hill Infant School"/>
        <s v="Warden Hill Junior School"/>
        <s v="Waulud Primary School"/>
        <s v="Whitefield Primary Academy"/>
        <s v="William Austin Infant School"/>
        <s v="William Austin Junior School"/>
        <s v="Ashcroft High School"/>
        <s v="Beech Hill Community Primary School"/>
        <s v="Caddington Village School"/>
        <s v="Chiltern Academy"/>
        <s v="Crawley Green Infant School"/>
        <s v="Dallow Primary School"/>
        <s v="Denbigh High School"/>
        <s v="Denbigh Primary School"/>
        <s v="Farley Junior School"/>
        <s v="Foxdell Infant School"/>
        <s v="Foxdell Junior School"/>
        <s v="Hillborough Infant School"/>
        <s v="Hillborough Junior School"/>
        <s v="Manshead CofE Academy"/>
        <s v="Putteridge High School"/>
        <s v="Putteridge Primary School"/>
        <s v="Ramridge Primary School"/>
        <s v="River Bank Primary School"/>
        <s v="Sacred Heart Primary School"/>
        <s v="Slip End Village School"/>
        <s v="Someries Infant School"/>
        <s v="Someries Junior School"/>
        <s v="St Margaret of Scotland Catholic Primary School"/>
        <s v="Stopsley Community Primary School"/>
        <s v="Stopsley High School"/>
        <s v="Surrey Street Primary School"/>
        <s v="Tennyson Road Primary School"/>
        <s v="The Linden Academy"/>
        <s v="The Stockwood Park Academy"/>
        <s v="Wenlock CofE Junior School"/>
        <s v="Whipperley Infant Academy"/>
        <s v="Wigmore Primary School"/>
        <s v="All Hallows Catholic College"/>
        <s v="Ash Grove Academy"/>
        <s v="Bollinbrook CofE Primary School"/>
        <s v="Bollington Cross CofE Primary School"/>
        <s v="Bollington St John's CofE Primary School"/>
        <s v="Bosley St Mary's CofE Primary School"/>
        <s v="Broken Cross Primary Academy and Nursery"/>
        <s v="Christ the King Catholic and Church of England Primary School"/>
        <s v="Dean Valley Community Primary School"/>
        <s v="Disley Primary School"/>
        <s v="Gawsworth Primary School"/>
        <s v="Hollinhey Primary School"/>
        <s v="Hurdsfield Community Primary School"/>
        <s v="Ivy Bank Primary School"/>
        <s v="Kettleshulme St James CofE (VA) Primary School"/>
        <s v="Lostock Hall Primary School"/>
        <s v="Lower Park School"/>
        <s v="Marton and District CofE Aided Primary School"/>
        <s v="Mottram St Andrew Primary Academy"/>
        <s v="Parkroyal Community School"/>
        <s v="Pott Shrigley Church School"/>
        <s v="Poynton High School"/>
        <s v="Prestbury CofE Primary School"/>
        <s v="Puss Bank School and Nursery"/>
        <s v="Rainow Primary School"/>
        <s v="St Alban's Catholic Primary School, A Voluntary Academy"/>
        <s v="St John the Evangelist CofE Primary School Macclesfield"/>
        <s v="St Paul's Catholic Primary School, A Voluntary Academy"/>
        <s v="The Fallibroome Academy"/>
        <s v="The Macclesfield Academy"/>
        <s v="Tytherington School"/>
        <s v="Upton Priory School"/>
        <s v="Vernon Primary School"/>
        <s v="Whirley Primary School"/>
        <s v="Wincle CofE Primary School"/>
        <s v="Worth Primary School"/>
        <s v="Altwood CofE Secondary School"/>
        <s v="Alwyn Infant  School"/>
        <s v="Bisham Church of England Academy"/>
        <s v="Boyne Hill CofE Infant and Nursery School"/>
        <s v="Braywick Court School"/>
        <s v="Braywood CofE First School"/>
        <s v="Burchetts Green CofE Infants' School"/>
        <s v="Cookham Dean CofE Primary School"/>
        <s v="Cookham Rise Primary School"/>
        <s v="Courthouse Junior School"/>
        <s v="Cox Green School"/>
        <s v="Crazies Hill Church of England Primary School"/>
        <s v="Desborough College"/>
        <s v="Furze Platt Infant School"/>
        <s v="Furze Platt Junior School"/>
        <s v="Furze Platt Senior School"/>
        <s v="Holy Trinity CofE Primary School, Cookham"/>
        <s v="Holyport CofE Primary School"/>
        <s v="Holyport College"/>
        <s v="Knowl Hill Church of England Primary Academy"/>
        <s v="Larchfield Primary and Nursery School"/>
        <s v="Lowbrook Academy"/>
        <s v="Newlands Girls' School"/>
        <s v="Polehampton Church of England Infant School"/>
        <s v="Polehampton Church of England Junior School"/>
        <s v="Riverside Primary School and Nursery"/>
        <s v="Robert Piggott CofE Infant School"/>
        <s v="Robert Piggott CofE Junior School"/>
        <s v="Sonning Church of England Primary School"/>
        <s v="St Dominic Savio Catholic Primary School"/>
        <s v="St Edmund Campion Catholic Primary School"/>
        <s v="St Mary's Catholic Primary School, Maidenhead"/>
        <s v="St Nicholas Church of England Primary, Hurst"/>
        <s v="The Colleton Primary School"/>
        <s v="The Piggott School"/>
        <s v="Waingels College"/>
        <s v="Waltham St Lawrence Primary School"/>
        <s v="Wessex Primary School"/>
        <s v="White Waltham CofE Academy"/>
        <s v="Willow Bank Infant School"/>
        <s v="Willow Bank Junior School"/>
        <s v="Woodlands Park Primary School"/>
        <s v="Allington Primary School"/>
        <s v="Archbishop Courtenay Primary School"/>
        <s v="Barming Primary School"/>
        <s v="Benenden Church of England Primary School"/>
        <s v="Brunswick House Primary School"/>
        <s v="Colliers Green Church of England Primary School"/>
        <s v="Cornwallis Academy"/>
        <s v="Coxheath Primary School"/>
        <s v="Cranbrook Church of England Primary School"/>
        <s v="Cranbrook School"/>
        <s v="East Farleigh Primary School"/>
        <s v="Frittenden Church of England Primary School"/>
        <s v="High Weald Academy"/>
        <s v="Hunton Church of England Primary School"/>
        <s v="Invicta Grammar School"/>
        <s v="Laddingford St Mary's Church of England Voluntary Controlled Primary School"/>
        <s v="Loose Primary School"/>
        <s v="Maidstone Grammar School"/>
        <s v="Maidstone Grammar School for Girls"/>
        <s v="Maidstone, St Michael's Church of England Junior School"/>
        <s v="Marden Primary School"/>
        <s v="New Line Learning Academy"/>
        <s v="North Borough Junior School"/>
        <s v="Oakwood Park Grammar School"/>
        <s v="Palace Wood Primary School"/>
        <s v="Sandling Primary School"/>
        <s v="Sissinghurst Voluntary Aided Church of England Primary School"/>
        <s v="South Borough Primary School"/>
        <s v="St Augustine Academy"/>
        <s v="St Francis' Catholic Primary School, Maidstone"/>
        <s v="St Margaret's, Collier Street Church of England Voluntary Controlled School"/>
        <s v="St Michael's Church of England Infant School Maidstone"/>
        <s v="St Paul's Infant School"/>
        <s v="St Simon Stock Catholic School"/>
        <s v="Staplehurst School"/>
        <s v="The Maplesden Noakes School"/>
        <s v="Tiger Primary School"/>
        <s v="Valley Invicta Primary School At East Borough"/>
        <s v="West Borough Primary School"/>
        <s v="Yalding, St Peter and St Paul Church of England Voluntary Controlled Primary School"/>
        <s v="Abram Bryn Gates Primary School"/>
        <s v="Bickershaw CofE Primary School"/>
        <s v="Bryn St Peter's CofE Primary School"/>
        <s v="Cansfield High School"/>
        <s v="Castle Hill St Philip's CofE Primary School"/>
        <s v="Hawkley Hall High School"/>
        <s v="Highfield St Matthew's Church of England Primary School"/>
        <s v="Hindley All Saints CofE Primary School"/>
        <s v="Hindley Green Community Primary School"/>
        <s v="Hindley High School"/>
        <s v="Hindley Junior and Infant School"/>
        <s v="Holy Family Catholic Primary School Platt Bridge"/>
        <s v="Marus Bridge Primary School"/>
        <s v="Nicol Mere School"/>
        <s v="Orrell Holgate Academy"/>
        <s v="Orrell Newfold Community Primary School"/>
        <s v="Platt Bridge Community  School"/>
        <s v="R L Hughes Primary School"/>
        <s v="Sacred Heart Catholic Primary School, Hindley Green"/>
        <s v="St Aidan's Catholic Primary School, Wigan"/>
        <s v="St Benedict's Catholic Primary School Hindley"/>
        <s v="St Edmund Arrowsmith Catholic High School, Ashton-in-Makerfield"/>
        <s v="St James' Catholic Primary School Orrell"/>
        <s v="St John's Church of England Primary School, Abram"/>
        <s v="St John's Church of England Primary School, Hindley Green"/>
        <s v="St Jude's Catholic Primary School Wigan"/>
        <s v="St Oswald's Catholic Primary School"/>
        <s v="St Peter's Catholic High School"/>
        <s v="St Peter's Church of England Primary School, Hindley"/>
        <s v="The Byrchall High School"/>
        <s v="Wigan Worsley Mesnes Community Primary School"/>
        <s v="Winstanley Community Primary School"/>
        <s v="All Saints Maldon Church of England Voluntary Controlled Primary School"/>
        <s v="Burnham-on-Crouch Primary School"/>
        <s v="Cold Norton Primary School"/>
        <s v="Danbury Park Community Primary School"/>
        <s v="Downham Church of England Voluntary Controlled Primary School"/>
        <s v="East Hanningfield Church of England Primary School"/>
        <s v="Elmwood Primary School"/>
        <s v="Heybridge Primary School"/>
        <s v="Latchingdon Church of England Voluntary Controlled Primary School"/>
        <s v="Maldon Primary School"/>
        <s v="Margaretting Church of England Voluntary Controlled Primary School"/>
        <s v="Maylandsea Primary School"/>
        <s v="Ormiston Rivers Academy"/>
        <s v="Plume School"/>
        <s v="Priory Primary School, Bicknacre"/>
        <s v="Purleigh Community Primary School"/>
        <s v="Rettendon Primary School"/>
        <s v="Runwell Community Primary School"/>
        <s v="Southminster Church of England Primary School"/>
        <s v="St Cedd's Church of England Primary School"/>
        <s v="St Francis Catholic Primary School, Maldon"/>
        <s v="St John Church of England Voluntary Controlled Primary School Danbury"/>
        <s v="St Joseph's Catholic Primary School, SWF"/>
        <s v="St Mary's Church of England Voluntary Aided Primary School Woodham Ferrers"/>
        <s v="St Mary's Church of England Voluntary Aided Primary School, Burnham-on-Crouch"/>
        <s v="St Nicholas Church of England Voluntary Controlled Primary School"/>
        <s v="St Peters Church of England Voluntary Aided Primary School, West Hanningfield"/>
        <s v="Stock Church of England Primary School"/>
        <s v="The Sandon School"/>
        <s v="Trinity St Mary's CofE Voluntary Aided Primary School, South Woodham Ferrers"/>
        <s v="William de Ferrers School"/>
        <s v="Woodville Primary School"/>
        <s v="Abbott Community Primary School"/>
        <s v="Armitage CofE Primary School"/>
        <s v="Ashbury Meadow Primary School"/>
        <s v="Briscoe Lane Academy"/>
        <s v="Christ The King RC Primary School Manchester"/>
        <s v="CofE School of the Resurrection"/>
        <s v="Co-op Academy Broadhurst"/>
        <s v="Dean Trust Ardwick"/>
        <s v="Higher Openshaw Community School"/>
        <s v="Holy Name Roman Catholic Primary School Manchester"/>
        <s v="Manchester Academy"/>
        <s v="Medlock Primary School"/>
        <s v="Moston Fields Primary School"/>
        <s v="New Islington Free School"/>
        <s v="New Moston Primary School"/>
        <s v="Park View Community Primary"/>
        <s v="Plymouth Grove Primary School"/>
        <s v="Ravensbury Community School"/>
        <s v="Rolls Crescent Primary School"/>
        <s v="Seymour Road Academy"/>
        <s v="St Barnabas CofE Primary Academy"/>
        <s v="St Brigid's RC Primary School"/>
        <s v="St Chrysostom's CofE Primary School"/>
        <s v="St Clement's CofE Primary School"/>
        <s v="St Dunstan's RC Primary School"/>
        <s v="St Joseph's RC Primary School Manchester"/>
        <s v="St Mary's CofE Junior and Infant School"/>
        <s v="St Mary's CofE Primary School Moston"/>
        <s v="St Patrick's RC Primary School"/>
        <s v="St Philip's Church of England Primary School"/>
        <s v="St Wilfrid's CofE Junior and Infant School"/>
        <s v="St Wilfrid's RC Primary School"/>
        <s v="St Willibrord's RC Primary School"/>
        <s v="The Divine Mercy Roman Catholic Primary School"/>
        <s v="The East Manchester Academy"/>
        <s v="Trinity CofE High School"/>
        <s v="Varna Community Primary School"/>
        <s v="Webster Primary School"/>
        <s v="Abbey Hey Primary Academy"/>
        <s v="Acacias Community Primary School"/>
        <s v="All Saints Primary School"/>
        <s v="Alma Park Primary School"/>
        <s v="Birchfields Primary School"/>
        <s v="Cedar Mount Academy"/>
        <s v="Chapel Street Primary School"/>
        <s v="Cringle Brook Primary School"/>
        <s v="Crowcroft Park Primary School"/>
        <s v="Gorton Primary School"/>
        <s v="Heald Place Primary School"/>
        <s v="Levenshulme High School"/>
        <s v="Longsight Community Primary"/>
        <s v="Manchester Enterprise Academy Central"/>
        <s v="Manley Park Primary School"/>
        <s v="Oasis Academy Aspinal"/>
        <s v="Old Hall Drive Academy"/>
        <s v="Our Lady's RC Primary School Manchester"/>
        <s v="Rushbrook Primary Academy"/>
        <s v="St Agnes C of E Primary School"/>
        <s v="St James' CofE Primary School Gorton"/>
        <s v="St James' CofE Primary School, Birch-in-Rusholme"/>
        <s v="St Kentigern's RC Primary"/>
        <s v="St Mary's RC Primary School Manchester"/>
        <s v="St Peter's RC High School"/>
        <s v="St Richard's RC Primary School"/>
        <s v="Stanley Grove Primary Academy"/>
        <s v="Whalley Range 11-18 High School"/>
        <s v="Wilbraham Primary School"/>
        <s v="William Hulme's Grammar School"/>
        <s v="Wright Robinson College"/>
        <s v="Barlow Hall Primary School"/>
        <s v="Beaver Road Primary School"/>
        <s v="Broad Oak Primary School"/>
        <s v="Brookburn Community School"/>
        <s v="Burnage Academy for Boys"/>
        <s v="Chorlton CofE Primary School"/>
        <s v="Chorlton High School"/>
        <s v="Chorlton Park Primary"/>
        <s v="CHS South"/>
        <s v="Didsbury CofE Primary School"/>
        <s v="Didsbury High School"/>
        <s v="Green End Primary School"/>
        <s v="Ladybarn Primary School"/>
        <s v="Loreto High School Chorlton"/>
        <s v="Mauldeth Road Primary School"/>
        <s v="Old Moat Primary School"/>
        <s v="Oswald Road Primary School"/>
        <s v="Parrs Wood High School"/>
        <s v="St Ambrose RC Primary School"/>
        <s v="St Bernard's RC Primary School Manchester"/>
        <s v="St Catherine's RC Primary School"/>
        <s v="St John's RC Primary School"/>
        <s v="The Barlow RC High School and Specialist Science College"/>
        <s v="West Didsbury CE Primary School"/>
        <s v="Asquith Primary School"/>
        <s v="Birklands Primary School"/>
        <s v="Church Vale Primary School and Foundation Unit"/>
        <s v="Crescent Primary School"/>
        <s v="Eastlands Junior School (Welbeck Federation of Schools)"/>
        <s v="Farmilo Primary School and Nursery"/>
        <s v="Forest Town Primary School"/>
        <s v="Heatherley Primary School"/>
        <s v="Heathlands Primary School"/>
        <s v="Hetts Lane Infant and Nursery School"/>
        <s v="High Oakham Primary School"/>
        <s v="Holly Primary School"/>
        <s v="Intake Farm Primary School"/>
        <s v="John T Rice Infant and Nursery School"/>
        <s v="King Edward Primary School"/>
        <s v="Leas Park Junior School"/>
        <s v="Mansfield Primary Academy"/>
        <s v="Meden School"/>
        <s v="Netherfield Infant School (Welbeck Federation of Schools)"/>
        <s v="Nettleworth Infant and Nursery School"/>
        <s v="Northfield Primary and Nursery School"/>
        <s v="Peafield Lane Academy"/>
        <s v="Queen Elizabeth Academy"/>
        <s v="Samworth Church Academy"/>
        <s v="Sherwood Junior School"/>
        <s v="St Edmund's CofE (C) Primary School"/>
        <s v="St Patrick's Catholic Primary School, A Voluntary Academy"/>
        <s v="St Peter's CofE Primary Academy, Mansfield"/>
        <s v="St Philip Neri With St Bede Catholic Voluntary Academy"/>
        <s v="Sutton Road Primary School"/>
        <s v="The Bramble Academy"/>
        <s v="The Brunts Academy"/>
        <s v="The Flying High Academy"/>
        <s v="The Garibaldi School"/>
        <s v="The Manor Academy"/>
        <s v="Wainwright Primary Academy"/>
        <s v="Wynndale Primary School"/>
        <s v="Berewood Primary School"/>
        <s v="Bishops Waltham Infant School"/>
        <s v="Bishop's Waltham Junior School"/>
        <s v="Catherington Church of England Infant School"/>
        <s v="Clanfield Junior School"/>
        <s v="Cornerstone CofE (VA) Primary School"/>
        <s v="Curdridge Primary School"/>
        <s v="Denmead Infant School"/>
        <s v="Denmead Junior School"/>
        <s v="Droxford Junior School"/>
        <s v="Durley Church of England Controlled Primary School"/>
        <s v="Hambledon Primary School"/>
        <s v="Hart Plain Infant School"/>
        <s v="Hart Plain Junior School"/>
        <s v="Horndean Church of England Junior School"/>
        <s v="Horndean Infant School"/>
        <s v="Horndean Technology College"/>
        <s v="Meonstoke Church of England Infant School"/>
        <s v="Newtown Soberton Infant School"/>
        <s v="Owslebury Primary School"/>
        <s v="Padnell Infant School"/>
        <s v="Padnell Junior School"/>
        <s v="Petersgate Infant School"/>
        <s v="Queen's Inclosure Primary School"/>
        <s v="Rowlands Castle St John's Church of England Controlled Primary School"/>
        <s v="Swanmore Church of England Aided Primary School"/>
        <s v="Swanmore College"/>
        <s v="The Cowplain School"/>
        <s v="Upham Church of England Aided Primary School"/>
        <s v="West Meon Church of England Voluntary Controlled Primary School"/>
        <s v="Wickham Church of England Primary School"/>
        <s v="Woodcroft Primary"/>
        <s v="Arden"/>
        <s v="Balsall Common Primary School"/>
        <s v="Bentley Heath Church of England Primary School"/>
        <s v="Berkswell Church of England Voluntary Aided Primary School"/>
        <s v="Castle Bromwich Infant and Nursery School"/>
        <s v="Castle Bromwich Junior School"/>
        <s v="Cheswick Green Primary School"/>
        <s v="Coleshill Heath School"/>
        <s v="Dickens Heath Community Primary School"/>
        <s v="Dorridge Primary School"/>
        <s v="Fordbridge Community Primary School"/>
        <s v="George Fentham Endowed School"/>
        <s v="Grace Academy Solihull"/>
        <s v="Heart of England School"/>
        <s v="Hockley Heath Academy"/>
        <s v="John Henry Newman Catholic College"/>
        <s v="Kingshurst Primary School"/>
        <s v="Knowle Church of England Primary Academy"/>
        <s v="Lady Katherine Leveson Church of England Primary School"/>
        <s v="Marston Green Infant Academy"/>
        <s v="Marston Green Junior School"/>
        <s v="Meriden Church of England Primary School"/>
        <s v="Monkspath Junior and Infant School"/>
        <s v="Park Hall Academy"/>
        <s v="Smith's Wood Academy"/>
        <s v="Smith's Wood Primary Academy"/>
        <s v="St George and St Teresa Catholic Primary School"/>
        <s v="St Mary and St Margaret's Church of England Aided Primary School"/>
        <s v="St Patricks Church of England Primary Academy"/>
        <s v="Tidbury Green School"/>
        <s v="Tudor Grange Academy Kingshurst"/>
        <s v="Windy Arbor Primary School"/>
        <s v="WMG Academy for Young Engineers (Solihull)"/>
        <s v="Yorkswood Primary School"/>
        <s v="Alameda Middle School"/>
        <s v="Arnold Academy"/>
        <s v="Aspley Guise Lower School"/>
        <s v="Broadmead Lower School"/>
        <s v="Campton Lower School"/>
        <s v="Chalton Lower School"/>
        <s v="Clifton All Saints Academy"/>
        <s v="Cranfield Church of England Academy"/>
        <s v="Derwent Lower School"/>
        <s v="Elstow School"/>
        <s v="Eversholt Lower School"/>
        <s v="Flitwick Lower School"/>
        <s v="Fulbrook Middle School"/>
        <s v="Gravenhurst Academy"/>
        <s v="Greenfield CofE VC Lower School"/>
        <s v="Harlington Lower School"/>
        <s v="Harlington Upper School"/>
        <s v="Haynes Lower School"/>
        <s v="Holywell School"/>
        <s v="Houghton Conquest Lower School"/>
        <s v="Husborne Crawley Lower School"/>
        <s v="Kingsmoor Lower School"/>
        <s v="Lakeview School"/>
        <s v="Marston Moreteyne Church of England VC School"/>
        <s v="Marston Vale Middle School"/>
        <s v="Maulden Lower School"/>
        <s v="Meppershall Church of England Academy"/>
        <s v="Parkfields Middle School"/>
        <s v="Pulloxhill Lower School"/>
        <s v="Ramsey Manor Lower School"/>
        <s v="Redborne Upper School and Community College"/>
        <s v="Ridgmont Lower School"/>
        <s v="Robert Bloomfield Academy"/>
        <s v="Russell Lower School"/>
        <s v="Samuel Whitbread Academy"/>
        <s v="Shefford Lower School"/>
        <s v="Shelton Lower School"/>
        <s v="Shillington Lower School"/>
        <s v="Silsoe CofE VC Lower School"/>
        <s v="Southill Lower School"/>
        <s v="St Mary's VA CofE Lower School"/>
        <s v="Stondon Lower School"/>
        <s v="Sundon Lower School"/>
        <s v="Swallowfield Lower School"/>
        <s v="Templefield Lower School"/>
        <s v="The Firs Lower School"/>
        <s v="Thomas Johnson Lower School"/>
        <s v="Toddington St George Church of England School"/>
        <s v="Turvey Primary School"/>
        <s v="Westoning Lower School"/>
        <s v="Wilstead Primary School"/>
        <s v="Wixams Academy"/>
        <s v="Wixams Tree Primary School"/>
        <s v="Woburn Lower School"/>
        <s v="Woodland Middle School Academy"/>
        <s v="Wootton Lower School"/>
        <s v="Wootton Upper School"/>
        <s v="Allestree Woodlands School"/>
        <s v="Ashbrook Infant School"/>
        <s v="Ashbrook Junior School"/>
        <s v="Asterdale Primary School"/>
        <s v="Belper School and Sixth Form Centre"/>
        <s v="Borrow Wood Primary School"/>
        <s v="Breadsall CofE VC Primary School"/>
        <s v="Duffield the Meadows Primary School"/>
        <s v="Herbert Strutt Primary School"/>
        <s v="Little Eaton Primary School"/>
        <s v="Long Row Primary School"/>
        <s v="Milford Primary School"/>
        <s v="Morley Primary School"/>
        <s v="Parkview Primary School"/>
        <s v="Portway Infant School"/>
        <s v="Portway Junior School"/>
        <s v="Pottery Primary School"/>
        <s v="Scargill CofE (Aided) Primary School"/>
        <s v="St Elizabeth's Catholic Voluntary Academy"/>
        <s v="St John's CofE Primary School and Nursery"/>
        <s v="St Werburgh's CofE Primary School"/>
        <s v="Stanley Common CofE Primary School"/>
        <s v="The Ecclesbourne School"/>
        <s v="West Park School"/>
        <s v="William Gilbert Endowed Church of England Primary School"/>
        <s v="Ad Astra Infant School"/>
        <s v="Allenbourn Middle School"/>
        <s v="Bearwood Primary and Nursery School"/>
        <s v="Bere Regis Primary and Preschool"/>
        <s v="Broadstone First School"/>
        <s v="Broadstone Middle School"/>
        <s v="Canford Heath Infant School"/>
        <s v="Canford Heath Junior School"/>
        <s v="Colehill First School"/>
        <s v="Corfe Hills School"/>
        <s v="Hayeswood First School"/>
        <s v="Haymoor Junior School"/>
        <s v="Henbury View First School"/>
        <s v="Lockyer's Middle School"/>
        <s v="Lytchett Matravers Primary School"/>
        <s v="Lytchett Minster School"/>
        <s v="Magna Academy"/>
        <s v="Merley First School"/>
        <s v="Poole Grammar School"/>
        <s v="Rushcombe First School"/>
        <s v="Sandford St Martin's Church of England Voluntary Aided Primary School"/>
        <s v="Springdale First School"/>
        <s v="St Catherine's Catholic Primary School, Wimborne"/>
        <s v="St John's Church of England First School, Wimborne"/>
        <s v="St Michael's Church of England Middle School, Colehill"/>
        <s v="The Purbeck School"/>
        <s v="Upton Infant School"/>
        <s v="Upton Junior School"/>
        <s v="Wareham St Mary Church of England Voluntary Controlled Primary School"/>
        <s v="Wimborne First School"/>
        <s v="Ashill Voluntary Controlled Primary School"/>
        <s v="Ashleigh Primary School and Nursery, Wymondham"/>
        <s v="Attleborough Academy Norfolk"/>
        <s v="Attleborough Primary School"/>
        <s v="Barnham Broom Church of England Voluntary Aided Primary School"/>
        <s v="Bawdeswell Community Primary School"/>
        <s v="Brisley Church of England Primary Academy"/>
        <s v="Browick Road Primary and Nursery School"/>
        <s v="Caston Church of England Voluntary Aided Primary School"/>
        <s v="Colkirk Church of England Primary Academy"/>
        <s v="Dereham Church of England Infant &amp; Nursery School"/>
        <s v="Dereham Church of England Junior Academy"/>
        <s v="Dereham Neatherd High School"/>
        <s v="Dereham, Toftwood Community Junior School"/>
        <s v="Garvestone Community Primary School"/>
        <s v="Great Dunham Primary School"/>
        <s v="Great Ellingham Primary School"/>
        <s v="Grove House Infant and Nursery School"/>
        <s v="Hingham Primary School"/>
        <s v="Hockering Church of England Primary Academy"/>
        <s v="King's Park Infant School, Dereham"/>
        <s v="Litcham School"/>
        <s v="Lyng Church of England Primary School"/>
        <s v="Mattishall Primary School"/>
        <s v="Morley Church of England Primary School"/>
        <s v="Necton VA Primary School"/>
        <s v="North Elmham CEVA Primary School part of Flourish Federation"/>
        <s v="Old Buckenham High School"/>
        <s v="Old Buckenham Primary School"/>
        <s v="Parker's Church of England Primary School"/>
        <s v="Robert Kett Primary School"/>
        <s v="Rocklands Community Primary School"/>
        <s v="Rosecroft Primary School"/>
        <s v="Scarning Voluntary Controlled Primary School"/>
        <s v="Spooner Row Primary School"/>
        <s v="St Mary's Community Primary School, Beetley"/>
        <s v="St Peter and St Paul Church of England Primary Academy"/>
        <s v="Swanton Morley VC Primary School"/>
        <s v="Thomas Bullock Church of England Primary Academy"/>
        <s v="Toftwood Infant School"/>
        <s v="Watton Westfield Infant and Nursery School"/>
        <s v="Wayland Academy Norfolk"/>
        <s v="Wayland Junior Academy Watton"/>
        <s v="Weasenham Church of England Primary Academy"/>
        <s v="Wicklewood Primary School"/>
        <s v="Wymondham College"/>
        <s v="Wymondham High Academy"/>
        <s v="Yaxham Church of England Voluntary Aided Primary School"/>
        <s v="Albourne CofE Primary School"/>
        <s v="Ashurst Wood Primary School"/>
        <s v="Baldwins Hill Primary School, East Grinstead"/>
        <s v="Birchwood Grove Community Primary School, Burgess Hill"/>
        <s v="Blackthorns Community Primary Academy"/>
        <s v="Blackwell Primary School"/>
        <s v="Bolney CofE Primary School"/>
        <s v="Bolnore Village Primary School"/>
        <s v="Estcots Primary School"/>
        <s v="Halsford Park Primary School"/>
        <s v="Harlands Primary School"/>
        <s v="Holy Trinity CofE Primary School, Cuckfield"/>
        <s v="Imberhorne School"/>
        <s v="Lindfield Primary Academy"/>
        <s v="London Meed Community Primary School"/>
        <s v="Manor Field Primary School"/>
        <s v="Northlands Wood Primary Academy"/>
        <s v="Oathall Community College"/>
        <s v="Sackville School"/>
        <s v="Sheddingdean Community Primary School"/>
        <s v="Southway Junior School"/>
        <s v="St Giles CofE Primary School"/>
        <s v="St Joseph's Catholic Primary School, Haywards Heath"/>
        <s v="St Mary's CofE Primary School, East Grinstead"/>
        <s v="St Paul's Catholic College"/>
        <s v="St Wilfrid's Catholic Primary School, Burgess Hill"/>
        <s v="St Wilfrid's CofE Primary School, Haywards Heath"/>
        <s v="The Burgess Hill Academy"/>
        <s v="The Gattons Infant School"/>
        <s v="Twineham CofE Primary School"/>
        <s v="Warden Park Primary Academy"/>
        <s v="Warden Park School"/>
        <s v="Warninglid Primary School"/>
        <s v="West Hoathly CofE Primary School"/>
        <s v="Badsey First School"/>
        <s v="Bengeworth CE Academy"/>
        <s v="Blackminster Middle School"/>
        <s v="Bretforton Village School"/>
        <s v="Broadway First School"/>
        <s v="Chawson First School"/>
        <s v="Claines CofE Primary School"/>
        <s v="Cleeve Prior CofE (Controlled) Primary School"/>
        <s v="Cropthorne-with-Charlton CofE First School"/>
        <s v="Crowle CofE First School"/>
        <s v="Cutnall Green CofE Primary School"/>
        <s v="Droitwich Spa High School and Sixth Form Centre"/>
        <s v="Fladbury CofE First School"/>
        <s v="Flyford Flavell First School"/>
        <s v="Hartlebury CofE Primary School"/>
        <s v="Harvington CofE First School"/>
        <s v="Himbleton CofE First School and Nursery"/>
        <s v="Hindlip CofE First School"/>
        <s v="Honeybourne First School"/>
        <s v="Norton Juxta Kempsey CofE Primary School"/>
        <s v="Offenham Church of England First School"/>
        <s v="Ombersley Endowed First School"/>
        <s v="Pebworth First School"/>
        <s v="Pinvin CofE First School"/>
        <s v="Prince Henry's High School"/>
        <s v="St Andrew's CE School"/>
        <s v="St Barnabas CofE First and Middle School"/>
        <s v="St Egwin's CofE Middle School"/>
        <s v="St Nicholas' CofE Middle School"/>
        <s v="St Peter's Droitwich CofE Academy"/>
        <s v="St Richard's CofE First School"/>
        <s v="Swan Lane First School"/>
        <s v="Sytchampton Endowed Primary School"/>
        <s v="The De Montfort School"/>
        <s v="The Littletons Church of England Academy"/>
        <s v="Tibberton CofE First School"/>
        <s v="Upton Snodsbury CofE First School"/>
        <s v="Westacre Middle School"/>
        <s v="Westlands First School"/>
        <s v="Whittington CofE Primary School"/>
        <s v="Witton Middle School"/>
        <s v="Wychbold First and Nursery School"/>
        <s v="Acklam Grange School"/>
        <s v="Acklam Whin Primary School"/>
        <s v="Archibald Primary School"/>
        <s v="Ayresome Primary School"/>
        <s v="Beech Grove Primary School"/>
        <s v="Berwick Hills Primary School"/>
        <s v="Breckon Hill Primary School"/>
        <s v="Caldicotes Primary Academy"/>
        <s v="Corpus Christi RC Primary School"/>
        <s v="Kader Academy"/>
        <s v="Linthorpe Community Primary School"/>
        <s v="Macmillan Academy"/>
        <s v="Newham Bridge Primary School"/>
        <s v="North Ormesby Primary Academy"/>
        <s v="Outwood Academy Acklam"/>
        <s v="Outwood Academy Ormesby"/>
        <s v="Pallister Park Primary School"/>
        <s v="Pennyman Primary Academy"/>
        <s v="St Alphonsus' Catholic Primary School"/>
        <s v="St Edward's RC Primary School"/>
        <s v="Trinity Catholic College"/>
        <s v="Unity City Academy"/>
        <s v="Whinney Banks Primary School"/>
        <s v="Badger Hill Academy"/>
        <s v="Captain Cook Primary School"/>
        <s v="Chaloner Primary School"/>
        <s v="Chandlers Ridge Academy"/>
        <s v="Easterside Academy"/>
        <s v="Freebrough Academy"/>
        <s v="Galley Hill Primary School"/>
        <s v="Handale Primary School"/>
        <s v="Hemlington Hall Academy"/>
        <s v="Highcliffe Primary School"/>
        <s v="Hummersea Primary School"/>
        <s v="Huntcliff School"/>
        <s v="Laurence Jackson School"/>
        <s v="Lingdale Primary School"/>
        <s v="Lockwood Primary School"/>
        <s v="Marton Manor Primary School"/>
        <s v="Park End Primary School"/>
        <s v="Rose Wood Academy"/>
        <s v="Saint Joseph's Catholic Primary School, A Catholic Voluntary Academy"/>
        <s v="Saint Paulinus Catholic Primary School, A Catholic Voluntary Academy"/>
        <s v="Saltburn Primary School"/>
        <s v="Skelton Primary School"/>
        <s v="St  Pius X Catholic Primary School, a Catholic Voluntary Academy"/>
        <s v="St Gerard's RC Primary School"/>
        <s v="St Thomas More RC Primary School"/>
        <s v="Sunnyside Academy"/>
        <s v="The Avenue Primary School"/>
        <s v="The King's Academy"/>
        <s v="Viewley Hill Academy"/>
        <s v="Whitecliffe Academy"/>
        <s v="Bradwell Village School"/>
        <s v="Brooklands Farm Primary School"/>
        <s v="Brooksward School"/>
        <s v="Broughton Fields Primary School"/>
        <s v="Bushfield School"/>
        <s v="Castlethorpe First School"/>
        <s v="Downs Barn School"/>
        <s v="Germander Park School"/>
        <s v="Giffard Park Primary School"/>
        <s v="Great Linford Primary School"/>
        <s v="Green Park School"/>
        <s v="Greenleys First School"/>
        <s v="Greenleys Junior School"/>
        <s v="Hanslope Primary School"/>
        <s v="Haversham Village School"/>
        <s v="Heelands School"/>
        <s v="Jubilee Wood Primary School"/>
        <s v="Lavendon School"/>
        <s v="Monkston Primary School"/>
        <s v="New Bradwell Primary School"/>
        <s v="Newton Blossomville Church of England School"/>
        <s v="North Crawley CofE School"/>
        <s v="Oakgrove School"/>
        <s v="Oldbrook First School"/>
        <s v="Olney Infant Academy"/>
        <s v="Olney Middle School"/>
        <s v="Orchard Academy"/>
        <s v="Ousedale School"/>
        <s v="Pepper Hill School"/>
        <s v="Portfields Primary School"/>
        <s v="Priory Common School"/>
        <s v="Shepherdswell Academy"/>
        <s v="Sherington Church of England School"/>
        <s v="Southwood School"/>
        <s v="St Andrew's CofE Infant School"/>
        <s v="Stanton School"/>
        <s v="Stantonbury International"/>
        <s v="Stoke Goldington Church of England School"/>
        <s v="Summerfield School"/>
        <s v="The Radcliffe School"/>
        <s v="The Willows School and Early Years Centre"/>
        <s v="Tickford Park Primary School"/>
        <s v="Willen Primary School"/>
        <s v="Wood End Infant &amp; Pre-School"/>
        <s v="Wyvern School"/>
        <s v="Abbeys Primary School"/>
        <s v="Ashbrook School"/>
        <s v="Barleyhurst Park Primary"/>
        <s v="Bishop Parker Catholic School"/>
        <s v="Bow Brickhill CofE VA Primary School"/>
        <s v="Caroline Haslett Primary School"/>
        <s v="Charles Warren Academy"/>
        <s v="Chestnuts Primary School"/>
        <s v="Christ the Sower Ecumenical Primary School"/>
        <s v="Cold Harbour Church of England School"/>
        <s v="Denbigh School"/>
        <s v="Drayton Park School"/>
        <s v="Emerson Valley School"/>
        <s v="Falconhurst School"/>
        <s v="Giles Brook Primary School"/>
        <s v="Glastonbury Thorn School"/>
        <s v="Heronsgate School"/>
        <s v="Heronshaw School"/>
        <s v="Holmwood School"/>
        <s v="Holne Chase Primary School"/>
        <s v="Howe Park School"/>
        <s v="Kents Hill Park all-through school"/>
        <s v="Kents Hill School"/>
        <s v="Knowles Primary School"/>
        <s v="Langland Community School"/>
        <s v="Long Meadow School"/>
        <s v="Lord Grey Academy"/>
        <s v="Loughton Manor First School"/>
        <s v="Loughton School"/>
        <s v="Merebrook Infant School"/>
        <s v="Moorland Primary School"/>
        <s v="New Chapter Primary School"/>
        <s v="Newton Leys Primary School"/>
        <s v="Oxley Park Academy"/>
        <s v="Priory Rise School"/>
        <s v="Rickley Park Primary School"/>
        <s v="Russell Street School"/>
        <s v="Shenley Brook End School"/>
        <s v="Sir Herbert Leon Academy"/>
        <s v="St Mary and St Giles Church of England School"/>
        <s v="St Mary's Wavendon CofE Primary"/>
        <s v="St Paul's Catholic School"/>
        <s v="St Thomas Aquinas Catholic Primary School"/>
        <s v="The Hazeley Academy"/>
        <s v="The Milton Keynes Academy"/>
        <s v="The Premier Academy"/>
        <s v="Two Mile Ash School"/>
        <s v="Walton High"/>
        <s v="Water Hall Primary School"/>
        <s v="Wavendon Gate School"/>
        <s v="Whitehouse Primary School"/>
        <s v="Abbotsbury Primary School"/>
        <s v="Aragon Primary School"/>
        <s v="Beecholme Primary School"/>
        <s v="Benedict Primary School"/>
        <s v="Bond Primary School"/>
        <s v="Cranmer Primary School"/>
        <s v="Gorringe Park Primary School"/>
        <s v="Harris Academy Merton"/>
        <s v="Harris Academy Morden"/>
        <s v="Harris Primary Academy Merton"/>
        <s v="Haslemere Primary School"/>
        <s v="Hatfeild Primary School"/>
        <s v="Liberty Primary"/>
        <s v="Links Primary School"/>
        <s v="Lonesome Primary School"/>
        <s v="Morden Primary School"/>
        <s v="Singlegate Primary School"/>
        <s v="St John Fisher RC Primary School"/>
        <s v="St Mark's Church of England Academy"/>
        <s v="St Peter and Paul Catholic Primary School"/>
        <s v="Stanford Primary School"/>
        <s v="The Sherwood School"/>
        <s v="Charlwood Village Primary School"/>
        <s v="Chilworth CofE (Aided) Infant School"/>
        <s v="Clandon CofE Aided Primary School"/>
        <s v="Eastwick Infant School"/>
        <s v="Eastwick Junior School"/>
        <s v="Fetcham Village Infant School"/>
        <s v="Howard of Effingham School"/>
        <s v="Leatherhead Trinity School and Children's Centre"/>
        <s v="Newdigate CofE Endowed Aided Infant School"/>
        <s v="North Downs Primary School"/>
        <s v="Peaslake Free School"/>
        <s v="Polesden Lacey Infant School"/>
        <s v="Powell Corderoy Primary School"/>
        <s v="Scott Broadwood CofE Infant School"/>
        <s v="Send CofE Primary School"/>
        <s v="Shere CofE Aided Infant School"/>
        <s v="St Lawrence Primary School"/>
        <s v="St Martin's CofE Controlled Primary School, Dorking"/>
        <s v="St Michael's CofE Aided Infant School"/>
        <s v="St Paul's CofE (Aided) Primary School"/>
        <s v="Surrey Hills All Saints Primary School"/>
        <s v="The Ashcombe School"/>
        <s v="The Dawnay School"/>
        <s v="The Priory CofE Voluntary Aided School"/>
        <s v="The Raleigh School"/>
        <s v="The Weald CofE Primary School"/>
        <s v="Therfield School"/>
        <s v="Arkholme Church of England Primary School"/>
        <s v="Bay Leadership Academy"/>
        <s v="Bolton-le-Sands Church of England Primary School"/>
        <s v="Carnforth Christ Church, Church of England, Voluntary Aided Primary School"/>
        <s v="Carnforth High School"/>
        <s v="Great Wood Primary School"/>
        <s v="Heysham St Peter's Church of England Primary School"/>
        <s v="Hornby St Margaret's Church of England Primary School"/>
        <s v="Lancaster Road Primary School"/>
        <s v="Lancaster Ryelands Primary School"/>
        <s v="Leck St Peter's Church of England Primary School"/>
        <s v="Melling St Wilfrid Church of England Primary School"/>
        <s v="Morecambe and Heysham Grosvenor Park Primary School"/>
        <s v="Morecambe and Heysham Sandylands Community Primary School"/>
        <s v="Morecambe and Heysham Torrisholme Community Primary School"/>
        <s v="Morecambe and Heysham Westgate Primary School"/>
        <s v="Morecambe Bay Academy"/>
        <s v="Morecambe Bay Community Primary School"/>
        <s v="Mossgate Primary School"/>
        <s v="Nether Kellet Community Primary School"/>
        <s v="North Road Primary School"/>
        <s v="Our Lady of Lourdes Catholic Primary School, Carnforth"/>
        <s v="Our Lady's Catholic College"/>
        <s v="Over Kellet Wilson's Endowed Church of England Primary School"/>
        <s v="Overton St Helen's Church of England Primary School"/>
        <s v="Poulton-le-Sands Church of England Primary School"/>
        <s v="Silverdale St John's Church of England Voluntary Aided Primary School"/>
        <s v="Skerton St Luke's Church of England Primary School"/>
        <s v="Slyne-with-Hest, St Luke's, Church of England Primary School"/>
        <s v="St Joseph's Catholic Primary School, Lancaster"/>
        <s v="St Mary's Catholic Primary School, Morecambe"/>
        <s v="St Wilfrid's Cof E Primary School"/>
        <s v="Trumacar Nursery and Community Primary School"/>
        <s v="Warton Archbishop Hutton's VC Primary School"/>
        <s v="West End Primary School"/>
        <s v="Yealand Church of England Primary School"/>
        <s v="Alverthorpe St Paul's CofE (VA) School 3-11yrs"/>
        <s v="Blackgates Primary Academy"/>
        <s v="Bruntcliffe Academy"/>
        <s v="Churwell Primary School"/>
        <s v="Drighlington Primary School"/>
        <s v="East Ardsley Primary Academy"/>
        <s v="Fountain Primary School"/>
        <s v="Gildersome Primary School"/>
        <s v="Hill Top Primary Academy"/>
        <s v="Jerry Clay Academy"/>
        <s v="Morley Newlands Academy"/>
        <s v="Morley Victoria Primary School"/>
        <s v="Newton Hill Community School"/>
        <s v="Outwood Grange Academy"/>
        <s v="Outwood Primary Academy Kirkhamgate"/>
        <s v="Outwood Primary Academy Ledger Lane"/>
        <s v="Outwood Primary Academy Lofthouse Gate"/>
        <s v="Robin Hood Primary School"/>
        <s v="Rodillian Academy"/>
        <s v="Rooks Nest Academy"/>
        <s v="Seven Hills Primary School"/>
        <s v="St Francis Catholic Primary School, Morley"/>
        <s v="Stanley Grove Primary and Nursery School"/>
        <s v="Stanley St Peters Church of England Voluntary Controlled Primary School"/>
        <s v="The Morley Academy"/>
        <s v="Westerton Primary Academy"/>
        <s v="Woodkirk Academy"/>
        <s v="Wrenthorpe Academy"/>
        <s v="Abbotswood Junior School"/>
        <s v="Applemore College"/>
        <s v="Bartley Church of England Junior School"/>
        <s v="Beaulieu Village Primary School"/>
        <s v="Blackfield Primary School"/>
        <s v="Brockenhurst Church of England Primary School"/>
        <s v="Cadland Primary School"/>
        <s v="Calmore Infant School"/>
        <s v="Calmore Junior School"/>
        <s v="Copythorne CofE Infant School"/>
        <s v="Eling Infant School and Nursery"/>
        <s v="Fawley Infant School"/>
        <s v="Foxhills Infant School"/>
        <s v="Foxhills Junior School"/>
        <s v="Hazel Wood Infant School"/>
        <s v="Hounsdown School"/>
        <s v="Hythe Primary School"/>
        <s v="Lydlynch Infant School"/>
        <s v="Manor Church of England Infant School"/>
        <s v="Marchwood Church of England Infant School"/>
        <s v="Marchwood Junior School"/>
        <s v="Netley Marsh Church of England Infant School"/>
        <s v="Noadswood School"/>
        <s v="Oakfield Primary School"/>
        <s v="Orchard Infant School"/>
        <s v="Orchard Junior School"/>
        <s v="South Baddesley Church of England Primary School"/>
        <s v="St Michael and All Angels CofE Infant School"/>
        <s v="Testwood School"/>
        <s v="The New Forest Academy"/>
        <s v="Waterside Primary School"/>
        <s v="Wildground Infant School"/>
        <s v="Wildground Junior School"/>
        <s v="William Gilpin Church of England Primary School"/>
        <s v="Ashley Infant School"/>
        <s v="Ashley Junior School"/>
        <s v="Bransgore Church of England Primary School"/>
        <s v="Breamore Church of England Primary School"/>
        <s v="Burley Primary School"/>
        <s v="Fordingbridge Infant School"/>
        <s v="Fordingbridge Junior School"/>
        <s v="Hale Primary School"/>
        <s v="Hordle CofE (VA) Primary School"/>
        <s v="Hyde Church of England Primary School"/>
        <s v="Lymington Church of England Infant School"/>
        <s v="Lymington Junior School"/>
        <s v="Milford-on-Sea Church of England Primary School"/>
        <s v="New Milton Infant School"/>
        <s v="New Milton Junior School"/>
        <s v="Pennington Church of England Junior School"/>
        <s v="Pennington Infant School"/>
        <s v="Poulner Infant School"/>
        <s v="Poulner Junior School"/>
        <s v="Priestlands School"/>
        <s v="Ringwood Church of England Infant School"/>
        <s v="Ringwood Junior School"/>
        <s v="Ringwood School Academy"/>
        <s v="Sopley Primary School"/>
        <s v="The Arnewood School"/>
        <s v="The Burgate School and Sixth Form"/>
        <s v="Tiptoe Primary School"/>
        <s v="Western Downland Church of England Aided Primary School"/>
        <s v="All Saints Anglican/Methodist Primary School"/>
        <s v="Archbishop Cranmer Church of England Academy"/>
        <s v="Barnby Road Academy Primary and Nursery school"/>
        <s v="Bishop Alexander L.E.A.D. Academy"/>
        <s v="Bleasby Church of England Primary School"/>
        <s v="Carnarvon Primary School"/>
        <s v="Caunton Dean Hole CofE Primary School"/>
        <s v="Christ Church CofE Infant  &amp; Nursery School"/>
        <s v="Chuter Ede Primary School"/>
        <s v="Coddington CofE Primary and Nursery School"/>
        <s v="Dunham-on-Trent CofE Primary School"/>
        <s v="East Bridgford St Peters Church of England Academy"/>
        <s v="East Markham Primary School"/>
        <s v="Flintham Primary School"/>
        <s v="Gamston CofE (Aided) Primary School"/>
        <s v="Gunthorpe CofE Primary School"/>
        <s v="Holy Trinity Catholic Voluntary Academy"/>
        <s v="Holy Trinity CofE Infant School"/>
        <s v="John Blow Primary School"/>
        <s v="John Hunt Primary School"/>
        <s v="Kneesall CofE Primary School"/>
        <s v="Lovers Lane Primary and Nursery School"/>
        <s v="Lowdham CofE Primary School"/>
        <s v="Lowe's Wong Anglican Methodist Junior School"/>
        <s v="Lowe's Wong Infant School"/>
        <s v="Magnus Church of England Academy"/>
        <s v="Manners Sutton Primary School"/>
        <s v="Mount CofE Primary and Nursery School"/>
        <s v="Muskham Primary School"/>
        <s v="North Clifton Primary School"/>
        <s v="Norwell CofE Primary School"/>
        <s v="Orston Primary School"/>
        <s v="Queen Eleanor Primary School"/>
        <s v="Rampton Primary School"/>
        <s v="Robert Miles Infant School"/>
        <s v="Robert Miles Junior School"/>
        <s v="St Peter's Crosskeys CofE Academy"/>
        <s v="Sutton-On-Trent Primary and Nursery School"/>
        <s v="The Minster School"/>
        <s v="The Newark Academy"/>
        <s v="The Sir Donald Bailey Academy"/>
        <s v="The Suthers School"/>
        <s v="The William Gladstone Church of England Primary Academy"/>
        <s v="Toot Hill School"/>
        <s v="Tuxford Academy"/>
        <s v="Tuxford Primary Academy"/>
        <s v="Winthorpe Primary School"/>
        <s v="Aldermaston C.E. Primary School"/>
        <s v="Basildon C.E. Primary School"/>
        <s v="Beedon C.E. (Controlled) Primary School"/>
        <s v="Bradfield C.E. Primary School"/>
        <s v="Brightwalton C.E. Aided Primary School"/>
        <s v="Brimpton C.E. Primary School"/>
        <s v="Bucklebury C.E. Primary School"/>
        <s v="Chaddleworth St Andrew's C.E. Primary School"/>
        <s v="Chieveley Primary School"/>
        <s v="Cold Ash St Mark's CE Primary School"/>
        <s v="Compton C.E. Primary School"/>
        <s v="Curridge Primary School"/>
        <s v="Enborne C.E. Primary School"/>
        <s v="Falkland Primary School"/>
        <s v="Fir Tree Primary School and Nursery"/>
        <s v="Francis Baily Primary School"/>
        <s v="Hampstead Norreys C.E. Primary School"/>
        <s v="Highwood Copse Primary School"/>
        <s v="Hungerford Primary School"/>
        <s v="Inkpen Primary School"/>
        <s v="John O'gaunt School"/>
        <s v="John Rankin Infant and Nursery School"/>
        <s v="John Rankin Junior School"/>
        <s v="Kennet School"/>
        <s v="Kintbury St Mary's C.E. Primary School"/>
        <s v="Lambourn CofE Primary School"/>
        <s v="Park House School"/>
        <s v="Parsons Down Infant School"/>
        <s v="Parsons Down Junior School"/>
        <s v="Robert Sandilands Primary School and Nursery"/>
        <s v="Shaw-cum-Donnington C.E. Primary School"/>
        <s v="Shefford C.E. Primary School"/>
        <s v="Speenhamland School"/>
        <s v="Spurcroft Primary School"/>
        <s v="St Bartholomew's School"/>
        <s v="St Finian's Catholic Primary School"/>
        <s v="St John the Evangelist C.E. Nursery and Infant Sch"/>
        <s v="St Nicolas C.E. Junior School"/>
        <s v="Stockcross C.E. School"/>
        <s v="Streatley C.E. Voluntary Controlled School"/>
        <s v="Thatcham Park CofE Primary"/>
        <s v="The Downs School"/>
        <s v="The Ilsleys Primary School"/>
        <s v="The Winchcombe School"/>
        <s v="Welford and Wickham C.E. Primary School"/>
        <s v="Whitelands Park Primary School"/>
        <s v="Woolhampton C.E. Primary School"/>
        <s v="Yattendon C.E. Primary School"/>
        <s v="Archibald First School"/>
        <s v="Atkinson Road Primary Academy"/>
        <s v="Bridgewater Primary School"/>
        <s v="Broadwood Primary School"/>
        <s v="Canning Street Primary School"/>
        <s v="English Martyrs' RC Primary School"/>
        <s v="Excelsior Academy"/>
        <s v="Gosforth Junior High Academy"/>
        <s v="Hilton Primary Academy"/>
        <s v="Kenton Bar Primary School"/>
        <s v="Kenton School"/>
        <s v="Mountfield Primary School"/>
        <s v="North East Futures UTC"/>
        <s v="Our Lady and St Anne's RC Primary School"/>
        <s v="Sacred Heart Catholic High School"/>
        <s v="St Charles' RC Primary School"/>
        <s v="St Cuthbert's Catholic Primary School"/>
        <s v="St Cuthbert's High School"/>
        <s v="St Johns Primary School"/>
        <s v="Stocksfield Avenue Primary School"/>
        <s v="Thomas Walling Primary Academy"/>
        <s v="West Newcastle Academy"/>
        <s v="Westgate Hill Primary Academy"/>
        <s v="Wingrove Primary School"/>
        <s v="Wyndham Primary School"/>
        <s v="Benfield School"/>
        <s v="Benton Park Primary School"/>
        <s v="Byker Primary School"/>
        <s v="Central Walker Church of England Primary School"/>
        <s v="Chillingham Road Primary School"/>
        <s v="Cragside Primary School"/>
        <s v="Hotspur Primary School"/>
        <s v="Jesmond Park Academy"/>
        <s v="Ravenswood Primary School"/>
        <s v="St Alban's RC Primary School"/>
        <s v="St Lawrence's RC Primary School"/>
        <s v="St Vincent's RC Primary School"/>
        <s v="Tyneview Primary School"/>
        <s v="Walker Riverside Academy"/>
        <s v="Walkergate Community School"/>
        <s v="Welbeck Academy"/>
        <s v="West Jesmond Primary National Teaching School"/>
        <s v="West Walker Primary School"/>
        <s v="Archbishop Runcie CofE First School"/>
        <s v="Beech Hill Primary School"/>
        <s v="Broadway East First School"/>
        <s v="Brunton First School"/>
        <s v="Cheviot Primary School"/>
        <s v="Dinnington First School"/>
        <s v="Farne Primary School"/>
        <s v="Gosforth Academy"/>
        <s v="Gosforth Central Middle School"/>
        <s v="Gosforth East Middle School"/>
        <s v="Gosforth Park First School"/>
        <s v="Grange First School"/>
        <s v="Kingston Park Primary School"/>
        <s v="Knop Law Primary School"/>
        <s v="Lemington Riverside Primary School"/>
        <s v="Milecastle Primary School"/>
        <s v="Newburn Manor Primary School"/>
        <s v="North Fawdon Primary School"/>
        <s v="Regent Farm First School"/>
        <s v="South Gosforth First School"/>
        <s v="St George's RC Primary School"/>
        <s v="St Mark's RC Primary School"/>
        <s v="St Oswald's RC Primary School"/>
        <s v="Studio West"/>
        <s v="Throckley Primary School"/>
        <s v="Walbottle Campus"/>
        <s v="Walbottle Village Primary School"/>
        <s v="Waverley Primary School"/>
        <s v="West Denton Primary School"/>
        <s v="Westerhope Primary School"/>
        <s v="Betley CofE VC Primary School"/>
        <s v="Bursley Academy"/>
        <s v="Chesterton Community Sports College"/>
        <s v="Clayton Hall Academy"/>
        <s v="Co-op Academy Friarswood"/>
        <s v="Crackley Bank Primary School"/>
        <s v="Ellison Primary Academy"/>
        <s v="Hassell Primary School"/>
        <s v="Hempstalls Primary School"/>
        <s v="Knutton St Marys CofE Academy"/>
        <s v="Langdale Primary School"/>
        <s v="May Bank Infants' School"/>
        <s v="Newcastle Academy"/>
        <s v="Our Lady and St Werburgh's Catholic Primary School"/>
        <s v="Ravensmead Primary School"/>
        <s v="Seabridge Primary School"/>
        <s v="Sir Thomas Boughey Academy"/>
        <s v="St Chad's CofE (C) Primary School"/>
        <s v="St Giles' and St George's Church of England Academy"/>
        <s v="St John Fisher Catholic College"/>
        <s v="St John's CofE (C) Primary School"/>
        <s v="St Luke's CofE (C) Primary School"/>
        <s v="St Margaret's CofE (VC) Junior School"/>
        <s v="St Wulstan's Catholic Primary School"/>
        <s v="Sun Academy Bradwell"/>
        <s v="The Richard Heathcote Community Primary School"/>
        <s v="Westlands Primary School"/>
        <s v="Wolstanton High Academy"/>
        <s v="Wood Lane Primary School"/>
        <s v="Abbotskerswell Primary School"/>
        <s v="All Saints Marsh CofE Academy"/>
        <s v="Bearnes Voluntary Primary School"/>
        <s v="Bishopsteignton School"/>
        <s v="Bradley Barton Primary School and Nursery Unit"/>
        <s v="Broadhempston Village Primary School"/>
        <s v="Canada Hill Community Primary School"/>
        <s v="Cockwood Primary School"/>
        <s v="Coombeshead Academy"/>
        <s v="Dawlish College"/>
        <s v="Decoy Primary School"/>
        <s v="Denbury Primary School"/>
        <s v="Gatehouse Primary Academy"/>
        <s v="Haytor View Community Primary School"/>
        <s v="Hazeldown School"/>
        <s v="Highweek Community Primary and Nursery School"/>
        <s v="Ipplepen Primary School"/>
        <s v="Kenton Primary School"/>
        <s v="Kingskerswell Church of England Primary School"/>
        <s v="Kingsteignton School"/>
        <s v="Newton Abbot College"/>
        <s v="Our Lady and St Patrick's Roman Catholic Primary School"/>
        <s v="Rydon Primary School"/>
        <s v="Shaldon Primary School"/>
        <s v="South Devon UTC"/>
        <s v="Starcross Primary School"/>
        <s v="Stokeinteignhead School"/>
        <s v="Teign School"/>
        <s v="Teignmouth Community School, Exeter Road"/>
        <s v="Teignmouth Community School, Mill Lane"/>
        <s v="Wolborough Church of England (Aided) Nursery and Primary School"/>
        <s v="Ackton Pastures Primary Academy"/>
        <s v="Airedale Academy"/>
        <s v="Airedale Infant School"/>
        <s v="Airedale Junior School"/>
        <s v="Carleton High School"/>
        <s v="Castleford Academy"/>
        <s v="Castleford Park Junior Academy"/>
        <s v="Castleford Three Lane Ends Academy"/>
        <s v="Castleford Townville Infants' School"/>
        <s v="Castleford Wheldon Infant School and Nursery"/>
        <s v="Darrington Church of England Primary School"/>
        <s v="De Lacy Academy"/>
        <s v="England Lane Academy"/>
        <s v="Fairburn View Primary School, Castleford"/>
        <s v="Featherstone North Featherstone Junior and Infant School"/>
        <s v="Glasshoughton Infant Academy"/>
        <s v="Half Acres Primary Academy"/>
        <s v="Holy Family and St Michael's Catholic Primary School, A Voluntary Academy"/>
        <s v="Lee Brigg Infant and Nursery School"/>
        <s v="Martin Frobisher Infant School"/>
        <s v="Newlands Primary School"/>
        <s v="Normanton All Saints CofE Infant School"/>
        <s v="Normanton Altofts Junior School"/>
        <s v="Normanton Common Primary Academy"/>
        <s v="Normanton Junior Academy"/>
        <s v="Outwood Academy Freeston"/>
        <s v="Oyster Park Primary Academy"/>
        <s v="Pontefract Carleton Park Junior and Infant School"/>
        <s v="Pontefract De Lacy Primary School"/>
        <s v="Pontefract Halfpenny Lane Junior Infant and Nursery School"/>
        <s v="Pontefract Larks Hill Junior and Infant School"/>
        <s v="Pontefract Orchard Head Junior and Infant and Nursery School"/>
        <s v="Simpson's Lane Academy"/>
        <s v="Smawthorne Henry Moore Primary School, Castleford"/>
        <s v="St Botolphs CE Academy"/>
        <s v="St Giles CofE Academy"/>
        <s v="St Joseph's Catholic Primary School Castleford"/>
        <s v="St. John the Baptist Catholic Primary School"/>
        <s v="The King's School Specialising in Mathematics and Computing"/>
        <s v="The Rookeries Carleton Junior and Infant School"/>
        <s v="The Vale Primary Academy"/>
        <s v="Willow Green Academy"/>
        <s v="Altarnun Primary School"/>
        <s v="Beacon ACE Academy"/>
        <s v="Berrycoombe School"/>
        <s v="Blisland Primary Academy"/>
        <s v="Bodmin College"/>
        <s v="Boscastle Community Primary School"/>
        <s v="Boyton Community Primary School"/>
        <s v="Bude Primary Academy - Infants"/>
        <s v="Bude Primary Academy - Juniors"/>
        <s v="Budehaven Community School"/>
        <s v="Camelford Community Primary School"/>
        <s v="Cardinham School"/>
        <s v="Coads Green Primary School"/>
        <s v="Delabole Community Primary School"/>
        <s v="Egloskerry Primary School"/>
        <s v="Jacobstow Community Primary School"/>
        <s v="Kilkhampton Junior and Infant School"/>
        <s v="Lanivet Community Primary School"/>
        <s v="Launceston College"/>
        <s v="Lewannick Community Primary School"/>
        <s v="Marhamchurch CofE Primary School"/>
        <s v="Nanstallon Community Primary School"/>
        <s v="North Petherwin School"/>
        <s v="Otterham Community Primary School"/>
        <s v="Padstow School"/>
        <s v="Port Isaac Community Primary School"/>
        <s v="Sir James Smith's School"/>
        <s v="South Petherwin Community Primary School"/>
        <s v="St Breock Primary School"/>
        <s v="St Breward Community Primary School"/>
        <s v="St Issey Church of England Primary School"/>
        <s v="St Kew ACE Academy"/>
        <s v="St Mabyn CofE School"/>
        <s v="St Mark's CofE Primary School, Morwenstow"/>
        <s v="St Mary's Catholic Primary School, Bodmin"/>
        <s v="St Merryn School"/>
        <s v="St Minver School"/>
        <s v="St Petroc's Church of England Voluntary Aided Primary School"/>
        <s v="St Stephens Community Academy"/>
        <s v="St Teath Community Primary School"/>
        <s v="St Tudy CofE Primary School"/>
        <s v="Stoke Climsland School"/>
        <s v="Stratton Primary School"/>
        <s v="Tintagel Primary School"/>
        <s v="Tregadillett Primary School"/>
        <s v="Trekenner Community Primary School"/>
        <s v="Trevisker Primary School"/>
        <s v="Wadebridge Primary Academy"/>
        <s v="Wadebridge School"/>
        <s v="Warbstow Community School"/>
        <s v="Werrington Community Primary School"/>
        <s v="Whitstone Community Primary School"/>
        <s v="Windmill Hill Academy"/>
        <s v="Ashleigh CofE  Primary School"/>
        <s v="Berrynarbor Church of England Primary School"/>
        <s v="Bishops Nympton Primary School"/>
        <s v="Bishops Tawton Primary School"/>
        <s v="Bratton Fleming Community Primary School"/>
        <s v="Braunton Academy"/>
        <s v="Brayford Academy"/>
        <s v="Caen Community Primary School"/>
        <s v="Chittlehampton Church of England Primary School"/>
        <s v="Chulmleigh Community College"/>
        <s v="Chulmleigh Primary School"/>
        <s v="Combe Martin Primary School"/>
        <s v="East Anstey Primary School"/>
        <s v="East Worlington Primary School"/>
        <s v="Eden Park Academy"/>
        <s v="Filleigh Community Primary School"/>
        <s v="Fremington Community Primary and Nursery School"/>
        <s v="Georgeham Church of England (VC) Primary School"/>
        <s v="Goodleigh Church of England Primary School"/>
        <s v="Holywell Church of England School"/>
        <s v="Horwood and Newton Tracey Community Primary School"/>
        <s v="Ilfracombe Church of England Junior School"/>
        <s v="Ilfracombe Infant and Nursery School"/>
        <s v="Instow Community Primary School"/>
        <s v="Kentisbury Primary School"/>
        <s v="Kings Nympton Community Primary School"/>
        <s v="Kingsacre Primary School"/>
        <s v="Landkey Community Primary Academy"/>
        <s v="Lynton Church of England Primary School"/>
        <s v="Marwood School"/>
        <s v="Newport Community School Primary Academy"/>
        <s v="North Molton School"/>
        <s v="Orchard Vale Community School"/>
        <s v="Our Lady's Catholic Primary School, Barnstaple"/>
        <s v="Parracombe Church of England Primary School"/>
        <s v="Pilton Bluecoat Church of England Academy"/>
        <s v="Pilton Community College"/>
        <s v="Pilton Infants' School"/>
        <s v="Rackenford Church of England Primary School"/>
        <s v="Shirwell Community Primary School"/>
        <s v="South Molton Community College"/>
        <s v="South Molton Community Primary School"/>
        <s v="South Molton United Church of England Primary School"/>
        <s v="Southmead School"/>
        <s v="Sticklepath Community Primary Academy"/>
        <s v="Swimbridge Church of England Primary School"/>
        <s v="The Ilfracombe Church of England Academy"/>
        <s v="The Park Community School"/>
        <s v="Umberleigh Primary Academy"/>
        <s v="West Down School"/>
        <s v="Witheridge Church of England Primary Academy"/>
        <s v="Woolacombe School"/>
        <s v="Yeo Valley Primary School"/>
        <s v="Archbishop Wake Church of England Primary School"/>
        <s v="Blandford St Mary Church of England Primary School"/>
        <s v="Cranborne Church of England Voluntary Aided First School"/>
        <s v="Cranborne Middle School"/>
        <s v="Dunbury Church of England Academy"/>
        <s v="Durweston CofE VA Primary School"/>
        <s v="Emmanuel Middle Church of England Middle School"/>
        <s v="Gillingham Primary School"/>
        <s v="Gillingham School"/>
        <s v="Hazelbury Bryan Primary School"/>
        <s v="Hillside Community First School"/>
        <s v="Milborne St Andrew First School"/>
        <s v="Milldown CofE Academy"/>
        <s v="Milton-on-Stour Church of England Primary School"/>
        <s v="Motcombe CofE VA Primary School"/>
        <s v="Okeford Fitzpaine Church of England School"/>
        <s v="Pamphill Voluntary Controlled Church of England First School"/>
        <s v="Pimperne Church of England VC Primary School"/>
        <s v="Queen Elizabeth's School"/>
        <s v="Shaftesbury Church of England Primary School"/>
        <s v="Shaftesbury School"/>
        <s v="Shillingstone Church of England Primary School"/>
        <s v="Sixpenny Handley First School"/>
        <s v="Spetisbury CofE VA Primary School"/>
        <s v="St Andrew`S Church of England Primary School"/>
        <s v="St George's Church of England School, Bourton"/>
        <s v="St Gregory's Church of England Primary School, Marnhull"/>
        <s v="St James' Church of England First School, Alderholt"/>
        <s v="St James' Church of England Voluntary Controlled First School"/>
        <s v="St Mary the Virgin Church of England  Primary School"/>
        <s v="St Mary's Catholic Primary School, Marnhull"/>
        <s v="St Nicholas Church of England Voluntary Aided Primary School, Child Okeford"/>
        <s v="Stalbridge Church of England Primary School"/>
        <s v="Stower Provost Community School"/>
        <s v="Sturminster Marshall First School"/>
        <s v="Sturminster Newton High School"/>
        <s v="The Abbey CofE VA Primary School, Shaftesbury"/>
        <s v="The Blandford School"/>
        <s v="Three Legged Cross First and Nursery School"/>
        <s v="Trinity CofE VA First School"/>
        <s v="Verwood Church of England First School"/>
        <s v="William Barnes Primary School"/>
        <s v="Wimborne St Giles Church of England First School and Nursery"/>
        <s v="Witchampton Church of England First School"/>
        <s v="Wyke Primary School"/>
        <s v="Annfield Plain Infant School"/>
        <s v="Annfield Plain Junior School"/>
        <s v="Beamish Primary School"/>
        <s v="Bloemfontein Primary School"/>
        <s v="Bournmoor Primary School"/>
        <s v="Bullion Lane Primary School"/>
        <s v="Catchgate Primary School"/>
        <s v="Cestria Primary School"/>
        <s v="Chester-Le-Street CofE (Controlled) Primary School"/>
        <s v="East Stanley School"/>
        <s v="Edmondsley Primary School"/>
        <s v="Fyndoune Community College"/>
        <s v="Greenland Community Primary School"/>
        <s v="Hermitage Academy"/>
        <s v="Lumley Infant and Nursery School"/>
        <s v="Lumley Junior School"/>
        <s v="Nettlesworth Primary School"/>
        <s v="Newker Primary School"/>
        <s v="North Durham Academy"/>
        <s v="Ouston Primary School"/>
        <s v="Park View School"/>
        <s v="Pelton Community Primary School"/>
        <s v="Red Rose Primary School"/>
        <s v="Roseberry Primary and Nursery School"/>
        <s v="Sacriston Academy"/>
        <s v="Shield Row Primary School"/>
        <s v="South Stanley Infant and Nursery School"/>
        <s v="South Stanley Junior School"/>
        <s v="St Bede's Roman Catholic Voluntary Aided Primary School, Sacriston"/>
        <s v="St Benet's Roman Catholic Voluntary Aided Primary School"/>
        <s v="St Cuthbert's Roman Catholic Voluntary Aided Primary School"/>
        <s v="St Joseph's Roman Catholic Voluntary Aided Primary School, Stanley"/>
        <s v="St Mary's Roman Catholic Voluntary Aided Primary School, South Moor"/>
        <s v="Stanley Burnside Primary School"/>
        <s v="Tanfield Lea Community Primary School"/>
        <s v="Tanfield School, Specialist College of Science and Engineering"/>
        <s v="West Pelton Primary School"/>
        <s v="Biggleswade Academy"/>
        <s v="Bromham CofE Primary School"/>
        <s v="Caldecote Church of England Academy"/>
        <s v="Carlton CofE Primary School"/>
        <s v="Christopher Reeves CofE VA Primary School"/>
        <s v="Cotton End Forest School"/>
        <s v="Dunton CofE VC Lower School"/>
        <s v="Edward Peake CofE VC Middle School"/>
        <s v="Eileen Wade Primary School"/>
        <s v="Etonbury Academy"/>
        <s v="Everton Heath Primary School"/>
        <s v="Fairfield Park Lower School"/>
        <s v="Gothic Mede Academy"/>
        <s v="Great Barford Church of England Primary Academy"/>
        <s v="Great Denham Primary School"/>
        <s v="Harrold Primary Academy"/>
        <s v="Henlow Church of England Academy"/>
        <s v="John Donne Church of England Primary School"/>
        <s v="Kymbrook Primary School"/>
        <s v="Laburnum Primary School"/>
        <s v="Langford Village Academy"/>
        <s v="Lawnside Lower School"/>
        <s v="Lincroft Academy"/>
        <s v="Maple Tree Primary School"/>
        <s v="Milton Ernest CofE Primary School"/>
        <s v="Moggerhanger Primary School"/>
        <s v="Northill CofE VA Lower School"/>
        <s v="Oakley Primary Academy"/>
        <s v="Pinchmill Primary School"/>
        <s v="Pix Brook Academy"/>
        <s v="Potton Lower School"/>
        <s v="Potton Middle School"/>
        <s v="Ravensden CofE VA Primary School"/>
        <s v="Raynsford Church of England Academy"/>
        <s v="Renhold VC Primary School"/>
        <s v="Riseley CofE Primary School"/>
        <s v="Robert Peel Primary School"/>
        <s v="Roecroft Lower School"/>
        <s v="Roxton Church of England Academy"/>
        <s v="Sandy Secondary School"/>
        <s v="Sharnbrook Academy"/>
        <s v="Sharnbrook Primary"/>
        <s v="Sheerhatch Primary School"/>
        <s v="Shortstown Primary School"/>
        <s v="St Andrew's CofE VC Lower School"/>
        <s v="St James' Church of England VA Primary School"/>
        <s v="St Mary's CofE Academy Stotfold"/>
        <s v="St Swithun's Church of England VC Primary School"/>
        <s v="Stratton Upper School"/>
        <s v="Sutton CofE VA Lower School"/>
        <s v="Thurleigh Primary School"/>
        <s v="Ursula Taylor Church of England School"/>
        <s v="Wilden CofE VA Primary School"/>
        <s v="Wrestlingworth CofE VC Lower School"/>
        <s v="Alderman Jacobs School"/>
        <s v="Alderman Payne Primary School"/>
        <s v="All Saints Interchurch Academy"/>
        <s v="Benwick Primary School"/>
        <s v="Burrowmoor Primary School"/>
        <s v="Cavalry Primary School"/>
        <s v="Clarkson Infants School"/>
        <s v="Coates Primary School"/>
        <s v="Cromwell Community College"/>
        <s v="Downham Feoffees Primary Academy"/>
        <s v="Elm CofE Primary School"/>
        <s v="Elm Road Primary School"/>
        <s v="Friday Bridge Community Primary School"/>
        <s v="Glebelands Primary Academy"/>
        <s v="Gorefield Primary School"/>
        <s v="Guyhirn CofE VC Primary School"/>
        <s v="Kinderley Primary School"/>
        <s v="Kingsfield Primary School"/>
        <s v="Leverington Primary Academy"/>
        <s v="Lionel Walden Primary School"/>
        <s v="Littleport &amp; East Cambs Academy"/>
        <s v="Littleport Community Primary School"/>
        <s v="Manea Community Primary School"/>
        <s v="Mepal and Witcham Church of England Primary School"/>
        <s v="Murrow Primary Academy"/>
        <s v="Neale-Wade Academy"/>
        <s v="Orchards Church of England Primary School"/>
        <s v="Park Lane Primary &amp; Nursery School"/>
        <s v="Peckover Primary School"/>
        <s v="Ramnoth Junior School"/>
        <s v="Sir Harry Smith Community College"/>
        <s v="St Peter's CofE Aided Junior School"/>
        <s v="Sutton CofE VC Primary School"/>
        <s v="The Nene Infant &amp; Nursery School"/>
        <s v="Thomas Clarkson Academy"/>
        <s v="Thomas Eaton Primary Academy"/>
        <s v="Townley Primary School"/>
        <s v="Wisbech St Mary CofE Academy"/>
        <s v="Ashover Primary School"/>
        <s v="Barlow CofE Primary School"/>
        <s v="Barrow Hill Primary Academy"/>
        <s v="Birk Hill Infant &amp; Nursery School"/>
        <s v="Camms CofE (Aided) Primary School"/>
        <s v="Cutthorpe Primary School"/>
        <s v="Deer Park Primary School"/>
        <s v="Dronfield Henry Fanshawe School"/>
        <s v="Dronfield Infant School"/>
        <s v="Dronfield Junior School"/>
        <s v="Dronfield Stonelow Junior School"/>
        <s v="Eckington Junior School"/>
        <s v="Eckington School"/>
        <s v="Gorseybrigg Primary School and Nursery"/>
        <s v="Grassmoor Primary School"/>
        <s v="Holmesdale Infant School"/>
        <s v="Holmgate Primary School and Nursery"/>
        <s v="Hunloke Park Primary School"/>
        <s v="Immaculate Conception Catholic Primary"/>
        <s v="Killamarsh Infant School"/>
        <s v="Killamarsh Junior School"/>
        <s v="Lenthall Infant and Nursery School"/>
        <s v="Marsh Lane Primary School"/>
        <s v="Netherthorpe School"/>
        <s v="New Whittington Community Primary School"/>
        <s v="Norbriggs Primary School"/>
        <s v="North Wingfield Primary and Nursery School"/>
        <s v="Northfield Junior School"/>
        <s v="Penny Acres Primary School"/>
        <s v="Renishaw Primary School"/>
        <s v="Sharley Park Community Primary School"/>
        <s v="St Andrew's CofE Methodist (Aided) Primary School"/>
        <s v="Temple Normanton Junior Academy"/>
        <s v="Tupton Hall School"/>
        <s v="Tupton Primary and Nursery Academy"/>
        <s v="Unstone Junior School"/>
        <s v="Unstone St Mary's Infant School"/>
        <s v="Walton Holymoorside Primary School"/>
        <s v="Whittington Green School"/>
        <s v="Wigley Primary School"/>
        <s v="William Levick Primary School"/>
        <s v="Woodthorpe CofE Primary School"/>
        <s v="All Saints Church of England Aided Junior School"/>
        <s v="Bramley Church of England Primary School"/>
        <s v="Buryfields Infant School"/>
        <s v="Calthorpe Park School"/>
        <s v="Charles Kingsley's Church of England Primary School"/>
        <s v="Church Crookham Junior School"/>
        <s v="Cliddesden Primary School"/>
        <s v="Court Moor School"/>
        <s v="Cranford Park Primary"/>
        <s v="Crondall Primary School"/>
        <s v="Crookham Church of England Aided Infant School"/>
        <s v="Dogmersfield Church of England Primary School"/>
        <s v="Elvetham Heath Primary School"/>
        <s v="Fleet Infant School"/>
        <s v="Frogmore Community College"/>
        <s v="Greenfields Junior School"/>
        <s v="Heatherside Infant School"/>
        <s v="Heatherside Junior School"/>
        <s v="Hook Infant School"/>
        <s v="Hook Junior School"/>
        <s v="Long Sutton Church of England Primary School"/>
        <s v="Mayhill Junior School"/>
        <s v="Oakwood Infant School"/>
        <s v="Potley Hill Primary School"/>
        <s v="Preston Candover Church of England Primary School"/>
        <s v="Robert May's School"/>
        <s v="Sherborne St John Church of England Primary School"/>
        <s v="Silchester Church of England Primary School"/>
        <s v="Tavistock Infant School"/>
        <s v="The Priory Primary School"/>
        <s v="Tweseldown Infant School"/>
        <s v="Velmead Junior School"/>
        <s v="Westfields Infant School"/>
        <s v="Westfields Junior School"/>
        <s v="Whitewater Church of England Primary School"/>
        <s v="Yateley School"/>
        <s v="Albury Church of England Voluntary Aided Primary School"/>
        <s v="Anstey First School"/>
        <s v="Ardeley St Lawrence Church of England Voluntary Aided Primary School"/>
        <s v="Ashwell Primary School"/>
        <s v="Barkway VA Church of England First School"/>
        <s v="Barley Church of England Voluntary Controlled First School"/>
        <s v="Bayford Church of England Voluntary Controlled Primary School"/>
        <s v="Benington Church of England Primary School"/>
        <s v="Edwinstree Church of England Middle School"/>
        <s v="Fearnhill School"/>
        <s v="Freman College"/>
        <s v="Furneux Pelham Church of England School"/>
        <s v="Garden City Academy"/>
        <s v="Hartsfield Junior Mixed and Infant School"/>
        <s v="Hertingfordbury Cowper Primary School"/>
        <s v="Hillshott Infant School and Nursery"/>
        <s v="Hormead Church of England (VA) First School"/>
        <s v="Icknield Infant and Nursery School"/>
        <s v="Icknield Walk First School"/>
        <s v="Jenyns First School and Nursery"/>
        <s v="King James Academy"/>
        <s v="Layston Church of England First School"/>
        <s v="Little Hadham Primary School"/>
        <s v="Little Munden Church of England Voluntary Controlled Primary School"/>
        <s v="Lordship Farm Primary School"/>
        <s v="Millfield First and Nursery School"/>
        <s v="Northfields Infants and Nursery School"/>
        <s v="Norton St Nicholas CofE (VA) Primary School"/>
        <s v="Pixmore Junior School"/>
        <s v="Puller Memorial, Church of England, Voluntary Aided Primary School"/>
        <s v="Ralph Sadleir School"/>
        <s v="Reed First School"/>
        <s v="Roger De Clare First CofE School"/>
        <s v="Roman Way Academy"/>
        <s v="Sandon Junior Mixed and Infant School"/>
        <s v="St John Roman Catholic Primary School"/>
        <s v="St Mary Roman Catholic Primary School"/>
        <s v="St Mary's Infants' School"/>
        <s v="St Mary's Junior Mixed School"/>
        <s v="St Thomas of Canterbury Roman Catholic Primary School"/>
        <s v="Stapleford Primary School"/>
        <s v="Stonehill School"/>
        <s v="Studlands Rise First School"/>
        <s v="Tannery Drift School"/>
        <s v="Tewin Cowper Church of England Voluntary Aided Primary School"/>
        <s v="The Grange Academy"/>
        <s v="The Highfield School"/>
        <s v="The Knights Templar School"/>
        <s v="Therfield First School"/>
        <s v="Thundridge Church of England Primary School"/>
        <s v="Tonwell St Mary's Church of England Primary School"/>
        <s v="Walkern Primary School"/>
        <s v="Watton-at-Stone Primary and Nursery School"/>
        <s v="Wilbury Junior School"/>
        <s v="Bathampton Primary School"/>
        <s v="Batheaston Church School"/>
        <s v="Bathford Church School"/>
        <s v="Bishop Sutton Primary School"/>
        <s v="Broadlands Academy"/>
        <s v="Cameley CEVC Primary School"/>
        <s v="Chandag Infant School"/>
        <s v="Chandag Junior School"/>
        <s v="Chew Magna Primary School"/>
        <s v="Chew Stoke Church School"/>
        <s v="Chew Valley School"/>
        <s v="Clutton Primary School"/>
        <s v="East Harptree Church of England Primary School"/>
        <s v="Farmborough Church Primary School"/>
        <s v="Farrington Gurney Church of England Primary School"/>
        <s v="Freshford Church School"/>
        <s v="High Littleton CofE VC Primary School"/>
        <s v="IKB Academy"/>
        <s v="Longvernal Primary School"/>
        <s v="Marksbury CofE Primary School"/>
        <s v="Mendip Studio School"/>
        <s v="Midsomer Norton Primary School"/>
        <s v="Norton Hill Academy"/>
        <s v="Paulton Infant School"/>
        <s v="Paulton Junior School"/>
        <s v="Peasedown St John Primary School"/>
        <s v="Pensford Primary School"/>
        <s v="Ralph Allen School"/>
        <s v="Saltford CofE Primary School"/>
        <s v="Shoscombe Church School"/>
        <s v="Somerdale Educate Together Primary Academy"/>
        <s v="Somervale School Specialist Media Arts College"/>
        <s v="St Julian's Church School"/>
        <s v="St Keyna Primary School"/>
        <s v="St Nicholas CofE Primary"/>
        <s v="Stanton Drew Primary School"/>
        <s v="Swainswick CofE Primary School"/>
        <s v="Trinity Church School"/>
        <s v="Ubley Church of England Primary School"/>
        <s v="Wellsway School"/>
        <s v="Writhlington School"/>
        <s v="Almeley Primary School"/>
        <s v="Ashperton Primary Academy"/>
        <s v="Bosbury CofE Primary School"/>
        <s v="Bredenbury Primary School"/>
        <s v="Brockhampton Primary School"/>
        <s v="Burghill Community Academy"/>
        <s v="Burley Gate CofE Primary School"/>
        <s v="Canon Pyon CofE Academy"/>
        <s v="Colwall CofE Primary School"/>
        <s v="Cradley CofE Primary School"/>
        <s v="Eardisley CofE Primary School"/>
        <s v="Earl Mortimer College and Sixth Form Centre"/>
        <s v="Eastnor Parochial Primary School"/>
        <s v="Ivington CofE Primary School"/>
        <s v="John Masefield High School"/>
        <s v="Kimbolton St James CofE Primary School"/>
        <s v="King's Caple Primary Academy"/>
        <s v="Kingsland CofE School"/>
        <s v="Kington Primary School"/>
        <s v="Lady Hawkins' School"/>
        <s v="Ledbury Primary School"/>
        <s v="Leintwardine Endowed CE Primary School"/>
        <s v="Leominster Primary School"/>
        <s v="Lugwardine Primary Academy"/>
        <s v="Luston Primary School"/>
        <s v="Marden Primary Academy"/>
        <s v="Mordiford CofE Primary School"/>
        <s v="Much Marcle CofE Primary School"/>
        <s v="Orleton CofE Primary School"/>
        <s v="Pembridge CofE Primary School"/>
        <s v="Pencombe CofE Primary School"/>
        <s v="Shobdon Primary School"/>
        <s v="St Mary's Primary School, Dilwyn"/>
        <s v="St Mary's RC High School"/>
        <s v="Staunton-on-Wye Endowed Primary School"/>
        <s v="Stoke Prior Primary School"/>
        <s v="Stretton Sugwas CofE Academy"/>
        <s v="Sutton Primary Academy"/>
        <s v="Weobley High School"/>
        <s v="Weobley Primary School"/>
        <s v="Wigmore School"/>
        <s v="Withington Primary School"/>
        <s v="Alderman Peel High School"/>
        <s v="Antingham and Southrepps Primary School"/>
        <s v="Astley Primary School"/>
        <s v="Blakeney Church of England Voluntary Aided Primary School"/>
        <s v="Broadland High Ormiston Academy"/>
        <s v="Catfield Voluntary Controlled CofE Primary School"/>
        <s v="Colby Primary School"/>
        <s v="Corpusty Primary School"/>
        <s v="Cromer Academy"/>
        <s v="Cromer Junior School"/>
        <s v="East Ruston Area Infant School"/>
        <s v="Erpingham Voluntary Controlled Church of England Primary School"/>
        <s v="Gresham Village School"/>
        <s v="Happisburgh Primary and Early Years School"/>
        <s v="Hickling CofE VC Infant School"/>
        <s v="Hindringham Church of England Voluntary Controlled Primary School"/>
        <s v="Holt Community Primary School"/>
        <s v="Horning Community Primary School"/>
        <s v="Kelling CE Primary School"/>
        <s v="Langham Village School"/>
        <s v="Ludham Primary School and Nursery"/>
        <s v="Mundesley Infant School"/>
        <s v="Mundesley Junior School"/>
        <s v="Neatishead Church of England Primary School"/>
        <s v="North Walsham High School"/>
        <s v="North Walsham Infant School and Nursery"/>
        <s v="North Walsham Junior School"/>
        <s v="Northrepps Primary School"/>
        <s v="Overstrand, the Belfry, Church of England Voluntary Aided Primary School"/>
        <s v="Sheringham Community Primary School"/>
        <s v="Sheringham High School"/>
        <s v="St John's Community Primary School and Nursery"/>
        <s v="St Mary's Endowed Voluntary Aided Church of England Primary School"/>
        <s v="Stalham Academy"/>
        <s v="Stalham Community Infant &amp; Pre-School"/>
        <s v="Stalham High School"/>
        <s v="Suffield Park Infant and Nursery School, Cromer"/>
        <s v="Sutton CofE VC Infant School"/>
        <s v="Swanton Abbott Community Primary School"/>
        <s v="Tunstead Primary School"/>
        <s v="Wells-Next-the-Sea Primary and Nursery School"/>
        <s v="Worstead Church of England Primary School"/>
        <s v="Adderley CofE Primary School"/>
        <s v="Baschurch CofE Primary School"/>
        <s v="Bryn Offa CofE Primary School"/>
        <s v="Buntingsdale Primary School and Nursery"/>
        <s v="Cheswardine Primary and Nursery School"/>
        <s v="Clive CofE Primary School"/>
        <s v="Cockshutt CofE Primary School and Nursery"/>
        <s v="Criftins CofE Primary School"/>
        <s v="Ellesmere Primary School"/>
        <s v="Gobowen Primary School"/>
        <s v="Hadnall CofE Primary and Nursery School"/>
        <s v="Hinstock Primary School"/>
        <s v="Hodnet Primary School"/>
        <s v="Holy Trinity Church of England Primary Academy and Nursery"/>
        <s v="Kinnerley Church of England Controlled Primary School"/>
        <s v="Lakelands Academy"/>
        <s v="Longlands Primary School"/>
        <s v="Lower Heath CofE Primary School"/>
        <s v="Market Drayton Infant School"/>
        <s v="Market Drayton Junior School"/>
        <s v="Morda CofE Primary School"/>
        <s v="Moreton Say CofE  Primary School"/>
        <s v="Myddle CofE Primary School"/>
        <s v="Newtown CofE Primary School"/>
        <s v="Norton-in-Hales CofE Primary School"/>
        <s v="Our Lady and St Oswald's Catholic Primary School"/>
        <s v="Prees CofE Primary School"/>
        <s v="Selattyn CofE Primary School"/>
        <s v="Sir John Talbot's School"/>
        <s v="St John the Baptist CofE (Controlled) Primary School"/>
        <s v="St Martins School (3-16 Learning Community)"/>
        <s v="Stoke-on-Tern Primary School"/>
        <s v="The Corbet School"/>
        <s v="The Grove School"/>
        <s v="The Marches School"/>
        <s v="The Thomas Adams School, Wem"/>
        <s v="Tilstock CofE Primary and Nursery"/>
        <s v="Trefonen CofE Primary School"/>
        <s v="Welshampton CofE Primary School"/>
        <s v="West Felton CofE Primary School"/>
        <s v="Weston Lullingfields CofE School"/>
        <s v="Weston Rhyn Primary School"/>
        <s v="Whitchurch CofE Infant and Nursery Academy"/>
        <s v="Whitchurch CofE Junior Academy"/>
        <s v="Whittington CofE (VA) Primary School"/>
        <s v="Whixall CofE Primary School"/>
        <s v="Woore Primary and Nursery School"/>
        <s v="All Saints East Clevedon Church of England Primary School"/>
        <s v="Backwell Church of England Junior School"/>
        <s v="Backwell School"/>
        <s v="Clevedon School"/>
        <s v="Court-De-Wyck Church School"/>
        <s v="Crockerne Church of England Primary School"/>
        <s v="Dundry Church of England Primary School"/>
        <s v="Flax Bourton Church of England Primary School"/>
        <s v="Golden Valley Primary School"/>
        <s v="Gordano School"/>
        <s v="Grove Junior School"/>
        <s v="Hannah More Infant School"/>
        <s v="High Down Infant School"/>
        <s v="High Down Junior School"/>
        <s v="Kingshill Church School"/>
        <s v="Mary Elton Primary School"/>
        <s v="Nailsea School"/>
        <s v="Northleaze Church of England Primary School"/>
        <s v="Portishead Primary School"/>
        <s v="St John the Evangelist Church School"/>
        <s v="St Katherine's School"/>
        <s v="St Mary's Church of England Primary School, Portbury"/>
        <s v="St Nicholas Chantry Church of England Primary School"/>
        <s v="Tickenham Church of England Primary School"/>
        <s v="Trinity Anglican-Methodist Primary School"/>
        <s v="West Leigh Infant School"/>
        <s v="Winford Church of England Primary School"/>
        <s v="Wraxall Church of England Primary School"/>
        <s v="Wrington Church of England Primary School"/>
        <s v="Yatton Church of England Junior School"/>
        <s v="Yatton Infant School"/>
        <s v="Yeo Moor Primary School"/>
        <s v="Abbey Meads Community Primary School"/>
        <s v="Abbey Park School"/>
        <s v="Beechcroft Infant School"/>
        <s v="Bridlewood Primary School"/>
        <s v="Catherine Wayte Primary School"/>
        <s v="Colebrook Infant Academy"/>
        <s v="Colebrook Junior School"/>
        <s v="Covingham Park Primary School"/>
        <s v="Eastrop Infant School"/>
        <s v="Even Swindon Primary School"/>
        <s v="Ferndale Primary School &amp; Nursery"/>
        <s v="Gorse Hill Primary School"/>
        <s v="Grange Infants' School"/>
        <s v="Great Western Academy"/>
        <s v="Greenmeadow Primary School"/>
        <s v="Haydon Wick Primary School"/>
        <s v="Haydonleigh Primary School"/>
        <s v="Highworth Warneford School"/>
        <s v="Kingsdown School"/>
        <s v="Moredon Primary School"/>
        <s v="Nova Hreod Academy"/>
        <s v="Nythe Primary School"/>
        <s v="Oakhurst Community Primary School"/>
        <s v="Orchid Vale Primary School"/>
        <s v="Red Oaks Primary School"/>
        <s v="Rodbourne Cheney Primary School"/>
        <s v="Ruskin Junior School"/>
        <s v="Seven Fields Primary School"/>
        <s v="South Marston Church of England Primary School"/>
        <s v="Southfield Junior School"/>
        <s v="St Catherine's Catholic Primary School, Swindon"/>
        <s v="St Francis CofE Primary School"/>
        <s v="St Leonard's Church of England Primary Academy, Blunsdon"/>
        <s v="Swindon Academy"/>
        <s v="Tadpole Farm CofE Primary Academy"/>
        <s v="Westrop Primary School"/>
        <s v="Birchington Church of England Primary School"/>
        <s v="Briary Primary School"/>
        <s v="Chislet Church of England Primary School"/>
        <s v="Drapers Mills Primary Academy"/>
        <s v="Garlinge Primary School and Nursery"/>
        <s v="Hampton Primary School"/>
        <s v="Hartsdown Academy"/>
        <s v="Herne Bay High School"/>
        <s v="Herne Bay Infant School"/>
        <s v="Herne Bay Junior School"/>
        <s v="Herne Church of England Infant School"/>
        <s v="Herne Church of England Junior School"/>
        <s v="Hoath Primary School"/>
        <s v="King Ethelbert School"/>
        <s v="Margate, Holy Trinity and St John's Church of England Primary School"/>
        <s v="Minster Church of England Primary School"/>
        <s v="Monkton Church of England Primary School"/>
        <s v="Northdown Primary School"/>
        <s v="Reculver Church of England Primary School"/>
        <s v="Salmestone Primary School"/>
        <s v="St Crispin's Community Primary Infant School"/>
        <s v="St Gregory's Catholic Primary School, Margate"/>
        <s v="St Nicholas At Wade Church of England Primary School"/>
        <s v="St Saviour's Church of England Junior School"/>
        <s v="Ursuline College"/>
        <s v="Water Meadows Primary School"/>
        <s v="Amberley Primary School"/>
        <s v="Bailey Green Primary School"/>
        <s v="Battle Hill Primary School"/>
        <s v="Benton Dene Primary School"/>
        <s v="Burnside College"/>
        <s v="Burradon Community Primary School"/>
        <s v="Carville Primary School"/>
        <s v="Churchill Community College"/>
        <s v="Denbigh Community Primary School"/>
        <s v="Fordley Primary School"/>
        <s v="Forest Hall Primary School"/>
        <s v="George Stephenson High School"/>
        <s v="Grasmere Academy"/>
        <s v="Hadrian Park Primary School"/>
        <s v="Hazlewood Community Primary School"/>
        <s v="Holystone Primary School"/>
        <s v="Ivy Road Primary School"/>
        <s v="Longbenton High School"/>
        <s v="North Gosforth Academy"/>
        <s v="Percy Main Primary School"/>
        <s v="Redesdale Primary School"/>
        <s v="Richardson Dees Primary School"/>
        <s v="St Aidan's Roman Catholic Primary School"/>
        <s v="St Bartholomew's Church of England Primary School (Aided)"/>
        <s v="St Bernadettes Roman Catholic Primary School Aided"/>
        <s v="St Columbas Roman Catholic Primary School Aided"/>
        <s v="St Marys Roman Catholic Primary School Aided"/>
        <s v="St Stephens Roman Catholic Primary School Aided"/>
        <s v="Stephenson Memorial Primary School"/>
        <s v="Wallsend Jubilee Primary School"/>
        <s v="Wallsend St Peter's CofE Aided Primary School"/>
        <s v="Waterville Primary School"/>
        <s v="Western Community Primary School"/>
        <s v="All Saints Bedworth C/E Primary School &amp; Nursery"/>
        <s v="Ash Green School"/>
        <s v="Austrey CofE Primary School"/>
        <s v="Birchwood Primary School"/>
        <s v="Bournebrook CofE Primary School"/>
        <s v="Coleshill Church of England Primary School"/>
        <s v="Curdworth Primary School"/>
        <s v="Dordon Primary School"/>
        <s v="Exhall Cedars Infant School"/>
        <s v="Goodyers End Primary School"/>
        <s v="High Meadow Community School"/>
        <s v="Hurley Primary School"/>
        <s v="Keresley Newland Primary Academy"/>
        <s v="Kingsbury Primary School"/>
        <s v="Kingsbury School - A Specialist Science and Mathematics Academy"/>
        <s v="Newdigate Primary and Nursery School"/>
        <s v="Newton Regis CofE Primary School"/>
        <s v="Nicholas Chamberlaine School"/>
        <s v="Race Leys Infant School"/>
        <s v="Race Leys Junior School"/>
        <s v="Racemeadow Primary Academy"/>
        <s v="Shustoke CofE Primary School"/>
        <s v="St Benedict's Catholic Primary Academy"/>
        <s v="St Francis Catholic Primary Academy"/>
        <s v="St Giles Junior School"/>
        <s v="St Michael's Church of England Academy"/>
        <s v="The Canons C of E Primary School"/>
        <s v="The Coleshill School"/>
        <s v="The Nethersole CofE Academy"/>
        <s v="The Polesworth School"/>
        <s v="The Queen Elizabeth Academy"/>
        <s v="Warton Nethersole's CofE Primary School"/>
        <s v="Water Orton Primary School"/>
        <s v="Wheelwright Lane Primary School"/>
        <s v="Wood End Primary School"/>
        <s v="Woodside CofE Primary School"/>
        <s v="Abbey College, Ramsey"/>
        <s v="Abbots Ripton CofE Primary School"/>
        <s v="Arthur Mellows Village College"/>
        <s v="Barnack CofE (Controlled) Primary School"/>
        <s v="Braybrook Primary Academy"/>
        <s v="Brewster Avenue Infant School"/>
        <s v="Brington CofE Primary School"/>
        <s v="Castor CofE Primary School"/>
        <s v="Earith Primary School"/>
        <s v="Farcet CofE (C) Primary School"/>
        <s v="Folksworth CofE Primary School"/>
        <s v="Fourfields Community Primary School"/>
        <s v="Great Gidding CofE Primary School"/>
        <s v="Hampton College"/>
        <s v="Hampton Gardens Secondary School"/>
        <s v="Hampton Hargate Primary School"/>
        <s v="Hampton Lakes Primary School"/>
        <s v="Hampton Vale Primary Academy"/>
        <s v="Heritage Park Primary School"/>
        <s v="Holme CofE Primary School"/>
        <s v="Holywell CofE Primary School"/>
        <s v="John Clare Primary School"/>
        <s v="Leighton Primary School"/>
        <s v="Nene Park Academy"/>
        <s v="Nene Valley Primary School"/>
        <s v="Northborough Primary School"/>
        <s v="Oakdale Primary School"/>
        <s v="Old Fletton Primary School"/>
        <s v="Ormiston Bushfield Academy"/>
        <s v="Ormiston Meadows Academy"/>
        <s v="Orton Wistow Primary School"/>
        <s v="Peakirk-Cum-Glinton CofE Primary School"/>
        <s v="Ramsey Junior School"/>
        <s v="Ramsey Spinning Infant School"/>
        <s v="Saint Michael CofE Primary School (Voluntary Aided)"/>
        <s v="Sawtry Infants' School"/>
        <s v="Sawtry Junior Academy"/>
        <s v="Sawtry Village Academy"/>
        <s v="Spaldwick Community Primary School"/>
        <s v="St Augustine's CofE (Voluntary Aided) Junior School"/>
        <s v="St John's Church School"/>
        <s v="Stanground Academy"/>
        <s v="Stanground St Johns CofE Primary School"/>
        <s v="Stilton Church of England Primary Academy"/>
        <s v="The Ashbeach Primary School"/>
        <s v="The Elton CofE Primary School of the Foundation of Frances and Jane Proby"/>
        <s v="Upwood Primary Academy"/>
        <s v="Warboys Primary Academy"/>
        <s v="William de Yaxley Church of England Academy"/>
        <s v="Winyates Primary School"/>
        <s v="Wittering Primary School"/>
        <s v="Woodston Primary School"/>
        <s v="Wyton on the Hill Community Primary School"/>
        <s v="Yaxley Infant School"/>
        <s v="Benfieldside Primary School"/>
        <s v="Bishop Ian Ramsey CofE Primary School"/>
        <s v="Blessed John Duckett Roman Catholic Voluntary Aided Primary"/>
        <s v="Burnhope Primary School"/>
        <s v="Burnopfield Primary School"/>
        <s v="Castleside Primary School"/>
        <s v="Collierley Primary School"/>
        <s v="Consett Academy"/>
        <s v="Consett Infant School"/>
        <s v="Consett Junior School"/>
        <s v="Crook Primary School"/>
        <s v="Delves Lane Primary School"/>
        <s v="Ebchester CofE Primary School"/>
        <s v="Esh CofE (Aided) Primary School"/>
        <s v="Frosterley Primary School"/>
        <s v="Hartside Primary Academy"/>
        <s v="Howden-le-Wear Primary School"/>
        <s v="Hunwick Primary School"/>
        <s v="Lanchester Endowed Parochial Primary School"/>
        <s v="Leadgate Primary School - Split Site"/>
        <s v="Our Lady and St Joseph's Roman Catholic Voluntary Aided Primary School, Brooms"/>
        <s v="Our Lady and St Thomas Roman Catholic Voluntary Aided Primary"/>
        <s v="Parkside Academy"/>
        <s v="Peases West Primary School"/>
        <s v="Rookhope Primary School"/>
        <s v="Shotley Bridge Primary School"/>
        <s v="St Bede's Catholic Comprehensive School and Sixth Form College, Lanchester"/>
        <s v="St Cuthberts Roman Catholic Voluntary Aided Primary School"/>
        <s v="St John's Chapel Primary School"/>
        <s v="St Mary's Roman Catholic Voluntary Aided Primary School, Blackhill"/>
        <s v="St Michael's Roman Catholic Voluntary Aided Primary School, Esh Laude"/>
        <s v="St Patrick's Roman Catholic Voluntary Aided Primary School, Consett"/>
        <s v="St Patrick's Roman Catholic Voluntary Aided Primary School, Dipton"/>
        <s v="St Pius X Roman Catholic Voluntary Aided Primary School"/>
        <s v="Stanhope Barrington CofE Primary School"/>
        <s v="Stanley (Crook) Primary School"/>
        <s v="Sunnybrow Primary School"/>
        <s v="Tow Law Millennium Primary School"/>
        <s v="Wearhead Primary School"/>
        <s v="Willington Primary School"/>
        <s v="Witton-le-Wear Primary School"/>
        <s v="Wolsingham Primary School"/>
        <s v="Wolsingham School"/>
        <s v="Abbotts Ann Church of England Primary School"/>
        <s v="Amport Church of England Primary School"/>
        <s v="Andover Church of England Primary School"/>
        <s v="Anton Infant School"/>
        <s v="Anton Junior School"/>
        <s v="Appleshaw St Peter's CofE Primary School"/>
        <s v="Ashford Hill Primary School"/>
        <s v="Balksbury Infant School"/>
        <s v="Balksbury Junior School"/>
        <s v="Bishopswood Infant School"/>
        <s v="Bishopswood Junior School"/>
        <s v="Burghclere Primary School"/>
        <s v="Burnham Copse Primary School"/>
        <s v="Clatford Church of England Primary School"/>
        <s v="Ecchinswell and Sydmonton Church of England Primary School"/>
        <s v="Endeavour Primary School"/>
        <s v="Grateley Primary School"/>
        <s v="Harrow Way Community School"/>
        <s v="Hatherden Church of England Primary School"/>
        <s v="Hurstbourne Tarrant Church of England Primary School"/>
        <s v="John Hanson Community School"/>
        <s v="Kimpton, Thruxton and Fyfield Church of England Primary School"/>
        <s v="Kingsclere Church of England Primary School"/>
        <s v="Knight's Enham Junior School"/>
        <s v="Knights Enham Nursery and Infant School"/>
        <s v="North Waltham Primary School"/>
        <s v="Oakley Church of England Junior School"/>
        <s v="Oakley Infant School"/>
        <s v="Overton Church of England Primary School"/>
        <s v="Pilgrims' Cross CofE Aided Primary School"/>
        <s v="Roman Way Primary School"/>
        <s v="Shipton Bellinger Primary School"/>
        <s v="Smannell and Enham Church of England (Aided) Primary School"/>
        <s v="St John the Baptist Catholic Primary School, Andover"/>
        <s v="St Martin's East Woodhay Church of England (Aided) Primary School"/>
        <s v="St Mary Bourne Primary School"/>
        <s v="St Thomas' Church of England Infant School, Woolton Hill"/>
        <s v="Tadley Community Primary School"/>
        <s v="Testbourne Community School"/>
        <s v="The Clere School"/>
        <s v="The Hurst Community College"/>
        <s v="Vernham Dean Gillum's Church of England Primary School"/>
        <s v="Vigo Primary School"/>
        <s v="Whitchurch Church of England Primary School"/>
        <s v="Winton Community Academy"/>
        <s v="Woolton Hill Junior School"/>
        <s v="Albert Village Primary School"/>
        <s v="All Saints Church of England Primary School, Coalville"/>
        <s v="Ashby Hill Top Primary School"/>
        <s v="Ashby School"/>
        <s v="Ashby Willesley Primary School"/>
        <s v="Ashby-de-la-Zouch Church of England Primary School"/>
        <s v="Belton Church of England Primary School"/>
        <s v="Belvoirdale Community Primary School"/>
        <s v="Blackfordby St Margaret's Church of England Primary School"/>
        <s v="Broom Leys School"/>
        <s v="Castle Donington College"/>
        <s v="Castle Rock High School"/>
        <s v="Diseworth Church of England Primary School"/>
        <s v="Donisthorpe Primary School"/>
        <s v="Ellistown Community Primary School"/>
        <s v="Griffydam Primary School"/>
        <s v="Heather Primary School"/>
        <s v="Hemington Primary School"/>
        <s v="Holy Cross School A Catholic Voluntary Academy"/>
        <s v="Hugglescote Community Primary School"/>
        <s v="Ibstock Community College"/>
        <s v="Ibstock Junior School"/>
        <s v="Ivanhoe College Ashby-De-La-Zouch"/>
        <s v="Kegworth Primary School"/>
        <s v="King Edward VII Science and Sport College"/>
        <s v="Long Whatton Church of England Primary School and Community Centre"/>
        <s v="Measham Church of England Primary School"/>
        <s v="Moira Primary School"/>
        <s v="New Swannington Primary School"/>
        <s v="Newbold Church of England Primary School"/>
        <s v="Newbridge High School"/>
        <s v="Newton Burgoland Primary School"/>
        <s v="Orchard Community Primary School"/>
        <s v="Packington Church of England Primary School"/>
        <s v="Saint Clare's Primary School A Catholic Voluntary Academy, Coalville, Leicestershire"/>
        <s v="Sir John Moore Church of England Primary School"/>
        <s v="Snarestone Church of England Primary School"/>
        <s v="St Charles Catholic Primary Voluntary Academy"/>
        <s v="St Denys Church of England Infant School, Ibstock"/>
        <s v="St Hardulph's Church of England Primary School"/>
        <s v="Stephenson Studio School"/>
        <s v="Swannington Church of England Primary School"/>
        <s v="Thringstone Primary School"/>
        <s v="Viscount Beaumont's Church of England Primary School"/>
        <s v="Warren Hills Community Primary School"/>
        <s v="Whitwick St John The Baptist Church of England Primary School"/>
        <s v="Woodstone Community Primary School"/>
        <s v="Worthington School"/>
        <s v="Anthony Curton CofE Primary School"/>
        <s v="Ashwicken Church of England Voluntary Aided Primary School"/>
        <s v="Brancaster Church of England Voluntary Aided Primary School"/>
        <s v="Burnham Market Primary School"/>
        <s v="Castle Acre Church of England Primary Academy"/>
        <s v="Clenchwarton Primary School"/>
        <s v="Docking Primary School"/>
        <s v="Eastgate Academy"/>
        <s v="Fairstead Community Primary and Nursery School"/>
        <s v="Flitcham Church of England Primary Academy"/>
        <s v="Gayton Church of England Primary Academy"/>
        <s v="Gaywood Primary School"/>
        <s v="Great Massingham CofE Primary School"/>
        <s v="Greyfriars Academy"/>
        <s v="Harpley CofE VC Primary School"/>
        <s v="Heacham Infant and Nursery School"/>
        <s v="Heacham Junior School"/>
        <s v="Highgate Infant School"/>
        <s v="Holly Meadows School"/>
        <s v="Howard Junior School"/>
        <s v="Hunstanton Primary School"/>
        <s v="Ingoldisthorpe Church of England Voluntary Aided Primary School"/>
        <s v="King Edward VII Academy"/>
        <s v="King's Lynn Academy"/>
        <s v="Middleton Church of England Primary Academy"/>
        <s v="North Wootton Academy"/>
        <s v="Reffley Academy"/>
        <s v="Rudham CofE Primary Academy"/>
        <s v="Sandringham and West Newton Church of England Primary Academy"/>
        <s v="Sedgeford Primary School"/>
        <s v="Smithdon High School"/>
        <s v="Snettisham Primary School"/>
        <s v="South Wootton Infant School"/>
        <s v="South Wootton Junior School"/>
        <s v="Springwood High School"/>
        <s v="St Clement's High School"/>
        <s v="St Edmund's Academy"/>
        <s v="St Martha's Catholic Primary School"/>
        <s v="Terrington St Clement Community School"/>
        <s v="Tilney All Saints CofE Primary School"/>
        <s v="Walpole Cross Keys Primary School"/>
        <s v="West Lynn Primary School"/>
        <s v="West Winch Primary School"/>
        <s v="Whitefriars Church of England Primary Academy"/>
        <s v="Abbeyfield School"/>
        <s v="Ashton Keynes Church of England Primary School"/>
        <s v="Box Church of England Primary School"/>
        <s v="Bradon Forest School"/>
        <s v="Brinkworth Earl Danby's Church of England Primary"/>
        <s v="Broad Town Church of England Primary School"/>
        <s v="By Brook Valley CofE Primary School"/>
        <s v="Cherhill CofE School"/>
        <s v="Christian Malford CofE Primary School"/>
        <s v="Colerne CofE Primary School"/>
        <s v="Crudwell CofE Primary School"/>
        <s v="Derry Hill Church of England Voluntary Aided Primary School"/>
        <s v="Fynamore Primary School"/>
        <s v="Heddington Church of England Primary School"/>
        <s v="Hilmarton Primary School"/>
        <s v="Holy Trinity Church of England Academy"/>
        <s v="Hullavington CofE Primary and Nursery School"/>
        <s v="Kingsbury Green Academy"/>
        <s v="Kington St Michael Church of England Primary School"/>
        <s v="Langley Fitzurse Church of England Primary School"/>
        <s v="Lea and Garsdon Church of England Primary School"/>
        <s v="Longleaze Primary School"/>
        <s v="Luckington Community School"/>
        <s v="Lydiard Millicent CofE Primary School"/>
        <s v="Lyneham Primary School"/>
        <s v="Malmesbury Church of England Primary School"/>
        <s v="Malmesbury School"/>
        <s v="Marden Vale CofE Academy"/>
        <s v="Minety Church of England Primary School"/>
        <s v="Noremarsh Junior School"/>
        <s v="Oaksey CofE Primary School"/>
        <s v="Priestley Primary School"/>
        <s v="Ridgeway Farm CofE Academy"/>
        <s v="Royal Wootton Bassett Academy"/>
        <s v="Saint Edmund's Roman Catholic Primary School"/>
        <s v="Seagry Church of England Primary School"/>
        <s v="Sherston CofE Primary School"/>
        <s v="Somerfords' Walter Powell CofE Academy"/>
        <s v="St Bartholomew's Primary Academy"/>
        <s v="St Joseph's Catholic Primary School, Malmesbury"/>
        <s v="St Mary's Church of England Primary School, Purton"/>
        <s v="St Sampson's Church of England Primary School"/>
        <s v="Stanton St Quintin Community Primary School"/>
        <s v="Sutton Benger Church of England Primary School"/>
        <s v="Wootton Bassett Infants' School"/>
        <s v="All Saints CofE VA Primary School"/>
        <s v="Barry Primary School"/>
        <s v="Blackthorn Primary School"/>
        <s v="Boothville Primary School"/>
        <s v="Cedar Road Primary School"/>
        <s v="Eastfield Academy"/>
        <s v="Green Oaks Primary Academy"/>
        <s v="Headlands Primary School"/>
        <s v="Kingsthorpe College"/>
        <s v="Kingsthorpe Grove Primary School"/>
        <s v="Kingsthorpe Village Primary School"/>
        <s v="Lings Primary School"/>
        <s v="Lumbertubs Primary School"/>
        <s v="Malcolm Arnold Academy"/>
        <s v="Malcolm Arnold Preparatory School"/>
        <s v="Northampton Academy"/>
        <s v="Northampton School for Girls"/>
        <s v="Stimpson Avenue Academy"/>
        <s v="Sunnyside Primary Academy"/>
        <s v="The Arbours Primary Academy"/>
        <s v="The Good Shepherd Catholic Primary School"/>
        <s v="Thomas Becket Catholic School"/>
        <s v="Thorplands Primary School"/>
        <s v="Weston Favell Academy"/>
        <s v="Weston Favell CofE Primary School"/>
        <s v="Whitehills Primary School"/>
        <s v="Woodvale Primary Academy"/>
        <s v="Abington Vale Primary School"/>
        <s v="Briar Hill Primary School"/>
        <s v="Delapre Primary School"/>
        <s v="Duston Eldean Primary School"/>
        <s v="Earl Spencer Primary School"/>
        <s v="Ecton Brook Primary School"/>
        <s v="Hopping Hill Primary School"/>
        <s v="Kings Heath Primary Academy"/>
        <s v="Lyncrest Primary School"/>
        <s v="Millway Primary School"/>
        <s v="Northampton International Academy"/>
        <s v="Northampton School for Boys"/>
        <s v="Queen Eleanor Primary Academy"/>
        <s v="Rectory Farm Primary School"/>
        <s v="Spring Lane Primary School"/>
        <s v="St Andrew's Ceva Primary School"/>
        <s v="Standens Barn Primary School"/>
        <s v="The Abbey Primary School"/>
        <s v="The Duston School"/>
        <s v="Vernon Terrace Primary School"/>
        <s v="Angel Road Infant School"/>
        <s v="Angel Road Junior School"/>
        <s v="Arden Grove Infant and Nursery School"/>
        <s v="Catton Grove Primary School"/>
        <s v="Cecil Gowing Infant School"/>
        <s v="Dussindale Primary School"/>
        <s v="Falcon Junior School"/>
        <s v="Firside Junior School"/>
        <s v="Garrick Green Infant School"/>
        <s v="George White Junior School"/>
        <s v="Heartsease Primary Academy"/>
        <s v="Heather Avenue Infant School"/>
        <s v="Hellesdon High School"/>
        <s v="Hillside Avenue Primary and Nursery School, Thorpe"/>
        <s v="Kinsale Infant School"/>
        <s v="Kinsale Junior School"/>
        <s v="Lionwood Junior School"/>
        <s v="Lodge Lane Infant School"/>
        <s v="Magdalen Gates Primary School"/>
        <s v="Mile Cross Primary School"/>
        <s v="Mousehold Infant &amp; Nursery School"/>
        <s v="Old Catton CofE VC Junior School"/>
        <s v="Sewell Park Academy"/>
        <s v="Sparhawk Infant School &amp; Nursery"/>
        <s v="Sprowston Community Academy"/>
        <s v="Sprowston Infant School"/>
        <s v="Sprowston Junior School"/>
        <s v="St William's Primary School"/>
        <s v="St. Clements Hill Primary Academy"/>
        <s v="The Open Academy"/>
        <s v="Thorpe St Andrew School and Sixth Form"/>
        <s v="White House Farm"/>
        <s v="White Woman Lane Junior School"/>
        <s v="Avenue Junior School"/>
        <s v="Bignold Primary School and Nursery"/>
        <s v="Bluebell Primary School"/>
        <s v="Chapel Break Infant School"/>
        <s v="Charles Darwin Primary School"/>
        <s v="City Academy Norwich"/>
        <s v="City of Norwich School, An Ormiston Academy"/>
        <s v="Clover Hill VA Infant and Nursery School"/>
        <s v="Colman Infant School"/>
        <s v="Colman Junior School"/>
        <s v="Costessey Junior School"/>
        <s v="Edith Cavell Academy and Nursery"/>
        <s v="Henderson Green Primary School"/>
        <s v="Jane Austen College"/>
        <s v="Lakenham Primary School"/>
        <s v="Lionwood Infant and Nursery School"/>
        <s v="Nelson Infant School"/>
        <s v="Norwich Primary Academy"/>
        <s v="Notre Dame High School, Norwich"/>
        <s v="Recreation Road Infant School"/>
        <s v="St Michael's VA Junior School"/>
        <s v="The Free School Norwich"/>
        <s v="The Hewett Academy, Norwich"/>
        <s v="Tuckswood Academy"/>
        <s v="University Technical College Norfolk"/>
        <s v="Valley Primary Academy"/>
        <s v="Wensum Junior School"/>
        <s v="West Earlham Infant and Nursery School"/>
        <s v="West Earlham Junior School"/>
        <s v="Nottingham Academy new"/>
        <s v="Bentinck Primary and Nursery School"/>
        <s v="Berridge Primary and Nursery School"/>
        <s v="Blue Bell Hill Primary and Nursery School"/>
        <s v="Carrington Primary and Nursery School"/>
        <s v="Claremont Primary and Nursery School"/>
        <s v="Djanogly City Academy"/>
        <s v="Djanogly Northgate Academy"/>
        <s v="Djanogly Sherwood Academy"/>
        <s v="Edale Rise Primary &amp; Nursery School"/>
        <s v="Forest Fields Primary and Nursery School"/>
        <s v="Haydn Primary School"/>
        <s v="Hogarth Academy"/>
        <s v="Huntingdon Academy"/>
        <s v="Nottingham Academy"/>
        <s v="Nottingham Free School"/>
        <s v="Our Lady &amp; St Edward Primary &amp; Nursery Catholic Voluntary Academy"/>
        <s v="Scotholme Primary and Nursery School"/>
        <s v="Seely Primary School"/>
        <s v="Sneinton St Stephen's CofE Primary School"/>
        <s v="St Ann's Well Academy"/>
        <s v="St Augustine's Catholic Primary and Nursery School, A Voluntary Academy"/>
        <s v="Sycamore Academy"/>
        <s v="The Wells Academy"/>
        <s v="Walter Halls Primary and Early Years School"/>
        <s v="William Booth Primary and Nursery School"/>
        <s v="Windmill L.E.A.D. Academy"/>
        <s v="Ambleside Primary School"/>
        <s v="Bluecoat Beechdale Academy"/>
        <s v="Bluecoat Primary Academy"/>
        <s v="Brocklewood Primary and Nursery School"/>
        <s v="Bulwell St Mary's Primary and Nursery School"/>
        <s v="Cantrell Primary and Nursery School"/>
        <s v="Crabtree Farm Primary School"/>
        <s v="Djanogly Strelley Academy"/>
        <s v="Ellis Guilford School"/>
        <s v="Firbeck Academy"/>
        <s v="Glade Hill Primary &amp; Nursery School"/>
        <s v="Glenbrook Primary and Nursery School"/>
        <s v="Heathfield Primary and Nursery School"/>
        <s v="Hempshill Hall Primary School"/>
        <s v="Henry Whipple Primary School"/>
        <s v="Jubilee L.E.A.D. Academy"/>
        <s v="Melbury Primary School"/>
        <s v="Nottingham University Samworth Academy"/>
        <s v="Old Basford School"/>
        <s v="Park Vale Academy"/>
        <s v="Portland Spencer Academy"/>
        <s v="Rise Park Primary and Nursery School"/>
        <s v="Rosslyn Park Primary and Nursery School"/>
        <s v="Rufford Primary and Nursery School"/>
        <s v="Snape Wood Primary and Nursery School"/>
        <s v="Southglade Primary School"/>
        <s v="Southwark Primary School"/>
        <s v="Stanstead Nursery and Primary School"/>
        <s v="The Bulwell Academy"/>
        <s v="Westglade Primary School"/>
        <s v="Whitemoor Academy (Primary and Nursery)"/>
        <s v="Blessed Robert Widmerpool Catholic Primary and Nursery School"/>
        <s v="Bluecoat Aspley Academy"/>
        <s v="Bluecoat Wollaton Academy"/>
        <s v="Dovecote Primary and Nursery School"/>
        <s v="Dunkirk Primary and Nursery School"/>
        <s v="Edna G. Olds Academy"/>
        <s v="Farnborough Academy"/>
        <s v="Fernwood Primary School"/>
        <s v="Fernwood School"/>
        <s v="Greenfields Community School"/>
        <s v="Highbank Primary and Nursery School"/>
        <s v="Mellers Primary School"/>
        <s v="Middleton Primary and Nursery School"/>
        <s v="Nottingham Girls' Academy"/>
        <s v="Nottingham University Academy of Science and Technology"/>
        <s v="Radford Primary School Academy"/>
        <s v="Robert Shaw Primary and Nursery School"/>
        <s v="South Wilford Endowed CofE Primary School"/>
        <s v="Southwold Primary School and Early Years' Centre"/>
        <s v="St Patrick's Catholic Primary and Nursery School"/>
        <s v="The Glapton Academy"/>
        <s v="The Milford Academy"/>
        <s v="The Trinity Catholic School A Voluntary Academy"/>
        <s v="Welbeck Primary School"/>
        <s v="Whitegate Primary and Nursery School"/>
        <s v="Abbey CofE Infant School"/>
        <s v="All Saints CofE Primary School and Nursery, Nuneaton"/>
        <s v="Arley Primary School"/>
        <s v="Camp Hill Primary School"/>
        <s v="Chetwynd Junior School"/>
        <s v="Chilvers Coton Community Infant School"/>
        <s v="Croft Junior School"/>
        <s v="Etone College"/>
        <s v="Galley Common Infant School"/>
        <s v="Glendale Infant School"/>
        <s v="Hartshill School"/>
        <s v="Higham Lane School"/>
        <s v="Lower Farm Academy"/>
        <s v="Michael Drayton Junior School"/>
        <s v="Middlemarch School"/>
        <s v="Milby Primary School"/>
        <s v="Nathaniel Newton Infant School"/>
        <s v="Nursery Hill Primary School"/>
        <s v="Our Lady &amp; St. Joseph Catholic Academy"/>
        <s v="Queen's Church of England Academy"/>
        <s v="St Anne's Catholic Academy"/>
        <s v="St Nicolas CofE Academy"/>
        <s v="St Paul's CofE Primary School, Nuneaton"/>
        <s v="St Thomas More Catholic School and Sixth Form College"/>
        <s v="Stockingford Academy"/>
        <s v="The George Eliot School"/>
        <s v="The Nuneaton Academy"/>
        <s v="Weddington Primary School"/>
        <s v="Wembrook Primary School"/>
        <s v="Whitestone Infant School"/>
        <s v="Beths Grammar School"/>
        <s v="Birkbeck Primary School"/>
        <s v="Bishop Ridley Church of England VA Primary School"/>
        <s v="Blackfen School for Girls"/>
        <s v="Burnt Oak Junior School"/>
        <s v="Chatsworth Infant School"/>
        <s v="Chislehurst and Sidcup Grammar School"/>
        <s v="Cleeve Park School"/>
        <s v="Days Lane Primary School"/>
        <s v="Dulverton Primary School"/>
        <s v="East Wickham Primary Academy"/>
        <s v="Eastcote Primary Academy"/>
        <s v="Harris Academy Falconwood"/>
        <s v="Holy Trinity Lamorbey Church of England School"/>
        <s v="Hook Lane Primary School"/>
        <s v="Hope Community School"/>
        <s v="Hurst Primary School"/>
        <s v="Hurstmere School"/>
        <s v="Old Bexley Church of England School"/>
        <s v="Royal Park Primary Academy"/>
        <s v="Sherwood Park Primary School"/>
        <s v="St Peter Chanel Catholic Primary School"/>
        <s v="St Stephen's Catholic Primary School"/>
        <s v="Alexandra Park Junior School"/>
        <s v="Alt Academy"/>
        <s v="Beal Vale Primary School"/>
        <s v="Beever Primary School"/>
        <s v="Broadfield Primary School"/>
        <s v="Buckstones Primary School"/>
        <s v="Crompton Primary School"/>
        <s v="Delph Primary School"/>
        <s v="Diggle School"/>
        <s v="E-Act Royton and Crompton Academy"/>
        <s v="East Crompton St George's CofE School"/>
        <s v="East Crompton St James CofE Primary School"/>
        <s v="Friezland Primary School"/>
        <s v="Glodwick Infant and Nursery School"/>
        <s v="Greenacres Primary Academy"/>
        <s v="Greenfield St Mary's CofE School"/>
        <s v="Greenhill Academy"/>
        <s v="Hey-with-Zion Primary School"/>
        <s v="Hodge Clough Primary School"/>
        <s v="Holy Cross CofE Primary School"/>
        <s v="Holy Trinity CofE Dobcross Primary School"/>
        <s v="Horton Mill Community Primary School"/>
        <s v="Knowsley Junior School"/>
        <s v="Littlemoor Primary School"/>
        <s v="Oasis Academy Clarksfield"/>
        <s v="Roundthorn Primary Academy"/>
        <s v="Rushcroft Primary School"/>
        <s v="Saddleworth School"/>
        <s v="Springhead Infant and Nursery School"/>
        <s v="St Agnes CofE Primary School"/>
        <s v="St Anne's CofE Lydgate Primary School"/>
        <s v="St Edward's RC School"/>
        <s v="St Hugh's CofE Primary School"/>
        <s v="St Joseph's RC Junior Infant and Nursery School"/>
        <s v="St Mary's CofE Primary School High Crompton"/>
        <s v="St Thomas' Leesfield CofE Primary School"/>
        <s v="St Thomas Moorside CofE (VA) Primary School"/>
        <s v="St. Theresa's"/>
        <s v="The Blue Coat CofE School"/>
        <s v="The Crompton House Church of England Academy"/>
        <s v="Waterhead Academy"/>
        <s v="Willowpark Primary Academy"/>
        <s v="Bare Trees Primary School"/>
        <s v="Blackshaw Lane Primary &amp; Nursery School"/>
        <s v="Blessed John Henry Newman Roman Catholic College"/>
        <s v="Burnley Brow Community School"/>
        <s v="Coppice Primary Academy"/>
        <s v="Fir Bank Primary School"/>
        <s v="Freehold Community Academy"/>
        <s v="Holy Rosary RC Junior Infant and Nursery School"/>
        <s v="Limehurst Community Primary School"/>
        <s v="Lyndhurst Primary and Nursery School"/>
        <s v="Medlock Valley Community School"/>
        <s v="Mills Hill Primary School"/>
        <s v="North Chadderton School"/>
        <s v="Northmoor Academy"/>
        <s v="Oasis Academy Leesbrook"/>
        <s v="Oasis Academy Limeside"/>
        <s v="Oasis Academy Oldham"/>
        <s v="Richmond Academy"/>
        <s v="Royton Hall Primary School"/>
        <s v="Ss Aidan and Oswald's Roman Catholic Primary School"/>
        <s v="St Herbert's RC School"/>
        <s v="St Hilda's CofE Primary School"/>
        <s v="St Margaret's CofE Junior Infant and Nursery School"/>
        <s v="St Martin's CofE Junior Infant and Nursery School"/>
        <s v="St Patrick's RC Primary and Nursery School"/>
        <s v="Stanley Road Primary School"/>
        <s v="The Hathershaw College"/>
        <s v="The Oldham Academy North"/>
        <s v="The Radclyffe School"/>
        <s v="Thornham St James CofE Primary School"/>
        <s v="Thorp Primary School"/>
        <s v="Werneth Primary School"/>
        <s v="Whitegate End Primary and Nursery School"/>
        <s v="Yew Tree Community School"/>
        <s v="Charles Darwin School"/>
        <s v="Chelsfield Primary School"/>
        <s v="Cudham Church of England Primary School"/>
        <s v="Darrick Wood Infant &amp; Nursery School"/>
        <s v="Darrick Wood Junior School"/>
        <s v="Darrick Wood School"/>
        <s v="Downe Primary School"/>
        <s v="Farnborough Primary School"/>
        <s v="Green Street Green Primary School"/>
        <s v="Harris Academy Orpington"/>
        <s v="Harris Primary Academy Orpington"/>
        <s v="Holy Innocents Catholic Primary School"/>
        <s v="Manor Oak Primary School"/>
        <s v="Newstead Wood School"/>
        <s v="Oaklands Primary Academy"/>
        <s v="Perry Hall Primary School"/>
        <s v="Pratts Bottom Primary School"/>
        <s v="St James' Roman Catholic Primary School"/>
        <s v="St Olave's and St Saviour's Grammar School"/>
        <s v="St Paul's Cray Church of England Primary School"/>
        <s v="St Philomena's Primary School"/>
        <s v="St. Mary Cray Primary Academy"/>
        <s v="The Highway Primary School"/>
        <s v="Tubbenden Primary School"/>
        <s v="Warren Road Primary School"/>
        <s v="Barton Park Primary School"/>
        <s v="Bayards Hill School"/>
        <s v="Cheney School"/>
        <s v="Church Cowley St James Church of England Primary School"/>
        <s v="East Oxford Primary School"/>
        <s v="John Henry Newman Academy"/>
        <s v="New Hinksey Church of England Primary School"/>
        <s v="New Marston Primary School"/>
        <s v="Orchard Meadow Primary School"/>
        <s v="Our Lady's Roman Catholic Primary School"/>
        <s v="Oxford Spires Academy"/>
        <s v="Pegasus School"/>
        <s v="Sandhills Community Primary School"/>
        <s v="St Christopher's Church of England School, Cowley"/>
        <s v="St Ebbe's Church of England Aided Primary School"/>
        <s v="St Francis Church of England Primary School"/>
        <s v="St Gregory the Great Catholic School"/>
        <s v="St John Fisher Catholic Primary School, Littlemore"/>
        <s v="St Joseph's Catholic Primary School, Oxford"/>
        <s v="St Mary and John Church of England Primary School"/>
        <s v="The Oxford Academy"/>
        <s v="The Swan School"/>
        <s v="Tyndale Community School"/>
        <s v="Windale Primary School"/>
        <s v="Wood Farm Primary School"/>
        <s v="Appleton Church of England (A) Primary School"/>
        <s v="Botley School"/>
        <s v="Caldecott Primary School"/>
        <s v="Carswell Community Primary School"/>
        <s v="Cumnor Church of England School (Voluntary Controlled)"/>
        <s v="Cutteslowe Primary School"/>
        <s v="Dry Sandford Primary School"/>
        <s v="Dunmore Primary School"/>
        <s v="Edward Feild Primary School"/>
        <s v="Fitzharrys School"/>
        <s v="Gosford Hill School"/>
        <s v="John Mason School"/>
        <s v="Larkmead School"/>
        <s v="Long Furlong Primary School"/>
        <s v="Matthew Arnold School"/>
        <s v="North Hinksey Church of England Primary School"/>
        <s v="North Kidlington Primary School"/>
        <s v="Radley Church of England Primary School"/>
        <s v="Rush Common School"/>
        <s v="St Aloysius' Catholic Primary School"/>
        <s v="St Barnabas' Church of England Aided Primary School"/>
        <s v="St Nicolas Church of England Primary School, Abingdon"/>
        <s v="St Philip and James' Church of England Aided Primary School Oxford"/>
        <s v="St Swithun's CofE Primary School"/>
        <s v="St Thomas More Catholic Primary School, Kidlington"/>
        <s v="Sunningwell Church of England Primary School"/>
        <s v="Thameside Primary School"/>
        <s v="The Cherwell School"/>
        <s v="Thomas Reade Primary School"/>
        <s v="West Kidlington Primary and Nursery School"/>
        <s v="West Oxford Community Primary School"/>
        <s v="William Fletcher Primary School"/>
        <s v="Wolvercote Primary School"/>
        <s v="Wootton St Peter's Church of England Primary School"/>
        <s v="Barnoldswick Church of England Controlled Primary School"/>
        <s v="Barrowford School"/>
        <s v="Barrowford St Thomas Church of England Primary School"/>
        <s v="Blacko Primary School"/>
        <s v="Bradley Primary School"/>
        <s v="Castercliff Primary School"/>
        <s v="Coates Lane Primary School"/>
        <s v="Colne Christ Church Church of England Voluntary Aided Primary School"/>
        <s v="Colne Lord Street School"/>
        <s v="Colne Park High School"/>
        <s v="Colne Primet Academy"/>
        <s v="Colne Primet Primary School"/>
        <s v="Earby Springfield Primary School"/>
        <s v="Foulridge Saint Michael and All Angels CofE Voluntary Aided Primary School"/>
        <s v="Gisburn Road Community Primary School"/>
        <s v="Great Marsden St John's Primary School A Church of England Academy"/>
        <s v="Higham St John's Church of England Primary School"/>
        <s v="Holy Saviour Roman Catholic Primary School, Nelson"/>
        <s v="Holy Trinity Roman Catholic Primary School, Brierfield"/>
        <s v="Kelbrook Primary School"/>
        <s v="Laneshaw Bridge Primary"/>
        <s v="Lomeshaye Junior School"/>
        <s v="Marsden Community Primary School"/>
        <s v="Marsden Heights Community College"/>
        <s v="Nelson St Paul's Church of England Primary School"/>
        <s v="Nelson St Philip's Church of England Primary School"/>
        <s v="Newchurch-In-Pendle St Mary's Church of England Primary School"/>
        <s v="Pendle Primary Academy"/>
        <s v="Pendle Vale College"/>
        <s v="Reedley Primary School"/>
        <s v="Roughlee Church of England Primary School"/>
        <s v="Sacred Heart Roman Catholic Primary School, Colne"/>
        <s v="Salterforth Primary School"/>
        <s v="Ss John Fisher and Thomas More Roman Catholic High School"/>
        <s v="St John Southworth Roman Catholic Primary School, Nelson"/>
        <s v="St Joseph's Catholic Primary School, Barnoldswick"/>
        <s v="Trawden Forest Primary School"/>
        <s v="Walverden Primary School"/>
        <s v="West Craven High School"/>
        <s v="West Street Community Primary School"/>
        <s v="Wheatley Lane Methodist Voluntary Aided Primary School"/>
        <s v="Whitefield Infant School and Nursery"/>
        <s v="Angram Bank Primary School"/>
        <s v="Cawthorne Church of England Voluntary Controlled Primary School"/>
        <s v="Coit Primary School"/>
        <s v="Deepcar St John's Church of England Junior School"/>
        <s v="Dodworth St John the Baptist CofE Primary Academy"/>
        <s v="Ecclesfield Primary School"/>
        <s v="Ecclesfield School"/>
        <s v="Gawber Primary School"/>
        <s v="Greengate Lane Academy"/>
        <s v="Grenoside Community Primary School"/>
        <s v="High Green Primary School"/>
        <s v="Horizon Community College"/>
        <s v="Hoylandswaine Primary School"/>
        <s v="Keresforth Primary School"/>
        <s v="Lound Infant School"/>
        <s v="Lound Junior School"/>
        <s v="Monteney Primary School"/>
        <s v="Oughtibridge Primary School"/>
        <s v="Oxspring Primary School"/>
        <s v="Penistone Grammar School"/>
        <s v="Penistone St John's Voluntary Aided Primary School"/>
        <s v="Royd Nursery and Infant School"/>
        <s v="Silkstone Common Junior and Infant School"/>
        <s v="Silkstone Primary School"/>
        <s v="Springvale Primary School"/>
        <s v="St Ann's Catholic Primary School, A Voluntary Academy"/>
        <s v="St Mary's Primary School, A Catholic Voluntary Academy"/>
        <s v="St Thomas More Catholic Primary, A Voluntary Academy"/>
        <s v="Stocksbridge High School"/>
        <s v="Stocksbridge Junior School"/>
        <s v="Stocksbridge Nursery Infant School"/>
        <s v="Tankersley St Peter's CofE (Aided) Primary School"/>
        <s v="Thurgoland Church of England (Voluntary Controlled) Primary School"/>
        <s v="Thurlstone Primary School"/>
        <s v="Wharncliffe Side Primary School"/>
        <s v="Windmill Hill Primary School"/>
        <s v="Appleby Grammar School"/>
        <s v="Appleby Primary School"/>
        <s v="Armathwaite School"/>
        <s v="Asby Endowed School"/>
        <s v="Beaconside CofE Primary School"/>
        <s v="Bewcastle School"/>
        <s v="Blackford CofE Primary School"/>
        <s v="Bolton Primary School"/>
        <s v="Brunswick School"/>
        <s v="Calthwaite CofE School"/>
        <s v="Castle Carrock School"/>
        <s v="Crosby Ravensworth CofE School"/>
        <s v="Crosby-on-Eden CofE School"/>
        <s v="Culgaith CofE School"/>
        <s v="Fellview Primary School"/>
        <s v="Fir Ends Primary School"/>
        <s v="Gilsland CofE Primary School"/>
        <s v="Great Corby Primary School"/>
        <s v="Greystoke School"/>
        <s v="Hallbankgate Village School"/>
        <s v="Hayton CofE Primary School"/>
        <s v="High Hesket CofE School"/>
        <s v="Houghton CofE School"/>
        <s v="Irthington Village School"/>
        <s v="Ivegill CofE School"/>
        <s v="Kirkby Stephen Grammar School"/>
        <s v="Kirkby Stephen Primary School"/>
        <s v="Kirkby Thore School"/>
        <s v="Kirkoswald CofE School"/>
        <s v="Lanercost CofE Primary School"/>
        <s v="Langwathby CofE Primary School"/>
        <s v="Lazonby C of E Primary School"/>
        <s v="Long Marton School"/>
        <s v="Longtown Primary School"/>
        <s v="Lowther Endowed School"/>
        <s v="Milburn School"/>
        <s v="Morland Area CofE Primary School"/>
        <s v="Nenthead Primary School"/>
        <s v="North Lakes School"/>
        <s v="Orton CofE School"/>
        <s v="Patterdale CofE School"/>
        <s v="Penruddock Primary School"/>
        <s v="Plumpton School"/>
        <s v="Queen Elizabeth Grammar School Penrith"/>
        <s v="Rockcliffe CofE School"/>
        <s v="Rosley CofE School"/>
        <s v="Samuel King's School"/>
        <s v="Shankhill CofE Primary School"/>
        <s v="Shap Endowed CofE Primary School"/>
        <s v="Skelton School"/>
        <s v="St Catherine's Catholic Primary School"/>
        <s v="Stainton CofE Primary School"/>
        <s v="Tebay Primary School"/>
        <s v="Temple Sowerby CofE Primary School"/>
        <s v="The Nelson Thomlinson School"/>
        <s v="Thomlinson Junior School"/>
        <s v="Threlkeld CofE Primary School"/>
        <s v="Ullswater Community College"/>
        <s v="Walton &amp; Lees Hill CofE School"/>
        <s v="Warcop CofE Primary School"/>
        <s v="Warwick Bridge Primary School"/>
        <s v="Wigton Infant School"/>
        <s v="William Howard School"/>
        <s v="Yanwath Primary School"/>
        <s v="All Saints' CofE (Aided) Primary School"/>
        <s v="Bishop Creighton Academy"/>
        <s v="City of Peterborough Academy"/>
        <s v="Discovery Primary Academy"/>
        <s v="Dogsthorpe Academy"/>
        <s v="Dogsthorpe Infant School"/>
        <s v="Eye CofE Primary School"/>
        <s v="Eyrescroft Primary School"/>
        <s v="Fulbridge Academy"/>
        <s v="Gladstone Primary Academy"/>
        <s v="Greater Peterborough UTC"/>
        <s v="Gunthorpe Primary School"/>
        <s v="Highlees Primary School"/>
        <s v="Jack Hunt School"/>
        <s v="Ken Stimpson Community School"/>
        <s v="Lime Academy Abbotsmede"/>
        <s v="Lime Academy Parnwell"/>
        <s v="Lime Academy Watergall"/>
        <s v="Longthorpe Primary School"/>
        <s v="Newark Hill Academy"/>
        <s v="Newborough CofE Primary School"/>
        <s v="Paston Ridings Primary School"/>
        <s v="Queen Katharine Academy"/>
        <s v="Queen's Drive Infant School"/>
        <s v="Ravensthorpe Primary School"/>
        <s v="The Beeches Primary School"/>
        <s v="The Duke of Bedford Primary School"/>
        <s v="The King's (The Cathedral) School"/>
        <s v="Thomas Deacon Academy"/>
        <s v="Welbourne Primary Academy"/>
        <s v="Welland Academy"/>
        <s v="Werrington Primary School"/>
        <s v="West Town Primary Academy"/>
        <s v="William Law CofE Primary School"/>
        <s v="Austin Farm Academy"/>
        <s v="Beechwood Primary Academy"/>
        <s v="Eggbuckland Community College"/>
        <s v="Eggbuckland Vale Primary School"/>
        <s v="Ernesettle Community School"/>
        <s v="Knowle Primary School"/>
        <s v="Leigham Primary School"/>
        <s v="Manadon Vale Primary School"/>
        <s v="Marine Academy Plymouth"/>
        <s v="Marine Academy Primary"/>
        <s v="Mary Dean's CofE Primary School"/>
        <s v="Mayflower Academy"/>
        <s v="Notre Dame RC School"/>
        <s v="Pennycross Primary School"/>
        <s v="Plaistow Hill Infant and Nursery School"/>
        <s v="Riverside Community Primary School"/>
        <s v="Sir John Hunt Community Sports College"/>
        <s v="St Boniface's RC College"/>
        <s v="St Budeaux Foundation CofE (Aided) Junior School"/>
        <s v="St Edward's CofE Primary School"/>
        <s v="St Matthew's Church of England Primary and Nursery Academy"/>
        <s v="St Paul's Roman Catholic Primary School"/>
        <s v="St Peter's RC Primary School"/>
        <s v="Thornbury Primary School"/>
        <s v="Tor Bridge High"/>
        <s v="Tor Bridge Primary School"/>
        <s v="Victoria Road Primary"/>
        <s v="Weston Mill Community Primary Academy"/>
        <s v="Whitleigh Community Primary School"/>
        <s v="Widewell Primary Academy"/>
        <s v="Widey Court Primary School"/>
        <s v="College Road Primary School"/>
        <s v="Compton CofE Primary School"/>
        <s v="Devonport High School for Boys"/>
        <s v="Devonport High School for Girls"/>
        <s v="Drake Primary Academy"/>
        <s v="Ford Primary School"/>
        <s v="High Street Primary Academy"/>
        <s v="High View School"/>
        <s v="Hyde Park Infants' School"/>
        <s v="Hyde Park Junior School"/>
        <s v="Keyham Barton Catholic Primary School"/>
        <s v="Laira Green Primary School"/>
        <s v="Lipson Co-operative Academy"/>
        <s v="Lipson Vale Primary School"/>
        <s v="Marlborough Primary Academy"/>
        <s v="Morice Town Primary Academy"/>
        <s v="Mount Street Primary School"/>
        <s v="Mount Wise Community Primary School"/>
        <s v="Pilgrim Primary Academy"/>
        <s v="Plymouth High School for Girls"/>
        <s v="Plymouth School of Creative Arts"/>
        <s v="Prince Rock Primary School"/>
        <s v="Salisbury Road Primary School"/>
        <s v="Scott Medical and Healthcare College"/>
        <s v="St Andrew's Cof E VA Primary School"/>
        <s v="St George's CofE Primary Academy"/>
        <s v="Stoke Damerel Community College"/>
        <s v="Stoke Damerel Primary School"/>
        <s v="Stuart Road Primary School"/>
        <s v="The Cathedral School of St Mary"/>
        <s v="UTC Plymouth"/>
        <s v="Baden-Powell and St Peter's Church of England Junior School"/>
        <s v="Bayside Academy"/>
        <s v="Carter Community School"/>
        <s v="Courthill Infant School"/>
        <s v="Hamworthy Park Junior School"/>
        <s v="Heatherlands Primary School"/>
        <s v="Hillbourne Primary School"/>
        <s v="Lilliput Church of England Infant School"/>
        <s v="Livingstone Road Infant School"/>
        <s v="Livingstone Road Junior School"/>
        <s v="Longfleet Church of England Primary School"/>
        <s v="Ocean Academy Poole"/>
        <s v="Old Town Infant School and Nursery"/>
        <s v="Parkstone Grammar School"/>
        <s v="Poole High School"/>
        <s v="St Edward's Roman Catholic/Church of England School, Poole"/>
        <s v="St Mary's Catholic Primary School, Poole"/>
        <s v="Stanley Green Infant Academy"/>
        <s v="Twin Sails Infant and Nursery School"/>
        <s v="Arnhem Wharf Primary School"/>
        <s v="Bigland Green Primary School"/>
        <s v="Bishop Challoner Boys' School"/>
        <s v="Bishop Challoner Girls' School"/>
        <s v="Blue Gate Fields Infants' School"/>
        <s v="Blue Gate Fields Junior School"/>
        <s v="Bow School"/>
        <s v="Bygrove Primary School"/>
        <s v="Canary Wharf College 3"/>
        <s v="Canary Wharf College, East Ferry"/>
        <s v="Canary Wharf College, Glenworth"/>
        <s v="Cubitt Town Infants' School"/>
        <s v="Cubitt Town Junior School"/>
        <s v="Culloden Primary - A Paradigm Academy"/>
        <s v="Cyril Jackson Primary School"/>
        <s v="George Green's School"/>
        <s v="Harbinger Primary School"/>
        <s v="Langdon Park Community School"/>
        <s v="Lansbury Lawrence Primary School"/>
        <s v="Manorfield Primary School"/>
        <s v="Marner Primary School"/>
        <s v="Mulberry School for Girls"/>
        <s v="Old Palace Primary School"/>
        <s v="Seven Mills Primary School"/>
        <s v="Shapla Primary School"/>
        <s v="Sir William Burrough Primary School"/>
        <s v="St Agnes RC Primary School"/>
        <s v="St Mary and St Michael Primary School"/>
        <s v="St Paul with St Luke CofE Primary School"/>
        <s v="St Paul's Way Trust School"/>
        <s v="St Paul's Whitechapel Church of England Primary School"/>
        <s v="St Peter's London Docks CofE Primary School"/>
        <s v="Stebon Primary School"/>
        <s v="Stepney Greencoat Church of England Primary School"/>
        <s v="The Clara Grant Primary School"/>
        <s v="Woolmore Primary School"/>
        <s v="Admiral Lord Nelson School"/>
        <s v="Beacon View Primary Academy"/>
        <s v="Castle View Academy"/>
        <s v="College Park Infant School"/>
        <s v="Copnor Primary School"/>
        <s v="Court Lane Infant Academy"/>
        <s v="Court Lane Junior Academy"/>
        <s v="Gatcombe Park Primary School"/>
        <s v="Highbury Primary School"/>
        <s v="Isambard Brunel Junior School"/>
        <s v="Langstone Infant School"/>
        <s v="Langstone Junior Academy"/>
        <s v="Lyndhurst Junior School"/>
        <s v="Medina Primary School"/>
        <s v="Meredith Infant School"/>
        <s v="Miltoncross Academy"/>
        <s v="Moorings Way Infant School"/>
        <s v="Northern Parade Infant School"/>
        <s v="Northern Parade Junior School"/>
        <s v="Portsdown Primary School"/>
        <s v="Solent Infant School"/>
        <s v="Solent Junior School"/>
        <s v="Springfield School"/>
        <s v="Stamshaw Infant Academy"/>
        <s v="Stamshaw Junior School"/>
        <s v="The Flying Bull Academy"/>
        <s v="The Victory Primary School"/>
        <s v="Trafalgar School"/>
        <s v="UTC Portsmouth"/>
        <s v="Westover Primary School"/>
        <s v="Ark Ayrton Primary Academy"/>
        <s v="Ark Charter Academy"/>
        <s v="Ark Dickens Primary Academy"/>
        <s v="Arundel Court Primary Academy and Nursery"/>
        <s v="Bramble Infant School and Nursery"/>
        <s v="Cottage Grove Primary School"/>
        <s v="Craneswater Junior School"/>
        <s v="Cumberland Infant School"/>
        <s v="Devonshire Infant School"/>
        <s v="Fernhurst Junior School"/>
        <s v="Meon Infant School"/>
        <s v="Meon Junior School"/>
        <s v="Milton Park Primary School"/>
        <s v="Newbridge Junior School"/>
        <s v="Penhale Infant School &amp; Nursery"/>
        <s v="Southsea Infant School"/>
        <s v="St George's Beneficial Church of England (Voluntary Controlled) Primary School"/>
        <s v="St John's Cathedral Catholic Primary School"/>
        <s v="St Jude's CofE Primary School"/>
        <s v="St Swithun's Catholic Primary School"/>
        <s v="The Portsmouth Academy"/>
        <s v="Wimborne Infant School"/>
        <s v="Wimborne Junior School"/>
        <s v="Ashton Community Science College"/>
        <s v="Ashton Primary School"/>
        <s v="Ashton-on-Ribble St Andrew's Church of England Primary School"/>
        <s v="Brockholes Wood Community Primary School and Nursery"/>
        <s v="Brookfield Community Primary School"/>
        <s v="Christ The King Catholic High School"/>
        <s v="Deepdale Community Primary School"/>
        <s v="Eden Boys' School, Preston"/>
        <s v="English Martyrs Catholic Primary School, Preston"/>
        <s v="Fishwick Primary School"/>
        <s v="Frenchwood Community Primary School"/>
        <s v="Holme Slack Community Primary School"/>
        <s v="Holy Family Catholic Primary School, Ingol, Preston"/>
        <s v="Ingol Community Primary School"/>
        <s v="Lea Community Primary School"/>
        <s v="Moor Nook Community Primary School"/>
        <s v="Moor Park High School and Sixth Form"/>
        <s v="Olive School, Preston"/>
        <s v="Pool House Community Primary School"/>
        <s v="Preston Grange Primary School"/>
        <s v="Preston Greenlands Community Primary School"/>
        <s v="Preston Muslim Girls High School"/>
        <s v="Preston St Matthew's Church of England Primary School"/>
        <s v="Ribbleton Avenue Infant School"/>
        <s v="Ribbleton Avenue Methodist Junior School"/>
        <s v="St Gregory's Catholic Primary School, Preston"/>
        <s v="St Ignatius' Catholic Primary School"/>
        <s v="St Joseph's Catholic Primary School, Preston"/>
        <s v="St Maria Goretti Catholic Primary School, Preston"/>
        <s v="St Stephen's CofE School"/>
        <s v="St Teresa's Catholic Primary School, Preston"/>
        <s v="The Blessed Sacrament Catholic Primary School"/>
        <s v="The Roebuck School"/>
        <s v="Benton Park School"/>
        <s v="Broadgate Primary School"/>
        <s v="Calverley Church of England Voluntary Aided Primary School"/>
        <s v="Calverley Parkside Primary School"/>
        <s v="Co-op Academy Beckfield"/>
        <s v="Co-op Academy Priesthorpe"/>
        <s v="Crawshaw Academy"/>
        <s v="Farsley Farfield Primary School"/>
        <s v="Farsley Springbank Primary School"/>
        <s v="Guiseley Primary School"/>
        <s v="Guiseley School"/>
        <s v="Hawksworth Church of England Primary School"/>
        <s v="Horsforth Featherbank Primary School"/>
        <s v="Horsforth Newlaithes Primary School"/>
        <s v="Horsforth School"/>
        <s v="Lowtown Primary School"/>
        <s v="Park Spring Primary School"/>
        <s v="Pudsey Bolton Royd Primary School"/>
        <s v="Pudsey Grangefield School"/>
        <s v="Pudsey Primrose Hill Primary School"/>
        <s v="Pudsey Waterloo Primary"/>
        <s v="Rawdon Littlemoor Primary School"/>
        <s v="Rawdon St Peter's Church of England Voluntary Controlled Primary School"/>
        <s v="Southroyd Primary and Nursery School"/>
        <s v="Ss. Peter and Paul Catholic Primary School, a Voluntary Academy"/>
        <s v="St Joseph's Catholic Primary School, Pudsey"/>
        <s v="St Margaret's Church of England Voluntary Controlled Primary School"/>
        <s v="St Mary's Catholic Primary School, Horsforth"/>
        <s v="St. Mary's Menston, a Catholic Voluntary Academy"/>
        <s v="Swinnow Primary School"/>
        <s v="Tranmere Park Primary School"/>
        <s v="Westbrook Lane Primary School"/>
        <s v="Westroyd Primary School and Nursery"/>
        <s v="Yeadon Westfield Infant School"/>
        <s v="Yeadon Westfield Junior School"/>
        <s v="Albemarle Primary School"/>
        <s v="All Saints' CofE Primary School, Putney"/>
        <s v="Ark Putney Academy"/>
        <s v="Ashcroft Technology Academy"/>
        <s v="Brandlehow Primary School"/>
        <s v="Granard Primary School"/>
        <s v="Heathmere Primary School"/>
        <s v="Hotham Primary School"/>
        <s v="Mosaic Jewish Primary School"/>
        <s v="Oasis Academy Putney"/>
        <s v="Our Lady of Victories Catholic Primary School"/>
        <s v="Our Lady Queen of Heaven RC School"/>
        <s v="Riversdale Primary School"/>
        <s v="Roehampton CofE Primary School"/>
        <s v="Ronald Ross Primary School"/>
        <s v="Sacred Heart Catholic Primary School, Roehampton"/>
        <s v="Saint Cecilia's Church of England School"/>
        <s v="Sheringdale Primary School"/>
        <s v="Southfields Academy"/>
        <s v="Southmead Primary School"/>
        <s v="The Alton School"/>
        <s v="Abacus Primary School"/>
        <s v="Ashingdon Primary Academy"/>
        <s v="Beauchamps High School"/>
        <s v="Canewdon Endowed Church of England Voluntary Controlled Primary School"/>
        <s v="Down Hall Primary School"/>
        <s v="Edward Francis Primary School"/>
        <s v="Greensward Academy"/>
        <s v="Grove Wood Primary School"/>
        <s v="Hilltop Infant School"/>
        <s v="Hilltop Junior School"/>
        <s v="Hockley Primary School"/>
        <s v="Holt Farm Infant School"/>
        <s v="Holt Farm Junior School"/>
        <s v="North Crescent Primary School"/>
        <s v="Our Lady of Ransom Catholic Primary School"/>
        <s v="Plumberow Primary Academy"/>
        <s v="Rayleigh Primary School"/>
        <s v="St Nicholas' Church of England Voluntary Controlled Primary School, Rawreth"/>
        <s v="Stambridge Primary School"/>
        <s v="The Bromfords School and Sixth Form College"/>
        <s v="The Fitzwimarc School"/>
        <s v="The King Edmund School"/>
        <s v="The Sweyne Park School"/>
        <s v="The Wickford Church of England School"/>
        <s v="Westerings Primary Academy"/>
        <s v="Wickford Primary School"/>
        <s v="Wyburns Primary School"/>
        <s v="Alfred Sutton Primary School"/>
        <s v="Caversham Park Primary School"/>
        <s v="Caversham Primary School"/>
        <s v="Civitas Academy"/>
        <s v="E P Collier Primary School"/>
        <s v="Emmer Green Primary School"/>
        <s v="Green Park"/>
        <s v="Highdown School and Sixth Form Centre"/>
        <s v="Katesgrove Primary School"/>
        <s v="Kendrick School"/>
        <s v="Maiden Erlegh School in Reading"/>
        <s v="Micklands Primary School"/>
        <s v="New Christ Church Church of England Primary School"/>
        <s v="New Town Primary School"/>
        <s v="Reading Girls' School"/>
        <s v="Reading School"/>
        <s v="Rivermead Primary School"/>
        <s v="South Lake Primary School"/>
        <s v="St Martin's Catholic Primary School"/>
        <s v="The Bulmershe School"/>
        <s v="The Heights Primary School"/>
        <s v="The Hill Primary School"/>
        <s v="The Palmer Primary Academy"/>
        <s v="The Ridgeway Primary School"/>
        <s v="UTC Reading"/>
        <s v="Woodley CofE Primary School"/>
        <s v="All Saints Church of England Aided Infant School"/>
        <s v="All Saints Junior School"/>
        <s v="Battle Primary Academy"/>
        <s v="Birch Copse Primary School"/>
        <s v="Blessed Hugh Faringdon Catholic School"/>
        <s v="Calcot Infant School and Nursery"/>
        <s v="Calcot Junior School"/>
        <s v="Churchend Primary Academy"/>
        <s v="Coley Primary School"/>
        <s v="Denefield School"/>
        <s v="Downsway Primary School"/>
        <s v="Geoffrey Field Infant School"/>
        <s v="Geoffrey Field Junior School"/>
        <s v="John Madejski Academy"/>
        <s v="Kennet Valley Primary School"/>
        <s v="Little Heath School"/>
        <s v="Long Lane Primary School"/>
        <s v="Meadow Park Academy"/>
        <s v="Oxford Road Community School"/>
        <s v="Pangbourne Primary School"/>
        <s v="Prospect School"/>
        <s v="Purley CofE Primary School"/>
        <s v="Ranikhet Academy"/>
        <s v="Southcote Primary School"/>
        <s v="St Mary &amp; All Saints Church of England Primary School"/>
        <s v="St Michael's Primary School"/>
        <s v="The WREN School"/>
        <s v="Theale C.E. Primary School"/>
        <s v="Theale Green School"/>
        <s v="Westwood Farm Infant School"/>
        <s v="Westwood Farm Junior School"/>
        <s v="Whitley Park Primary and Nursery School"/>
        <s v="Wilson Primary School"/>
        <s v="Bankfields Primary School"/>
        <s v="Caedmon Primary School"/>
        <s v="Coatham Church of England Primary School"/>
        <s v="Dormanstown Primary Academy"/>
        <s v="Errington Primary School"/>
        <s v="Grangetown Primary School"/>
        <s v="Green Gates Primary School"/>
        <s v="Ings Farm Primary School"/>
        <s v="John Emmerson Batty Primary School"/>
        <s v="Lakes Primary School"/>
        <s v="New Marske Primary School"/>
        <s v="Newcomen Primary School"/>
        <s v="Nunthorpe Academy"/>
        <s v="Nunthorpe Primary Academy"/>
        <s v="Ormesby Primary School"/>
        <s v="Outwood Academy Bydales"/>
        <s v="Outwood Academy Normanby"/>
        <s v="Outwood Academy Redcar"/>
        <s v="Overfields Primary School"/>
        <s v="Riverdale Primary School"/>
        <s v="Rye Hills Academy"/>
        <s v="Sacred Heart Catholic Secondary"/>
        <s v="Saint Bede's Catholic VA Primary School"/>
        <s v="Saint Gabriel's Catholic Voluntary Primary Academy"/>
        <s v="Saint Peter's Catholic Voluntary Academy"/>
        <s v="South Bank Community Primary School"/>
        <s v="St Benedict's Primary Catholic Voluntary Academy"/>
        <s v="St Margaret Clitherows RC Primary School"/>
        <s v="St Mary's Catholic Voluntary Primary Academy"/>
        <s v="Teesville Academy"/>
        <s v="Westgarth Primary School"/>
        <s v="Whale Hill Primary School"/>
        <s v="Wheatlands Primary School"/>
        <s v="Wilton Primary Academy"/>
        <s v="Zetland Primary School"/>
        <s v="Abbeywood First School"/>
        <s v="Arrow Vale RSA Academy"/>
        <s v="Astwood Bank Primary School"/>
        <s v="Batchley First and Nursery School"/>
        <s v="Birchensale Middle School"/>
        <s v="Church Hill Middle School"/>
        <s v="Church Lench CofE First School"/>
        <s v="Crabbs Cross Academy"/>
        <s v="Feckenham CofE First School"/>
        <s v="Hanbury CofE First School"/>
        <s v="Holyoakes Field First School"/>
        <s v="Inkberrow Primary School"/>
        <s v="Ipsley CE RSA Academy"/>
        <s v="Matchborough First School Academy"/>
        <s v="Moons Moat First School"/>
        <s v="Oak Hill First School"/>
        <s v="Our Lady of Mount Carmel Catholic First School"/>
        <s v="Ridgeway Academy"/>
        <s v="Roman Way First School"/>
        <s v="St Augustine's Catholic High School"/>
        <s v="St Bede's Catholic Middle School"/>
        <s v="St George's CofE First School and Nursery"/>
        <s v="St Luke's CofE First School"/>
        <s v="St Stephen's CofE First School"/>
        <s v="St Thomas More Catholic First School"/>
        <s v="Tenacres First School"/>
        <s v="The Vaynor First School"/>
        <s v="Trinity High School and Sixth Form Centre"/>
        <s v="Tudor Grange Academy Redditch"/>
        <s v="Walkwood Church of England Middle School"/>
        <s v="Webheath Academy Primary School"/>
        <s v="Woodfield Academy"/>
        <s v="Woodrow First School"/>
        <s v="Banstead Community Junior School"/>
        <s v="Banstead Infant School"/>
        <s v="Chipstead Valley Primary School"/>
        <s v="Dovers Green School"/>
        <s v="Earlswood Infant and Nursery School"/>
        <s v="Earlswood Junior School"/>
        <s v="Furzefield Primary School"/>
        <s v="Hatchlands Primary"/>
        <s v="Holmesdale Community Infant School"/>
        <s v="Merstham Park School"/>
        <s v="Merstham Primary School"/>
        <s v="Reigate Parish Church Primary  School"/>
        <s v="Reigate Priory Community Junior School"/>
        <s v="Reigate School"/>
        <s v="Royal Alexandra and Albert School"/>
        <s v="Salfords Primary School"/>
        <s v="Sandcross Primary School"/>
        <s v="St Bede's School"/>
        <s v="St Joseph's Catholic Primary School, Redhill"/>
        <s v="Tadworth Primary School"/>
        <s v="The Warwick School"/>
        <s v="Walton-on-the-Hill Primary School"/>
        <s v="Woodmansterne Primary School"/>
        <s v="Wray Common Primary School"/>
        <s v="Alston Lane Catholic Primary School, Longridge"/>
        <s v="Balderstone St Leonard's Church of England Voluntary Aided Primary School"/>
        <s v="Bamber Bridge St Aidan's Church of England Primary School"/>
        <s v="Barnacre Road Primary School"/>
        <s v="Barrow Urc Primary School"/>
        <s v="Bolton by Bowland Church of England Voluntary Aided Primary School"/>
        <s v="Bowland High"/>
        <s v="Brabins Endowed School"/>
        <s v="Brownedge St  Mary's Catholic High School"/>
        <s v="Chatburn Church of England Primary School"/>
        <s v="Clitheroe Brookside Primary School"/>
        <s v="Clitheroe Pendle Primary School"/>
        <s v="Clitheroe Royal Grammar School"/>
        <s v="Coupe Green Primary School"/>
        <s v="Cuerden Church School, Bamber Bridge"/>
        <s v="Edisford Primary School"/>
        <s v="Farington Moss St. Paul's C.E. Primary School"/>
        <s v="Farington Primary School"/>
        <s v="Gisburn Primary School"/>
        <s v="Grindleton Church of England Voluntary Aided Primary School"/>
        <s v="Higher Walton Church of England Primary School"/>
        <s v="Langho and Billington St Leonards CofE Primary School"/>
        <s v="Longridge Church of England Primary School"/>
        <s v="Longridge High School A Maths and Computing College"/>
        <s v="Longridge St Wilfrid's Roman Catholic Primary School"/>
        <s v="Lostock Hall Academy"/>
        <s v="Lostock Hall Community Primary School"/>
        <s v="Mellor St Mary Church of England Primary School"/>
        <s v="Our Lady and St Gerard's Roman Catholic Primary School, Lostock Hall"/>
        <s v="Read St John's CofE Primary School"/>
        <s v="Ribblesdale High School"/>
        <s v="Ribchester St Wilfrid's Church of England Voluntary Aided Primary School"/>
        <s v="Sabden Primary School"/>
        <s v="Salesbury Church of England Primary School"/>
        <s v="Samlesbury Church of England School"/>
        <s v="Simonstone St Peter's Church of England Primary School"/>
        <s v="Slaidburn Brennands Endowed Primary School"/>
        <s v="St Augustine's Roman Catholic High School, Billington"/>
        <s v="St Cecilia's RC High School"/>
        <s v="St James' Church of England Primary School, Clitheroe"/>
        <s v="St Joseph's Roman Catholic Primary School, Hurst Green"/>
        <s v="St Mary's and St Benedict's Roman Catholic Primary School"/>
        <s v="St Mary's Roman Catholic Primary School, Chipping"/>
        <s v="St Mary's Roman Catholic Primary School, Langho"/>
        <s v="St Mary's Roman Catholic Primary School, Osbaldeston"/>
        <s v="St Mary's Roman Catholic Primary School, Sabden"/>
        <s v="St Michael and St John's Roman Catholic Primary School, Clitheroe"/>
        <s v="St Patrick's Roman Catholic Primary School, Walton-le-Dale"/>
        <s v="Thorneyholme Roman Catholic Primary School, Dunsop Bridge"/>
        <s v="Waddington and West Bradford Church of England Voluntary Aided Primary School"/>
        <s v="Walton Le Dale High School"/>
        <s v="Walton-le-Dale Community Primary School"/>
        <s v="Walton-le-Dale, St Leonard's Church of England Primary School"/>
        <s v="Whalley Church of England Primary School"/>
        <s v="Ainderby Steeple Church of England Primary School"/>
        <s v="Aiskew, Leeming Bar Church of England Primary School"/>
        <s v="Alverton Primary School"/>
        <s v="Applegarth Primary School"/>
        <s v="Appleton Wiske Community Primary School"/>
        <s v="Askrigg Voluntary Controlled Primary School"/>
        <s v="Bainbridge Church of England Primary and Nursery School"/>
        <s v="Barton Church of England Primary School"/>
        <s v="Bedale Church of England Primary School"/>
        <s v="Bedale High School"/>
        <s v="Bilsdale Midcable Chop Gate Church of England Voluntary Controlled Primary School"/>
        <s v="Bolton-on-Swale St Mary's CofE Primary School"/>
        <s v="Brompton Community Primary School"/>
        <s v="Brompton-on-Swale Church of England Primary School"/>
        <s v="Burneston Church of England Voluntary Aided Primary School"/>
        <s v="Cambrai Primary School"/>
        <s v="Carlton and Faceby Church of England Voluntary Aided Primary School"/>
        <s v="Catterick Garrison, Carnagill Community Primary School"/>
        <s v="Catterick Garrison, Le Cateau Community Primary School"/>
        <s v="Catterick Garrison, Wavell Community Infant School"/>
        <s v="Colburn Community Primary School"/>
        <s v="Crakehall Church of England Primary School"/>
        <s v="Croft Church of England Primary School"/>
        <s v="East Cowton Church of England Primary School"/>
        <s v="Great Smeaton Academy Primary School"/>
        <s v="Gunnerside Methodist Primary School"/>
        <s v="Hackforth and Hornby Church of England Primary School"/>
        <s v="Hawes Primary School"/>
        <s v="Hipswell Church of England Primary School"/>
        <s v="Hunton and Arrathorne Community Primary School"/>
        <s v="Hutton Rudby Primary School"/>
        <s v="Ingleby Greenhow Church of England Voluntary Controlled Primary School"/>
        <s v="Kirkby and Great Broughton Church of England Voluntary Aided Primary School"/>
        <s v="Kirkby Fleetham Church of England Primary School"/>
        <s v="Leeming and Londonderry Community Primary School"/>
        <s v="Leeming RAF Community Primary School"/>
        <s v="Leyburn Primary School"/>
        <s v="Marwood Church of England Voluntary Controlled Infant School, Great Ayton"/>
        <s v="Melsonby Methodist Primary School"/>
        <s v="Michael Syddall Church of England Aided Primary School"/>
        <s v="Middleham Church of England Aided School"/>
        <s v="Mill Hill Community Primary School"/>
        <s v="North and South Cowton Community Primary School"/>
        <s v="Northallerton School &amp; Sixth Form College"/>
        <s v="Osmotherley Primary School"/>
        <s v="Pickhill Church of England Primary School"/>
        <s v="Ravensworth Church of England Primary School"/>
        <s v="Reeth Community Primary School"/>
        <s v="Richmond Methodist Primary School"/>
        <s v="Richmond School"/>
        <s v="Risedale Sports and Community College"/>
        <s v="Romanby Primary School"/>
        <s v="Roseberry Academy"/>
        <s v="Sacred Heart Catholic Primary School - a Catholic voluntary academy"/>
        <s v="Snape Community Primary School"/>
        <s v="Spennithorne Church of England Primary School"/>
        <s v="St Francis Xavier School - a Joint Catholic and Church of England Voluntary Academy"/>
        <s v="St Nicholas Church of England Primary School, West Tanfield"/>
        <s v="Stokesley Primary Academy"/>
        <s v="Stokesley School"/>
        <s v="The Wensleydale School &amp; Sixth Form"/>
        <s v="Thornton Watlass Church of England Primary School"/>
        <s v="Trinity Academy Eppleby Forcett"/>
        <s v="Trinity Academy Middleton Tyas"/>
        <s v="Trinity Academy Richmond"/>
        <s v="Wavell Community Junior School"/>
        <s v="West Burton Church of England Primary School"/>
        <s v="Alexandra School"/>
        <s v="Barnes Primary School"/>
        <s v="Christ Church New Malden CofE Primary School"/>
        <s v="Christ's Church of England Comprehensive Secondary School"/>
        <s v="Coombe Girls' School"/>
        <s v="Coombe Hill Infant School"/>
        <s v="Coombe Hill Junior School"/>
        <s v="Darell Primary and Nursery School"/>
        <s v="Deer Park School"/>
        <s v="East Sheen Primary School"/>
        <s v="Fern Hill Primary School"/>
        <s v="Grey Court School"/>
        <s v="Kew Riverside Primary School"/>
        <s v="Kingston Community School"/>
        <s v="Latchmere School"/>
        <s v="Lowther Primary School"/>
        <s v="Marshgate Primary School"/>
        <s v="Meadlands Primary School"/>
        <s v="Richmond Park Academy"/>
        <s v="Robin Hood Primary and Nursery School"/>
        <s v="Sheen Mount Primary School"/>
        <s v="St Agatha's Catholic Primary School"/>
        <s v="St Osmund's Catholic Primary School"/>
        <s v="St Paul's CofE Primary School, Kingston Hill"/>
        <s v="The Kingston Academy"/>
        <s v="The Queen's Church of England Primary School"/>
        <s v="The Russell Primary School"/>
        <s v="The Tiffin Girls' School"/>
        <s v="The Vineyard School"/>
        <s v="Thomson House School"/>
        <s v="Alice Ingham Catholic Primary School, A Voluntary Academy"/>
        <s v="Ashfield Valley Primary School"/>
        <s v="Belfield Community School"/>
        <s v="Broadfield Community Primary School"/>
        <s v="Crossgates Primary School"/>
        <s v="Deeplish Primary Academy"/>
        <s v="Falinge Park High School"/>
        <s v="Hamer Community Primary School"/>
        <s v="Healey Foundation Primary School"/>
        <s v="Heybrook Primary School"/>
        <s v="Hollingworth Academy"/>
        <s v="Holy Family Roman Catholic Primary School, Rochdale"/>
        <s v="Kentmere Primary Academy"/>
        <s v="Kingsway Park High School"/>
        <s v="Littleborough Community Primary School"/>
        <s v="Lowerplace Primary School"/>
        <s v="Meanwood Community Nursery and Primary School"/>
        <s v="Milnrow Parish Church of England Primary School"/>
        <s v="Moorhouse Primary School"/>
        <s v="Newhey Community Primary School"/>
        <s v="Oulder Hill Community School and Language College"/>
        <s v="Sacred Heart Roman Catholic Primary School  Rochdale"/>
        <s v="Sandbrook Community Primary School"/>
        <s v="Shawclough Community Primary School"/>
        <s v="Smithy Bridge Foundation Primary School"/>
        <s v="Spotland Primary School"/>
        <s v="St Cuthbert's RC High School"/>
        <s v="St John's Roman Catholic Primary School, Rochdale"/>
        <s v="St Mary's Church of England Primary School, Balderstone"/>
        <s v="St Mary's Roman Catholic Primary School, Littleborough"/>
        <s v="St Patrick's Roman Catholic Primary School"/>
        <s v="St Thomas' Church of England Primary School"/>
        <s v="Stansfield Hall Church of England/Free Church Primary School"/>
        <s v="Wardle Academy"/>
        <s v="All Faiths Children's Academy"/>
        <s v="Allhallows Primary Academy"/>
        <s v="Balfour Infant School"/>
        <s v="Bligh Primary School (Infants)"/>
        <s v="Bligh Primary School (Juniors)"/>
        <s v="Brompton-Westbrook Primary School"/>
        <s v="Cedar Children's Academy"/>
        <s v="Chattenden Primary School"/>
        <s v="Cliffe Woods Primary School"/>
        <s v="Crest Infant School"/>
        <s v="Cuxton Community Infant School"/>
        <s v="Cuxton Community Junior School"/>
        <s v="Delce Academy"/>
        <s v="Elaine Primary School"/>
        <s v="Fort Pitt Grammar School"/>
        <s v="Gordons Children's Academy, Infant"/>
        <s v="Gordons Children's Academy, Junior"/>
        <s v="Halling Primary School"/>
        <s v="High Halstow Primary Academy"/>
        <s v="Hilltop Primary Academy"/>
        <s v="Hoo St Werburgh Primary School and Marlborough Centre"/>
        <s v="Horsted Infant School"/>
        <s v="Horsted Junior School"/>
        <s v="Sir Joseph Williamson's Mathematical School"/>
        <s v="St Helen's Church of England Primary School, Cliffe"/>
        <s v="St Margaret's at Troy Town CofE Voluntary Controlled Primary School"/>
        <s v="St Mary's Island Church of England (Aided) Primary School"/>
        <s v="St Nicholas Church of England Voluntary Controlled Infant School"/>
        <s v="St Peter's Infant School"/>
        <s v="St William of Perth Roman Catholic Primary School"/>
        <s v="Stoke Primary Academy"/>
        <s v="Strood Academy"/>
        <s v="Temple Mill Primary School"/>
        <s v="The Hundred of Hoo Academy"/>
        <s v="The Pilgrim School (A Church of England Primary With Nursery)"/>
        <s v="The Rochester Grammar School"/>
        <s v="The Thomas Aveling School"/>
        <s v="Wainscott Primary School"/>
        <s v="Warren Wood Primary Academy"/>
        <s v="Waterfront UTC"/>
        <s v="Barling Magna Primary Academy"/>
        <s v="Barons Court Primary School and Nursery"/>
        <s v="Bournemouth Park Academy"/>
        <s v="Bournes Green Infant School"/>
        <s v="Bournes Green Junior School"/>
        <s v="Cecil Jones Academy"/>
        <s v="Friars Primary School and Nursery"/>
        <s v="Great Wakering Primary Academy"/>
        <s v="Greenways Primary School"/>
        <s v="Hamstel Infant School and Nursery"/>
        <s v="Hamstel Junior School"/>
        <s v="Hinguar Community Primary School"/>
        <s v="Milton Hall Primary School and Nursery"/>
        <s v="Porters Grange Primary School and Nursery"/>
        <s v="Richmond Avenue Primary and Nursery School"/>
        <s v="Rochford Primary and Nursery School"/>
        <s v="Shoeburyness High School"/>
        <s v="Southchurch High School"/>
        <s v="Southend High School for Girls"/>
        <s v="St Bernard's High School"/>
        <s v="St Mary's, Prittlewell, CofE Primary School"/>
        <s v="Temple Sutton Primary School"/>
        <s v="Thorpedene Primary School"/>
        <s v="Waterman Primary Academy"/>
        <s v="Ardleigh Green Infant School"/>
        <s v="Ardleigh Green Junior School"/>
        <s v="Bower Park Academy"/>
        <s v="Clockhouse Primary School"/>
        <s v="Concordia Academy"/>
        <s v="Crowlands Primary School"/>
        <s v="Crownfield Infant School"/>
        <s v="Crownfield Junior School"/>
        <s v="Dame Tipping Church of England Primary School"/>
        <s v="Gidea Park Primary School"/>
        <s v="Harrow Lodge Primary School"/>
        <s v="Hornchurch High School"/>
        <s v="Hylands Primary School"/>
        <s v="Marshalls Park Academy"/>
        <s v="Oasis Academy Pinewood"/>
        <s v="Parklands Infant School"/>
        <s v="Parklands Junior School"/>
        <s v="Rise Park Infant School"/>
        <s v="Rise Park Junior School"/>
        <s v="Squirrels Heath Infant School"/>
        <s v="Squirrels Heath Junior School"/>
        <s v="St Edward's Church of England Academy"/>
        <s v="St Edward's Church of England Voluntary Aided Primary School"/>
        <s v="The Frances Bardsley Academy for Girls"/>
        <s v="The Mawney Foundation  School"/>
        <s v="The Royal Liberty School"/>
        <s v="Towers Infant School"/>
        <s v="Towers Junior School"/>
        <s v="Ampfield Church of England Primary School"/>
        <s v="Awbridge Primary School"/>
        <s v="Barton Stacey Church of England Primary School"/>
        <s v="Bassett Green Primary School"/>
        <s v="Braishfield Primary School"/>
        <s v="Cantell School"/>
        <s v="Cupernham Infant School"/>
        <s v="Cupernham Junior School"/>
        <s v="Halterworth Community Primary School"/>
        <s v="Hollybrook Infant School"/>
        <s v="Hollybrook Junior School"/>
        <s v="King's Somborne Church of England Primary School"/>
        <s v="Knightwood Primary School"/>
        <s v="Lockerley Church of England Endowed Primary School"/>
        <s v="Longparish Church of England Primary School"/>
        <s v="Mansbridge Primary School"/>
        <s v="North Baddesley Infant School"/>
        <s v="North Baddesley Junior"/>
        <s v="Nursling Church of England Primary School"/>
        <s v="Romsey Abbey Church of England Primary School"/>
        <s v="Romsey Primary School"/>
        <s v="Rownhams St John's Church of England Primary School"/>
        <s v="Saint George Catholic Voluntary Aided College Southampton"/>
        <s v="Stockbridge Primary &amp; Pre-School"/>
        <s v="Swaythling Primary School"/>
        <s v="Test Valley School"/>
        <s v="The Mountbatten School"/>
        <s v="The Romsey School"/>
        <s v="Wallop Primary School"/>
        <s v="Wellow School"/>
        <s v="West Tytherley Church of England Primary School"/>
        <s v="Wherwell Primary School"/>
        <s v="Alder Grange School"/>
        <s v="All Saints' Roman Catholic High School, Rossendale"/>
        <s v="Ashleigh Primary School"/>
        <s v="Avondale Primary School"/>
        <s v="Bacup and Rawtenstall Grammar School"/>
        <s v="Bacup Holy Trinity Stacksteads Church of England Primary School"/>
        <s v="Bacup St Saviour's Community Primary School"/>
        <s v="Bacup Thorn Primary School"/>
        <s v="Blackburn the Redeemer CofE Primary"/>
        <s v="Britannia Community Primary School"/>
        <s v="Crawshawbooth Primary School"/>
        <s v="Darwen Aldridge Community Academy"/>
        <s v="Darwen Aldridge Enterprise Studio"/>
        <s v="Darwen St James CofE Primary Academy"/>
        <s v="Darwen St Peter's Church of England Primary School"/>
        <s v="Darwen Vale High School"/>
        <s v="Darwen, St Barnabas CofE Primary Academy"/>
        <s v="Edenfield Church of England Primary School"/>
        <s v="Helmshore Primary School"/>
        <s v="Hoddlesden St Paul's Church of England Primary School"/>
        <s v="Holy Trinity VC School"/>
        <s v="Lower Darwen Primary School"/>
        <s v="Northern Primary School"/>
        <s v="Our Lady and St Anselm's Roman Catholic Primary School, Whitworth"/>
        <s v="Ramsbottom Stubbins Primary School"/>
        <s v="Rawtenstall Balladen Community Primary School"/>
        <s v="Rawtenstall Newchurch Church of England Primary School"/>
        <s v="Rawtenstall St Paul's Church of England Primary School"/>
        <s v="Sharneyford Primary School"/>
        <s v="St Cuthbert's Church of England Primary School"/>
        <s v="St Edward's Roman Catholic Primary School Blackburn"/>
        <s v="St James-the-Less Roman Catholic Primary School, Rawtenstall"/>
        <s v="St John with St Michael Church of England Primary School, Shawforth"/>
        <s v="St Joseph's Roman Catholic Primary School, Darwen"/>
        <s v="St Joseph's Roman Catholic Primary School, Stacksteads, Bacup"/>
        <s v="St Mary's CofE Primary School Rawtenstall"/>
        <s v="St Mary's Roman Catholic Primary School, Bacup"/>
        <s v="St Peter's Roman Catholic Primary School, Newchurch"/>
        <s v="St Stephen's Tockholes CofE Primary School"/>
        <s v="St Veronica's Roman Catholic Primary School, Helmshore"/>
        <s v="Sudell Primary School"/>
        <s v="The Valley Leadership Academy"/>
        <s v="Tonacliffe Primary School"/>
        <s v="Turton and Edgworth CofE/Methodist Controlled Primary School"/>
        <s v="Turton Belmont Community Primary School"/>
        <s v="Water Primary School"/>
        <s v="Waterfoot Primary School"/>
        <s v="Whitworth Community High School"/>
        <s v="Anston Brook Primary School"/>
        <s v="Anston Greenlands Primary School"/>
        <s v="Anston Hillcrest Primary School"/>
        <s v="Anston Park Infant School"/>
        <s v="Anston Park Junior School"/>
        <s v="Aston Academy"/>
        <s v="Aston All Saints CofE (A) Primary School"/>
        <s v="Aston Fence Junior and Infant School"/>
        <s v="Aston Hall Junior and Infant School"/>
        <s v="Aston Lodge Primary School"/>
        <s v="Aughton Junior Academy"/>
        <s v="Crags Community School"/>
        <s v="Dinnington Community Primary School"/>
        <s v="Dinnington High School"/>
        <s v="Harthill Primary School"/>
        <s v="Kiveton Park Infant School"/>
        <s v="Kiveton Park Meadows Junior School"/>
        <s v="Laughton All Saints CofE Primary School"/>
        <s v="Laughton Junior and Infant School"/>
        <s v="Maltby Academy"/>
        <s v="Maltby Lilly Hall Academy"/>
        <s v="Maltby Manor Academy"/>
        <s v="Maltby Redwood Academy"/>
        <s v="Sitwell Infant School"/>
        <s v="Sitwell Junior School"/>
        <s v="Springwood Junior Academy"/>
        <s v="St Alban's CofE (Aided) Primary School"/>
        <s v="St Mary's Catholic Primary School (Maltby)"/>
        <s v="Swallownest Primary School"/>
        <s v="Thurcroft Infant School"/>
        <s v="Thurcroft Junior Academy"/>
        <s v="Todwick Primary School"/>
        <s v="Treeton Church of England Primary School"/>
        <s v="Wales High School"/>
        <s v="Wales Primary School"/>
        <s v="Whiston Junior and Infant School"/>
        <s v="Whiston Worrygoose Junior and Infant School"/>
        <s v="Wickersley School and Sports College"/>
        <s v="Woodsetts Primary School"/>
        <s v="Badsley Primary School"/>
        <s v="Blackburn Primary School"/>
        <s v="Brinsworth Academy"/>
        <s v="Brinsworth Howarth Primary School"/>
        <s v="Brinsworth Manor Infant School"/>
        <s v="Brinsworth Manor Junior School"/>
        <s v="Brinsworth Whitehill Primary School"/>
        <s v="Broom Valley Community School"/>
        <s v="Canklow Woods Primary School"/>
        <s v="Catcliffe Primary School"/>
        <s v="Clifton Community School"/>
        <s v="Coleridge Primary"/>
        <s v="East Dene Primary"/>
        <s v="Eastwood Village Primary School"/>
        <s v="Ferham Primary School"/>
        <s v="Greasbrough Primary School"/>
        <s v="Herringthorpe Infant School"/>
        <s v="Herringthorpe Junior School"/>
        <s v="High Greave Infant School"/>
        <s v="High Greave Junior School"/>
        <s v="Kimberworth Community Primary School"/>
        <s v="Listerdale Junior Academy"/>
        <s v="Meadow View Primary School"/>
        <s v="Oakwood High School"/>
        <s v="Redscope Primary School"/>
        <s v="Rockingham Junior and Infant School"/>
        <s v="Roughwood Primary School"/>
        <s v="St Ann's Junior and Infant School"/>
        <s v="Thorpe Hesley Primary School"/>
        <s v="Thrybergh Primary School"/>
        <s v="Trinity Croft CofE Primary Academy"/>
        <s v="Waverley Junior Academy"/>
        <s v="Wingfield Academy"/>
        <s v="Winterhill School"/>
        <s v="Abbots Farm Infant School"/>
        <s v="Abbots Farm Junior School"/>
        <s v="Arden Forest Infant School"/>
        <s v="Ashlawn School"/>
        <s v="Bawnmore Community Infant School"/>
        <s v="Bilton CofE Junior School"/>
        <s v="Bilton Infant School"/>
        <s v="Bilton School"/>
        <s v="Binley Woods Primary School"/>
        <s v="Boughton Leigh Infant School"/>
        <s v="Boughton Leigh Junior School"/>
        <s v="Brownsover Community Infant School"/>
        <s v="Cawston Grange Primary School"/>
        <s v="Clifton-upon-Dunsmore CofE Primary School"/>
        <s v="Eastlands Primary School"/>
        <s v="English Martyrs Catholic Primary School"/>
        <s v="Harris Church of England Academy"/>
        <s v="Henry Hinde Infant School"/>
        <s v="Henry Hinde Junior School"/>
        <s v="Hillmorton Primary School"/>
        <s v="Lawrence Sheriff School"/>
        <s v="Long Lawford Primary School"/>
        <s v="Northlands Primary School"/>
        <s v="Paddox Primary School"/>
        <s v="Riverside Academy"/>
        <s v="Rokeby Primary School"/>
        <s v="Rugby Free Primary School"/>
        <s v="Rugby Free Secondary School"/>
        <s v="Rugby High School"/>
        <s v="St Andrew's Benn CofE (Voluntary Aided) Primary School"/>
        <s v="St Gabriel's CofE Academy"/>
        <s v="St James' CofE Academy"/>
        <s v="St Marie's Catholic Primary School and Nursery"/>
        <s v="St Matthew's Bloxam CofE Primary School"/>
        <s v="The Avon Valley School and Performing Arts College"/>
        <s v="The Revel CofE (Aided) Primary School"/>
        <s v="Wolston St Margaret's CofE Primary School"/>
        <s v="Wolvey CofE Primary School"/>
        <s v="Bishop Ramsey Church of England School"/>
        <s v="Bishop Winnington-Ingram CofE Primary School"/>
        <s v="Cannon Lane Primary School"/>
        <s v="Coteford Infant School"/>
        <s v="Coteford Junior School"/>
        <s v="Frithwood Primary School"/>
        <s v="Grimsdyke School"/>
        <s v="Harefield Infant School"/>
        <s v="Harefield Junior School"/>
        <s v="Harlyn Primary School"/>
        <s v="Hatch End High School"/>
        <s v="Haydon School"/>
        <s v="Hillside Infant School"/>
        <s v="Hillside Junior School"/>
        <s v="Northwood School"/>
        <s v="Pinner High School"/>
        <s v="Pinner Wood School"/>
        <s v="St Teresa's Catholic Primary School and Nursery"/>
        <s v="The Breakspear School"/>
        <s v="The Douay Martyrs Catholic School"/>
        <s v="The Harefield Academy"/>
        <s v="The Moriah Jewish Day School"/>
        <s v="UTC Heathrow"/>
        <s v="Vyners School"/>
        <s v="Warrender Primary School"/>
        <s v="West Lodge Primary School"/>
        <s v="Whiteheath Infant and Nursery School"/>
        <s v="Whiteheath Junior School"/>
        <s v="Chertsey High School"/>
        <s v="Christ Church CofE Aided Infant School, Virginia Water"/>
        <s v="Cleves School"/>
        <s v="Darley Dene Primary School"/>
        <s v="Englefield Green Infant School and Nurseries"/>
        <s v="Fullbrook School"/>
        <s v="Heathside School"/>
        <s v="Jubilee High School"/>
        <s v="Lyne and Longcross CofE Aided Primary School"/>
        <s v="Manby Lodge Infant School"/>
        <s v="Manorcroft Primary School"/>
        <s v="Meadowcroft Community Infant School"/>
        <s v="New Haw Community Junior School"/>
        <s v="Oatlands School"/>
        <s v="Ongar Place Primary School"/>
        <s v="Ottershaw Christchurch Church of England Infant School"/>
        <s v="Ottershaw Christchurch Church of England Junior School"/>
        <s v="Pyrcroft Grange Primary School"/>
        <s v="Salesian School, Chertsey"/>
        <s v="Sayes Court School"/>
        <s v="St Ann's Heath Junior School"/>
        <s v="St Charles Borromeo Catholic Primary School, Weybridge"/>
        <s v="St Cuthbert's Catholic Primary School, Englefield Green"/>
        <s v="St Jude's Church of England Junior School (VA)"/>
        <s v="Stepgates Community School"/>
        <s v="The Grange Community Infant School"/>
        <s v="The Magna Carta School"/>
        <s v="Thorpe CofE Aided Primary School"/>
        <s v="Thorpe Lea Primary School"/>
        <s v="Trumps Green Infant School"/>
        <s v="Westvale Park Primary"/>
        <s v="Abbey Road Primary School"/>
        <s v="Bunny CofE Primary School"/>
        <s v="Costock CofE Primary School"/>
        <s v="Cotgrave Candleby Lane School"/>
        <s v="Cotgrave CofE Primary School"/>
        <s v="Cropwell Bishop Primary School"/>
        <s v="Crossdale Primary School"/>
        <s v="East Leake Academy"/>
        <s v="Edwalton Primary School"/>
        <s v="Gotham Primary School"/>
        <s v="Greythorn Primary School"/>
        <s v="Heymann Primary and Nursery School"/>
        <s v="James Peacock Infant and Nursery School"/>
        <s v="Jesse Gray Primary School"/>
        <s v="Keyworth Primary and Nursery School"/>
        <s v="Kinoulton Primary School"/>
        <s v="Lady Bay Primary School"/>
        <s v="Langar CofE Primary School"/>
        <s v="Lantern Lane Primary and Nursery School"/>
        <s v="Normanton-on-Soar Primary School"/>
        <s v="Pierrepont Gamston Primary School"/>
        <s v="Radcliffe-on-Trent Infant and Nursery School"/>
        <s v="Radcliffe-on-Trent Junior School"/>
        <s v="Rushcliffe School"/>
        <s v="South Nottinghamshire Academy"/>
        <s v="St Peter's CofE Junior School"/>
        <s v="Sutton Bonington Primary School"/>
        <s v="The Becket School"/>
        <s v="The Nottingham Emmanuel School"/>
        <s v="The South Wolds Academy &amp; Sixth Form"/>
        <s v="The West Bridgford School"/>
        <s v="Tollerton Primary School"/>
        <s v="West Bridgford Infant School"/>
        <s v="West Bridgford Junior School"/>
        <s v="Willoughby Primary School"/>
        <s v="Willow Brook Primary School"/>
        <s v="Ab Kettleby School"/>
        <s v="Asfordby Hill Primary School"/>
        <s v="Billesdon Church of England Primary School"/>
        <s v="Bottesford Church of England Primary School"/>
        <s v="Bringhurst Primary School"/>
        <s v="Brooke Hill Academy"/>
        <s v="Brownlow Primary School"/>
        <s v="Buckminster Primary School"/>
        <s v="Captains Close Primary School"/>
        <s v="Casterton College Rutland"/>
        <s v="Catmose College"/>
        <s v="Catmose Primary"/>
        <s v="Cottesmore Academy"/>
        <s v="Croxton Kerrial Church of England Primary School"/>
        <s v="Edith Weston Academy"/>
        <s v="Empingham Church of England Primary School"/>
        <s v="Exton and Greetham CofE Primary School"/>
        <s v="Fernvale Primary School"/>
        <s v="Frisby Church of England Primary School"/>
        <s v="Gaddesby Primary School"/>
        <s v="Great Casterton Church of England Primary School"/>
        <s v="Great Dalby School"/>
        <s v="Hallaton Church of England Primary School"/>
        <s v="Harby Church of England Primary School"/>
        <s v="Hose Church of England Primary School"/>
        <s v="Houghton-on-the-Hill Church of England Primary School"/>
        <s v="John Ferneley College"/>
        <s v="Ketton Church of England Primary School"/>
        <s v="Langham CofE (Controlled) Primary School"/>
        <s v="Leighfield Primary School"/>
        <s v="Long Clawson Church of England Primary School"/>
        <s v="Long Field Academy"/>
        <s v="Oakham CofE Primary School"/>
        <s v="Old Dalby Church of England Primary School"/>
        <s v="Redmile Church of England Primary School"/>
        <s v="Ryhall CofE Academy"/>
        <s v="Saint Francis Catholic Primary School"/>
        <s v="Scalford Church of England Primary School"/>
        <s v="Sherard Primary School"/>
        <s v="Somerby Primary School"/>
        <s v="St Mary and St John CofE VA Primary School"/>
        <s v="St Nicholas Church of England Primary School"/>
        <s v="St Peter's Church of England Primary School Wymondham"/>
        <s v="Stathern Primary School"/>
        <s v="Swallowdale Primary School and Community Centre"/>
        <s v="The Priory Belvoir Academy"/>
        <s v="Thurnby, St Luke's Church of England Primary School"/>
        <s v="Tugby Church of England Primary School"/>
        <s v="Uppingham Church of England Primary School"/>
        <s v="Uppingham Community College"/>
        <s v="Waltham on the Wolds Church of England Primary School"/>
        <s v="Whissendine Church of England Primary School"/>
        <s v="Ashdon Primary School"/>
        <s v="Bentfield Primary School"/>
        <s v="Birchanger Church of England Voluntary Controlled Primary School"/>
        <s v="Boreham Primary School"/>
        <s v="Broomfield Primary School"/>
        <s v="Chelmer Valley High School"/>
        <s v="Chrishall Holy Trinity and St Nicholas CofE (Aided) Primary School and Pre-School"/>
        <s v="Debden Church of England Voluntary Controlled Primary Academy"/>
        <s v="Dunmow St Mary's Primary School"/>
        <s v="Elsenham Church of England Voluntary Controlled Primary School"/>
        <s v="Farnham Church of England Primary School"/>
        <s v="Felsted Primary School"/>
        <s v="Ford End Church of England Primary School"/>
        <s v="Forest Hall School"/>
        <s v="Great Chesterford Church of England Primary Academy"/>
        <s v="Great Dunmow Primary School"/>
        <s v="Great Easton Church of England Voluntary Aided Primary School"/>
        <s v="Great Leighs Primary School"/>
        <s v="Great Sampford Community Primary School"/>
        <s v="Great Waltham Church of England Voluntary Controlled Primary School"/>
        <s v="Hatfield Heath Primary School"/>
        <s v="Helena Romanes School and Sixth Form Centre"/>
        <s v="Henham and Ugley Primary and Nursery School"/>
        <s v="Hylands School"/>
        <s v="Joyce Frankland Academy, Newport"/>
        <s v="Katherine Semar Infant School"/>
        <s v="Katherine Semar Junior School"/>
        <s v="Little Hallingbury Church of England Voluntary Aided Primary School"/>
        <s v="Little Waltham Church of England Voluntary Aided Primary School"/>
        <s v="Magna Carta Primary Academy"/>
        <s v="Manuden Primary School"/>
        <s v="R A Butler Infant School"/>
        <s v="R A Butler Junior School"/>
        <s v="Radwinter Church of England Voluntary Aided Primary School"/>
        <s v="Rickling Church of England Voluntary Controlled Primary School"/>
        <s v="Rodings Primary School"/>
        <s v="Roseacres Primary School"/>
        <s v="Roxwell Church of England Primary School"/>
        <s v="Saffron Walden County High School"/>
        <s v="St Mary's Church of England Voluntary Aided Primary School, Hatfield Broad Oak"/>
        <s v="St Mary's CofE Foundation Primary School"/>
        <s v="St Thomas More Catholic Primary School, Saffron Walden"/>
        <s v="Stebbing Primary School"/>
        <s v="Takeley Primary School"/>
        <s v="Thaxted Primary School"/>
        <s v="The Flitch Green Academy"/>
        <s v="Wimbish Primary School"/>
        <s v="Writtle Infant School"/>
        <s v="Writtle Junior School"/>
        <s v="AldridgeUTC@MediaCityUK"/>
        <s v="All Hallows RC High School"/>
        <s v="Buile Hill Academy"/>
        <s v="Clarendon Road Community Primary School"/>
        <s v="Co-op Academy Swinton"/>
        <s v="Ellesmere Park High School"/>
        <s v="Grosvenor Road Primary School"/>
        <s v="Holy Family VA RC Primary School"/>
        <s v="Lark Hill Community Primary School"/>
        <s v="Light Oaks Infant School"/>
        <s v="Light Oaks Junior School"/>
        <s v="Monton Green Primary School"/>
        <s v="Mossfield Primary School"/>
        <s v="Oasis Academy MediaCityUK"/>
        <s v="Primrose Hill Primary School and Children's Centre"/>
        <s v="St Ambrose Barlow RC High School"/>
        <s v="St Luke's RC Primary School"/>
        <s v="St Sebastian's RC Primary School"/>
        <s v="Summerville Primary School"/>
        <s v="The Albion Academy"/>
        <s v="The Cathedral School of St Peter and St John RC Primary"/>
        <s v="The Deans Primary School"/>
        <s v="The Friars Primary School"/>
        <s v="Wardley CofE Primary School"/>
        <s v="Alderbury and West Grimstead Church of England Primary School"/>
        <s v="Amesbury Archer Primary School"/>
        <s v="Amesbury Church of England Voluntary Controlled Primary School"/>
        <s v="Bemerton St John Church of England Primary"/>
        <s v="Bishop Wordsworth's Church of England Grammar School"/>
        <s v="Broad Chalke CofE Primary School"/>
        <s v="Christ The King Catholic School, Amesbury"/>
        <s v="Coombe Bissett Church of England Primary School"/>
        <s v="Downton CofE VA Primary School"/>
        <s v="Gomeldon Primary School"/>
        <s v="Great Wishford CofE (VA) Primary School"/>
        <s v="Greentrees Primary School"/>
        <s v="Harnham Church of England Controlled Junior School"/>
        <s v="Harnham Infants' School"/>
        <s v="King's Gate Primary School"/>
        <s v="Longford CofE (VC) Primary School"/>
        <s v="Morgan's Vale and Woodfalls Church of England Primary School"/>
        <s v="Newton Tony Church of England Voluntary Controlled School"/>
        <s v="Old Sarum Primary School"/>
        <s v="Pembroke Park Primary School"/>
        <s v="Pitton Church of England Voluntary Aided Primary School"/>
        <s v="Salisbury, Manor Fields Primary School"/>
        <s v="Sarum Academy"/>
        <s v="Sarum St Paul's CofE (VA) Primary School"/>
        <s v="Shrewton CofE Primary Academy"/>
        <s v="South Wilts Grammar School for Girls"/>
        <s v="South Wiltshire UTC"/>
        <s v="St Andrew's Church of England Voluntary Aided Primary School, Laverstock"/>
        <s v="St Edmund's Girls' School"/>
        <s v="St Joseph's Catholic School"/>
        <s v="St Mark's CofE Junior School, Salisbury"/>
        <s v="St Martin's CofE Voluntary Aided Primary School"/>
        <s v="St Nicholas Church of England Primary School, Porton"/>
        <s v="St Osmund's Catholic Primary School, Salisbury"/>
        <s v="St Thomas à Becket Church of England Aided Primary School"/>
        <s v="St. Peter's CE Primary Academy"/>
        <s v="Stratford-sub-Castle Church of England Voluntary Controlled Primary School"/>
        <s v="The New Forest CofE (VA) Primary School"/>
        <s v="The Stonehenge School"/>
        <s v="The Trafalgar School at Downton"/>
        <s v="Whiteparish All Saints Church of England Primary School"/>
        <s v="Wilton CofE Primary School"/>
        <s v="Winterbourne Earls Church of England Primary School"/>
        <s v="Winterslow CofE (Aided) Primary School"/>
        <s v="Woodford Valley Church of England Aided School"/>
        <s v="Wyndham Park Infants' School"/>
        <s v="Airy Hill Primary School"/>
        <s v="Barrowcliff School"/>
        <s v="Braeburn Primary and Nursery Academy"/>
        <s v="Brompton and Sawdon Community Primary School"/>
        <s v="Caedmon College Whitby"/>
        <s v="Cayton Community Primary School"/>
        <s v="Danby Church of England Voluntary Controlled School"/>
        <s v="East Ayton Community Primary School"/>
        <s v="East Whitby Primary Academy"/>
        <s v="Egton Church of England Voluntary Aided Primary School"/>
        <s v="Eskdale School"/>
        <s v="Friarage Community Primary School"/>
        <s v="Fylingdales Church of England Voluntary Controlled Primary School"/>
        <s v="George Pindar School"/>
        <s v="Gladstone Road Primary School"/>
        <s v="Glaisdale Primary School"/>
        <s v="Goathland Primary School"/>
        <s v="Graham School"/>
        <s v="Hackness Church of England Voluntary Controlled Primary School"/>
        <s v="Hawsker Cum Stainsacre Church of England Voluntary Controlled Primary School"/>
        <s v="Lealholm Primary School"/>
        <s v="Lindhead School"/>
        <s v="Lythe Church of England Voluntary Controlled Primary School"/>
        <s v="Newby and Scalby Primary School"/>
        <s v="Oakridge Community Primary School"/>
        <s v="Ruswarp Church of England Voluntary Controlled Primary School"/>
        <s v="Scalby School"/>
        <s v="Scarborough University Technical College"/>
        <s v="Scarborough, Northstead Community Primary School"/>
        <s v="Scarborough, Overdale Community Primary School"/>
        <s v="Seamer and Irton Community Primary School"/>
        <s v="Sleights Church of England Voluntary Controlled Primary School"/>
        <s v="Snainton Church of England Voluntary Controlled Primary School"/>
        <s v="St Augustine's Catholic School - a Catholic voluntary academy"/>
        <s v="St George's Catholic Primary School - a Catholic voluntary academy"/>
        <s v="St Hedda's Roman Catholic Primary School"/>
        <s v="St Hilda's Roman Catholic Primary School"/>
        <s v="St Martin's Church of England Voluntary Aided Primary School, Scarborough"/>
        <s v="St Peter's Catholic Primary School - a Catholic voluntary academy"/>
        <s v="Staithes, Seton Community Primary School"/>
        <s v="Stakesby Primary Academy"/>
        <s v="Thomas Hinderwell Primary Academy"/>
        <s v="West Cliff Primary School"/>
        <s v="Wheatcroft Community Primary School"/>
        <s v="Wykeham Church of England Voluntary Controlled Primary School"/>
        <s v="Berkeley Primary School"/>
        <s v="Bottesford Infant School"/>
        <s v="Bottesford Junior School"/>
        <s v="Bushfield Road Infant School"/>
        <s v="Crosby Primary School"/>
        <s v="Enderby Road Infant School"/>
        <s v="Engineering UTC Northern Lincolnshire"/>
        <s v="Frederick Gough School"/>
        <s v="Frodingham Infant School"/>
        <s v="Hibaldstow Academy"/>
        <s v="Holme Valley Primary School"/>
        <s v="Kirton Lindsey Primary School"/>
        <s v="Leys Farm Junior School"/>
        <s v="Lincoln Gardens Primary School"/>
        <s v="Melior Community Academy"/>
        <s v="Messingham Primary School"/>
        <s v="Oasis Academy Henderson Avenue"/>
        <s v="Oasis Academy Parkwood"/>
        <s v="Outwood Academy Brumby"/>
        <s v="Outwood Academy Foxhills"/>
        <s v="Outwood Junior Academy Brumby"/>
        <s v="Priory Lane Community School"/>
        <s v="Saint Augustine Webster Catholic Voluntary Academy"/>
        <s v="Scawby Academy"/>
        <s v="Scunthorpe CofE Primary School"/>
        <s v="St Bede's Catholic Voluntary Academy"/>
        <s v="St Bernadette's Catholic Primary Voluntary Academy"/>
        <s v="The St Lawrence Academy"/>
        <s v="Westcliffe Primary School"/>
        <s v="Willoughby Road Primary Academy"/>
        <s v="Aycliffe Village Primary School"/>
        <s v="Bishopton/Redmarshall C of E Primary School"/>
        <s v="Bluebell Meadow Primary School"/>
        <s v="Broom Cottages Primary &amp; Nursery School"/>
        <s v="Byerley Park Primary School"/>
        <s v="Chilton Academy"/>
        <s v="Cleves Cross Primary and Nursery School Academy"/>
        <s v="Deaf Hill Primary School"/>
        <s v="Dean Bank Primary and Nursery School"/>
        <s v="Ferryhill Business and Enterprise College"/>
        <s v="Ferryhill Station Primary School"/>
        <s v="Fishburn Primary School"/>
        <s v="Greenfield Community College, A Specialist Arts and Science School"/>
        <s v="Heighington Church of England Primary School"/>
        <s v="High Coniscliffe CofE Primary School"/>
        <s v="Horndale Infants' School"/>
        <s v="Hurworth Primary School"/>
        <s v="Hurworth School"/>
        <s v="Sedgefield Community College"/>
        <s v="Sedgefield Hardwick Primary School"/>
        <s v="Sedgefield Primary School"/>
        <s v="St Francis Church of England Aided Junior School"/>
        <s v="St Godric's Roman Catholic Voluntary Aided Primary School, Thornley"/>
        <s v="St Mary's Roman Catholic Voluntary Aided Primary School, Newton Aycliffe"/>
        <s v="St Mary's Roman Catholic Voluntary Aided Primary School, Wingate"/>
        <s v="St Michael's C of E Primary School"/>
        <s v="St. George's Church of England Academy"/>
        <s v="Stephenson Way Academy and Nursery School"/>
        <s v="Sugar Hill Primary School"/>
        <s v="Thornley Primary School"/>
        <s v="UTC South Durham"/>
        <s v="Vane Road Primary School"/>
        <s v="Wellfield School"/>
        <s v="West Cornforth Primary School"/>
        <s v="Wheatley Hill Community Primary School"/>
        <s v="Wingate Primary School"/>
        <s v="Woodham Academy"/>
        <s v="Woodham Burn Community Primary School"/>
        <s v="Aintree Davenhill Primary School"/>
        <s v="Chesterfield High School"/>
        <s v="Deyes High School"/>
        <s v="Formby High School"/>
        <s v="Freshfield Primary School"/>
        <s v="Green Park Primary School"/>
        <s v="Holy Family Catholic High School"/>
        <s v="Holy Rosary Catholic Primary School"/>
        <s v="Hudson Primary School"/>
        <s v="Lydiate Primary School"/>
        <s v="Maghull High School"/>
        <s v="Maricourt Catholic High School"/>
        <s v="Melling Primary School"/>
        <s v="Northway Primary School"/>
        <s v="Our Lady of Compassion Catholic Primary School"/>
        <s v="Range High School"/>
        <s v="Redgate Community Primary School"/>
        <s v="St Andrews Church of England Primary School, Maghull"/>
        <s v="St Jerome's Catholic Primary School"/>
        <s v="St John Bosco Catholic Primary School"/>
        <s v="St Luke's Halsall Church of England Primary School"/>
        <s v="St Thomas Church of England Primary School, Lydiate"/>
        <s v="Summerhill Primary School"/>
        <s v="Trinity St Peter's CofE Primary School"/>
        <s v="Ursuline Catholic Primary School"/>
        <s v="Valewood Primary School"/>
        <s v="All Saints Church of England School"/>
        <s v="Appleton Roebuck Primary School"/>
        <s v="Barkston Ash Catholic Primary School"/>
        <s v="Barlby Bridge Community Primary School"/>
        <s v="Barlby Community Primary School"/>
        <s v="Barlby High School"/>
        <s v="Barlow Church of England Voluntary Controlled Primary School"/>
        <s v="Barwic Parade Community Primary School, Selby"/>
        <s v="Brayton Academy"/>
        <s v="Brayton Church of England Voluntary Controlled Primary School"/>
        <s v="Brotherton and Byram Community Primary Academy"/>
        <s v="Burton Salmon Community Primary School"/>
        <s v="Camblesforth Community Primary Academy"/>
        <s v="Carlton-in-Snaith Community Primary School"/>
        <s v="Cawood Church of England Voluntary Aided Primary School"/>
        <s v="Chapel Haddlesey Church of England Voluntary Controlled Primary School"/>
        <s v="Cliffe Voluntary Controlled Primary School"/>
        <s v="Escrick Church of England Voluntary Controlled Primary School"/>
        <s v="Fairburn Community Primary School"/>
        <s v="Follifoot Church of England Primary School"/>
        <s v="Goldsborough Church of England Primary School"/>
        <s v="Great Ouseburn Community Primary School"/>
        <s v="Green Hammerton Church of England Primary School"/>
        <s v="Hambleton Church of England Voluntary Controlled Primary School"/>
        <s v="Hemingbrough Community Primary School"/>
        <s v="Hensall Community Primary School"/>
        <s v="Holy Family Catholic High School, Carlton"/>
        <s v="Kellington Primary School"/>
        <s v="Kirk Fenton Church of England Primary School"/>
        <s v="Kirk Hammerton Church of England Primary School"/>
        <s v="Kirk Smeaton Church of England Voluntary Controlled Primary School"/>
        <s v="Long Marston Church of England Voluntary Controlled Primary School"/>
        <s v="Monk Fryston Church of England Primary School"/>
        <s v="North Duffield Community Primary School"/>
        <s v="Nun Monkton Primary Foundation School"/>
        <s v="Riccall Community Primary School"/>
        <s v="Riverside School, Tadcaster"/>
        <s v="Saxton Church of England Primary School"/>
        <s v="Selby Abbey Church of England Voluntary Controlled Primary School"/>
        <s v="Selby Community Primary School"/>
        <s v="Selby High School Specialist School for the Arts and Science"/>
        <s v="Selby, Longman's Hill Community Primary School"/>
        <s v="Sherburn High School"/>
        <s v="Sherburn Hungate Primary School"/>
        <s v="Sherburn in Elmet, Athelstan Community Primary School"/>
        <s v="Sicklinghall Community Primary School"/>
        <s v="South Milford Primary School"/>
        <s v="Spofforth Church of England Controlled Primary School"/>
        <s v="Staynor Hall Primary Academy"/>
        <s v="Tadcaster Grammar School"/>
        <s v="Tadcaster Primary Academy"/>
        <s v="Thorpe Willoughby Community Primary School"/>
        <s v="Tockwith Church of England Primary Academy"/>
        <s v="Whitley and Eggborough Community Primary School"/>
        <s v="Wistow Parochial Church of England Voluntary Controlled Primary School"/>
        <s v="Amherst School"/>
        <s v="Chevening, St Botolph's Church of England Voluntary Aided Primary School"/>
        <s v="Churchill Church of England Voluntary Controlled Primary School"/>
        <s v="Crockenhill Primary School"/>
        <s v="Crockham Hill Church of England Voluntary Controlled Primary School"/>
        <s v="Downsview Community Primary School"/>
        <s v="Dunton Green Primary School"/>
        <s v="Fawkham Church of England Voluntary Controlled Primary School"/>
        <s v="Halstead Community Primary School"/>
        <s v="Hextable Primary School"/>
        <s v="High Firs Primary School"/>
        <s v="Horizon Primary Academy"/>
        <s v="Horton Kirby Church of England Primary School"/>
        <s v="Ide Hill Church of England Primary School"/>
        <s v="Kemsing Primary School"/>
        <s v="Knole Academy"/>
        <s v="Lady Boswell's Church of England Voluntary Aided Primary School, Sevenoaks"/>
        <s v="New Ash Green Primary School"/>
        <s v="Orchards Academy"/>
        <s v="Otford Primary School"/>
        <s v="Riverhead Infants' School"/>
        <s v="Seal Church of England Voluntary Controlled Primary School"/>
        <s v="Sevenoaks Primary School"/>
        <s v="Shoreham Village School"/>
        <s v="St Bartholomew's Catholic Primary School, Swanley"/>
        <s v="St John's Church of England Primary School, Sevenoaks"/>
        <s v="St Katharine's Knockholt Church of England Voluntary Aided Primary School"/>
        <s v="St Pauls' Church of England Voluntary Controlled Primary School"/>
        <s v="St Thomas' Catholic Primary School, Sevenoaks"/>
        <s v="Sundridge and Brasted Church of England Voluntary Controlled Primary School"/>
        <s v="The Anthony Roper Primary School"/>
        <s v="Weald Community Primary School"/>
        <s v="West Kingsdown CofE VC Primary School"/>
        <s v="Carter Knowle Junior School"/>
        <s v="Clifford All Saints CofE Primary School"/>
        <s v="Emmaus Catholic and CofE Primary School"/>
        <s v="Holt House Infant School"/>
        <s v="Hunter's Bar Infant School"/>
        <s v="Hunter's Bar Junior School"/>
        <s v="King Edward VII School"/>
        <s v="Lowfield Community Primary School"/>
        <s v="Manor Lodge Community Primary and Nursery School"/>
        <s v="Mercia School"/>
        <s v="Nether Edge Primary School"/>
        <s v="Netherthorpe Primary School"/>
        <s v="Pipworth Community Primary School"/>
        <s v="Porter Croft Church of England Primary Academy"/>
        <s v="Prince Edward Primary School"/>
        <s v="Rivelin Primary School"/>
        <s v="Sacred Heart School, A Catholic Voluntary Academy"/>
        <s v="Sharrow Nursery, Infant and Junior School"/>
        <s v="Sheffield Park Academy"/>
        <s v="Utc Sheffield City Centre"/>
        <s v="Walkley Primary School"/>
        <s v="Wybourn Community Primary &amp; Nursery School"/>
        <s v="Acres Hill Community Primary School"/>
        <s v="Athelstan Primary School"/>
        <s v="Ballifield Primary School"/>
        <s v="Beighton Nursery Infant School"/>
        <s v="Birley Primary Academy"/>
        <s v="Birley Spa Primary Academy"/>
        <s v="Brook House Junior School"/>
        <s v="Brunswick Community Primary School"/>
        <s v="Charnock Hall Primary Academy"/>
        <s v="Emmanuel Anglican/Methodist Junior School"/>
        <s v="Halfway Junior School"/>
        <s v="Halfway Nursery Infant School"/>
        <s v="Handsworth Grange Community Sports College"/>
        <s v="High Hazels Junior School"/>
        <s v="High Hazels Nursery Infant Academy"/>
        <s v="Mosborough Primary School"/>
        <s v="Oasis Academy Don Valley"/>
        <s v="Phillimore Community Primary School"/>
        <s v="Rainbow Forge Primary Academy"/>
        <s v="Reignhead Primary School"/>
        <s v="Shortbrook Primary School"/>
        <s v="St John Fisher Primary, A Catholic Voluntary Academy"/>
        <s v="St Joseph's Primary School"/>
        <s v="The Birley Academy"/>
        <s v="Tinsley Meadows Primary School"/>
        <s v="UTC Sheffield Olympic Legacy Park"/>
        <s v="Waterthorpe Infant School"/>
        <s v="Woodhouse West Primary School"/>
        <s v="Abbeyfield Primary Academy"/>
        <s v="Astrea Academy Sheffield"/>
        <s v="Beck Primary School"/>
        <s v="Brightside Nursery and Infant School"/>
        <s v="Byron Wood Primary Academy"/>
        <s v="Chaucer School"/>
        <s v="Concord Junior School"/>
        <s v="E-Act Pathways Academy"/>
        <s v="Fir Vale School"/>
        <s v="Firth Park Academy"/>
        <s v="Fox Hill Primary"/>
        <s v="Hartley Brook Primary School"/>
        <s v="Hatfield Academy"/>
        <s v="Hillsborough Primary School"/>
        <s v="Hinde House 3-16 School"/>
        <s v="Hucklow Primary School"/>
        <s v="Limpsfield Junior School"/>
        <s v="Malin Bridge Primary School"/>
        <s v="Mansel Primary"/>
        <s v="Marlcliffe Community Primary School"/>
        <s v="Meynell Community Primary School"/>
        <s v="Oasis Academy Fir Vale"/>
        <s v="Oasis Academy Watermead"/>
        <s v="Owler Brook Primary School"/>
        <s v="Parkwood E-Act Academy"/>
        <s v="Parson Cross Church of England Primary School"/>
        <s v="Pye Bank CofE Primary School"/>
        <s v="Southey Green Primary School and Nurseries"/>
        <s v="St Catherine's Catholic Voluntary Academy (Hallam)"/>
        <s v="St Patrick's Catholic Voluntary Academy"/>
        <s v="Watercliffe Meadow Community Primary School"/>
        <s v="Whiteways Primary School"/>
        <s v="Wincobank Nursery and Infant School"/>
        <s v="Wisewood Community Primary School"/>
        <s v="Yewlands Academy"/>
        <s v="Bradfield Dungworth Primary School"/>
        <s v="Bradfield School"/>
        <s v="Bradway Primary School"/>
        <s v="Dobcroft Infant School"/>
        <s v="Dobcroft Junior School"/>
        <s v="Dore Primary School"/>
        <s v="Ecclesall Primary School"/>
        <s v="Forge Valley School"/>
        <s v="Greystones Primary School"/>
        <s v="Hallam Primary School"/>
        <s v="High Storrs School"/>
        <s v="King Ecgbert School"/>
        <s v="Loxley Primary School"/>
        <s v="Lydgate Infant School"/>
        <s v="Lydgate Junior School"/>
        <s v="Nether Green Infant School"/>
        <s v="Nether Green Junior School"/>
        <s v="Nook Lane Junior School"/>
        <s v="Notre Dame High School"/>
        <s v="Shooter's Grove Primary School"/>
        <s v="Silverdale School"/>
        <s v="St Marie's School, A Catholic Voluntary Academy"/>
        <s v="St Wilfrid's Catholic Primary School"/>
        <s v="Stannington Infant School"/>
        <s v="Tapton School"/>
        <s v="Totley All Saints Church of England Voluntary Aided Primary School"/>
        <s v="Totley Primary School"/>
        <s v="Westways Primary School"/>
        <s v="Abbey Lane Primary School"/>
        <s v="All Saints' Catholic High School"/>
        <s v="Anns Grove Primary School"/>
        <s v="Arbourthorne Community Primary School"/>
        <s v="Bankwood Community Primary School"/>
        <s v="Carfield Primary School"/>
        <s v="Gleadless Primary School"/>
        <s v="Intake Primary School"/>
        <s v="Lowedges Junior Academy"/>
        <s v="Lower Meadow Primary School"/>
        <s v="Meadowhead School Academy Trust"/>
        <s v="Meersbrook Bank Primary School"/>
        <s v="Newfield Secondary School"/>
        <s v="Norfolk Community Primary School"/>
        <s v="Norton Free Church of England Primary School"/>
        <s v="Outwood Academy City"/>
        <s v="Sheffield Springs Academy"/>
        <s v="St Thomas of Canterbury School, a Catholic Voluntary Academy"/>
        <s v="Stradbroke Primary School"/>
        <s v="Valley Park Community School"/>
        <s v="Woodseats Primary School"/>
        <s v="Woodthorpe Primary School"/>
        <s v="Abbey Gates Primary School"/>
        <s v="Beardall Fields Primary and Nursery School"/>
        <s v="Bilsthorpe Flying High Academy"/>
        <s v="Blidworth Oaks Primary School"/>
        <s v="Burntstump Seely CofE Primary Academy"/>
        <s v="Butler's Hill Infant and Nursery School"/>
        <s v="Colonel Frank Seely Academy"/>
        <s v="Edgewood Primary and Nursery School"/>
        <s v="Edwinstowe CofE Primary School"/>
        <s v="Farnsfield St Michael's Church of England Primary School"/>
        <s v="Halam CofE Primary School"/>
        <s v="Hawthorne Primary and Nursery School"/>
        <s v="Hillside Primary and Nursery School"/>
        <s v="Holgate Academy"/>
        <s v="Holgate Primary and Nursery School"/>
        <s v="Holy Cross Primary Catholic Voluntary Academy"/>
        <s v="Hucknall Flying High Academy"/>
        <s v="Hucknall National Church of England (VA) Primary School"/>
        <s v="King Edwin Primary and Nursery School"/>
        <s v="Kirklington Primary School"/>
        <s v="Lake View Primary and Nursery School"/>
        <s v="Lambley Primary School"/>
        <s v="Leen Mills Primary School"/>
        <s v="Linby-cum-Papplewick CofE (VA) Primary School"/>
        <s v="Manor Park Infant and Nursery School"/>
        <s v="Maun Infant and Nursery School"/>
        <s v="Newlands Junior School"/>
        <s v="Newstead Primary and Nursery School"/>
        <s v="Ravenshead CofE Primary School"/>
        <s v="Samuel Barlow Primary Academy"/>
        <s v="Sir John Sherbrooke Junior School"/>
        <s v="St Joseph's Catholic Primary and Nursery School"/>
        <s v="St Wilfrid's CofE Primary School"/>
        <s v="The Dukeries Academy"/>
        <s v="The Forest View Academy"/>
        <s v="The Joseph Whitaker School"/>
        <s v="The National CofE Academy"/>
        <s v="The Parkgate Academy"/>
        <s v="The Python Hill Academy"/>
        <s v="Walesby CofE Primary School"/>
        <s v="Wood's Foundation CofE Primary School"/>
        <s v="Baildon CofE Primary School"/>
        <s v="Beckfoot Priestthorpe Primary School &amp; Nursery"/>
        <s v="Beckfoot School"/>
        <s v="Bingley Grammar School"/>
        <s v="Burley and Woodhead CofE Primary School"/>
        <s v="Burley Oaks Primary School"/>
        <s v="Christ Church Church of England Academy"/>
        <s v="Cottingley Village Primary School"/>
        <s v="Crossflatts Primary School"/>
        <s v="Cullingworth Village Primary School"/>
        <s v="Denholme Primary School"/>
        <s v="Dixons Cottingley Academy"/>
        <s v="Eldwick Primary School"/>
        <s v="Glenaire Primary School"/>
        <s v="Harden Primary School"/>
        <s v="High Crags Primary Leadership Academy"/>
        <s v="Hoyle Court Primary School"/>
        <s v="Low Ash Primary School"/>
        <s v="Menston Primary School"/>
        <s v="Myrtle Park Primary School"/>
        <s v="Parkside School"/>
        <s v="Saltaire Primary School"/>
        <s v="Sandal Primary School"/>
        <s v="St Walburga's Catholic Primary School, A Voluntary Academy"/>
        <s v="Titus Salt School"/>
        <s v="Trinity All Saints CofE VA Primary School"/>
        <s v="Wilsden Primary School"/>
        <s v="Wycliffe CofE Primary School"/>
        <s v="Belvidere Primary School"/>
        <s v="Belvidere School"/>
        <s v="Bicton CofE Primary School and Nursery"/>
        <s v="Bomere Heath CofE Primary School"/>
        <s v="Buildwas Academy"/>
        <s v="Church Preen Primary School"/>
        <s v="Coleham Primary School"/>
        <s v="Condover CofE Primary School"/>
        <s v="Crowmoor Primary School and Nursery"/>
        <s v="Greenacres Primary School"/>
        <s v="Greenfields Primary School"/>
        <s v="Harlescott Junior School"/>
        <s v="Longden CofE Primary School"/>
        <s v="Longnor CofE Primary School"/>
        <s v="Mary Webb School and Science College"/>
        <s v="Meole Brace Church of England Primary and Nursery"/>
        <s v="Meole Brace School"/>
        <s v="Mereside Church of England Primary Academy"/>
        <s v="Minsterley Primary School"/>
        <s v="Mount Pleasant Primary"/>
        <s v="Oakmeadow Church of England Primary and Nursery School"/>
        <s v="Oxon CofE Primary School"/>
        <s v="Pontesbury CofE Primary School"/>
        <s v="Radbrook Primary School"/>
        <s v="Shrewsbury Academy"/>
        <s v="Shrewsbury Cathedral Catholic Primary School and Nursery"/>
        <s v="St George's Junior School"/>
        <s v="St Lucia's CofE Primary School &amp; Nursery"/>
        <s v="St Thomas and St Anne CofE Primary School"/>
        <s v="Sundorne Infant School and Nursery"/>
        <s v="The Martin Wilson School"/>
        <s v="The Wilfred Owen School"/>
        <s v="Trinity CofE Primary School"/>
        <s v="Woodfield Infant School"/>
        <s v="Bapchild and Tonge Church of England Primary School"/>
        <s v="Bobbing Village School"/>
        <s v="Borden Church of England Primary School"/>
        <s v="Borden Grammar School"/>
        <s v="Bredgar Church of England Primary School"/>
        <s v="Canterbury Road Primary School"/>
        <s v="Eastchurch Church of England Primary School"/>
        <s v="Fulston Manor School"/>
        <s v="Halfway Houses Primary School"/>
        <s v="Hartlip Endowed Church of England Primary School"/>
        <s v="Highsted Grammar School"/>
        <s v="Iwade School"/>
        <s v="Kemsley Primary Academy"/>
        <s v="Lansdowne Primary School"/>
        <s v="Lower Halstow Primary School"/>
        <s v="Luddenham School"/>
        <s v="Lynsted and Norton Primary School"/>
        <s v="Milstead and Frinsted Church of England Primary School"/>
        <s v="Milton Court Primary Academy"/>
        <s v="Minster in Sheppey Primary School"/>
        <s v="Minterne Community Junior School"/>
        <s v="Newington Church of England Primary School"/>
        <s v="Oasis Academy Isle of Sheppey"/>
        <s v="Queenborough School and Nursery"/>
        <s v="Regis Manor Primary School"/>
        <s v="Rodmersham School"/>
        <s v="Rose Street Primary School"/>
        <s v="South Avenue Primary School"/>
        <s v="St Georges CofE (Aided) Primary School"/>
        <s v="Teynham Parochial Church of England Primary School"/>
        <s v="The Oaks Community Infant School"/>
        <s v="The Sittingbourne School"/>
        <s v="Thistle Hill Academy"/>
        <s v="Tunstall Church of England (Aided) Primary School"/>
        <s v="West Minster Primary School"/>
        <s v="Westlands School"/>
        <s v="Admiral Long Church of England Primary School"/>
        <s v="Askwith Community Primary School"/>
        <s v="Austwick Church of England VA Primary School"/>
        <s v="Baldersby St James Church of England Primary School"/>
        <s v="Beckwithshaw Community Primary School"/>
        <s v="Bentham Community Primary School"/>
        <s v="Birstwith Church of England Primary School"/>
        <s v="Bishop Monkton Church of England Primary School"/>
        <s v="Bradleys Both Community Primary School"/>
        <s v="Burnsall Voluntary Aided Primary School"/>
        <s v="Burton Leonard Church of England Primary School"/>
        <s v="Carleton Endowed CofE Primary School"/>
        <s v="Christ Church Church of England Voluntary Controlled Primary School"/>
        <s v="Clapham Church of England Voluntary Controlled Primary School"/>
        <s v="Cononley Community Primary School"/>
        <s v="Cowling Community Primary School"/>
        <s v="Cracoe and Rylstone Voluntary Controlled Church of England Primary School"/>
        <s v="Dacre Braithwaite Church of England Primary School"/>
        <s v="Darley Community Primary School"/>
        <s v="Dishforth Airfield Community Primary School"/>
        <s v="Dishforth Church of England Voluntary Controlled Primary School"/>
        <s v="Embsay Church of England Voluntary Controlled Primary School"/>
        <s v="Ermysted's Grammar School"/>
        <s v="Fountains Church of England Primary School"/>
        <s v="Fountains Earth, Lofthouse Church of England Endowed Primary School"/>
        <s v="Gargrave Church of England Voluntary Controlled Primary School"/>
        <s v="Giggleswick Primary School"/>
        <s v="Glasshouses Community Primary School"/>
        <s v="Glusburn Community Primary School"/>
        <s v="Grassington Church of England Voluntary Controlled Primary School"/>
        <s v="Grewelthorpe Church of England Primary School"/>
        <s v="Hellifield Community Primary School"/>
        <s v="Ingleton Primary School"/>
        <s v="Kell Bank Church of England Primary School"/>
        <s v="Kettlesing Felliscliffe Community Primary School"/>
        <s v="Kettlewell Primary School"/>
        <s v="Kildwick Church of England Voluntary Controlled Primary School"/>
        <s v="Kirby Hill Church of England Primary School"/>
        <s v="Kirkby in Malhamdale United Voluntary Aided Primary School"/>
        <s v="Kirkby Malzeard Church of England Primary School"/>
        <s v="Long Preston Endowed Voluntary Aided Primary School"/>
        <s v="Lothersdale Primary School"/>
        <s v="Markington Church of England Primary &amp; Nursery School"/>
        <s v="Masham Church of England VA Primary School"/>
        <s v="Moorside Primary School &amp; Nursery"/>
        <s v="Nidderdale High School"/>
        <s v="North Rigton Church of England Primary School"/>
        <s v="North Stainley Church of England Primary School"/>
        <s v="Otley the Whartons Primary School"/>
        <s v="Outwood Academy Ripon"/>
        <s v="Outwood Primary Academy Greystone"/>
        <s v="Ripon Cathedral Church of England Primary School"/>
        <s v="Ripon Grammar School"/>
        <s v="Roecliffe Church of England Primary School"/>
        <s v="Settle Church of England Voluntary Controlled Primary School"/>
        <s v="Settle College"/>
        <s v="Sharow Church of England Primary School"/>
        <s v="Skelton Newby Hall Church of England Primary School"/>
        <s v="Skipton Girls' High School"/>
        <s v="Skipton Parish Church Church of England Voluntary Controlled Primary School"/>
        <s v="Skipton, Greatwood Community Primary School"/>
        <s v="Skipton, Water Street Community Primary School"/>
        <s v="South Craven School"/>
        <s v="St Cuthbert's Church of England Primary School, Pateley Bridge"/>
        <s v="St Stephen's Catholic Primary School and Nursery, A Voluntary Academy"/>
        <s v="Summerbridge Community Primary School"/>
        <s v="Sutton in Craven Church of England Voluntary Controlled Primary School"/>
        <s v="Sutton-in-Craven Community Primary School"/>
        <s v="The Boyle and Petyt Primary School"/>
        <s v="The Skipton Academy"/>
        <s v="Thornton in Craven Community Primary School"/>
        <s v="Threshfield School"/>
        <s v="Upper Wharfedale School"/>
        <s v="Allington with Sedgebrook Church of England Primary School"/>
        <s v="Ancaster CofE Primary School"/>
        <s v="Barkston and Syston CofE Primary School"/>
        <s v="Barrowby Church of England Primary School"/>
        <s v="Bassingham Primary School"/>
        <s v="Branston Church of England Infant Academy"/>
        <s v="Branston Community Academy"/>
        <s v="Branston Junior Academy"/>
        <s v="Brant Broughton Church of England and Methodist Primary School"/>
        <s v="Carre's Grammar School"/>
        <s v="Caythorpe Primary School"/>
        <s v="Church Lane Primary School"/>
        <s v="Coleby Church of England (Controlled) Primary School"/>
        <s v="Cranwell Primary School (Foundation)"/>
        <s v="Digby Church of England School"/>
        <s v="Digby the Tedder Primary School"/>
        <s v="Dunston St Peter's Church of England Primary School"/>
        <s v="Eagle Community Primary School"/>
        <s v="Fosse Way Academy"/>
        <s v="Heckington St Andrew's Church of England School"/>
        <s v="Heighington Millfield Primary Academy"/>
        <s v="Helpringham School"/>
        <s v="Kesteven and Sleaford High School Selective Academy"/>
        <s v="Leadenham Church of England Primary School"/>
        <s v="Ling Moor Primary Academy"/>
        <s v="Long Bennington Church of England Academy"/>
        <s v="Manor Farm Academy"/>
        <s v="Mrs Mary King's CofE (Controlled) Primary School"/>
        <s v="Navenby Church of England Primary School"/>
        <s v="Nocton Community Primary School"/>
        <s v="North Kesteven Academy"/>
        <s v="North Scarle Primary School"/>
        <s v="Osbournby Primary School"/>
        <s v="Rauceby Church of England Primary School"/>
        <s v="Ruskington Chestnut Street Church of England Academy"/>
        <s v="Sir Robert Pattinson Academy"/>
        <s v="Sir William Robertson Academy, Welbourn"/>
        <s v="St Botolph's C of E Primary School"/>
        <s v="St George's Academy"/>
        <s v="Swinderby All Saints Church of England Primary School"/>
        <s v="The Billinghay Church of England Primary School"/>
        <s v="The Claypole Church of England Primary School"/>
        <s v="The Kirkby-la-Thorpe Church of England Primary School"/>
        <s v="The Leasingham St Andrew's Church of England Primary School"/>
        <s v="The Marston Thorold's Charity Church of England School"/>
        <s v="The Metheringham Primary School"/>
        <s v="The North Hykeham All Saints Church of England Primary School"/>
        <s v="The Potterhanworth Church of England Primary School"/>
        <s v="The South Hykeham Community Primary School"/>
        <s v="The St Michael's Church of England Primary School, Thorpe on the Hill"/>
        <s v="The St Sebastian's Church of England Primary School, Great Gonerby"/>
        <s v="The Welbourn Church of England Primary School"/>
        <s v="Waddington Redwood Primary Academy"/>
        <s v="Walcott Primary School"/>
        <s v="Washingborough Academy"/>
        <s v="William Alvey School"/>
        <s v="Winchelsea Primary School Ruskington"/>
        <s v="Witham St Hughs Academy"/>
        <s v="Baylis Court School"/>
        <s v="Beechwood School"/>
        <s v="Cippenham Infant School"/>
        <s v="Cippenham Primary School"/>
        <s v="Claycots School"/>
        <s v="Ditton Park Academy"/>
        <s v="Eden Girls' School, Slough"/>
        <s v="Foxborough Primary School"/>
        <s v="Grove Academy"/>
        <s v="Herschel Grammar School"/>
        <s v="Iqra Slough Islamic Primary School"/>
        <s v="James Elliman Academy"/>
        <s v="Langley Grammar School"/>
        <s v="Langley Hall Primary Academy"/>
        <s v="Lynch Hill Enterprise Academy"/>
        <s v="Lynch Hill School Primary Academy"/>
        <s v="Marish Primary School"/>
        <s v="Montem Academy"/>
        <s v="Our Lady of Peace Catholic Primary and Nursery School"/>
        <s v="Penn Wood Primary and Nursery School"/>
        <s v="Phoenix Infant Academy"/>
        <s v="Ryvers School"/>
        <s v="Slough and Eton Church of England Business and Enterprise College"/>
        <s v="St Bernard's Catholic Grammar School"/>
        <s v="St Ethelbert's Catholic Primary School"/>
        <s v="St Joseph's Catholic High School"/>
        <s v="The Godolphin Junior Academy"/>
        <s v="The Langley Academy"/>
        <s v="The Langley Academy Primary"/>
        <s v="The Langley Heritage Primary"/>
        <s v="The Westgate School"/>
        <s v="Upton Court Grammar School"/>
        <s v="Western House Academy"/>
        <s v="Wexham Court Primary School"/>
        <s v="Wexham School"/>
        <s v="Alderbrook School"/>
        <s v="Blossomfield Infant and Nursery School"/>
        <s v="Burman Infant School"/>
        <s v="Coppice Junior School"/>
        <s v="Cranmore Infant School"/>
        <s v="Damson Wood Nursery and Infant School"/>
        <s v="Greswold Primary School"/>
        <s v="Haslucks Green School"/>
        <s v="Kineton Green Primary School"/>
        <s v="Langley Primary School"/>
        <s v="Langley School"/>
        <s v="Light Hall School"/>
        <s v="Lode Heath School"/>
        <s v="Lyndon School"/>
        <s v="Mill Lodge Primary School"/>
        <s v="Oak Cottage Primary School"/>
        <s v="Olton Primary School"/>
        <s v="Our Lady of the Wayside Catholic Primary School"/>
        <s v="Peterbrook Primary School"/>
        <s v="Sharmans Cross Junior School"/>
        <s v="Shirley Heath Junior School"/>
        <s v="St Alphege Church of England Infant and Nursery School"/>
        <s v="St Alphege Church of England Junior School"/>
        <s v="St Andrew's Catholic Primary School"/>
        <s v="St Peter's Catholic School"/>
        <s v="Streetsbrook Infant and Early Years Academy"/>
        <s v="Tudor Grange Academy, Solihull"/>
        <s v="Tudor Grange Primary Academy Yew Tree"/>
        <s v="Tudor Grange Primary Academy, St James"/>
        <s v="Ulverley School"/>
        <s v="Valley Primary"/>
        <s v="Widney Junior School"/>
        <s v="Woodlands Infant School"/>
        <s v="Abbas and Templecombe Church of England Primary School"/>
        <s v="Ansford Academy"/>
        <s v="Ash Church of England Primary School"/>
        <s v="Baltonsborough Church of England Voluntary Controlled Primary School"/>
        <s v="Beckington Church of England First School"/>
        <s v="Berkley Church of England First School"/>
        <s v="Bishop Henderson Church of England Primary School"/>
        <s v="Bruton Primary School"/>
        <s v="Butleigh Church of England Primary School"/>
        <s v="Castle Cary Community Primary School"/>
        <s v="Charlton Horethorne Church of England Primary School"/>
        <s v="Charlton Mackrell CofE Primary School"/>
        <s v="Christ Church CofE First School"/>
        <s v="Countess Gytha Primary School"/>
        <s v="Curry Mallet Church of England Primary School"/>
        <s v="Curry Rivel Church of England VC Primary School"/>
        <s v="Ditcheat Primary School"/>
        <s v="Evercreech Church of England Primary School"/>
        <s v="Frome Community College"/>
        <s v="Hambridge Community Primary School"/>
        <s v="Hayesdown First School"/>
        <s v="High Ham Church of England Primary School"/>
        <s v="Horsington Church School"/>
        <s v="Huish Episcopi Academy"/>
        <s v="Huish Episcopi Primary School"/>
        <s v="Keinton Mandeville Primary School"/>
        <s v="Kilmersdon Church of England Primary School"/>
        <s v="King Arthur's Community School"/>
        <s v="King Ina Church of England Academy (Juniors)"/>
        <s v="King Ina CofE Academy (Infants)"/>
        <s v="Kingsbury Episcopi Primary School"/>
        <s v="Leigh On Mendip First School"/>
        <s v="Long Sutton CofE Primary School"/>
        <s v="Lovington Church of England Primary School"/>
        <s v="Martock Church of England VA Primary School"/>
        <s v="Mells Church of England First School"/>
        <s v="Milborne Port Primary School"/>
        <s v="North Cadbury Church of England Primary School"/>
        <s v="Norton St Philip Church of England First School"/>
        <s v="Nunney First School"/>
        <s v="Oakfield Academy"/>
        <s v="Our Lady of Mount Carmel Catholic Primary School, Wincanton"/>
        <s v="Rode Methodist VC First School"/>
        <s v="Selwood Academy"/>
        <s v="Sexey's School"/>
        <s v="St Aldhelm's Church of England Primary School"/>
        <s v="St John's Church of England Voluntary Aided First School, Frome"/>
        <s v="St Louis Catholic Primary School, Frome"/>
        <s v="St Mary and St Peter's Church of England Primary School"/>
        <s v="St Nicholas CofE Primary School, Henstridge"/>
        <s v="Steiner Academy Frome"/>
        <s v="Stoke St Michael Primary School"/>
        <s v="Trinity Church of England First School"/>
        <s v="Upton Noble CofE VC Primary School"/>
        <s v="Vallis First School"/>
        <s v="West Pennard Church of England Primary School"/>
        <s v="Wincanton Primary School"/>
        <s v="Abbots Hall Primary School"/>
        <s v="Arthur Bugler Primary School"/>
        <s v="Bardfield Academy"/>
        <s v="Briscoe Primary School &amp; Nursery Academy"/>
        <s v="Bulphan Church of England Academy"/>
        <s v="East Tilbury Primary School"/>
        <s v="Felmore Primary School"/>
        <s v="Giffards Primary School"/>
        <s v="Graham James Primary Academy"/>
        <s v="Great Berry Primary School"/>
        <s v="Greensted Infant School and Nursery"/>
        <s v="Greensted Junior School"/>
        <s v="Horndon-On-the-Hill CofE Primary School"/>
        <s v="Kingswood Primary School and Nursery"/>
        <s v="Lee Chapel Primary School"/>
        <s v="Lincewood Primary School"/>
        <s v="Northlands Primary School and Nursery"/>
        <s v="Orsett Church of England Primary School"/>
        <s v="Ortu Corringham Primary School"/>
        <s v="Ortu Gable Hall School"/>
        <s v="Ortu Hassenbrook Academy"/>
        <s v="Ryedene Primary and Nursery School"/>
        <s v="St Clere's School"/>
        <s v="St Margaret's Church of England Voluntary Aided Primary School, Bowers Gifford"/>
        <s v="St Teresa's Catholic Primary School, Basildon"/>
        <s v="Stanford-Le-Hope Primary School"/>
        <s v="The Basildon Lower Academy"/>
        <s v="The Basildon Upper Academy"/>
        <s v="Vange Primary School and Nursery"/>
        <s v="Woodlands School"/>
        <s v="Babraham CofE (VC) Primary School"/>
        <s v="Bar Hill Community Primary School"/>
        <s v="Barrington CofE VC Primary School"/>
        <s v="Barton CofE VA Primary School"/>
        <s v="Bassingbourn Primary School"/>
        <s v="Bassingbourn Village College"/>
        <s v="Bourn CofE Primary Academy"/>
        <s v="Caldecote Primary School"/>
        <s v="Cambourne Village College"/>
        <s v="Cambridge Academy for Science and Technology"/>
        <s v="Comberton Village College"/>
        <s v="Coton Church of England (Voluntary Controlled) Primary School"/>
        <s v="Cottenham Primary School"/>
        <s v="Cottenham Village College"/>
        <s v="Dry Drayton CofE (C) Primary School"/>
        <s v="Duxford Church of England Community Primary School"/>
        <s v="Elsworth CofE VA Primary School"/>
        <s v="Fen Drayton Primary School"/>
        <s v="Fowlmere Primary School"/>
        <s v="Gamlingay Village Primary"/>
        <s v="Girton Glebe Primary School"/>
        <s v="Great Abington Primary School"/>
        <s v="Great and Little Shelford CofE (Aided) Primary School"/>
        <s v="Guilden Morden CofE Primary Academy"/>
        <s v="Hardwick and Cambourne Community Primary School"/>
        <s v="Harston and Newton Community Primary School"/>
        <s v="Haslingfield Endowed Primary School"/>
        <s v="Hatton Park Primary School"/>
        <s v="Hauxton Primary School"/>
        <s v="Jeavons Wood Primary School"/>
        <s v="Melbourn Primary School"/>
        <s v="Melbourn Village College"/>
        <s v="Meldreth Primary School"/>
        <s v="Monkfield Park Primary School"/>
        <s v="Morley Memorial Primary School"/>
        <s v="Northstowe Secondary School"/>
        <s v="Oakington CofE Primary School"/>
        <s v="Pathfinder Primary School"/>
        <s v="Pendragon Community Primary School"/>
        <s v="Petersfield CofE Aided Primary School"/>
        <s v="Queen Edith Primary School"/>
        <s v="Queen Emma Primary School"/>
        <s v="Sawston Village College"/>
        <s v="Stapleford Community Primary School"/>
        <s v="Steeple Morden CofE VC Primary School"/>
        <s v="Swavesey Primary School"/>
        <s v="Swavesey Village College"/>
        <s v="The Bellbird Primary School"/>
        <s v="The Icknield Primary School"/>
        <s v="The Netherhall School"/>
        <s v="The Newton Community Primary School"/>
        <s v="The Vine Inter-Church Primary School"/>
        <s v="Thriplow CofE VA Primary School"/>
        <s v="Trumpington Meadows Primary School"/>
        <s v="William Westley Church of England VC Primary School"/>
        <s v="Aston-on-Trent Primary School"/>
        <s v="Chellaston Fields"/>
        <s v="Church Broughton CofE Primary School"/>
        <s v="Church Gresley Infant and Nursery School"/>
        <s v="Coton-in-the-Elms Cof E Primary School"/>
        <s v="Egginton Primary School"/>
        <s v="Elmsleigh Infant and Nursery School"/>
        <s v="Etwall Primary School"/>
        <s v="Eureka Primary School"/>
        <s v="Fairmeadows Foundation Primary School"/>
        <s v="Findern Primary School"/>
        <s v="Granville Academy"/>
        <s v="Hartshorne CofE Primary School"/>
        <s v="Heath Fields Primary School"/>
        <s v="Hilton Primary School"/>
        <s v="John Port Spencer Academy"/>
        <s v="Long Lane Church of England Primary School"/>
        <s v="Melbourne Infant School"/>
        <s v="Melbourne Junior School"/>
        <s v="Netherseal St Peter's CofE (C) Primary School"/>
        <s v="Newhall Community Junior School"/>
        <s v="Newhall Infant School"/>
        <s v="Newton Solney CofE (Aided) Infant School"/>
        <s v="Overseal Primary School"/>
        <s v="Pennine Way Junior Academy"/>
        <s v="Repton Primary School"/>
        <s v="Rosliston CofE Primary School"/>
        <s v="Sale and Davys Church of England Primary School"/>
        <s v="Shardlow Primary School"/>
        <s v="St Edward's Catholic Academy"/>
        <s v="St George's CofE Controlled Primary School"/>
        <s v="Stanton Primary School"/>
        <s v="Stenson Fields Primary Community School"/>
        <s v="The Mease"/>
        <s v="The Pingle Academy"/>
        <s v="Walton On Trent CofE Primary and Nursery School"/>
        <s v="Weston-on-Trent CofE (VA) Primary School"/>
        <s v="William Allitt School"/>
        <s v="Woodville CofE Junior School"/>
        <s v="Woodville Infant School"/>
        <s v="All Saints' Church of England Academy"/>
        <s v="Atlantic Academy Portland"/>
        <s v="Beechcroft St Pauls CofE Primary School"/>
        <s v="Bincombe Valley Primary School"/>
        <s v="Bovington Academy"/>
        <s v="Conifers Primary School"/>
        <s v="Corfe Castle Church of England Primary School"/>
        <s v="Frome Valley CofE VA First School"/>
        <s v="Holy Trinity Church of England VC Primary School &amp; Community Nursery"/>
        <s v="Lulworth and Winfrith CofE VC Primary School"/>
        <s v="Radipole Primary School"/>
        <s v="Southill Primary School"/>
        <s v="St Augustine's Catholic Primary School, Weymouth"/>
        <s v="St George's Church of England Primary School, Langton Matravers"/>
        <s v="St George's Community Primary School"/>
        <s v="St Mary &amp; St Joseph's Catholic Primary School"/>
        <s v="St Mary's Catholic Primary School, Swanage"/>
        <s v="St Nicholas and St Laurence Church of England Primary School, Broadwey"/>
        <s v="Stoborough Church of England Primary School"/>
        <s v="Swanage Primary School"/>
        <s v="Swanage St Mark's Church of England Primary School"/>
        <s v="The Swanage School"/>
        <s v="The Wey Valley Academy"/>
        <s v="Wool Church of England Voluntary Aided Primary School"/>
        <s v="Wyke Regis Church of England Junior School"/>
        <s v="Wyke Regis Infant School and Nursery"/>
        <s v="Bewick Bridge Community Primary School"/>
        <s v="Bottisham Community Primary School"/>
        <s v="Bottisham Village College"/>
        <s v="Burrough Green CofE Primary School"/>
        <s v="Burwell Village College (Primary)"/>
        <s v="Castle Camps Church of England (Controlled) Primary School"/>
        <s v="Cheveley CofE Primary School"/>
        <s v="Ditton Lodge Primary School"/>
        <s v="Ely College"/>
        <s v="Ely St John's Community Primary School"/>
        <s v="Ely St Mary's CofE Junior School"/>
        <s v="Fen Ditton Primary School"/>
        <s v="Fordham CofE Primary School"/>
        <s v="Fulbourn Primary School"/>
        <s v="Great Wilbraham CofE Primary School"/>
        <s v="Histon and Impington Infant School"/>
        <s v="Histon and Impington Junior School"/>
        <s v="Impington Village College"/>
        <s v="Isle of Ely Primary School"/>
        <s v="Isleham Church of England Primary School"/>
        <s v="Kennett Primary School"/>
        <s v="Kettlefields Primary School"/>
        <s v="Lantern Community Primary School"/>
        <s v="Linton CofE Infant School"/>
        <s v="Linton Heights Junior School"/>
        <s v="Linton Village College"/>
        <s v="Little Thetford CofE VC Primary School"/>
        <s v="Milton Church of England Primary School"/>
        <s v="Orchard Park Community Primary School"/>
        <s v="Over Primary School"/>
        <s v="Robert Arkenstall Primary School"/>
        <s v="Soham Village College"/>
        <s v="Spring Meadow Infant School"/>
        <s v="Stretham Community Primary School"/>
        <s v="Swaffham Bulbeck Church of England Primary School"/>
        <s v="Swaffham Prior Church of England Academy"/>
        <s v="Teversham CofE VA Primary School"/>
        <s v="The Rackham Church of England Primary School"/>
        <s v="The Shade Primary School"/>
        <s v="The Weatheralls Primary School"/>
        <s v="Waterbeach Community Primary School"/>
        <s v="Wilburton CofE Primary School"/>
        <s v="Willingham Primary School"/>
        <s v="Witchford Village College"/>
        <s v="Antony Church of England School"/>
        <s v="Bishop Cornish CofE VA Primary School"/>
        <s v="Braddock CofE Primary School"/>
        <s v="Brunel Primary &amp; Nursery Academy"/>
        <s v="Burraton Community Primary School"/>
        <s v="Callington Community College"/>
        <s v="Callington Primary School"/>
        <s v="Calstock Community Primary School"/>
        <s v="Carbeile Junior School"/>
        <s v="Darite Primary Academy"/>
        <s v="Delaware Primary Academy"/>
        <s v="Dobwalls Community Primary School"/>
        <s v="Duloe CofE VA Primary Academy"/>
        <s v="Fourlanesend Community Primary School"/>
        <s v="Gunnislake Primary Academy"/>
        <s v="Harrowbarrow School"/>
        <s v="Landulph School"/>
        <s v="Lanlivery Primary Academy"/>
        <s v="Lerryn CofE Primary School"/>
        <s v="Liskeard Hillfort Primary School"/>
        <s v="Liskeard School and Community College"/>
        <s v="Looe Community Academy"/>
        <s v="Looe Primary Academy"/>
        <s v="Lostwithiel School"/>
        <s v="Luxulyan School"/>
        <s v="Menheniot Primary School"/>
        <s v="Millbrook CofE Primary School"/>
        <s v="Pelynt Primary Academy"/>
        <s v="Pensilva Primary School"/>
        <s v="Polperro Primary Academy"/>
        <s v="Polruan Primary Academy"/>
        <s v="Quethiock CofE School"/>
        <s v="Saltash Community School"/>
        <s v="Sir Robert Geffery's Voluntary Aided Church of England Primary School"/>
        <s v="St Cleer Primary Academy"/>
        <s v="St Dominic CofE VA School"/>
        <s v="St Germans Primary School"/>
        <s v="St Mellion CofE VA School"/>
        <s v="St Neot Community Primary School"/>
        <s v="St Nicolas' CofE VA School, Downderry"/>
        <s v="St Stephens (Saltash) Community Primary School"/>
        <s v="St Winnow CofE School"/>
        <s v="Torpoint Community College"/>
        <s v="Torpoint Nursery and Infant School"/>
        <s v="Trenode CofE VA Primary Academy"/>
        <s v="Trewidland Primary School"/>
        <s v="Upton Cross ACE Academy"/>
        <s v="Clough and Risegate Community Primary School"/>
        <s v="Deeping St James Community Primary School"/>
        <s v="Deeping St Nicholas Primary School"/>
        <s v="Fleet Wood Lane School"/>
        <s v="Gedney Church End Primary School"/>
        <s v="Gedney Drove End Primary School"/>
        <s v="Gosberton Academy"/>
        <s v="Holbeach Bank Primary Academy"/>
        <s v="Linchfield Community Primary School"/>
        <s v="Long Sutton County Primary School"/>
        <s v="Lutton St Nicholas Primary School"/>
        <s v="Market Deeping Community Primary School"/>
        <s v="Moulton Chapel Primary School"/>
        <s v="Quadring Cowley &amp; Brown's Primary School"/>
        <s v="Shepeau Stow Primary School"/>
        <s v="South View Community Primary School"/>
        <s v="Spalding Academy"/>
        <s v="Spalding Grammar School"/>
        <s v="Spalding High School"/>
        <s v="Spalding Primary School"/>
        <s v="St Bartholomews CofE Primary School"/>
        <s v="St Norbert's Catholic Voluntary Academy"/>
        <s v="St Paul's Community Primary and Nursery School, Spalding"/>
        <s v="Surfleet Primary School"/>
        <s v="Sutton Bridge Westmere Community Primary School"/>
        <s v="Sutton St James Community Primary School"/>
        <s v="The Cowbit St Mary's (Endowed) CofE Primary"/>
        <s v="The Deepings School"/>
        <s v="The Donington Cowley Endowed Primary School"/>
        <s v="The Gedney Hill Church of England VC Primary School"/>
        <s v="The Holbeach St Mark's Church of England Primary School"/>
        <s v="The Holbeach William Stukeley Church of England Voluntary Aided Primary School"/>
        <s v="The John Harrox Primary School, Moulton"/>
        <s v="The Pinchbeck East Church of England Primary School"/>
        <s v="The Spalding Monkshouse Primary School"/>
        <s v="The Spalding Parish Church of England Day School"/>
        <s v="The Spalding St John the Baptist Church of England Primary School"/>
        <s v="The Thomas Cowley High School"/>
        <s v="The Tydd St Mary Church of England Primary School"/>
        <s v="University Academy Holbeach"/>
        <s v="University Academy Long Sutton"/>
        <s v="Weston Hills CofE Primary School"/>
        <s v="Weston St Mary Church of England Primary School"/>
        <s v="Whaplode Church of England Primary School"/>
        <s v="William Hildyard Church of England Primary and Nursery School"/>
        <s v="Wygate Park Academy"/>
        <s v="All Saints Church of England Primary School, Sapcote"/>
        <s v="Arnesby Church of England Primary School"/>
        <s v="Badgerbrook Primary School"/>
        <s v="Blaby Stokes Church of England Primary School"/>
        <s v="Blaby Thistly Meadow Primary School"/>
        <s v="Brockington College"/>
        <s v="Claybrooke Primary School"/>
        <s v="Cosby Primary School"/>
        <s v="Countesthorpe Leysland Community College"/>
        <s v="Dunton Bassett Primary School"/>
        <s v="Enderby Danemill Primary School"/>
        <s v="Gilmorton Chandler Church of England Primary School"/>
        <s v="Glen Hills Primary School"/>
        <s v="Greystoke Primary School"/>
        <s v="Hallbrook Primary School"/>
        <s v="Huncote Primary School"/>
        <s v="John Wycliffe Primary School"/>
        <s v="Kilby St Mary's Church of England Primary School"/>
        <s v="Lutterworth College"/>
        <s v="Lutterworth High School"/>
        <s v="Manorfield Church of England Primary School"/>
        <s v="Millfield L.E.A.D. Academy"/>
        <s v="New Lubbesthorpe Primary School"/>
        <s v="Old Mill Primary School"/>
        <s v="Orchard Church of England Primary School, Broughton Astley"/>
        <s v="Ravenhurst Primary School"/>
        <s v="Red Hill Field Primary School"/>
        <s v="Sharnford Church of England Primary School"/>
        <s v="Sherrier Church of England Primary School"/>
        <s v="St Mary's Church of England Primary School, Bitteswell"/>
        <s v="St Peter's Church of England Primary School Whetstone"/>
        <s v="Swinford Church of England Primary School"/>
        <s v="The Pastures Primary School"/>
        <s v="The Winstanley School"/>
        <s v="Thomas Estley Community College"/>
        <s v="Thurlaston Church of England Primary School"/>
        <s v="Ullesthorpe Church of England Primary School"/>
        <s v="Alburgh with Denton Church of England Primary School"/>
        <s v="All Saints Church of England Voluntary Aided Primary School, Winfarthing"/>
        <s v="Alpington and Bergh Apton Church of England Voluntary Aided Primary School"/>
        <s v="Archbishop Sancroft High School (A Church of England Academy)"/>
        <s v="Aslacton Primary School"/>
        <s v="Bressingham Primary School"/>
        <s v="Brooke Voluntary Controlled Church of England Primary School"/>
        <s v="Bunwell Primary School"/>
        <s v="Burston Community Primary School"/>
        <s v="Carleton Rode Church of England Voluntary Aided Primary School"/>
        <s v="Cringleford CE VA Primary School"/>
        <s v="Dickleburgh Church of England Primary Academy"/>
        <s v="Diss Church of England Junior Academy"/>
        <s v="Diss High School"/>
        <s v="Diss Infant Academy and Nursery"/>
        <s v="Ditchingham Church of England Primary Academy"/>
        <s v="Earsham CE VA Primary School"/>
        <s v="Ellingham Voluntary Controlled Primary School"/>
        <s v="Forncett St Peter Church of England Voluntary Aided Primary School"/>
        <s v="Framingham Earl High School"/>
        <s v="Gillingham St Michael's Church of England Primary Academy"/>
        <s v="Glebeland Community Primary School"/>
        <s v="Hapton Church of England Voluntary Aided Primary School"/>
        <s v="Harleston CofE VA Primary Academy"/>
        <s v="Hempnall Primary School"/>
        <s v="Hethersett Academy"/>
        <s v="Hethersett VC Junior School"/>
        <s v="Hethersett, Woodside Primary &amp; Nursery School"/>
        <s v="Hobart High School"/>
        <s v="Little Melton Primary School"/>
        <s v="Loddon Infant and Nursery School"/>
        <s v="Loddon Junior School"/>
        <s v="Long Stratton High School"/>
        <s v="Manor Field Infant and Nursery School"/>
        <s v="Mulbarton Primary School"/>
        <s v="Newton Flotman Church of England Voluntary Controlled Primary School"/>
        <s v="Ormiston Victory Academy"/>
        <s v="Poringland Primary School"/>
        <s v="Preston Church of England Voluntary Controlled Primary School"/>
        <s v="Pulham Church of England Primary School"/>
        <s v="Queen's Hill Primary School"/>
        <s v="Rockland St Mary Primary School"/>
        <s v="Saxlingham Nethergate CofE VC Primary School"/>
        <s v="Scole Church of England Voluntary Controlled Primary School"/>
        <s v="Seething and Mundham Primary School"/>
        <s v="St Augustine's Catholic Primary School, Costessey"/>
        <s v="St Mary's Church of England Junior School"/>
        <s v="St Peter's CofE Primary Academy, Easton"/>
        <s v="Stoke Holy Cross Primary School"/>
        <s v="Surlingham Primary School"/>
        <s v="Tacolneston Church of England Primary"/>
        <s v="The Bawburgh School"/>
        <s v="Thurlton Primary School"/>
        <s v="Thurton Primary School"/>
        <s v="Tivetshall Community Primary School"/>
        <s v="Trowse Primary School"/>
        <s v="Woodton Primary School"/>
        <s v="Wreningham VC Primary School"/>
        <s v="Ashton CofE Primary School"/>
        <s v="Blakesley Church of England Primary School"/>
        <s v="Blisworth Community Primary School"/>
        <s v="Boddington Church of England Voluntary School"/>
        <s v="Bracken Leas Primary School"/>
        <s v="Brackley Church of England Junior School"/>
        <s v="Caroline Chisholm School"/>
        <s v="Chacombe CEVA Primary Academy"/>
        <s v="Chenderit School"/>
        <s v="Chipping Warden Primary Academy"/>
        <s v="Cogenhoe Primary School"/>
        <s v="Collingtree Church of England Primary School"/>
        <s v="Cosgrove Village Primary School"/>
        <s v="Croughton All Saints CofE Primary School"/>
        <s v="Culworth Church of England Primary Academy"/>
        <s v="Deanshanger Primary School"/>
        <s v="Denton Primary School"/>
        <s v="East Hunsbury Primary School"/>
        <s v="Elizabeth Woodville School"/>
        <s v="Farthinghoe Primary School"/>
        <s v="Greatworth Primary School"/>
        <s v="Greens Norton Church of England Primary School"/>
        <s v="Hackleton CofE Primary School"/>
        <s v="Hardingstone Academy"/>
        <s v="Hartwell Primary School"/>
        <s v="Helmdon Primary School"/>
        <s v="Hunsbury Park Primary School"/>
        <s v="John Hellins Primary School"/>
        <s v="Kings Sutton Primary School"/>
        <s v="Little Houghton Church of England Primary"/>
        <s v="Magdalen College School"/>
        <s v="Middleton Cheney Primary Academy"/>
        <s v="Newbottle and Charlton Church of England Primary School"/>
        <s v="Nicholas Hawksmoor Primary School"/>
        <s v="Old Stratford Primary School"/>
        <s v="Pattishall Church of England Primary School"/>
        <s v="Paulerspury Church of England Primary School"/>
        <s v="Pineham Barns Primary School"/>
        <s v="Preston Hedges Primary School"/>
        <s v="Roade Primary School"/>
        <s v="Silverstone Church of England Primary School"/>
        <s v="Silverstone UTC"/>
        <s v="Simon de Senlis Primary School"/>
        <s v="Sponne School"/>
        <s v="St Loys Church of England Primary Academy, Weedon Lois"/>
        <s v="St Mary's Catholic Primary School, Aston-le-Walls"/>
        <s v="Stoke Bruerne Church of England Primary School"/>
        <s v="Syresham St James CofE Primary School and Nursery"/>
        <s v="The Radstone Primary School"/>
        <s v="Tiffield Church of England Voluntary Aided Primary School"/>
        <s v="Towcester Church of England Primary School"/>
        <s v="Upton Meadows Primary School"/>
        <s v="Waynflete Infants' School"/>
        <s v="Whittlebury Church of England Primary School"/>
        <s v="Wootton Park School"/>
        <s v="Wootton Primary School"/>
        <s v="Yardley Gobion Church of England Primary School"/>
        <s v="Yardley Hastings Primary School"/>
        <s v="Academy@Worden"/>
        <s v="All Hallows Catholic High School"/>
        <s v="Balshaw's Church of England High School"/>
        <s v="Banks Methodist School"/>
        <s v="Banks St Stephens' CofE School"/>
        <s v="Bishop Rawstorne Church of England Academy"/>
        <s v="Bretherton Endowed Church of England Voluntary Aided Primary School"/>
        <s v="Cop Lane Church of England Primary School, Penwortham"/>
        <s v="Eccleston Primary School"/>
        <s v="Eccleston St Mary's Church of England Primary School"/>
        <s v="Hesketh-with-Becconsall All Saints CofE School"/>
        <s v="Holmeswood Methodist School"/>
        <s v="Hoole St Michael CofE Primary School"/>
        <s v="Howick Church Endowed Primary School"/>
        <s v="Hutton Church of England Grammar School"/>
        <s v="Kingsfold Primary School"/>
        <s v="Lever House Primary School"/>
        <s v="Leyland Methodist Infant School"/>
        <s v="Leyland Methodist Junior School"/>
        <s v="Leyland St Andrew's Church of England Infant School"/>
        <s v="Leyland St James Church of England Primary School"/>
        <s v="Leyland St Mary's Roman Catholic Primary School"/>
        <s v="Little Hoole Primary School"/>
        <s v="Longton Primary School"/>
        <s v="Mawdesley St Peter's Church of England Primary School"/>
        <s v="Moss Side Primary School"/>
        <s v="New Longton All Saints CofE Primary School"/>
        <s v="Northbrook Primary School"/>
        <s v="Penwortham Broad Oak Primary School"/>
        <s v="Penwortham Girls' High School"/>
        <s v="Penwortham Middleforth Church of England Primary School"/>
        <s v="Penwortham Primary School"/>
        <s v="Penwortham Priory Academy"/>
        <s v="Penwortham, St Teresa's Catholic Primary School"/>
        <s v="Rufford CofE School"/>
        <s v="Seven Stars Primary School"/>
        <s v="St Oswald's Catholic Primary School, Longton"/>
        <s v="St Peter and Paul Catholic Primary School, Mawdesley"/>
        <s v="Tarleton Academy"/>
        <s v="Tarleton Community Primary School"/>
        <s v="Tarleton Holy Trinity CofE Primary School"/>
        <s v="Tarleton Mere Brow Church of England Primary School"/>
        <s v="Trinity and St Michael's VA CofE/Methodist Primary School"/>
        <s v="Wellfield High School"/>
        <s v="Woodlea Junior School"/>
        <s v="Ashley Primary School"/>
        <s v="Biddick Hall Infants' School"/>
        <s v="Biddick Hall Junior School"/>
        <s v="Forest View Primary"/>
        <s v="Hadrian Primary School"/>
        <s v="Harton Academy"/>
        <s v="Harton Primary School"/>
        <s v="Holy Trinity Church of England Academy (South Shields)"/>
        <s v="Laygate Community School"/>
        <s v="Lord Blyton Primary School"/>
        <s v="Marine Park Primary School"/>
        <s v="Marsden Primary School"/>
        <s v="Monkton Infants' School"/>
        <s v="Monkton Junior School"/>
        <s v="Mortimer Community College"/>
        <s v="Mortimer Primary School"/>
        <s v="Sea View Primary School"/>
        <s v="South Shields School"/>
        <s v="SS Peter and Paul RC Voluntary Aided Primary School"/>
        <s v="St Bede's RC Voluntary Aided Primary School, South Shields"/>
        <s v="St Gregory's RC Voluntary Aided Primary School"/>
        <s v="St Oswald's RC Voluntary Aided Primary School"/>
        <s v="St Wilfrid's RC College"/>
        <s v="Westoe Crown Primary School"/>
        <s v="Whitburn Church of England Academy"/>
        <s v="Whitburn Village Primary School"/>
        <s v="All Saints CofE (VC) Primary School"/>
        <s v="Bilbrook CofE (VC) Middle School"/>
        <s v="Birches First School"/>
        <s v="Blakeley Heath Primary School"/>
        <s v="Brewood Middle CofE Academy"/>
        <s v="Brindley Heath Junior School Academy"/>
        <s v="Cheslyn Hay Academy"/>
        <s v="Cheslyn Hay Primary School"/>
        <s v="Codsall Community High School"/>
        <s v="Codsall Middle School"/>
        <s v="Corbett VA CofE Primary School"/>
        <s v="Featherstone Academy"/>
        <s v="Foley Infant School Academy"/>
        <s v="Glenthorne Community Primary School"/>
        <s v="Great Wyrley Academy"/>
        <s v="Havergal CofE (C) Primary School"/>
        <s v="Kinver High School and Sixth Form"/>
        <s v="Landywood Primary School"/>
        <s v="Lane Green First School"/>
        <s v="Littleton Green Community School"/>
        <s v="Moat Hall Primary School"/>
        <s v="Perton First School"/>
        <s v="Perton Middle School"/>
        <s v="Perton Primary Academy"/>
        <s v="St Benedict Biscop CofE Primary School"/>
        <s v="St Chad's CofE (VC) First School"/>
        <s v="St John's Primary Academy"/>
        <s v="St Mary and St Chad CofE First School"/>
        <s v="St Nicholas Church of England First School"/>
        <s v="St Paul's CofE First School"/>
        <s v="Wombourne High School"/>
        <s v="Acton Church of England Voluntary Controlled Primary School"/>
        <s v="All Saints' Church of England Voluntary Controlled Primary School, Lawshall"/>
        <s v="Beaumont Community Primary School"/>
        <s v="Bentley Church of England Voluntary Controlled Primary School"/>
        <s v="Bildeston Primary School"/>
        <s v="Boxford Church of England Voluntary Controlled Primary School"/>
        <s v="Bures Church of England Voluntary Controlled Primary School"/>
        <s v="Capel St Mary Church of England Voluntary Controlled Primary School"/>
        <s v="Cavendish Church of England Primary School"/>
        <s v="Chelmondiston Church of England Primary School"/>
        <s v="Clare Community Primary School"/>
        <s v="Cockfield Church of England Voluntary Controlled Primary School"/>
        <s v="Copdock Primary School"/>
        <s v="East Bergholt Church of England Voluntary Controlled Primary School"/>
        <s v="East Bergholt High School"/>
        <s v="Elmsett Church of England VC Primary School"/>
        <s v="Glemsford Primary Academy"/>
        <s v="Great Waldingfield Church of England Voluntary Controlled Primary School"/>
        <s v="Hadleigh Community Primary School"/>
        <s v="Hadleigh High School"/>
        <s v="Hartest Church of England Primary School"/>
        <s v="Hintlesham and Chattisham Church of England  Primary School"/>
        <s v="Holbrook Academy"/>
        <s v="Kersey Church of England Voluntary Controlled Primary School"/>
        <s v="Lavenham Community Primary School"/>
        <s v="Long Melford Church of England Primary School"/>
        <s v="Nayland Primary School"/>
        <s v="Ormiston Sudbury Academy"/>
        <s v="Pot Kiln Primary School"/>
        <s v="Shotley Community Primary School"/>
        <s v="Sproughton Church of England Primary School"/>
        <s v="St Gregory Church of England Voluntary Controlled Primary School"/>
        <s v="St Mary's Church of England Primary School, Hadleigh"/>
        <s v="Stoke-by-Nayland Church of England Primary School"/>
        <s v="Stour Valley Community School"/>
        <s v="Stratford St Mary Primary School"/>
        <s v="Stutton Church of England Primary School"/>
        <s v="Tattingstone Church of England Voluntary Controlled Primary School"/>
        <s v="Thomas Gainsborough School"/>
        <s v="Tudor Church of England Primary School, Sudbury"/>
        <s v="Wells Hall Primary School"/>
        <s v="Whatfield Church of England Voluntary Controlled Primary School"/>
        <s v="Woodhall Primary School"/>
        <s v="Badbury Park Primary School"/>
        <s v="Bishopstone Church of England Primary School"/>
        <s v="Brook Field Primary School"/>
        <s v="Chiseldon Primary &amp; Nursery School"/>
        <s v="Drove Primary School"/>
        <s v="East Wichel Primary School &amp; Nursery"/>
        <s v="Eldene Nursery and Primary School"/>
        <s v="Goddard Park Community Primary School"/>
        <s v="Hazelwood Academy"/>
        <s v="King William Street Church of England Primary School"/>
        <s v="Lainesmead Primary School"/>
        <s v="Lawn Manor Academy"/>
        <s v="Lawn Primary"/>
        <s v="Lethbridge Primary School"/>
        <s v="Liden Primary and Nursery School"/>
        <s v="Lydiard Park Academy"/>
        <s v="Millbrook Primary School"/>
        <s v="Mountford Manor Primary School"/>
        <s v="OakTree Nursery and Primary School"/>
        <s v="Oliver Tomkins Church of England Infant and Nursery School"/>
        <s v="Oliver Tomkins Church of England Junior School"/>
        <s v="Peatmoor Community Primary School"/>
        <s v="Robert Le Kyng Primary School"/>
        <s v="Shaw Ridge Primary School"/>
        <s v="St Joseph's Catholic College"/>
        <s v="The Commonweal School"/>
        <s v="The Deanery CE Academy"/>
        <s v="The Dorcan Academy"/>
        <s v="The Ridgeway School &amp; Sixth Form College"/>
        <s v="Tregoze Primary School"/>
        <s v="UTC Swindon"/>
        <s v="Wanborough Primary School"/>
        <s v="Wroughton Infant School"/>
        <s v="Wroughton Junior School"/>
        <s v="Ash Cartwright and Kelsey Church of England Primary School"/>
        <s v="Bromstone Primary School, Broadstairs"/>
        <s v="Callis Grange Nursery and Infant School"/>
        <s v="Chatham &amp; Clarendon Grammar School"/>
        <s v="Chilton Primary School"/>
        <s v="Christ Church Church of England Junior School, Ramsgate"/>
        <s v="Cliftonville Primary School"/>
        <s v="Dame Janet Primary Academy"/>
        <s v="Dane Court Grammar School"/>
        <s v="Ellington Infant School"/>
        <s v="Goodnestone Church of England Primary School"/>
        <s v="Newington Community Primary School"/>
        <s v="Palm Bay Primary School"/>
        <s v="Priory Infant School"/>
        <s v="Ramsgate Arts Primary School"/>
        <s v="Ramsgate, Holy Trinity Church of England Primary School"/>
        <s v="Sandwich Infant School"/>
        <s v="Sandwich Junior School"/>
        <s v="Sandwich Technology School"/>
        <s v="Sir Roger Manwood's School"/>
        <s v="St George's Church of England Foundation School"/>
        <s v="St Joseph's Catholic Primary School, Broadstairs"/>
        <s v="St Laurence In Thanet Church of England Junior Academy"/>
        <s v="St Mildred's Primary Infant School"/>
        <s v="St Peter-in-Thanet CofE Junior School"/>
        <s v="The Charles Dickens School"/>
        <s v="The Royal Harbour Academy"/>
        <s v="Wingham Primary School"/>
        <s v="All Saints Academy Dunstable"/>
        <s v="Ardley Hill Academy"/>
        <s v="Ashton St Peter's VA C of E School"/>
        <s v="Beaudesert Lower School"/>
        <s v="Beecroft Academy"/>
        <s v="Brooklands Middle School"/>
        <s v="Cedars Upper School"/>
        <s v="Clipstone Brook Lower School"/>
        <s v="Dovery Down Lower School"/>
        <s v="Dunstable Icknield Lower School"/>
        <s v="Eaton Bray Academy"/>
        <s v="Gilbert Inglefield Academy"/>
        <s v="Greenleas School"/>
        <s v="Hadrian Academy"/>
        <s v="Hawthorn Park Community Primary"/>
        <s v="Heathwood Lower School"/>
        <s v="Hockliffe Lower School"/>
        <s v="Houghton Regis Academy"/>
        <s v="Houghton Regis Primary School"/>
        <s v="Kensworth Church of England Academy"/>
        <s v="Lancot School"/>
        <s v="Lark Rise Academy"/>
        <s v="Leedon Lower School"/>
        <s v="Leighton Middle School"/>
        <s v="Linslade Lower School"/>
        <s v="Linslade School"/>
        <s v="Priory Academy"/>
        <s v="Pulford CofE VA Lower School"/>
        <s v="Southcott Lower School"/>
        <s v="St Christophers Academy"/>
        <s v="St Leonards, Heath and Reach, VA Lower School"/>
        <s v="St. Augustine's Academy"/>
        <s v="Stanbridge Lower School"/>
        <s v="Studham CofE Village School"/>
        <s v="The Mary Bassett Lower School"/>
        <s v="The Rushmere Park Academy"/>
        <s v="Thomas Whitehead CofE Academy"/>
        <s v="Tithe Farm Primary School"/>
        <s v="Totternhoe Church of England Academy"/>
        <s v="Vandyke Upper School"/>
        <s v="Watling Lower School"/>
        <s v="Aveton Gifford CofE Primary School"/>
        <s v="Bickleigh Down Church of England Primary School"/>
        <s v="Boringdon Primary School"/>
        <s v="Chaddlewood Primary School"/>
        <s v="Coombe Dean School"/>
        <s v="Cornwood Church of England Primary School"/>
        <s v="Dunstone Primary School"/>
        <s v="Elburton Primary School"/>
        <s v="Ermington Primary School"/>
        <s v="Glen Park Primary School"/>
        <s v="Goosewell Primary Academy"/>
        <s v="Hele's School"/>
        <s v="Holbeton Primary School"/>
        <s v="Hooe Primary Academy"/>
        <s v="Ivybridge Community College"/>
        <s v="Manor Primary School, Ivybridge"/>
        <s v="Modbury Primary School"/>
        <s v="Newton Ferrers Church of England Primary School"/>
        <s v="Old Priory Junior Academy"/>
        <s v="Oreston Community Academy"/>
        <s v="Plympton Academy"/>
        <s v="Plympton St Mary's CofE Infant School"/>
        <s v="Plympton St Maurice Primary School"/>
        <s v="Plymstock School"/>
        <s v="Pomphlett Primary School"/>
        <s v="Shaugh Prior Primary School"/>
        <s v="Sherford Vale School"/>
        <s v="Sparkwell All Saints Primary School"/>
        <s v="Stowford School"/>
        <s v="The Erme Primary School"/>
        <s v="Ugborough Primary School"/>
        <s v="Wembury Primary School"/>
        <s v="Woodford Primary School"/>
        <s v="Yealmpstone Farm Primary School"/>
        <s v="Yealmpton Primary School"/>
        <s v="Aldbury Church of England Primary and Nursery School"/>
        <s v="Arnett Hills Junior Mixed and Infant School"/>
        <s v="Ashlyns School"/>
        <s v="Bishop Wood Church of England Junior School, Tring"/>
        <s v="Bovingdon Primary Academy"/>
        <s v="Chorleywood Primary School"/>
        <s v="Christ Church Chorleywood CofE School"/>
        <s v="Croxley Danes School"/>
        <s v="Dundale Primary School and Nursery"/>
        <s v="Eastbury Farm Primary School"/>
        <s v="Goldfield Infants' and Nursery School"/>
        <s v="Greenway Primary and Nursery School"/>
        <s v="Harvey Road Primary School"/>
        <s v="Little Green Junior School"/>
        <s v="Long Marston VA Church of England Primary School"/>
        <s v="Malvern Way Infant and Nursery School"/>
        <s v="Maple Cross Junior Mixed Infant and Nursery School"/>
        <s v="Oxhey Wood Primary School"/>
        <s v="Rickmansworth Park Junior Mixed and Infant School"/>
        <s v="Rickmansworth School"/>
        <s v="Saint Joan of Arc Catholic School"/>
        <s v="Sarratt Church of England Primary School"/>
        <s v="Shepherd Primary"/>
        <s v="St Bartholomew's Church of England Voluntary Aided Primary School, Wigginton"/>
        <s v="St Clement Danes School"/>
        <s v="St John Catholic Primary School"/>
        <s v="St Joseph Catholic Primary School"/>
        <s v="St Mary's Church of England Primary School, Rickmansworth"/>
        <s v="St Mary's CofE Primary School, Northchurch"/>
        <s v="St Paul's Church of England Voluntary Aided Primary School, Chipperfield"/>
        <s v="St Peter's Church of England Voluntary Aided Primary School"/>
        <s v="St Thomas More Roman Catholic Voluntary Aided Primary School"/>
        <s v="Swing Gate Infant School and Nursery"/>
        <s v="The Reach Free School"/>
        <s v="The Russell School"/>
        <s v="The Thomas Coram Church of England School"/>
        <s v="Tring School"/>
        <s v="Victoria Church of England Infant and Nursery School"/>
        <s v="Warren Dell Primary School"/>
        <s v="Westfield Primary School and Nursery"/>
        <s v="Yorke Mead Primary School"/>
        <s v="Admirals Academy"/>
        <s v="All Saints Academy"/>
        <s v="Banham Primary School"/>
        <s v="Beaupre Community Primary School"/>
        <s v="Cherry Tree Academy Trust Marham Infant"/>
        <s v="Cherry Tree Academy Trust Marham Junior"/>
        <s v="Denver Voluntary Controlled Primary School"/>
        <s v="Diamond Academy"/>
        <s v="Downham Market Academy"/>
        <s v="Downham Market, Hillcrest Primary School"/>
        <s v="Drake Primary School and Nursery"/>
        <s v="Duchy of Lancaster Methwold CofE Primary School"/>
        <s v="East Harling Primary School and Nursery"/>
        <s v="Edmund de Moundeford VC Primary School, Feltwell"/>
        <s v="Emneth Academy"/>
        <s v="Garboldisham Church Primary School"/>
        <s v="Gooderstone Church of England Primary Academy"/>
        <s v="Great Hockham Primary School and Nursery"/>
        <s v="Hilgay Riverside Academy"/>
        <s v="Kenninghall Primary School"/>
        <s v="Magdalen Academy"/>
        <s v="Marshland High School"/>
        <s v="Marshland St James Primary and Nursery School"/>
        <s v="Mundford Church of England Primary Academy"/>
        <s v="Narborough Church of England Primary Academy"/>
        <s v="Nelson Academy"/>
        <s v="Norwich Road Academy"/>
        <s v="Queensway Infant Academy and Nursery"/>
        <s v="Raleigh Infant Academy"/>
        <s v="Redcastle Family School"/>
        <s v="Runcton Holme Church of England Primary School"/>
        <s v="Sacred Heart Catholic Voluntary Aided Primary School"/>
        <s v="Southery Academy"/>
        <s v="Sporle Church of England Primary Academy"/>
        <s v="St Andrew's CofE VA Primary School, Lopham"/>
        <s v="St Germans Academy"/>
        <s v="St Martin At Shouldham Church of England Primary Academy"/>
        <s v="Swaffham CofE Junior Academy"/>
        <s v="Swaffham CofE VC Infant &amp; Nursery School"/>
        <s v="Ten Mile Bank Riverside Academy"/>
        <s v="Terrington St John Primary School"/>
        <s v="The Bishop's Church of England Primary Academy"/>
        <s v="The Nicholas Hamond Academy"/>
        <s v="The Norman Church of England Primary School, Northwold"/>
        <s v="The Thetford Academy"/>
        <s v="Thompson Primary School"/>
        <s v="Tilney St Lawrence Community Primary School"/>
        <s v="Upwell Academy"/>
        <s v="Walpole Highway Primary School"/>
        <s v="Watlington Community Primary School"/>
        <s v="Weeting Church of England Primary School"/>
        <s v="West Walton Community Primary School"/>
        <s v="Wimbotsham and Stow Community School"/>
        <s v="Wormegay Church of England Primary School"/>
        <s v="All Hallows Catholic School"/>
        <s v="All Saints CofE Aided Infant School"/>
        <s v="Badshot Lea Village Infant School"/>
        <s v="Beacon Hill Community Primary School"/>
        <s v="Bramley CofE Aided Infant School and Nursery"/>
        <s v="Broadwater School"/>
        <s v="Busbridge CofE Aided Junior School"/>
        <s v="Busbridge Infant School"/>
        <s v="Farncombe Church of England Infant School"/>
        <s v="Farnham Heath End"/>
        <s v="Folly Hill Infant School"/>
        <s v="Godalming Junior School"/>
        <s v="Grayswood Church of England (Aided) Primary School"/>
        <s v="Hale School"/>
        <s v="Highfield South Farnham School"/>
        <s v="Loseley Fields Primary School"/>
        <s v="Milford School"/>
        <s v="Moss Lane School"/>
        <s v="Potters Gate CofE Primary School"/>
        <s v="Rodborough"/>
        <s v="Shottermill Infant School"/>
        <s v="Shottermill Junior School"/>
        <s v="South Farnham School"/>
        <s v="St Bartholomew's CofE Aided Primary School"/>
        <s v="St James CofE Aided Primary School"/>
        <s v="St John's CofE Aided Infant School"/>
        <s v="St Mark and All Saints Church of England Primary"/>
        <s v="St Mary's CofE Aided Infant School, Frensham"/>
        <s v="St Polycarp's Catholic Primary School"/>
        <s v="The Chandler CofE Aided Junior School"/>
        <s v="Waverley Abbey CofE Junior School"/>
        <s v="Weydon School"/>
        <s v="William Cobbett Primary School"/>
        <s v="Witley CofE Controlled Infant School"/>
        <s v="Woolmer Hill School"/>
        <s v="Bellefield Primary and Nursery School"/>
        <s v="Bitham Brook Primary School"/>
        <s v="Bratton Primary School"/>
        <s v="Castle Mead School"/>
        <s v="Chapmanslade Church of England Voluntary Aided Primary School"/>
        <s v="Chilmark and Fonthill Bishop Church of England Aided Primary School"/>
        <s v="Crockerton CofE Primary School"/>
        <s v="Dilton Marsh CofE Primary School"/>
        <s v="Dinton CofE Primary School"/>
        <s v="Heytesbury Church of England Primary School"/>
        <s v="Hindon Church of England Voluntary Aided Primary School, St Mary's and St John's"/>
        <s v="Horningsham Primary School"/>
        <s v="Keevil CofE Primary School"/>
        <s v="Kingdown School"/>
        <s v="Ludwell Community Primary School"/>
        <s v="Matravers School"/>
        <s v="Mere School"/>
        <s v="New Close Primary School"/>
        <s v="North Bradley CofE Primary School"/>
        <s v="Oasis Academy Longmeadow"/>
        <s v="Paxcroft Primary School"/>
        <s v="Princecroft Primary School"/>
        <s v="Sambourne Church of England Voluntary Controlled Primary School"/>
        <s v="Semley Church of England Voluntary Aided Primary School"/>
        <s v="Southwick Church of England Primary School"/>
        <s v="St Augustine's Catholic College"/>
        <s v="St George's Catholic Primary School, Warminster"/>
        <s v="St John's Catholic Primary School, Trowbridge"/>
        <s v="St John's Church of England Primary School, Tisbury"/>
        <s v="St John's CofE School"/>
        <s v="Studley Green Primary School"/>
        <s v="Sutton Veny CofE School"/>
        <s v="The Avenue Primary School and Children's Centre"/>
        <s v="The Clarendon Academy"/>
        <s v="The John of Gaunt School"/>
        <s v="The Minster CofE Primary School"/>
        <s v="Walwayne Court School"/>
        <s v="Wardour Catholic Primary School"/>
        <s v="West Ashton Church of England Primary School"/>
        <s v="Westbury Church of England Junior School"/>
        <s v="Westbury Infant School"/>
        <s v="Westbury Leigh CofE Primary School"/>
        <s v="Whitesheet Church of England Primary Academy"/>
        <s v="Wylye Valley Church of England Voluntary Aided Primary School"/>
        <s v="Beechwood Junior School"/>
        <s v="Bitterne CE Primary School"/>
        <s v="Bitterne Manor Primary School"/>
        <s v="Bitterne Park Primary School"/>
        <s v="Bitterne Park School"/>
        <s v="Chamberlayne College for the Arts"/>
        <s v="Glenfield Infant School"/>
        <s v="Harefield Primary School"/>
        <s v="Hightown Primary School"/>
        <s v="Hope Community School Southampton"/>
        <s v="Ludlow Infant Academy"/>
        <s v="Ludlow Junior School"/>
        <s v="Oasis Academy Mayfield"/>
        <s v="Oasis Academy Sholing"/>
        <s v="Sholing Infant School"/>
        <s v="Sholing Junior School"/>
        <s v="Springhill Catholic Primary School"/>
        <s v="St John's Primary and Nursery School"/>
        <s v="St Mary's Church of England Voluntary Controlled Primary School"/>
        <s v="St Monica Primary School"/>
        <s v="Valentine Primary School"/>
        <s v="Weston Shore Infant School"/>
        <s v="Woodlands Community College"/>
        <s v="Woolston Infant School"/>
        <s v="Banister Primary School"/>
        <s v="Bevois Town Primary School"/>
        <s v="Fairisle Infant and Nursery School"/>
        <s v="Fairisle Junior School"/>
        <s v="Foundry Lane Primary School"/>
        <s v="Freemantle Church of England Community Academy"/>
        <s v="Highfield Church of England Primary School"/>
        <s v="Mansel Park Primary School"/>
        <s v="Mason Moor Primary School"/>
        <s v="Maytree Nursery and Infants' School"/>
        <s v="Mount Pleasant Junior School"/>
        <s v="Oasis Academy Lord's Hill"/>
        <s v="Portswood Primary School"/>
        <s v="Redbridge Community School"/>
        <s v="Regents Park Community College"/>
        <s v="Shirley Infant School"/>
        <s v="Shirley Junior School"/>
        <s v="Shirley Warren Primary &amp; Nursery School"/>
        <s v="Sinclair Primary and Nursery School"/>
        <s v="St Anne's Catholic School"/>
        <s v="St Denys Primary School"/>
        <s v="St Mark's Church of England Voluntary Controlled Primary School"/>
        <s v="Tanners Brook Primary School"/>
        <s v="Upper Shirley High School"/>
        <s v="Wordsworth Primary School"/>
        <s v="Belfairs Academy"/>
        <s v="Chalkwell Hall Infant School"/>
        <s v="Chalkwell Hall Junior School"/>
        <s v="Chase High School"/>
        <s v="Darlinghurst Academy"/>
        <s v="Earls Hall Primary School"/>
        <s v="Eastwood Primary School &amp; Nursery"/>
        <s v="Edwards Hall Primary School"/>
        <s v="Fairways Primary School"/>
        <s v="Heycroft Primary School"/>
        <s v="Leigh North Street Primary School"/>
        <s v="Prince Avenue Academy and Nursery"/>
        <s v="Southend High School for Boys"/>
        <s v="St Thomas More High School"/>
        <s v="The Eastwood Academy"/>
        <s v="West Leigh Junior School"/>
        <s v="Westborough Academy"/>
        <s v="Westcliff High School for Boys Academy"/>
        <s v="Westcliff High School for Girls"/>
        <s v="Ainsdale St John's Church of England Primary School"/>
        <s v="Birkdale High School"/>
        <s v="Birkdale Primary School"/>
        <s v="Bishop David Sheppard Church of England Primary School"/>
        <s v="Christ The King Catholic High School and Sixth Form Centre"/>
        <s v="Churchtown Primary School"/>
        <s v="Farnborough Road Infant School"/>
        <s v="Farnborough Road Junior School"/>
        <s v="Greenbank High School"/>
        <s v="Holy Trinity Church of England Primary School, Southport"/>
        <s v="Kew Woods Primary School"/>
        <s v="Kings Meadow Primary School and Early Years Education Centre"/>
        <s v="Larkfield Primary School"/>
        <s v="Linaker Primary School"/>
        <s v="Marshside Primary School"/>
        <s v="Meols Cop High School"/>
        <s v="Shoreside Primary School"/>
        <s v="St Teresa's Catholic Infant and Nursery School"/>
        <s v="Stanley High School"/>
        <s v="Ashford CofE Primary School"/>
        <s v="Ashford Park Primary School"/>
        <s v="Beauclerc Infant and Nursery School"/>
        <s v="Buckland Primary School"/>
        <s v="Chennestone Primary School"/>
        <s v="Hawkedale Primary School"/>
        <s v="Kenyngton Manor Primary School"/>
        <s v="Laleham CofE VA Primary School"/>
        <s v="Littleton CofE Infant School"/>
        <s v="Meadhurst Primary School"/>
        <s v="Our Lady of the Rosary RC Primary School"/>
        <s v="Riverbridge Primary School"/>
        <s v="Saxon Primary School"/>
        <s v="St Ignatius RC Primary School"/>
        <s v="St Michael Catholic Primary School"/>
        <s v="Stanwell Fields CofE Primary School"/>
        <s v="Sunbury Manor School"/>
        <s v="Thamesmead School"/>
        <s v="The Bishop Wand Church of England School"/>
        <s v="The Echelford Primary School"/>
        <s v="The Matthew Arnold School"/>
        <s v="Thomas Knyvett College"/>
        <s v="Town Farm Primary School &amp; Nursery"/>
        <s v="Aboyne Lodge Junior Mixed and Infant School"/>
        <s v="Alban City School"/>
        <s v="Beaumont School"/>
        <s v="Bedmond Academy"/>
        <s v="Bernards Heath Infant and Nursery School"/>
        <s v="Bernards Heath Junior School"/>
        <s v="Bowmansgreen Primary School"/>
        <s v="Camp Primary and Nursery School"/>
        <s v="Colney Heath Junior Mixed Infant and Nursery School"/>
        <s v="Cunningham Hill Infant School"/>
        <s v="Cunningham Hill Junior School"/>
        <s v="Fleetville Infant and Nursery School"/>
        <s v="Fleetville Junior School"/>
        <s v="Garden Fields Junior Mixed and Infant School"/>
        <s v="How Wood Primary and Nursery School"/>
        <s v="Killigrew Primary and Nursery School"/>
        <s v="London Colney Primary &amp; Nursery School"/>
        <s v="Loreto College"/>
        <s v="Maple Primary School"/>
        <s v="Margaret Wix Primary School"/>
        <s v="Mount Pleasant Lane Primary School"/>
        <s v="Nicholas Breakspear Catholic School"/>
        <s v="Park Street Church of England Voluntary Aided Primary School"/>
        <s v="Prae Wood Primary School"/>
        <s v="Saint Alban and St Stephen Catholic Junior School"/>
        <s v="Saint Bernadette Catholic Primary School"/>
        <s v="Samuel Ryder Academy"/>
        <s v="Sandringham School"/>
        <s v="Skyswood Primary &amp; Nursery School"/>
        <s v="St Adrian Roman Catholic Primary School"/>
        <s v="St Alban and St Stephen Roman Catholic Infant and Nursery School"/>
        <s v="St Albans Girls' School"/>
        <s v="St John Fisher Roman Catholic Primary School"/>
        <s v="St Michael's Church of England Voluntary Aided Primary School, St Albans"/>
        <s v="The Abbey Church of England Voluntary Aided Primary School, St Albans"/>
        <s v="The Marlborough Science Academy"/>
        <s v="Verulam School"/>
        <s v="Wheatfields Infants' and Nursery School"/>
        <s v="Wheatfields Junior Mixed School"/>
        <s v="Windermere Primary School"/>
        <s v="Biscovey Academy"/>
        <s v="Biscovey Nursery and Infant Community School"/>
        <s v="Bishop Bronescombe CofE School"/>
        <s v="Brannel School"/>
        <s v="Bugle School"/>
        <s v="Carclaze Community Primary School"/>
        <s v="Charlestown Primary School"/>
        <s v="Fowey Primary School"/>
        <s v="Fowey River Academy"/>
        <s v="Foxhole Learning Academy"/>
        <s v="Gorran School"/>
        <s v="Grampound-with-Creed CofE School"/>
        <s v="Indian Queens Primary School"/>
        <s v="Mawgan-in-Pydar Community Primary School"/>
        <s v="Mevagissey Community Primary School"/>
        <s v="Mount Charles School"/>
        <s v="Nanpean Community Primary School"/>
        <s v="Nansledan School"/>
        <s v="Newquay Junior Academy"/>
        <s v="Newquay Tretherras"/>
        <s v="Penrice Academy"/>
        <s v="Poltair School"/>
        <s v="Pondhu Primary School"/>
        <s v="Roche Community Primary School"/>
        <s v="Sandy Hill Academy"/>
        <s v="St Columb Major Academy"/>
        <s v="St Columb Minor Academy"/>
        <s v="St Dennis Primary Academy"/>
        <s v="St Mewan Community Primary School"/>
        <s v="St Stephen Churchtown Academy"/>
        <s v="St Wenn School"/>
        <s v="Summercourt Academy"/>
        <s v="The Bishops CofE Learning Academy"/>
        <s v="Trenance Learning Academy"/>
        <s v="Treverbyn Academy"/>
        <s v="Treviglas Academy"/>
        <s v="Tywardreath School"/>
        <s v="Whitemoor Academy"/>
        <s v="Allanson Street Primary School"/>
        <s v="Ashurst Primary School"/>
        <s v="Bleak Hill Primary School"/>
        <s v="Carr Mill Primary School"/>
        <s v="Chapel End Primary School"/>
        <s v="Cowley International College"/>
        <s v="Garswood Primary School"/>
        <s v="Grange Valley Primary School"/>
        <s v="Haydock English Martyrs' Catholic Primary School"/>
        <s v="Haydock High School"/>
        <s v="Hope Academy"/>
        <s v="Legh Vale Primary School"/>
        <s v="Lyme Community Primary School"/>
        <s v="Newton-le-Willows Primary School"/>
        <s v="Queen's Park CofE URC Primary School"/>
        <s v="Rainford Brook Lodge Community Primary School"/>
        <s v="Rainford CofE Primary School"/>
        <s v="Rainford High Technology College"/>
        <s v="Rectory CofE Primary School"/>
        <s v="Rivington Primary School"/>
        <s v="St Aidan's CofE  Primary School Billinge"/>
        <s v="St Augustine of Canterbury Catholic High School"/>
        <s v="St Cuthbert's Catholic High School"/>
        <s v="St Mary's Catholic Junior School"/>
        <s v="St. Mary's  Catholic Primary Blackbrook"/>
        <s v="The District CofE Primary School"/>
        <s v="Wargrave CofE Primary School"/>
        <s v="Cronton Church of England Primary Academy"/>
        <s v="De La Salle School"/>
        <s v="Eaves Primary School"/>
        <s v="Eccleston Lane Ends Primary School"/>
        <s v="Eccleston Mere Primary School"/>
        <s v="Halsnead Primary School"/>
        <s v="Longton Lane Community Primary School"/>
        <s v="Merton Bank Primary School"/>
        <s v="Nutgrove Methodist Primary School"/>
        <s v="Oakdene Primary School"/>
        <s v="Parish Church of England Primary School, St Helens"/>
        <s v="Prescot Primary School"/>
        <s v="Rainhill High School"/>
        <s v="Robins Lane Community Primary School"/>
        <s v="Saint Edmund Arrowsmith Catholic High School"/>
        <s v="Sherdley Primary School"/>
        <s v="St Ann's Church of England Primary School"/>
        <s v="St Bartholomew's Catholic Primary School"/>
        <s v="St Julie's Catholic Primary School"/>
        <s v="St Leo's and Southmead Catholic Primary School Serving the Community"/>
        <s v="St Luke's Catholic Primary School"/>
        <s v="St Mary &amp; St Thomas' CofE Primary School"/>
        <s v="St Mary and St Paul's CofE Primary School"/>
        <s v="St Teresa's Catholic Primary School, Devon Street"/>
        <s v="Sutton Manor Community Primary School"/>
        <s v="Sutton Oak CofE Primary School"/>
        <s v="Thatto Heath Community Primary School"/>
        <s v="The Sutton Academy"/>
        <s v="Whiston Willis Primary Academy"/>
        <s v="Breage Church of England School"/>
        <s v="Cape Cornwall School"/>
        <s v="Coverack Primary School"/>
        <s v="Crowan Primary School"/>
        <s v="Cury CofE Primary School"/>
        <s v="Garras Community Primary School"/>
        <s v="Germoe Community Primary School"/>
        <s v="Godolphin Primary School"/>
        <s v="Grade-Ruan CofE School"/>
        <s v="Gulval School"/>
        <s v="Heamoor Community Primary School"/>
        <s v="Helston Community College"/>
        <s v="Humphry Davy School"/>
        <s v="Landewednack Community Primary School"/>
        <s v="Leedstown Community Primary School"/>
        <s v="Ludgvan School"/>
        <s v="Manaccan Primary School"/>
        <s v="Marazion School"/>
        <s v="Mounts Bay Academy"/>
        <s v="Mousehole Community Primary School"/>
        <s v="Mullion Community Primary School"/>
        <s v="Mullion School"/>
        <s v="Nancledra School"/>
        <s v="Nansloe Academy"/>
        <s v="Newlyn School"/>
        <s v="Parc Eglos School"/>
        <s v="Pendeen School"/>
        <s v="Pensans Primary School"/>
        <s v="Porthleven School"/>
        <s v="Sennen Community Primary Academy"/>
        <s v="Sithney Community Primary School"/>
        <s v="St Buryan Primary School"/>
        <s v="St Erth Community Primary School"/>
        <s v="St Hilary School"/>
        <s v="St Ives Infant School"/>
        <s v="St Ives Junior School"/>
        <s v="St Ives School"/>
        <s v="St Just Primary School"/>
        <s v="St Keverne Community Primary School"/>
        <s v="St Levan Primary School"/>
        <s v="St Maddern's CofE School, Madron"/>
        <s v="St Mary's Catholic School, Penzance"/>
        <s v="St Mary's CofE Primary School, Penzance"/>
        <s v="St Uny CofE School"/>
        <s v="Trannack Primary School"/>
        <s v="Trythall Community Primary School"/>
        <s v="Anson CofE Primary School"/>
        <s v="Barnfields Primary School"/>
        <s v="Berkswich CofE (VC) Primary School"/>
        <s v="Blessed Mother Teresa's Catholic Primary School"/>
        <s v="Blessed William Howard Catholic School"/>
        <s v="Burton Manor Primary School"/>
        <s v="Castlechurch Primary School"/>
        <s v="Colwich CofE Primary School"/>
        <s v="Cooper Perry Primary School"/>
        <s v="Doxey Primary and Nursery School"/>
        <s v="Flash Ley Primary School"/>
        <s v="John Wheeldon Primary Academy"/>
        <s v="King Edward VI High School"/>
        <s v="Leasowes Primary School"/>
        <s v="Marshbrook First School"/>
        <s v="Oakridge Primary School"/>
        <s v="Penkridge Middle School"/>
        <s v="Princefield First School"/>
        <s v="Rowley Park Primary Academy"/>
        <s v="Silkmore Primary Academy"/>
        <s v="Sir Graham Balfour High School"/>
        <s v="St John's CofE First School"/>
        <s v="St John's CofE Primary Academy"/>
        <s v="St Leonard's Cof E First School"/>
        <s v="St Leonard's Primary School"/>
        <s v="St Mary's CofE First Academy"/>
        <s v="St Michael's CofE (A) First School"/>
        <s v="St Paul's CofE (C) Primary School"/>
        <s v="Stafford Manor High School"/>
        <s v="The Rural Enterprise Academy"/>
        <s v="The Weston Road Academy"/>
        <s v="Tillington Manor Primary School"/>
        <s v="Veritas Primary Academy"/>
        <s v="Walton High School"/>
        <s v="Wolgarston High School"/>
        <s v="All Saints CofE First School"/>
        <s v="Beresford Memorial CofE First School"/>
        <s v="Biddulph High School"/>
        <s v="Blackshaw Moor CofE First School"/>
        <s v="Churnet View Middle School"/>
        <s v="Dilhorne Endowed CE (A) Primary School"/>
        <s v="Endon Hall Primary School"/>
        <s v="Endon High School"/>
        <s v="Hollinsclough Church of England Academy"/>
        <s v="Horton St Michael's CofE First School"/>
        <s v="Ilam CofE (VA) Primary School"/>
        <s v="James Bateman Middle School"/>
        <s v="Kingsfield First School"/>
        <s v="Knypersley First School"/>
        <s v="Leek First School"/>
        <s v="Leek High School"/>
        <s v="Manifold Church of England Primary School"/>
        <s v="Moor First School"/>
        <s v="Moorside High School"/>
        <s v="Our Lady of Grace Catholic Academy"/>
        <s v="Oxhey First School"/>
        <s v="Rushton CofE Primary School"/>
        <s v="Squirrel Hayes First School"/>
        <s v="St Anne's CofE (VC) Primary School"/>
        <s v="St Bartholomew's CofE (C) School"/>
        <s v="St Edward's CofE Academy Cheddleton"/>
        <s v="St Filumena's Catholic Primary School"/>
        <s v="St Leonard's CofE (VA) First School"/>
        <s v="St Luke's CofE Academy Endon"/>
        <s v="St Peter's CofE (A) Primary School"/>
        <s v="St Peter's CofE Academy Alton"/>
        <s v="St Werburgh's CE (A) Primary School"/>
        <s v="The Faber Catholic Primary School"/>
        <s v="The Valley Primary School"/>
        <s v="Thursfield Primary School"/>
        <s v="Waterhouses CofE Primary Academy"/>
        <s v="Westwood College"/>
        <s v="Westwood First School"/>
        <s v="Woodcroft Academy"/>
        <s v="Woodhouse Academy"/>
        <s v="Alder Community High School"/>
        <s v="Arlies Primary School"/>
        <s v="Arundale Primary School"/>
        <s v="Bradley Green Primary Academy"/>
        <s v="Broadbent Fold Primary School and Nursery"/>
        <s v="Broadbottom Church of England Primary School"/>
        <s v="Buckton Vale Primary School"/>
        <s v="Copley Academy"/>
        <s v="Discovery Academy"/>
        <s v="Dowson Primary Academy"/>
        <s v="Endeavour Primary Academy"/>
        <s v="Flowery Field Primary School"/>
        <s v="Gee Cross Holy Trinity CofE  (VC) Primary School"/>
        <s v="Godley Community Primary Academy"/>
        <s v="Gorse Hall Primary and Nursery School"/>
        <s v="Greenfield Primary School and Early Years Centre"/>
        <s v="Hollingworth Primary School"/>
        <s v="Hyde Community College"/>
        <s v="Longdendale High School"/>
        <s v="Micklehurst All Saints CofE Primary School"/>
        <s v="Milton St John's CofE Primary School"/>
        <s v="Mossley Hollins High School"/>
        <s v="Mottram CofE Primary School"/>
        <s v="Oakfield Primary and Moderate Learning Difficulties Resource Provision"/>
        <s v="Pinfold Primary School"/>
        <s v="Rayner Stephens High School"/>
        <s v="Silver Springs Primary Academy"/>
        <s v="St John's CofE Primary School, Dukinfield"/>
        <s v="St Paul's CofE Primary School, Stalybridge"/>
        <s v="Stalyhill Infant School"/>
        <s v="Stalyhill Junior School"/>
        <s v="West Hill School"/>
        <s v="Wild Bank Community School"/>
        <s v="Yew Tree Primary School"/>
        <s v="All Saints Church of England Voluntary Aided Primary School, Datchworth"/>
        <s v="Almond Hill Junior School"/>
        <s v="Ashtree Primary School and Nursery"/>
        <s v="Aston St Mary's Church of England Aided Primary School"/>
        <s v="Barclay Academy"/>
        <s v="Barnwell School"/>
        <s v="Bedwell Primary School"/>
        <s v="Broom Barns Primary School"/>
        <s v="Camps Hill Primary School"/>
        <s v="Codicote Church of England Primary School"/>
        <s v="Fairlands Primary School"/>
        <s v="Featherstone Wood Primary School"/>
        <s v="Giles Junior School"/>
        <s v="Knebworth Primary and Nursery School"/>
        <s v="Letchmore Infants' and Nursery School"/>
        <s v="Lodge Farm Primary School"/>
        <s v="Longmeadow Primary School"/>
        <s v="Marriotts School"/>
        <s v="Martins Wood Primary School"/>
        <s v="Moss Bury Primary School and Nursery"/>
        <s v="Peartree Spring Primary School"/>
        <s v="Roebuck Academy"/>
        <s v="Saint Vincent de Paul Catholic Primary School"/>
        <s v="Shephalbury Park Primary School"/>
        <s v="St Margaret Clitherow Roman Catholic Primary School"/>
        <s v="St Nicholas CofE (VA) Primary School and Nursery"/>
        <s v="The Giles Infant and Nursery School"/>
        <s v="The John Henry Newman Catholic School"/>
        <s v="The Leys Primary and Nursery School"/>
        <s v="The Nobel School"/>
        <s v="The Thomas Alleyne School"/>
        <s v="Trotts Hill Primary and Nursery School"/>
        <s v="Woolenwick Infant and Nursery School"/>
        <s v="Woolenwick Junior School"/>
        <s v="Adswood Primary School"/>
        <s v="Alexandra Park Primary School"/>
        <s v="Banks Lane Infant School"/>
        <s v="Banks Lane Junior School"/>
        <s v="Bridge Hall Primary School"/>
        <s v="Cale Green Primary School"/>
        <s v="Cheadle Heath Primary School"/>
        <s v="Didsbury Road Primary School"/>
        <s v="Lark Hill Primary School"/>
        <s v="Mersey Vale Primary School"/>
        <s v="Norris Bank Primary School"/>
        <s v="Priestnall School"/>
        <s v="St Joseph's Stockport Catholic Primary School"/>
        <s v="St Mary's Roman Catholic Primary School Stockport"/>
        <s v="St Paul's Church of England Primary School Brinnington"/>
        <s v="St Thomas' Church of England Primary School Heaton Chapel"/>
        <s v="St Thomas' Church of England Primary School Stockport"/>
        <s v="St Winifred's Roman Catholic Primary School, Stockport"/>
        <s v="Stockport Academy"/>
        <s v="Tithe Barn Primary School"/>
        <s v="Vernon Park Primary School"/>
        <s v="Westmorland Primary School"/>
        <s v="Bewley Primary School"/>
        <s v="Billingham South Community Primary School"/>
        <s v="Crooksbarn Primary School"/>
        <s v="Frederick Nattrass Primary Academy"/>
        <s v="Hardwick Green Primary Academy"/>
        <s v="Harrow Gate Academy"/>
        <s v="High Clarence Primary School"/>
        <s v="North Shore Academy"/>
        <s v="Northfield School and Sports College"/>
        <s v="Norton Primary Academy"/>
        <s v="Our Lady of the Most Holy Rosary Catholic Academy"/>
        <s v="Pentland Primary School"/>
        <s v="Prior's Mill Church of England Controlled Primary School, Billingham"/>
        <s v="Roseberry Primary School"/>
        <s v="Rosebrook Primary School"/>
        <s v="St Bede's Catholic Academy"/>
        <s v="St Cuthbert's RC Voluntary Aided Primary School"/>
        <s v="St Gregory's Catholic Academy"/>
        <s v="St John the Baptist Church of England Voluntary Controlled Primary School"/>
        <s v="St John the Evangelist Roman Catholic Voluntary Aided Primary School"/>
        <s v="St Joseph's Roman Catholic Voluntary Aided Primary School, Billingham"/>
        <s v="St Michael's Catholic Academy"/>
        <s v="The Glebe Primary School"/>
        <s v="The Oak Tree Academy"/>
        <s v="Tilery Primary School"/>
        <s v="William Cassidi Church of England Aided Primary School"/>
        <s v="Wolviston Primary School"/>
        <s v="Wynyard Church of England Primary School"/>
        <s v="Bader Primary School"/>
        <s v="Barley Fields Primary"/>
        <s v="Bowesfield Primary School"/>
        <s v="Christ The King Roman Catholic Primary School, A Voluntary Catholic Academy"/>
        <s v="Conyers School"/>
        <s v="Durham Lane Primary School"/>
        <s v="Egglescliffe Church of England Primary School"/>
        <s v="Egglescliffe School"/>
        <s v="Harewood Primary School"/>
        <s v="Hartburn Primary School"/>
        <s v="Holy Trinity Rosehill CofE Voluntary Aided Primary School"/>
        <s v="Ian Ramsey Church of England Academy"/>
        <s v="Ingleby Manor Free School &amp; Sixth Form"/>
        <s v="Ingleby Mill Primary School"/>
        <s v="Junction Farm Primary School"/>
        <s v="Kirklevington Primary School"/>
        <s v="Layfield Primary School"/>
        <s v="Levendale Primary School"/>
        <s v="Mandale Mill Primary School"/>
        <s v="Myton Park Primary School"/>
        <s v="Our Lady &amp; St. Bede Catholic Academy"/>
        <s v="Outwood Academy Bishopsgarth"/>
        <s v="Oxbridge Lane Primary School"/>
        <s v="St Francis of Assisi Church of England Primary School"/>
        <s v="St Patrick's Catholic College, A Voluntary Catholic Academy"/>
        <s v="St Patrick's Roman Catholic Voluntary Aided Primary School"/>
        <s v="St Therese of Lisieux Catholic Primary School, A Voluntary Catholic Academy"/>
        <s v="St. Patrick's Roman Catholic Primary School, A Voluntary Catholic Academy"/>
        <s v="The Grangefield Academy"/>
        <s v="The Links Primary School"/>
        <s v="Thornaby Academy"/>
        <s v="Thornaby Church of England Primary School"/>
        <s v="Village Primary School"/>
        <s v="Whinstone Primary School"/>
        <s v="Yarm Primary School"/>
        <s v="Abbey Hulton Primary School"/>
        <s v="Birches Head Academy"/>
        <s v="Carmountside Primary Academy"/>
        <s v="Eaton Park Academy"/>
        <s v="Etruscan Primary School"/>
        <s v="Greenways Primary Academy"/>
        <s v="Hamilton Academy"/>
        <s v="Hanley St Luke's CofE Aided Primary School"/>
        <s v="Harpfield Primary Academy"/>
        <s v="Kingsland CofE Academy"/>
        <s v="Maple Court Academy"/>
        <s v="Milton Primary Academy"/>
        <s v="Northwood Broom Academy"/>
        <s v="Our Lady and St Benedict Catholic Academy"/>
        <s v="St George and St Martin's Catholic Academy"/>
        <s v="St John's CofE (A) Primary School"/>
        <s v="St Maria Goretti Catholic Academy"/>
        <s v="St Mark's CofE (A) Primary School"/>
        <s v="St Teresa's Catholic (A) Primary School"/>
        <s v="Stoke Minster CofE Primary Academy"/>
        <s v="Thistley Hough Academy"/>
        <s v="Ball Green Primary School"/>
        <s v="Burnwood Community Primary School"/>
        <s v="Co-op Academy Stoke-On-Trent"/>
        <s v="Forest Park Primary School"/>
        <s v="Goldenhill Primary Academy"/>
        <s v="Haywood Academy"/>
        <s v="Holden Lane Primary School"/>
        <s v="Jackfield Infant School"/>
        <s v="Kidsgrove High School"/>
        <s v="Kidsgrove Primary School"/>
        <s v="Mill Hill Primary Academy"/>
        <s v="Moorpark Junior School"/>
        <s v="New Ford Academy"/>
        <s v="Norton-Le-Moors Primary Academy"/>
        <s v="Ormiston Horizon Academy"/>
        <s v="Packmoor Ormiston Academy"/>
        <s v="Saint Nathaniel's Academy"/>
        <s v="Smallthorne Primary Academy"/>
        <s v="Sneyd Academy"/>
        <s v="St John the Evangelist Catholic Primary"/>
        <s v="St Joseph's Catholic Academy, Goldenhill"/>
        <s v="St Margaret Ward Catholic Academy"/>
        <s v="St Marys Catholic Academy"/>
        <s v="St Peter's Catholic Academy"/>
        <s v="St Saviour's CofE Academy"/>
        <s v="St Thomas' CofE (A) Primary School"/>
        <s v="Star Academy, Sandyford"/>
        <s v="Summerbank Primary Academy"/>
        <s v="The Excel Academy"/>
        <s v="The King's CofE (VA) School"/>
        <s v="The Reginald Mitchell Primary School"/>
        <s v="Whitfield Valley Primary Academy"/>
        <s v="Alexandra Infants' School"/>
        <s v="Ash Green Primary Academy"/>
        <s v="Belgrave St Bartholomew's Academy"/>
        <s v="Blurton Primary School"/>
        <s v="Christ Church CofE Primary Academy"/>
        <s v="Clarice Cliff Primary School"/>
        <s v="Glebe Academy"/>
        <s v="Heron Cross Primary School"/>
        <s v="Newstead Primary Academy"/>
        <s v="Ormiston Meridian Academy"/>
        <s v="Ormiston Sir Stanley Matthews Academy"/>
        <s v="Our Lady's Catholic Academy"/>
        <s v="Priory CofE Primary School"/>
        <s v="Sandford Hill Primary School"/>
        <s v="Sandon Primary Academy"/>
        <s v="St Augustine's Catholic Academy"/>
        <s v="St Matthews Church of England Academy"/>
        <s v="St Thomas More Catholic Academy"/>
        <s v="Sutherland Primary Academy"/>
        <s v="The Crescent Academy"/>
        <s v="Trentham Academy"/>
        <s v="Weston Infant Academy"/>
        <s v="Weston Junior Academy"/>
        <s v="All Saints CofE (C) First School"/>
        <s v="Alleyne's Academy"/>
        <s v="Baldwins Gate CofE(VC) Primary School"/>
        <s v="Barlaston CofE (C) First School"/>
        <s v="Bishop Lonsdale Church of England Primary Academy"/>
        <s v="Bishop Rawle CofE (A) Primary School"/>
        <s v="Blythe Bridge High School"/>
        <s v="Christ Church Academy"/>
        <s v="Church Eaton Primary School"/>
        <s v="Forsbrook CofE Controlled Primary School"/>
        <s v="Fulford Primary School"/>
        <s v="Gnosall St Lawrence Coe Primary Academy"/>
        <s v="Great Wood Community Primary School"/>
        <s v="Green Lea First School"/>
        <s v="Haughton St Giles CofE Primary Academy"/>
        <s v="Hugo Meynell CofE (VC) Primary School"/>
        <s v="Hutchinson Memorial CofE First School"/>
        <s v="Madeley High School"/>
        <s v="Manor Hill First School"/>
        <s v="Meir Heath Academy"/>
        <s v="Oulton CofE (C) First School"/>
        <s v="Painsley Catholic College"/>
        <s v="Pirehill First School"/>
        <s v="Sir John Offley CofE (VC) Primary School"/>
        <s v="Springcroft Primary School"/>
        <s v="Springfields First School"/>
        <s v="St Giles Catholic Primary School"/>
        <s v="St Mary's CofE (A) Primary School"/>
        <s v="St Michael's CofE (C) First School"/>
        <s v="St Thomas' Catholic Primary School"/>
        <s v="The Cheadle Academy"/>
        <s v="The William Amory Primary School"/>
        <s v="Tittensor CofE (C) First School"/>
        <s v="Walton Priory Middle School"/>
        <s v="Woodseaves CE Primary Academy"/>
        <s v="Amblecote Primary School"/>
        <s v="Colley Lane Primary Academy"/>
        <s v="Dudley Wood Primary School"/>
        <s v="Gig Mill Primary School"/>
        <s v="Ham Dingle Primary Academy"/>
        <s v="Hob Green Primary School"/>
        <s v="Netherbrook Primary School"/>
        <s v="Old Swinford Hospital"/>
        <s v="Oldswinford C of E Primary School"/>
        <s v="Pedmore CE Primary School"/>
        <s v="Peters Hill Primary School"/>
        <s v="Quarry Bank Primary School"/>
        <s v="Redhill School"/>
        <s v="Ridgewood High School"/>
        <s v="Rufford Primary School"/>
        <s v="St James's CofE Primary School"/>
        <s v="The Pedmore High School"/>
        <s v="The Ridge Primary School"/>
        <s v="Thorns Collegiate Academy"/>
        <s v="Thorns Primary School"/>
        <s v="Withymoor Primary School"/>
        <s v="Wollescote Primary School"/>
        <s v="Acorns Primary School"/>
        <s v="Alcester Academy"/>
        <s v="Alcester Grammar School"/>
        <s v="Alveston CofE Primary School"/>
        <s v="Bidford-on-Avon CofE Primary School"/>
        <s v="Bishopton Primary School"/>
        <s v="Brailes CofE Primary School"/>
        <s v="Bridgetown Primary School"/>
        <s v="Claverdon Primary School"/>
        <s v="Coughton CofE Primary School"/>
        <s v="Dunnington CofE Primary School"/>
        <s v="Ettington CofE Primary School"/>
        <s v="Great Alne Primary School"/>
        <s v="Hampton Lucy CofE Primary School"/>
        <s v="Henley In Arden School"/>
        <s v="Henley-In-Arden CofE Primary School"/>
        <s v="Ilmington CofE Primary School"/>
        <s v="Loxley CofE Community Primary School"/>
        <s v="Mappleborough Green CofE Primary School"/>
        <s v="Newbold and Tredington CofE Primary School"/>
        <s v="Quinton Primary School"/>
        <s v="Salford Priors CofE Academy"/>
        <s v="Shipston High School"/>
        <s v="Shipston-on-Stour Primary School"/>
        <s v="Shottery St Andrew's CofE Primary School"/>
        <s v="Snitterfield Primary School"/>
        <s v="St Mary's Catholic Primary School, Studley"/>
        <s v="Stratford Girls' Grammar School"/>
        <s v="Stratford Upon Avon School"/>
        <s v="Stratford-Upon-Avon Primary School"/>
        <s v="Studley Community Infants' School"/>
        <s v="Studley High School"/>
        <s v="Studley St Mary's CofE Academy"/>
        <s v="Tanworth-in-Arden CofE Primary School"/>
        <s v="Temple Grafton CofE Primary School"/>
        <s v="Thomas Jolyffe Primary School"/>
        <s v="Tudor Grange Primary Academy Meon Vale"/>
        <s v="Tudor Grange Primary Academy, Haselor"/>
        <s v="Tysoe CofE Primary School"/>
        <s v="Welford-on-Avon Primary School"/>
        <s v="Wilmcote CofE (Voluntary Aided) Primary School"/>
        <s v="Wolverton Primary School"/>
        <s v="Wootton Wawen CofE Primary School"/>
        <s v="Bishop Thomas Grant Catholic Secondary School"/>
        <s v="Bonneville Primary School"/>
        <s v="Christ Church, Streatham Church of England Primary School"/>
        <s v="City Heights E-ACT Academy"/>
        <s v="Dunraven School"/>
        <s v="Fenstanton Primary School"/>
        <s v="Glenbrook Primary School"/>
        <s v="Granton Primary School"/>
        <s v="Henry Cavendish Primary School"/>
        <s v="Hitherfield Primary School"/>
        <s v="Immanuel and St Andrew Church of England Primary School"/>
        <s v="Iqra Primary School"/>
        <s v="Kings Avenue School"/>
        <s v="La Retraite Roman Catholic Girls' School"/>
        <s v="Lambeth Academy"/>
        <s v="Richard Atkins Primary School"/>
        <s v="South Bank Engineering UTC"/>
        <s v="St Bernadette Catholic Junior School"/>
        <s v="Streatham Wells Primary School"/>
        <s v="Sudbourne Primary School"/>
        <s v="Sunnyhill Primary School"/>
        <s v="Telferscot Primary School"/>
        <s v="The Orchard School"/>
        <s v="Woodmansterne All-through School"/>
        <s v="Acre Hall Primary School"/>
        <s v="All Saints' Catholic Primary School"/>
        <s v="Barton Clough Primary School"/>
        <s v="Broadoak School"/>
        <s v="Davyhulme Primary School"/>
        <s v="Flixton Girls School"/>
        <s v="Flixton Primary School"/>
        <s v="Forest Gate Academy"/>
        <s v="Lostock High School"/>
        <s v="Moss Park Infant School"/>
        <s v="Moss Park Junior School"/>
        <s v="Old Trafford Community Academy"/>
        <s v="Our Lady of Lourdes Catholic School"/>
        <s v="Partington Central Academy"/>
        <s v="Seymour Park Community Primary School"/>
        <s v="St Alphonsus RC Primary School"/>
        <s v="St Ann's RC Primary School"/>
        <s v="St Antony's Catholic College"/>
        <s v="St Hilda's CE Primary School"/>
        <s v="St Hugh of Lincoln RC Primary School"/>
        <s v="St Michael's CofE (Aided) Primary School"/>
        <s v="Stretford Grammar School"/>
        <s v="Stretford High School"/>
        <s v="Urmston Grammar Academy"/>
        <s v="Urmston Primary School"/>
        <s v="Victoria Park Infant School"/>
        <s v="Victoria Park Junior School"/>
        <s v="Wellacre Technology Academy"/>
        <s v="Amberley Parochial School"/>
        <s v="Archway School"/>
        <s v="Bisley Blue Coat Church of England Primary School"/>
        <s v="Bussage Church of England Primary School"/>
        <s v="Callowell Primary School"/>
        <s v="Cam Everlands Primary School"/>
        <s v="Cam Hopton Church of England Primary School"/>
        <s v="Cam Woodfield Infant School"/>
        <s v="Cam Woodfield Junior School"/>
        <s v="Cashes Green Primary School"/>
        <s v="Chalford Hill Primary School"/>
        <s v="Coaley Church of England Primary Academy"/>
        <s v="Coopers Edge School"/>
        <s v="Cranham Church of England Primary School"/>
        <s v="Dursley Church of England Primary Academy"/>
        <s v="Eastcombe Primary School"/>
        <s v="Eastington Primary School"/>
        <s v="Foxmoor Primary School"/>
        <s v="Gastrells Community Primary School"/>
        <s v="Hardwicke Parochial Academy"/>
        <s v="Haresfield Church of England Primary School"/>
        <s v="Horsley Church of England Primary School"/>
        <s v="Hunts Grove Primary Academy"/>
        <s v="King's Stanley CofE Primary School"/>
        <s v="Lakefield CofE Primary School"/>
        <s v="Leonard Stanley Church of England Primary School"/>
        <s v="Longney Church of England Primary Academy"/>
        <s v="Maidenhill School"/>
        <s v="Marling School"/>
        <s v="Miserden Church of England Primary School"/>
        <s v="Nailsworth Church of England Primary School"/>
        <s v="Oakridge Parochial School"/>
        <s v="Park Junior School"/>
        <s v="Randwick Church of England Primary School"/>
        <s v="Rednock School"/>
        <s v="Rodborough Community Primary School"/>
        <s v="Severn View Academy"/>
        <s v="SGS Berkeley Green UTC"/>
        <s v="Sharpness Primary School"/>
        <s v="Sheepscombe Primary School"/>
        <s v="Slimbridge Primary School"/>
        <s v="Stone with Woodford Church of England Primary School"/>
        <s v="Stonehouse Park Infant School"/>
        <s v="Stroud High School"/>
        <s v="Stroud Valley Community Primary School"/>
        <s v="Thomas Keble School"/>
        <s v="Thrupp School"/>
        <s v="Uley Church of England Primary School"/>
        <s v="Uplands Community Primary School"/>
        <s v="Upton St Leonards Church of England Primary School"/>
        <s v="Whiteshill Primary School"/>
        <s v="Whitminster Endowed Church of England Primary School"/>
        <s v="Woodchester Endowed Church of England Aided Primary School"/>
        <s v="Alde Valley Academy"/>
        <s v="Aldeburgh Primary School"/>
        <s v="Bawdsey Church of England Voluntary Controlled Primary School"/>
        <s v="Benhall St Mary's Church of England Voluntary Controlled Primary School"/>
        <s v="Bramfield Church of England Primary School"/>
        <s v="Brampton Church of England Primary School"/>
        <s v="Bucklesham Primary School"/>
        <s v="Coldfair Green Community Primary School"/>
        <s v="Colneis Junior School"/>
        <s v="Edgar Sewter Community Primary School"/>
        <s v="Eyke Church of England Primary School"/>
        <s v="Farlingaye High School"/>
        <s v="Felixstowe Academy"/>
        <s v="Grange Community Primary School"/>
        <s v="Hollesley Primary School"/>
        <s v="Holton St Peter Community Primary School"/>
        <s v="Kelsale Church of England Voluntary Controlled Primary School"/>
        <s v="Kingsfleet Primary School"/>
        <s v="Kyson Primary School"/>
        <s v="Langer Primary Academy"/>
        <s v="Leiston Primary School"/>
        <s v="Martlesham Primary Academy"/>
        <s v="Melton Primary School"/>
        <s v="Nacton Church of England Primary School"/>
        <s v="Orford Church of England Voluntary Aided Primary School"/>
        <s v="Rendlesham Primary School"/>
        <s v="Reydon Primary School"/>
        <s v="Sandlings Primary School"/>
        <s v="Saxmundham Primary School"/>
        <s v="SET Causton"/>
        <s v="SET Maidstone"/>
        <s v="Set Saxmundham School"/>
        <s v="St Mary's Church of England Primary School, Woodbridge"/>
        <s v="Trimley St Martin Primary School"/>
        <s v="Trimley St Mary Primary School"/>
        <s v="Waldringfield Primary School"/>
        <s v="Wenhaston Primary School"/>
        <s v="Woodbridge Primary School"/>
        <s v="Yoxford &amp; Peasenhall Primary Academy"/>
        <s v="Barnes Infant Academy"/>
        <s v="Barnes Junior School"/>
        <s v="Dame Dorothy Primary School"/>
        <s v="Diamond Hall Infant Academy"/>
        <s v="Diamond Hall Junior Academy"/>
        <s v="English Martyrs' Roman Catholic Voluntary Aided Primary School"/>
        <s v="Fulwell Infant School Academy"/>
        <s v="Fulwell Junior School"/>
        <s v="Highfield Academy"/>
        <s v="Hill View Infant Academy"/>
        <s v="Hill View Junior Academy"/>
        <s v="Hudson Road Primary School"/>
        <s v="Monkwearmouth Academy"/>
        <s v="Plains Farm Academy"/>
        <s v="Redby Academy"/>
        <s v="Richard Avenue Primary School"/>
        <s v="Ryhope Infant School Academy"/>
        <s v="Ryhope Junior School"/>
        <s v="Seaburn Dene Primary School"/>
        <s v="Southmoor Academy"/>
        <s v="Southwick  Community Primary School"/>
        <s v="St Aidan's Catholic Academy"/>
        <s v="St Anthony's Girls' Catholic Academy"/>
        <s v="St Joseph's Roman Catholic Voluntary Aided Primary School, Sunderland"/>
        <s v="St Mary's Roman Catholic Voluntary Aided Primary School"/>
        <s v="Thornhill Academy"/>
        <s v="Valley Road Academy"/>
        <s v="Venerable Bede Church of England Academy"/>
        <s v="Ash Grange Primary School"/>
        <s v="Ash Manor School"/>
        <s v="Bagshot Infant School"/>
        <s v="Bisley CofE Primary School"/>
        <s v="Collingwood College"/>
        <s v="Connaught Junior School"/>
        <s v="Cordwalles Junior School"/>
        <s v="Crawley Ridge Infant School"/>
        <s v="Crawley Ridge Junior School"/>
        <s v="Cross Farm Infant School"/>
        <s v="Frimley CofE Junior School"/>
        <s v="Gordon's School"/>
        <s v="Hammond School"/>
        <s v="Heather Ridge Infant School"/>
        <s v="Holly Lodge Primary School"/>
        <s v="Kings International College"/>
        <s v="Lightwater Village School"/>
        <s v="Lorraine Infant School"/>
        <s v="Mytchett Primary School"/>
        <s v="Pine Ridge Infant School"/>
        <s v="Prior Heath Infant School"/>
        <s v="Ravenscote Junior School"/>
        <s v="Sandringham Infant &amp; Nursery School"/>
        <s v="Shawfield Primary School"/>
        <s v="South Camberley Primary and Nursery School"/>
        <s v="St Lawrence CofE (Aided) Primary School"/>
        <s v="St Paul's CofE Infant School and Surestart Children's Centre, Tongham"/>
        <s v="Tomlinscote School"/>
        <s v="Valley End CofE Infant School"/>
        <s v="Walsh CofE Junior School"/>
        <s v="Walsh Memorial CofE Controlled Infant School"/>
        <s v="Windlesham Village Infant School"/>
        <s v="All Saints Benhilton CofE Primary School"/>
        <s v="Avenue Primary Academy"/>
        <s v="Brookfield Primary Academy"/>
        <s v="Cheam Common Infants' Academy"/>
        <s v="Cheam Common Junior Academy"/>
        <s v="Cheam Fields Primary Academy"/>
        <s v="Cheam High School"/>
        <s v="Cheam Park Farm Primary Academy"/>
        <s v="Cuddington Croft Primary School"/>
        <s v="Devonshire Primary School"/>
        <s v="Glenthorne High School"/>
        <s v="Green Lane Primary and Nursery School"/>
        <s v="Greenshaw High School"/>
        <s v="Harris Academy Sutton"/>
        <s v="Overton Grange School"/>
        <s v="Robin Hood Infants' School"/>
        <s v="Robin Hood Junior School"/>
        <s v="St Cecilia's Catholic Primary School"/>
        <s v="St Dunstan's Cheam CofE Primary School"/>
        <s v="Sutton Grammar School"/>
        <s v="Bishop Vesey's Grammar School"/>
        <s v="Bishop Walsh Catholic School"/>
        <s v="Boldmere Infant School and Nursery"/>
        <s v="Boldmere Junior School"/>
        <s v="Fairfax"/>
        <s v="Hill West Primary School"/>
        <s v="Holland House Infant School and Nursery"/>
        <s v="Hollyfield Primary School"/>
        <s v="John Willmott School"/>
        <s v="Little Sutton Primary School"/>
        <s v="Maney Hill Primary School"/>
        <s v="Mere Green Primary School"/>
        <s v="Minworth Junior and Infant School"/>
        <s v="Moor Hall Primary School"/>
        <s v="New Hall Primary School"/>
        <s v="New Oscott Primary School"/>
        <s v="Penns Primary School"/>
        <s v="Plantsbrook School"/>
        <s v="Sutton Coldfield Grammar School for Girls"/>
        <s v="Sutton Park Primary"/>
        <s v="The Arthur Terry School"/>
        <s v="The Deanery Church of England Primary School"/>
        <s v="Town Junior School"/>
        <s v="Walmley Infant School"/>
        <s v="Walmley Junior School"/>
        <s v="Whitehouse Common Primary School"/>
        <s v="Wylde Green Primary School"/>
        <s v="Amington Heath Primary School and Nursery"/>
        <s v="Ankermoor Primary Academy"/>
        <s v="Ashcroft Infants' School"/>
        <s v="Bird's Bush Primary School"/>
        <s v="Coton Green Primary School"/>
        <s v="Dosthill Primary School"/>
        <s v="Flax Hill Junior Academy"/>
        <s v="Florendine Primary School"/>
        <s v="Glascote Academy"/>
        <s v="Greysbrooke Primary School"/>
        <s v="Hanbury's Farm Community Primary School"/>
        <s v="Heathfields Infant School"/>
        <s v="Landau Forte Academy Greenacres"/>
        <s v="Landau Forte Academy, Amington"/>
        <s v="Landau Forte Academy, QEMS"/>
        <s v="Lark Hall infant &amp; Nursery Academy"/>
        <s v="Little Aston Primary School"/>
        <s v="Longwood Primary School"/>
        <s v="Mary Howard CofE (VC) Primary School"/>
        <s v="Moorgate Primary Academy"/>
        <s v="St Andrew's CofE (C) Primary School"/>
        <s v="St Leonard's CofE (A) Primary School"/>
        <s v="Stoneydelph Primary School"/>
        <s v="Tamworth Enterprise College and AET Academy"/>
        <s v="The Howard Primary School"/>
        <s v="The Rawlett School (An Aet Academy)"/>
        <s v="The Wilnecote School"/>
        <s v="The Woodlands Community Primary School"/>
        <s v="Thomas Barnes Primary School"/>
        <s v="Three Peaks Primary Academy"/>
        <s v="Two Gates Primary School"/>
        <s v="William MacGregor Primary School"/>
        <s v="Wilnecote Junior School"/>
        <s v="Alderley Edge Community Primary School"/>
        <s v="Antrobus St Mark's CofE Primary School"/>
        <s v="Ashdene Primary School"/>
        <s v="Barnton Community Nursery and Primary School"/>
        <s v="Bexton Primary School"/>
        <s v="Byley Primary School and Nursery"/>
        <s v="Chelford CofE Primary School"/>
        <s v="Cheshire Studio School"/>
        <s v="Comberbach Primary School"/>
        <s v="Gorsey Bank Primary School"/>
        <s v="Great Budworth CofE Primary School"/>
        <s v="Handforth Grange Primary School"/>
        <s v="High Legh Primary School"/>
        <s v="Knutsford Academy"/>
        <s v="Lacey Green Primary Academy"/>
        <s v="Lindow Community Primary School"/>
        <s v="Little Bollington CofE Primary School"/>
        <s v="Little Leigh Primary School"/>
        <s v="Lostock Gralam CofE Primary School"/>
        <s v="Lower Peover CofE Primary School"/>
        <s v="Manor Park School and Nursery"/>
        <s v="Mobberley CofE Primary School"/>
        <s v="Nether Alderley Primary School"/>
        <s v="Peover Superior Endowed Primary School"/>
        <s v="Rudheath Primary Academy"/>
        <s v="St Anne's Fulshaw C of E Primary School"/>
        <s v="Styal Primary School"/>
        <s v="The Rudheath Senior Academy"/>
        <s v="The Wilmslow Academy"/>
        <s v="Whitley Village School"/>
        <s v="Wilmslow High School"/>
        <s v="Wincham Community Primary School"/>
        <s v="Bishop Fox's School"/>
        <s v="Bishop Henderson Church of England Primary School, Taunton"/>
        <s v="Bishops Hull Primary School"/>
        <s v="Bishops Lydeard Church School"/>
        <s v="Blackbrook Primary School"/>
        <s v="Cheddon Fitzpaine Church School"/>
        <s v="Churchstanton Primary School"/>
        <s v="Cotford St Luke Primary School"/>
        <s v="Court Fields School"/>
        <s v="Creech St Michael Church of England Primary School"/>
        <s v="Hatch Beauchamp Church of England Primary School"/>
        <s v="Heathfield Community School"/>
        <s v="Holway Park Community Primary School"/>
        <s v="Isambard Kingdom Brunel Primary School"/>
        <s v="Kingsmead Academy"/>
        <s v="Kingston St Mary Church of England Primary School"/>
        <s v="Langford Budville Church of England Primary School"/>
        <s v="Lydeard St Lawrence Community Primary School"/>
        <s v="Lyngford Park Primary School"/>
        <s v="Milverton Community Primary School and Pre-School"/>
        <s v="Minerva Primary School"/>
        <s v="Nerrols Primary School and Nursery"/>
        <s v="North Curry CofE Primary School"/>
        <s v="North Town Academy"/>
        <s v="Norton Fitzwarren Church School"/>
        <s v="Oake, Bradford and Nynehead VC Primary"/>
        <s v="Priorswood Primary School"/>
        <s v="Rockwell Green Church of England Primary School"/>
        <s v="Ruishton Church of England School"/>
        <s v="Sampford Arundel Community Primary School"/>
        <s v="St Andrew's Church School"/>
        <s v="St George's Catholic School"/>
        <s v="St James Church School"/>
        <s v="Staplegrove Church School"/>
        <s v="Stawley Primary School"/>
        <s v="Stoke St Gregory Church of England Primary School"/>
        <s v="The Castle School"/>
        <s v="The Taunton Academy"/>
        <s v="Thurlbear Church of England Primary School"/>
        <s v="Trull Church of England VA Primary School"/>
        <s v="Wellesley Park Primary School"/>
        <s v="Wellsprings Primary School"/>
        <s v="West Buckland Primary School"/>
        <s v="West Monkton Church of England School"/>
        <s v="Wiveliscombe Primary School"/>
        <s v="Aqueduct Primary School"/>
        <s v="Captain Webb Primary School"/>
        <s v="Coalbrookdale and Ironbridge CofE Primary School"/>
        <s v="Dawley Church of England Primary Academy"/>
        <s v="Haberdashers Abraham Darby"/>
        <s v="Hollinswood Primary School"/>
        <s v="Holmer Lake Primary School"/>
        <s v="Holy Trinity Academy"/>
        <s v="John Fletcher of Madeley Primary School"/>
        <s v="John Randall Primary School"/>
        <s v="Ladygrove Primary School"/>
        <s v="Lawley Village Academy"/>
        <s v="Lightmoor Village Primary School"/>
        <s v="Madeley Academy"/>
        <s v="Meadows Primary School and Nursery"/>
        <s v="Newdale Primary School &amp; Nursery"/>
        <s v="Old Park Primary School"/>
        <s v="Priorslee Academy"/>
        <s v="Queenswood Primary School and Nursery"/>
        <s v="Randlay Primary School"/>
        <s v="Redhill Primary Academy"/>
        <s v="Sir Alexander Fleming Primary School"/>
        <s v="Teagues Bridge Primary School"/>
        <s v="The Telford Langley School"/>
        <s v="The Telford Park School"/>
        <s v="The Telford Priory School"/>
        <s v="William Reynolds Primary School"/>
        <s v="Wombridge Primary School"/>
        <s v="Wrockwardine Wood Church of England Junior School"/>
        <s v="Wrockwardine Wood Infant School and Nursery"/>
        <s v="Ashchurch Primary School"/>
        <s v="Bishops Cleeve Primary Academy"/>
        <s v="Brockworth Primary Academy"/>
        <s v="Carrant Brook Junior School"/>
        <s v="Chosen Hill School"/>
        <s v="Churchdown Parton Manor Infant School"/>
        <s v="Churchdown Parton Manor Junior School"/>
        <s v="Churchdown School"/>
        <s v="Churchdown Village Infant School"/>
        <s v="Churchdown Village Junior School"/>
        <s v="Cleeve School"/>
        <s v="Deerhurst and Apperley Church of England Primary School"/>
        <s v="Gotherington Primary School"/>
        <s v="Grangefield Primary School"/>
        <s v="Henley Bank High School"/>
        <s v="Innsworth Infant School"/>
        <s v="Innsworth Junior School"/>
        <s v="Isbourne Valley School"/>
        <s v="Longford Park Academy Primary"/>
        <s v="Longlevens Infant School"/>
        <s v="Longlevens Junior School"/>
        <s v="Mitton Manor Primary School"/>
        <s v="Northway Infant School"/>
        <s v="Norton Church of England Primary School"/>
        <s v="Oak Hill Church of England Primary School"/>
        <s v="Prestbury St Mary's Church of England Junior School"/>
        <s v="Queen Margaret Primary School"/>
        <s v="Shurdington Church of England Primary School"/>
        <s v="St Mary's Church of England Infant School"/>
        <s v="Swindon Village Primary School"/>
        <s v="Tewkesbury Church of England Primary School"/>
        <s v="Tewkesbury School"/>
        <s v="The John Moore Primary School"/>
        <s v="Tirlebrook Primary School"/>
        <s v="Tredington Community Primary School"/>
        <s v="Twyning School"/>
        <s v="Winchcombe Abbey Church of England Primary School"/>
        <s v="Winchcombe School"/>
        <s v="Woodmancote School"/>
        <s v="Ampney Crucis Church of England Primary School"/>
        <s v="Andoversford Primary School"/>
        <s v="Ann Edwards Church of England Primary School"/>
        <s v="Avening Primary School"/>
        <s v="Bibury Church of England Primary School"/>
        <s v="Birdlip Primary School"/>
        <s v="Bledington Primary School"/>
        <s v="Blockley Church of England Primary School"/>
        <s v="Blue Coat CofE Primary School"/>
        <s v="Bourton-on-the-Water Primary School"/>
        <s v="Brimscombe Church of England (VA) Primary School"/>
        <s v="Chipping Campden School"/>
        <s v="Cirencester Deer Park School"/>
        <s v="Cirencester Kingshill School"/>
        <s v="Cirencester Primary School"/>
        <s v="Coberley Church of England Primary School"/>
        <s v="Cold Aston Church of England Primary School"/>
        <s v="Down Ampney Church of England Primary School"/>
        <s v="Fairford Church of England Primary School"/>
        <s v="Farmor's School"/>
        <s v="Hatherop Church of England Primary School"/>
        <s v="Hillesley Church of England Primary School"/>
        <s v="Katharine Lady Berkeley's School"/>
        <s v="Kemble Primary School"/>
        <s v="Kempsford Church of England Primary School"/>
        <s v="Leighterton Primary School"/>
        <s v="Longborough Church of England Primary School"/>
        <s v="Meysey Hampton Church of England Primary School"/>
        <s v="Mickleton Primary School"/>
        <s v="Minchinhampton Primary Academy"/>
        <s v="North Cerney Church of England Primary Academy"/>
        <s v="North Nibley Church of England Primary School"/>
        <s v="Northleach Church of England Primary School"/>
        <s v="Powell's Church of England Primary School"/>
        <s v="Rodmarton School"/>
        <s v="Sapperton Church of England Primary School"/>
        <s v="Sherborne Church of England Primary School"/>
        <s v="Siddington Church of England Primary School"/>
        <s v="Sir William Romney's School"/>
        <s v="Southrop Church of England Primary School"/>
        <s v="St Catharine's Catholic Primary School"/>
        <s v="St David's Church of England Primary School"/>
        <s v="St James and Ebrington Church of England Primary School"/>
        <s v="St Mary's Church of England VA Primary School"/>
        <s v="Stow-on-the-Wold Primary School"/>
        <s v="Stratton Church of England Primary School"/>
        <s v="Swell Church of England Primary School"/>
        <s v="Temple Guiting Church of England School"/>
        <s v="The British School"/>
        <s v="The Cotswold Academy"/>
        <s v="The Rissington School"/>
        <s v="Watermoor Church of England Primary School"/>
        <s v="Willersey Church of England Primary School"/>
        <s v="Withington Church of England Primary School"/>
        <s v="Albrighton Primary School &amp; Nursery"/>
        <s v="Apley Wood Primary School"/>
        <s v="Charlton School"/>
        <s v="Church Aston Infant School"/>
        <s v="Crudgington Primary School"/>
        <s v="Donnington Wood CofE Voluntary Controlled Junior School"/>
        <s v="Donnington Wood Infant School and Nursery Centre"/>
        <s v="Dothill Primary School"/>
        <s v="Ercall Wood Academy"/>
        <s v="Haberdashers' Adams"/>
        <s v="Hadley Learning Community - Primary Phase"/>
        <s v="Hadley Learning Community - Secondary Phase"/>
        <s v="High Ercall Primary School"/>
        <s v="Idsall School"/>
        <s v="Lawley Primary School"/>
        <s v="Lilleshall Primary School"/>
        <s v="Muxton Primary School"/>
        <s v="Newport Church of England Voluntary Controlled Junior School"/>
        <s v="Newport Girls' High School Academy"/>
        <s v="Newport Infant School"/>
        <s v="Sheriffhales Primary School"/>
        <s v="Shifnal Primary School"/>
        <s v="Short Wood Primary School"/>
        <s v="St Lawrence Church of England Voluntary Controlled Primary School"/>
        <s v="St Matthew's Church of England Aided Primary School and Nursery Centre"/>
        <s v="St Peter's Church of England Controlled Primary School"/>
        <s v="St Peter's Church of England Controlled Primary School, Bratton"/>
        <s v="The Burton Borough School"/>
        <s v="Tibberton Church of England Primary School"/>
        <s v="Wrekin View Primary School"/>
        <s v="Alanbrooke School"/>
        <s v="All Saints Catholic Primary School, a Catholic Voluntary Academy"/>
        <s v="Alne Primary School"/>
        <s v="Amotherby Community Primary School"/>
        <s v="Carlton Miniott Primary Academy"/>
        <s v="Crayke Church of England Voluntary Controlled Primary School"/>
        <s v="Easingwold Community Primary School"/>
        <s v="EBOR Academy Filey"/>
        <s v="Filey Church of England Nursery and Infants Academy"/>
        <s v="Filey Junior School"/>
        <s v="Forest of Galtres Anglican/Methodist Primary School"/>
        <s v="Foston Church of England Voluntary Controlled Primary School"/>
        <s v="Gillamoor Church of England Voluntary Controlled Primary School"/>
        <s v="Helmsley Community Primary School"/>
        <s v="Hertford Vale Church of England Voluntary Controlled Primary School, Staxton"/>
        <s v="Hovingham Church of England Voluntary Controlled Primary School"/>
        <s v="Huby Church of England Voluntary Controlled Primary School"/>
        <s v="Hunmanby Primary School"/>
        <s v="Husthwaite Church of England Voluntary Controlled Primary School"/>
        <s v="Keeble Gateway Academy"/>
        <s v="Kirkbymoorside Community Primary School"/>
        <s v="Knayton Church of England Academy"/>
        <s v="Lady Lumley's School"/>
        <s v="Langton Primary School"/>
        <s v="Leavening Community Primary School"/>
        <s v="Linton-on-Ouse Primary School"/>
        <s v="Luttons Community Primary School"/>
        <s v="Malton Community Primary School"/>
        <s v="Malton School"/>
        <s v="Nawton Community Primary School"/>
        <s v="Norton College"/>
        <s v="Norton Community Primary School"/>
        <s v="Outwood Academy Easingwold"/>
        <s v="Pickering Community Infant School"/>
        <s v="Pickering Community Junior School"/>
        <s v="Rillington Community Primary School"/>
        <s v="Rosedale Abbey Community Primary School"/>
        <s v="Ryedale School"/>
        <s v="Sand Hutton Church of England Voluntary Controlled Primary School"/>
        <s v="Sessay Church of England Voluntary Controlled Primary School"/>
        <s v="Settrington All Saints' Church of England Voluntary Controlled Primary School"/>
        <s v="Sherburn Church of England Voluntary Controlled Primary School"/>
        <s v="Sheriff Hutton Primary School"/>
        <s v="Sinnington Primary School"/>
        <s v="Slingsby Community Primary School"/>
        <s v="South Kilvington Church of England Voluntary Controlled Primary School"/>
        <s v="South Otterington Church of England Primary School"/>
        <s v="Sowerby Primary Academy"/>
        <s v="St Benedict's Catholic Primary School - a Catholic voluntary academy"/>
        <s v="St Hilda's Ampleforth Church of England Voluntary Controlled Primary School"/>
        <s v="St Joseph's Catholic Primary School - a Catholic voluntary academy"/>
        <s v="St Peter's Brafferton Church of England Voluntary Aided Primary School"/>
        <s v="Stillington Primary School"/>
        <s v="Sutton on the Forest Church of England Voluntary Controlled Primary School"/>
        <s v="Terrington Church of England Voluntary Aided Primary School"/>
        <s v="Thirsk Community Primary School"/>
        <s v="Thirsk School &amp; Sixth Form College"/>
        <s v="Thornton Dale CofE (VC) Primary School"/>
        <s v="Topcliffe CofE Academy"/>
        <s v="Warthill Church of England Voluntary Controlled Primary School"/>
        <s v="Weaverthorpe Church of England Voluntary Controlled Primary School"/>
        <s v="Welburn Community Primary School"/>
        <s v="West Heslerton Church of England Voluntary Controlled Primary School"/>
        <s v="Abbotswood Primary School"/>
        <s v="Alexander Hosea Primary School"/>
        <s v="Brimsham Green School"/>
        <s v="Broadway Infant School"/>
        <s v="Charfield Primary School"/>
        <s v="Chipping Sodbury School"/>
        <s v="Christ The King Catholic Primary School, Thornbury"/>
        <s v="Crossways Infant School"/>
        <s v="Crossways Junior School"/>
        <s v="Frampton Cotterell Church of England Primary School"/>
        <s v="Gillingstool Primary School"/>
        <s v="Hawkesbury Church of England Primary School"/>
        <s v="Horton CofE VA Primary School"/>
        <s v="Iron Acton Church of England Primary School"/>
        <s v="Manorbrook Primary School"/>
        <s v="Marlwood School"/>
        <s v="Marshfield Church of England Primary School"/>
        <s v="North Road Community Primary School"/>
        <s v="Old Sodbury Church of England Primary School"/>
        <s v="Oldbury on Severn Church of England Primary School"/>
        <s v="Olveston Church of England Primary School"/>
        <s v="Pucklechurch CofE VC Primary School"/>
        <s v="Rangeworthy Church of England Primary School"/>
        <s v="Raysfield Infants' School"/>
        <s v="Raysfield Junior School"/>
        <s v="St Andrew's Church of England Primary School, Cromhall"/>
        <s v="St John's Mead Church of England Primary School"/>
        <s v="St Mary's Church of England Primary School, Thornbury"/>
        <s v="St Mary's Church of England Primary School, Yate"/>
        <s v="The Manor Coalpit Heath Church of England Primary School"/>
        <s v="The Ridge Junior School"/>
        <s v="Tortworth VC Primary School"/>
        <s v="Tyndale Primary School"/>
        <s v="Watermore Primary School"/>
        <s v="Wellesley Primary School"/>
        <s v="Wick Church of England Primary School"/>
        <s v="Woodlands Primary"/>
        <s v="Yate Academy"/>
        <s v="Holy Cross Primary School"/>
        <s v="Aveley Primary School"/>
        <s v="Belmont Castle Academy"/>
        <s v="Benyon Primary School"/>
        <s v="Bonnygate Primary School"/>
        <s v="Chadwell St Mary Primary School"/>
        <s v="Deneholm Primary School"/>
        <s v="Dilkes Academy"/>
        <s v="Grays Convent High School"/>
        <s v="Harris Academy Chafford Hundred"/>
        <s v="Harris Academy Ockendon"/>
        <s v="Harris Academy Riverside"/>
        <s v="Harris Primary Academy Chafford Hundred"/>
        <s v="Harris Primary Academy Mayflower"/>
        <s v="Herringham Primary Academy"/>
        <s v="Kenningtons Primary Academy"/>
        <s v="Lansdowne Primary Academy"/>
        <s v="Little Thurrock Primary School"/>
        <s v="Ormiston Park Academy"/>
        <s v="Purfleet Primary Academy"/>
        <s v="Quarry Hill Academy"/>
        <s v="Shaw Primary Academy"/>
        <s v="Somers Heath Primary School"/>
        <s v="Stifford Clays Primary School"/>
        <s v="The Gateway Academy"/>
        <s v="The Gateway Primary Free School"/>
        <s v="The Hathaway Academy"/>
        <s v="Tilbury Pioneer Academy"/>
        <s v="Tudor Court Primary School"/>
        <s v="Warren Primary School"/>
        <s v="West Thurrock Academy"/>
        <s v="William Edwards School"/>
        <s v="Awliscombe Church of England Primary School"/>
        <s v="Axe Valley Academy"/>
        <s v="Axminster Community Primary Academy"/>
        <s v="Bampton Church of England Primary School"/>
        <s v="Beer Church of England Primary School"/>
        <s v="Bolham Community Primary School"/>
        <s v="Branscombe Church of England Primary School"/>
        <s v="Broadhembury Church of England Primary School"/>
        <s v="Burlescombe Church of England Primary School"/>
        <s v="Colyton Grammar School"/>
        <s v="Colyton Primary School"/>
        <s v="Cullompton Community College"/>
        <s v="Culmstock Primary School"/>
        <s v="Farway Church of England Primary School"/>
        <s v="Feniton Church of England Primary School"/>
        <s v="Halberton Primary School"/>
        <s v="Hawkchurch Church of England School"/>
        <s v="Heathcoat Primary School"/>
        <s v="Hemyock Primary School"/>
        <s v="Honiton Community College"/>
        <s v="Honiton Primary School"/>
        <s v="Kentisbeare Church of England Primary School"/>
        <s v="Kilmington Primary School"/>
        <s v="Littletown Primary Academy"/>
        <s v="Membury Primary Academy"/>
        <s v="Mrs Ethelston's CofE Primary Academy"/>
        <s v="Musbury Primary School"/>
        <s v="Offwell Church of England Primary School"/>
        <s v="Payhembury Church of England Primary School"/>
        <s v="Plymtree Church of England Primary School"/>
        <s v="Sampford Peverell Church of England Primary School"/>
        <s v="Seaton Primary School"/>
        <s v="Shute Community Primary School"/>
        <s v="St Andrew's CofE Primary Academy"/>
        <s v="St Mary's Catholic Primary School, Axminster"/>
        <s v="Stockland Church of England Primary Academy"/>
        <s v="The Castle Primary School"/>
        <s v="Tidcombe Primary School"/>
        <s v="Tiverton High School"/>
        <s v="Two Moors Primary School"/>
        <s v="Uffculme Primary School"/>
        <s v="Uffculme School"/>
        <s v="Uplowman Church of England Primary School"/>
        <s v="Upottery Primary School"/>
        <s v="Webber's Church of England Primary School"/>
        <s v="Wilcombe Primary School"/>
        <s v="Willand School"/>
        <s v="Willowbank Primary School"/>
        <s v="Bishop Chavasse Primary School"/>
        <s v="Borough Green Primary School"/>
        <s v="Cage Green Primary School"/>
        <s v="Chiddingstone Church of England School"/>
        <s v="East Peckham Primary School"/>
        <s v="Edenbridge Primary School"/>
        <s v="Fordcombe Church of England Primary School"/>
        <s v="Four Elms Primary School"/>
        <s v="Hadlow Primary School"/>
        <s v="Hadlow Rural Community School"/>
        <s v="Hever Church of England Voluntary Aided Primary School"/>
        <s v="Hildenborough Church of England Primary School"/>
        <s v="Hillview School for Girls"/>
        <s v="Hugh Christie School"/>
        <s v="Ightham Primary School"/>
        <s v="Kings Hill School"/>
        <s v="Leybourne, St Peter and St Paul Church of England Primary Academy"/>
        <s v="Long Mead Community Primary School"/>
        <s v="Mereworth Community Primary School"/>
        <s v="More Park Catholic Primary School"/>
        <s v="Offham Primary School"/>
        <s v="Penshurst Church of England Voluntary Aided Primary School"/>
        <s v="Platt Church of England Voluntary Aided Primary School"/>
        <s v="Plaxtol Primary School"/>
        <s v="Royal Rise Primary School"/>
        <s v="Ryarsh Primary School"/>
        <s v="Shipbourne School"/>
        <s v="Slade Primary School and Attached Unit for Children with Hearing Impairment"/>
        <s v="St George's Church of England Voluntary Controlled Primary School"/>
        <s v="St James the Great Academy"/>
        <s v="Stocks Green Primary School"/>
        <s v="Sussex Road Community Primary School"/>
        <s v="The Discovery School"/>
        <s v="The Hayesbrook School"/>
        <s v="The Judd School"/>
        <s v="The Malling School"/>
        <s v="Tonbridge Grammar School"/>
        <s v="Trottiscliffe Church of England Primary School"/>
        <s v="Valley Invicta Primary School At Kings Hill"/>
        <s v="Valley Invicta Primary School At Leybourne Chase"/>
        <s v="Wateringbury Church of England Primary School"/>
        <s v="Weald of Kent Grammar School"/>
        <s v="West Malling Church of England Primary School and McGinty Speech and Language Centre"/>
        <s v="Wrotham School"/>
        <s v="Beatrix Potter Primary School"/>
        <s v="Broadwater Primary School"/>
        <s v="Burntwood School"/>
        <s v="Chestnut Grove School"/>
        <s v="Earlsfield Primary School"/>
        <s v="Ernest Bevin College"/>
        <s v="Fircroft Primary School"/>
        <s v="Floreat Wandsworth Primary School"/>
        <s v="Franciscan Primary School"/>
        <s v="Furzedown Primary School"/>
        <s v="Gatton (VA) Primary School"/>
        <s v="Goldfinch Primary School"/>
        <s v="Graveney School"/>
        <s v="Hillbrook School"/>
        <s v="Holy Ghost Catholic Primary School"/>
        <s v="Ravenstone Primary School"/>
        <s v="Rutherford House School"/>
        <s v="Sellincourt Primary School"/>
        <s v="Smallwood Primary School and Language Unit"/>
        <s v="Swaffield Primary School"/>
        <s v="Tooting Primary School"/>
        <s v="Trinity St Mary's CofE Primary School"/>
        <s v="All Saints Babbacombe CofE Primary School"/>
        <s v="Cockington Primary School"/>
        <s v="Curledge Street Academy"/>
        <s v="Ellacombe Church of England  Academy"/>
        <s v="Homelands Primary School"/>
        <s v="Ilsham Church of England Academy"/>
        <s v="Oldway Primary School"/>
        <s v="Our Lady of the Angels Catholic Primary School"/>
        <s v="Priory Roman Catholic Primary School, Torquay"/>
        <s v="Sherwell Valley Primary School"/>
        <s v="Shiphay Learning Academy"/>
        <s v="St Cuthbert Mayne School"/>
        <s v="St Margaret's Academy"/>
        <s v="St Marychurch Church of England Primary and Nursery School"/>
        <s v="The Spires College"/>
        <s v="Torquay Academy"/>
        <s v="Torquay Boys' Grammar School"/>
        <s v="Torquay Girls Grammar School"/>
        <s v="Torre Church of England Academy"/>
        <s v="Upton St James CofE Primary School"/>
        <s v="Warberry CofE Academy"/>
        <s v="Watcombe Primary School"/>
        <s v="Appledore School"/>
        <s v="Ashwater Primary School"/>
        <s v="Atlantic Academy"/>
        <s v="Beaford Community Primary &amp; Nursery School"/>
        <s v="Bere Alston Primary School"/>
        <s v="Bideford College"/>
        <s v="Black Torrington Church of England Primary School"/>
        <s v="Boasley Cross Community Primary School"/>
        <s v="Bradford Primary School"/>
        <s v="Bradworthy Primary Academy"/>
        <s v="Bridestowe Primary School"/>
        <s v="Bridgerule Church of England Primary School"/>
        <s v="Buckland Brewer Primary School"/>
        <s v="Clawton Primary School"/>
        <s v="Dolton Church of England Primary School"/>
        <s v="East-the-Water Community Primary School"/>
        <s v="Great Torrington Bluecoat Church of England Primary School"/>
        <s v="Great Torrington School"/>
        <s v="Gulworthy Primary School"/>
        <s v="Halwill Community Primary School"/>
        <s v="Hartland Primary School"/>
        <s v="High Bickington Church of England Primary Academy"/>
        <s v="Holsworthy Church of England Primary School"/>
        <s v="Holsworthy Community College"/>
        <s v="Horrabridge Primary &amp; Nursery School"/>
        <s v="Lady Modiford's Church of England Primary School"/>
        <s v="Lamerton Church of England Voluntary Controlled Primary School"/>
        <s v="Langtree Community School and Nursery Unit"/>
        <s v="Lew Trenchard Church of England Primary School"/>
        <s v="Lifton Community Primary School"/>
        <s v="Lydford Primary School"/>
        <s v="Mary Tavy and Brentor Community Primary School"/>
        <s v="Meavy Church of England Primary School"/>
        <s v="Milton Abbot School"/>
        <s v="Monkleigh Primary School"/>
        <s v="Parkham Primary School"/>
        <s v="Princetown Community Primary School"/>
        <s v="Shebbear Community School"/>
        <s v="St George's Church of England (VA) Infant and Nursery School"/>
        <s v="St Giles-on-the-Heath Community School"/>
        <s v="St Helen's Church of England School"/>
        <s v="St Margaret's Church of England (Aided) Junior School"/>
        <s v="St Peter's Church of England (VA) Junior School"/>
        <s v="St Rumon's Church of England (VC) Infants School"/>
        <s v="Tavistock  Primary &amp; Nursery School"/>
        <s v="Tavistock College"/>
        <s v="The Clinton Church of England Primary School"/>
        <s v="West Croft School"/>
        <s v="Whitchurch Community Primary School"/>
        <s v="Winkleigh Primary School"/>
        <s v="Woolsery Primary School"/>
        <s v="Berry Pomeroy Parochial Church of England Primary School"/>
        <s v="Blackawton Primary School"/>
        <s v="Brixham Church of England Primary School"/>
        <s v="Brixham College"/>
        <s v="Charleton Church of England Academy"/>
        <s v="Churston Ferrers Grammar School Academy"/>
        <s v="Collaton St Mary Church of England Primary School"/>
        <s v="Dartington Church of England Primary School"/>
        <s v="Dartmouth Academy"/>
        <s v="Diptford Parochial Church of England Primary School"/>
        <s v="East Allington Primary School"/>
        <s v="Eden Park Primary &amp; Nursery School"/>
        <s v="Furzeham Primary School"/>
        <s v="Galmpton Church of England Primary School"/>
        <s v="Harbertonford Church of England Primary School"/>
        <s v="King Edward VI Community College"/>
        <s v="Kings Ash Academy"/>
        <s v="Kingsbridge Academy"/>
        <s v="Kingsbridge Community Primary School"/>
        <s v="Kingswear Community Primary School"/>
        <s v="Landscove Church of England Primary School"/>
        <s v="Loddiswell Primary School"/>
        <s v="Malborough with South Huish Church of England Primary School"/>
        <s v="Marldon Church of England Primary School"/>
        <s v="Paignton Academy"/>
        <s v="Salcombe Church of England Primary School"/>
        <s v="South Brent Primary School"/>
        <s v="St John the Baptist Roman Catholic Primary School, Dartmouth"/>
        <s v="Stoke Fleming Community Primary School"/>
        <s v="Stoke Gabriel Primary School"/>
        <s v="Stokenham Area Primary School"/>
        <s v="Thurlestone All Saints Church of England Academy"/>
        <s v="Totnes St John's Church of England Primary School"/>
        <s v="West Alvington Church of England Academy"/>
        <s v="White Rock Primary School"/>
        <s v="Belmont Infant School"/>
        <s v="Belmont Junior School"/>
        <s v="Brook House Primary School"/>
        <s v="Bruce Grove Primary School"/>
        <s v="Crowland Primary School"/>
        <s v="Duke's Aldridge"/>
        <s v="Ferry Lane Primary School"/>
        <s v="Gladesmore Community School"/>
        <s v="Harris Academy Tottenham"/>
        <s v="Harris Primary Academy Coleraine Park"/>
        <s v="Harris Primary Academy Philip Lane"/>
        <s v="Lancasterian Primary School"/>
        <s v="Lea Valley Primary School"/>
        <s v="North Harringay Primary School"/>
        <s v="Risley Avenue Primary School"/>
        <s v="Seven Sisters Primary School"/>
        <s v="South Harringay Infant School"/>
        <s v="South Harringay Junior School"/>
        <s v="St Ann's CE Primary School"/>
        <s v="St Francis de Sales RC Infant School"/>
        <s v="St Francis de Sales RC Junior School"/>
        <s v="St Mary's Priory RC Infant School"/>
        <s v="St Mary's Priory RC Junior School"/>
        <s v="St Paul's and All Hallows CofE Infant School"/>
        <s v="St Paul's and All Hallows CofE Junior School"/>
        <s v="Stamford Hill Primary School"/>
        <s v="The Devonshire Hill Nursery &amp;  Primary School"/>
        <s v="The Mulberry Primary School"/>
        <s v="The Willow Primary School"/>
        <s v="Tiverton Primary School"/>
        <s v="Welbourne Primary School"/>
        <s v="Archbishop Benson CofE Primary School"/>
        <s v="Bosvigo School"/>
        <s v="Chacewater Community Primary School"/>
        <s v="Cubert School"/>
        <s v="Cusgarne Primary School"/>
        <s v="Devoran School"/>
        <s v="Falmouth Primary Academy"/>
        <s v="Falmouth School"/>
        <s v="Flushing School"/>
        <s v="Gerrans School"/>
        <s v="Goonhavern Primary School"/>
        <s v="Grampound Road Village CofE School"/>
        <s v="Kea Community Primary School"/>
        <s v="King Charles Primary School"/>
        <s v="Ladock CofE School"/>
        <s v="Marlborough School"/>
        <s v="Mithian School"/>
        <s v="Mylor Community Primary School"/>
        <s v="Penair School"/>
        <s v="Penryn College"/>
        <s v="Penryn Primary Academy"/>
        <s v="Perran-Ar-Worthal Community Primary School"/>
        <s v="Perranporth Community Primary School"/>
        <s v="Probus Community Primary School"/>
        <s v="Richard Lander School"/>
        <s v="Shortlanesend Community Primary School"/>
        <s v="St Agnes ACE Academy"/>
        <s v="St Erme with Trispen Community Primary School"/>
        <s v="St Mary's Catholic Primary School, Falmouth"/>
        <s v="St Mary's CofE School, Truro"/>
        <s v="St Mawes School"/>
        <s v="St Newlyn East Learning Academy"/>
        <s v="The Roseland Academy"/>
        <s v="Threemilestone School"/>
        <s v="Tregolls School - an Academy"/>
        <s v="Tregony Community Primary School"/>
        <s v="Truro Learning Academy"/>
        <s v="Veryan CofE School"/>
        <s v="Bennett Memorial Diocesan School"/>
        <s v="Bidborough Church of England Voluntary Controlled Primary School"/>
        <s v="Bishops Down Primary School"/>
        <s v="Brenchley and Matfield Church of England Primary School"/>
        <s v="Broadwater Down Primary School"/>
        <s v="Capel Primary School"/>
        <s v="Goudhurst and Kilndown Church of England Primary School"/>
        <s v="Hawkhurst Church of England Primary School"/>
        <s v="Horsmonden Primary Academy"/>
        <s v="Lamberhurst St Mary's CofE (Voluntary Controlled) Primary School"/>
        <s v="Langton Green Primary School"/>
        <s v="Mascalls Academy"/>
        <s v="Paddock Wood Primary Academy"/>
        <s v="Pembury School"/>
        <s v="Rusthall St Paul's CofE VA Primary School"/>
        <s v="Skinners' Kent Academy"/>
        <s v="Skinners' Kent Primary School"/>
        <s v="Southborough CofE Primary School"/>
        <s v="Speldhurst Church of England Voluntary Aided Primary School"/>
        <s v="St Barnabas CofE VA Primary School"/>
        <s v="St Gregory's Catholic School"/>
        <s v="St James' Church of England Voluntary Aided Primary School"/>
        <s v="St Matthew's High Brooms Church of England Voluntary Controlled Primary School"/>
        <s v="Temple Grove Academy"/>
        <s v="The Skinners' School"/>
        <s v="The Wells Free School"/>
        <s v="Tunbridge Wells Girls' Grammar School"/>
        <s v="Tunbridge Wells Grammar School for Boys"/>
        <s v="Archdeacon Cambridge's Church of England Primary School"/>
        <s v="Bishop Perrin Church of England Primary School"/>
        <s v="Carlisle Infant School"/>
        <s v="Chase Bridge Primary School"/>
        <s v="Collis Primary School"/>
        <s v="Hampton High"/>
        <s v="Hampton Hill Junior School"/>
        <s v="Hampton Infant School and Nursery"/>
        <s v="Hampton Junior School"/>
        <s v="Hampton Wick Infant and Nursery School"/>
        <s v="Heathfield Infant School"/>
        <s v="Heathfield Junior School"/>
        <s v="Orleans Park School"/>
        <s v="Orleans Primary School"/>
        <s v="St James's Roman Catholic Primary School"/>
        <s v="St John the Baptist Church of England Junior School"/>
        <s v="St Mary's and St Peter's Church of England Primary School"/>
        <s v="St Mary's Hampton Church of England Primary"/>
        <s v="St Richard Reynolds Catholic High School"/>
        <s v="St Richard Reynolds Catholic Primary School"/>
        <s v="St Stephen's C E Primary School"/>
        <s v="Stanley  Primary School"/>
        <s v="Teddington School"/>
        <s v="The Richmond upon Thames School"/>
        <s v="Trafalgar Infant School"/>
        <s v="Trafalgar Junior School"/>
        <s v="Turing House School"/>
        <s v="Twickenham Primary Academy"/>
        <s v="Twickenham School"/>
        <s v="Waldegrave School"/>
        <s v="Appletree Gardens First School"/>
        <s v="Backworth Park Primary School"/>
        <s v="Coquet Park First School"/>
        <s v="Cullercoats Primary School"/>
        <s v="John Spence Community High School"/>
        <s v="Kings Priory School"/>
        <s v="Langley First School"/>
        <s v="Marden Bridge Middle School"/>
        <s v="Marden High School"/>
        <s v="Marine Park First School"/>
        <s v="Monkhouse Primary School"/>
        <s v="Monkseaton  High School"/>
        <s v="Monkseaton Middle School"/>
        <s v="Norham High School"/>
        <s v="Rockcliffe First School"/>
        <s v="Shiremoor Primary School"/>
        <s v="South Wellfield First School"/>
        <s v="Southridge First School"/>
        <s v="Spring Gardens Primary School"/>
        <s v="St Cuthberts Roman Catholic Primary School Aided"/>
        <s v="St Josephs Roman Catholic Primary School Aided"/>
        <s v="St Thomas More Roman Catholic Academy"/>
        <s v="Star of the Sea RC VA Primary"/>
        <s v="Valley Gardens Middle School"/>
        <s v="Wellfield Middle School"/>
        <s v="Whitley Bay High School"/>
        <s v="Whitley Lodge First School"/>
        <s v="Bishopshalt School"/>
        <s v="Colham Manor Primary School"/>
        <s v="Cowley St Laurence CofE Primary School"/>
        <s v="Deanesfield Primary School"/>
        <s v="Field End Infant School"/>
        <s v="Field End Junior School"/>
        <s v="Hillingdon Primary School"/>
        <s v="John Locke Academy"/>
        <s v="Lady Bankes Infant School"/>
        <s v="Lady Bankes Junior School"/>
        <s v="Newnham Infant and Nursery School"/>
        <s v="Newnham Junior School"/>
        <s v="Oak Farm Infant School"/>
        <s v="Oak Farm Junior School"/>
        <s v="Oak Wood School"/>
        <s v="Park Academy West London"/>
        <s v="Queensmead School"/>
        <s v="Rabbsfarm Primary School"/>
        <s v="Ruislip Gardens Primary School"/>
        <s v="Ruislip High School"/>
        <s v="Ryefield Primary School"/>
        <s v="St Bernadette Catholic Primary School"/>
        <s v="St Swithun Wells Catholic Primary School"/>
        <s v="Swakeleys School for Girls"/>
        <s v="Uxbridge High School"/>
        <s v="Whitehall Infant School"/>
        <s v="Whitehall Junior School"/>
        <s v="Allen Edwards Primary School"/>
        <s v="Archbishop Sumner Church of England Primary School"/>
        <s v="Archbishop Tenison's School"/>
        <s v="Christ Church Primary SW9"/>
        <s v="Clapham Manor Primary School"/>
        <s v="Heathbrook Primary School"/>
        <s v="Henry Fawcett Primary School"/>
        <s v="Herbert Morrison Primary School"/>
        <s v="Lark Hall Primary School (Including Lark Hall Centre for Pupils with Autism)"/>
        <s v="Lilian Baylis Technology School"/>
        <s v="London Nautical School"/>
        <s v="Macaulay Church of England Primary School"/>
        <s v="Oasis Academy Johanna"/>
        <s v="Oasis Academy South Bank"/>
        <s v="Platanos College"/>
        <s v="Reay Primary School"/>
        <s v="Saint Gabriel's College"/>
        <s v="St Helen's Catholic School"/>
        <s v="Stockwell Primary School"/>
        <s v="Van Gogh Primary"/>
        <s v="Vauxhall Primary School"/>
        <s v="Walnut Tree Walk Primary School"/>
        <s v="Wyvil Primary School and Centres for Children With Speech and Language Impairment and Autism"/>
        <s v="Cathedral Academy"/>
        <s v="Crigglestone Dane Royd Junior and Infant School"/>
        <s v="Crigglestone Mackie Hill Junior and Infant School"/>
        <s v="Crigglestone St James CofE Primary Academy"/>
        <s v="Dimple Well Infant School and Nursery"/>
        <s v="English Martyrs Catholic Primary School, A Voluntary Academy"/>
        <s v="Gawthorpe Community Academy"/>
        <s v="Horbury Academy"/>
        <s v="Horbury Bridge Church of England Junior and Infant Academy"/>
        <s v="Horbury Primary Academy"/>
        <s v="Horbury St Peter's and Clifton CofE (VC) Primary School"/>
        <s v="Methodist Voluntary Controlled Junior, Infant and Nursery School: With Communication Resource"/>
        <s v="Middlestown Primary Academy"/>
        <s v="Ossett Academy and Sixth Form College"/>
        <s v="Ossett Flushdyke Junior and Infant School"/>
        <s v="Ossett Holy Trinity CofE VA Primary School"/>
        <s v="Ossett South Parade Primary"/>
        <s v="Ossett Southdale Church of England Voluntary Controlled Junior School"/>
        <s v="Outwood Academy City Fields"/>
        <s v="Outwood Primary Academy Park Hill"/>
        <s v="Sitlington Netherton Junior and Infant School"/>
        <s v="South Ossett Infant Academy"/>
        <s v="St Ignatius Catholic Primary School"/>
        <s v="St Michael's CofE Academy"/>
        <s v="The Mount Junior Infant &amp; Nursery School"/>
        <s v="Towngate Primary Academy"/>
        <s v="Wakefield Flanshaw Junior and Infant School"/>
        <s v="Wakefield Greenhill Primary School"/>
        <s v="Wakefield Lawefield Primary School"/>
        <s v="Wakefield Pinders Primary (JIN) School"/>
        <s v="Wakefield Snapethorpe Primary School"/>
        <s v="Wakefield St Johns Church of England Voluntary Aided Junior and Infant School"/>
        <s v="Wakefield St Marys Church of England Voluntary Aided Primary School"/>
        <s v="West Bretton Junior and Infant School"/>
        <s v="Castleway Primary School"/>
        <s v="Eastway Primary School"/>
        <s v="Egremont Primary School"/>
        <s v="Greenleas Primary School"/>
        <s v="Holy Spirit Catholic and Church of England Primary School"/>
        <s v="Leasowe Primary School"/>
        <s v="Lingham Primary School"/>
        <s v="Liscard Primary School"/>
        <s v="Moreton Christ Church CofE Primary School"/>
        <s v="Mount Primary School"/>
        <s v="New Brighton Primary School"/>
        <s v="Sandbrook Primary School"/>
        <s v="Somerville Primary School"/>
        <s v="St Joseph's Catholic Primary School, Wallasey"/>
        <s v="St Mary's Catholic College, A Voluntary Academy"/>
        <s v="The Mosslands School"/>
        <s v="The Oldershaw Academy"/>
        <s v="Weatherhead High School"/>
        <s v="All Saints National Academy"/>
        <s v="Barcroft Primary School"/>
        <s v="Beacon Primary"/>
        <s v="Birchills Church of England Community Academy"/>
        <s v="Blakenall Heath Junior School"/>
        <s v="Bloxwich Academy"/>
        <s v="Busill Jones Primary School"/>
        <s v="Christ Church"/>
        <s v="Croft Academy"/>
        <s v="Edgar Stammers Primary Academy"/>
        <s v="Elmore Green Primary School"/>
        <s v="Fibbersley Park Academy"/>
        <s v="Goldsmith Primary Academy"/>
        <s v="Jubilee Academy Mossley"/>
        <s v="Leamore Primary School"/>
        <s v="Little Bloxwich CofE VC Primary School"/>
        <s v="Lower Farm Primary School"/>
        <s v="New Invention Infant School"/>
        <s v="New Invention Junior School"/>
        <s v="North Walsall Primary Academy"/>
        <s v="Pool Hayes Academy"/>
        <s v="Pool Hayes Primary School"/>
        <s v="Rivers Primary Academy"/>
        <s v="Rosedale Church of England C Infant School"/>
        <s v="Short Heath Junior School"/>
        <s v="St Giles CE Primary"/>
        <s v="St Patrick's Catholic Primary School, Walsall"/>
        <s v="St Peter's Catholic Primary School, Bloxwich"/>
        <s v="St Thomas More Catholic School, Willenhall"/>
        <s v="Sunshine Infant and Nursery School"/>
        <s v="Walsall Academy"/>
        <s v="Willenhall E-ACT Academy"/>
        <s v="Woodlands Academy of Learning"/>
        <s v="Alumwell Infant School"/>
        <s v="Alumwell Junior School"/>
        <s v="Barr Beacon School"/>
        <s v="Bentley West Primary School Additionally Resourced for Hearing Impaired"/>
        <s v="Blue Coat Church of England Academy"/>
        <s v="Blue Coat Church of England Aided Infant School"/>
        <s v="Blue Coat Church of England Aided Junior School"/>
        <s v="Butts Primary School"/>
        <s v="Caldmore Primary Academy"/>
        <s v="Chuckery Primary School"/>
        <s v="County Bridge Primary School"/>
        <s v="Delves Infant School"/>
        <s v="Delves Junior School"/>
        <s v="Grace Academy Darlaston"/>
        <s v="Hillary Primary School"/>
        <s v="Joseph Leckie Academy"/>
        <s v="Kings Hill Primary School"/>
        <s v="Meadow View JMI School"/>
        <s v="Moorcroft Wood Primary School"/>
        <s v="Old Church"/>
        <s v="Palfrey Infant School"/>
        <s v="Palfrey Junior School"/>
        <s v="Park Hall Infant Academy"/>
        <s v="Park Hall Junior Academy"/>
        <s v="Pheasey Park Farm Primary School"/>
        <s v="Pinfold Street Primary School"/>
        <s v="Queen Mary's Grammar School"/>
        <s v="Queen Mary's High School"/>
        <s v="Reedswood E-ACT Academy"/>
        <s v="St Joseph's Catholic Primary School, Darlaston"/>
        <s v="St Mary's The Mount Catholic Primary School"/>
        <s v="Walsall Studio School"/>
        <s v="West Walsall E-ACT Academy"/>
        <s v="Whitehall Junior Community School"/>
        <s v="Whitehall Nursery and Infant School"/>
        <s v="Woods Bank Academy"/>
        <s v="Barn Croft Primary School"/>
        <s v="Chapel End Infant School and Early Years Centre"/>
        <s v="Chapel End Junior Academy"/>
        <s v="Coppermill Primary School"/>
        <s v="Eden Girls' School Waltham Forest"/>
        <s v="Edinburgh Primary School"/>
        <s v="Emmanuel Community School"/>
        <s v="Frederick Bremer School"/>
        <s v="Greenleaf Primary School"/>
        <s v="Henry Maynard Primary School"/>
        <s v="Hillyfield Primary Academy"/>
        <s v="Holy Family Catholic School"/>
        <s v="Kelmscott School"/>
        <s v="Lammas School and Sixth Form"/>
        <s v="Mission Grove Primary School"/>
        <s v="Our Lady and St George's Catholic Primary School"/>
        <s v="Roger Ascham Primary School"/>
        <s v="South Grove Primary School"/>
        <s v="Stoneydown Park School"/>
        <s v="Sybourn Primary School"/>
        <s v="The Winns Primary School"/>
        <s v="The Woodside Primary Academy"/>
        <s v="Thomas Gamuel Primary School"/>
        <s v="Walthamstow Academy"/>
        <s v="Walthamstow Primary Academy"/>
        <s v="Walthamstow School for Girls"/>
        <s v="Whittingham Primary Academy"/>
        <s v="Willow Brook Primary School Academy"/>
        <s v="Willowfield School"/>
        <s v="Abbeyfields First School"/>
        <s v="Ashington Academy"/>
        <s v="Bedlington Academy"/>
        <s v="Bedlington Station Primary School"/>
        <s v="Bedlington West End First School"/>
        <s v="Bedlington Whitley Memorial Church of England First School"/>
        <s v="Bothal Primary School"/>
        <s v="Cambois Primary School"/>
        <s v="Central Primary School"/>
        <s v="Choppington Primary School"/>
        <s v="Meadowdale Academy"/>
        <s v="Morpeth All Saints Church of England Aided First School"/>
        <s v="Morpeth Chantry Middle School"/>
        <s v="Morpeth First School"/>
        <s v="Morpeth Newminster Middle School"/>
        <s v="Morpeth Stobhillgate First School"/>
        <s v="Mowbray Primary School"/>
        <s v="NCEA Bishop's Primary School"/>
        <s v="NCEA Duke's Secondary School"/>
        <s v="Pegswood Primary School"/>
        <s v="Ringway Primary School"/>
        <s v="St Aidan's Roman Catholic Voluntary Aided Primary School"/>
        <s v="St Bede's Roman Catholic Voluntary Aided Primary School"/>
        <s v="St Benet Biscop Catholic Academy"/>
        <s v="St Robert's Roman Catholic Voluntary Aided First School"/>
        <s v="Stakeford Primary School"/>
        <s v="Stead Lane Primary School"/>
        <s v="The King Edward VI Academy"/>
        <s v="All Saints Church of England (Aided) Primary School"/>
        <s v="Ashbury with Compton Beauchamp Church of England (A) Primary School"/>
        <s v="Aureus Primary School"/>
        <s v="Aureus School"/>
        <s v="Blewbury Endowed Church of England Primary School"/>
        <s v="Brightwell-Cum-Sotwell Church of England Primary School"/>
        <s v="Buckland Church of England Primary School"/>
        <s v="Charlton Primary School"/>
        <s v="Chilton County Primary School"/>
        <s v="Cholsey Primary School"/>
        <s v="Didcot Girls' School"/>
        <s v="Drayton Community Primary School"/>
        <s v="Faringdon Community College"/>
        <s v="Faringdon Infant School"/>
        <s v="Faringdon Junior School"/>
        <s v="Fir Tree Junior School"/>
        <s v="GEMS Didcot Primary Academy"/>
        <s v="Grove Church of England School"/>
        <s v="Hagbourne Church of England Primary School"/>
        <s v="Harwell Primary School"/>
        <s v="John Blandy Primary School"/>
        <s v="King Alfred's"/>
        <s v="Ladygrove Park Primary School"/>
        <s v="Long Wittenham (Church of England) Primary School"/>
        <s v="Longcot and Fernham Church of England Primary School"/>
        <s v="Longworth Primary School"/>
        <s v="Marcham Church of England (Voluntary Controlled) Primary School"/>
        <s v="Shellingford Church of England (Voluntary Aided) School"/>
        <s v="Shrivenham Church of England Controlled School"/>
        <s v="South Moreton Primary School"/>
        <s v="St Amand's Catholic Primary School"/>
        <s v="St Birinus School"/>
        <s v="St Blaise CofE Primary School"/>
        <s v="St James Church of England Primary School, Hanney"/>
        <s v="St Michael's Church of England Primary School, Steventon"/>
        <s v="St Nicholas' Church of England Infants' School and Nursery Class, Wallingford"/>
        <s v="Stanford in the Vale Church of England Primary School"/>
        <s v="Stephen Freeman Community Primary School"/>
        <s v="Stockham Primary School"/>
        <s v="Sutton Courtenay Church of England Primary School"/>
        <s v="The Hendreds Church of England School"/>
        <s v="The Ridgeway Church of England (C) Primary School"/>
        <s v="Uffington Church of England Primary School"/>
        <s v="UTC Oxfordshire"/>
        <s v="Wallingford School"/>
        <s v="Wantage Church of England Primary School"/>
        <s v="Watchfield Primary School"/>
        <s v="Willowcroft Community School"/>
        <s v="Abbey Infant School"/>
        <s v="Annie Lennard Primary School"/>
        <s v="Bearwood Primary School"/>
        <s v="Bleakhouse Junior School"/>
        <s v="Brandhall Primary School"/>
        <s v="Bristnall Hall Academy"/>
        <s v="Cape Primary School"/>
        <s v="Causeway Green Primary School"/>
        <s v="Crocketts Community Primary School"/>
        <s v="Devonshire Infant Academy"/>
        <s v="Devonshire Junior Academy"/>
        <s v="Galton Valley Primary School"/>
        <s v="George Betts Primary Academy"/>
        <s v="Holly Lodge High School College of Science"/>
        <s v="Lightwoods Primary School"/>
        <s v="Moat Farm Infant School"/>
        <s v="Moat Farm Junior School"/>
        <s v="Oldbury Academy"/>
        <s v="Our Lady and St Hubert's Catholic Primary School"/>
        <s v="Perryfields High School Specialist Maths and Computing College"/>
        <s v="Perryfields Primary School"/>
        <s v="Q3 Academy Langley"/>
        <s v="Rood End Primary School"/>
        <s v="Sandwell Academy"/>
        <s v="Shireland Collegiate Academy"/>
        <s v="Shireland Hall Primary Academy"/>
        <s v="Shireland Technology Primary School"/>
        <s v="Uplands Manor Primary School"/>
        <s v="Victoria Park Primary"/>
        <s v="Warley Infant School"/>
        <s v="Beamont Collegiate Academy"/>
        <s v="Beamont Community Primary School"/>
        <s v="Birchwood CofE Primary School"/>
        <s v="Birchwood Community High School"/>
        <s v="Brook Acre Community Primary School"/>
        <s v="Bruche Primary School Academy"/>
        <s v="Burtonwood Community Primary School"/>
        <s v="Callands Community Primary School"/>
        <s v="Christ Church CofE Primary School Padgate"/>
        <s v="Cinnamon Brow CofE Primary School"/>
        <s v="Culcheth Community Primary School"/>
        <s v="Culcheth High School"/>
        <s v="Glazebury Church of England Primary School"/>
        <s v="Gorse Covert Primary School"/>
        <s v="King's Leadership Academy Warrington"/>
        <s v="Locking Stumps Community Primary School"/>
        <s v="Meadowside Community Primary and Nursery School"/>
        <s v="Newchurch Community Primary School"/>
        <s v="Oakwood Avenue Community Primary School"/>
        <s v="Padgate Academy"/>
        <s v="St Elphin's (Fairfield) CofE Voluntary Aided Primary School"/>
        <s v="St Lewis Catholic Primary School"/>
        <s v="St Margaret's CofE Voluntary Aided Primary School"/>
        <s v="St Paul of the Cross Catholic Primary School"/>
        <s v="St Philip (Westbrook) CofE Aided Primary School"/>
        <s v="Twiss Green Community Primary School"/>
        <s v="Warrington St Ann's CofE Primary School"/>
        <s v="Winwick CofE Primary School"/>
        <s v="Woolston CofE Aided Primary School"/>
        <s v="Woolston Community Primary School"/>
        <s v="Alderman Bolton Community Primary School"/>
        <s v="Appleton Thorn Primary School"/>
        <s v="Barrow Hall Community Primary School"/>
        <s v="Bewsey Lodge Primary School"/>
        <s v="Bradshaw Community Primary School"/>
        <s v="Bridgewater High School"/>
        <s v="Broomfields Junior School"/>
        <s v="Cardinal Newman Catholic High School"/>
        <s v="Chapelford Village Primary School"/>
        <s v="Dallam Community Primary School"/>
        <s v="Evelyn Street Community Primary School"/>
        <s v="Grappenhall Heys Community Primary School"/>
        <s v="Grappenhall St Wilfrid's CofE Primary School"/>
        <s v="Great Sankey High School"/>
        <s v="Great Sankey Primary School"/>
        <s v="Latchford CofE Primary School"/>
        <s v="Lymm High School"/>
        <s v="Oughtrington Community Primary School"/>
        <s v="Park Road Community Primary School"/>
        <s v="Penketh High School"/>
        <s v="Penketh Primary School"/>
        <s v="Penketh South Community Primary School"/>
        <s v="Ravenbank Community Primary School"/>
        <s v="Sankey Valley St James Church of England Primary School"/>
        <s v="Sir Thomas Boteler Church of England High School"/>
        <s v="St Gregory's Catholic High School"/>
        <s v="Statham Community Primary School"/>
        <s v="Stockton Heath Primary School"/>
        <s v="Stretton St Matthew's CofE Primary School"/>
        <s v="The Cobbs Infant and Nursery School"/>
        <s v="Thelwall Community Infant School"/>
        <s v="Thelwall Community Junior School"/>
        <s v="UTC Warrington"/>
        <s v="Warrington St Barnabas CofE Primary School"/>
        <s v="Westbrook Old Hall Primary School"/>
        <s v="All Saints' CofE Junior School"/>
        <s v="Aylesford School and Sixth Form College"/>
        <s v="Barford St Peter's CofE Primary School"/>
        <s v="Bishops Tachbrook CofE Primary School"/>
        <s v="Briar Hill Infant School"/>
        <s v="Brookhurst Primary School"/>
        <s v="Budbrooke Primary School"/>
        <s v="Clapham Terrace Community Primary School and Nursery"/>
        <s v="Coten End Primary School"/>
        <s v="Emscote Infant School"/>
        <s v="Heathcote Primary School"/>
        <s v="Kingsway Community Primary School"/>
        <s v="Lillington Primary School"/>
        <s v="Milverton Primary School"/>
        <s v="Myton School"/>
        <s v="Newburgh Primary School"/>
        <s v="Shrubland Street Community Primary School"/>
        <s v="St Mary Immaculate Catholic Primary School"/>
        <s v="St Paul's CofE Primary School, Leamington Spa"/>
        <s v="St. Margaret's CofE Junior School"/>
        <s v="Sydenham Primary School"/>
        <s v="Telford Infant School"/>
        <s v="Telford Junior School"/>
        <s v="The Ferncumbe CofE Primary School"/>
        <s v="Trinity Catholic School"/>
        <s v="Whitnash Primary School"/>
        <s v="Woodloes Primary School"/>
        <s v="Academy 360"/>
        <s v="Albany Village Primary School"/>
        <s v="Barmston Village Primary School"/>
        <s v="Bexhill Academy"/>
        <s v="Biddick Academy"/>
        <s v="Biddick Primary School"/>
        <s v="Blackfell Primary School"/>
        <s v="Broadway Junior School"/>
        <s v="Castle View Enterprise Academy"/>
        <s v="Castletown Primary School"/>
        <s v="Christs College"/>
        <s v="Fatfield Academy"/>
        <s v="George Washington Primary School"/>
        <s v="Holley Park Academy"/>
        <s v="Hylton Castle Primary School"/>
        <s v="John F Kennedy Primary School"/>
        <s v="Lambton Primary School"/>
        <s v="Northern Saints CofE Voluntary Aided Primary School"/>
        <s v="Oxclose Community Academy"/>
        <s v="Oxclose Primary Academy"/>
        <s v="Red House Academy"/>
        <s v="Rickleton Primary School"/>
        <s v="South Hylton Primary Academy"/>
        <s v="Springwell Village Primary School"/>
        <s v="St Anne's Roman Catholic Voluntary Aided Primary School"/>
        <s v="St Bede's  Catholic Primary School"/>
        <s v="St John Bosco Roman Catholic Voluntary Aided Primary School"/>
        <s v="St John Boste Catholic Primary School"/>
        <s v="St Robert of Newminster Catholic School and Sixth Form College"/>
        <s v="Town End Academy"/>
        <s v="Usworth Colliery Primary School"/>
        <s v="Washington Academy"/>
        <s v="Willow Fields Community Primary School"/>
        <s v="Abbots Langley School"/>
        <s v="Alban Wood Primary School and Nursery"/>
        <s v="Ascot Road Community Free School"/>
        <s v="Beechfield School"/>
        <s v="Bromet Primary School"/>
        <s v="Bushey and Oxhey Infant School"/>
        <s v="Cassiobury Infant and Nursery School"/>
        <s v="Cassiobury Junior School"/>
        <s v="Chater Infant School"/>
        <s v="Chater Junior School"/>
        <s v="Coates Way JMI and Nursery School"/>
        <s v="Divine Saviour Roman Catholic Primary School"/>
        <s v="Field Junior School"/>
        <s v="Francis Combe Academy"/>
        <s v="Kingsway Infants' School"/>
        <s v="Kingsway Junior School"/>
        <s v="Knutsford Primary Academy"/>
        <s v="Lanchester Community Free School"/>
        <s v="Laurance Haines School"/>
        <s v="Leavesden JMI School"/>
        <s v="Nascot Wood Infant and Nursery School"/>
        <s v="Nascot Wood Junior School"/>
        <s v="Parkgate Infants' and Nursery School"/>
        <s v="Parkgate Junior School"/>
        <s v="Parmiter's School"/>
        <s v="Saint Michael's Catholic High School"/>
        <s v="St Meryl School"/>
        <s v="St Paul's Church of England Primary School, Langleybury"/>
        <s v="Tanners Wood Junior Mixed and Infant School"/>
        <s v="The Grove Academy"/>
        <s v="The Orchard Primary School"/>
        <s v="The Watford UTC"/>
        <s v="Watford Field School (Infant &amp; Nursery)"/>
        <s v="Watford Grammar School for Boys"/>
        <s v="Watford Grammar School for Girls"/>
        <s v="Watford St John's Church of England Primary School"/>
        <s v="Westfield Academy"/>
        <s v="Barnby and North Cove Community Primary School"/>
        <s v="Beccles Primary Academy"/>
        <s v="Benjamin Britten Academy of Music and Mathematics"/>
        <s v="Blundeston Church of England Voluntary Controlled Primary School"/>
        <s v="Bungay High School"/>
        <s v="Bungay Primary School"/>
        <s v="Carlton Colville Primary School"/>
        <s v="Corton Church of England Voluntary Aided Primary School"/>
        <s v="Dell Primary School"/>
        <s v="East Point Academy"/>
        <s v="Elm Tree Primary School"/>
        <s v="Gunton Primary Academy"/>
        <s v="Ilketshall St Lawrence School"/>
        <s v="Kessingland Church of England Primary Academy"/>
        <s v="Northfield St Nicholas Primary Academy"/>
        <s v="Ormiston Denes Academy"/>
        <s v="Oulton Broad Primary School"/>
        <s v="Pakefield High School"/>
        <s v="Pakefield Primary School"/>
        <s v="Phoenix St Peter Academy"/>
        <s v="Poplars Community Primary School"/>
        <s v="Ravensmere Infant School"/>
        <s v="Red Oak Primary School"/>
        <s v="Ringsfield Church of England Primary School"/>
        <s v="Roman Hill Primary School"/>
        <s v="Set Beccles School"/>
        <s v="Sir John Leman High School"/>
        <s v="Somerleyton Primary School"/>
        <s v="St Benet's Catholic Primary School"/>
        <s v="St Margaret's Primary Academy"/>
        <s v="The Albert Pye Community Primary School"/>
        <s v="The Limes Primary Academy"/>
        <s v="Woods Loke Primary School"/>
        <s v="Worlingham Church of England Voluntary Controlled Primary School"/>
        <s v="Ashdown Primary School"/>
        <s v="Blackboys Church of England Primary School"/>
        <s v="Bonners CofE School"/>
        <s v="Burfield Academy"/>
        <s v="Buxted CofE Primary School"/>
        <s v="Chiddingly Primary School"/>
        <s v="Danehill Church of England Primary School"/>
        <s v="East Hoathly CofE Primary School"/>
        <s v="Fletching Church of England Primary School"/>
        <s v="Forest Row Church of England Primary School"/>
        <s v="Framfield Church of England Primary School"/>
        <s v="Frant Church of England Primary School"/>
        <s v="Groombridge St Thomas' Church of England Primary School"/>
        <s v="Grovelands Community Primary School"/>
        <s v="Hailsham Community College"/>
        <s v="Hawkes Farm Academy"/>
        <s v="Hellingly Community Primary School"/>
        <s v="High Hurstwood Church of England Primary School"/>
        <s v="Holy Cross Church of England Primary School"/>
        <s v="Jarvis Brook Primary School"/>
        <s v="Laughton Community Primary School"/>
        <s v="Little Horsted Church of England Primary School"/>
        <s v="Mark Cross Church of England Aided Primary School"/>
        <s v="Mayfield Church of England Primary School"/>
        <s v="Maynards Green Community Primary School"/>
        <s v="Nutley Church of England Primary School"/>
        <s v="Park Mead Primary School"/>
        <s v="Rocks Park Primary School"/>
        <s v="Sir Henry Fermor Church of England Primary School"/>
        <s v="St Mary the Virgin Church of England Primary School"/>
        <s v="St Marys Catholic Primary School"/>
        <s v="Uckfield  College"/>
        <s v="Uplands Community College"/>
        <s v="Wadhurst CofE Primary School"/>
        <s v="White House Academy"/>
        <s v="Alvanley Primary School"/>
        <s v="Aston by Sutton Primary School"/>
        <s v="Charles Darwin Community Primary School"/>
        <s v="Crowton Christ Church CofE Primary School"/>
        <s v="Daresbury Primary School"/>
        <s v="Frodsham CofE Primary School"/>
        <s v="Frodsham Manor House Primary School"/>
        <s v="Frodsham Weaver Vale Primary School"/>
        <s v="Gorsewood Primary School"/>
        <s v="Hallwood Park Primary School and Nursery"/>
        <s v="Hartford Church of England High School"/>
        <s v="Hartford Manor Primary School &amp; Nursery"/>
        <s v="Hartford Primary School"/>
        <s v="Helsby High School"/>
        <s v="Helsby Hillside Primary School"/>
        <s v="Horn's Mill Primary School"/>
        <s v="Kingsley Community Primary School and Nursery"/>
        <s v="Kingsley St John's CofE (VA) Primary School"/>
        <s v="Leftwich Community Primary School"/>
        <s v="Manley Village School"/>
        <s v="Moore Primary School"/>
        <s v="Murdishaw West Community Primary School"/>
        <s v="Norley CofE VA Primary School"/>
        <s v="Ormiston Bolingbroke Academy"/>
        <s v="Our Lady Mother of the Saviour Catholic Primary School"/>
        <s v="Palace Fields Primary Academy"/>
        <s v="Sandymoor"/>
        <s v="St Bede's Catholic Primary School, Weaverham"/>
        <s v="St Berteline's CofE Primary School"/>
        <s v="St Nicholas Catholic High School"/>
        <s v="The County High School, Leftwich"/>
        <s v="Weaverham Forest Primary School"/>
        <s v="Weaverham High School"/>
        <s v="Weaverham Primary Academy"/>
        <s v="Whitegate CofE Primary School"/>
        <s v="Winnington Park Community Primary and Nursery School"/>
        <s v="Witton Church Walk CofE Aided Nursery and Primary School"/>
        <s v="Alfred Street Junior School, Rushden"/>
        <s v="All Saints CEVA Primary School and Nursery"/>
        <s v="Bozeat Community Primary School"/>
        <s v="Croyland Primary School"/>
        <s v="Denfield Park Primary School"/>
        <s v="Finedon Infant School"/>
        <s v="Finedon Mulso Church of England Junior School"/>
        <s v="Freemans Endowed Church of England Junior Academy"/>
        <s v="Great Doddington Primary"/>
        <s v="Grendon Church of England Primary School"/>
        <s v="Henry Chichele Primary School"/>
        <s v="Higham Ferrers Junior School"/>
        <s v="Higham Ferrers Nursery and Infant School"/>
        <s v="Irchester Community Primary School"/>
        <s v="Isham Church of England Primary School"/>
        <s v="Little Harrowden Community Primary School"/>
        <s v="Newton Road School"/>
        <s v="Oakway Academy"/>
        <s v="Olympic Primary"/>
        <s v="Our Lady's Catholic Primary School, Wellingborough"/>
        <s v="Park Junior School, Wellingborough"/>
        <s v="Redwell Primary School"/>
        <s v="Rushden Academy"/>
        <s v="Rushden Primary Academy"/>
        <s v="Ruskin Academy"/>
        <s v="Ruskin Infant School"/>
        <s v="Sir Christopher Hatton Academy"/>
        <s v="South End Infant School"/>
        <s v="South End Junior School"/>
        <s v="St Barnabas Church of England School"/>
        <s v="Tennyson Road Infant School"/>
        <s v="The Avenue Infant School"/>
        <s v="The Ferrers School"/>
        <s v="Warwick Academy"/>
        <s v="Weavers Academy"/>
        <s v="Whitefriars Primary School"/>
        <s v="Wilby Church of England Primary School"/>
        <s v="Wollaston Primary School"/>
        <s v="Wollaston School"/>
        <s v="Wrenn School"/>
        <s v="Axbridge Church of England First School Academy"/>
        <s v="Berrow Church of England Primary School"/>
        <s v="Bowlish Infant School"/>
        <s v="Brent Knoll Church of England Primary School"/>
        <s v="Brookside Community Primary School"/>
        <s v="Burnham-on-Sea Infant School"/>
        <s v="Cheddar First School"/>
        <s v="Chewton Mendip Church of England VA Primary School"/>
        <s v="Churchfield Church School"/>
        <s v="Coxley Primary School"/>
        <s v="Crispin School Academy"/>
        <s v="Croscombe Church of England Primary School"/>
        <s v="Draycott and Rodney Stoke Church of England First School"/>
        <s v="East Brent Church of England First School"/>
        <s v="Elmhurst Junior School"/>
        <s v="Fairlands Middle School"/>
        <s v="Hindhayes Infant School"/>
        <s v="Horrington Primary School"/>
        <s v="Hugh Sexey Church of England Middle School"/>
        <s v="Lympsham Church of England Academy"/>
        <s v="Mark First and Pre-School CE Academy"/>
        <s v="Meare Village Primary School"/>
        <s v="Oakhill Church School"/>
        <s v="Priddy Primary School"/>
        <s v="Shepton Mallet Community Infants' School &amp; Nursery"/>
        <s v="Shipham Church of England First School"/>
        <s v="St Andrew's Church of England Voluntary Controlled Junior School"/>
        <s v="St Benedict's Church of England Voluntary Aided Junior School"/>
        <s v="St Cuthbert's Church of England Academy Infants and Pre-School"/>
        <s v="St Cuthbert's CofE Junior School"/>
        <s v="St Dunstan's School"/>
        <s v="St John's Church of England Voluntary Controlled Infants School"/>
        <s v="St Joseph and St Teresa Catholic Primary School"/>
        <s v="St Lawrence's CofE Primary School"/>
        <s v="St Paul's Church of England VC Junior School"/>
        <s v="St Vigor &amp; St John Church School"/>
        <s v="Stoberry Park School"/>
        <s v="The Blue School"/>
        <s v="The King Alfred School an Academy"/>
        <s v="The Kings of Wessex Academy"/>
        <s v="Walton Church of England Voluntary Controlled Primary School"/>
        <s v="Weare Academy First School"/>
        <s v="Wedmore First School Academy"/>
        <s v="Whitstone"/>
        <s v="Wookey Primary School"/>
        <s v="Applecroft School"/>
        <s v="Birchwood Avenue Primary School"/>
        <s v="Bishop's Hatfield Girls' School"/>
        <s v="Brookmans Park Primary School"/>
        <s v="Chancellor's School"/>
        <s v="Commonswood Primary &amp; Nursery School"/>
        <s v="Countess Anne Church of England School"/>
        <s v="Creswick Primary &amp; Nursery School"/>
        <s v="De Havilland Primary School"/>
        <s v="Essendon CofE (VC) Primary School"/>
        <s v="Green Lanes Primary School"/>
        <s v="Harwood Hill Junior Mixed Infant and Nursery School"/>
        <s v="Hatfield Community Free School"/>
        <s v="Holwell Primary School"/>
        <s v="Homerswood Primary and Nursery School"/>
        <s v="Howe Dell Primary School"/>
        <s v="Monk's Walk School"/>
        <s v="Oak View Primary and Nursery School"/>
        <s v="Onslow St Audreys School"/>
        <s v="Our Lady  Catholic Primary School"/>
        <s v="Panshanger Primary School"/>
        <s v="Peartree Primary School"/>
        <s v="Ponsbourne St Mary's Church of England Primary School"/>
        <s v="Springmead Primary School"/>
        <s v="St John's Voluntary Aided Church of England Primary School, Lemsford"/>
        <s v="St Michael's Woolmer Green CofE VA Primary School"/>
        <s v="St Philip Howard Catholic Primary School"/>
        <s v="Stanborough School"/>
        <s v="Swallow Dell Primary and Nursery School"/>
        <s v="Templewood Primary School"/>
        <s v="The Ryde School"/>
        <s v="Watchlytes Junior Mixed Infant and Nursery School"/>
        <s v="Waterside Academy"/>
        <s v="Welwyn St Mary's Church of England Voluntary Aided Primary School"/>
        <s v="Bramley Grange Primary School"/>
        <s v="Bramley Sunnyside Infant School"/>
        <s v="Bramley Sunnyside Junior School"/>
        <s v="Brampton Cortonwood Infant School"/>
        <s v="Brampton Ellis CofE Primary School"/>
        <s v="Carrfield Primary Academy"/>
        <s v="Dearne Goldthorpe Primary School"/>
        <s v="Flanderwell Primary School"/>
        <s v="Gooseacre Primary Academy"/>
        <s v="Heather Garth Primary School Academy"/>
        <s v="Highgate Primary Academy"/>
        <s v="Kilnhurst Primary School"/>
        <s v="Kilnhurst St Thomas CofE Primary Academy"/>
        <s v="Lacewood Primary School"/>
        <s v="Monkwood Primary School"/>
        <s v="Our Lady and St Joseph's Catholic Primary School"/>
        <s v="Ravenfield Primary Academy"/>
        <s v="Rawmarsh Ashwood Primary School"/>
        <s v="Rawmarsh Community School"/>
        <s v="Rawmarsh Rosehill Junior School"/>
        <s v="Rawmarsh Ryecroft Infant School"/>
        <s v="Rawmarsh Thorogate Junior and Infant School"/>
        <s v="Saint Pius X Catholic High School A Specialist School in Humanities"/>
        <s v="Sandhill Primary Academy"/>
        <s v="St Gerard's Catholic Primary School"/>
        <s v="Swinton Academy"/>
        <s v="Swinton Fitzwilliam Primary School"/>
        <s v="Swinton Queen Primary School"/>
        <s v="The Dearne Academy"/>
        <s v="The Hill Primary Academy"/>
        <s v="Thrybergh Academy and Sports College"/>
        <s v="Thrybergh Fullerton Church of England Primary School"/>
        <s v="Wath Academy"/>
        <s v="Wath Central Primary School"/>
        <s v="Wath Church of England Primary School"/>
        <s v="Wath Victoria Primary School"/>
        <s v="Wentworth CofE Junior and Infant School"/>
        <s v="West Melton Junior and Infant School"/>
        <s v="Wickersley Northfield Primary School"/>
        <s v="Eaton Valley Primary School"/>
        <s v="Ferndale Primary School"/>
        <s v="George Salter Academy"/>
        <s v="Grove Vale Primary School"/>
        <s v="Hall Green Primary School"/>
        <s v="Hamstead Infant School"/>
        <s v="Hamstead Junior School"/>
        <s v="Hanbury Primary School"/>
        <s v="Hargate Primary School"/>
        <s v="Hateley Heath Primary School"/>
        <s v="Health Futures UTC"/>
        <s v="King George V Primary School"/>
        <s v="Lodge Primary School"/>
        <s v="Lyng Primary School"/>
        <s v="Mesty Croft Academy"/>
        <s v="Pennyhill Primary School"/>
        <s v="Q3 Academy Great Barr"/>
        <s v="Ryders Green Primary School"/>
        <s v="St Mary Magdalene CofE Voluntary Controlled Primary School"/>
        <s v="Tameside Primary Academy"/>
        <s v="The Phoenix Collegiate"/>
        <s v="West Bromwich Collegiate Academy"/>
        <s v="Whitecrest Primary School"/>
        <s v="Wodensborough Ormiston Academy"/>
        <s v="Albert Pritchard Infant School"/>
        <s v="Burnt Tree Primary School"/>
        <s v="Glebefields Primary School"/>
        <s v="Grace Mary Primary School"/>
        <s v="Great Bridge Primary School"/>
        <s v="Harvills Hawthorn Primary School"/>
        <s v="Holyhead Primary Academy"/>
        <s v="Joseph Turner Primary School"/>
        <s v="Jubilee Park Academy"/>
        <s v="Oakham Primary School"/>
        <s v="Ocker Hill Academy"/>
        <s v="Ocker Hill Infant School"/>
        <s v="Ormiston Sandwell Community Academy"/>
        <s v="Q3 Academy Tipton"/>
        <s v="Rounds Green Primary School"/>
        <s v="RSA Academy"/>
        <s v="Silvertrees Academy"/>
        <s v="St John's Church of England Primary Academy"/>
        <s v="St Pauls Church of England Academy"/>
        <s v="Stuart Bathurst Catholic High School College of Performing Arts"/>
        <s v="Summerhill Primary Academy"/>
        <s v="Tipton Green Junior School"/>
        <s v="Tividale Community Primary School"/>
        <s v="Tividale Hall Primary School"/>
        <s v="Wednesbury Oak Academy"/>
        <s v="Wood Green Academy"/>
        <s v="Wood Green Junior School"/>
        <s v="All Saints Church of England Voluntary Controlled Primary School"/>
        <s v="Beaminster School"/>
        <s v="Beaminster St Mary's Academy"/>
        <s v="Bridport Primary School"/>
        <s v="Bridport, St Mary's Church of England Primary School"/>
        <s v="Broadmayne First School"/>
        <s v="Broadwindsor Church of England Voluntary Controlled Primary School"/>
        <s v="Buckland Newton Church of England Primary School"/>
        <s v="Budmouth Academy Weymouth"/>
        <s v="Burton Bradstock Church of England Voluntary Controlled School"/>
        <s v="Cerne Abbas Church of England Voluntary Controlled First School"/>
        <s v="Charmouth Primary School"/>
        <s v="Cheselbourne Village School"/>
        <s v="Chickerell Primary Academy"/>
        <s v="Damers First School"/>
        <s v="Dorchester Middle School"/>
        <s v="Dorset Studio School"/>
        <s v="Loders CofE Primary Academy"/>
        <s v="Maiden Newton, Greenford Church of England Primary School"/>
        <s v="Manor Park Church of England First School"/>
        <s v="Marshwood CofE Primary Academy"/>
        <s v="Parrett and Axe Church of England Voluntary Aided Primary School"/>
        <s v="Piddle Valley Church of England First School"/>
        <s v="Portesham Church of England Primary School"/>
        <s v="Powerstock Church of England Voluntary Aided Primary School"/>
        <s v="Puddletown Church of England First School"/>
        <s v="Salway Ash Church of England Voluntary Aided Primary School"/>
        <s v="Sherborne Abbey Church of England Primary School"/>
        <s v="Sherborne Primary School"/>
        <s v="St Catherine's Roman Catholic School"/>
        <s v="St Mary's Catholic First School, Dorchester"/>
        <s v="St Mary's Church of England First School, Charminster"/>
        <s v="St Mary's Church of England Middle School, Puddletown"/>
        <s v="St Mary's Church of England Primary School, Bradford Abbas"/>
        <s v="St Michael's Church of England Voluntary Aided Primary School, Lyme Regis"/>
        <s v="St Osmund's Church of England Middle School"/>
        <s v="Sticklands Church of England Voluntary Aided Primary School"/>
        <s v="Symondsbury Church of England Voluntary Aided Primary School"/>
        <s v="The Gryphon School"/>
        <s v="The Prince of Wales School"/>
        <s v="The Sir John Colfox Academy"/>
        <s v="The Thomas Hardye School"/>
        <s v="The Woodroffe School"/>
        <s v="Thorncombe, St Mary's Church of England Voluntary Controlled Primary School"/>
        <s v="Thorner's Church of England School, Litton Cheney"/>
        <s v="Thornford CofE Primary School"/>
        <s v="Trent Young's CofE Primary School"/>
        <s v="Winterbourne Valley Church of England Aided First School"/>
        <s v="Bobby Moore Academy"/>
        <s v="Calverton Primary School"/>
        <s v="Carpenters Primary School"/>
        <s v="Chobham Academy"/>
        <s v="Colegrave Primary School"/>
        <s v="Curwen Primary School"/>
        <s v="East London Science School"/>
        <s v="Eastlea Community School"/>
        <s v="Ellen Wilkinson Primary School"/>
        <s v="Elmhurst Primary School"/>
        <s v="Forest Gate Community School"/>
        <s v="Godwin Junior School"/>
        <s v="Hallsville Primary School"/>
        <s v="Kaizen Primary School"/>
        <s v="Keir Hardie Primary School"/>
        <s v="Lister Community School"/>
        <s v="Maryland Primary School"/>
        <s v="New City Primary School"/>
        <s v="Odessa Infant School"/>
        <s v="Plaistow Primary School"/>
        <s v="Portway Primary School"/>
        <s v="Ravenscroft Primary School"/>
        <s v="Rokeby School"/>
        <s v="Rosetta Primary School"/>
        <s v="Royal Docks Academy"/>
        <s v="Sarah Bonnell School"/>
        <s v="School 21"/>
        <s v="Scott Wilkie Primary School"/>
        <s v="Southern Road Primary School"/>
        <s v="St Angela's Ursuline School"/>
        <s v="St Bonaventure's RC School"/>
        <s v="St Francis' Catholic Primary School"/>
        <s v="St Joachim's Catholic  Primary School"/>
        <s v="Star Primary School"/>
        <s v="Stratford School Academy"/>
        <s v="The Cumberland School"/>
        <s v="Upton Cross Primary School"/>
        <s v="West Ham Church Primary School"/>
        <s v="Woodgrange Infant School"/>
        <s v="Appley Bridge All Saints Church of England Primary School"/>
        <s v="Aughton Christ Church Church of England Voluntary Controlled Primary School"/>
        <s v="Aughton St Michael's Church of England Primary School"/>
        <s v="Aughton Town Green Primary School"/>
        <s v="Bickerstaffe Voluntary Controlled Church of England School"/>
        <s v="Bishop Martin Church of England Primary School"/>
        <s v="Brookfield Park Primary School"/>
        <s v="Burscough Bridge Methodist School"/>
        <s v="Burscough Bridge St John's Church of England Primary School"/>
        <s v="Burscough Lordsgate Township Church of England Primary School"/>
        <s v="Burscough Priory Academy"/>
        <s v="Burscough Village Primary School"/>
        <s v="Cobbs Brow School"/>
        <s v="Crawford Village Primary School"/>
        <s v="Crow Orchard Primary School"/>
        <s v="Dalton St Michael's Church of England Primary School"/>
        <s v="Delph Side Community Primary School"/>
        <s v="Downholland-Haskayne Voluntary Aided Church of England Primary School"/>
        <s v="Halsall St Cuthbert's Church of England Primary School"/>
        <s v="Hillside Community Primary School"/>
        <s v="Holland Moor Primary School"/>
        <s v="Lathom High School : A Technology College"/>
        <s v="Little Digmoor Primary School"/>
        <s v="Maharishi Free School"/>
        <s v="Moorside Community Primary Academy School"/>
        <s v="Newburgh Church of England Primary School"/>
        <s v="Ormskirk Asmall Primary School"/>
        <s v="Ormskirk Church of England Primary School"/>
        <s v="Ormskirk Lathom Park Church of England Primary School"/>
        <s v="Ormskirk School"/>
        <s v="Ormskirk St Anne's Catholic Primary School"/>
        <s v="Ormskirk West End School"/>
        <s v="Our Lady and All Saints Roman Catholic Primary School, Parbold"/>
        <s v="Our Lady Queen of Peace Catholic Engineering College"/>
        <s v="Parbold Douglas Church of England Academy"/>
        <s v="Richard Durning's Endowed Primary School"/>
        <s v="Scarisbrick St Mark's Church of England Primary School"/>
        <s v="St James' Catholic Primary School, Skelmersdale"/>
        <s v="St John's Catholic Primary School, Burscough"/>
        <s v="St John's Catholic Primary School, Skelmersdale"/>
        <s v="St Joseph's Catholic Primary School, Wrightington"/>
        <s v="St Mary's Catholic Primary School, Scarisbrick"/>
        <s v="St Richard's Catholic Primary School, Skelmersdale"/>
        <s v="St Thomas the Martyr Voluntary Aided Church of England Primary School"/>
        <s v="Trinity Church of England/Methodist School"/>
        <s v="Up Holland High School"/>
        <s v="Upholland Roby Mill CofE Voluntary Aided Primary School"/>
        <s v="Westhead Lathom St James' Church of England Primary School"/>
        <s v="Woodlands Community Primary School"/>
        <s v="Wrightington Mossy Lea Primary School"/>
        <s v="All Saints Church of England Primary School, Newmarket"/>
        <s v="Bardwell Church of England Primary School"/>
        <s v="Barnham Church of England Voluntary Controlled Primary School"/>
        <s v="Barningham Church of England Voluntary Controlled Primary School"/>
        <s v="Barrow Church of England Voluntary Controlled Primary School"/>
        <s v="Beck Row Primary Academy"/>
        <s v="Burton End Primary Academy"/>
        <s v="Castle Manor Academy"/>
        <s v="Clements Primary Academy"/>
        <s v="Coupals Primary Academy"/>
        <s v="Elveden Church of England Primary Academy"/>
        <s v="Exning Primary School"/>
        <s v="Glade Academy"/>
        <s v="Great Heath Academy"/>
        <s v="Honington Church of England Voluntary Controlled Primary School"/>
        <s v="Hopton Church of England Voluntary Controlled Primary School"/>
        <s v="Houldsworth Valley Primary Academy"/>
        <s v="Hundon Community Primary School"/>
        <s v="IES Breckland"/>
        <s v="Ixworth Church of England Primary School"/>
        <s v="Kedington Primary Academy"/>
        <s v="Lakenheath Community Primary School"/>
        <s v="Laureate Community Academy"/>
        <s v="Mildenhall College Academy"/>
        <s v="Moulton Church of England Voluntary Controlled Primary School"/>
        <s v="New Cangle Community Primary School"/>
        <s v="Newmarket Academy"/>
        <s v="Paddocks Primary School"/>
        <s v="Place Farm Primary Academy"/>
        <s v="Risby Church of England Voluntary Controlled Primary School"/>
        <s v="Samuel Ward Academy"/>
        <s v="Set Ixworth School"/>
        <s v="St Christopher's CEVCP School"/>
        <s v="St Felix Roman Catholic Primary School, Haverhill"/>
        <s v="St Louis Catholic Academy"/>
        <s v="St Mary's Church of England Academy"/>
        <s v="Stanton Community Primary School"/>
        <s v="The Pines"/>
        <s v="Thurlow Voluntary Controlled Primary School"/>
        <s v="West Row Academy"/>
        <s v="Westfield Primary Academy"/>
        <s v="Wickhambrook Primary Academy"/>
        <s v="Abberley Parochial VC Primary School"/>
        <s v="Abbey Park First and Nursery School"/>
        <s v="Abbey Park Middle School"/>
        <s v="Ashton-under-Hill First School"/>
        <s v="Astley CofE Primary School"/>
        <s v="Bayton CofE Primary School"/>
        <s v="Bredon Hill Academy"/>
        <s v="Broadheath CofE Primary School"/>
        <s v="Broadwas CofE Aided Primary School"/>
        <s v="Callow End CofE Primary School"/>
        <s v="Castlemorton Church of England Primary School"/>
        <s v="Clifton upon Teme Primary School"/>
        <s v="Defford-Cum-Besford CofE School"/>
        <s v="Dyson Perrins CofE Academy"/>
        <s v="Eckington CofE First School"/>
        <s v="Eldersfield Lawn CofE Primary School"/>
        <s v="Elmley Castle CofE First School"/>
        <s v="Great Malvern Primary School"/>
        <s v="Great Witley CofE Primary School"/>
        <s v="Grimley and Holt CofE Primary School"/>
        <s v="Hallow CofE Primary School"/>
        <s v="Hanley Castle High School"/>
        <s v="Hanley Swan St Gabriel's with St Mary's CofE Primary School"/>
        <s v="Holy Redeemer Catholic Primary School"/>
        <s v="Kempsey Primary School"/>
        <s v="Leigh and Bransford Primary School"/>
        <s v="Lindridge St Lawrence CE Primary School"/>
        <s v="Madresfield CofE Primary School"/>
        <s v="Malvern Parish CofE Primary School"/>
        <s v="Malvern Wells CofE Primary School"/>
        <s v="Malvern Wyche CofE Primary School"/>
        <s v="Martley CofE Primary School"/>
        <s v="Northleigh CofE Primary School"/>
        <s v="Overbury CofE First School"/>
        <s v="Pendock CofE Primary School"/>
        <s v="Pershore High School"/>
        <s v="Powick CofE Primary School"/>
        <s v="Rushwick CofE Primary School"/>
        <s v="Sedgeberrow CofE First School"/>
        <s v="Somers Park Primary School"/>
        <s v="Suckley Primary School"/>
        <s v="Tenbury CofE Primary School"/>
        <s v="Tenbury High Ormiston Academy"/>
        <s v="The Bredon Hancock's Endowed First School"/>
        <s v="The Chantry School"/>
        <s v="The Chase"/>
        <s v="Upton-upon-Severn CofE Primary School"/>
        <s v="Welland Primary School"/>
        <s v="Ark Atwood Primary Academy"/>
        <s v="Ark King Solomon Academy"/>
        <s v="Barrow Hill Junior School"/>
        <s v="Christ Church Bentinck CofE Primary School"/>
        <s v="Edward Wilson Primary School"/>
        <s v="Essendine Primary School"/>
        <s v="Gateway Academy"/>
        <s v="George Eliot Primary School"/>
        <s v="Hallfield Primary School"/>
        <s v="Harris Academy St John's Wood"/>
        <s v="Our Lady of Dolours RC Primary School"/>
        <s v="Paddington Academy"/>
        <s v="Robinsfield Infant School"/>
        <s v="St Augustine's CofE High School"/>
        <s v="St James &amp; St John Church of England Primary School"/>
        <s v="St Peter's CofE School"/>
        <s v="St Saviour's CofE Primary School"/>
        <s v="St. Mary of the Angels Catholic Primary School"/>
        <s v="Westminster Academy"/>
        <s v="Wilberforce Primary"/>
        <s v="Allithwaite CofE Primary School"/>
        <s v="Ambleside CofE Primary School"/>
        <s v="Arnside National CofE School"/>
        <s v="Beetham CofE Primary School"/>
        <s v="Burton Morewood CofE Primary School"/>
        <s v="Cartmel CofE Primary School"/>
        <s v="Cartmel Priory CofE School"/>
        <s v="Castle Park School"/>
        <s v="Coniston CofE Primary School"/>
        <s v="Crosscrake CofE Primary School"/>
        <s v="Crosthwaite CofE School"/>
        <s v="Dallam School"/>
        <s v="Dean Barwick Primary School"/>
        <s v="Dean Gibson Catholic Primary School"/>
        <s v="Dent CofE Voluntary Aided Primary School"/>
        <s v="Flookburgh CofE Primary School"/>
        <s v="Ghyllside Primary School"/>
        <s v="Goodly Dale Primary School"/>
        <s v="Grange CofE Primary School"/>
        <s v="Grasmere CofE Primary School"/>
        <s v="Grayrigg CofE School"/>
        <s v="Hawkshead Esthwaite Primary School"/>
        <s v="Heron Hill Primary School"/>
        <s v="Holme Primary School"/>
        <s v="John Ruskin School"/>
        <s v="Kirkbie Kendal School"/>
        <s v="Langdale CofE School"/>
        <s v="Leven Valley CofE Primary School"/>
        <s v="Levens CofE School"/>
        <s v="Lindale CofE Primary School"/>
        <s v="Milnthorpe Primary School"/>
        <s v="Old Hutton CofE School"/>
        <s v="Queen Elizabeth School"/>
        <s v="Queen Elizabeth Studio School"/>
        <s v="Sedbergh Primary School"/>
        <s v="Selside Endowed CofE Primary School"/>
        <s v="Settlebeck School"/>
        <s v="St Martin &amp; St Mary Church of England Primary School"/>
        <s v="St Patrick's CofE School"/>
        <s v="St Thomas's CofE Primary School"/>
        <s v="Staveley CofE School"/>
        <s v="Storth CofE School"/>
        <s v="Stramongate Primary School"/>
        <s v="The Lakes School"/>
        <s v="The Queen Katherine School"/>
        <s v="Vicarage Park CofE Primary School"/>
        <s v="Ashcombe Primary School"/>
        <s v="Banwell Primary School"/>
        <s v="Blagdon Primary School"/>
        <s v="Bournville Primary School"/>
        <s v="Broadoak Academy"/>
        <s v="Burrington Church of England Voluntary Aided Primary School"/>
        <s v="Castle Batch Primary School Academy"/>
        <s v="Churchill Academy &amp; Sixth Form"/>
        <s v="Churchill Church of England Primary School"/>
        <s v="Hans Price Academy"/>
        <s v="Haywood Village Academy"/>
        <s v="Herons' Moor Academy"/>
        <s v="Hutton Church of England Primary School"/>
        <s v="Kewstoke Primary School"/>
        <s v="Locking Primary School"/>
        <s v="Mead Vale Community Primary School"/>
        <s v="Mendip Green Primary School"/>
        <s v="Oldmixon Primary School"/>
        <s v="Parklands Educate Together Primary"/>
        <s v="Priory Community School"/>
        <s v="Sandford Primary School"/>
        <s v="St Anne's Church Academy"/>
        <s v="St Georges Church School"/>
        <s v="St Mark's Ecumenical Anglican/Methodist Primary School"/>
        <s v="Uphill Primary School"/>
        <s v="Walliscote Primary School"/>
        <s v="Windwhistle Primary School"/>
        <s v="Winscombe Primary School"/>
        <s v="Winterstoke Hundred"/>
        <s v="Worle Community School"/>
        <s v="Worle Village Primary School"/>
        <s v="Worlebury St Paul's Church of England Voluntary Aided  Primary School"/>
        <s v="Aspull Church Primary School"/>
        <s v="Britannia Bridge Primary School"/>
        <s v="Canon Sharples Church of England Primary School and Nursery"/>
        <s v="Dean Trust Rose Bridge"/>
        <s v="Dean Trust Wigan"/>
        <s v="Holy Family Catholic Primary School, New Springs, Wigan"/>
        <s v="Ince CofE Primary School"/>
        <s v="Mab's Cross Primary School"/>
        <s v="Orrell Lamberhead Green Academy"/>
        <s v="Our Lady's RC Primary School Wigan"/>
        <s v="Shevington High School"/>
        <s v="Shevington Vale Primary School"/>
        <s v="St Catharine's CofE Primary School"/>
        <s v="St Cuthbert's Catholic Primary School Wigan"/>
        <s v="St David Haigh and Aspull CofE Primary School"/>
        <s v="St Marie's Catholic Primary School Standish"/>
        <s v="St Mary and St John Catholic Primary School"/>
        <s v="Standish Community High School"/>
        <s v="Standish Lower Ground St Anne's CofE Primary School"/>
        <s v="Standish St Wilfrid's Church of England Primary Academy"/>
        <s v="The Deanery Church of England High School and Sixth Form College"/>
        <s v="Westfield Community School"/>
        <s v="Wigan St Andrew's CofE Junior and Infant School"/>
        <s v="Wood Fold Primary School"/>
        <s v="Bishop Gilpin CofE Primary School"/>
        <s v="Dundonald Primary School"/>
        <s v="Harris Academy Wimbledon"/>
        <s v="Hillcross Primary School"/>
        <s v="Hollymount School"/>
        <s v="Joseph Hood Primary School"/>
        <s v="Merton Abbey Primary School"/>
        <s v="Merton Park Primary School"/>
        <s v="Poplar Primary School"/>
        <s v="Raynes Park High School"/>
        <s v="Ricards Lodge High School"/>
        <s v="Rutlish School"/>
        <s v="The Priory CofE School"/>
        <s v="Ursuline High School Wimbledon"/>
        <s v="West Wimbledon Primary School"/>
        <s v="Wimbledon Chase Primary School"/>
        <s v="Wimbledon College"/>
        <s v="Wimbledon Park Primary School"/>
        <s v="Chandler's Ford Infant School"/>
        <s v="Colden Common Primary School"/>
        <s v="Compton All Saints Church of England Primary School"/>
        <s v="Fryern Infant School"/>
        <s v="Fryern Junior School"/>
        <s v="Harestock Primary School"/>
        <s v="Henry Beaufort School"/>
        <s v="Hiltingbury Infant School"/>
        <s v="Hiltingbury Junior School"/>
        <s v="Itchen Abbas Primary School"/>
        <s v="John Keble Church of England Primary School"/>
        <s v="Kings' School"/>
        <s v="Kings Worthy Primary School"/>
        <s v="Merdon Junior School"/>
        <s v="Micheldever CofE Primary School"/>
        <s v="Olivers Battery Primary School"/>
        <s v="Otterbourne Church of England Primary School"/>
        <s v="Perins School"/>
        <s v="Scantabout Primary School"/>
        <s v="South Wonston Primary School"/>
        <s v="Sparsholt Church of England Primary School"/>
        <s v="St Bede Church of England Primary School"/>
        <s v="St Faith's Church of England Primary School"/>
        <s v="St Peter's Catholic Primary School, Winchester"/>
        <s v="St Swithun Wells Catholic Primary School, Chandlers Ford"/>
        <s v="Stanmore Primary School"/>
        <s v="Sun Hill Infant School"/>
        <s v="Sun Hill Junior School"/>
        <s v="The Toynbee School"/>
        <s v="Thornden School"/>
        <s v="Twyford St Mary's Church of England Primary School"/>
        <s v="Weeke Primary School"/>
        <s v="Western Church of England Primary School"/>
        <s v="Winnall Primary School"/>
        <s v="Alexander First School"/>
        <s v="Ascot Heath Primary School"/>
        <s v="Binfield Church of England Primary School"/>
        <s v="Charters School"/>
        <s v="Cheapside CofE Primary School"/>
        <s v="Churchmead Church of England (VA) School"/>
        <s v="Clewer Green CofE First School"/>
        <s v="Colnbrook Church of England Primary School"/>
        <s v="Cranbourne Primary School"/>
        <s v="Datchet St Mary's CofE Primary School"/>
        <s v="Dedworth Green First School"/>
        <s v="Dedworth Middle School"/>
        <s v="Eton Porny CofE First School"/>
        <s v="Eton Wick CofE First School"/>
        <s v="Hilltop First School"/>
        <s v="Holy Trinity CofE Primary School, Sunningdale"/>
        <s v="Homer First School and Nursery"/>
        <s v="King's Academy Binfield"/>
        <s v="Kings Academy Oakwood"/>
        <s v="King's Court First School"/>
        <s v="Oakfield First School"/>
        <s v="Pippins School"/>
        <s v="South Ascot Village Primary School"/>
        <s v="St Edward's Catholic First School"/>
        <s v="St Edward's Royal Free Ecumenical Middle School, Windsor"/>
        <s v="St Francis Catholic Primary School, South Ascot"/>
        <s v="St Michael's CofE Primary School, Sunninghill"/>
        <s v="St Peter's Church of England Middle School"/>
        <s v="The Queen Anne Royal Free CofE Controlled First School"/>
        <s v="The Royal First School"/>
        <s v="The Windsor Boys' School"/>
        <s v="Trevelyan Middle School"/>
        <s v="Trinity St Stephen CofE Aided First School"/>
        <s v="Warfield Church of England Primary School"/>
        <s v="Whitegrove Primary School"/>
        <s v="Windsor Girls' School"/>
        <s v="Winkfield St Mary's CofE Primary School"/>
        <s v="Wraysbury Primary School"/>
        <s v="Barnston Primary School"/>
        <s v="Brackenwood Infant School"/>
        <s v="Brackenwood Junior School"/>
        <s v="Church Drive Primary School"/>
        <s v="Co-op Academy Bebington"/>
        <s v="Co-op Academy Woodslee"/>
        <s v="Gayton Primary School"/>
        <s v="Grove Street Primary School"/>
        <s v="Heswall St Peter's CofE Primary School"/>
        <s v="Heygarth Primary School"/>
        <s v="Higher Bebington Junior School"/>
        <s v="Mendell Primary School"/>
        <s v="Millfields Church of England (Controlled) Primary School"/>
        <s v="Poulton Lancelyn Primary School"/>
        <s v="Raeburn Primary School"/>
        <s v="South Wirral High School"/>
        <s v="St Andrew's CofE Aided Primary School"/>
        <s v="St John Plessington Catholic College"/>
        <s v="St John's Catholic Infant School"/>
        <s v="St John's Catholic Junior School"/>
        <s v="Stanton Road Primary School"/>
        <s v="Thornton Hough Primary School"/>
        <s v="Town Lane Infant School"/>
        <s v="Wirral Grammar School for Boys"/>
        <s v="Wirral Grammar School for Girls"/>
        <s v="Black Horse Hill Infant School"/>
        <s v="Black Horse Hill Junior School"/>
        <s v="Brookdale Primary School"/>
        <s v="Calday Grange Grammar School"/>
        <s v="Fender Primary School"/>
        <s v="Greasby Infant School"/>
        <s v="Greasby Junior School"/>
        <s v="Great Meols Primary School"/>
        <s v="Heswall Primary School"/>
        <s v="Hilbre High School"/>
        <s v="Hoylake Holy Trinity CofE Primary School"/>
        <s v="Irby Primary School"/>
        <s v="Ladymount Catholic Primary School"/>
        <s v="Our Lady of Pity Catholic Primary School"/>
        <s v="Overchurch Infant School"/>
        <s v="Overchurch Junior School"/>
        <s v="Pensby High School"/>
        <s v="Pensby Primary School"/>
        <s v="St Joseph's Catholic Primary School Upton"/>
        <s v="Thingwall Primary School"/>
        <s v="Thurstaston Dawpool CofE Primary School"/>
        <s v="Upton Hall School FCJ"/>
        <s v="West Kirby Grammar School"/>
        <s v="West Kirby Primary School"/>
        <s v="West Kirby St Bridget's CofE Primary School"/>
        <s v="Woodchurch CofE Primary School"/>
        <s v="Woodchurch High School"/>
        <s v="Acorn Academy"/>
        <s v="Baynards Primary School"/>
        <s v="Birch Church of England Voluntary Aided Primary School"/>
        <s v="Chipping Hill Primary School"/>
        <s v="Copford Church of England Voluntary Controlled Primary School"/>
        <s v="Elm Hall Primary School"/>
        <s v="Feering Church of England Primary School"/>
        <s v="Great Totham Primary School"/>
        <s v="Hatfield Peverel Infant School"/>
        <s v="Hatfield Peverel St Andrew's Junior School"/>
        <s v="Holy Family Catholic Primary School, Witham"/>
        <s v="Howbridge Church of England Junior School"/>
        <s v="Howbridge Infant School"/>
        <s v="Kelvedon St Mary's Church of England Primary Academy"/>
        <s v="Layer-de-la-Haye Church of England Voluntary Controlled Primary School"/>
        <s v="Maltings Academy"/>
        <s v="Messing Primary School"/>
        <s v="Milldene Primary School"/>
        <s v="New Rickstones Academy"/>
        <s v="Powers Hall Academy"/>
        <s v="Rivenhall Church of England Primary School"/>
        <s v="Silver End Academy"/>
        <s v="St Andrew's Church of England Voluntary Controlled Primary School, Marks Tey"/>
        <s v="St Luke's Church of England Controlled Primary School"/>
        <s v="St Peter's Church of England Voluntary Controlled Primary School, Coggeshall"/>
        <s v="Stanway Fiveways Primary School"/>
        <s v="Stanway Primary School"/>
        <s v="Templars Academy"/>
        <s v="Terling Church of England Voluntary Aided Primary School"/>
        <s v="The Honywood Community Science School"/>
        <s v="The Stanway School"/>
        <s v="Thurstable School Sports College and Sixth Form Centre"/>
        <s v="Tiptree Heath Primary School"/>
        <s v="Tollesbury School"/>
        <s v="Tolleshunt D'Arcy St Nicholas Primary Academy"/>
        <s v="White Notley Church of England Voluntary Controlled Primary School"/>
        <s v="Woodham Walter Church of England Voluntary Controlled Primary School"/>
        <s v="Aston and Cote Church of England Primary School"/>
        <s v="Bampton CofE Primary School"/>
        <s v="Bartholomew School"/>
        <s v="Bladon Church of England Primary School"/>
        <s v="Brize Norton Primary School"/>
        <s v="Burford Primary School"/>
        <s v="Burford School"/>
        <s v="Carterton Community College"/>
        <s v="Carterton Primary School"/>
        <s v="Chadlington Church of England Primary School"/>
        <s v="Charlbury Primary School"/>
        <s v="Chipping Norton School"/>
        <s v="Clanfield CofE Primary School"/>
        <s v="Combe CofE Primary School"/>
        <s v="Ducklington Primary School"/>
        <s v="Edith Moorhouse Primary School"/>
        <s v="Enstone Primary School"/>
        <s v="Eynsham Community Primary School"/>
        <s v="Finstock Church of England Primary School"/>
        <s v="Freeland Church of England Primary School"/>
        <s v="Gateway Primary School"/>
        <s v="Great Rollright Church of England (Aided) Primary School"/>
        <s v="Great Tew County Primary School"/>
        <s v="Hailey Church of England Primary School"/>
        <s v="Hanborough Manor CofE School"/>
        <s v="Holy Trinity Catholic School, Chipping Norton"/>
        <s v="Kingham Primary School"/>
        <s v="Leafield Church of England Primary School"/>
        <s v="Madley Brook Community Primary School"/>
        <s v="Middle Barton Primary School"/>
        <s v="North Leigh Church of England (Controlled) School"/>
        <s v="Our Lady of Lourdes Catholic Primary School, Witney"/>
        <s v="Queen Emma's Primary School"/>
        <s v="St Christopher's Church of England School"/>
        <s v="St John the Evangelist CofE VA Primary School"/>
        <s v="St Joseph's Catholic Primary School, Carterton"/>
        <s v="St Kenelm's Church of England (VC) School"/>
        <s v="St Mary's Church of England (Aided) Primary School, Chipping Norton"/>
        <s v="St Mary's Church of England Controlled Infant School"/>
        <s v="St Peter's Church of England Primary School, Cassington"/>
        <s v="St Peter's Church of England School, Alvescot"/>
        <s v="Standlake Church of England Primary School"/>
        <s v="Stanton Harcourt CofE Primary School"/>
        <s v="Stonesfield School"/>
        <s v="Tackley Church of England Primary School"/>
        <s v="The Batt Church of England Voluntary Aided Primary School"/>
        <s v="The Blake Church of England Primary School"/>
        <s v="The Henry Box School"/>
        <s v="The Marlborough Church of England School"/>
        <s v="Tower Hill Community Primary School"/>
        <s v="West Witney Primary School"/>
        <s v="Witney Community Primary School"/>
        <s v="Wood Green School"/>
        <s v="Woodstock Church of England Primary School"/>
        <s v="Wootton-By-Woodstock Church of England Primary School"/>
        <s v="Wychwood Church of England Primary School"/>
        <s v="Barnsbury Primary School and Nursery"/>
        <s v="Beaufort Primary School"/>
        <s v="Broadmere Primary Academy"/>
        <s v="Brookwood Primary School"/>
        <s v="Byfleet Primary School"/>
        <s v="Goldsworth Primary School"/>
        <s v="Hoe Valley School"/>
        <s v="Horsell CofE Aided Junior School"/>
        <s v="Kingfield Primary School"/>
        <s v="Knaphill School"/>
        <s v="New Monument Primary Academy"/>
        <s v="Pirbright Village Primary School"/>
        <s v="Pyrford Church of England Primary School"/>
        <s v="St Dunstan's Catholic Primary School, Woking"/>
        <s v="St Hugh of Lincoln Catholic Primary School"/>
        <s v="St John the Baptist Catholic Comprehensive School, Woking"/>
        <s v="St Mary's CofE Controlled Primary School, Byfleet"/>
        <s v="Sythwood Primary School"/>
        <s v="The Bishop David Brown School"/>
        <s v="The Hermitage School"/>
        <s v="The Horsell Village School"/>
        <s v="The Knaphill Lower School"/>
        <s v="The Marist Catholic Primary School"/>
        <s v="The Oaktree School"/>
        <s v="The Winston Churchill School A Specialist Sports College"/>
        <s v="West Byfleet Infant School"/>
        <s v="West Byfleet Junior School"/>
        <s v="Woking High School"/>
        <s v="Aldryngton Primary School"/>
        <s v="All Saints CofE (Aided) Primary School"/>
        <s v="Beenham Primary School"/>
        <s v="Bohunt School Wokingham"/>
        <s v="Burghfield St Mary's C.E. Primary School"/>
        <s v="Earley St Peter's Church of England Primary School"/>
        <s v="Emmbrook Infant School"/>
        <s v="Emmbrook Junior School"/>
        <s v="Englefield C.E. Primary School"/>
        <s v="Evendons Primary School"/>
        <s v="Farley Hill Primary School"/>
        <s v="Floreat Montague Park Primary School"/>
        <s v="Garland Junior School"/>
        <s v="Grazeley Parochial Church of England Aided Primary School"/>
        <s v="Hawkedon Primary School"/>
        <s v="Keep Hatch Primary School"/>
        <s v="Lambs Lane Primary School"/>
        <s v="Loddon Primary School"/>
        <s v="Maiden Erlegh School"/>
        <s v="Mortimer St John's C.E. Infant School"/>
        <s v="Mortimer St Mary's C.E. Junior School"/>
        <s v="Mrs Bland's Infant School"/>
        <s v="Oakbank"/>
        <s v="Radstock Primary School"/>
        <s v="Shinfield Infant and Nursery School"/>
        <s v="Shinfield St Mary's CofE Junior School"/>
        <s v="St Crispin's School"/>
        <s v="St Teresa's Catholic Academy"/>
        <s v="Sulhamstead and Ufton Nervet School"/>
        <s v="The Coombes Church of England Primary School"/>
        <s v="The Emmbrook School"/>
        <s v="The Hawthorns Primary School"/>
        <s v="The Holt School"/>
        <s v="The Willink School"/>
        <s v="Walter Infant School"/>
        <s v="Wescott Infant School"/>
        <s v="Westende Junior School"/>
        <s v="Whiteknights Primary School"/>
        <s v="Winnersh Primary School"/>
        <s v="Aldersley High School"/>
        <s v="Berrybrook Primary School"/>
        <s v="Bushbury Hill Primary School"/>
        <s v="Bushbury Lane Academy"/>
        <s v="Coppice Performing Arts School"/>
        <s v="Corpus Christi Catholic Primary Academy"/>
        <s v="Deyncourt Primary School"/>
        <s v="Dovecotes Primary School"/>
        <s v="Edward the Elder Primary School"/>
        <s v="Elston Hall Primary School"/>
        <s v="Fallings Park Primary School"/>
        <s v="Heath Park"/>
        <s v="Long Knowle Primary School"/>
        <s v="Moreton School"/>
        <s v="Northwood Park Primary School"/>
        <s v="Oak Meadow Primary School"/>
        <s v="Ormiston NEW Academy"/>
        <s v="Our Lady and St Chad Catholic Academy"/>
        <s v="Rakegate Primary School"/>
        <s v="St Alban's Church of England Primary Academy"/>
        <s v="St Mary's Catholic Primary School, Wolverhampton"/>
        <s v="St Patrick's Catholic Primary School, Wednesfield"/>
        <s v="St Paul's Church of England Aided Primary School"/>
        <s v="St Thomas' Church of England Primary Academy"/>
        <s v="Trinity CofE Primary Academy"/>
        <s v="Wednesfield High Specialist Engineering Academy"/>
        <s v="West Midlands Utc"/>
        <s v="Whitgreave Primary School"/>
        <s v="Woden Primary School"/>
        <s v="Wodensfield Primary School"/>
        <s v="Bilston Church of England Primary School"/>
        <s v="Colton Hills Community School"/>
        <s v="East Park Academy"/>
        <s v="Field View Primary School"/>
        <s v="Goldthorn Park Primary School"/>
        <s v="Graiseley Primary School"/>
        <s v="Grove Primary Academy"/>
        <s v="Hill Avenue Academy"/>
        <s v="Holy Rosary Catholic Primary Academy"/>
        <s v="Hurst Hill Primary School"/>
        <s v="Lanesfield Primary School"/>
        <s v="Loxdale Primary School"/>
        <s v="Moseley Park"/>
        <s v="Ormiston SWB Academy"/>
        <s v="Spring Vale Primary School"/>
        <s v="SS. Mary and John's Catholic Primary Academy"/>
        <s v="St Luke's Church of England Aided Primary School"/>
        <s v="St Matthias School"/>
        <s v="St Teresa's Catholic Primary Academy"/>
        <s v="Stow Heath Primary School"/>
        <s v="Stowlawn Primary School"/>
        <s v="The Khalsa Academy Wolverhampton"/>
        <s v="The Royal School, Wolverhampton"/>
        <s v="Villiers Primary School"/>
        <s v="Wallbrook Primary School"/>
        <s v="Wilkinson Primary School"/>
        <s v="Bantock Primary School"/>
        <s v="Bhylls Acre Primary School"/>
        <s v="Castlecroft Primary School"/>
        <s v="Christ Church (Church of England) Infant and Nursery School"/>
        <s v="Christ Church (Church of England) Junior School"/>
        <s v="Claregate Primary School"/>
        <s v="Dunstall Hill Primary School"/>
        <s v="Merridale Primary School"/>
        <s v="Nishkam Primary School Wolverhampton"/>
        <s v="Palmers Cross Primary School"/>
        <s v="S.Peter's Collegiate Church of England School"/>
        <s v="Smestow School"/>
        <s v="Springdale Primary  School"/>
        <s v="SS Peter and Paul Catholic Primary Academy &amp; Nursery"/>
        <s v="St Edmunds Catholic Academy"/>
        <s v="St Jude's Church of England Primary Academy"/>
        <s v="St Michael's Catholic Primary Academy and Nursery"/>
        <s v="St Michael's Church of England Aided Primary School"/>
        <s v="The King's Church of England School"/>
        <s v="Uplands Junior School"/>
        <s v="Warstones Primary School"/>
        <s v="Westacre Infant School"/>
        <s v="Wolverhampton Girls' High School"/>
        <s v="Woodthorne Primary School"/>
        <s v="Bishop Perowne CofE College"/>
        <s v="Blessed Edward Oldcorne Catholic College"/>
        <s v="Carnforth School"/>
        <s v="Christopher Whitehead Language College"/>
        <s v="Cranham Primary School"/>
        <s v="Dines Green Community Academy"/>
        <s v="North Worcester Primary School"/>
        <s v="Northwick Manor Primary School"/>
        <s v="Nunnery Wood High School"/>
        <s v="Nunnery Wood Primary School"/>
        <s v="Oasis Academy Warndon"/>
        <s v="Oldbury Park Primary Rsa Academy"/>
        <s v="Our Lady Queen of Peace Catholic Primary"/>
        <s v="Perdiswell Primary School"/>
        <s v="Perry Wood Primary and Nursery School"/>
        <s v="Pitmaston Primary School"/>
        <s v="Red Hill CofE Primary School"/>
        <s v="St Clement's CofE Primary"/>
        <s v="The Lyppard Grange Primary School"/>
        <s v="Tudor Grange Academy Worcester"/>
        <s v="All Saints' CofE School"/>
        <s v="Allonby Primary School"/>
        <s v="Ashfield Infant &amp; Nursery School"/>
        <s v="Aspatria Richmond Hill School"/>
        <s v="Bassenthwaite Primary School"/>
        <s v="Beacon Hill Community School"/>
        <s v="Beckstone Primary School"/>
        <s v="Blennerhasset School"/>
        <s v="Boltons CofE School"/>
        <s v="Bowness-on-Solway Primary School"/>
        <s v="Bridekirk Dovenby CofE Primary School"/>
        <s v="Broughton Moor Primary School"/>
        <s v="Cockermouth School"/>
        <s v="Crosscanonby St John's CofE School"/>
        <s v="Dearham Primary School"/>
        <s v="Derwent Vale Primary and Nursery School"/>
        <s v="Ellenborough and Ewanrigg Infant School"/>
        <s v="Energy Coast UTC"/>
        <s v="Ewanrigg Junior School"/>
        <s v="Flimby Primary School"/>
        <s v="Grasslot Infant School"/>
        <s v="Holm Cultram Abbey CofE School"/>
        <s v="Holme St Cuthbert School"/>
        <s v="Ireby CofE School"/>
        <s v="Kirkbampton CofE School"/>
        <s v="Kirkbride Primary School"/>
        <s v="Maryport C of E Junior School"/>
        <s v="Netherhall School"/>
        <s v="Netherton Infant School"/>
        <s v="Oughterside Primary School"/>
        <s v="Our Lady and St Patrick's, Catholic Primary"/>
        <s v="Plumbland CofE School"/>
        <s v="Seaton Academy"/>
        <s v="Seaton St. Paul's CofE Junior School"/>
        <s v="Silloth Primary School"/>
        <s v="Solway Community School"/>
        <s v="St Joseph's Catholic High School, Business and Enterprise College"/>
        <s v="St Matthew's CofE School"/>
        <s v="St Michael's Nursery and Infant School"/>
        <s v="Thursby Primary School"/>
        <s v="Westfield Nursery and Primary School"/>
        <s v="Wiggonby CofE School"/>
        <s v="Workington Academy"/>
        <s v="Barton Moss Community Primary School"/>
        <s v="Beech Street Community Primary School"/>
        <s v="Boothstown Methodist Primary School"/>
        <s v="Broadoak Primary School"/>
        <s v="Cadishead Primary School"/>
        <s v="Co-op Academy Walkden"/>
        <s v="Dukesgate Academy"/>
        <s v="Ellenbrook Community Primary School"/>
        <s v="Fiddlers Lane Community Primary School"/>
        <s v="Godfrey Ermen Memorial CofE Primary School"/>
        <s v="Harrop Fold School"/>
        <s v="Hilton Lane Primary School"/>
        <s v="Holy Cross and All Saints RC Primary School"/>
        <s v="Irlam and Cadishead Academy"/>
        <s v="Irlam Endowed Primary School"/>
        <s v="Irlam Primary School"/>
        <s v="James Brindley Community Primary School"/>
        <s v="Lewis Street Primary School"/>
        <s v="Mesne Lea Primary School"/>
        <s v="Moorfield Community Primary School"/>
        <s v="North Walkden Primary School"/>
        <s v="Peel Hall Primary School"/>
        <s v="Salford City Academy"/>
        <s v="St Andrew's Methodist Primary School"/>
        <s v="St Gilbert's RC Primary School"/>
        <s v="St Joseph the Worker RC Primary School"/>
        <s v="St Patrick's RC High School and Arts College"/>
        <s v="St Paul's Peel CofE Primary School"/>
        <s v="Westwood Park Community Primary School"/>
        <s v="Wharton Primary School"/>
        <s v="Chatsmore Catholic High School"/>
        <s v="Durrington High School"/>
        <s v="Durrington Infant School"/>
        <s v="Durrington Junior School"/>
        <s v="East Preston Infant School"/>
        <s v="East Preston Junior School"/>
        <s v="Elm Grove Primary School, Worthing"/>
        <s v="English Martyrs Catholic Primary School, Worthing"/>
        <s v="Ferring CofE Primary School"/>
        <s v="Field Place Infant School"/>
        <s v="Georgian Gardens Community Primary School"/>
        <s v="Goring-By-Sea CofE (Aided) Primary School"/>
        <s v="Hawthorns Primary School, Durrington"/>
        <s v="Heene CofE Primary School"/>
        <s v="Orchards Junior School"/>
        <s v="Rustington Community Primary School"/>
        <s v="Summerlea Community Primary School"/>
        <s v="The Laurels Primary School, Worthing"/>
        <s v="Thomas A Becket Infant School"/>
        <s v="West Park CofE Primary (Controlled) School"/>
        <s v="Abbey View Primary Academy"/>
        <s v="Ash Hill Primary School"/>
        <s v="Beechview Academy"/>
        <s v="Booker Hill School"/>
        <s v="Cadmore End CofE School"/>
        <s v="Castlefield School"/>
        <s v="Cedar Park School"/>
        <s v="Chepping View Primary Academy"/>
        <s v="Cressex Community School"/>
        <s v="Danesfield School"/>
        <s v="Frieth Church of England Combined School"/>
        <s v="Hannah Ball School"/>
        <s v="Hazlemere Church of England Combined School"/>
        <s v="High Wycombe Church of England Combined School"/>
        <s v="Highworth Combined School and Nursery"/>
        <s v="Ibstone CofE Primary School"/>
        <s v="John Hampden Grammar School"/>
        <s v="Kings Wood School and Nursery"/>
        <s v="Loudwater Combined School"/>
        <s v="Manor Farm Community Infant School"/>
        <s v="Manor Farm Community Junior School"/>
        <s v="Marsh School"/>
        <s v="Millbrook Combined School"/>
        <s v="Oakridge School"/>
        <s v="Sir William Ramsay School"/>
        <s v="St Michael's Catholic School"/>
        <s v="The Disraeli School"/>
        <s v="The Downley School"/>
        <s v="The Highcrest Academy"/>
        <s v="The Royal Grammar School, High Wycombe"/>
        <s v="Tylers Green First School"/>
        <s v="Tylers Green Middle School"/>
        <s v="West Wycombe Combined School"/>
        <s v="Wycombe High School"/>
        <s v="Archbishop Temple School, A Church of England Specialist College"/>
        <s v="Baines School"/>
        <s v="Barton St Lawrence Church of England Primary School"/>
        <s v="Bilsborrow John Cross Church of England Primary School"/>
        <s v="Broughton High School"/>
        <s v="Broughton-in-Amounderness Church of England Primary School"/>
        <s v="Calder Vale St John Church of England Primary School"/>
        <s v="Carleton Green Community Primary School"/>
        <s v="Carleton St Hilda's Church of England Primary School"/>
        <s v="Catforth Primary School"/>
        <s v="Corpus Christi Catholic High School"/>
        <s v="Fulwood Academy"/>
        <s v="Fulwood and Cadley Primary School"/>
        <s v="Fulwood, St Peter's Church of England Primary School and Nursery"/>
        <s v="Garstang Community Academy"/>
        <s v="Garstang Community Primary School"/>
        <s v="Garstang St Thomas' Church of England Primary School"/>
        <s v="Goosnargh Oliverson's Church of England Primary School"/>
        <s v="Goosnargh Whitechapel Primary School"/>
        <s v="Great Eccleston Copp CofE Primary School"/>
        <s v="Grimsargh St Michael's Church of England Primary School"/>
        <s v="Hambleton Primary Academy"/>
        <s v="Harris Primary School"/>
        <s v="Hodgson Academy"/>
        <s v="Inskip St Peter's Church of England Voluntary Aided School"/>
        <s v="Kennington Primary School"/>
        <s v="Kirkland and Catterall St Helen's Church of England Voluntary Aided Primary School"/>
        <s v="Longsands Community Primary School"/>
        <s v="Millfield Science &amp; Performing Arts College"/>
        <s v="Nateby Primary School"/>
        <s v="Our Lady and St Edward's Catholic Primary School, Preston"/>
        <s v="Poulton-le-Fylde Carr Head Primary School"/>
        <s v="Poulton-le-Fylde St Chad's CofE Primary School"/>
        <s v="Poulton-le-Fylde the Breck Primary School"/>
        <s v="Queen's Drive Primary School"/>
        <s v="Sherwood Primary School"/>
        <s v="St Anthony's Catholic Primary School, Fulwood, Preston"/>
        <s v="St Clare's Catholic Primary School, Preston"/>
        <s v="St Francis Catholic Primary School, Goosnargh"/>
        <s v="St John's Catholic Primary School, Poulton-le-Fylde"/>
        <s v="St Mary and Michael Catholic Primary School"/>
        <s v="St Mary and St Andrew's Catholic Primary School, Barton Newsham"/>
        <s v="St Mary's Catholic Primary School, Claughton-on-Brock"/>
        <s v="St Mary's Catholic Primary School, Great Eccleston"/>
        <s v="St Michael's-on-Wyre Church of England Primary School"/>
        <s v="Stalmine Primary School"/>
        <s v="Stanah Primary School"/>
        <s v="Thornton Cleveleys Baines Endowed Voluntary Controlled Primary School"/>
        <s v="Woodplumpton St Anne's CofE Primary School"/>
        <s v="Baxter College"/>
        <s v="Bewdley Primary School"/>
        <s v="Birchen Coppice Academy"/>
        <s v="Blakedown CofE Primary School"/>
        <s v="Burlish Park Primary School"/>
        <s v="Chaddesley Corbett Endowed Primary School"/>
        <s v="Comberton Primary School"/>
        <s v="Cookley Sebright Primary School"/>
        <s v="Far Forest Lea Memorial CofE Primary School"/>
        <s v="Foley Park Primary School and Nursery"/>
        <s v="Franche Primary School"/>
        <s v="Heronswood Primary School"/>
        <s v="Holy Trinity School"/>
        <s v="King Charles I School"/>
        <s v="Lickhill Primary School"/>
        <s v="Offmore Primary School"/>
        <s v="St Ambrose Catholic Primary"/>
        <s v="St Anne's CofE VC Primary School"/>
        <s v="St Bartholomew's CofE VC Primary School"/>
        <s v="St Catherine's CofE (VC) Primary School"/>
        <s v="St Mary's CofE (VA) Primary School"/>
        <s v="Stourport Primary Academy"/>
        <s v="Sutton Park Primary RSA Academy"/>
        <s v="The Bewdley School"/>
        <s v="The Stourport High School and Sixth Form College"/>
        <s v="Upper Arley CofE VC Primary School"/>
        <s v="Wilden All Saints CofE Primary School"/>
        <s v="Wolverley CofE Secondary School"/>
        <s v="Wolverley Sebright Primary Academy"/>
        <s v="Baguley Hall Primary School"/>
        <s v="Benchill Primary School"/>
        <s v="Button Lane Primary School"/>
        <s v="Crossacres Primary Academy"/>
        <s v="Haveley Hey Community School"/>
        <s v="Lime Tree Primary Academy"/>
        <s v="Manchester Enterprise Academy"/>
        <s v="Manchester Health Academy"/>
        <s v="Newall Green High School"/>
        <s v="Newall Green Primary School"/>
        <s v="Northenden Community School"/>
        <s v="Rack House Primary School"/>
        <s v="Saint Paul's Catholic High School"/>
        <s v="Sale Grammar School"/>
        <s v="Sale High School"/>
        <s v="Sandilands Primary School"/>
        <s v="St John Fisher and Thomas More Catholic Primary School"/>
        <s v="St Wilfrid's CofE Aided Primary School Northenden"/>
        <s v="Templemoor Infant and Nursery School"/>
        <s v="Worthington Primary School"/>
        <s v="All Saints Church School"/>
        <s v="Ashill Community Primary School"/>
        <s v="Ashlands Church of England First School"/>
        <s v="Avishayes Community Primary School"/>
        <s v="Barwick and Stoford Community Primary School"/>
        <s v="Birchfield Community Primary School"/>
        <s v="Buckland St Mary Church of England Primary School"/>
        <s v="Buckler's Mead Academy"/>
        <s v="Chilthorne Domer Church School"/>
        <s v="Combe St Nicholas Church of England VA Primary School"/>
        <s v="East Coker Community Primary School"/>
        <s v="Greenfylde Church of England First School"/>
        <s v="Haselbury Plucknett Church of England First School"/>
        <s v="Hinton St George Church of England School"/>
        <s v="Holy Trinity Church School"/>
        <s v="Holyrood Academy"/>
        <s v="Huish Primary School"/>
        <s v="Ilchester Community School"/>
        <s v="Kingfisher Primary School"/>
        <s v="Maiden Beech Academy"/>
        <s v="Manor Court Community Primary School"/>
        <s v="Merriott First School"/>
        <s v="Milford Infants' School"/>
        <s v="Milford Junior School"/>
        <s v="Misterton Church of England First School"/>
        <s v="Neroche Primary School"/>
        <s v="Norton-sub-Hamdon Church of England Primary School"/>
        <s v="Pen Mill Infant and Nursery Academy"/>
        <s v="Preston CofE Primary School"/>
        <s v="Preston School Academy"/>
        <s v="Reckleford Infant School and Nursery"/>
        <s v="Shepton Beauchamp Church of England Primary School"/>
        <s v="South Petherton Church of England Infants School"/>
        <s v="South Petherton Junior School"/>
        <s v="St Bartholomew's Church of England First School"/>
        <s v="St Gildas Catholic Primary School"/>
        <s v="St Margaret's School, Tintinhull"/>
        <s v="St. Michael's Academy"/>
        <s v="Stanchester Academy"/>
        <s v="Swanmead Community School"/>
        <s v="Tatworth Primary School"/>
        <s v="The Redstart Primary School"/>
        <s v="Wadham School"/>
        <s v="West Chinnock Church of England Primary School"/>
        <s v="West Coker CofE VC Primary School"/>
        <s v="Winsham Primary School"/>
        <s v="Acomb Primary School"/>
        <s v="All Saints RC School"/>
        <s v="Archbishop Holgate's School, A Church of England Academy"/>
        <s v="Badger Hill Primary Academy"/>
        <s v="Burton Green Primary School"/>
        <s v="Carr Infant School"/>
        <s v="Carr Junior School"/>
        <s v="Clifton Green Primary School"/>
        <s v="Fishergate Primary School"/>
        <s v="Haxby Road Primary Academy"/>
        <s v="Heworth Church of England Primary Academy"/>
        <s v="Hob Moor Community Primary Academy"/>
        <s v="Knavesmire Primary School"/>
        <s v="Millthorpe School"/>
        <s v="Our Lady Queen of Martyrs Catholic Primary School – a Catholic Voluntary Academy"/>
        <s v="Park Grove Primary Academy"/>
        <s v="Poppleton Road Primary School"/>
        <s v="Saint Barnabas Church of England Voluntary Controlled Primary School"/>
        <s v="Scarcroft Primary School"/>
        <s v="St Aelred's Catholic Primary School – a Catholic Voluntary Academy"/>
        <s v="St George's Catholic Primary School – a Catholic Voluntary Academy"/>
        <s v="St Lawrence's Church of England Primary Academy"/>
        <s v="St Paul's Church of England Voluntary Controlled Primary School"/>
        <s v="St Wilfrid's Catholic Primary School – a Catholic Voluntary Academy"/>
        <s v="Tang Hall Primary Academy"/>
        <s v="Westfield Primary Community School"/>
        <s v="York High School"/>
        <s v="Archbishop of York's CofE Voluntary Controlled Junior School, Bishopthorpe"/>
        <s v="Bishopthorpe Infant School"/>
        <s v="Clifton With Rawcliffe Primary School"/>
        <s v="Copmanthorpe Primary School"/>
        <s v="Dringhouses Primary School"/>
        <s v="Dunnington Church of England Primary School"/>
        <s v="Elvington Church of England Voluntary Controlled Primary School"/>
        <s v="Fulford School"/>
        <s v="Hempland Primary School"/>
        <s v="Huntington Primary Academy"/>
        <s v="Huntington School"/>
        <s v="Joseph Rowntree School"/>
        <s v="Lord Deramore's Primary School"/>
        <s v="Manor Church of England Academy"/>
        <s v="Naburn Church of England Primary School"/>
        <s v="New Earswick Primary School"/>
        <s v="Osbaldwick Primary Academy"/>
        <s v="Poppleton Ousebank Primary School"/>
        <s v="Ralph Butterfield Primary School"/>
        <s v="Robert Wilkinson Primary Academy"/>
        <s v="Rufforth Primary School"/>
        <s v="St Oswald's Church of England Voluntary Controlled Primary School"/>
        <s v="Stockton-on-the-Forest Primary School"/>
        <s v="Vale of York Academy"/>
        <s v="Wheldrake with Thorganby Church of England Primary School"/>
        <s v="Wigginton Primary School"/>
        <s v="Yearsley Grove Primary School"/>
        <m/>
        <s v="The Mead Infant School" u="1"/>
        <s v="Cranbourne Business and Enterprise College" u="1"/>
        <s v="Northlands Primary School and Nursery, Pitsea" u="1"/>
        <s v="Woodcroft First School" u="1"/>
        <s v="Totternhoe Academy" u="1"/>
        <s v="Seend Church of England VA Primary School" u="1"/>
        <s v="City of Norwich School" u="1"/>
        <s v="St Andrew's Church of England Voluntary Controlled Primary School, Great Yeldham" u="1"/>
        <s v="Okeford Fitzpaine Church of England Voluntary Aided School" u="1"/>
        <s v="Hackwood Primary School" u="1"/>
        <s v="Leigh Academy Black Heath" u="1"/>
        <s v="High Halstow Primary School" u="1"/>
        <s v="Hujjat Primary School" u="1"/>
        <s v="Ascot Road Free School" u="1"/>
        <s v="Harris Wimbledon Academy" u="1"/>
        <s v="Looe Primary School" u="1"/>
        <s v="Wren Academy Enfield" u="1"/>
        <s v="Broomhill Infant School &amp; Children's Centre" u="1"/>
        <s v="Foley Infant School" u="1"/>
        <s v="Seven Kings" u="1"/>
        <s v="Ham Dingle Primary School" u="1"/>
        <s v="Isle of Wight Studio School" u="1"/>
        <s v="Staples Road Primary School, Loughton" u="1"/>
        <s v="Gilberd, The, Colchester" u="1"/>
        <s v="Saint Patrick’s Catholic Voluntary Academy" u="1"/>
        <s v="Rose Bridge Academy" u="1"/>
        <s v="Powers Hall Infant School" u="1"/>
        <s v="Harpenden Free School" u="1"/>
        <s v="St Martins C of E Primary" u="1"/>
        <s v="North Elmham Voluntary Controlled Primary School" u="1"/>
        <s v="St Mary and St Joseph Roman Catholic Voluntary Aided Primary School" u="1"/>
        <s v="The Saint Thomas' Church of England Primary School, Boston" u="1"/>
        <s v="North Brent Free School" u="1"/>
        <s v="Green Oak CofE Primary School and Nursery" u="1"/>
        <s v="Helmingham Community Primary School" u="1"/>
        <s v="White Bridge Cmty Primary School, The, Loughton" u="1"/>
        <s v="Nightingale Infant and Nursery School" u="1"/>
        <s v="Dollis Primary" u="1"/>
        <s v="Brymore" u="1"/>
        <s v="St Paul's Church of England Primary School, Walworth" u="1"/>
        <s v="Roundswell Primary School" u="1"/>
        <s v="Fearns Community Sports College" u="1"/>
        <s v="Hogarth Primary School, Brentwood" u="1"/>
        <s v="Kirkroyds Infant School" u="1"/>
        <s v="Lena Gardens Primary School" u="1"/>
        <s v="St George's CofE Primary School and Nursery" u="1"/>
        <s v="Stoke Community School" u="1"/>
        <s v="The Deanery CE Academy (was Swindon C of E)" u="1"/>
        <s v="Westerings Primary School, The, Hawkwell" u="1"/>
        <s v="Rosecliffe Primary" u="1"/>
        <s v="Rushton CofE (C) Primary School" u="1"/>
        <s v="The West Grantham Academy St Hugh's" u="1"/>
        <s v="Bishopton Redmarshall C of E Primary School" u="1"/>
        <s v="Askern Spa Junior School" u="1"/>
        <s v="Priory Primary School, Bicknacre***" u="1"/>
        <s v="North Somerset Enterprise and Technology College" u="1"/>
        <s v="Upton Infants' School" u="1"/>
        <s v="Maltese Road, Chelmsford" u="1"/>
        <s v="Carlyle Infant and Nursery School" u="1"/>
        <s v="Welland Primary " u="1"/>
        <s v="Brookvale High School Groby" u="1"/>
        <s v="Long Itchington CofE Primary School" u="1"/>
        <s v="Wark Church of England First School" u="1"/>
        <s v="Meridian School" u="1"/>
        <s v="Knaresborough St John's CofE Primary School" u="1"/>
        <s v="Ruskin Juniors" u="1"/>
        <s v="Barton Farm Primary" u="1"/>
        <s v="Thorne Moorends West Road Primary School" u="1"/>
        <s v="Blackshaw Moor CofE (VC) First School" u="1"/>
        <s v="Hersden Village Primary School" u="1"/>
        <s v="Al-Hijrah School" u="1"/>
        <s v="Stamshaw Infant School" u="1"/>
        <s v="Buile Hill Visual Arts College" u="1"/>
        <s v="Doncaster UTC" u="1"/>
        <s v="Cale Green Primary" u="1"/>
        <s v="Hamford Primary School, Frinton" u="1"/>
        <s v="St Saviour's Academy" u="1"/>
        <s v="St Mary's Catholic Primary School, Malton" u="1"/>
        <s v="Nightingale Primary Academy" u="1"/>
        <s v="Haltwhistle First Academy" u="1"/>
        <s v="St Weonard's Primary School" u="1"/>
        <s v="Exeter - A Learning Community Academy" u="1"/>
        <s v="Steiner Academy Bristol" u="1"/>
        <s v="Walton Girls' High School &amp; Sixth Form" u="1"/>
        <s v="Birk Hill Infant School" u="1"/>
        <s v="Oak Tree Primary" u="1"/>
        <s v="Bemerton St John Church of England Aided Primary School" u="1"/>
        <s v="Sacred Heart Secondary Catholic Voluntary Academy" u="1"/>
        <s v="Eltham CofE" u="1"/>
        <s v="High Meadow Infant School" u="1"/>
        <s v="Greenhaugh First School" u="1"/>
        <s v="Holloway School" u="1"/>
        <s v="Marshland Primary School" u="1"/>
        <s v="Tavistock Community Primary &amp; Nursery School" u="1"/>
        <s v="Temple Mill Primary" u="1"/>
        <s v="St James' Church of England Voluntary Aided Infant School" u="1"/>
        <s v="Pear Tree Mead Primary School and Nursery, Harlow" u="1"/>
        <s v="Paddock Wood Primary School" u="1"/>
        <s v="Laureate Primary Academy" u="1"/>
      </sharedItems>
    </cacheField>
    <cacheField name="Phase" numFmtId="0">
      <sharedItems containsBlank="1" count="6">
        <s v="All-through"/>
        <s v="Primary"/>
        <s v="Secondary"/>
        <s v="Secondary Middle"/>
        <s v="Primary Middle"/>
        <m/>
      </sharedItems>
    </cacheField>
    <cacheField name="Notional NFF funding in 2021-22_x000a__x000a__x000a_(total cash)" numFmtId="164">
      <sharedItems containsString="0" containsBlank="1" containsNumber="1" minValue="156322.1825" maxValue="16335188.691878499" count="19139">
        <n v="6915139.2192167202"/>
        <n v="937763.019508661"/>
        <n v="782053.69931596098"/>
        <n v="1240037.7476846401"/>
        <n v="5331915.8456049804"/>
        <n v="831186.07061780896"/>
        <n v="600863.67081261904"/>
        <n v="3483888.9725193498"/>
        <n v="642215.873688102"/>
        <n v="798207.855480531"/>
        <n v="1102853.24890537"/>
        <n v="1478452"/>
        <n v="1306588.25"/>
        <n v="1083592.37509362"/>
        <n v="1500095.4936220399"/>
        <n v="526902.05090065405"/>
        <n v="729909.17861462303"/>
        <n v="1022781.53388858"/>
        <n v="747690.786930284"/>
        <n v="527858.24267385097"/>
        <n v="1365733.75"/>
        <n v="1657848"/>
        <n v="619556.90832189599"/>
        <n v="1238527.2"/>
        <n v="2023120"/>
        <n v="489625.76465399598"/>
        <n v="1180662.80633612"/>
        <n v="1487152"/>
        <n v="931902.1"/>
        <n v="820809.23556626902"/>
        <n v="1183566.5262495701"/>
        <n v="1665252.6297807"/>
        <n v="675288.22825645795"/>
        <n v="5618515"/>
        <n v="1796721.8396652199"/>
        <n v="1799204"/>
        <n v="7411411.326293"/>
        <n v="2729468"/>
        <n v="4593794.4776388304"/>
        <n v="1042977.16627008"/>
        <n v="1018136.89761495"/>
        <n v="1779897.6"/>
        <n v="1271547.08495628"/>
        <n v="896559.81149492995"/>
        <n v="2304111"/>
        <n v="1816063.84"/>
        <n v="1425275"/>
        <n v="1068243.41469023"/>
        <n v="7644840.1170572601"/>
        <n v="1427876.4990236801"/>
        <n v="1059241.38739775"/>
        <n v="1063819.671357"/>
        <n v="1780680"/>
        <n v="7219453.0964233195"/>
        <n v="872844.80000000005"/>
        <n v="819588.33941316395"/>
        <n v="923583.63783967204"/>
        <n v="5117538.8840524601"/>
        <n v="1100850.8141468901"/>
        <n v="1331537.93578659"/>
        <n v="889787.72106934199"/>
        <n v="1531403"/>
        <n v="7136185.1189829996"/>
        <n v="1020940.82228052"/>
        <n v="953547.59064772096"/>
        <n v="902259.98852209502"/>
        <n v="1229052.98"/>
        <n v="4995158.0688227899"/>
        <n v="5209230"/>
        <n v="5438755"/>
        <n v="7202670.4773648502"/>
        <n v="7324512.5622986797"/>
        <n v="1621840"/>
        <n v="2509161.0614999998"/>
        <n v="1809814.23397323"/>
        <n v="1532719.8313432001"/>
        <n v="902988.66249999998"/>
        <n v="865260"/>
        <n v="1924942.63694225"/>
        <n v="2609120.6"/>
        <n v="4272435"/>
        <n v="1792560.2575000001"/>
        <n v="3218693.8844598099"/>
        <n v="1594174.4"/>
        <n v="881980"/>
        <n v="1726340"/>
        <n v="4629825"/>
        <n v="2647317.2799999998"/>
        <n v="937800.112827142"/>
        <n v="1023809.62"/>
        <n v="2640597.12"/>
        <n v="880885.23457625101"/>
        <n v="1157379.825"/>
        <n v="1751420"/>
        <n v="927737.6"/>
        <n v="798157.6"/>
        <n v="1058735.3625"/>
        <n v="6682110"/>
        <n v="1309019.8125"/>
        <n v="1794673.6335"/>
        <n v="3268695.5710320701"/>
        <n v="690537.68298245105"/>
        <n v="428090.45267718501"/>
        <n v="951678.28397240897"/>
        <n v="1051690.6877818001"/>
        <n v="958130.06599232298"/>
        <n v="490485.65262337698"/>
        <n v="457488.946601754"/>
        <n v="777502.752739041"/>
        <n v="3654206.8906326201"/>
        <n v="549514.26916166104"/>
        <n v="367074.34826113598"/>
        <n v="852860.78266234999"/>
        <n v="5962489.9898016201"/>
        <n v="598497.42354014702"/>
        <n v="475358.50202861999"/>
        <n v="550377.76537178201"/>
        <n v="1451242.3829685701"/>
        <n v="676338.57142857101"/>
        <n v="4028448.84879736"/>
        <n v="497296.15988509299"/>
        <n v="810801.50741435704"/>
        <n v="448971.04284147901"/>
        <n v="1199240.4341738401"/>
        <n v="510225.244974576"/>
        <n v="892401.52125934197"/>
        <n v="410833.88948001497"/>
        <n v="777724.387931971"/>
        <n v="385608.06218333298"/>
        <n v="324101.36044498801"/>
        <n v="757196.46723342105"/>
        <n v="858909.70654115698"/>
        <n v="848540"/>
        <n v="853059.81775000005"/>
        <n v="1088874.30670906"/>
        <n v="750239.01139581599"/>
        <n v="1342470.1507923801"/>
        <n v="663047.96484065801"/>
        <n v="847926.84789123898"/>
        <n v="547992.594508457"/>
        <n v="1487604.92317848"/>
        <n v="410654.928335123"/>
        <n v="5838748.4538165303"/>
        <n v="1744376.87925"/>
        <n v="3547575.68354272"/>
        <n v="903016.89044692705"/>
        <n v="925938.19351694302"/>
        <n v="909948.58"/>
        <n v="312248.36316433101"/>
        <n v="886631.88718353398"/>
        <n v="889156"/>
        <n v="333398.07799020997"/>
        <n v="1220560"/>
        <n v="347633.72253711999"/>
        <n v="320207.47281411599"/>
        <n v="6498140.2800000003"/>
        <n v="359080.87425508501"/>
        <n v="817059.00049102097"/>
        <n v="613573.19310057897"/>
        <n v="354492.61555559799"/>
        <n v="1150638.43"/>
        <n v="660707.17105517001"/>
        <n v="2993711.6101482701"/>
        <n v="925058.18206176395"/>
        <n v="401920.35832499998"/>
        <n v="395992.8681666"/>
        <n v="608286.69678851997"/>
        <n v="2637580"/>
        <n v="1777997.43"/>
        <n v="1367996.17"/>
        <n v="489418.92363421299"/>
        <n v="545451.23163843504"/>
        <n v="1628394.83"/>
        <n v="4743540"/>
        <n v="805217.52196495398"/>
        <n v="814959.05292156304"/>
        <n v="1743323.71"/>
        <n v="10566253.51"/>
        <n v="1737812.97"/>
        <n v="531448.88865779899"/>
        <n v="6653089.8317188704"/>
        <n v="1572818.43"/>
        <n v="1493556.41"/>
        <n v="879454.53"/>
        <n v="858625.28"/>
        <n v="859505.15"/>
        <n v="1311631.1744357001"/>
        <n v="949070.86151642096"/>
        <n v="11402376.2636579"/>
        <n v="800672.89958977501"/>
        <n v="1817036.4312646701"/>
        <n v="883420.64671626897"/>
        <n v="1654628.6327361399"/>
        <n v="1825402.8058155801"/>
        <n v="1360272.3178718099"/>
        <n v="941415.37302392698"/>
        <n v="1803377.0522618999"/>
        <n v="4173739.6671365201"/>
        <n v="648822.56700415094"/>
        <n v="1282972.8567258001"/>
        <n v="1344401.0537179699"/>
        <n v="478453.33987244999"/>
        <n v="930147.77020041901"/>
        <n v="1581589.81419171"/>
        <n v="2508726.5896890801"/>
        <n v="1722907.3794462699"/>
        <n v="930526.10176854103"/>
        <n v="2043431.3436090201"/>
        <n v="1149500"/>
        <n v="1896194.7567004201"/>
        <n v="1324683.32984218"/>
        <n v="1865466.54848564"/>
        <n v="6069544.1459259801"/>
        <n v="346931.01269096002"/>
        <n v="4522640.48663087"/>
        <n v="938418.32210750703"/>
        <n v="1095612.9050305299"/>
        <n v="1356552.966"/>
        <n v="4123832.9570040298"/>
        <n v="878931.98057676898"/>
        <n v="1231376.2561361"/>
        <n v="758861.092831054"/>
        <n v="270624.41646527202"/>
        <n v="1605416.71900571"/>
        <n v="1979522.6494728399"/>
        <n v="1722760"/>
        <n v="1827201.8262493301"/>
        <n v="578152.949653827"/>
        <n v="885494"/>
        <n v="517655.145531649"/>
        <n v="445007.64197159797"/>
        <n v="743491.07978771999"/>
        <n v="1122808"/>
        <n v="1661135.78164577"/>
        <n v="834201.04533156496"/>
        <n v="923399.38493940304"/>
        <n v="2541440"/>
        <n v="966263.43175500399"/>
        <n v="1759780"/>
        <n v="1928016"/>
        <n v="1266540"/>
        <n v="453613.02111862297"/>
        <n v="5777805"/>
        <n v="9294681.8894134499"/>
        <n v="484846.068101382"/>
        <n v="1492260"/>
        <n v="1755600"/>
        <n v="1814816"/>
        <n v="818779"/>
        <n v="1086188.2999970301"/>
        <n v="468425.16148019303"/>
        <n v="2017310"/>
        <n v="532709.25859132595"/>
        <n v="563263.01321517304"/>
        <n v="671570.28023143602"/>
        <n v="962885.75629150099"/>
        <n v="904152.07126054401"/>
        <n v="948860"/>
        <n v="604139.70116642595"/>
        <n v="8144265.4028839199"/>
        <n v="1884211"/>
        <n v="6740352.5485234996"/>
        <n v="5090100"/>
        <n v="5905698.0170424804"/>
        <n v="902870.225701552"/>
        <n v="1490259"/>
        <n v="2137809"/>
        <n v="603497.49156485603"/>
        <n v="725354.23444818601"/>
        <n v="2809485.87283336"/>
        <n v="2086378.8962167599"/>
        <n v="1769163.98"/>
        <n v="1027066.03376304"/>
        <n v="9723185.2790715098"/>
        <n v="5717067.4591364702"/>
        <n v="5494425.7740106704"/>
        <n v="1880940.03495534"/>
        <n v="7896527.7574622603"/>
        <n v="1881188.5358569899"/>
        <n v="1766606.8691942501"/>
        <n v="1561593.07"/>
        <n v="1144316.1743808701"/>
        <n v="1056325.9146756399"/>
        <n v="1588659.80736833"/>
        <n v="2978016.4484378202"/>
        <n v="1751244.39625796"/>
        <n v="994497.12770371395"/>
        <n v="1769217.0793606101"/>
        <n v="1813667.7585185401"/>
        <n v="988828.19490394299"/>
        <n v="937447.26951517595"/>
        <n v="968558.24616722798"/>
        <n v="1932686.5892499201"/>
        <n v="1714575"/>
        <n v="963923.74318544695"/>
        <n v="4878417.2961241901"/>
        <n v="1059936.7038590601"/>
        <n v="1209623.00623088"/>
        <n v="947971.31246546097"/>
        <n v="1733348"/>
        <n v="1145922.0632887301"/>
        <n v="1024184.53182361"/>
        <n v="1746766.38336232"/>
        <n v="1177194.4533684601"/>
        <n v="1732828.0752985899"/>
        <n v="635878.89980345697"/>
        <n v="2646612.6880000001"/>
        <n v="1693175.76"/>
        <n v="5019705"/>
        <n v="4938480"/>
        <n v="1921478.80064395"/>
        <n v="1511600.4720000001"/>
        <n v="2018940"/>
        <n v="726056.77687683399"/>
        <n v="798533.91838213895"/>
        <n v="1046429.17751399"/>
        <n v="551858.68940352602"/>
        <n v="1851562.3975621299"/>
        <n v="1684540"/>
        <n v="1373443.2074138301"/>
        <n v="880785.41379549797"/>
        <n v="2003738.01540881"/>
        <n v="925431.82013675803"/>
        <n v="5128005"/>
        <n v="1582705.88"/>
        <n v="2488557.8371993499"/>
        <n v="406471.93261876999"/>
        <n v="4960140"/>
        <n v="204379.36105158401"/>
        <n v="1101809.54764831"/>
        <n v="969760"/>
        <n v="817135.30430712504"/>
        <n v="1598561.2320000001"/>
        <n v="1881000"/>
        <n v="904519.67031183105"/>
        <n v="1871536.84"/>
        <n v="8742486.7522218507"/>
        <n v="6564202.8815510003"/>
        <n v="1140722.0649999999"/>
        <n v="5515624.99839585"/>
        <n v="403707.828252498"/>
        <n v="1904994.5673172099"/>
        <n v="1154546.1564454699"/>
        <n v="1515780.4720000001"/>
        <n v="1623894.9686"/>
        <n v="898160.38613631797"/>
        <n v="928486.10396060895"/>
        <n v="3185287.04"/>
        <n v="702538.31307175301"/>
        <n v="465101.206433749"/>
        <n v="1559140"/>
        <n v="3951982.4741796302"/>
        <n v="1794378.34"/>
        <n v="1329234.52839067"/>
        <n v="1825035.05"/>
        <n v="615561.81765429897"/>
        <n v="953040"/>
        <n v="707960.46813018003"/>
        <n v="1650978.8665662999"/>
        <n v="844360"/>
        <n v="790020"/>
        <n v="353161.70262071298"/>
        <n v="1445098.61"/>
        <n v="480025.713294485"/>
        <n v="586221.70786979899"/>
        <n v="455189.00890943501"/>
        <n v="1563320"/>
        <n v="2001973.9038925001"/>
        <n v="904513.35744618403"/>
        <n v="1599148.5973267299"/>
        <n v="2848058.0504034502"/>
        <n v="2097238.50507996"/>
        <n v="1058777.8"/>
        <n v="436976.762916304"/>
        <n v="1658131.92"/>
        <n v="1667122.81"/>
        <n v="607512.50634129799"/>
        <n v="1461625.39"/>
        <n v="576145.56724385999"/>
        <n v="5013621.5003283303"/>
        <n v="1595392.3997275101"/>
        <n v="1677618.9428087799"/>
        <n v="471618.15166404197"/>
        <n v="532248.93049967894"/>
        <n v="1052002.5725654101"/>
        <n v="485528.63766696799"/>
        <n v="1472120.3981465001"/>
        <n v="935844.49831647996"/>
        <n v="951608.62303428003"/>
        <n v="1599368.9211502201"/>
        <n v="939792.34439971298"/>
        <n v="902481.27043858403"/>
        <n v="5552092.9237340298"/>
        <n v="5907765"/>
        <n v="1380814.61"/>
        <n v="6606300"/>
        <n v="642595.13323616399"/>
        <n v="452082.002542153"/>
        <n v="4563125.8292125901"/>
        <n v="11048311.149934299"/>
        <n v="2227731.9413641701"/>
        <n v="1492091.8597802499"/>
        <n v="2161400.38464494"/>
        <n v="12695642.8537996"/>
        <n v="3732018.12602054"/>
        <n v="6488288.8223629696"/>
        <n v="3643984.11066458"/>
        <n v="2583101.1462649601"/>
        <n v="6055430.5867291698"/>
        <n v="4282127.9931023698"/>
        <n v="5266664.2803536402"/>
        <n v="2296371.5197483399"/>
        <n v="3031233.2978216098"/>
        <n v="12942064.012119001"/>
        <n v="5830605.9081624001"/>
        <n v="3057975.9471432199"/>
        <n v="3635956.50452522"/>
        <n v="4321777.2712550797"/>
        <n v="2666231.31704066"/>
        <n v="2952188.8356800498"/>
        <n v="4947472.9042020198"/>
        <n v="952671.10161682998"/>
        <n v="6758006.9692887301"/>
        <n v="6084953.3381905602"/>
        <n v="3108179.9145848802"/>
        <n v="1646786.1922428401"/>
        <n v="1855044.96572797"/>
        <n v="1963712.3328523799"/>
        <n v="1145436.72824924"/>
        <n v="1884296.2641305299"/>
        <n v="2189259.36663133"/>
        <n v="3222763.40409014"/>
        <n v="1038861.5811645699"/>
        <n v="14082416.0541535"/>
        <n v="5228491.2330350997"/>
        <n v="1444723.1647934599"/>
        <n v="1364651.02904564"/>
        <n v="1398432"/>
        <n v="1419498.8333690399"/>
        <n v="1154555.8493695201"/>
        <n v="6968708.3823940204"/>
        <n v="1288825.1167301701"/>
        <n v="946054.09407107602"/>
        <n v="6037572.4623746602"/>
        <n v="2143538.9955058801"/>
        <n v="877073.36498936894"/>
        <n v="1604034.4405759999"/>
        <n v="1199660"/>
        <n v="1019722.49931402"/>
        <n v="1055629.9268428499"/>
        <n v="6938724.3638960598"/>
        <n v="2212152.18198465"/>
        <n v="952881.00886762398"/>
        <n v="1266487.39334801"/>
        <n v="936355.21150287602"/>
        <n v="1291622.4141256199"/>
        <n v="1059917.8828628899"/>
        <n v="943691.21787763503"/>
        <n v="1321447.4962190699"/>
        <n v="937008.60444950406"/>
        <n v="1626172.7197004899"/>
        <n v="1744425.25"/>
        <n v="1960184.4978602601"/>
        <n v="865035.76716101298"/>
        <n v="5200597.4332031403"/>
        <n v="908697.42470782495"/>
        <n v="1470330.8696200801"/>
        <n v="934525.201173826"/>
        <n v="1440732.64737759"/>
        <n v="1742207.3777340199"/>
        <n v="750480.69312220695"/>
        <n v="1245963.1876207499"/>
        <n v="2084105.6417401801"/>
        <n v="1856699.5178385901"/>
        <n v="687188.46319703397"/>
        <n v="1741569.31015198"/>
        <n v="970137.99881940801"/>
        <n v="2100235.4122973802"/>
        <n v="7558037.5521604205"/>
        <n v="1015317.17098777"/>
        <n v="1243157.8948665101"/>
        <n v="7752175.8919273503"/>
        <n v="1187120"/>
        <n v="8220948.61640359"/>
        <n v="1040798.16721313"/>
        <n v="1243628.7510634901"/>
        <n v="1080706.7789676799"/>
        <n v="685272.02657342702"/>
        <n v="696322.19154946995"/>
        <n v="872468.504618312"/>
        <n v="1438839.8570938599"/>
        <n v="1004660.38423645"/>
        <n v="1386261.0443560299"/>
        <n v="1596037.4294352999"/>
        <n v="987301.20025079802"/>
        <n v="1434460.0787305301"/>
        <n v="1060013.6479400699"/>
        <n v="643355.24001990794"/>
        <n v="749288.35311050003"/>
        <n v="623852.15597850899"/>
        <n v="474500.08249959099"/>
        <n v="388546.17173801898"/>
        <n v="856847.45474355004"/>
        <n v="372285.40257648099"/>
        <n v="2314913.5807235702"/>
        <n v="461027.268184288"/>
        <n v="521799.81278666703"/>
        <n v="641889.92095718696"/>
        <n v="843605.69660000002"/>
        <n v="847263.52958031103"/>
        <n v="5297401.9817599999"/>
        <n v="6389870.2499231398"/>
        <n v="505117.95745885401"/>
        <n v="1065612.67296267"/>
        <n v="868890.21580000001"/>
        <n v="330408.12404695299"/>
        <n v="412274.70540669898"/>
        <n v="599212.87022545899"/>
        <n v="1759919.635"/>
        <n v="374365.56466288603"/>
        <n v="464984.95621428598"/>
        <n v="978722.78063036501"/>
        <n v="439052.82218378398"/>
        <n v="974245.12781629397"/>
        <n v="794597.43900000001"/>
        <n v="549374.01398135396"/>
        <n v="592038.46635331202"/>
        <n v="852280.629380011"/>
        <n v="807717.71791518398"/>
        <n v="887335.34327794495"/>
        <n v="614701.39734210505"/>
        <n v="868321.32890953904"/>
        <n v="4099381.6985922102"/>
        <n v="845394.55202243605"/>
        <n v="1042539.28406083"/>
        <n v="679617.21150771598"/>
        <n v="467128.90732019697"/>
        <n v="426413.98815942998"/>
        <n v="839498.794017117"/>
        <n v="5972483.0025000004"/>
        <n v="794950.28678039997"/>
        <n v="920407.81644855998"/>
        <n v="787731.60353912006"/>
        <n v="2846217.4303229302"/>
        <n v="911240"/>
        <n v="2175538.2633333299"/>
        <n v="1510118.71"/>
        <n v="2081640"/>
        <n v="589279.67558138398"/>
        <n v="4689887.1325540701"/>
        <n v="1939718.2745121501"/>
        <n v="2424780.2468943698"/>
        <n v="2968692.79092095"/>
        <n v="786815.01443077705"/>
        <n v="7039874.2543825004"/>
        <n v="2044883.4461427201"/>
        <n v="2801159.6205330002"/>
        <n v="916451.17809793004"/>
        <n v="756829"/>
        <n v="1100712.6399999999"/>
        <n v="793782.93266353698"/>
        <n v="1009685.99150271"/>
        <n v="867875.52688302996"/>
        <n v="1109212.60217887"/>
        <n v="1730520"/>
        <n v="783999.48764260998"/>
        <n v="1126979.64335611"/>
        <n v="7635150"/>
        <n v="5761097.1049577398"/>
        <n v="2526599.4764636401"/>
        <n v="2580116.9995011101"/>
        <n v="2842799.27194543"/>
        <n v="5259465.0299705798"/>
        <n v="4763755.6338400003"/>
        <n v="4705457.0829709005"/>
        <n v="753017.31013886095"/>
        <n v="2346135.3333333302"/>
        <n v="1630296"/>
        <n v="956506.14236936602"/>
        <n v="3746713.3326132898"/>
        <n v="3020919.9803253398"/>
        <n v="1771803.5"/>
        <n v="1525949.4666666701"/>
        <n v="1102420"/>
        <n v="1808680"/>
        <n v="1047568"/>
        <n v="1540640"/>
        <n v="1142695"/>
        <n v="1543624"/>
        <n v="965960.41733916604"/>
        <n v="1423746.76565956"/>
        <n v="780866.14236570697"/>
        <n v="1019196.42581402"/>
        <n v="1568618.8949803"/>
        <n v="1933269.7145205301"/>
        <n v="790255.19970159803"/>
        <n v="1479749.5623942099"/>
        <n v="1158822.9909999999"/>
        <n v="1311564.4544235"/>
        <n v="1066082.75"/>
        <n v="2043554.93807105"/>
        <n v="848649.80700329901"/>
        <n v="943288.49122826301"/>
        <n v="1179500.2295061101"/>
        <n v="1039568.89753514"/>
        <n v="1812825.6"/>
        <n v="1314381.6000000001"/>
        <n v="2606532"/>
        <n v="1502328"/>
        <n v="5972745"/>
        <n v="4405801.1314220196"/>
        <n v="576678.65634611901"/>
        <n v="985877.97022708505"/>
        <n v="451185.73296354199"/>
        <n v="873240.81183106196"/>
        <n v="1645023.9618516699"/>
        <n v="686767.79386126401"/>
        <n v="687618.61090741295"/>
        <n v="427930.52110304002"/>
        <n v="430969.00379237498"/>
        <n v="904867.49179200002"/>
        <n v="499007.260912147"/>
        <n v="524207.62368075602"/>
        <n v="884741.32698012702"/>
        <n v="933373.84907632996"/>
        <n v="998715.11009783996"/>
        <n v="1121133.1037351601"/>
        <n v="495865.324124943"/>
        <n v="251382.32293002799"/>
        <n v="501420.68582588702"/>
        <n v="876149.26870717201"/>
        <n v="1772320"/>
        <n v="452858.10491401103"/>
        <n v="2160254.72770102"/>
        <n v="7602027.8242031299"/>
        <n v="7940110.8119388297"/>
        <n v="727110.99986756197"/>
        <n v="922227.67946291203"/>
        <n v="984856.36300662905"/>
        <n v="528238.71234903997"/>
        <n v="546253.40740978206"/>
        <n v="1776204.8194602199"/>
        <n v="5223732.31986422"/>
        <n v="4099915.04455342"/>
        <n v="1618817.5240160001"/>
        <n v="2399942.5198563002"/>
        <n v="885758.77558678703"/>
        <n v="1740926.1077797899"/>
        <n v="1709620"/>
        <n v="572033.38509284705"/>
        <n v="480375.51807251503"/>
        <n v="482209.46824690897"/>
        <n v="516070.94786936702"/>
        <n v="822889.40778987994"/>
        <n v="411975.46621274902"/>
        <n v="364472.51635835803"/>
        <n v="4798276.0115997205"/>
        <n v="513686.28025240899"/>
        <n v="953039.48941042798"/>
        <n v="387521.53880436899"/>
        <n v="991907.92785108101"/>
        <n v="410954.11388526001"/>
        <n v="918871"/>
        <n v="4857255"/>
        <n v="1734700"/>
        <n v="5961551.7608000003"/>
        <n v="736431.77751413395"/>
        <n v="973108.178767159"/>
        <n v="422894.72098603001"/>
        <n v="1696920"/>
        <n v="776433.42208566505"/>
        <n v="1039087.73536151"/>
        <n v="5811820.6122762104"/>
        <n v="1363466.5203970701"/>
        <n v="4695521.3081772197"/>
        <n v="923682.83338611503"/>
        <n v="1310859.5961867501"/>
        <n v="1978904.05520033"/>
        <n v="1004841.9076392699"/>
        <n v="824195.15958131698"/>
        <n v="851792.365524297"/>
        <n v="1188771.6828342101"/>
        <n v="625451.77868637606"/>
        <n v="986480"/>
        <n v="1617660"/>
        <n v="353609.17138283601"/>
        <n v="716323.09740439802"/>
        <n v="2508000"/>
        <n v="764608.01578917901"/>
        <n v="6323195.8442698698"/>
        <n v="5230076.8240848901"/>
        <n v="960968.15162588505"/>
        <n v="5238544.5666607097"/>
        <n v="1845726"/>
        <n v="966898.69112771098"/>
        <n v="1524251.9682602901"/>
        <n v="1018570.14802909"/>
        <n v="873296.27484243002"/>
        <n v="1000823.46777583"/>
        <n v="968958.43309260905"/>
        <n v="1770880"/>
        <n v="912439.03298396699"/>
        <n v="458017.00926528801"/>
        <n v="1731669"/>
        <n v="1729447.0271794901"/>
        <n v="1861737.05438171"/>
        <n v="5377304.9572819797"/>
        <n v="1927964.76616133"/>
        <n v="877567.99770696496"/>
        <n v="1010069.62586866"/>
        <n v="924877.59236128803"/>
        <n v="947991.22200855799"/>
        <n v="1599454.8870383201"/>
        <n v="795832.07144933799"/>
        <n v="1281246.04411879"/>
        <n v="1306375.2991305999"/>
        <n v="804166.48014417395"/>
        <n v="1352232.7506019601"/>
        <n v="1767885.25"/>
        <n v="991067.48001856497"/>
        <n v="992291.21578908199"/>
        <n v="1034577.25"/>
        <n v="983259.79895547405"/>
        <n v="5460588.3554184502"/>
        <n v="931364.04038876505"/>
        <n v="1333983.8466435999"/>
        <n v="1019730.08952406"/>
        <n v="942289.06221897795"/>
        <n v="1595990.75934007"/>
        <n v="1377493.96022139"/>
        <n v="4639381.0441097496"/>
        <n v="1533511.6716843699"/>
        <n v="7250211.8710096404"/>
        <n v="1767556"/>
        <n v="1791466.5"/>
        <n v="1720407.51933274"/>
        <n v="1843693.51359484"/>
        <n v="4060553.61645169"/>
        <n v="1474204.02328271"/>
        <n v="4266440.0342375003"/>
        <n v="1591960.6217668599"/>
        <n v="2424310.9332044702"/>
        <n v="1055628.29012975"/>
        <n v="1370623.0781888999"/>
        <n v="1430923.7035899099"/>
        <n v="6342845.6488022702"/>
        <n v="1384513.4845199201"/>
        <n v="1722599.9390656501"/>
        <n v="1181701.89726991"/>
        <n v="2154100.9728804799"/>
        <n v="4378074.9597376902"/>
        <n v="1854508.3859569801"/>
        <n v="829909.30326556601"/>
        <n v="892402.82292610395"/>
        <n v="1249116.9391808701"/>
        <n v="1075927.20575581"/>
        <n v="1161585.4298378101"/>
        <n v="1143984.4397102899"/>
        <n v="4830180"/>
        <n v="4147776.9351377902"/>
        <n v="4608165"/>
        <n v="1757746.76"/>
        <n v="820090.59044510301"/>
        <n v="1072082.65885953"/>
        <n v="1298698.3999999999"/>
        <n v="900573.86883306201"/>
        <n v="370953.77794376598"/>
        <n v="787244.09800904803"/>
        <n v="349628.27550593799"/>
        <n v="752108.83561707695"/>
        <n v="1022017.6382264399"/>
        <n v="918334.83066113305"/>
        <n v="393548.03781930998"/>
        <n v="6291880.4440729301"/>
        <n v="1036532.58229854"/>
        <n v="1480212.08"/>
        <n v="814310.802495779"/>
        <n v="1040446.48549913"/>
        <n v="765365.54455030197"/>
        <n v="1767950.72"/>
        <n v="2680925.80018452"/>
        <n v="1872640"/>
        <n v="413896.772069406"/>
        <n v="761497.362181679"/>
        <n v="3600975"/>
        <n v="890167.20250000001"/>
        <n v="1741240.912"/>
        <n v="1269645.3784568"/>
        <n v="920658.18662924005"/>
        <n v="917627.25659999996"/>
        <n v="725635.03398744599"/>
        <n v="954790.76703688595"/>
        <n v="4176950.9399815099"/>
        <n v="1017726.35537837"/>
        <n v="1825091.8"/>
        <n v="715185.72665313003"/>
        <n v="6514918.9926833203"/>
        <n v="5059316.73944607"/>
        <n v="6138661.9647743497"/>
        <n v="1478574.4032324399"/>
        <n v="1027406.98903842"/>
        <n v="1764180.08719228"/>
        <n v="1877484.19682478"/>
        <n v="2687740"/>
        <n v="6639806.1802054504"/>
        <n v="1167959.3963989799"/>
        <n v="1508980"/>
        <n v="894276.32459574903"/>
        <n v="1229161.18049756"/>
        <n v="6045268.6035523703"/>
        <n v="6601626.9269835502"/>
        <n v="2762980"/>
        <n v="2470380"/>
        <n v="1561711.6146293301"/>
        <n v="2161060"/>
        <n v="6522733.4413285796"/>
        <n v="1923436.2977334601"/>
        <n v="1751110.12536678"/>
        <n v="1842304.8201441499"/>
        <n v="1968780"/>
        <n v="1902921.34990313"/>
        <n v="1738403.0545407"/>
        <n v="6507914.3650789801"/>
        <n v="3143570.01332267"/>
        <n v="1664134.04958073"/>
        <n v="6134016.7336925901"/>
        <n v="1264358.58568591"/>
        <n v="1772071.3328503"/>
        <n v="3486183.0838322402"/>
        <n v="2613388.7999999998"/>
        <n v="1974205.28839822"/>
        <n v="2180052.72854455"/>
        <n v="1221711.2868055601"/>
        <n v="4364018.2208661297"/>
        <n v="2562925.7519119498"/>
        <n v="1173420.1351381601"/>
        <n v="1711225.6"/>
        <n v="2858037.4997553099"/>
        <n v="1559832"/>
        <n v="3509371.3620347599"/>
        <n v="1768493.3206670401"/>
        <n v="6007241.4537934102"/>
        <n v="1035883.8797986"/>
        <n v="2383790.8327605198"/>
        <n v="1821156.53617756"/>
        <n v="2002179.75"/>
        <n v="2072140.2108292601"/>
        <n v="1557143.7388925699"/>
        <n v="1688720"/>
        <n v="2037867.1781609"/>
        <n v="1190817.28434832"/>
        <n v="2586240.8202519701"/>
        <n v="2269972.09554767"/>
        <n v="8939043.1124479696"/>
        <n v="7703486.4863750199"/>
        <n v="7358474.5213415101"/>
        <n v="1290897.5759389999"/>
        <n v="2539479.9634199501"/>
        <n v="1409982.87503773"/>
        <n v="9880469.1826048605"/>
        <n v="1930352.0883776499"/>
        <n v="3644886.1538424701"/>
        <n v="1323456.1876086099"/>
        <n v="1883605.12645627"/>
        <n v="1133373.8602051199"/>
        <n v="1670833.76459037"/>
        <n v="2358709.0053916201"/>
        <n v="3093401.4821812599"/>
        <n v="6997295.5835099202"/>
        <n v="2219258.3340154202"/>
        <n v="5383104.3456386803"/>
        <n v="997083.85196322401"/>
        <n v="3564357.2710281499"/>
        <n v="3177226.92583725"/>
        <n v="1929132.0039007"/>
        <n v="1438032.26857848"/>
        <n v="2528917.1458801902"/>
        <n v="1250690.55088199"/>
        <n v="1232971.79852284"/>
        <n v="2424883.1912396899"/>
        <n v="1243263.8885057301"/>
        <n v="2902766.80335803"/>
        <n v="1300522.8907993599"/>
        <n v="955906.72841183399"/>
        <n v="1260495.5459102499"/>
        <n v="1842698.1622321701"/>
        <n v="655821.23766913801"/>
        <n v="6086888.96730546"/>
        <n v="1369763.2625615499"/>
        <n v="5320017.2380225398"/>
        <n v="2509872.1122967498"/>
        <n v="1210736.21003541"/>
        <n v="1200494.19492427"/>
        <n v="1108128.4397510199"/>
        <n v="952149.56691904401"/>
        <n v="541949.98834633105"/>
        <n v="644037.31321627204"/>
        <n v="506761.68826136598"/>
        <n v="484020.60548174399"/>
        <n v="2259858.0065192301"/>
        <n v="1623617.82011384"/>
        <n v="475240.01015448302"/>
        <n v="200433.5"/>
        <n v="385809.10226993298"/>
        <n v="326377.725352548"/>
        <n v="1136531.4304166301"/>
        <n v="397086.79313202301"/>
        <n v="758491.34155637806"/>
        <n v="292770.92519894702"/>
        <n v="460658.62189112097"/>
        <n v="741460.61651335994"/>
        <n v="552362.94458205602"/>
        <n v="249368.874493927"/>
        <n v="492782.312215087"/>
        <n v="166222.39999999999"/>
        <n v="607830.92862839997"/>
        <n v="350221.09519118001"/>
        <n v="3984910.5376077001"/>
        <n v="288693.94755417597"/>
        <n v="428620.67899945"/>
        <n v="538649.07164962904"/>
        <n v="269826.012132"/>
        <n v="246108.17733466701"/>
        <n v="518792.89588571398"/>
        <n v="442738.94427004899"/>
        <n v="397282.71952227002"/>
        <n v="483476.88261589903"/>
        <n v="602270.95611751499"/>
        <n v="764016.03200230096"/>
        <n v="394427.27206931199"/>
        <n v="511279.10466568999"/>
        <n v="806962.26894265995"/>
        <n v="1362550"/>
        <n v="453061.57547734299"/>
        <n v="7050516.3370903404"/>
        <n v="272137.40000000002"/>
        <n v="285492.22222222202"/>
        <n v="1663300.57216262"/>
        <n v="710139.17964316101"/>
        <n v="619293.88210493396"/>
        <n v="544439.20728910703"/>
        <n v="483104.79791862302"/>
        <n v="525042.13534963503"/>
        <n v="2293971.6297869799"/>
        <n v="3869366.2469169102"/>
        <n v="5524645.1547618099"/>
        <n v="1392426.1039263599"/>
        <n v="3341101.8529039202"/>
        <n v="10337024.152631599"/>
        <n v="1925073.02324754"/>
        <n v="1105460.5363307099"/>
        <n v="2545196.2000482199"/>
        <n v="1158211.7679481499"/>
        <n v="1179435.0395012901"/>
        <n v="2101539.3658968299"/>
        <n v="1112366.6548245"/>
        <n v="1286129.2262715199"/>
        <n v="1318326.54494267"/>
        <n v="2357044.1710911901"/>
        <n v="2414132.4383425"/>
        <n v="1374001.0354327799"/>
        <n v="1514889.4269336499"/>
        <n v="3879154.1289967098"/>
        <n v="2840222.6639313302"/>
        <n v="2689520.5071310801"/>
        <n v="9774607.2697584406"/>
        <n v="1295000.2759641099"/>
        <n v="7447084.4879339803"/>
        <n v="475249.53881439602"/>
        <n v="5526812.4536343301"/>
        <n v="3922006.63122568"/>
        <n v="2433335.4758909899"/>
        <n v="2484399.3545657699"/>
        <n v="1616714.5215507201"/>
        <n v="2579096.8093994199"/>
        <n v="8380984.5717845699"/>
        <n v="2460357.6953194598"/>
        <n v="1619453.76356923"/>
        <n v="1330539.5875645599"/>
        <n v="2035371.54909187"/>
        <n v="1052443.45016994"/>
        <n v="903046.12815581495"/>
        <n v="7657068.9628301701"/>
        <n v="2014225.79294573"/>
        <n v="9038647.37037047"/>
        <n v="2684973.7124606199"/>
        <n v="1397304.17103926"/>
        <n v="2412916.6248176298"/>
        <n v="962378.21614317305"/>
        <n v="615219.28681868105"/>
        <n v="189012.183008533"/>
        <n v="3747180"/>
        <n v="4142424"/>
        <n v="1372756"/>
        <n v="1380504.76627908"/>
        <n v="886093"/>
        <n v="657189.42192691006"/>
        <n v="421088.17741935502"/>
        <n v="744349"/>
        <n v="330425.04166666698"/>
        <n v="864850.241134268"/>
        <n v="5893493.1199606797"/>
        <n v="425149.68767978501"/>
        <n v="2339532"/>
        <n v="5338594.13383485"/>
        <n v="1702980"/>
        <n v="913419"/>
        <n v="861534.02060529694"/>
        <n v="623594.80294347403"/>
        <n v="618848.49026696302"/>
        <n v="289612.96392925701"/>
        <n v="5225212"/>
        <n v="427793.56896551698"/>
        <n v="1772928"/>
        <n v="458906.06283026299"/>
        <n v="904195.05646675802"/>
        <n v="357956.90724560001"/>
        <n v="840366.85554203403"/>
        <n v="402350.96705799701"/>
        <n v="543921.92158315505"/>
        <n v="318443.33370660699"/>
        <n v="630523.39878617099"/>
        <n v="513650.02693886799"/>
        <n v="737104.76350213704"/>
        <n v="1645224"/>
        <n v="1178809.0783138899"/>
        <n v="921155"/>
        <n v="845230"/>
        <n v="1115370"/>
        <n v="515932.79563773598"/>
        <n v="4430957.1626907801"/>
        <n v="2313756.2440480702"/>
        <n v="449112.87828099303"/>
        <n v="482594.81224126002"/>
        <n v="1031133.86431109"/>
        <n v="1757924"/>
        <n v="461457.792465034"/>
        <n v="7848791.4274644498"/>
        <n v="474237.42289634602"/>
        <n v="315803.79136191698"/>
        <n v="728438.29980127502"/>
        <n v="520473.951785682"/>
        <n v="941392.48683949199"/>
        <n v="6333690"/>
        <n v="1373528"/>
        <n v="522268.08011787001"/>
        <n v="509527.37890600797"/>
        <n v="522200.95399134298"/>
        <n v="433596.43977427599"/>
        <n v="1732678.9882574701"/>
        <n v="658134.24324446695"/>
        <n v="6582585"/>
        <n v="888027.75"/>
        <n v="586441.53030526405"/>
        <n v="1848768.8325467"/>
        <n v="2572940"/>
        <n v="656397.31512732001"/>
        <n v="687532.69301265595"/>
        <n v="455469.69008245098"/>
        <n v="908520"/>
        <n v="526211.45082651998"/>
        <n v="927655.05963953806"/>
        <n v="1832918.75"/>
        <n v="470409.64455778501"/>
        <n v="4059707.1592280301"/>
        <n v="891581.78173760395"/>
        <n v="879400.116363651"/>
        <n v="968430.61865253095"/>
        <n v="1763792"/>
        <n v="5635367.4197062301"/>
        <n v="501733.83153509902"/>
        <n v="1819768"/>
        <n v="496621.97429864202"/>
        <n v="558127.86599341396"/>
        <n v="814510.34781147901"/>
        <n v="1022531.51188596"/>
        <n v="970148.11927400006"/>
        <n v="5387925"/>
        <n v="7695832.1628892701"/>
        <n v="1536817.0841298201"/>
        <n v="2382600"/>
        <n v="1779942.55220218"/>
        <n v="2710964.97"/>
        <n v="1842157.37876716"/>
        <n v="1744596.6398529499"/>
        <n v="5529657.6734574903"/>
        <n v="951100.08541265898"/>
        <n v="1430553.7219062899"/>
        <n v="1586166.7245640999"/>
        <n v="1964600"/>
        <n v="2637777.4654683098"/>
        <n v="2154595.1258068001"/>
        <n v="1710180.6429037501"/>
        <n v="6216553.1342618503"/>
        <n v="4948090.8632128797"/>
        <n v="967772.65493881796"/>
        <n v="809437.54005317297"/>
        <n v="933740.78657024505"/>
        <n v="1763355.03291571"/>
        <n v="1776007.4026188101"/>
        <n v="6038506.7386152605"/>
        <n v="2002220"/>
        <n v="1897422.4928677301"/>
        <n v="9574687.0537816696"/>
        <n v="1821383.7630161401"/>
        <n v="1843895.97381465"/>
        <n v="1829877.79603846"/>
        <n v="936883.36735234596"/>
        <n v="4790017.8114608601"/>
        <n v="4954400.6787107103"/>
        <n v="1065897.3913787401"/>
        <n v="834828.45201232401"/>
        <n v="2054758.3938003599"/>
        <n v="867624.440055846"/>
        <n v="827197.43214048701"/>
        <n v="778296.553797108"/>
        <n v="2031597.56753011"/>
        <n v="1974611.7280784899"/>
        <n v="999020"/>
        <n v="5037602.1368113104"/>
        <n v="1702947.7714"/>
        <n v="4945829.0438980199"/>
        <n v="1567085.61195196"/>
        <n v="1074998.4157159601"/>
        <n v="4093740"/>
        <n v="1449184.53270409"/>
        <n v="530384.99438522395"/>
        <n v="591790.42367153801"/>
        <n v="1037313.16449715"/>
        <n v="1036528.19542553"/>
        <n v="1830840"/>
        <n v="1016291.49294786"/>
        <n v="1720650.8588517499"/>
        <n v="1537144.18836192"/>
        <n v="5892687.0213077003"/>
        <n v="1874824.9487998299"/>
        <n v="3754655.9019919601"/>
        <n v="1848296.32003153"/>
        <n v="6408979.9305195902"/>
        <n v="1935484.28488484"/>
        <n v="4406489.7685569301"/>
        <n v="3057527.17742371"/>
        <n v="3672552.7509709299"/>
        <n v="4873500"/>
        <n v="1077986.3677191101"/>
        <n v="2747338.6641881699"/>
        <n v="4293481.0255542304"/>
        <n v="1067760.2698875701"/>
        <n v="2269895.7963798102"/>
        <n v="956031.90756647906"/>
        <n v="1816215.4263702801"/>
        <n v="957725.68214771699"/>
        <n v="6431603.3090592399"/>
        <n v="1759346.7887667201"/>
        <n v="1916136.49550223"/>
        <n v="4915859.6094227098"/>
        <n v="1041878.13394973"/>
        <n v="1849554.68010358"/>
        <n v="1143550.4431950999"/>
        <n v="1324523.3175289601"/>
        <n v="1169781.15171091"/>
        <n v="1965605.88984248"/>
        <n v="2076157.94246017"/>
        <n v="1304342.7761883901"/>
        <n v="1725032.23984584"/>
        <n v="1877482.47071376"/>
        <n v="1045823.99337808"/>
        <n v="1153939.6661650899"/>
        <n v="999566.61518789805"/>
        <n v="1698626.9419708899"/>
        <n v="1779363.5220389201"/>
        <n v="1417824.05507993"/>
        <n v="6912335.3220258299"/>
        <n v="1887079.4356998201"/>
        <n v="1974614.1250865001"/>
        <n v="5788187.3851490701"/>
        <n v="1005909.98413461"/>
        <n v="2227405.5408828799"/>
        <n v="1882330.4007077401"/>
        <n v="2188385.7434181399"/>
        <n v="6754357.9182234602"/>
        <n v="1964476.5685665801"/>
        <n v="1867244.14375912"/>
        <n v="1992234.5060711801"/>
        <n v="1066320.54588511"/>
        <n v="1676131.1047024799"/>
        <n v="2090916.7721321101"/>
        <n v="6028585.9263040302"/>
        <n v="1061317.6180193699"/>
        <n v="1762121.34494182"/>
        <n v="1943180.58456272"/>
        <n v="976851.30973717396"/>
        <n v="4854790.8840411101"/>
        <n v="1320363.21854237"/>
        <n v="1548485.38088467"/>
        <n v="2194628.63497657"/>
        <n v="1462711.0157401899"/>
        <n v="2819967.5712142698"/>
        <n v="2850440.6670148"/>
        <n v="2435869.82566651"/>
        <n v="3068917.8001435101"/>
        <n v="2103409.4130015098"/>
        <n v="5719976.1822739104"/>
        <n v="1773350.8616601599"/>
        <n v="1176308.4257612801"/>
        <n v="4468367.5158193996"/>
        <n v="2030052.10326872"/>
        <n v="2515606.2637160202"/>
        <n v="1951810.4847651401"/>
        <n v="3827777.6242387202"/>
        <n v="1586697.7004823601"/>
        <n v="2075076.0399997199"/>
        <n v="5307656.9847168401"/>
        <n v="1852746.75385263"/>
        <n v="992400.96977721201"/>
        <n v="3419289.2977657001"/>
        <n v="4045005"/>
        <n v="2759856.07388"/>
        <n v="1945709.9946078099"/>
        <n v="2655865.4878131198"/>
        <n v="2008123.8520536399"/>
        <n v="946602.91746157606"/>
        <n v="8441951.6417249404"/>
        <n v="2064233.3576698301"/>
        <n v="2150879.55744826"/>
        <n v="2135877.2508597602"/>
        <n v="5631675.8066593502"/>
        <n v="2642119.1367043499"/>
        <n v="2420711.5398225999"/>
        <n v="936144.67477746599"/>
        <n v="1838232.15106217"/>
        <n v="1719564.05538017"/>
        <n v="1076382.9025276699"/>
        <n v="1915393.00863198"/>
        <n v="998246.34723316797"/>
        <n v="2509798.0976031199"/>
        <n v="2778999.8154597199"/>
        <n v="4049614.7579914001"/>
        <n v="1881742.3761690101"/>
        <n v="2852688.0634395299"/>
        <n v="2941575.4980343902"/>
        <n v="3102727.1328267502"/>
        <n v="1569451.88185355"/>
        <n v="1921035.1432447401"/>
        <n v="1978086.2786636199"/>
        <n v="1011102.65210622"/>
        <n v="1193031.2182585001"/>
        <n v="1978444.03988011"/>
        <n v="3933834.84271118"/>
        <n v="2088928.65174642"/>
        <n v="7951056.9961159602"/>
        <n v="4680768.4514186401"/>
        <n v="3320082.99113276"/>
        <n v="2426309.1591453901"/>
        <n v="2272001.7106200601"/>
        <n v="3041345.70490515"/>
        <n v="3709946.1300776899"/>
        <n v="1057343.43635529"/>
        <n v="3014923.3418418001"/>
        <n v="6021235.9400903601"/>
        <n v="7782733.5264306096"/>
        <n v="2152448.2326245601"/>
        <n v="1738548.05438331"/>
        <n v="3196803.1186605301"/>
        <n v="1967222.5859684199"/>
        <n v="1076316.8998751601"/>
        <n v="2026526.7412086001"/>
        <n v="1905896.6476193999"/>
        <n v="11844541.346193399"/>
        <n v="1104995.68325377"/>
        <n v="2053977.3481056101"/>
        <n v="1145224.36595433"/>
        <n v="2734160.8829711899"/>
        <n v="4062361.6640117699"/>
        <n v="3040769.3616559901"/>
        <n v="3965214.9970491999"/>
        <n v="10112805.3319191"/>
        <n v="9313730.7172082793"/>
        <n v="1101669.7950557901"/>
        <n v="5445554.9410766503"/>
        <n v="5375584.8898747303"/>
        <n v="2005958.54723506"/>
        <n v="1980142.7907871199"/>
        <n v="2031064.0749484601"/>
        <n v="2437803.8613171"/>
        <n v="3039542.4806087799"/>
        <n v="2123921.7086000498"/>
        <n v="4506296.8561878502"/>
        <n v="1900868.43662853"/>
        <n v="6814628.5029571801"/>
        <n v="1921361.47093805"/>
        <n v="1946272.2671204801"/>
        <n v="3570134.3923864998"/>
        <n v="2194480.8221388101"/>
        <n v="2170311.0419632602"/>
        <n v="3393683.76559895"/>
        <n v="1948432.06976709"/>
        <n v="1250374.5703776299"/>
        <n v="3030655.67229887"/>
        <n v="862004.10794291203"/>
        <n v="6317871.8530002097"/>
        <n v="7244665.6934894798"/>
        <n v="4538443.5702253096"/>
        <n v="7082607.9288724298"/>
        <n v="2175786.1033135601"/>
        <n v="3941161.6120774699"/>
        <n v="3668431.5318749798"/>
        <n v="3771594.2859042902"/>
        <n v="2156272.7844032799"/>
        <n v="2094195.0734405401"/>
        <n v="2163919.5943801501"/>
        <n v="1007483.95579413"/>
        <n v="2240027.9532213002"/>
        <n v="3298058.7118232902"/>
        <n v="1930950.0217512299"/>
        <n v="1189724.97786793"/>
        <n v="1215112.91434169"/>
        <n v="3064728.7649353198"/>
        <n v="2851150.1977989301"/>
        <n v="1033757.65161931"/>
        <n v="7423280.11738279"/>
        <n v="1187771.7061648101"/>
        <n v="1115211.0957603599"/>
        <n v="1140397.4857882699"/>
        <n v="1183369.0318195"/>
        <n v="1134652.2640762399"/>
        <n v="1824397.4354139001"/>
        <n v="1143096.8086594599"/>
        <n v="1277443.2498433499"/>
        <n v="1127600.1355598001"/>
        <n v="1260764.7592102501"/>
        <n v="1141000.78652449"/>
        <n v="1122123.71753834"/>
        <n v="1466282.90285283"/>
        <n v="1158130.5969034301"/>
        <n v="2086814.7721370801"/>
        <n v="1050646.68627305"/>
        <n v="2226089.9604919399"/>
        <n v="2927364.7513469299"/>
        <n v="1983973.6642392899"/>
        <n v="5681914.9106042702"/>
        <n v="996748.442037042"/>
        <n v="1737221.9770456899"/>
        <n v="1597620.7804697"/>
        <n v="2083898.3858478901"/>
        <n v="6816579.5906733703"/>
        <n v="1054038.10965258"/>
        <n v="1245231.1855472899"/>
        <n v="1880525.1092763699"/>
        <n v="1207244.8643654301"/>
        <n v="947957.21162250603"/>
        <n v="1114046.0956717301"/>
        <n v="2829360.2591739702"/>
        <n v="1860304.7560447301"/>
        <n v="1183168.1575469"/>
        <n v="2070804.6493607301"/>
        <n v="1018453.5194191399"/>
        <n v="1002768.88554889"/>
        <n v="1290211.07187011"/>
        <n v="1177860.6338941499"/>
        <n v="1306923.0249872799"/>
        <n v="1712358.61918424"/>
        <n v="1849453.5531438401"/>
        <n v="1025891.65558556"/>
        <n v="991866.18040597404"/>
        <n v="977655.36372386897"/>
        <n v="1207756.72761998"/>
        <n v="1544457.1513686699"/>
        <n v="1094398.9587062499"/>
        <n v="6373075.4800262796"/>
        <n v="2819608.0802446799"/>
        <n v="4701560.5108333696"/>
        <n v="4541147.2673563603"/>
        <n v="4237854.9125551796"/>
        <n v="1931510.5763920101"/>
        <n v="2024219.1938231599"/>
        <n v="2074108.0166336901"/>
        <n v="3390158.85217136"/>
        <n v="6952022.0255403398"/>
        <n v="1885693.2282970899"/>
        <n v="1499020.4452518399"/>
        <n v="1875378.674204"/>
        <n v="2099027.7341749002"/>
        <n v="4553483.3394764299"/>
        <n v="1892480.68451827"/>
        <n v="1107321.6908396501"/>
        <n v="2645764.2671730001"/>
        <n v="3712900.4107236499"/>
        <n v="1507481.3184594801"/>
        <n v="9710214.6091747601"/>
        <n v="2813844.6552944202"/>
        <n v="2355278.91116068"/>
        <n v="3132803.7062715301"/>
        <n v="5853313.7296749698"/>
        <n v="1208469.69869674"/>
        <n v="2136761.0018326798"/>
        <n v="1034600.68407017"/>
        <n v="4039590"/>
        <n v="4326585"/>
        <n v="5253502.7975078104"/>
        <n v="1527889.2581090699"/>
        <n v="993527.38021428301"/>
        <n v="2118088.1814251202"/>
        <n v="1053276.19432496"/>
        <n v="1773430.2242294401"/>
        <n v="2089356.6179314801"/>
        <n v="2078975.71944725"/>
        <n v="4356705.8082404695"/>
        <n v="1005670.26569267"/>
        <n v="1834857.5096523699"/>
        <n v="984468.96995541302"/>
        <n v="974329.13458021404"/>
        <n v="2122502.75117428"/>
        <n v="2082021.51608637"/>
        <n v="2999634.33852894"/>
        <n v="2069213.2720117399"/>
        <n v="1958921.3934337201"/>
        <n v="1158229.9600673299"/>
        <n v="2976978.0807483098"/>
        <n v="4805002.2993893595"/>
        <n v="2745086.9551484901"/>
        <n v="910527.86245556397"/>
        <n v="1154019.3726810699"/>
        <n v="1575346.20858588"/>
        <n v="2026923.4654405999"/>
        <n v="1870405.23233933"/>
        <n v="4954300.1217779797"/>
        <n v="1769050.55437416"/>
        <n v="1084912.0426996001"/>
        <n v="1888820.28276863"/>
        <n v="4855556.9369459897"/>
        <n v="4000758.3406037302"/>
        <n v="4545513.5458130697"/>
        <n v="1018311.37722456"/>
        <n v="1763184.1928369901"/>
        <n v="4642305.6216364196"/>
        <n v="949163.05487646803"/>
        <n v="1734580.9169345701"/>
        <n v="960302.26538447698"/>
        <n v="982987.79705048003"/>
        <n v="1055484.2942341701"/>
        <n v="1858064.8631208399"/>
        <n v="1106403.9557999901"/>
        <n v="9698106.9560417198"/>
        <n v="1989215.3135788799"/>
        <n v="1078237.74403047"/>
        <n v="1014494.19263803"/>
        <n v="995630.53952522599"/>
        <n v="2144744.4888927201"/>
        <n v="1955641.1749751"/>
        <n v="6675062.5312841004"/>
        <n v="6175136.0718237897"/>
        <n v="8324313.1145642204"/>
        <n v="4190961.71398613"/>
        <n v="3032062.99811156"/>
        <n v="1676243.4904070301"/>
        <n v="7978387.1044648197"/>
        <n v="1976174.05703118"/>
        <n v="1211882.19022918"/>
        <n v="1881066.9614474201"/>
        <n v="1794916.5200592901"/>
        <n v="1127340.04877896"/>
        <n v="1813901.5623675899"/>
        <n v="6685135.5629294403"/>
        <n v="1928682.04234983"/>
        <n v="1315475.5428794699"/>
        <n v="1634600.5379395101"/>
        <n v="1576454.4488751099"/>
        <n v="9001673.8403224703"/>
        <n v="1346880.2550900399"/>
        <n v="1632662.6265720599"/>
        <n v="2067104.4094963199"/>
        <n v="1104637.1299139599"/>
        <n v="2036760.5860772601"/>
        <n v="2811828.0428484702"/>
        <n v="1662551.55542508"/>
        <n v="1291270.8392993"/>
        <n v="2063117.47452086"/>
        <n v="2013162.34952169"/>
        <n v="2025356.3717344201"/>
        <n v="2968940.32957992"/>
        <n v="3733227.8427000898"/>
        <n v="6754612.2540392503"/>
        <n v="2757620.2641110499"/>
        <n v="4742828.5638370896"/>
        <n v="374801.82705646002"/>
        <n v="326144.68889010802"/>
        <n v="474504.32700788998"/>
        <n v="546437.60486584099"/>
        <n v="749033.04188880394"/>
        <n v="1027199.707188"/>
        <n v="742736.60437311803"/>
        <n v="343496.420441347"/>
        <n v="914760.06247201096"/>
        <n v="1199041.9471153801"/>
        <n v="495864.281992251"/>
        <n v="190816"/>
        <n v="408760.04215456703"/>
        <n v="939124"/>
        <n v="298055.73684210499"/>
        <n v="363764.51238591899"/>
        <n v="4934304.8950199699"/>
        <n v="978469.55578632501"/>
        <n v="658371.03704112"/>
        <n v="1202403.95492662"/>
        <n v="544346.42013006599"/>
        <n v="750320.65307874803"/>
        <n v="1037918.37600971"/>
        <n v="688317.32039033296"/>
        <n v="1276625.08848838"/>
        <n v="960196.98567699001"/>
        <n v="390802.42694497103"/>
        <n v="798888.89656177198"/>
        <n v="765078.527161762"/>
        <n v="955931.15593763301"/>
        <n v="500514.68082443299"/>
        <n v="925961.43205661396"/>
        <n v="829685.60912700195"/>
        <n v="1041348.15752725"/>
        <n v="6628123.9241547203"/>
        <n v="597315.34959349595"/>
        <n v="477114.530372968"/>
        <n v="1053531.6511627899"/>
        <n v="2293540.5295362999"/>
        <n v="741056.60027697298"/>
        <n v="2989080"/>
        <n v="980768.51357539603"/>
        <n v="1892481.04996799"/>
        <n v="837947.99464888696"/>
        <n v="913477.46717373899"/>
        <n v="855326.71230035904"/>
        <n v="4382158.8465021299"/>
        <n v="1079762.2055666"/>
        <n v="264443.40827700001"/>
        <n v="1260390.0226555499"/>
        <n v="2115633.7785028899"/>
        <n v="6378589.3396033496"/>
        <n v="1865264.34311913"/>
        <n v="1063816.39662102"/>
        <n v="1572059.7207266199"/>
        <n v="1367273.0381108001"/>
        <n v="1758746.5"/>
        <n v="985366.67459748103"/>
        <n v="907194.35486052395"/>
        <n v="1866994.8916160299"/>
        <n v="2080288"/>
        <n v="882674.285043868"/>
        <n v="1719077.9916266601"/>
        <n v="1239313.5526520701"/>
        <n v="801813.44726956205"/>
        <n v="1206713.3734115299"/>
        <n v="5295440.0782952895"/>
        <n v="975585.01922073704"/>
        <n v="7337106.0289893104"/>
        <n v="5517068.9239997799"/>
        <n v="1849136.36514582"/>
        <n v="812178.53881865798"/>
        <n v="846451.55515557795"/>
        <n v="1242039.28953"/>
        <n v="1001215.81862153"/>
        <n v="1073743.4990116099"/>
        <n v="1046702.0719708099"/>
        <n v="1054880.30675635"/>
        <n v="2037241.0861706899"/>
        <n v="6263235.1686493596"/>
        <n v="920966.93883732299"/>
        <n v="995761.10306170594"/>
        <n v="1693031.8502808199"/>
        <n v="961431.68971433898"/>
        <n v="1028630.4764418"/>
        <n v="1329146.07225861"/>
        <n v="1549023.0512103699"/>
        <n v="899658.37512538303"/>
        <n v="1779677.0279115699"/>
        <n v="1585801.10280539"/>
        <n v="1848647.7371388101"/>
        <n v="7238867.4730995595"/>
        <n v="3587628.0411219699"/>
        <n v="3597882.3100558701"/>
        <n v="2666840"/>
        <n v="1808064.74201719"/>
        <n v="7640543.5605503097"/>
        <n v="12464219.398636499"/>
        <n v="1898161.2126440001"/>
        <n v="1968822.95224518"/>
        <n v="1114792.6246096201"/>
        <n v="2119723.3558103601"/>
        <n v="2940743.5802276498"/>
        <n v="1112711.5803074799"/>
        <n v="9053728.0069234502"/>
        <n v="7119901.5096685104"/>
        <n v="1957783.9227585599"/>
        <n v="1956211.1171789099"/>
        <n v="2171405.2304990799"/>
        <n v="2055343.2340440201"/>
        <n v="2097451.3610746199"/>
        <n v="3315042.62991144"/>
        <n v="3323314.6166316299"/>
        <n v="2042390.90160065"/>
        <n v="2094232.46812846"/>
        <n v="1630200"/>
        <n v="3019828.74155223"/>
        <n v="1090263.91565013"/>
        <n v="8284687.3054056196"/>
        <n v="2017871.2002125599"/>
        <n v="1822468.38995817"/>
        <n v="2165772.95982341"/>
        <n v="2083772.2544924601"/>
        <n v="2067313.09804987"/>
        <n v="3320148.39998635"/>
        <n v="5880785.7591840904"/>
        <n v="2065886.5875345501"/>
        <n v="2236594.5966807399"/>
        <n v="1095632.8964370601"/>
        <n v="2003696.9617908399"/>
        <n v="1172834.84235713"/>
        <n v="1062367.27592324"/>
        <n v="1102626.34051158"/>
        <n v="1997593.61300508"/>
        <n v="1082758.2181829901"/>
        <n v="1054764.8419496501"/>
        <n v="1081016.6310133501"/>
        <n v="1450199.1051878601"/>
        <n v="8131876.8382079303"/>
        <n v="980682.40643646999"/>
        <n v="1412452.4"/>
        <n v="2112753.1219229898"/>
        <n v="3523982.18059617"/>
        <n v="1452043.29127884"/>
        <n v="2545620"/>
        <n v="1669402.9378787901"/>
        <n v="4945565.1260726498"/>
        <n v="1975351.0973463601"/>
        <n v="1061606.2602858101"/>
        <n v="950965.500594932"/>
        <n v="845651.132113014"/>
        <n v="600436.79463436105"/>
        <n v="2837333.3914127001"/>
        <n v="6862875.7992049996"/>
        <n v="1687603.05308817"/>
        <n v="2512180"/>
        <n v="915147.818988226"/>
        <n v="890151.17790664802"/>
        <n v="867661.22420902597"/>
        <n v="6220962.3204669002"/>
        <n v="869078.95481712697"/>
        <n v="1087926.28898702"/>
        <n v="1277634.39376605"/>
        <n v="667522.71017871005"/>
        <n v="5792343.5226741796"/>
        <n v="907793.25413361203"/>
        <n v="1963721.51153596"/>
        <n v="3569149.0813242602"/>
        <n v="2055664.31552108"/>
        <n v="1943499.34461709"/>
        <n v="1090409.2065588101"/>
        <n v="1725660"/>
        <n v="2108061.6458366802"/>
        <n v="2575839.3988486798"/>
        <n v="4650747.28866289"/>
        <n v="1318813.1741327699"/>
        <n v="1414889.9227805899"/>
        <n v="865040.03963585396"/>
        <n v="2171164.6933692498"/>
        <n v="2491280"/>
        <n v="5115486.3081379104"/>
        <n v="969215.41060540103"/>
        <n v="6131710.8382403199"/>
        <n v="1798568.17570792"/>
        <n v="983446.39471277106"/>
        <n v="2569362.58477348"/>
        <n v="1910298.29738864"/>
        <n v="2964010.29610347"/>
        <n v="847347.55224955804"/>
        <n v="1027532.92997106"/>
        <n v="815055.59579901502"/>
        <n v="965920.18724454404"/>
        <n v="878517"/>
        <n v="871621.32152786595"/>
        <n v="1868167.2772831901"/>
        <n v="1630296.75"/>
        <n v="901988.25"/>
        <n v="1696712"/>
        <n v="863110.35646732803"/>
        <n v="772437.88724394096"/>
        <n v="698806.053427423"/>
        <n v="729768.03676470602"/>
        <n v="5803697.7242834596"/>
        <n v="8214502.4517346201"/>
        <n v="1374003.4491373801"/>
        <n v="847339.27564409596"/>
        <n v="1423100"/>
        <n v="1292257.5991670301"/>
        <n v="453909.94752694998"/>
        <n v="704467.56375673099"/>
        <n v="1007380"/>
        <n v="852173.59"/>
        <n v="404131.89084231399"/>
        <n v="579248.65715360001"/>
        <n v="905252.15"/>
        <n v="490029.42562677502"/>
        <n v="884692.69"/>
        <n v="884070.41"/>
        <n v="6660450"/>
        <n v="734929.63703461201"/>
        <n v="4989672.2574101901"/>
        <n v="595762.71313478402"/>
        <n v="880849.25"/>
        <n v="7262286.9130046098"/>
        <n v="1559995.2916814899"/>
        <n v="2547779.2428649701"/>
        <n v="894478.260574713"/>
        <n v="8165931.4777414501"/>
        <n v="1602232"/>
        <n v="1484722.5663999999"/>
        <n v="774830.65364747995"/>
        <n v="9463151.6828559004"/>
        <n v="1261092"/>
        <n v="1424440"/>
        <n v="814309.48383160494"/>
        <n v="1647922.59258918"/>
        <n v="1620651.6376917199"/>
        <n v="662049.24185823696"/>
        <n v="1960074.16560087"/>
        <n v="1797842.3852455299"/>
        <n v="1809575.39333426"/>
        <n v="1075507.4968616399"/>
        <n v="615729.61212934298"/>
        <n v="1815667.77352218"/>
        <n v="933514.73791799601"/>
        <n v="671010.08481948695"/>
        <n v="1711675.5601134601"/>
        <n v="490717.5"/>
        <n v="883311.17870010005"/>
        <n v="1341016.74851949"/>
        <n v="4770234.8495051702"/>
        <n v="1278019.1708645599"/>
        <n v="1022709.14792919"/>
        <n v="1551894.0895169601"/>
        <n v="2255910.89"/>
        <n v="2336620"/>
        <n v="2670520.6237091101"/>
        <n v="6792653.8599624299"/>
        <n v="962426.89022608602"/>
        <n v="962340.85868852702"/>
        <n v="1389433.75"/>
        <n v="2671995.1154460199"/>
        <n v="1118036.67"/>
        <n v="941048.316524692"/>
        <n v="2398870.7313071801"/>
        <n v="1065316.7458823"/>
        <n v="1285199.5015322"/>
        <n v="498371.60379310302"/>
        <n v="6938904.8922366202"/>
        <n v="7863925.1231715502"/>
        <n v="2519623.7084975601"/>
        <n v="1212146.5393939801"/>
        <n v="892361.28181380895"/>
        <n v="470536.84287384298"/>
        <n v="862831.77674999996"/>
        <n v="563895.97846327606"/>
        <n v="1222622.6446994201"/>
        <n v="974704.81755517097"/>
        <n v="614403.21234801505"/>
        <n v="642642.43308898597"/>
        <n v="1006463.0298872"/>
        <n v="733136.17884140997"/>
        <n v="1130713.3217182599"/>
        <n v="1497745.8705"/>
        <n v="1008541.31762121"/>
        <n v="1211486.62494572"/>
        <n v="4413538.1475417297"/>
        <n v="1777897.4335282401"/>
        <n v="1313711.5847661099"/>
        <n v="5122037.6095426697"/>
        <n v="377138.26307877398"/>
        <n v="596231.17147707997"/>
        <n v="1037664.38118183"/>
        <n v="564920.840425767"/>
        <n v="298298.90529208002"/>
        <n v="252871.36300543501"/>
        <n v="1072078.4171684501"/>
        <n v="490855.80783620698"/>
        <n v="1020084.04149234"/>
        <n v="650485.47299923596"/>
        <n v="477258.83860493801"/>
        <n v="901700.14425000001"/>
        <n v="913520.00122132397"/>
        <n v="475115.86436205701"/>
        <n v="5111785.6654207101"/>
        <n v="898759.65383145702"/>
        <n v="897215.57326600503"/>
        <n v="849483.70117985597"/>
        <n v="268342.92348305997"/>
        <n v="5084784.6551598096"/>
        <n v="765046.96050000004"/>
        <n v="628355.48417460104"/>
        <n v="898996.73841878399"/>
        <n v="1206168.1605839699"/>
        <n v="5069104.1877582902"/>
        <n v="605969.48865831306"/>
        <n v="800414.281898621"/>
        <n v="398344.25008934602"/>
        <n v="431814.37042944599"/>
        <n v="544827.054720202"/>
        <n v="1152415.2724127299"/>
        <n v="923754.06980412197"/>
        <n v="1008266.65192038"/>
        <n v="6448866.9301530104"/>
        <n v="1054118.59590051"/>
        <n v="7700127.8820048198"/>
        <n v="1410065.83132867"/>
        <n v="714780"/>
        <n v="994840"/>
        <n v="3738680.74820955"/>
        <n v="926151"/>
        <n v="2011853.8497927701"/>
        <n v="1101648.6704152899"/>
        <n v="1331127"/>
        <n v="935408.73789731401"/>
        <n v="1723241"/>
        <n v="965758.37983953999"/>
        <n v="1862697.3838550199"/>
        <n v="1360383.99384924"/>
        <n v="2084669.0496644101"/>
        <n v="2077544.1573719"/>
        <n v="961892.62926089799"/>
        <n v="6178336.8300063498"/>
        <n v="1544644.84033796"/>
        <n v="895172.18690195901"/>
        <n v="1006801.80735549"/>
        <n v="869860.847703779"/>
        <n v="1014772.55840655"/>
        <n v="2058963.8773973"/>
        <n v="915420"/>
        <n v="1003648.78844821"/>
        <n v="1531807.76014746"/>
        <n v="923623"/>
        <n v="1611779.9048415001"/>
        <n v="1978009.3513847201"/>
        <n v="7260615.5884133102"/>
        <n v="1985205.60726359"/>
        <n v="7319544.0152411303"/>
        <n v="1446280"/>
        <n v="1101177.2598168501"/>
        <n v="1988696.1222163299"/>
        <n v="3607725.1951897801"/>
        <n v="711534.01517464395"/>
        <n v="628586.34917803796"/>
        <n v="2055359.22604267"/>
        <n v="2011913.58518185"/>
        <n v="2093091.9423144399"/>
        <n v="6354733.6536070202"/>
        <n v="1818654.34098667"/>
        <n v="8579790.45080534"/>
        <n v="1633012.1258898999"/>
        <n v="975982.51709077496"/>
        <n v="1925640.0414442599"/>
        <n v="4095517.7631658101"/>
        <n v="1059156.8159702499"/>
        <n v="2190734.7333804099"/>
        <n v="1947736.80414702"/>
        <n v="6059605.8608118799"/>
        <n v="1136340.16646756"/>
        <n v="5561745.1971233198"/>
        <n v="1553789"/>
        <n v="985090.382855754"/>
        <n v="2038964.07430734"/>
        <n v="929036.92920054495"/>
        <n v="1128626.6662893901"/>
        <n v="907947.378365407"/>
        <n v="1836372.21444278"/>
        <n v="2613614.1817238401"/>
        <n v="991806.55547232099"/>
        <n v="1018149.2201288"/>
        <n v="1509942.1169068201"/>
        <n v="6022009.6737869401"/>
        <n v="946324.688987609"/>
        <n v="928952.67853464698"/>
        <n v="1991818.2348720301"/>
        <n v="1033395.76592013"/>
        <n v="1949743.4252063101"/>
        <n v="924357.94362470601"/>
        <n v="938602.14673405502"/>
        <n v="677105.84455698601"/>
        <n v="1042923.01687401"/>
        <n v="2017138.3488032499"/>
        <n v="1942743.48654318"/>
        <n v="1885617.80610805"/>
        <n v="1514101.8338552599"/>
        <n v="898205.06412916398"/>
        <n v="915478.047264094"/>
        <n v="1010624.2847233"/>
        <n v="1198776"/>
        <n v="1387558.25314485"/>
        <n v="932789.14328280196"/>
        <n v="1807562.2190386299"/>
        <n v="1056472.2456658999"/>
        <n v="1912858.1077944101"/>
        <n v="991668.05505038903"/>
        <n v="1550780"/>
        <n v="1077626.08074325"/>
        <n v="1679247.6277234999"/>
        <n v="6010961.1291598296"/>
        <n v="891834"/>
        <n v="1325654"/>
        <n v="1080284.17226005"/>
        <n v="5975952.3991531599"/>
        <n v="904725.71854606899"/>
        <n v="1162040"/>
        <n v="1570058"/>
        <n v="5128725.4131621104"/>
        <n v="1981175.9142291399"/>
        <n v="923369.22313664504"/>
        <n v="886160"/>
        <n v="1743060"/>
        <n v="871714.83161995898"/>
        <n v="890340"/>
        <n v="1747240"/>
        <n v="1234127"/>
        <n v="866865.17058350204"/>
        <n v="6700482.4994008904"/>
        <n v="1674926.3512907501"/>
        <n v="1891552.1589653301"/>
        <n v="1879193.0011193799"/>
        <n v="1757651.01"/>
        <n v="1147210.32"/>
        <n v="1528190.85"/>
        <n v="2864644.94"/>
        <n v="1666099.4254662399"/>
        <n v="4080546.4025901998"/>
        <n v="987592.75716310495"/>
        <n v="1056760.27498295"/>
        <n v="865797.90963171795"/>
        <n v="3639476.14740487"/>
        <n v="1067364.87747141"/>
        <n v="1067298.5172136601"/>
        <n v="973740.735925794"/>
        <n v="739018.36745944503"/>
        <n v="1004433.52853374"/>
        <n v="1334444.54374922"/>
        <n v="5752885.6193388402"/>
        <n v="2923617.1531685502"/>
        <n v="1960715.00047626"/>
        <n v="970874.47447159805"/>
        <n v="1295865.9099999999"/>
        <n v="1861757.0136966901"/>
        <n v="917387.494417254"/>
        <n v="1847016.8275013701"/>
        <n v="1013080.87117781"/>
        <n v="969908.28626484994"/>
        <n v="907915.96325753198"/>
        <n v="1357195.0887930801"/>
        <n v="2388143.7954758401"/>
        <n v="1076351.56668148"/>
        <n v="1814057.3267568599"/>
        <n v="980242.68833943806"/>
        <n v="3037815"/>
        <n v="1755385.08196391"/>
        <n v="829871.66961413296"/>
        <n v="1738880"/>
        <n v="1939829.62226128"/>
        <n v="330341.444329858"/>
        <n v="616895.55777958105"/>
        <n v="365539.10350599"/>
        <n v="521197.43726386997"/>
        <n v="535505.14392148005"/>
        <n v="7538391.0668254197"/>
        <n v="1678272"/>
        <n v="758528.17241379304"/>
        <n v="2227343.6093024099"/>
        <n v="1946948.9055598101"/>
        <n v="1459343.4531265099"/>
        <n v="5427115.4924411299"/>
        <n v="2423939.1553766001"/>
        <n v="1135591.79453725"/>
        <n v="1723035.3654584601"/>
        <n v="975265.24366902595"/>
        <n v="2542815.0300381002"/>
        <n v="731474.48231978703"/>
        <n v="1116332.45205479"/>
        <n v="3276075"/>
        <n v="1135101.6000000001"/>
        <n v="702023.34515195701"/>
        <n v="4957453.6308103697"/>
        <n v="405933.53333333298"/>
        <n v="832583.87025391299"/>
        <n v="1845176.19462476"/>
        <n v="702214"/>
        <n v="1009938.3592553"/>
        <n v="969406.69821113604"/>
        <n v="3146480.6080553499"/>
        <n v="2562340"/>
        <n v="1786281.37937977"/>
        <n v="372407.09117647097"/>
        <n v="921947.65854938899"/>
        <n v="832709.98038970202"/>
        <n v="1140489.5601637999"/>
        <n v="788438.03892899002"/>
        <n v="2533080"/>
        <n v="6752505"/>
        <n v="1095565"/>
        <n v="1614230.5"/>
        <n v="701836.15149005095"/>
        <n v="1621698.0448"/>
        <n v="585208.60396039602"/>
        <n v="4559430"/>
        <n v="3246268.6092470302"/>
        <n v="473152.19561679999"/>
        <n v="4553053.2791643701"/>
        <n v="2031480"/>
        <n v="1345960"/>
        <n v="1157272.6757133901"/>
        <n v="1307387.3477415"/>
        <n v="4995127.5745318197"/>
        <n v="2069100"/>
        <n v="4174965"/>
        <n v="903868.11318313901"/>
        <n v="541377.02597224806"/>
        <n v="2005626.42004"/>
        <n v="4694805"/>
        <n v="1278061.3339347399"/>
        <n v="1086800"/>
        <n v="801464.07883889601"/>
        <n v="487068.90322580602"/>
        <n v="4532355"/>
        <n v="590716.68526785704"/>
        <n v="1421200"/>
        <n v="1237922.5896876201"/>
        <n v="1660186.9275207799"/>
        <n v="536831.55794128997"/>
        <n v="2993981.0581914498"/>
        <n v="6664445.5576162096"/>
        <n v="1692790.88862128"/>
        <n v="4234530"/>
        <n v="4754370"/>
        <n v="1788104"/>
        <n v="1950870.7363029199"/>
        <n v="2873790.4855339499"/>
        <n v="2566520"/>
        <n v="2583240"/>
        <n v="1717980"/>
        <n v="2123440"/>
        <n v="1500620"/>
        <n v="1317599.46845092"/>
        <n v="2098652.7999999998"/>
        <n v="8180546.5029052496"/>
        <n v="1886939.2"/>
        <n v="1475540"/>
        <n v="2006400"/>
        <n v="5812428.4743980002"/>
        <n v="1763960"/>
        <n v="2499640"/>
        <n v="1612043.42138"/>
        <n v="2153190.7687403401"/>
        <n v="4764632.7227970697"/>
        <n v="1115863.40369709"/>
        <n v="2708640"/>
        <n v="3260549.3462460102"/>
        <n v="1100287.32911196"/>
        <n v="1434599.9212167601"/>
        <n v="1584511.41753899"/>
        <n v="2662904.3047774401"/>
        <n v="3704277.2395267701"/>
        <n v="1661933.4282692899"/>
        <n v="1867217"/>
        <n v="2742080"/>
        <n v="2417687.9013832002"/>
        <n v="5116182.6121300096"/>
        <n v="5047754.0945506599"/>
        <n v="3415060"/>
        <n v="1711380"/>
        <n v="2089740"/>
        <n v="2198680"/>
        <n v="893971.53149530594"/>
        <n v="4858108.9020454902"/>
        <n v="6016065"/>
        <n v="529515.17422702"/>
        <n v="962082.47266273596"/>
        <n v="8052732.9544250099"/>
        <n v="681375.34125848103"/>
        <n v="980172.16690014105"/>
        <n v="1644233.9617943701"/>
        <n v="2265790"/>
        <n v="841332.00467280904"/>
        <n v="2577725.0442452901"/>
        <n v="2572160"/>
        <n v="839725.966334622"/>
        <n v="1442100"/>
        <n v="738908.60818262398"/>
        <n v="1049180"/>
        <n v="2283810"/>
        <n v="4570260"/>
        <n v="705222.06207079801"/>
        <n v="5875204.4780537896"/>
        <n v="2083710.8099690699"/>
        <n v="897629.926013513"/>
        <n v="902812.92882929405"/>
        <n v="822674.71854807495"/>
        <n v="1020145.53242724"/>
        <n v="6094936.7522392403"/>
        <n v="1489380.67386375"/>
        <n v="900140"/>
        <n v="860700.45716746105"/>
        <n v="1806737.7082769501"/>
        <n v="1448338.5702402701"/>
        <n v="1194234.3671690901"/>
        <n v="2233346.18818971"/>
        <n v="1811060"/>
        <n v="3095886.7961630202"/>
        <n v="9113262.7290169708"/>
        <n v="6754263.0188192399"/>
        <n v="1543775.2764602599"/>
        <n v="2839156.8356922301"/>
        <n v="9310589.1438567508"/>
        <n v="2023705.75029231"/>
        <n v="1139833.39450941"/>
        <n v="5026794.5666826302"/>
        <n v="2042134.22561411"/>
        <n v="1559189.9110963"/>
        <n v="1184467.64974398"/>
        <n v="1849611.9375384599"/>
        <n v="4211155.4385261396"/>
        <n v="1926209.86496229"/>
        <n v="969588.38640445506"/>
        <n v="1825760.0032186699"/>
        <n v="9756089.8401118498"/>
        <n v="1078923.51564227"/>
        <n v="2248646.2911738302"/>
        <n v="1666730.4"/>
        <n v="7293374.0554279396"/>
        <n v="2886940.3437569099"/>
        <n v="5635031.6652453197"/>
        <n v="2904065.0441684201"/>
        <n v="1990449.7011863701"/>
        <n v="1898623.15903477"/>
        <n v="1981410.45897437"/>
        <n v="904983.69526946999"/>
        <n v="2911975.1904756902"/>
        <n v="1215828.8130654499"/>
        <n v="1811244.4173393301"/>
        <n v="1077756.6787488901"/>
        <n v="939011.84732992598"/>
        <n v="981361.10493506899"/>
        <n v="1036908.08243858"/>
        <n v="1970542.2239433799"/>
        <n v="2021628.4773477099"/>
        <n v="1773440"/>
        <n v="2598898.87460441"/>
        <n v="971943.65573386103"/>
        <n v="1880972.67019654"/>
        <n v="2607569.8977610501"/>
        <n v="7008634.0684002796"/>
        <n v="1960462.1743723799"/>
        <n v="9460162.4837684091"/>
        <n v="1839370.06448201"/>
        <n v="10789341.616988599"/>
        <n v="5004454.3386083404"/>
        <n v="2010561.06809703"/>
        <n v="891003.34972468799"/>
        <n v="943454.80005217297"/>
        <n v="1841409.3942537999"/>
        <n v="1866572.4323360201"/>
        <n v="2082694.98892626"/>
        <n v="2625658.5115856901"/>
        <n v="1775656"/>
        <n v="1855238.8605145901"/>
        <n v="5387442.7347189598"/>
        <n v="1089882.17185"/>
        <n v="941998.87018312595"/>
        <n v="1450519.74386297"/>
        <n v="984853.594372174"/>
        <n v="1816902.5023115601"/>
        <n v="1603874.78749635"/>
        <n v="933898.64539851004"/>
        <n v="1885278.65950587"/>
        <n v="1967284.2137263799"/>
        <n v="1902198.53999377"/>
        <n v="972133.03388378303"/>
        <n v="859674.76593245205"/>
        <n v="6527812.3233618103"/>
        <n v="2691320.38763513"/>
        <n v="554110.94354014494"/>
        <n v="1968077.5123258799"/>
        <n v="999275.84134889697"/>
        <n v="2948056.74116224"/>
        <n v="974081.44382659497"/>
        <n v="1837395.5902839301"/>
        <n v="2912495.81288805"/>
        <n v="7788670.2668936001"/>
        <n v="4068300.37283597"/>
        <n v="5830949.8372735698"/>
        <n v="4948199.5577362999"/>
        <n v="1733724.1495228501"/>
        <n v="1032946.7575408"/>
        <n v="2018226.5821040201"/>
        <n v="2758284.62457598"/>
        <n v="9281448.7629389092"/>
        <n v="1829395.2365735499"/>
        <n v="3525923.5642958302"/>
        <n v="1808407.86045333"/>
        <n v="3482195.3827106599"/>
        <n v="1988564.1782422101"/>
        <n v="1788640.4041246199"/>
        <n v="2021252.9104541801"/>
        <n v="2742660.98197969"/>
        <n v="1797788.8297969201"/>
        <n v="2998769.12736332"/>
        <n v="2802787.1116354899"/>
        <n v="530949.70847553096"/>
        <n v="1794264.8581588501"/>
        <n v="1924806.0620316099"/>
        <n v="1538758.3148858999"/>
        <n v="2600501.3248382802"/>
        <n v="1646594.36442474"/>
        <n v="5242073.27805671"/>
        <n v="2528540.7347547598"/>
        <n v="2230304.8724217499"/>
        <n v="1366787.8511902399"/>
        <n v="978416.954069976"/>
        <n v="8578466.5717506409"/>
        <n v="972615.88130808901"/>
        <n v="1492413.05720064"/>
        <n v="1027966.17038055"/>
        <n v="1009467.55085375"/>
        <n v="811323.43236507999"/>
        <n v="1450918.60341634"/>
        <n v="2248840"/>
        <n v="1812381.72026214"/>
        <n v="2319910.04884513"/>
        <n v="4724186.3312339298"/>
        <n v="1431213.97846167"/>
        <n v="419619.41999729798"/>
        <n v="926106.86642956"/>
        <n v="477072.42711012799"/>
        <n v="865425.97076507402"/>
        <n v="757147.55375598103"/>
        <n v="1633632"/>
        <n v="353280.71503018402"/>
        <n v="611014.18193093396"/>
        <n v="588638.45716856304"/>
        <n v="1114457.8028690701"/>
        <n v="1443642"/>
        <n v="5198400"/>
        <n v="925076.93622189097"/>
        <n v="2435635.2922267602"/>
        <n v="1405044.84"/>
        <n v="1764767.24659111"/>
        <n v="2357520"/>
        <n v="1676180"/>
        <n v="6649620"/>
        <n v="973940"/>
        <n v="1547829.21062277"/>
        <n v="430757.407644753"/>
        <n v="348822.05467189802"/>
        <n v="360649.73500381201"/>
        <n v="556642.43158562796"/>
        <n v="894520"/>
        <n v="890910.69028924103"/>
        <n v="479144.04073950602"/>
        <n v="418744.69624777901"/>
        <n v="415605.90250862302"/>
        <n v="1755561.35"/>
        <n v="918208.50753491395"/>
        <n v="748220"/>
        <n v="523954.16571169102"/>
        <n v="4264283.9038361702"/>
        <n v="4061998.9415962002"/>
        <n v="361213.29656866699"/>
        <n v="2542720"/>
        <n v="1865161.47925669"/>
        <n v="921424.44785288"/>
        <n v="3234911.3059486798"/>
        <n v="2749923.47091123"/>
        <n v="6729570.6796482699"/>
        <n v="5435965.0282558603"/>
        <n v="1467447.3545095001"/>
        <n v="1149099.1336854899"/>
        <n v="2013446.3201594499"/>
        <n v="3143491.3626581598"/>
        <n v="2173919.4074903801"/>
        <n v="2147492.9741640799"/>
        <n v="4257278.8410028601"/>
        <n v="1604361.6700724601"/>
        <n v="4150484.2765558702"/>
        <n v="3257267.6976421499"/>
        <n v="2140465.5820970298"/>
        <n v="1724658.5750854299"/>
        <n v="4286588.0194503199"/>
        <n v="1211815.14739872"/>
        <n v="3412131.39658922"/>
        <n v="1271817.2400734699"/>
        <n v="1066156.2349707"/>
        <n v="1181434.2096800001"/>
        <n v="2119440.80791337"/>
        <n v="2460843.5291741402"/>
        <n v="1207750.38600623"/>
        <n v="1713702.4037542001"/>
        <n v="1400176.16079688"/>
        <n v="7569055.68717119"/>
        <n v="2110919.6011331198"/>
        <n v="2378381.9877747199"/>
        <n v="9573782.2790269908"/>
        <n v="7924281.8760241"/>
        <n v="7525488.7294335598"/>
        <n v="4293880.8666872196"/>
        <n v="1829660"/>
        <n v="3654445.8652550098"/>
        <n v="2249977.0120722698"/>
        <n v="8302186.6622998696"/>
        <n v="2484354.9925641599"/>
        <n v="3473063.6120347399"/>
        <n v="3682939.0271449201"/>
        <n v="9031764.2584905792"/>
        <n v="3057630.65321841"/>
        <n v="11220612.847551299"/>
        <n v="4164610.1410406898"/>
        <n v="1351991.21174978"/>
        <n v="1546818.7364014499"/>
        <n v="2090788.01461842"/>
        <n v="2196637.6184532298"/>
        <n v="10346789.372777499"/>
        <n v="3230630.3891374902"/>
        <n v="2741976.7305592098"/>
        <n v="2354581.3622410102"/>
        <n v="2518224.7069590599"/>
        <n v="6020199.9499410205"/>
        <n v="1415940.59178885"/>
        <n v="1208943.3658017199"/>
        <n v="2039893.6032318601"/>
        <n v="3981775.6691031498"/>
        <n v="3103876.4091012101"/>
        <n v="7480404.0657476503"/>
        <n v="4104465.5591011201"/>
        <n v="3068053.7740497198"/>
        <n v="1864021.63982502"/>
        <n v="3598339.1876596101"/>
        <n v="5131299.7809304902"/>
        <n v="929401.96735711"/>
        <n v="3059407.5740832398"/>
        <n v="6692493.3707242301"/>
        <n v="2117248.2637692899"/>
        <n v="2938883.19632624"/>
        <n v="1884204.1641585601"/>
        <n v="1134680.91237452"/>
        <n v="5434361.2195681101"/>
        <n v="5442117.4617915796"/>
        <n v="4714794.5772139402"/>
        <n v="5915495.2267964799"/>
        <n v="3821742.9456072198"/>
        <n v="1245257.4050906301"/>
        <n v="4899879.4075593399"/>
        <n v="3000799.2938445802"/>
        <n v="3014098.8112465902"/>
        <n v="4076589.3033732502"/>
        <n v="3051442.7093565702"/>
        <n v="965841.88517919194"/>
        <n v="1190512.22209454"/>
        <n v="933919.55064796098"/>
        <n v="1808506.85196703"/>
        <n v="1789972.01581535"/>
        <n v="1330041.6898032599"/>
        <n v="1625831.07940745"/>
        <n v="1845625.9766743199"/>
        <n v="4849508.7596523697"/>
        <n v="8620243.4040435199"/>
        <n v="1971361.26800861"/>
        <n v="1151721.2045811501"/>
        <n v="1119137.72910785"/>
        <n v="6220152.2922545997"/>
        <n v="4407810"/>
        <n v="890664.015142616"/>
        <n v="762117.48175665701"/>
        <n v="4163905.3659416698"/>
        <n v="4723078.1318381103"/>
        <n v="895416.81474956998"/>
        <n v="888925.44564185105"/>
        <n v="698738.606279189"/>
        <n v="523609.61212119501"/>
        <n v="636557.79171629203"/>
        <n v="1289982.71715086"/>
        <n v="1793332.5"/>
        <n v="1014070.86038929"/>
        <n v="852485.14958069299"/>
        <n v="604418.46696595196"/>
        <n v="852886.61705790902"/>
        <n v="924299.87009849004"/>
        <n v="911837.66084054101"/>
        <n v="1606425.55268441"/>
        <n v="1759170.93"/>
        <n v="459677.01931973401"/>
        <n v="841877.87581105903"/>
        <n v="538823.49313024303"/>
        <n v="776021.192892491"/>
        <n v="5689133.9273234801"/>
        <n v="1239726.3600333801"/>
        <n v="1094983.8"/>
        <n v="903483.34131431603"/>
        <n v="7824675"/>
        <n v="1523646.86"/>
        <n v="954420.83267365303"/>
        <n v="1293002"/>
        <n v="606933.44199445599"/>
        <n v="3384873.6312098298"/>
        <n v="1113778.7745707999"/>
        <n v="743607.23815193097"/>
        <n v="1040063.38592477"/>
        <n v="320013.361371918"/>
        <n v="549549.73739752301"/>
        <n v="7353811.2979478398"/>
        <n v="2309491.1244605002"/>
        <n v="830698.74328578403"/>
        <n v="718060.75354609895"/>
        <n v="5657378.6975780101"/>
        <n v="344650.76744185999"/>
        <n v="247229.19165085399"/>
        <n v="1688965.46157835"/>
        <n v="434010.12461059203"/>
        <n v="641914.79078130098"/>
        <n v="463628.01790947601"/>
        <n v="1827333.4229168501"/>
        <n v="643495.24534475605"/>
        <n v="289152.87878787902"/>
        <n v="1671996.02496966"/>
        <n v="1217793.47882552"/>
        <n v="5766975"/>
        <n v="794221.46203346201"/>
        <n v="930463.89303404395"/>
        <n v="252791.23537356401"/>
        <n v="1330837.5634570599"/>
        <n v="2820698.5561955199"/>
        <n v="747826.70158170396"/>
        <n v="498037.38303693599"/>
        <n v="1825432"/>
        <n v="997167.48695003695"/>
        <n v="581744.07321054302"/>
        <n v="322762.69631676801"/>
        <n v="360019.14296485699"/>
        <n v="350524.425940638"/>
        <n v="836000"/>
        <n v="5315436.8030708404"/>
        <n v="2021050.7397295299"/>
        <n v="381977.99519230798"/>
        <n v="375434.653475906"/>
        <n v="1767682.4707102"/>
        <n v="873194.62132573198"/>
        <n v="1778714"/>
        <n v="691434.80336649797"/>
        <n v="628603.07497517404"/>
        <n v="316989.17857142899"/>
        <n v="441105.02395964699"/>
        <n v="303783.58312655101"/>
        <n v="1600940"/>
        <n v="559189.75"/>
        <n v="3478861.5171085"/>
        <n v="696467.79854522401"/>
        <n v="1805029.81191581"/>
        <n v="971155.52117640595"/>
        <n v="718159.795835561"/>
        <n v="499046.384042099"/>
        <n v="399161.37921727402"/>
        <n v="935894.274318235"/>
        <n v="891565.912557262"/>
        <n v="1587760.2033343399"/>
        <n v="1522143.2998413499"/>
        <n v="1500337"/>
        <n v="881874.5"/>
        <n v="498511.79069767398"/>
        <n v="961450.43337177997"/>
        <n v="362009.787234043"/>
        <n v="5199180.1787537001"/>
        <n v="466299.06661909999"/>
        <n v="728477.55966823397"/>
        <n v="2028790.51585031"/>
        <n v="417686.75277890498"/>
        <n v="1347409.7267179501"/>
        <n v="2270948"/>
        <n v="514896.64155760303"/>
        <n v="309246.40389886801"/>
        <n v="504342.87587343698"/>
        <n v="310089.76774847897"/>
        <n v="466716.06527127803"/>
        <n v="3810052.46"/>
        <n v="1279138"/>
        <n v="4813935"/>
        <n v="461852.40120624198"/>
        <n v="724241.27615506703"/>
        <n v="558748.24114875402"/>
        <n v="510689.57874813501"/>
        <n v="800968.30214938999"/>
        <n v="340358.84054753999"/>
        <n v="3140112.3312387401"/>
        <n v="5008875"/>
        <n v="3845898.3912661402"/>
        <n v="2748598.85025883"/>
        <n v="346591.371428571"/>
        <n v="640529.74891774904"/>
        <n v="475977.52646385698"/>
        <n v="767016.94162930106"/>
        <n v="1089749.3948460701"/>
        <n v="437857.77159023401"/>
        <n v="610159.97148279904"/>
        <n v="273042.09250000003"/>
        <n v="1601471.4979144901"/>
        <n v="4633649.1966806697"/>
        <n v="1105037.41243577"/>
        <n v="2002000.7436845701"/>
        <n v="891555.43496628397"/>
        <n v="5589238.2531183204"/>
        <n v="2326455.8171285102"/>
        <n v="1354747.99204858"/>
        <n v="850240.07378489198"/>
        <n v="6043066.8184621297"/>
        <n v="2227316.6740923598"/>
        <n v="1710257.5192603299"/>
        <n v="1478485.37608827"/>
        <n v="2581468"/>
        <n v="999711.26812429004"/>
        <n v="2661392"/>
        <n v="776245.96442991798"/>
        <n v="948210.88874646602"/>
        <n v="3421259.9391143802"/>
        <n v="1651011.65610771"/>
        <n v="3359552"/>
        <n v="1593835.6040848"/>
        <n v="1596488.6035239201"/>
        <n v="9465353.0148943607"/>
        <n v="1506516"/>
        <n v="2143147"/>
        <n v="1748700"/>
        <n v="1690663.0221977099"/>
        <n v="654925.61453737598"/>
        <n v="974698.42696527799"/>
        <n v="973429.37974847096"/>
        <n v="6063774.9944579201"/>
        <n v="1043373"/>
        <n v="1608884"/>
        <n v="800893.45434056898"/>
        <n v="907846"/>
        <n v="786050.62290030799"/>
        <n v="948547.23015623097"/>
        <n v="880828.20617591403"/>
        <n v="912668.81756645301"/>
        <n v="1139887"/>
        <n v="1463120"/>
        <n v="7860448.1332374504"/>
        <n v="2618232"/>
        <n v="3327067.69"/>
        <n v="1540015.80152737"/>
        <n v="2371766.4544302099"/>
        <n v="8339010.4584068898"/>
        <n v="7501313.32101712"/>
        <n v="712930.69839096197"/>
        <n v="878422.99778058403"/>
        <n v="1026144.44056218"/>
        <n v="1326120.2342564401"/>
        <n v="1818146.9422396701"/>
        <n v="949262.24564066099"/>
        <n v="2659299.75"/>
        <n v="2370430.1343898"/>
        <n v="1563789.96985401"/>
        <n v="6804162.6473216098"/>
        <n v="1085858.7063271501"/>
        <n v="962447.56412924803"/>
        <n v="973394.97838068195"/>
        <n v="1400463.17845454"/>
        <n v="1030084.36737693"/>
        <n v="704675.50680157903"/>
        <n v="2509526.5427214098"/>
        <n v="1309916.52888245"/>
        <n v="913108.592255975"/>
        <n v="985737.85507340601"/>
        <n v="1098794.8406901299"/>
        <n v="5387691.7464005798"/>
        <n v="1877280.7881477401"/>
        <n v="1008334.4279735"/>
        <n v="5081178.9920487804"/>
        <n v="1124420"/>
        <n v="6366609.3712935597"/>
        <n v="3345793.0123288198"/>
        <n v="1043886.8211438101"/>
        <n v="1882128.55569928"/>
        <n v="1611879.7398211299"/>
        <n v="1138840"/>
        <n v="1571680"/>
        <n v="1764783.5"/>
        <n v="1897457.4158508"/>
        <n v="1615563.3434333899"/>
        <n v="957024.29082116601"/>
        <n v="6212104.3041791897"/>
        <n v="2002324.2761373599"/>
        <n v="6034141.00516346"/>
        <n v="989442.64906967303"/>
        <n v="1032075.6071168201"/>
        <n v="1987408.7824788101"/>
        <n v="5176740"/>
        <n v="886171.60926212196"/>
        <n v="955969.37708678003"/>
        <n v="2453660"/>
        <n v="1005205.6604823699"/>
        <n v="1523260.11300166"/>
        <n v="911948.16718901997"/>
        <n v="3218651"/>
        <n v="6029674.8492771797"/>
        <n v="841307.66592582897"/>
        <n v="7064865.3314822204"/>
        <n v="2654232.37"/>
        <n v="6399467.3968643602"/>
        <n v="1815273.8295350899"/>
        <n v="1002846.4388324"/>
        <n v="2142844.3173825899"/>
        <n v="1481377.95092519"/>
        <n v="2209387.4418919301"/>
        <n v="2009673.16289079"/>
        <n v="1745925.20129079"/>
        <n v="1744336.18"/>
        <n v="1011605.64833863"/>
        <n v="1946726.70988517"/>
        <n v="2608320.85347379"/>
        <n v="785005.99967328098"/>
        <n v="6678073.1932691401"/>
        <n v="1821160.65251639"/>
        <n v="6174855.2518244302"/>
        <n v="1469057.0248120099"/>
        <n v="1509683.8253194001"/>
        <n v="1860422.43132278"/>
        <n v="1634678.51451129"/>
        <n v="1085713.19801804"/>
        <n v="2286866.5"/>
        <n v="4399950.9013751699"/>
        <n v="904542.47147114796"/>
        <n v="1770517.98021564"/>
        <n v="2016769.2137376899"/>
        <n v="712771.49946569395"/>
        <n v="1809047.83310201"/>
        <n v="977443.53451296105"/>
        <n v="1760829"/>
        <n v="1776147.85934762"/>
        <n v="2154475.5988125"/>
        <n v="3513116.76"/>
        <n v="3896142.1001348598"/>
        <n v="1799618.03"/>
        <n v="1113316.6630840399"/>
        <n v="1630269.4132730199"/>
        <n v="1580040"/>
        <n v="4067974.3746215999"/>
        <n v="2352284"/>
        <n v="6779890.4015381997"/>
        <n v="2270479.02192835"/>
        <n v="995744.58888090798"/>
        <n v="1003759.21860524"/>
        <n v="1693862.41027782"/>
        <n v="844000.29741116799"/>
        <n v="1857584.43645004"/>
        <n v="6065310"/>
        <n v="781170.41168237105"/>
        <n v="944680"/>
        <n v="877677.95039551798"/>
        <n v="627493.56136405899"/>
        <n v="1694029.77"/>
        <n v="402600.09129563102"/>
        <n v="2144858.4900000002"/>
        <n v="6077452.9735324103"/>
        <n v="656992.46710036695"/>
        <n v="873611.43391094601"/>
        <n v="1690079.9356500199"/>
        <n v="6316445.5861336403"/>
        <n v="1715930.06990911"/>
        <n v="2488877.18950604"/>
        <n v="2760631.3356608599"/>
        <n v="816938.59834071202"/>
        <n v="853594.87597514398"/>
        <n v="5919218"/>
        <n v="481095.15803763998"/>
        <n v="936923.25"/>
        <n v="1222546.5"/>
        <n v="1064815.6000000001"/>
        <n v="821834.2"/>
        <n v="475171.42820590897"/>
        <n v="660451.78197064996"/>
        <n v="871708.25"/>
        <n v="1437040"/>
        <n v="474214.24967676197"/>
        <n v="3656395.7421296099"/>
        <n v="931895.86286895396"/>
        <n v="1414966.59552816"/>
        <n v="437632.92436018802"/>
        <n v="662692.26698914601"/>
        <n v="411178.70098146697"/>
        <n v="739860"/>
        <n v="438535.62666034198"/>
        <n v="383987.94973325997"/>
        <n v="689868.17510945105"/>
        <n v="491749.18281288398"/>
        <n v="1366852"/>
        <n v="735022.10024229798"/>
        <n v="766287.321051287"/>
        <n v="821343.6"/>
        <n v="380506.57412398898"/>
        <n v="282548.83565015398"/>
        <n v="642071.28083686298"/>
        <n v="862832"/>
        <n v="356989.23614745698"/>
        <n v="4662315"/>
        <n v="902880"/>
        <n v="555867.46769968595"/>
        <n v="384381.37524177902"/>
        <n v="541388.38157894695"/>
        <n v="490773.87939454499"/>
        <n v="541361.04827432299"/>
        <n v="5653376.6153931404"/>
        <n v="1879552"/>
        <n v="281508.126759907"/>
        <n v="280802.89520624297"/>
        <n v="703021.12059574295"/>
        <n v="1753577.0038541299"/>
        <n v="6358484.02404272"/>
        <n v="3149386.6287949998"/>
        <n v="2207535.4150131699"/>
        <n v="1297630.7693966301"/>
        <n v="5721229.4871864105"/>
        <n v="7623605.2428142903"/>
        <n v="386866.56902348599"/>
        <n v="1463064.99876146"/>
        <n v="2048205.1388576699"/>
        <n v="3381303.07393739"/>
        <n v="1997880.4594185301"/>
        <n v="1763181.25091142"/>
        <n v="451979.89366460702"/>
        <n v="2223102.6583129298"/>
        <n v="1755157.13772123"/>
        <n v="2599253.6758123301"/>
        <n v="1995705.66649817"/>
        <n v="1857764.7825555"/>
        <n v="2962587.9647288402"/>
        <n v="2045212.41149566"/>
        <n v="1870089.7800063"/>
        <n v="940337.30728989304"/>
        <n v="921771.67090930894"/>
        <n v="1106251.5979488499"/>
        <n v="1076240.1762290299"/>
        <n v="6568488.2390475301"/>
        <n v="2089580.59414919"/>
        <n v="2397045.6340491902"/>
        <n v="2848491.5"/>
        <n v="931329.17746840604"/>
        <n v="725534.5"/>
        <n v="482077.95278480998"/>
        <n v="645611.504132231"/>
        <n v="1297189.2089744799"/>
        <n v="1754377.4248229901"/>
        <n v="1859505.2"/>
        <n v="535715.06997299602"/>
        <n v="2658480"/>
        <n v="1453886.28754763"/>
        <n v="387145.25908475998"/>
        <n v="526336.33433351503"/>
        <n v="1283612.5"/>
        <n v="4992630"/>
        <n v="2665167.5"/>
        <n v="4954725"/>
        <n v="1778277.5"/>
        <n v="646680.24576271197"/>
        <n v="1705498.99"/>
        <n v="1190989.44"/>
        <n v="1476523.5762902701"/>
        <n v="1226179"/>
        <n v="5081879.03521901"/>
        <n v="3139786.6498960899"/>
        <n v="838675.74893704802"/>
        <n v="1479862.9509085"/>
        <n v="6243664.8453989197"/>
        <n v="939281.25"/>
        <n v="3128535"/>
        <n v="1182940"/>
        <n v="650030.36632653105"/>
        <n v="639953.57819919905"/>
        <n v="3627412.7946730601"/>
        <n v="5030833.31863066"/>
        <n v="1070968.19393549"/>
        <n v="1655748.94"/>
        <n v="1183867.6213321099"/>
        <n v="1455376.20836293"/>
        <n v="913544.62599597604"/>
        <n v="1884529.09015713"/>
        <n v="1290085.20751151"/>
        <n v="1720617.15"/>
        <n v="975321.83669726504"/>
        <n v="1797426.1167110801"/>
        <n v="1784498.55"/>
        <n v="1618790.22105411"/>
        <n v="907610.06667929096"/>
        <n v="2685852.2769047399"/>
        <n v="890537.41"/>
        <n v="6445880.2664321102"/>
        <n v="4252270.64869761"/>
        <n v="949284.33027772699"/>
        <n v="951562.44127130904"/>
        <n v="1878362.2236903801"/>
        <n v="1053194.9978757601"/>
        <n v="817010.47579365503"/>
        <n v="481715.27956387401"/>
        <n v="3282964.4151961999"/>
        <n v="1258180"/>
        <n v="1784611.3"/>
        <n v="838930.21114112996"/>
        <n v="1590385.6355631701"/>
        <n v="896296.82073300704"/>
        <n v="969827.02321542404"/>
        <n v="6662609.2238612697"/>
        <n v="867228.44162830804"/>
        <n v="5907713.4194090804"/>
        <n v="6294404.19568008"/>
        <n v="879989.28202253103"/>
        <n v="877425.68944524496"/>
        <n v="1829413.0039935501"/>
        <n v="654994.61290102405"/>
        <n v="957408.24306354299"/>
        <n v="810833.34953418502"/>
        <n v="4706159.3885810999"/>
        <n v="1280503.3996657"/>
        <n v="1496728.7806681599"/>
        <n v="848701.08030205197"/>
        <n v="838258.79"/>
        <n v="2813222.8796671601"/>
        <n v="1754302.7068"/>
        <n v="4056777.5458772401"/>
        <n v="1137505.2918382699"/>
        <n v="2570700"/>
        <n v="7532384"/>
        <n v="866116.44297845499"/>
        <n v="1565930.25"/>
        <n v="888438.94686772302"/>
        <n v="904314.98845679802"/>
        <n v="1781312.6283265001"/>
        <n v="817634.92354557104"/>
        <n v="734076.97207206499"/>
        <n v="1031729.4114537199"/>
        <n v="1279080"/>
        <n v="2134985.7818"/>
        <n v="502785.03005019302"/>
        <n v="978621.23535222502"/>
        <n v="6370182"/>
        <n v="2498174.2118000002"/>
        <n v="719324.299456176"/>
        <n v="1009844.0172"/>
        <n v="625033.01937664405"/>
        <n v="706863.06931898196"/>
        <n v="1240285.2913472699"/>
        <n v="666032.30846879201"/>
        <n v="1204540.1399999999"/>
        <n v="2478740"/>
        <n v="798380"/>
        <n v="1434232.08"/>
        <n v="1783710.70585255"/>
        <n v="1702492.88"/>
        <n v="5465403.9031450804"/>
        <n v="907527.09250000003"/>
        <n v="778344.83560658596"/>
        <n v="300981.82725784002"/>
        <n v="291244.40490165597"/>
        <n v="470542.942240768"/>
        <n v="877750.74674299802"/>
        <n v="843444.02514022402"/>
        <n v="443709.11899236398"/>
        <n v="402621.52800815803"/>
        <n v="811111.95886365103"/>
        <n v="428926.25177888997"/>
        <n v="1466663.56"/>
        <n v="741968.00580000004"/>
        <n v="1237123.18"/>
        <n v="566568.56023945299"/>
        <n v="760632.76000998495"/>
        <n v="889282.17500000005"/>
        <n v="747981.71455409005"/>
        <n v="289205.54471644002"/>
        <n v="694931.36612452101"/>
        <n v="231809.253846051"/>
        <n v="903686.776830171"/>
        <n v="291701.863339387"/>
        <n v="885415.79259988095"/>
        <n v="473706.58703447302"/>
        <n v="426796.04573528998"/>
        <n v="836888.34939999995"/>
        <n v="503457.76155281003"/>
        <n v="1109040.80033338"/>
        <n v="4522228.5597236501"/>
        <n v="785699.78580461198"/>
        <n v="840614.34332627698"/>
        <n v="4721880"/>
        <n v="2458659.55724495"/>
        <n v="759921.46063513402"/>
        <n v="844047.39249999996"/>
        <n v="790143.40425576805"/>
        <n v="882159.11110032001"/>
        <n v="649412.13931161002"/>
        <n v="5250509.08671859"/>
        <n v="218379.01664593001"/>
        <n v="475662.55543995101"/>
        <n v="3890057.4360828199"/>
        <n v="938564.875"/>
        <n v="441730.53861928801"/>
        <n v="273654.25786232599"/>
        <n v="887266.64727576403"/>
        <n v="847496.94795505202"/>
        <n v="1387654.42"/>
        <n v="2175404.0872469898"/>
        <n v="7321741.6043574503"/>
        <n v="1352740"/>
        <n v="1946783.24545198"/>
        <n v="3113989.0163257001"/>
        <n v="1087804.03109286"/>
        <n v="1658925.0081038601"/>
        <n v="1003145.87164761"/>
        <n v="1122639.5450405299"/>
        <n v="1211039.4678827601"/>
        <n v="1110284.78663399"/>
        <n v="1019026.18113282"/>
        <n v="2239673.7920183698"/>
        <n v="1343207.1643644299"/>
        <n v="1954214.27540363"/>
        <n v="947564.276536313"/>
        <n v="622566.52185406198"/>
        <n v="2823171.9526869799"/>
        <n v="1025836.71846785"/>
        <n v="1413873.07009177"/>
        <n v="1368391.06202731"/>
        <n v="803715.16920731706"/>
        <n v="1872719.14082845"/>
        <n v="7018061.0653516296"/>
        <n v="8125347.9427669803"/>
        <n v="940493.84610419802"/>
        <n v="1137194.8535291399"/>
        <n v="954433.11705963197"/>
        <n v="844667"/>
        <n v="903763.11529407196"/>
        <n v="1011342.5557076799"/>
        <n v="7969219.5178381801"/>
        <n v="841164.85726202"/>
        <n v="1026635.74983301"/>
        <n v="910141"/>
        <n v="4260020.4278798103"/>
        <n v="377513.69274318102"/>
        <n v="275595.19058875501"/>
        <n v="2649922.1678501498"/>
        <n v="3279428.3536603302"/>
        <n v="908839.739987034"/>
        <n v="1461475.53834875"/>
        <n v="491186.64166177699"/>
        <n v="1454640"/>
        <n v="1084792.59851976"/>
        <n v="780225.09146330506"/>
        <n v="397950.34891300002"/>
        <n v="1025899.79844129"/>
        <n v="711951.381803478"/>
        <n v="970800.99496337003"/>
        <n v="1589220"/>
        <n v="866586.89342054597"/>
        <n v="2419212.5"/>
        <n v="1797400"/>
        <n v="4203588.9686966501"/>
        <n v="4230462.1827246798"/>
        <n v="1191300"/>
        <n v="1053360"/>
        <n v="1729113.94242024"/>
        <n v="1042438.46172895"/>
        <n v="2558160"/>
        <n v="1813692.7579299801"/>
        <n v="919600"/>
        <n v="281067.99261465902"/>
        <n v="815585.59151295305"/>
        <n v="1614793.31"/>
        <n v="303770.31150631601"/>
        <n v="10151594.5539815"/>
        <n v="3920721.4135385701"/>
        <n v="840180"/>
        <n v="1116060"/>
        <n v="4383183.3333333302"/>
        <n v="1624140.28919603"/>
        <n v="654620.13485597901"/>
        <n v="1751072.43449702"/>
        <n v="1596018.8700317701"/>
        <n v="900061.60144524998"/>
        <n v="4521525"/>
        <n v="1088966.835"/>
        <n v="1399316.1194448399"/>
        <n v="1011560"/>
        <n v="1930627.68656297"/>
        <n v="1316733.9274438"/>
        <n v="487419.73472026101"/>
        <n v="1208415.90944627"/>
        <n v="1043636.6"/>
        <n v="1057500.449"/>
        <n v="4133838.5795493298"/>
        <n v="879031.23"/>
        <n v="1177321.0249999999"/>
        <n v="1070493.34948763"/>
        <n v="1039192.205"/>
        <n v="879766.80190385901"/>
        <n v="876203.32687093201"/>
        <n v="680611.74613498605"/>
        <n v="1038605.55899163"/>
        <n v="1221760.32"/>
        <n v="5952966.4743833002"/>
        <n v="1511104.0844934101"/>
        <n v="1432678.8775742201"/>
        <n v="2024829.0458722101"/>
        <n v="1057717.0725712299"/>
        <n v="479011.198181429"/>
        <n v="1277446.0537932699"/>
        <n v="1013063.50241997"/>
        <n v="1194001.7094140199"/>
        <n v="1474233.15280291"/>
        <n v="455911.89304203901"/>
        <n v="5796343.0191853195"/>
        <n v="5880554.73620087"/>
        <n v="5310656.0358156301"/>
        <n v="1333420"/>
        <n v="1230254.75173025"/>
        <n v="6197969.2000000002"/>
        <n v="935716.12743106601"/>
        <n v="556859.85853266704"/>
        <n v="1678441.5336336901"/>
        <n v="967852.35785989102"/>
        <n v="1328091.0295670901"/>
        <n v="1043375.90470877"/>
        <n v="1534238.7120208701"/>
        <n v="1681883.9381635101"/>
        <n v="1918620"/>
        <n v="918605.15340302198"/>
        <n v="1044618.3743608"/>
        <n v="964788.16727451095"/>
        <n v="1584220"/>
        <n v="1781520.0578125401"/>
        <n v="5418924.8631839501"/>
        <n v="5257977.87446725"/>
        <n v="4617978.2129174201"/>
        <n v="1354207.4772602301"/>
        <n v="1249670.5248963099"/>
        <n v="1011008.51244439"/>
        <n v="1370654.28117784"/>
        <n v="906862.31645962899"/>
        <n v="849855.65360630106"/>
        <n v="1001782.92160903"/>
        <n v="1032546.8236323"/>
        <n v="880276.81291615497"/>
        <n v="1705440"/>
        <n v="927419.44449670298"/>
        <n v="6182851.0249296296"/>
        <n v="901472.07275417598"/>
        <n v="4917187.0260337302"/>
        <n v="971499.66758692404"/>
        <n v="1310234.85362657"/>
        <n v="874289.82397560996"/>
        <n v="1529880"/>
        <n v="1716398.67"/>
        <n v="696589.49567923998"/>
        <n v="1157560.0900000001"/>
        <n v="3967058.3333333302"/>
        <n v="1784860"/>
        <n v="742394.404301979"/>
        <n v="1561237.68249391"/>
        <n v="474617.145591821"/>
        <n v="1233056.3799999999"/>
        <n v="883236.49"/>
        <n v="594347.86221184395"/>
        <n v="852720"/>
        <n v="599853.07927994302"/>
        <n v="497550.24271937698"/>
        <n v="1560460.94"/>
        <n v="1203796.3799999999"/>
        <n v="1672310"/>
        <n v="725069.62891752098"/>
        <n v="896900.02"/>
        <n v="6510460.6305440404"/>
        <n v="865203.68"/>
        <n v="458374.58057208703"/>
        <n v="565291.08217909001"/>
        <n v="587847.42683711695"/>
        <n v="777480"/>
        <n v="1718369.49"/>
        <n v="782682.65752891998"/>
        <n v="4202333.03"/>
        <n v="772497.91736955999"/>
        <n v="1624652.05"/>
        <n v="1175512.96628297"/>
        <n v="4293680.7139887698"/>
        <n v="5145148.4495244902"/>
        <n v="3483565.7976435199"/>
        <n v="873620"/>
        <n v="7730290.04"/>
        <n v="1221517.4088377201"/>
        <n v="696562.83053870697"/>
        <n v="611076.01698238903"/>
        <n v="1422947.14322001"/>
        <n v="2386330"/>
        <n v="1335903.31"/>
        <n v="658560.73060760403"/>
        <n v="456460.15891057602"/>
        <n v="892583.75"/>
        <n v="838790.4"/>
        <n v="611905.80134127894"/>
        <n v="5833735.9777585696"/>
        <n v="958712.58603004203"/>
        <n v="6884636.0767392796"/>
        <n v="1350748"/>
        <n v="1040838.0102024"/>
        <n v="363165.49350070802"/>
        <n v="982659.32511203899"/>
        <n v="483313.39310481999"/>
        <n v="869828.91867828695"/>
        <n v="1431058.8870363799"/>
        <n v="926837.15759744099"/>
        <n v="983322.41223184403"/>
        <n v="641227.93404571596"/>
        <n v="459137.42164785601"/>
        <n v="430622.11835012102"/>
        <n v="869802.62836426497"/>
        <n v="6574881.6840011897"/>
        <n v="1687022.8524110899"/>
        <n v="730029.31423289096"/>
        <n v="786543.84124968795"/>
        <n v="494425.637404159"/>
        <n v="513953.46882913599"/>
        <n v="473225.54974440899"/>
        <n v="8508345.1564474292"/>
        <n v="889247.41855871305"/>
        <n v="745558.51100077701"/>
        <n v="7553372.9245811598"/>
        <n v="799552.95271586103"/>
        <n v="515753.54029939999"/>
        <n v="818044.616443287"/>
        <n v="781384.15185394802"/>
        <n v="669214.32441320806"/>
        <n v="997575.75279008597"/>
        <n v="611527.44467494101"/>
        <n v="860003.98254362599"/>
        <n v="612951.16905330797"/>
        <n v="491360.27019080601"/>
        <n v="534205.951871383"/>
        <n v="292697.86403971002"/>
        <n v="8149348.8240229301"/>
        <n v="1770120"/>
        <n v="980109.36530651001"/>
        <n v="4996831.0555565199"/>
        <n v="867003"/>
        <n v="840224.05861974903"/>
        <n v="756598.86701752397"/>
        <n v="746068.47254505695"/>
        <n v="1780860"/>
        <n v="2477389.1438960601"/>
        <n v="5289019.8225157801"/>
        <n v="1356975.65614592"/>
        <n v="3291034.8054027501"/>
        <n v="2381567.6647051601"/>
        <n v="2168862.7077996"/>
        <n v="1514047.0942166799"/>
        <n v="3010858.20292356"/>
        <n v="2155485.4216493801"/>
        <n v="4929231.5549457697"/>
        <n v="6060742.9741730401"/>
        <n v="6211165.2503923802"/>
        <n v="1948318.5310754401"/>
        <n v="1803632.7607938501"/>
        <n v="1215173.1509407901"/>
        <n v="2088381.43245325"/>
        <n v="3041514.3376772599"/>
        <n v="2580732.8953139"/>
        <n v="904328.10353937198"/>
        <n v="2658345.6333101299"/>
        <n v="2327646.6668563099"/>
        <n v="2507297.96912255"/>
        <n v="2358761.47937924"/>
        <n v="1337637.89373861"/>
        <n v="1870455.5477231699"/>
        <n v="5532360.5438496498"/>
        <n v="1579284.1410517499"/>
        <n v="2298389.1065784902"/>
        <n v="976576.31882415304"/>
        <n v="1245660.06907359"/>
        <n v="1048340.58248534"/>
        <n v="2066978.4132314599"/>
        <n v="1053558.5708037999"/>
        <n v="1425800.44848994"/>
        <n v="1022349.57574468"/>
        <n v="1038270.80402384"/>
        <n v="2158220.7371433601"/>
        <n v="6788291.6383937802"/>
        <n v="6865761.9837845899"/>
        <n v="5907816.5958970003"/>
        <n v="536103.23803707398"/>
        <n v="1349303.98347175"/>
        <n v="439086.929062679"/>
        <n v="8229249.6888488904"/>
        <n v="869402.02838354302"/>
        <n v="766981.52457279095"/>
        <n v="540628.43863636302"/>
        <n v="441700.083827617"/>
        <n v="3109865.9985732902"/>
        <n v="984295.01760262204"/>
        <n v="448315.02898550697"/>
        <n v="621228.64245418005"/>
        <n v="854604.06800607196"/>
        <n v="696332.01142599504"/>
        <n v="619644.49340031995"/>
        <n v="1170400"/>
        <n v="862159.17213246401"/>
        <n v="1481855.1693566199"/>
        <n v="1725361.4589720999"/>
        <n v="545099.14749849401"/>
        <n v="3670062.1059664902"/>
        <n v="656836.34423207794"/>
        <n v="6960387.74342182"/>
        <n v="1649776.69652694"/>
        <n v="1821563.3146482899"/>
        <n v="835413.80047169805"/>
        <n v="776120.362680797"/>
        <n v="732729.10994194495"/>
        <n v="1041410.15435967"/>
        <n v="746291.78006622498"/>
        <n v="1235550.11880074"/>
        <n v="1963938.10780249"/>
        <n v="1953092.35876302"/>
        <n v="1150771.34691011"/>
        <n v="1722160"/>
        <n v="764247.57168370602"/>
        <n v="927072.24180768302"/>
        <n v="521596.435068466"/>
        <n v="1879511.6449981199"/>
        <n v="864995.63209577196"/>
        <n v="5493267.7761056498"/>
        <n v="826497.227225843"/>
        <n v="3232896.9733639499"/>
        <n v="1252396.82730739"/>
        <n v="1739662.3892246201"/>
        <n v="1947845.80002363"/>
        <n v="1729245"/>
        <n v="1811532"/>
        <n v="967272"/>
        <n v="3002962.73025916"/>
        <n v="523471.35153047001"/>
        <n v="3451425.3675189898"/>
        <n v="930385.33578790899"/>
        <n v="1909556.7584541"/>
        <n v="907520.92337103398"/>
        <n v="4765200"/>
        <n v="1258718.0152666499"/>
        <n v="750193.08225532901"/>
        <n v="2699115.52"/>
        <n v="828609.270409032"/>
        <n v="1242456.0105574999"/>
        <n v="1664657.6375386899"/>
        <n v="1233066.75831342"/>
        <n v="921787.75666903099"/>
        <n v="3172391.57394994"/>
        <n v="1214327.94504267"/>
        <n v="2186140"/>
        <n v="1323161.2145599599"/>
        <n v="4482257.5135828396"/>
        <n v="4196057.5103281597"/>
        <n v="1104514.45247009"/>
        <n v="837338.28151260503"/>
        <n v="922442.86963201803"/>
        <n v="987495.43051892996"/>
        <n v="773101.91865079396"/>
        <n v="2651357"/>
        <n v="2117908"/>
        <n v="681220.46879033302"/>
        <n v="853152.12116476602"/>
        <n v="1093584.3999999999"/>
        <n v="890081.94352159498"/>
        <n v="5404170"/>
        <n v="1122003.9222577501"/>
        <n v="1698761.3645814001"/>
        <n v="2545339.8167399899"/>
        <n v="963114.92342270794"/>
        <n v="361987.78288835898"/>
        <n v="1626020"/>
        <n v="928255.79709776398"/>
        <n v="957286.85892838205"/>
        <n v="860535.2"/>
        <n v="889706.97871224501"/>
        <n v="1779328"/>
        <n v="887988.60426874994"/>
        <n v="3668537.8903153501"/>
        <n v="5895097.1643226501"/>
        <n v="1291303.75"/>
        <n v="1575528"/>
        <n v="509819.83626054903"/>
        <n v="521446.61143357703"/>
        <n v="893932"/>
        <n v="4099155"/>
        <n v="1843392"/>
        <n v="1790672"/>
        <n v="1509066"/>
        <n v="2458305"/>
        <n v="517073.67252142"/>
        <n v="583501.79516214796"/>
        <n v="532364.76881703699"/>
        <n v="1180113.15255136"/>
        <n v="4789530"/>
        <n v="3695187"/>
        <n v="3965010.3562584999"/>
        <n v="689858.775062153"/>
        <n v="5139918.8411895903"/>
        <n v="1709211.2356302"/>
        <n v="921930.94677235"/>
        <n v="1238252.31320699"/>
        <n v="1805760"/>
        <n v="943314.80570936797"/>
        <n v="1672000"/>
        <n v="2681958"/>
        <n v="3531171.7199007901"/>
        <n v="6237655.8929516496"/>
        <n v="1714530.02737113"/>
        <n v="4132151.4347530301"/>
        <n v="747059.61296156398"/>
        <n v="810324"/>
        <n v="1171851.2992896601"/>
        <n v="601097.52789032902"/>
        <n v="1853891.3425322101"/>
        <n v="1840016.966"/>
        <n v="1182225.3621212"/>
        <n v="478514.48637920001"/>
        <n v="1160918.7701907"/>
        <n v="4622560.6696715401"/>
        <n v="512850.08807584899"/>
        <n v="807339.46950000001"/>
        <n v="255976.00980521701"/>
        <n v="855649.14306210598"/>
        <n v="1374358.25723868"/>
        <n v="1329145.8215000001"/>
        <n v="916927.49600000004"/>
        <n v="808209.48070406599"/>
        <n v="1049059.17672265"/>
        <n v="3425910.0206855"/>
        <n v="631141.73976698995"/>
        <n v="1489302.4720000001"/>
        <n v="1912668.4553425701"/>
        <n v="791591.83883454301"/>
        <n v="292942.37326206901"/>
        <n v="4545902.8511141697"/>
        <n v="4271248.4723002799"/>
        <n v="1772850.2541455999"/>
        <n v="1070373.8574999999"/>
        <n v="1008099.59867175"/>
        <n v="644725.36822014605"/>
        <n v="951998.05733260605"/>
        <n v="911964.07"/>
        <n v="596514.85446194804"/>
        <n v="974710.03265143896"/>
        <n v="7386060"/>
        <n v="1726019.3848892599"/>
        <n v="576109.611114842"/>
        <n v="1229650.7205102199"/>
        <n v="1930557.52694201"/>
        <n v="1789357.0286558899"/>
        <n v="5582537.18298392"/>
        <n v="2639692.0699424702"/>
        <n v="1201998.2250747799"/>
        <n v="1732319.88092923"/>
        <n v="7302773.1085621798"/>
        <n v="7261019.0047744298"/>
        <n v="1984539.5023725999"/>
        <n v="1242201.6092723"/>
        <n v="1415817.5843523899"/>
        <n v="2931485.85777841"/>
        <n v="1682365.13960982"/>
        <n v="1917408.46563937"/>
        <n v="1633608.0577456099"/>
        <n v="2920071.69873153"/>
        <n v="6553270.0119077498"/>
        <n v="1569926.4076690699"/>
        <n v="1265393.0406714"/>
        <n v="1818246.39926326"/>
        <n v="1204759.65873613"/>
        <n v="1574316.79974997"/>
        <n v="6635147.0538395299"/>
        <n v="1199788.32474786"/>
        <n v="1567165.3953076"/>
        <n v="5277379.0631799502"/>
        <n v="1962799.08006708"/>
        <n v="1223037.5484734499"/>
        <n v="4142407.1250466402"/>
        <n v="5760917.0179723697"/>
        <n v="1501017.0471864201"/>
        <n v="5122448.8792556003"/>
        <n v="813676.86381723697"/>
        <n v="1099189.8576805401"/>
        <n v="5488937.2156517096"/>
        <n v="1019920"/>
        <n v="1379400"/>
        <n v="802812.07960391103"/>
        <n v="1308340"/>
        <n v="1061720"/>
        <n v="1513160"/>
        <n v="961502.36061982205"/>
        <n v="1363401.40269066"/>
        <n v="937292.22201535106"/>
        <n v="847107.21503152302"/>
        <n v="2507410.5096788001"/>
        <n v="859998.45789755601"/>
        <n v="886346.64889131405"/>
        <n v="7629735"/>
        <n v="5327022.6127982102"/>
        <n v="3031531.8972155899"/>
        <n v="9216330"/>
        <n v="1320880"/>
        <n v="889174.88607417699"/>
        <n v="1773151.93156638"/>
        <n v="1720504.9994870699"/>
        <n v="850425.10610225401"/>
        <n v="790929.56837780797"/>
        <n v="582189.61114819802"/>
        <n v="1295800"/>
        <n v="1158757.7316282201"/>
        <n v="608422.30866380397"/>
        <n v="344217.66666666698"/>
        <n v="802729.81313722197"/>
        <n v="580817.36495893402"/>
        <n v="478289.35833284998"/>
        <n v="459056.34823972097"/>
        <n v="390058.013185649"/>
        <n v="1760034"/>
        <n v="515381.795479258"/>
        <n v="677332.24334319495"/>
        <n v="287377.875"/>
        <n v="369098.33333333302"/>
        <n v="354486.19696969702"/>
        <n v="1704250"/>
        <n v="776560.19728236506"/>
        <n v="1663639"/>
        <n v="374679.23358908802"/>
        <n v="256495.54277699901"/>
        <n v="561370.22407170304"/>
        <n v="419379.57142857101"/>
        <n v="510405.33182320499"/>
        <n v="1171068"/>
        <n v="430520.75"/>
        <n v="506986.694259012"/>
        <n v="604374.03528296098"/>
        <n v="544600.865455864"/>
        <n v="733429.32750881405"/>
        <n v="314914.72966507199"/>
        <n v="6765512"/>
        <n v="6327723"/>
        <n v="630759.23979470006"/>
        <n v="528020.85308282205"/>
        <n v="4750311.0168255204"/>
        <n v="827640"/>
        <n v="253324.590909091"/>
        <n v="670683.33801538101"/>
        <n v="371635.877846791"/>
        <n v="505563.27943139902"/>
        <n v="516684.69678864803"/>
        <n v="472190.61783022399"/>
        <n v="870048.06805778504"/>
        <n v="459501.52009251801"/>
        <n v="416482.73155953601"/>
        <n v="342376.30769230798"/>
        <n v="550426.22267529799"/>
        <n v="509409.40311940899"/>
        <n v="293286.27332900697"/>
        <n v="910003.55269068398"/>
        <n v="2633400"/>
        <n v="945267.34924644395"/>
        <n v="1412258.8504844501"/>
        <n v="1786469.37"/>
        <n v="320862.28005105897"/>
        <n v="4074864.2734313998"/>
        <n v="1814120"/>
        <n v="488371.08764116798"/>
        <n v="1753939.22"/>
        <n v="3670595"/>
        <n v="414702.971277898"/>
        <n v="383810.14767860703"/>
        <n v="442061.61660053697"/>
        <n v="1320181.3500000001"/>
        <n v="599170.90068302199"/>
        <n v="1957416.26"/>
        <n v="737990.99000224005"/>
        <n v="4396980"/>
        <n v="2562826.86"/>
        <n v="374212.784774039"/>
        <n v="488958.11355211301"/>
        <n v="8360760"/>
        <n v="438898.16345058603"/>
        <n v="520708.61379507999"/>
        <n v="370889.59593293199"/>
        <n v="3129352.3592338101"/>
        <n v="374188.74648674199"/>
        <n v="393139.35499720601"/>
        <n v="736187.36633563798"/>
        <n v="503484.14100812498"/>
        <n v="436240.22457691398"/>
        <n v="952843.79443827097"/>
        <n v="803216.13234154403"/>
        <n v="827227.37"/>
        <n v="492449.45219140901"/>
        <n v="1997620.35204572"/>
        <n v="4851840"/>
        <n v="355116.9731613"/>
        <n v="5924483.35707785"/>
        <n v="216455.079032543"/>
        <n v="2628746.4994048602"/>
        <n v="1437719.1745977399"/>
        <n v="684248.18789997103"/>
        <n v="381108.51752501098"/>
        <n v="475699.85906099802"/>
        <n v="357993.87063337199"/>
        <n v="1379545.6174399999"/>
        <n v="6675550"/>
        <n v="869440"/>
        <n v="1697080"/>
        <n v="1450460"/>
        <n v="963312.627331784"/>
        <n v="503469.62842674297"/>
        <n v="1479373.2404483701"/>
        <n v="912498.87459999998"/>
        <n v="877568.27320013405"/>
        <n v="568856.32365359995"/>
        <n v="1646920"/>
        <n v="933479.5"/>
        <n v="511112.13180893299"/>
        <n v="897353.01162919996"/>
        <n v="709405.24669047398"/>
        <n v="1793220"/>
        <n v="477725.01985961298"/>
        <n v="453650.39240506297"/>
        <n v="1658295.7321947799"/>
        <n v="468770.61781005003"/>
        <n v="5017552.3042266797"/>
        <n v="1788458.96832"/>
        <n v="1490947.1180400001"/>
        <n v="4089117.80504659"/>
        <n v="652486.27314574504"/>
        <n v="4570824.2458927203"/>
        <n v="387324.93816680199"/>
        <n v="897105"/>
        <n v="865206.11623538099"/>
        <n v="3389751.4520942802"/>
        <n v="1465023.46023334"/>
        <n v="1404480"/>
        <n v="4761504.4979656804"/>
        <n v="1972960"/>
        <n v="826043.951833884"/>
        <n v="1095108.91451534"/>
        <n v="735512.94949378003"/>
        <n v="3611805"/>
        <n v="965473.64177220897"/>
        <n v="713206.41826198797"/>
        <n v="4829109.6566999601"/>
        <n v="941441.46841595205"/>
        <n v="3655125"/>
        <n v="932002.00816257903"/>
        <n v="1572411.6686853"/>
        <n v="891900"/>
        <n v="1244311.05463286"/>
        <n v="1797781.90247572"/>
        <n v="1517010.5387300199"/>
        <n v="1801689.3090500999"/>
        <n v="1501700.49362414"/>
        <n v="1700643"/>
        <n v="878216.44"/>
        <n v="4599972.4726605304"/>
        <n v="469790.10849812999"/>
        <n v="2269740"/>
        <n v="597138.33546264004"/>
        <n v="1832131.6878323101"/>
        <n v="775605.79750716605"/>
        <n v="1759955.38"/>
        <n v="2691930"/>
        <n v="4094248.5899430099"/>
        <n v="5631611.0156576904"/>
        <n v="2561889"/>
        <n v="857203.23155810905"/>
        <n v="4545027.5496195899"/>
        <n v="1204856.26560354"/>
        <n v="1716769"/>
        <n v="895930.79156277899"/>
        <n v="1796385.93782206"/>
        <n v="5784717.5972639397"/>
        <n v="1098253.6027138401"/>
        <n v="1513284.1429062199"/>
        <n v="7505190"/>
        <n v="875345.44344609894"/>
        <n v="1159691.9625897999"/>
        <n v="1696314.22363449"/>
        <n v="1889360"/>
        <n v="994115.66987289698"/>
        <n v="1379617.20113363"/>
        <n v="7627226.97101177"/>
        <n v="1149189.54482996"/>
        <n v="760343.12327327696"/>
        <n v="897830.80384747603"/>
        <n v="903769.72346272797"/>
        <n v="3327170"/>
        <n v="1259314.39311236"/>
        <n v="1768140"/>
        <n v="1783432.062865"/>
        <n v="888136.12074888404"/>
        <n v="967152.60735142604"/>
        <n v="1381769.2725867401"/>
        <n v="971551.99828237703"/>
        <n v="2517622.0542768799"/>
        <n v="812105.90313928004"/>
        <n v="1790695.30401924"/>
        <n v="935397.06933405204"/>
        <n v="1024317.20113363"/>
        <n v="4362736.6609412599"/>
        <n v="877870.34111988998"/>
        <n v="7015728.1589516904"/>
        <n v="8109318.1120360699"/>
        <n v="881770.87856354797"/>
        <n v="787719.27747694997"/>
        <n v="997765.16770040395"/>
        <n v="1488080"/>
        <n v="905944.66690144001"/>
        <n v="1032752.5"/>
        <n v="4142475"/>
        <n v="777684.906645649"/>
        <n v="6763335"/>
        <n v="4055835"/>
        <n v="1746286.50159139"/>
        <n v="918229.62725497398"/>
        <n v="1753413.57726342"/>
        <n v="1014278.1672791"/>
        <n v="912719.22094949102"/>
        <n v="1437920"/>
        <n v="7061160"/>
        <n v="2813140"/>
        <n v="747438.29581325501"/>
        <n v="976688.64623797801"/>
        <n v="756580"/>
        <n v="1249820"/>
        <n v="1830313.53"/>
        <n v="5197354"/>
        <n v="941468.10986905603"/>
        <n v="933202.07601984194"/>
        <n v="2669129.0361566599"/>
        <n v="1826797.73"/>
        <n v="6709185"/>
        <n v="1317427.76"/>
        <n v="1383762.9082531901"/>
        <n v="2635936.1970278998"/>
        <n v="982560.67150743399"/>
        <n v="1209331.7633565899"/>
        <n v="2268122.5993417399"/>
        <n v="6760528.1571888896"/>
        <n v="1150913.2748992001"/>
        <n v="2777110.07380939"/>
        <n v="5160305.5940838503"/>
        <n v="1471177.85614906"/>
        <n v="3044957.3067717501"/>
        <n v="1089023.7869800001"/>
        <n v="4044640.2105556699"/>
        <n v="1236969.85488495"/>
        <n v="2146679.6712317402"/>
        <n v="1136734.4788575801"/>
        <n v="1018948.14156416"/>
        <n v="4728933.0335388398"/>
        <n v="1172625.97385381"/>
        <n v="1714587.2988972201"/>
        <n v="1881353.31028429"/>
        <n v="1146790.09894208"/>
        <n v="1233555.8916489701"/>
        <n v="1244194.1137870599"/>
        <n v="4543443.8391038598"/>
        <n v="6316882.0392356198"/>
        <n v="1182222.9193176799"/>
        <n v="4869844.1745257899"/>
        <n v="5523300"/>
        <n v="773155.479313549"/>
        <n v="1128600"/>
        <n v="1567500"/>
        <n v="7404845.63697829"/>
        <n v="973755.33947811497"/>
        <n v="1763832.50705725"/>
        <n v="1500844.2924393599"/>
        <n v="864665.60394568997"/>
        <n v="960561.28447562305"/>
        <n v="1022153.96359617"/>
        <n v="927946.16442967404"/>
        <n v="893616"/>
        <n v="880966.49570205004"/>
        <n v="2195599.9700000002"/>
        <n v="2098525"/>
        <n v="1751370.5"/>
        <n v="1576293.9740005401"/>
        <n v="3931290"/>
        <n v="4913245.4337307997"/>
        <n v="1180528.4514991799"/>
        <n v="1542922.5467010699"/>
        <n v="1755911.1676058101"/>
        <n v="881559.00510273199"/>
        <n v="985434.76711234194"/>
        <n v="1049958.913071"/>
        <n v="1796665.8946742299"/>
        <n v="1870639.1"/>
        <n v="4577870.9519097097"/>
        <n v="1238065.85293273"/>
        <n v="700813.08093162696"/>
        <n v="1011572.6599819401"/>
        <n v="1463000"/>
        <n v="760215.43045008206"/>
        <n v="705185.66033853195"/>
        <n v="905698.93846992601"/>
        <n v="515086.51891124703"/>
        <n v="4977235"/>
        <n v="797273.97723598697"/>
        <n v="5076547.4249811703"/>
        <n v="308324.891402604"/>
        <n v="695002.50850577897"/>
        <n v="4933065"/>
        <n v="1026273.8"/>
        <n v="888259.590071994"/>
        <n v="890215.13934260898"/>
        <n v="772137.47925268405"/>
        <n v="1063040.89340028"/>
        <n v="5061492.1806461196"/>
        <n v="375694.91985914903"/>
        <n v="880368.587868231"/>
        <n v="358804.41195189703"/>
        <n v="311691.07115746802"/>
        <n v="911283.11961376702"/>
        <n v="936787.09250000003"/>
        <n v="908900.34"/>
        <n v="288576.40578817902"/>
        <n v="856776.42914606002"/>
        <n v="940896.19862746599"/>
        <n v="755207.50241767697"/>
        <n v="1023917.126527"/>
        <n v="1519692.24"/>
        <n v="900230"/>
        <n v="794485.83246532199"/>
        <n v="1496489.7439999999"/>
        <n v="1394923.8559999999"/>
        <n v="7030513.0817531999"/>
        <n v="4914546.6272363896"/>
        <n v="1076861.6223680901"/>
        <n v="745070.49827527697"/>
        <n v="1034299.71485439"/>
        <n v="970921.68960230297"/>
        <n v="1365060.4820826801"/>
        <n v="1328465.0076325799"/>
        <n v="393871.272727273"/>
        <n v="1083626.8185000001"/>
        <n v="778697.65046428598"/>
        <n v="4808520"/>
        <n v="606260.89608682005"/>
        <n v="880423.78973144805"/>
        <n v="941517.64344228897"/>
        <n v="1232629.5704497299"/>
        <n v="423835.87291399197"/>
        <n v="1237227.73725"/>
        <n v="4638097.5875118403"/>
        <n v="1264746.9647045201"/>
        <n v="1621715.0564999999"/>
        <n v="762913.33288340399"/>
        <n v="1651396.60830081"/>
        <n v="1407171.62216874"/>
        <n v="671302.45999669598"/>
        <n v="1583752.2715091701"/>
        <n v="995000.17008730897"/>
        <n v="976214.696969299"/>
        <n v="5607212.8475780198"/>
        <n v="3247588.1999592902"/>
        <n v="535099.62228260899"/>
        <n v="626023.45224050595"/>
        <n v="941625.44543808803"/>
        <n v="828207.51135090704"/>
        <n v="5536387.6563361697"/>
        <n v="720664.21197568602"/>
        <n v="5534130"/>
        <n v="1758669.7886000001"/>
        <n v="832899.07598701306"/>
        <n v="887602.87081031699"/>
        <n v="987199.54093800206"/>
        <n v="658834.59656851296"/>
        <n v="6514245"/>
        <n v="890966.05"/>
        <n v="4161685.0853222501"/>
        <n v="419076.506146311"/>
        <n v="901682.24"/>
        <n v="756470.20140392205"/>
        <n v="4798479.4426649604"/>
        <n v="6668718.7113982104"/>
        <n v="891712.04694340006"/>
        <n v="468932.14147024503"/>
        <n v="978011.07"/>
        <n v="1199830.1367820001"/>
        <n v="717297.35348332895"/>
        <n v="895200.67"/>
        <n v="500648.10111009103"/>
        <n v="573353.72894754098"/>
        <n v="494972.90529286303"/>
        <n v="886172.47"/>
        <n v="1216330.81005299"/>
        <n v="431839.27738687402"/>
        <n v="530196.42177441798"/>
        <n v="755670.50998306798"/>
        <n v="898722.79542113596"/>
        <n v="914380.12444355898"/>
        <n v="5322945"/>
        <n v="918345.04"/>
        <n v="395409.28132522001"/>
        <n v="1825713.63"/>
        <n v="819212.48577590205"/>
        <n v="1007644.90472983"/>
        <n v="536421.18062528095"/>
        <n v="379819.67002364103"/>
        <n v="317950.93891079997"/>
        <n v="660893.25117928197"/>
        <n v="409754.14199770399"/>
        <n v="753512.86640732305"/>
        <n v="986273.68"/>
        <n v="1315204.08"/>
        <n v="427861.08130895201"/>
        <n v="921784.261669731"/>
        <n v="2423861.9327139002"/>
        <n v="867439.56971901795"/>
        <n v="910734.78"/>
        <n v="457374.31950550003"/>
        <n v="495664.773249714"/>
        <n v="873038.10771194403"/>
        <n v="2023117.0411477799"/>
        <n v="3303222.5123151899"/>
        <n v="1911280.5827138501"/>
        <n v="7951374.5431085499"/>
        <n v="1612434.8367185099"/>
        <n v="2069318.5544"/>
        <n v="1853857.4376887099"/>
        <n v="6603400.27299676"/>
        <n v="7193946.1727140099"/>
        <n v="3096173.8360490701"/>
        <n v="1632960.81711181"/>
        <n v="971620.93319921801"/>
        <n v="2807572.7332386202"/>
        <n v="1446255.1290680401"/>
        <n v="2951050.70499459"/>
        <n v="3495428.7411482302"/>
        <n v="1764850.9339999999"/>
        <n v="980647.65598855901"/>
        <n v="2021484.49830448"/>
        <n v="6917487.5883402396"/>
        <n v="1365464.20102516"/>
        <n v="2059977.24612116"/>
        <n v="4741132.4731017305"/>
        <n v="969727.13205552101"/>
        <n v="1888276.55826214"/>
        <n v="1701260"/>
        <n v="934479.68538997194"/>
        <n v="1814812"/>
        <n v="620946.81725430803"/>
        <n v="2710940"/>
        <n v="1233100"/>
        <n v="959262.92954272102"/>
        <n v="6611715"/>
        <n v="739121.43948719499"/>
        <n v="712032"/>
        <n v="1437848"/>
        <n v="455797.10699929303"/>
        <n v="6041268.7231711298"/>
        <n v="1107882.75"/>
        <n v="903187.5"/>
        <n v="1213259.0342435001"/>
        <n v="930016.83325616305"/>
        <n v="880138.02007148904"/>
        <n v="7315665"/>
        <n v="480748.00376972102"/>
        <n v="6151440"/>
        <n v="423202.95547803701"/>
        <n v="750554.751042385"/>
        <n v="874673.50247769104"/>
        <n v="854632.39516222803"/>
        <n v="737891.26546279597"/>
        <n v="1103390"/>
        <n v="776265.66311078495"/>
        <n v="4914983.2795675099"/>
        <n v="1110204.5081327299"/>
        <n v="2113200"/>
        <n v="470654.26504679897"/>
        <n v="677607.75260038301"/>
        <n v="1127680.0072810701"/>
        <n v="930716.14753029798"/>
        <n v="2226571.5931731402"/>
        <n v="7351175.29376157"/>
        <n v="1400211.0772144799"/>
        <n v="2075116.28755296"/>
        <n v="958748.08726240403"/>
        <n v="1014565.04699254"/>
        <n v="1206337.85864991"/>
        <n v="1937959.99596579"/>
        <n v="2927567.3938066899"/>
        <n v="6680718.9094887003"/>
        <n v="5228051.89075574"/>
        <n v="1354185.38670381"/>
        <n v="5447436.3880810197"/>
        <n v="474439.89876980399"/>
        <n v="1065890.6858359801"/>
        <n v="2022387.2623823599"/>
        <n v="6623213.7238399601"/>
        <n v="1579244.8680244701"/>
        <n v="687361.87413969904"/>
        <n v="1737352.51135095"/>
        <n v="5558899.5344815897"/>
        <n v="5299274.0655011097"/>
        <n v="970436.16396950895"/>
        <n v="1748644.9186094"/>
        <n v="1724370.0824229899"/>
        <n v="4448487.9933034303"/>
        <n v="960112.29998517397"/>
        <n v="1857540.0676080601"/>
        <n v="972759.92141557299"/>
        <n v="957113.99861266103"/>
        <n v="976250.54868987098"/>
        <n v="964302.71216576104"/>
        <n v="4090155.4152625599"/>
        <n v="974112.67807474697"/>
        <n v="2496398.4157434101"/>
        <n v="2428713.2490942799"/>
        <n v="964543.85704598995"/>
        <n v="398438.24536167301"/>
        <n v="618246.25917491596"/>
        <n v="801836.23337336397"/>
        <n v="3964089.6720819301"/>
        <n v="810744.646864268"/>
        <n v="1415880"/>
        <n v="849907"/>
        <n v="376009.011158704"/>
        <n v="906515"/>
        <n v="955937.05834160896"/>
        <n v="1009647.25092253"/>
        <n v="945572.01200253796"/>
        <n v="1449381.42261656"/>
        <n v="872539"/>
        <n v="813709"/>
        <n v="853518.50752792601"/>
        <n v="812770.24578308803"/>
        <n v="1059113"/>
        <n v="887317.22871751199"/>
        <n v="1241801.06676156"/>
        <n v="547288.61717741098"/>
        <n v="1470557.220193"/>
        <n v="876776"/>
        <n v="1529193"/>
        <n v="926969.51024208602"/>
        <n v="513961.11162383301"/>
        <n v="1195157.42056558"/>
        <n v="4997009"/>
        <n v="895731.86745680601"/>
        <n v="5983575"/>
        <n v="8203541.6817670697"/>
        <n v="534206.34332090802"/>
        <n v="845330.83186914097"/>
        <n v="5028278.3853150904"/>
        <n v="871273.58028821403"/>
        <n v="613498.37519689195"/>
        <n v="1193781"/>
        <n v="922923.15545995894"/>
        <n v="843730"/>
        <n v="493517.40329619398"/>
        <n v="901441.53498106403"/>
        <n v="497949.02817224298"/>
        <n v="907219"/>
        <n v="6135195"/>
        <n v="547235.56322976702"/>
        <n v="881519"/>
        <n v="2469206"/>
        <n v="840959.59517374902"/>
        <n v="1014152"/>
        <n v="406731.85501761199"/>
        <n v="1389319.9565111599"/>
        <n v="1514095.60578986"/>
        <n v="2098360"/>
        <n v="1450530"/>
        <n v="2738890.2119931402"/>
        <n v="4726959.2089537401"/>
        <n v="632045.60166070797"/>
        <n v="6633375"/>
        <n v="2704809.2165517202"/>
        <n v="806515.94739619596"/>
        <n v="1123234.0381744399"/>
        <n v="666775.40301520901"/>
        <n v="2251666.9118905198"/>
        <n v="1323777"/>
        <n v="1319096.64043664"/>
        <n v="898700"/>
        <n v="953603.02550771704"/>
        <n v="2380123.2862705202"/>
        <n v="889411.76879513205"/>
        <n v="7261515"/>
        <n v="1242455.23395752"/>
        <n v="658940.46859535598"/>
        <n v="1151584.76643791"/>
        <n v="905544.32047575805"/>
        <n v="1149476.99071038"/>
        <n v="1070650.9230595999"/>
        <n v="4208715.91940632"/>
        <n v="1747487.10684253"/>
        <n v="7574028.8472689698"/>
        <n v="1875485.46408309"/>
        <n v="826664.66165381297"/>
        <n v="1039883.02305279"/>
        <n v="863599.22900847299"/>
        <n v="1139124.33814269"/>
        <n v="1387107.5887149"/>
        <n v="1075203.4222170501"/>
        <n v="855680.78419428598"/>
        <n v="995558.88560237805"/>
        <n v="1142424.61473256"/>
        <n v="1502853.39409611"/>
        <n v="976108.34146693698"/>
        <n v="1062882.0176458601"/>
        <n v="5510946.8329104995"/>
        <n v="5794005.4413464498"/>
        <n v="962123.71153819805"/>
        <n v="4800442.1935568899"/>
        <n v="883162.5"/>
        <n v="4397376.8216846399"/>
        <n v="445593.32674700499"/>
        <n v="1137392.25"/>
        <n v="1710376.2540748999"/>
        <n v="635545.75061302399"/>
        <n v="5821125"/>
        <n v="905310"/>
        <n v="1961566.93818452"/>
        <n v="477842.16692817601"/>
        <n v="470152.957756494"/>
        <n v="917662"/>
        <n v="955535.16110719997"/>
        <n v="1624543.1591446099"/>
        <n v="1556586"/>
        <n v="997379.67696147901"/>
        <n v="1047287.2010212101"/>
        <n v="1755095.75"/>
        <n v="893473.62226422201"/>
        <n v="1669280"/>
        <n v="2741479.0025345702"/>
        <n v="1141324"/>
        <n v="824397.03397838201"/>
        <n v="643065.74329963198"/>
        <n v="771174.98826198606"/>
        <n v="1365411.7775000001"/>
        <n v="1283177.9276030399"/>
        <n v="5071174.2452340201"/>
        <n v="4303553.3394215601"/>
        <n v="760891.20769858197"/>
        <n v="873321.792083462"/>
        <n v="7351292"/>
        <n v="596398.52501291397"/>
        <n v="909098.38979809405"/>
        <n v="1161552"/>
        <n v="4489204.2992244903"/>
        <n v="1035728"/>
        <n v="1551318.5954547499"/>
        <n v="1223621.2463040999"/>
        <n v="689022.41874058405"/>
        <n v="699171.07095962705"/>
        <n v="1334975"/>
        <n v="2086711.5223916699"/>
        <n v="818074.661199147"/>
        <n v="7446335"/>
        <n v="697138.961165049"/>
        <n v="1146192.06719725"/>
        <n v="903262"/>
        <n v="1046654.60517364"/>
        <n v="6333540.5593982004"/>
        <n v="536222.03685727005"/>
        <n v="882129.38063229795"/>
        <n v="630975.73501788895"/>
        <n v="501225.634746745"/>
        <n v="1256161"/>
        <n v="576892.58171255398"/>
        <n v="470091.29815440002"/>
        <n v="839965.06634905504"/>
        <n v="764139.26611142303"/>
        <n v="860641"/>
        <n v="879115.35849252995"/>
        <n v="890601"/>
        <n v="803982.57937956206"/>
        <n v="670597.09221943002"/>
        <n v="515193.34146341501"/>
        <n v="6265155"/>
        <n v="1780425"/>
        <n v="635712.78346915694"/>
        <n v="442944.62762283802"/>
        <n v="432574.597759836"/>
        <n v="663313.43003851105"/>
        <n v="900303.22680755495"/>
        <n v="2222888.4562460599"/>
        <n v="851840.97204421903"/>
        <n v="1926358.66348805"/>
        <n v="8638694.9705517292"/>
        <n v="9668934.5720888004"/>
        <n v="1462625.5408481399"/>
        <n v="1152150.0579303501"/>
        <n v="1543136.8859923601"/>
        <n v="1511113.9812606799"/>
        <n v="1605505.2993383601"/>
        <n v="1787836.6784909"/>
        <n v="937078.562167575"/>
        <n v="1899883.5509188799"/>
        <n v="2117399.8919434501"/>
        <n v="837061.99322056305"/>
        <n v="1295972.5166863599"/>
        <n v="1442742.53732623"/>
        <n v="1363785.7246322499"/>
        <n v="9034124.4852201995"/>
        <n v="1119108.8831042701"/>
        <n v="875588.163485892"/>
        <n v="3022549.3450297499"/>
        <n v="1165298.2913403199"/>
        <n v="4942993.2527702702"/>
        <n v="3007767.1927314699"/>
        <n v="1459172"/>
        <n v="1069430.3735565001"/>
        <n v="1164945.88439653"/>
        <n v="5347173.4145882297"/>
        <n v="888651.96641938295"/>
        <n v="329999.35043804802"/>
        <n v="521905.85310216498"/>
        <n v="1042938.21093942"/>
        <n v="1462408.8630482201"/>
        <n v="726356.664618421"/>
        <n v="1005141"/>
        <n v="1396120"/>
        <n v="5479843.8548410097"/>
        <n v="4864537.67060968"/>
        <n v="1123375.1475706201"/>
        <n v="865962.05174875399"/>
        <n v="591540.29032866703"/>
        <n v="345932.13609756099"/>
        <n v="981080.482314619"/>
        <n v="394562.75203252002"/>
        <n v="1366860"/>
        <n v="3830482.5774651198"/>
        <n v="1193183.3730454601"/>
        <n v="1266113.4846625801"/>
        <n v="1760663.1022024101"/>
        <n v="1496440"/>
        <n v="1125492.48823154"/>
        <n v="881961.95227269304"/>
        <n v="1024457.90529277"/>
        <n v="590055.42006421403"/>
        <n v="940282.72551692196"/>
        <n v="1036803.99060237"/>
        <n v="1074094.91377438"/>
        <n v="1430132.546636"/>
        <n v="9741831.4839614592"/>
        <n v="626591.60091639496"/>
        <n v="1550805.8067562401"/>
        <n v="394665.695714286"/>
        <n v="1588400"/>
        <n v="1645093.96"/>
        <n v="1488523.2762331199"/>
        <n v="5191760.1195732802"/>
        <n v="3289985.51114192"/>
        <n v="1693450"/>
        <n v="1378850.4946319601"/>
        <n v="1798818.72"/>
        <n v="858807.99667058501"/>
        <n v="1135039.8546508001"/>
        <n v="991140.730618731"/>
        <n v="967463.34405483305"/>
        <n v="792636.46516583895"/>
        <n v="916446.29450679303"/>
        <n v="901965.52664979803"/>
        <n v="1261297.3307852"/>
        <n v="1166764.4022279701"/>
        <n v="1462792.0690889"/>
        <n v="1362700"/>
        <n v="1753800"/>
        <n v="916449.310972151"/>
        <n v="949002.23277677305"/>
        <n v="2086123.8259745799"/>
        <n v="8398826.2571135797"/>
        <n v="738324.50721552095"/>
        <n v="1076298.99"/>
        <n v="1679324.39"/>
        <n v="981019.244852704"/>
        <n v="4830538.8841088796"/>
        <n v="1137856.20468819"/>
        <n v="1609172.2253903099"/>
        <n v="5574348.9720360097"/>
        <n v="1827481.4646843399"/>
        <n v="1029262.79"/>
        <n v="2740025.86666667"/>
        <n v="1257818.4776834501"/>
        <n v="898540.37402029405"/>
        <n v="8571945"/>
        <n v="4778776.9793323297"/>
        <n v="1729875.9675904999"/>
        <n v="912347.43932757201"/>
        <n v="1514151.71537392"/>
        <n v="882913"/>
        <n v="441775.77922574198"/>
        <n v="7358763.7473598998"/>
        <n v="767423.43284494302"/>
        <n v="905022.46100695501"/>
        <n v="1787745.6"/>
        <n v="465968.56538677402"/>
        <n v="540370.98116804403"/>
        <n v="491672.51388398401"/>
        <n v="441707.01272249699"/>
        <n v="307123.39955568803"/>
        <n v="7472904.81122272"/>
        <n v="798127"/>
        <n v="1795673.25"/>
        <n v="7139591.9533695597"/>
        <n v="1504800"/>
        <n v="2073280"/>
        <n v="830043.74175129295"/>
        <n v="1309585.75"/>
        <n v="603277.45483436703"/>
        <n v="868761.65278409806"/>
        <n v="1754756"/>
        <n v="853846.81544517097"/>
        <n v="6470396.0668456899"/>
        <n v="2730873.97"/>
        <n v="2876589.3686236301"/>
        <n v="917725.25"/>
        <n v="675021.19786111696"/>
        <n v="569495.03947969305"/>
        <n v="866474.22159251"/>
        <n v="3733076.0010913201"/>
        <n v="1924916"/>
        <n v="1234088.71970533"/>
        <n v="7070798.9142541001"/>
        <n v="7623431.3661240097"/>
        <n v="407569.07047123002"/>
        <n v="913279.400458697"/>
        <n v="726940.715758543"/>
        <n v="986181.35740948096"/>
        <n v="848072"/>
        <n v="928081.25"/>
        <n v="461468.87564086303"/>
        <n v="458856.93002941401"/>
        <n v="933503.66870467295"/>
        <n v="1069574.3755185499"/>
        <n v="6627960"/>
        <n v="346037.74521692499"/>
        <n v="836038.58370494505"/>
        <n v="973050.59876709396"/>
        <n v="1406160"/>
        <n v="1144677.3446534199"/>
        <n v="845736.33368039795"/>
        <n v="4662912.4778815899"/>
        <n v="1343580"/>
        <n v="905362.694753716"/>
        <n v="937620"/>
        <n v="941946.298919213"/>
        <n v="877800"/>
        <n v="5831955"/>
        <n v="1789040"/>
        <n v="813247.79435287695"/>
        <n v="4127070.5353526399"/>
        <n v="1740768"/>
        <n v="892269"/>
        <n v="6492585"/>
        <n v="480474.27284695703"/>
        <n v="6416775"/>
        <n v="792100.17469510098"/>
        <n v="698026.57254102698"/>
        <n v="873254"/>
        <n v="713319.14506099198"/>
        <n v="878663"/>
        <n v="1663640"/>
        <n v="1337600"/>
        <n v="508117.67973596998"/>
        <n v="268538.08045431401"/>
        <n v="397550.28440536401"/>
        <n v="561270.08531156997"/>
        <n v="896247.798493259"/>
        <n v="305157.28770903201"/>
        <n v="319638.07432432403"/>
        <n v="796648.41520972003"/>
        <n v="288037.67423714302"/>
        <n v="452773.07735428098"/>
        <n v="573312.59341452701"/>
        <n v="769120"/>
        <n v="345858.588923793"/>
        <n v="619540.45836804796"/>
        <n v="541938.10958494502"/>
        <n v="767424.53577004396"/>
        <n v="694750.50810596102"/>
        <n v="1620626.879"/>
        <n v="493717.78652172303"/>
        <n v="5848200"/>
        <n v="197377.457264825"/>
        <n v="362574.38709677401"/>
        <n v="341254.873098863"/>
        <n v="489018.74677553901"/>
        <n v="2747645.5634495998"/>
        <n v="652124.84074359003"/>
        <n v="784232.70558177202"/>
        <n v="367449.92689842603"/>
        <n v="525812.53184368601"/>
        <n v="1097367.9832623601"/>
        <n v="581945.88982922595"/>
        <n v="801746.70296000002"/>
        <n v="267427.546386667"/>
        <n v="1156337.6989317699"/>
        <n v="5365467.3426159099"/>
        <n v="781165.89209990704"/>
        <n v="485979.93337764702"/>
        <n v="777771.23961337097"/>
        <n v="1180204.2779999999"/>
        <n v="905285.16453039297"/>
        <n v="481870.51934057003"/>
        <n v="711541.12683783297"/>
        <n v="419666.54131228803"/>
        <n v="849335.67063923494"/>
        <n v="1130375.28829774"/>
        <n v="3040597.8427748699"/>
        <n v="351308.104926495"/>
        <n v="319012.34438941203"/>
        <n v="1122776.3374178801"/>
        <n v="341430.81514000002"/>
        <n v="5675832.7787392102"/>
        <n v="2761135.3949158802"/>
        <n v="487874.19511071302"/>
        <n v="5539178.8532290598"/>
        <n v="5621260.6064872397"/>
        <n v="934408.27758388803"/>
        <n v="3395264.48877064"/>
        <n v="592028.27799551003"/>
        <n v="1132985.06187313"/>
        <n v="1672301.83738265"/>
        <n v="2280508.8922264599"/>
        <n v="420814.00141169201"/>
        <n v="480880.01169187698"/>
        <n v="642786.48195452895"/>
        <n v="1018345.67002966"/>
        <n v="4576562.9882752504"/>
        <n v="1827138.06410494"/>
        <n v="1157848.07711365"/>
        <n v="786123"/>
        <n v="1059182.0710123901"/>
        <n v="6467682.8349260399"/>
        <n v="883716.74711989099"/>
        <n v="5039738.8400821602"/>
        <n v="4636790.9898607004"/>
        <n v="455801.86601468601"/>
        <n v="1613480"/>
        <n v="1766656.3499984301"/>
        <n v="451742.701222262"/>
        <n v="5160495"/>
        <n v="1270831.0854354301"/>
        <n v="563545.85189722304"/>
        <n v="470993.00504278397"/>
        <n v="1299045.95167946"/>
        <n v="1359715.6033836601"/>
        <n v="930697.99411573901"/>
        <n v="816685.18057971704"/>
        <n v="485943.63564974401"/>
        <n v="772543.96508034703"/>
        <n v="1463778.85516932"/>
        <n v="1952093.6355067799"/>
        <n v="1981774"/>
        <n v="487168.57681064599"/>
        <n v="550469.96280661202"/>
        <n v="439271.34328490403"/>
        <n v="851990.87502692"/>
        <n v="426629.34554917301"/>
        <n v="3348180"/>
        <n v="2691211.5356220598"/>
        <n v="2717466.1995770498"/>
        <n v="3053017.5845585298"/>
        <n v="7400687.8395052403"/>
        <n v="6596036.0872745197"/>
        <n v="1692900"/>
        <n v="2782285.4401175701"/>
        <n v="3755757.2674736599"/>
        <n v="1832557.1856921599"/>
        <n v="5632299.1568052704"/>
        <n v="1022333.34129147"/>
        <n v="3798702.3186744601"/>
        <n v="1777185.1533458801"/>
        <n v="2038307.33555898"/>
        <n v="2949685.2212034101"/>
        <n v="2564149.9530493598"/>
        <n v="1448709.0841415899"/>
        <n v="1069246.0968744899"/>
        <n v="5179962.7473607697"/>
        <n v="2060192.1833330099"/>
        <n v="1166442.6748285601"/>
        <n v="1721511.9176437701"/>
        <n v="1771892.5"/>
        <n v="1893506.83493089"/>
        <n v="1868147.45385045"/>
        <n v="2739018.048984"/>
        <n v="914803.28673498705"/>
        <n v="1049647.1535541499"/>
        <n v="950325.09565262205"/>
        <n v="1786950.6113331399"/>
        <n v="1876475.25155559"/>
        <n v="1026535.68738424"/>
        <n v="1934827.2582094399"/>
        <n v="1977333.36429162"/>
        <n v="5453861.2591160201"/>
        <n v="1887522.7430169701"/>
        <n v="1771478.8053397101"/>
        <n v="1035012.76253276"/>
        <n v="3467467.55"/>
        <n v="964582.15464713203"/>
        <n v="904430.92736617802"/>
        <n v="1667753.5"/>
        <n v="4451742.0477790805"/>
        <n v="6462872.3647580603"/>
        <n v="1835088.983181"/>
        <n v="8214888.8504958702"/>
        <n v="2378956.2000000002"/>
        <n v="1021647.96380503"/>
        <n v="1518516.6642518099"/>
        <n v="2334763.6715265098"/>
        <n v="2394560.5"/>
        <n v="1762317.9164577699"/>
        <n v="1094125.0607950401"/>
        <n v="1945930.35581266"/>
        <n v="1253596.40132363"/>
        <n v="889130.13212985895"/>
        <n v="1878606.37176078"/>
        <n v="1340667.40861178"/>
        <n v="992379.45753000001"/>
        <n v="1598536.5"/>
        <n v="2740499.3700450398"/>
        <n v="8503818.7849828601"/>
        <n v="1005885.41006694"/>
        <n v="1526642.5854844099"/>
        <n v="846440.30889949203"/>
        <n v="1851607.3869288301"/>
        <n v="1762915"/>
        <n v="948687.63650283695"/>
        <n v="930894.37847038405"/>
        <n v="1027880.08829927"/>
        <n v="5464898.9097408699"/>
        <n v="2652906.8521793098"/>
        <n v="871069.65764258197"/>
        <n v="937821.06144924299"/>
        <n v="5114158.7346669398"/>
        <n v="7496544.5373588903"/>
        <n v="927376.93750902603"/>
        <n v="1390131.41881481"/>
        <n v="1745264.1392353801"/>
        <n v="1712860"/>
        <n v="4888044.6693635499"/>
        <n v="1812229.5"/>
        <n v="3578942.1130575701"/>
        <n v="6447652.1435054597"/>
        <n v="3750362.2596813901"/>
        <n v="1921352.1892001"/>
        <n v="1776329"/>
        <n v="770455.142631492"/>
        <n v="1004979.09269365"/>
        <n v="2601328"/>
        <n v="7840257.7617103402"/>
        <n v="1778977.80083925"/>
        <n v="1932330.4186406401"/>
        <n v="967774.95490248199"/>
        <n v="1032035.0735483801"/>
        <n v="1106142.4212716101"/>
        <n v="1517557.66285324"/>
        <n v="1607679.7998953201"/>
        <n v="2262881"/>
        <n v="1011922.76755438"/>
        <n v="2485885.57344602"/>
        <n v="3620382.62527637"/>
        <n v="1602414.7571216801"/>
        <n v="4946791.7620884702"/>
        <n v="2021321.1240009901"/>
        <n v="1512148.1179083399"/>
        <n v="2506461.3581030802"/>
        <n v="794038.93634131597"/>
        <n v="1766645.78627155"/>
        <n v="1016040.54916514"/>
        <n v="2407078.8569928599"/>
        <n v="8557869.3141232692"/>
        <n v="2646666.0653022798"/>
        <n v="6275801.6175573701"/>
        <n v="6126530.0806839503"/>
        <n v="1992159.96075533"/>
        <n v="1161481.5861213801"/>
        <n v="2542530.98"/>
        <n v="2504548.58"/>
        <n v="2470058.3261041301"/>
        <n v="7461374.9130471097"/>
        <n v="1671089.20724981"/>
        <n v="1182587.87090375"/>
        <n v="1640038.77265108"/>
        <n v="2135231.6792376"/>
        <n v="1647971.16973561"/>
        <n v="948057.96128414106"/>
        <n v="1810791.7593108199"/>
        <n v="1756307.7679654399"/>
        <n v="4461346.1841961099"/>
        <n v="2628961.4326455598"/>
        <n v="4537230.7581487"/>
        <n v="2178090.29908749"/>
        <n v="1782442.88484981"/>
        <n v="6163592.6412099302"/>
        <n v="2773587.3927636002"/>
        <n v="1582173.64326496"/>
        <n v="1021630.01235989"/>
        <n v="1778846.9727940599"/>
        <n v="410764.332764917"/>
        <n v="1040358.2944011301"/>
        <n v="6086460"/>
        <n v="1080689.81955228"/>
        <n v="1016116.43523595"/>
        <n v="1726054.6696131299"/>
        <n v="1125975"/>
        <n v="1748668.6945650401"/>
        <n v="1929916.5437622301"/>
        <n v="2355916"/>
        <n v="5499981.9953146502"/>
        <n v="917360.59866271005"/>
        <n v="2132251.9784690598"/>
        <n v="709700.20901406498"/>
        <n v="1267687.1125279099"/>
        <n v="4184852.7357133301"/>
        <n v="4248353.1290108403"/>
        <n v="1354320"/>
        <n v="4257824.5892002303"/>
        <n v="881128"/>
        <n v="2294550"/>
        <n v="1797454.83351955"/>
        <n v="3617948.3774786498"/>
        <n v="927960"/>
        <n v="1421976"/>
        <n v="2881660.8424230502"/>
        <n v="2314533.4546502898"/>
        <n v="897476.48535679805"/>
        <n v="880292"/>
        <n v="1074260"/>
        <n v="1892870.24721241"/>
        <n v="727986.48480738397"/>
        <n v="2230228.7425321201"/>
        <n v="3632900.47759378"/>
        <n v="2854491.7940968098"/>
        <n v="1636571.85522371"/>
        <n v="4567886.7526545301"/>
        <n v="1048771.2802579899"/>
        <n v="1159800.04557527"/>
        <n v="2140155.3302355302"/>
        <n v="1399428.1212188399"/>
        <n v="1807868.5178006601"/>
        <n v="1081473.25457842"/>
        <n v="1157776.8062638501"/>
        <n v="1348806.8675364901"/>
        <n v="1508936.92016198"/>
        <n v="4505434.5733169699"/>
        <n v="1609412.50950606"/>
        <n v="3677326.03421559"/>
        <n v="1926520.4750439599"/>
        <n v="10177449.8188198"/>
        <n v="4716603.8676926503"/>
        <n v="951008.15204126702"/>
        <n v="1299024.26586264"/>
        <n v="1652239.8456103101"/>
        <n v="3154455.89640579"/>
        <n v="1694195.9938866601"/>
        <n v="5727924.8169803601"/>
        <n v="1714963.25831802"/>
        <n v="1430217.2554868299"/>
        <n v="3877364.0409217002"/>
        <n v="984342.09211345797"/>
        <n v="1847683.28314278"/>
        <n v="1172250.00526235"/>
        <n v="4942123.5995787801"/>
        <n v="2590834.6655319701"/>
        <n v="2741494.7045384301"/>
        <n v="1575210.7863437401"/>
        <n v="926488.806287157"/>
        <n v="1695098.3920457"/>
        <n v="2676593.7661573002"/>
        <n v="2226728.09641136"/>
        <n v="2485219.6319757998"/>
        <n v="2674627.6233645501"/>
        <n v="966926.94285343797"/>
        <n v="2659081.6765964399"/>
        <n v="2013225.72759157"/>
        <n v="1907493.35624166"/>
        <n v="2406071.45018146"/>
        <n v="2120041.0081403302"/>
        <n v="11569000.0815088"/>
        <n v="5753986.7580776298"/>
        <n v="5862388.19631116"/>
        <n v="3192149.5306719202"/>
        <n v="2681780.3167200899"/>
        <n v="3278692.1110504102"/>
        <n v="6717125.2354120696"/>
        <n v="1959614.8458845499"/>
        <n v="1132354.75256803"/>
        <n v="2005020.8004721799"/>
        <n v="1588504.9608550901"/>
        <n v="1722441.98333954"/>
        <n v="1950637.95663859"/>
        <n v="5379298.9444984403"/>
        <n v="863213.49331783399"/>
        <n v="1127100.08276405"/>
        <n v="910231.19109507604"/>
        <n v="3803294.1877708598"/>
        <n v="2549191.2999602999"/>
        <n v="2584973.0123245502"/>
        <n v="4277513.6913770502"/>
        <n v="1821334.10951309"/>
        <n v="2177316.2891775998"/>
        <n v="1265632.4614366901"/>
        <n v="1434315.98070922"/>
        <n v="1436751.7350567"/>
        <n v="2303903.1162303402"/>
        <n v="1010460.86149586"/>
        <n v="1774563.89921426"/>
        <n v="3285902.44793496"/>
        <n v="957918.57910402503"/>
        <n v="1000986.90120066"/>
        <n v="1072849.9534660301"/>
        <n v="6234659.3860640796"/>
        <n v="1507097.7916793099"/>
        <n v="1814558.8933290199"/>
        <n v="1171337.03071113"/>
        <n v="2038996.26383508"/>
        <n v="952750.18706933199"/>
        <n v="1819413.53244221"/>
        <n v="826991.70012117305"/>
        <n v="1055945.1570178799"/>
        <n v="911454.181521383"/>
        <n v="1070666.0362666501"/>
        <n v="5435041.8182099201"/>
        <n v="2913047.9585192599"/>
        <n v="1825309.70392893"/>
        <n v="9251860.1914827209"/>
        <n v="2630313.96"/>
        <n v="2453179.3769527599"/>
        <n v="2037242.9685023299"/>
        <n v="948290.17473114596"/>
        <n v="973403.96366540901"/>
        <n v="1825879.9323304"/>
        <n v="1782639.24"/>
        <n v="2183063.62307003"/>
        <n v="1637179.8267250301"/>
        <n v="4279173.5231642397"/>
        <n v="6348855.3618745096"/>
        <n v="3094827.44"/>
        <n v="7646492.0380558502"/>
        <n v="2912882.8801517398"/>
        <n v="989887.93356965203"/>
        <n v="8610952.5616420601"/>
        <n v="9182822.3987548593"/>
        <n v="508280.22797441803"/>
        <n v="2108837.9835822498"/>
        <n v="2197857.2410027399"/>
        <n v="5791314.96210487"/>
        <n v="3092131.02124548"/>
        <n v="1068546.8274785499"/>
        <n v="2023859.89222891"/>
        <n v="1702051.54949108"/>
        <n v="2533302.4012527899"/>
        <n v="2086028.75857408"/>
        <n v="12677460.9241884"/>
        <n v="3355677.06218825"/>
        <n v="3865100.7383017102"/>
        <n v="1108033.0910565499"/>
        <n v="1554118.63546158"/>
        <n v="967894.65072057396"/>
        <n v="1948552.5685302201"/>
        <n v="4485553.8947382802"/>
        <n v="2096062.4012910901"/>
        <n v="1722728.7348770599"/>
        <n v="7182766.1487362897"/>
        <n v="2212926.2266590199"/>
        <n v="1518098.38175485"/>
        <n v="2719541.1665346702"/>
        <n v="1131403.62723024"/>
        <n v="1228524.06231659"/>
        <n v="5058101.5350257903"/>
        <n v="1849648.3404695101"/>
        <n v="1057540"/>
        <n v="1517340"/>
        <n v="5534326.2968067303"/>
        <n v="1315394.5854187999"/>
        <n v="1416888.0450276399"/>
        <n v="1010337.47168373"/>
        <n v="2597867.25632837"/>
        <n v="5146489.7631098405"/>
        <n v="1692552.0835518099"/>
        <n v="845588.31770954898"/>
        <n v="6671280"/>
        <n v="5171003.9313260596"/>
        <n v="1156280.17305803"/>
        <n v="1645261.9123679199"/>
        <n v="3596074.2069681101"/>
        <n v="984144.70761859301"/>
        <n v="1748192.56647524"/>
        <n v="1638521.9528862999"/>
        <n v="1013130.269191"/>
        <n v="2973670.8166784099"/>
        <n v="984846.32976245997"/>
        <n v="896014.80284228397"/>
        <n v="1343475.2608296101"/>
        <n v="2692958.8320284402"/>
        <n v="2333918.48"/>
        <n v="3154330.4055163902"/>
        <n v="934250.64091778197"/>
        <n v="1540115.62799544"/>
        <n v="1791209.2275334699"/>
        <n v="4976385"/>
        <n v="4716465"/>
        <n v="2658040"/>
        <n v="4359526.2530962797"/>
        <n v="2672864"/>
        <n v="895620.15937439399"/>
        <n v="1784798"/>
        <n v="1033986.5118235199"/>
        <n v="1429560"/>
        <n v="1916045.9044536599"/>
        <n v="1430046.79790026"/>
        <n v="5148379.6182256602"/>
        <n v="2675096.0038537299"/>
        <n v="1748557"/>
        <n v="2691920"/>
        <n v="946700.31548480398"/>
        <n v="535019.49385359499"/>
        <n v="489944.92798497598"/>
        <n v="931390.50818169594"/>
        <n v="1346537.8912189"/>
        <n v="2650120"/>
        <n v="3662059.5529175298"/>
        <n v="2307360"/>
        <n v="1554698.4133727599"/>
        <n v="5201058.93182413"/>
        <n v="921728.09805001796"/>
        <n v="6743763.2743866201"/>
        <n v="3437862.77029012"/>
        <n v="2436940"/>
        <n v="2257200"/>
        <n v="1116015.47534623"/>
        <n v="6519721.2850504201"/>
        <n v="3958365"/>
        <n v="4012515"/>
        <n v="888708.32046125794"/>
        <n v="707401.93474749604"/>
        <n v="542684.77278422005"/>
        <n v="819280"/>
        <n v="343620.995580988"/>
        <n v="2020149"/>
        <n v="1258323"/>
        <n v="401517.24548001098"/>
        <n v="5719818.5533094704"/>
        <n v="547193.70917797601"/>
        <n v="817398.34849575395"/>
        <n v="4673324.3886214197"/>
        <n v="1892523"/>
        <n v="461511.93917961803"/>
        <n v="460481.36186542298"/>
        <n v="1086496.52841888"/>
        <n v="801646.76829715702"/>
        <n v="499468.15226585098"/>
        <n v="363081.13328573498"/>
        <n v="6211005"/>
        <n v="633083.23370872496"/>
        <n v="290111.13727595902"/>
        <n v="879574"/>
        <n v="441347.17431327299"/>
        <n v="672349.13048601302"/>
        <n v="615899.24574581196"/>
        <n v="928900.89379887201"/>
        <n v="398871.50523874001"/>
        <n v="381430.84767243598"/>
        <n v="453219.467933568"/>
        <n v="366418.14327436301"/>
        <n v="2119274"/>
        <n v="6362625"/>
        <n v="420052.403231228"/>
        <n v="421970.165173624"/>
        <n v="663556.50041458698"/>
        <n v="375321.688275241"/>
        <n v="451412.29381081398"/>
        <n v="394610.181467054"/>
        <n v="667658.45913503994"/>
        <n v="463019.531233127"/>
        <n v="491645.20797087101"/>
        <n v="770403"/>
        <n v="471779.67147228803"/>
        <n v="1816895.7523435899"/>
        <n v="4776255.86017692"/>
        <n v="669711.43391076103"/>
        <n v="972403.04460961698"/>
        <n v="498081.32060738001"/>
        <n v="564302.58195294999"/>
        <n v="841042"/>
        <n v="1009876.73414284"/>
        <n v="493044.65183122701"/>
        <n v="1370145.6065559699"/>
        <n v="1703867.95"/>
        <n v="3983556.8765622899"/>
        <n v="949062.92986766901"/>
        <n v="912496.08858522295"/>
        <n v="5669027.6992748203"/>
        <n v="2115390.2593610501"/>
        <n v="1497873.80856933"/>
        <n v="941449.779623318"/>
        <n v="8535546.9779754393"/>
        <n v="1875990.71746879"/>
        <n v="1116946.3005069401"/>
        <n v="1148737.81201043"/>
        <n v="1748592.5745725499"/>
        <n v="1850491.1309496299"/>
        <n v="1943517.66855852"/>
        <n v="5445009.9378016898"/>
        <n v="1912212.0110200699"/>
        <n v="925206.20199099695"/>
        <n v="943632.86574305606"/>
        <n v="3982131.8338335701"/>
        <n v="1310510.8161297301"/>
        <n v="957094.19170229998"/>
        <n v="967418.78218541795"/>
        <n v="886133.69184583996"/>
        <n v="894790.90672725195"/>
        <n v="4388772.4011539901"/>
        <n v="1937148.53761594"/>
        <n v="2142489.90914365"/>
        <n v="894324.00369210495"/>
        <n v="1467133.4254070099"/>
        <n v="1470679.1763109199"/>
        <n v="1049368.8329789501"/>
        <n v="981712.13132281299"/>
        <n v="2106286.9128729599"/>
        <n v="1618529.70273654"/>
        <n v="894501.70541556098"/>
        <n v="1191702.3135273"/>
        <n v="1311413.1633941501"/>
        <n v="1453125.1181939901"/>
        <n v="2474560"/>
        <n v="4193630.6276800502"/>
        <n v="1142935.32831399"/>
        <n v="1966416.7101314301"/>
        <n v="1826660"/>
        <n v="622968.55806158599"/>
        <n v="5452620.9449831601"/>
        <n v="6025312.8197056502"/>
        <n v="8116460"/>
        <n v="1786577"/>
        <n v="794905.76838793"/>
        <n v="1769504"/>
        <n v="6092380.6726128198"/>
        <n v="1079086.7308609299"/>
        <n v="1459357.89421395"/>
        <n v="1653889.99979874"/>
        <n v="1843276.8812465"/>
        <n v="7051646.5996821597"/>
        <n v="1776625"/>
        <n v="1325645.3246820699"/>
        <n v="1438153.7671835399"/>
        <n v="1070542.75969258"/>
        <n v="6658837.61049545"/>
        <n v="1651100"/>
        <n v="1646445"/>
        <n v="944971.633699634"/>
        <n v="2046331.83922481"/>
        <n v="1178054.24266598"/>
        <n v="1573585.9162933701"/>
        <n v="2579872.6314345901"/>
        <n v="921407.53316204203"/>
        <n v="2938484.6467244402"/>
        <n v="775909.20635091397"/>
        <n v="7895070"/>
        <n v="2119260"/>
        <n v="6091289.8648688197"/>
        <n v="697631.91153582803"/>
        <n v="2595716.64998957"/>
        <n v="3110395.1411578101"/>
        <n v="833413.68956384005"/>
        <n v="8179333.1563423304"/>
        <n v="650639.75"/>
        <n v="1572019.0293105"/>
        <n v="999890.96649606596"/>
        <n v="2828091.1883363398"/>
        <n v="2940884.7714589098"/>
        <n v="1173749.2144396"/>
        <n v="6163886.7847089497"/>
        <n v="6397597.62873556"/>
        <n v="1230343.8706650999"/>
        <n v="1653598.04672024"/>
        <n v="1891479.5042796801"/>
        <n v="1374443.8902273199"/>
        <n v="2748607.9339465299"/>
        <n v="1207574.71065495"/>
        <n v="795057.74953902501"/>
        <n v="941550.60965775605"/>
        <n v="1314054.21500115"/>
        <n v="1444365.27423528"/>
        <n v="454290.39053883601"/>
        <n v="1507040.4037027201"/>
        <n v="1063363.26394974"/>
        <n v="1742942.9270381799"/>
        <n v="2857851.9391159499"/>
        <n v="2012239.3074010799"/>
        <n v="1579148.19719919"/>
        <n v="714947.43385684094"/>
        <n v="990660"/>
        <n v="3721588.173"/>
        <n v="577615.03467582399"/>
        <n v="1005080.6757500001"/>
        <n v="329970.28376168199"/>
        <n v="437103.26558216999"/>
        <n v="304408.382449297"/>
        <n v="455026.587544396"/>
        <n v="399520.59861476597"/>
        <n v="253105.03441610801"/>
        <n v="264566.417292614"/>
        <n v="263120.57410993503"/>
        <n v="516580.92583764502"/>
        <n v="301027.57728342898"/>
        <n v="251978.88560499999"/>
        <n v="654452.01633581496"/>
        <n v="381759.03127566702"/>
        <n v="308452.70981948299"/>
        <n v="334386.73666748003"/>
        <n v="398209.682798244"/>
        <n v="439983.701708632"/>
        <n v="346612.48889641202"/>
        <n v="410918.83483483503"/>
        <n v="887416.49199999997"/>
        <n v="398088.742471896"/>
        <n v="273246.87622219999"/>
        <n v="265521.08097439999"/>
        <n v="370901.86552865698"/>
        <n v="312437.80915886298"/>
        <n v="248022.7262144"/>
        <n v="380678.966232659"/>
        <n v="242698.37775000001"/>
        <n v="593612.82466949697"/>
        <n v="5815534.5865496797"/>
        <n v="333013.23940229701"/>
        <n v="289896.06245828402"/>
        <n v="440256.38756666699"/>
        <n v="329002.37537069799"/>
        <n v="5762954.8815000001"/>
        <n v="595624.26182914898"/>
        <n v="328197.696334693"/>
        <n v="431428.80240320403"/>
        <n v="507850.84267418098"/>
        <n v="279164.44949999999"/>
        <n v="288987.55843332497"/>
        <n v="482098.08319641597"/>
        <n v="294955.4253"/>
        <n v="335280.96502502001"/>
        <n v="384005.577553173"/>
        <n v="628660.46810364304"/>
        <n v="249676.36369999999"/>
        <n v="349089.379407086"/>
        <n v="5940255"/>
        <n v="345807.91498162103"/>
        <n v="355695.90926201001"/>
        <n v="581215.52055020304"/>
        <n v="460769.65217391303"/>
        <n v="572230.74051803898"/>
        <n v="747761.97479240398"/>
        <n v="327038.464842655"/>
        <n v="227062.56548953301"/>
        <n v="408688.71553654899"/>
        <n v="324451.61749999999"/>
        <n v="408156.59691935498"/>
        <n v="527091.45104434004"/>
        <n v="440906.33818735101"/>
        <n v="264729.857199686"/>
        <n v="353123.88845945901"/>
        <n v="267528.83541715099"/>
        <n v="667382.87279206899"/>
        <n v="408543.39624224103"/>
        <n v="672909.53527723497"/>
        <n v="689523.18493630597"/>
        <n v="2253235.4166813199"/>
        <n v="567389.99879841297"/>
        <n v="797283.53163079196"/>
        <n v="526122.87543762196"/>
        <n v="1042579.39281745"/>
        <n v="510397.79208036099"/>
        <n v="457428.18807569501"/>
        <n v="381079.39380685601"/>
        <n v="1209036.7944"/>
        <n v="1448689.7496"/>
        <n v="549404.88464739197"/>
        <n v="815100"/>
        <n v="4974233.9578044396"/>
        <n v="592238.58044613199"/>
        <n v="802782.15502379194"/>
        <n v="338769.00369637"/>
        <n v="453220.85387261899"/>
        <n v="431808.88654165302"/>
        <n v="1516349.3125"/>
        <n v="4299510"/>
        <n v="1290067.3219375201"/>
        <n v="1654714.9834787101"/>
        <n v="885845.209490204"/>
        <n v="356194.41209309601"/>
        <n v="501079.72023093002"/>
        <n v="787197.236457741"/>
        <n v="1972026.12640525"/>
        <n v="794572.5"/>
        <n v="856647"/>
        <n v="727654.99686749"/>
        <n v="490890.18654789601"/>
        <n v="540544.27192506799"/>
        <n v="310622.44597231701"/>
        <n v="629341.39229325601"/>
        <n v="959721.52257395198"/>
        <n v="406762.36813868099"/>
        <n v="7082820"/>
        <n v="810467.66662855097"/>
        <n v="485336.29224903701"/>
        <n v="991921.80707028403"/>
        <n v="863356.946"/>
        <n v="443684.71873893897"/>
        <n v="643308.58848686796"/>
        <n v="771512.59010569996"/>
        <n v="5005651.8683757698"/>
        <n v="487583.37764832698"/>
        <n v="965580"/>
        <n v="794200"/>
        <n v="1609300"/>
        <n v="373865.77927788801"/>
        <n v="2923340.3057144498"/>
        <n v="1607287.46488946"/>
        <n v="4687035.4800852695"/>
        <n v="2476024"/>
        <n v="1768320"/>
        <n v="548605.393601235"/>
        <n v="416837.49140269699"/>
        <n v="655921.77940758003"/>
        <n v="1654279.2876426501"/>
        <n v="593059.86117088795"/>
        <n v="1000822.82109092"/>
        <n v="659769.53357593901"/>
        <n v="335083.762777258"/>
        <n v="501821.63560471899"/>
        <n v="499684.44139755599"/>
        <n v="646585.61943528801"/>
        <n v="2565019.0197090302"/>
        <n v="774357.75"/>
        <n v="1329735.5"/>
        <n v="693440.75"/>
        <n v="650578.301525702"/>
        <n v="2508050"/>
        <n v="5201201.9109735498"/>
        <n v="858368.84701315395"/>
        <n v="1593126.44756017"/>
        <n v="1281771.7453602201"/>
        <n v="781922.45559811697"/>
        <n v="2025040.48965722"/>
        <n v="564489.50256886706"/>
        <n v="750861.92966275802"/>
        <n v="2912260"/>
        <n v="835227.86333405401"/>
        <n v="6085333.5911736405"/>
        <n v="706600.69705891702"/>
        <n v="692700.76180219499"/>
        <n v="728922.62299100799"/>
        <n v="5460541.9847258804"/>
        <n v="767157.13307852705"/>
        <n v="1731887.7956620301"/>
        <n v="6188376.0382823497"/>
        <n v="5475274.1354281902"/>
        <n v="1656369.6487536"/>
        <n v="1106663.53113373"/>
        <n v="381466.503150423"/>
        <n v="5871879.6565589597"/>
        <n v="2328832.3030554298"/>
        <n v="4328400.86930821"/>
        <n v="863405.83913552295"/>
        <n v="1044933.25"/>
        <n v="802039.79854892194"/>
        <n v="1538740.3902871299"/>
        <n v="666384.61536358704"/>
        <n v="1405623.7211659299"/>
        <n v="956528.12022127199"/>
        <n v="4570313.1291313702"/>
        <n v="754984.35752027004"/>
        <n v="1244760.40100196"/>
        <n v="1203395.02203729"/>
        <n v="725856.79201107204"/>
        <n v="1628047.77362928"/>
        <n v="1177305.4918580099"/>
        <n v="866067.26674783498"/>
        <n v="1445775.75"/>
        <n v="1519202.21479189"/>
        <n v="361702.15738280001"/>
        <n v="1326284.0719956099"/>
        <n v="1663326.96031519"/>
        <n v="4468525.2447595801"/>
        <n v="1483900"/>
        <n v="675344.06401320605"/>
        <n v="1023107.65159106"/>
        <n v="6413878.2491410002"/>
        <n v="846044.35270562803"/>
        <n v="898106.96746542002"/>
        <n v="891042.61033140798"/>
        <n v="845160.02809346002"/>
        <n v="5561205"/>
        <n v="7786338.7192188902"/>
        <n v="1510207.4201533699"/>
        <n v="934132.5"/>
        <n v="837441.19214411394"/>
        <n v="1310821.6499999999"/>
        <n v="6337806.8529046401"/>
        <n v="677530.59449664399"/>
        <n v="1774036"/>
        <n v="3107927.6993947201"/>
        <n v="1655280"/>
        <n v="4796698.1319609499"/>
        <n v="1406428.85878309"/>
        <n v="1848964.44050135"/>
        <n v="1274900"/>
        <n v="869760.47463681095"/>
        <n v="770878.02008859604"/>
        <n v="8355540.4487131601"/>
        <n v="1205392.21880364"/>
        <n v="2205353.7198878299"/>
        <n v="6633164.6505315397"/>
        <n v="1416496.8124304099"/>
        <n v="1688347.7349577299"/>
        <n v="1107700"/>
        <n v="1617687.97433009"/>
        <n v="1742227.7115034701"/>
        <n v="910278.223018141"/>
        <n v="824828.03984367102"/>
        <n v="6311423.2792825904"/>
        <n v="1710669.49851846"/>
        <n v="1597179.1227178101"/>
        <n v="1818604.2178179601"/>
        <n v="864429.58332807699"/>
        <n v="914289.981763324"/>
        <n v="1860971.6879384399"/>
        <n v="1674118.3640481201"/>
        <n v="968345.75887358701"/>
        <n v="1560382.2796700201"/>
        <n v="1222231.9509024001"/>
        <n v="1504704.04780197"/>
        <n v="1824469.8833043401"/>
        <n v="438226.18126236199"/>
        <n v="679171.26696830697"/>
        <n v="391854.155613615"/>
        <n v="849068.41525576997"/>
        <n v="1830184.7171117701"/>
        <n v="1270595.7863586401"/>
        <n v="4335379.6014414597"/>
        <n v="1417346.1010875499"/>
        <n v="876299.5"/>
        <n v="5993876.0526008904"/>
        <n v="640777.84758460405"/>
        <n v="917771.603719673"/>
        <n v="890508.36488873197"/>
        <n v="490034.29676641902"/>
        <n v="1570829.3756741399"/>
        <n v="1425216.2395104901"/>
        <n v="727381.43904959003"/>
        <n v="934232.43379488296"/>
        <n v="1708035.08786829"/>
        <n v="1199835.78356822"/>
        <n v="713358.77797519998"/>
        <n v="1025806.08333333"/>
        <n v="644780.03586100601"/>
        <n v="6331471.1539583998"/>
        <n v="1732248.21888472"/>
        <n v="1605120"/>
        <n v="6400530"/>
        <n v="869628.00506670098"/>
        <n v="1126038.25"/>
        <n v="1535604"/>
        <n v="1117132.0758481999"/>
        <n v="1179592.8899999999"/>
        <n v="1341875.6602753"/>
        <n v="630767.303145073"/>
        <n v="639143.44162404095"/>
        <n v="967061.68252222799"/>
        <n v="5588471.5710992198"/>
        <n v="1774550.0891761601"/>
        <n v="955717.17913966696"/>
        <n v="1646504.9373156501"/>
        <n v="1200611.1642094301"/>
        <n v="4301504.6346582696"/>
        <n v="592938.64009315299"/>
        <n v="1490381.3099732799"/>
        <n v="1009165.55178064"/>
        <n v="870913.02569196397"/>
        <n v="912301.11378225405"/>
        <n v="911358.46138163004"/>
        <n v="4693030.3884104798"/>
        <n v="3564643"/>
        <n v="3784322"/>
        <n v="907121.838302169"/>
        <n v="2870916.66234018"/>
        <n v="832269.92077020695"/>
        <n v="564876.39186082303"/>
        <n v="4169831.9188876101"/>
        <n v="1833816.07130841"/>
        <n v="727801.84610484203"/>
        <n v="1049808.6081234601"/>
        <n v="915104"/>
        <n v="452884.026189934"/>
        <n v="415803.90060069802"/>
        <n v="322261.566967953"/>
        <n v="551326.24987365399"/>
        <n v="1791363.40453717"/>
        <n v="1788200"/>
        <n v="764533.80802303494"/>
        <n v="501784.07978312299"/>
        <n v="858956"/>
        <n v="3093172.6121120099"/>
        <n v="546185.88717162097"/>
        <n v="837993"/>
        <n v="930801.90619846305"/>
        <n v="855128.82247833104"/>
        <n v="926269.70555305597"/>
        <n v="664607.37438990502"/>
        <n v="1608920.27187588"/>
        <n v="964715.918692276"/>
        <n v="1906178.0350150601"/>
        <n v="1533570.33799026"/>
        <n v="2220296.8750662301"/>
        <n v="1749627.32"/>
        <n v="6789287.6776247704"/>
        <n v="1072723.7201153301"/>
        <n v="4326961.0944555104"/>
        <n v="1144786.4309540901"/>
        <n v="1844555.0983452301"/>
        <n v="1725252.22"/>
        <n v="5954981.4047806105"/>
        <n v="1395814.0354824199"/>
        <n v="2736334.7817633399"/>
        <n v="2097271.9758598302"/>
        <n v="1801263.41"/>
        <n v="3884795.6569211902"/>
        <n v="2822776.6076461999"/>
        <n v="2364494.75065713"/>
        <n v="1454774.51149855"/>
        <n v="2710935.5746903601"/>
        <n v="1885558.18861766"/>
        <n v="2926286.0876001702"/>
        <n v="940848.93060652702"/>
        <n v="4679475.9238986904"/>
        <n v="1115150.2675190701"/>
        <n v="1706526.67"/>
        <n v="6550354.9512866996"/>
        <n v="2364509.1263539302"/>
        <n v="1289987.3434419399"/>
        <n v="1744350.09"/>
        <n v="1169874.57151224"/>
        <n v="1064157.6126542999"/>
        <n v="1814280.1418031501"/>
        <n v="1369539.1507637601"/>
        <n v="1667319.14709929"/>
        <n v="1271216.5471896201"/>
        <n v="1006211.23441232"/>
        <n v="902174.13153931301"/>
        <n v="893755.56343895104"/>
        <n v="1272812.55"/>
        <n v="1764458.18"/>
        <n v="1031791.90806374"/>
        <n v="5176599.5256664203"/>
        <n v="887515.56103764696"/>
        <n v="1793466.0517204499"/>
        <n v="1853165.42787436"/>
        <n v="1405770.2048182101"/>
        <n v="952148.89350186905"/>
        <n v="967886.17696143105"/>
        <n v="6948037.8552959198"/>
        <n v="1378123.48941183"/>
        <n v="5361758.0180207901"/>
        <n v="5877133.9691751497"/>
        <n v="4815821.7282600496"/>
        <n v="1859657.1565821001"/>
        <n v="4636157.74911936"/>
        <n v="2244689.3897609799"/>
        <n v="1873451.7029836599"/>
        <n v="1487306.9223323001"/>
        <n v="2046585.3208592499"/>
        <n v="2313524.2333016298"/>
        <n v="3103025.3866905998"/>
        <n v="1910686.7915204801"/>
        <n v="2248179.3056111899"/>
        <n v="2059845.3923790101"/>
        <n v="2436745.0672941799"/>
        <n v="2187720.7135033701"/>
        <n v="1741487.57749807"/>
        <n v="5445624.6117826598"/>
        <n v="16094797.8796509"/>
        <n v="4447806.43494053"/>
        <n v="2137507.3351997202"/>
        <n v="7349198.1227330901"/>
        <n v="2730183.5449726898"/>
        <n v="3270495.6154788001"/>
        <n v="2107985.75795975"/>
        <n v="1245903.5809931599"/>
        <n v="1138733.9853516701"/>
        <n v="1166728.16065241"/>
        <n v="3317106.8089677598"/>
        <n v="1089355.68894909"/>
        <n v="6244237.6923485296"/>
        <n v="6874636.9058363"/>
        <n v="7328041.96989433"/>
        <n v="1704511.04502116"/>
        <n v="1968568.5229545501"/>
        <n v="1111550.33397398"/>
        <n v="1490210.4506162"/>
        <n v="3849022.4865137199"/>
        <n v="2464165.5310633201"/>
        <n v="1423839.1784833299"/>
        <n v="3605317.0310117598"/>
        <n v="2134143.5967826499"/>
        <n v="2075457.32768603"/>
        <n v="2858283.6778702601"/>
        <n v="1879301.0648169401"/>
        <n v="2288859.1265116902"/>
        <n v="2088306.6505654"/>
        <n v="7471000.1444419296"/>
        <n v="5960997.0992153101"/>
        <n v="3205295.6553404802"/>
        <n v="2123080.6785905901"/>
        <n v="3027707.5592390201"/>
        <n v="9383631.8060964905"/>
        <n v="9016948.78578192"/>
        <n v="2059640.32579026"/>
        <n v="2009280.61132726"/>
        <n v="1962040.4540450301"/>
        <n v="2038244.01484432"/>
        <n v="7692434.4097541803"/>
        <n v="1940245.85579996"/>
        <n v="4630020.9890677501"/>
        <n v="9421702.9259254206"/>
        <n v="2925358.7101193001"/>
        <n v="2714057.3933191202"/>
        <n v="3891171.10025765"/>
        <n v="2043425.4669814999"/>
        <n v="2801283.2635571202"/>
        <n v="4403600.36049846"/>
        <n v="1886845.1641291401"/>
        <n v="1958058.2860946101"/>
        <n v="2156508.7493720702"/>
        <n v="1259714.04035961"/>
        <n v="3296205.0542951901"/>
        <n v="2850162.29528898"/>
        <n v="1827801.4732299501"/>
        <n v="2737085.7165379599"/>
        <n v="1889533.7599543901"/>
        <n v="9448942.5975190904"/>
        <n v="2114405.4531090502"/>
        <n v="1196233.5847503201"/>
        <n v="6250511.4704925604"/>
        <n v="2977100.6335299099"/>
        <n v="1619845.0601908499"/>
        <n v="969536.64368391095"/>
        <n v="1146414.1016322901"/>
        <n v="1286489.11616458"/>
        <n v="1976694.3339128101"/>
        <n v="2076756.85682961"/>
        <n v="2285570.1571041802"/>
        <n v="2237349.9426423502"/>
        <n v="8792861.1462626997"/>
        <n v="1241137.22498325"/>
        <n v="2106890.7879929701"/>
        <n v="2128554.06622547"/>
        <n v="4207219.0585103799"/>
        <n v="7411146.2961888602"/>
        <n v="9127479.9700839296"/>
        <n v="3462896.0790403099"/>
        <n v="3596614.1431510798"/>
        <n v="2132816.2476816699"/>
        <n v="2169854.4623980802"/>
        <n v="2059971.6484873299"/>
        <n v="3062554.3570196801"/>
        <n v="2707526.2405516398"/>
        <n v="1776168.4134402501"/>
        <n v="2115613.6781430999"/>
        <n v="2095030.99938424"/>
        <n v="1109905.6364555899"/>
        <n v="2271573.9105947199"/>
        <n v="2772248.57819279"/>
        <n v="2193797.8150056601"/>
        <n v="1001010.92430599"/>
        <n v="2017487.8879676999"/>
        <n v="2156390.3844387298"/>
        <n v="8575519.6092135496"/>
        <n v="1814022.4832095001"/>
        <n v="1287150.5172190899"/>
        <n v="936114.03803013999"/>
        <n v="1158927.55933208"/>
        <n v="935557.11196931405"/>
        <n v="4298222.5667414898"/>
        <n v="1293780.47271307"/>
        <n v="4438452.1234676503"/>
        <n v="619190.17802022095"/>
        <n v="2405912.6717896499"/>
        <n v="506823.90011388902"/>
        <n v="1652717.1740530799"/>
        <n v="464157.38615168497"/>
        <n v="1082620"/>
        <n v="791260.72188656905"/>
        <n v="1206004.8887871201"/>
        <n v="590972.728649867"/>
        <n v="2214577.1974537098"/>
        <n v="1220887.1514697799"/>
        <n v="6909638.9651510399"/>
        <n v="1796010.02907126"/>
        <n v="1309542.00318818"/>
        <n v="1586312.7172560999"/>
        <n v="1608915.1111868799"/>
        <n v="1357053.3500636001"/>
        <n v="985389.00148910505"/>
        <n v="3393408.54135948"/>
        <n v="859470.87426035502"/>
        <n v="721876.60922659398"/>
        <n v="406139.217867158"/>
        <n v="1235709.8616565701"/>
        <n v="7757244.0009470098"/>
        <n v="1171499.85130991"/>
        <n v="861701.33437378495"/>
        <n v="1721176"/>
        <n v="1340950"/>
        <n v="227314.818181818"/>
        <n v="823968"/>
        <n v="4394320"/>
        <n v="3318238.6746116802"/>
        <n v="336392.74808210001"/>
        <n v="904160.28020436806"/>
        <n v="10308050"/>
        <n v="465259.07797537599"/>
        <n v="726582.77375575202"/>
        <n v="717976.69437181798"/>
        <n v="1706934"/>
        <n v="841026.32259650901"/>
        <n v="331171.62363018002"/>
        <n v="1823404"/>
        <n v="420083.732394366"/>
        <n v="734316.82198346697"/>
        <n v="2049485"/>
        <n v="3634915.8624872598"/>
        <n v="734808.37188520306"/>
        <n v="1484054"/>
        <n v="7062500"/>
        <n v="1225152"/>
        <n v="821151.18768143898"/>
        <n v="5004055"/>
        <n v="871557.07780062198"/>
        <n v="421471.26315789501"/>
        <n v="765500.89166131394"/>
        <n v="930677"/>
        <n v="623126.27608462702"/>
        <n v="2675858"/>
        <n v="813629"/>
        <n v="312820.84000000003"/>
        <n v="1267956.9162306499"/>
        <n v="2370942.4465828901"/>
        <n v="4502743.0413335003"/>
        <n v="12904012.6394336"/>
        <n v="4869203.9540042896"/>
        <n v="2844790.39100191"/>
        <n v="4311412.9932970097"/>
        <n v="2627288.3242230001"/>
        <n v="3840161.2078805198"/>
        <n v="2859304.8824668401"/>
        <n v="4024008.02450511"/>
        <n v="2910628.1183589599"/>
        <n v="4439967.2985864896"/>
        <n v="2991924.1326260702"/>
        <n v="12180101.9788217"/>
        <n v="14264784.131970501"/>
        <n v="3025562.0861273799"/>
        <n v="10144928.669518599"/>
        <n v="2126644.6125866398"/>
        <n v="3220183.0369629702"/>
        <n v="4727054.29283797"/>
        <n v="2783695.5828105002"/>
        <n v="2712356.8390971702"/>
        <n v="9707575.9801659994"/>
        <n v="2106577.9197249198"/>
        <n v="822336.99620154896"/>
        <n v="3450571.19523258"/>
        <n v="4649549.3647373896"/>
        <n v="3070234.95431465"/>
        <n v="3826387.73020786"/>
        <n v="2237497.02896915"/>
        <n v="2281363.31925525"/>
        <n v="1223609.3053727001"/>
        <n v="2985599.1154828598"/>
        <n v="1732010.0767540301"/>
        <n v="4786362.5685654897"/>
        <n v="1142061.3800808401"/>
        <n v="3387408.1170474701"/>
        <n v="725263.22156922601"/>
        <n v="5057610"/>
        <n v="869426.65"/>
        <n v="1092423.0498134301"/>
        <n v="834248.25"/>
        <n v="461397.914237611"/>
        <n v="9156765"/>
        <n v="839910.52695469197"/>
        <n v="1115413.3626649899"/>
        <n v="549298.87053999002"/>
        <n v="437874.330699788"/>
        <n v="507515.00212971901"/>
        <n v="1303406.25"/>
        <n v="529929.72308561997"/>
        <n v="876798.5"/>
        <n v="701238.34920071496"/>
        <n v="2032600"/>
        <n v="888901"/>
        <n v="1550899.5"/>
        <n v="1126099.75"/>
        <n v="623759.56247888505"/>
        <n v="946179.35529334203"/>
        <n v="895389.75"/>
        <n v="3596910.2554283901"/>
        <n v="1410090.25"/>
        <n v="684040.81363404798"/>
        <n v="906058.5"/>
        <n v="892588.14344686002"/>
        <n v="501280.50428057398"/>
        <n v="517414.33878381498"/>
        <n v="509889.96983668202"/>
        <n v="876150.53631090198"/>
        <n v="467062.15248449601"/>
        <n v="983932"/>
        <n v="658337.25123310299"/>
        <n v="7564755"/>
        <n v="1638560.55385139"/>
        <n v="603641.01176283299"/>
        <n v="664039.09355303703"/>
        <n v="880446.28014255804"/>
        <n v="921651.06869183097"/>
        <n v="1009695.33472554"/>
        <n v="1687909.8456605"/>
        <n v="4560162.41563858"/>
        <n v="945170.98771551298"/>
        <n v="923872.47753787902"/>
        <n v="905492.096237052"/>
        <n v="1212675.5194508799"/>
        <n v="1770236.14092842"/>
        <n v="936725.31369081698"/>
        <n v="1274183.4652685199"/>
        <n v="512211.28401442"/>
        <n v="1783867.4729663699"/>
        <n v="709965.130658151"/>
        <n v="1764793.51038268"/>
        <n v="1258932.0833745899"/>
        <n v="945227.46268491296"/>
        <n v="1145647.36796982"/>
        <n v="1538306.13832602"/>
        <n v="891791.93105585803"/>
        <n v="6852034.4337349096"/>
        <n v="8632327.3330278993"/>
        <n v="1652614.3"/>
        <n v="1957986.1"/>
        <n v="2572587.5499999998"/>
        <n v="411223.26531097299"/>
        <n v="428703.40045230603"/>
        <n v="975003.49655232497"/>
        <n v="847491.03974173695"/>
        <n v="862859.22980489198"/>
        <n v="6699217.5163194099"/>
        <n v="939679.03026852501"/>
        <n v="875614.22942039301"/>
        <n v="1639230"/>
        <n v="4495314.1662462195"/>
        <n v="1102903.33"/>
        <n v="1803025.82"/>
        <n v="2309739.33"/>
        <n v="2748844.26"/>
        <n v="7213154.2800000003"/>
        <n v="1141140"/>
        <n v="1766865.89714817"/>
        <n v="2299385.2400000002"/>
        <n v="812795.87448262097"/>
        <n v="1280064.56193766"/>
        <n v="1791624.26"/>
        <n v="2457840"/>
        <n v="7923663.1775605902"/>
        <n v="865225.54"/>
        <n v="2197574.69"/>
        <n v="818612.13724310801"/>
        <n v="3723562.2004319299"/>
        <n v="1744764.25"/>
        <n v="888038.47994524997"/>
        <n v="1818688.71"/>
        <n v="2094180"/>
        <n v="5582829.4367163796"/>
        <n v="2968993.44"/>
        <n v="2704619.36"/>
        <n v="1240136.54"/>
        <n v="5806807.53087621"/>
        <n v="458619.90530494699"/>
        <n v="1910904.0300254601"/>
        <n v="468104.39626850397"/>
        <n v="480399.76677614002"/>
        <n v="265066.33333333302"/>
        <n v="432072.86013986001"/>
        <n v="650579.64179104497"/>
        <n v="6312607.73414231"/>
        <n v="406343.54838709702"/>
        <n v="1174722.7067669199"/>
        <n v="1518730.3935788099"/>
        <n v="480473.09502525098"/>
        <n v="777011.57995925599"/>
        <n v="2119612"/>
        <n v="6185119.2181165898"/>
        <n v="550262.19901616406"/>
        <n v="483078.19798947597"/>
        <n v="5458277.3243356002"/>
        <n v="1711587.0629379801"/>
        <n v="777507.59852064901"/>
        <n v="588323.88397833204"/>
        <n v="971565"/>
        <n v="1876234.9567024601"/>
        <n v="613751.42043019598"/>
        <n v="1260484"/>
        <n v="1231847"/>
        <n v="1139175.36216834"/>
        <n v="337310.42826983298"/>
        <n v="761345.67982228403"/>
        <n v="930446.80432577501"/>
        <n v="721442.75840978604"/>
        <n v="1111880"/>
        <n v="1768046.5727595801"/>
        <n v="338481.42553191498"/>
        <n v="290342.88888888899"/>
        <n v="481228.939270409"/>
        <n v="454774.548479633"/>
        <n v="472770.81866752601"/>
        <n v="1116900"/>
        <n v="416278.33363076497"/>
        <n v="2939101.5427803602"/>
        <n v="610280"/>
        <n v="347810.29901960801"/>
        <n v="897386"/>
        <n v="462777.76076419599"/>
        <n v="5350020"/>
        <n v="2029774.67553566"/>
        <n v="3472079.7384798098"/>
        <n v="5326019.5184974"/>
        <n v="1834586.2345304301"/>
        <n v="2159611.17251339"/>
        <n v="1468300"/>
        <n v="1693017.8764232199"/>
        <n v="3381620"/>
        <n v="817071.22345957905"/>
        <n v="1056298.4765714"/>
        <n v="1123416.75"/>
        <n v="6680282.8016468501"/>
        <n v="1160413"/>
        <n v="1694463.9513278001"/>
        <n v="1281716.6678214499"/>
        <n v="6018636.8053260203"/>
        <n v="2010635.2"/>
        <n v="1557604.85"/>
        <n v="6269544.9991282197"/>
        <n v="4888325.9268082604"/>
        <n v="1829871.2"/>
        <n v="1685236"/>
        <n v="1212411.8494532099"/>
        <n v="1626760.3404365301"/>
        <n v="5535125"/>
        <n v="1929808"/>
        <n v="2729900"/>
        <n v="427583.88413354999"/>
        <n v="1581455.47"/>
        <n v="1159088.76421499"/>
        <n v="1444422.1157050901"/>
        <n v="1756991.5994597799"/>
        <n v="6840582.4803545503"/>
        <n v="1731825.5"/>
        <n v="2396180"/>
        <n v="1110253"/>
        <n v="1519056"/>
        <n v="1457976"/>
        <n v="1903166.0247340901"/>
        <n v="895798.47129316395"/>
        <n v="1028587.5"/>
        <n v="1462371"/>
        <n v="1997142.56976088"/>
        <n v="1526717.4700487601"/>
        <n v="2395122.6666666698"/>
        <n v="1182063.25"/>
        <n v="1502168"/>
        <n v="2135564"/>
        <n v="1144476"/>
        <n v="1530828"/>
        <n v="2571572"/>
        <n v="5926899.2999773799"/>
        <n v="1048382.27029942"/>
        <n v="1432215.8923478301"/>
        <n v="1790076"/>
        <n v="10402215"/>
        <n v="7023255"/>
        <n v="716620.00878664595"/>
        <n v="606035.59619084594"/>
        <n v="752958.66493333096"/>
        <n v="301205.49538098002"/>
        <n v="668917.664685342"/>
        <n v="5715144.2400000002"/>
        <n v="706349.17834856501"/>
        <n v="400957.21637200803"/>
        <n v="356204.60141826398"/>
        <n v="1432246.82698266"/>
        <n v="1324055.2"/>
        <n v="803026.15482109098"/>
        <n v="550547.44834722404"/>
        <n v="697606.37352945399"/>
        <n v="1030336"/>
        <n v="757175.95946684701"/>
        <n v="170330.641557325"/>
        <n v="1067872"/>
        <n v="839108.80785004399"/>
        <n v="997879.47284208296"/>
        <n v="681954.44514481595"/>
        <n v="511081.74340525997"/>
        <n v="342338.10817507998"/>
        <n v="665918.41024168301"/>
        <n v="538702.66765660001"/>
        <n v="963123.892324224"/>
        <n v="1291226.5509208699"/>
        <n v="971732"/>
        <n v="5544960"/>
        <n v="1180081.75"/>
        <n v="898821.25"/>
        <n v="863635.76623136399"/>
        <n v="6009560.9217269802"/>
        <n v="503062.04581350501"/>
        <n v="491045.65209766"/>
        <n v="386312.90769822698"/>
        <n v="399649.39218181098"/>
        <n v="830881.75"/>
        <n v="1552743.74073265"/>
        <n v="1330034.6471013201"/>
        <n v="566784.47473901801"/>
        <n v="2174704.3279143199"/>
        <n v="580220.42686713603"/>
        <n v="4605073.7421948304"/>
        <n v="2129672.9052986898"/>
        <n v="8347696.4060496604"/>
        <n v="2127856.3003342701"/>
        <n v="2901371.7440086398"/>
        <n v="3049590.8816700899"/>
        <n v="678451.32525015203"/>
        <n v="10485634.424101301"/>
        <n v="4679333.7292580204"/>
        <n v="2825538.6828223099"/>
        <n v="2192524.90672014"/>
        <n v="2978686.0268177502"/>
        <n v="4860976.0273228604"/>
        <n v="6711622.2001650501"/>
        <n v="2808960.44204824"/>
        <n v="2891345.03030039"/>
        <n v="1080395.2052748699"/>
        <n v="2697609.0631717499"/>
        <n v="8633487.7936904691"/>
        <n v="844646.49451514694"/>
        <n v="1741446.7946284099"/>
        <n v="3390246.5702514602"/>
        <n v="2109177.8456089399"/>
        <n v="2175678.2932441598"/>
        <n v="1656194.65532167"/>
        <n v="1775295.3844515199"/>
        <n v="1082897.7384428601"/>
        <n v="1758675.36015351"/>
        <n v="5259190.4923121901"/>
        <n v="2193563.4488115702"/>
        <n v="3999537.46693963"/>
        <n v="1924461.56839825"/>
        <n v="416942.51087281201"/>
        <n v="953984.07398179104"/>
        <n v="1167705.54833939"/>
        <n v="928081.955857291"/>
        <n v="4899738.6091326196"/>
        <n v="814975.75635649206"/>
        <n v="3423216.07516777"/>
        <n v="815400.97729825601"/>
        <n v="539017.32386300503"/>
        <n v="1816688"/>
        <n v="852029.5"/>
        <n v="8149575"/>
        <n v="916027.72609731206"/>
        <n v="1656278.6"/>
        <n v="781278.57340504602"/>
        <n v="1029412.51026643"/>
        <n v="1282611.9135159401"/>
        <n v="871372.73833371105"/>
        <n v="968730.92456056201"/>
        <n v="906457.62851003802"/>
        <n v="836758.18744079501"/>
        <n v="762666.04490249394"/>
        <n v="1024452.24072456"/>
        <n v="1528995.86313542"/>
        <n v="931709.36141892301"/>
        <n v="8065357.8174325004"/>
        <n v="716340.71267897706"/>
        <n v="1742728"/>
        <n v="899633"/>
        <n v="1621489.8709628901"/>
        <n v="1484028.3802863599"/>
        <n v="1807648"/>
        <n v="2070526"/>
        <n v="478036.28865140298"/>
        <n v="864198.75199999998"/>
        <n v="881960.57360400003"/>
        <n v="4656711.1767018801"/>
        <n v="724130.63131023606"/>
        <n v="6306770.5454590498"/>
        <n v="1320750"/>
        <n v="635132.28866306995"/>
        <n v="855894.4"/>
        <n v="898439"/>
        <n v="868603.3"/>
        <n v="8133330"/>
        <n v="899217.77030974603"/>
        <n v="504145.84302952699"/>
        <n v="770488.07395098696"/>
        <n v="1634936.6455544"/>
        <n v="748521.27371314901"/>
        <n v="605160.74310286704"/>
        <n v="575691.98524363502"/>
        <n v="1912963.1438448201"/>
        <n v="518458.31617471302"/>
        <n v="1706683.4365826"/>
        <n v="1545212.07736441"/>
        <n v="856380.43"/>
        <n v="1579699.4289664701"/>
        <n v="876896.52"/>
        <n v="5898146.1713253902"/>
        <n v="1314064"/>
        <n v="874739.255"/>
        <n v="861080"/>
        <n v="667947.14"/>
        <n v="498069.09870718699"/>
        <n v="848174.4"/>
        <n v="619828.30416954402"/>
        <n v="1287125.78720369"/>
        <n v="788788.87991137605"/>
        <n v="843837.67119075602"/>
        <n v="3376704.5862688301"/>
        <n v="1789396"/>
        <n v="1247839.23053455"/>
        <n v="995404.12591114605"/>
        <n v="2291798.6757954499"/>
        <n v="1032045.22588102"/>
        <n v="1894878.65306463"/>
        <n v="2124061.19988123"/>
        <n v="1996728.95353469"/>
        <n v="8159407.7384793004"/>
        <n v="1975623.1329936101"/>
        <n v="1465683.3050482101"/>
        <n v="1155220.0484666501"/>
        <n v="2004929.64459386"/>
        <n v="7098341.2737191003"/>
        <n v="2179461.4237467698"/>
        <n v="976657.47765220294"/>
        <n v="1970457.3617655099"/>
        <n v="556106.70609987294"/>
        <n v="2198685.52260277"/>
        <n v="4116821.99680229"/>
        <n v="2243329.63746846"/>
        <n v="1984510.61635572"/>
        <n v="4424582.9992981302"/>
        <n v="1921849.8182487299"/>
        <n v="4082675.4724221802"/>
        <n v="1055981.69145595"/>
        <n v="9635551.0908659101"/>
        <n v="7064914.6919855699"/>
        <n v="10566493.673479199"/>
        <n v="1966237.5028302099"/>
        <n v="2611441.3759835698"/>
        <n v="2020835.58616366"/>
        <n v="9079694.3017503805"/>
        <n v="5065420.4663786702"/>
        <n v="3067698.0560556599"/>
        <n v="2580436.6435284498"/>
        <n v="2044746.4736373101"/>
        <n v="1548520.20601093"/>
        <n v="1848446.2802935899"/>
        <n v="6639105.5960456403"/>
        <n v="1932249.98835277"/>
        <n v="3083671.6834670501"/>
        <n v="2184983.08660994"/>
        <n v="5990082.2776151504"/>
        <n v="5638175.7256194204"/>
        <n v="1001902.52280265"/>
        <n v="1020205.41457794"/>
        <n v="1065443.7792007499"/>
        <n v="3920970.5932934699"/>
        <n v="3487304.9563734899"/>
        <n v="7866931.6937807202"/>
        <n v="2774468.6755706798"/>
        <n v="2002913.3771434999"/>
        <n v="2012187.3778108601"/>
        <n v="8105987.4542310499"/>
        <n v="1952724.89609642"/>
        <n v="2798249.5992066599"/>
        <n v="5476054.1401253603"/>
        <n v="3034120.6809643302"/>
        <n v="1839063.4017097999"/>
        <n v="2648636.0254975702"/>
        <n v="5476751.7178467698"/>
        <n v="1003615.41726896"/>
        <n v="605039.77152246505"/>
        <n v="1888015.8276950601"/>
        <n v="1647022.9784019999"/>
        <n v="6870307.6132678697"/>
        <n v="2866408.5796878599"/>
        <n v="2695863.2258821302"/>
        <n v="5162452.99071192"/>
        <n v="1937770.4659678999"/>
        <n v="2746310.8869152698"/>
        <n v="1841036.7391893601"/>
        <n v="1042291.36977303"/>
        <n v="1347982.56719151"/>
        <n v="1683638.94882933"/>
        <n v="3010134.20846269"/>
        <n v="1823933.1476370101"/>
        <n v="992365.80763253302"/>
        <n v="7304379.7988833003"/>
        <n v="1017459.69997845"/>
        <n v="5781346.0378184197"/>
        <n v="1663876.1581411699"/>
        <n v="1837007.1290013001"/>
        <n v="1815165.5334234401"/>
        <n v="1399481.69775156"/>
        <n v="1854182.87391966"/>
        <n v="1942345.7862370701"/>
        <n v="7518389.0598133896"/>
        <n v="1815100.90785929"/>
        <n v="1638560"/>
        <n v="1034375.84785573"/>
        <n v="357502.35626161098"/>
        <n v="880588.02785461501"/>
        <n v="4831610.3738771798"/>
        <n v="6177863.3654165398"/>
        <n v="1762865.08"/>
        <n v="4577695.2922000801"/>
        <n v="821445.35637758905"/>
        <n v="1778760.6908547599"/>
        <n v="531365.38830671203"/>
        <n v="1342586.78197569"/>
        <n v="1304160"/>
        <n v="3812440.37749825"/>
        <n v="1819333.30476125"/>
        <n v="743977.44321125501"/>
        <n v="892980.11440737802"/>
        <n v="6661506.9752263296"/>
        <n v="1393365"/>
        <n v="945980.64375712199"/>
        <n v="1336050.03663402"/>
        <n v="1740266.97813108"/>
        <n v="1032777.94423883"/>
        <n v="6144837.6409246698"/>
        <n v="1965834.6997734699"/>
        <n v="692911.16155351698"/>
        <n v="5991435.2574006496"/>
        <n v="915446.54146131699"/>
        <n v="2641760"/>
        <n v="4976616.7546074204"/>
        <n v="1933744.5508821299"/>
        <n v="2327035.66952834"/>
        <n v="1649575"/>
        <n v="2528900"/>
        <n v="5674920"/>
        <n v="965819.21906310006"/>
        <n v="1001468.02053209"/>
        <n v="6503415"/>
        <n v="1259747.9324991601"/>
        <n v="1793818.5"/>
        <n v="6283463.3821224701"/>
        <n v="927067.445852092"/>
        <n v="420750.65565923002"/>
        <n v="1826901.1869852601"/>
        <n v="1486050.52240588"/>
        <n v="1132124.13068519"/>
        <n v="1651495"/>
        <n v="2552992"/>
        <n v="6732691.7477574097"/>
        <n v="2765969.9133195202"/>
        <n v="1171844"/>
        <n v="820401.23153195798"/>
        <n v="799498.819695874"/>
        <n v="1166457.5"/>
        <n v="860964.14416554302"/>
        <n v="1330864.5"/>
        <n v="2169420"/>
        <n v="1627560.2200630701"/>
        <n v="1125501.48614206"/>
        <n v="852846.85494564101"/>
        <n v="1101279.8040596501"/>
        <n v="1136040.5746903501"/>
        <n v="1129407.6050076601"/>
        <n v="1331667.38302392"/>
        <n v="1391929.31058474"/>
        <n v="887391.70868186001"/>
        <n v="1208020"/>
        <n v="757752.54226529098"/>
        <n v="1761849.9620000001"/>
        <n v="6063022.8150599701"/>
        <n v="1365716.92751929"/>
        <n v="1735156.1259999999"/>
        <n v="1059059.01971327"/>
        <n v="1049466.8051990799"/>
        <n v="1012129.42487765"/>
        <n v="5325719.1674074596"/>
        <n v="941810.88546033402"/>
        <n v="1374987.40304001"/>
        <n v="799796.43960914505"/>
        <n v="1672018.9491856999"/>
        <n v="5217052.8180390801"/>
        <n v="819360.98491497303"/>
        <n v="600291.94352951704"/>
        <n v="3698883.1772278999"/>
        <n v="1111269.7217047701"/>
        <n v="1496900.5762227499"/>
        <n v="946362.46893271396"/>
        <n v="1018712.67634553"/>
        <n v="5652190.7528885398"/>
        <n v="5373936.19447935"/>
        <n v="3045394.9837490399"/>
        <n v="4408551.0279489998"/>
        <n v="1518652.8140725701"/>
        <n v="1972672.9986662399"/>
        <n v="1302414.1540123201"/>
        <n v="1710047.4742521499"/>
        <n v="1095350.14793594"/>
        <n v="2186637.2669583801"/>
        <n v="1840250.74148088"/>
        <n v="2517357.1677284101"/>
        <n v="2185479.1502362802"/>
        <n v="2807836.7651680801"/>
        <n v="3087989.4434015001"/>
        <n v="1749711.1938451"/>
        <n v="8026045.7874086304"/>
        <n v="2690809.41456322"/>
        <n v="1279040.62166703"/>
        <n v="9208890.7464677095"/>
        <n v="2745570.7268667398"/>
        <n v="2066850.2179511599"/>
        <n v="2689218.1842063498"/>
        <n v="949755.73979285604"/>
        <n v="1217533.3730012099"/>
        <n v="1124562.3221049099"/>
        <n v="1027473.29364423"/>
        <n v="1907091.42743268"/>
        <n v="1053599.1171951499"/>
        <n v="1042724.6802594"/>
        <n v="1633358.49553956"/>
        <n v="8274303.6728500202"/>
        <n v="2179861.6530322302"/>
        <n v="5542112.4934057901"/>
        <n v="1828590.08650297"/>
        <n v="4335375.8863045201"/>
        <n v="8836730.3433882203"/>
        <n v="3580616.5571419201"/>
        <n v="2370060"/>
        <n v="2603380"/>
        <n v="2481400"/>
        <n v="1532619.1417708599"/>
        <n v="1685116.9666666701"/>
        <n v="3203308.5760003701"/>
        <n v="1912559"/>
        <n v="6489674.7845451199"/>
        <n v="1554960"/>
        <n v="1997254.5998434401"/>
        <n v="2604140"/>
        <n v="1753795"/>
        <n v="752536.989638336"/>
        <n v="980251.90359467897"/>
        <n v="1641230.9470815801"/>
        <n v="1198406"/>
        <n v="445068.50873953698"/>
        <n v="1534728.8"/>
        <n v="1124843.21007371"/>
        <n v="1687055.6"/>
        <n v="1134089.1000000001"/>
        <n v="922112.05507563602"/>
        <n v="5345445.7450972199"/>
        <n v="2057161.1561676799"/>
        <n v="1680360"/>
        <n v="1243344"/>
        <n v="2340800"/>
        <n v="5136146.2855013702"/>
        <n v="1150632"/>
        <n v="1522186"/>
        <n v="1444989"/>
        <n v="667413.13254893804"/>
        <n v="1762050"/>
        <n v="1070367.29909467"/>
        <n v="548157.78358723805"/>
        <n v="5349617.0381376697"/>
        <n v="5299373.3005061597"/>
        <n v="856069.79810325999"/>
        <n v="830481.29757686204"/>
        <n v="1770810.1306540801"/>
        <n v="1146834"/>
        <n v="1534819"/>
        <n v="5574122.6186073804"/>
        <n v="765811.26008569798"/>
        <n v="1085098.41748131"/>
        <n v="1663664.20197333"/>
        <n v="1938295.5802396"/>
        <n v="9811010"/>
        <n v="6460095"/>
        <n v="1790160"/>
        <n v="4528062.8872200502"/>
        <n v="2637080"/>
        <n v="1381204.5"/>
        <n v="2063140"/>
        <n v="758947.76170009305"/>
        <n v="934121.46851573698"/>
        <n v="754116.679229734"/>
        <n v="999822.23462594196"/>
        <n v="1734200"/>
        <n v="3808981.7396060298"/>
        <n v="775043"/>
        <n v="1003070"/>
        <n v="1030080"/>
        <n v="1347639.75"/>
        <n v="1592420"/>
        <n v="1248880"/>
        <n v="787158.67077072302"/>
        <n v="1673567.2250000001"/>
        <n v="865328.89894073806"/>
        <n v="4666616.2071072003"/>
        <n v="827399.77386307099"/>
        <n v="1329359.5"/>
        <n v="748518.47471297695"/>
        <n v="1034329.6087787"/>
        <n v="2689040"/>
        <n v="1851324"/>
        <n v="898122"/>
        <n v="898043.965586829"/>
        <n v="570612.89172822598"/>
        <n v="812391.50041684299"/>
        <n v="1757404"/>
        <n v="491348.89338858199"/>
        <n v="880917"/>
        <n v="457841.01436613803"/>
        <n v="1617282.94237885"/>
        <n v="956678"/>
        <n v="1285393"/>
        <n v="892824"/>
        <n v="494706.149980277"/>
        <n v="540888.18852993206"/>
        <n v="360290.29859188898"/>
        <n v="894379"/>
        <n v="2731822"/>
        <n v="1822480"/>
        <n v="1348207.09490085"/>
        <n v="1081521.4249038"/>
        <n v="987279.72695406596"/>
        <n v="1403870.8261899301"/>
        <n v="368422.67217357899"/>
        <n v="4072080"/>
        <n v="1788541"/>
        <n v="605162.95075974904"/>
        <n v="970940.46159713797"/>
        <n v="944554.57303535799"/>
        <n v="875580.86436113506"/>
        <n v="5871860.8720103204"/>
        <n v="916860.04207386705"/>
        <n v="3140567.0825928701"/>
        <n v="1156890"/>
        <n v="1306902.41965329"/>
        <n v="439322.38875066902"/>
        <n v="7288590"/>
        <n v="3259035.81253951"/>
        <n v="2645992.2682460202"/>
        <n v="2091044.89552277"/>
        <n v="1367996.4451919701"/>
        <n v="2063865.2514563899"/>
        <n v="6802809.0896369899"/>
        <n v="2928246.8093826598"/>
        <n v="1405098.8404220799"/>
        <n v="2030605.47341864"/>
        <n v="2491280.3852629098"/>
        <n v="1784273.3216843901"/>
        <n v="6194290.9541028496"/>
        <n v="2128172.0752258901"/>
        <n v="2682745.2220431198"/>
        <n v="3981433.43700149"/>
        <n v="7409772.2284391802"/>
        <n v="783189.71201704699"/>
        <n v="1609986.9220201999"/>
        <n v="2185191.3036508402"/>
        <n v="2222770.71561309"/>
        <n v="1946143.2523429701"/>
        <n v="3960737.1134969098"/>
        <n v="6055016.9365138002"/>
        <n v="2993953.57494142"/>
        <n v="764120.151930416"/>
        <n v="1056650.2627639901"/>
        <n v="1489020.4112070601"/>
        <n v="3574301.1831752998"/>
        <n v="6679071.6843734998"/>
        <n v="2007323.59351273"/>
        <n v="5526662.8694364503"/>
        <n v="1910828.37592631"/>
        <n v="1004663.09808454"/>
        <n v="1924599.94331555"/>
        <n v="1691078.77669019"/>
        <n v="2980932.1215012898"/>
        <n v="2818038.0274367002"/>
        <n v="5116654.1291510202"/>
        <n v="1331357.25"/>
        <n v="1768624"/>
        <n v="1088894"/>
        <n v="5459986.1628984101"/>
        <n v="759174.45716991997"/>
        <n v="755392.25"/>
        <n v="1007002.25"/>
        <n v="1514466.0433702699"/>
        <n v="1030486.14408893"/>
        <n v="675330.96299549704"/>
        <n v="956842.25"/>
        <n v="1278700.5"/>
        <n v="907984.85509357799"/>
        <n v="6221835"/>
        <n v="994773.25"/>
        <n v="889713.46515644796"/>
        <n v="603905.22118284705"/>
        <n v="855148.25"/>
        <n v="882859.37694741297"/>
        <n v="878297.4"/>
        <n v="915582.00267375098"/>
        <n v="3136732.7880272102"/>
        <n v="610871.58424681402"/>
        <n v="1038520.67797313"/>
        <n v="761240.37378441799"/>
        <n v="884222"/>
        <n v="868963.31591624999"/>
        <n v="2828462"/>
        <n v="843748.82966647903"/>
        <n v="840516.91868537804"/>
        <n v="1353433.89959611"/>
        <n v="1605415"/>
        <n v="1679034.6801086001"/>
        <n v="1765268"/>
        <n v="7727205"/>
        <n v="1767768"/>
        <n v="968818.53026012995"/>
        <n v="4341482.4742642203"/>
        <n v="1291200.32918608"/>
        <n v="1618869.58033412"/>
        <n v="1178692.20645857"/>
        <n v="1869831.61438287"/>
        <n v="4099411.12659036"/>
        <n v="1701978.06010265"/>
        <n v="1223046.84672396"/>
        <n v="1615488.47972762"/>
        <n v="2879237.5636676201"/>
        <n v="1133272.13428683"/>
        <n v="1332564.6462181699"/>
        <n v="2899508.4594667"/>
        <n v="1584849.8807600001"/>
        <n v="1670203.3769"/>
        <n v="2037807.1988604099"/>
        <n v="1281956.1729649201"/>
        <n v="1015711.18065104"/>
        <n v="1490610.10705096"/>
        <n v="920021.89970490604"/>
        <n v="914042.66739008098"/>
        <n v="1716124.1295863099"/>
        <n v="1852849.4283032599"/>
        <n v="3252230.9452748899"/>
        <n v="885705.05680152902"/>
        <n v="1872250.5259310999"/>
        <n v="4830750.0850727996"/>
        <n v="6519229.6285891198"/>
        <n v="2982597.9986881702"/>
        <n v="1199540.86135607"/>
        <n v="1923141.6464247201"/>
        <n v="5102329.8771490501"/>
        <n v="7090129.2586732702"/>
        <n v="857592"/>
        <n v="1188319.8408937701"/>
        <n v="418037.572400923"/>
        <n v="461008.58833136997"/>
        <n v="446656.33012306102"/>
        <n v="6968086.0375465602"/>
        <n v="465282.82525516598"/>
        <n v="493301.102560236"/>
        <n v="1904197.8123614099"/>
        <n v="1831666"/>
        <n v="1941973.0124577601"/>
        <n v="823665.52995272703"/>
        <n v="596353.47384082596"/>
        <n v="8919574.6038629692"/>
        <n v="1775590.7191421699"/>
        <n v="884771"/>
        <n v="615277.29977632698"/>
        <n v="1383566"/>
        <n v="841910.44573705504"/>
        <n v="1650983"/>
        <n v="1583557.61957586"/>
        <n v="1196411.1248541099"/>
        <n v="826676"/>
        <n v="877870"/>
        <n v="813897.25080697099"/>
        <n v="835318.99271817203"/>
        <n v="971690.15519021696"/>
        <n v="751436.21647513704"/>
        <n v="924822"/>
        <n v="1818912"/>
        <n v="498062.970003283"/>
        <n v="517849.19749042398"/>
        <n v="497966.29568939301"/>
        <n v="580961.87595927995"/>
        <n v="882159.16040425398"/>
        <n v="969217.62768869603"/>
        <n v="1474299.3920762299"/>
        <n v="974955.11194701598"/>
        <n v="481715.20028583298"/>
        <n v="473813.08749028901"/>
        <n v="1680415"/>
        <n v="4965555"/>
        <n v="4207455"/>
        <n v="5228606.4838210801"/>
        <n v="2713010.6429460999"/>
        <n v="520906.78802833799"/>
        <n v="264575.90470767702"/>
        <n v="388448.20601804502"/>
        <n v="805566.397062117"/>
        <n v="536137.45536776294"/>
        <n v="681340.11079675995"/>
        <n v="352587.24872240401"/>
        <n v="326011.598185229"/>
        <n v="299053.24542092899"/>
        <n v="755708.30493672297"/>
        <n v="1030323.87662061"/>
        <n v="4755539.8517012596"/>
        <n v="473912.54031998402"/>
        <n v="656686.194938562"/>
        <n v="351460.64637825597"/>
        <n v="3634094.0435015899"/>
        <n v="1627616.1276552901"/>
        <n v="607131.06770145695"/>
        <n v="492216.14687351399"/>
        <n v="883250.06943293905"/>
        <n v="597324.87578056497"/>
        <n v="464168.86766651302"/>
        <n v="535058.05581719102"/>
        <n v="628621.463756799"/>
        <n v="984840.53721038694"/>
        <n v="830779.12656681205"/>
        <n v="4306942.3988689696"/>
        <n v="578483.63226857502"/>
        <n v="689554.86744505796"/>
        <n v="384868.06171112403"/>
        <n v="305178.399374553"/>
        <n v="845801.97494600702"/>
        <n v="472177.27118859102"/>
        <n v="859139.32571572403"/>
        <n v="301922.90908370202"/>
        <n v="405901.545768702"/>
        <n v="556467.662150666"/>
        <n v="1122919.7889567399"/>
        <n v="399200.33294351702"/>
        <n v="602001.98771847202"/>
        <n v="737475.09526740306"/>
        <n v="1324265.4115403399"/>
        <n v="532775.54340590304"/>
        <n v="588585.95688607404"/>
        <n v="3543143.46287718"/>
        <n v="2041716.3641710901"/>
        <n v="550126.59294021805"/>
        <n v="893528"/>
        <n v="354529.23809961299"/>
        <n v="400594.11600006802"/>
        <n v="537058.80702135805"/>
        <n v="761611.54587262205"/>
        <n v="4557918.3638880402"/>
        <n v="651655.88850805897"/>
        <n v="1028004"/>
        <n v="424071.746572476"/>
        <n v="5762682.2338378504"/>
        <n v="1118849.42356353"/>
        <n v="905848.060102597"/>
        <n v="819576.71204046998"/>
        <n v="815613.78711647901"/>
        <n v="2626348"/>
        <n v="587609.14163335203"/>
        <n v="869831.272841817"/>
        <n v="791162.42602829996"/>
        <n v="650114.57878217194"/>
        <n v="961756"/>
        <n v="1688214.5"/>
        <n v="8086885"/>
        <n v="1367356.24300515"/>
        <n v="802225.06658453902"/>
        <n v="840226"/>
        <n v="881547"/>
        <n v="649444.42284766096"/>
        <n v="496454.9509082"/>
        <n v="861553.67533463496"/>
        <n v="4450663"/>
        <n v="958901.19511760504"/>
        <n v="513918.54050227703"/>
        <n v="495842.47626927198"/>
        <n v="860535"/>
        <n v="936667.91076682904"/>
        <n v="864095"/>
        <n v="342770.341571728"/>
        <n v="1004434.48428178"/>
        <n v="321422.28587950999"/>
        <n v="912450.62735326705"/>
        <n v="1138478.45076283"/>
        <n v="670574.29947152501"/>
        <n v="1143317"/>
        <n v="2739990"/>
        <n v="2243551.6461902601"/>
        <n v="1109421.5629638799"/>
        <n v="587944.16792790801"/>
        <n v="4934694.7136899903"/>
        <n v="917358"/>
        <n v="1166220"/>
        <n v="440002.056842105"/>
        <n v="457650.75942369603"/>
        <n v="796306.72854598996"/>
        <n v="452465.44394177198"/>
        <n v="436899.179285714"/>
        <n v="532256.98575256497"/>
        <n v="808881.72366388596"/>
        <n v="507580.238190162"/>
        <n v="357603.33191790798"/>
        <n v="1021915.65635583"/>
        <n v="958183.01323522103"/>
        <n v="414836.000466311"/>
        <n v="336517.88431372499"/>
        <n v="351226.54960591102"/>
        <n v="496691.51412995101"/>
        <n v="589984.56414603"/>
        <n v="838190"/>
        <n v="1409536"/>
        <n v="388631.680638591"/>
        <n v="1149835.75"/>
        <n v="1173528.08792387"/>
        <n v="713703.48022058804"/>
        <n v="417993.865175404"/>
        <n v="3914031.0357446899"/>
        <n v="991914.90928289597"/>
        <n v="875755.13771373103"/>
        <n v="1429482.90877031"/>
        <n v="359430.41304347798"/>
        <n v="1273816.07471349"/>
        <n v="484102.64329669601"/>
        <n v="486036.536585366"/>
        <n v="1019116.8"/>
        <n v="665125.09169308795"/>
        <n v="2085817.8416949899"/>
        <n v="5328461.05"/>
        <n v="422214.86911184201"/>
        <n v="1433740"/>
        <n v="1077100.59238311"/>
        <n v="6568395"/>
        <n v="399927.03962264198"/>
        <n v="948753.27127483697"/>
        <n v="1312348.9855471801"/>
        <n v="1137621.25755216"/>
        <n v="1099946.3353289601"/>
        <n v="935337.60714197299"/>
        <n v="5902012.1862448696"/>
        <n v="1137677.7480520799"/>
        <n v="1346679.81"/>
        <n v="7937706.4338036096"/>
        <n v="891060.90689690202"/>
        <n v="1299424.20369269"/>
        <n v="933433.57651746494"/>
        <n v="1355341.7714070801"/>
        <n v="1733536.6362788801"/>
        <n v="1749435.6"/>
        <n v="890900.25698663399"/>
        <n v="987745.51245687902"/>
        <n v="1988019.1690891399"/>
        <n v="1352022.72922489"/>
        <n v="1053826.4072225201"/>
        <n v="1008276.61103333"/>
        <n v="1677576.8"/>
        <n v="1794904.1876523399"/>
        <n v="5539121.7009476097"/>
        <n v="1021022.91565432"/>
        <n v="5302670.7935254499"/>
        <n v="1001475.19003495"/>
        <n v="1644192"/>
        <n v="1592250.2920592299"/>
        <n v="3746470.9861256401"/>
        <n v="2617544"/>
        <n v="1142560.1031856399"/>
        <n v="1106312.02947742"/>
        <n v="922932.532136305"/>
        <n v="1474510.4963448599"/>
        <n v="1073812.89644694"/>
        <n v="7028764.0098502701"/>
        <n v="1555799.97490099"/>
        <n v="749116.66306058201"/>
        <n v="940176.01901820896"/>
        <n v="1092297.8315844201"/>
        <n v="1403392.3109494499"/>
        <n v="1779283.7543647799"/>
        <n v="6730777.5634506103"/>
        <n v="1889698.5895400399"/>
        <n v="1771544.5"/>
        <n v="1617663.01785684"/>
        <n v="648609.54009639996"/>
        <n v="1657601.61566768"/>
        <n v="762707"/>
        <n v="1006462.88"/>
        <n v="1270616.1292548999"/>
        <n v="1009354.49542057"/>
        <n v="1237534.42388706"/>
        <n v="1006785.40033215"/>
        <n v="674826.87082728604"/>
        <n v="1394216.3369395901"/>
        <n v="884408.56360005902"/>
        <n v="953701.63526751404"/>
        <n v="901581.97"/>
        <n v="873930.57061337202"/>
        <n v="704169.907950697"/>
        <n v="894350.42548810202"/>
        <n v="1283068.9972443001"/>
        <n v="887029.17579999997"/>
        <n v="1056558.3260919801"/>
        <n v="1031111.0132"/>
        <n v="7059719.4142362103"/>
        <n v="1432381.1600729499"/>
        <n v="1327340.3999999999"/>
        <n v="775725.38899999997"/>
        <n v="1054388.02301927"/>
        <n v="1291620"/>
        <n v="6215646.5226875599"/>
        <n v="7858420"/>
        <n v="4202914.9517441504"/>
        <n v="895907.24963612598"/>
        <n v="855761.40102324705"/>
        <n v="1020901.60246309"/>
        <n v="1365793.15"/>
        <n v="1798348.93481835"/>
        <n v="799530.12818619201"/>
        <n v="752168.74053913704"/>
        <n v="780503.43372966105"/>
        <n v="1040340.19215631"/>
        <n v="7283836.6251724698"/>
        <n v="1225206.2267857499"/>
        <n v="949143.50491276197"/>
        <n v="632243.82071607094"/>
        <n v="1478023.08952584"/>
        <n v="796340.74932679895"/>
        <n v="1055398.2589774199"/>
        <n v="5436577.7278528996"/>
        <n v="880500.11726931599"/>
        <n v="968565.296622472"/>
        <n v="794762.34283295204"/>
        <n v="993505.06495738297"/>
        <n v="2659664.7000000002"/>
        <n v="7464634.6101263203"/>
        <n v="1931046.4268853201"/>
        <n v="2211220"/>
        <n v="842145.51189003699"/>
        <n v="2589850"/>
        <n v="983283.30027197895"/>
        <n v="1408270.5038045801"/>
        <n v="1060916"/>
        <n v="1537297.26"/>
        <n v="2392283.3034509099"/>
        <n v="1833359.1751697699"/>
        <n v="1032460"/>
        <n v="1546120"/>
        <n v="6021480"/>
        <n v="7907734.5554681802"/>
        <n v="1229529.2903966899"/>
        <n v="1766926.0922368299"/>
        <n v="853112.04"/>
        <n v="1521520"/>
        <n v="1132780"/>
        <n v="1742819.4050125501"/>
        <n v="967245.85"/>
        <n v="7094900.0084781004"/>
        <n v="5764181.7820010502"/>
        <n v="1883434.2976152999"/>
        <n v="2792848.5154573601"/>
        <n v="1904606"/>
        <n v="875355.02209362003"/>
        <n v="4427214.7520654099"/>
        <n v="1745974"/>
        <n v="2375967.2013678802"/>
        <n v="563343.49080549902"/>
        <n v="1288745.7673694899"/>
        <n v="3969195"/>
        <n v="1523582.5"/>
        <n v="2658490"/>
        <n v="1368147.45268049"/>
        <n v="4777951.38762327"/>
        <n v="1392792.6137759199"/>
        <n v="1070080"/>
        <n v="1418144.0705417299"/>
        <n v="795205.37612130295"/>
        <n v="962871.91637690295"/>
        <n v="1758192.7"/>
        <n v="888768.46155167196"/>
        <n v="5998831.6982254405"/>
        <n v="2665522.0862617102"/>
        <n v="1807235.3532584901"/>
        <n v="1953210.01909149"/>
        <n v="906676"/>
        <n v="867639.277864562"/>
        <n v="3465600"/>
        <n v="1963550.1738211301"/>
        <n v="6858687.9097031597"/>
        <n v="3741765"/>
        <n v="810605.21579283301"/>
        <n v="1091256.3974224499"/>
        <n v="6751251.6724112397"/>
        <n v="1784088.04265103"/>
        <n v="3980025"/>
        <n v="963835.09936503705"/>
        <n v="1580274.6124883301"/>
        <n v="1031097.43675371"/>
        <n v="1684441.3259981901"/>
        <n v="2082802.3225149"/>
        <n v="1025903.18348709"/>
        <n v="1056668.1999271701"/>
        <n v="1133263.8297959999"/>
        <n v="768368"/>
        <n v="9446147.11538947"/>
        <n v="1273619.26132371"/>
        <n v="4116826.9199930602"/>
        <n v="1735151.13913909"/>
        <n v="7902672.0503541902"/>
        <n v="1049362.75"/>
        <n v="1613662.75"/>
        <n v="771175.75"/>
        <n v="1057410"/>
        <n v="5835165.0300000003"/>
        <n v="1069896.5"/>
        <n v="1421128"/>
        <n v="786278.26836158603"/>
        <n v="1166911.5099993199"/>
        <n v="1497339.61064826"/>
        <n v="792875.08863445697"/>
        <n v="1083161.5303738799"/>
        <n v="1119908"/>
        <n v="1427012"/>
        <n v="1093984.2022748301"/>
        <n v="1541139.6014984399"/>
        <n v="1621794.3240598999"/>
        <n v="652382.524234841"/>
        <n v="922219.827325074"/>
        <n v="744520.16268666997"/>
        <n v="990823.56602654303"/>
        <n v="1585175.2580335301"/>
        <n v="947852.23135242099"/>
        <n v="968679.04764218198"/>
        <n v="844579.5"/>
        <n v="936719.60500167997"/>
        <n v="1409907.5859646599"/>
        <n v="601427.32142857101"/>
        <n v="2555946.7982088602"/>
        <n v="1609758.0440843999"/>
        <n v="2553980"/>
        <n v="6449265"/>
        <n v="914587.38297767797"/>
        <n v="6535905"/>
        <n v="407488.93738075998"/>
        <n v="482486.59029461403"/>
        <n v="1892099.16256412"/>
        <n v="1284892"/>
        <n v="534959.775499232"/>
        <n v="515651.36715249397"/>
        <n v="409823.75126385101"/>
        <n v="425610.047540984"/>
        <n v="1838660.6621270699"/>
        <n v="338486.64705882297"/>
        <n v="4889745"/>
        <n v="880597.25"/>
        <n v="2721180"/>
        <n v="724457.08174178703"/>
        <n v="564223.99017775303"/>
        <n v="926748.32131433603"/>
        <n v="804238.14017508703"/>
        <n v="2892991.7206761101"/>
        <n v="901752.44355308998"/>
        <n v="479750.02967086999"/>
        <n v="1365928"/>
        <n v="859192.12570916698"/>
        <n v="371075.09887640399"/>
        <n v="1891583.8158958899"/>
        <n v="5003460"/>
        <n v="727378.71194170997"/>
        <n v="709598.80780682201"/>
        <n v="6950419.1877799304"/>
        <n v="544311.85250856495"/>
        <n v="625493.498498498"/>
        <n v="933992.16587521997"/>
        <n v="486100.61625298002"/>
        <n v="470903.56527216901"/>
        <n v="811429.92293377896"/>
        <n v="3964480.0652106199"/>
        <n v="1606405"/>
        <n v="1938337.8541816999"/>
        <n v="928698"/>
        <n v="1852106.85105404"/>
        <n v="862072.93707494298"/>
        <n v="887853"/>
        <n v="1880091.4155722"/>
        <n v="1203840"/>
        <n v="2029573.0554817901"/>
        <n v="1118479.3488042899"/>
        <n v="4922235"/>
        <n v="4107441.6332791098"/>
        <n v="5012670.7166590104"/>
        <n v="5727229.1438100496"/>
        <n v="1757497"/>
        <n v="1400300"/>
        <n v="2027300"/>
        <n v="711984.20302528702"/>
        <n v="5289645.4591988698"/>
        <n v="1518200"/>
        <n v="2019800"/>
        <n v="1389629"/>
        <n v="6888753.1297196997"/>
        <n v="3084840"/>
        <n v="1017260.61672025"/>
        <n v="6101439.7408196302"/>
        <n v="1708888.06080584"/>
        <n v="785934.094545712"/>
        <n v="1414298.59263527"/>
        <n v="2725835.7787290402"/>
        <n v="1758818.9078408601"/>
        <n v="1321285.8974466"/>
        <n v="1293625.50141396"/>
        <n v="1466620.0717434201"/>
        <n v="1316433.11743346"/>
        <n v="5667159.4210170796"/>
        <n v="3895708.4318928099"/>
        <n v="917052.55245850002"/>
        <n v="2615771.03968804"/>
        <n v="925164.91074077599"/>
        <n v="2080264.75439265"/>
        <n v="2163673.2896022"/>
        <n v="5675337.19834923"/>
        <n v="2709093.3013144298"/>
        <n v="3769767.6758367699"/>
        <n v="2196569.9146830901"/>
        <n v="1050060.02256359"/>
        <n v="791324.22789566696"/>
        <n v="1077122.5472041699"/>
        <n v="1325060"/>
        <n v="928080.56590508798"/>
        <n v="1676456.2497250999"/>
        <n v="2615416.9443304399"/>
        <n v="1305231.8107829499"/>
        <n v="872144.46767995495"/>
        <n v="1457806.488597"/>
        <n v="1862507.6025417801"/>
        <n v="4213983.1158955703"/>
        <n v="1101389.73866511"/>
        <n v="1566938.2996773301"/>
        <n v="5531260.0613031397"/>
        <n v="820647.336634106"/>
        <n v="1758807.68081057"/>
        <n v="437143.86187214602"/>
        <n v="4261846.9916110402"/>
        <n v="281013.58573494997"/>
        <n v="5781176.7024437999"/>
        <n v="1918963.0620343699"/>
        <n v="794612.71403649997"/>
        <n v="910723.865256091"/>
        <n v="891758.25"/>
        <n v="778915.19181293098"/>
        <n v="6313943.86343945"/>
        <n v="1145320"/>
        <n v="1803408.4771752299"/>
        <n v="2041093.1429849199"/>
        <n v="490119.04442629497"/>
        <n v="795052.32026464003"/>
        <n v="1039147.14162608"/>
        <n v="1468951.4529663899"/>
        <n v="1432129.06935652"/>
        <n v="5430507.6142364796"/>
        <n v="1846245.65295933"/>
        <n v="639945.235682206"/>
        <n v="1039477.31317095"/>
        <n v="1153342.6331263999"/>
        <n v="977185.18421052594"/>
        <n v="2066509.5876434401"/>
        <n v="972490.19211822702"/>
        <n v="283831.35142419999"/>
        <n v="1112331.9928828501"/>
        <n v="1614236.29151046"/>
        <n v="4294174.5221399805"/>
        <n v="2335513.1640580599"/>
        <n v="1264892.24857806"/>
        <n v="1212950.77017446"/>
        <n v="2250388.9606430898"/>
        <n v="2143151.65562509"/>
        <n v="3287867.02047669"/>
        <n v="1893154.8285834501"/>
        <n v="4151732.5086856899"/>
        <n v="3368373.7753126002"/>
        <n v="4179931.35241334"/>
        <n v="1251337.8348600899"/>
        <n v="2117907.46624415"/>
        <n v="2318937.3432986499"/>
        <n v="2195318.5996701899"/>
        <n v="1186192.55613726"/>
        <n v="1081344.3285099899"/>
        <n v="1673888.5240822199"/>
        <n v="10354274.758248299"/>
        <n v="11731856.564176001"/>
        <n v="2035105.6166221299"/>
        <n v="3046715.9037735602"/>
        <n v="1283403.22468519"/>
        <n v="1202361.74594096"/>
        <n v="1641073.21782564"/>
        <n v="9286587.4006806593"/>
        <n v="1078661.7465998901"/>
        <n v="4278069.8485097103"/>
        <n v="7076203.4658260699"/>
        <n v="1158152.0978158901"/>
        <n v="3255241.7018903699"/>
        <n v="2625040"/>
        <n v="1820148.7"/>
        <n v="1122961.4577117099"/>
        <n v="4464183.2575889304"/>
        <n v="1267266.9472085601"/>
        <n v="346328.412463644"/>
        <n v="8117085"/>
        <n v="3802106.7956973501"/>
        <n v="4784941.2759074699"/>
        <n v="1733623.2905989301"/>
        <n v="1597890.5"/>
        <n v="2178785.8668009499"/>
        <n v="725811.06821576599"/>
        <n v="1537308.74332072"/>
        <n v="776075.01518341503"/>
        <n v="1698079.8214988001"/>
        <n v="806525.924289505"/>
        <n v="520748.63191719702"/>
        <n v="1477672.8648697899"/>
        <n v="923485.93410439196"/>
        <n v="406065.72326319199"/>
        <n v="811399.58118212305"/>
        <n v="2615827.6927960101"/>
        <n v="417166.27943134302"/>
        <n v="453347.43012032303"/>
        <n v="5344605"/>
        <n v="1141020.59891185"/>
        <n v="1573637"/>
        <n v="1199198.80844472"/>
        <n v="903053.91331342002"/>
        <n v="443836.99109500903"/>
        <n v="2100963"/>
        <n v="1384158.5846712899"/>
        <n v="2008771.5611554801"/>
        <n v="2527369.3730604802"/>
        <n v="7915496.0269240905"/>
        <n v="1260379.1830152301"/>
        <n v="1332005.32905747"/>
        <n v="2533752.2383320499"/>
        <n v="1291382.2523904401"/>
        <n v="1987912.71480775"/>
        <n v="1305128.8583988899"/>
        <n v="1685355.0379695999"/>
        <n v="2470501.1526466599"/>
        <n v="873006.48559003603"/>
        <n v="881777.35367116204"/>
        <n v="767319.18265058205"/>
        <n v="3831359.8098054999"/>
        <n v="1421419.3663842899"/>
        <n v="2514979.6306016799"/>
        <n v="5064102.6454157596"/>
        <n v="1242256.35389307"/>
        <n v="2038783.0936597299"/>
        <n v="2645329.6870742599"/>
        <n v="2564516.1884066099"/>
        <n v="716550.57510226499"/>
        <n v="2130621.3149650199"/>
        <n v="7753180.2985135699"/>
        <n v="2330891.8257827102"/>
        <n v="1356868.3900965101"/>
        <n v="1177293.8354662801"/>
        <n v="1395841.41662237"/>
        <n v="1260543.36359894"/>
        <n v="10640618.9995155"/>
        <n v="3822895.0179576199"/>
        <n v="7807517.1924493201"/>
        <n v="2321407.6369141499"/>
        <n v="2531973.0365525"/>
        <n v="3701562.9623020301"/>
        <n v="2703396.9363729502"/>
        <n v="2665824.6814979999"/>
        <n v="7416121.2347679399"/>
        <n v="4831682.98249486"/>
        <n v="3473487.58923571"/>
        <n v="1294932.8885674099"/>
        <n v="1657666.1382661201"/>
        <n v="3220724.8241322902"/>
        <n v="1921186.15545279"/>
        <n v="3530775.32485316"/>
        <n v="7825984.47834145"/>
        <n v="1986320.56036439"/>
        <n v="1417130.7396254099"/>
        <n v="2474150.61478122"/>
        <n v="2625591.4655180401"/>
        <n v="1717373.8321593399"/>
        <n v="2562585.1699806298"/>
        <n v="9268534.7748516295"/>
        <n v="2497900.8975434699"/>
        <n v="2471506.36140873"/>
        <n v="7139324.9683178198"/>
        <n v="3757036.7837026198"/>
        <n v="1351037.9035499999"/>
        <n v="2742440.8673243201"/>
        <n v="1979569.50710634"/>
        <n v="2401659.9871782502"/>
        <n v="2526207.9128257101"/>
        <n v="1366638.29081624"/>
        <n v="1123365.3244702599"/>
        <n v="2066096.1481846699"/>
        <n v="1286046.2241476199"/>
        <n v="2219462.51482422"/>
        <n v="1215862.2470330701"/>
        <n v="7530456.7151893899"/>
        <n v="8094871.5023766197"/>
        <n v="6642866.9511641301"/>
        <n v="1738067.00789336"/>
        <n v="2288919.90262669"/>
        <n v="1061418.2967620301"/>
        <n v="1042640.3526695099"/>
        <n v="981652.44723172695"/>
        <n v="1064756.0726729899"/>
        <n v="1824256.51130846"/>
        <n v="1784769.68"/>
        <n v="1811171.6842217899"/>
        <n v="1804643.54"/>
        <n v="5165470.4052961199"/>
        <n v="2620860"/>
        <n v="939449.20357748005"/>
        <n v="2025700.73"/>
        <n v="1031027.14011775"/>
        <n v="1793364.35387593"/>
        <n v="8454590.8314110208"/>
        <n v="922938.05634772999"/>
        <n v="1864145.51777279"/>
        <n v="2744832.2539248201"/>
        <n v="1937785.2687113001"/>
        <n v="1004527.22733793"/>
        <n v="7930824.4234276302"/>
        <n v="1724279.7231791799"/>
        <n v="952023.88289834198"/>
        <n v="6610655.62352328"/>
        <n v="1001152.0354260301"/>
        <n v="8161178.9294104697"/>
        <n v="974866.47217214503"/>
        <n v="1612799.2233512499"/>
        <n v="897464"/>
        <n v="2143360.9303403599"/>
        <n v="2455381.5299148099"/>
        <n v="901773.51266540401"/>
        <n v="661796.56715802604"/>
        <n v="1022903.9072415"/>
        <n v="1068640"/>
        <n v="1038959.86967525"/>
        <n v="1717663.0402872399"/>
        <n v="1610314.8467903701"/>
        <n v="1543733.5415338499"/>
        <n v="1177366.1466756"/>
        <n v="1985583.95035831"/>
        <n v="742670.75540869695"/>
        <n v="1782312"/>
        <n v="3231864.4466364402"/>
        <n v="2608827.61322936"/>
        <n v="906255.22746155702"/>
        <n v="500967.484240647"/>
        <n v="2035815.4492413299"/>
        <n v="1151306.25"/>
        <n v="963383.46115628595"/>
        <n v="823882.41027815698"/>
        <n v="874803.40880201699"/>
        <n v="959351.73431453202"/>
        <n v="1335139.8711691501"/>
        <n v="848575.07572015596"/>
        <n v="4949310"/>
        <n v="9010271.4362921007"/>
        <n v="4635240"/>
        <n v="5175688.4482504698"/>
        <n v="9341447.4821831696"/>
        <n v="480187.43725889298"/>
        <n v="2473249.6133753699"/>
        <n v="615854.30559581204"/>
        <n v="2703054.8422410102"/>
        <n v="1458832"/>
        <n v="1694188"/>
        <n v="1606408"/>
        <n v="879621.06802906306"/>
        <n v="292057.85005100002"/>
        <n v="1478620"/>
        <n v="578390.00305378798"/>
        <n v="1289434.45049186"/>
        <n v="4676006.4054828295"/>
        <n v="459656.39473684202"/>
        <n v="495000.09905384202"/>
        <n v="1404148"/>
        <n v="1086341.82125811"/>
        <n v="880127.43586973497"/>
        <n v="578611.95817086101"/>
        <n v="908798.56097561005"/>
        <n v="3709275"/>
        <n v="744040"/>
        <n v="2164652"/>
        <n v="331071.92998972599"/>
        <n v="696071.193279139"/>
        <n v="483598.912364327"/>
        <n v="1154362"/>
        <n v="430801.68112725299"/>
        <n v="1036564"/>
        <n v="9589965"/>
        <n v="882580.44155844196"/>
        <n v="824485.08613258996"/>
        <n v="1664248"/>
        <n v="1745292"/>
        <n v="1785044"/>
        <n v="7196535"/>
        <n v="1024319.66007714"/>
        <n v="704775.23328251799"/>
        <n v="634284.03125205997"/>
        <n v="781787.38842219301"/>
        <n v="1835952.69507384"/>
        <n v="2570039.3092409801"/>
        <n v="1752718.8"/>
        <n v="874026.19373930304"/>
        <n v="585278.53445144102"/>
        <n v="1137937.5748976299"/>
        <n v="1724713"/>
        <n v="1194358.76832359"/>
        <n v="1422994.1209524299"/>
        <n v="5506748.5667557204"/>
        <n v="949991.94590519299"/>
        <n v="936386.98006454599"/>
        <n v="636817.27329388505"/>
        <n v="7935018.2695034696"/>
        <n v="1281965.23343293"/>
        <n v="594644.59329776303"/>
        <n v="1605983.85540302"/>
        <n v="1069266.6705783899"/>
        <n v="1360072.68729694"/>
        <n v="3947768.6822954598"/>
        <n v="904292.269396074"/>
        <n v="669881.72134022799"/>
        <n v="1049231.66795764"/>
        <n v="946889.17547266302"/>
        <n v="998222.61021850398"/>
        <n v="952294.94490725896"/>
        <n v="1152569.76731795"/>
        <n v="857103.35925736499"/>
        <n v="5857344.9351484599"/>
        <n v="6857443.53775483"/>
        <n v="702006.27325950598"/>
        <n v="1089485.5366734799"/>
        <n v="8889527.9612881709"/>
        <n v="707412.02362201898"/>
        <n v="863064.39237964805"/>
        <n v="966632.33848890197"/>
        <n v="790295.29469450004"/>
        <n v="1743535.19903101"/>
        <n v="1139607.31548571"/>
        <n v="8719107.6523069609"/>
        <n v="1159218.6890144499"/>
        <n v="1362315.3159908501"/>
        <n v="1169997.61723062"/>
        <n v="2192664.7532423502"/>
        <n v="1097052.9767328601"/>
        <n v="1208262.2936201701"/>
        <n v="1085713.3103132199"/>
        <n v="1136974.8487011299"/>
        <n v="5770553.4803018104"/>
        <n v="1117694.04832592"/>
        <n v="1181240.4633869401"/>
        <n v="2029844.56253918"/>
        <n v="2062115.25441134"/>
        <n v="1321037.82186133"/>
        <n v="1668080.5134635"/>
        <n v="1597413.0866215201"/>
        <n v="3869384.7771106199"/>
        <n v="6558838.4554906301"/>
        <n v="1132660.1459327899"/>
        <n v="1849583.8067709601"/>
        <n v="1084003.8584127801"/>
        <n v="1132318.9643101001"/>
        <n v="1119914.91968556"/>
        <n v="2149148.0776104899"/>
        <n v="4404773.8610439198"/>
        <n v="2166538.4360777"/>
        <n v="4712525.7423836403"/>
        <n v="2049004.0185762399"/>
        <n v="2206450.6662910702"/>
        <n v="3068612.6744938102"/>
        <n v="2252376.59448535"/>
        <n v="621461.77721221303"/>
        <n v="1024501.28978447"/>
        <n v="1004314.68068808"/>
        <n v="1137169.9537496399"/>
        <n v="1128082.8187276099"/>
        <n v="1211449.9662508401"/>
        <n v="8117890.9572406299"/>
        <n v="1117091.2173365599"/>
        <n v="2343102.4704024601"/>
        <n v="1478881.44815789"/>
        <n v="4185335.5078071202"/>
        <n v="1042438.98165462"/>
        <n v="1324572.3695657901"/>
        <n v="1835938.2774598901"/>
        <n v="1172742.55753921"/>
        <n v="1889103.4034726601"/>
        <n v="7317052.2218205296"/>
        <n v="1562314.9119275401"/>
        <n v="3002504.1567975902"/>
        <n v="1250912.7673605799"/>
        <n v="620822.68789593806"/>
        <n v="1236436.44625073"/>
        <n v="1370392.53671386"/>
        <n v="1130395.2840243999"/>
        <n v="921778.24161393603"/>
        <n v="8835630.9951270893"/>
        <n v="1154087.6182413599"/>
        <n v="8165820"/>
        <n v="1776500"/>
        <n v="1835020"/>
        <n v="862144.33929240005"/>
        <n v="961622.72853179602"/>
        <n v="1013245.54616673"/>
        <n v="1651850.5"/>
        <n v="494062.28822779999"/>
        <n v="3698445"/>
        <n v="886313.50491566595"/>
        <n v="613580.92137838597"/>
        <n v="1179480.22168"/>
        <n v="508388.79964459501"/>
        <n v="2482920"/>
        <n v="899859.85042312497"/>
        <n v="2599960"/>
        <n v="1716165.5"/>
        <n v="393819.06662820303"/>
        <n v="4212870"/>
        <n v="1479720"/>
        <n v="2444418.6443894999"/>
        <n v="869746.74124313402"/>
        <n v="396703.865942973"/>
        <n v="4999632.1047649598"/>
        <n v="363838.03309180599"/>
        <n v="3487260"/>
        <n v="939606.37663642003"/>
        <n v="1760984.45172"/>
        <n v="5366265"/>
        <n v="7645358.2122183098"/>
        <n v="1860100"/>
        <n v="1404154.2171408201"/>
        <n v="848229.890830811"/>
        <n v="6590339.2966635898"/>
        <n v="2137118"/>
        <n v="871757.33876118495"/>
        <n v="1925123.47055024"/>
        <n v="917704.48316500604"/>
        <n v="1842081.4093158699"/>
        <n v="1928539.6881110601"/>
        <n v="900280.168453319"/>
        <n v="2353340"/>
        <n v="1813886.80202456"/>
        <n v="1578593.5114205"/>
        <n v="1200422.06423112"/>
        <n v="1365602.3705152101"/>
        <n v="957442.12156350096"/>
        <n v="1804168.8287997399"/>
        <n v="1771155.9350803599"/>
        <n v="4934557.4104618505"/>
        <n v="930444.68744029605"/>
        <n v="1179321.27044743"/>
        <n v="937893.45794982498"/>
        <n v="7533118.5826517297"/>
        <n v="1867228.63899065"/>
        <n v="998112.11819299206"/>
        <n v="1124541.6891876301"/>
        <n v="947047.02084212401"/>
        <n v="876958.62906927895"/>
        <n v="522510.77835054602"/>
        <n v="1460032.0358967299"/>
        <n v="911252.50326612697"/>
        <n v="985916.87078319106"/>
        <n v="943622.23122093803"/>
        <n v="5042758.1568322601"/>
        <n v="7173456.0676239803"/>
        <n v="1848123.1148045"/>
        <n v="1772024.9520379801"/>
        <n v="940772.97281455202"/>
        <n v="804131.20904656395"/>
        <n v="1053857.2074818499"/>
        <n v="2523437.9019742599"/>
        <n v="676014.78807573102"/>
        <n v="783473.63207547204"/>
        <n v="589059.14083455899"/>
        <n v="7667640"/>
        <n v="3574765.6037379601"/>
        <n v="1267707.72404573"/>
        <n v="705269.16281485395"/>
        <n v="7097405"/>
        <n v="500065.69688320102"/>
        <n v="750626.96202062198"/>
        <n v="324506.38000389998"/>
        <n v="6238080"/>
        <n v="970588.82421142398"/>
        <n v="777310.28679245303"/>
        <n v="428788.16369778902"/>
        <n v="6169269.7999999998"/>
        <n v="1157860"/>
        <n v="1140672"/>
        <n v="834617.53923645196"/>
        <n v="372448.22441319702"/>
        <n v="2167128"/>
        <n v="435262.87168779998"/>
        <n v="1829535.13328584"/>
        <n v="5131470.5221913001"/>
        <n v="2370646.6827436299"/>
        <n v="3087702.39841665"/>
        <n v="6674861.0865948703"/>
        <n v="2319140.98247241"/>
        <n v="6536171.4492635699"/>
        <n v="2595673.9007427301"/>
        <n v="3764760.8195277601"/>
        <n v="2913123.1099350099"/>
        <n v="1335340.16682837"/>
        <n v="1788219.1368289001"/>
        <n v="2140143.67596944"/>
        <n v="8070493.12305687"/>
        <n v="3466484.7064627898"/>
        <n v="2395690.94493279"/>
        <n v="1840432.67823198"/>
        <n v="1737274.8177024501"/>
        <n v="1757115.3534552599"/>
        <n v="1918845.49513542"/>
        <n v="3473910.40022858"/>
        <n v="4702175.8734936202"/>
        <n v="2095844.6210258401"/>
        <n v="3483126.6339157899"/>
        <n v="7269107.9614036297"/>
        <n v="1508780.69353373"/>
        <n v="2913071.5994019802"/>
        <n v="5969380.8739651404"/>
        <n v="2945745.4055770901"/>
        <n v="3280178.3333912101"/>
        <n v="2952956.3698733598"/>
        <n v="1760896.6792778899"/>
        <n v="2922610.5663287402"/>
        <n v="9064046.3252518997"/>
        <n v="3733275.50781452"/>
        <n v="6813694.8934701998"/>
        <n v="2115969.3465144602"/>
        <n v="2022759.4428727101"/>
        <n v="1311423.23595469"/>
        <n v="1786221.0611502801"/>
        <n v="1796695.5415066399"/>
        <n v="2504440.4749471601"/>
        <n v="1900339.6981625401"/>
        <n v="2250273.6016810699"/>
        <n v="2784243.3942807098"/>
        <n v="8925684.6636951491"/>
        <n v="1424703.8854700499"/>
        <n v="1474737.45553905"/>
        <n v="1481436"/>
        <n v="7461168.7067140099"/>
        <n v="1957040.6877118801"/>
        <n v="999091.366725464"/>
        <n v="1714664"/>
        <n v="691475.52561481798"/>
        <n v="1670957.9890634699"/>
        <n v="549367.15600855905"/>
        <n v="525182.44084665901"/>
        <n v="6812804.7498989096"/>
        <n v="894810.76189637103"/>
        <n v="1466116.40685107"/>
        <n v="1990063.50524943"/>
        <n v="1562164.3235451099"/>
        <n v="6553497.8864086103"/>
        <n v="1107334.9883027601"/>
        <n v="1639947.66627462"/>
        <n v="1703377.6"/>
        <n v="1433267.6191291099"/>
        <n v="807604.92237716995"/>
        <n v="1076653.9148331699"/>
        <n v="1360771.1157522199"/>
        <n v="4567678.5730221802"/>
        <n v="952450.46569525695"/>
        <n v="629596.568465419"/>
        <n v="464285.65744954499"/>
        <n v="1333698.80928043"/>
        <n v="1446987.6034109199"/>
        <n v="7306109.9296075702"/>
        <n v="1738349.85"/>
        <n v="684776.06352038705"/>
        <n v="1915472.02465649"/>
        <n v="895131.55375989899"/>
        <n v="538857.56532185897"/>
        <n v="801479.47333333304"/>
        <n v="1146175.03932018"/>
        <n v="813860.59697291604"/>
        <n v="2830986.96"/>
        <n v="728368.29710347799"/>
        <n v="912836.96"/>
        <n v="515708.61739285197"/>
        <n v="1768898.76813238"/>
        <n v="756155.82851823303"/>
        <n v="6600885"/>
        <n v="871583.5"/>
        <n v="906672.52803429402"/>
        <n v="486587.445186453"/>
        <n v="607460.65613674105"/>
        <n v="1157541.30446831"/>
        <n v="438101.44929674099"/>
        <n v="6372157.0877006399"/>
        <n v="1288767.70275464"/>
        <n v="1761846.5"/>
        <n v="1625071.63446831"/>
        <n v="590592.34134952596"/>
        <n v="669417.44578269601"/>
        <n v="501665.75485834602"/>
        <n v="860582.25"/>
        <n v="4781445"/>
        <n v="1643304.9"/>
        <n v="1021671.4"/>
        <n v="420396.99085960002"/>
        <n v="1731558.0456131999"/>
        <n v="787088.45581087004"/>
        <n v="556677.13356417394"/>
        <n v="947973.72118469805"/>
        <n v="535847.37828483304"/>
        <n v="971979.44025244797"/>
        <n v="800654.27381711802"/>
        <n v="1556411.00828942"/>
        <n v="1039893.0202945"/>
        <n v="870527.50440626801"/>
        <n v="1022389.62673315"/>
        <n v="7690849.6478954004"/>
        <n v="2495460"/>
        <n v="1666095.2525913599"/>
        <n v="614888.74657377298"/>
        <n v="1928327.14785157"/>
        <n v="1013371.39291322"/>
        <n v="793799.39471228595"/>
        <n v="954651.25696041097"/>
        <n v="1789672.68435798"/>
        <n v="576340.81150772201"/>
        <n v="1463180.5436144799"/>
        <n v="1734002.0359112001"/>
        <n v="3274897.0701807099"/>
        <n v="1401315.0761607799"/>
        <n v="1061390.35889353"/>
        <n v="2225582.5430702502"/>
        <n v="1866358.7648554801"/>
        <n v="955278.32902272104"/>
        <n v="482603.874635113"/>
        <n v="2645168.2825759901"/>
        <n v="667363.48914107995"/>
        <n v="1959560.91506873"/>
        <n v="5550280.16077994"/>
        <n v="8882395.0003096703"/>
        <n v="1713554.6969021501"/>
        <n v="929789.12434074597"/>
        <n v="2105916.3227921701"/>
        <n v="863731.42773890297"/>
        <n v="1150310.6639659"/>
        <n v="1563196.85830201"/>
        <n v="4869540.94981605"/>
        <n v="1560826.66666667"/>
        <n v="1121726.7085876099"/>
        <n v="2295417.8828626899"/>
        <n v="3409024.8179365699"/>
        <n v="789968.19027874595"/>
        <n v="1077942.5141464199"/>
        <n v="1031033.9328400299"/>
        <n v="773471.65280133602"/>
        <n v="1286768"/>
        <n v="1423696.36718132"/>
        <n v="6223000.1562662702"/>
        <n v="1148337.5740301099"/>
        <n v="1629784"/>
        <n v="4497488.7483887896"/>
        <n v="1088325.62815579"/>
        <n v="1826373.65459758"/>
        <n v="1644874.68245438"/>
        <n v="735554.40610416594"/>
        <n v="929765.77382861904"/>
        <n v="962243.43946658098"/>
        <n v="990593.25"/>
        <n v="1831747.2"/>
        <n v="1356163.0424526499"/>
        <n v="3171481.10961921"/>
        <n v="950053.94380795397"/>
        <n v="1333767.6857151701"/>
        <n v="3528866.82546484"/>
        <n v="2225647.21238745"/>
        <n v="8942818.7332206108"/>
        <n v="2707597.9547804599"/>
        <n v="3050436.3506327402"/>
        <n v="1667535.27900731"/>
        <n v="2230265.4495015"/>
        <n v="3159498.5408753501"/>
        <n v="4066283.30595442"/>
        <n v="847879.00168679899"/>
        <n v="2027048.6951977401"/>
        <n v="1580681.6706513099"/>
        <n v="2057594.29406675"/>
        <n v="7399704.0974280396"/>
        <n v="7010803.2217782801"/>
        <n v="987188.87897812505"/>
        <n v="2881977.4658237798"/>
        <n v="1794186.2442153499"/>
        <n v="2615340.1102400199"/>
        <n v="1858311.2484642901"/>
        <n v="3013956.11611488"/>
        <n v="1742121.99093411"/>
        <n v="2340898.8190768198"/>
        <n v="1717885.2257550701"/>
        <n v="848745.16810987599"/>
        <n v="814921.08586492599"/>
        <n v="3024743.18984188"/>
        <n v="5506740.2475187397"/>
        <n v="2691517.6973201898"/>
        <n v="1033101.24488745"/>
        <n v="1377702.5188905599"/>
        <n v="1015735.83776634"/>
        <n v="2993899.8573898599"/>
        <n v="2786409.7102425299"/>
        <n v="4471523.82866289"/>
        <n v="1848314.39910833"/>
        <n v="2321349.26516941"/>
        <n v="925413.77947791596"/>
        <n v="2012660.1561326699"/>
        <n v="1118092.56095851"/>
        <n v="746708.879556156"/>
        <n v="1482770.3459089701"/>
        <n v="929579.44784225698"/>
        <n v="1284304.9020954999"/>
        <n v="4212139.1418212596"/>
        <n v="1581534.7053685"/>
        <n v="689615.18948919699"/>
        <n v="1459516.5687621699"/>
        <n v="8579075.0910340194"/>
        <n v="1794751.16111302"/>
        <n v="1825501.07179663"/>
        <n v="2300158.5365853701"/>
        <n v="919227.36907657399"/>
        <n v="924324.72095431096"/>
        <n v="883685.75877802598"/>
        <n v="826582.159091888"/>
        <n v="857386.21006526996"/>
        <n v="1514091.1207488801"/>
        <n v="6946860.8478457397"/>
        <n v="1765222.15218138"/>
        <n v="1379607.5187710701"/>
        <n v="1195345.0402363499"/>
        <n v="916593.59236273204"/>
        <n v="1595442.6746989"/>
        <n v="1086457.9735185299"/>
        <n v="945729.42591321305"/>
        <n v="658645.17267630599"/>
        <n v="790331.57701517304"/>
        <n v="469268.31720079598"/>
        <n v="352920.11294560903"/>
        <n v="948256.72663492605"/>
        <n v="1772155.8570031601"/>
        <n v="991718.34131831804"/>
        <n v="415703.98569272202"/>
        <n v="2027326.9456233899"/>
        <n v="1876575.38690113"/>
        <n v="881569.87458943506"/>
        <n v="1119029.15881698"/>
        <n v="885709.40693977894"/>
        <n v="1047486.6709120499"/>
        <n v="5064891.6346704597"/>
        <n v="1689990.7309274301"/>
        <n v="1770244.02"/>
        <n v="5090398.1570103196"/>
        <n v="3904526.6674276302"/>
        <n v="957641.98548109003"/>
        <n v="1024983.04701539"/>
        <n v="485978.77713321999"/>
        <n v="6863982.0813935604"/>
        <n v="1076225.2947165901"/>
        <n v="1050757.88334843"/>
        <n v="997624.874230179"/>
        <n v="956179.25007364003"/>
        <n v="928792.21350718394"/>
        <n v="819857.35800066194"/>
        <n v="958986.84236515698"/>
        <n v="1759478.06"/>
        <n v="1014307.06732945"/>
        <n v="800791.45912634197"/>
        <n v="3224455.3495455598"/>
        <n v="4993735.0467154002"/>
        <n v="5275968.43458304"/>
        <n v="974256.84423435701"/>
        <n v="1862227.52146616"/>
        <n v="904325.78"/>
        <n v="1695895.54447351"/>
        <n v="876139.30430958106"/>
        <n v="714190.192763553"/>
        <n v="1246394.1288496801"/>
        <n v="863510"/>
        <n v="5706884.3009532997"/>
        <n v="727822.28421855206"/>
        <n v="1015611.75"/>
        <n v="906123.840764942"/>
        <n v="642001.95760691899"/>
        <n v="778607.41221408895"/>
        <n v="1506653.71025951"/>
        <n v="933762.31272926705"/>
        <n v="957126.37104958203"/>
        <n v="1644470.3168916199"/>
        <n v="9007884.4964886308"/>
        <n v="1252766.57928126"/>
        <n v="8113503.2300814101"/>
        <n v="1094763.61265711"/>
        <n v="1405606.7460712199"/>
        <n v="5758606.5194035796"/>
        <n v="1153680"/>
        <n v="813899.73678983306"/>
        <n v="980613.39864949998"/>
        <n v="652850.26459795597"/>
        <n v="2643062.93290966"/>
        <n v="1072123.6536254101"/>
        <n v="1290298.6300819099"/>
        <n v="920867.33885690698"/>
        <n v="1784378.82546504"/>
        <n v="883791.13173845795"/>
        <n v="1129874.09904773"/>
        <n v="779374.50480773998"/>
        <n v="1040889.5451732"/>
        <n v="931227.94860314298"/>
        <n v="4472271.82646148"/>
        <n v="7651828.9313453799"/>
        <n v="638079.01861286501"/>
        <n v="2353054.4314870201"/>
        <n v="1780936.52449301"/>
        <n v="913169.83900851104"/>
        <n v="2228390.4544529701"/>
        <n v="877590.357121401"/>
        <n v="1885240.7795275401"/>
        <n v="1995520.47966914"/>
        <n v="3033333.90436436"/>
        <n v="3149306.91001039"/>
        <n v="4932739.11013347"/>
        <n v="1015777.85906535"/>
        <n v="1249570.42260943"/>
        <n v="1764073.10935157"/>
        <n v="2609946.8578157201"/>
        <n v="2679426.4529568902"/>
        <n v="845638.37387010199"/>
        <n v="1100527.40002211"/>
        <n v="2527370.3699424802"/>
        <n v="2275886.4095113301"/>
        <n v="2604507.8852988002"/>
        <n v="948392.18151853199"/>
        <n v="6841684.99990559"/>
        <n v="891803.33841470804"/>
        <n v="8508197.6066405606"/>
        <n v="911666.90643997397"/>
        <n v="1705865.9790632599"/>
        <n v="7277460.7593933903"/>
        <n v="1894278.9117048299"/>
        <n v="1981876.2611966799"/>
        <n v="1605580"/>
        <n v="3110341.9667484299"/>
        <n v="6307390.0270259501"/>
        <n v="2309626.5395115898"/>
        <n v="7891553.4929380603"/>
        <n v="949220.70809487905"/>
        <n v="1354668.43618775"/>
        <n v="1130334.51683331"/>
        <n v="779343.09747458901"/>
        <n v="1033968.55072286"/>
        <n v="2148825.6251467802"/>
        <n v="875925.04152710305"/>
        <n v="5027387.6769904597"/>
        <n v="1671687.1356132801"/>
        <n v="2165799.3341592201"/>
        <n v="877483.63847910205"/>
        <n v="355810.30583379703"/>
        <n v="494849.74293520697"/>
        <n v="2083682.48"/>
        <n v="553937.41109788604"/>
        <n v="419051.99547273398"/>
        <n v="768548.26324561599"/>
        <n v="461685.34337820997"/>
        <n v="347005.725969208"/>
        <n v="438750.40924433299"/>
        <n v="858868.01"/>
        <n v="420275.71862265398"/>
        <n v="461021.08121958398"/>
        <n v="3938379.3198350398"/>
        <n v="387582.92797843402"/>
        <n v="864798.48733972304"/>
        <n v="865283.06"/>
        <n v="716216.47649319505"/>
        <n v="641228.37718342606"/>
        <n v="3907628.02460506"/>
        <n v="1763373.26"/>
        <n v="812351.39280737797"/>
        <n v="372934.06307949801"/>
        <n v="3368130"/>
        <n v="472428.41805131402"/>
        <n v="287306.651949969"/>
        <n v="8872695"/>
        <n v="2056967.7740318601"/>
        <n v="388679.36931109102"/>
        <n v="830458.98"/>
        <n v="615528.22112759401"/>
        <n v="467419.97892550699"/>
        <n v="846913.23474917596"/>
        <n v="720831.14179154998"/>
        <n v="659412.29"/>
        <n v="1525320.64"/>
        <n v="280003.22281558701"/>
        <n v="1518657.25"/>
        <n v="810180.547990961"/>
        <n v="451649.60604332702"/>
        <n v="402302.92317137"/>
        <n v="411002.86365255603"/>
        <n v="386077.41731371701"/>
        <n v="1280900.29"/>
        <n v="853205.19996532798"/>
        <n v="982300"/>
        <n v="1044435.6547599999"/>
        <n v="5092017.76768093"/>
        <n v="597178.02433034196"/>
        <n v="780811.42555638601"/>
        <n v="1430308.7198507299"/>
        <n v="2252941.4752951898"/>
        <n v="602500.052848391"/>
        <n v="437405.748932291"/>
        <n v="744678.12216682301"/>
        <n v="540264.246976953"/>
        <n v="479520.09240892599"/>
        <n v="511523.12704590202"/>
        <n v="2792162.4168796898"/>
        <n v="463974.99703308102"/>
        <n v="587960.34491398896"/>
        <n v="855504"/>
        <n v="1108726"/>
        <n v="840810.89026915096"/>
        <n v="2817311.3251929502"/>
        <n v="607394.76719576702"/>
        <n v="522794.67772611202"/>
        <n v="408136.125"/>
        <n v="397963.07518797001"/>
        <n v="2424400"/>
        <n v="880404"/>
        <n v="2683428.1363141802"/>
        <n v="359830.71502342098"/>
        <n v="792872"/>
        <n v="920764.520231214"/>
        <n v="558422.60369383194"/>
        <n v="2919101.19954798"/>
        <n v="860904.76562229404"/>
        <n v="913797"/>
        <n v="531260.72460625402"/>
        <n v="1550958.4684959201"/>
        <n v="824128.22195512801"/>
        <n v="302801.685714286"/>
        <n v="5600660"/>
        <n v="3568010.38547386"/>
        <n v="1676922.97976618"/>
        <n v="2609299"/>
        <n v="852500"/>
        <n v="359130.97869404999"/>
        <n v="602407.76151761506"/>
        <n v="5428126.22618635"/>
        <n v="887811.80950173398"/>
        <n v="834497.49676176498"/>
        <n v="1762367.79"/>
        <n v="6215647.5128642702"/>
        <n v="1280794.53"/>
        <n v="795681.25007345597"/>
        <n v="918811.677481447"/>
        <n v="712917.87026968703"/>
        <n v="943071.59029073396"/>
        <n v="1139336.47"/>
        <n v="3277911.4992130999"/>
        <n v="954997.97185392398"/>
        <n v="550200.21679061698"/>
        <n v="776734.88004602201"/>
        <n v="688065.54465430602"/>
        <n v="5930949.4000000004"/>
        <n v="1041690.09944902"/>
        <n v="871712.57292206702"/>
        <n v="1742807.9"/>
        <n v="4738125"/>
        <n v="878273.61742352298"/>
        <n v="1056151.3700000001"/>
        <n v="4748955"/>
        <n v="1214644.73"/>
        <n v="876593.93710950296"/>
        <n v="6229227.4649482099"/>
        <n v="503378.04919664399"/>
        <n v="885354.80549012905"/>
        <n v="834255.93865807797"/>
        <n v="1516143.85"/>
        <n v="796584.24555782997"/>
        <n v="1409375.02"/>
        <n v="859254.02255100897"/>
        <n v="4774388.2480065003"/>
        <n v="1020367.34"/>
        <n v="867612.16122733301"/>
        <n v="4645597.28"/>
        <n v="5429163.6495842803"/>
        <n v="4797690"/>
        <n v="2278832.4998900099"/>
        <n v="923516.59221942897"/>
        <n v="914627.14631357999"/>
        <n v="294490.03333842102"/>
        <n v="1287316.92"/>
        <n v="255208.55207596501"/>
        <n v="982015.44"/>
        <n v="988398.11383984599"/>
        <n v="1010803.99439966"/>
        <n v="973016.02558437304"/>
        <n v="5453305.0401566997"/>
        <n v="870744.48"/>
        <n v="1856926.94775535"/>
        <n v="1801651.66"/>
        <n v="5539545"/>
        <n v="945039.72589344205"/>
        <n v="884503.33885611698"/>
        <n v="6499807.9903371399"/>
        <n v="1863363.86218085"/>
        <n v="961384.64431747701"/>
        <n v="940995.73407182004"/>
        <n v="1383352.8963562399"/>
        <n v="789388.88435611001"/>
        <n v="1702602.64758471"/>
        <n v="952694.11418093299"/>
        <n v="2748844.8602125798"/>
        <n v="870422.64192486403"/>
        <n v="1348035.9259109099"/>
        <n v="1470677.6477312299"/>
        <n v="904177.06177814095"/>
        <n v="7234440"/>
        <n v="1246826.3999999999"/>
        <n v="981097.31292692095"/>
        <n v="994853.59705068194"/>
        <n v="563822.40415152302"/>
        <n v="730515.66217690997"/>
        <n v="704982.51077537599"/>
        <n v="941549.25277830404"/>
        <n v="1800923.6875010601"/>
        <n v="5938713.3213383602"/>
        <n v="1494119.61373107"/>
        <n v="920410.25879498303"/>
        <n v="983741.72502282204"/>
        <n v="4342830"/>
        <n v="1254000"/>
        <n v="335997.25334226701"/>
        <n v="523216.07317073201"/>
        <n v="537719.47471042594"/>
        <n v="386493.60510543798"/>
        <n v="577872.86078604998"/>
        <n v="372067.17931476102"/>
        <n v="372472.58532735502"/>
        <n v="597740"/>
        <n v="277468.27746106702"/>
        <n v="562668.4"/>
        <n v="1722677.5"/>
        <n v="2039840"/>
        <n v="252571.44242424201"/>
        <n v="378983.78736842098"/>
        <n v="1007048.78606965"/>
        <n v="2017309.42939004"/>
        <n v="760760"/>
        <n v="391281.51230308501"/>
        <n v="530172.35295717604"/>
        <n v="2151455"/>
        <n v="1952528.8357685001"/>
        <n v="320890.35847199999"/>
        <n v="210987.99456198001"/>
        <n v="431886.58461538499"/>
        <n v="397287.022727273"/>
        <n v="319356.91087445198"/>
        <n v="586294.62073941703"/>
        <n v="1540780"/>
        <n v="904783.363652776"/>
        <n v="7259649.6667946298"/>
        <n v="349096.50980392197"/>
        <n v="3213924.9097429798"/>
        <n v="932646.69883720903"/>
        <n v="5126660"/>
        <n v="1495900.88906795"/>
        <n v="519318.44168923103"/>
        <n v="294923.421451325"/>
        <n v="1551314.3"/>
        <n v="545606.60533980594"/>
        <n v="605945.36864022596"/>
        <n v="480680.83316438698"/>
        <n v="523305.38368733297"/>
        <n v="1613404"/>
        <n v="289995.81598377298"/>
        <n v="177555.55"/>
        <n v="313565.572668685"/>
        <n v="264801.77731092402"/>
        <n v="255564.17629629601"/>
        <n v="366653.09228972002"/>
        <n v="551861.76176019595"/>
        <n v="1810861.99117909"/>
        <n v="917664.71338626498"/>
        <n v="1406326.4622206599"/>
        <n v="3683716.28825599"/>
        <n v="1028786.5440183399"/>
        <n v="939591.31740095804"/>
        <n v="6135011.7348903101"/>
        <n v="1364267.3492316699"/>
        <n v="1692654.5572277501"/>
        <n v="1796889.4436602299"/>
        <n v="827357.10085329402"/>
        <n v="1709382.6312990501"/>
        <n v="4224887.9026013501"/>
        <n v="1686360"/>
        <n v="925252.15438116901"/>
        <n v="2252183.3634883701"/>
        <n v="5825386.7808235399"/>
        <n v="1839659.33038804"/>
        <n v="7850972.6053629601"/>
        <n v="1704777.98761737"/>
        <n v="890830.47762766795"/>
        <n v="1012729.10605706"/>
        <n v="5736704.7228143802"/>
        <n v="4731716.5693721604"/>
        <n v="1625514.42461729"/>
        <n v="942671.87230720394"/>
        <n v="945705.91945066105"/>
        <n v="930399.00359778397"/>
        <n v="475010.316792609"/>
        <n v="1678787.39768779"/>
        <n v="1499358.1245968801"/>
        <n v="1020893.40262021"/>
        <n v="1974997.90747278"/>
        <n v="899679.28704838303"/>
        <n v="873614.23811876902"/>
        <n v="1083200.96760745"/>
        <n v="1287829"/>
        <n v="1715463"/>
        <n v="1560821"/>
        <n v="2281625.9908461799"/>
        <n v="434311.12025122199"/>
        <n v="403007.69974311098"/>
        <n v="1472930.615"/>
        <n v="5061935.9373943796"/>
        <n v="769275.04933074501"/>
        <n v="948421.36400981597"/>
        <n v="493444.84625862102"/>
        <n v="234627.698413812"/>
        <n v="1825254.189"/>
        <n v="5700290.8350937599"/>
        <n v="562789.12033020903"/>
        <n v="926802.84730000002"/>
        <n v="265382.86433999101"/>
        <n v="616514.48904421797"/>
        <n v="335722.14471546502"/>
        <n v="1283143.2877499999"/>
        <n v="186283.87775000001"/>
        <n v="1006778.36221764"/>
        <n v="735098.665677835"/>
        <n v="437688.78948482202"/>
        <n v="1446819.61803693"/>
        <n v="5777000.1736582797"/>
        <n v="798308.86735029903"/>
        <n v="387204.70023347001"/>
        <n v="1336367.8814999999"/>
        <n v="799989.121351004"/>
        <n v="314645.49274208298"/>
        <n v="2902440"/>
        <n v="868375.77998516802"/>
        <n v="3323067.7903523501"/>
        <n v="416934.22108699998"/>
        <n v="542268.24219399004"/>
        <n v="406329.24978201598"/>
        <n v="277543.317744828"/>
        <n v="1106149.69625"/>
        <n v="1003026.67780345"/>
        <n v="1045000"/>
        <n v="811698.24683544296"/>
        <n v="598898.34304207098"/>
        <n v="849611.26800000004"/>
        <n v="264204.62900000002"/>
        <n v="748439.76711378398"/>
        <n v="521012.941460462"/>
        <n v="2995638.8986813901"/>
        <n v="2475383.7085426901"/>
        <n v="932148.12450000003"/>
        <n v="448288.53567213903"/>
        <n v="498414.05926434603"/>
        <n v="836490.87132257002"/>
        <n v="1137349.4045997499"/>
        <n v="760124.67526012799"/>
        <n v="429798.975627276"/>
        <n v="472343.31490948203"/>
        <n v="763757.45323193795"/>
        <n v="507223.60046882101"/>
        <n v="1010159.09433146"/>
        <n v="239216.62037176601"/>
        <n v="1762062.71"/>
        <n v="782019.28462404001"/>
        <n v="1763598.55"/>
        <n v="4981800"/>
        <n v="891721.33"/>
        <n v="2087323.34890487"/>
        <n v="793721.39635030297"/>
        <n v="887515.27120762796"/>
        <n v="860739.71"/>
        <n v="575487.45848482801"/>
        <n v="989861.35699776304"/>
        <n v="614535.61970811698"/>
        <n v="429926.48977745598"/>
        <n v="806923.87443073501"/>
        <n v="1688106.99"/>
        <n v="1868726.41"/>
        <n v="1338778.77"/>
        <n v="1793291.66"/>
        <n v="826334.09343929705"/>
        <n v="894730.61479473801"/>
        <n v="5398755"/>
        <n v="879617.05"/>
        <n v="877760.29"/>
        <n v="5220060"/>
        <n v="1406347.49"/>
        <n v="726520.28806168004"/>
        <n v="647505.65326821303"/>
        <n v="504823.24069601699"/>
        <n v="844606.78250375902"/>
        <n v="1081000.24"/>
        <n v="1490540.28"/>
        <n v="878400.27702408505"/>
        <n v="5596108.7769651404"/>
        <n v="3631177.65880922"/>
        <n v="1028359.3"/>
        <n v="1541289.7"/>
        <n v="1124210.2765039499"/>
        <n v="1920370.36"/>
        <n v="514890.99500001699"/>
        <n v="958647.11055575404"/>
        <n v="6552993.6929029198"/>
        <n v="1900775.41669212"/>
        <n v="2134154.2404895001"/>
        <n v="2150709.5646330998"/>
        <n v="1527768.4507307999"/>
        <n v="1213974.60356122"/>
        <n v="1252330.75101136"/>
        <n v="1161953.11698226"/>
        <n v="1162991.86780702"/>
        <n v="1161712.6004764701"/>
        <n v="2358763.0388955101"/>
        <n v="6485568.0783297196"/>
        <n v="1332318.60796125"/>
        <n v="1211216.0312059"/>
        <n v="1248778.78525063"/>
        <n v="2238022.1334124398"/>
        <n v="6040904.8203024603"/>
        <n v="5277611.2395884497"/>
        <n v="2196324.6333642402"/>
        <n v="1672741.4079889799"/>
        <n v="6943379.4978671903"/>
        <n v="2346345.7439037301"/>
        <n v="7740683.5779686598"/>
        <n v="2114356.1343730199"/>
        <n v="2242760.4972469602"/>
        <n v="1082141.3433942001"/>
        <n v="1155262.3005870499"/>
        <n v="1217263.0373670899"/>
        <n v="1062666.5598816499"/>
        <n v="1276223.3763798899"/>
        <n v="1103894.34082855"/>
        <n v="1162244.7421692901"/>
        <n v="4249343.0395539701"/>
        <n v="2396900.48372124"/>
        <n v="4705984.0454863897"/>
        <n v="4857974.51975259"/>
        <n v="1812270.43252433"/>
        <n v="2543583.5950000002"/>
        <n v="2655776.7053102599"/>
        <n v="6904182.5474952301"/>
        <n v="957718.76592006104"/>
        <n v="1320447.3493554799"/>
        <n v="1532261.0318058501"/>
        <n v="2181644.38780123"/>
        <n v="1972272.8431615699"/>
        <n v="5925526.15306387"/>
        <n v="2683902.3199999998"/>
        <n v="1723562.1394229899"/>
        <n v="2086597.4206424099"/>
        <n v="5632200.2268458595"/>
        <n v="1906825.66065798"/>
        <n v="2655958.7484507202"/>
        <n v="3082912.0347044598"/>
        <n v="742692.07470872195"/>
        <n v="1185625.18077875"/>
        <n v="3054905.1302511301"/>
        <n v="1932794"/>
        <n v="5723174.0558805"/>
        <n v="3436285.91381349"/>
        <n v="4268793.3142778296"/>
        <n v="1692883"/>
        <n v="1757359.2"/>
        <n v="870648.93057358603"/>
        <n v="1135654.9433264199"/>
        <n v="1514384.78468416"/>
        <n v="4267517.7266318202"/>
        <n v="5339140.67616437"/>
        <n v="1606607.36150054"/>
        <n v="7625310.4088611295"/>
        <n v="2187747.7305352199"/>
        <n v="1478414.15824134"/>
        <n v="1459960.1716386799"/>
        <n v="972786.40158494201"/>
        <n v="1335817.5612315401"/>
        <n v="2956810.11871169"/>
        <n v="3971924.4989009099"/>
        <n v="1860272.5767113301"/>
        <n v="1041632.82838721"/>
        <n v="8519589.3140018396"/>
        <n v="6853345.4238781603"/>
        <n v="8996272.6467108205"/>
        <n v="2101243.9490725198"/>
        <n v="8498358.1379015595"/>
        <n v="5592164.9453778602"/>
        <n v="3176560.6807274302"/>
        <n v="2012493.7167545999"/>
        <n v="2808908.9783379999"/>
        <n v="1893819.5414306"/>
        <n v="2901624.7918785899"/>
        <n v="1315096.4809022299"/>
        <n v="1766752.8760299899"/>
        <n v="1111004.59880516"/>
        <n v="1043305.93722159"/>
        <n v="1205760.1140483499"/>
        <n v="963548.77302008995"/>
        <n v="2504536.0340561802"/>
        <n v="901626.203015732"/>
        <n v="1923449.3041616201"/>
        <n v="1140337.7834550899"/>
        <n v="574399.028597433"/>
        <n v="8568805.1026145592"/>
        <n v="1507350.3903179001"/>
        <n v="1992422.45274173"/>
        <n v="2447863.8933122698"/>
        <n v="1180397.0427413699"/>
        <n v="9310898.3487811498"/>
        <n v="880277.64"/>
        <n v="1519510.62"/>
        <n v="615706.96001852304"/>
        <n v="591304.788548599"/>
        <n v="2561622.75"/>
        <n v="1503856.61344064"/>
        <n v="842143.81"/>
        <n v="612485.31989135698"/>
        <n v="925312.22"/>
        <n v="1677474.02"/>
        <n v="683483.97801650001"/>
        <n v="1592580"/>
        <n v="1041740.11696537"/>
        <n v="1770724.26"/>
        <n v="1788373.98"/>
        <n v="459203.11585040001"/>
        <n v="340260.02646707703"/>
        <n v="1839566.18"/>
        <n v="1788527.68"/>
        <n v="556286.47976812196"/>
        <n v="8496843.4800000004"/>
        <n v="1684130.14"/>
        <n v="839964.33310792898"/>
        <n v="868525.66"/>
        <n v="537265.77806896996"/>
        <n v="1564251.62"/>
        <n v="418028.80682302802"/>
        <n v="583652.07821950701"/>
        <n v="1906080"/>
        <n v="576377.17527472496"/>
        <n v="837208.889678329"/>
        <n v="877567.02"/>
        <n v="483851.35170367901"/>
        <n v="840128.77"/>
        <n v="8704980"/>
        <n v="5969248.5599999996"/>
        <n v="1022557.18"/>
        <n v="666904.89647695306"/>
        <n v="842282.37"/>
        <n v="8036848.5599999996"/>
        <n v="432714.11673961399"/>
        <n v="923558.79570948996"/>
        <n v="957220"/>
        <n v="1792208"/>
        <n v="778723.91776964196"/>
        <n v="1589218.94598851"/>
        <n v="1246377.89123105"/>
        <n v="566948.54590279597"/>
        <n v="796502.81155049906"/>
        <n v="1714949.05098711"/>
        <n v="4453555.8990972498"/>
        <n v="745834.17906683497"/>
        <n v="819884.11782070203"/>
        <n v="1026468.04552107"/>
        <n v="1941970.1487906"/>
        <n v="784469.70507186302"/>
        <n v="3604537.6797563401"/>
        <n v="5923126.0384978503"/>
        <n v="1708194.4"/>
        <n v="749063.27486722195"/>
        <n v="667580.03414151398"/>
        <n v="1011000.32112043"/>
        <n v="1713800"/>
        <n v="1329240"/>
        <n v="5501915.3181031598"/>
        <n v="1058153.8356411699"/>
        <n v="740850.03544246301"/>
        <n v="896006.85274700006"/>
        <n v="1082483.00679176"/>
        <n v="1797027"/>
        <n v="1326142.8534343501"/>
        <n v="2311540"/>
        <n v="8548825"/>
        <n v="836416.142006838"/>
        <n v="3590124"/>
        <n v="9857904"/>
        <n v="1770718"/>
        <n v="2748844"/>
        <n v="2387052"/>
        <n v="3536535"/>
        <n v="7824702.5030807499"/>
        <n v="3622731.5704614702"/>
        <n v="2187776"/>
        <n v="895281.02527504705"/>
        <n v="5550878.9786313903"/>
        <n v="2469737"/>
        <n v="979227.00975851202"/>
        <n v="1764567"/>
        <n v="928345.24865566299"/>
        <n v="1199169.7613117599"/>
        <n v="2514737"/>
        <n v="824593.27386796696"/>
        <n v="5049794.0066434601"/>
        <n v="2238709.1825475702"/>
        <n v="2454706.7048136201"/>
        <n v="743495.61857337598"/>
        <n v="2124972.2165409899"/>
        <n v="2652242.6919498602"/>
        <n v="614225.66351568303"/>
        <n v="1200720.9025320399"/>
        <n v="2051577.71324359"/>
        <n v="1352906.8643008301"/>
        <n v="1588177.3040192099"/>
        <n v="5785859.5326251397"/>
        <n v="1614684"/>
        <n v="847569.53317412594"/>
        <n v="1067129.2373566199"/>
        <n v="1552902.8593943401"/>
        <n v="4796340.35718734"/>
        <n v="3748578.05276783"/>
        <n v="1039119.29384758"/>
        <n v="5999187.3389786398"/>
        <n v="1097888.93234609"/>
        <n v="1626726.64321847"/>
        <n v="1681354.79395089"/>
        <n v="1139833.45328137"/>
        <n v="1802616"/>
        <n v="1019992.52073241"/>
        <n v="1289247.49567371"/>
        <n v="1774692.1682301301"/>
        <n v="1951924.3760361299"/>
        <n v="842910"/>
        <n v="634301.21815878199"/>
        <n v="2019382"/>
        <n v="1287440"/>
        <n v="1439315.6046541"/>
        <n v="783806.39482538798"/>
        <n v="1926980"/>
        <n v="816768.60532327602"/>
        <n v="919757.90891837305"/>
        <n v="3175142.6847435799"/>
        <n v="819623.81854237197"/>
        <n v="1028449.5"/>
        <n v="828182.61376954103"/>
        <n v="566180.25664048002"/>
        <n v="461195.64424527303"/>
        <n v="836847.21842495503"/>
        <n v="1066577.78076774"/>
        <n v="1250586"/>
        <n v="8100840"/>
        <n v="823126"/>
        <n v="2124574.5003687302"/>
        <n v="422788.86375735397"/>
        <n v="1550818"/>
        <n v="7682265.9896271201"/>
        <n v="432908.82834493998"/>
        <n v="1454883.08"/>
        <n v="1114395.5"/>
        <n v="862759.8"/>
        <n v="7884240"/>
        <n v="1703005.8880191999"/>
        <n v="616304.12494479399"/>
        <n v="5715404.0134449499"/>
        <n v="1736595"/>
        <n v="1743671.3407626101"/>
        <n v="1271100.8090840899"/>
        <n v="2265980"/>
        <n v="1459865"/>
        <n v="1570392"/>
        <n v="1105243.40066511"/>
        <n v="369988.20684112702"/>
        <n v="5863545.1336891698"/>
        <n v="762734.66803699895"/>
        <n v="966034.137852452"/>
        <n v="2078382.3129722199"/>
        <n v="2666666.49663916"/>
        <n v="2029428.41400722"/>
        <n v="5501640"/>
        <n v="992943.71428571397"/>
        <n v="984047.54274123395"/>
        <n v="1163587.3372695099"/>
        <n v="382996.65573908499"/>
        <n v="855735"/>
        <n v="774884.54435483902"/>
        <n v="1002233.8309970601"/>
        <n v="1136960"/>
        <n v="1687250.2769535801"/>
        <n v="873993.83892983198"/>
        <n v="864062.20478774898"/>
        <n v="735746.74997951998"/>
        <n v="459810.13076131599"/>
        <n v="884239"/>
        <n v="7490286.01160709"/>
        <n v="1780485.28074526"/>
        <n v="848346.92433122499"/>
        <n v="846402.10758949595"/>
        <n v="4904907.4207889503"/>
        <n v="911945.84909456701"/>
        <n v="863538.97719779995"/>
        <n v="1425087.6004450601"/>
        <n v="835020.45789721399"/>
        <n v="866012"/>
        <n v="5549417.3255821997"/>
        <n v="809257.58130699105"/>
        <n v="764765.22174447204"/>
        <n v="977781.58129555499"/>
        <n v="1167500.9236784"/>
        <n v="757073.27897736302"/>
        <n v="706881.78888419305"/>
        <n v="609076.10684767505"/>
        <n v="660120.93945076398"/>
        <n v="682267.431554412"/>
        <n v="1133489.0748679701"/>
        <n v="746621.04418668896"/>
        <n v="846779.53612848604"/>
        <n v="791959.84413208801"/>
        <n v="4820738.0818820903"/>
        <n v="2450247.1826231"/>
        <n v="3068120"/>
        <n v="10267597.935851"/>
        <n v="5354279.4690483799"/>
        <n v="1692027.7960000001"/>
        <n v="1939588.5230878999"/>
        <n v="2885528.3090612502"/>
        <n v="4057098.8439653702"/>
        <n v="1860839.3698422399"/>
        <n v="3185159.1957872598"/>
        <n v="1816140.5345974499"/>
        <n v="1827708.53433624"/>
        <n v="4898807.6838868205"/>
        <n v="1902706.8447104299"/>
        <n v="5018371.4189585298"/>
        <n v="2090592.8785949501"/>
        <n v="1871654.18232246"/>
        <n v="3591566.3146198899"/>
        <n v="1285806.9303307"/>
        <n v="1530939.09156592"/>
        <n v="9353522.6506909207"/>
        <n v="1504285.87214666"/>
        <n v="1733035.4595001"/>
        <n v="2976695.0087742698"/>
        <n v="3297878.44"/>
        <n v="1885929.8818554699"/>
        <n v="2005659.53941144"/>
        <n v="2863647.0089971698"/>
        <n v="1117288.3128468799"/>
        <n v="8765950.7298753094"/>
        <n v="1694058.6743477699"/>
        <n v="1085507.5817131801"/>
        <n v="8648560.9613565393"/>
        <n v="2882171.4932356402"/>
        <n v="3761871.1618099101"/>
        <n v="5542863.6282563098"/>
        <n v="2982196.3720249301"/>
        <n v="4706304.0916708997"/>
        <n v="4137558.26801001"/>
        <n v="3685855.1367608998"/>
        <n v="2788862.5856583202"/>
        <n v="2304696.0578467799"/>
        <n v="3004438.2298181602"/>
        <n v="2063476.1097679101"/>
        <n v="2966097.5520221"/>
        <n v="2838330.2893644199"/>
        <n v="13230985.8661278"/>
        <n v="3480643.4043385"/>
        <n v="11533799.3170502"/>
        <n v="8690771.83057658"/>
        <n v="3038782.0093799499"/>
        <n v="1880973.1884133101"/>
        <n v="1602362.2024545099"/>
        <n v="1854605.44677713"/>
        <n v="5866772.1771505196"/>
        <n v="3761637.1491299202"/>
        <n v="4684704.0345411599"/>
        <n v="5525281.8122640504"/>
        <n v="2993541.99878097"/>
        <n v="3841220.9899673699"/>
        <n v="5462543.9540824303"/>
        <n v="1589308.03630773"/>
        <n v="1734303.22"/>
        <n v="8052105"/>
        <n v="2427915.6846316601"/>
        <n v="1761476.70689515"/>
        <n v="1503670.8786665599"/>
        <n v="2555808.70948087"/>
        <n v="5585648.13545362"/>
        <n v="1734253.86736412"/>
        <n v="1554176.2161185299"/>
        <n v="7143337.0800000001"/>
        <n v="1548800.2744072999"/>
        <n v="1440716.8721835499"/>
        <n v="1992099.4659428"/>
        <n v="1262947.06147988"/>
        <n v="2532621.1800000002"/>
        <n v="2725360"/>
        <n v="1127464.62403749"/>
        <n v="1504689.19518933"/>
        <n v="1518323.9227378799"/>
        <n v="4477334.4145334503"/>
        <n v="1762525.30783012"/>
        <n v="943560.49936226802"/>
        <n v="1891591.5710946899"/>
        <n v="4269604.8531924896"/>
        <n v="1910198.6929923501"/>
        <n v="1713526.6244385201"/>
        <n v="412822.506582845"/>
        <n v="808147.66179498797"/>
        <n v="1284358.8140175201"/>
        <n v="855704.37653524999"/>
        <n v="889269.17"/>
        <n v="722054.48507197003"/>
        <n v="591264.68998623104"/>
        <n v="1587747.99679579"/>
        <n v="1766904.9495927601"/>
        <n v="3434561.7911744602"/>
        <n v="446907.331114128"/>
        <n v="6382967.8499203501"/>
        <n v="5859419.1030037897"/>
        <n v="989160"/>
        <n v="1025738.36131381"/>
        <n v="999684.80499228905"/>
        <n v="549998.76970159402"/>
        <n v="1836461.74496036"/>
        <n v="1680373.56"/>
        <n v="1799869.7470061099"/>
        <n v="860013.93416497402"/>
        <n v="1516824"/>
        <n v="2025331.5013557801"/>
        <n v="5508938.6355738696"/>
        <n v="904556.256857828"/>
        <n v="925932.19775310904"/>
        <n v="1275151.0702928901"/>
        <n v="1552691.57878865"/>
        <n v="818615.84481906798"/>
        <n v="865591.89018606895"/>
        <n v="1448850.7892068899"/>
        <n v="1796524.65140488"/>
        <n v="6642550.7656438397"/>
        <n v="783870.45307604002"/>
        <n v="901810.89645670296"/>
        <n v="1047583.60212538"/>
        <n v="473879.21908149403"/>
        <n v="871748.78448695398"/>
        <n v="640310.99848067795"/>
        <n v="849676.38651801704"/>
        <n v="864830.42330791196"/>
        <n v="6976795.1216335399"/>
        <n v="3573556.7451011902"/>
        <n v="828001.93625747901"/>
        <n v="734339.68851926597"/>
        <n v="467338.42821803299"/>
        <n v="2507447.3904299699"/>
        <n v="5442455.8866502"/>
        <n v="2317048.2283639298"/>
        <n v="4672529.3162550004"/>
        <n v="1689318.8406549401"/>
        <n v="7929473.2323987698"/>
        <n v="4514690.6247089999"/>
        <n v="1520973.8837987201"/>
        <n v="2229672.5596875302"/>
        <n v="1186907.3826298499"/>
        <n v="2418246.43398437"/>
        <n v="1785983.3742417099"/>
        <n v="5775823.6841789205"/>
        <n v="1711492.67243714"/>
        <n v="1970303.48422755"/>
        <n v="2244115.8064506599"/>
        <n v="1759141.42977833"/>
        <n v="1705706.66705793"/>
        <n v="5856609.9900277201"/>
        <n v="2123294.9307866199"/>
        <n v="1096759.77213816"/>
        <n v="1088427.7561917901"/>
        <n v="2107524.13940239"/>
        <n v="1065369.6995906001"/>
        <n v="1187071.8639056301"/>
        <n v="1729568.4771420001"/>
        <n v="2061506.86586852"/>
        <n v="2065116.1177393701"/>
        <n v="927076.98270778195"/>
        <n v="2242439.31891067"/>
        <n v="5953242.0148738604"/>
        <n v="5763903.0512127401"/>
        <n v="853044.66893578402"/>
        <n v="734603.38761397905"/>
        <n v="981562.71195442497"/>
        <n v="7480807.99682773"/>
        <n v="1726565.1414532801"/>
        <n v="2502462.7924232702"/>
        <n v="1269887.88350456"/>
        <n v="2203565.8743549399"/>
        <n v="1726018.1917664399"/>
        <n v="2003566.9505302999"/>
        <n v="1272998.7213647801"/>
        <n v="2094075.90981565"/>
        <n v="2393638.4913417101"/>
        <n v="1139508.4997391601"/>
        <n v="1557096.3453886199"/>
        <n v="1249229.41950056"/>
        <n v="7876158.3285809401"/>
        <n v="1207714.6441574199"/>
        <n v="1148285.6449740001"/>
        <n v="1870926.1388141799"/>
        <n v="2283999.5256222999"/>
        <n v="1159240.93629908"/>
        <n v="2255547.26310173"/>
        <n v="1345259.5866889399"/>
        <n v="926907.00129943504"/>
        <n v="883461.95889362996"/>
        <n v="5152814.7823706996"/>
        <n v="763176.68057794496"/>
        <n v="756998.14"/>
        <n v="1022355.77"/>
        <n v="891745.269341373"/>
        <n v="4742230.0817856202"/>
        <n v="2171752.1109527899"/>
        <n v="1245566.25622173"/>
        <n v="992265.47384459595"/>
        <n v="6297339.7819823204"/>
        <n v="1484793.13429099"/>
        <n v="5222969.5571693899"/>
        <n v="1838536.4811155"/>
        <n v="1188539.2887754501"/>
        <n v="899085.37819548894"/>
        <n v="807708.75034091296"/>
        <n v="1081704.02009513"/>
        <n v="943536.74454591295"/>
        <n v="967725.84465858794"/>
        <n v="5511034.6748626502"/>
        <n v="925993.10669441603"/>
        <n v="1006482.91064671"/>
        <n v="908861.54017156502"/>
        <n v="977926.28165839706"/>
        <n v="1532537.28155445"/>
        <n v="971193.552359013"/>
        <n v="1231721.02998093"/>
        <n v="1321784.1046112301"/>
        <n v="641699.737685211"/>
        <n v="951163.5"/>
        <n v="1456016"/>
        <n v="1692656"/>
        <n v="1465110.8571329601"/>
        <n v="8443885.4029883202"/>
        <n v="874676"/>
        <n v="876380.49931479502"/>
        <n v="1869794.6772605099"/>
        <n v="1730866.42074364"/>
        <n v="7766986.8817260005"/>
        <n v="1912482.8980964201"/>
        <n v="1692653.8938068501"/>
        <n v="601270.281396028"/>
        <n v="893176.571087747"/>
        <n v="1665691.7466525501"/>
        <n v="1527794.90990707"/>
        <n v="402252.28411094"/>
        <n v="1029390.56072509"/>
        <n v="774152.942980455"/>
        <n v="1121918.0802283799"/>
        <n v="1648519.99938265"/>
        <n v="2523408.51847297"/>
        <n v="1007977.05757766"/>
        <n v="1164878.50343815"/>
        <n v="527297.88487748196"/>
        <n v="1255055.5033706501"/>
        <n v="4832245.2679594904"/>
        <n v="773397.25935262803"/>
        <n v="5622921.15689734"/>
        <n v="1363359.3915414901"/>
        <n v="974755.32915480796"/>
        <n v="608169.999050705"/>
        <n v="696657.42203826795"/>
        <n v="491681.25795045699"/>
        <n v="923028"/>
        <n v="841175"/>
        <n v="1120576"/>
        <n v="734811.05024847004"/>
        <n v="860952"/>
        <n v="7553925"/>
        <n v="828282.56058449706"/>
        <n v="4164135"/>
        <n v="911476"/>
        <n v="779810.49454968097"/>
        <n v="280315.18305162701"/>
        <n v="349949.60195061599"/>
        <n v="773300"/>
        <n v="448723.83013942698"/>
        <n v="721417.69880340097"/>
        <n v="521522.840218622"/>
        <n v="1061529"/>
        <n v="896053"/>
        <n v="747161.53459193103"/>
        <n v="920532.18507298897"/>
        <n v="7494360"/>
        <n v="735680"/>
        <n v="836940"/>
        <n v="1036491.30275697"/>
        <n v="823862"/>
        <n v="491769.84830050298"/>
        <n v="1758168"/>
        <n v="468556.80289892998"/>
        <n v="442347.48557771201"/>
        <n v="628078.29693050496"/>
        <n v="445756.54653167998"/>
        <n v="734254.26858349401"/>
        <n v="1649784"/>
        <n v="4039023.2722554202"/>
        <n v="2065339.8641857901"/>
        <n v="2211319.6445964999"/>
        <n v="2065733.01122318"/>
        <n v="1755703.7692786499"/>
        <n v="2332910.8155474798"/>
        <n v="2148435.0981888799"/>
        <n v="8438180.1378836595"/>
        <n v="7075455.1479722904"/>
        <n v="936361.34319348796"/>
        <n v="1150506.08412849"/>
        <n v="1126532.33233324"/>
        <n v="1866558.7851029399"/>
        <n v="1135375.3878111299"/>
        <n v="1358297.09546044"/>
        <n v="1136750.6200153399"/>
        <n v="1491034.0728633399"/>
        <n v="1011092.5406680499"/>
        <n v="1057228.27878471"/>
        <n v="1100772.02408763"/>
        <n v="1319422.9367764201"/>
        <n v="4560612.1009200597"/>
        <n v="1306112.11219932"/>
        <n v="2526892"/>
        <n v="5891520"/>
        <n v="874676.74670152098"/>
        <n v="1650175.99572416"/>
        <n v="468248.35862086498"/>
        <n v="864447"/>
        <n v="1018030.7182399"/>
        <n v="1613576.65606776"/>
        <n v="856900"/>
        <n v="1340752"/>
        <n v="8531335.7253953405"/>
        <n v="1065456.9508740001"/>
        <n v="1535462.0520828699"/>
        <n v="6295195.0404682104"/>
        <n v="476143.90135120502"/>
        <n v="1569863"/>
        <n v="1584066"/>
        <n v="1315232"/>
        <n v="1998386"/>
        <n v="5089817.2571081398"/>
        <n v="513318.249114551"/>
        <n v="1619794.0012934799"/>
        <n v="1097780.7204967199"/>
        <n v="481675.35349347402"/>
        <n v="4887352.9287168495"/>
        <n v="1376422.20551695"/>
        <n v="867640.77530449699"/>
        <n v="1307409.3266237499"/>
        <n v="1206302.0429728599"/>
        <n v="907060"/>
        <n v="5411569.8299369598"/>
        <n v="509707.59931459703"/>
        <n v="1669047.6268853799"/>
        <n v="2181398.33368957"/>
        <n v="1986823.8205021699"/>
        <n v="3118498.0913545098"/>
        <n v="2237534.912"/>
        <n v="4752471.1130227996"/>
        <n v="1840876.2196006801"/>
        <n v="2675649.7599999998"/>
        <n v="2317428.19011195"/>
        <n v="2444911.7673144802"/>
        <n v="953403.17475878203"/>
        <n v="1820980.8390937201"/>
        <n v="2571139.1994455201"/>
        <n v="1852414.5242645701"/>
        <n v="1059548.4275685099"/>
        <n v="1247871.20477045"/>
        <n v="1728563.34819831"/>
        <n v="4524061.5906478399"/>
        <n v="4121522.6643842799"/>
        <n v="1439536.6770936199"/>
        <n v="930335.59344665299"/>
        <n v="1014688.98527141"/>
        <n v="940123.49911514402"/>
        <n v="1687132.6515243801"/>
        <n v="940715.94787266303"/>
        <n v="5377729.2119517503"/>
        <n v="4476746.8957404504"/>
        <n v="6458946.1482422603"/>
        <n v="1556501.70461587"/>
        <n v="1726299.9929320901"/>
        <n v="1715688.98121883"/>
        <n v="8341822.0738901198"/>
        <n v="959433.33382487705"/>
        <n v="1293852.5494417599"/>
        <n v="1028065.16835909"/>
        <n v="1537276.92895533"/>
        <n v="1434275.00217082"/>
        <n v="1839200"/>
        <n v="1884721.43742768"/>
        <n v="1224538.4931105999"/>
        <n v="1808704.6786030901"/>
        <n v="8193823.2428131001"/>
        <n v="926016.84214442596"/>
        <n v="1079419.9812734099"/>
        <n v="935336.67072980898"/>
        <n v="1339043.89841963"/>
        <n v="1012131.21228448"/>
        <n v="1616597.9023968701"/>
        <n v="1618731.6204687301"/>
        <n v="976267.01203039999"/>
        <n v="1523018.2303069001"/>
        <n v="1656781.63009146"/>
        <n v="781068.63065846497"/>
        <n v="1526360.2151000099"/>
        <n v="1907238.28304527"/>
        <n v="7907007.10617116"/>
        <n v="1361856.50150675"/>
        <n v="1102762.46451311"/>
        <n v="1228920"/>
        <n v="8865809.7678374108"/>
        <n v="1022265.38781183"/>
        <n v="1378749.6483541899"/>
        <n v="2757412.7969444199"/>
        <n v="1629775.4020704699"/>
        <n v="1239368.24505751"/>
        <n v="2037553.2797924699"/>
        <n v="1911896.1135620901"/>
        <n v="1233696.1559268101"/>
        <n v="1529793.17743147"/>
        <n v="2094887.92350456"/>
        <n v="8267075.2615294699"/>
        <n v="7549786.0301830098"/>
        <n v="2290640"/>
        <n v="3892558.4605291001"/>
        <n v="1174818.17623905"/>
        <n v="1467387.7985642001"/>
        <n v="1561016.4051675701"/>
        <n v="8325913.4099219898"/>
        <n v="2360626.4"/>
        <n v="1062712.8120886399"/>
        <n v="1362301.2626287299"/>
        <n v="9094773.6945455"/>
        <n v="972670.132450331"/>
        <n v="970950.55992844398"/>
        <n v="1006049.93320547"/>
        <n v="2080561.02681896"/>
        <n v="1768937.8038469399"/>
        <n v="2229488.3075653999"/>
        <n v="2341615.0398849999"/>
        <n v="2060774.81572492"/>
        <n v="1406166.7741115501"/>
        <n v="1121610.5610088599"/>
        <n v="2039343.8005333501"/>
        <n v="1903895.2705916101"/>
        <n v="1602368.7335612399"/>
        <n v="1474002.9334895201"/>
        <n v="2612500"/>
        <n v="1917972.0476236199"/>
        <n v="7719479.4400597503"/>
        <n v="4166273.1558492999"/>
        <n v="1589225.9328079999"/>
        <n v="1570512.09048849"/>
        <n v="1029608.2859368901"/>
        <n v="1735087.3772056401"/>
        <n v="887116.69756833406"/>
        <n v="2408988.2357144901"/>
        <n v="8465362.2309063692"/>
        <n v="923168.40378403303"/>
        <n v="1127182.3183379101"/>
        <n v="4226305.8785486901"/>
        <n v="1964384.52141213"/>
        <n v="1474587.3054918901"/>
        <n v="1241330"/>
        <n v="2633423"/>
        <n v="1793364"/>
        <n v="832645.11596923298"/>
        <n v="803854.71701115405"/>
        <n v="1582391"/>
        <n v="831170.70427728596"/>
        <n v="1089315.07373192"/>
        <n v="1038288"/>
        <n v="1355314.5"/>
        <n v="4481022.3639094196"/>
        <n v="4730294.2438485399"/>
        <n v="1755744"/>
        <n v="6142570.4505062802"/>
        <n v="1715792.5"/>
        <n v="2562212"/>
        <n v="6016534.9900578903"/>
        <n v="809441.00049928902"/>
        <n v="674187.254148926"/>
        <n v="858943.22225566301"/>
        <n v="1042501.5"/>
        <n v="4851674.9983511399"/>
        <n v="1639490"/>
        <n v="895811.70124468801"/>
        <n v="1506166.60737525"/>
        <n v="1132239.34286243"/>
        <n v="1764769"/>
        <n v="681716.72761038295"/>
        <n v="2246792"/>
        <n v="7172091.4902713699"/>
        <n v="884078.82460937696"/>
        <n v="1056134.62930309"/>
        <n v="1056929.1488578501"/>
        <n v="1899341.33333574"/>
        <n v="1834386.20758924"/>
        <n v="1199502.2294751201"/>
        <n v="7572616.0364970602"/>
        <n v="1197332.1348518799"/>
        <n v="828155.441963939"/>
        <n v="8583378.0507137999"/>
        <n v="1743787.8493999999"/>
        <n v="1338004.52381482"/>
        <n v="2238474.6009749901"/>
        <n v="897180.15709507896"/>
        <n v="2008519.1547590101"/>
        <n v="1525115.33696895"/>
        <n v="933847.82264123601"/>
        <n v="925947.70703680604"/>
        <n v="1353623.20663441"/>
        <n v="1009119.0130765199"/>
        <n v="1407162.04357358"/>
        <n v="1228370.4595039401"/>
        <n v="982826.06523176597"/>
        <n v="1068848.8921034599"/>
        <n v="982201.03801075602"/>
        <n v="870678.70676992799"/>
        <n v="1026541.7142659"/>
        <n v="948471.21764290601"/>
        <n v="1606113.2412044499"/>
        <n v="1592464.0284110999"/>
        <n v="2041952.77181037"/>
        <n v="1198911.25320069"/>
        <n v="1660089.11193803"/>
        <n v="1047484.0726358599"/>
        <n v="1038202.2733159"/>
        <n v="6519118.7267935304"/>
        <n v="1022375.59837597"/>
        <n v="744035.137931954"/>
        <n v="1784611"/>
        <n v="4615896.8102822704"/>
        <n v="817017.46435805201"/>
        <n v="936091.42384116305"/>
        <n v="272123.07579112699"/>
        <n v="733951"/>
        <n v="261379.418067227"/>
        <n v="3510340.6691375701"/>
        <n v="1566182.9726853401"/>
        <n v="436189.92009458097"/>
        <n v="467935.38104754698"/>
        <n v="889597"/>
        <n v="1393159.6994398099"/>
        <n v="2012918.3860462799"/>
        <n v="6151620.0681649102"/>
        <n v="342221.85185692302"/>
        <n v="876646.24455205805"/>
        <n v="1763545"/>
        <n v="3794252"/>
        <n v="4429470"/>
        <n v="1237101.19642857"/>
        <n v="2484542.5"/>
        <n v="477495.99814532499"/>
        <n v="600578.15955725196"/>
        <n v="503589.10073609499"/>
        <n v="7375230"/>
        <n v="4611079"/>
        <n v="346114.35052728001"/>
        <n v="860619"/>
        <n v="1835324.2141141901"/>
        <n v="889231"/>
        <n v="757748.15810276696"/>
        <n v="296545.55084470002"/>
        <n v="1092265.26394337"/>
        <n v="315107"/>
        <n v="907322.46935489203"/>
        <n v="236474.56618355599"/>
        <n v="1067146.3275870399"/>
        <n v="303865.9773576"/>
        <n v="355726.2916006"/>
        <n v="1102513.03305515"/>
        <n v="1730378.1200985799"/>
        <n v="2818210.1762561002"/>
        <n v="1940860.98859146"/>
        <n v="1960588.6986203401"/>
        <n v="7892982.4275775701"/>
        <n v="7745380.38113409"/>
        <n v="2211465.34121283"/>
        <n v="7228171.0931505896"/>
        <n v="1340794.5833076001"/>
        <n v="1977207.3926166999"/>
        <n v="785482.91551677999"/>
        <n v="2256556.4477136498"/>
        <n v="2720786.11400712"/>
        <n v="2005424.33176555"/>
        <n v="2108505.0143034998"/>
        <n v="1301021.9166175399"/>
        <n v="1742898.10454257"/>
        <n v="1950443.62811937"/>
        <n v="6078755.4684316898"/>
        <n v="2789699.5242242501"/>
        <n v="920645.49553686904"/>
        <n v="2171467.5718786502"/>
        <n v="1979812.48314328"/>
        <n v="6191950.4122446897"/>
        <n v="1201767.9965679401"/>
        <n v="1023406.01113699"/>
        <n v="1444126.5226414099"/>
        <n v="2614749.8312125201"/>
        <n v="961218.17267974105"/>
        <n v="1050344.52196178"/>
        <n v="968492.57508411398"/>
        <n v="1053806.3964261699"/>
        <n v="1122876.41424705"/>
        <n v="1117605.1744502301"/>
        <n v="2177722.6647223998"/>
        <n v="2951237.1028418099"/>
        <n v="7792424.9089935096"/>
        <n v="1302706.8371631501"/>
        <n v="1984244.25180318"/>
        <n v="1510498.5131173099"/>
        <n v="2194194.9168211101"/>
        <n v="3126717.3150631702"/>
        <n v="2101341.4631388499"/>
        <n v="4590773.6465420704"/>
        <n v="2220214.7046107398"/>
        <n v="2295250.2764544799"/>
        <n v="2095835.49446477"/>
        <n v="5743269.7354685999"/>
        <n v="1383940.0908921701"/>
        <n v="1011672.42776906"/>
        <n v="1081617.5251150201"/>
        <n v="2083893.30529754"/>
        <n v="1260903.54067393"/>
        <n v="3044800.7463248498"/>
        <n v="3391778.4115801901"/>
        <n v="5610199.68510821"/>
        <n v="6546288.58106717"/>
        <n v="940473.63497859903"/>
        <n v="2025825.7399981699"/>
        <n v="1007855.20802117"/>
        <n v="1806699.60935928"/>
        <n v="1163683.5774441101"/>
        <n v="3257020.66629251"/>
        <n v="1896741.6938547799"/>
        <n v="1373915.6763444301"/>
        <n v="1772509.7450000001"/>
        <n v="1538521.45695931"/>
        <n v="4772249.0262409104"/>
        <n v="6596404.2166707497"/>
        <n v="866709.68831363297"/>
        <n v="969812.94310232904"/>
        <n v="1547925.10566727"/>
        <n v="2004059.0298414801"/>
        <n v="2492378.7845287002"/>
        <n v="8523920.3268517107"/>
        <n v="6713916.5647595897"/>
        <n v="1800480.0049999999"/>
        <n v="2280564.4437343902"/>
        <n v="983028.56143999996"/>
        <n v="5520881.2975295801"/>
        <n v="9046985.0290926192"/>
        <n v="1911808"/>
        <n v="3180755.3228694"/>
        <n v="2394988"/>
        <n v="1915816.004"/>
        <n v="2042906.7203035101"/>
        <n v="1108235.9343082299"/>
        <n v="1876820"/>
        <n v="1772996.56"/>
        <n v="728019.25696509006"/>
        <n v="881599.72649840603"/>
        <n v="1988304.7949999999"/>
        <n v="901976.8"/>
        <n v="1884186.61850487"/>
        <n v="2090727.6340544799"/>
        <n v="894767.75"/>
        <n v="10309477.484154399"/>
        <n v="912981.67552023905"/>
        <n v="1758099.4958891501"/>
        <n v="878496.47625213303"/>
        <n v="1907368"/>
        <n v="1901056"/>
        <n v="894639.5"/>
        <n v="860816.2"/>
        <n v="932209.91834202595"/>
        <n v="1251763.72506472"/>
        <n v="1748487.2"/>
        <n v="1549873.1283378799"/>
        <n v="880236.169408974"/>
        <n v="1871964.08217651"/>
        <n v="1623856.92794969"/>
        <n v="8101728.2406472899"/>
        <n v="901815.24750000006"/>
        <n v="7136970"/>
        <n v="851828.33157599997"/>
        <n v="837372.99030332197"/>
        <n v="5700682.0492840698"/>
        <n v="1394998.1370550401"/>
        <n v="942475.15601722896"/>
        <n v="1016023.53697482"/>
        <n v="867841.658670253"/>
        <n v="905334.98"/>
        <n v="867578.09"/>
        <n v="6991310.6640966702"/>
        <n v="932935.86788877798"/>
        <n v="1327403.8435947599"/>
        <n v="1471021.13029498"/>
        <n v="1794967.7789102299"/>
        <n v="1047769.82285652"/>
        <n v="1642637.2287931801"/>
        <n v="985032.45783112303"/>
        <n v="819346.30697471497"/>
        <n v="1067854.0660264201"/>
        <n v="5314547.17018684"/>
        <n v="1951800.4896164001"/>
        <n v="1863038.36399976"/>
        <n v="1397339.8852284499"/>
        <n v="2196914.27303279"/>
        <n v="1035464.00853097"/>
        <n v="949129.55254752096"/>
        <n v="995455.67306286294"/>
        <n v="982866.35973924003"/>
        <n v="8159269.3420588896"/>
        <n v="1652662.82327952"/>
        <n v="1904524.58597006"/>
        <n v="1442866.97712955"/>
        <n v="1034235.79672656"/>
        <n v="3167160.3413487002"/>
        <n v="976274.17281844001"/>
        <n v="1029942.18372746"/>
        <n v="8007951.3663742701"/>
        <n v="1840240.7914624"/>
        <n v="2053482.2240176599"/>
        <n v="1817691.97115133"/>
        <n v="2734880.9727026699"/>
        <n v="1675173.51669838"/>
        <n v="1637407.9187756099"/>
        <n v="2353963.9984506001"/>
        <n v="1498168.39461729"/>
        <n v="1289375.3591734699"/>
        <n v="1753038.31058371"/>
        <n v="1827895.09622299"/>
        <n v="1126766.4924542201"/>
        <n v="1570480.6446627199"/>
        <n v="8398650.7552778404"/>
        <n v="2735461.0198045601"/>
        <n v="1836636.5416228301"/>
        <n v="2716694.2563930801"/>
        <n v="1334999.27146339"/>
        <n v="1745509.3899436099"/>
        <n v="1919063.2062535901"/>
        <n v="7292105.4739925796"/>
        <n v="1510664.2493052599"/>
        <n v="10240432.337578001"/>
        <n v="2434009.1103282399"/>
        <n v="1921278.1033322101"/>
        <n v="989012.96049555403"/>
        <n v="1645598.8496073801"/>
        <n v="2045265.5100600801"/>
        <n v="2194744.5824060999"/>
        <n v="10050371.822714999"/>
        <n v="1445796.2833918"/>
        <n v="1111875.7370891999"/>
        <n v="5458011.2959623998"/>
        <n v="8382749.3747848701"/>
        <n v="1098025.11527639"/>
        <n v="2678968"/>
        <n v="1936732.55918232"/>
        <n v="1838919.0996835399"/>
        <n v="2248038.5523458798"/>
        <n v="1864702.5512057701"/>
        <n v="2595794.4480205602"/>
        <n v="8908793.5263884105"/>
        <n v="1466767.30133585"/>
        <n v="1752355.0026974999"/>
        <n v="1981219.35644475"/>
        <n v="1817020.10502423"/>
        <n v="1508007.5494589601"/>
        <n v="1215590.9613733899"/>
        <n v="1032947.97767145"/>
        <n v="1873664.4359444701"/>
        <n v="1872416.63125631"/>
        <n v="2050920.27541433"/>
        <n v="1858679.7089227999"/>
        <n v="2548465.0973477699"/>
        <n v="7099077.1939210296"/>
        <n v="1930785.5316743101"/>
        <n v="1855920"/>
        <n v="1939586.82723228"/>
        <n v="6947415.4733402198"/>
        <n v="2097988.6145187002"/>
        <n v="2906225.8570465702"/>
        <n v="2302756"/>
        <n v="3498187.7246170999"/>
        <n v="5843147.3780441498"/>
        <n v="5119942.7882035198"/>
        <n v="1640364.7561317601"/>
        <n v="2161495.94378745"/>
        <n v="3490303"/>
        <n v="2627102.5060590901"/>
        <n v="8753891.4385349005"/>
        <n v="1710760.46730009"/>
        <n v="6720464.0502787596"/>
        <n v="1020487.83833872"/>
        <n v="1052066.2714746101"/>
        <n v="2075526.7150792901"/>
        <n v="2746673.64726139"/>
        <n v="2025520.0250460899"/>
        <n v="2636669.9828412398"/>
        <n v="2827086.6300253998"/>
        <n v="2556280"/>
        <n v="2224456"/>
        <n v="5650881.5647178898"/>
        <n v="1778263.22815767"/>
        <n v="2705761.2297919402"/>
        <n v="1917602.57031072"/>
        <n v="8258737.5003124904"/>
        <n v="1268464.0275380099"/>
        <n v="814636.13988999999"/>
        <n v="1297112.57788395"/>
        <n v="1058957.3361138899"/>
        <n v="1658510.1587384101"/>
        <n v="897621.694540089"/>
        <n v="1926215.34283657"/>
        <n v="6461695.6133938301"/>
        <n v="2167378.46107778"/>
        <n v="2091229.44214166"/>
        <n v="1223415.63899111"/>
        <n v="711608.99481126503"/>
        <n v="2017352.36573319"/>
        <n v="2087696.4799893999"/>
        <n v="2710604.1623118799"/>
        <n v="2124819.16839317"/>
        <n v="894209.51860456204"/>
        <n v="2656431.3600235698"/>
        <n v="955085.76487906894"/>
        <n v="6087764.7237958498"/>
        <n v="953732.80943827005"/>
        <n v="7233980.3406722797"/>
        <n v="1857259.5"/>
        <n v="887360.63"/>
        <n v="1301762.9040900499"/>
        <n v="5578544.4534024596"/>
        <n v="970339.658962282"/>
        <n v="868559.15279700898"/>
        <n v="1188812.6101434701"/>
        <n v="1113186.23102192"/>
        <n v="1209694.00835776"/>
        <n v="965677.94183598401"/>
        <n v="1761559.8259680099"/>
        <n v="946073.84981611196"/>
        <n v="4115915.0271884599"/>
        <n v="991954.49837869999"/>
        <n v="1772609.5"/>
        <n v="1093547.0524490599"/>
        <n v="1348715.3991201599"/>
        <n v="1432636.46310693"/>
        <n v="792101.96680086001"/>
        <n v="829633.71233070397"/>
        <n v="1408119.1485222899"/>
        <n v="850704.20376640698"/>
        <n v="903025.37436440797"/>
        <n v="7048760.40847205"/>
        <n v="905074.98234109895"/>
        <n v="954951.47670855501"/>
        <n v="5379047.1664463095"/>
        <n v="963753.70394160098"/>
        <n v="1271232.4680312199"/>
        <n v="1003849.3755288"/>
        <n v="507336.27824102598"/>
        <n v="697104.06902404595"/>
        <n v="606355.23337254196"/>
        <n v="1025806.45700034"/>
        <n v="4253284"/>
        <n v="645460.29307389597"/>
        <n v="1771228"/>
        <n v="2409156"/>
        <n v="1069926.98368926"/>
        <n v="700302"/>
        <n v="428154.80836829997"/>
        <n v="492090.58837297501"/>
        <n v="1898953.73310832"/>
        <n v="912952.90239559906"/>
        <n v="790953"/>
        <n v="2610245.2654478601"/>
        <n v="934796"/>
        <n v="543126.25481584005"/>
        <n v="2326572"/>
        <n v="6191120"/>
        <n v="1239889.8999999999"/>
        <n v="6454744"/>
        <n v="2051288"/>
        <n v="3979646.4244242301"/>
        <n v="1000308"/>
        <n v="1485700"/>
        <n v="619534.54334961402"/>
        <n v="1358634.9872566401"/>
        <n v="856636.8"/>
        <n v="923792"/>
        <n v="1248612.4373649899"/>
        <n v="1291892.62294225"/>
        <n v="6656746.5114452103"/>
        <n v="1424921.2661661899"/>
        <n v="2302899.3749331799"/>
        <n v="6916906.2047143504"/>
        <n v="3239458.6481997399"/>
        <n v="2286762.4987021401"/>
        <n v="2816363.69345999"/>
        <n v="1167921.3156039999"/>
        <n v="7041015.9724348104"/>
        <n v="1403734.3332300901"/>
        <n v="2756952.6200856399"/>
        <n v="1173949.95966103"/>
        <n v="3069798.9810477202"/>
        <n v="2092668.8043764699"/>
        <n v="2199714.0813700901"/>
        <n v="2173441.3147143"/>
        <n v="2442118.80658569"/>
        <n v="3092104.28095217"/>
        <n v="3359802.42536938"/>
        <n v="1128061.2979297601"/>
        <n v="1130312.8663275901"/>
        <n v="6575131.80573064"/>
        <n v="2163626.2451667599"/>
        <n v="3261139.3405361599"/>
        <n v="7241431.3743273104"/>
        <n v="2844422.7791767698"/>
        <n v="952724.86492049997"/>
        <n v="1093189.5305335899"/>
        <n v="2382828.5959845199"/>
        <n v="2792240"/>
        <n v="2055899.4634859599"/>
        <n v="2397804.2733246898"/>
        <n v="2116477.4232533802"/>
        <n v="2224268.8348950101"/>
        <n v="7780721.1244346704"/>
        <n v="5343544.3525275104"/>
        <n v="2014809.2383811399"/>
        <n v="2129633.0027670301"/>
        <n v="2575609.0224311198"/>
        <n v="1090983.31632578"/>
        <n v="1213235.25090531"/>
        <n v="2196865.0574876298"/>
        <n v="3374417.1572012501"/>
        <n v="3236145.8890736299"/>
        <n v="1652388.82415796"/>
        <n v="1284939.7009966299"/>
        <n v="6180943.34950261"/>
        <n v="926722.28239344398"/>
        <n v="1088352.86992259"/>
        <n v="1991788.1489691599"/>
        <n v="1325211.05147177"/>
        <n v="994958.19740196306"/>
        <n v="1123074.28780973"/>
        <n v="2059232.66370045"/>
        <n v="8134631.2946282597"/>
        <n v="4590874.87756541"/>
        <n v="1510056.8525946001"/>
        <n v="2656366.99536931"/>
        <n v="3580074.1870995299"/>
        <n v="2355044.0549636101"/>
        <n v="2105093.8565589502"/>
        <n v="7832825.6135237701"/>
        <n v="2880071.76312936"/>
        <n v="2249899.1170739699"/>
        <n v="3216841.5453089802"/>
        <n v="1265865.1280999"/>
        <n v="7628810.4543112898"/>
        <n v="2254419.5761932898"/>
        <n v="2397910.0983143402"/>
        <n v="2111610.3128027502"/>
        <n v="2317375.78504438"/>
        <n v="1941145.3314215001"/>
        <n v="2131651.25470558"/>
        <n v="8616171.1979270298"/>
        <n v="4265464.8085927097"/>
        <n v="5773081.0350487204"/>
        <n v="1733065.3533151001"/>
        <n v="1143181.4971589199"/>
        <n v="1278352.57892455"/>
        <n v="980615.02662460797"/>
        <n v="1276236.8737888699"/>
        <n v="1097421.327945"/>
        <n v="1097008.7237186299"/>
        <n v="1110491.1244151201"/>
        <n v="1421356.4274103299"/>
        <n v="1527603.9057177701"/>
        <n v="2714838.0447893599"/>
        <n v="1817866.90028459"/>
        <n v="2633015.97212946"/>
        <n v="5549924.9443901498"/>
        <n v="7769630.3686540201"/>
        <n v="4117772.9503448098"/>
        <n v="3846484.8972517801"/>
        <n v="980568.30176262499"/>
        <n v="2976791.7104439"/>
        <n v="5556657.0964348903"/>
        <n v="2186139.9312409698"/>
        <n v="1909974.7502106701"/>
        <n v="5697482.7003745101"/>
        <n v="1801603.8034904001"/>
        <n v="3647210.8690371201"/>
        <n v="2951434.2"/>
        <n v="4205296.2076154202"/>
        <n v="2260040.9962122301"/>
        <n v="1825558.07230763"/>
        <n v="669143.39387318003"/>
        <n v="1061236.1692667599"/>
        <n v="1628248.0151819501"/>
        <n v="905038.845197013"/>
        <n v="6854938.87103834"/>
        <n v="888465.25"/>
        <n v="501515.98398397502"/>
        <n v="809343.17746982095"/>
        <n v="1126302.3342134"/>
        <n v="902105.76050420199"/>
        <n v="1284603.2373777099"/>
        <n v="6779175.2318718303"/>
        <n v="1787940"/>
        <n v="1748616"/>
        <n v="664495.79482262698"/>
        <n v="747588.80781278003"/>
        <n v="489712.45929171197"/>
        <n v="876948"/>
        <n v="1153186.3999999999"/>
        <n v="3714662.82971178"/>
        <n v="6920370"/>
        <n v="6341503.9500000002"/>
        <n v="467955.15478888399"/>
        <n v="3434598.2730095698"/>
        <n v="1677888"/>
        <n v="793417.80418323202"/>
        <n v="773743.768463813"/>
        <n v="614185.38217859995"/>
        <n v="902369.37801329303"/>
        <n v="473786.60250537202"/>
        <n v="834683.91101289995"/>
        <n v="880820.8"/>
        <n v="1749808"/>
        <n v="1262956.6499999999"/>
        <n v="402927.507791885"/>
        <n v="298738.82333965797"/>
        <n v="853154"/>
        <n v="5517885"/>
        <n v="555840.54063762899"/>
        <n v="494373.64705882297"/>
        <n v="430552.036140321"/>
        <n v="1069660"/>
        <n v="1243702"/>
        <n v="1700519.79167343"/>
        <n v="589732.98587127205"/>
        <n v="419612.27084091702"/>
        <n v="1883703.9007419201"/>
        <n v="1722751.99386416"/>
        <n v="1168514.8463035"/>
        <n v="1477233.4751219901"/>
        <n v="5024878.5161645096"/>
        <n v="6010341.7378664101"/>
        <n v="2113497.5003971201"/>
        <n v="1523410.9950498899"/>
        <n v="1132737.2433613201"/>
        <n v="955907.78646733204"/>
        <n v="2127090.5036404799"/>
        <n v="826799.97244176804"/>
        <n v="1950404.8722301701"/>
        <n v="874330.5"/>
        <n v="3001753.2216700902"/>
        <n v="589093.40399422694"/>
        <n v="1823320.0903405801"/>
        <n v="739692.41176470602"/>
        <n v="1241460"/>
        <n v="1025559.42690643"/>
        <n v="457195.69913816702"/>
        <n v="1612756"/>
        <n v="7256100"/>
        <n v="4690005.4648008998"/>
        <n v="5278313.9676997699"/>
        <n v="1160833.51236034"/>
        <n v="1222549.9518800101"/>
        <n v="925976.47100619995"/>
        <n v="1806947.4240081899"/>
        <n v="503059.72302506102"/>
        <n v="4653478.0242960704"/>
        <n v="1987501.5034617099"/>
        <n v="954119.03141749301"/>
        <n v="1248762.77228644"/>
        <n v="4122260.7870693002"/>
        <n v="2534211.0290906699"/>
        <n v="1155450.7908202501"/>
        <n v="1684779.2864880499"/>
        <n v="6201308.8101455299"/>
        <n v="1505766.6196999799"/>
        <n v="1027553.88753999"/>
        <n v="1263531.31339001"/>
        <n v="945965.13419951999"/>
        <n v="872608.65"/>
        <n v="934070.78004291805"/>
        <n v="1275059.1204123199"/>
        <n v="952738.188363655"/>
        <n v="4693914.7974006701"/>
        <n v="2056288.63418376"/>
        <n v="4735464.4020102201"/>
        <n v="1830063.6435801999"/>
        <n v="950854.14444539603"/>
        <n v="1236446.0036639599"/>
        <n v="1894056.3391452199"/>
        <n v="1123826.23131202"/>
        <n v="1533728"/>
        <n v="1586429.5"/>
        <n v="4108918.8782973499"/>
        <n v="1313815.2297689901"/>
        <n v="1690848.871145"/>
        <n v="1364057.17316439"/>
        <n v="1985074.8702664401"/>
        <n v="9066398.4164845496"/>
        <n v="2808719.5565419402"/>
        <n v="5594248.4975728998"/>
        <n v="2027722.36354252"/>
        <n v="1796109.1851303501"/>
        <n v="2960942.0539807901"/>
        <n v="1992692.9709059601"/>
        <n v="1140860.9109732199"/>
        <n v="5473464.2126453603"/>
        <n v="1989292.37989554"/>
        <n v="2028756.62074565"/>
        <n v="1677410.2889153899"/>
        <n v="1850630.8615695401"/>
        <n v="1435099.7371559001"/>
        <n v="2086534.7834093799"/>
        <n v="1747745.7713690801"/>
        <n v="8282094.7492979802"/>
        <n v="2050549.1021334601"/>
        <n v="5499090.8895923598"/>
        <n v="1746534.33914612"/>
        <n v="1892759.5300312201"/>
        <n v="2604586.6022536498"/>
        <n v="1046596.11956414"/>
        <n v="1712546.4469135499"/>
        <n v="2025511.0507823001"/>
        <n v="1938748.36034941"/>
        <n v="1700231.8084185999"/>
        <n v="1533033.9568425801"/>
        <n v="4468618.3531774897"/>
        <n v="1271940.70708268"/>
        <n v="1517516"/>
        <n v="6836794.7855511699"/>
        <n v="1033130.79747745"/>
        <n v="7935051.4492287803"/>
        <n v="1782695.3023999999"/>
        <n v="5459347.8260956798"/>
        <n v="1670916.7"/>
        <n v="1707036.12903001"/>
        <n v="3321790"/>
        <n v="1103576.9912238"/>
        <n v="2408103.7974198302"/>
        <n v="3386494.8041290902"/>
        <n v="1832397.06035242"/>
        <n v="2354635.6065749801"/>
        <n v="2212955.9111354798"/>
        <n v="1781628.3738201901"/>
        <n v="767332.368966721"/>
        <n v="1751281.9"/>
        <n v="1317727.07402601"/>
        <n v="1796044"/>
        <n v="2356706.64911567"/>
        <n v="1770076.1298934801"/>
        <n v="1561580.15872559"/>
        <n v="1087253.1288435101"/>
        <n v="1045854.38655935"/>
        <n v="1347847.9820171399"/>
        <n v="2186273.1096664602"/>
        <n v="2501152.7566475798"/>
        <n v="1047358.86729329"/>
        <n v="6010897.8108042898"/>
        <n v="4633467.4482042203"/>
        <n v="365151.79716067202"/>
        <n v="941281.74727747904"/>
        <n v="1188245.8543984101"/>
        <n v="1560577.82460899"/>
        <n v="1704732.2634852701"/>
        <n v="6314999.6269929605"/>
        <n v="7198998.7327920897"/>
        <n v="1424902.8169798099"/>
        <n v="866684.48442240001"/>
        <n v="1794536.8"/>
        <n v="5552423.9394433899"/>
        <n v="1085186.6167501099"/>
        <n v="882796.17729154904"/>
        <n v="1084859.84719825"/>
        <n v="1226573.6753410599"/>
        <n v="2815934.7747070198"/>
        <n v="1062073.15935214"/>
        <n v="1089101.98847342"/>
        <n v="1126474.8742146001"/>
        <n v="1010329.24974497"/>
        <n v="844801.11331252102"/>
        <n v="1161162.8905593499"/>
        <n v="4587816.4385391399"/>
        <n v="5643125.5209840797"/>
        <n v="907038.50883724599"/>
        <n v="1508061.44"/>
        <n v="2093394.56"/>
        <n v="2313491.2092080698"/>
        <n v="2131129.29778485"/>
        <n v="2797936.4699007901"/>
        <n v="1844273.8172249999"/>
        <n v="5613974.3822397897"/>
        <n v="1523726.73240489"/>
        <n v="1138572.34787383"/>
        <n v="772823.00963999995"/>
        <n v="2373113.2872519"/>
        <n v="1780075.2538098199"/>
        <n v="5815710"/>
        <n v="784035.06172002398"/>
        <n v="1021063.5156668"/>
        <n v="4180380"/>
        <n v="4090973.0341587798"/>
        <n v="3650607.3954784102"/>
        <n v="936297.64305243897"/>
        <n v="1534060"/>
        <n v="1100247.95652"/>
        <n v="6620363.8649808196"/>
        <n v="1588331.79834759"/>
        <n v="1399064.1003798901"/>
        <n v="871050.17321516504"/>
        <n v="918670.89566107094"/>
        <n v="722011.81565327302"/>
        <n v="2205330"/>
        <n v="1264335"/>
        <n v="719762.19278762804"/>
        <n v="920350.02007194306"/>
        <n v="4502096.8233530801"/>
        <n v="492403.91656765202"/>
        <n v="1671059.3252683601"/>
        <n v="548035.99317521404"/>
        <n v="313883.57988372102"/>
        <n v="862109.21928556694"/>
        <n v="573332.90116707305"/>
        <n v="1057753.4089679499"/>
        <n v="298277.65000000002"/>
        <n v="321577.13859649102"/>
        <n v="868826.63645320199"/>
        <n v="359009.66666666698"/>
        <n v="393040.25325042399"/>
        <n v="451415.256666667"/>
        <n v="613255.13945578202"/>
        <n v="1903948"/>
        <n v="795350.20915032702"/>
        <n v="3988516.0156432199"/>
        <n v="3234703.0126469298"/>
        <n v="4131645"/>
        <n v="1652762.26977248"/>
        <n v="4944144.5133451503"/>
        <n v="1745874.8433884799"/>
        <n v="1502443.9855120999"/>
        <n v="254246.33703703701"/>
        <n v="385491.82389937103"/>
        <n v="468940.57123112498"/>
        <n v="807017.312087912"/>
        <n v="461836.35490488901"/>
        <n v="420951.74817668198"/>
        <n v="2388444.6869215402"/>
        <n v="3265245"/>
        <n v="421080.21568147599"/>
        <n v="2392028.4041164201"/>
        <n v="953503.99728751404"/>
        <n v="645297.63951935899"/>
        <n v="1347315.50729155"/>
        <n v="956132.77530802495"/>
        <n v="585329.37852372299"/>
        <n v="663363.09142790502"/>
        <n v="473194.76672694401"/>
        <n v="3623502.3322423501"/>
        <n v="2888767.14603781"/>
        <n v="474946.49856912601"/>
        <n v="539200.72619759198"/>
        <n v="514359.10034958599"/>
        <n v="493739.09227117599"/>
        <n v="268741.05869674199"/>
        <n v="452232.30746169202"/>
        <n v="370209.68439716299"/>
        <n v="541611.69697527704"/>
        <n v="732225.92470304505"/>
        <n v="465704.19265123399"/>
        <n v="436701.86580086598"/>
        <n v="323878.81538461498"/>
        <n v="472726.72197193099"/>
        <n v="688802.67664813995"/>
        <n v="486452.66199376999"/>
        <n v="2641896.7266026302"/>
        <n v="361568.97733580001"/>
        <n v="993029.81884128903"/>
        <n v="513501.27878196602"/>
        <n v="649370.84176531201"/>
        <n v="331409.73803559702"/>
        <n v="2985227.4553671102"/>
        <n v="520787.64606385602"/>
        <n v="594986.41492516303"/>
        <n v="965383.91420874803"/>
        <n v="380684.69272404601"/>
        <n v="466834.81358864298"/>
        <n v="301104.09210526297"/>
        <n v="1013808.4390317301"/>
        <n v="816120"/>
        <n v="271739.26451612898"/>
        <n v="510647.78629925201"/>
        <n v="3241115.20479326"/>
        <n v="1762122.70385384"/>
        <n v="282678.28847926302"/>
        <n v="350936.34042553202"/>
        <n v="757078.12082512805"/>
        <n v="244888.72720588199"/>
        <n v="376184.80021786498"/>
        <n v="4537770"/>
        <n v="451359.00845204201"/>
        <n v="319860.431578947"/>
        <n v="404927.90982501901"/>
        <n v="846520.4"/>
        <n v="879326.94397687702"/>
        <n v="982667.80794931995"/>
        <n v="744456.97408280103"/>
        <n v="373952.788085106"/>
        <n v="278706.32508960599"/>
        <n v="655094.25059636903"/>
        <n v="492767.815207201"/>
        <n v="2719852.7046772698"/>
        <n v="3134253.1219618102"/>
        <n v="4526940"/>
        <n v="371501.8"/>
        <n v="658140.98166606796"/>
        <n v="3632514.6953022401"/>
        <n v="1801628.58056719"/>
        <n v="3406675"/>
        <n v="7651915.8700569402"/>
        <n v="6549155.8492014604"/>
        <n v="6433923.4199680705"/>
        <n v="2924396.0082609002"/>
        <n v="4507064.5637290198"/>
        <n v="1581532.4877524499"/>
        <n v="8257697.4142870205"/>
        <n v="2766512.0538510499"/>
        <n v="7141355.0996137699"/>
        <n v="2050738.1629854301"/>
        <n v="6401020.1914150603"/>
        <n v="3122416.9259552201"/>
        <n v="1897513.70528126"/>
        <n v="2010237.40778002"/>
        <n v="2059671.4486473601"/>
        <n v="1593252.3822323401"/>
        <n v="3380261"/>
        <n v="1831834.67304871"/>
        <n v="7679842.9140244201"/>
        <n v="1208099.8859564101"/>
        <n v="2551242.2872938798"/>
        <n v="1519391.2920389799"/>
        <n v="1919960.0544632101"/>
        <n v="1997066.47709776"/>
        <n v="1876966.29795299"/>
        <n v="1965489.77794719"/>
        <n v="2564605.70797168"/>
        <n v="7368429.0116847605"/>
        <n v="3848146.16720895"/>
        <n v="1442510.98"/>
        <n v="4147532.0768661299"/>
        <n v="1229026.8056552401"/>
        <n v="2841275.4736888902"/>
        <n v="6732020.3362465296"/>
        <n v="2904928.5247777202"/>
        <n v="1725959.44982284"/>
        <n v="1242260.7837642101"/>
        <n v="1579136.6960551499"/>
        <n v="1322691.1351155101"/>
        <n v="1702219.3063403"/>
        <n v="4890967.8261067802"/>
        <n v="5526596.9346138602"/>
        <n v="2492957"/>
        <n v="2231972.8258436099"/>
        <n v="3092450.9604654801"/>
        <n v="1736973.8"/>
        <n v="629316.74359275203"/>
        <n v="860255.35691623995"/>
        <n v="1092032.76720544"/>
        <n v="2306580.28043214"/>
        <n v="916540.27086065302"/>
        <n v="3920822.26655178"/>
        <n v="2158754.2316939998"/>
        <n v="6533994.1338180304"/>
        <n v="2053673.4224121701"/>
        <n v="2920462.65581048"/>
        <n v="1682388.53032185"/>
        <n v="8090828.0989344297"/>
        <n v="1464345.68849909"/>
        <n v="1402306.1331939599"/>
        <n v="2368346.9560285402"/>
        <n v="553959.06861360697"/>
        <n v="5502287.8107529599"/>
        <n v="1074180.14164949"/>
        <n v="792060.20440588298"/>
        <n v="799298.66230618604"/>
        <n v="516555.69759976998"/>
        <n v="301704.72244405298"/>
        <n v="684821.37111119996"/>
        <n v="653559.96269220696"/>
        <n v="884410"/>
        <n v="1174580"/>
        <n v="897937.78181376099"/>
        <n v="701111.070980586"/>
        <n v="265533.97813020501"/>
        <n v="627720.86734566395"/>
        <n v="1187677"/>
        <n v="685876.76328038506"/>
        <n v="677330.62440873205"/>
        <n v="230147.35722647799"/>
        <n v="5934840"/>
        <n v="1321590"/>
        <n v="767370"/>
        <n v="396404.17237861"/>
        <n v="1259018"/>
        <n v="542234.97823412903"/>
        <n v="6476340"/>
        <n v="3809798.3400017698"/>
        <n v="5485395"/>
        <n v="1575272"/>
        <n v="364963.04586273502"/>
        <n v="1305890.0668000199"/>
        <n v="2132977.3344125198"/>
        <n v="1099673.3506567201"/>
        <n v="436060.60490674298"/>
        <n v="836152.75579404505"/>
        <n v="884819.78519610502"/>
        <n v="630937.58276476199"/>
        <n v="441388.08686995402"/>
        <n v="790308.83401806105"/>
        <n v="909494.57702772506"/>
        <n v="1555850"/>
        <n v="5348875.0960573796"/>
        <n v="507350.52180430898"/>
        <n v="4871382.4464543499"/>
        <n v="1146278.0966793001"/>
        <n v="1521460"/>
        <n v="5986723.43424924"/>
        <n v="887947.68149270106"/>
        <n v="2099079.5882870401"/>
        <n v="788726.05297872506"/>
        <n v="978616.17499672505"/>
        <n v="1375220"/>
        <n v="5211655.1184705496"/>
        <n v="1839300"/>
        <n v="743307.71579157398"/>
        <n v="1010003.01"/>
        <n v="1705152.98112029"/>
        <n v="527663.71594253497"/>
        <n v="796994.56276763906"/>
        <n v="866447.00499525305"/>
        <n v="1738602.0649999999"/>
        <n v="1364476.9307673399"/>
        <n v="1275407.5516802"/>
        <n v="627510.34920593805"/>
        <n v="1612812"/>
        <n v="6244855.17251876"/>
        <n v="5720586.6093576998"/>
        <n v="631500.72119715402"/>
        <n v="1787090"/>
        <n v="772691.26100365003"/>
        <n v="1041130.74"/>
        <n v="741632.32931736496"/>
        <n v="1931160"/>
        <n v="1384560.15728626"/>
        <n v="874809"/>
        <n v="1815210"/>
        <n v="486663.56346170697"/>
        <n v="6078613.66700966"/>
        <n v="1659460"/>
        <n v="816137.10066702601"/>
        <n v="3152940.67828491"/>
        <n v="888079"/>
        <n v="506899.72851719498"/>
        <n v="1627618.6777353"/>
        <n v="436379.73029019299"/>
        <n v="6579225"/>
        <n v="901672.94560645195"/>
        <n v="442725.83656392799"/>
        <n v="2746260"/>
        <n v="5503384"/>
        <n v="4954031"/>
        <n v="746287.98637225304"/>
        <n v="1185514.04741192"/>
        <n v="4624615.0599263199"/>
        <n v="1459109.7734992299"/>
        <n v="4315755"/>
        <n v="1755276"/>
        <n v="1775702"/>
        <n v="696646.74557801499"/>
        <n v="1682463.4294509999"/>
        <n v="4379500.1201989204"/>
        <n v="1743808"/>
        <n v="583109.268067125"/>
        <n v="563908.54613995296"/>
        <n v="1167381.75014011"/>
        <n v="1573614"/>
        <n v="5206268.5535120098"/>
        <n v="1897720"/>
        <n v="1932426"/>
        <n v="710024"/>
        <n v="792417.41159129003"/>
        <n v="775348.16961631796"/>
        <n v="952464.46051362401"/>
        <n v="5735524.2082444699"/>
        <n v="950270.83390065294"/>
        <n v="5983931.94369072"/>
        <n v="1914440"/>
        <n v="1019392.26635258"/>
        <n v="1634380"/>
        <n v="5426948.5490263496"/>
        <n v="996865.72223277099"/>
        <n v="747665.16860831296"/>
        <n v="1660246.72058915"/>
        <n v="888313.91135658498"/>
        <n v="1795597.5"/>
        <n v="625300.61179780297"/>
        <n v="2122162.9282386499"/>
        <n v="1718169.69"/>
        <n v="844488.00528336596"/>
        <n v="856799.26772907795"/>
        <n v="6573810"/>
        <n v="1065087.010736"/>
        <n v="1211534.56324034"/>
        <n v="934741.59841244202"/>
        <n v="992111.73050957301"/>
        <n v="1336946.6799612599"/>
        <n v="905008.08966629906"/>
        <n v="5496225"/>
        <n v="778334.28680935397"/>
        <n v="5547209.2460222598"/>
        <n v="997863.96218370995"/>
        <n v="1766647.5"/>
        <n v="1307802.2949658299"/>
        <n v="1786380"/>
        <n v="634988.98364996305"/>
        <n v="967406.4"/>
        <n v="1091633.78"/>
        <n v="970240.95"/>
        <n v="527253.08343232505"/>
        <n v="1834668.9"/>
        <n v="1225919.75850991"/>
        <n v="584675.70076723199"/>
        <n v="1068202.0008930899"/>
        <n v="437516.67307197698"/>
        <n v="5458320"/>
        <n v="8185113.16293249"/>
        <n v="781000.72"/>
        <n v="648412.73463493504"/>
        <n v="737899.39269463206"/>
        <n v="510341.01782150898"/>
        <n v="847348"/>
        <n v="919948.76616491994"/>
        <n v="843261.4"/>
        <n v="297388.73887235002"/>
        <n v="871781.75"/>
        <n v="713032.50979185302"/>
        <n v="503574.351908351"/>
        <n v="845315.46"/>
        <n v="5880690"/>
        <n v="805315.19"/>
        <n v="1787111.6"/>
        <n v="5697480"/>
        <n v="1138003.7556811101"/>
        <n v="1124720.6176510099"/>
        <n v="2186966.0290497802"/>
        <n v="2191089.9100132701"/>
        <n v="2856270.9225448798"/>
        <n v="1992914.4915879001"/>
        <n v="3138472.0906381402"/>
        <n v="1045249.27515677"/>
        <n v="1112347.2105026101"/>
        <n v="7331765.9425122105"/>
        <n v="1712847.90248406"/>
        <n v="1001743.96267129"/>
        <n v="7615373.3412043499"/>
        <n v="2048527.4875426099"/>
        <n v="1874197.47772686"/>
        <n v="1625800.3793163199"/>
        <n v="2373184.1146221901"/>
        <n v="2044211.73574269"/>
        <n v="2040611.5099395099"/>
        <n v="2163451.1401121002"/>
        <n v="2015020.92892092"/>
        <n v="2107438.4397878102"/>
        <n v="980476.95826070197"/>
        <n v="1184848.9939255"/>
        <n v="1114417.32941818"/>
        <n v="2042137.0063356999"/>
        <n v="1153560.66507783"/>
        <n v="1573727.8942283201"/>
        <n v="1093274.5742076901"/>
        <n v="2062076.2144292099"/>
        <n v="2078906.06128235"/>
        <n v="1094769.98663741"/>
        <n v="946625.62929949397"/>
        <n v="1090206.8067737501"/>
        <n v="1091230.6831670301"/>
        <n v="1038812.98392202"/>
        <n v="1125487.73283964"/>
        <n v="2057359.7292090999"/>
        <n v="6797062.3296218999"/>
        <n v="7576388.1300882697"/>
        <n v="2129492.7800608398"/>
        <n v="2580584.4830520898"/>
        <n v="2982556.8470653598"/>
        <n v="2016565.8469374001"/>
        <n v="1137166.32015178"/>
        <n v="2050627.0867687201"/>
        <n v="2898655.15832023"/>
        <n v="6562240.2036385499"/>
        <n v="3065326.15555875"/>
        <n v="1143256.16509316"/>
        <n v="1159819.8173527201"/>
        <n v="869690.39187368099"/>
        <n v="3106365.1268273899"/>
        <n v="6836384.1118256096"/>
        <n v="1130044.7379669701"/>
        <n v="5530722.3952662703"/>
        <n v="1909396.9217135599"/>
        <n v="1094491.0877406299"/>
        <n v="2072626.0481503999"/>
        <n v="910845.810880729"/>
        <n v="3084986.0243589799"/>
        <n v="1505594.59610722"/>
        <n v="2060480.2366438201"/>
        <n v="1858704.5446329699"/>
        <n v="1083519.52398913"/>
        <n v="1954134.66894475"/>
        <n v="1033250.25493823"/>
        <n v="2183250.4135398902"/>
        <n v="1743577.35405221"/>
        <n v="2897828.1945314999"/>
        <n v="1604953.76547224"/>
        <n v="6898154.8842256796"/>
        <n v="2043861.15209401"/>
        <n v="3250789.5916101499"/>
        <n v="8650737.2068700604"/>
        <n v="2974627.8146245801"/>
        <n v="7464271.4043857204"/>
        <n v="11864925.370825799"/>
        <n v="1505735.7778012999"/>
        <n v="3042060"/>
        <n v="2118605.8082833802"/>
        <n v="6067475.0322233699"/>
        <n v="2709615.2755204202"/>
        <n v="973441.22548070503"/>
        <n v="8990558.7846929505"/>
        <n v="2758377.01271726"/>
        <n v="3341246.1583027402"/>
        <n v="933273.36566371995"/>
        <n v="2911094.8410886498"/>
        <n v="2059945.75876066"/>
        <n v="2090196.98491231"/>
        <n v="4846943.2911970504"/>
        <n v="1958851.9958091101"/>
        <n v="1883910.79972572"/>
        <n v="2651090.9684403702"/>
        <n v="9316456.2982003894"/>
        <n v="1044796.16384032"/>
        <n v="1356011.4957757799"/>
        <n v="1642452.2"/>
        <n v="1208708.19468581"/>
        <n v="1658933.6"/>
        <n v="1417383.0728873501"/>
        <n v="5545123.7769775297"/>
        <n v="1595493.9494920101"/>
        <n v="1814279.5893999999"/>
        <n v="5176953.6437314702"/>
        <n v="1492606.6843468"/>
        <n v="1754161.5105999999"/>
        <n v="1078725.38939583"/>
        <n v="1026890.77939016"/>
        <n v="1694228.3768166001"/>
        <n v="657406.79333467095"/>
        <n v="1141288.0692207001"/>
        <n v="1683401.0201197299"/>
        <n v="1199241.6000000001"/>
        <n v="737640.41245879303"/>
        <n v="764185.38636855595"/>
        <n v="1790561.4478"/>
        <n v="1254861.7"/>
        <n v="850646.19442729698"/>
        <n v="721870.74380185897"/>
        <n v="1747514.1248174501"/>
        <n v="1184652.7974"/>
        <n v="1051234.5414422799"/>
        <n v="5003065.2404304296"/>
        <n v="512043.17851727002"/>
        <n v="922614.27164419706"/>
        <n v="1795256.27511078"/>
        <n v="1123345.47988933"/>
        <n v="1283260"/>
        <n v="3792893.85082016"/>
        <n v="5649357.0194733702"/>
        <n v="1023851.6102468"/>
        <n v="972316.97388638195"/>
        <n v="886449.42638210906"/>
        <n v="1176594.00169215"/>
        <n v="1778832.8316464899"/>
        <n v="2366205.2461725501"/>
        <n v="772765.75016995997"/>
        <n v="7690106.78724615"/>
        <n v="1875571.73527845"/>
        <n v="4718813.5944263898"/>
        <n v="5252191.42472055"/>
        <n v="1745804.56198061"/>
        <n v="892050.3"/>
        <n v="921571.41666666698"/>
        <n v="996812"/>
        <n v="417629.522413395"/>
        <n v="485797.896603445"/>
        <n v="1201632"/>
        <n v="784379.55"/>
        <n v="554308.97538284503"/>
        <n v="1099965.25"/>
        <n v="1365676"/>
        <n v="780908"/>
        <n v="575688.65424280497"/>
        <n v="533870.59536419495"/>
        <n v="778519.18904736103"/>
        <n v="1037825.71092087"/>
        <n v="2115688"/>
        <n v="1142508.75"/>
        <n v="7519920.2095478401"/>
        <n v="397176.130549589"/>
        <n v="399584.295790117"/>
        <n v="452057.71941976697"/>
        <n v="1154799.25"/>
        <n v="1493690.25"/>
        <n v="1129632"/>
        <n v="1777452"/>
        <n v="912915.99896390305"/>
        <n v="1153604"/>
        <n v="1745689.6000000001"/>
        <n v="7289636.9299999997"/>
        <n v="4736674.4934077896"/>
        <n v="493729.634766642"/>
        <n v="438312.29201410001"/>
        <n v="1040676.03691439"/>
        <n v="913075.88356667897"/>
        <n v="8257875"/>
        <n v="2717000"/>
        <n v="873805"/>
        <n v="1977779.63319759"/>
        <n v="1525512.6434460799"/>
        <n v="2052346.0433239499"/>
        <n v="884456"/>
        <n v="2439984.7032863102"/>
        <n v="1771190"/>
        <n v="2637436"/>
        <n v="2418677.0079704998"/>
        <n v="856853"/>
        <n v="5055759.28093109"/>
        <n v="5647845"/>
        <n v="6939899.9678996298"/>
        <n v="2472217.8888838599"/>
        <n v="1864280"/>
        <n v="664475.97997452202"/>
        <n v="1180152.3753327201"/>
        <n v="1535055.4339878301"/>
        <n v="873779.04215325695"/>
        <n v="2616019"/>
        <n v="6823603.0893231304"/>
        <n v="6625221.5559503203"/>
        <n v="2101238.1977706701"/>
        <n v="1956754.8735980699"/>
        <n v="1030511.4658819099"/>
        <n v="886268"/>
        <n v="1102362.8633501399"/>
        <n v="907694.01114086097"/>
        <n v="1353237.8722141101"/>
        <n v="7058313.4615371302"/>
        <n v="2004058.03430183"/>
        <n v="1096895.5159293499"/>
        <n v="2125803.3451169399"/>
        <n v="3462057.5"/>
        <n v="3231880"/>
        <n v="596942.67554913799"/>
        <n v="721283.73142713297"/>
        <n v="548587.68675597606"/>
        <n v="352597.55458211002"/>
        <n v="653389.08103541203"/>
        <n v="1854700"/>
        <n v="632616.85448353505"/>
        <n v="1722121.9354006499"/>
        <n v="334422.55683890602"/>
        <n v="1132744.3"/>
        <n v="2142060"/>
        <n v="336748.44952032203"/>
        <n v="513421.72744456399"/>
        <n v="642517.61840067897"/>
        <n v="4882533.3333333302"/>
        <n v="547121.013925259"/>
        <n v="3245972.5"/>
        <n v="438473.37298038497"/>
        <n v="311095.941144193"/>
        <n v="752543.67010531004"/>
        <n v="1754676"/>
        <n v="2141304.62"/>
        <n v="2286635.1118908701"/>
        <n v="604981.09225815197"/>
        <n v="514746.05451900698"/>
        <n v="2206607.5"/>
        <n v="335934.48796784499"/>
        <n v="1262976.5"/>
        <n v="6547033.3333333302"/>
        <n v="277028.31355239602"/>
        <n v="4396860"/>
        <n v="1695312.5"/>
        <n v="6863288.3333333302"/>
        <n v="1922989.24"/>
        <n v="230504.70385064001"/>
        <n v="597969.48871863203"/>
        <n v="1130240"/>
        <n v="337010.370489633"/>
        <n v="527415.41981407395"/>
        <n v="627387.01741614996"/>
        <n v="336165.26737547398"/>
        <n v="1221243.55"/>
        <n v="1048797.1499999999"/>
        <n v="402482.02162324003"/>
        <n v="1195480"/>
        <n v="423217.826347931"/>
        <n v="464196.20993223297"/>
        <n v="825458.28575704002"/>
        <n v="4295781.3460847801"/>
        <n v="1319849.45700004"/>
        <n v="331990.23938613402"/>
        <n v="2938490.4473981401"/>
        <n v="2216492.5"/>
        <n v="5009594.9352941597"/>
        <n v="6061945.8922977298"/>
        <n v="586609.58754034399"/>
        <n v="810112.14215617406"/>
        <n v="925202.15134851995"/>
        <n v="5737965.9687845502"/>
        <n v="526817.77982848103"/>
        <n v="1260499.6355000001"/>
        <n v="977697.53626960004"/>
        <n v="1818300"/>
        <n v="899892.04249999998"/>
        <n v="1104901.3287500001"/>
        <n v="516972.74534151802"/>
        <n v="406262.66965874098"/>
        <n v="918110"/>
        <n v="982009"/>
        <n v="1351396.4920000001"/>
        <n v="1358483.7219708001"/>
        <n v="525249.34130117798"/>
        <n v="1924711.943"/>
        <n v="381796.81669988902"/>
        <n v="6465510"/>
        <n v="7623346.5302369697"/>
        <n v="1015740"/>
        <n v="1120240"/>
        <n v="2701062.5"/>
        <n v="847776.04898511304"/>
        <n v="470912.006008011"/>
        <n v="2423910"/>
        <n v="648763.40243902395"/>
        <n v="3605283.93453656"/>
        <n v="635360"/>
        <n v="1505717.4002030999"/>
        <n v="642074.73684210505"/>
        <n v="2085690"/>
        <n v="6738870"/>
        <n v="4844490.4611482397"/>
        <n v="1262360"/>
        <n v="4868085"/>
        <n v="1300301.5"/>
        <n v="1658581.6"/>
        <n v="1237280"/>
        <n v="492584.83899020602"/>
        <n v="658858.23461779603"/>
        <n v="2809105"/>
        <n v="5328025.8199602198"/>
        <n v="1546600"/>
        <n v="835973.99705833197"/>
        <n v="1267646.25"/>
        <n v="567050.48216882895"/>
        <n v="2000924"/>
        <n v="3832056.7893181699"/>
        <n v="1528844"/>
        <n v="632755.88388982404"/>
        <n v="462352.08005209098"/>
        <n v="380174.80069930101"/>
        <n v="417008.52380952402"/>
        <n v="944527.37635777704"/>
        <n v="405372.51167652698"/>
        <n v="299652.125"/>
        <n v="737775.45948229299"/>
        <n v="1745752.17498584"/>
        <n v="6286815"/>
        <n v="1503352"/>
        <n v="421019.93817204301"/>
        <n v="356881.63628958899"/>
        <n v="718710.29932219395"/>
        <n v="470480.88405238802"/>
        <n v="770351.07042253495"/>
        <n v="281989.66925828398"/>
        <n v="442977.252584178"/>
        <n v="3993628.5881340802"/>
        <n v="503208.67869518901"/>
        <n v="793955.64098577702"/>
        <n v="642684.73981383303"/>
        <n v="865857.86434391094"/>
        <n v="461792.919192256"/>
        <n v="4181117.3375466"/>
        <n v="3073287.2068187702"/>
        <n v="789936.51075649203"/>
        <n v="473130.59004581498"/>
        <n v="2442667.2000000002"/>
        <n v="358550.66939890699"/>
        <n v="2026937"/>
        <n v="1690316"/>
        <n v="464935.74925251002"/>
        <n v="796284.08642212697"/>
        <n v="781146.12918030506"/>
        <n v="865496.85919540201"/>
        <n v="802560"/>
        <n v="1080090.8"/>
        <n v="945666.45903202204"/>
        <n v="3116717.33526333"/>
        <n v="1209677.11621028"/>
        <n v="306020.454545455"/>
        <n v="877567.4"/>
        <n v="5084685"/>
        <n v="7126140"/>
        <n v="469468.821606307"/>
        <n v="764060.84153340501"/>
        <n v="629730.99374837999"/>
        <n v="792685.77820703399"/>
        <n v="1700565.02"/>
        <n v="1539356.59"/>
        <n v="536721.44517775602"/>
        <n v="1732329.8"/>
        <n v="1813867.62"/>
        <n v="1670091.58"/>
        <n v="7272334.5300000003"/>
        <n v="1684183.26"/>
        <n v="2126437.89"/>
        <n v="1642740"/>
        <n v="5904400.7199999997"/>
        <n v="7356544.7999999998"/>
        <n v="885684.68594138999"/>
        <n v="1503779.56"/>
        <n v="509961.62263575802"/>
        <n v="476345.21818181803"/>
        <n v="1738233.59"/>
        <n v="470347.82428610401"/>
        <n v="810971.99"/>
        <n v="4436211.3099999996"/>
        <n v="840593.25"/>
        <n v="1759443.24"/>
        <n v="1608807.6"/>
        <n v="1145946.05"/>
        <n v="1245436.96"/>
        <n v="481472.05645642098"/>
        <n v="1669305.2797095501"/>
        <n v="8025030"/>
        <n v="275960.49806880002"/>
        <n v="552298.84427136101"/>
        <n v="733977.064764207"/>
        <n v="2286528"/>
        <n v="1097547.3803795299"/>
        <n v="328299.12236535799"/>
        <n v="496542.037929293"/>
        <n v="1633671.0830788"/>
        <n v="880586.5"/>
        <n v="319480.20888241398"/>
        <n v="440648.82854949002"/>
        <n v="344173.048924806"/>
        <n v="544338.66347057803"/>
        <n v="5956936.1722096298"/>
        <n v="431366.95902893302"/>
        <n v="377539.45344356599"/>
        <n v="787310.29102297896"/>
        <n v="718806.09262649994"/>
        <n v="335609.20099304902"/>
        <n v="449961.608491508"/>
        <n v="717460.15985563805"/>
        <n v="647260.63781083899"/>
        <n v="500227.07980081701"/>
        <n v="517002.60806379502"/>
        <n v="331524.46176319203"/>
        <n v="569658.41940412496"/>
        <n v="5231441.6588188801"/>
        <n v="1268857.5"/>
        <n v="1263563.5321492001"/>
        <n v="2330109.4048764198"/>
        <n v="859061.62999702303"/>
        <n v="810444.14285714296"/>
        <n v="466965.92410334299"/>
        <n v="1334875"/>
        <n v="1843380"/>
        <n v="1459430"/>
        <n v="1433002.5"/>
        <n v="436432.01766654098"/>
        <n v="4769529.8152834103"/>
        <n v="641237.84847882797"/>
        <n v="375836.12596799998"/>
        <n v="346834.7135904"/>
        <n v="2157479.1883567302"/>
        <n v="1114116.4434563899"/>
        <n v="859130.5"/>
        <n v="1940498.15223548"/>
        <n v="608134.86014773697"/>
        <n v="2314058.51261708"/>
        <n v="8715978.8665504605"/>
        <n v="1789755.8"/>
        <n v="2036161.8462366301"/>
        <n v="3084756.7297823699"/>
        <n v="2155170.7087652599"/>
        <n v="1500089.93530239"/>
        <n v="1492493.1106790099"/>
        <n v="2589542.5737290899"/>
        <n v="1119294.5793657701"/>
        <n v="1181794.6670568299"/>
        <n v="2820514.24501978"/>
        <n v="7578984.7843047502"/>
        <n v="1356410.13326912"/>
        <n v="1740476.86102922"/>
        <n v="1153431.0261453099"/>
        <n v="8013639.8544445504"/>
        <n v="5866574.8908456303"/>
        <n v="2631430.6493091998"/>
        <n v="1795185.67936241"/>
        <n v="1391542.5880799"/>
        <n v="933077.42183292995"/>
        <n v="1417468.2179557099"/>
        <n v="1489368.9522388901"/>
        <n v="7436853.5587566001"/>
        <n v="6181614.3245764803"/>
        <n v="1987121.7530571099"/>
        <n v="816075.62167689204"/>
        <n v="1397213.6"/>
        <n v="1015682.97260358"/>
        <n v="1523936.47696688"/>
        <n v="4994017.3875870602"/>
        <n v="962142.28550983896"/>
        <n v="1324096.2233189"/>
        <n v="1474964.2932893301"/>
        <n v="1319388.0277479701"/>
        <n v="3078081.4977546399"/>
        <n v="6915623.7978972699"/>
        <n v="498888.630702066"/>
        <n v="874999.28232380596"/>
        <n v="916051.16473240405"/>
        <n v="2662489.3850956899"/>
        <n v="1318769.5127914001"/>
        <n v="681551.75511021295"/>
        <n v="840387.64056621504"/>
        <n v="1600054.48"/>
        <n v="2116093.6091182502"/>
        <n v="1005712.9089278"/>
        <n v="871669.49983637"/>
        <n v="775051.74704496702"/>
        <n v="1300114.4113693701"/>
        <n v="941695.54326247005"/>
        <n v="1528344.0750922801"/>
        <n v="6851617.72854173"/>
        <n v="1288157.6889138501"/>
        <n v="520955.306637606"/>
        <n v="1477037.3124674"/>
        <n v="4742230"/>
        <n v="1288280.21965964"/>
        <n v="1796652"/>
        <n v="1975714.42646164"/>
        <n v="280318.242586712"/>
        <n v="1251462.31"/>
        <n v="462382.57865251199"/>
        <n v="641833.40484632703"/>
        <n v="1485549.00525181"/>
        <n v="1647018.7308456299"/>
        <n v="1315520.8"/>
        <n v="856330.53523635597"/>
        <n v="1189832.7780315401"/>
        <n v="1009022.31"/>
        <n v="650399.10929000797"/>
        <n v="585912.09276870801"/>
        <n v="2482976.6998176901"/>
        <n v="705863.48844972404"/>
        <n v="2500699.9928728798"/>
        <n v="251243.74472186901"/>
        <n v="239222.42264092501"/>
        <n v="9700700.5619043801"/>
        <n v="788917.85885455401"/>
        <n v="1683368.39701106"/>
        <n v="9859875"/>
        <n v="725861.38985645701"/>
        <n v="2881297.6"/>
        <n v="640356.71237771702"/>
        <n v="781750.32797868899"/>
        <n v="282940.816580076"/>
        <n v="1005762.50992908"/>
        <n v="202136.57924844901"/>
        <n v="1727838.2741101999"/>
        <n v="1536759.1995458"/>
        <n v="1585892.6023392901"/>
        <n v="1537807.3906751"/>
        <n v="8557695.6123643406"/>
        <n v="274577.99591295503"/>
        <n v="1607586.9763077199"/>
        <n v="6210528.75017922"/>
        <n v="622042.57409549598"/>
        <n v="1621399.23"/>
        <n v="1590900.84355388"/>
        <n v="460079.95245076198"/>
        <n v="1153582.7168793699"/>
        <n v="1294384.77190869"/>
        <n v="792711.82993448898"/>
        <n v="975958.02063571406"/>
        <n v="958305.80498236604"/>
        <n v="480155.84278670698"/>
        <n v="1790332"/>
        <n v="1056932.3492431701"/>
        <n v="1746744.8699628499"/>
        <n v="1432120.0810876801"/>
        <n v="1189486.58483172"/>
        <n v="6985350"/>
        <n v="1550955.23858211"/>
        <n v="1996150.8647559001"/>
        <n v="1552563.9498521399"/>
        <n v="1765856"/>
        <n v="972359.61607681203"/>
        <n v="1038589.97512712"/>
        <n v="683612.02685920603"/>
        <n v="1250305.0085823101"/>
        <n v="777073.07382829196"/>
        <n v="2943239.60747167"/>
        <n v="567352.95524647599"/>
        <n v="1898555.1269301299"/>
        <n v="1347359.5306905699"/>
        <n v="1750244"/>
        <n v="7791559.1432267101"/>
        <n v="1041707.28649724"/>
        <n v="617080.42433364002"/>
        <n v="1038603.34219308"/>
        <n v="1521006.37396156"/>
        <n v="1820281.9310149699"/>
        <n v="2799280"/>
        <n v="2573964"/>
        <n v="1734480.5848639701"/>
        <n v="1037375.31913772"/>
        <n v="8079180"/>
        <n v="3197038.9086437798"/>
        <n v="1905756.4399464901"/>
        <n v="671072.33804525901"/>
        <n v="8615436.9040642399"/>
        <n v="1240798.8208005701"/>
        <n v="6770202.7656470202"/>
        <n v="7205350.3472725097"/>
        <n v="2974960.74654342"/>
        <n v="2838220"/>
        <n v="11893708.1209004"/>
        <n v="1469146.49457406"/>
        <n v="1742992"/>
        <n v="2025406.9420383901"/>
        <n v="1986005.7652124299"/>
        <n v="2438690.3016264299"/>
        <n v="961551.40148807201"/>
        <n v="1283318.42032949"/>
        <n v="2122204.72805714"/>
        <n v="2813107.7187924599"/>
        <n v="2282650.4817337901"/>
        <n v="7113328.53629757"/>
        <n v="6151414.3707988001"/>
        <n v="2193013.5478891698"/>
        <n v="2098852.7145255702"/>
        <n v="1988231.6223749099"/>
        <n v="2019284.7741821399"/>
        <n v="1861782.43860156"/>
        <n v="1923592.0727858699"/>
        <n v="2222429.1819518502"/>
        <n v="1099659.52338764"/>
        <n v="2756388.6686518402"/>
        <n v="1814637.2075011099"/>
        <n v="5375562.9300318602"/>
        <n v="1211888.0785713601"/>
        <n v="1851749.45966069"/>
        <n v="2010098.2683417499"/>
        <n v="2429846.0124548599"/>
        <n v="1004053.92789393"/>
        <n v="1906568.8535143901"/>
        <n v="1857120.0604108099"/>
        <n v="536390.91209312796"/>
        <n v="393229.909740225"/>
        <n v="536019.72367960296"/>
        <n v="1069232.38114482"/>
        <n v="1596760"/>
        <n v="774398.26824093005"/>
        <n v="6552150"/>
        <n v="1497605.9021989999"/>
        <n v="370528.957003919"/>
        <n v="1995733.4556634999"/>
        <n v="1105384.50012999"/>
        <n v="281671.08050851698"/>
        <n v="437440.70822246699"/>
        <n v="951683.22999981302"/>
        <n v="339117.70711618202"/>
        <n v="1666976.4"/>
        <n v="401289.17693617899"/>
        <n v="1233772.10457277"/>
        <n v="826737.79856833199"/>
        <n v="947378.61718892201"/>
        <n v="1596930"/>
        <n v="334662.89434440702"/>
        <n v="1772527.1"/>
        <n v="978274.73577360006"/>
        <n v="6557565"/>
        <n v="1027472.76782999"/>
        <n v="3935165.6927672499"/>
        <n v="862713.38899942604"/>
        <n v="4626972.74416734"/>
        <n v="427352.08161629998"/>
        <n v="3906870.5327352001"/>
        <n v="1280084"/>
        <n v="520339.31913624302"/>
        <n v="3610078.2423052802"/>
        <n v="1760813.5"/>
        <n v="1023132"/>
        <n v="336708.41384370002"/>
        <n v="2348523.4918355402"/>
        <n v="1783280.3972744199"/>
        <n v="285007"/>
        <n v="265961.73309006402"/>
        <n v="1349946"/>
        <n v="1845651.1638414401"/>
        <n v="1749429"/>
        <n v="2667150.1755712698"/>
        <n v="6234993.4501715796"/>
        <n v="1488264.05957972"/>
        <n v="954782.935307262"/>
        <n v="537682.10283885698"/>
        <n v="700128.68433304597"/>
        <n v="434254.81893992203"/>
        <n v="4879663.3701754399"/>
        <n v="589679.15667650802"/>
        <n v="786121.81609195401"/>
        <n v="856127.37168957398"/>
        <n v="395132.29824561399"/>
        <n v="963807.56754735799"/>
        <n v="969299"/>
        <n v="957113.74657377403"/>
        <n v="890126.88416859403"/>
        <n v="932353.04551818594"/>
        <n v="1032337"/>
        <n v="1608437.6609056899"/>
        <n v="479462.92682926799"/>
        <n v="999479.520694362"/>
        <n v="272459.368476125"/>
        <n v="1089777.2141036801"/>
        <n v="1803859.67967638"/>
        <n v="934751.61457907199"/>
        <n v="1550570.83306727"/>
        <n v="4874317.8680663304"/>
        <n v="1773612"/>
        <n v="1605048"/>
        <n v="1900607.9232421201"/>
        <n v="1673716"/>
        <n v="1667979.9979999999"/>
        <n v="986170.90169726405"/>
        <n v="1761789.1725000001"/>
        <n v="892387.53642197303"/>
        <n v="9606210"/>
        <n v="733563.43153541395"/>
        <n v="1417020"/>
        <n v="1782652"/>
        <n v="8216009.2873097602"/>
        <n v="1425380"/>
        <n v="1847606.2261451101"/>
        <n v="901673.39018198801"/>
        <n v="880602.34800586803"/>
        <n v="1316203.3249000199"/>
        <n v="8699390.7128649894"/>
        <n v="1008878.84212761"/>
        <n v="8453421.7431487497"/>
        <n v="1312520"/>
        <n v="2576504"/>
        <n v="3573919.7901409101"/>
        <n v="1593700"/>
        <n v="622815.73671676498"/>
        <n v="2055877.7149064899"/>
        <n v="869997"/>
        <n v="1655661.3496872301"/>
        <n v="782489.97495830804"/>
        <n v="1012135.48152488"/>
        <n v="462515.62400834099"/>
        <n v="636514.96732564794"/>
        <n v="349395.34792564297"/>
        <n v="774173.17912027403"/>
        <n v="1590544"/>
        <n v="983730.25"/>
        <n v="6714600"/>
        <n v="1315856"/>
        <n v="775940.62292687898"/>
        <n v="449700.46097944502"/>
        <n v="1017794"/>
        <n v="1435288"/>
        <n v="447866.60977100302"/>
        <n v="5447490"/>
        <n v="731151.50048647902"/>
        <n v="1128283.75"/>
        <n v="1564012"/>
        <n v="636725.88692127995"/>
        <n v="854399.75"/>
        <n v="404568.40063979902"/>
        <n v="4094109.7879897598"/>
        <n v="2974235.25510306"/>
        <n v="885495.76373848598"/>
        <n v="692158.17867527599"/>
        <n v="975818.19813413895"/>
        <n v="572687.21706822701"/>
        <n v="967712.67518375802"/>
        <n v="1156257.15743859"/>
        <n v="554272.79145163205"/>
        <n v="525147.89749341295"/>
        <n v="688821.98412268399"/>
        <n v="929883.82040943205"/>
        <n v="514206.77275633003"/>
        <n v="1396942.6055600001"/>
        <n v="363656.55304114003"/>
        <n v="750744.47473495896"/>
        <n v="1077312"/>
        <n v="1163058.39071696"/>
        <n v="1593517.2234905099"/>
        <n v="532517.12979773304"/>
        <n v="807954.71853834495"/>
        <n v="597449.77659686701"/>
        <n v="761366.43600308604"/>
        <n v="1371648"/>
        <n v="6736260"/>
        <n v="1139202"/>
        <n v="1582012"/>
        <n v="6995080"/>
        <n v="516937.13585000002"/>
        <n v="5025197.4486081898"/>
        <n v="4088325"/>
        <n v="637520.56746367004"/>
        <n v="788723.3"/>
        <n v="519438.35434805101"/>
        <n v="660440"/>
        <n v="1191450.9436665301"/>
        <n v="645757.97927279503"/>
        <n v="2153059.1381999999"/>
        <n v="316485.69799113902"/>
        <n v="262964.05716969701"/>
        <n v="2658410.35"/>
        <n v="1678352.32"/>
        <n v="473047.38511153701"/>
        <n v="606381.27377688501"/>
        <n v="466416.77179505798"/>
        <n v="477230.55413431401"/>
        <n v="415425.37820196198"/>
        <n v="1255475.3934800799"/>
        <n v="252676.645185437"/>
        <n v="796375.93779999996"/>
        <n v="1582880.7551273699"/>
        <n v="483645.45840022899"/>
        <n v="980861.61146123195"/>
        <n v="827021.03419999999"/>
        <n v="1651214.04"/>
        <n v="662283.28981150303"/>
        <n v="3664121.3003712101"/>
        <n v="225104.35613827599"/>
        <n v="1006972.4437078401"/>
        <n v="770646.70534872601"/>
        <n v="220524.38268455901"/>
        <n v="299607.223014483"/>
        <n v="686128.80900000001"/>
        <n v="365227.11511844699"/>
        <n v="445272.47335364902"/>
        <n v="714026.58128426503"/>
        <n v="1034680.95654828"/>
        <n v="236817.152008153"/>
        <n v="840877.88636316196"/>
        <n v="535894.05489782698"/>
        <n v="6338380.3162029898"/>
        <n v="4849819.3023678502"/>
        <n v="2208833.8216055599"/>
        <n v="1437784.8774300299"/>
        <n v="1276355.6384356201"/>
        <n v="8436118"/>
        <n v="6774165"/>
        <n v="1131803.3600079501"/>
        <n v="502217.77528894198"/>
        <n v="707382.38299571897"/>
        <n v="685495.63290657196"/>
        <n v="351647.80547996599"/>
        <n v="702802.88784686604"/>
        <n v="475602.77160686802"/>
        <n v="335916.79477532901"/>
        <n v="570268.14296207495"/>
        <n v="261203.65878613299"/>
        <n v="870087.42"/>
        <n v="781736.7"/>
        <n v="859078.54720539902"/>
        <n v="487071.49777241098"/>
        <n v="384250.72739848599"/>
        <n v="1922589.32"/>
        <n v="902279.09561231802"/>
        <n v="2428580"/>
        <n v="464704.25374870998"/>
        <n v="794514.81620858202"/>
        <n v="250585.64856569"/>
        <n v="1534181.52"/>
        <n v="368420.87138080702"/>
        <n v="2339385.5309574399"/>
        <n v="1080952.77"/>
        <n v="1491658.08"/>
        <n v="8151324.7331614597"/>
        <n v="732258.02656920499"/>
        <n v="829341.53288478998"/>
        <n v="4996056.9139007404"/>
        <n v="651686.91998887202"/>
        <n v="1150914.28"/>
        <n v="1075355.2047753001"/>
        <n v="454035.41990702302"/>
        <n v="342402.79170047102"/>
        <n v="1366620.4100490699"/>
        <n v="1928282.54"/>
        <n v="7212780"/>
        <n v="807876.21785123798"/>
        <n v="796754.03679617296"/>
        <n v="966453.20555830805"/>
        <n v="1076879.47"/>
        <n v="489660.41634929797"/>
        <n v="479161.974955632"/>
        <n v="1500252.0808140801"/>
        <n v="5193355.5"/>
        <n v="409490.50516848901"/>
        <n v="1723431.71353314"/>
        <n v="1921368.3276674601"/>
        <n v="5285182.7323254198"/>
        <n v="520368.63702146203"/>
        <n v="1439607.7659432499"/>
        <n v="458905.88948976598"/>
        <n v="487944.90337101702"/>
        <n v="1258000.95"/>
        <n v="1974228.3105903701"/>
        <n v="2020508.3937784"/>
        <n v="1249847.0419725799"/>
        <n v="2149112.98754529"/>
        <n v="1901222.75"/>
        <n v="8674568.3585397508"/>
        <n v="3836820.44901226"/>
        <n v="1150880.4456214099"/>
        <n v="1939145.1602358001"/>
        <n v="1467213.57959917"/>
        <n v="10151185.816834001"/>
        <n v="2070482.26501018"/>
        <n v="1008712.96923066"/>
        <n v="1259692.55830462"/>
        <n v="1041585.23907107"/>
        <n v="6543213.0995857799"/>
        <n v="930444.48375262006"/>
        <n v="990054.29600809305"/>
        <n v="966781.03588008496"/>
        <n v="5985733.1283457903"/>
        <n v="1143506.4973550299"/>
        <n v="1034558.75310748"/>
        <n v="998255.96273403603"/>
        <n v="1201253.20249254"/>
        <n v="1883098.2819147999"/>
        <n v="1914073.66666188"/>
        <n v="931027.68755405303"/>
        <n v="3356075.5465410398"/>
        <n v="1957882.4567145801"/>
        <n v="919228.07436422503"/>
        <n v="5601038.3721088096"/>
        <n v="1647603.9"/>
        <n v="2227393.7507655402"/>
        <n v="1833227.4361229299"/>
        <n v="987459.55510281795"/>
        <n v="752179.69498397596"/>
        <n v="1731726.9"/>
        <n v="1800982.46038211"/>
        <n v="9450627.7824481707"/>
        <n v="2444157.4"/>
        <n v="973157.40202194301"/>
        <n v="834613.25721518404"/>
        <n v="1105907.4870157901"/>
        <n v="6798655.38856309"/>
        <n v="913290.30324584304"/>
        <n v="1070195.2706852001"/>
        <n v="1117741.58485576"/>
        <n v="7039674.0341672702"/>
        <n v="2945690.3863258702"/>
        <n v="2079659.05480689"/>
        <n v="2663996.5422823001"/>
        <n v="1122950.24425574"/>
        <n v="640708.07460928301"/>
        <n v="1929543.15032117"/>
        <n v="909813.59499999997"/>
        <n v="1932814.63470315"/>
        <n v="1122440.6551117101"/>
        <n v="663226.681578947"/>
        <n v="1046716.84325166"/>
        <n v="6629281.5282747103"/>
        <n v="2470467.6729532299"/>
        <n v="2488810.90534491"/>
        <n v="938665.65500000003"/>
        <n v="1257017.66827056"/>
        <n v="1557459.9305195699"/>
        <n v="686945.41604140098"/>
        <n v="900168.28330232797"/>
        <n v="944283.60588235303"/>
        <n v="979783.95280430699"/>
        <n v="1337797.0459350401"/>
        <n v="1153428.7223441701"/>
        <n v="1238434.6000000001"/>
        <n v="849138.45012346399"/>
        <n v="701493.18238934304"/>
        <n v="963118.82822285697"/>
        <n v="1895751.4498439601"/>
        <n v="1475928.36692878"/>
        <n v="9141580.11273982"/>
        <n v="878346.52382714895"/>
        <n v="943087.66120992403"/>
        <n v="1347189.584277"/>
        <n v="1616447.38380858"/>
        <n v="498374.96210256702"/>
        <n v="4780523.0768796299"/>
        <n v="777061.36696321901"/>
        <n v="1495251.7104750399"/>
        <n v="5192985"/>
        <n v="990184.31828039"/>
        <n v="1130451.0672184599"/>
        <n v="1721742.9520885299"/>
        <n v="1017966.5919347"/>
        <n v="1549168"/>
        <n v="758204"/>
        <n v="2142334.12550845"/>
        <n v="1544816"/>
        <n v="794455.77387594199"/>
        <n v="3350204.1507983599"/>
        <n v="1077976"/>
        <n v="1319853.37058524"/>
        <n v="5239334.4172847299"/>
        <n v="809898.84105503897"/>
        <n v="1008236.92653691"/>
        <n v="1019801.75"/>
        <n v="1655914.4818793801"/>
        <n v="867742.07876905706"/>
        <n v="646871.91934933804"/>
        <n v="875245.13555111398"/>
        <n v="4383611.50355333"/>
        <n v="502380.24007931398"/>
        <n v="513151.99185355601"/>
        <n v="529755.65116279095"/>
        <n v="545956.542038969"/>
        <n v="850713"/>
        <n v="1739960"/>
        <n v="453352.67155425198"/>
        <n v="1465364"/>
        <n v="451145.28915662598"/>
        <n v="4841486.8333132695"/>
        <n v="3205481.8840540298"/>
        <n v="1663018"/>
        <n v="556204.76644736796"/>
        <n v="1009008.8448532301"/>
        <n v="1784679"/>
        <n v="1411062.58676033"/>
        <n v="794834"/>
        <n v="451487.32972015598"/>
        <n v="1614870"/>
        <n v="597144.87824260001"/>
        <n v="5965719.8794222698"/>
        <n v="786878.22950314998"/>
        <n v="564681.02373201901"/>
        <n v="642650.24257098802"/>
        <n v="1735936"/>
        <n v="817474.01928316301"/>
        <n v="484146.50118670898"/>
        <n v="4667730"/>
        <n v="5144250"/>
        <n v="1260759.0962626699"/>
        <n v="1471360"/>
        <n v="959619.138419403"/>
        <n v="1341378.9197647499"/>
        <n v="6054822.9959928105"/>
        <n v="776895.06164261396"/>
        <n v="2019338.4307283501"/>
        <n v="5428004.0822091103"/>
        <n v="7875082.4408365199"/>
        <n v="1684229.47202556"/>
        <n v="1535879.3604765499"/>
        <n v="679959.99405036599"/>
        <n v="552241.42402931105"/>
        <n v="1323881.7386549299"/>
        <n v="488622.38374801702"/>
        <n v="4090701.0585841201"/>
        <n v="845167.99750957801"/>
        <n v="2037238.95235977"/>
        <n v="1363089.5879609401"/>
        <n v="794388.01187164697"/>
        <n v="1235576.8915170601"/>
        <n v="940849.70563159802"/>
        <n v="575475.41698083305"/>
        <n v="613067.58892680996"/>
        <n v="1210468.82777392"/>
        <n v="1158994.8518817399"/>
        <n v="1439208"/>
        <n v="1304622.1039034999"/>
        <n v="1529263.0630661901"/>
        <n v="4483478.1839840598"/>
        <n v="1768282.72079205"/>
        <n v="901574.90207507298"/>
        <n v="1486260.0272073101"/>
        <n v="1732476.94297655"/>
        <n v="1342936.15082209"/>
        <n v="1610862.5503511101"/>
        <n v="1816578.2456775201"/>
        <n v="1329851.18009166"/>
        <n v="1395558.87859804"/>
        <n v="901471.57260545902"/>
        <n v="945445.38268610602"/>
        <n v="922403.246953647"/>
        <n v="5757412.5049992604"/>
        <n v="1101261.9701310799"/>
        <n v="939675.35193812603"/>
        <n v="921820.02695768501"/>
        <n v="343716.56976744201"/>
        <n v="1830424.0640943199"/>
        <n v="1110196.2721440899"/>
        <n v="295002.33458646602"/>
        <n v="6890138.7870450001"/>
        <n v="446464.46432563697"/>
        <n v="380689.36231884098"/>
        <n v="900916.05658234505"/>
        <n v="1125117.43435859"/>
        <n v="5666741.3070912296"/>
        <n v="1246936.8890986899"/>
        <n v="412843.08219178102"/>
        <n v="354314.95"/>
        <n v="607566.90230639104"/>
        <n v="447019.53157401399"/>
        <n v="478830.070640855"/>
        <n v="617117.36889013299"/>
        <n v="786186.99209819594"/>
        <n v="6094373.3331651501"/>
        <n v="467669.87160658702"/>
        <n v="595016.02141994797"/>
        <n v="506086.05725359899"/>
        <n v="388760.574175824"/>
        <n v="484303.34206777101"/>
        <n v="683052.25593918294"/>
        <n v="368505.558695652"/>
        <n v="3183749.9402856999"/>
        <n v="490639.53576923098"/>
        <n v="875314.89610873302"/>
        <n v="258847.78566869299"/>
        <n v="886873.870187853"/>
        <n v="370264.07142857101"/>
        <n v="464452.61036036001"/>
        <n v="335906.93883775402"/>
        <n v="474339.45869400201"/>
        <n v="885924.16492151294"/>
        <n v="596481.81085359503"/>
        <n v="781660"/>
        <n v="2407680"/>
        <n v="932310.96808550099"/>
        <n v="509621.23809523799"/>
        <n v="317931.13086361397"/>
        <n v="837439.24"/>
        <n v="1440999.48"/>
        <n v="519250.53041405597"/>
        <n v="826955.93040189997"/>
        <n v="408513.00044335"/>
        <n v="839622.85265627794"/>
        <n v="5669505"/>
        <n v="463806.16527434502"/>
        <n v="386605.637372319"/>
        <n v="472011.05372941698"/>
        <n v="858149.70771225099"/>
        <n v="1057763.8625467201"/>
        <n v="453160.537240537"/>
        <n v="420594.97486772499"/>
        <n v="723321.43631711998"/>
        <n v="538436.18541576003"/>
        <n v="3981425"/>
        <n v="280550.09677419398"/>
        <n v="1646613"/>
        <n v="195116.434429888"/>
        <n v="3585544.2375448099"/>
        <n v="817134.21585405199"/>
        <n v="672719.79720279702"/>
        <n v="305192.638477801"/>
        <n v="318722.10526315798"/>
        <n v="750460.28335028095"/>
        <n v="428436.79166666698"/>
        <n v="1682318"/>
        <n v="523629.78353594302"/>
        <n v="509997.60351049999"/>
        <n v="505749.69223384"/>
        <n v="478486.083829507"/>
        <n v="1875854.0661848299"/>
        <n v="1285110.5494663699"/>
        <n v="655186.18016914302"/>
        <n v="345564.21153846203"/>
        <n v="352653.15384615399"/>
        <n v="925012"/>
        <n v="376391.408412483"/>
        <n v="520952.875356637"/>
        <n v="534062.17545616406"/>
        <n v="1300084.30116335"/>
        <n v="923772.15971346002"/>
        <n v="320972.07692307699"/>
        <n v="1103520"/>
        <n v="6394501.43943913"/>
        <n v="755641.34129213495"/>
        <n v="368832.49343724397"/>
        <n v="324814.85526315798"/>
        <n v="3505672.7284295801"/>
        <n v="1037876"/>
        <n v="894402.63255389698"/>
        <n v="1556454"/>
        <n v="488176.66333882901"/>
        <n v="4830570.8574039098"/>
        <n v="7664212.3398300298"/>
        <n v="291142.07142857101"/>
        <n v="506205.104241553"/>
        <n v="437659.05645161303"/>
        <n v="877410"/>
        <n v="908851.728232619"/>
        <n v="796959.21357760997"/>
        <n v="526590.29484536103"/>
        <n v="1839541.5"/>
        <n v="972973.91628160898"/>
        <n v="658030.06481156196"/>
        <n v="558444.95309567801"/>
        <n v="1893092.5"/>
        <n v="1455824"/>
        <n v="7819140"/>
        <n v="505955.77044146199"/>
        <n v="1065900"/>
        <n v="390459.93715665402"/>
        <n v="1047287.86458172"/>
        <n v="606592.93536029197"/>
        <n v="759276.11176868703"/>
        <n v="261868.82758620699"/>
        <n v="312952.74042229698"/>
        <n v="866496"/>
        <n v="6850132.3933333298"/>
        <n v="1654853.1130431099"/>
        <n v="4444334.7531103501"/>
        <n v="498737.55476856598"/>
        <n v="447261.646622848"/>
        <n v="668626.47104779398"/>
        <n v="485482.06084857299"/>
        <n v="508603.79563269898"/>
        <n v="476532.28458514001"/>
        <n v="440205.36592754698"/>
        <n v="539605.83333333302"/>
        <n v="441385.32100676798"/>
        <n v="671011.88499594503"/>
        <n v="768033.45"/>
        <n v="336620.63333333301"/>
        <n v="616583.10606060596"/>
        <n v="3004457.1436590799"/>
        <n v="854733.05016603495"/>
        <n v="5131610"/>
        <n v="507034.27031646902"/>
        <n v="586003.29885535"/>
        <n v="810449.26623540104"/>
        <n v="333612.44411764701"/>
        <n v="390579.74986256199"/>
        <n v="745172.08620689705"/>
        <n v="569583.97468354402"/>
        <n v="722626.49350649305"/>
        <n v="422321.85500884999"/>
        <n v="872721.650239437"/>
        <n v="570620.36111111101"/>
        <n v="1272018.6006704101"/>
        <n v="1148446.3093345901"/>
        <n v="1728145"/>
        <n v="1289459.3571428601"/>
        <n v="1008528.21771297"/>
        <n v="743854.70942695695"/>
        <n v="1096069.67717551"/>
        <n v="1599196.1113056"/>
        <n v="5550107.10682227"/>
        <n v="624794.48969626799"/>
        <n v="753698.95603766001"/>
        <n v="529515.23723612796"/>
        <n v="1630506"/>
        <n v="5610381.5468551395"/>
        <n v="1036640"/>
        <n v="6611302.7426662799"/>
        <n v="1374866.1721025901"/>
        <n v="1215127"/>
        <n v="957874.44017094001"/>
        <n v="933463.63793027401"/>
        <n v="771792.33846134902"/>
        <n v="605765.65977443603"/>
        <n v="864877.29032334697"/>
        <n v="513891.12183563499"/>
        <n v="873083"/>
        <n v="848003"/>
        <n v="926756.64580443397"/>
        <n v="702219.81691459101"/>
        <n v="916661.21143235499"/>
        <n v="1413460.27402866"/>
        <n v="4328007.0232761595"/>
        <n v="407160.21390374302"/>
        <n v="888500.91176470602"/>
        <n v="4000800"/>
        <n v="1795048.8"/>
        <n v="371719.00407824002"/>
        <n v="442863.849249219"/>
        <n v="483293.64157863997"/>
        <n v="952995.99624628504"/>
        <n v="420140.11579741002"/>
        <n v="2423549.9977613799"/>
        <n v="413998.60584829602"/>
        <n v="5406368.57142857"/>
        <n v="350950.075564228"/>
        <n v="1936614.01"/>
        <n v="926092.98787272105"/>
        <n v="2174330"/>
        <n v="651720.20976001304"/>
        <n v="3152022.5"/>
        <n v="442172.30918717402"/>
        <n v="452359.49590043398"/>
        <n v="935348.30689324497"/>
        <n v="791834.46145658998"/>
        <n v="1049297.21866953"/>
        <n v="4803105"/>
        <n v="980139.46"/>
        <n v="395914.12321221997"/>
        <n v="402686.56711064599"/>
        <n v="351786.67289455002"/>
        <n v="434342.31154197099"/>
        <n v="872800.93659228599"/>
        <n v="1204256.04"/>
        <n v="1147346.2622932801"/>
        <n v="434828.34493384801"/>
        <n v="643783.99741609499"/>
        <n v="837153.72864044202"/>
        <n v="846428.04936048202"/>
        <n v="1607020.3851327701"/>
        <n v="1860230"/>
        <n v="380561.71679436299"/>
        <n v="4540682.7769539198"/>
        <n v="7337325"/>
        <n v="746287.21954453201"/>
        <n v="1672851.6002411901"/>
        <n v="3441377.98"/>
        <n v="747058.70287949801"/>
        <n v="693216.605809942"/>
        <n v="907094.40623486799"/>
        <n v="4565019.9895714"/>
        <n v="4055423.64977638"/>
        <n v="376116.98383174598"/>
        <n v="465106.18611894501"/>
        <n v="297235.84917480598"/>
        <n v="388033.42185322498"/>
        <n v="553879.13127693802"/>
        <n v="995496.93040870002"/>
        <n v="585805.907795234"/>
        <n v="1718229.36785933"/>
        <n v="1827890.18706963"/>
        <n v="890366.58014643099"/>
        <n v="805768.57180253195"/>
        <n v="6316579.4953087503"/>
        <n v="753535.177226739"/>
        <n v="940775.92476962996"/>
        <n v="1004409.4644583201"/>
        <n v="555408.10968684603"/>
        <n v="1679337.46010693"/>
        <n v="506725.256256958"/>
        <n v="451632.71653409803"/>
        <n v="404422.743186971"/>
        <n v="1707331.18597495"/>
        <n v="924935.38630623103"/>
        <n v="929400"/>
        <n v="2651447.3251410099"/>
        <n v="1881023.24"/>
        <n v="958385.73579359904"/>
        <n v="467026.54963846598"/>
        <n v="1361629.44001081"/>
        <n v="584383.15831103805"/>
        <n v="7043071.3836230803"/>
        <n v="693070.43700146105"/>
        <n v="1927860.4068780399"/>
        <n v="1723157.9630537899"/>
        <n v="1251973.6871990201"/>
        <n v="5097432.9357888401"/>
        <n v="1159278.75047885"/>
        <n v="1253394"/>
        <n v="1185880.9404396"/>
        <n v="7307059.7002789499"/>
        <n v="634016.127984858"/>
        <n v="547565.46384772402"/>
        <n v="3238065.5071884198"/>
        <n v="857136.87353219395"/>
        <n v="941257.14500000002"/>
        <n v="453499.79132410302"/>
        <n v="507118.34614466497"/>
        <n v="506600.32855702902"/>
        <n v="884472.40397169895"/>
        <n v="506934.18963642197"/>
        <n v="1420773.227"/>
        <n v="8446782.6841499992"/>
        <n v="1098599.1040000001"/>
        <n v="1548480.6757499999"/>
        <n v="681333.86044827604"/>
        <n v="728714.58996930998"/>
        <n v="5913180"/>
        <n v="905199.63549999997"/>
        <n v="1057406.5713921101"/>
        <n v="655711.61624061305"/>
        <n v="1016115.75886569"/>
        <n v="1003337.0235"/>
        <n v="932140"/>
        <n v="492916.85067796602"/>
        <n v="679058.07518922398"/>
        <n v="354833.72136800003"/>
        <n v="580152.41131295799"/>
        <n v="5368102.8257513903"/>
        <n v="1180982.7107297101"/>
        <n v="931037.24838636396"/>
        <n v="1275328.33235176"/>
        <n v="737648.02131538303"/>
        <n v="297933.58663783001"/>
        <n v="799884.01702631603"/>
        <n v="833446.94"/>
        <n v="1889727.53168392"/>
        <n v="865076.30660000001"/>
        <n v="444795.88333333301"/>
        <n v="7468012.7648803601"/>
        <n v="992797.65164370695"/>
        <n v="342602.88392115"/>
        <n v="282299.68170935003"/>
        <n v="1458820"/>
        <n v="2400553.3435250898"/>
        <n v="287518.25972044701"/>
        <n v="846365.51249999995"/>
        <n v="603065.83116912295"/>
        <n v="2142124"/>
        <n v="1636696"/>
        <n v="761629.75"/>
        <n v="7299630"/>
        <n v="914383.7"/>
        <n v="2401438.6666666698"/>
        <n v="568686.50193645805"/>
        <n v="6190163.5"/>
        <n v="839394.39923247404"/>
        <n v="735062.97160578601"/>
        <n v="751463.5"/>
        <n v="613048.22337680904"/>
        <n v="2739964"/>
        <n v="1149619.5"/>
        <n v="3946842.3027739101"/>
        <n v="1283734.41666667"/>
        <n v="1274021.5"/>
        <n v="1719780"/>
        <n v="1438726.5"/>
        <n v="1902818.66666667"/>
        <n v="555632.99122230697"/>
        <n v="875862"/>
        <n v="831066.25"/>
        <n v="1034203"/>
        <n v="1169300"/>
        <n v="614371.00891032501"/>
        <n v="6844560"/>
        <n v="572618.19821277203"/>
        <n v="872708.45"/>
        <n v="1109443"/>
        <n v="1487072"/>
        <n v="1758936"/>
        <n v="1068017.25"/>
        <n v="566107.94693507103"/>
        <n v="5221834.3499999996"/>
        <n v="311916.23005257302"/>
        <n v="348703.92137986398"/>
        <n v="441660.328661646"/>
        <n v="911123.29"/>
        <n v="397933.73991928401"/>
        <n v="243255.22675995101"/>
        <n v="427068.273068326"/>
        <n v="488000.26985403697"/>
        <n v="2215811.3565237401"/>
        <n v="2706829.1181147099"/>
        <n v="4210151.2207624596"/>
        <n v="541209.60890874604"/>
        <n v="1067061.5505117101"/>
        <n v="1767699.1"/>
        <n v="852691.8"/>
        <n v="862516.77647447598"/>
        <n v="477565.31461711798"/>
        <n v="1016775.83916002"/>
        <n v="1253517.28"/>
        <n v="407333.381184828"/>
        <n v="4570193.0803706497"/>
        <n v="689170.44520736195"/>
        <n v="555525.93635225995"/>
        <n v="443797.90227274998"/>
        <n v="1791736.04"/>
        <n v="1058725.73"/>
        <n v="804093.13641590101"/>
        <n v="905528.94103737397"/>
        <n v="1153481.6218896899"/>
        <n v="359556.02197425597"/>
        <n v="1938324.2864274499"/>
        <n v="287163.86899983999"/>
        <n v="1126364.3600000001"/>
        <n v="732967.35561992798"/>
        <n v="476425.71643841499"/>
        <n v="830698.55488712096"/>
        <n v="771024.67350359901"/>
        <n v="1100612.3242759299"/>
        <n v="878686.83882775798"/>
        <n v="507281.39698542602"/>
        <n v="396472.14489879599"/>
        <n v="998919.90478304098"/>
        <n v="633574.11686895206"/>
        <n v="1138020.97"/>
        <n v="778092.49281132896"/>
        <n v="1023542.1037221299"/>
        <n v="5013412.5686541796"/>
        <n v="5693054.7085639797"/>
        <n v="344093.56689351698"/>
        <n v="447432.47345009597"/>
        <n v="330052.69770719099"/>
        <n v="653635.57907583006"/>
        <n v="941447.86588982004"/>
        <n v="641699.24171350803"/>
        <n v="1364103.61259657"/>
        <n v="823457.21476522402"/>
        <n v="734917.36542447004"/>
        <n v="3704198.7509003398"/>
        <n v="535056.28351535101"/>
        <n v="1268007.0153683799"/>
        <n v="752400"/>
        <n v="490363.31407761201"/>
        <n v="5264789.4683575695"/>
        <n v="592395.17944278196"/>
        <n v="417679.30175945902"/>
        <n v="703258.49454333505"/>
        <n v="465571.67551874602"/>
        <n v="659224.06090601406"/>
        <n v="765206.29563467996"/>
        <n v="795110.847090216"/>
        <n v="675965.19155397103"/>
        <n v="440620.75139480998"/>
        <n v="512450.12256434798"/>
        <n v="1111938.7322919101"/>
        <n v="8106255"/>
        <n v="955633.04974167503"/>
        <n v="1288132"/>
        <n v="1978420"/>
        <n v="433504.50707169902"/>
        <n v="6078434.1993010296"/>
        <n v="427438.00242921402"/>
        <n v="601885.97161173599"/>
        <n v="2717610.7245643102"/>
        <n v="519560.26404844102"/>
        <n v="1093776.92982007"/>
        <n v="759891.85288418597"/>
        <n v="728015.19638675102"/>
        <n v="1135642.5650877"/>
        <n v="321757.163270497"/>
        <n v="410603.53393997601"/>
        <n v="920621.866236564"/>
        <n v="426556.78043414297"/>
        <n v="5967330"/>
        <n v="772059.91602734395"/>
        <n v="1651709.1932061501"/>
        <n v="914010.74306990602"/>
        <n v="5252204.9891130999"/>
        <n v="448288.99378953798"/>
        <n v="638995.16889749805"/>
        <n v="285030.93877551"/>
        <n v="707552.28240118502"/>
        <n v="434079.15087719302"/>
        <n v="441049.25581935298"/>
        <n v="439361.43413123302"/>
        <n v="785107.09027133801"/>
        <n v="548688.22372942802"/>
        <n v="478484.963653246"/>
        <n v="3321095.91783308"/>
        <n v="438539.53763389098"/>
        <n v="613123.83921652904"/>
        <n v="4375320"/>
        <n v="457220.33462432702"/>
        <n v="326431.39203778701"/>
        <n v="650094.392443722"/>
        <n v="799345.75457758596"/>
        <n v="1723425.9778201"/>
        <n v="1573082"/>
        <n v="463199.32923118997"/>
        <n v="2461208.3480759701"/>
        <n v="543989.53667399799"/>
        <n v="388089.26018658298"/>
        <n v="674490.43954162602"/>
        <n v="453322.70858739503"/>
        <n v="772788.347305389"/>
        <n v="486021.241629656"/>
        <n v="334432.92594859202"/>
        <n v="1987271.8805563201"/>
        <n v="474642.672462227"/>
        <n v="714719.29720882699"/>
        <n v="675871.98715415003"/>
        <n v="392973.48310388002"/>
        <n v="4060855"/>
        <n v="395012.33575027197"/>
        <n v="908667.06084869697"/>
        <n v="474741.37206282699"/>
        <n v="482205.33036641398"/>
        <n v="597409.12765957497"/>
        <n v="702138.18665189703"/>
        <n v="382560.99660441402"/>
        <n v="2938556.4985449598"/>
        <n v="822461.82418927096"/>
        <n v="739681.74646360602"/>
        <n v="2420505"/>
        <n v="397201.11957973801"/>
        <n v="574699.63157894695"/>
        <n v="3176996.2744571702"/>
        <n v="334002.966148354"/>
        <n v="428645.22115384601"/>
        <n v="296491.36286821699"/>
        <n v="3952950"/>
        <n v="401543.22905668197"/>
        <n v="632999.51233008294"/>
        <n v="386272.60317460302"/>
        <n v="3417662.8686292502"/>
        <n v="1133268.9093348901"/>
        <n v="216727.1417372"/>
        <n v="346854.85768038401"/>
        <n v="518934.42244084401"/>
        <n v="475261.23289858602"/>
        <n v="229687.3"/>
        <n v="245765.70882352901"/>
        <n v="853238.01507587603"/>
        <n v="298694.81395612401"/>
        <n v="363557.92020905903"/>
        <n v="492093.09748030599"/>
        <n v="528995.57542584301"/>
        <n v="1186756"/>
        <n v="471936.05266955303"/>
        <n v="524231.83044382802"/>
        <n v="365227.17195121897"/>
        <n v="3624065.6113982601"/>
        <n v="962246.066406711"/>
        <n v="1236839.9521474701"/>
        <n v="263613.49115436402"/>
        <n v="653988.30112721398"/>
        <n v="2162242"/>
        <n v="3307024.6890050601"/>
        <n v="914102.62053571397"/>
        <n v="447375.61132613698"/>
        <n v="1108496.45387928"/>
        <n v="425897.26316055801"/>
        <n v="2170185.08401368"/>
        <n v="844329.36392391997"/>
        <n v="339351.736388385"/>
        <n v="521308.27835471899"/>
        <n v="477608.76350678602"/>
        <n v="903077.92112849699"/>
        <n v="528633.30186485196"/>
        <n v="289793.53849194298"/>
        <n v="835976.72566339001"/>
        <n v="617725.16990414006"/>
        <n v="388880.54423024802"/>
        <n v="374988.79999999999"/>
        <n v="439372.95253264997"/>
        <n v="396957.25742296898"/>
        <n v="504868.79634045198"/>
        <n v="904741.55015989195"/>
        <n v="472606.630808004"/>
        <n v="586008.21926513698"/>
        <n v="751255.51247345097"/>
        <n v="1128098.6811289799"/>
        <n v="381305.63827838801"/>
        <n v="3001898.3751396602"/>
        <n v="934968.91153670801"/>
        <n v="476444.80608852499"/>
        <n v="1176838.7134786099"/>
        <n v="691612.71717948699"/>
        <n v="424490.01175548602"/>
        <n v="524089.38042061799"/>
        <n v="586817.873735587"/>
        <n v="434938.14231974899"/>
        <n v="616056.359776431"/>
        <n v="726483.94745977304"/>
        <n v="474730.50880913099"/>
        <n v="3564514.9114031899"/>
        <n v="436459.42465479998"/>
        <n v="2987535.96788467"/>
        <n v="956643.11480619002"/>
        <n v="505915.82204155403"/>
        <n v="4255759.4469597302"/>
        <n v="6999798.1508097704"/>
        <n v="1211670"/>
        <n v="407969.17445054901"/>
        <n v="634988.49444694398"/>
        <n v="448282.28694902099"/>
        <n v="581454.79988034302"/>
        <n v="292938.51"/>
        <n v="714992.55390758498"/>
        <n v="1041317.9721823999"/>
        <n v="1391256.42916255"/>
        <n v="932941.68359073403"/>
        <n v="499291.89792597998"/>
        <n v="2524720"/>
        <n v="409999.25"/>
        <n v="543978.10027972504"/>
        <n v="978120"/>
        <n v="7543095"/>
        <n v="5999820"/>
        <n v="583944.74122291605"/>
        <n v="453217.10257663002"/>
        <n v="1761496"/>
        <n v="8723565"/>
        <n v="656260"/>
        <n v="642079.27212467301"/>
        <n v="4337415"/>
        <n v="793808.8"/>
        <n v="862561.05992621405"/>
        <n v="4457428.23070125"/>
        <n v="521268.10108857002"/>
        <n v="2591600"/>
        <n v="450105.34337834001"/>
        <n v="689700"/>
        <n v="433793.83200804802"/>
        <n v="863448.5"/>
        <n v="1947880"/>
        <n v="5886642.6263144398"/>
        <n v="1155844.0728985299"/>
        <n v="907240.38108365296"/>
        <n v="621577.35072702402"/>
        <n v="804623.14211074298"/>
        <n v="1620740"/>
        <n v="696600.58679997199"/>
        <n v="2721288"/>
        <n v="1728944.7645371601"/>
        <n v="1095160"/>
        <n v="1391940"/>
        <n v="2571956.9409761699"/>
        <n v="1091459.08970543"/>
        <n v="2682300"/>
        <n v="4927650"/>
        <n v="5586534.0212575104"/>
        <n v="1928530.03790131"/>
        <n v="4979284.3580771303"/>
        <n v="819261.10592540598"/>
        <n v="1782064"/>
        <n v="1966272.4156563899"/>
        <n v="2133806.1101489398"/>
        <n v="1010120.85864784"/>
        <n v="1439620.2768935401"/>
        <n v="1489186.69536281"/>
        <n v="513634.97169246402"/>
        <n v="915356.98802118702"/>
        <n v="1763126"/>
        <n v="823460"/>
        <n v="9623653.7223780695"/>
        <n v="1194987"/>
        <n v="588760.51834856695"/>
        <n v="2060932"/>
        <n v="1428081.1200112901"/>
        <n v="473367.504330236"/>
        <n v="2230439.0753473798"/>
        <n v="3364216.4041196601"/>
        <n v="2775520"/>
        <n v="4171599.52177278"/>
        <n v="1318670.54007392"/>
        <n v="1951820.23150556"/>
        <n v="1175960"/>
        <n v="1529354"/>
        <n v="458100.15184268903"/>
        <n v="4352679.5119356504"/>
        <n v="1946822.6423042701"/>
        <n v="1669452"/>
        <n v="514263.633838785"/>
        <n v="1560871.1386309401"/>
        <n v="1989680"/>
        <n v="1376164.69471341"/>
        <n v="1144505"/>
        <n v="1144980.3597172601"/>
        <n v="870373"/>
        <n v="1655270"/>
        <n v="4323148.4534082096"/>
        <n v="487636.40870371897"/>
        <n v="1708530.4"/>
        <n v="1853215.73015997"/>
        <n v="829975.24434920703"/>
        <n v="1492550.9339950201"/>
        <n v="1764897.24"/>
        <n v="6066060.9490246195"/>
        <n v="751620.48659057706"/>
        <n v="935663.288656755"/>
        <n v="5628494.3383462196"/>
        <n v="1886333.58497977"/>
        <n v="1376653.9120496099"/>
        <n v="752122.00801443902"/>
        <n v="6180683.3109852299"/>
        <n v="598505.12592071097"/>
        <n v="1172429.38930087"/>
        <n v="1608478.9177983601"/>
        <n v="920257.11526543298"/>
        <n v="1779668"/>
        <n v="617436.17955447"/>
        <n v="4425738.7585298503"/>
        <n v="3095737.0407618498"/>
        <n v="957187.42816933"/>
        <n v="964717.65742893098"/>
        <n v="1050641.2482223499"/>
        <n v="808274.61052828503"/>
        <n v="937115.08386147197"/>
        <n v="860551.17038000003"/>
        <n v="1299980"/>
        <n v="910821.13015352096"/>
        <n v="847050.912921348"/>
        <n v="935944.98416730203"/>
        <n v="1507603.14815592"/>
        <n v="1453843.64741598"/>
        <n v="891645.21024587401"/>
        <n v="1093824.9660537499"/>
        <n v="1914119.34477291"/>
        <n v="1294403.2"/>
        <n v="990302.86536610697"/>
        <n v="5100047.4930746704"/>
        <n v="453490.81088995899"/>
        <n v="604933.02625607699"/>
        <n v="532758.526119655"/>
        <n v="942176.65510024503"/>
        <n v="758779.47485907399"/>
        <n v="1767889.6374439199"/>
        <n v="598987.39535992395"/>
        <n v="917555.30500436504"/>
        <n v="658156.52858347702"/>
        <n v="1123653"/>
        <n v="4015435.67887518"/>
        <n v="1543002.4532343801"/>
        <n v="458617.23618500697"/>
        <n v="6387689.1865970502"/>
        <n v="1789649.3003163999"/>
        <n v="786319.64487011102"/>
        <n v="1038854.6545158901"/>
        <n v="1322493.65910734"/>
        <n v="863136"/>
        <n v="830771.94874769403"/>
        <n v="862598.67827250401"/>
        <n v="898894.82789660699"/>
        <n v="910224.73041578406"/>
        <n v="1731703.5704828801"/>
        <n v="2638334"/>
        <n v="5789218.8974703299"/>
        <n v="6814299.0816397602"/>
        <n v="3863582.5679958099"/>
        <n v="693567.50860509695"/>
        <n v="1406237"/>
        <n v="924778.49944499496"/>
        <n v="608551.10094415699"/>
        <n v="845087.62220583903"/>
        <n v="4786401.14891183"/>
        <n v="494114.08029403799"/>
        <n v="7077405"/>
        <n v="706748.76381773001"/>
        <n v="1143955.0893999501"/>
        <n v="877663.82801582804"/>
        <n v="411269.62362390599"/>
        <n v="808472.30822184903"/>
        <n v="815420.37073893496"/>
        <n v="407806.37052191002"/>
        <n v="609558.69306416204"/>
        <n v="494328.32705473399"/>
        <n v="1906573"/>
        <n v="355761.75294162298"/>
        <n v="7360971.5553135602"/>
        <n v="4539415.3667007396"/>
        <n v="2706836"/>
        <n v="523812.70902592002"/>
        <n v="966761.18392926699"/>
        <n v="527764.83965508803"/>
        <n v="864267.5"/>
        <n v="595687.75515139406"/>
        <n v="1935436.97356753"/>
        <n v="6072824.7819169601"/>
        <n v="1127142.75466193"/>
        <n v="1864312.3669541499"/>
        <n v="5115955.4107179902"/>
        <n v="821391.24289214006"/>
        <n v="859800.71770198096"/>
        <n v="1081268.4104404901"/>
        <n v="928955.947064935"/>
        <n v="1651813.2986829099"/>
        <n v="794741.89109854901"/>
        <n v="934726.29387546098"/>
        <n v="3873530.7676192801"/>
        <n v="1011568.23743029"/>
        <n v="2666124.2914301399"/>
        <n v="541249.51863004896"/>
        <n v="1067257.5957190499"/>
        <n v="690652.01175967604"/>
        <n v="2038349.7566379099"/>
        <n v="7546933.5566787198"/>
        <n v="978393.76364955097"/>
        <n v="783904.20544686704"/>
        <n v="640531.99170636095"/>
        <n v="634249.83090292895"/>
        <n v="787236.25058665499"/>
        <n v="1167412.5316395301"/>
        <n v="889136.56071642996"/>
        <n v="1107852.12489051"/>
        <n v="2206711.1692985701"/>
        <n v="771368.10861681798"/>
        <n v="777456.96040362597"/>
        <n v="767120.92993442004"/>
        <n v="1044226.28176453"/>
        <n v="774159.23499396304"/>
        <n v="407296.67391241598"/>
        <n v="506816.398143114"/>
        <n v="1521492"/>
        <n v="519915.72791023803"/>
        <n v="655392.49249674403"/>
        <n v="7637464.5975732198"/>
        <n v="765684.25242718402"/>
        <n v="1018695.11538462"/>
        <n v="1678075.5856170401"/>
        <n v="1364302.4335287099"/>
        <n v="477429.088608497"/>
        <n v="493254.83326415002"/>
        <n v="331341.22115384601"/>
        <n v="952243.26720933698"/>
        <n v="710611.94492445805"/>
        <n v="679343.94488188997"/>
        <n v="1548864"/>
        <n v="741836.07692307699"/>
        <n v="1010050.53704974"/>
        <n v="600562.26851006504"/>
        <n v="569798"/>
        <n v="602366.65236940398"/>
        <n v="5373261.5444670804"/>
        <n v="531213"/>
        <n v="214289.16457317499"/>
        <n v="1706696"/>
        <n v="6568152.2726634303"/>
        <n v="821972.27079966106"/>
        <n v="209924.41525415401"/>
        <n v="901876.27146640699"/>
        <n v="783397.31739636895"/>
        <n v="1578027"/>
        <n v="773680.36823720101"/>
        <n v="496847.562583983"/>
        <n v="945229.04349354305"/>
        <n v="618052.53337213199"/>
        <n v="651393.63112203497"/>
        <n v="436582.34861673397"/>
        <n v="875356.178762289"/>
        <n v="578886.06196213397"/>
        <n v="248066.57142857101"/>
        <n v="1037065.51775148"/>
        <n v="498816.04067580297"/>
        <n v="756319.22917707299"/>
        <n v="3539404.6264448399"/>
        <n v="501563.45579680399"/>
        <n v="478723.94567592698"/>
        <n v="925931.35429219401"/>
        <n v="763752.25"/>
        <n v="1081776"/>
        <n v="507429.571638325"/>
        <n v="610428.05431243498"/>
        <n v="1102205.75"/>
        <n v="1517948"/>
        <n v="747905.36194859794"/>
        <n v="1027839"/>
        <n v="547773.13610271097"/>
        <n v="1274056"/>
        <n v="876589.05"/>
        <n v="410570.51592621702"/>
        <n v="2461650.6666666698"/>
        <n v="500980.22987786698"/>
        <n v="5296220.9789165501"/>
        <n v="433870.06432620599"/>
        <n v="499602.038048802"/>
        <n v="5183940"/>
        <n v="791697.706511589"/>
        <n v="1144316.75"/>
        <n v="1102507.0744811499"/>
        <n v="825452.38142981299"/>
        <n v="662743.73568926298"/>
        <n v="1072322"/>
        <n v="730942.79009520099"/>
        <n v="1673126.09"/>
        <n v="1661228.4592248199"/>
        <n v="1286749.5"/>
        <n v="1621936"/>
        <n v="1186820.43742312"/>
        <n v="792824.25"/>
        <n v="522387.22278475598"/>
        <n v="911361.721259802"/>
        <n v="578390.89706434601"/>
        <n v="601833.206314418"/>
        <n v="502087.74863540102"/>
        <n v="1317988"/>
        <n v="4840956.4000000004"/>
        <n v="2528217.9069819702"/>
        <n v="5513660"/>
        <n v="476071.32727658103"/>
        <n v="2113798.4641264798"/>
        <n v="1955144"/>
        <n v="4158962.1357659898"/>
        <n v="727110.47466213"/>
        <n v="883889.26149216294"/>
        <n v="1060879.6262675901"/>
        <n v="6446520"/>
        <n v="1326042"/>
        <n v="489565.45460221497"/>
        <n v="1314773.68367347"/>
        <n v="477626.06558391498"/>
        <n v="2328260"/>
        <n v="3102536.59014124"/>
        <n v="3408487.3142111101"/>
        <n v="415128.64231744001"/>
        <n v="870970"/>
        <n v="912579.5"/>
        <n v="515543.68071825302"/>
        <n v="520032.34895955102"/>
        <n v="345985.06300893798"/>
        <n v="660919.50830443006"/>
        <n v="1832541.5"/>
        <n v="2809080.5127910599"/>
        <n v="1244810"/>
        <n v="4969895"/>
        <n v="856278.55236800003"/>
        <n v="3134353.79207796"/>
        <n v="469541.38735607202"/>
        <n v="943420.60167822998"/>
        <n v="884629.24745689298"/>
        <n v="830969.47076327598"/>
        <n v="358910.928925785"/>
        <n v="3744788.9699653601"/>
        <n v="464365.46388725302"/>
        <n v="474011.63798929303"/>
        <n v="1248144.2852822701"/>
        <n v="491829.044264136"/>
        <n v="859467.10321594798"/>
        <n v="632828.66759555903"/>
        <n v="441775.43426236202"/>
        <n v="591993.47727081599"/>
        <n v="1045170"/>
        <n v="855936.17010781099"/>
        <n v="335902.47416294599"/>
        <n v="963379.239394014"/>
        <n v="452997.05673860002"/>
        <n v="844013.40318481997"/>
        <n v="443338.03046428203"/>
        <n v="1132197.1079108601"/>
        <n v="1443363.5"/>
        <n v="839287.07148227701"/>
        <n v="927113.43073386105"/>
        <n v="420442.16220800002"/>
        <n v="811662.67899888195"/>
        <n v="595617.49808067095"/>
        <n v="337569.79294117697"/>
        <n v="597959.45120119001"/>
        <n v="419387.904109589"/>
        <n v="823026.65378030296"/>
        <n v="999360.72806899599"/>
        <n v="496694.55808890902"/>
        <n v="1345722.71998055"/>
        <n v="1826631.7246661901"/>
        <n v="347347.59496124001"/>
        <n v="637482.00999515096"/>
        <n v="360985.29944372003"/>
        <n v="1293652.5246852899"/>
        <n v="360477.30494505499"/>
        <n v="401786.87662337697"/>
        <n v="633956.085018988"/>
        <n v="503675.71929824603"/>
        <n v="640020.54706159304"/>
        <n v="1079220.4873913201"/>
        <n v="879764.71635610797"/>
        <n v="505619.60542699002"/>
        <n v="5554025.4723778199"/>
        <n v="4963879.6265764898"/>
        <n v="815142.29259338905"/>
        <n v="364720.99450549402"/>
        <n v="494101.85532027401"/>
        <n v="415442.409667884"/>
        <n v="245025.15784313701"/>
        <n v="3514798.4178812299"/>
        <n v="513518.634146342"/>
        <n v="757651.18121739198"/>
        <n v="947311.6"/>
        <n v="7582003.0831858097"/>
        <n v="3663507.5756030399"/>
        <n v="954108.546013591"/>
        <n v="1620951.06799212"/>
        <n v="1051996.32408763"/>
        <n v="1335909.5"/>
        <n v="446831.131131617"/>
        <n v="305512.92633337999"/>
        <n v="764478.01878153603"/>
        <n v="866773.75"/>
        <n v="1890212.6761024201"/>
        <n v="5006366.4275998604"/>
        <n v="925461.5"/>
        <n v="757410.25"/>
        <n v="717955.54730809503"/>
        <n v="405176.182787531"/>
        <n v="810768.94042978098"/>
        <n v="433391.086342177"/>
        <n v="1040315.75"/>
        <n v="554077.30374068604"/>
        <n v="894036.6888"/>
        <n v="1753056"/>
        <n v="382858.40796987398"/>
        <n v="530437.35178366001"/>
        <n v="655600.66640465194"/>
        <n v="3769437.8463841798"/>
        <n v="579762.22510906402"/>
        <n v="485517.51590866002"/>
        <n v="566111.93508335098"/>
        <n v="1089690.14336807"/>
        <n v="333983.26300482801"/>
        <n v="825100"/>
        <n v="1488341.5"/>
        <n v="6852145.6459993096"/>
        <n v="1113213.35337167"/>
        <n v="624918.26040971396"/>
        <n v="967199.44345851697"/>
        <n v="467007.89003574202"/>
        <n v="1238360.45227039"/>
        <n v="895174.15663061303"/>
        <n v="7928354.3938344298"/>
        <n v="849182.43082446"/>
        <n v="336154.85745081899"/>
        <n v="644436.717093235"/>
        <n v="303799.518104257"/>
        <n v="629773.59708236798"/>
        <n v="1628848"/>
        <n v="1259627.25101776"/>
        <n v="356419.87595960603"/>
        <n v="723001.31083853496"/>
        <n v="769433.67010231304"/>
        <n v="1513766"/>
        <n v="1745494"/>
        <n v="1358697.0688519401"/>
        <n v="2809946.2509379098"/>
        <n v="1846777.67027364"/>
        <n v="1045333.27866037"/>
        <n v="1024017.2322150799"/>
        <n v="1906870.6307347899"/>
        <n v="1813802.8916245301"/>
        <n v="7164725.5739899101"/>
        <n v="1929603.2333366501"/>
        <n v="1055604.0205544999"/>
        <n v="1710885.1743171599"/>
        <n v="1116406.5404457201"/>
        <n v="6909580.9334109398"/>
        <n v="7857478.7489630897"/>
        <n v="8123145.1987945996"/>
        <n v="1761220.7701558699"/>
        <n v="1400937.9488764"/>
        <n v="1754113.1674401099"/>
        <n v="1579647.81619088"/>
        <n v="1667127.0667033901"/>
        <n v="1429420.41341435"/>
        <n v="4049175.5343504902"/>
        <n v="1003111.88445035"/>
        <n v="7671186.3595540402"/>
        <n v="1855751.5567108199"/>
        <n v="1948406.9989446099"/>
        <n v="7213859.3474318897"/>
        <n v="1842448.49763769"/>
        <n v="1487825.12927586"/>
        <n v="2829969.4163416"/>
        <n v="2152901.2812360399"/>
        <n v="1660078.8061407099"/>
        <n v="2728299.3034172901"/>
        <n v="2008131.9063244101"/>
        <n v="1997073.6398109901"/>
        <n v="2917941.0947861099"/>
        <n v="1898346.3547127701"/>
        <n v="1633810.5779333599"/>
        <n v="982858.84077414905"/>
        <n v="1847568.9883908301"/>
        <n v="9434811.1988575608"/>
        <n v="6037725"/>
        <n v="1043100.56199516"/>
        <n v="1086073.02873586"/>
        <n v="2058445.1822983201"/>
        <n v="1546573.24992194"/>
        <n v="1868088.2117036199"/>
        <n v="933693.43461666105"/>
        <n v="1832561.84436077"/>
        <n v="1682520.56278193"/>
        <n v="8810659.8010760099"/>
        <n v="990929.67029035604"/>
        <n v="1037170.96685993"/>
        <n v="1608500.88722659"/>
        <n v="723140"/>
        <n v="2738545.7198259099"/>
        <n v="783063.28603551595"/>
        <n v="2016620.75"/>
        <n v="1542420"/>
        <n v="679237.63704746705"/>
        <n v="1410961.7660519399"/>
        <n v="2035869.57180132"/>
        <n v="638167.96905767103"/>
        <n v="7006744.35257464"/>
        <n v="678169.64833080303"/>
        <n v="1090980"/>
        <n v="1514854.1292254"/>
        <n v="913290.02927634295"/>
        <n v="961082.82029640896"/>
        <n v="2149044.82685288"/>
        <n v="1102833.06805365"/>
        <n v="1010328.48020104"/>
        <n v="3420419.1986092199"/>
        <n v="730057.57792494795"/>
        <n v="6335031.3992263898"/>
        <n v="683095.22754964605"/>
        <n v="1077930.4700947399"/>
        <n v="1751056"/>
        <n v="396194.14673032699"/>
        <n v="3336225.5616114801"/>
        <n v="8046690"/>
        <n v="350833.45427061903"/>
        <n v="1424632.08505762"/>
        <n v="1992980"/>
        <n v="1795381.1861133201"/>
        <n v="1216096.7061141899"/>
        <n v="860630.66912560002"/>
        <n v="1353127.0282693"/>
        <n v="3987782.1576159601"/>
        <n v="7438527.3639202304"/>
        <n v="818472.35376064305"/>
        <n v="812003.59218492603"/>
        <n v="1100948.4663921499"/>
        <n v="2479400"/>
        <n v="1020586.46288305"/>
        <n v="976866.01315384998"/>
        <n v="4855338.9662702298"/>
        <n v="1823096.3950930701"/>
        <n v="1069595.1038782599"/>
        <n v="848156.65567402204"/>
        <n v="1786934.70234049"/>
        <n v="5643075.73780456"/>
        <n v="1505906.25"/>
        <n v="1809434.61657964"/>
        <n v="1927879.4725202899"/>
        <n v="788451.91551866406"/>
        <n v="2038753.31506598"/>
        <n v="1443546.7948577399"/>
        <n v="1406642.7923635601"/>
        <n v="992804.55502773996"/>
        <n v="883383.14047185099"/>
        <n v="1095484.61224343"/>
        <n v="1265318.3554948601"/>
        <n v="12263326.6970514"/>
        <n v="1115622.7441171301"/>
        <n v="2985374.1836917801"/>
        <n v="2089884.7130605499"/>
        <n v="947511.65083287004"/>
        <n v="1928023.2398215199"/>
        <n v="5429097.5837590899"/>
        <n v="2012759.5341534"/>
        <n v="1763320.4649036599"/>
        <n v="1298166.73542373"/>
        <n v="2826202.5169838602"/>
        <n v="1794094.9"/>
        <n v="983663.94296295696"/>
        <n v="2154016.67571407"/>
        <n v="16335188.691878499"/>
        <n v="3157030.99411886"/>
        <n v="1064188.8404957701"/>
        <n v="1972439.91594535"/>
        <n v="2320863.4008204401"/>
        <n v="1052252.4714907301"/>
        <n v="1164966.39712882"/>
        <n v="1577640.01448927"/>
        <n v="1022012.6042055601"/>
        <n v="2376115.6256150901"/>
        <n v="4428174.6961905602"/>
        <n v="1963920.21234252"/>
        <n v="1153868.78256537"/>
        <n v="2139190.53744114"/>
        <n v="3003695.2891587298"/>
        <n v="6319352.3750394303"/>
        <n v="2018242.86691468"/>
        <n v="2555756.7966864901"/>
        <n v="1253621.9129126801"/>
        <n v="1977222.5463165501"/>
        <n v="2158275.96477305"/>
        <n v="2037806.8980646001"/>
        <n v="8837716.7389991507"/>
        <n v="898814.61274938204"/>
        <n v="1475629.6517387701"/>
        <n v="1847045.3903247099"/>
        <n v="3112800.0019966899"/>
        <n v="1810236.39560601"/>
        <n v="1094209.5277992201"/>
        <n v="1662656.2309127301"/>
        <n v="1063193.3360120701"/>
        <n v="4977713.1797118699"/>
        <n v="1926127.6957491899"/>
        <n v="1011744.89423927"/>
        <n v="5246060.1295245104"/>
        <n v="1844675.62389738"/>
        <n v="1883874.3094506599"/>
        <n v="2027764.6401753"/>
        <n v="3268498.1193730999"/>
        <n v="2018113.7709122801"/>
        <n v="1011989.13131095"/>
        <n v="2024121.1934406401"/>
        <n v="2944379.9472246501"/>
        <n v="1144161.16772299"/>
        <n v="942291.63910586596"/>
        <n v="864516.00681585097"/>
        <n v="6445511.18803884"/>
        <n v="1350910.1760162399"/>
        <n v="1912807.5127909901"/>
        <n v="959920.15957352705"/>
        <n v="6123818.0229240097"/>
        <n v="5079822.8086665403"/>
        <n v="1769046.46945753"/>
        <n v="2090229.6370880201"/>
        <n v="1160382.50254396"/>
        <n v="4796042.6643930497"/>
        <n v="4147454.5"/>
        <n v="5837445.8936280897"/>
        <n v="1093279.5472978901"/>
        <n v="1213630.4087072399"/>
        <n v="1904666.7729436699"/>
        <n v="2053048"/>
        <n v="5219417.0526703801"/>
        <n v="4221871.7009356497"/>
        <n v="1121441.1620442299"/>
        <n v="1797388.3556542101"/>
        <n v="993973.16082663403"/>
        <n v="923500.66098286805"/>
        <n v="1934049.8673125801"/>
        <n v="1524390.9599985799"/>
        <n v="1831375.3941160899"/>
        <n v="5632976.6712487899"/>
        <n v="1877248.3047738101"/>
        <n v="1498185.34528798"/>
        <n v="1777158.6093009601"/>
        <n v="899452.94334334205"/>
        <n v="1149552.8882289799"/>
        <n v="1004908.1486192601"/>
        <n v="2041643.75829455"/>
        <n v="1513596"/>
        <n v="852316.81508287298"/>
        <n v="1405544.865034"/>
        <n v="4252417.4269916499"/>
        <n v="689077.06683702697"/>
        <n v="1147231.6899713301"/>
        <n v="6013323.6308103995"/>
        <n v="6687525"/>
        <n v="348342.19580255297"/>
        <n v="2261052"/>
        <n v="998940.75451511296"/>
        <n v="1785619"/>
        <n v="1196792.8265160799"/>
        <n v="600851.58700502396"/>
        <n v="1724349.8511375899"/>
        <n v="1529135.7134078201"/>
        <n v="968161.90454937704"/>
        <n v="1812959"/>
        <n v="4392881.7321765898"/>
        <n v="2677156.9809940802"/>
        <n v="4809469.0451307101"/>
        <n v="4699174.4443335496"/>
        <n v="1868072"/>
        <n v="2740558.6807155302"/>
        <n v="1149558"/>
        <n v="5256692.6001837896"/>
        <n v="1894615"/>
        <n v="1757525.96523817"/>
        <n v="6237027.3332210099"/>
        <n v="1059033.11706687"/>
        <n v="811412.058825396"/>
        <n v="5312115"/>
        <n v="5303825.8395655304"/>
        <n v="2595780"/>
        <n v="1788047.68063135"/>
        <n v="2815261.6393327899"/>
        <n v="943215.695638031"/>
        <n v="5715245.7077657199"/>
        <n v="1563041.1966233801"/>
        <n v="1787096.1437784601"/>
        <n v="915468.45498383103"/>
        <n v="5961276.6119831298"/>
        <n v="1339714.7356400001"/>
        <n v="3172620"/>
        <n v="1009560.07026123"/>
        <n v="1644081"/>
        <n v="1695002.73362429"/>
        <n v="1576345.53065587"/>
        <n v="961530.99219206802"/>
        <n v="1767978.90399"/>
        <n v="1836797.0610106499"/>
        <n v="1494411.3543770399"/>
        <n v="905790.40947942203"/>
        <n v="1152018.6957616101"/>
        <n v="1556383.6396868101"/>
        <n v="875367"/>
        <n v="534908.26438212697"/>
        <n v="939834.41338911699"/>
        <n v="872198"/>
        <n v="772837.23037660006"/>
        <n v="6691537.8651210796"/>
        <n v="981256.99629841198"/>
        <n v="954891.59174901701"/>
        <n v="518401.25818011299"/>
        <n v="1390391.57629816"/>
        <n v="1076089.5844960201"/>
        <n v="932883"/>
        <n v="880785"/>
        <n v="2027655.8509895599"/>
        <n v="1169982"/>
        <n v="1871178.3641090801"/>
        <n v="2140864.4372581402"/>
        <n v="908455"/>
        <n v="1143758.7139197199"/>
        <n v="1370616.1291933099"/>
        <n v="1489711.15644"/>
        <n v="1069983.3113505701"/>
        <n v="2018637.0648763501"/>
        <n v="1193080.51694121"/>
        <n v="926396.29723140702"/>
        <n v="7540302"/>
        <n v="1062469.22789122"/>
        <n v="524939.82673685404"/>
        <n v="1062226.78899458"/>
        <n v="1075978.70929106"/>
        <n v="1073654.6699568101"/>
        <n v="901399.17165802"/>
        <n v="881468.48821141897"/>
        <n v="965240.55482677696"/>
        <n v="1075015.8294295601"/>
        <n v="977252.38982678705"/>
        <n v="7034085"/>
        <n v="8505383.6306127608"/>
        <n v="1062125.16183212"/>
        <n v="1357417.7133166899"/>
        <n v="3046561.9396313801"/>
        <n v="956263.63012905"/>
        <n v="9332009.4412573893"/>
        <n v="2094770.5050440601"/>
        <n v="1269268.22626223"/>
        <n v="2250501.0924"/>
        <n v="1432534.1679909399"/>
        <n v="925270.83623110806"/>
        <n v="1971084.2662550199"/>
        <n v="975091.35325766099"/>
        <n v="1030167.13285727"/>
        <n v="1566478.26550715"/>
        <n v="1860760.4782521999"/>
        <n v="1505156.65675531"/>
        <n v="2521827"/>
        <n v="7449401.1653062897"/>
        <n v="2576333.4865983301"/>
        <n v="3292228.9357246398"/>
        <n v="1794205.3521614"/>
        <n v="9368844.4116809499"/>
        <n v="2036407.79433579"/>
        <n v="1433739.42707457"/>
        <n v="1581419.5892000401"/>
        <n v="1243333.07716804"/>
        <n v="1272287.3824270901"/>
        <n v="1934331.9082343399"/>
        <n v="998065.58747395"/>
        <n v="1469752.1929301999"/>
        <n v="1209630.6736580301"/>
        <n v="1754894"/>
        <n v="1047029.53907893"/>
        <n v="977775.28582346905"/>
        <n v="1964901.33892199"/>
        <n v="1994370.9034235999"/>
        <n v="6567568.6227854099"/>
        <n v="8042604.6817723801"/>
        <n v="10160666.3287478"/>
        <n v="889677"/>
        <n v="877962.75602994603"/>
        <n v="1928661.7020502901"/>
        <n v="1006597.75306954"/>
        <n v="958571.28032325697"/>
        <n v="2817790.2315740502"/>
        <n v="1643067.84030176"/>
        <n v="1143767.9462557801"/>
        <n v="6683121.8204000704"/>
        <n v="541494.80687122396"/>
        <n v="2315720"/>
        <n v="2980340"/>
        <n v="498504.93407200399"/>
        <n v="1236282.50598066"/>
        <n v="1630680.9972447399"/>
        <n v="7279415.7292853501"/>
        <n v="497527.25548530702"/>
        <n v="1200614.2638948599"/>
        <n v="1764909.16143704"/>
        <n v="4860845.3933177097"/>
        <n v="1979241.91368143"/>
        <n v="996013.92239397694"/>
        <n v="1064747.31019625"/>
        <n v="2061030.1045925899"/>
        <n v="1834487.5205910599"/>
        <n v="504031.60146683699"/>
        <n v="942327.25782052695"/>
        <n v="3529772.5880495301"/>
        <n v="1385340.5555445"/>
        <n v="977847.00011637702"/>
        <n v="1211290.3644776901"/>
        <n v="992711.58629584801"/>
        <n v="3494480"/>
        <n v="296141.68778701598"/>
        <n v="1660907.9182988801"/>
        <n v="7641512.4555276204"/>
        <n v="1827319.33174429"/>
        <n v="1317346.04004607"/>
        <n v="1338305.5091774201"/>
        <n v="1662729.2130173901"/>
        <n v="681766.70282945596"/>
        <n v="1388323.49462037"/>
        <n v="1461246.84092486"/>
        <n v="1185755.00827643"/>
        <n v="6414574.7368265297"/>
        <n v="1995538.78868635"/>
        <n v="1377574.58681339"/>
        <n v="1245252.2199176799"/>
        <n v="1053961.64133553"/>
        <n v="1715995.8119740901"/>
        <n v="1498864.5184607599"/>
        <n v="1151130.3448671"/>
        <n v="5677971.1826818297"/>
        <n v="939299.65850626503"/>
        <n v="1748086.57244353"/>
        <n v="1740534.4"/>
        <n v="884098.27904925996"/>
        <n v="1680201.7024348599"/>
        <n v="5962782.65101548"/>
        <n v="1407827.2297536801"/>
        <n v="1580007.97745662"/>
        <n v="1158868.0900260301"/>
        <n v="2671579.9500000002"/>
        <n v="2053296.8796665999"/>
        <n v="763470.577413616"/>
        <n v="1486413.8876839399"/>
        <n v="1632684.0731355599"/>
        <n v="1036330.89433122"/>
        <n v="899831.66"/>
        <n v="1310385.29718182"/>
        <n v="518052.30958390201"/>
        <n v="1761450.91"/>
        <n v="1360073.54"/>
        <n v="3023781.8429238601"/>
        <n v="4190123.3641909198"/>
        <n v="4621060.08842267"/>
        <n v="3999492.7929159198"/>
        <n v="891242.06"/>
        <n v="5279625"/>
        <n v="1269199.0556566"/>
        <n v="509414.11720468401"/>
        <n v="1667820"/>
        <n v="852039.79022532701"/>
        <n v="885317.75551745098"/>
        <n v="777485.89528162801"/>
        <n v="1788324.9"/>
        <n v="1698971.36"/>
        <n v="1675169.7"/>
        <n v="755162.22837928205"/>
        <n v="477064.23927956098"/>
        <n v="899598.118196239"/>
        <n v="7571450.5955294902"/>
        <n v="851130.54"/>
        <n v="862832.09412069095"/>
        <n v="1149856.16406332"/>
        <n v="431590.995450216"/>
        <n v="1662621.5"/>
        <n v="1583670.7063136499"/>
        <n v="551776.6711252"/>
        <n v="486054.779727282"/>
        <n v="1952772.01994397"/>
        <n v="1541752.42331355"/>
        <n v="886501"/>
        <n v="832693.60248447198"/>
        <n v="1803342.4997163101"/>
        <n v="6131221.3232786898"/>
        <n v="3161963.71746874"/>
        <n v="913194.24337181402"/>
        <n v="783151.76897018903"/>
        <n v="895544.957420422"/>
        <n v="908368.08888301603"/>
        <n v="948682.82426322403"/>
        <n v="645131.61615515803"/>
        <n v="1014793.35053052"/>
        <n v="511173.66988321597"/>
        <n v="521486.21306918003"/>
        <n v="1648703.3977377999"/>
        <n v="1994597.64344055"/>
        <n v="7329554.1896085301"/>
        <n v="1811600.25964827"/>
        <n v="735047.33333333302"/>
        <n v="313541.36540457502"/>
        <n v="1745346.7423312899"/>
        <n v="2020921.13269429"/>
        <n v="7391005.4509469904"/>
        <n v="1839283.94082131"/>
        <n v="317658.08069420001"/>
        <n v="891497.90825349803"/>
        <n v="521822.240764321"/>
        <n v="4316968.7350833202"/>
        <n v="1026316.5699523099"/>
        <n v="612657.96377212403"/>
        <n v="861240.77740853396"/>
        <n v="1957344.7900819101"/>
        <n v="3444007.1335388902"/>
        <n v="1051440.0163384799"/>
        <n v="867993"/>
        <n v="1519793.479844"/>
        <n v="1019358.44358586"/>
        <n v="689423.10755266203"/>
        <n v="877547"/>
        <n v="687909.27474972198"/>
        <n v="831820"/>
        <n v="1744490"/>
        <n v="10067329.7959654"/>
        <n v="896512.5"/>
        <n v="973077.11550980003"/>
        <n v="1585735.58587031"/>
        <n v="892763.83987313695"/>
        <n v="12196723.692014899"/>
        <n v="623591.43913832202"/>
        <n v="980098.35595706396"/>
        <n v="629884.44298245595"/>
        <n v="609536.20136306598"/>
        <n v="1795554.83876318"/>
        <n v="596595.66030336195"/>
        <n v="8775533.4524835497"/>
        <n v="2085600.8"/>
        <n v="675186.18998328398"/>
        <n v="654576.93307086604"/>
        <n v="875363"/>
        <n v="1053547.40699688"/>
        <n v="514253.01789026702"/>
        <n v="836530.06634667004"/>
        <n v="918389.38020030805"/>
        <n v="4572298.6471268497"/>
        <n v="1476758.93758641"/>
        <n v="925763.60586924304"/>
        <n v="768022.31311821903"/>
        <n v="865880.25"/>
        <n v="769989.75"/>
        <n v="716657.35985862999"/>
        <n v="496353.22285569902"/>
        <n v="1877714.84428294"/>
        <n v="761745.49910000002"/>
        <n v="378569.43721094303"/>
        <n v="226283.96345079399"/>
        <n v="1776116.2487999999"/>
        <n v="218709.54851818201"/>
        <n v="297654.65610274702"/>
        <n v="360127.68282819999"/>
        <n v="882203.60446437402"/>
        <n v="412173.93980730203"/>
        <n v="658065.67799999996"/>
        <n v="382240.66106000001"/>
        <n v="356714.58695652202"/>
        <n v="417864.44735042698"/>
        <n v="237060.93057981899"/>
        <n v="477936.169251504"/>
        <n v="299857.39251419302"/>
        <n v="343010.82650000002"/>
        <n v="493004.95598612801"/>
        <n v="224723.69230769199"/>
        <n v="402215.14355118899"/>
        <n v="274395.639571429"/>
        <n v="390604.64602078201"/>
        <n v="654460.91348192899"/>
        <n v="732416.85400000005"/>
        <n v="788376.6605"/>
        <n v="388224.35704203398"/>
        <n v="411409.27047732001"/>
        <n v="1832121.4303107299"/>
        <n v="897056.6605"/>
        <n v="294940.25800270401"/>
        <n v="448624.63248464599"/>
        <n v="432244.77895454498"/>
        <n v="636140.65372260404"/>
        <n v="426861.58555517899"/>
        <n v="485174.23295590101"/>
        <n v="765849.22563997004"/>
        <n v="415646.26269136899"/>
        <n v="156322.1825"/>
        <n v="482275.541145108"/>
        <n v="250645.743542857"/>
        <n v="981104.42733323702"/>
        <n v="407406.722664912"/>
        <n v="296549.30992484803"/>
        <n v="359001.18114285701"/>
        <n v="433365.43699999998"/>
        <n v="3774255"/>
        <n v="567178.01321402402"/>
        <n v="422438.10897257202"/>
        <n v="820868.42059905699"/>
        <n v="318497.19998626801"/>
        <n v="443962.18409176701"/>
        <n v="431758.19125655497"/>
        <n v="581125.823394896"/>
        <n v="403435.09554608399"/>
        <n v="603679.25701665296"/>
        <n v="302814.61290322599"/>
        <n v="261466.28889213299"/>
        <n v="5724177.9628799995"/>
        <n v="1022528.11396881"/>
        <n v="337809.86016363598"/>
        <n v="6861251.7034"/>
        <n v="231306.77921904801"/>
        <n v="464411.13169920101"/>
        <n v="537305.12705892802"/>
        <n v="796414.96407942497"/>
        <n v="718960"/>
        <n v="1888891.6012115299"/>
        <n v="1032846.11371522"/>
        <n v="5283683.2969152397"/>
        <n v="2621953.5580322798"/>
        <n v="1766222.43806567"/>
        <n v="1344283.36118318"/>
        <n v="1823060"/>
        <n v="1696203.4389964801"/>
        <n v="3852013.85750602"/>
        <n v="3131453.5652979598"/>
        <n v="935471.42743446096"/>
        <n v="1823157.3262893399"/>
        <n v="1973923.4207915801"/>
        <n v="9808499.0293815508"/>
        <n v="6352096.2012457503"/>
        <n v="2078148.4426604901"/>
        <n v="1625790.5974524501"/>
        <n v="1745737.0120649"/>
        <n v="1788840.0589698399"/>
        <n v="1995491.7444184599"/>
        <n v="2081924.6512515"/>
        <n v="908758.97653677897"/>
        <n v="947548.52063980303"/>
        <n v="2455201.0975326798"/>
        <n v="5961109.1579871904"/>
        <n v="1298240.6316306"/>
        <n v="1723415.6813644399"/>
        <n v="973967.58368248795"/>
        <n v="4144312.6855469001"/>
        <n v="1930542.8646988701"/>
        <n v="3023934.9164880798"/>
        <n v="931832.72007711697"/>
        <n v="4534504.5426964397"/>
        <n v="11655370.4886714"/>
        <n v="2311007.4958206699"/>
        <n v="1050087.2460330301"/>
        <n v="2062233.6995669301"/>
        <n v="1945845.8787998201"/>
        <n v="2574880"/>
        <n v="4206847.3203912098"/>
        <n v="808398.28751999303"/>
        <n v="1676890.8456051501"/>
        <n v="4930808.9525098503"/>
        <n v="1844049.4600118101"/>
        <n v="1588133.8799518801"/>
        <n v="1635782.7645747501"/>
        <n v="4849987.3517554803"/>
        <n v="1810700.7003816899"/>
        <n v="1332029.1839999999"/>
        <n v="1895433.13958299"/>
        <n v="3663951.37573263"/>
        <n v="1426068.4264257699"/>
        <n v="1703201.12553469"/>
        <n v="513460.48387096799"/>
        <n v="2613710.1412646701"/>
        <n v="1860419.1212321301"/>
        <n v="4747290.6356257899"/>
        <n v="2165573.25491386"/>
        <n v="713239.85934619105"/>
        <n v="857391.46794493904"/>
        <n v="743159.15268858697"/>
        <n v="1230054.8558527399"/>
        <n v="5884991.8898593597"/>
        <n v="852461.61366887402"/>
        <n v="907344.47163213103"/>
        <n v="1415720.0275227299"/>
        <n v="1822960.6754010001"/>
        <n v="915347.60464598995"/>
        <n v="918483.27276562899"/>
        <n v="969924.60634559998"/>
        <n v="1867276"/>
        <n v="4846425"/>
        <n v="3438525"/>
        <n v="963712.70249077596"/>
        <n v="925777.54615072696"/>
        <n v="664084.48804162105"/>
        <n v="1566766.6614661301"/>
        <n v="1333281.68066652"/>
        <n v="810085.91525753797"/>
        <n v="1358406.2585162399"/>
        <n v="5200721.0671845404"/>
        <n v="1758004.5185529301"/>
        <n v="713352.57142857101"/>
        <n v="962528.94621239603"/>
        <n v="845122.65527065506"/>
        <n v="1306827.5802613001"/>
        <n v="1881897.7041436001"/>
        <n v="3281808.1680000001"/>
        <n v="5159106.7872065697"/>
        <n v="1919182.1143447999"/>
        <n v="2130178.7871131501"/>
        <n v="1509411.8483752401"/>
        <n v="977597.14366980002"/>
        <n v="521180.71622195601"/>
        <n v="962054.13164034102"/>
        <n v="854212.81107868103"/>
        <n v="7455209.1121290103"/>
        <n v="1736921.3806705"/>
        <n v="840276.15216503805"/>
        <n v="577221.74745123705"/>
        <n v="1876484.4627905099"/>
        <n v="3047220"/>
        <n v="1437160.79695729"/>
        <n v="2655016.3151503499"/>
        <n v="1980218.2807754001"/>
        <n v="1096235.3446452401"/>
        <n v="1042127.41488094"/>
        <n v="1153869.94990546"/>
        <n v="2629220"/>
        <n v="2173600"/>
        <n v="750930.53978940402"/>
        <n v="9056845.7226017192"/>
        <n v="4873773.18112926"/>
        <n v="1341780"/>
        <n v="3626418.6578844399"/>
        <n v="2670362.1879797499"/>
        <n v="4747843.3138367804"/>
        <n v="5816448.5480818897"/>
        <n v="1892825.2639055899"/>
        <n v="2189464.9322796101"/>
        <n v="10222255.7382962"/>
        <n v="1556665.2241813601"/>
        <n v="2751726.0204532198"/>
        <n v="1636522.32985173"/>
        <n v="1835956.94488613"/>
        <n v="1814000.64592669"/>
        <n v="2202868.8206705502"/>
        <n v="3718212.9871839699"/>
        <n v="2730011.3441762002"/>
        <n v="8955180.0163235106"/>
        <n v="1808576.4337499901"/>
        <n v="1682634.3886964601"/>
        <n v="7854133.3559249397"/>
        <n v="2755619.27690263"/>
        <n v="3827340.6757701598"/>
        <n v="3817059.9056811798"/>
        <n v="2246990.64463257"/>
        <n v="9313292.2727989201"/>
        <n v="2644791.4103313698"/>
        <n v="2591543.1770863398"/>
        <n v="1398345.8960333299"/>
        <n v="1182078.10936053"/>
        <n v="1916624.1031198299"/>
        <n v="1167622.2707003599"/>
        <n v="1261008.9595140901"/>
        <n v="2364433.0796605102"/>
        <n v="2406269.3767683399"/>
        <n v="1267810.9804487"/>
        <n v="13452799.742699601"/>
        <n v="1281050.0835448499"/>
        <n v="1185434.35967484"/>
        <n v="1242691.29229516"/>
        <n v="3551870.4250513799"/>
        <n v="1129214.2133625301"/>
        <n v="2712962.4405241902"/>
        <n v="2641492.3260319899"/>
        <n v="3442879.6351126698"/>
        <n v="5865101.7083449401"/>
        <n v="2087728.09056581"/>
        <n v="3711970.4714251398"/>
        <n v="2891791.1"/>
        <n v="1347095.84270465"/>
        <n v="923081.87764987303"/>
        <n v="1672683.89896067"/>
        <n v="1328646.70639419"/>
        <n v="1104370.22206052"/>
        <n v="7360438.6299761301"/>
        <n v="1060208.06946667"/>
        <n v="1195518.3151794299"/>
        <n v="5094546.7981982399"/>
        <n v="737527.00987089996"/>
        <n v="1512530.0844751999"/>
        <n v="2008788.0237623299"/>
        <n v="1961433.44384965"/>
        <n v="5969207.92449689"/>
        <n v="1736079.4904863399"/>
        <n v="1037892.29638862"/>
        <n v="994461.34675047395"/>
        <n v="2079489.4797344599"/>
        <n v="2027797.24860175"/>
        <n v="4850719.6708956696"/>
        <n v="1549413.81172464"/>
        <n v="2271909.6028297702"/>
        <n v="5948848.3569280803"/>
        <n v="2239858.6164107802"/>
        <n v="2829061.1519750799"/>
        <n v="762932.49670932395"/>
        <n v="2030166.0557403399"/>
        <n v="1982248"/>
        <n v="827367.92408144998"/>
        <n v="899777.81114668597"/>
        <n v="1613301.47301072"/>
        <n v="1112421.1845897799"/>
        <n v="768035.836937199"/>
        <n v="1462355.37082832"/>
        <n v="1712442.2139262599"/>
        <n v="2315755.9281580602"/>
        <n v="960174.54321288795"/>
        <n v="7232764.3443779703"/>
        <n v="830974.30778617901"/>
        <n v="6251986.9222859796"/>
        <n v="1730486.95157772"/>
        <n v="1041389.77734793"/>
        <n v="1758271.9263826299"/>
        <n v="1322792.8"/>
        <n v="5250988.2295463197"/>
        <n v="915340.63687790302"/>
        <n v="1537870.4056246399"/>
        <n v="4666255.5418838495"/>
        <n v="973609.04761904804"/>
        <n v="1757957"/>
        <n v="1148038.86776489"/>
        <n v="882753.35146950197"/>
        <n v="2450786.8559296499"/>
        <n v="2735928.2593342299"/>
        <n v="3596154.3746672398"/>
        <n v="1026776.49810245"/>
        <n v="1003016.51373626"/>
        <n v="957483.40963766503"/>
        <n v="1524806.9167408401"/>
        <n v="1096707.77518131"/>
        <n v="750420.41368543403"/>
        <n v="935852.92485044897"/>
        <n v="962763.85655819101"/>
        <n v="1062034.78306633"/>
        <n v="4014367.1311670798"/>
        <n v="1592591.4932900199"/>
        <n v="873074.86303999997"/>
        <n v="963525.13401815505"/>
        <n v="1016190.54311175"/>
        <n v="3176481.9260388599"/>
        <n v="1922822.48161946"/>
        <n v="1051164.56290253"/>
        <n v="1297162.6759478201"/>
        <n v="910449.57121551095"/>
        <n v="1164299.3992753599"/>
        <n v="979933.28491620102"/>
        <n v="866279.73861954699"/>
        <n v="1504787.6309487601"/>
        <n v="911888.38098899904"/>
        <n v="1304515.68443564"/>
        <n v="908440.20316114603"/>
        <n v="1808877.8676378201"/>
        <n v="1404946.70469035"/>
        <n v="6443170.0033999998"/>
        <n v="1600878.6016025001"/>
        <n v="1781665.31"/>
        <n v="993900.38217651495"/>
        <n v="5916199.3139840402"/>
        <n v="5351328.0358035397"/>
        <n v="1774292"/>
        <n v="1788880.0024999999"/>
        <n v="1354441.2524999999"/>
        <n v="1689063.57"/>
        <n v="6191543.5800000001"/>
        <n v="496492.12950565299"/>
        <n v="905320.436204748"/>
        <n v="1796300.0049999999"/>
        <n v="887029.75"/>
        <n v="1826500.75135954"/>
        <n v="2127034.4439812"/>
        <n v="6146862.9166243998"/>
        <n v="1467311.42575641"/>
        <n v="1325991.25"/>
        <n v="1701040.8"/>
        <n v="1216380"/>
        <n v="2029684.4730519401"/>
        <n v="1585928"/>
        <n v="5409585"/>
        <n v="993143.93026625097"/>
        <n v="1388238.95"/>
        <n v="1023017.5008480001"/>
        <n v="898571.75249999994"/>
        <n v="809337.77831684705"/>
        <n v="646902.05593747902"/>
        <n v="948161.6"/>
        <n v="1949891.98667258"/>
        <n v="1018379.06460452"/>
        <n v="5009693.8126021596"/>
        <n v="7915037.0704984805"/>
        <n v="1612454.45553805"/>
        <n v="2411312.8850303502"/>
        <n v="1601715.3344799599"/>
        <n v="1920578.4079019299"/>
        <n v="1267095.19121234"/>
        <n v="1184241.25561153"/>
        <n v="1076518.28710372"/>
        <n v="1135676.72508393"/>
        <n v="2070052.0518519599"/>
        <n v="1169590.8762618101"/>
        <n v="1247581.3277236901"/>
        <n v="2118730.9775223099"/>
        <n v="5042251.9717038404"/>
        <n v="1895847.8610233399"/>
        <n v="6493865.7414730303"/>
        <n v="2245507.7186539699"/>
        <n v="1033433.3949783701"/>
        <n v="2050591.42336405"/>
        <n v="1144984.2340414801"/>
        <n v="1488506.2925714899"/>
        <n v="1656641.57"/>
        <n v="6800329.4253641795"/>
        <n v="570065.44550176105"/>
        <n v="1146069.3899999999"/>
        <n v="1812353.21"/>
        <n v="1349262.5"/>
        <n v="6720015"/>
        <n v="867955.84694497904"/>
        <n v="1353737.04494619"/>
        <n v="980927.07870312699"/>
        <n v="1305472.17201785"/>
        <n v="886061.07506548497"/>
        <n v="1814683.5"/>
        <n v="1344433.93"/>
        <n v="634983.88283011399"/>
        <n v="771822.76767160301"/>
        <n v="498365.552416783"/>
        <n v="5758186.11188694"/>
        <n v="7748865"/>
        <n v="7365530.1173953405"/>
        <n v="6898710"/>
        <n v="634866.86534261005"/>
        <n v="2459988.39"/>
        <n v="2605092"/>
        <n v="1502336.5900858"/>
        <n v="865529.40692746604"/>
        <n v="1776245.25"/>
        <n v="1376344.5490808301"/>
        <n v="1554337.8888606899"/>
        <n v="1767296"/>
        <n v="273614.50159151899"/>
        <n v="6519141"/>
        <n v="1413265.6683628701"/>
        <n v="2712242.19909515"/>
        <n v="2670794.5238178801"/>
        <n v="5302700.0785428202"/>
        <n v="1649720.1575234199"/>
        <n v="927714.63839023805"/>
        <n v="1146922.43533194"/>
        <n v="2967984.98564091"/>
        <n v="3909630"/>
        <n v="938833.384039141"/>
        <n v="1782673.41"/>
        <n v="1797958.68"/>
        <n v="848302.26269361004"/>
        <n v="1708734.27515961"/>
        <n v="710144.40682040004"/>
        <n v="1715592.5359076499"/>
        <n v="6017279.4202278303"/>
        <n v="1371040"/>
        <n v="1910612.15"/>
        <n v="1800948.7965698501"/>
        <n v="2020210.9706903801"/>
        <n v="1502419.46315003"/>
        <n v="1333260"/>
        <n v="367438.71498740098"/>
        <n v="508673.55721357599"/>
        <n v="1756386.8913199899"/>
        <n v="1784664"/>
        <n v="4734585.2749670604"/>
        <n v="922522.43692751101"/>
        <n v="1271805.39959794"/>
        <n v="1544537.92470985"/>
        <n v="1774858.1945931299"/>
        <n v="1060637.2786268999"/>
        <n v="5306645.3379137404"/>
        <n v="925868.41322399396"/>
        <n v="1830898.7413947401"/>
        <n v="1330226.0541880999"/>
        <n v="1691544.6084328"/>
        <n v="3536859.1982192402"/>
        <n v="933323.81437322905"/>
        <n v="7148763.3993302695"/>
        <n v="926043.04559708398"/>
        <n v="1373225.39671003"/>
        <n v="1533122.61450666"/>
        <n v="1785442.78795297"/>
        <n v="1019183.86620707"/>
        <n v="869213.03398518602"/>
        <n v="1772603.9"/>
        <n v="5698627.7240991304"/>
        <n v="516763.05812597001"/>
        <n v="1010179.73343384"/>
        <n v="2645108"/>
        <n v="1279778.8999999999"/>
        <n v="1374716.7185348601"/>
        <n v="1822680.01414068"/>
        <n v="1305027.0900000001"/>
        <n v="5273074.48037179"/>
        <n v="1331511.23"/>
        <n v="2552875.3197612599"/>
        <n v="801936.51385279396"/>
        <n v="1032997.00488462"/>
        <n v="2542473.1426939499"/>
        <n v="1856201.46668767"/>
        <n v="1252382.4272395701"/>
        <n v="1621942.4651321301"/>
        <n v="918229.05423039896"/>
        <n v="1231892.40927842"/>
        <n v="947648.90436649998"/>
        <n v="1349805.1177952201"/>
        <n v="998495.19174817402"/>
        <n v="819380.36893486301"/>
        <n v="1340973.9034305201"/>
        <n v="971214.20569057495"/>
        <n v="1498129.5127755399"/>
        <n v="7732771.2650950802"/>
        <n v="1471475.36733617"/>
        <n v="4821393.8974162303"/>
        <n v="4334160.7411420299"/>
        <n v="3176541.2239852198"/>
        <n v="900277.96874290495"/>
        <n v="814342.42227544601"/>
        <n v="5337741.56581158"/>
        <n v="4415123.5863798503"/>
        <n v="971155.24008390901"/>
        <n v="3361008.1811281801"/>
        <n v="1419253.3017201601"/>
        <n v="1694223.5095116"/>
        <n v="1321648.0496539699"/>
        <n v="908170.40527232306"/>
        <n v="1336678.9197859401"/>
        <n v="2305481.2055251799"/>
        <n v="392409.44859066198"/>
        <n v="941782.898087985"/>
        <n v="1008778.93237822"/>
        <n v="4019851.7503437302"/>
        <n v="1312618.58552799"/>
        <n v="3051256.3294297499"/>
        <n v="1767642.12203621"/>
        <n v="413147.145053174"/>
        <n v="1086695.3635491901"/>
        <n v="472791.49095278297"/>
        <n v="567896.24586904002"/>
        <n v="1127071.2769579"/>
        <n v="3074218.8361557899"/>
        <n v="1615007.6023991201"/>
        <n v="1114948.1949141901"/>
        <n v="1867739.1345702501"/>
        <n v="2401216.8267519302"/>
        <n v="792032.92110061401"/>
        <n v="3938282.3695061202"/>
        <n v="3030839.4648493999"/>
        <n v="970760.076587155"/>
        <n v="690833.03649269999"/>
        <n v="744881.58070562303"/>
        <n v="988931.802104239"/>
        <n v="1260882.4827767899"/>
        <n v="4520029.6866843002"/>
        <n v="1423148.9402630699"/>
        <n v="3156720"/>
        <n v="2668902.5995670599"/>
        <n v="1369983.13179158"/>
        <n v="1468700"/>
        <n v="1190747.1747965999"/>
        <n v="1484582.4092200501"/>
        <n v="2026195.71284248"/>
        <n v="2044644.11492153"/>
        <n v="702193.09832838504"/>
        <n v="907294.98249631003"/>
        <n v="1984477.6957616"/>
        <n v="1860928.0825688599"/>
        <n v="905140.60308347805"/>
        <n v="1785482.7559123"/>
        <n v="2543169"/>
        <n v="7132227.3046659203"/>
        <n v="5048672.1523231799"/>
        <n v="1571895.8964193701"/>
        <n v="2863300"/>
        <n v="1694543.5"/>
        <n v="8284987.1441942099"/>
        <n v="995688.00445170898"/>
        <n v="2128442.7000000002"/>
        <n v="1732514.38491712"/>
        <n v="1759875"/>
        <n v="5537193.9203812899"/>
        <n v="899883.24241803004"/>
        <n v="1467180"/>
        <n v="825501.31215772196"/>
        <n v="511290.16032427398"/>
        <n v="680298.349627294"/>
        <n v="732866.51146905206"/>
        <n v="680484.97922560899"/>
        <n v="279058.89547038299"/>
        <n v="3086550"/>
        <n v="373918.89115795301"/>
        <n v="4170640.9148194501"/>
        <n v="515038.48486044101"/>
        <n v="764332.06487217802"/>
        <n v="1484514"/>
        <n v="3877140"/>
        <n v="605581.13374976302"/>
        <n v="923958.79319245694"/>
        <n v="953791"/>
        <n v="832659.88589815598"/>
        <n v="874365.20159472199"/>
        <n v="609271.528126235"/>
        <n v="300158.77098325198"/>
        <n v="525632.26376366697"/>
        <n v="1223265"/>
        <n v="708298.57938620902"/>
        <n v="4366451.16675568"/>
        <n v="790378.63327848597"/>
        <n v="3341055"/>
        <n v="1707604"/>
        <n v="604183.61289081699"/>
        <n v="1340407"/>
        <n v="765144"/>
        <n v="7111556.4000000004"/>
        <n v="454638.98485402798"/>
        <n v="434860.39889490302"/>
        <n v="1116642"/>
        <n v="396524.05768650002"/>
        <n v="574843.27500000002"/>
        <n v="297926.125"/>
        <n v="5814561"/>
        <n v="2411247.8689710801"/>
        <n v="1295480"/>
        <n v="465430.70278487302"/>
        <n v="1269843"/>
        <n v="286463.02765243797"/>
        <n v="1106816"/>
        <n v="387256.41359022202"/>
        <n v="458312.41923882399"/>
        <n v="770159.10569591599"/>
        <n v="801169"/>
        <n v="251462.80093878301"/>
        <n v="702290.73340253998"/>
        <n v="4517532.3305007098"/>
        <n v="1780158"/>
        <n v="1149095"/>
        <n v="1142162"/>
        <n v="417200.40898445802"/>
        <n v="268426.03021621401"/>
        <n v="984046.79396044998"/>
        <n v="1148470.4296434999"/>
        <n v="414656.54166666698"/>
        <n v="253903.13975381601"/>
        <n v="311868.79616497399"/>
        <n v="284933.52981777"/>
        <n v="1480924"/>
        <n v="2711166.8206805899"/>
        <n v="214610.35761904801"/>
        <n v="487883.217857907"/>
        <n v="874255.60500280396"/>
        <n v="880541"/>
        <n v="937322.55416930001"/>
        <n v="364610.18271528301"/>
        <n v="296579.10260244802"/>
        <n v="326672.136"/>
        <n v="784462.24147300003"/>
        <n v="1881780"/>
        <n v="830033.90078072995"/>
        <n v="1076090.84862848"/>
        <n v="455602.45074879698"/>
        <n v="488502.69615773502"/>
        <n v="228003.25192408601"/>
        <n v="287032.57002456998"/>
        <n v="223480.021428571"/>
        <n v="237383.370892131"/>
        <n v="443832.93521639501"/>
        <n v="858428.92841146595"/>
        <n v="373125.66813725501"/>
        <n v="806487"/>
        <n v="307306.72375"/>
        <n v="529486.99038461503"/>
        <n v="243217.409090909"/>
        <n v="278170.43475717597"/>
        <n v="905735.62721072405"/>
        <n v="806740"/>
        <n v="351629.51428571402"/>
        <n v="241875.85705882401"/>
        <n v="862920.20046967699"/>
        <n v="265671.08972947497"/>
        <n v="798979.31255141599"/>
        <n v="230362.42789419999"/>
        <n v="4961774.7618085202"/>
        <n v="308920"/>
        <n v="294767.47050691198"/>
        <n v="316000.30952380999"/>
        <n v="335785.082926829"/>
        <n v="5707410"/>
        <n v="3739985.8504648702"/>
        <n v="1152116.25"/>
        <n v="982342.01838463102"/>
        <n v="418052.38953518402"/>
        <n v="200069.44891599999"/>
        <n v="264738.391567385"/>
        <n v="2945760"/>
        <n v="780423.27093560004"/>
        <n v="259925.00530250001"/>
        <n v="998941.52832192997"/>
        <n v="2098969.8446590402"/>
        <n v="283828.51241830102"/>
        <n v="292930.85714285698"/>
        <n v="611128.20172657794"/>
        <n v="753327.53864286095"/>
        <n v="969249.96277409897"/>
        <n v="242393.3"/>
        <n v="1947155.0577587001"/>
        <n v="1965159.2015"/>
        <n v="1845402.7574670401"/>
        <n v="4753236.6896714903"/>
        <n v="6594084.6515305303"/>
        <n v="1421961.85279643"/>
        <n v="1877456.36154915"/>
        <n v="1828590.0894204499"/>
        <n v="1220109.4397450599"/>
        <n v="1070110.6750345"/>
        <n v="2467817.5011177501"/>
        <n v="2909207.7896578899"/>
        <n v="6712580.7122161305"/>
        <n v="1701640.6433838201"/>
        <n v="958207.50252551201"/>
        <n v="729344.12383646797"/>
        <n v="3678400"/>
        <n v="1630890.36843694"/>
        <n v="1991817.0569188599"/>
        <n v="1040126.11880832"/>
        <n v="5369834.8004609998"/>
        <n v="976838.03419012902"/>
        <n v="2578450.2196999998"/>
        <n v="1723728.1851583701"/>
        <n v="1176473.8869489999"/>
        <n v="1181994.37927897"/>
        <n v="1121365.1456361699"/>
        <n v="905467.18885399599"/>
        <n v="1513762.6094277999"/>
        <n v="1043459.39617786"/>
        <n v="5443850.6034337701"/>
        <n v="1744219.1833500001"/>
        <n v="1170021.07378104"/>
        <n v="2591308.3118930799"/>
        <n v="1844719.4537241301"/>
        <n v="839766.86422341201"/>
        <n v="1015624.17483176"/>
        <n v="1040538.74141357"/>
        <n v="1728890.0166740301"/>
        <n v="2057765.7391246599"/>
        <n v="1317613"/>
        <n v="1938316.03683111"/>
        <n v="8012733.2766506597"/>
        <n v="2009670.43694442"/>
        <n v="1656450.9788108801"/>
        <n v="927302.30828350305"/>
        <n v="2857838.00952528"/>
        <n v="8284063.9940668698"/>
        <n v="1065879.9082990601"/>
        <n v="937328.17062500701"/>
        <n v="1461888.64343956"/>
        <n v="8082771.74768655"/>
        <n v="1677674"/>
        <n v="2354262.39575243"/>
        <n v="1899014.1035044701"/>
        <n v="928770.50134924101"/>
        <n v="1112710.37674299"/>
        <n v="1245917.7691546299"/>
        <n v="9031540.8608416393"/>
        <n v="973827.731560571"/>
        <n v="2932167.5426842398"/>
        <n v="1783655.0994099199"/>
        <n v="1669330"/>
        <n v="1929471.2201563199"/>
        <n v="1677557.7992263101"/>
        <n v="6987977.1559069101"/>
        <n v="909133.67531696497"/>
        <n v="1066103.64144877"/>
        <n v="1020131.86619917"/>
        <n v="909412.16168011096"/>
        <n v="1372433.10798373"/>
        <n v="2068670.62000109"/>
        <n v="688576.05100405205"/>
        <n v="828592.12214206799"/>
        <n v="7225345.2202925403"/>
        <n v="1003981.85535619"/>
        <n v="506709.47317390097"/>
        <n v="1171713.58153907"/>
        <n v="1120725.32011996"/>
        <n v="1147001.2202543099"/>
        <n v="1774022.0111026"/>
        <n v="2420220"/>
        <n v="909064.97453785106"/>
        <n v="917084.01753840304"/>
        <n v="704108.70368073299"/>
        <n v="961400"/>
        <n v="2095245.2121117599"/>
        <n v="1492032.2052901301"/>
        <n v="900594.39607379597"/>
        <n v="3438354"/>
        <n v="747329.52611408499"/>
        <n v="1453909.91987903"/>
        <n v="1408660"/>
        <n v="793924.56222323806"/>
        <n v="5528715"/>
        <n v="902949.51243389095"/>
        <n v="710228.49581314099"/>
        <n v="969177.73997499503"/>
        <n v="2176402.42"/>
        <n v="534626.04262482806"/>
        <n v="469639.375809405"/>
        <n v="887556.12387058802"/>
        <n v="466638.63817152102"/>
        <n v="6994720.4856227096"/>
        <n v="916739.09638903395"/>
        <n v="7948601.6558059901"/>
        <n v="946730.93251155003"/>
        <n v="5712028.3085081298"/>
        <n v="1851705.41550808"/>
        <n v="1094608.6843733001"/>
        <n v="643489.67071068799"/>
        <n v="1114562.0674773699"/>
        <n v="2674006.6299039498"/>
        <n v="799938.54590408399"/>
        <n v="1099340"/>
        <n v="4584639.1603187304"/>
        <n v="1886931.71316057"/>
        <n v="4078991.4282383202"/>
        <n v="1965511.58904898"/>
        <n v="2552416.8326354399"/>
        <n v="952099.68923075905"/>
        <n v="3058054.89742473"/>
        <n v="1755836.2695442"/>
        <n v="1819780.31231458"/>
        <n v="918940.10625162302"/>
        <n v="1622817.10758868"/>
        <n v="8861372.2648122292"/>
        <n v="4884149.2777979104"/>
        <n v="4835595"/>
        <n v="4177426.7886409098"/>
        <n v="921384.82030508202"/>
        <n v="1583513.77048239"/>
        <n v="3069148.5958489501"/>
        <n v="3053257.2382971798"/>
        <n v="2363837.1265274598"/>
        <n v="540174.35164840799"/>
        <n v="1220368.8911958199"/>
        <n v="1540736.8704899901"/>
        <n v="5455521.6593351103"/>
        <n v="2919556.8846638901"/>
        <n v="1140069.80721102"/>
        <n v="2860597.1561746402"/>
        <n v="1513993.5783248299"/>
        <n v="1562120.7065900599"/>
        <n v="551437.88113650004"/>
        <n v="1938734.9896388899"/>
        <n v="1796665.4855589101"/>
        <n v="4589484.7168440102"/>
        <n v="2356583.9541718801"/>
        <n v="5920429.9735486303"/>
        <n v="1359635.04108801"/>
        <n v="1592878.40597481"/>
        <n v="2184955.3817169201"/>
        <n v="1195478.0530556201"/>
        <n v="1489185.01242198"/>
        <n v="1152911.9324395701"/>
        <n v="1614758.85890722"/>
        <n v="3694268.7140847198"/>
        <n v="2355039.8399895402"/>
        <n v="1753844.8"/>
        <n v="1679728.41405035"/>
        <n v="1526223.2341622701"/>
        <n v="6855844.9163325503"/>
        <n v="2315774.6412439998"/>
        <n v="4044154.6020437302"/>
        <n v="1158678.51229502"/>
        <n v="1564528.6181020199"/>
        <n v="326234.54179192201"/>
        <n v="701451.87390218896"/>
        <n v="560787.08362605202"/>
        <n v="2566937.54103263"/>
        <n v="504517.160360704"/>
        <n v="509909.50498950499"/>
        <n v="7386557.9915896701"/>
        <n v="1011180.5"/>
        <n v="1519228"/>
        <n v="1871032"/>
        <n v="772057.28011274396"/>
        <n v="955667.85621267499"/>
        <n v="541544.43020257098"/>
        <n v="1756808"/>
        <n v="472455.05657201703"/>
        <n v="516794.76582164201"/>
        <n v="994238.70190462598"/>
        <n v="1069140"/>
        <n v="1231630.66666667"/>
        <n v="823278.31219249801"/>
        <n v="823904.79631956702"/>
        <n v="1151386.97721706"/>
        <n v="1334708"/>
        <n v="5111683.1197256399"/>
        <n v="1836080.8"/>
        <n v="624155.78308977501"/>
        <n v="1034900.19267276"/>
        <n v="2826439.0889527602"/>
        <n v="7710960"/>
        <n v="6454680"/>
        <n v="589396.49654139997"/>
        <n v="891334.5"/>
        <n v="403115.85177726398"/>
        <n v="634879.86360602896"/>
        <n v="4049694.2573260702"/>
        <n v="2910334.7502005501"/>
        <n v="930758.82384115504"/>
        <n v="1791514.2639868199"/>
        <n v="1151086.8842619299"/>
        <n v="534165.04932444997"/>
        <n v="1287109.0500695901"/>
        <n v="1756046.4"/>
        <n v="956533"/>
        <n v="1332320"/>
        <n v="7974394.5823780596"/>
        <n v="1207976.16674757"/>
        <n v="934666.27672955196"/>
        <n v="1304202.4256906901"/>
        <n v="5316695.6579284603"/>
        <n v="847093.69173807395"/>
        <n v="822087"/>
        <n v="1742715"/>
        <n v="876768.8"/>
        <n v="910782.01030866394"/>
        <n v="1651368"/>
        <n v="843536.13074822701"/>
        <n v="796471.41224769095"/>
        <n v="893284"/>
        <n v="992321.57421451795"/>
        <n v="679810.44423837098"/>
        <n v="1166787.97101002"/>
        <n v="402724.43165899999"/>
        <n v="735423.29872495402"/>
        <n v="802405.116983635"/>
        <n v="1035863.19728353"/>
        <n v="929413.74707379704"/>
        <n v="865306"/>
        <n v="505449.72507964901"/>
        <n v="771558.92898108601"/>
        <n v="677999.559633028"/>
        <n v="978263.92582743999"/>
        <n v="889421.63006984198"/>
        <n v="682236.72434063896"/>
        <n v="362808.212746615"/>
        <n v="740618.27025898104"/>
        <n v="820042.93162096501"/>
        <n v="2320350.03472364"/>
        <n v="1308100"/>
        <n v="867772.79"/>
        <n v="481102.90595912898"/>
        <n v="660058.52003156499"/>
        <n v="1370416.01159478"/>
        <n v="3740219.6498801499"/>
        <n v="750497.37274220004"/>
        <n v="890650.47627233597"/>
        <n v="922391.14500000002"/>
        <n v="782396.64902052202"/>
        <n v="1088680.93"/>
        <n v="8607240.8914446905"/>
        <n v="932212.57400000002"/>
        <n v="712597.02546019596"/>
        <n v="840864.80810616899"/>
        <n v="1935583.1177075801"/>
        <n v="1171810.9919013099"/>
        <n v="4899857.5175365498"/>
        <n v="725539.23121387302"/>
        <n v="624299.61538461503"/>
        <n v="971733.72670710995"/>
        <n v="539702.15662445698"/>
        <n v="883999.70204499899"/>
        <n v="5697707.3577083703"/>
        <n v="1521714.0983136101"/>
        <n v="921692.22128084395"/>
        <n v="1021039.98135139"/>
        <n v="879279.10973743105"/>
        <n v="792603.55853898695"/>
        <n v="867193.44553838496"/>
        <n v="865883.11891421897"/>
        <n v="933675.53909523797"/>
        <n v="1201805.2885106399"/>
        <n v="885419.10400000005"/>
        <n v="9499592.0926074199"/>
        <n v="1054366.31"/>
        <n v="842622.42747492704"/>
        <n v="909623.86033378099"/>
        <n v="10552179.223353799"/>
        <n v="796323.13740414695"/>
        <n v="2815387.4678738201"/>
        <n v="1091210.8963208599"/>
        <n v="7850930.9649339505"/>
        <n v="966499.07922614203"/>
        <n v="884032.15698200196"/>
        <n v="1218511.6567830101"/>
        <n v="1096473.96627522"/>
        <n v="1879264.12088613"/>
        <n v="1015685.17315565"/>
        <n v="903767.39586455503"/>
        <n v="6034202.9447977496"/>
        <n v="1146241.4088973301"/>
        <n v="1616200.98818623"/>
        <n v="1002955.04848745"/>
        <n v="1236282.0655185301"/>
        <n v="1067922.1060368801"/>
        <n v="1208062.83963253"/>
        <n v="1497111.2424832699"/>
        <n v="751480.37084607198"/>
        <n v="964638.40231114998"/>
        <n v="1082341.99725552"/>
        <n v="1052047.0717513601"/>
        <n v="6056823.2280258602"/>
        <n v="1726229.4213455799"/>
        <n v="1292560.83689182"/>
        <n v="1219187.0414002701"/>
        <n v="2013506.88988546"/>
        <n v="1254549.8775508499"/>
        <n v="4308133.18299748"/>
        <n v="909227.82456355402"/>
        <n v="1529217.32974778"/>
        <n v="2085340.71"/>
        <n v="759077.46676022699"/>
        <n v="839353.34661120002"/>
        <n v="1008373.2664679301"/>
        <n v="5185511.7324542403"/>
        <n v="6891791.0241259001"/>
        <n v="761773.61557105905"/>
        <n v="1116556"/>
        <n v="785616.97197581199"/>
        <n v="7678470"/>
        <n v="658660.70669013902"/>
        <n v="1769429"/>
        <n v="772358.51364790904"/>
        <n v="4808472.9632373303"/>
        <n v="867745"/>
        <n v="999428.041153976"/>
        <n v="1994821.1919339499"/>
        <n v="765037.81475973595"/>
        <n v="942118"/>
        <n v="999319"/>
        <n v="828475.65463359398"/>
        <n v="4157137.3167089899"/>
        <n v="744831.88059108704"/>
        <n v="1090732.5731144301"/>
        <n v="1366137"/>
        <n v="3227340"/>
        <n v="2032377.77113076"/>
        <n v="1085135.53982192"/>
        <n v="1672697.06142884"/>
        <n v="2453940"/>
        <n v="955638.09455279994"/>
        <n v="868279.35347496497"/>
        <n v="4854625.8156968895"/>
        <n v="3221925"/>
        <n v="1364897.4280211499"/>
        <n v="766147.71171122498"/>
        <n v="896930.55314897106"/>
        <n v="1782311.23727067"/>
        <n v="919935.08862545004"/>
        <n v="945457.24245537596"/>
        <n v="6339634.5574306604"/>
        <n v="1298301"/>
        <n v="804677"/>
        <n v="833340.70070536796"/>
        <n v="5480666.1088405196"/>
        <n v="1237927.4983455499"/>
        <n v="3374704"/>
        <n v="1054382.60400371"/>
        <n v="1463685.4195766801"/>
        <n v="1795999.92803686"/>
        <n v="2594457.1746035102"/>
        <n v="2576172"/>
        <n v="1042518.15709097"/>
        <n v="1374926.1207226301"/>
        <n v="2329832.0083588301"/>
        <n v="6093430.3618444996"/>
        <n v="8517674.6979200691"/>
        <n v="854103.68771920097"/>
        <n v="1165699.8479075199"/>
        <n v="948755.52742840396"/>
        <n v="5927926.5443313103"/>
        <n v="5219777.65089308"/>
        <n v="2957161.2036164398"/>
        <n v="1878912.4723364301"/>
        <n v="2575262"/>
        <n v="7609209.0497423504"/>
        <n v="2299107.3078964301"/>
        <n v="727878.37530436204"/>
        <n v="530870.80340638803"/>
        <n v="5589184.91340941"/>
        <n v="1211866.6507581701"/>
        <n v="2832644.34184248"/>
        <n v="1166011.2364133"/>
        <n v="1534101.5037243001"/>
        <n v="3628977.8687779601"/>
        <n v="336889.31198734802"/>
        <n v="3001240"/>
        <n v="1223234.80558799"/>
        <n v="624619.76944339497"/>
        <n v="6487896.1749512097"/>
        <n v="5753089.1089095203"/>
        <n v="960265.177033977"/>
        <n v="1816336.3117011499"/>
        <n v="3885150.9321083301"/>
        <n v="906766.24278049904"/>
        <n v="1117171.5"/>
        <n v="1732233.5435955301"/>
        <n v="450642.904173513"/>
        <n v="1158068.45677193"/>
        <n v="933283.92303205701"/>
        <n v="776938.56023200694"/>
        <n v="975742.68967873603"/>
        <n v="1076440.07703853"/>
        <n v="7073397.742176"/>
        <n v="1037721.84831412"/>
        <n v="1747317.0258631599"/>
        <n v="1265036.01748566"/>
        <n v="916974.52709228802"/>
        <n v="878445"/>
        <n v="1922657.5"/>
        <n v="1195920.7656632401"/>
        <n v="1692713.29599994"/>
        <n v="1079481.59988669"/>
        <n v="1168070.5131613801"/>
        <n v="6887369.4375630496"/>
        <n v="930883.69485899899"/>
        <n v="992227.61559597705"/>
        <n v="760827.38835042506"/>
        <n v="370209.95377758902"/>
        <n v="1807877.8912"/>
        <n v="416446.05074755597"/>
        <n v="467025.36628937197"/>
        <n v="2344980"/>
        <n v="550418.44958652998"/>
        <n v="5095515"/>
        <n v="816235.94764593604"/>
        <n v="1350140"/>
        <n v="2637210"/>
        <n v="1152434.7378"/>
        <n v="1837442.7002000001"/>
        <n v="608965.78350907401"/>
        <n v="593300.61003147298"/>
        <n v="1767651.3415999999"/>
        <n v="505409.919589"/>
        <n v="1751311.23"/>
        <n v="371492.99139573798"/>
        <n v="1269031.31"/>
        <n v="950628.36620000005"/>
        <n v="1290321.2082"/>
        <n v="8171235"/>
        <n v="3697293.0728584002"/>
        <n v="1541534.0123999999"/>
        <n v="750292.123019494"/>
        <n v="4656868.5022829901"/>
        <n v="6037638.1415510504"/>
        <n v="3844650"/>
        <n v="7169460"/>
        <n v="810920"/>
        <n v="1081357.9564"/>
        <n v="1483399.0404000001"/>
        <n v="325373.60252648301"/>
        <n v="790260.73340000003"/>
        <n v="373701.63354363601"/>
        <n v="780491.70454019005"/>
        <n v="501264.11917755299"/>
        <n v="662153.448820455"/>
        <n v="2416040"/>
        <n v="520546.49247333797"/>
        <n v="730860.07644873497"/>
        <n v="4126230"/>
        <n v="669104.11170212796"/>
        <n v="428650.27401129901"/>
        <n v="427858.08579327899"/>
        <n v="432878.01981589501"/>
        <n v="640465.69850320695"/>
        <n v="386812.65984592697"/>
        <n v="525293.23437909805"/>
        <n v="757355.86274509795"/>
        <n v="460484.73871564702"/>
        <n v="635460.34797569201"/>
        <n v="530564.90386601305"/>
        <n v="451552.264059268"/>
        <n v="349810.23947184603"/>
        <n v="6405945"/>
        <n v="422510.79162875901"/>
        <n v="3992680.5613018102"/>
        <n v="1214100"/>
        <n v="597122.19339075196"/>
        <n v="462784.413915043"/>
        <n v="738003.66903876397"/>
        <n v="958630.81141409301"/>
        <n v="449327.37758897099"/>
        <n v="337746.35662922001"/>
        <n v="731049.6"/>
        <n v="871690.03475381795"/>
        <n v="553439.53338632802"/>
        <n v="286630.90322580602"/>
        <n v="494894.14867151901"/>
        <n v="779942.16796019895"/>
        <n v="3346470"/>
        <n v="372995.09611662501"/>
        <n v="651278.83152588003"/>
        <n v="447466.42328916799"/>
        <n v="431657.09762136301"/>
        <n v="972310"/>
        <n v="549423.92354343901"/>
        <n v="956587.77955358604"/>
        <n v="1433768"/>
        <n v="5443954.9190694904"/>
        <n v="489048.02778625302"/>
        <n v="861492.61666666705"/>
        <n v="445795.28542626603"/>
        <n v="1839664.7"/>
        <n v="1171545.60333333"/>
        <n v="342652.18849651201"/>
        <n v="1153487.5"/>
        <n v="439757.389872931"/>
        <n v="3158643.7199984798"/>
        <n v="1795804.6"/>
        <n v="682358.46977346903"/>
        <n v="965474.5"/>
        <n v="499161.81364745501"/>
        <n v="722643.303487233"/>
        <n v="5961915"/>
        <n v="787846.12410336302"/>
        <n v="337645.76766093"/>
        <n v="3812825.3820059202"/>
        <n v="4548600"/>
        <n v="615797.75868336402"/>
        <n v="892342.06349570502"/>
        <n v="754389.24044710398"/>
        <n v="458728.48362862901"/>
        <n v="764578.83163160004"/>
        <n v="1003200"/>
        <n v="558003.87245077698"/>
        <n v="528772.70692498505"/>
        <n v="1061660"/>
        <n v="470783.46566832101"/>
        <n v="7970880"/>
        <n v="878348.6"/>
        <n v="392098.36006192397"/>
        <n v="1233752.5"/>
        <n v="756290.91662514198"/>
        <n v="1056654.33"/>
        <n v="505432.84018490202"/>
        <n v="770784.00969982205"/>
        <n v="1006017.49"/>
        <n v="1587038.8671313201"/>
        <n v="4286630.6923297802"/>
        <n v="5425119.5884585697"/>
        <n v="1283667.1636177199"/>
        <n v="1332110.17774721"/>
        <n v="4924027.1258805199"/>
        <n v="4529873.4163268898"/>
        <n v="1987856.06969512"/>
        <n v="1049853.48939061"/>
        <n v="2387209.2662178599"/>
        <n v="1124859.5461205"/>
        <n v="1489507.5812671101"/>
        <n v="1756905.5"/>
        <n v="2621352.1579494299"/>
        <n v="1714968.59708499"/>
        <n v="4743312.9762065401"/>
        <n v="2113653.9219624298"/>
        <n v="6544538.7376009598"/>
        <n v="891697.32832455798"/>
        <n v="872027.922968028"/>
        <n v="1095364.59690813"/>
        <n v="1671259.8"/>
        <n v="882990.74723284401"/>
        <n v="1899253.4677327599"/>
        <n v="1663327.25"/>
        <n v="936566.35387611203"/>
        <n v="935382.417703151"/>
        <n v="1085054.56236149"/>
        <n v="911608.78855951002"/>
        <n v="1308772.30138531"/>
        <n v="1085871.3768832199"/>
        <n v="1147699.75845946"/>
        <n v="5087981.1895836303"/>
        <n v="982913.27837825206"/>
        <n v="1295959.10718033"/>
        <n v="1568479.6896769099"/>
        <n v="913832.47941827297"/>
        <n v="2151586.4480990898"/>
        <n v="758202.56402543699"/>
        <n v="1689156"/>
        <n v="1600608"/>
        <n v="878744.09273692698"/>
        <n v="3925875"/>
        <n v="861989.64399999997"/>
        <n v="787049.84114724095"/>
        <n v="512604.22539443302"/>
        <n v="1094649.9012"/>
        <n v="605562.69999999995"/>
        <n v="510801.00332093099"/>
        <n v="1915736"/>
        <n v="1381954.75"/>
        <n v="888657.538577965"/>
        <n v="557698.196166415"/>
        <n v="429666.70158392499"/>
        <n v="503453.35914313799"/>
        <n v="447721.95081033901"/>
        <n v="1126856.90126001"/>
        <n v="1075994.1383338999"/>
        <n v="444710.247893124"/>
        <n v="995625.61881758703"/>
        <n v="2731518.4671234102"/>
        <n v="938322.62026653695"/>
        <n v="472116.383871436"/>
        <n v="252359.41827679399"/>
        <n v="886079.03201352595"/>
        <n v="3203220.8368836902"/>
        <n v="855636.23870753404"/>
        <n v="611203.99663624703"/>
        <n v="931215.30504549295"/>
        <n v="332377.07385937998"/>
        <n v="832666.04214500205"/>
        <n v="673035.53386586695"/>
        <n v="717823.40073979902"/>
        <n v="4781776.5419479897"/>
        <n v="4049395.47223617"/>
        <n v="510537.88930303499"/>
        <n v="775187.99687130004"/>
        <n v="858144"/>
        <n v="792195.32630584005"/>
        <n v="994618.85516573"/>
        <n v="1040820"/>
        <n v="2284395.0834092"/>
        <n v="809150.46405228798"/>
        <n v="1554153.85256871"/>
        <n v="2041390.1136383601"/>
        <n v="316649.78629517398"/>
        <n v="3495792.7325927401"/>
        <n v="275955.48292062199"/>
        <n v="876592.12869822502"/>
        <n v="256095.03481427001"/>
        <n v="874695.89669223898"/>
        <n v="882153.46034991997"/>
        <n v="309900.50318370899"/>
        <n v="2882182.6693746899"/>
        <n v="1588524.1295380101"/>
        <n v="437307.52069818601"/>
        <n v="3978312.0838923901"/>
        <n v="3245175.7707695402"/>
        <n v="283375.15077605302"/>
        <n v="238794.84894736801"/>
        <n v="6044105.51874856"/>
        <n v="424359.44407678302"/>
        <n v="359506.297007157"/>
        <n v="263746.98447204998"/>
        <n v="972002"/>
        <n v="385764.48963355803"/>
        <n v="285609.38386320003"/>
        <n v="444829.05231268099"/>
        <n v="5567192.05154688"/>
        <n v="913800.25381718494"/>
        <n v="2716621.72575991"/>
        <n v="1038720.01810208"/>
        <n v="1742930"/>
        <n v="498164.77535942802"/>
        <n v="240493.39111701999"/>
        <n v="3374882.4075136799"/>
        <n v="525411.96458332299"/>
        <n v="182792.786924385"/>
        <n v="219153.919996524"/>
        <n v="1091024"/>
        <n v="932672.31489942095"/>
        <n v="488757.78326810198"/>
        <n v="658377.94748914696"/>
        <n v="1187427.36888496"/>
        <n v="843073.20139117597"/>
        <n v="919974.85061308602"/>
        <n v="345920.10385274002"/>
        <n v="2543177"/>
        <n v="892068.5"/>
        <n v="1114134.5"/>
        <n v="839382.96353402198"/>
        <n v="2278085.2063122001"/>
        <n v="539202.63798666198"/>
        <n v="1198926.8395233001"/>
        <n v="7523855.4287776304"/>
        <n v="880541.108772562"/>
        <n v="590744.13178405399"/>
        <n v="1776792"/>
        <n v="4078270.5520077902"/>
        <n v="1032518.5"/>
        <n v="745662.85863013705"/>
        <n v="1867285"/>
        <n v="4418529.16100037"/>
        <n v="1083606"/>
        <n v="1269469.8328235601"/>
        <n v="2794368.1877513002"/>
        <n v="1532566.3606848"/>
        <n v="4611425.2937120805"/>
        <n v="4106880.1967966999"/>
        <n v="2027360.3572653099"/>
        <n v="1690461.87770986"/>
        <n v="1606751.66391665"/>
        <n v="1319646.8578693699"/>
        <n v="3771841.4216493"/>
        <n v="1330619.31782377"/>
        <n v="1371949.90976935"/>
        <n v="1753190.2773297599"/>
        <n v="4545021.8083138503"/>
        <n v="1536485.9614188799"/>
        <n v="1521426.47213072"/>
        <n v="732245.88235294097"/>
        <n v="424533.33810944"/>
        <n v="1161721.7993492901"/>
        <n v="1231021.4182190101"/>
        <n v="906485.15784127603"/>
        <n v="1184652.1646962899"/>
        <n v="989197.40827993595"/>
        <n v="791236.90243902395"/>
        <n v="842572.31726719497"/>
        <n v="4570041.2732887296"/>
        <n v="496378.40625"/>
        <n v="699332.59029927803"/>
        <n v="5796143.00628966"/>
        <n v="530561.11326444801"/>
        <n v="538999.73511904804"/>
        <n v="3628050"/>
        <n v="6123543.7579316096"/>
        <n v="913108"/>
        <n v="841487"/>
        <n v="737746.607466063"/>
        <n v="487029.23099788598"/>
        <n v="650501.24143474805"/>
        <n v="883836.80376596202"/>
        <n v="361216.94487322803"/>
        <n v="552532.35991342005"/>
        <n v="629719.25774016499"/>
        <n v="1528399.97113997"/>
        <n v="1768017.9152923501"/>
        <n v="841969.80536982301"/>
        <n v="1579275.39628793"/>
        <n v="1738135.0735494499"/>
        <n v="5165809.0680188797"/>
        <n v="897253.12606535503"/>
        <n v="1291246.9317602499"/>
        <n v="1628782.1947266201"/>
        <n v="4871652.4582076203"/>
        <n v="1133606.96531864"/>
        <n v="1771275.59"/>
        <n v="6236716.2737688301"/>
        <n v="6232665"/>
        <n v="933661.13"/>
        <n v="918541.08098996803"/>
        <n v="4578169.3393220603"/>
        <n v="1755500.49"/>
        <n v="883347.53497149399"/>
        <n v="1080236.8400000001"/>
        <n v="4379146.56400037"/>
        <n v="5923172.1892596399"/>
        <n v="881125.21627430897"/>
        <n v="1323917.53"/>
        <n v="898061.46336964204"/>
        <n v="5079270"/>
        <n v="852836.43896246597"/>
        <n v="831302.20475430798"/>
        <n v="896734.81744022295"/>
        <n v="882047.77"/>
        <n v="860876.76006645104"/>
        <n v="1690428.09"/>
        <n v="877281.63783156197"/>
        <n v="511141.09671530197"/>
        <n v="3735937.9802073399"/>
        <n v="880374.81455206603"/>
        <n v="1003032.5705305299"/>
        <n v="899331.21590945299"/>
        <n v="888779.23"/>
        <n v="1726791.9"/>
        <n v="911512.69068322703"/>
        <n v="1322770.32"/>
        <n v="414130.28872913797"/>
        <n v="560050.40353509702"/>
        <n v="584265.17495636805"/>
        <n v="880944.179956796"/>
        <n v="1558761.2147731199"/>
        <n v="3048334.5566162998"/>
        <n v="338226.98029223701"/>
        <n v="1147804.4472222701"/>
        <n v="2796261.4337868602"/>
        <n v="1383580"/>
        <n v="795575.79856935795"/>
        <n v="343924.53085520002"/>
        <n v="380616.28239458898"/>
        <n v="682683.70314662298"/>
        <n v="544050.76100301603"/>
        <n v="375384.49046453298"/>
        <n v="516607.46348527202"/>
        <n v="671150.99430992699"/>
        <n v="387574.36314294301"/>
        <n v="370176.24535859999"/>
        <n v="433521.64977452299"/>
        <n v="344128.22128771403"/>
        <n v="409175.07692307699"/>
        <n v="744973"/>
        <n v="688095.42496670003"/>
        <n v="622150.07240928395"/>
        <n v="2482992.25142565"/>
        <n v="518553.85714285698"/>
        <n v="332852.86666957103"/>
        <n v="502868.59257854702"/>
        <n v="285706.544196292"/>
        <n v="572780.79005340498"/>
        <n v="239984.61046727301"/>
        <n v="805988"/>
        <n v="346610.20906249998"/>
        <n v="1619069.4087958001"/>
        <n v="1589770.2412010999"/>
        <n v="6556541.9152950803"/>
        <n v="878545"/>
        <n v="3898800"/>
        <n v="877746.46727554698"/>
        <n v="1607112.5"/>
        <n v="377459.002578769"/>
        <n v="491560.05272171297"/>
        <n v="415107.692999597"/>
        <n v="741550.09390960203"/>
        <n v="1000216.61332612"/>
        <n v="6969105"/>
        <n v="464853.23604912299"/>
        <n v="1196282.54379816"/>
        <n v="933445.5"/>
        <n v="537606.80000000005"/>
        <n v="849531"/>
        <n v="1002413.42511187"/>
        <n v="913149.05891040503"/>
        <n v="667560.93191832094"/>
        <n v="982361.92399377096"/>
        <n v="763655.84152087301"/>
        <n v="501543.99099192698"/>
        <n v="446525.992196818"/>
        <n v="2084460"/>
        <n v="948704.12030622701"/>
        <n v="1007312.9814209"/>
        <n v="1127796.9899840599"/>
        <n v="666728.31611833896"/>
        <n v="881049.95685907605"/>
        <n v="6798710.5104644299"/>
        <n v="1819002"/>
        <n v="1714152"/>
        <n v="3409411.9142629402"/>
        <n v="1684720"/>
        <n v="1150792"/>
        <n v="1269319.4772260401"/>
        <n v="2666864"/>
        <n v="518218.03209275298"/>
        <n v="1558088.5100165501"/>
        <n v="997199.96375787002"/>
        <n v="781104.67729324603"/>
        <n v="444462.18348979799"/>
        <n v="993304.72790246096"/>
        <n v="538906.35993053403"/>
        <n v="886148.566742172"/>
        <n v="464448.31985886302"/>
        <n v="1264836"/>
        <n v="4243216.0096917804"/>
        <n v="693858.11593475298"/>
        <n v="690500.71069798805"/>
        <n v="613600.63397479896"/>
        <n v="915167"/>
        <n v="719683.67737278005"/>
        <n v="1492943.6028052999"/>
        <n v="685377.38506987505"/>
        <n v="1138028"/>
        <n v="1517023"/>
        <n v="7695207.2238041302"/>
        <n v="1826508.8720557101"/>
        <n v="1481888.8513978899"/>
        <n v="2368159.0796655598"/>
        <n v="1819244.3252968499"/>
        <n v="1155007.2633629499"/>
        <n v="2040592.53110356"/>
        <n v="1045273.89490757"/>
        <n v="2124328.4763601599"/>
        <n v="1469858"/>
        <n v="914910.66821323696"/>
        <n v="1964704.1114387901"/>
        <n v="6878556.8885021703"/>
        <n v="1002070.9351018"/>
        <n v="892332.46286942798"/>
        <n v="1037536.06444778"/>
        <n v="1853421.1815607401"/>
        <n v="1536907.4906273801"/>
        <n v="2088703.47813823"/>
        <n v="1166697.3658332599"/>
        <n v="2650019.2635007501"/>
        <n v="1792409"/>
        <n v="1094095"/>
        <n v="1741121.5608446801"/>
        <n v="1469109"/>
        <n v="1855742.6051868999"/>
        <n v="970445.76695484901"/>
        <n v="859727.54306404898"/>
        <n v="694583.27884615399"/>
        <n v="6144997.4121372597"/>
        <n v="1704815.0820962"/>
        <n v="1298408.0666561001"/>
        <n v="1938997.2514637799"/>
        <n v="4250192.2169997804"/>
        <n v="2039628.7333829999"/>
        <n v="1340635.5197039801"/>
        <n v="1244077.68701061"/>
        <n v="600481.49979022495"/>
        <n v="938980.71626886202"/>
        <n v="892983.00855874899"/>
        <n v="6535098.1020241696"/>
        <n v="2509094.4685728201"/>
        <n v="1871292.8936576899"/>
        <n v="616055.53164556902"/>
        <n v="6984419.0447244402"/>
        <n v="1660058.1129564201"/>
        <n v="1962329.31603568"/>
        <n v="3276952.22141016"/>
        <n v="3036038.7466307301"/>
        <n v="906983.04029303999"/>
        <n v="1985906.58872451"/>
        <n v="5681210.3849741695"/>
        <n v="1085217.4405739501"/>
        <n v="1931868.6267790899"/>
        <n v="6715582.2872721897"/>
        <n v="7877006.3912903899"/>
        <n v="1585087.6420219999"/>
        <n v="2946668.30872885"/>
        <n v="1987069.8719768999"/>
        <n v="1677266.4001316"/>
        <n v="8144085.5579179795"/>
        <n v="2017608.5335671699"/>
        <n v="1104055.6536033701"/>
        <n v="2218508"/>
        <n v="1920940.73500266"/>
        <n v="2147970"/>
        <n v="1901203.6651486501"/>
        <n v="2145008.1911442298"/>
        <n v="1740973.2291355601"/>
        <n v="2465861.9547339999"/>
        <n v="5460962.1284416001"/>
        <n v="929648.30267460004"/>
        <n v="2039310.4491445699"/>
        <n v="3058201.6550561399"/>
        <n v="1966708.4333343499"/>
        <n v="1287261.8822731699"/>
        <n v="2050329.3302428301"/>
        <n v="2155211.8182254201"/>
        <n v="794489.69498290995"/>
        <n v="800691.918839494"/>
        <n v="5353704.9060173901"/>
        <n v="534020.36867747502"/>
        <n v="5974122.2059577396"/>
        <n v="1788910"/>
        <n v="1141617"/>
        <n v="1725009"/>
        <n v="1899258"/>
        <n v="2588664"/>
        <n v="6393963.8205098798"/>
        <n v="2507952"/>
        <n v="6508830"/>
        <n v="6110706.5256390702"/>
        <n v="1500803"/>
        <n v="2033659"/>
        <n v="900756"/>
        <n v="1659643"/>
        <n v="5826540"/>
        <n v="1519665"/>
        <n v="6620476.08119155"/>
        <n v="767000.29659654701"/>
        <n v="7647409.7126151696"/>
        <n v="2477664"/>
        <n v="2481835.7999999998"/>
        <n v="5956473.2293415302"/>
        <n v="1459223.6660420899"/>
        <n v="2155830.2444475102"/>
        <n v="1869919.7796587099"/>
        <n v="2306023"/>
        <n v="1728107.4495285701"/>
        <n v="2052380"/>
        <n v="1754528"/>
        <n v="1557350.1239147701"/>
        <n v="1366689.5155652401"/>
        <n v="9655526.1028905008"/>
        <n v="858316.75078352506"/>
        <n v="1750609"/>
        <n v="6813514.8751958199"/>
        <n v="1783421.9236931901"/>
        <n v="880388.09916348197"/>
        <n v="6662573.2511426797"/>
        <n v="5345209.0933493599"/>
        <n v="882683.92986908602"/>
        <n v="1951671.18782388"/>
        <n v="1896730.4833472299"/>
        <n v="1541178.9086716301"/>
        <n v="2038916.07078918"/>
        <n v="888042.90280000004"/>
        <n v="1673500.9839425499"/>
        <n v="822032.39767130895"/>
        <n v="1395614.3271934099"/>
        <n v="1360886.6257005399"/>
        <n v="458590.184373834"/>
        <n v="1074850.6583087801"/>
        <n v="3737532.1669958001"/>
        <n v="1374108.5734432901"/>
        <n v="487524.016471815"/>
        <n v="443679.743843959"/>
        <n v="919715.948589826"/>
        <n v="1743646.5729499799"/>
        <n v="5694921.1655283896"/>
        <n v="1762500.80669418"/>
        <n v="889034.77934685303"/>
        <n v="595261.14491544396"/>
        <n v="1741535.6932000001"/>
        <n v="1544242.3"/>
        <n v="512103.38088113797"/>
        <n v="854791.52626831701"/>
        <n v="660509.08910985"/>
        <n v="1610598.6272"/>
        <n v="549021.67543956498"/>
        <n v="676989.201149542"/>
        <n v="817168.79325641505"/>
        <n v="1096338.30393465"/>
        <n v="666116.95158476499"/>
        <n v="1627432.7660000001"/>
        <n v="918544.16392285598"/>
        <n v="867639.03455069696"/>
        <n v="1089833.9234770001"/>
        <n v="895152.33187184599"/>
        <n v="3987339.1431686701"/>
        <n v="1067440.2967401801"/>
        <n v="6302210.5479124002"/>
        <n v="6410704.23445943"/>
        <n v="1710945.6927676599"/>
        <n v="1297066.6906897901"/>
        <n v="604514.61447419506"/>
        <n v="885593.12560000003"/>
        <n v="1748933.9199872001"/>
        <n v="906036.179768531"/>
        <n v="8512758.4742777999"/>
        <n v="8308001.1449066503"/>
        <n v="891708.75"/>
        <n v="1791696"/>
        <n v="980090.94682361605"/>
        <n v="1787516"/>
        <n v="1804152"/>
        <n v="938280.74840707099"/>
        <n v="4613991.4061569097"/>
        <n v="2151776"/>
        <n v="915605.48618845304"/>
        <n v="882301.32840806199"/>
        <n v="1648869.3534929201"/>
        <n v="1258360"/>
        <n v="1883228"/>
        <n v="1791608"/>
        <n v="896939.71288066101"/>
        <n v="5325147.3323605796"/>
        <n v="1768821.75"/>
        <n v="1726436"/>
        <n v="904375.36744158901"/>
        <n v="656145.25482344604"/>
        <n v="879151.21212754399"/>
        <n v="888807.10906111798"/>
        <n v="8112197.4626745703"/>
        <n v="1180111.0136307999"/>
        <n v="1382653.3009851701"/>
        <n v="1044229.79247267"/>
        <n v="4829230.6887538396"/>
        <n v="597197.57297297299"/>
        <n v="590988.918894312"/>
        <n v="366375.43756250001"/>
        <n v="517351.98383285"/>
        <n v="376292.494117647"/>
        <n v="572674.41893007106"/>
        <n v="942294.51433101494"/>
        <n v="1033689.18550267"/>
        <n v="735647.71262497106"/>
        <n v="1525700"/>
        <n v="1569899.11401945"/>
        <n v="556964.27220857097"/>
        <n v="512338.468330323"/>
        <n v="3120677.5282498798"/>
        <n v="1534731.5267284899"/>
        <n v="658903.29365040804"/>
        <n v="1212206.22637616"/>
        <n v="1682852"/>
        <n v="1799032"/>
        <n v="886979.51557969197"/>
        <n v="4972276.7691108398"/>
        <n v="768991.75498434505"/>
        <n v="417358.30317460297"/>
        <n v="300755.84111294901"/>
        <n v="1353434.75"/>
        <n v="487372.56676818198"/>
        <n v="484082.88438133901"/>
        <n v="1283983.9969874399"/>
        <n v="961768.06887251302"/>
        <n v="4597335"/>
        <n v="1050408.14264323"/>
        <n v="666695.573781171"/>
        <n v="873942.83594703197"/>
        <n v="579158.35845625098"/>
        <n v="459370.95191864303"/>
        <n v="984437.48938857403"/>
        <n v="1985523.47805495"/>
        <n v="5898723.8868355704"/>
        <n v="2434215.8923239098"/>
        <n v="492144.64226236002"/>
        <n v="3660540"/>
        <n v="935855.25555948797"/>
        <n v="1796080.1286663299"/>
        <n v="710529.74230013404"/>
        <n v="849960.79144661"/>
        <n v="269052.04132611799"/>
        <n v="499145.68967403303"/>
        <n v="971867.83055401698"/>
        <n v="2282280"/>
        <n v="850700.23788379703"/>
        <n v="8008749.4975248603"/>
        <n v="1955567.7016550901"/>
        <n v="1801614.9381279601"/>
        <n v="1550269.2477114201"/>
        <n v="480189.19336950901"/>
        <n v="1891174.5040688801"/>
        <n v="1062957.8067039"/>
        <n v="1664725.0901786699"/>
        <n v="883814.65385045996"/>
        <n v="1273378.4042821799"/>
        <n v="943066.96062326105"/>
        <n v="7631922.3445595196"/>
        <n v="1379487.80907064"/>
        <n v="1494705"/>
        <n v="2183714.32736813"/>
        <n v="8788921.7356998194"/>
        <n v="267304.36213205499"/>
        <n v="509957.56669900601"/>
        <n v="357653.77169230802"/>
        <n v="304902.48275862099"/>
        <n v="379322.80160005903"/>
        <n v="567724.07555528602"/>
        <n v="459375.365297871"/>
        <n v="540921.01"/>
        <n v="601457.375"/>
        <n v="283478.90857142903"/>
        <n v="392567.16874679999"/>
        <n v="793619.56130882294"/>
        <n v="713044.95518439997"/>
        <n v="247125.85"/>
        <n v="602851.1"/>
        <n v="627849.78656219505"/>
        <n v="302074.47528735601"/>
        <n v="398651.6"/>
        <n v="314517.01186319999"/>
        <n v="490731.96337352"/>
        <n v="392560.57077214"/>
        <n v="913171"/>
        <n v="3241626.4"/>
        <n v="492963.54530078999"/>
        <n v="241251.63526315801"/>
        <n v="538013.79894437303"/>
        <n v="383106.5069415"/>
        <n v="332065.26020992198"/>
        <n v="1568306.5"/>
        <n v="335795.521015851"/>
        <n v="342534.5900048"/>
        <n v="313086.31637999997"/>
        <n v="718415.25564553204"/>
        <n v="1024158"/>
        <n v="706247.28023510205"/>
        <n v="226605.04285714301"/>
        <n v="366738.640667764"/>
        <n v="241677.1"/>
        <n v="571033.65982233896"/>
        <n v="525946.969666188"/>
        <n v="338837.772174688"/>
        <n v="441751.071310937"/>
        <n v="379658.052830189"/>
        <n v="511671.818181818"/>
        <n v="307949.83750000002"/>
        <n v="525806.71366888599"/>
        <n v="837228.16649981798"/>
        <n v="2286961.9288828298"/>
        <n v="483412.80301941"/>
        <n v="325642.680582256"/>
        <n v="802511.26711450901"/>
        <n v="4105804.41324325"/>
        <n v="678653.15850077395"/>
        <n v="937966.12040788995"/>
        <n v="3532577"/>
        <n v="404091.485294118"/>
        <n v="755327.25"/>
        <n v="3174508.7639733101"/>
        <n v="486485.513087428"/>
        <n v="191397.0593356"/>
        <n v="3568351"/>
        <n v="997452.09683670895"/>
        <n v="946922.22384483798"/>
        <n v="923839.75"/>
        <n v="7656810"/>
        <n v="431766.58038445498"/>
        <n v="771579.97592063597"/>
        <n v="620002.63201581"/>
        <n v="356190.62016441399"/>
        <n v="542749.19387755101"/>
        <n v="899197.25"/>
        <n v="399400.51034482801"/>
        <n v="1808848.3207119801"/>
        <n v="426640.52941176499"/>
        <n v="366317.686940427"/>
        <n v="1896103.8201732601"/>
        <n v="534963.96654404502"/>
        <n v="768422.37782084302"/>
        <n v="517715.94345646701"/>
        <n v="1103242"/>
        <n v="511038.87878787902"/>
        <n v="5696580"/>
        <n v="685874.74568878103"/>
        <n v="525433.89446150104"/>
        <n v="2962005"/>
        <n v="498833.52440508897"/>
        <n v="1131771.12329119"/>
        <n v="307744.66200140998"/>
        <n v="1426895.2"/>
        <n v="422653.974109139"/>
        <n v="641454.80907493294"/>
        <n v="444807.69307692302"/>
        <n v="377301.49054743297"/>
        <n v="746537.56906189001"/>
        <n v="541518.58457659604"/>
        <n v="3400620"/>
        <n v="350317.85042720003"/>
        <n v="634387.77396845596"/>
        <n v="517549.58091333398"/>
        <n v="812367"/>
        <n v="274157.14692179998"/>
        <n v="4118752.18933579"/>
        <n v="296254.58600530197"/>
        <n v="517737.81472716201"/>
        <n v="797514.395471517"/>
        <n v="907274.30537896801"/>
        <n v="5945670"/>
        <n v="4364490"/>
        <n v="2016355.7561482501"/>
        <n v="10517706.674368899"/>
        <n v="405338.37160447298"/>
        <n v="806569.06031013699"/>
        <n v="774027.00178611197"/>
        <n v="623211.18034906301"/>
        <n v="842738.25"/>
        <n v="450901.74969231"/>
        <n v="1075996"/>
        <n v="898544.76325249602"/>
        <n v="519037.05984623497"/>
        <n v="686662.19791666698"/>
        <n v="798606"/>
        <n v="677528.35586339899"/>
        <n v="367123.001871215"/>
        <n v="407074.78641791001"/>
        <n v="1078440"/>
        <n v="2683560"/>
        <n v="938323.32435486501"/>
        <n v="5055097.9760831902"/>
        <n v="5156155.01816642"/>
        <n v="1960420"/>
        <n v="1116070.74934508"/>
        <n v="3375903.5028710598"/>
        <n v="7309529.2651561396"/>
        <n v="5643302.19204049"/>
        <n v="3522967.0782257002"/>
        <n v="1120164.6356192499"/>
        <n v="3829053.8042076202"/>
        <n v="4025983.1307552801"/>
        <n v="1810794.9877774599"/>
        <n v="2845337.6822253601"/>
        <n v="3228754.8343537301"/>
        <n v="1875995.0250492201"/>
        <n v="4624410"/>
        <n v="3259591.4610492098"/>
        <n v="3841642.8365198201"/>
        <n v="3687722.1516005001"/>
        <n v="3270104.8065253799"/>
        <n v="4134598.9185309699"/>
        <n v="2450185.4092524601"/>
        <n v="3479595.8513244898"/>
        <n v="1456952.7745590201"/>
        <n v="3201792.27625308"/>
        <n v="2799116.0299297902"/>
        <n v="6576733.3622580003"/>
        <n v="2461713.7112904098"/>
        <n v="3647751.2379999999"/>
        <n v="1814463.9915288701"/>
        <n v="4748814.7968306197"/>
        <n v="2861839.28597468"/>
        <n v="2217136.2033726801"/>
        <n v="5698438.0526575297"/>
        <n v="2399931.0680737901"/>
        <n v="6198822.5334518896"/>
        <n v="4253882.2803865597"/>
        <n v="2699610.3682246502"/>
        <n v="2821435.1611714601"/>
        <n v="5228711.15883647"/>
        <n v="2072845.0839798399"/>
        <n v="7012425"/>
        <n v="1154430"/>
        <n v="774872.98592406104"/>
        <n v="949536.75554491102"/>
        <n v="769263.98748976097"/>
        <n v="533723.60654732399"/>
        <n v="2491865"/>
        <n v="1016197"/>
        <n v="946294.41205649602"/>
        <n v="1732873.42695637"/>
        <n v="5700153.8367449502"/>
        <n v="6738427.0142750703"/>
        <n v="6441653.9020236898"/>
        <n v="6702075.9460434001"/>
        <n v="929015.55963961396"/>
        <n v="893270"/>
        <n v="2594396"/>
        <n v="1287953"/>
        <n v="1788326"/>
        <n v="1713878"/>
        <n v="1661243"/>
        <n v="1722026"/>
        <n v="944814"/>
        <n v="1171128"/>
        <n v="869236"/>
        <n v="883534"/>
        <n v="875608.43096711801"/>
        <n v="5597865"/>
        <n v="769144.94914734596"/>
        <n v="7245270"/>
        <n v="919205.23853849701"/>
        <n v="969359.04583613703"/>
        <n v="2749683"/>
        <n v="1087308"/>
        <n v="759528.26319227996"/>
        <n v="578143.48501539195"/>
        <n v="3126152.1694423701"/>
        <n v="757934.22131314897"/>
        <n v="473881.71198568901"/>
        <n v="434456.74074074102"/>
        <n v="492903.36528028903"/>
        <n v="763076.92766934598"/>
        <n v="940728"/>
        <n v="495031.65060241002"/>
        <n v="895776"/>
        <n v="340966.94736842101"/>
        <n v="407810.50547321502"/>
        <n v="827510.69743233896"/>
        <n v="604711.96619055304"/>
        <n v="443886.650274135"/>
        <n v="693990.16875310498"/>
        <n v="457799.67311317101"/>
        <n v="770312.42141016596"/>
        <n v="5115091.2637409996"/>
        <n v="637926.30560878001"/>
        <n v="221107.757348218"/>
        <n v="681626.838668374"/>
        <n v="437210.465801518"/>
        <n v="7153215"/>
        <n v="776189.36879710201"/>
        <n v="621517.08148947603"/>
        <n v="803680"/>
        <n v="1948624.3238520499"/>
        <n v="736453.42001710902"/>
        <n v="622755.25015634799"/>
        <n v="723801.434034821"/>
        <n v="291845.30442148901"/>
        <n v="492591.241637228"/>
        <n v="315378.42857142899"/>
        <n v="936739.86540210503"/>
        <n v="389975.76975361101"/>
        <n v="742331.85151503095"/>
        <n v="437617.61510301603"/>
        <n v="348995.70835532597"/>
        <n v="332069.24434389098"/>
        <n v="3057853.6279688398"/>
        <n v="700961.23552518105"/>
        <n v="402940.58333333302"/>
        <n v="3152557.2774764802"/>
        <n v="2718330"/>
        <n v="777321.28947368404"/>
        <n v="860755.89788540301"/>
        <n v="1224052.6731901299"/>
        <n v="817176.81111371401"/>
        <n v="252621.31965616401"/>
        <n v="552302.66510695196"/>
        <n v="1976419.58333333"/>
        <n v="315683.8228586"/>
        <n v="1241400"/>
        <n v="679677.30652102001"/>
        <n v="1088905.6524087701"/>
        <n v="902449"/>
        <n v="1683889"/>
        <n v="1082306.5168562201"/>
        <n v="2002778.9379068101"/>
        <n v="1426652.7664211199"/>
        <n v="433554.06820405798"/>
        <n v="1933487.8827973199"/>
        <n v="2815747.0241391999"/>
        <n v="1911897.5187149199"/>
        <n v="1855962.75288993"/>
        <n v="1850387.6357782299"/>
        <n v="1745583.5621010601"/>
        <n v="884350.94543877"/>
        <n v="1213021.4295947"/>
        <n v="833753.32750542997"/>
        <n v="1789746.9523199101"/>
        <n v="3711840"/>
        <n v="1781425.71147222"/>
        <n v="1413541.95254042"/>
        <n v="2774495.3488236698"/>
        <n v="916541.64478160499"/>
        <n v="7294050.35735898"/>
        <n v="3290766.63055842"/>
        <n v="1224416.84497659"/>
        <n v="7625679.4114718204"/>
        <n v="994517.46683413698"/>
        <n v="983996.43183665897"/>
        <n v="992852.58925201301"/>
        <n v="1734989.0759457501"/>
        <n v="5517655.4837386301"/>
        <n v="3233111.0839399402"/>
        <n v="585044.11929271603"/>
        <n v="10202056.267087899"/>
        <n v="454499.51100723102"/>
        <n v="514327.05363055202"/>
        <n v="492869.74813360698"/>
        <n v="1470654"/>
        <n v="3584730"/>
        <n v="809964.52190503199"/>
        <n v="6061112.3865809701"/>
        <n v="1227850.4440053499"/>
        <n v="7451040"/>
        <n v="571178.46596185304"/>
        <n v="2283151.2200000002"/>
        <n v="4727295"/>
        <n v="286134.107942948"/>
        <n v="899261.041124093"/>
        <n v="578444.08164142095"/>
        <n v="469319.83333004499"/>
        <n v="461640.79689501802"/>
        <n v="520752.35021033097"/>
        <n v="1316700"/>
        <n v="793924.74943583203"/>
        <n v="610611.56032841001"/>
        <n v="881538.2"/>
        <n v="317664.82014616899"/>
        <n v="2478419"/>
        <n v="639532.13650811999"/>
        <n v="707564.47568801302"/>
        <n v="471390.86050241801"/>
        <n v="1586130"/>
        <n v="3519674.19156003"/>
        <n v="820836.45479945105"/>
        <n v="783688.10833201604"/>
        <n v="1630554"/>
        <n v="1754610"/>
        <n v="1147456.6195610999"/>
        <n v="575920.32206643198"/>
        <n v="1043890.13588918"/>
        <n v="1604994"/>
        <n v="537076.93615940795"/>
        <n v="1721937.2"/>
        <n v="1667216.22"/>
        <n v="5739900"/>
        <n v="809401.96823788201"/>
        <n v="771175.72610664403"/>
        <n v="1238947"/>
        <n v="1568957.72"/>
        <n v="803035.78589905298"/>
        <n v="4622426.9990375396"/>
        <n v="483909.646598297"/>
        <n v="1737103"/>
        <n v="616345.95574399305"/>
        <n v="1230448.0308617901"/>
        <n v="891961.5"/>
        <n v="835883.28775000002"/>
        <n v="1705816.8209827701"/>
        <n v="382668.363636364"/>
        <n v="462574.95583004702"/>
        <n v="1129738.20111732"/>
        <n v="579433.84693472495"/>
        <n v="362764.909676802"/>
        <n v="811443.156356661"/>
        <n v="1186133.49275"/>
        <n v="684510.59972891305"/>
        <n v="932628.71661067696"/>
        <n v="891532.04249999998"/>
        <n v="4215395.6619305499"/>
        <n v="483144.34560682002"/>
        <n v="957076.621223622"/>
        <n v="3210240"/>
        <n v="8636925"/>
        <n v="1119979.4545499999"/>
        <n v="255099.205176844"/>
        <n v="802318.451"/>
        <n v="1111827.73725"/>
        <n v="371837.49167953699"/>
        <n v="1436512.8392616501"/>
        <n v="1096724.82344378"/>
        <n v="303040.89408924402"/>
        <n v="884855.3075"/>
        <n v="1548119.0470843599"/>
        <n v="914868.39025000005"/>
        <n v="430925.28422713"/>
        <n v="516105.304020204"/>
        <n v="486116.27734152699"/>
        <n v="1088257.3160322099"/>
        <n v="952770.32633914903"/>
        <n v="853581.47251778399"/>
        <n v="593891.62535138195"/>
        <n v="1576840.9745"/>
        <n v="318988.90305795998"/>
        <n v="6310089.2284861701"/>
        <n v="595212.95636554598"/>
        <n v="544856.15756785497"/>
        <n v="3736972.38414039"/>
        <n v="915178.451"/>
        <n v="1365631.0890645599"/>
        <n v="1157568.2637425801"/>
        <n v="4861890.8465885799"/>
        <n v="4046719.7243100698"/>
        <n v="972619.49190453696"/>
        <n v="1377325.9046571599"/>
        <n v="1121979.36249356"/>
        <n v="1827151.7455708"/>
        <n v="479342.20520025201"/>
        <n v="604247.79536679504"/>
        <n v="2497672"/>
        <n v="607522.11514556"/>
        <n v="1872998"/>
        <n v="896888.66319950297"/>
        <n v="1334547.2713997299"/>
        <n v="861145.22291021701"/>
        <n v="427160.52631578897"/>
        <n v="1879864"/>
        <n v="1030406.37071394"/>
        <n v="752824.68828022503"/>
        <n v="810546.86026728305"/>
        <n v="899050.71870460606"/>
        <n v="823820.80000000005"/>
        <n v="822421.41219158203"/>
        <n v="758422.060999298"/>
        <n v="1957693.1795673301"/>
        <n v="5001779.9550690399"/>
        <n v="561316.49818831403"/>
        <n v="1502983.75"/>
        <n v="1159114.75"/>
        <n v="1052248.27357085"/>
        <n v="6530490"/>
        <n v="511279.61383958702"/>
        <n v="1954770"/>
        <n v="613179.60136082896"/>
        <n v="625294.39793808502"/>
        <n v="5873014.3656887198"/>
        <n v="1874901"/>
        <n v="1704829.1101081099"/>
        <n v="813242.47115500597"/>
        <n v="1507705"/>
        <n v="1254904"/>
        <n v="478504.53253017098"/>
        <n v="870077.5"/>
        <n v="466195.53859065502"/>
        <n v="545990.17371800798"/>
        <n v="736992.20658565697"/>
        <n v="1043012.1634979401"/>
        <n v="498317.038379092"/>
        <n v="949055.95776058605"/>
        <n v="977901"/>
        <n v="1169933"/>
        <n v="7499775"/>
        <n v="976872.03028869"/>
        <n v="726387.79873433895"/>
        <n v="474986.937754963"/>
        <n v="510309.01580283098"/>
        <n v="843656.81183003203"/>
        <n v="1291658"/>
        <n v="2181960"/>
        <n v="1714091"/>
        <n v="567481.64948753605"/>
        <n v="1311018"/>
        <n v="4195959.3807100998"/>
        <n v="428673.96296296298"/>
        <n v="857273.73345104302"/>
        <n v="433864.46575342497"/>
        <n v="1316228.9915758399"/>
        <n v="1791334.82"/>
        <n v="4626986.3129156996"/>
        <n v="1489595.0823065001"/>
        <n v="412602.51957071997"/>
        <n v="1598362.8"/>
        <n v="406783.19009184401"/>
        <n v="673179.005978"/>
        <n v="861466.13970790803"/>
        <n v="469288.96949365601"/>
        <n v="540850.06178267405"/>
        <n v="219735.332743815"/>
        <n v="530474.98564593296"/>
        <n v="380167.87987355102"/>
        <n v="363707.24472330202"/>
        <n v="283596.5"/>
        <n v="1659778.4203389001"/>
        <n v="5398146.3339509796"/>
        <n v="2699628.0807229099"/>
        <n v="1120879.1350668201"/>
        <n v="675029.88652923901"/>
        <n v="510506.96325342701"/>
        <n v="713732.223786816"/>
        <n v="492793.51072522998"/>
        <n v="492571.39853137499"/>
        <n v="451972.65646616498"/>
        <n v="545266.22529351898"/>
        <n v="210410.551724138"/>
        <n v="378545.02922077902"/>
        <n v="6414269.0679299301"/>
        <n v="332213.47828006197"/>
        <n v="484405.15979832801"/>
        <n v="1026407.11447466"/>
        <n v="349242.568571429"/>
        <n v="492785.292146213"/>
        <n v="443529.50884512701"/>
        <n v="1556667.28735761"/>
        <n v="506766.35899391799"/>
        <n v="3329718.9658758901"/>
        <n v="987712.48"/>
        <n v="309395.85375177802"/>
        <n v="183355.51403600001"/>
        <n v="481776.80769230798"/>
        <n v="485804.21576311998"/>
        <n v="909366.25"/>
        <n v="385089.76354771602"/>
        <n v="717848.78152794903"/>
        <n v="459721.80376277899"/>
        <n v="306919.46806451603"/>
        <n v="613295.312160976"/>
        <n v="368166.31465954502"/>
        <n v="1238463.14671416"/>
        <n v="1562092"/>
        <n v="498972.80078180099"/>
        <n v="1228635.5"/>
        <n v="428248.61175737798"/>
        <n v="542134.40771834797"/>
        <n v="391484.72368421103"/>
        <n v="1605760"/>
        <n v="6456463.4323559701"/>
        <n v="3557655"/>
        <n v="4162320"/>
        <n v="1877982.4"/>
        <n v="567796.38981789199"/>
        <n v="860639.54799390596"/>
        <n v="936081.22352349502"/>
        <n v="433843.21294117603"/>
        <n v="1207017.8686757099"/>
        <n v="505346.01258423401"/>
        <n v="387206.366120219"/>
        <n v="6762361.7145261997"/>
        <n v="1055684.2845239199"/>
        <n v="460009.14160542702"/>
        <n v="316805.92888888897"/>
        <n v="1266375.48598191"/>
        <n v="1135672"/>
        <n v="1696044"/>
        <n v="1716648"/>
        <n v="2152700"/>
        <n v="1791109.6"/>
        <n v="3641364.9438351099"/>
        <n v="500575.74415659701"/>
        <n v="7329043.9730195496"/>
        <n v="3847096.6473425301"/>
        <n v="670169.40731730498"/>
        <n v="294568.75592576002"/>
        <n v="822837.817206571"/>
        <n v="874678.4"/>
        <n v="1000624.25987924"/>
        <n v="1065536.25070043"/>
        <n v="421496.66666666698"/>
        <n v="1795794.5"/>
        <n v="912388.07298562699"/>
        <n v="6655035"/>
        <n v="359701.28464699897"/>
        <n v="940500"/>
        <n v="7025330.4523570798"/>
        <n v="649056.45905115898"/>
        <n v="449158.96969742299"/>
        <n v="2127620"/>
        <n v="2739320.58"/>
        <n v="412665.46213054197"/>
        <n v="6070215"/>
        <n v="4402395"/>
        <n v="464410.42105263198"/>
        <n v="828490"/>
        <n v="2207439.93836"/>
        <n v="466424.420033478"/>
        <n v="486456.272727273"/>
        <n v="865614.55223731999"/>
        <n v="550849.92993832997"/>
        <n v="3822363.2206334402"/>
        <n v="4841010"/>
        <n v="474848.07050836098"/>
        <n v="501973.05943847098"/>
        <n v="517501.42135919799"/>
        <n v="430409.641025641"/>
        <n v="575791.31209485698"/>
        <n v="2532921.4793000198"/>
        <n v="327686.46914174501"/>
        <n v="488372.77347405098"/>
        <n v="544476.30089126597"/>
        <n v="505726.42857142899"/>
        <n v="422026.52173913002"/>
        <n v="231240.648500435"/>
        <n v="322747.24064593198"/>
        <n v="1865362.8"/>
        <n v="949505.404807896"/>
        <n v="4160986.0000283802"/>
        <n v="703676.12845803204"/>
        <n v="502282.427415071"/>
        <n v="492701.16666666698"/>
        <n v="509452.29091111402"/>
        <n v="496372.85763180797"/>
        <n v="4245360"/>
        <n v="361416.689655172"/>
        <n v="493585.23321420897"/>
        <n v="270480.74620689702"/>
        <n v="616764.01393714396"/>
        <n v="4555222.3984206198"/>
        <n v="1290181"/>
        <n v="1074737.5"/>
        <n v="3616647.0067737498"/>
        <n v="542907.25839886197"/>
        <n v="636935.30921052594"/>
        <n v="894822.82602721697"/>
        <n v="3191602.4105599802"/>
        <n v="669308.20754716999"/>
        <n v="1846714.75"/>
        <n v="554554.17524768598"/>
        <n v="6175321.7781440802"/>
        <n v="1738928"/>
        <n v="567024.75"/>
        <n v="624159.06075620302"/>
        <n v="2244399.0417937702"/>
        <n v="278490.00000291399"/>
        <n v="1131744"/>
        <n v="346727.874081571"/>
        <n v="415596.98663101601"/>
        <n v="443478.87624140602"/>
        <n v="1259961.1065229501"/>
        <n v="906250.86746662494"/>
        <n v="761934.471194554"/>
        <n v="905274"/>
        <n v="328707.10042640002"/>
        <n v="500309.69270072499"/>
        <n v="495953.25282549101"/>
        <n v="361592.6890516"/>
        <n v="508288.66666666698"/>
        <n v="190871.96399877101"/>
        <n v="558252.92554104305"/>
        <n v="353601.05"/>
        <n v="514852.44686342601"/>
        <n v="203686.90344592201"/>
        <n v="535329.49701735994"/>
        <n v="806929"/>
        <n v="339103.857281273"/>
        <n v="965700"/>
        <n v="9562033.2717757802"/>
        <n v="468572.62759160402"/>
        <n v="443515.40514620201"/>
        <n v="831368"/>
        <n v="549398.79039184202"/>
        <n v="357814.84782965097"/>
        <n v="582939.67325304204"/>
        <n v="463030.96340181399"/>
        <n v="1612183"/>
        <n v="549516.80343581201"/>
        <n v="5384210"/>
        <n v="288111.76782444998"/>
        <n v="369930.72325307899"/>
        <n v="876518"/>
        <n v="556825.28444510105"/>
        <n v="1593832.6792597501"/>
        <n v="777688"/>
        <n v="685090.79112525797"/>
        <n v="435264.94990531"/>
        <n v="6464700"/>
        <n v="521503.75163879199"/>
        <n v="819729.49066834198"/>
        <n v="648829.32320587896"/>
        <n v="474050.36104707897"/>
        <n v="983113.29369371803"/>
        <n v="1144633"/>
        <n v="1533322.66076505"/>
        <n v="1870213.8214755801"/>
        <n v="659062.28392701305"/>
        <n v="6270570"/>
        <n v="339732.296308522"/>
        <n v="1805077.2037409099"/>
        <n v="412277.99496587098"/>
        <n v="370169.91084515897"/>
        <n v="458536.51356128702"/>
        <n v="839596.12330505403"/>
        <n v="286735.745074598"/>
        <n v="1723586.4509715999"/>
        <n v="713922.57981092401"/>
        <n v="374095.041271494"/>
        <n v="4437292.1084815497"/>
        <n v="458475.90798333701"/>
        <n v="458039.59343700699"/>
        <n v="3313571.2300958801"/>
        <n v="4924918"/>
        <n v="5058475"/>
        <n v="368513.90038174699"/>
        <n v="684927.08883579995"/>
        <n v="497881.29228224797"/>
        <n v="881435"/>
        <n v="878620"/>
        <n v="839381"/>
        <n v="758624.00501552399"/>
        <n v="355399.10341600003"/>
        <n v="457198.467866647"/>
        <n v="499693.15279379999"/>
        <n v="4029640"/>
        <n v="660734.60359056003"/>
        <n v="1274966"/>
        <n v="875536"/>
        <n v="1167177"/>
        <n v="833582.73852665199"/>
        <n v="1018702.17816594"/>
        <n v="1204798.7180395699"/>
        <n v="814138"/>
        <n v="905960"/>
        <n v="449059.18827334302"/>
        <n v="1121533.7129629599"/>
        <n v="884854"/>
        <n v="896851.64968015905"/>
        <n v="913049.00416468305"/>
        <n v="4256304"/>
        <n v="894883.74798272597"/>
        <n v="861489"/>
        <n v="4224680.9202199802"/>
        <n v="1166492"/>
        <n v="571955.245368773"/>
        <n v="1081233.6166912401"/>
        <n v="888839.01348587906"/>
        <n v="944140"/>
        <n v="878092.18485929805"/>
        <n v="3968838.6984418002"/>
        <n v="1023216"/>
        <n v="330422.17526459502"/>
        <n v="3519750"/>
        <n v="1033553"/>
        <n v="806166"/>
        <n v="409891.71558143402"/>
        <n v="902616"/>
        <n v="2050068.3249240001"/>
        <n v="1676222"/>
        <n v="1093344.44943927"/>
        <n v="1914457.3951709101"/>
        <n v="922793.25807527197"/>
        <n v="1047067.95235915"/>
        <n v="1143679.8131963201"/>
        <n v="1202578.2041340901"/>
        <n v="7942560.5997642698"/>
        <n v="2851902.16495091"/>
        <n v="1100884.37565277"/>
        <n v="1203676.19555411"/>
        <n v="927420.12677175296"/>
        <n v="979291.53484812798"/>
        <n v="947261.76947040495"/>
        <n v="665747.93783035502"/>
        <n v="918494.19635921204"/>
        <n v="6814680.5238130298"/>
        <n v="2357911.88"/>
        <n v="2102588.2069199202"/>
        <n v="1879439.6216808499"/>
        <n v="1849508.43313929"/>
        <n v="1006317.91189317"/>
        <n v="917115.89568526798"/>
        <n v="902563.17415140104"/>
        <n v="932420.09764705901"/>
        <n v="6230794.2666060198"/>
        <n v="1086412.462792"/>
        <n v="2636757.9700000002"/>
        <n v="5490810"/>
        <n v="878651.37643457099"/>
        <n v="443813.25158227899"/>
        <n v="799435.04733295797"/>
        <n v="627835.44827586203"/>
        <n v="1344155.8459398199"/>
        <n v="1963555"/>
        <n v="6064800"/>
        <n v="1763082.61255"/>
        <n v="4144554.9445819398"/>
        <n v="2602415"/>
        <n v="476387.00114212802"/>
        <n v="912729.89747109101"/>
        <n v="659846.07692307699"/>
        <n v="1201965.25"/>
        <n v="3100730.5206881501"/>
        <n v="693930.15444388601"/>
        <n v="2951175"/>
        <n v="1428716"/>
        <n v="681300.13234713499"/>
        <n v="1582028.5434520701"/>
        <n v="1236495.9184419101"/>
        <n v="1185848"/>
        <n v="1944804.5"/>
        <n v="499014.19224655401"/>
        <n v="543538.66139078699"/>
        <n v="847278.4"/>
        <n v="456502.75"/>
        <n v="1998040"/>
        <n v="664143.62717121595"/>
        <n v="505771.24017368403"/>
        <n v="571571.87352043495"/>
        <n v="847789.68015429296"/>
        <n v="1688152.5"/>
        <n v="799572.63984606601"/>
        <n v="742799.76"/>
        <n v="485403.99386220402"/>
        <n v="358418.33060644398"/>
        <n v="536728.48358870402"/>
        <n v="813050.35"/>
        <n v="861299.6"/>
        <n v="1165151.24"/>
        <n v="430201.95352053299"/>
        <n v="561259.63865702797"/>
        <n v="445176.03622315801"/>
        <n v="422667.42572700698"/>
        <n v="862211.66"/>
        <n v="354833.35177297"/>
        <n v="878693.36972744903"/>
        <n v="821739.92337615602"/>
        <n v="2118209.16"/>
        <n v="4066665"/>
        <n v="437210.83944337"/>
        <n v="460768.17909746501"/>
        <n v="3253983.5769842202"/>
        <n v="726018.866254261"/>
        <n v="328621.33379981801"/>
        <n v="546904.70383029303"/>
        <n v="793717.43973611004"/>
        <n v="880929.04"/>
        <n v="3819418.2648187298"/>
        <n v="1308260.5586661601"/>
        <n v="656077.56872873101"/>
        <n v="487766.71337977197"/>
        <n v="937862.24251868902"/>
        <n v="696234.03522909002"/>
        <n v="806799.27163243503"/>
        <n v="329447.01892359002"/>
        <n v="3238170"/>
        <n v="453107.19344316103"/>
        <n v="297460.535037781"/>
        <n v="472158.20979026298"/>
        <n v="7603925"/>
        <n v="963193.35242667503"/>
        <n v="302558.189293392"/>
        <n v="1603919.49521927"/>
        <n v="493514.63815686101"/>
        <n v="354729.46199261397"/>
        <n v="1786748"/>
        <n v="722776.90872422606"/>
        <n v="1646764"/>
        <n v="1576371.3309713299"/>
        <n v="2765634.15394946"/>
        <n v="954716.95859470998"/>
        <n v="1394716.3859774501"/>
        <n v="1291776.25542555"/>
        <n v="1770342.2011632"/>
        <n v="1730678.0165227801"/>
        <n v="5108015.4309780002"/>
        <n v="1770368"/>
        <n v="1576653.68085391"/>
        <n v="6160085.9351399699"/>
        <n v="1431390.8636449"/>
        <n v="1121600.2494925701"/>
        <n v="1648181.57870678"/>
        <n v="606733.62610037206"/>
        <n v="1105915.9524697601"/>
        <n v="824909.70601495297"/>
        <n v="1768576"/>
        <n v="7224821.0961607499"/>
        <n v="6239935.1093792198"/>
        <n v="1864222.1429385"/>
        <n v="4515859.1369558303"/>
        <n v="7602660"/>
        <n v="685457.10514170397"/>
        <n v="889024"/>
        <n v="1300870.52611399"/>
        <n v="937732"/>
        <n v="1490904"/>
        <n v="662709.03857066203"/>
        <n v="2125127.0065544001"/>
        <n v="1172120"/>
        <n v="985952.13896858005"/>
        <n v="3533564.6216011602"/>
        <n v="1992238.6283288"/>
        <n v="720329.409329594"/>
        <n v="258886.29351852101"/>
        <n v="2889164.3488154202"/>
        <n v="1665635.66661458"/>
        <n v="1826592"/>
        <n v="609010.98227411299"/>
        <n v="893625.34641964396"/>
        <n v="1330337.43270222"/>
        <n v="887919"/>
        <n v="612972.85249647603"/>
        <n v="880649.96901841694"/>
        <n v="6950690.3237255197"/>
        <n v="934144.82732428797"/>
        <n v="7626915.77869293"/>
        <n v="923548.871188947"/>
        <n v="1032264.83606507"/>
        <n v="1145190"/>
        <n v="1510604"/>
        <n v="6587801.8303475501"/>
        <n v="6142703.3035706403"/>
        <n v="854692"/>
        <n v="387365.15582532098"/>
        <n v="4031865.3711292101"/>
        <n v="1629070.7217852201"/>
        <n v="872844.76031825505"/>
        <n v="1144103.45712662"/>
        <n v="1804426.02375047"/>
        <n v="2840124.12443132"/>
        <n v="4373610.2378069004"/>
        <n v="975783.99707143195"/>
        <n v="647466.13640244002"/>
        <n v="1255261.4654395501"/>
        <n v="716372.95815345796"/>
        <n v="2031178.9602528999"/>
        <n v="2681852.5"/>
        <n v="1352364.00042764"/>
        <n v="686458.81150746404"/>
        <n v="331013.23352079699"/>
        <n v="1944692.83400053"/>
        <n v="1237101.7366849801"/>
        <n v="422583.43781205802"/>
        <n v="1627715.27"/>
        <n v="2847525.49"/>
        <n v="783722.46632042003"/>
        <n v="2888962.5"/>
        <n v="3654867.1428571399"/>
        <n v="936379.37"/>
        <n v="5909598.0725458004"/>
        <n v="1116235.8"/>
        <n v="1072284.90278685"/>
        <n v="515556.46338793001"/>
        <n v="901984.51647735504"/>
        <n v="957923.20492602699"/>
        <n v="591969.18312724098"/>
        <n v="397240.79584008502"/>
        <n v="1311619.66483004"/>
        <n v="471234.242445704"/>
        <n v="1887493.7870865699"/>
        <n v="1044650.38399782"/>
        <n v="1020856.91038919"/>
        <n v="1423177.8746311399"/>
        <n v="648575.05160987901"/>
        <n v="4844462.6924256701"/>
        <n v="717329.45841850596"/>
        <n v="493346.192659416"/>
        <n v="1730210"/>
        <n v="4761037.8370689396"/>
        <n v="360647.75106685603"/>
        <n v="850597.93996323005"/>
        <n v="632700.13943181501"/>
        <n v="5750730"/>
        <n v="305638.573975045"/>
        <n v="11290275"/>
        <n v="1193070.8430536899"/>
        <n v="740775"/>
        <n v="557494.672384709"/>
        <n v="4610867.9089244502"/>
        <n v="633442.91593681602"/>
        <n v="831740.10294117604"/>
        <n v="7645980"/>
        <n v="274723.65561974299"/>
        <n v="716273.92794713704"/>
        <n v="474293.80873403797"/>
        <n v="500853.504778973"/>
        <n v="518777.21276595799"/>
        <n v="528210.54414125194"/>
        <n v="925944.35199999996"/>
        <n v="731500"/>
        <n v="521281.37897702999"/>
        <n v="897959.1"/>
        <n v="6191614.0240970301"/>
        <n v="986913.11"/>
        <n v="1793114.84"/>
        <n v="893968.64"/>
        <n v="3693786.86524144"/>
        <n v="935636.44231729698"/>
        <n v="1298493.8899999999"/>
        <n v="795900.78873791697"/>
        <n v="825225.76531537203"/>
        <n v="911965.23"/>
        <n v="909066.65"/>
        <n v="612778.80101883097"/>
        <n v="1138031.27"/>
        <n v="798445.62669245596"/>
        <n v="1499785.2927256101"/>
        <n v="891186.767427666"/>
        <n v="5864445"/>
        <n v="680432.04885246302"/>
        <n v="1189365.05513037"/>
        <n v="495664.08137213503"/>
        <n v="880330.744726734"/>
        <n v="1044972.45571761"/>
        <n v="810128.45503645902"/>
        <n v="796135.30216511001"/>
        <n v="791353.64324988495"/>
        <n v="861028.41186013096"/>
        <n v="724953.84963753598"/>
        <n v="646038.95070150704"/>
        <n v="3534197.9482483901"/>
        <n v="875066.03"/>
        <n v="1585291.25"/>
        <n v="6580749.4000000004"/>
        <n v="609394.73484778299"/>
        <n v="1136579.33013504"/>
        <n v="904947.03137254599"/>
        <n v="968426.62066100806"/>
        <n v="1560218.88"/>
        <n v="538127.41789677995"/>
        <n v="540526.102718518"/>
        <n v="868920.77177557198"/>
        <n v="671355.99897054199"/>
        <n v="688149.43015388004"/>
        <n v="511890.37577232701"/>
        <n v="919516.74600485805"/>
        <n v="5425126.8972580498"/>
        <n v="2141444"/>
        <n v="1716415.25"/>
        <n v="513276.66100339999"/>
        <n v="894468"/>
        <n v="857614.63548999804"/>
        <n v="863955.586709172"/>
        <n v="484601.80938697298"/>
        <n v="347360.883838384"/>
        <n v="453076.33520153601"/>
        <n v="357898.5684629"/>
        <n v="3722462.5758301602"/>
        <n v="410920.56906077202"/>
        <n v="358390.68434096198"/>
        <n v="4585474.17894796"/>
        <n v="493012.53489501099"/>
        <n v="746449.32452192099"/>
        <n v="513599.51009208598"/>
        <n v="1695926.64748055"/>
        <n v="1438751.33863013"/>
        <n v="809889.33155118302"/>
        <n v="876247.3"/>
        <n v="1004995.09060664"/>
        <n v="261584.57251725299"/>
        <n v="447048.98523529299"/>
        <n v="534503.91564510297"/>
        <n v="415639.91638040001"/>
        <n v="319757.50249166298"/>
        <n v="465707.70731707301"/>
        <n v="1077556.0593529299"/>
        <n v="904531.639528575"/>
        <n v="252378.08360809999"/>
        <n v="381029.15661881998"/>
        <n v="2029897.24507982"/>
        <n v="3714772.1439828901"/>
        <n v="401476.05527406401"/>
        <n v="6204785.23685339"/>
        <n v="501346.25358142803"/>
        <n v="417544.97610461101"/>
        <n v="898244.12907773897"/>
        <n v="361083.32745525602"/>
        <n v="734203.32518471999"/>
        <n v="486029.47061751498"/>
        <n v="907214.57454337901"/>
        <n v="486319.15275813302"/>
        <n v="251486.95652173899"/>
        <n v="6668502.1204601796"/>
        <n v="445425.22506532498"/>
        <n v="687589.86388062499"/>
        <n v="1031288.15376373"/>
        <n v="428760.80850731197"/>
        <n v="3716145.0161737902"/>
        <n v="1007775"/>
        <n v="774963.18842360005"/>
        <n v="686592.944494611"/>
        <n v="5313063.0529386103"/>
        <n v="417441.967119571"/>
        <n v="1014373.68572954"/>
        <n v="818569.84339461697"/>
        <n v="1360229.3266628899"/>
        <n v="1487001.24290659"/>
        <n v="1530548.2869885201"/>
        <n v="794311.43891947903"/>
        <n v="796793.10465817701"/>
        <n v="1893540"/>
        <n v="4828683.7339371601"/>
        <n v="766745.81252071296"/>
        <n v="1204474.1819613101"/>
        <n v="3616506.5860629999"/>
        <n v="378340.79970114498"/>
        <n v="1713596.38592576"/>
        <n v="893331.97082132904"/>
        <n v="908350.729185801"/>
        <n v="395743.50295465399"/>
        <n v="509940.58468555898"/>
        <n v="928949.11913141503"/>
        <n v="421971.09901261999"/>
        <n v="1665149.97717352"/>
        <n v="1494938.64251306"/>
        <n v="2010580"/>
        <n v="8701905"/>
        <n v="2121198"/>
        <n v="452558.15589263098"/>
        <n v="3667832.34527937"/>
        <n v="1289804.3788807399"/>
        <n v="1423088"/>
        <n v="651692.22238811105"/>
        <n v="514711.80213418102"/>
        <n v="443924.44981492503"/>
        <n v="455690.88378480799"/>
        <n v="827551.50746052305"/>
        <n v="470662.24375574902"/>
        <n v="360930.02682082797"/>
        <n v="332012.74278352997"/>
        <n v="1062937.4951607001"/>
        <n v="435293.52634091699"/>
        <n v="490614.04075556499"/>
        <n v="7115310"/>
        <n v="376777.73337899998"/>
        <n v="4080358.4782878798"/>
        <n v="919869.30598260299"/>
        <n v="457904.26219898899"/>
        <n v="1017556.90124981"/>
        <n v="842548.5"/>
        <n v="696052.69225422398"/>
        <n v="1358489.8362710101"/>
        <n v="683568.733573023"/>
        <n v="602900.94035412301"/>
        <n v="580752.88843378297"/>
        <n v="833205.13631427102"/>
        <n v="4294095"/>
        <n v="795763.70890424901"/>
        <n v="1333847.4672000001"/>
        <n v="592092.01385999098"/>
        <n v="574562.46025278396"/>
        <n v="1111286.21020506"/>
        <n v="774439.25"/>
        <n v="1233559.36848183"/>
        <n v="4568982.4246489601"/>
        <n v="1540731.5"/>
        <n v="5447031.2431136901"/>
        <n v="881904"/>
        <n v="1219432"/>
        <n v="468859.32867176802"/>
        <n v="456595.62111576903"/>
        <n v="1167321.8467108"/>
        <n v="886860.17559619399"/>
        <n v="1536720"/>
        <n v="325238.42476343998"/>
        <n v="489302.22053717403"/>
        <n v="1674463.3323310199"/>
        <n v="1780352"/>
        <n v="1088997.3579748201"/>
        <n v="2743593"/>
        <n v="9778572.7879553307"/>
        <n v="3127119.6463086298"/>
        <n v="1183218.81497086"/>
        <n v="1826588.2823097999"/>
        <n v="1121222.17854002"/>
        <n v="701472.98708666605"/>
        <n v="1180165.5412075"/>
        <n v="2445627.26831662"/>
        <n v="1766071.43061424"/>
        <n v="5862204.1980771897"/>
        <n v="5649714.6983206403"/>
        <n v="1117727.8167250201"/>
        <n v="1525831.5349973999"/>
        <n v="2867480"/>
        <n v="1816259.19238163"/>
        <n v="2815103.2644244898"/>
        <n v="2441312.14"/>
        <n v="1804390.0963389"/>
        <n v="1936549.95782843"/>
        <n v="3136966.9830817198"/>
        <n v="2353295.13595796"/>
        <n v="494008.85325805901"/>
        <n v="4493497.7892212803"/>
        <n v="817970.50056284503"/>
        <n v="1814075.7977531799"/>
        <n v="1954258.623589"/>
        <n v="1315837.92615637"/>
        <n v="1720315.3883988799"/>
        <n v="2560779.5816879198"/>
        <n v="1617136.1829576299"/>
        <n v="1355274.75"/>
        <n v="1880715.4213185699"/>
        <n v="1813789.98193381"/>
        <n v="1196411.75238265"/>
        <n v="1349194.03008165"/>
        <n v="1549925.05351456"/>
        <n v="2125364.87547846"/>
        <n v="1762780"/>
        <n v="4643149.9969004896"/>
        <n v="7061081.3013203498"/>
        <n v="1104640.68552098"/>
        <n v="4987650.0079022404"/>
        <n v="1140575.7197281001"/>
        <n v="1909778.6692237"/>
        <n v="1008526.99188694"/>
        <n v="6153068.5951439496"/>
        <n v="965328.90136576095"/>
        <n v="1898133.0800109"/>
        <n v="1997833.77483315"/>
        <n v="5419317.3960152902"/>
        <n v="2778996.87133457"/>
        <n v="6795825"/>
        <n v="1511285.25"/>
        <n v="2023552.25"/>
        <n v="5542937.1590830497"/>
        <n v="2689120"/>
        <n v="1873195.6065180199"/>
        <n v="1670560"/>
        <n v="1809195.25"/>
        <n v="1718420"/>
        <n v="2579584"/>
        <n v="1786961.4448462301"/>
        <n v="4862670"/>
        <n v="4590484.0833002804"/>
        <n v="5787164.6944586197"/>
        <n v="1532183.5"/>
        <n v="2048041.34162529"/>
        <n v="4916820"/>
        <n v="907076.96751890203"/>
        <n v="4259020.3416614598"/>
        <n v="1750119.6"/>
        <n v="1031307.05786142"/>
        <n v="4482252.7010649797"/>
        <n v="3260400"/>
        <n v="1485089.75"/>
        <n v="2024311.45"/>
        <n v="5469150"/>
        <n v="919994.34359539405"/>
        <n v="1024102.15686166"/>
        <n v="933190.13223380595"/>
        <n v="1191949.6299999999"/>
        <n v="1898257.6102309199"/>
        <n v="825293.57469202206"/>
        <n v="4959082.1520269904"/>
        <n v="2266814.89"/>
        <n v="2057949.31"/>
        <n v="777196.47516139096"/>
        <n v="842744.06958093902"/>
        <n v="1528898.22"/>
        <n v="901569.29404952005"/>
        <n v="306596.25661782699"/>
        <n v="3409752.2039682302"/>
        <n v="1709625.2277582099"/>
        <n v="2421253.4870851599"/>
        <n v="568861.64691627701"/>
        <n v="1788348.4476407401"/>
        <n v="1551274"/>
        <n v="947324.750263636"/>
        <n v="864931.41761114995"/>
        <n v="1882377.18725405"/>
        <n v="1736932.5"/>
        <n v="458735.20650250599"/>
        <n v="1962545.5375485299"/>
        <n v="911559.50934953999"/>
        <n v="2445300"/>
        <n v="1644799.2558917"/>
        <n v="1731708.4813413201"/>
        <n v="1750857.6"/>
        <n v="2345905.2999999998"/>
        <n v="5714868.9964774996"/>
        <n v="1674832.89916735"/>
        <n v="6598070.8203368997"/>
        <n v="5583540.1266819397"/>
        <n v="5000510.2853720803"/>
        <n v="2466200"/>
        <n v="4137604.6927034799"/>
        <n v="4896957.1768033402"/>
        <n v="2221414.1019317699"/>
        <n v="862570.38654725999"/>
        <n v="5333775"/>
        <n v="478486.669228616"/>
        <n v="1094857.81"/>
        <n v="1505958.34"/>
        <n v="1552033.8263550999"/>
        <n v="931959.55612932798"/>
        <n v="884518.56151112402"/>
        <n v="827291.68395937502"/>
        <n v="1072090.14898289"/>
        <n v="2324823.14"/>
        <n v="855979.97251415497"/>
        <n v="1654388.07"/>
        <n v="696449.25890407001"/>
        <n v="4323556.7545174202"/>
        <n v="1828877.4803019101"/>
        <n v="1069635.1170578999"/>
        <n v="786424.47755770397"/>
        <n v="1270720"/>
        <n v="3979201.6049893498"/>
        <n v="1343849.96"/>
        <n v="778763.25602973998"/>
        <n v="1620356.04"/>
        <n v="982449.742404524"/>
        <n v="878365.72713841102"/>
        <n v="7778302.7127939099"/>
        <n v="902980.91339726595"/>
        <n v="898436.79900427104"/>
        <n v="801599.50991081505"/>
        <n v="863328.97951458499"/>
        <n v="724374.99222791602"/>
        <n v="918756.737052029"/>
        <n v="880466.17"/>
        <n v="6040240.0688682701"/>
        <n v="4767184.7133713895"/>
        <n v="1142835.2"/>
        <n v="1524374.96"/>
        <n v="974766.86838851299"/>
        <n v="1399634.7942906499"/>
        <n v="774699.16049667494"/>
        <n v="4530737.3215260496"/>
        <n v="1013872.02832344"/>
        <n v="691105.46586015204"/>
        <n v="3222415.2231565202"/>
        <n v="492003.84457239998"/>
        <n v="526510.65538897703"/>
        <n v="384426.49827586202"/>
        <n v="593011.54619355395"/>
        <n v="620011.16112183395"/>
        <n v="1798858.66818915"/>
        <n v="795705.91947750701"/>
        <n v="880171.07363987598"/>
        <n v="2215400"/>
        <n v="7608075"/>
        <n v="4433797.8779155305"/>
        <n v="1282650.73006893"/>
        <n v="995647.78598901106"/>
        <n v="806975.55069018295"/>
        <n v="1151225.17634633"/>
        <n v="466079.51711532002"/>
        <n v="545625.187590327"/>
        <n v="962590.99515417102"/>
        <n v="4742522.1844844501"/>
        <n v="530935.71504078899"/>
        <n v="2033813.70560339"/>
        <n v="930419.78689665999"/>
        <n v="2000444"/>
        <n v="2809180.39352065"/>
        <n v="1406454.3566078299"/>
        <n v="930006.54066429497"/>
        <n v="682394.84481968801"/>
        <n v="7515136.26389434"/>
        <n v="856459"/>
        <n v="1059528.7590017"/>
        <n v="1356747.46910484"/>
        <n v="4635455.8474260001"/>
        <n v="1007961.27984717"/>
        <n v="6856566.64299527"/>
        <n v="2058900.63153013"/>
        <n v="985104.18972658995"/>
        <n v="2400122.05390915"/>
        <n v="1803034.17066014"/>
        <n v="873990.75"/>
        <n v="1155609.25"/>
        <n v="7824705.7568410104"/>
        <n v="756148.72200048598"/>
        <n v="943174.52795563999"/>
        <n v="886627.26842337404"/>
        <n v="3640786.89914863"/>
        <n v="5588006.2211369304"/>
        <n v="820337.53760915995"/>
        <n v="800540.78204488405"/>
        <n v="1010804.68464499"/>
        <n v="928196.15131957002"/>
        <n v="864397.17414011201"/>
        <n v="1790393.21285876"/>
        <n v="1544336.99686911"/>
        <n v="1673658.5785918699"/>
        <n v="891437.66117541399"/>
        <n v="6615692.5981567604"/>
        <n v="984564.64678775496"/>
        <n v="1052295.25"/>
        <n v="1706048"/>
        <n v="1454368.32892319"/>
        <n v="881716.45928404701"/>
        <n v="881088.44000942702"/>
        <n v="1007741.08897463"/>
        <n v="1052652.2981295399"/>
        <n v="891915.09660030995"/>
        <n v="894017.5"/>
        <n v="1004607.11516574"/>
        <n v="1626816.0618549101"/>
        <n v="7575585"/>
        <n v="978145.76601323904"/>
        <n v="6376192.4043934802"/>
        <n v="1753220"/>
        <n v="1228209.0921334"/>
        <n v="886089.34097297501"/>
        <n v="889527.90200562601"/>
        <n v="1024100"/>
        <n v="872568.61788213998"/>
        <n v="862222.96148680104"/>
        <n v="1027038.2942809"/>
        <n v="1002868.22225534"/>
        <n v="870433.32462964801"/>
        <n v="1008558.47744499"/>
        <n v="1010143.66307426"/>
        <n v="1403209.1819933599"/>
        <n v="2738429.3375462098"/>
        <n v="7304555.5635240301"/>
        <n v="1329470.8611271901"/>
        <n v="1186775.79785179"/>
        <n v="1328414.8268996"/>
        <n v="401333.184920375"/>
        <n v="1756463.6558699899"/>
        <n v="311338.83084185701"/>
        <n v="506542.42507645302"/>
        <n v="204929.448878055"/>
        <n v="457438.26864192903"/>
        <n v="446730.69371163199"/>
        <n v="407510.28571428597"/>
        <n v="407895.5710928"/>
        <n v="763287.82212375395"/>
        <n v="835984.54186208302"/>
        <n v="6238435.9985920005"/>
        <n v="4952134.5734818904"/>
        <n v="501198.08770298702"/>
        <n v="329384.54965243302"/>
        <n v="839600.25423728803"/>
        <n v="330221.14285714302"/>
        <n v="633785.94813169795"/>
        <n v="5434060.0999031803"/>
        <n v="541891.02107179596"/>
        <n v="681717.64108457102"/>
        <n v="3172947.7420493299"/>
        <n v="516014.60645152698"/>
        <n v="936489.16881535097"/>
        <n v="703298.15080159996"/>
        <n v="561477.76248727797"/>
        <n v="1189856.2857708901"/>
        <n v="957777.67959998699"/>
        <n v="394864.33190330397"/>
        <n v="407719.65815450001"/>
        <n v="380084.67218327901"/>
        <n v="508714.57828282798"/>
        <n v="763161.12833625602"/>
        <n v="1106703.4659901899"/>
        <n v="3235456.4300715998"/>
        <n v="824771.24611223803"/>
        <n v="311046.33333333302"/>
        <n v="299970.24534211599"/>
        <n v="269396.27904761903"/>
        <n v="691157.77971725597"/>
        <n v="798616.28291886195"/>
        <n v="377776.743859649"/>
        <n v="442387.359738131"/>
        <n v="334082.275495924"/>
        <n v="361084.30525030498"/>
        <n v="486561.13268608402"/>
        <n v="920500"/>
        <n v="711898.15925315197"/>
        <n v="4214612.37992696"/>
        <n v="1274651.2100677299"/>
        <n v="1306865.60611314"/>
        <n v="706420"/>
        <n v="905376.36262895202"/>
        <n v="859843.860021509"/>
        <n v="1050736.84050922"/>
        <n v="2110900"/>
        <n v="3559677.8648562199"/>
        <n v="651032.48717948701"/>
        <n v="943192"/>
        <n v="2193732.5"/>
        <n v="927419.43847564899"/>
        <n v="1124861.7049261399"/>
        <n v="802630.85088098899"/>
        <n v="325411.92385299999"/>
        <n v="389024.572704783"/>
        <n v="312602.49624100002"/>
        <n v="838180"/>
        <n v="458143.09206870402"/>
        <n v="623189.05914950895"/>
        <n v="877711.03902757901"/>
        <n v="781714.288316914"/>
        <n v="596617.22799055302"/>
        <n v="2296012.4010821702"/>
        <n v="1106038.79615093"/>
        <n v="1133257.6955283501"/>
        <n v="5761560"/>
        <n v="3367989.1943014301"/>
        <n v="716861.63157894695"/>
        <n v="3189330.1075681201"/>
        <n v="376106.907902746"/>
        <n v="423880.464580075"/>
        <n v="2199509.2262470601"/>
        <n v="297092.449081356"/>
        <n v="882368"/>
        <n v="3871040"/>
        <n v="334744.18625277199"/>
        <n v="344826.2518952"/>
        <n v="348136.58"/>
        <n v="1971734.2838840401"/>
        <n v="986966.42082933104"/>
        <n v="708545.09836065595"/>
        <n v="1958869.3885693101"/>
        <n v="380491.30769230798"/>
        <n v="422274.26868905697"/>
        <n v="4579315.6518526301"/>
        <n v="558666.73417143896"/>
        <n v="923780"/>
        <n v="313564.42752680002"/>
        <n v="487630.91753286897"/>
        <n v="888724"/>
        <n v="216316.71547995001"/>
        <n v="3339922.5"/>
        <n v="812420"/>
        <n v="286002.34875"/>
        <n v="810390.67579617805"/>
        <n v="732585.53819769295"/>
        <n v="273904.54947919998"/>
        <n v="633505.81854799704"/>
        <n v="340340.17490899999"/>
        <n v="321247.86835398799"/>
        <n v="583515.99397802004"/>
        <n v="1785296"/>
        <n v="3221499.1448840802"/>
        <n v="2127967.5"/>
        <n v="5610625.7185568996"/>
        <n v="1014009.71972583"/>
        <n v="1324009.52412897"/>
        <n v="964283.23371140799"/>
        <n v="903162.86213520705"/>
        <n v="525774.13351944601"/>
        <n v="1271399.72"/>
        <n v="4112680.2717764298"/>
        <n v="657411.48093181499"/>
        <n v="1295890.8578353999"/>
        <n v="2858989.1640036302"/>
        <n v="922014.95376370498"/>
        <n v="1011099.84570223"/>
        <n v="1695451.7298598399"/>
        <n v="1411318.3082860501"/>
        <n v="835836.865706285"/>
        <n v="6959186.6356615098"/>
        <n v="878120.12425581401"/>
        <n v="4999888.9464660902"/>
        <n v="994144.39133239095"/>
        <n v="992121.57175136299"/>
        <n v="963174.18"/>
        <n v="4900474.1775697097"/>
        <n v="635096.21431931795"/>
        <n v="1025716.05293289"/>
        <n v="2090211.07649669"/>
        <n v="3867439.6447942001"/>
        <n v="1915475.23782539"/>
        <n v="1089427.38671715"/>
        <n v="712682.03223343706"/>
        <n v="990087.56321040995"/>
        <n v="1318112.97"/>
        <n v="775685.98271715001"/>
        <n v="937564.41305247101"/>
        <n v="1176831.6431648899"/>
        <n v="874297.41862475395"/>
        <n v="956726.94255245104"/>
        <n v="782367.74240220699"/>
        <n v="986454.25"/>
        <n v="4772804.18247231"/>
        <n v="1026119.79815477"/>
        <n v="2033413.4815243101"/>
        <n v="770402.27438709"/>
        <n v="1236723.81"/>
        <n v="1580554.5897367999"/>
        <n v="606173.58406144602"/>
        <n v="3454366.52278334"/>
        <n v="5862942.2341517098"/>
        <n v="1204824.23417533"/>
        <n v="1007902.88579785"/>
        <n v="1050271.8999999999"/>
        <n v="2596830.5478105801"/>
        <n v="864945.86606701405"/>
        <n v="1379249.1174468901"/>
        <n v="1703858.67"/>
        <n v="1111203.55"/>
        <n v="1757094.08"/>
        <n v="1345623.4750109101"/>
        <n v="7533671.1643580701"/>
        <n v="2484370.46"/>
        <n v="1237883.5611952201"/>
        <n v="2563844.36"/>
        <n v="1454931.64605584"/>
        <n v="1740543.28"/>
        <n v="935804.71569807304"/>
        <n v="907757.82391750196"/>
        <n v="961956.24478924205"/>
        <n v="1123911.1105949599"/>
        <n v="1827701.8007770099"/>
        <n v="6626693.2376592904"/>
        <n v="4623608.0365498401"/>
        <n v="904952.97385543305"/>
        <n v="814506.46834738599"/>
        <n v="1015939.30815828"/>
        <n v="1571104.6496089101"/>
        <n v="1761994.0450017201"/>
        <n v="1141311.26637154"/>
        <n v="1535248.01631763"/>
        <n v="1103084.4957729201"/>
        <n v="1405990.4882744399"/>
        <n v="1403247.3448548701"/>
        <n v="1986369.00034353"/>
        <n v="833009.094294813"/>
        <n v="944162.04019593599"/>
        <n v="1771161.07179663"/>
        <n v="916272.82198659598"/>
        <n v="7067926.1800068701"/>
        <n v="958804.49544162897"/>
        <n v="1048922.90965694"/>
        <n v="1668482.792834"/>
        <n v="899465.58055651002"/>
        <n v="692231.06169309502"/>
        <n v="746863.46300172596"/>
        <n v="945863.73687682603"/>
        <n v="1707711.8907924199"/>
        <n v="2510933.7528340798"/>
        <n v="903809.16566725401"/>
        <n v="1726813.85451735"/>
        <n v="5799925.0977421701"/>
        <n v="901617.65200961905"/>
        <n v="1382430.1194875101"/>
        <n v="2370258.5014197002"/>
        <n v="1646095.5096865101"/>
        <n v="1775968.9672503599"/>
        <n v="1130168.1026719401"/>
        <n v="1489582.7210690901"/>
        <n v="1920627.0275719699"/>
        <n v="590654.99035312096"/>
        <n v="1081373.46467827"/>
        <n v="4217816.17679301"/>
        <n v="8082495.1919112504"/>
        <n v="1503613.3220883"/>
        <n v="1332881.0919385499"/>
        <n v="843867.858925696"/>
        <n v="1375451.41274496"/>
        <n v="1918888"/>
        <n v="1735894.20362195"/>
        <n v="2005724.4415925301"/>
        <n v="957005.47692820698"/>
        <n v="950989.31612903206"/>
        <n v="963057.94919099298"/>
        <n v="1215767.8075158801"/>
        <n v="814246.43793616095"/>
        <n v="1161835.65087736"/>
        <n v="860602.50093380397"/>
        <n v="474796.79122513701"/>
        <n v="5607177.0448426101"/>
        <n v="1642092.2042181899"/>
        <n v="1573819.8121062899"/>
        <n v="1313834.5126137701"/>
        <n v="781961.89681839396"/>
        <n v="502746.98169136897"/>
        <n v="4367877.9803117402"/>
        <n v="1491392.8988709799"/>
        <n v="2648466.9383999999"/>
        <n v="1452000.84759447"/>
        <n v="1386937.48792514"/>
        <n v="5924010"/>
        <n v="738491.19093844399"/>
        <n v="645547.37004648906"/>
        <n v="6411360"/>
        <n v="1719528"/>
        <n v="1935617.7867608999"/>
        <n v="1561794.85"/>
        <n v="6355155.2101282096"/>
        <n v="3460039.1558445701"/>
        <n v="2352898.5084000002"/>
        <n v="1575860"/>
        <n v="557341.62521306204"/>
        <n v="841690.64986608597"/>
        <n v="786092.82954507601"/>
        <n v="1521591.6320172001"/>
        <n v="1082701.8279637201"/>
        <n v="5522962.3995168703"/>
        <n v="3060746.9763379102"/>
        <n v="1804603.47454195"/>
        <n v="877409.69861097995"/>
        <n v="2994866.2747106501"/>
        <n v="1095236.58"/>
        <n v="936320"/>
        <n v="1604252.3488252"/>
        <n v="5334374.5132605201"/>
        <n v="788931.83470817597"/>
        <n v="2556856.8468256998"/>
        <n v="1489230.1400061201"/>
        <n v="1004275.0144995"/>
        <n v="2140160"/>
        <n v="1639340"/>
        <n v="1089473.48895627"/>
        <n v="5367513.5609504804"/>
        <n v="1036673.80470108"/>
        <n v="7580028.3040900603"/>
        <n v="2005351.3477998499"/>
        <n v="1978916.7361803099"/>
        <n v="910111.65899549704"/>
        <n v="1957263.58389528"/>
        <n v="766362.36696454603"/>
        <n v="2038059.67818356"/>
        <n v="969932.61807961296"/>
        <n v="919694.45255628705"/>
        <n v="1985147.6928504601"/>
        <n v="2343171.4668513001"/>
        <n v="1713315.6576346999"/>
        <n v="836770.75034655805"/>
        <n v="1654830.5697296599"/>
        <n v="1067304.0673992599"/>
        <n v="945198.01314886799"/>
        <n v="1254700.9828742701"/>
        <n v="4220162.9708763398"/>
        <n v="1102958.0553069301"/>
        <n v="2060981.9810309601"/>
        <n v="1326891.7645167999"/>
        <n v="925294.96183239401"/>
        <n v="1828758.0706771601"/>
        <n v="2739558.5783512299"/>
        <n v="5643318.4563032398"/>
        <n v="1706929.48195684"/>
        <n v="1652024.2222635499"/>
        <n v="2723210.8894342799"/>
        <n v="6130578.8039067499"/>
        <n v="797946.04312695703"/>
        <n v="2115439.5596738998"/>
        <n v="968241.95456322201"/>
        <n v="6636853.3117746199"/>
        <n v="1034579.73084071"/>
        <n v="898181.78915540397"/>
        <n v="1713072.2733998001"/>
        <n v="644994.014975945"/>
        <n v="2174801.3279163898"/>
        <n v="1173586.70599024"/>
        <n v="1878894.44274234"/>
        <n v="1037383.43009918"/>
        <n v="6451783.2866328601"/>
        <n v="1773441.87757534"/>
        <n v="2009646.23376419"/>
        <n v="1008248.30176799"/>
        <n v="2429958.3614271702"/>
        <n v="910065.67532998498"/>
        <n v="818933.53968985099"/>
        <n v="1015028.87413032"/>
        <n v="5837932.1209843401"/>
        <n v="938582.16142489901"/>
        <n v="2008088.3474804601"/>
        <n v="1059475.9582943399"/>
        <n v="830081.20105558296"/>
        <n v="909009.04430519999"/>
        <n v="1407206.08267004"/>
        <n v="970698.35011961998"/>
        <n v="2043379.3908984901"/>
        <n v="6347678.2896523103"/>
        <n v="3352106.2025852799"/>
        <n v="951650.35978355003"/>
        <n v="1837719.88828433"/>
        <n v="760021.75188276498"/>
        <n v="1132228.36702499"/>
        <n v="1730913.2953792899"/>
        <n v="1946542.2386797301"/>
        <n v="1686560.1442204099"/>
        <n v="1037350.17666893"/>
        <n v="1902478.0640517301"/>
        <n v="1906858.96240156"/>
        <n v="1052959.3031652099"/>
        <n v="1690862.8425575399"/>
        <n v="1588560.69669648"/>
        <n v="5782762.43185669"/>
        <n v="6370613.7477695104"/>
        <n v="954499.34132845397"/>
        <n v="1707221.8985244201"/>
        <n v="1830943.3850064401"/>
        <n v="1991903.95961916"/>
        <n v="1014464.15366956"/>
        <n v="1790453.31045376"/>
        <n v="465782.814737543"/>
        <n v="1398911.2670020901"/>
        <n v="6310956.3500871696"/>
        <n v="5964568.9687926201"/>
        <n v="2130786.0901142"/>
        <n v="3025448.8612328302"/>
        <n v="4087359.5266382699"/>
        <n v="835353.80315705598"/>
        <n v="1031781.52074116"/>
        <n v="355153.54839468398"/>
        <n v="3706286.6666666698"/>
        <n v="634594.17951425503"/>
        <n v="584381.60050292197"/>
        <n v="641683.60379658698"/>
        <n v="4914240"/>
        <n v="1587300"/>
        <n v="2748037.5"/>
        <n v="571421.615447385"/>
        <n v="430087.98762810801"/>
        <n v="997916"/>
        <n v="400080.10255705903"/>
        <n v="536433.413050537"/>
        <n v="379057.39582699398"/>
        <n v="509902.61290322599"/>
        <n v="824404"/>
        <n v="354459.893527743"/>
        <n v="742325.88409434201"/>
        <n v="369883.58108108101"/>
        <n v="5918595"/>
        <n v="1186700"/>
        <n v="595113.03284789599"/>
        <n v="871371"/>
        <n v="685020.62089465302"/>
        <n v="892088.509112556"/>
        <n v="341678.71927000303"/>
        <n v="1015960"/>
        <n v="2552436.6669928399"/>
        <n v="438638.20069752698"/>
        <n v="844746.26486871403"/>
        <n v="395059.01940535201"/>
        <n v="2479521.2000000002"/>
        <n v="488807.48423802003"/>
        <n v="1314364.96413756"/>
        <n v="2930372.0939092198"/>
        <n v="919384.52687544795"/>
        <n v="1843771.9544915101"/>
        <n v="2559201.5099999998"/>
        <n v="1195391.8999999999"/>
        <n v="1653129.0282239199"/>
        <n v="1119030.8661172099"/>
        <n v="1454819.4590028101"/>
        <n v="1842239.6238791801"/>
        <n v="2194035.55764974"/>
        <n v="1774025.43"/>
        <n v="945009.20394839498"/>
        <n v="3399665.31"/>
        <n v="1387606.6194802001"/>
        <n v="6674495.22580388"/>
        <n v="4506905.0237039598"/>
        <n v="939746.56708455703"/>
        <n v="1712109.94"/>
        <n v="904838.30184601597"/>
        <n v="3657961.9220628301"/>
        <n v="907454.50403923297"/>
        <n v="5202512.6071758"/>
        <n v="921318.15568053199"/>
        <n v="1779744.65"/>
        <n v="1992193.07614733"/>
        <n v="418947.82977914601"/>
        <n v="3342235.5438278802"/>
        <n v="872812.789020158"/>
        <n v="1364741"/>
        <n v="1018060.7850691"/>
        <n v="448804.55014982697"/>
        <n v="1681652"/>
        <n v="865819"/>
        <n v="665004.10529757"/>
        <n v="435407.87430651399"/>
        <n v="900382"/>
        <n v="502283.391700031"/>
        <n v="464354.86084269697"/>
        <n v="3522726.2336557"/>
        <n v="592401.60515035398"/>
        <n v="1703321"/>
        <n v="553975.03165393404"/>
        <n v="2393430"/>
        <n v="382577.21938724001"/>
        <n v="542660.569444614"/>
        <n v="496224.58410615998"/>
        <n v="514016.34723295202"/>
        <n v="894484.58706642198"/>
        <n v="293663.32069696998"/>
        <n v="3079365.3110894002"/>
        <n v="463085.72763768502"/>
        <n v="524768.318695436"/>
        <n v="3481845"/>
        <n v="858328.99519577099"/>
        <n v="528784.32427885698"/>
        <n v="923973"/>
        <n v="3243585"/>
        <n v="663547.95694496401"/>
        <n v="4199531.1464515403"/>
        <n v="973484.59569314006"/>
        <n v="491226.42867682601"/>
        <n v="1525463"/>
        <n v="289868.47775063303"/>
        <n v="333046.57934524002"/>
        <n v="597611.83346094796"/>
        <n v="926460"/>
        <n v="467115.66212931502"/>
        <n v="380290.68199313199"/>
        <n v="532096.49952110299"/>
        <n v="7045247.5840777298"/>
        <n v="2127511.70629683"/>
        <n v="1239462.27330059"/>
        <n v="5917520.2011288302"/>
        <n v="2087581.56671209"/>
        <n v="10885762.2718703"/>
        <n v="2805270.7915176898"/>
        <n v="1354699.42620251"/>
        <n v="3520839.4817821598"/>
        <n v="4770253.5281884"/>
        <n v="3688260.4062932399"/>
        <n v="1821458.9079682601"/>
        <n v="2271207.11000608"/>
        <n v="1564309.1338346901"/>
        <n v="2249765.7979912199"/>
        <n v="1614766.46307727"/>
        <n v="6222557.2225548299"/>
        <n v="6028206.1256662803"/>
        <n v="1776520.8618080399"/>
        <n v="621936.88363390102"/>
        <n v="2289647.7935760398"/>
        <n v="905225.33506933902"/>
        <n v="1318844.96835898"/>
        <n v="1805187.4095632699"/>
        <n v="1749542.0127632299"/>
        <n v="1225413.12260868"/>
        <n v="1797958.8869360499"/>
        <n v="2507776.7809359902"/>
        <n v="2278077.37828692"/>
        <n v="1294347.3568536199"/>
        <n v="4387132.0632985197"/>
        <n v="6840343.91763"/>
        <n v="1322099.79820989"/>
        <n v="856477.32"/>
        <n v="896089.249181733"/>
        <n v="3325392.7640790502"/>
        <n v="2069528.8"/>
        <n v="841794.06"/>
        <n v="5191176.3150719097"/>
        <n v="1829106.325"/>
        <n v="1114964.1424287001"/>
        <n v="1654272.6211421899"/>
        <n v="1156237.4435000001"/>
        <n v="2647451.31852003"/>
        <n v="884258.49541105004"/>
        <n v="3142340.7265347699"/>
        <n v="815084.549772211"/>
        <n v="1097073.73358873"/>
        <n v="2156089.9367108899"/>
        <n v="947842.63953053299"/>
        <n v="885393.34"/>
        <n v="1696484.6985222099"/>
        <n v="2661797.5347470101"/>
        <n v="1002067.60632506"/>
        <n v="1769834.12"/>
        <n v="3516046.1175570199"/>
        <n v="1094523.5531683399"/>
        <n v="1316568.3799999999"/>
        <n v="867826.62"/>
        <n v="990928.65534995706"/>
        <n v="914600.42"/>
        <n v="1249503.1599999999"/>
        <n v="897106.58551468002"/>
        <n v="3997336.14"/>
        <n v="5929356.3438618602"/>
        <n v="4239945"/>
        <n v="2057782.6"/>
        <n v="817263.96129969205"/>
        <n v="1119760.92148217"/>
        <n v="3613543.7389060999"/>
        <n v="870948.73750000005"/>
        <n v="483163.56520912598"/>
        <n v="4694851.9800594803"/>
        <n v="400491.73269838397"/>
        <n v="826786.4"/>
        <n v="766008.50000992802"/>
        <n v="901435.67499524599"/>
        <n v="879220.42271502898"/>
        <n v="622131.24316188798"/>
        <n v="785800.08314428898"/>
        <n v="952962.10120965797"/>
        <n v="815508.4"/>
        <n v="223250.20274770999"/>
        <n v="297428.15949554101"/>
        <n v="1871429.9182479"/>
        <n v="351956.34924536402"/>
        <n v="303986.71070064203"/>
        <n v="647799.85001374199"/>
        <n v="1114459.5"/>
        <n v="751568.83111138095"/>
        <n v="504568.944997299"/>
        <n v="484091.69724459498"/>
        <n v="811706.14281101001"/>
        <n v="896262"/>
        <n v="846725.04083537497"/>
        <n v="455144.76001390303"/>
        <n v="3489556.1147417799"/>
        <n v="4104570"/>
        <n v="310323.42991228902"/>
        <n v="892582.61953778996"/>
        <n v="231565.830235309"/>
        <n v="961336.98274029605"/>
        <n v="448156.83977306198"/>
        <n v="5624530.8399999999"/>
        <n v="865846"/>
        <n v="338788.66437673999"/>
        <n v="898505.34872015205"/>
        <n v="523515.21271062299"/>
        <n v="355499.60641647701"/>
        <n v="573387.46491516498"/>
        <n v="264755.44158656901"/>
        <n v="733217.59396988002"/>
        <n v="850162.72163681895"/>
        <n v="471187.16329240799"/>
        <n v="737256.424438735"/>
        <n v="1082623.04654078"/>
        <n v="631433.51277940895"/>
        <n v="752800.78587107395"/>
        <n v="3703712.4112261399"/>
        <n v="605863.04042890703"/>
        <n v="505201.24546909297"/>
        <n v="525894.64475078695"/>
        <n v="1776923.5"/>
        <n v="484272.38222942001"/>
        <n v="517348.40242488898"/>
        <n v="564467.59402969503"/>
        <n v="2565500.2887974"/>
        <n v="538744.63991596794"/>
        <n v="330556.34251603798"/>
        <n v="494657.30436235399"/>
        <n v="904929.38"/>
        <n v="488112.62606238498"/>
        <n v="482454.52615938598"/>
        <n v="470312.159143369"/>
        <n v="588294.09773345804"/>
        <n v="1500507.35"/>
        <n v="1157774.2347104801"/>
        <n v="530241.64007784706"/>
        <n v="1111567.8576257401"/>
        <n v="8182065"/>
        <n v="5948318.7354042502"/>
        <n v="832508.22484320798"/>
        <n v="495190.51480977703"/>
        <n v="455872.02992565098"/>
        <n v="756763.43755850301"/>
        <n v="888201.77024318103"/>
        <n v="1726137.46"/>
        <n v="765476.84783069801"/>
        <n v="1197907.6877929"/>
        <n v="500074.15204690897"/>
        <n v="797384.52255718701"/>
        <n v="303525.21757006401"/>
        <n v="451718.70641062601"/>
        <n v="416749.86098705302"/>
        <n v="1212200"/>
        <n v="817386.27958538302"/>
        <n v="535705.40116075997"/>
        <n v="1201405.2272010699"/>
        <n v="1040734.61688852"/>
        <n v="650230.96212294302"/>
        <n v="2723342.6852824702"/>
        <n v="386783.15890412702"/>
        <n v="330279.07977864199"/>
        <n v="881908.62094029796"/>
        <n v="1677338.34"/>
        <n v="500952.59922947298"/>
        <n v="478234.64200167201"/>
        <n v="914489.96923262603"/>
        <n v="443765.58410479297"/>
        <n v="1097771.22191491"/>
        <n v="1427066"/>
        <n v="888857.58571301703"/>
        <n v="1106750.7649952399"/>
        <n v="1606978.8460286199"/>
        <n v="921759.07168199995"/>
        <n v="1471573"/>
        <n v="950682.39720166905"/>
        <n v="1271636.4037907601"/>
        <n v="1682305.69423575"/>
        <n v="1295347.12545521"/>
        <n v="4851838.5266490299"/>
        <n v="878037.41409106005"/>
        <n v="1739957.7909595"/>
        <n v="774834.76143672504"/>
        <n v="1029738.68665271"/>
        <n v="797173.50417523796"/>
        <n v="6614809.4653507499"/>
        <n v="1704569.15047956"/>
        <n v="4078297.1801672401"/>
        <n v="6106944.2342515802"/>
        <n v="1281965.6000000001"/>
        <n v="1023740.35520518"/>
        <n v="1769796.8"/>
        <n v="579993.82602398004"/>
        <n v="923025.67504987202"/>
        <n v="3673473.7825163398"/>
        <n v="1579163.0113225"/>
        <n v="5094611.0901317"/>
        <n v="1313837.4782038699"/>
        <n v="5952663.1458819099"/>
        <n v="812186.72426196898"/>
        <n v="1428520.5386731899"/>
        <n v="8641583.5275507905"/>
        <n v="1943700"/>
        <n v="1093972.4507082"/>
        <n v="752192.19990165904"/>
        <n v="1018319.39263516"/>
        <n v="659512.50943099498"/>
        <n v="1462553.93934989"/>
        <n v="3316741.9891854199"/>
        <n v="775615.87386261998"/>
        <n v="4030645.9260735498"/>
        <n v="1613826.1953424001"/>
        <n v="705701.760045968"/>
        <n v="454336.91241083603"/>
        <n v="887214.31028127403"/>
        <n v="429897.47915606701"/>
        <n v="788361.86750846403"/>
        <n v="707833.18593437294"/>
        <n v="982902.83865409298"/>
        <n v="2675317.8319693101"/>
        <n v="1809940"/>
        <n v="933453.13857149298"/>
        <n v="489124.93978134298"/>
        <n v="696535"/>
        <n v="1177517.6039430399"/>
        <n v="828291.19918233703"/>
        <n v="487939.32829158002"/>
        <n v="1838456.29138792"/>
        <n v="4092292.1908055199"/>
        <n v="1853304.8614578799"/>
        <n v="1409267.2842359699"/>
        <n v="2096035.5836074301"/>
        <n v="1961208.84825554"/>
        <n v="8845883.2880435307"/>
        <n v="3561200"/>
        <n v="3026502.15383302"/>
        <n v="2470406.0018935101"/>
        <n v="7464171.3457369199"/>
        <n v="1739355.66048787"/>
        <n v="9168710.4389369804"/>
        <n v="3623893.5758889401"/>
        <n v="2922722.7294818298"/>
        <n v="6524024.0094038704"/>
        <n v="1299934.0785851199"/>
        <n v="1661493.71025475"/>
        <n v="1872149.9804777701"/>
        <n v="1819421.1100496801"/>
        <n v="3712046.93622114"/>
        <n v="2578499.1746020601"/>
        <n v="4499865"/>
        <n v="4423394.4274591198"/>
        <n v="1228794.4165383"/>
        <n v="1556273.2635553901"/>
        <n v="1809502.1636137001"/>
        <n v="7294903.6887727203"/>
        <n v="1792015.6076513301"/>
        <n v="822224.77217611601"/>
        <n v="1883027.2955541799"/>
        <n v="928782.36817263102"/>
        <n v="5444377.81156749"/>
        <n v="1805762.3498495901"/>
        <n v="1601726.4052291501"/>
        <n v="2375944.3079929599"/>
        <n v="1088002.39518756"/>
        <n v="1354693.23603715"/>
        <n v="1616945.1844478601"/>
        <n v="2656147.92842334"/>
        <n v="977531.25673157501"/>
        <n v="6592047.0052078301"/>
        <n v="914134.48218864005"/>
        <n v="1550486.2653635801"/>
        <n v="7391475"/>
        <n v="1090309.1632331801"/>
        <n v="1172974.0425737901"/>
        <n v="1515638.50256404"/>
        <n v="1812814.47859424"/>
        <n v="1871359.7942061699"/>
        <n v="697793.25049210398"/>
        <n v="677080.687280062"/>
        <n v="574636.17857142899"/>
        <n v="1020173.3668183"/>
        <n v="1169118.09699875"/>
        <n v="1118002.77750746"/>
        <n v="1143330.2657628499"/>
        <n v="876923.25"/>
        <n v="903820.87805621803"/>
        <n v="880203.14192097902"/>
        <n v="5062325.47145887"/>
        <n v="4292399.6754521197"/>
        <n v="459494.320366133"/>
        <n v="937564"/>
        <n v="716214.66746071097"/>
        <n v="478172.10402621701"/>
        <n v="293444.86656603799"/>
        <n v="1637495.25"/>
        <n v="1204417.0829421999"/>
        <n v="799941.15584396105"/>
        <n v="375538.51411764702"/>
        <n v="822447.58524202195"/>
        <n v="1693481.6"/>
        <n v="493861.11910774402"/>
        <n v="1217747.10682212"/>
        <n v="3624467.0258479002"/>
        <n v="315354.55581457698"/>
        <n v="5837370"/>
        <n v="4247832.6576982504"/>
        <n v="475519.01798397902"/>
        <n v="1627189.41117674"/>
        <n v="1328124.4690308899"/>
        <n v="919114.25138148305"/>
        <n v="872494"/>
        <n v="331797.64617654902"/>
        <n v="1755184"/>
        <n v="485313.51007679"/>
        <n v="334228.39472554298"/>
        <n v="463782.365211636"/>
        <n v="686015.5"/>
        <n v="354683.56378718797"/>
        <n v="713247.42004001001"/>
        <n v="5011745"/>
        <n v="835407.62380730198"/>
        <n v="549744.29621445504"/>
        <n v="668468.12352185196"/>
        <n v="873833.81737251801"/>
        <n v="866942.1"/>
        <n v="1015461.76240464"/>
        <n v="818966"/>
        <n v="505648.885452241"/>
        <n v="426183.60021222202"/>
        <n v="1453912.9092033999"/>
        <n v="587917.02532490296"/>
        <n v="824759.44782986701"/>
        <n v="852541.46898196999"/>
        <n v="571451.52445773501"/>
        <n v="2539115.7503976501"/>
        <n v="1480754.7018552099"/>
        <n v="393692.73892042402"/>
        <n v="8976710"/>
        <n v="1306600"/>
        <n v="1316813.0807274"/>
        <n v="5355264.7377647497"/>
        <n v="1763494"/>
        <n v="984014.87932568195"/>
        <n v="682025.33889468201"/>
        <n v="1027162.52309953"/>
        <n v="618350.95249385503"/>
        <n v="409130.99845916801"/>
        <n v="1164559"/>
        <n v="4330052.63284506"/>
        <n v="1158508"/>
        <n v="235240.28946339199"/>
        <n v="7295276.7379494598"/>
        <n v="1612199.45277134"/>
        <n v="1716094.14287985"/>
        <n v="266662.06630485703"/>
        <n v="521498.14285714302"/>
        <n v="293966.14148426999"/>
        <n v="465962.76718248398"/>
        <n v="1185970.17444937"/>
        <n v="846116"/>
        <n v="739353.72330406599"/>
        <n v="459561.75609756098"/>
        <n v="700612.34042148304"/>
        <n v="1243195.93119998"/>
        <n v="527727.11142321699"/>
        <n v="1762500"/>
        <n v="778595.60379216901"/>
        <n v="929572.67837099696"/>
        <n v="836047.62329858402"/>
        <n v="298262.38175944402"/>
        <n v="1003125.05681689"/>
        <n v="962594.59705159697"/>
        <n v="1732419.2535114"/>
        <n v="941080.39211607305"/>
        <n v="858377.44192094298"/>
        <n v="371370.44697314303"/>
        <n v="464387.554090138"/>
        <n v="4313784.4802275104"/>
        <n v="868617"/>
        <n v="1103979"/>
        <n v="1346388.82606565"/>
        <n v="493419.43915343902"/>
        <n v="881433.06036866398"/>
        <n v="1164994.83614354"/>
        <n v="1572269.92146586"/>
        <n v="896441.00983606605"/>
        <n v="1004797.4587625"/>
        <n v="2040583.2068976599"/>
        <n v="5371109.3969200896"/>
        <n v="1870317.4476557199"/>
        <n v="1201922.03195837"/>
        <n v="4404010.3140013199"/>
        <n v="1561085.7425728701"/>
        <n v="1090382.20834524"/>
        <n v="1535116"/>
        <n v="814535.704385655"/>
        <n v="933568.79808197904"/>
        <n v="5870983.7347344803"/>
        <n v="1739916"/>
        <n v="1791616"/>
        <n v="2627205.2509245998"/>
        <n v="563425.41612900002"/>
        <n v="1499607.0841985301"/>
        <n v="1923677.63568291"/>
        <n v="2263549"/>
        <n v="737358.59101591597"/>
        <n v="989303.12006319"/>
        <n v="1124295.11754951"/>
        <n v="5559406.5838743001"/>
        <n v="3667581.2366689998"/>
        <n v="5916842.5338669196"/>
        <n v="2089715.98056217"/>
        <n v="1881451.7589964699"/>
        <n v="1151321.0433771999"/>
        <n v="1956048.73710511"/>
        <n v="1248553.27843359"/>
        <n v="833864.33065133903"/>
        <n v="624957.29814374703"/>
        <n v="1412008.17990471"/>
        <n v="769493.98893694195"/>
        <n v="914219.88833274401"/>
        <n v="6118950"/>
        <n v="699122.12679327396"/>
        <n v="977179.88269828795"/>
        <n v="6635331.8399030901"/>
        <n v="1022878"/>
        <n v="6409578.7416576697"/>
        <n v="459298.50508468499"/>
        <n v="1452526.21"/>
        <n v="472827.57962009299"/>
        <n v="2683459.9919222798"/>
        <n v="621196.06998289097"/>
        <n v="768083.31462947396"/>
        <n v="454364.934062841"/>
        <n v="604003.22357362905"/>
        <n v="1513050"/>
        <n v="2065772.5"/>
        <n v="697927.990352461"/>
        <n v="653235.44140160596"/>
        <n v="413845.05329957802"/>
        <n v="1002321.2"/>
        <n v="886627.01058463799"/>
        <n v="748478.81818382698"/>
        <n v="872035.6"/>
        <n v="1776360.3"/>
        <n v="1454253.5"/>
        <n v="6302500.3809992597"/>
        <n v="1086208"/>
        <n v="849360.08"/>
        <n v="527516.09315916896"/>
        <n v="526703.32765929203"/>
        <n v="2772093.7702299398"/>
        <n v="1778045.5"/>
        <n v="462138.72934124601"/>
        <n v="456113.71400464099"/>
        <n v="1158128"/>
        <n v="566066.041266746"/>
        <n v="314314.71107266197"/>
        <n v="550221.58781121799"/>
        <n v="379701.69319994497"/>
        <n v="637225.00759430195"/>
        <n v="1236830.1000000001"/>
        <n v="1056928.8850543001"/>
        <n v="482539.80416131398"/>
        <n v="859472.65805607196"/>
        <n v="4998045"/>
        <n v="4770615"/>
        <n v="1595159.5"/>
        <n v="418317.09276877099"/>
        <n v="436859.10966495803"/>
        <n v="290589.18329592299"/>
        <n v="1229117.1200000001"/>
        <n v="407269.97176228999"/>
        <n v="258151.43677716199"/>
        <n v="6757920"/>
        <n v="502883.18833125901"/>
        <n v="510276.09802242997"/>
        <n v="552626.38168351003"/>
        <n v="450998.71224326699"/>
        <n v="353653.89953603002"/>
        <n v="451399.52647135197"/>
        <n v="669470.22838481597"/>
        <n v="328446.30377788399"/>
        <n v="505893.16286040499"/>
        <n v="625046.73347572598"/>
        <n v="1732595.7"/>
        <n v="425272.14293358102"/>
        <n v="437778.68375914101"/>
        <n v="360280.95586788299"/>
        <n v="462449.03845413798"/>
        <n v="2809703.2010728698"/>
        <n v="340582.20978834003"/>
        <n v="403775.51000325102"/>
        <n v="555024.39646771096"/>
        <n v="699953.33129571495"/>
        <n v="1464093.4"/>
        <n v="575706.96618136705"/>
        <n v="883552"/>
        <n v="249227.168748614"/>
        <n v="491544.04369520501"/>
        <n v="711237.95454669802"/>
        <n v="6097290"/>
        <n v="1049146.57"/>
        <n v="974202.52737709298"/>
        <n v="384950.72616995301"/>
        <n v="320889.04547008401"/>
        <n v="1014422.06081996"/>
        <n v="1758383.2"/>
        <n v="6191692.116707"/>
        <n v="315939.23885000002"/>
        <n v="647023.77444383304"/>
        <n v="1151478.14595852"/>
        <n v="845620.42793247697"/>
        <n v="1472274.4"/>
        <n v="5053502.2859397503"/>
        <n v="3216510"/>
        <n v="2919565.07435682"/>
        <n v="7528871.8214151496"/>
        <n v="640401.36008114298"/>
        <n v="5902350"/>
        <n v="1793232"/>
        <n v="891397.75"/>
        <n v="1737363.36711597"/>
        <n v="1170495.2"/>
        <n v="1731640"/>
        <n v="1453700"/>
        <n v="2328450"/>
        <n v="892692.15748545097"/>
        <n v="429931.20142535598"/>
        <n v="1450125.74245496"/>
        <n v="2279326.56772106"/>
        <n v="1356871.75"/>
        <n v="447055"/>
        <n v="804872.75"/>
        <n v="1286703.26239496"/>
        <n v="995917.89539807301"/>
        <n v="806937.104291372"/>
        <n v="847724.75"/>
        <n v="1737440"/>
        <n v="6316492.2599999998"/>
        <n v="613585"/>
        <n v="1773688.1295115601"/>
        <n v="420379.06030658598"/>
        <n v="409560.8391782"/>
        <n v="661428.33915441204"/>
        <n v="829695.75"/>
        <n v="510449.14090331801"/>
        <n v="936502.75"/>
        <n v="2395591.5328649399"/>
        <n v="893214.21358412097"/>
        <n v="1198800.2840054401"/>
        <n v="563099.26935061696"/>
        <n v="277813.402970822"/>
        <n v="333064.409756098"/>
        <n v="526012.711148198"/>
        <n v="613611.38421952305"/>
        <n v="283520.53769230802"/>
        <n v="446493.14694581099"/>
        <n v="927382.12567423703"/>
        <n v="404258.15"/>
        <n v="275656.56038762198"/>
        <n v="843050.48529411806"/>
        <n v="653956.94650190405"/>
        <n v="4429276.45"/>
        <n v="489694.83190715802"/>
        <n v="304216.32909090898"/>
        <n v="457540.02819548902"/>
        <n v="255200.288421053"/>
        <n v="1030317.86173999"/>
        <n v="3901875.0714948801"/>
        <n v="499973.04775442899"/>
        <n v="3872402.7379605998"/>
        <n v="2479872"/>
        <n v="3135285"/>
        <n v="640747.82668211695"/>
        <n v="1080432.5"/>
        <n v="562232.057512581"/>
        <n v="219367.706923077"/>
        <n v="4054699"/>
        <n v="366837.28661938501"/>
        <n v="472747.88774371898"/>
        <n v="445235.03295027401"/>
        <n v="446019.49090909102"/>
        <n v="514627.29016080598"/>
        <n v="408744.83586206898"/>
        <n v="500246.292674497"/>
        <n v="452651.20374536002"/>
        <n v="527833.64585621399"/>
        <n v="335899.77401346498"/>
        <n v="275613.19441950001"/>
        <n v="456561.70919324597"/>
        <n v="820274.56356356398"/>
        <n v="360802.80450885702"/>
        <n v="240365.144871795"/>
        <n v="380183.884802274"/>
        <n v="332653.67381818203"/>
        <n v="974442.36239573499"/>
        <n v="4595440.0133445496"/>
        <n v="636779.71973318898"/>
        <n v="517234.12213591201"/>
        <n v="295058.13951292302"/>
        <n v="306862.66962292598"/>
        <n v="442346.49746014102"/>
        <n v="422543.54225302098"/>
        <n v="1253399.41872121"/>
        <n v="957515"/>
        <n v="4478666.6588494098"/>
        <n v="768514.13160339801"/>
        <n v="3763693.46823917"/>
        <n v="849616.52736956195"/>
        <n v="711230.99731192295"/>
        <n v="979613.5"/>
        <n v="1325056.5"/>
        <n v="757855.082474389"/>
        <n v="460249.52552079398"/>
        <n v="333490.27934182598"/>
        <n v="501065.30037310201"/>
        <n v="872430.5"/>
        <n v="2428210.8660851498"/>
        <n v="672539"/>
        <n v="499700.66630386497"/>
        <n v="496712.36313727201"/>
        <n v="359888.72010441398"/>
        <n v="725944.25"/>
        <n v="841735"/>
        <n v="368409.68235112802"/>
        <n v="756436.5"/>
        <n v="931996.5"/>
        <n v="397121.74112833501"/>
        <n v="872868"/>
        <n v="1313654"/>
        <n v="851367"/>
        <n v="1384257.3"/>
        <n v="856868.72966650303"/>
        <n v="6914955"/>
        <n v="829319.75"/>
        <n v="977492.75"/>
        <n v="338931.051699645"/>
        <n v="639554.796511758"/>
        <n v="785808.87733682699"/>
        <n v="1602995.75"/>
        <n v="891731"/>
        <n v="822225.00318140001"/>
        <n v="3418803.56313839"/>
        <n v="1026771.93375138"/>
        <n v="1957268.7879126701"/>
        <n v="2685682.8809620002"/>
        <n v="1108750.42323608"/>
        <n v="1835883.18027966"/>
        <n v="1068883.8005347201"/>
        <n v="1699793.39606921"/>
        <n v="1843830.8962454"/>
        <n v="3797821.0168260299"/>
        <n v="5396236.4282625997"/>
        <n v="6954856.89003585"/>
        <n v="3670239.1464374098"/>
        <n v="3603160"/>
        <n v="1873025.34121041"/>
        <n v="1842544.76613387"/>
        <n v="2995247.3223114"/>
        <n v="4144822.3737258799"/>
        <n v="2510207.5930396901"/>
        <n v="1960282.1497358801"/>
        <n v="1839657.8798172099"/>
        <n v="1751762.94296304"/>
        <n v="1021043.46260884"/>
        <n v="3451914.0769434799"/>
        <n v="6984061.4743652297"/>
        <n v="1956573.25107793"/>
        <n v="5405804.5948059298"/>
        <n v="2078219.2890820301"/>
        <n v="3339820"/>
        <n v="1819256"/>
        <n v="1906771.81155164"/>
        <n v="6979863.5092343995"/>
        <n v="521242.71428571403"/>
        <n v="423025.13793103502"/>
        <n v="3405203.13611446"/>
        <n v="918201.01143747196"/>
        <n v="498487.09887534799"/>
        <n v="514403.579701835"/>
        <n v="523128.34485183301"/>
        <n v="268020.10185185203"/>
        <n v="265815.53442028997"/>
        <n v="355302"/>
        <n v="3860895"/>
        <n v="777258.10744765005"/>
        <n v="4202748.3120879801"/>
        <n v="600867.32074439002"/>
        <n v="238886"/>
        <n v="923160"/>
        <n v="375977.71351470897"/>
        <n v="335521.56656346697"/>
        <n v="1569716.9111286299"/>
        <n v="3858414.6695459401"/>
        <n v="1711990"/>
        <n v="659115.61842105305"/>
        <n v="437538.5"/>
        <n v="233856.285714286"/>
        <n v="710600"/>
        <n v="335863"/>
        <n v="446749.84940257901"/>
        <n v="459383.16666666698"/>
        <n v="447311.331503733"/>
        <n v="439895.36842105299"/>
        <n v="1621940"/>
        <n v="380582.87781278102"/>
        <n v="537028.36920222605"/>
        <n v="700805.37986186799"/>
        <n v="582948.62944159994"/>
        <n v="501516.813053063"/>
        <n v="1383637.7484879"/>
        <n v="819133.41871165601"/>
        <n v="6887901.0135283899"/>
        <n v="1600898.5295248199"/>
        <n v="370698.52401129901"/>
        <n v="532750.60295418405"/>
        <n v="441225.90990562399"/>
        <n v="804177.51511022798"/>
        <n v="1787850"/>
        <n v="909467.63974680996"/>
        <n v="1247104"/>
        <n v="1361093.7055249601"/>
        <n v="763539.86961697496"/>
        <n v="1457428.6115915701"/>
        <n v="480409.56880799698"/>
        <n v="539878.18183688598"/>
        <n v="885596.79298680997"/>
        <n v="2173311.5821023202"/>
        <n v="730104.428369659"/>
        <n v="861953"/>
        <n v="5377095"/>
        <n v="5431870.2606651299"/>
        <n v="890090"/>
        <n v="2049457"/>
        <n v="731393.52802974905"/>
        <n v="689775.55764945399"/>
        <n v="903361"/>
        <n v="909180"/>
        <n v="439053.28139680001"/>
        <n v="684122.57531983894"/>
        <n v="461083.04293743498"/>
        <n v="832400.809634245"/>
        <n v="894957"/>
        <n v="337291.14740444598"/>
        <n v="1726225"/>
        <n v="904971.04909374996"/>
        <n v="917045.62401738297"/>
        <n v="933637"/>
        <n v="1895477"/>
        <n v="2620077"/>
        <n v="2292486.7824421301"/>
        <n v="4773459"/>
        <n v="5963705.54045517"/>
        <n v="430014.86390658002"/>
        <n v="759370.09471795603"/>
        <n v="844940.61756666203"/>
        <n v="848443"/>
        <n v="7147800"/>
        <n v="923970.63347547397"/>
        <n v="2748969"/>
        <n v="3941933.40609858"/>
        <n v="2047226.5054729499"/>
        <n v="1547345.2290769201"/>
        <n v="9262413.1798640005"/>
        <n v="6172205.5458379602"/>
        <n v="2252065.1989548299"/>
        <n v="6529722.9840548905"/>
        <n v="1807552.24508313"/>
        <n v="1717572.50138397"/>
        <n v="1673481.1933804799"/>
        <n v="2093848.33383206"/>
        <n v="3187610.72277686"/>
        <n v="1197216.41464611"/>
        <n v="8578957.6520167906"/>
        <n v="3479753.6241918202"/>
        <n v="1044521.32311588"/>
        <n v="3121117.2775123399"/>
        <n v="1920862.2758067299"/>
        <n v="1957775.4582980899"/>
        <n v="1833809.1799738701"/>
        <n v="1929852.42625276"/>
        <n v="1051442.5404981801"/>
        <n v="1639452.93426911"/>
        <n v="2002058.76982913"/>
        <n v="2035260.2604723901"/>
        <n v="969095.93226516002"/>
        <n v="942399.19511156098"/>
        <n v="3067201.9852605402"/>
        <n v="2525017.3914993899"/>
        <n v="1871191.2654516799"/>
        <n v="1707841.7620931601"/>
        <n v="1768239.8164613501"/>
        <n v="1036021.04053208"/>
        <n v="745795.63270135596"/>
        <n v="825561.66978255799"/>
        <n v="562596.3125"/>
        <n v="1358500"/>
        <n v="987111.18012422405"/>
        <n v="2783560"/>
        <n v="4677820.8050470697"/>
        <n v="1807921.6000010399"/>
        <n v="1379692.1847041801"/>
        <n v="6144715.0362468204"/>
        <n v="7273220.9522270001"/>
        <n v="4386150"/>
        <n v="4169550"/>
        <n v="1321682.5476502799"/>
        <n v="560115.23340128094"/>
        <n v="1027600.9247319601"/>
        <n v="884973"/>
        <n v="257458.96703296699"/>
        <n v="1251731.7070333399"/>
        <n v="520183.419251738"/>
        <n v="697275.64626099705"/>
        <n v="6312442.0075205201"/>
        <n v="258475.41666666701"/>
        <n v="353633.409863104"/>
        <n v="277479.30555555603"/>
        <n v="892684.76975448697"/>
        <n v="449359.19186366099"/>
        <n v="359635.545454545"/>
        <n v="342840"/>
        <n v="492787.33623093501"/>
        <n v="289692.75369458098"/>
        <n v="1955024.67075933"/>
        <n v="1978372"/>
        <n v="4113443.0245626601"/>
        <n v="395880.94884311699"/>
        <n v="484112.70523028"/>
        <n v="560851.00144963199"/>
        <n v="446970.46370503103"/>
        <n v="1162743.7251720901"/>
        <n v="3082183.5569368"/>
        <n v="911943"/>
        <n v="333613.59208243998"/>
        <n v="312146.79081632697"/>
        <n v="467402.89192797599"/>
        <n v="443577.27452626498"/>
        <n v="624096.17699874204"/>
        <n v="292521.34482758603"/>
        <n v="418186.05819874897"/>
        <n v="453302.74198717898"/>
        <n v="410262"/>
        <n v="513627.63384219998"/>
        <n v="297983.09814323601"/>
        <n v="339333.14285714302"/>
        <n v="393362.43419267301"/>
        <n v="857003"/>
        <n v="707358.81331378198"/>
        <n v="520173.94476530497"/>
        <n v="1097996.03741867"/>
        <n v="1768995"/>
        <n v="632204.71839799697"/>
        <n v="434543.13210970798"/>
        <n v="1308933"/>
        <n v="6320921.6597718298"/>
        <n v="274124"/>
        <n v="2356779.2766955099"/>
        <n v="911472"/>
        <n v="719314.89505796204"/>
        <n v="589404.85550073499"/>
        <n v="511952.78012685"/>
        <n v="598873.69509345805"/>
        <n v="943165.59968576301"/>
        <n v="5370336.5525286999"/>
        <n v="427413.43098889501"/>
        <n v="4137060"/>
        <n v="927592.31501323194"/>
        <n v="959512.34538615204"/>
        <n v="2429588.6120819598"/>
        <n v="376250.507246377"/>
        <n v="485441.41840402602"/>
        <n v="1719056.5217899401"/>
        <n v="1226566.41673998"/>
        <n v="907554.15642458096"/>
        <n v="496750.12046364899"/>
        <n v="4436737.5539105702"/>
        <n v="1834291.9741159901"/>
        <n v="5713984"/>
        <n v="1589381"/>
        <n v="314584.66983956902"/>
        <n v="476889.73321309499"/>
        <n v="534040.67372333503"/>
        <n v="439116.277754504"/>
        <n v="873078"/>
        <n v="8317292.2659142697"/>
        <n v="432626.34859588603"/>
        <n v="748035.94150301802"/>
        <n v="349009.59215686301"/>
        <n v="499361.63067552599"/>
        <n v="596318.795504626"/>
        <n v="483951.954545455"/>
        <n v="901376"/>
        <n v="1338218"/>
        <n v="507127.11176483898"/>
        <n v="672984.73789984302"/>
        <n v="267829.25210096798"/>
        <n v="2530491"/>
        <n v="1043110.52751407"/>
        <n v="1287462.0554895001"/>
        <n v="2417331.0959616099"/>
        <n v="2051009.32444285"/>
        <n v="2180672.0259420299"/>
        <n v="2075896.99058633"/>
        <n v="8407359.1594361309"/>
        <n v="2156114.26557414"/>
        <n v="979869.70926611905"/>
        <n v="10206121.412195601"/>
        <n v="7878195.2916195104"/>
        <n v="2363080.0593109401"/>
        <n v="2214291.3609747901"/>
        <n v="1017201.6977112"/>
        <n v="2296232.4248474701"/>
        <n v="2416095.1858597901"/>
        <n v="2199537.6590424301"/>
        <n v="8663189.0201118793"/>
        <n v="3083610.1603474501"/>
        <n v="1981730.7573964801"/>
        <n v="1074064.2546004199"/>
        <n v="1204177.58358095"/>
        <n v="1059705.49669321"/>
        <n v="1537802.4219098"/>
        <n v="1836907.6452731199"/>
        <n v="1895783.0451513999"/>
        <n v="1214454.5240055399"/>
        <n v="911022.97804815497"/>
        <n v="1253291.5923565701"/>
        <n v="716238.94672791497"/>
        <n v="1039036.56706405"/>
        <n v="607511.65747356799"/>
        <n v="2034705.7850490999"/>
        <n v="3490164.6643482302"/>
        <n v="2329794.75436449"/>
        <n v="1816843.66114555"/>
        <n v="3081696.7618216602"/>
        <n v="1276249.80895261"/>
        <n v="1426054.5884960201"/>
        <n v="852930.06646580203"/>
        <n v="853002.44190271897"/>
        <n v="440287.11607006303"/>
        <n v="938834.51311673003"/>
        <n v="1296590.42258596"/>
        <n v="4486883.20210566"/>
        <n v="384757.69425160601"/>
        <n v="318245.54514363903"/>
        <n v="925467.64"/>
        <n v="479849.03319624002"/>
        <n v="944353.64101004496"/>
        <n v="491554.91323692998"/>
        <n v="916956.77"/>
        <n v="527087.096971408"/>
        <n v="652569.72889723396"/>
        <n v="5146342.9369775699"/>
        <n v="6392954.4686635099"/>
        <n v="1687753.0998195"/>
        <n v="688506.28310217895"/>
        <n v="823833.304144967"/>
        <n v="8634212.0693862196"/>
        <n v="657588.37521081197"/>
        <n v="656610.52899573406"/>
        <n v="958329.19323934906"/>
        <n v="250901.71657754001"/>
        <n v="807589.04039094294"/>
        <n v="3560192.1888356199"/>
        <n v="1860937.1779702101"/>
        <n v="1362236.82261302"/>
        <n v="635291.77570189"/>
        <n v="852372.33235864202"/>
        <n v="357492.92452830198"/>
        <n v="7218195"/>
        <n v="1013532"/>
        <n v="696883.29966387001"/>
        <n v="890897"/>
        <n v="1852776"/>
        <n v="913560"/>
        <n v="903075.10839067504"/>
        <n v="880624"/>
        <n v="1773868"/>
        <n v="5869860"/>
        <n v="1777196"/>
        <n v="762891.60530559102"/>
        <n v="687585.328410257"/>
        <n v="5508094.7605528096"/>
        <n v="886269.93267955899"/>
        <n v="2584540"/>
        <n v="814018"/>
        <n v="931428.44703346596"/>
        <n v="2736626.8"/>
        <n v="2765136"/>
        <n v="1387348"/>
        <n v="1628473.31144434"/>
        <n v="665119.25301761006"/>
        <n v="981078.15215957596"/>
        <n v="4223700"/>
        <n v="751288.83392985503"/>
        <n v="3947750"/>
        <n v="5943997.8799999999"/>
        <n v="1753162.1634130301"/>
        <n v="955402.90185179096"/>
        <n v="2659940.7723783501"/>
        <n v="1194335.6951467099"/>
        <n v="2699998.08651787"/>
        <n v="3194920.2886000001"/>
        <n v="4515278.06779336"/>
        <n v="1670470.1126501299"/>
        <n v="1535106.7902466001"/>
        <n v="1682363.4888667699"/>
        <n v="1110518.9380759001"/>
        <n v="1570519.5978147499"/>
        <n v="2229272.7020069598"/>
        <n v="1786739.06384777"/>
        <n v="6208949.6336178305"/>
        <n v="1806691.1479406499"/>
        <n v="854627.96669275197"/>
        <n v="1829372.55064215"/>
        <n v="2673788.0657000002"/>
        <n v="1142164.1458969801"/>
        <n v="2625480.0285999998"/>
        <n v="2840388.4147999999"/>
        <n v="967529.36697765405"/>
        <n v="4225173.8679273603"/>
        <n v="968491.11848633306"/>
        <n v="1722388.5094298101"/>
        <n v="2801414.4300756999"/>
        <n v="6347186.9565364299"/>
        <n v="3578469.7876003901"/>
        <n v="1170735.5055532199"/>
        <n v="1545228.55727262"/>
        <n v="3668510.3535183901"/>
        <n v="1367497.1440920399"/>
        <n v="3472071.22030801"/>
        <n v="5991033.5431000302"/>
        <n v="1191110.34116252"/>
        <n v="972855.93173181405"/>
        <n v="816813.72753889603"/>
        <n v="1677030.5787647399"/>
        <n v="714915.76160892996"/>
        <n v="1833590.18"/>
        <n v="5156082.4549341099"/>
        <n v="1723885.1640000001"/>
        <n v="5779032.0833333302"/>
        <n v="1281490.97"/>
        <n v="2659745.2999999998"/>
        <n v="4760792.4467238002"/>
        <n v="2109505.9039799101"/>
        <n v="910810.20200000005"/>
        <n v="2487163.29861564"/>
        <n v="1506962.7887627999"/>
        <n v="1393754.12871409"/>
        <n v="2386744.1053887899"/>
        <n v="890574.62893210701"/>
        <n v="934908.652"/>
        <n v="1651400.6288922101"/>
        <n v="1256123.55"/>
        <n v="1270215.75"/>
        <n v="1675184.0994347101"/>
        <n v="983877.68981860497"/>
        <n v="1400974.7805055501"/>
        <n v="7407778.1106270803"/>
        <n v="3557377.4"/>
        <n v="1563984.3761958"/>
        <n v="967199.13014394499"/>
        <n v="6286857.7188798003"/>
        <n v="993587.25"/>
        <n v="5817820.0028956998"/>
        <n v="1115897.75164627"/>
        <n v="2973670.3450507801"/>
        <n v="1904453.5737631801"/>
        <n v="2877723.0169275701"/>
        <n v="1570158.21148534"/>
        <n v="1923743.47026115"/>
        <n v="1904385.5940137501"/>
        <n v="1629715.1196113899"/>
        <n v="3030538.3543353602"/>
        <n v="2497964.4191719899"/>
        <n v="1190862.3180497901"/>
        <n v="1502202.68338513"/>
        <n v="1218043.7028548699"/>
        <n v="1563787.8308269801"/>
        <n v="1263944.6208590399"/>
        <n v="1584318.4476935701"/>
        <n v="5571802.5880037099"/>
        <n v="4878535.5034627002"/>
        <n v="7319214.5383862304"/>
        <n v="2945074.9952846998"/>
        <n v="1616632.5615534901"/>
        <n v="5535019.8408503802"/>
        <n v="1695443.0768234499"/>
        <n v="2588080.04"/>
        <n v="914178.61541200103"/>
        <n v="1807320.7362973699"/>
        <n v="1023961.97232343"/>
        <n v="1907485.8098663699"/>
        <n v="923080.37019052601"/>
        <n v="6387834.3548087701"/>
        <n v="7198389.9168165503"/>
        <n v="1626175.0925884901"/>
        <n v="2089715.69426037"/>
        <n v="1943481.0357979101"/>
        <n v="2366377.87862348"/>
        <n v="2718557.9925634302"/>
        <n v="1215978.13770909"/>
        <n v="1171039.4609260601"/>
        <n v="2439483.47480362"/>
        <n v="2040657.5853772899"/>
        <n v="1904502.84211966"/>
        <n v="1256131.2982795699"/>
        <n v="2501362.67032927"/>
        <n v="5591685.4237807896"/>
        <n v="4095663.8693467798"/>
        <n v="1069140.5312640599"/>
        <n v="1230488.67346597"/>
        <n v="4833284.03691936"/>
        <n v="8314798.1207317105"/>
        <n v="1203009.2067416499"/>
        <n v="4933710.0101373596"/>
        <n v="1142085.1332624"/>
        <n v="2099017.0418090802"/>
        <n v="1562402.6319820201"/>
        <n v="1182397.01383473"/>
        <n v="1236928.21631336"/>
        <n v="3219350.9726060699"/>
        <n v="3331329.4936245899"/>
        <n v="1299870.06453431"/>
        <n v="1488766.2836144799"/>
        <n v="3087493.3419405101"/>
        <n v="5785084.1186306803"/>
        <n v="1338804"/>
        <n v="837173.17226168897"/>
        <n v="740668.67332428799"/>
        <n v="987604.46966339799"/>
        <n v="893122.58675059595"/>
        <n v="5878468.0434546303"/>
        <n v="554069.30037283199"/>
        <n v="1536804"/>
        <n v="962719.76349631802"/>
        <n v="735256.00955180998"/>
        <n v="7911315"/>
        <n v="517031.71741181199"/>
        <n v="1753312"/>
        <n v="1497933.5"/>
        <n v="4294154.6850597402"/>
        <n v="1960708.9106223099"/>
        <n v="784401"/>
        <n v="497918.304367056"/>
        <n v="1361984.83484441"/>
        <n v="592693.81733974698"/>
        <n v="1886179.6254928"/>
        <n v="1023422.5418147"/>
        <n v="1093132.9126963699"/>
        <n v="1645064.1696283999"/>
        <n v="1011658.69757016"/>
        <n v="1587335.7253643901"/>
        <n v="1245711.3400067"/>
        <n v="2879786.1745966598"/>
        <n v="924648.486882139"/>
        <n v="1012923.69693139"/>
        <n v="542359.95794806501"/>
        <n v="640388.21468709304"/>
        <n v="1082526.9599303"/>
        <n v="1522197.6452069699"/>
        <n v="1301466.28"/>
        <n v="983647.619645559"/>
        <n v="640252.11675487598"/>
        <n v="1442736.88173755"/>
        <n v="1594404.79813056"/>
        <n v="2760432.7455301001"/>
        <n v="1484202.8"/>
        <n v="2606577.9101"/>
        <n v="2012447.6990988499"/>
        <n v="1139394.56316745"/>
        <n v="1556536.3489051999"/>
        <n v="485247.96592472401"/>
        <n v="2476862.2792795999"/>
        <n v="1707886.2472145199"/>
        <n v="3472055.9550000001"/>
        <n v="1005295.90169453"/>
        <n v="6097221.2039593197"/>
        <n v="5895699.43355719"/>
        <n v="5041188.2338832105"/>
        <n v="8168365.71918655"/>
        <n v="1109474.17762523"/>
        <n v="1510025.84772126"/>
        <n v="2013172.26253597"/>
        <n v="1936739.2666871101"/>
        <n v="1858910.01094916"/>
        <n v="1279864.42362155"/>
        <n v="6682020.1291758297"/>
        <n v="1453844.4559021001"/>
        <n v="1693568.40542025"/>
        <n v="1125223.4583481599"/>
        <n v="1612543.1553990201"/>
        <n v="1510245.41544821"/>
        <n v="2460853.1741257799"/>
        <n v="2015891.6071313501"/>
        <n v="1091814.8882637001"/>
        <n v="1078585.3777556201"/>
        <n v="1012009.61876481"/>
        <n v="1493988.50534627"/>
        <n v="1831382.3674536"/>
        <n v="1209961.6291271001"/>
        <n v="1548961.8395897199"/>
        <n v="1124822.65284745"/>
        <n v="6057355.2210155698"/>
        <n v="949093.92383165495"/>
        <n v="1715430.8066153501"/>
        <n v="1197732.0399422799"/>
        <n v="1108383.6976995701"/>
        <n v="1856225.4169484701"/>
        <n v="1056359.99256879"/>
        <n v="987695.55753068801"/>
        <n v="7564384.6140385298"/>
        <n v="1280798.84644913"/>
        <n v="999110.33425672003"/>
        <n v="6270428.1735617798"/>
        <n v="5458798.4945411198"/>
        <n v="1867279.0471339"/>
        <n v="1363934.1185156"/>
        <n v="1755983.26623581"/>
        <n v="7396531.6019078298"/>
        <n v="1924856.3332362699"/>
        <n v="4867058.5871074498"/>
        <n v="1251715.25753313"/>
        <n v="1698092.1951568299"/>
        <n v="1080811.1171271"/>
        <n v="2065635.1689748601"/>
        <n v="1969257.32635476"/>
        <n v="1100997.3595138299"/>
        <n v="1306909.9482237599"/>
        <n v="1668752.1349915699"/>
        <n v="5448303.1295001199"/>
        <n v="3059284.90778975"/>
        <n v="7754049.9967537001"/>
        <n v="1957627.5790649799"/>
        <n v="1851993.1283231601"/>
        <n v="1790072"/>
        <n v="1113244.0071137701"/>
        <n v="1758172.7066710901"/>
        <n v="1366643.28657632"/>
        <n v="1714100.4319876099"/>
        <n v="1156682.0998830299"/>
        <n v="2047977.9277880599"/>
        <n v="3892192.70875797"/>
        <n v="3401248.65154276"/>
        <n v="1975022.69555053"/>
        <n v="1514214.3702275699"/>
        <n v="1042053.40480527"/>
        <n v="955538.20872324205"/>
        <n v="834198.81869150104"/>
        <n v="5791211.7424815204"/>
        <n v="1864707.88882976"/>
        <n v="1433859.35702317"/>
        <n v="1834287.8615158901"/>
        <n v="1010360.5039788201"/>
        <n v="1257880.2192224499"/>
        <n v="1768263.49412188"/>
        <n v="1159875.1124625001"/>
        <n v="3993945.4963876698"/>
        <n v="2410072.7291348199"/>
        <n v="959299.17486819299"/>
        <n v="6517787.4542586096"/>
        <n v="1957905.38027348"/>
        <n v="3814302.84829306"/>
        <n v="6830055.9625689304"/>
        <n v="6353385.5040522497"/>
        <n v="5795148.4863339998"/>
        <n v="5463582.6779746199"/>
        <n v="3517874.3777000899"/>
        <n v="1883031.1314220601"/>
        <n v="2075193.93099815"/>
        <n v="2403184.9640052002"/>
        <n v="2555696.66949597"/>
        <n v="1939133.99833135"/>
        <n v="1619486.63591997"/>
        <n v="2530950.6409440599"/>
        <n v="2519642.8513074"/>
        <n v="3078827.6994481399"/>
        <n v="5455852.7794651799"/>
        <n v="1677224.91130637"/>
        <n v="6028857.0036803698"/>
        <n v="873514.56857165904"/>
        <n v="5980937.7231360003"/>
        <n v="1886087.88561294"/>
        <n v="2500934.6052332302"/>
        <n v="6076147.5714307502"/>
        <n v="1245640"/>
        <n v="5355051.2118324498"/>
        <n v="4162933.3747815299"/>
        <n v="1023668.01284578"/>
        <n v="1116953.9036566899"/>
        <n v="1248288.70949613"/>
        <n v="2506667.7999999998"/>
        <n v="457616.23403320002"/>
        <n v="3104884.05451902"/>
        <n v="563296.88053512701"/>
        <n v="1631762.29457863"/>
        <n v="848152.4"/>
        <n v="2564835"/>
        <n v="1277636.25"/>
        <n v="2489675"/>
        <n v="661253.38328906498"/>
        <n v="1153783.8757273301"/>
        <n v="6075563.4947620798"/>
        <n v="5156379.4590165"/>
        <n v="832748.31475409796"/>
        <n v="809017.87554678903"/>
        <n v="1017265.52411487"/>
        <n v="881148.71596045198"/>
        <n v="5977806.0232249396"/>
        <n v="606771.76060519996"/>
        <n v="736277.86894492398"/>
        <n v="1054370.43768694"/>
        <n v="5404076.6666666698"/>
        <n v="1655326.12"/>
        <n v="407402.33522734098"/>
        <n v="898030.79716997198"/>
        <n v="3786758.0568184"/>
        <n v="642698.736397948"/>
        <n v="504919.483224303"/>
        <n v="504661.651602183"/>
        <n v="1112702.6000000001"/>
        <n v="865852.55918948899"/>
        <n v="1039432.57693339"/>
        <n v="1489472.2394170901"/>
        <n v="913534.60865877697"/>
        <n v="1512784.1745704301"/>
        <n v="693725.69526160101"/>
        <n v="887242.97888054606"/>
        <n v="921608.38787384203"/>
        <n v="7302345"/>
        <n v="442530.52227246098"/>
        <n v="603720.03421896603"/>
        <n v="390935.230382854"/>
        <n v="1507291.1131148399"/>
        <n v="746581.19084677601"/>
        <n v="1313944.6781506699"/>
        <n v="596132.59516739903"/>
        <n v="798961.82124042802"/>
        <n v="650167.80589271698"/>
        <n v="599239.711281311"/>
        <n v="4356052.6129873702"/>
        <n v="486809.27305218403"/>
        <n v="680234.43097812904"/>
        <n v="861739.78072098398"/>
        <n v="715168.73628958804"/>
        <n v="737564.30091536196"/>
        <n v="423502.15537966701"/>
        <n v="866796.23643172299"/>
        <n v="1773540.2858998801"/>
        <n v="923788.52558881603"/>
        <n v="731553.73505610798"/>
        <n v="626958.87979488203"/>
        <n v="437644.707145272"/>
        <n v="524740.17527250701"/>
        <n v="1233896.05435271"/>
        <n v="5452905"/>
        <n v="1514872.135767"/>
        <n v="1568045.65320231"/>
        <n v="1216992.20629708"/>
        <n v="1555098.7975049799"/>
        <n v="1065910.5428059299"/>
        <n v="1940341.09845162"/>
        <n v="1115512.57761438"/>
        <n v="1895643.4049509701"/>
        <n v="5966667.6778696803"/>
        <n v="2980373.3767631799"/>
        <n v="1960795.57095109"/>
        <n v="2143618.0196102099"/>
        <n v="1423422.7544766299"/>
        <n v="1717897.36571752"/>
        <n v="2525132.09340866"/>
        <n v="1999393.8495855101"/>
        <n v="8716792.4451490995"/>
        <n v="1944159.0679315999"/>
        <n v="1552960.3173760001"/>
        <n v="1709104.7399037399"/>
        <n v="2180371.7126068501"/>
        <n v="9005181.2591425292"/>
        <n v="1569309.27697036"/>
        <n v="6676182.5066088596"/>
        <n v="1754886.8992107699"/>
        <n v="6538122.9784224601"/>
        <n v="2397312.7812596401"/>
        <n v="6019878.5759067098"/>
        <n v="7988193.9418310104"/>
        <n v="3043660.6237779101"/>
        <n v="760699.59948321804"/>
        <n v="1070006.4137156899"/>
        <n v="2116521.3100308198"/>
        <n v="1519944.91246511"/>
        <n v="1094289.37065922"/>
        <n v="3807841.0588344098"/>
        <n v="2802140.1069405102"/>
        <n v="918363.34109004703"/>
        <n v="5729126.2203652496"/>
        <n v="1687000.06962007"/>
        <n v="933461.62135825201"/>
        <n v="4527090.4744414799"/>
        <n v="1137603.5192952701"/>
        <n v="904853.75701174105"/>
        <n v="880080.51119982905"/>
        <n v="1480552"/>
        <n v="1328707.01793509"/>
        <n v="1383866.63582959"/>
        <n v="908605.07556140702"/>
        <n v="6681884.3300000001"/>
        <n v="475990.06648811902"/>
        <n v="3508920"/>
        <n v="1644966.90035634"/>
        <n v="1237676.3959213099"/>
        <n v="787799.63246427302"/>
        <n v="2732847.9656054098"/>
        <n v="3122958.6082108798"/>
        <n v="1056139.16275462"/>
        <n v="946056.54538660904"/>
        <n v="1004326.77077126"/>
        <n v="1720208.10795928"/>
        <n v="606354.41928882396"/>
        <n v="713156.90167908499"/>
        <n v="1879324.66492108"/>
        <n v="880778.31121795496"/>
        <n v="692124.35944748099"/>
        <n v="898332"/>
        <n v="2287068"/>
        <n v="1016615.53471626"/>
        <n v="859100"/>
        <n v="955846.44304366398"/>
        <n v="790834.57277383597"/>
        <n v="873558"/>
        <n v="941866.50839231303"/>
        <n v="1289814.4644156001"/>
        <n v="865088"/>
        <n v="2607907"/>
        <n v="1533661.87009405"/>
        <n v="884305.21816410602"/>
        <n v="8706495"/>
        <n v="4628979.3507123403"/>
        <n v="906054"/>
        <n v="1240793.1695776801"/>
        <n v="1417863.0022150299"/>
        <n v="890315"/>
        <n v="1708400"/>
        <n v="9281310"/>
        <n v="904916.83048307698"/>
        <n v="8312025"/>
        <n v="1777046"/>
        <n v="820748.86563933501"/>
        <n v="4887239.6494000303"/>
        <n v="836767.39572661498"/>
        <n v="1742178"/>
        <n v="953233.69375763601"/>
        <n v="994916.74567921204"/>
        <n v="3425603.9560686098"/>
        <n v="968173.10129601299"/>
        <n v="774483.19417852396"/>
        <n v="5781575"/>
        <n v="1186807"/>
        <n v="788678"/>
        <n v="882641"/>
        <n v="749802.84536395897"/>
        <n v="854838.384513214"/>
        <n v="1722161"/>
        <n v="902762"/>
        <n v="1074988"/>
        <n v="635211.54505611304"/>
        <n v="735782.76000304206"/>
        <n v="992125.14182605501"/>
        <n v="946996.57230724697"/>
        <n v="999095.01008263696"/>
        <n v="5211710.5265121497"/>
        <n v="794423"/>
        <n v="906993"/>
        <n v="1146626"/>
        <n v="1736417"/>
        <n v="4357393.6873968802"/>
        <n v="898839.88785191404"/>
        <n v="2729041"/>
        <n v="743530.26457320596"/>
        <n v="979858.35486112698"/>
        <n v="912112.03730857803"/>
        <n v="1225034.2992137601"/>
        <n v="1376401"/>
        <n v="1791269"/>
        <n v="916920.41294924903"/>
        <n v="897669.19359660195"/>
        <n v="860254"/>
        <n v="556316.24305779894"/>
        <n v="841680.04742648196"/>
        <n v="1268800.99219885"/>
        <n v="480455.64720377099"/>
        <n v="1517264"/>
        <n v="1772333.05122177"/>
        <n v="1127848"/>
        <n v="1478343"/>
        <n v="790033.98166325199"/>
        <n v="2982166.0174898799"/>
        <n v="803213.20086402004"/>
        <n v="1205971.3690697299"/>
        <n v="5161347.8846867299"/>
        <n v="972274.93998359202"/>
        <n v="1040526.70211533"/>
        <n v="1596236.1681486"/>
        <n v="6221299.6165465601"/>
        <n v="1256824"/>
        <n v="876880.14789815794"/>
        <n v="1168758.3856901501"/>
        <n v="5526336.4510541996"/>
        <n v="1707228.91199704"/>
        <n v="2626162.8513488602"/>
        <n v="878742.97465417697"/>
        <n v="1694433.7332786799"/>
        <n v="1038327.98312431"/>
        <n v="1558827.88596432"/>
        <n v="908057.010493587"/>
        <n v="937318.62779457902"/>
        <n v="2613253.3007459701"/>
        <n v="6373926.8299966399"/>
        <n v="930703.74363249994"/>
        <n v="2962599.3292907798"/>
        <n v="1733432"/>
        <n v="1122781.3967345001"/>
        <n v="807214.94039739901"/>
        <n v="980849.368306524"/>
        <n v="880643.28947463899"/>
        <n v="935664.42629722902"/>
        <n v="944529.57293786795"/>
        <n v="848202.41666666605"/>
        <n v="863179.33675536199"/>
        <n v="930388.61392405001"/>
        <n v="1727796.5478300799"/>
        <n v="4091190.1867561201"/>
        <n v="992580.33005705895"/>
        <n v="796995.11289470305"/>
        <n v="1864413.2"/>
        <n v="979484.634713026"/>
        <n v="1617472.09140731"/>
        <n v="1624510.5538902599"/>
        <n v="810638.18021249399"/>
        <n v="1167033.6418196601"/>
        <n v="1543207.45"/>
        <n v="1971693.7907455401"/>
        <n v="943441.59434950002"/>
        <n v="1166239.342282"/>
        <n v="1789457.3886033001"/>
        <n v="936773.69393713505"/>
        <n v="874836.79580872401"/>
        <n v="1181923.1369620899"/>
        <n v="6214479.3864721702"/>
        <n v="1826672.41393533"/>
        <n v="849412.41845552705"/>
        <n v="1031017.74557988"/>
        <n v="1370572.5669820399"/>
        <n v="1878857.3337003901"/>
        <n v="1565566.8305069399"/>
        <n v="844429.60799908696"/>
        <n v="1082900.1790829999"/>
        <n v="847859.82071622799"/>
        <n v="1093320.0749095101"/>
        <n v="5642430"/>
        <n v="4965487.0595947104"/>
        <n v="1929901.32578985"/>
        <n v="1128275.7823284899"/>
        <n v="903911.63227330998"/>
        <n v="862112.05576359201"/>
        <n v="1747116.92"/>
        <n v="2366333.8904528799"/>
        <n v="1896433.36548044"/>
        <n v="753333.39639788796"/>
        <n v="900056.40730447602"/>
        <n v="5214645"/>
        <n v="1086550.8007231301"/>
        <n v="5470318.0904571395"/>
        <n v="481002.09509278601"/>
        <n v="1013339.8544885101"/>
        <n v="5918223.9036593102"/>
        <n v="858567.95356563199"/>
        <n v="4292236.1535222698"/>
        <n v="950414.84585453896"/>
        <n v="1789526.86"/>
        <n v="528623.80216692598"/>
        <n v="1590257.6278036099"/>
        <n v="4422349.3755434798"/>
        <n v="1563251.6345782401"/>
        <n v="1273153.26331269"/>
        <n v="1297329.6484053701"/>
        <n v="495693.80219920102"/>
        <n v="1126260.70053237"/>
        <n v="1929600.3716248099"/>
        <n v="5630708.1320328303"/>
        <n v="1219074.1499999999"/>
        <n v="4383308.6417817697"/>
        <n v="895848.055542783"/>
        <n v="2049776.76901427"/>
        <n v="341045.30140763801"/>
        <n v="1918476.83946282"/>
        <n v="453920.32861488097"/>
        <n v="2396853.11407285"/>
        <n v="1976529.58671399"/>
        <n v="6675172.5450048102"/>
        <n v="360457.20560810098"/>
        <n v="469911.37994567503"/>
        <n v="462752.877183003"/>
        <n v="1884836.95517321"/>
        <n v="907700.33176110499"/>
        <n v="554109.41550353297"/>
        <n v="993358.642756677"/>
        <n v="1499839.74"/>
        <n v="1847227.5"/>
        <n v="6189345"/>
        <n v="500722.22453522799"/>
        <n v="532180.53679625702"/>
        <n v="785079.40253336099"/>
        <n v="788143.5"/>
        <n v="497894.953923947"/>
        <n v="457014.44273456"/>
        <n v="480924.18321166898"/>
        <n v="402931.98831951298"/>
        <n v="790669.79470099602"/>
        <n v="468999.63927599502"/>
        <n v="481454.38753559202"/>
        <n v="835608.8"/>
        <n v="2637756"/>
        <n v="6272590.5037218099"/>
        <n v="835584"/>
        <n v="1021851"/>
        <n v="519529.14987484203"/>
        <n v="461381.16407232097"/>
        <n v="643664.09204078699"/>
        <n v="545042.09698845504"/>
        <n v="495507.00113090401"/>
        <n v="1694192"/>
        <n v="476649.98526228598"/>
        <n v="692674.02868130303"/>
        <n v="922652"/>
        <n v="503111.17437642301"/>
        <n v="566964.89378841501"/>
        <n v="850748.42899662803"/>
        <n v="901780"/>
        <n v="886406"/>
        <n v="878535.2"/>
        <n v="438217.41549854702"/>
        <n v="453499.82524216198"/>
        <n v="909126.4"/>
        <n v="447482.795579887"/>
        <n v="813552.40677065402"/>
        <n v="7550005"/>
        <n v="3904618.43"/>
        <n v="1145244"/>
        <n v="840075.03314661502"/>
        <n v="351611.91478961799"/>
        <n v="496773.31167959701"/>
        <n v="716878.77045716206"/>
        <n v="1338198.5022596801"/>
        <n v="1553333"/>
        <n v="415602.49154042703"/>
        <n v="679931.37086905504"/>
        <n v="855399.5"/>
        <n v="898946"/>
        <n v="640788.41573738202"/>
        <n v="1031218.66181114"/>
        <n v="727504.41280978604"/>
        <n v="5712888"/>
        <n v="1544564"/>
        <n v="1674484"/>
        <n v="6231395"/>
        <n v="898260.75"/>
        <n v="854658.94343544706"/>
        <n v="902030.06511924102"/>
        <n v="793013.64979374595"/>
        <n v="368849.96062889998"/>
        <n v="1345884"/>
        <n v="905035.81640152202"/>
        <n v="311682.09075947502"/>
        <n v="896700.5"/>
        <n v="888089.765462109"/>
        <n v="429182.73080481798"/>
        <n v="6475154.41248128"/>
        <n v="999612.06841188401"/>
        <n v="890620.76120803098"/>
        <n v="2913245.6577455401"/>
        <n v="821188.9"/>
        <n v="1256819.73959012"/>
        <n v="723333.71783951297"/>
        <n v="995784.33094216895"/>
        <n v="5793529.7999999998"/>
        <n v="1012294.5921315"/>
        <n v="5415000"/>
        <n v="789738.28130675305"/>
        <n v="940728.29563380696"/>
        <n v="6159342.5999999996"/>
        <n v="577087.14684367797"/>
        <n v="617927.16175912099"/>
        <n v="963049.17944796896"/>
        <n v="1255180.75"/>
        <n v="1242578.1615500899"/>
        <n v="801481.49957577104"/>
        <n v="630410.19182788103"/>
        <n v="967167.330404173"/>
        <n v="598208.41677882301"/>
        <n v="1901479.73832057"/>
        <n v="1771097.7104298901"/>
        <n v="632432.80802510201"/>
        <n v="791406.62509882997"/>
        <n v="1051281.6782188399"/>
        <n v="645898.48340082995"/>
        <n v="490762.15278644202"/>
        <n v="1542973"/>
        <n v="1510643"/>
        <n v="1001836.18775067"/>
        <n v="474328.49136269698"/>
        <n v="1124443.8108918101"/>
        <n v="2739722.6819416299"/>
        <n v="1648169.8418787699"/>
        <n v="1768088.25878392"/>
        <n v="1142111.51222287"/>
        <n v="2679943"/>
        <n v="3852538.5307020298"/>
        <n v="1459015.8789143399"/>
        <n v="963395.48232684401"/>
        <n v="6106336.6175429597"/>
        <n v="1129917"/>
        <n v="1537523"/>
        <n v="802441.33293820405"/>
        <n v="511048.65424279397"/>
        <n v="892139.96192887099"/>
        <n v="4818000.7058116496"/>
        <n v="1852892.9712842701"/>
        <n v="1449638.6700639999"/>
        <n v="6843559.1207683301"/>
        <n v="1726028"/>
        <n v="451410.24377324298"/>
        <n v="6455082.1979218796"/>
        <n v="645256.18240282196"/>
        <n v="861288.55426425301"/>
        <n v="561158.77140974998"/>
        <n v="609417.98667292099"/>
        <n v="1993860"/>
        <n v="985812.79594578396"/>
        <n v="558154.35555424599"/>
        <n v="1893995.93759162"/>
        <n v="310871.8560264"/>
        <n v="5745315"/>
        <n v="419343.34605911298"/>
        <n v="356088.51899780799"/>
        <n v="416287.42857142899"/>
        <n v="1410154"/>
        <n v="2245405"/>
        <n v="980637.67105263099"/>
        <n v="521835.09941520501"/>
        <n v="2860777.5"/>
        <n v="480430.33697247098"/>
        <n v="624251.19679549895"/>
        <n v="540996.826378086"/>
        <n v="586596.59044764098"/>
        <n v="308865.45461243199"/>
        <n v="670423.34048794"/>
        <n v="350861.88712382398"/>
        <n v="1395883"/>
        <n v="948420.15454545396"/>
        <n v="560658.98931849201"/>
        <n v="815070.13764044899"/>
        <n v="2006624.8689170501"/>
        <n v="648604.63980369398"/>
        <n v="690655.31391151901"/>
        <n v="976887"/>
        <n v="293956.18106534902"/>
        <n v="1446861.2016912"/>
        <n v="1343351"/>
        <n v="6260227.8143265303"/>
        <n v="4211185"/>
        <n v="680668.94901994301"/>
        <n v="578292.46937459696"/>
        <n v="2987571.8149858899"/>
        <n v="461782.13157894701"/>
        <n v="1116070.52289305"/>
        <n v="4187300.4430400701"/>
        <n v="1337956.23"/>
        <n v="5079339.7988283997"/>
        <n v="1819635.17"/>
        <n v="951762.18135951995"/>
        <n v="1729834.5005910899"/>
        <n v="1905205.83456152"/>
        <n v="523327.50737411599"/>
        <n v="1786787.19"/>
        <n v="896436.89990451105"/>
        <n v="1750216.69658641"/>
        <n v="1740899.08518024"/>
        <n v="957628.61577237304"/>
        <n v="1936019.9259166899"/>
        <n v="894627.975587914"/>
        <n v="6172315.3093970297"/>
        <n v="1913526.4502298201"/>
        <n v="907372.64410162903"/>
        <n v="4300786.6598924501"/>
        <n v="880320.78076460096"/>
        <n v="925481.77790801099"/>
        <n v="986891.66795206198"/>
        <n v="494947.81653600099"/>
        <n v="4260004.1557681505"/>
        <n v="1409396.32518762"/>
        <n v="894440.57861926302"/>
        <n v="505717.56757281802"/>
        <n v="703734.74377743795"/>
        <n v="782059.266537257"/>
        <n v="1844374.28890159"/>
        <n v="5655935.0335981101"/>
        <n v="1908198.5927869"/>
        <n v="911972.31485819095"/>
        <n v="891489.11493664305"/>
        <n v="963784.94382034696"/>
        <n v="972108.97944556701"/>
        <n v="839651.91438768001"/>
        <n v="1791318.76"/>
        <n v="935666.43599999999"/>
        <n v="1458166.436"/>
        <n v="625444.94985328603"/>
        <n v="1051209.5487736899"/>
        <n v="1383375.3742784199"/>
        <n v="1356131.7264113999"/>
        <n v="1421550.8764005201"/>
        <n v="994237.84771750902"/>
        <n v="1366982.4958165199"/>
        <n v="845155.35907118605"/>
        <n v="950178.49804931402"/>
        <n v="1310334.7463847599"/>
        <n v="1751957.2745310201"/>
        <n v="898593.401578716"/>
        <n v="942721.58271757001"/>
        <n v="6394573.2022175901"/>
        <n v="1082091.98074775"/>
        <n v="818081.09378839994"/>
        <n v="955144.205146919"/>
        <n v="645085.29236365098"/>
        <n v="3898225.9179233098"/>
        <n v="1107970.2346263099"/>
        <n v="631203.04696595401"/>
        <n v="808772.47372471204"/>
        <n v="5221403.4343193602"/>
        <n v="1365035.6072418101"/>
        <n v="7399332.6627065297"/>
        <n v="1623650.24186636"/>
        <n v="4670140.12932593"/>
        <n v="708661.653143059"/>
        <n v="9364458.1876719892"/>
        <n v="1854769.7500904801"/>
        <n v="1239259.7975636399"/>
        <n v="491356.30366520002"/>
        <n v="644211.72846500005"/>
        <n v="1861597.48119139"/>
        <n v="1933328.32604517"/>
        <n v="2600755.78572767"/>
        <n v="6540867.5528637096"/>
        <n v="1806479.5564995101"/>
        <n v="2052120.2713246199"/>
        <n v="835246.35335659399"/>
        <n v="1055169.0822666001"/>
        <n v="2091023.6300763399"/>
        <n v="2031502.8865430499"/>
        <n v="1977553.37715886"/>
        <n v="709069.61234694195"/>
        <n v="873432.84819416294"/>
        <n v="2092047.9374731099"/>
        <n v="1070888.4531880801"/>
        <n v="2045433.7224749899"/>
        <n v="2158260.4438203201"/>
        <n v="1812493.0173884199"/>
        <n v="1016055.94524164"/>
        <n v="2955793.3292112001"/>
        <n v="5662560.7178079998"/>
        <n v="2046798.54603116"/>
        <n v="1009402.89266842"/>
        <n v="909372.93702927802"/>
        <n v="1003347.04650806"/>
        <n v="2484806.15940294"/>
        <n v="9973160.0293534398"/>
        <n v="1614987.12200439"/>
        <n v="2058565.3233920401"/>
        <n v="926099.29559307406"/>
        <n v="6572532.6168635301"/>
        <n v="2642726.4271920701"/>
        <n v="1210608.8777643801"/>
        <n v="1991109.260464"/>
        <n v="1969016.8919240299"/>
        <n v="1973174.78247999"/>
        <n v="1051779.7331906599"/>
        <n v="2362416.4141094601"/>
        <n v="2101077.1853410201"/>
        <n v="1004306.80592941"/>
        <n v="1999069.5069337899"/>
        <n v="1002215.41168872"/>
        <n v="1012385.84705721"/>
        <n v="1004368.81157024"/>
        <n v="1815123.4264476399"/>
        <n v="1167980.45635227"/>
        <n v="897869.27982614702"/>
        <n v="2003533.89632353"/>
        <n v="6200176.0533113303"/>
        <n v="8364630.4612854999"/>
        <n v="1799286.12895395"/>
        <n v="6235558.2939087301"/>
        <n v="1754427.2827017501"/>
        <n v="1330203.0280551701"/>
        <n v="1031651.8623258499"/>
        <n v="975452.99820195499"/>
        <n v="1043461.6249064"/>
        <n v="1002789.51499882"/>
        <n v="1011971.95855949"/>
        <n v="4579433.73841203"/>
        <n v="3382814.6857037898"/>
        <n v="1754025.3367270001"/>
        <n v="1870582.6376792099"/>
        <n v="1802659.8870810401"/>
        <n v="1868280.8063290799"/>
        <n v="7604557.2300216099"/>
        <n v="1349188.9490368699"/>
        <n v="500955.60144607199"/>
        <n v="3454416.2059842302"/>
        <n v="494822.08275636297"/>
        <n v="902522.73718498799"/>
        <n v="637415.31538862502"/>
        <n v="517565.30908981099"/>
        <n v="501329.84379790898"/>
        <n v="6994374.9541667597"/>
        <n v="466400.61195208598"/>
        <n v="354985.5"/>
        <n v="618018.74505928904"/>
        <n v="293954.73333333299"/>
        <n v="2832592.5"/>
        <n v="2377978.1656667399"/>
        <n v="377819.32129330002"/>
        <n v="666272.036184859"/>
        <n v="1740237.75"/>
        <n v="398497.71428571403"/>
        <n v="615536.44904386997"/>
        <n v="422600.47194722301"/>
        <n v="497518.76572779799"/>
        <n v="386225.03255813901"/>
        <n v="606265.38329403405"/>
        <n v="528153.03622449003"/>
        <n v="1372113.3270374001"/>
        <n v="615545.18787287897"/>
        <n v="753169.98280098301"/>
        <n v="681801.19653022499"/>
        <n v="794625.57738095196"/>
        <n v="512014.70212765998"/>
        <n v="535323.08934685902"/>
        <n v="3377502.5"/>
        <n v="472766.328545561"/>
        <n v="512863.676600406"/>
        <n v="6525128.8300000001"/>
        <n v="702344.49667944305"/>
        <n v="5253348.1899472196"/>
        <n v="7686571.8633333296"/>
        <n v="4687083"/>
        <n v="311379.52030953701"/>
        <n v="443708.383035562"/>
        <n v="477652.13218390802"/>
        <n v="574079.43137869099"/>
        <n v="382299.22621078801"/>
        <n v="4801677.1443195604"/>
        <n v="2824516.4953021798"/>
        <n v="2722713.6895329198"/>
        <n v="9471558.6353029702"/>
        <n v="3507699.2899536402"/>
        <n v="5036415.3225784497"/>
        <n v="2417976.10331982"/>
        <n v="3926142.25646789"/>
        <n v="9236425.9005745891"/>
        <n v="2248816.2256730101"/>
        <n v="4037456.1017035199"/>
        <n v="8507284.4303132202"/>
        <n v="1960756.70219189"/>
        <n v="2188264.8201419399"/>
        <n v="1423149.8759071799"/>
        <n v="2849010.2142688199"/>
        <n v="2564327.37344555"/>
        <n v="2949116.0399016798"/>
        <n v="11669672.375268299"/>
        <n v="1848433.4089418901"/>
        <n v="2280340.8584361002"/>
        <n v="3569816.3058768502"/>
        <n v="1378695.6190591501"/>
        <n v="3374725.4441924398"/>
        <n v="2436641.2729207799"/>
        <n v="2972200.3636918501"/>
        <n v="2103026.7328603398"/>
        <n v="3825907.3119138698"/>
        <n v="7010943.9789154697"/>
        <n v="4190058.81563108"/>
        <n v="6746314.3321055099"/>
        <n v="9210581.8774523698"/>
        <n v="6306303.6191245997"/>
        <n v="2118359.0536779398"/>
        <n v="2276929.3879558402"/>
        <n v="3135178.8551043002"/>
        <n v="6870947.4863341497"/>
        <n v="2318209.3638192802"/>
        <n v="7487658.2741428697"/>
        <n v="2133656.2172525702"/>
        <n v="2826770.57099859"/>
        <n v="1550405.76795655"/>
        <n v="1620465.4882096101"/>
        <n v="1402788.64094631"/>
        <n v="4446963.8559430102"/>
        <n v="10359389.0765185"/>
        <n v="11945083.611569799"/>
        <n v="2445891.3143138201"/>
        <n v="4804379.78722098"/>
        <n v="1992645.8007622701"/>
        <n v="1856661.6338734799"/>
        <n v="697261"/>
        <n v="890612"/>
        <n v="819073"/>
        <n v="1328688"/>
        <n v="446291.866632335"/>
        <n v="1081082.8611287801"/>
        <n v="821898.74945397303"/>
        <n v="353372.18624513602"/>
        <n v="711900"/>
        <n v="831584"/>
        <n v="3790500"/>
        <n v="873412"/>
        <n v="1231708.75"/>
        <n v="400142.82814389898"/>
        <n v="684749.45762711903"/>
        <n v="403028.62504994997"/>
        <n v="915083.98750474094"/>
        <n v="260832.64608504999"/>
        <n v="663408.82903539995"/>
        <n v="881109.33524298097"/>
        <n v="1994158.3153838301"/>
        <n v="3512006.05874599"/>
        <n v="607476.28667421301"/>
        <n v="1107997.75882827"/>
        <n v="999141.26206025097"/>
        <n v="502900.59053233202"/>
        <n v="708703.37258098403"/>
        <n v="1693034"/>
        <n v="313910.542749913"/>
        <n v="6820277"/>
        <n v="1573050"/>
        <n v="480958.48322696798"/>
        <n v="497099.45722535299"/>
        <n v="5244237.7063913699"/>
        <n v="335158.56110441301"/>
        <n v="407778.78339002701"/>
        <n v="359858.972092229"/>
        <n v="3883778"/>
        <n v="549330.041573631"/>
        <n v="1023462.67993599"/>
        <n v="629615.838742394"/>
        <n v="463042.67235468602"/>
        <n v="1029960.7703632599"/>
        <n v="551921.99605455005"/>
        <n v="507072.00966722303"/>
        <n v="908856.57909849798"/>
        <n v="848107"/>
        <n v="873113.93086008599"/>
        <n v="918225.34870903206"/>
        <n v="4488877.4592379602"/>
        <n v="348572.65260943002"/>
        <n v="446400.76407004998"/>
        <n v="1750554.0947378599"/>
        <n v="191113.21649626701"/>
        <n v="885531.74281013303"/>
        <n v="333700.33633815602"/>
        <n v="727120.71571336896"/>
        <n v="480479.573901392"/>
        <n v="643162.97759434197"/>
        <n v="902475.36508784303"/>
        <n v="3788509.9589527398"/>
        <n v="1078196.70948719"/>
        <n v="464414.74656639301"/>
        <n v="898143.05"/>
        <n v="1177239.8441659701"/>
        <n v="793967.98487783503"/>
        <n v="455602.29309676302"/>
        <n v="1295376.3429648101"/>
        <n v="443683.375596923"/>
        <n v="2818801.59952738"/>
        <n v="623022.79358021298"/>
        <n v="1219170.75"/>
        <n v="970905.18085401703"/>
        <n v="5754443.1833827104"/>
        <n v="816113.28811579605"/>
        <n v="900019.146204032"/>
        <n v="3986626.3911018199"/>
        <n v="840421.039601848"/>
        <n v="742175.57"/>
        <n v="1846778.2350931501"/>
        <n v="1359002.7033938"/>
        <n v="856096.22697360697"/>
        <n v="688155.516677337"/>
        <n v="484711.181202796"/>
        <n v="941332.48343958706"/>
        <n v="716653.50178622105"/>
        <n v="482256.05731225299"/>
        <n v="703197.44268982799"/>
        <n v="1013941.38493919"/>
        <n v="455743.268290476"/>
        <n v="483049.08193771198"/>
        <n v="498096.87806065101"/>
        <n v="2352210"/>
        <n v="700092.53569584503"/>
        <n v="458986.632469857"/>
        <n v="479528.74788451998"/>
        <n v="412890.24924444401"/>
        <n v="448111.62156001799"/>
        <n v="317114.75919999997"/>
        <n v="4026082.0551078902"/>
        <n v="380830.41017585102"/>
        <n v="515984.65792912501"/>
        <n v="332914.990970204"/>
        <n v="1609075.79133362"/>
        <n v="478110.24829268298"/>
        <n v="873803.94408097502"/>
        <n v="833585.6"/>
        <n v="4689390"/>
        <n v="520459.263297308"/>
        <n v="794941.88230596599"/>
        <n v="683237.22311519296"/>
        <n v="426827.69162393198"/>
        <n v="525346.61411748198"/>
        <n v="863492.02729873406"/>
        <n v="446186.472680723"/>
        <n v="605452.66666666698"/>
        <n v="679409.34599425399"/>
        <n v="750673.20981566305"/>
        <n v="388822.40000259998"/>
        <n v="294484.21950493002"/>
        <n v="5235861.2108793398"/>
        <n v="786823.456458951"/>
        <n v="726885.50524475495"/>
        <n v="744426.5"/>
        <n v="1947948"/>
        <n v="450073.25"/>
        <n v="707446.53248509695"/>
        <n v="910388.77997803502"/>
        <n v="482131.57873242802"/>
        <n v="860460.37489042501"/>
        <n v="2339771.9031670499"/>
        <n v="680292.7"/>
        <n v="5423325.5259014098"/>
        <n v="906758.52048038295"/>
        <n v="610701.98943662003"/>
        <n v="2129148.2359795799"/>
        <n v="6536881.5823097201"/>
        <n v="1294115.62959955"/>
        <n v="1187488.65773903"/>
        <n v="1969851.0643766299"/>
        <n v="2192906.0606105998"/>
        <n v="3491603.4465083298"/>
        <n v="1863169.51375266"/>
        <n v="2081906.0037013399"/>
        <n v="7259798.5584650803"/>
        <n v="1133280.4879020201"/>
        <n v="6965224.1012108102"/>
        <n v="1680837.2862249501"/>
        <n v="1023358.5338603"/>
        <n v="6401077.4177768799"/>
        <n v="1245420.6486982901"/>
        <n v="6766391.0159437796"/>
        <n v="1006327.25173277"/>
        <n v="1336585.6025556801"/>
        <n v="1096348.6593983099"/>
        <n v="951644.66706454696"/>
        <n v="1194950.7002574001"/>
        <n v="1029922.44241975"/>
        <n v="918690.27222706203"/>
        <n v="1375223.7837227299"/>
        <n v="8833842.8114500996"/>
        <n v="859778.80640105798"/>
        <n v="449696.31877627602"/>
        <n v="487738.46374876698"/>
        <n v="525661.65077971003"/>
        <n v="312489.64449678402"/>
        <n v="690745.33752122603"/>
        <n v="317167.30035819701"/>
        <n v="1839428.88616615"/>
        <n v="336525.21615454502"/>
        <n v="342165.64929759997"/>
        <n v="448701.99773500301"/>
        <n v="5175030"/>
        <n v="341786.11738941399"/>
        <n v="719985.89462365303"/>
        <n v="261921.3137"/>
        <n v="318290.27061923803"/>
        <n v="428573.686266025"/>
        <n v="606436.07722322003"/>
        <n v="374226.01952038601"/>
        <n v="366510.86521616997"/>
        <n v="345427.58057692298"/>
        <n v="1647182.2579999999"/>
        <n v="480017.30449764902"/>
        <n v="1471688.4953996399"/>
        <n v="4776030"/>
        <n v="283438.25890000002"/>
        <n v="373937.94219093502"/>
        <n v="435727.03607777797"/>
        <n v="315013.33850000001"/>
        <n v="765467.23958401103"/>
        <n v="474679.31179971597"/>
        <n v="5339190"/>
        <n v="1742799.6248194999"/>
        <n v="594729.76974976598"/>
        <n v="259821.621322105"/>
        <n v="1338439.9292438701"/>
        <n v="318421.678053829"/>
        <n v="720192.33987792896"/>
        <n v="1527860.0952000001"/>
        <n v="864735.7807"/>
        <n v="439414.07401718898"/>
        <n v="328725.21764338203"/>
        <n v="775179.86055121"/>
        <n v="558985.43698431202"/>
        <n v="341486.52948052803"/>
        <n v="2336705.1652303902"/>
        <n v="4618995"/>
        <n v="639744.42891987704"/>
        <n v="2615756.8482713001"/>
        <n v="787648.66691658704"/>
        <n v="925287.20623326697"/>
        <n v="514228.62772783998"/>
        <n v="2300499.4528948702"/>
        <n v="5016669.3401064603"/>
        <n v="339335.14365040697"/>
        <n v="987177.25487163395"/>
        <n v="7066575"/>
        <n v="821209.25"/>
        <n v="846454.45322294906"/>
        <n v="5945364.1912776697"/>
        <n v="1428905.87895137"/>
        <n v="866727.86485994898"/>
        <n v="451099.89970391901"/>
        <n v="1461646.03999641"/>
        <n v="1631645.23995665"/>
        <n v="1008553.9436190299"/>
        <n v="566802.07658289303"/>
        <n v="7634158.6665196596"/>
        <n v="654150.33626919996"/>
        <n v="951957.17438361305"/>
        <n v="1598654"/>
        <n v="880054.05596628203"/>
        <n v="1315635.25"/>
        <n v="1362058.2065599"/>
        <n v="2121948.7585169701"/>
        <n v="924586.5"/>
        <n v="190227.65223417501"/>
        <n v="8129985.2701055203"/>
        <n v="820529.11764963204"/>
        <n v="830712"/>
        <n v="840882.137745018"/>
        <n v="1396988.4371933199"/>
        <n v="1194862.30851967"/>
        <n v="1350335.39371761"/>
        <n v="4416090.1861276096"/>
        <n v="4594360.5173285203"/>
        <n v="620527.49268320401"/>
        <n v="1866668.1026840899"/>
        <n v="2016353"/>
        <n v="1541689.4144245901"/>
        <n v="886986.38"/>
        <n v="1952540.4886020999"/>
        <n v="877852.64315181796"/>
        <n v="1627247.4454727799"/>
        <n v="4135608.7793632098"/>
        <n v="829598.49428921903"/>
        <n v="851536.73876936606"/>
        <n v="1030246.3927467"/>
        <n v="1947154.01560037"/>
        <n v="645372.88124384696"/>
        <n v="5670794.9095098702"/>
        <n v="1044092.0547071"/>
        <n v="835295.03950678406"/>
        <n v="1003892.62921099"/>
        <n v="1401407.2408465401"/>
        <n v="1001577.79527062"/>
        <n v="6996180"/>
        <n v="683754.54399698297"/>
        <n v="2227940"/>
        <n v="7225203.37013142"/>
        <n v="2244418.8889341801"/>
        <n v="914557.51344691799"/>
        <n v="1718822.28"/>
        <n v="910483.5"/>
        <n v="1619930.3532650501"/>
        <n v="1795299.1277096099"/>
        <n v="1628779.11044301"/>
        <n v="1779545.5100473401"/>
        <n v="3249546.8444640501"/>
        <n v="2289540.4485523398"/>
        <n v="1817537.33280039"/>
        <n v="1803147.09660733"/>
        <n v="1750482.8792306699"/>
        <n v="1270435.73154865"/>
        <n v="983622.46689178795"/>
        <n v="863559.09780497802"/>
        <n v="1892738.62458828"/>
        <n v="2826835.3023323501"/>
        <n v="6774642.6165756397"/>
        <n v="7779380.5192617103"/>
        <n v="7704172.4003884001"/>
        <n v="1362602.75109744"/>
        <n v="1903356.1344594201"/>
        <n v="930910.09166693804"/>
        <n v="1613736.30558168"/>
        <n v="6513755.5331923403"/>
        <n v="2048164.9249453701"/>
        <n v="2901174.2193158199"/>
        <n v="6220835.2097708797"/>
        <n v="2713803.3009114498"/>
        <n v="888165.92385208397"/>
        <n v="733307.74024582806"/>
        <n v="1618184"/>
        <n v="536763.45370424597"/>
        <n v="875737.25"/>
        <n v="1243826.75"/>
        <n v="1073022.2681786499"/>
        <n v="5563808.8250000002"/>
        <n v="1122884.52"/>
        <n v="1647272"/>
        <n v="478543.769741964"/>
        <n v="788883.9"/>
        <n v="9516435"/>
        <n v="1793488"/>
        <n v="1084798.75"/>
        <n v="478853.30184267397"/>
        <n v="991949.14864879299"/>
        <n v="1188176"/>
        <n v="6346380"/>
        <n v="945361.75"/>
        <n v="1381544"/>
        <n v="619675.21310330997"/>
        <n v="1777192"/>
        <n v="621209.85"/>
        <n v="1715168"/>
        <n v="949450.20484999998"/>
        <n v="1222431.4154528801"/>
        <n v="636025.73279806203"/>
        <n v="5409152.9728417704"/>
        <n v="7831448.0090909097"/>
        <n v="7981710"/>
        <n v="675189.55128631694"/>
        <n v="1755952"/>
        <n v="1854908"/>
        <n v="956133.49503740598"/>
        <n v="541968.95290059899"/>
        <n v="1655208.9015772301"/>
        <n v="1699040"/>
        <n v="884979.06216897699"/>
        <n v="2199232.4005912701"/>
        <n v="1208961.21151568"/>
        <n v="987067.38521653495"/>
        <n v="879110"/>
        <n v="1022496.8819907299"/>
        <n v="720556.67661560804"/>
        <n v="2516951.7995589902"/>
        <n v="652240.82307192998"/>
        <n v="531791.46788805595"/>
        <n v="985949.57824180101"/>
        <n v="983753.07041250495"/>
        <n v="955649.46241623501"/>
        <n v="3420346.15445374"/>
        <n v="608793.54384169006"/>
        <n v="821390.78756168403"/>
        <n v="1250590"/>
        <n v="827054.94090338598"/>
        <n v="829160.53881412104"/>
        <n v="1241050"/>
        <n v="2282185.8940117001"/>
        <n v="886529.62937481899"/>
        <n v="871673.94433727802"/>
        <n v="1281140.8107938699"/>
        <n v="695719.17528414901"/>
        <n v="497752.41118859802"/>
        <n v="3867828.9277638602"/>
        <n v="2757996.4442194598"/>
        <n v="662418.38677220501"/>
        <n v="1830460"/>
        <n v="1769940"/>
        <n v="3271474.5444719899"/>
        <n v="845106.94041991897"/>
        <n v="1726934.8522971"/>
        <n v="1321599.9575"/>
        <n v="760724.15849467495"/>
        <n v="1031482.005"/>
        <n v="906396.92749999999"/>
        <n v="1366909.9932510699"/>
        <n v="6587456.0494712796"/>
        <n v="1029412.47903414"/>
        <n v="891699.84750000003"/>
        <n v="1489647.00664849"/>
        <n v="1224740"/>
        <n v="1417226.5"/>
        <n v="1473217.85"/>
        <n v="824821.62666573201"/>
        <n v="706197.31458443601"/>
        <n v="1761511.4175"/>
        <n v="5065743.9745518202"/>
        <n v="894681.68275118596"/>
        <n v="7447590.4786792602"/>
        <n v="804307.28401954996"/>
        <n v="1063585.0179294499"/>
        <n v="773782.54749999999"/>
        <n v="4288680"/>
        <n v="5269816.7719986197"/>
        <n v="704969.94064741198"/>
        <n v="880833.59842742898"/>
        <n v="892205.57750000001"/>
        <n v="5929425"/>
        <n v="1268988.82820785"/>
        <n v="765560.42423695"/>
        <n v="1039137.74"/>
        <n v="915358.65573499899"/>
        <n v="5966651.4864207804"/>
        <n v="1124937.8896000001"/>
        <n v="937174.11750000005"/>
        <n v="1746501.12"/>
        <n v="1143172.1897461601"/>
        <n v="1536423.58"/>
        <n v="4330178.3480545003"/>
        <n v="982864.03938098298"/>
        <n v="1148981.79127844"/>
        <n v="1008585.65153931"/>
        <n v="878128.084668405"/>
        <n v="4256190"/>
        <n v="1085876.335"/>
        <n v="1867907.905"/>
        <n v="1003746.5020607"/>
        <n v="8775491.1490100399"/>
        <n v="997144.14903365797"/>
        <n v="527255.32967275404"/>
        <n v="632829.13890879299"/>
        <n v="1612187.36333333"/>
        <n v="915391.5"/>
        <n v="938793.25686699501"/>
        <n v="684448.32263619895"/>
        <n v="1790358.31"/>
        <n v="633594.93294859305"/>
        <n v="904207.00486994104"/>
        <n v="933162.39917417895"/>
        <n v="1063229.9099999999"/>
        <n v="887920"/>
        <n v="5137816.3838101001"/>
        <n v="476534.00206002599"/>
        <n v="774367.144369683"/>
        <n v="4349088.0335566001"/>
        <n v="1359228.2394228301"/>
        <n v="520899.25264165399"/>
        <n v="718243.54890990304"/>
        <n v="1134460"/>
        <n v="1190676"/>
        <n v="1970770.1933333301"/>
        <n v="1571326.66666667"/>
        <n v="1279216.7515300801"/>
        <n v="472489.88485731703"/>
        <n v="4895160"/>
        <n v="7418550"/>
        <n v="5860880"/>
        <n v="771239.11754798796"/>
        <n v="908347.02"/>
        <n v="518699.05442472699"/>
        <n v="506005.25240090297"/>
        <n v="515636.55919451901"/>
        <n v="657707.25050147204"/>
        <n v="714016.95661782206"/>
        <n v="5615355"/>
        <n v="482301.26269758999"/>
        <n v="551376.39515689004"/>
        <n v="529016.77915930504"/>
        <n v="3119169.62152649"/>
        <n v="1127341.7362790699"/>
        <n v="547245.885693321"/>
        <n v="4250775"/>
        <n v="538876.18014440802"/>
        <n v="506342.129585438"/>
        <n v="868868.05"/>
        <n v="515716.211263976"/>
        <n v="326133.18975531397"/>
        <n v="628689.03473749803"/>
        <n v="1191000.0900000001"/>
        <n v="520775.256682523"/>
        <n v="526216.01056158601"/>
        <n v="489698.44470500801"/>
        <n v="875689.96"/>
        <n v="506842.08576574299"/>
        <n v="639553.65793046402"/>
        <n v="789234.46272965102"/>
        <n v="787218.77212773601"/>
        <n v="1008992.41520691"/>
        <n v="617398.17884296202"/>
        <n v="1741591.47"/>
        <n v="576735.97778117796"/>
        <n v="538524.39604221098"/>
        <n v="1189970.66892651"/>
        <n v="433830.48653366399"/>
        <n v="426154.01292752899"/>
        <n v="423065.12263027398"/>
        <n v="628594.60936602904"/>
        <n v="495822.22250662302"/>
        <n v="516746.39637003798"/>
        <n v="402450.53612025402"/>
        <n v="5170623.9200222399"/>
        <n v="878306.52799702401"/>
        <n v="1533344.9"/>
        <n v="879406.19412337197"/>
        <n v="5222423.3118923604"/>
        <n v="1309579.3799999999"/>
        <n v="314067.60624612297"/>
        <n v="1326730.9099999999"/>
        <n v="1788246.7005942501"/>
        <n v="1290635.7013355"/>
        <n v="709442.20592133305"/>
        <n v="1065938.86689483"/>
        <n v="2616680"/>
        <n v="4058947.3767559999"/>
        <n v="1494137.3075276299"/>
        <n v="1094809.54127898"/>
        <n v="1473136.5"/>
        <n v="1018297.34651843"/>
        <n v="1060173.6624392199"/>
        <n v="2637823.7002904201"/>
        <n v="895512.07226781896"/>
        <n v="991041.22319547401"/>
        <n v="1700151.67435097"/>
        <n v="2553230.28310529"/>
        <n v="4100055.3566599102"/>
        <n v="1404205.1763084801"/>
        <n v="1134542.6510380299"/>
        <n v="1106246.5"/>
        <n v="1748918.91893247"/>
        <n v="1073621.06423661"/>
        <n v="7959979.7914908901"/>
        <n v="1138355.9765316499"/>
        <n v="1371458"/>
        <n v="2009729.3071236899"/>
        <n v="6591337.1943310797"/>
        <n v="911025.67689650995"/>
        <n v="1329735.02"/>
        <n v="1335873.43440502"/>
        <n v="1178974.9602977801"/>
        <n v="343090.59240596002"/>
        <n v="889048.08"/>
        <n v="2014760"/>
        <n v="806642.94904857897"/>
        <n v="1089711.3458255499"/>
        <n v="468990.64665428002"/>
        <n v="869948.52"/>
        <n v="1186155.1357996101"/>
        <n v="994546.14528812899"/>
        <n v="937356.477849241"/>
        <n v="2639308"/>
        <n v="1806036"/>
        <n v="1676540"/>
        <n v="910199.43442125304"/>
        <n v="2190428.4300000002"/>
        <n v="7488945"/>
        <n v="768344.42944945197"/>
        <n v="896015.672017148"/>
        <n v="819891.43463640404"/>
        <n v="3095590.9953867998"/>
        <n v="1695048"/>
        <n v="1179376.76235821"/>
        <n v="1500075.6"/>
        <n v="5330661.1327269897"/>
        <n v="1655095.1112393499"/>
        <n v="490108.91026887402"/>
        <n v="1765225.41574573"/>
        <n v="4494725.5041909199"/>
        <n v="3243006.6204142501"/>
        <n v="1811916"/>
        <n v="5978160"/>
        <n v="5260807.9702286199"/>
        <n v="709717.66231356806"/>
        <n v="1040677.07704672"/>
        <n v="820632.71936331305"/>
        <n v="1747758.92845752"/>
        <n v="879636.23566371005"/>
        <n v="1762008"/>
        <n v="6039945.2533311304"/>
        <n v="1106435.0549492601"/>
        <n v="1447364.6548292099"/>
        <n v="1046428.85595159"/>
        <n v="5180832.7486858498"/>
        <n v="943033.17275703396"/>
        <n v="1348112.8974875901"/>
        <n v="1401351.5447360999"/>
        <n v="1056769.3039770899"/>
        <n v="2687962.1397695099"/>
        <n v="2959791.7193654901"/>
        <n v="7001127.8233986003"/>
        <n v="1053085.0699056201"/>
        <n v="5364296.59904298"/>
        <n v="2694781.4789526402"/>
        <n v="1819343.8701184599"/>
        <n v="4341605.2320334697"/>
        <n v="5619587.81333669"/>
        <n v="1759372.3007082399"/>
        <n v="1953638.58273525"/>
        <n v="876278.22739480296"/>
        <n v="1365722.67685104"/>
        <n v="2020020.82366658"/>
        <n v="1050529.5063140099"/>
        <n v="1047475.1276159"/>
        <n v="1101678.48049298"/>
        <n v="916215.07873309497"/>
        <n v="2773982.4760075398"/>
        <n v="4635698.4592581"/>
        <n v="2023679.85712314"/>
        <n v="2177996.4157763598"/>
        <n v="2159086.3797206399"/>
        <n v="1908384.9040324199"/>
        <n v="1013759.2698073901"/>
        <n v="2095457.6411573"/>
        <n v="2355395.5335458601"/>
        <n v="5936310.69630823"/>
        <n v="2739177.36910477"/>
        <n v="2078628.2756469899"/>
        <n v="2105077.9770519501"/>
        <n v="1873955.43970025"/>
        <n v="1127586.54922957"/>
        <n v="2002316.98632009"/>
        <n v="1412388.56360137"/>
        <n v="934465.71753289201"/>
        <n v="1135879.4746834501"/>
        <n v="1143274.6760126001"/>
        <n v="1468954.0090268401"/>
        <n v="1572150.36692066"/>
        <n v="5896981.6667714398"/>
        <n v="7557084.7463103803"/>
        <n v="1079806.3569082101"/>
        <n v="1240523.9510643401"/>
        <n v="1036554.2072805"/>
        <n v="2010092.7800269001"/>
        <n v="1257521.48433765"/>
        <n v="6225460.2147840699"/>
        <n v="999799.82680143102"/>
        <n v="1960615.4355939201"/>
        <n v="1397407.3392090299"/>
        <n v="3932239.3192891502"/>
        <n v="5777501.1781384097"/>
        <n v="2575344.9024029998"/>
        <n v="1439386.44043087"/>
        <n v="2012752.14572783"/>
        <n v="2077791.1996462501"/>
        <n v="884534.75"/>
        <n v="972285.16388254403"/>
        <n v="756771.69775697496"/>
        <n v="1022817.78502134"/>
        <n v="1663986.8505309301"/>
        <n v="2061829.9199670099"/>
        <n v="9223764.5720709004"/>
        <n v="1111168.3708542299"/>
        <n v="1622206.10144308"/>
        <n v="1055893.38486611"/>
        <n v="5587056.5303945597"/>
        <n v="4521095.79229353"/>
        <n v="1854267.8162056699"/>
        <n v="992120.74677287205"/>
        <n v="2090915.2629955099"/>
        <n v="5183153.8841754096"/>
        <n v="1937956.39025319"/>
        <n v="889520.24465144705"/>
        <n v="953141.29623238905"/>
        <n v="3614369.8292000098"/>
        <n v="1615351.28309"/>
        <n v="1817122.0491020801"/>
        <n v="1422913.1637221901"/>
        <n v="1118806.9512232901"/>
        <n v="3915045"/>
        <n v="2534423.3513490702"/>
        <n v="5106666.1185718998"/>
        <n v="5694019"/>
        <n v="912519.68869731796"/>
        <n v="2640437"/>
        <n v="6764168.2775523504"/>
        <n v="1837410.80636276"/>
        <n v="1044633.51159573"/>
        <n v="1780024.87391017"/>
        <n v="534555.53422776097"/>
        <n v="7663866.2528036097"/>
        <n v="2282512.3623124999"/>
        <n v="814693.27039971598"/>
        <n v="1703740.02"/>
        <n v="1561141.73425499"/>
        <n v="2636731.89"/>
        <n v="1217450.8799999999"/>
        <n v="1854132.5155239999"/>
        <n v="931213.458156407"/>
        <n v="882056.72734354401"/>
        <n v="894408.31761325197"/>
        <n v="1605585.34466643"/>
        <n v="1567835.9727139301"/>
        <n v="5477572.2863424802"/>
        <n v="821658.01347348804"/>
        <n v="254052.52375294099"/>
        <n v="784209.21763636405"/>
        <n v="1129323.9291235299"/>
        <n v="797104.14359373297"/>
        <n v="262069.36933146301"/>
        <n v="1025329.01683733"/>
        <n v="1442633.48647445"/>
        <n v="320130.29502783302"/>
        <n v="440274.27468891902"/>
        <n v="314605.02462461201"/>
        <n v="623551.923094798"/>
        <n v="372556.41056311101"/>
        <n v="530810.51193633897"/>
        <n v="6010650"/>
        <n v="285488.421087"/>
        <n v="561561.16280957405"/>
        <n v="321950.52917696"/>
        <n v="1645327.1779479899"/>
        <n v="770087.56133720197"/>
        <n v="730857.79578246397"/>
        <n v="350939.60179478698"/>
        <n v="389256.20572946698"/>
        <n v="350908.02633333299"/>
        <n v="260044.51566"/>
        <n v="503066.44758241798"/>
        <n v="472221.100787225"/>
        <n v="1109844.2434553099"/>
        <n v="3474500.2182639702"/>
        <n v="330463.98962893098"/>
        <n v="340317.758923869"/>
        <n v="350100.54431810498"/>
        <n v="872527.31508214294"/>
        <n v="363238.26137620502"/>
        <n v="606410.43314748199"/>
        <n v="1099814.8689999999"/>
        <n v="817958.56922439602"/>
        <n v="928009.51254160295"/>
        <n v="466776.00499947497"/>
        <n v="924604.15320647205"/>
        <n v="4069878.5903684301"/>
        <n v="266868.88033999997"/>
        <n v="862344.880670971"/>
        <n v="317395.79401200003"/>
        <n v="295154.87974708201"/>
        <n v="325382.12717969198"/>
        <n v="942166.28627835202"/>
        <n v="499551.73225949798"/>
        <n v="874353.29684463702"/>
        <n v="1272573.2266701399"/>
        <n v="937683.72753396898"/>
        <n v="374681.98778000002"/>
        <n v="4647169.43363686"/>
        <n v="936253.88813489"/>
        <n v="1045157.90570599"/>
        <n v="871291.94042798097"/>
        <n v="1935366.95451447"/>
        <n v="1582414.5711165799"/>
        <n v="936415.07241692801"/>
        <n v="907374.52193636203"/>
        <n v="9663665.7747550309"/>
        <n v="1131965.68474538"/>
        <n v="1488260"/>
        <n v="948661.08369521995"/>
        <n v="1654911.11713821"/>
        <n v="7419462.8723130403"/>
        <n v="1086605.8572903301"/>
        <n v="1205330.48035289"/>
        <n v="4915236.9618442897"/>
        <n v="955788.476292465"/>
        <n v="1641675.25"/>
        <n v="944302.25"/>
        <n v="1853813.56062527"/>
        <n v="1767095.63639486"/>
        <n v="807301.02000717097"/>
        <n v="6929035.2897282299"/>
        <n v="1019073.3792190501"/>
        <n v="2093749.70480264"/>
        <n v="4831596.73839809"/>
        <n v="950400.09540115704"/>
        <n v="1769344"/>
        <n v="1080462.0718340101"/>
        <n v="1463591.8955234799"/>
        <n v="1015691.23687399"/>
        <n v="938705.05086070497"/>
        <n v="1726027.25"/>
        <n v="881337.87113495998"/>
        <n v="928292.56730932603"/>
        <n v="6101016.9888376696"/>
        <n v="1233018.7289374501"/>
        <n v="914524.22749580804"/>
        <n v="1426850.7471232601"/>
        <n v="910571.69349691796"/>
        <n v="1294852.0815288101"/>
        <n v="1729417.00830071"/>
        <n v="4131001.9098608601"/>
        <n v="8937176.2982572094"/>
        <n v="991666.94729999104"/>
        <n v="1297124.8459540401"/>
        <n v="1066494.02"/>
        <n v="1113922.71800351"/>
        <n v="815214.43865303404"/>
        <n v="883736.99"/>
        <n v="1208770.43746385"/>
        <n v="1732020.83"/>
        <n v="1782951.2"/>
        <n v="742317.00941040099"/>
        <n v="1726185.93"/>
        <n v="2355916.3426137902"/>
        <n v="1106874.87083106"/>
        <n v="2065735.53"/>
        <n v="791209.78336111002"/>
        <n v="2286361.31"/>
        <n v="3239661.25"/>
        <n v="464903.90266423998"/>
        <n v="1094955.01706421"/>
        <n v="994660.64429633005"/>
        <n v="1007284.03946357"/>
        <n v="1773021.5464000001"/>
        <n v="380638.01577731798"/>
        <n v="2333569.9201017702"/>
        <n v="885228.60750000004"/>
        <n v="1902941.217276"/>
        <n v="4537082.2406788403"/>
        <n v="1787740.0319999999"/>
        <n v="566874.50021919596"/>
        <n v="2582808.6940086698"/>
        <n v="876225.11997762194"/>
        <n v="896546.22822430998"/>
        <n v="885414.96416045399"/>
        <n v="1908760.7685095901"/>
        <n v="381947.06707117002"/>
        <n v="4456545"/>
        <n v="1910365.2547848001"/>
        <n v="840316.57002595195"/>
        <n v="915099.42036290304"/>
        <n v="938723.96279449598"/>
        <n v="1006707.35039044"/>
        <n v="838110.309517193"/>
        <n v="2507179.1877693101"/>
        <n v="1864419.6816092201"/>
        <n v="5401118.9963833801"/>
        <n v="7552641.9035370797"/>
        <n v="2799237.3617683002"/>
        <n v="1784481.44"/>
        <n v="5146563.6875184104"/>
        <n v="5425830"/>
        <n v="744234.67629491095"/>
        <n v="1094711.1599999999"/>
        <n v="638134.42138171406"/>
        <n v="5138835"/>
        <n v="4196045"/>
        <n v="4682914.7535182303"/>
        <n v="773947.47511485696"/>
        <n v="406127.32565626397"/>
        <n v="5062605"/>
        <n v="1078779"/>
        <n v="250422.615384615"/>
        <n v="1306760"/>
        <n v="818340"/>
        <n v="404982.13429485"/>
        <n v="3984456.22959451"/>
        <n v="4716245.7274572104"/>
        <n v="1331498"/>
        <n v="911286"/>
        <n v="869849"/>
        <n v="835201"/>
        <n v="726267"/>
        <n v="433015.33787878801"/>
        <n v="567629.62281936198"/>
        <n v="882815"/>
        <n v="917348.97226475703"/>
        <n v="350306.9704464"/>
        <n v="1094258.8023769101"/>
        <n v="618552.63923999702"/>
        <n v="902798.50723640795"/>
        <n v="4841116.8622054504"/>
        <n v="417337.438834381"/>
        <n v="885474"/>
        <n v="4912215.8665144304"/>
        <n v="911727.496348763"/>
        <n v="1015166"/>
        <n v="1204591"/>
        <n v="1892501"/>
        <n v="1801386"/>
        <n v="1317113"/>
        <n v="1065580"/>
        <n v="485504.15431281598"/>
        <n v="872596"/>
        <n v="625628.66067951499"/>
        <n v="544996.28761882195"/>
        <n v="276409.50467360002"/>
        <n v="252119.13696880001"/>
        <n v="531019.02763719996"/>
        <n v="441885.833593591"/>
        <n v="1645599"/>
        <n v="884855"/>
        <n v="502766.20841817802"/>
        <n v="4592878.8258672496"/>
        <n v="1615921.5"/>
        <n v="1338828.95753301"/>
        <n v="770216.84"/>
        <n v="787474.78"/>
        <n v="1719003.3556983999"/>
        <n v="924998.24320831103"/>
        <n v="525333.83812525205"/>
        <n v="961051.62584205903"/>
        <n v="3402164.8"/>
        <n v="1587168.9813767299"/>
        <n v="3004533.3333333302"/>
        <n v="5703988.3991601197"/>
        <n v="868565.40981093503"/>
        <n v="1298386.0394120801"/>
        <n v="886524.44358288695"/>
        <n v="1111649"/>
        <n v="1115875.3256144"/>
        <n v="1795590"/>
        <n v="864066.05919724796"/>
        <n v="1515237.15552395"/>
        <n v="1001002.58314763"/>
        <n v="895298.83336519403"/>
        <n v="756361.67738194705"/>
        <n v="1260521.8263274101"/>
        <n v="895913.34659593296"/>
        <n v="4746458.5235595498"/>
        <n v="6037675.4773048498"/>
        <n v="405228.61877394601"/>
        <n v="822822.67382336303"/>
        <n v="4259232.3699594997"/>
        <n v="697728.188140932"/>
        <n v="2368144.75365566"/>
        <n v="2412714.7612423901"/>
        <n v="2409589.2000000002"/>
        <n v="2139359.8307955"/>
        <n v="2817439.3152218098"/>
        <n v="2025380.8365217899"/>
        <n v="866376.39047867898"/>
        <n v="1912293.0249991301"/>
        <n v="7432425.2880202001"/>
        <n v="7845581.11805226"/>
        <n v="1067872.2285"/>
        <n v="3014780.8580821599"/>
        <n v="2758137.0688637001"/>
        <n v="973338.82594652998"/>
        <n v="1289668.74668093"/>
        <n v="1924076.4446418299"/>
        <n v="1907302.36203503"/>
        <n v="1062318.60119528"/>
        <n v="4828862.9301388301"/>
        <n v="5165910"/>
        <n v="5232065.3338329997"/>
        <n v="1850583.34883059"/>
        <n v="2696796.8"/>
        <n v="1087575.7883786501"/>
        <n v="913126.344185711"/>
        <n v="2859050.7756721699"/>
        <n v="990922.50170644198"/>
        <n v="1578283.93085847"/>
        <n v="1763801.92"/>
        <n v="1070872.45631056"/>
        <n v="1348695.1036136099"/>
        <n v="742270.95"/>
        <n v="1992824.4528911801"/>
        <n v="1422637"/>
        <n v="255273.77958664601"/>
        <n v="604087.17235252296"/>
        <n v="971605.57397419994"/>
        <n v="454405.11627906997"/>
        <n v="1890578.8639740699"/>
        <n v="381589.86234817799"/>
        <n v="4808714.9368040403"/>
        <n v="643515.64997862198"/>
        <n v="690104.51707317098"/>
        <n v="528195.36922268895"/>
        <n v="1011693"/>
        <n v="1358073"/>
        <n v="268347.264705882"/>
        <n v="313768.5"/>
        <n v="6294540.1633892497"/>
        <n v="1233086"/>
        <n v="651824.63382680202"/>
        <n v="1916580"/>
        <n v="1483218.2692184499"/>
        <n v="503607.44186046498"/>
        <n v="1271898.03754083"/>
        <n v="1757905.12821833"/>
        <n v="246467.27576217399"/>
        <n v="881245"/>
        <n v="520702.37282329402"/>
        <n v="1980755.54946543"/>
        <n v="685417.11111111101"/>
        <n v="5149665"/>
        <n v="772085.04355799698"/>
        <n v="416051.857598542"/>
        <n v="276247.07713934302"/>
        <n v="525668.92886317195"/>
        <n v="619705.51300544501"/>
        <n v="781117.63289407"/>
        <n v="978116.150700934"/>
        <n v="506792.58808047703"/>
        <n v="1307287.4506172801"/>
        <n v="3763007.9030628102"/>
        <n v="1389270.05276285"/>
        <n v="849294.41103660397"/>
        <n v="2622454.2031191401"/>
        <n v="328072.89125803998"/>
        <n v="282790.47771836002"/>
        <n v="5087560.1144587202"/>
        <n v="242108.1711256"/>
        <n v="5358367.28"/>
        <n v="7367621.40226709"/>
        <n v="887146.20706335304"/>
        <n v="747600.16360023594"/>
        <n v="992688.79076479096"/>
        <n v="1340184.8879018901"/>
        <n v="1757712.95839415"/>
        <n v="1284504"/>
        <n v="982389.81021565001"/>
        <n v="629225.50561463495"/>
        <n v="1425703.0013846499"/>
        <n v="1153084.3928080399"/>
        <n v="1621460.5"/>
        <n v="921917.64433185605"/>
        <n v="877732.42683200003"/>
        <n v="788178.01630606898"/>
        <n v="853623.02895490103"/>
        <n v="729888.38021004701"/>
        <n v="1115722.9647573"/>
        <n v="960142.19850859698"/>
        <n v="2151622.9309185799"/>
        <n v="4359435.2605219297"/>
        <n v="682896.75"/>
        <n v="2503820"/>
        <n v="1686256"/>
        <n v="1320314.25"/>
        <n v="588032.42465753399"/>
        <n v="6877050"/>
        <n v="1308459.5"/>
        <n v="6686060"/>
        <n v="6249149.1245843703"/>
        <n v="934624"/>
        <n v="6026895"/>
        <n v="347913.59047202801"/>
        <n v="829160.87391444901"/>
        <n v="1271861.99244704"/>
        <n v="1801580"/>
        <n v="1346517"/>
        <n v="454466.58805716102"/>
        <n v="380364.71124277002"/>
        <n v="501311.59691042698"/>
        <n v="1555977.01905936"/>
        <n v="467507.21696094301"/>
        <n v="3384838.7165270802"/>
        <n v="1143506.75"/>
        <n v="1738021.4582597499"/>
        <m/>
        <n v="248525.09095150299" u="1"/>
        <n v="349868.50320745399" u="1"/>
        <n v="237403.80365059999" u="1"/>
        <n v="208240.931997768" u="1"/>
        <n v="352206.00571857701" u="1"/>
        <n v="359591.52391942899" u="1"/>
        <n v="1316815.75352912" u="1"/>
        <n v="1273201.77931086" u="1"/>
        <n v="767822.97400801606" u="1"/>
        <n v="242498.91401341601" u="1"/>
        <n v="363957.87790700002" u="1"/>
        <n v="441997.62938240002" u="1"/>
        <n v="644051.16553238605" u="1"/>
        <n v="503253.90063120902" u="1"/>
        <n v="248831.71675835899" u="1"/>
        <n v="251170.637082462" u="1"/>
        <n v="974108.8918484" u="1"/>
        <n v="242289.008314073" u="1"/>
        <n v="249497.89095150301" u="1"/>
        <n v="250860.43688550199" u="1"/>
        <n v="1083836.1619299699" u="1"/>
        <n v="1723849.8801724899" u="1"/>
        <n v="392973.32525717298" u="1"/>
        <n v="617480.92887691804" u="1"/>
        <n v="814886.440674496" u="1"/>
        <n v="775520.35968025401" u="1"/>
        <n v="449746.53189669002" u="1"/>
        <n v="1231170.9322804101" u="1"/>
        <n v="1265099.8316214599" u="1"/>
      </sharedItems>
    </cacheField>
    <cacheField name="Notional NFF funding in 2021-22_x000a__x000a__x000a_(£ per pupil)" numFmtId="164">
      <sharedItems containsString="0" containsBlank="1" containsNumber="1" minValue="4180" maxValue="166222.39999999999" count="18270">
        <n v="5021.88759565484"/>
        <n v="5268.3315702733798"/>
        <n v="4393.56010851663"/>
        <n v="4261.2981020090701"/>
        <n v="5577.3178301307298"/>
        <n v="4977.1620995078401"/>
        <n v="5179.8592311432703"/>
        <n v="5965.5633091084801"/>
        <n v="4554.72250842626"/>
        <n v="4409.98815182614"/>
        <n v="4858.3843564113204"/>
        <n v="4285.3681159420303"/>
        <n v="4255.9877850162902"/>
        <n v="4387.0136643466503"/>
        <n v="4273.77633510552"/>
        <n v="5216.8519891153901"/>
        <n v="4477.9704209486099"/>
        <n v="4757.1234134352399"/>
        <n v="4372.4607422823601"/>
        <n v="5226.3192343945702"/>
        <n v="4228.2778637770898"/>
        <n v="4250.8923076923102"/>
        <n v="4589.3104320140501"/>
        <n v="4198.3972881355903"/>
        <n v="4180"/>
        <n v="4707.9400447499602"/>
        <n v="4421.9580761652596"/>
        <n v="4273.42528735632"/>
        <n v="4197.7572072072098"/>
        <n v="4209.2781311090703"/>
        <n v="4367.4041559024699"/>
        <n v="4266.2321856038498"/>
        <n v="4501.9215217097199"/>
        <n v="5546.41164856861"/>
        <n v="4518.1605356208502"/>
        <n v="4273.6437054631797"/>
        <n v="5674.8938179885099"/>
        <n v="4244.89580093313"/>
        <n v="6415.9140749145699"/>
        <n v="5489.3535066846398"/>
        <n v="4779.9854348119898"/>
        <n v="4197.8716981132102"/>
        <n v="4661.9508156050697"/>
        <n v="4460.4965746016396"/>
        <n v="4282.73420074349"/>
        <n v="4243.1398130841098"/>
        <n v="4195.0699043414297"/>
        <n v="5135.7856475491899"/>
        <n v="6240.6858098426601"/>
        <n v="4775.5066856979402"/>
        <n v="4949.7261093352899"/>
        <n v="4728.0874282533296"/>
        <n v="5734.27569215514"/>
        <n v="4196.3692307692299"/>
        <n v="4821.1078789009598"/>
        <n v="4712.1614175493496"/>
        <n v="5508.6532659337499"/>
        <n v="5318.11987510577"/>
        <n v="4295.2836638277204"/>
        <n v="4361.7045150457898"/>
        <n v="4256.8533703961102"/>
        <n v="5497.8313705570099"/>
        <n v="4793.1494003780399"/>
        <n v="4519.1828940650303"/>
        <n v="4358.7439059038397"/>
        <n v="4194.7200682593902"/>
        <n v="5897.4711556349303"/>
        <n v="5415"/>
        <n v="5455.1203610832499"/>
        <n v="5600.8324085263203"/>
        <n v="5482.4195825588904"/>
        <n v="4202.9498517587899"/>
        <n v="4288.6593222114498"/>
        <n v="4548.1300633329301"/>
        <n v="4279.5671208530803"/>
        <n v="4561.47544299112"/>
        <n v="4249.3820846905501"/>
        <n v="4288.4216686602904"/>
        <n v="5492.6516799655401"/>
        <n v="4296.9660377358496"/>
        <n v="4195.4315055467496"/>
        <n v="4574.6346967177697"/>
        <n v="4195.9410655737702"/>
        <n v="4191.424"/>
        <n v="4255.4842250060401"/>
        <n v="4239.4865384615396"/>
        <n v="4255.67706422018"/>
        <n v="4268.2224598930497"/>
        <n v="4251.9492469879497"/>
        <n v="4236.3100728155296"/>
        <n v="4212.8489049295804"/>
        <n v="6459.8726700238503"/>
        <n v="4862.9414294538801"/>
        <n v="4920.5799158297204"/>
        <n v="4345.5629405132804"/>
        <n v="4456.3164736516701"/>
        <n v="4584.3543827383901"/>
        <n v="5449.8405847041904"/>
        <n v="5319.6389139738903"/>
        <n v="4740.87044353074"/>
        <n v="6300.3567079872701"/>
        <n v="4467.5956842411497"/>
        <n v="5478.7216158378496"/>
        <n v="4373.6450392940997"/>
        <n v="5551.6666571709702"/>
        <n v="4244.6625782989104"/>
        <n v="4706.5198220655502"/>
        <n v="4474.6159786323697"/>
        <n v="4306.3572194913004"/>
        <n v="5932.79448621554"/>
        <n v="5443.8497956721103"/>
        <n v="5234.6964198430896"/>
        <n v="4454.9533374415196"/>
        <n v="5282.0122687232797"/>
        <n v="4648.2187371079099"/>
        <n v="5798.0141474383699"/>
        <n v="4957.78622921857"/>
        <n v="5072.0233269137698"/>
        <n v="4742.2218776339696"/>
        <n v="5508.6866026190501"/>
        <n v="5892.7520080906897"/>
        <n v="4674.05226687297"/>
        <n v="4642.75517049274"/>
        <n v="4739.22120972222"/>
        <n v="4613.8741809706098"/>
        <n v="4659.8696359988598"/>
        <n v="4401.5414780078099"/>
        <n v="5434.81938393982"/>
        <n v="5234.1163450076501"/>
        <n v="4765.1529957257098"/>
        <n v="4453.9069556242002"/>
        <n v="5133.1866041890398"/>
        <n v="5674.1967481210204"/>
        <n v="4213.4707228260904"/>
        <n v="5815.6978418733197"/>
        <n v="4300.0804306996497"/>
        <n v="4748.4009923945796"/>
        <n v="4272.05906103286"/>
        <n v="6643.58219498576"/>
        <n v="4202.0468586897296"/>
        <n v="4337.3463414634098"/>
        <n v="6174.0384813001901"/>
        <n v="6320.6131370385501"/>
        <n v="6812.9249534918199"/>
        <n v="5577.8028154506401"/>
        <n v="6528.7431682742799"/>
        <n v="4514.1381242597799"/>
        <n v="4869.6285166712596"/>
        <n v="6219.1686939578503"/>
        <n v="4309.5072284644202"/>
        <n v="4494.6066058174802"/>
        <n v="5713.1900957028101"/>
        <n v="4384.1620002927202"/>
        <n v="6183.3901280769196"/>
        <n v="6092.1979717938502"/>
        <n v="4505.82738361867"/>
        <n v="4203.3036170212799"/>
        <n v="4209.2189846153797"/>
        <n v="5045.5559137547798"/>
        <n v="4870.1002824860198"/>
        <n v="4196.8938917525802"/>
        <n v="4237.98695771028"/>
        <n v="4429.1252876171902"/>
        <n v="4336.6261442786099"/>
        <n v="5783.3899890530902"/>
        <n v="4248.9314669926698"/>
        <n v="5210.2832221352801"/>
        <n v="5730.4821978629398"/>
        <n v="4273.9631250000002"/>
        <n v="4279.5312607449896"/>
        <n v="4353.7352970296997"/>
        <n v="4293.1264000000001"/>
        <n v="4297.5257499999998"/>
        <n v="5989.1834449118796"/>
        <n v="4745.3543075821099"/>
        <n v="5639.1574004242802"/>
        <n v="4601.56838844698"/>
        <n v="4647.1519981193696"/>
        <n v="4417.1032335813397"/>
        <n v="4621.8676892070998"/>
        <n v="4387.9875139797596"/>
        <n v="4264.17654505271"/>
        <n v="4526.0354472304198"/>
        <n v="4441.8153996598603"/>
        <n v="5694.0513876350797"/>
        <n v="5190.5805360332097"/>
        <n v="4841.4070065124497"/>
        <n v="4481.3368457265497"/>
        <n v="5436.9697712778398"/>
        <n v="4559.54789313931"/>
        <n v="4274.5670653830102"/>
        <n v="6601.9120781291504"/>
        <n v="4233.18766448714"/>
        <n v="5169.5894542696697"/>
        <n v="5070.5492397246098"/>
        <n v="4514.7494207152804"/>
        <n v="4245.7799033403298"/>
        <n v="4495.1001168328703"/>
        <n v="5824.89841259691"/>
        <n v="5782.1835448493403"/>
        <n v="5597.3273349391902"/>
        <n v="5018.2797973663501"/>
        <n v="5318.5092477210101"/>
        <n v="4226.0217009345797"/>
        <n v="6315.2112664686501"/>
        <n v="4351.1484186968701"/>
        <n v="5026.0255352493896"/>
        <n v="4311.7107547219002"/>
        <n v="7121.6951701387297"/>
        <n v="4535.0754774172701"/>
        <n v="4863.69201344678"/>
        <n v="4201.85365853659"/>
        <n v="4500.4971089884903"/>
        <n v="4984.0771521881597"/>
        <n v="4277.7487922705304"/>
        <n v="5566.1843605553604"/>
        <n v="5297.7100234713998"/>
        <n v="4956.6071985848002"/>
        <n v="4285.5267175572499"/>
        <n v="4429.6954177220696"/>
        <n v="4277.9540786234102"/>
        <n v="4594.0267907432999"/>
        <n v="4645.4972680529099"/>
        <n v="4265.5221238938102"/>
        <n v="5040.1446790958098"/>
        <n v="5512.8599581337203"/>
        <n v="5572.9433115101401"/>
        <n v="4280.2264150943402"/>
        <n v="4220.5103092783502"/>
        <n v="5222.0591346010797"/>
        <n v="4684.2516148019304"/>
        <n v="4202.7291666666697"/>
        <n v="5222.6397901110404"/>
        <n v="4506.1041057213797"/>
        <n v="4477.1352015429002"/>
        <n v="4720.0282171152003"/>
        <n v="4205.3584709792704"/>
        <n v="4611.75344401852"/>
        <n v="5640.0729936869202"/>
        <n v="4205.828125"/>
        <n v="7398.8502179182196"/>
        <n v="5750.4362386002704"/>
        <n v="4447.6365798105999"/>
        <n v="4245.7521367521404"/>
        <n v="4200.0176817288802"/>
        <n v="4714.8241528504404"/>
        <n v="4505.3058040260003"/>
        <n v="5652.8890801476"/>
        <n v="5088.7290151628404"/>
        <n v="4192.3317061611397"/>
        <n v="4890.7906369668599"/>
        <n v="6664.2805202683403"/>
        <n v="6241.3400208913399"/>
        <n v="5629.53460451913"/>
        <n v="4587.6586218422999"/>
        <n v="6247.2529726758403"/>
        <n v="4447.2542218841299"/>
        <n v="4576.7017336638601"/>
        <n v="4313.79301104972"/>
        <n v="5397.7178036833402"/>
        <n v="4982.6694088473396"/>
        <n v="4487.7395688370998"/>
        <n v="5705.0123533291699"/>
        <n v="4608.5378848893797"/>
        <n v="5587.0625151894101"/>
        <n v="4336.31637098189"/>
        <n v="4798.0628532236597"/>
        <n v="4776.94780146832"/>
        <n v="4807.4218949496199"/>
        <n v="4891.7083139758997"/>
        <n v="4668.3250948065797"/>
        <n v="4243.9975247524799"/>
        <n v="4322.5279963472904"/>
        <n v="5920.40933995654"/>
        <n v="5120.4671684012601"/>
        <n v="4513.5186799659596"/>
        <n v="4535.7479065333"/>
        <n v="4196.9685230024197"/>
        <n v="5354.7759966763297"/>
        <n v="4923.9640953058297"/>
        <n v="4250.03986219543"/>
        <n v="5140.5871326133401"/>
        <n v="4696.0110441696297"/>
        <n v="4675.5801456136496"/>
        <n v="4194.3148779714702"/>
        <n v="4275.6963636363598"/>
        <n v="4279.4628076702802"/>
        <n v="4198.8901999999998"/>
        <n v="4270.9222169225604"/>
        <n v="4461.0833429169797"/>
        <n v="4342.0297822157099"/>
        <n v="7883.6955629075101"/>
        <n v="4549.2933601035102"/>
        <n v="4547.8251901120202"/>
        <n v="4296.5142136365803"/>
        <n v="4442.8780829463603"/>
        <n v="4541.99666324789"/>
        <n v="4266.0535849056596"/>
        <n v="4424.1028216877303"/>
        <n v="5018.1720076391302"/>
        <n v="11354.408947310199"/>
        <n v="4287.19668345645"/>
        <n v="4669.3445960407098"/>
        <n v="4212.2825612648203"/>
        <n v="4327.8453124968"/>
        <n v="4292.5156880733903"/>
        <n v="5409.9546734046098"/>
        <n v="5615.2291544491"/>
        <n v="4256.4256156716401"/>
        <n v="5953.1840241725304"/>
        <n v="5958.7871328782103"/>
        <n v="4646.3282129687996"/>
        <n v="4291.9931466374401"/>
        <n v="4198.8378725761804"/>
        <n v="4206.9817839378202"/>
        <n v="4381.2701762747201"/>
        <n v="4400.4080756427002"/>
        <n v="4261.2535652173901"/>
        <n v="7395.1401375974001"/>
        <n v="4844.8042336848803"/>
        <n v="5519.5285952229497"/>
        <n v="4262.1813301662696"/>
        <n v="4416.0615561151899"/>
        <n v="4314.5036643025996"/>
        <n v="4493.1519536810201"/>
        <n v="4316.8321227449997"/>
        <n v="4367.6689591701197"/>
        <n v="6924.7392670728004"/>
        <n v="4237.8258357771301"/>
        <n v="5333.6190366053897"/>
        <n v="4926.2328392420104"/>
        <n v="5057.6556545492804"/>
        <n v="4967.6771808746798"/>
        <n v="4433.8890070891403"/>
        <n v="4275.7983885741596"/>
        <n v="4762.63888027332"/>
        <n v="4360.16321222445"/>
        <n v="4303.9747967479698"/>
        <n v="5602.2661912346603"/>
        <n v="4262.5499228791796"/>
        <n v="4307.8108785529703"/>
        <n v="4567.7632055736703"/>
        <n v="4261.2985131195301"/>
        <n v="4722.5046495398301"/>
        <n v="5940.3098345122398"/>
        <n v="4985.6012491484598"/>
        <n v="4323.7601618783101"/>
        <n v="4912.6890798337699"/>
        <n v="5117.7781778815297"/>
        <n v="4241.9458571186096"/>
        <n v="8371.1834080511708"/>
        <n v="4304.4456086155096"/>
        <n v="4477.7248723276598"/>
        <n v="5034.96625944064"/>
        <n v="4760.0265510423096"/>
        <n v="4291.2892438342997"/>
        <n v="4986.0843670639997"/>
        <n v="5443.2283566019896"/>
        <n v="4288.2441304347803"/>
        <n v="5310.70358046416"/>
        <n v="5318.6117946135601"/>
        <n v="5933.8437310956897"/>
        <n v="6761.5123316611298"/>
        <n v="5380.9950274496796"/>
        <n v="5805.8049018686597"/>
        <n v="5376.6178722510804"/>
        <n v="7132.3836257301"/>
        <n v="5169.0001745436803"/>
        <n v="5617.5660799679399"/>
        <n v="6003.2687160866199"/>
        <n v="5218.3861540706303"/>
        <n v="5977.7202238195196"/>
        <n v="5146.7884532480402"/>
        <n v="7040.9950272107499"/>
        <n v="5454.5641799247996"/>
        <n v="5235.2906698128099"/>
        <n v="8828.1473479665892"/>
        <n v="5393.7149936747401"/>
        <n v="5113.67215241342"/>
        <n v="5331.3145227642599"/>
        <n v="5342.1227085971304"/>
        <n v="5364.6505373051496"/>
        <n v="5367.6160648728301"/>
        <n v="5509.4353053474597"/>
        <n v="5538.7854745164504"/>
        <n v="6959.8423988555396"/>
        <n v="5342.3646516159397"/>
        <n v="5286.0202628994502"/>
        <n v="5399.2989909601201"/>
        <n v="5225.47877669849"/>
        <n v="5293.0251559363296"/>
        <n v="5533.5107644890804"/>
        <n v="5641.6055812291397"/>
        <n v="5405.5786830403304"/>
        <n v="5123.6302131798702"/>
        <n v="5300.3141896151701"/>
        <n v="6450.9464288380896"/>
        <n v="5238.9691713778602"/>
        <n v="5033.8786229737298"/>
        <n v="4873.7536751630096"/>
        <n v="4263.5121951219498"/>
        <n v="4288.5161128973896"/>
        <n v="4423.5856297682903"/>
        <n v="5966.35991643323"/>
        <n v="4773.4263582598896"/>
        <n v="4548.3369907263204"/>
        <n v="5585.1734157027404"/>
        <n v="5345.4837793164197"/>
        <n v="4474.8641070886197"/>
        <n v="4996.9920267165098"/>
        <n v="4998.6397025197002"/>
        <n v="5149.4142772821897"/>
        <n v="6789.3584773933999"/>
        <n v="5369.3014125841"/>
        <n v="4717.2327171664601"/>
        <n v="5435.5682117940396"/>
        <n v="4523.4551280332198"/>
        <n v="4423.3644319370496"/>
        <n v="4588.3891033025602"/>
        <n v="4309.0923190759604"/>
        <n v="4332.6147417018801"/>
        <n v="4378.54488060516"/>
        <n v="4324.9274460119505"/>
        <n v="4265.0984107579498"/>
        <n v="4590.59601372425"/>
        <n v="5000.2067465954497"/>
        <n v="6334.4670319161296"/>
        <n v="4432.6703644284198"/>
        <n v="4789.3513668406504"/>
        <n v="4429.0293894494098"/>
        <n v="5277.40896475309"/>
        <n v="4355.5184443350499"/>
        <n v="4661.3707647341998"/>
        <n v="4614.6784726694405"/>
        <n v="5095.6128159906602"/>
        <n v="4700.5051084521201"/>
        <n v="5368.6598687268297"/>
        <n v="4864.7187434412799"/>
        <n v="4597.8104209450603"/>
        <n v="5185.7664501169902"/>
        <n v="6046.4300417283403"/>
        <n v="4977.04495582239"/>
        <n v="4856.0855268223104"/>
        <n v="6498.0518792349903"/>
        <n v="6603.17157944063"/>
        <n v="5337.4264985288601"/>
        <n v="4974.5150042539399"/>
        <n v="4271.5682963149202"/>
        <n v="4726.0139763684601"/>
        <n v="5120.0161143343403"/>
        <n v="4297.8744069867598"/>
        <n v="4894.0131193668904"/>
        <n v="4924.8058050806503"/>
        <n v="4386.9020391013501"/>
        <n v="4445.7867115189401"/>
        <n v="4769.5710157043404"/>
        <n v="4797.5253469248601"/>
        <n v="5196.1453330395798"/>
        <n v="4436.9326897924702"/>
        <n v="5276.6785430316904"/>
        <n v="5378.0358274009404"/>
        <n v="5454.02393677691"/>
        <n v="5977.6334113541398"/>
        <n v="5528.0480951196796"/>
        <n v="5243.45637431663"/>
        <n v="4894.10905015554"/>
        <n v="4904.5454062158296"/>
        <n v="4743.6346616969704"/>
        <n v="4552.4107869304098"/>
        <n v="4197.0432666666702"/>
        <n v="4344.9411773349302"/>
        <n v="5547.0177819476403"/>
        <n v="6295.4386698750104"/>
        <n v="5001.1678956322203"/>
        <n v="5275.3102621914504"/>
        <n v="4197.5372743961398"/>
        <n v="5796.6337552096902"/>
        <n v="4793.8919233337001"/>
        <n v="4471.7378375034205"/>
        <n v="4251.0136111111096"/>
        <n v="5849.4619478575996"/>
        <n v="5602.22838812392"/>
        <n v="5529.5072351998097"/>
        <n v="5105.2653742300399"/>
        <n v="4729.3452806616197"/>
        <n v="4272.0292419354801"/>
        <n v="4540.2811072839104"/>
        <n v="5638.4615843172496"/>
        <n v="4393.19912051552"/>
        <n v="5079.98564726531"/>
        <n v="4436.6767163897302"/>
        <n v="4692.3770789473701"/>
        <n v="4570.1122574186302"/>
        <n v="5847.9054188191303"/>
        <n v="4226.9727601121804"/>
        <n v="5238.8908746775196"/>
        <n v="5227.8247039055104"/>
        <n v="4625.0386863385802"/>
        <n v="5200.17058731013"/>
        <n v="4967.4484853083804"/>
        <n v="5566.1537767940399"/>
        <n v="4907.1005356814803"/>
        <n v="4446.4145722152598"/>
        <n v="4304.5442816345403"/>
        <n v="5808.6070006590398"/>
        <n v="4252.5589118749003"/>
        <n v="4194.7741944444397"/>
        <n v="7459.2363997643497"/>
        <n v="6203.5544081403104"/>
        <n v="4674.0199385834803"/>
        <n v="4758.3586202342403"/>
        <n v="4765.1569677703801"/>
        <n v="5043.6859899408801"/>
        <n v="5478.50136527821"/>
        <n v="4455.0837606595296"/>
        <n v="4510.7240266231902"/>
        <n v="4427.3003772846896"/>
        <n v="4204.6055555555604"/>
        <n v="4201.1932824427504"/>
        <n v="4459.4546778850399"/>
        <n v="4260.2784451591297"/>
        <n v="4821.5307049057201"/>
        <n v="4720.05362629306"/>
        <n v="4454.5425434239196"/>
        <n v="4436.9277297484596"/>
        <n v="6509.7142428900997"/>
        <n v="4767.1688235163001"/>
        <n v="4418.0085607895799"/>
        <n v="4714.4266533091704"/>
        <n v="5754.3381071888198"/>
        <n v="5444.2921529599998"/>
        <n v="5689.7909104847704"/>
        <n v="4352.7012146754996"/>
        <n v="4407.2673763306202"/>
        <n v="4267.7905759162304"/>
        <n v="4830.8391028755896"/>
        <n v="6213.4549462906998"/>
        <n v="6090.5644764623703"/>
        <n v="4374.82345679012"/>
        <n v="4278.3629906542101"/>
        <n v="4289.5719844358"/>
        <n v="4326.9856459330103"/>
        <n v="4293.3114754098397"/>
        <n v="4279.5555555555602"/>
        <n v="4263.7873134328402"/>
        <n v="4264.1546961326003"/>
        <n v="4758.4257011781601"/>
        <n v="4481.8890839230799"/>
        <n v="4880.41338978567"/>
        <n v="4696.7577226452604"/>
        <n v="4431.1268219782596"/>
        <n v="4427.3352240928298"/>
        <n v="4732.0670640814296"/>
        <n v="4539.10908709879"/>
        <n v="4307.8921598512998"/>
        <n v="4290.8324572197398"/>
        <n v="4264.3310000000001"/>
        <n v="4741.4267704664799"/>
        <n v="4352.0502923246104"/>
        <n v="5017.4919746184196"/>
        <n v="5040.5992713936103"/>
        <n v="4191.8100707062104"/>
        <n v="4196.3555555555604"/>
        <n v="4199.3022364217304"/>
        <n v="4197.3140096618399"/>
        <n v="4196.4469273742998"/>
        <n v="6002.45385752318"/>
        <n v="4928.8774046676799"/>
        <n v="4420.9774449645101"/>
        <n v="5127.1106018584296"/>
        <n v="4322.9743159953596"/>
        <n v="4398.4597910472403"/>
        <n v="5163.6676230170197"/>
        <n v="4742.1973166028502"/>
        <n v="5557.5392351044202"/>
        <n v="4788.54448658194"/>
        <n v="4329.5095301052597"/>
        <n v="5606.8231563162599"/>
        <n v="5190.1744918886698"/>
        <n v="4513.9863621435097"/>
        <n v="4786.5325593657899"/>
        <n v="5806.4831982432597"/>
        <n v="4730.5194250428804"/>
        <n v="5219.6349907888698"/>
        <n v="8977.9401046438397"/>
        <n v="5391.6202776977098"/>
        <n v="4516.2333438513997"/>
        <n v="5031.75672126678"/>
        <n v="4586.5280842909096"/>
        <n v="5798.6482259367904"/>
        <n v="5442.1595695262704"/>
        <n v="4544.4437491722601"/>
        <n v="4412.5726290091498"/>
        <n v="4804.1773805201401"/>
        <n v="5079.2183879715403"/>
        <n v="4405.26941459502"/>
        <n v="4462.8261795483004"/>
        <n v="5778.4649556020104"/>
        <n v="5338.4310475956099"/>
        <n v="4248.8648924304498"/>
        <n v="4752.3614254580298"/>
        <n v="4279.0279013854397"/>
        <n v="4510.1712636782204"/>
        <n v="4576.2670807427803"/>
        <n v="5651.4766832060604"/>
        <n v="5299.0051455704297"/>
        <n v="5375.7390403058998"/>
        <n v="4377.0713180312796"/>
        <n v="5802.4713551091399"/>
        <n v="5974.9592845632496"/>
        <n v="5651.6796367487896"/>
        <n v="5188.7503055798898"/>
        <n v="4495.4692896718298"/>
        <n v="6352.8121115470303"/>
        <n v="4862.2937639758902"/>
        <n v="5337.0664140942899"/>
        <n v="4195.7579908675798"/>
        <n v="5469.3135420183498"/>
        <n v="4383.5224852031797"/>
        <n v="4305.7884016245998"/>
        <n v="5793.0783696716398"/>
        <n v="4263.6180904522598"/>
        <n v="4337.6168831601399"/>
        <n v="4223.9338835833596"/>
        <n v="5477.6820096853999"/>
        <n v="4904.5558287664498"/>
        <n v="5511.1752443394698"/>
        <n v="4665.0648150813904"/>
        <n v="4242.2640653292901"/>
        <n v="7302.2289859790899"/>
        <n v="5233.5516022878701"/>
        <n v="4384.0168062836001"/>
        <n v="5567.2703629038997"/>
        <n v="4276.1571324971401"/>
        <n v="4598.9101373998201"/>
        <n v="11406.7474639624"/>
        <n v="5969.3591450366503"/>
        <n v="4201.1429438965897"/>
        <n v="5893.0063786298797"/>
        <n v="5331.3729093627799"/>
        <n v="4597.9337398367697"/>
        <n v="5491.1368623277904"/>
        <n v="4363.4184397163099"/>
        <n v="4763.04773954537"/>
        <n v="5114.9394908063396"/>
        <n v="4850.3340382337501"/>
        <n v="4239.3023050603397"/>
        <n v="4743.2391837716896"/>
        <n v="5536.9053319577597"/>
        <n v="4256.9230769230799"/>
        <n v="4703.2939844534403"/>
        <n v="5264.5633248883696"/>
        <n v="4275.7259259259299"/>
        <n v="4830.85761781982"/>
        <n v="4370.2747755439204"/>
        <n v="5431.6211689717002"/>
        <n v="4579.4887557276197"/>
        <n v="6180.0563218800298"/>
        <n v="4951.3216954346199"/>
        <n v="4404.1790112442304"/>
        <n v="4601.8991359638803"/>
        <n v="4569.8711058237604"/>
        <n v="4547.6118368533598"/>
        <n v="4592.2797280243403"/>
        <n v="5163.5387317415198"/>
        <n v="4994.8228580383502"/>
        <n v="4695.2526062568104"/>
        <n v="4239.5329736210997"/>
        <n v="4980.2385930581204"/>
        <n v="5062.7102846381804"/>
        <n v="4257.5195473250997"/>
        <n v="4616.2431875843804"/>
        <n v="5890.6023251547504"/>
        <n v="4456.2872745873901"/>
        <n v="4431.8400220717704"/>
        <n v="4196.4201214982104"/>
        <n v="4508.5601063108998"/>
        <n v="4680.3248074489002"/>
        <n v="4766.4150872712398"/>
        <n v="6723.7406436373203"/>
        <n v="4457.8827665243298"/>
        <n v="5818.7896236032402"/>
        <n v="4279.7966101694901"/>
        <n v="4255.2648456057004"/>
        <n v="5773.1795950763199"/>
        <n v="5252.6880729197801"/>
        <n v="6905.70342933961"/>
        <n v="5968.43734122555"/>
        <n v="4864.8118976482301"/>
        <n v="5625.30255041294"/>
        <n v="5884.2498378749297"/>
        <n v="6597.6768133109599"/>
        <n v="6495.8439724592399"/>
        <n v="6331.5208123447401"/>
        <n v="7792.1936717472599"/>
        <n v="5127.8277204441401"/>
        <n v="4798.3285210742197"/>
        <n v="6091.2468931438898"/>
        <n v="5609.6379502095997"/>
        <n v="7735.1147698545701"/>
        <n v="5741.5120308265596"/>
        <n v="6639.2744261245298"/>
        <n v="5794.8235254941801"/>
        <n v="6276.9695436224702"/>
        <n v="5879.3836380099101"/>
        <n v="6245.0829561172604"/>
        <n v="6499.9115892629898"/>
        <n v="5883.3715392025497"/>
        <n v="4256.0454237288104"/>
        <n v="4607.25050811856"/>
        <n v="4411.8627936605999"/>
        <n v="4300.3258278145704"/>
        <n v="4790.2865363460696"/>
        <n v="6775.4114692925295"/>
        <n v="4301.8803169893299"/>
        <n v="5731.6110738678399"/>
        <n v="4586.0294854699796"/>
        <n v="4330.5832128238999"/>
        <n v="4782.9939096934004"/>
        <n v="5318.2167272879697"/>
        <n v="5475.9620923176099"/>
        <n v="4648.1281717423499"/>
        <n v="4193.23535410765"/>
        <n v="4653.2045856901696"/>
        <n v="4563.3617785049701"/>
        <n v="4610.6358105439904"/>
        <n v="4249.88153846154"/>
        <n v="5931.25177031973"/>
        <n v="5239.1996464481699"/>
        <n v="4278.0750684364002"/>
        <n v="4300.3246497584496"/>
        <n v="4195.7612337349401"/>
        <n v="4550.7002812071796"/>
        <n v="4282.1311006011201"/>
        <n v="4209.2993422018299"/>
        <n v="4592.6267973888998"/>
        <n v="4525.0747252932997"/>
        <n v="5698.4323874236197"/>
        <n v="4647.1523076637905"/>
        <n v="4274.2196721311502"/>
        <n v="5001.2987877841197"/>
        <n v="6100.1114163701504"/>
        <n v="5924.2584771031297"/>
        <n v="6219.5156684643898"/>
        <n v="4323.31696851589"/>
        <n v="5436.0158150181096"/>
        <n v="4334.5948088262503"/>
        <n v="4181.4792802333504"/>
        <n v="5446.9287778551698"/>
        <n v="4407.3939486753998"/>
        <n v="4833.92607889594"/>
        <n v="4343.3257261398003"/>
        <n v="5480.7512271553596"/>
        <n v="5487.6366807843297"/>
        <n v="4411.61473059132"/>
        <n v="5637.6261377083702"/>
        <n v="4737.5278269296996"/>
        <n v="4444.4419425552696"/>
        <n v="5278.8103729058903"/>
        <n v="4866.8065214913704"/>
        <n v="4842.3483413389904"/>
        <n v="6380.30820105782"/>
        <n v="6127.81679010268"/>
        <n v="4609.7896110269603"/>
        <n v="6443.2948883325498"/>
        <n v="4271.4817083983498"/>
        <n v="4322.1252020739103"/>
        <n v="5868.9950906266704"/>
        <n v="4188.1230769230797"/>
        <n v="4923.2052079756204"/>
        <n v="6282.5727047393302"/>
        <n v="4645.2900638994497"/>
        <n v="5623.7348207037803"/>
        <n v="4343.9419523931401"/>
        <n v="4346.00050051172"/>
        <n v="4194.1803921568599"/>
        <n v="6408.1558290477897"/>
        <n v="4261.8360655737697"/>
        <n v="4761.6979132086399"/>
        <n v="4741.2689562119103"/>
        <n v="5748.5564151133103"/>
        <n v="5395.2285406176798"/>
        <n v="4342.0598046639698"/>
        <n v="4989.4699621302998"/>
        <n v="4362.0473856209101"/>
        <n v="5005.16959137504"/>
        <n v="4373.9992665521504"/>
        <n v="4817.6529034536497"/>
        <n v="5670.5584968967596"/>
        <n v="6370.0512814087997"/>
        <n v="6037.1598285842201"/>
        <n v="7931.7152728021101"/>
        <n v="8675.0973945664591"/>
        <n v="8497.0837428885807"/>
        <n v="6206.23834586056"/>
        <n v="6046.3808652855896"/>
        <n v="6351.2742118816795"/>
        <n v="8459.3058070247098"/>
        <n v="6206.9198983204296"/>
        <n v="9158.0054116645006"/>
        <n v="6393.5081526985896"/>
        <n v="6299.6826971781502"/>
        <n v="6296.5214455840196"/>
        <n v="5821.7204341127999"/>
        <n v="6497.82095149208"/>
        <n v="8592.7818949479497"/>
        <n v="8746.6194793873892"/>
        <n v="6684.5130542633196"/>
        <n v="8781.5731576487506"/>
        <n v="6432.7990449240297"/>
        <n v="5970.4476901644002"/>
        <n v="6254.3837122780496"/>
        <n v="6539.4305216972998"/>
        <n v="6566.3573907693399"/>
        <n v="6517.8276955675101"/>
        <n v="6191.5373806039297"/>
        <n v="6455.3497304860903"/>
        <n v="6077.4014818037404"/>
        <n v="6216.3194425286401"/>
        <n v="6136.9277026596901"/>
        <n v="6344.0141014603096"/>
        <n v="6372.7115227455597"/>
        <n v="6240.0769599517498"/>
        <n v="5831.3232982030804"/>
        <n v="7715.5439725780898"/>
        <n v="8418.9335647378393"/>
        <n v="6283.3177181722504"/>
        <n v="8471.3650286982993"/>
        <n v="6062.4930248713699"/>
        <n v="5906.0302928556603"/>
        <n v="6669.4121940237001"/>
        <n v="6798.3339862025796"/>
        <n v="7052.9597549558803"/>
        <n v="5064.95316211524"/>
        <n v="4992.5373117540503"/>
        <n v="6496.9447212995701"/>
        <n v="5149.1553774653603"/>
        <n v="5994.3183196796499"/>
        <n v="4950.0543296153701"/>
        <n v="5462.5288523503796"/>
        <n v="18221.227272727301"/>
        <n v="5673.6632686754901"/>
        <n v="6799.5359448447598"/>
        <n v="4877.8172979254596"/>
        <n v="6302.9649703495797"/>
        <n v="4624.94720461206"/>
        <n v="8364.8835771127797"/>
        <n v="5419.5131987190698"/>
        <n v="6127.7736901930502"/>
        <n v="5067.5499502940902"/>
        <n v="10390.369770580301"/>
        <n v="4977.5991132836998"/>
        <n v="166222.39999999999"/>
        <n v="4310.8576498468101"/>
        <n v="6735.0210613688496"/>
        <n v="6074.5587463532001"/>
        <n v="11103.613367468301"/>
        <n v="4870.6895340846604"/>
        <n v="4809.3667111573995"/>
        <n v="8704.0649074838693"/>
        <n v="11186.735333393901"/>
        <n v="5578.4182353302604"/>
        <n v="5270.7017175005903"/>
        <n v="6112.0418388041599"/>
        <n v="5494.0554842715801"/>
        <n v="4742.2909930512997"/>
        <n v="4805.1322767440297"/>
        <n v="5634.6753152758802"/>
        <n v="5217.1337210784704"/>
        <n v="4559.1088640828202"/>
        <n v="4257.96875"/>
        <n v="5330.1361820863904"/>
        <n v="5817.2577038699201"/>
        <n v="8504.2937500000007"/>
        <n v="8396.8300653594797"/>
        <n v="5247.0049595035398"/>
        <n v="5072.42271173686"/>
        <n v="4553.6314860656903"/>
        <n v="4861.0643507956001"/>
        <n v="5194.6752464368101"/>
        <n v="4687.8762084788896"/>
        <n v="6498.5032005296998"/>
        <n v="6580.5548416954198"/>
        <n v="6688.4323907527996"/>
        <n v="6997.1161001324699"/>
        <n v="6450.0035770345903"/>
        <n v="8672.0001280466695"/>
        <n v="6250.2370884660404"/>
        <n v="6823.8304711771898"/>
        <n v="6411.07355175874"/>
        <n v="7149.4553577046199"/>
        <n v="6207.5528394804696"/>
        <n v="6329.9378490868303"/>
        <n v="6543.3332636735404"/>
        <n v="6698.5897201641401"/>
        <n v="6760.6489484239401"/>
        <n v="6529.20823016951"/>
        <n v="6524.6822657905404"/>
        <n v="6870.00517716391"/>
        <n v="6501.6713602302698"/>
        <n v="9000.3576078809892"/>
        <n v="6283.6784600250603"/>
        <n v="6575.8447607116996"/>
        <n v="8227.7838971030706"/>
        <n v="7275.2824492365999"/>
        <n v="9037.7238931237698"/>
        <n v="11881.2384703599"/>
        <n v="8744.9564139783706"/>
        <n v="6418.99612311895"/>
        <n v="6932.5797033931403"/>
        <n v="6998.3080410303301"/>
        <n v="9291.4627675328593"/>
        <n v="6716.3979411443097"/>
        <n v="8176.5703139361603"/>
        <n v="6474.6255139985797"/>
        <n v="6719.7251600382797"/>
        <n v="6427.7274761572899"/>
        <n v="5986.3869090937396"/>
        <n v="6661.03449474646"/>
        <n v="6789.8205124497399"/>
        <n v="8564.9540971254792"/>
        <n v="7271.5732597318802"/>
        <n v="8741.43846264069"/>
        <n v="6866.9404410757397"/>
        <n v="6917.3473813824803"/>
        <n v="8466.3741221671298"/>
        <n v="7235.9264371667196"/>
        <n v="5213.7227696498403"/>
        <n v="13500.8702148952"/>
        <n v="5567.77419354839"/>
        <n v="4276.4984423675996"/>
        <n v="4424.6947637150097"/>
        <n v="4280.6425120772901"/>
        <n v="4628.0945206120396"/>
        <n v="5930.8194002726004"/>
        <n v="4253.4228571428603"/>
        <n v="8695.3958333333394"/>
        <n v="4390.1027468744596"/>
        <n v="5502.7946965085703"/>
        <n v="6161.5896765186199"/>
        <n v="4245.9745916515403"/>
        <n v="5655.2903960115"/>
        <n v="4289.6221662468497"/>
        <n v="4288.3521126760597"/>
        <n v="4582.6277691771102"/>
        <n v="4391.5126967850301"/>
        <n v="4584.0628908664003"/>
        <n v="7827.3774034934404"/>
        <n v="5558.73617021277"/>
        <n v="6581.4395225464204"/>
        <n v="4261.8461538461497"/>
        <n v="5463.16741464599"/>
        <n v="4709.3492524310304"/>
        <n v="6279.9457411508802"/>
        <n v="4265.8216017362101"/>
        <n v="5225.3372345194402"/>
        <n v="4990.1093723225204"/>
        <n v="7405.6589234094599"/>
        <n v="4740.7774344824902"/>
        <n v="4938.9425667198902"/>
        <n v="4522.1151135100499"/>
        <n v="4262.2383419689104"/>
        <n v="4677.8138028329004"/>
        <n v="4284.44186046512"/>
        <n v="4268.8383838383797"/>
        <n v="4257.1374045801504"/>
        <n v="5108.24550136372"/>
        <n v="6258.4140715971498"/>
        <n v="4751.0395154991302"/>
        <n v="6325.5334969154001"/>
        <n v="5422.4136206883204"/>
        <n v="4957.3743476494701"/>
        <n v="4340.5530864197499"/>
        <n v="5015.8455702721103"/>
        <n v="5783.9288337984199"/>
        <n v="4991.97287259312"/>
        <n v="6073.1498338830197"/>
        <n v="4496.5327148226797"/>
        <n v="4910.1316206196498"/>
        <n v="4504.2702719592899"/>
        <n v="5546.1383537653201"/>
        <n v="4319.2704402515701"/>
        <n v="5070.5638846395204"/>
        <n v="4899.3017202500796"/>
        <n v="4926.42409425796"/>
        <n v="6993.49096410122"/>
        <n v="4523.9660267818999"/>
        <n v="4570.3766891976902"/>
        <n v="5564.3153000845296"/>
        <n v="4269.3641826923104"/>
        <n v="4846.6242173988803"/>
        <n v="4192.2195749358198"/>
        <n v="4295.3923205342198"/>
        <n v="4590.19101487636"/>
        <n v="4407.2608526452304"/>
        <n v="5765.4391149677303"/>
        <n v="4326.2857142857101"/>
        <n v="5539.0679034370496"/>
        <n v="4438.5409552130996"/>
        <n v="4312.75"/>
        <n v="4900.1004641435902"/>
        <n v="5646.3242826537198"/>
        <n v="4349.1794231102604"/>
        <n v="4289.75666518854"/>
        <n v="4228.95466660494"/>
        <n v="4199.50476190476"/>
        <n v="5455.3411613806702"/>
        <n v="4918.9591326970503"/>
        <n v="4312.2464454976298"/>
        <n v="4641.3268626041299"/>
        <n v="5471.8418234648498"/>
        <n v="4575.9008304015697"/>
        <n v="4278.3745267195"/>
        <n v="4619.7529489238104"/>
        <n v="7086.4016232866197"/>
        <n v="4245.3510611320999"/>
        <n v="4384.0949561629895"/>
        <n v="4330.6149680511198"/>
        <n v="4396.5569898977501"/>
        <n v="4508.0016533667804"/>
        <n v="6269.45314450962"/>
        <n v="4708.4162644191001"/>
        <n v="4484.49442603852"/>
        <n v="4393.8136414518003"/>
        <n v="4769.9411672121296"/>
        <n v="5567.4292656506605"/>
        <n v="4340.5600073699197"/>
        <n v="5960.2618736930499"/>
        <n v="6216.19455177498"/>
        <n v="4630.4911719560696"/>
        <n v="4447.4590112811702"/>
        <n v="4446.3846979535501"/>
        <n v="4198.46436408503"/>
        <n v="5118.1769527919696"/>
        <n v="5484.5656118213001"/>
        <n v="4392.1816964530699"/>
        <n v="6853.7487858136501"/>
        <n v="4818.4755635347701"/>
        <n v="4390.2285090824898"/>
        <n v="5183.7897904772299"/>
        <n v="5478.8501014757103"/>
        <n v="4848.1961654462202"/>
        <n v="7427.8870745288004"/>
        <n v="5699.9860501536696"/>
        <n v="5528.6652451147302"/>
        <n v="4418.8352554846397"/>
        <n v="5103.6731767990996"/>
        <n v="5866.6484548970702"/>
        <n v="5519.8337148731098"/>
        <n v="4883.6479988704496"/>
        <n v="4668.1128323368503"/>
        <n v="6500.13178943395"/>
        <n v="4257.3694285000001"/>
        <n v="6456.6958797624202"/>
        <n v="5241.0890031838198"/>
        <n v="5193.2290614297499"/>
        <n v="4237.3816745733602"/>
        <n v="6629.8124298152998"/>
        <n v="5636.0992730622602"/>
        <n v="5576.9524972965"/>
        <n v="5208.6843991232799"/>
        <n v="5434.7138660313603"/>
        <n v="4576.1990926908402"/>
        <n v="5228.3815930677501"/>
        <n v="6384.2762961080098"/>
        <n v="4453.2659116385603"/>
        <n v="7262.3905260966403"/>
        <n v="5063.8255343329702"/>
        <n v="7233.61165972865"/>
        <n v="5014.2079919296302"/>
        <n v="7307.6115564791498"/>
        <n v="4339.9959935041998"/>
        <n v="6763.4488968157102"/>
        <n v="5182.6267678803297"/>
        <n v="7117.4576792439502"/>
        <n v="5938.4246549850996"/>
        <n v="5475.6936917311496"/>
        <n v="5957.7317490283904"/>
        <n v="4552.5328931737104"/>
        <n v="5189.1869324865002"/>
        <n v="4604.45039494094"/>
        <n v="6569.5641563424297"/>
        <n v="4198.91835027857"/>
        <n v="4707.9520774010598"/>
        <n v="5908.4851074792196"/>
        <n v="4985.0628418647302"/>
        <n v="4489.2103886009199"/>
        <n v="5864.3612471543702"/>
        <n v="6247.7514977781202"/>
        <n v="5819.8067249299102"/>
        <n v="5040.0151021602096"/>
        <n v="4839.5290034036498"/>
        <n v="4830.8991710681003"/>
        <n v="4713.2028411088404"/>
        <n v="4438.49283856682"/>
        <n v="6262.4191220244602"/>
        <n v="5151.5163668084197"/>
        <n v="4805.6087268648998"/>
        <n v="5341.5941571411604"/>
        <n v="4942.6764501080997"/>
        <n v="6719.5452847390297"/>
        <n v="6898.5382455347599"/>
        <n v="4952.9643981622503"/>
        <n v="4735.2856716702599"/>
        <n v="6833.7513401996102"/>
        <n v="5132.1937966051401"/>
        <n v="5354.3402425069198"/>
        <n v="5243.2601691023401"/>
        <n v="5273.2186588388904"/>
        <n v="7216.1943570763397"/>
        <n v="4779.7483420111503"/>
        <n v="5615.7718609296699"/>
        <n v="5188.1106928936897"/>
        <n v="5305.0773427119702"/>
        <n v="4308.8203205719201"/>
        <n v="5038.3536677882103"/>
        <n v="6399.7727455456798"/>
        <n v="5102.4885481700503"/>
        <n v="4727.3543794549196"/>
        <n v="4969.7713160171897"/>
        <n v="4696.4005275825702"/>
        <n v="6447.2654502537998"/>
        <n v="6317.5273614467496"/>
        <n v="6120.4955766192497"/>
        <n v="5225.3062737537502"/>
        <n v="5061.2837914885404"/>
        <n v="4747.4201535593702"/>
        <n v="4524.5089952615899"/>
        <n v="4833.0750509256204"/>
        <n v="4879.0426075413598"/>
        <n v="5232.3617238843399"/>
        <n v="5739.1065373985803"/>
        <n v="4222.2639563337098"/>
        <n v="5766.2177733396202"/>
        <n v="5523.3220220264602"/>
        <n v="5075.1302581718101"/>
        <n v="6892.0719553863501"/>
        <n v="4783.8492273655502"/>
        <n v="4584.1648194475702"/>
        <n v="4419.7707534327701"/>
        <n v="4323.0750833327602"/>
        <n v="5917.1203842997102"/>
        <n v="5263.4850961722404"/>
        <n v="4794.2075834647903"/>
        <n v="5679.8825544280699"/>
        <n v="4265.6198978052598"/>
        <n v="5216.3806825946604"/>
        <n v="5011.0669581379598"/>
        <n v="5162.2721132484303"/>
        <n v="4382.4209141739602"/>
        <n v="6780.6840495782699"/>
        <n v="4974.0562835417704"/>
        <n v="4990.43980846464"/>
        <n v="5085.4220258565601"/>
        <n v="6525.6961838462903"/>
        <n v="4403.5318945072604"/>
        <n v="4737.2045789091999"/>
        <n v="4522.4380424032197"/>
        <n v="4472.5843091537099"/>
        <n v="4397.8620342203803"/>
        <n v="5125.6328691793797"/>
        <n v="4593.2686058320796"/>
        <n v="4869.4943767471595"/>
        <n v="4726.5500896480598"/>
        <n v="4533.4417870468496"/>
        <n v="6207.8918109219203"/>
        <n v="4669.3359210149201"/>
        <n v="4995.9510743249202"/>
        <n v="4752.1413538520001"/>
        <n v="4773.4263581949999"/>
        <n v="4950.95230868626"/>
        <n v="4541.4542393492602"/>
        <n v="5260.8677624032498"/>
        <n v="5185.1418056729399"/>
        <n v="5076.7285883340501"/>
        <n v="4885.0470120496502"/>
        <n v="4923.4478632179998"/>
        <n v="4950.0678951336804"/>
        <n v="6495.9615981339603"/>
        <n v="6224.42613220564"/>
        <n v="4415.0039775701598"/>
        <n v="5274.5851285769304"/>
        <n v="4773.1128374370901"/>
        <n v="4977.6525448529501"/>
        <n v="4799.4128461548298"/>
        <n v="5157.7728602696998"/>
        <n v="4681.5579842263896"/>
        <n v="7092.1506950416497"/>
        <n v="6744.1365047058998"/>
        <n v="5112.7036404383898"/>
        <n v="4829.30015106475"/>
        <n v="4895.5637345490504"/>
        <n v="5083.26249604244"/>
        <n v="5125.3185708340898"/>
        <n v="4942.7481492892603"/>
        <n v="4989.2582398413497"/>
        <n v="5511.6525575585902"/>
        <n v="5443.3284889348397"/>
        <n v="5034.2582061411904"/>
        <n v="5376.6402157480097"/>
        <n v="4595.2283747414904"/>
        <n v="7440.2228278603898"/>
        <n v="5101.9620162013298"/>
        <n v="4698.1220344184903"/>
        <n v="6495.0580166468499"/>
        <n v="5962.6957216442297"/>
        <n v="8100.5131989396104"/>
        <n v="7626.8276485667302"/>
        <n v="7129.4229308683498"/>
        <n v="5104.2202219721603"/>
        <n v="6828.0785889211102"/>
        <n v="5002.6208742572999"/>
        <n v="5299.5736115589198"/>
        <n v="4756.7174970403403"/>
        <n v="5818.9635852056199"/>
        <n v="7187.0763256584496"/>
        <n v="5236.5521670207499"/>
        <n v="6552.5274066896"/>
        <n v="5489.6042026801597"/>
        <n v="4568.7142420668497"/>
        <n v="6852.46524450385"/>
        <n v="5224.9543384257404"/>
        <n v="5332.4595625633001"/>
        <n v="6982.8884065822003"/>
        <n v="5008.8228014578199"/>
        <n v="5954.1646208458696"/>
        <n v="6448.2035580827096"/>
        <n v="5161.7012451671399"/>
        <n v="7287.0494267591803"/>
        <n v="7013.2291321292196"/>
        <n v="6824.7271732711397"/>
        <n v="6797.12853058774"/>
        <n v="5192.8069291493002"/>
        <n v="6783.4106920438398"/>
        <n v="5558.2295937499703"/>
        <n v="6015.3018913944097"/>
        <n v="5146.2357622989903"/>
        <n v="5540.1986069855602"/>
        <n v="5450.6790790431896"/>
        <n v="5961.4435254090604"/>
        <n v="5558.3820179188597"/>
        <n v="6051.4838749051096"/>
        <n v="4597.5000517886501"/>
        <n v="5775.36397023266"/>
        <n v="5956.4358546161302"/>
        <n v="4751.5174650159997"/>
        <n v="4975.82931553041"/>
        <n v="5440.8297453648202"/>
        <n v="6616.1141866156804"/>
        <n v="5765.8820687611897"/>
        <n v="5285.3606434140202"/>
        <n v="5456.4473004223601"/>
        <n v="5887.4081185049799"/>
        <n v="5589.4200200799996"/>
        <n v="5528.4770770118203"/>
        <n v="5469.3627208586604"/>
        <n v="6355.4390539469896"/>
        <n v="5753.0619161214099"/>
        <n v="6090.6510106775404"/>
        <n v="6234.97697554366"/>
        <n v="5473.7742318943601"/>
        <n v="6982.2995373944304"/>
        <n v="5761.8437656887199"/>
        <n v="5609.7171294007503"/>
        <n v="5175.5994397687"/>
        <n v="5117.4481850389402"/>
        <n v="4903.4585449697397"/>
        <n v="4886.6346409834596"/>
        <n v="6971.6747369377499"/>
        <n v="5476.6397914123199"/>
        <n v="5209.0614004368499"/>
        <n v="4590.8643116945505"/>
        <n v="5158.1643214056603"/>
        <n v="6233.7261917451897"/>
        <n v="5141.6493153784404"/>
        <n v="6164.5108195410203"/>
        <n v="4542.3311818269804"/>
        <n v="5917.8669821835001"/>
        <n v="5924.7325726406598"/>
        <n v="5330.3640941231297"/>
        <n v="7236.21549660861"/>
        <n v="4493.4897489003197"/>
        <n v="5886.4087440144303"/>
        <n v="4883.9732296243501"/>
        <n v="4968.06594838607"/>
        <n v="5763.0395721200703"/>
        <n v="5421.0549238239901"/>
        <n v="6102.9048388297897"/>
        <n v="5007.36791182865"/>
        <n v="4934.7510639315296"/>
        <n v="4445.8018104419298"/>
        <n v="5078.6715623047603"/>
        <n v="4700.7875848624399"/>
        <n v="4700.2661717493702"/>
        <n v="4440.2820868381596"/>
        <n v="4290.1587538018703"/>
        <n v="5852.4008486965504"/>
        <n v="6248.1132157120401"/>
        <n v="4461.4051902605697"/>
        <n v="6194.4143752745304"/>
        <n v="6682.2522634305797"/>
        <n v="6453.58616125154"/>
        <n v="4990.9834015297301"/>
        <n v="5022.8764114718697"/>
        <n v="5458.1789911412998"/>
        <n v="5037.3831384418399"/>
        <n v="6789.0840093167399"/>
        <n v="4532.9164141757001"/>
        <n v="5551.92757500682"/>
        <n v="5166.3324358236896"/>
        <n v="5057.8981546383102"/>
        <n v="6750.90191175156"/>
        <n v="4390.9064605992398"/>
        <n v="5298.1899083236704"/>
        <n v="4424.3549618277602"/>
        <n v="6198.4981815085903"/>
        <n v="4499.9442342074099"/>
        <n v="6503.8276015906004"/>
        <n v="4269.8704936182403"/>
        <n v="4787.1522584566601"/>
        <n v="5052.9092036637603"/>
        <n v="6187.4352322145496"/>
        <n v="5866.35776066379"/>
        <n v="4923.4124466190797"/>
        <n v="5416.7575082208004"/>
        <n v="6787.4713146095801"/>
        <n v="5109.99751875942"/>
        <n v="4894.2235478536104"/>
        <n v="4846.8837103549704"/>
        <n v="5063.8278573315602"/>
        <n v="5096.0638627282697"/>
        <n v="5120.9721027732403"/>
        <n v="4961.7558936688602"/>
        <n v="6919.0669267979902"/>
        <n v="4788.9060271079597"/>
        <n v="4475.2622186643202"/>
        <n v="4733.0238940164099"/>
        <n v="5238.3286805387797"/>
        <n v="5077.7577779289004"/>
        <n v="4887.3744509069702"/>
        <n v="4845.9359265411003"/>
        <n v="4903.3489858098001"/>
        <n v="5308.7300635060101"/>
        <n v="5705.5663057504098"/>
        <n v="4961.6301345805196"/>
        <n v="6121.0220374386699"/>
        <n v="4190.9724506083903"/>
        <n v="5356.0462497386097"/>
        <n v="5128.9749896936501"/>
        <n v="4375.9616905163402"/>
        <n v="4222.7572196679102"/>
        <n v="4629.7159216319997"/>
        <n v="6561.9869162622299"/>
        <n v="5127.6827663019203"/>
        <n v="5451.8193100482204"/>
        <n v="4573.4147282533504"/>
        <n v="7312.58574841263"/>
        <n v="5981.6969956696603"/>
        <n v="5689.0031862491496"/>
        <n v="4895.72777511808"/>
        <n v="4475.0867838502299"/>
        <n v="6616.1125248975204"/>
        <n v="4585.3287675191696"/>
        <n v="4369.2214532357002"/>
        <n v="4594.7476812654404"/>
        <n v="4658.7099386278696"/>
        <n v="5468.8305400734098"/>
        <n v="4455.7910386590902"/>
        <n v="5319.2497874999699"/>
        <n v="6271.00352799335"/>
        <n v="5572.0316906971502"/>
        <n v="5337.81061401222"/>
        <n v="5202.5343212206499"/>
        <n v="4718.6281494086497"/>
        <n v="5375.2994709090799"/>
        <n v="4558.6041374710903"/>
        <n v="6273.5550106053597"/>
        <n v="6899.5933763394296"/>
        <n v="5322.4508405142096"/>
        <n v="5037.2135985410196"/>
        <n v="4986.9457205782201"/>
        <n v="4695.3599171065298"/>
        <n v="7671.5260619853998"/>
        <n v="4750.4184063249404"/>
        <n v="4906.4056284582302"/>
        <n v="5254.3769872833"/>
        <n v="4314.70317321946"/>
        <n v="5055.3365416096904"/>
        <n v="4467.7378383438199"/>
        <n v="6348.6567549187403"/>
        <n v="4727.1618685044896"/>
        <n v="4681.4076259055901"/>
        <n v="4453.9524194536898"/>
        <n v="4748.3567737202002"/>
        <n v="6220.9217970438604"/>
        <n v="5452.9564983402297"/>
        <n v="5086.1764067665299"/>
        <n v="4921.6771654674203"/>
        <n v="5260.1768091141203"/>
        <n v="5195.8178216256501"/>
        <n v="4557.2577679878004"/>
        <n v="4457.24277593856"/>
        <n v="5541.9349326150004"/>
        <n v="4935.6877380881697"/>
        <n v="5058.1968580946996"/>
        <n v="4833.78609005829"/>
        <n v="4875.1072735302496"/>
        <n v="4454.9258266110901"/>
        <n v="7270.8420387936003"/>
        <n v="4721.9525070394602"/>
        <n v="6183.6096008306304"/>
        <n v="6462.1004664906995"/>
        <n v="7954.7485095148204"/>
        <n v="5517.4921745103402"/>
        <n v="5357.2314202533398"/>
        <n v="5350.2360134914597"/>
        <n v="4938.4601307115199"/>
        <n v="4918.7854594246201"/>
        <n v="6869.9284088269496"/>
        <n v="4440.58282753403"/>
        <n v="4524.6865928882398"/>
        <n v="5974.2684577379596"/>
        <n v="31802.666666666701"/>
        <n v="6193.3339720388904"/>
        <n v="4249.4298642533904"/>
        <n v="8055.5604551920396"/>
        <n v="6381.8335506301601"/>
        <n v="6350.45675034746"/>
        <n v="4796.4193911094299"/>
        <n v="4770.8046162399996"/>
        <n v="4554.5604353281196"/>
        <n v="5040.2446308339404"/>
        <n v="4439.7671779807597"/>
        <n v="5242.0120000490297"/>
        <n v="5294.7486183871797"/>
        <n v="4312.9225962445198"/>
        <n v="5364.2289702625103"/>
        <n v="5921.2488931056296"/>
        <n v="4962.0428357873998"/>
        <n v="5667.2483493463797"/>
        <n v="4425.6072034149702"/>
        <n v="5268.5755876256098"/>
        <n v="4409.3401526505404"/>
        <n v="5059.0585922378104"/>
        <n v="5030.6674276678596"/>
        <n v="5631.3712184831902"/>
        <n v="5430.1395417590502"/>
        <n v="4918.7064986903897"/>
        <n v="5114.2313163242297"/>
        <n v="5941.8148433583001"/>
        <n v="4437.46467231721"/>
        <n v="4738.0121428763096"/>
        <n v="4890.1319120619901"/>
        <n v="4341.6994541393096"/>
        <n v="4522.1656790779098"/>
        <n v="5183.7982563658097"/>
        <n v="5796.5064107171002"/>
        <n v="5508.9908447275502"/>
        <n v="8814.7802759000006"/>
        <n v="4904.2413332900796"/>
        <n v="4966.2764753588999"/>
        <n v="7063.7755698818901"/>
        <n v="4451.7048761793203"/>
        <n v="5018.0018708538801"/>
        <n v="4792.8650022153097"/>
        <n v="4990.0475843459799"/>
        <n v="4321.2444717444696"/>
        <n v="4926.8333729874103"/>
        <n v="4447.0311512770804"/>
        <n v="5157.44445197799"/>
        <n v="4262.8852459016398"/>
        <n v="4457.9509345649903"/>
        <n v="5056.1117400784196"/>
        <n v="4957.2542106082901"/>
        <n v="5529.7479122038803"/>
        <n v="5246.5798843979801"/>
        <n v="7079.4653453145602"/>
        <n v="5107.7749697420804"/>
        <n v="6470.1111366748801"/>
        <n v="5156.13918130821"/>
        <n v="4669.5362756207496"/>
        <n v="4982.6904222003604"/>
        <n v="5532.3631055920096"/>
        <n v="5330.6407275965703"/>
        <n v="5441.3903185952604"/>
        <n v="5162.2283606327601"/>
        <n v="5207.4729948796303"/>
        <n v="5047.2741950064401"/>
        <n v="4909.01466547154"/>
        <n v="5903.1434200276699"/>
        <n v="4303.5838263426303"/>
        <n v="4810.4401114092097"/>
        <n v="4538.9593841308797"/>
        <n v="5371.1267581806696"/>
        <n v="4921.67692077416"/>
        <n v="4996.7897453331398"/>
        <n v="4722.6312536901496"/>
        <n v="4243.6715807801102"/>
        <n v="4330.1144231425196"/>
        <n v="4442.0198958134097"/>
        <n v="4553.3195496029703"/>
        <n v="5837.79634927384"/>
        <n v="5740.20486579515"/>
        <n v="5812.4108401548701"/>
        <n v="4315.1903150768203"/>
        <n v="6690.4934855957199"/>
        <n v="6947.7254173001902"/>
        <n v="5550.1789843391798"/>
        <n v="4732.7474813586196"/>
        <n v="5283.3773678180896"/>
        <n v="5182.6976914678698"/>
        <n v="4828.8071924920296"/>
        <n v="5535.8785089924204"/>
        <n v="6706.4651903136701"/>
        <n v="6932.7181204172502"/>
        <n v="5032.8635546492696"/>
        <n v="5054.8090883176101"/>
        <n v="5270.4010449006701"/>
        <n v="4905.3537805346596"/>
        <n v="5115.7350270112702"/>
        <n v="6793.1201432611397"/>
        <n v="6810.0709357205596"/>
        <n v="5210.1808714302197"/>
        <n v="4998.1681816908404"/>
        <n v="5041.4503197866998"/>
        <n v="5241.6534406256196"/>
        <n v="7068.8458237249297"/>
        <n v="5241.2238966559898"/>
        <n v="5192.2176352084498"/>
        <n v="5193.7001434614203"/>
        <n v="4961.36251069634"/>
        <n v="5440.2976264470399"/>
        <n v="5253.3993670670097"/>
        <n v="6870.0768214767404"/>
        <n v="4978.0399699627696"/>
        <n v="5106.3803577185899"/>
        <n v="5706.4213356096998"/>
        <n v="4851.5664934402903"/>
        <n v="5749.19040371143"/>
        <n v="5233.3363345972402"/>
        <n v="5250.60162148371"/>
        <n v="4801.9077235698996"/>
        <n v="5360.1891989256801"/>
        <n v="5120.2176793672397"/>
        <n v="5432.2443769515203"/>
        <n v="4633.2239782359802"/>
        <n v="6338.1736852750801"/>
        <n v="5081.25599189881"/>
        <n v="4191.2534124629101"/>
        <n v="4695.0069376066504"/>
        <n v="5796.0233233489598"/>
        <n v="5521.0771531515002"/>
        <n v="4370.1647588449896"/>
        <n v="6656.2114751987201"/>
        <n v="5310.0835950171004"/>
        <n v="5031.3092904540799"/>
        <n v="4616.3373815287996"/>
        <n v="5527.1315824379999"/>
        <n v="5266.9894266171996"/>
        <n v="4666.6667621919396"/>
        <n v="5865.7058112863297"/>
        <n v="4394.7996174171003"/>
        <n v="4399.7491297510896"/>
        <n v="4238.8151328887998"/>
        <n v="4316.7225085026203"/>
        <n v="5868.8323777989599"/>
        <n v="4389.2876505915501"/>
        <n v="4856.8137901206001"/>
        <n v="4345.6952168913203"/>
        <n v="5383.24766273153"/>
        <n v="5996.2148267848597"/>
        <n v="4282.0436515736401"/>
        <n v="5236.5906974292302"/>
        <n v="5391.4638690698803"/>
        <n v="4318.62251159891"/>
        <n v="5141.53265771717"/>
        <n v="5371.4739239350401"/>
        <n v="4198.6861313868603"/>
        <n v="5141.6137703333698"/>
        <n v="4307.42374389412"/>
        <n v="6310.3762397054097"/>
        <n v="4902.6512049545499"/>
        <n v="5592.45028767032"/>
        <n v="4219.7075104187998"/>
        <n v="5321.4820915912896"/>
        <n v="6959.8453171944402"/>
        <n v="5021.8415057274697"/>
        <n v="5930.0878512962499"/>
        <n v="4365.4567371551502"/>
        <n v="4728.1076668883197"/>
        <n v="4246.8803054107202"/>
        <n v="4987.7240140695603"/>
        <n v="4827.3783324160804"/>
        <n v="5013.8908417133598"/>
        <n v="4988.0239318983504"/>
        <n v="4851.5214035655599"/>
        <n v="5221.1902013218596"/>
        <n v="4244.04347826087"/>
        <n v="4611.7530239569596"/>
        <n v="4877.7213506088601"/>
        <n v="4223.5667098445601"/>
        <n v="4274.8258293838899"/>
        <n v="4295.4734177215196"/>
        <n v="4615.5634035685998"/>
        <n v="4797.7508524468403"/>
        <n v="6411.0647103433303"/>
        <n v="4532.7207252466196"/>
        <n v="7191.6948256300602"/>
        <n v="6503.9607693860798"/>
        <n v="4549.6802951568998"/>
        <n v="4413.2253939796701"/>
        <n v="4325.5319148936196"/>
        <n v="5769.00713913852"/>
        <n v="5158.0675855335203"/>
        <n v="4544.9520242369699"/>
        <n v="4197.8994581280804"/>
        <n v="5536.0532992097797"/>
        <n v="5036.9448448139101"/>
        <n v="4310.7245238095202"/>
        <n v="4622.9191096865598"/>
        <n v="4192.8563507109002"/>
        <n v="4189.9071563980997"/>
        <n v="5403.8943899603801"/>
        <n v="5513.4500081880497"/>
        <n v="4964.6892761232002"/>
        <n v="4255.3103864734303"/>
        <n v="5427.7181711544199"/>
        <n v="4285.70135077332"/>
        <n v="6154.0561421859102"/>
        <n v="5082.2628441745001"/>
        <n v="4955.0555083382596"/>
        <n v="4284.0427807486603"/>
        <n v="4254.2193879656197"/>
        <n v="5343.6596803274497"/>
        <n v="5447.9860004927496"/>
        <n v="4304.06825938567"/>
        <n v="4239.4047619047597"/>
        <n v="4818.3993126130499"/>
        <n v="4539.7316600252798"/>
        <n v="4344.9105568142604"/>
        <n v="4534.5838483440903"/>
        <n v="4717.3866801465001"/>
        <n v="4505.8706397131"/>
        <n v="4985.0561799841998"/>
        <n v="5304.5992446936498"/>
        <n v="4617.97209097007"/>
        <n v="4655.5583936466301"/>
        <n v="4691.0288337587699"/>
        <n v="4385.6868288855303"/>
        <n v="5109.4792839207603"/>
        <n v="5392.5"/>
        <n v="4506.6896872454099"/>
        <n v="4440.4528096671802"/>
        <n v="6437.5638994671599"/>
        <n v="5031.5715388368499"/>
        <n v="4648.6779451326802"/>
        <n v="4864.8717539716799"/>
        <n v="4200.9513780260704"/>
        <n v="4212.1776399197297"/>
        <n v="5688.98983246435"/>
        <n v="4518.4361043478202"/>
        <n v="4296.1645477166403"/>
        <n v="4197.6850453172201"/>
        <n v="4295.8120827106404"/>
        <n v="4267.3155343511398"/>
        <n v="4568.1957112849104"/>
        <n v="4201.1746607831401"/>
        <n v="4514.0540079758503"/>
        <n v="4269.7657858212597"/>
        <n v="4885.99611561866"/>
        <n v="5706.3362600630098"/>
        <n v="5633.18418565297"/>
        <n v="4412.6509781042996"/>
        <n v="4313.6887522917395"/>
        <n v="4930.1728277005996"/>
        <n v="5669.1185888414802"/>
        <n v="4229.5675330882304"/>
        <n v="5221.2590598451397"/>
        <n v="4320.2213593619199"/>
        <n v="4597.6642337508101"/>
        <n v="4837.8205696694104"/>
        <n v="5311.0944883387301"/>
        <n v="5325.2012163343697"/>
        <n v="4582.1011177588098"/>
        <n v="4315.6997012147403"/>
        <n v="4254.9598593749997"/>
        <n v="5172.0067570318597"/>
        <n v="4965.10911862999"/>
        <n v="5792.0448130468903"/>
        <n v="4422.63043166228"/>
        <n v="4577.3922814150201"/>
        <n v="5807.2988770325001"/>
        <n v="6082.8752109479601"/>
        <n v="4968.5930956423299"/>
        <n v="4472.6912981975502"/>
        <n v="5593.2756477798703"/>
        <n v="6484.7588106973899"/>
        <n v="9365.6060372383308"/>
        <n v="5105.13531984975"/>
        <n v="4812.3118415314402"/>
        <n v="4904.2501994824097"/>
        <n v="4679.75160431105"/>
        <n v="5077.2216872865802"/>
        <n v="4233.3340105633797"/>
        <n v="4478.0392216731598"/>
        <n v="5001.2196248637601"/>
        <n v="6028.0491337508402"/>
        <n v="4705.5479258191499"/>
        <n v="4355.4154042039099"/>
        <n v="4967.7409425722599"/>
        <n v="7061.6558811331697"/>
        <n v="6216.11816034206"/>
        <n v="4722.5121018518503"/>
        <n v="4796.6067494244398"/>
        <n v="4833.3157979504504"/>
        <n v="4568.8187900907997"/>
        <n v="5793.2619288666201"/>
        <n v="4625.7212874680399"/>
        <n v="4446.7460105478904"/>
        <n v="5241.3717117019196"/>
        <n v="5607.9788367460496"/>
        <n v="5616.7737600020801"/>
        <n v="4449.4798162653797"/>
        <n v="4377.9813734792497"/>
        <n v="4824.2423536860197"/>
        <n v="6106.8815626449004"/>
        <n v="5378.1561015332099"/>
        <n v="5476.62011522391"/>
        <n v="6946.1371001412399"/>
        <n v="6039.8719680283602"/>
        <n v="4267.9769585253498"/>
        <n v="5042.2402250445502"/>
        <n v="5347.8090796858896"/>
        <n v="4280.1511254019297"/>
        <n v="4518.8827917744602"/>
        <n v="4265.4480198019801"/>
        <n v="4688.1474749492199"/>
        <n v="4813.1715345091097"/>
        <n v="4964.9050870410101"/>
        <n v="4987.2465302976398"/>
        <n v="5054.85196440853"/>
        <n v="4715.1599473573497"/>
        <n v="5963.6455888092196"/>
        <n v="4438.6345986723099"/>
        <n v="4222.5103155752804"/>
        <n v="4817.2335280167099"/>
        <n v="4222.6254742901901"/>
        <n v="5023.6265267651097"/>
        <n v="5239.0938356165498"/>
        <n v="4711.9661429493199"/>
        <n v="4817.0055350549201"/>
        <n v="4256.3271889400903"/>
        <n v="4464.7642793393297"/>
        <n v="4743.4277011623999"/>
        <n v="5748.7059290683401"/>
        <n v="5038.5929118365302"/>
        <n v="5731.8277331567197"/>
        <n v="5145.6881299852803"/>
        <n v="4701.40927237903"/>
        <n v="5933.7585447200399"/>
        <n v="7734.0653823330904"/>
        <n v="5465.9682537220697"/>
        <n v="4940.7673702948796"/>
        <n v="4992.3414024363401"/>
        <n v="4983.5522436058"/>
        <n v="6504.3333199662402"/>
        <n v="4955.4614195822196"/>
        <n v="6549.4583593933903"/>
        <n v="5267.7810512577398"/>
        <n v="4807.7956506934697"/>
        <n v="4584.8572415339504"/>
        <n v="6429.3842435884098"/>
        <n v="5092.1000767800697"/>
        <n v="6119.3707636324298"/>
        <n v="4648.53652541056"/>
        <n v="5809.78510144955"/>
        <n v="4271.9555130359604"/>
        <n v="6186.5908755543096"/>
        <n v="4304.12465373961"/>
        <n v="4690.9065850274001"/>
        <n v="4831.6684225292302"/>
        <n v="4281.27617143108"/>
        <n v="5249.4263548343797"/>
        <n v="4429.0116017824803"/>
        <n v="4614.0005388009504"/>
        <n v="4305.7894262336704"/>
        <n v="4768.3007474630804"/>
        <n v="5090.7461006439898"/>
        <n v="5171.0346469411597"/>
        <n v="5628.0464240999399"/>
        <n v="5087.76714509467"/>
        <n v="4320.7101327192904"/>
        <n v="4753.7428039905299"/>
        <n v="5065.6655192163098"/>
        <n v="4709.5251816577602"/>
        <n v="4553.4874070182595"/>
        <n v="4490.9193623639003"/>
        <n v="4802.1691103332396"/>
        <n v="4966.3000803524301"/>
        <n v="4723.9773976656898"/>
        <n v="4820.7034405537997"/>
        <n v="4489.5662050191604"/>
        <n v="4997.0357552978803"/>
        <n v="4962.4589178406804"/>
        <n v="4277.9348002995102"/>
        <n v="4356.1391582900796"/>
        <n v="4266.1067615658403"/>
        <n v="4687.6968011650397"/>
        <n v="5014.9953939935604"/>
        <n v="4397.9616035003201"/>
        <n v="4329.8042855160002"/>
        <n v="4554.4240661771601"/>
        <n v="4507.5820684108603"/>
        <n v="5361.3237847923001"/>
        <n v="4373.0406971966204"/>
        <n v="6248.40034216198"/>
        <n v="4246.8285714285703"/>
        <n v="4248.89102564103"/>
        <n v="5568.4751147425404"/>
        <n v="6552.5793850363598"/>
        <n v="4328.8311892156398"/>
        <n v="4254.8997289972904"/>
        <n v="5550.5686289633204"/>
        <n v="4952.9397855728503"/>
        <n v="4255.1577103071204"/>
        <n v="5068.1094861625497"/>
        <n v="4330.2701754385998"/>
        <n v="5417.9073161468896"/>
        <n v="5702.5382973624601"/>
        <n v="5234.1448477835902"/>
        <n v="4875.1344303230198"/>
        <n v="4971.4100558713799"/>
        <n v="4194.8711455847297"/>
        <n v="4248.9271111111102"/>
        <n v="4256.7990250696403"/>
        <n v="4194.2092825768696"/>
        <n v="4653.9090096822201"/>
        <n v="6624.2636405685098"/>
        <n v="5064.5782418620802"/>
        <n v="4984.7182782214404"/>
        <n v="5810.7242257162297"/>
        <n v="6318.5349781334498"/>
        <n v="5559.19207016359"/>
        <n v="5336.4925860682797"/>
        <n v="4844.4812732626597"/>
        <n v="5556.5290786424403"/>
        <n v="5674.7656979307503"/>
        <n v="4997.9196395101999"/>
        <n v="5579.9084571666699"/>
        <n v="6674.9250072341401"/>
        <n v="4805.67402077514"/>
        <n v="4601.3008268796102"/>
        <n v="4193.7408090614899"/>
        <n v="4899.3605623597095"/>
        <n v="4475.0609483768503"/>
        <n v="4408.1547195736903"/>
        <n v="4941.85790818445"/>
        <n v="4708.2926517711203"/>
        <n v="4407.3590449394696"/>
        <n v="5102.2371759138296"/>
        <n v="7370.8141835673996"/>
        <n v="5548.2039519664004"/>
        <n v="4604.2064130884801"/>
        <n v="4645.6999447366697"/>
        <n v="4355.7942480494103"/>
        <n v="4437.8164150488401"/>
        <n v="4935.9532373060702"/>
        <n v="6477.2832221540802"/>
        <n v="5364.3091980833096"/>
        <n v="6896.9642170941497"/>
        <n v="5211.9743726386996"/>
        <n v="5464.3382032804102"/>
        <n v="6230.0752618391898"/>
        <n v="4270.4122137404602"/>
        <n v="5746.42554858934"/>
        <n v="4481.57667867687"/>
        <n v="5290.6220259777401"/>
        <n v="5032.2188038845197"/>
        <n v="6602.3302827751004"/>
        <n v="5650.2078213906698"/>
        <n v="4873.7845259109399"/>
        <n v="4839.9869816248802"/>
        <n v="4925.5820387324502"/>
        <n v="4331.8825043238503"/>
        <n v="5044.6516022054302"/>
        <n v="4326.8699692046303"/>
        <n v="4204.08"/>
        <n v="4443.1857288098499"/>
        <n v="5798.1913810647702"/>
        <n v="7380.6096969697001"/>
        <n v="4757.6221157366499"/>
        <n v="4414.2971163271804"/>
        <n v="4281.7926829268299"/>
        <n v="4741.4946443910603"/>
        <n v="5297.3043618094798"/>
        <n v="6097.8306357661904"/>
        <n v="6567.2109536021098"/>
        <n v="6206.7848529411704"/>
        <n v="4369.42018269852"/>
        <n v="4205.6059615641498"/>
        <n v="4403.4345952270296"/>
        <n v="4665.3138398165102"/>
        <n v="4246.3759689922499"/>
        <n v="4259.1833773087101"/>
        <n v="4253.5524332730402"/>
        <n v="4267.6264336842096"/>
        <n v="4836.4347434743504"/>
        <n v="5891.5945721361704"/>
        <n v="5142.9586480087"/>
        <n v="5552.5039989809302"/>
        <n v="4574.2002992624202"/>
        <n v="4685.9761567795604"/>
        <n v="5441.3154406664798"/>
        <n v="4452.5522816903404"/>
        <n v="4707.6263128021601"/>
        <n v="4249.2085170338996"/>
        <n v="4332.4113014737104"/>
        <n v="4978.0377567633304"/>
        <n v="4683.3548387096798"/>
        <n v="4543.9745020604396"/>
        <n v="4358.8823580549897"/>
        <n v="4312.1738377163201"/>
        <n v="4880.2868903753597"/>
        <n v="6072.98389085487"/>
        <n v="4977.1811483317497"/>
        <n v="4741.7111726086296"/>
        <n v="4197.4272300469502"/>
        <n v="4816.9647809948601"/>
        <n v="4497.3247034960004"/>
        <n v="4934.8294698536502"/>
        <n v="4197.3055999999997"/>
        <n v="5040.3860153451997"/>
        <n v="4193.1982222222196"/>
        <n v="5637.6609838971899"/>
        <n v="4713.5772554970799"/>
        <n v="5238.9069799035096"/>
        <n v="5482.8915106985896"/>
        <n v="5872.9652826162701"/>
        <n v="4234.4796704493601"/>
        <n v="4662.2344453896703"/>
        <n v="6078.8132254947304"/>
        <n v="4606.1378416831103"/>
        <n v="6432.1360018778796"/>
        <n v="6487.3506821834799"/>
        <n v="4272.3224377102597"/>
        <n v="4332.2900232018601"/>
        <n v="4309.6041022873396"/>
        <n v="5955.9751014319099"/>
        <n v="5427.6925747856603"/>
        <n v="4289.17293233083"/>
        <n v="4264.7755102040801"/>
        <n v="4277.37574878137"/>
        <n v="6244.3559152255702"/>
        <n v="4813.7743111547297"/>
        <n v="4716.0905522683197"/>
        <n v="6013.9902572255496"/>
        <n v="4866.9667232748698"/>
        <n v="4475.6719949778098"/>
        <n v="4671.1192096430996"/>
        <n v="4291.2689393939399"/>
        <n v="4249.1515387515601"/>
        <n v="4436.7040348455903"/>
        <n v="4251.5041322314"/>
        <n v="4442.9945308710103"/>
        <n v="4321.1029718282098"/>
        <n v="4309.0754716981101"/>
        <n v="5001.5749083035298"/>
        <n v="5687.5164356764599"/>
        <n v="4341.0641874355697"/>
        <n v="4274.4282191119601"/>
        <n v="4403.96550648436"/>
        <n v="4197.3199925922199"/>
        <n v="4286.3257665010096"/>
        <n v="5969.5756633097299"/>
        <n v="4432.6805769754301"/>
        <n v="4245.9433962264102"/>
        <n v="4260.8933523141604"/>
        <n v="4461.0807611776499"/>
        <n v="4388.90475830385"/>
        <n v="4914.5447208604501"/>
        <n v="4823.6418751397496"/>
        <n v="4261.3176470588196"/>
        <n v="4929.7560448455797"/>
        <n v="5845.5822508126803"/>
        <n v="6570.2947653883703"/>
        <n v="6326.9478543453197"/>
        <n v="4579.2852188584302"/>
        <n v="6303.7164142564297"/>
        <n v="4818.3470245054996"/>
        <n v="5351.33049065453"/>
        <n v="5838.3212156592699"/>
        <n v="4897.2043779714804"/>
        <n v="6578.8603843725896"/>
        <n v="5483.6465265924899"/>
        <n v="5123.57877434477"/>
        <n v="6569.66527071161"/>
        <n v="4803.5158727239304"/>
        <n v="4684.0018666881897"/>
        <n v="4474.9019686732199"/>
        <n v="7028.8831701094005"/>
        <n v="5504.7118145013701"/>
        <n v="5290.9324498207698"/>
        <n v="4198.3133501259399"/>
        <n v="5684.6251406297197"/>
        <n v="4589.73027624309"/>
        <n v="6552.3624014480502"/>
        <n v="4602.3217815664402"/>
        <n v="4854.75536874725"/>
        <n v="4563.9979784489597"/>
        <n v="4640.3055245301503"/>
        <n v="4999.9099186158601"/>
        <n v="4821.1509776087596"/>
        <n v="4658.34794277951"/>
        <n v="4975.94620148168"/>
        <n v="5059.8905105581598"/>
        <n v="4450.2931153077097"/>
        <n v="4763.8888589080998"/>
        <n v="5263.4928042567699"/>
        <n v="4829.7603528024001"/>
        <n v="4636.7625627240895"/>
        <n v="4263.0769230769201"/>
        <n v="4657.5248648824499"/>
        <n v="4764.4296849699103"/>
        <n v="4384.5516787798097"/>
        <n v="4741.0361777473599"/>
        <n v="5575.6834275260799"/>
        <n v="4828.7245674196702"/>
        <n v="6815.6790228878999"/>
        <n v="5624.9849066728102"/>
        <n v="7126.3815171654996"/>
        <n v="5986.1894002492099"/>
        <n v="4976.6363071708602"/>
        <n v="4263.1739221277003"/>
        <n v="4514.13779929269"/>
        <n v="4469.4402773150396"/>
        <n v="4519.5458410073197"/>
        <n v="5272.6455415854698"/>
        <n v="4756.6277383798697"/>
        <n v="4247.9808612440202"/>
        <n v="4603.5703734853296"/>
        <n v="5913.7680951909597"/>
        <n v="5449.4108592499997"/>
        <n v="4485.70890563393"/>
        <n v="5600.4623315172703"/>
        <n v="5266.59676134852"/>
        <n v="5236.0302660275502"/>
        <n v="4802.0203218453498"/>
        <n v="4511.5876589299996"/>
        <n v="4499.4717410641297"/>
        <n v="4695.1890542395604"/>
        <n v="5169.0177717222005"/>
        <n v="4607.26556343025"/>
        <n v="4749.5843421682403"/>
        <n v="7625.9489758899599"/>
        <n v="4354.8873586329"/>
        <n v="5130.6568846309701"/>
        <n v="4982.4747147490698"/>
        <n v="4781.2241212865902"/>
        <n v="4801.3953439124398"/>
        <n v="5208.9916782170903"/>
        <n v="4470.5488814694199"/>
        <n v="4601.0992304708498"/>
        <n v="6065.9425754622998"/>
        <n v="6860.5402577335099"/>
        <n v="6144.3096283177802"/>
        <n v="5149.01098619802"/>
        <n v="4208.0683240846001"/>
        <n v="4918.7940835276304"/>
        <n v="4726.5259534052002"/>
        <n v="4574.2696924974798"/>
        <n v="5690.6491495640103"/>
        <n v="4865.4128632275297"/>
        <n v="6027.2197680270501"/>
        <n v="4316.0092134924198"/>
        <n v="5932.1897490811998"/>
        <n v="4780.2023515437704"/>
        <n v="4633.7834303746504"/>
        <n v="4812.5069296528"/>
        <n v="4845.69078088285"/>
        <n v="4449.9723509824898"/>
        <n v="4836.7243989730996"/>
        <n v="4498.8557169108999"/>
        <n v="5105.2856584185702"/>
        <n v="5082.9032809032497"/>
        <n v="4671.8593738631398"/>
        <n v="4763.9576312257004"/>
        <n v="4499.13724020463"/>
        <n v="4842.9246012492304"/>
        <n v="6424.1094093832198"/>
        <n v="6689.2612030549099"/>
        <n v="4665.9097749409102"/>
        <n v="4481.2716432466896"/>
        <n v="4593.5068266196004"/>
        <n v="5879.6892198427904"/>
        <n v="4631.5041967051802"/>
        <n v="4893.1575645922503"/>
        <n v="5039.0498548065998"/>
        <n v="4948.3703473223204"/>
        <n v="5234.3447249359997"/>
        <n v="5108.8683218885199"/>
        <n v="4794.6606356141201"/>
        <n v="4957.0727539425898"/>
        <n v="5551.3352893465699"/>
        <n v="4458.6105248026997"/>
        <n v="5828.0474999624803"/>
        <n v="4389.1320683865397"/>
        <n v="4677.1806579424301"/>
        <n v="4534.98325291742"/>
        <n v="4484.5857083276296"/>
        <n v="4210.3917525773204"/>
        <n v="5987.8087293251501"/>
        <n v="4459.9575323425797"/>
        <n v="4392.8243072280802"/>
        <n v="4422.4515986868"/>
        <n v="4258.5309734513303"/>
        <n v="4384.2508825681998"/>
        <n v="4586.8837895042498"/>
        <n v="4336.5581481481504"/>
        <n v="4221.9312119404403"/>
        <n v="4275.7713000629001"/>
        <n v="6153.6772520678996"/>
        <n v="6228.9652619981698"/>
        <n v="6557.2679091602104"/>
        <n v="4453.1394526850199"/>
        <n v="4410.4489618279204"/>
        <n v="5043.6214814684899"/>
        <n v="5368.5217467663897"/>
        <n v="5468.4987172187202"/>
        <n v="4189.8838902148"/>
        <n v="4331.1722053533704"/>
        <n v="4806.9189514834097"/>
        <n v="5873.6692890305303"/>
        <n v="5564.3821117756097"/>
        <n v="5557.1276395179602"/>
        <n v="4273.4789915966403"/>
        <n v="5406.2651572657796"/>
        <n v="5090.7428058170199"/>
        <n v="5445.9786295432395"/>
        <n v="5693.4233352199299"/>
        <n v="7251.6925427244296"/>
        <n v="7032.2962849364203"/>
        <n v="5846.4038028266996"/>
        <n v="5803.5309782095301"/>
        <n v="5456.4940925730198"/>
        <n v="5153.2645289477996"/>
        <n v="6021.93741687086"/>
        <n v="5563.4533009432198"/>
        <n v="5683.9503885218401"/>
        <n v="5964.16977722104"/>
        <n v="6952.2349691053196"/>
        <n v="5428.7794960702504"/>
        <n v="5530.9188167882003"/>
        <n v="6271.4857275834001"/>
        <n v="8133.9431109114203"/>
        <n v="5999.0848881125003"/>
        <n v="5100.3458842888103"/>
        <n v="5435.1164105704001"/>
        <n v="6092.32134268972"/>
        <n v="5907.1710483999996"/>
        <n v="5365.6729314262502"/>
        <n v="5235.8372961151799"/>
        <n v="5862.8659514865703"/>
        <n v="5070.1254548940797"/>
        <n v="5834.0673366536803"/>
        <n v="7591.8311807133296"/>
        <n v="5728.4114006326299"/>
        <n v="5320.7650733215196"/>
        <n v="7065.5219771416896"/>
        <n v="6123.8654374220196"/>
        <n v="7555.71157573651"/>
        <n v="5069.5169618503196"/>
        <n v="4245.1508120649696"/>
        <n v="4928.45025658127"/>
        <n v="5501.16628868527"/>
        <n v="6275.2733653060204"/>
        <n v="5297.1321803073797"/>
        <n v="5486.6723728826801"/>
        <n v="5268.8684222388001"/>
        <n v="6053.4612992564198"/>
        <n v="5121.6593856254804"/>
        <n v="6771.6432393188397"/>
        <n v="5023.6551761648898"/>
        <n v="5540.94758913845"/>
        <n v="4631.1938215612399"/>
        <n v="5074.72819082142"/>
        <n v="5255.11391974457"/>
        <n v="6188.2711559673999"/>
        <n v="4958.7573125671397"/>
        <n v="6066.3202003522301"/>
        <n v="4915.6187103152597"/>
        <n v="4521.0497431940003"/>
        <n v="6536.5906079707001"/>
        <n v="5056.9306849601799"/>
        <n v="5756.8731704843703"/>
        <n v="4891.8311828102096"/>
        <n v="4762.8895563434799"/>
        <n v="4986.1468419296498"/>
        <n v="6862.7560236216996"/>
        <n v="5017.6840575808301"/>
        <n v="4877.66895715377"/>
        <n v="4470.07587488015"/>
        <n v="7055.5670346266797"/>
        <n v="6603.9894220469596"/>
        <n v="5372.2657072665297"/>
        <n v="4918.6616946675904"/>
        <n v="6503.8808267485301"/>
        <n v="5442.7975932372501"/>
        <n v="6226.4474498437303"/>
        <n v="4540.25099797243"/>
        <n v="5377.6346558033902"/>
        <n v="5913.3419146551796"/>
        <n v="5980.3488591116202"/>
        <n v="5069.6715884020796"/>
        <n v="6299.7819241709103"/>
        <n v="4576.9376594098503"/>
        <n v="5609.2675904983398"/>
        <n v="7412.8281506192698"/>
        <n v="4755.6248713860195"/>
        <n v="4814.8543310648502"/>
        <n v="4795.9874157332297"/>
        <n v="4866.7347836627896"/>
        <n v="4853.4768099456896"/>
        <n v="4960.4675920605896"/>
        <n v="4578.0370129802004"/>
        <n v="4326.5714161890701"/>
        <n v="5173.3295254778805"/>
        <n v="4871.9475816969098"/>
        <n v="4781.8561159042702"/>
        <n v="4213.7579376125996"/>
        <n v="6107.69365195512"/>
        <n v="6423.4302563662604"/>
        <n v="5003.4549949457196"/>
        <n v="5235.09638445976"/>
        <n v="5485.9692603326102"/>
        <n v="5446.7182944436099"/>
        <n v="4261.5503116871596"/>
        <n v="4483.0440103332803"/>
        <n v="5791.2452933820196"/>
        <n v="5416.3740044015103"/>
        <n v="4304.8885324498597"/>
        <n v="4294.3258243567698"/>
        <n v="4596.96451499467"/>
        <n v="5753.9517815515901"/>
        <n v="4546.8413694020901"/>
        <n v="4732.4343032131801"/>
        <n v="4290.2691387559798"/>
        <n v="4409.00374082298"/>
        <n v="4440.0268207327699"/>
        <n v="4613.8814272210102"/>
        <n v="4222.2109755341999"/>
        <n v="4668.1811621135803"/>
        <n v="4362.85962124661"/>
        <n v="4249.8030494296599"/>
        <n v="4249.2051449275395"/>
        <n v="5893.2951194837597"/>
        <n v="4454.3802952966098"/>
        <n v="4768.3494967278202"/>
        <n v="5208.1959254529602"/>
        <n v="5491.4420147910096"/>
        <n v="4220.3450554327901"/>
        <n v="4211.4761538461498"/>
        <n v="4261.7138741241297"/>
        <n v="4197.3742699724498"/>
        <n v="4279.9140478639101"/>
        <n v="4198.0584415584399"/>
        <n v="5015.9788594583097"/>
        <n v="5698.4404565822097"/>
        <n v="4392.16079357527"/>
        <n v="4805.2164016279903"/>
        <n v="4882.9266944824803"/>
        <n v="7273.0309402708699"/>
        <n v="4737.4977361855399"/>
        <n v="5328.8487666288702"/>
        <n v="7308.51621664715"/>
        <n v="4418.6103366265097"/>
        <n v="4325.6671900367401"/>
        <n v="6018.4879761468201"/>
        <n v="6757.8581851345198"/>
        <n v="10749.095289167601"/>
        <n v="5278.0170674323399"/>
        <n v="5710.6595343498902"/>
        <n v="4585.1056484378696"/>
        <n v="5268.5002035167699"/>
        <n v="4413.8488476252496"/>
        <n v="4468.7169815608004"/>
        <n v="9036.0274621212102"/>
        <n v="5005.9761226636501"/>
        <n v="5074.1394951063403"/>
        <n v="4512.6219433719398"/>
        <n v="4723.1669697159596"/>
        <n v="7435.0363345165797"/>
        <n v="4320.9011800553699"/>
        <n v="4846.5610931194396"/>
        <n v="4273.2954376097396"/>
        <n v="4835.3143984168501"/>
        <n v="4265.0280373831802"/>
        <n v="4985.8374347501804"/>
        <n v="4691.4844613753403"/>
        <n v="6206.9749291686203"/>
        <n v="5454.8354994675301"/>
        <n v="6373.1713807388696"/>
        <n v="6216.8851497904498"/>
        <n v="4412.7745408941701"/>
        <n v="5161.8647998960496"/>
        <n v="6055.3976367081596"/>
        <n v="4311.42066026879"/>
        <n v="4455.0745986006696"/>
        <n v="4245.1408114558499"/>
        <n v="4768.5158852861896"/>
        <n v="5238.3589581264496"/>
        <n v="7547.3613945578199"/>
        <n v="6126.4586661062103"/>
        <n v="8438.4328646264094"/>
        <n v="5482.2524509803898"/>
        <n v="5926.5102506107396"/>
        <n v="4522.5181723715896"/>
        <n v="4512.5745297895201"/>
        <n v="4807.7005998832001"/>
        <n v="4987.2208044136196"/>
        <n v="4663.9848975897103"/>
        <n v="6438.0867615689403"/>
        <n v="4849.1931311825701"/>
        <n v="4286.3745796022204"/>
        <n v="4575.6778194073304"/>
        <n v="4324.2707381856599"/>
        <n v="4286.6771428571401"/>
        <n v="4301.8268292682897"/>
        <n v="4887.3704970360204"/>
        <n v="4311.4369209496799"/>
        <n v="6351.0488988428497"/>
        <n v="5854.9326337316497"/>
        <n v="5013.9684582698901"/>
        <n v="4388.4190341459898"/>
        <n v="4508.4233685562504"/>
        <n v="6234.1306384911104"/>
        <n v="4953.7122305807197"/>
        <n v="4260.6904315196998"/>
        <n v="4903.7775386438398"/>
        <n v="6442.6334145597502"/>
        <n v="4803.2654845089201"/>
        <n v="8380.8045337426702"/>
        <n v="4762.4088292987499"/>
        <n v="5521.81515942029"/>
        <n v="4249.6279069767397"/>
        <n v="5701.8814963733503"/>
        <n v="4583.8055452852304"/>
        <n v="5173.5948254514296"/>
        <n v="5264.8410180220098"/>
        <n v="4237.9275245999497"/>
        <n v="6188.3425554098103"/>
        <n v="5627.4414538328801"/>
        <n v="5525.7160794053698"/>
        <n v="5702.4872412008899"/>
        <n v="7220.6535714285701"/>
        <n v="4327.9037089037101"/>
        <n v="5471.0060513087001"/>
        <n v="4734.6724791932202"/>
        <n v="4429.8755888051801"/>
        <n v="5838.1036212031304"/>
        <n v="4519.7034924651798"/>
        <n v="9101.4030833333309"/>
        <n v="4942.8132651681699"/>
        <n v="7063.4896290863899"/>
        <n v="5187.9690724684297"/>
        <n v="5296.2982637158002"/>
        <n v="5503.4286109029899"/>
        <n v="6217.1726953485204"/>
        <n v="5539.1805169726404"/>
        <n v="6420.6065973866498"/>
        <n v="4294.1417867923801"/>
        <n v="6882.7640301391002"/>
        <n v="5800.3038387821798"/>
        <n v="4698.5096682976"/>
        <n v="4577.3541055364303"/>
        <n v="4281.0414593698197"/>
        <n v="4949.0656837836104"/>
        <n v="4237.88535031847"/>
        <n v="4360.9323844377404"/>
        <n v="5577.7111102733297"/>
        <n v="5527.0758305563404"/>
        <n v="4299.5095211138396"/>
        <n v="4285.1428571428596"/>
        <n v="4829.8048608630197"/>
        <n v="4852.5489468812202"/>
        <n v="5624.0956713573096"/>
        <n v="4267.7507082152997"/>
        <n v="4252.2757936507896"/>
        <n v="4254.7445255474404"/>
        <n v="4844.3066538616404"/>
        <n v="5156.89460265651"/>
        <n v="5050.2509169185396"/>
        <n v="4702.5573900892296"/>
        <n v="5630.2460487074404"/>
        <n v="4276.1188524590198"/>
        <n v="4267.59681697613"/>
        <n v="5411.4422590578997"/>
        <n v="4202.99074074074"/>
        <n v="5737.5957875934901"/>
        <n v="4992.3538429275304"/>
        <n v="5033.3040352909402"/>
        <n v="4409.0281041857597"/>
        <n v="4269.23970037453"/>
        <n v="4253.2558139534904"/>
        <n v="5622.6381496691401"/>
        <n v="4264.2214983713402"/>
        <n v="4254.5622634271103"/>
        <n v="5000.0513036602997"/>
        <n v="4190.4000961664397"/>
        <n v="7282.9785662942204"/>
        <n v="7912.7777647859903"/>
        <n v="5092.3621313640097"/>
        <n v="4907.39104905354"/>
        <n v="5054.8987219811897"/>
        <n v="4966.7424503986604"/>
        <n v="4579.7152197472697"/>
        <n v="5131.1472737332997"/>
        <n v="4296.1223747980603"/>
        <n v="4740.8602687795901"/>
        <n v="4980.22283392997"/>
        <n v="7332.0718182344899"/>
        <n v="4543.3418674776103"/>
        <n v="4561.3628631717902"/>
        <n v="4635.2141827651503"/>
        <n v="4576.6770537729999"/>
        <n v="4746.9325685572703"/>
        <n v="5379.20234199679"/>
        <n v="4441.6398986219701"/>
        <n v="4280.7729702040797"/>
        <n v="5044.7988522429496"/>
        <n v="4855.8515028246602"/>
        <n v="5439.5784192580404"/>
        <n v="6987.9270381330398"/>
        <n v="4693.2019703693604"/>
        <n v="4847.7616729495003"/>
        <n v="5481.3149860288904"/>
        <n v="5950.1022161622104"/>
        <n v="4552.0993365018003"/>
        <n v="5067.4117531253096"/>
        <n v="4635.7846199489704"/>
        <n v="4855.0594572925702"/>
        <n v="4249.4029850746301"/>
        <n v="4262.7620772946902"/>
        <n v="4572.18654421879"/>
        <n v="4779.7732054242197"/>
        <n v="5376.5409596694699"/>
        <n v="7548.1218762809103"/>
        <n v="4980.9061595456797"/>
        <n v="6992.0521496679703"/>
        <n v="4689.30165435864"/>
        <n v="5059.1941525334096"/>
        <n v="4589.8586200434302"/>
        <n v="4544.4697910878003"/>
        <n v="4640.62804411058"/>
        <n v="5026.0283024118298"/>
        <n v="6346.91713750692"/>
        <n v="5333.0302174796498"/>
        <n v="4314.5455764075105"/>
        <n v="5624.6966877585601"/>
        <n v="4597.3096498679197"/>
        <n v="6741.2837132463901"/>
        <n v="4246.7717919999996"/>
        <n v="6503.5237773011804"/>
        <n v="4332.3957745467496"/>
        <n v="5250.5049153528998"/>
        <n v="5138.7153894066896"/>
        <n v="5161.59564782294"/>
        <n v="5565.2076621962897"/>
        <n v="5373.4576547882098"/>
        <n v="4196.93558002594"/>
        <n v="4254.4784878048804"/>
        <n v="4910.7070307700496"/>
        <n v="5971.55432480114"/>
        <n v="4248.0795659182304"/>
        <n v="4485.7485695616097"/>
        <n v="6229.5458892436"/>
        <n v="5309.5062755579902"/>
        <n v="7247.48268993478"/>
        <n v="4451.6879539757902"/>
        <n v="6621.4202864886101"/>
        <n v="4758.1136350966199"/>
        <n v="4908.9444880218998"/>
        <n v="5270.4524175633196"/>
        <n v="4331.1865530303003"/>
        <n v="5937.8554674428697"/>
        <n v="4434.0317228977801"/>
        <n v="4493.7004574001003"/>
        <n v="4801.8314612802196"/>
        <n v="6307.7123846521599"/>
        <n v="4317.5365945155299"/>
        <n v="4654.4930214902897"/>
        <n v="4242.9614457831303"/>
        <n v="5366.0056173643998"/>
        <n v="5684.6321868403602"/>
        <n v="4310.5727116564403"/>
        <n v="5565.9172859069404"/>
        <n v="4421.6659213759203"/>
        <n v="5953.56504323017"/>
        <n v="4503.5066665000404"/>
        <n v="5453.0487595463801"/>
        <n v="4246"/>
        <n v="5994.5980561787801"/>
        <n v="5484.2488452375601"/>
        <n v="5789.21272605179"/>
        <n v="4562.5419027510798"/>
        <n v="5464.0722912187803"/>
        <n v="4373.0585358091603"/>
        <n v="4690.8697890152498"/>
        <n v="5430"/>
        <n v="4463.8309238992597"/>
        <n v="4388.3897519775901"/>
        <n v="6151.8976604319496"/>
        <n v="4193.1429950495003"/>
        <n v="6493.5498596069501"/>
        <n v="4324.3114717741901"/>
        <n v="5627.27127178927"/>
        <n v="5615.3202316270699"/>
        <n v="5460.0714619434102"/>
        <n v="4720.8936750000503"/>
        <n v="7413.6685283258703"/>
        <n v="4701.1782737235799"/>
        <n v="4420.7410115560197"/>
        <n v="5554.5902125973098"/>
        <n v="4488.6736172566598"/>
        <n v="4355.0758978323702"/>
        <n v="5440.4577205882397"/>
        <n v="5529.8294027314996"/>
        <n v="4278.1883561643799"/>
        <n v="4259.7439024390196"/>
        <n v="4208.7573122529602"/>
        <n v="4193.0316326530601"/>
        <n v="5339.0048113023504"/>
        <n v="4260.97923852032"/>
        <n v="4273.0796568627402"/>
        <n v="4264.2136498516302"/>
        <n v="5328.2499963681103"/>
        <n v="5668.8306079528802"/>
        <n v="4375.0979477415704"/>
        <n v="4223.7808821736198"/>
        <n v="5994.9715665779204"/>
        <n v="4275.4339805751397"/>
        <n v="5632.5849449516099"/>
        <n v="6007.33735151153"/>
        <n v="5485.5421390465699"/>
        <n v="4232.3200926960199"/>
        <n v="4917.4918281288401"/>
        <n v="4339.2126984126999"/>
        <n v="4593.88812651437"/>
        <n v="4280.9347544764696"/>
        <n v="4212.0184615384596"/>
        <n v="6560.4581745515397"/>
        <n v="7435.4956750040501"/>
        <n v="4338.3194651139402"/>
        <n v="4314.16"/>
        <n v="6262.9690552185502"/>
        <n v="4710.7412516922504"/>
        <n v="6301.3340203570397"/>
        <n v="4588.0371320249797"/>
        <n v="4907.7387939454502"/>
        <n v="4558.8298802048303"/>
        <n v="5478.0781156910298"/>
        <n v="4252.3800904977397"/>
        <n v="9080.9073148357002"/>
        <n v="9682.8584553876899"/>
        <n v="4594.9092849395001"/>
        <n v="4225.4867562750196"/>
        <n v="5662.0516687824802"/>
        <n v="5875.7213223787303"/>
        <n v="5194.20097650157"/>
        <n v="5429.4174451742001"/>
        <n v="6099.3917773842404"/>
        <n v="5951.29214895729"/>
        <n v="7585.6190004605096"/>
        <n v="4380.4341280283097"/>
        <n v="5159.20689888583"/>
        <n v="6830.9153008836101"/>
        <n v="4582.2946316938896"/>
        <n v="5201.1246339569898"/>
        <n v="6745.9685621583103"/>
        <n v="5146.0709683169798"/>
        <n v="5302.5895399433002"/>
        <n v="4192.3446384069903"/>
        <n v="5026.9664143530799"/>
        <n v="4231.8104386229998"/>
        <n v="4415.18325592972"/>
        <n v="4388.8678358275902"/>
        <n v="4594.81518429067"/>
        <n v="4542.69230574828"/>
        <n v="4389.3889090919502"/>
        <n v="5051.3771595837898"/>
        <n v="4914.33870424213"/>
        <n v="5998.6193963904298"/>
        <n v="4716.8862170410603"/>
        <n v="5460.2406242578299"/>
        <n v="4803.5269814502499"/>
        <n v="4372.4374529033203"/>
        <n v="4267.8500000000004"/>
        <n v="4820.7795278480999"/>
        <n v="4275.5728750478902"/>
        <n v="4442.4287978578004"/>
        <n v="5175.1546454955496"/>
        <n v="4274.7245977011498"/>
        <n v="4783.1702676160303"/>
        <n v="4846.2876251587604"/>
        <n v="5231.6926903345902"/>
        <n v="4460.4774096060601"/>
        <n v="4278.7083333333303"/>
        <n v="4277.9574638844297"/>
        <n v="4274.7055288461497"/>
        <n v="4369.4611200183199"/>
        <n v="4253.1146882793"/>
        <n v="4253.5337142857097"/>
        <n v="4889.1509148684299"/>
        <n v="4257.5659722222199"/>
        <n v="6739.8926196538596"/>
        <n v="5385.5688677462904"/>
        <n v="4345.4702017463696"/>
        <n v="5584.38849399433"/>
        <n v="6256.1771997985097"/>
        <n v="4193.2198660714303"/>
        <n v="4697.5"/>
        <n v="4304.8368630896102"/>
        <n v="4266.3571879946603"/>
        <n v="5589.2338900971699"/>
        <n v="5577.4205306326603"/>
        <n v="5099.8485425499703"/>
        <n v="4256.4240102827798"/>
        <n v="4518.5787073744696"/>
        <n v="4464.3441974323096"/>
        <n v="4249.0447720743095"/>
        <n v="4585.2289298227097"/>
        <n v="4542.5535475757497"/>
        <n v="4196.6271951219496"/>
        <n v="4876.60918348633"/>
        <n v="4680.7971789350904"/>
        <n v="4289.6599759615401"/>
        <n v="4459.4771929865401"/>
        <n v="5434.7908184388698"/>
        <n v="6648.1492002592504"/>
        <n v="4281.42985576923"/>
        <n v="5600.2434982034001"/>
        <n v="6171.6555133492102"/>
        <n v="5753.2383653195602"/>
        <n v="4854.9104146495301"/>
        <n v="4891.5682908603703"/>
        <n v="5188.1526988953701"/>
        <n v="5203.8883808513101"/>
        <n v="4966.13690272035"/>
        <n v="6001.7630990789803"/>
        <n v="4249.0745238095196"/>
        <n v="4258.5289905641102"/>
        <n v="4492.61478972647"/>
        <n v="4415.2552745468302"/>
        <n v="4707.8981709486598"/>
        <n v="6106.8828816326904"/>
        <n v="4637.5852493492403"/>
        <n v="5505.7906984241199"/>
        <n v="5609.9859141533698"/>
        <n v="4916.1412403493296"/>
        <n v="4409.17431882033"/>
        <n v="4451.1265303979399"/>
        <n v="5077.4776193877897"/>
        <n v="4909.7858618643204"/>
        <n v="4382.8829704550499"/>
        <n v="7013.6503555605104"/>
        <n v="4212.1822357424298"/>
        <n v="4907.3074776005196"/>
        <n v="4466.8477910634301"/>
        <n v="4191.2939500000002"/>
        <n v="5985.5805950365202"/>
        <n v="4227.23543807229"/>
        <n v="5705.73494497502"/>
        <n v="4408.9352396832201"/>
        <n v="5454.2968863142696"/>
        <n v="4245.6688381296799"/>
        <n v="4313.8574380165301"/>
        <n v="4312.8104216879801"/>
        <n v="4347.6682137346097"/>
        <n v="4567.4682777602602"/>
        <n v="4492.49957992072"/>
        <n v="4318.0998357180297"/>
        <n v="4298.8725477238104"/>
        <n v="4244.5045363817098"/>
        <n v="5406.2906457010004"/>
        <n v="5123.6713892786702"/>
        <n v="5496.2743744607396"/>
        <n v="4277.6955681506897"/>
        <n v="4333.2789123865996"/>
        <n v="4260.9452202531602"/>
        <n v="4735.09863164124"/>
        <n v="4310.1406665791601"/>
        <n v="4291.6446067379702"/>
        <n v="4757.3736319199397"/>
        <n v="4197.0039721254398"/>
        <n v="4193.6610526315799"/>
        <n v="4329.3949171178501"/>
        <n v="4310.10855696203"/>
        <n v="5713.9612160429497"/>
        <n v="4280.7881721698104"/>
        <n v="4473.2461816470504"/>
        <n v="7040.5105791307697"/>
        <n v="6619.1910204921896"/>
        <n v="5362.3127320885296"/>
        <n v="4302.6997389362696"/>
        <n v="4685.8001396679101"/>
        <n v="6078.2071094844496"/>
        <n v="5161.81446164305"/>
        <n v="4337.4971062227296"/>
        <n v="4987.5145555684903"/>
        <n v="4294.76884333821"/>
        <n v="4215.7273056818203"/>
        <n v="4193.6378983050799"/>
        <n v="4461.1697656649803"/>
        <n v="4500.7855621892604"/>
        <n v="4296.0491545893701"/>
        <n v="4249.8961054209703"/>
        <n v="6725.7103422427999"/>
        <n v="4263.3826142608696"/>
        <n v="8915.7405325404306"/>
        <n v="4386.8290137386903"/>
        <n v="6629.5878031678803"/>
        <n v="4277.37097874339"/>
        <n v="4833.7406840252297"/>
        <n v="5080.9053063724996"/>
        <n v="4226.7088353535401"/>
        <n v="5085.4319348768704"/>
        <n v="4265.54153974375"/>
        <n v="5681.1916579442805"/>
        <n v="4704.7891365545602"/>
        <n v="4831.1169156682599"/>
        <n v="5704.5465365312102"/>
        <n v="4871.2914143277803"/>
        <n v="4199.2407587064699"/>
        <n v="4439.0078890773502"/>
        <n v="4261.6382178759404"/>
        <n v="5411.7678275967501"/>
        <n v="5521.0400491257496"/>
        <n v="9926.3189384513807"/>
        <n v="4903.7376849479497"/>
        <n v="5425.4636486510799"/>
        <n v="4266.2039772727303"/>
        <n v="5019.6652115828201"/>
        <n v="7016.7758426237397"/>
        <n v="4265.70503497964"/>
        <n v="4323.9640201788397"/>
        <n v="4205.01339393939"/>
        <n v="5267.3222451500897"/>
        <n v="5778.80158197116"/>
        <n v="4267.3186119873799"/>
        <n v="4613.2304394596604"/>
        <n v="6129.89963843642"/>
        <n v="5229.8270725618104"/>
        <n v="4808.4782843590201"/>
        <n v="4799.7410126679797"/>
        <n v="5397.3055050025396"/>
        <n v="4403.7798832100498"/>
        <n v="5287.0704125428101"/>
        <n v="4829.5079674541503"/>
        <n v="5345.2835131703296"/>
        <n v="4647.7756552402498"/>
        <n v="5354.0117134346201"/>
        <n v="4490.8259551483998"/>
        <n v="5020.6977568876"/>
        <n v="4628.1507421098104"/>
        <n v="5078.3995963755096"/>
        <n v="4858.6703439579696"/>
        <n v="4531.0962318784996"/>
        <n v="4871.0010254988902"/>
        <n v="4480.1893321254802"/>
        <n v="7103.3006734328201"/>
        <n v="7320.1332817720504"/>
        <n v="4478.5421243056999"/>
        <n v="4442.16739659821"/>
        <n v="4523.3797017044199"/>
        <n v="4287.6497461928902"/>
        <n v="4408.6005624101099"/>
        <n v="4885.71282950568"/>
        <n v="6597.0360247004801"/>
        <n v="4248.3073599091904"/>
        <n v="4888.7416658714701"/>
        <n v="4252.9953271027998"/>
        <n v="6077.0619513264"/>
        <n v="5033.5159032424099"/>
        <n v="6124.337568639"/>
        <n v="4431.3079729935498"/>
        <n v="5539.5749217235198"/>
        <n v="5077.3169831677897"/>
        <n v="4760.5066395724698"/>
        <n v="5012.1085883854803"/>
        <n v="4886.4531464853899"/>
        <n v="4907.0760469390298"/>
        <n v="5306.0046521733302"/>
        <n v="4347.0330442427603"/>
        <n v="4603.0347307395004"/>
        <n v="4878.39695961492"/>
        <n v="4193.1926121371998"/>
        <n v="5158.2553179794404"/>
        <n v="6172.6710259862803"/>
        <n v="5701.4315131060403"/>
        <n v="4803.0942845006703"/>
        <n v="5291.56579557842"/>
        <n v="4277.5772592688199"/>
        <n v="6245.9553914368698"/>
        <n v="4292.5557448050204"/>
        <n v="4205.1909114583304"/>
        <n v="6075.4062301263202"/>
        <n v="5508.1902083458899"/>
        <n v="6512.8262683364901"/>
        <n v="5548.3333333333303"/>
        <n v="4425.45037928073"/>
        <n v="4514.6216196964097"/>
        <n v="4987.6735629970899"/>
        <n v="4735.9610386699396"/>
        <n v="4663.5316137059599"/>
        <n v="4253.7766992187499"/>
        <n v="4400.3651554869302"/>
        <n v="4887.6650292733502"/>
        <n v="4540.4618187717097"/>
        <n v="4778.6248501986402"/>
        <n v="4952.5242190421004"/>
        <n v="4242.4252032520299"/>
        <n v="4246.9897550200803"/>
        <n v="6699.9004530783304"/>
        <n v="4246.5276811594204"/>
        <n v="4250.25640794224"/>
        <n v="5171.4654564619996"/>
        <n v="4258.9844467213097"/>
        <n v="4511.6246251479897"/>
        <n v="4359.2205316961799"/>
        <n v="5195.5095124808104"/>
        <n v="4457.5345879469096"/>
        <n v="4227.5443598615902"/>
        <n v="5527.3597719436402"/>
        <n v="5020.2793504764504"/>
        <n v="4577.24881014126"/>
        <n v="4550.1776311735002"/>
        <n v="4874.2722238305496"/>
        <n v="4790.1119818142897"/>
        <n v="5412.9070075986101"/>
        <n v="4941.7731825364499"/>
        <n v="4664.06917739852"/>
        <n v="4710.0100728527595"/>
        <n v="4955.5640548047704"/>
        <n v="6246.05928791522"/>
        <n v="5627.3251064123197"/>
        <n v="5655.6507303680801"/>
        <n v="4441.3528943330402"/>
        <n v="5548.7638316920302"/>
        <n v="4434.67358972069"/>
        <n v="4640.4988211055597"/>
        <n v="4348.29412858469"/>
        <n v="4675.6152553617903"/>
        <n v="4692.9011645480396"/>
        <n v="4276.1307570031504"/>
        <n v="4779.5598505322896"/>
        <n v="4485.0238351026901"/>
        <n v="4292.54744580851"/>
        <n v="6073.3626416325596"/>
        <n v="4897.4018643376203"/>
        <n v="4292.8194164157503"/>
        <n v="5826.8009281547902"/>
        <n v="6002.2578475653499"/>
        <n v="6132.7731911253904"/>
        <n v="4924.3908264008496"/>
        <n v="4919.9626964421795"/>
        <n v="5106.1035982040003"/>
        <n v="4792.4974866358198"/>
        <n v="4380.9773742011103"/>
        <n v="4618.7807261212001"/>
        <n v="5272.5416926791104"/>
        <n v="4249.1638832605004"/>
        <n v="4211.8507795031301"/>
        <n v="4546.17374753286"/>
        <n v="5510.5624108107304"/>
        <n v="4232.26325236702"/>
        <n v="5917.1925704376999"/>
        <n v="4317.7763003863301"/>
        <n v="4281.8132471456602"/>
        <n v="5430.3715774882603"/>
        <n v="4248.5115594059398"/>
        <n v="4299.9351585138302"/>
        <n v="4287.2595925925898"/>
        <n v="4949.2960286798598"/>
        <n v="4219.5613040375802"/>
        <n v="5518.8040185095497"/>
        <n v="4281.4457638888898"/>
        <n v="4266.8429468598997"/>
        <n v="4502.6353197867002"/>
        <n v="4476.5155170144999"/>
        <n v="5077.0432930548704"/>
        <n v="4240.3829891304304"/>
        <n v="4283.9728825622797"/>
        <n v="4899.1191143075803"/>
        <n v="4270.9524761904804"/>
        <n v="5695.9410590936504"/>
        <n v="4241.1945098039196"/>
        <n v="5037.0833029899704"/>
        <n v="4831.5477109323901"/>
        <n v="4556.9567971869501"/>
        <n v="4263.9441439206003"/>
        <n v="4472.4723287366896"/>
        <n v="5443.4365673575103"/>
        <n v="4517.5316805237399"/>
        <n v="4208.9431347150303"/>
        <n v="4321.7388466285702"/>
        <n v="5717.2845725549496"/>
        <n v="5467.7454298878702"/>
        <n v="5451.5896676737502"/>
        <n v="5601.6594492753602"/>
        <n v="4409.8101402083703"/>
        <n v="4346.7259315987903"/>
        <n v="4700.5847460183804"/>
        <n v="4338.2534854268597"/>
        <n v="4337.3484090909096"/>
        <n v="4704.0052186257399"/>
        <n v="4519.4075139660999"/>
        <n v="4230.2547393364903"/>
        <n v="4193.9520000000002"/>
        <n v="4499.3073628035199"/>
        <n v="5498.3373965679302"/>
        <n v="4377.6830412330701"/>
        <n v="5490.1404120727902"/>
        <n v="4288.0888888888903"/>
        <n v="4300.98351323308"/>
        <n v="6261.4740258742704"/>
        <n v="5254.8627011339004"/>
        <n v="4833.1339310481999"/>
        <n v="4859.3794339569104"/>
        <n v="4738.6055862131798"/>
        <n v="5357.4402173262497"/>
        <n v="5462.9022901769104"/>
        <n v="5575.8950786584001"/>
        <n v="4833.02549103006"/>
        <n v="5316.3224487669304"/>
        <n v="4651.3509538196004"/>
        <n v="5629.1795239736202"/>
        <n v="4303.6297255384998"/>
        <n v="4932.6305015735898"/>
        <n v="4251.5883310793897"/>
        <n v="4847.3101706290099"/>
        <n v="4803.3034470012699"/>
        <n v="4828.8321402490701"/>
        <n v="5539.2872112287996"/>
        <n v="4275.2279738399702"/>
        <n v="4491.3163313299801"/>
        <n v="5653.7222489380001"/>
        <n v="4703.2526630344801"/>
        <n v="4775.49574351297"/>
        <n v="4595.7562721533004"/>
        <n v="5244.1889386170997"/>
        <n v="4679.82045044202"/>
        <n v="4337.2858816960297"/>
        <n v="4246.7183657981996"/>
        <n v="4257.44545813676"/>
        <n v="5150.8501601118296"/>
        <n v="4679.6216208648202"/>
        <n v="4992.5789894521704"/>
        <n v="6227.6141285044696"/>
        <n v="5597.0802362794802"/>
        <n v="4234.7368421052597"/>
        <n v="4689.5184942895203"/>
        <n v="5837.4194574258399"/>
        <n v="4270.95073891626"/>
        <n v="4222.2314503505004"/>
        <n v="4557.8245001055702"/>
        <n v="4782.49020862216"/>
        <n v="4250.2625298329403"/>
        <n v="6271.8712503697798"/>
        <n v="8771.1771517674606"/>
        <n v="6651.84145169566"/>
        <n v="5753.55735210272"/>
        <n v="6367.8279804950798"/>
        <n v="6250.3248063389201"/>
        <n v="6256.3929513085905"/>
        <n v="6070.2786349265398"/>
        <n v="5794.3156495950998"/>
        <n v="9111.3337429681505"/>
        <n v="8257.1430165845195"/>
        <n v="8485.1984294977792"/>
        <n v="6325.7095164786997"/>
        <n v="6240.9438089752703"/>
        <n v="6640.2904422993997"/>
        <n v="6160.4172048768396"/>
        <n v="5793.3606431947801"/>
        <n v="6015.6943946710999"/>
        <n v="6748.7171905923296"/>
        <n v="6240.2479655167299"/>
        <n v="5833.7009194393704"/>
        <n v="6268.2449228063797"/>
        <n v="6340.7566649979599"/>
        <n v="6557.0484987186901"/>
        <n v="6449.8467162868001"/>
        <n v="8344.4352094263195"/>
        <n v="5959.5627964217001"/>
        <n v="5833.4748897931204"/>
        <n v="6554.2034820413"/>
        <n v="6259.5983370532404"/>
        <n v="6392.3206249106297"/>
        <n v="5410.9382545326098"/>
        <n v="6346.7383783361502"/>
        <n v="6253.5107389909499"/>
        <n v="6389.6848484042503"/>
        <n v="6217.1904432564997"/>
        <n v="5263.9530174228403"/>
        <n v="7467.8675889920496"/>
        <n v="8746.1936099166705"/>
        <n v="8574.4798198795397"/>
        <n v="5154.8388272795601"/>
        <n v="4482.7374866170903"/>
        <n v="5558.0623931984701"/>
        <n v="5758.74715804681"/>
        <n v="4368.8544139876503"/>
        <n v="4407.9397963953497"/>
        <n v="4870.5264742014697"/>
        <n v="5889.3344510348998"/>
        <n v="5957.5976984162598"/>
        <n v="4621.1033690263903"/>
        <n v="5153.0463101782398"/>
        <n v="4670.8920485276703"/>
        <n v="4338.09171576686"/>
        <n v="4581.1316541183896"/>
        <n v="4730.1106366436597"/>
        <n v="4444.11944398177"/>
        <n v="4764.8076185100199"/>
        <n v="4291.9439277912898"/>
        <n v="4739.9925869434301"/>
        <n v="5957.8930291663701"/>
        <n v="4498.8790700827303"/>
        <n v="5645.0833279982298"/>
        <n v="4399.4045240718297"/>
        <n v="4611.5526953121198"/>
        <n v="4667.1162037525"/>
        <n v="4850.7522667549802"/>
        <n v="4757.9812333892496"/>
        <n v="4670.0006921958502"/>
        <n v="4364.2794155919601"/>
        <n v="4320.1053104920902"/>
        <n v="4413.3440624775003"/>
        <n v="4408.7863628962104"/>
        <n v="4443.1326135525596"/>
        <n v="4806.5885011553801"/>
        <n v="4754.2166246547904"/>
        <n v="4615.8976554731498"/>
        <n v="4687.0614588481703"/>
        <n v="4859.5260230099602"/>
        <n v="5504.2763287631697"/>
        <n v="4777.4406198025599"/>
        <n v="6076.8740100826199"/>
        <n v="4930.6961705015201"/>
        <n v="4316.7801221454702"/>
        <n v="4750.8434146917698"/>
        <n v="4290.9305210918101"/>
        <n v="4323.4653937947496"/>
        <n v="4298.9866666666703"/>
        <n v="6485.8806269096403"/>
        <n v="4715.9581218961202"/>
        <n v="5540.0086156002999"/>
        <n v="4494.6151487338602"/>
        <n v="4934.2551898038901"/>
        <n v="4301.0470301944697"/>
        <n v="4401.1119414917703"/>
        <n v="4659.5843618343397"/>
        <n v="4291.1216534181203"/>
        <n v="4655.1082607249"/>
        <n v="4314.0833699913301"/>
        <n v="4649.8816691025004"/>
        <n v="4835.5559149545998"/>
        <n v="4368.6623538816602"/>
        <n v="5874.7992110184096"/>
        <n v="4497.51090756543"/>
        <n v="4725.5757662855704"/>
        <n v="5813.5635714433702"/>
        <n v="5543.0086001692998"/>
        <n v="4720.1472327781803"/>
        <n v="4730.7247543085005"/>
        <n v="4290.4319517768299"/>
        <n v="4793.6671384414103"/>
        <n v="4924.2160423617397"/>
        <n v="4262.6318327974304"/>
        <n v="4261.3843058350103"/>
        <n v="4394.9707663892495"/>
        <n v="4420.4773117345403"/>
        <n v="4295.6414486605399"/>
        <n v="4406.3462550574004"/>
        <n v="4348.8524118517298"/>
        <n v="4542.1426860465099"/>
        <n v="6118.6053287018904"/>
        <n v="4586.2615401081302"/>
        <n v="6464.0675515778503"/>
        <n v="4618.1880452625101"/>
        <n v="5501.64861453093"/>
        <n v="4197.7326829268304"/>
        <n v="4404.4899936249703"/>
        <n v="4277.2307692307704"/>
        <n v="4417.8537525808497"/>
        <n v="6718.9338650464297"/>
        <n v="5550.9389494563502"/>
        <n v="4247.7097039473701"/>
        <n v="4258.1837837837802"/>
        <n v="5728.3127669724599"/>
        <n v="4655.7733163712301"/>
        <n v="4318.5120772946902"/>
        <n v="4267.1111111111104"/>
        <n v="4263.50476190476"/>
        <n v="4274.9745042492896"/>
        <n v="4202.2307692307704"/>
        <n v="5442.8807633833703"/>
        <n v="6556.1999456421099"/>
        <n v="4753.2568644378298"/>
        <n v="5108.7149461097597"/>
        <n v="5608.3489461358304"/>
        <n v="5458.1787296898101"/>
        <n v="6185.6635823065599"/>
        <n v="4757.6467245665699"/>
        <n v="5605.1459554957401"/>
        <n v="4897.4533972212103"/>
        <n v="4497.22413059683"/>
        <n v="4620.3444522648797"/>
        <n v="4491.9752652827101"/>
        <n v="4353.8279220779204"/>
        <n v="5985.0368133911597"/>
        <n v="5764.9315091974604"/>
        <n v="4373.8010902324804"/>
        <n v="5621.9747411605904"/>
        <n v="4318.2636587373599"/>
        <n v="4198.5699481865304"/>
        <n v="4308.2768356237402"/>
        <n v="4387.5731962797699"/>
        <n v="4222.98711282964"/>
        <n v="4259.2985324074098"/>
        <n v="4967.3334542907596"/>
        <n v="4833.4796603959603"/>
        <n v="4797.1850007880103"/>
        <n v="5470.4859996113"/>
        <n v="5027.94203995931"/>
        <n v="4271.6374047619001"/>
        <n v="7756.8487819762804"/>
        <n v="4753.6063503450396"/>
        <n v="4627.4688795915299"/>
        <n v="4260.0827612179501"/>
        <n v="4304.8239248826303"/>
        <n v="4490.0526705781404"/>
        <n v="4483.15887488311"/>
        <n v="7367.5484315817303"/>
        <n v="5440.8770669568103"/>
        <n v="4230.9729318181799"/>
        <n v="4597.7607099581101"/>
        <n v="5312.6969049298204"/>
        <n v="7917.36143951538"/>
        <n v="5934.5990223422596"/>
        <n v="5657.2827447685804"/>
        <n v="4465.6177686287301"/>
        <n v="4197.5445392156898"/>
        <n v="4823.4430558457098"/>
        <n v="5557.9773122426404"/>
        <n v="4511.8391342777504"/>
        <n v="4261.5143457943896"/>
        <n v="4970.9571205162301"/>
        <n v="4801.5272544405898"/>
        <n v="4437.0678274788097"/>
        <n v="4683.8179765434297"/>
        <n v="4211.1326044870602"/>
        <n v="4814.3579225486401"/>
        <n v="4311.7036835081599"/>
        <n v="4337.6357288142299"/>
        <n v="4203.3313215644403"/>
        <n v="4695.3055666983801"/>
        <n v="4396.7509668254697"/>
        <n v="6178.3190427768004"/>
        <n v="6127.4421981218902"/>
        <n v="4864.0674077759904"/>
        <n v="5724.4313791350196"/>
        <n v="5509.0178379470299"/>
        <n v="4735.8414503689901"/>
        <n v="4474.3753713027299"/>
        <n v="4532.8805334264098"/>
        <n v="4654.15401067126"/>
        <n v="4834.5557926018701"/>
        <n v="6253.1202403699899"/>
        <n v="4921.3993970817301"/>
        <n v="4866.8963102746002"/>
        <n v="4784.8589454296298"/>
        <n v="4495.3718609557"/>
        <n v="4360.9883649583599"/>
        <n v="5789.8316351130297"/>
        <n v="4427.2631909514903"/>
        <n v="4329.1861748828696"/>
        <n v="5876.81410153669"/>
        <n v="5032.8181540181504"/>
        <n v="4513.0536844038797"/>
        <n v="5537.9774399019198"/>
        <n v="5486.5876361641604"/>
        <n v="5478.1644057898602"/>
        <n v="5455.2171238078799"/>
        <n v="4571.2183360518902"/>
        <n v="4579.9577403355997"/>
        <n v="6188.2043017493897"/>
        <n v="4386.9512546661799"/>
        <n v="4235.6932185895203"/>
        <n v="4426.6279308138401"/>
        <n v="4572.15718056269"/>
        <n v="4366.5320362449702"/>
        <n v="4430.0539040261501"/>
        <n v="4321.6002909424897"/>
        <n v="4261.2819658236203"/>
        <n v="6026.04367963599"/>
        <n v="5967.58247483383"/>
        <n v="4214.0989861335402"/>
        <n v="4569.9792050679898"/>
        <n v="4269.2431749058896"/>
        <n v="4316.8787111789497"/>
        <n v="7532.66255597912"/>
        <n v="4478.3816242168996"/>
        <n v="4260.1387192213897"/>
        <n v="4828.7484814587597"/>
        <n v="5463.7724867724901"/>
        <n v="4459.6100729845703"/>
        <n v="4433.7203431979697"/>
        <n v="4982.18081596718"/>
        <n v="5885.3377979451398"/>
        <n v="5132.3422787585396"/>
        <n v="4282.3211678832104"/>
        <n v="4772.0536618449796"/>
        <n v="4427.0081264261098"/>
        <n v="8210.7964285714297"/>
        <n v="6151.6388888888896"/>
        <n v="6688.4188107489999"/>
        <n v="4260.625"/>
        <n v="4290.3878302893099"/>
        <n v="4201.1085858585902"/>
        <n v="6459.9867860187596"/>
        <n v="9865.2131837307206"/>
        <n v="4318.2324928592498"/>
        <n v="5824.7162698412703"/>
        <n v="5053.5181368634203"/>
        <n v="4289.62637362637"/>
        <n v="6239.43115942029"/>
        <n v="5121.0777197879997"/>
        <n v="4510.2539946489596"/>
        <n v="5137.7440137345702"/>
        <n v="4264.1239971442701"/>
        <n v="7680.8470650017498"/>
        <n v="5464.8723747980603"/>
        <n v="5584.9276257722904"/>
        <n v="4473.4697857780202"/>
        <n v="5077.1235873348196"/>
        <n v="5555.9193179245904"/>
        <n v="10132.9836363636"/>
        <n v="4723.1220986998696"/>
        <n v="5234.30813868719"/>
        <n v="5378.3327599084996"/>
        <n v="4920.8066360823696"/>
        <n v="5023.3044450023799"/>
        <n v="4182.9234041239697"/>
        <n v="5221.6081828695196"/>
        <n v="5865.95396562727"/>
        <n v="6713.2609351432902"/>
        <n v="4704.4976297034"/>
        <n v="4630.9945738128099"/>
        <n v="6517.47274064461"/>
        <n v="4439.0417204423602"/>
        <n v="4501.2730916497303"/>
        <n v="4469.1735774824301"/>
        <n v="4304.74546987952"/>
        <n v="7825.9092695380295"/>
        <n v="5418.7024912651696"/>
        <n v="4741.4668703026"/>
        <n v="4257.1340291262104"/>
        <n v="5454.0787518573597"/>
        <n v="6283.3783526954203"/>
        <n v="6617.4163392863202"/>
        <n v="5457.5508222288499"/>
        <n v="4204.3992038216602"/>
        <n v="4644.7356642094701"/>
        <n v="4283.1865645514199"/>
        <n v="4341.1234706014102"/>
        <n v="4250.1274626865697"/>
        <n v="7337.5055838046901"/>
        <n v="4569.70199581414"/>
        <n v="5851.9755126744803"/>
        <n v="4691.0685927484601"/>
        <n v="5535.6656109392798"/>
        <n v="6246.2122938798502"/>
        <n v="6681.9419015489702"/>
        <n v="4914.2419374650699"/>
        <n v="4230.9618754921703"/>
        <n v="5299.8330632434199"/>
        <n v="5895.1381699582998"/>
        <n v="4603.1101180592796"/>
        <n v="4249.8208060399202"/>
        <n v="4199.1237055837601"/>
        <n v="4974.2368908223098"/>
        <n v="6281.8250064330696"/>
        <n v="5463.3380486353799"/>
        <n v="5912.6580409958597"/>
        <n v="8325.1953474055099"/>
        <n v="4711.01523190834"/>
        <n v="4940.6157202671502"/>
        <n v="4654.7495775508296"/>
        <n v="5444.4073932144402"/>
        <n v="4805.0490814242203"/>
        <n v="5966.5645105562098"/>
        <n v="4193.1477733738602"/>
        <n v="5480.7471264367796"/>
        <n v="4339.2460690620901"/>
        <n v="4841.0541194879097"/>
        <n v="4251.0725300240501"/>
        <n v="4264.0134327102796"/>
        <n v="4432.1629959602697"/>
        <n v="4740.4693637800001"/>
        <n v="4301.7488479262702"/>
        <n v="4689.1021266874604"/>
        <n v="4314.1971712942304"/>
        <n v="4273.5255824727301"/>
        <n v="4976.3022902043003"/>
        <n v="4775.2672884743497"/>
        <n v="4198.21704353109"/>
        <n v="4883.0272688546902"/>
        <n v="5606.2036918733902"/>
        <n v="4268.3984924104998"/>
        <n v="4272.0547794842396"/>
        <n v="5474.0532865416199"/>
        <n v="4594.9737545475"/>
        <n v="5441.4574355865798"/>
        <n v="5379.5130300944702"/>
        <n v="4251.6824644549797"/>
        <n v="4436.9544422327199"/>
        <n v="5423.6023233508404"/>
        <n v="4636.1501906118401"/>
        <n v="7269.4725159781401"/>
        <n v="4589.1330657438002"/>
        <n v="4380.4356580613503"/>
        <n v="4540.2033919369096"/>
        <n v="4348.9803683432901"/>
        <n v="4485.5749576225699"/>
        <n v="5818.2044056626"/>
        <n v="5740.4967586338598"/>
        <n v="4730.9746607237503"/>
        <n v="4215.5808811938396"/>
        <n v="4287.9807692307704"/>
        <n v="5340.3907924156902"/>
        <n v="5121.8857620391"/>
        <n v="4862.2132651603297"/>
        <n v="4549.7204773992298"/>
        <n v="5306.3621682831599"/>
        <n v="4209.5123762376197"/>
        <n v="4201.9925358851697"/>
        <n v="6487.9724579132999"/>
        <n v="6101.1702402354604"/>
        <n v="4701.8766571861397"/>
        <n v="4372.62932656877"/>
        <n v="4483.2705058217698"/>
        <n v="4200.3708353222"/>
        <n v="4293.34928229665"/>
        <n v="8287.9526112206695"/>
        <n v="6548.3849019275503"/>
        <n v="4262.7104825291199"/>
        <n v="4684.1706642519603"/>
        <n v="5864.5516769284995"/>
        <n v="4877.9605894880297"/>
        <n v="4368.3689567430001"/>
        <n v="4286.7501988649701"/>
        <n v="4246.7752667188097"/>
        <n v="5562.2284589076398"/>
        <n v="4191.8076439459701"/>
        <n v="4191.92283353523"/>
        <n v="4863.0302413672098"/>
        <n v="4426.3052007244096"/>
        <n v="4272.8317975679902"/>
        <n v="4266.5908578235903"/>
        <n v="4244.9760034881001"/>
        <n v="5424.77024965275"/>
        <n v="4240.5518259408"/>
        <n v="5243.7456777467396"/>
        <n v="4295.8411667343298"/>
        <n v="4283.2688315769101"/>
        <n v="5215"/>
        <n v="4316.4160860749398"/>
        <n v="4256.4011046897303"/>
        <n v="4269.8851959081003"/>
        <n v="4260.5841733543002"/>
        <n v="4251.5977618053603"/>
        <n v="4205.8528064172197"/>
        <n v="4285.31413493937"/>
        <n v="4667.2753053981596"/>
        <n v="4273.73580911513"/>
        <n v="4371.0143426824898"/>
        <n v="4267.9883380567999"/>
        <n v="5439.8212729940897"/>
        <n v="4200.3365603822504"/>
        <n v="5689.9660656542501"/>
        <n v="5592.6331807145298"/>
        <n v="4322.4062674683701"/>
        <n v="4425.38919930871"/>
        <n v="4300.71192974312"/>
        <n v="4293.5766203859703"/>
        <n v="4321.1401673640203"/>
        <n v="4521.4238758468"/>
        <n v="4333.2171255369603"/>
        <n v="5073.0918632871499"/>
        <n v="4495.9322493933896"/>
        <n v="4334.5220823893296"/>
        <n v="4496.1537977807402"/>
        <n v="4222.8152305833601"/>
        <n v="5140.4665591472503"/>
        <n v="4296.5106338028199"/>
        <n v="5453.6768100734498"/>
        <n v="4240.8473417525101"/>
        <n v="4422.75865412247"/>
        <n v="4915.5230868446797"/>
        <n v="4199.5350114942503"/>
        <n v="4195.6298089171996"/>
        <n v="4492.7367151077797"/>
        <n v="4272.1818428329098"/>
        <n v="4937.4908115951403"/>
        <n v="6201.7013505466302"/>
        <n v="5413.18042802325"/>
        <n v="7503.3608847823398"/>
        <n v="5480.5394042819098"/>
        <n v="9105.2789305225997"/>
        <n v="8100.95069714891"/>
        <n v="5908.3448038115002"/>
        <n v="5314.0616174027"/>
        <n v="5950.9496556284103"/>
        <n v="6763.6123922335601"/>
        <n v="6184.8492744247496"/>
        <n v="6276.8411439524398"/>
        <n v="6570.7195309686704"/>
        <n v="5629.5477434484001"/>
        <n v="7400.52117924701"/>
        <n v="5748.1665384990802"/>
        <n v="6145.4741895957904"/>
        <n v="5225.9814174563699"/>
        <n v="5941.9176110988701"/>
        <n v="5684.5893624376304"/>
        <n v="5813.9911859208396"/>
        <n v="8245.8145900251493"/>
        <n v="6310.5714677678498"/>
        <n v="5795.2103888121301"/>
        <n v="6211.5359368951404"/>
        <n v="4368.1100526189202"/>
        <n v="5424.7953384456296"/>
        <n v="4508.1265716579401"/>
        <n v="4302.0305050176803"/>
        <n v="4920.8009588175701"/>
        <n v="4259.4364726388703"/>
        <n v="4977.0014739669596"/>
        <n v="4312.8859223467298"/>
        <n v="5302.5495110267102"/>
        <n v="4195.3802816901398"/>
        <n v="4404.8324785102504"/>
        <n v="4230.4431021194596"/>
        <n v="4248.0263157894697"/>
        <n v="4250.8992718446598"/>
        <n v="4820.4708685031901"/>
        <n v="6043.3523170120598"/>
        <n v="4858.1417757167801"/>
        <n v="4647.3570683767302"/>
        <n v="4411.8371045372096"/>
        <n v="4474.9188076280798"/>
        <n v="4211.2596885142802"/>
        <n v="5197.8164013415899"/>
        <n v="4318.9084006592102"/>
        <n v="4194.25807174888"/>
        <n v="5562.4191396229799"/>
        <n v="4313.8183029014799"/>
        <n v="4610.61237455018"/>
        <n v="4322.9600853929196"/>
        <n v="4369.0541979889804"/>
        <n v="5001.3167399895901"/>
        <n v="4375.3571906759698"/>
        <n v="5099.8665238737303"/>
        <n v="5475.5060506050604"/>
        <n v="4429.2998735332603"/>
        <n v="5788.5375427379304"/>
        <n v="6423.4352375542503"/>
        <n v="4602.6656192435703"/>
        <n v="4294.0326359832598"/>
        <n v="5018.4157631186099"/>
        <n v="4496.0360572858999"/>
        <n v="4412.2141671581903"/>
        <n v="4303.8092850213798"/>
        <n v="5630.1359072815603"/>
        <n v="5524.9252920463096"/>
        <n v="5401.0342814001897"/>
        <n v="5606.3189367483901"/>
        <n v="6775.8928512493103"/>
        <n v="4360.2063139414704"/>
        <n v="4277.5666324200902"/>
        <n v="4287.2657547169802"/>
        <n v="6870.8668044804499"/>
        <n v="4813.3507255396698"/>
        <n v="4316.0376083828696"/>
        <n v="4442.3970730451601"/>
        <n v="4357.0941554340498"/>
        <n v="4292.9159322033902"/>
        <n v="4266.4928909952596"/>
        <n v="4566.0105314099001"/>
        <n v="4203.6228764044899"/>
        <n v="4201.5778795180704"/>
        <n v="5570.9295418012698"/>
        <n v="5515.7650137333203"/>
        <n v="4505.6971647200298"/>
        <n v="5210.28320472222"/>
        <n v="4273.9657638611097"/>
        <n v="4645.5583234559899"/>
        <n v="4565.4196725173297"/>
        <n v="4369.95068300192"/>
        <n v="5182.5167464114802"/>
        <n v="4249.5169352941202"/>
        <n v="4374.70590148475"/>
        <n v="5226.3870352311997"/>
        <n v="4759.0475120618803"/>
        <n v="5289.42496315893"/>
        <n v="4531.7263619475298"/>
        <n v="5651.1449721865602"/>
        <n v="4251.6417087628897"/>
        <n v="5900.8875159183699"/>
        <n v="4287.2778464560097"/>
        <n v="4301.6314496021196"/>
        <n v="4859.3205916140396"/>
        <n v="4392.0122561191802"/>
        <n v="4397.4113192773202"/>
        <n v="4727.4821126527904"/>
        <n v="4423.8890265619402"/>
        <n v="4715.6406165275303"/>
        <n v="4785.3661616142099"/>
        <n v="6195.81530119119"/>
        <n v="6723.7850930834102"/>
        <n v="5753.7593793828901"/>
        <n v="5691.12229309551"/>
        <n v="5319.9177708366497"/>
        <n v="5558.4396734960201"/>
        <n v="6370.9869463016903"/>
        <n v="4970.0980136254202"/>
        <n v="4197.3025980906896"/>
        <n v="5305.0896559682396"/>
        <n v="5252.0879929604598"/>
        <n v="5454.1411101547101"/>
        <n v="4607.2349410385496"/>
        <n v="4262.9954545454502"/>
        <n v="5468.7057625785201"/>
        <n v="5587.6867486174797"/>
        <n v="4293.7249523809496"/>
        <n v="4757.67422266617"/>
        <n v="4760.3962724850799"/>
        <n v="5557.26559283184"/>
        <n v="4414.4160739772296"/>
        <n v="6090.0278113018803"/>
        <n v="4308.4188105726898"/>
        <n v="4331.5167392851999"/>
        <n v="4321.0683944778802"/>
        <n v="4262.8603333333303"/>
        <n v="5108.6540929601197"/>
        <n v="4858.92990633509"/>
        <n v="5050.7439315598303"/>
        <n v="4281.02642512077"/>
        <n v="4423.0211274654202"/>
        <n v="5915.6065395462201"/>
        <n v="4819.96747067652"/>
        <n v="4318.1171999032504"/>
        <n v="4300.1090690006504"/>
        <n v="4460.3908509441899"/>
        <n v="4271.3722790697702"/>
        <n v="6377.5690536325801"/>
        <n v="4235.9945011600903"/>
        <n v="4266.7316967494899"/>
        <n v="4963.7680035952199"/>
        <n v="4789.4748270114396"/>
        <n v="6782.4941075650104"/>
        <n v="6623.9778939750004"/>
        <n v="4720.6660798520197"/>
        <n v="6608.9377741565104"/>
        <n v="4330.53371498461"/>
        <n v="4251.1796551724101"/>
        <n v="4201.9299680511203"/>
        <n v="5348.2635163618997"/>
        <n v="4655.4760690390503"/>
        <n v="6029.5072953081999"/>
        <n v="4273.1013286651096"/>
        <n v="4255.7700000000004"/>
        <n v="5081.93688339445"/>
        <n v="4956.6477324971402"/>
        <n v="4300.68033355637"/>
        <n v="4910.47825521305"/>
        <n v="5371.0935159596702"/>
        <n v="4572.4415854398203"/>
        <n v="6295.6251331025696"/>
        <n v="4491.4619407200998"/>
        <n v="4311.08032166667"/>
        <n v="4424.4807582069398"/>
        <n v="7201.0908102472904"/>
        <n v="6091.4023477680003"/>
        <n v="5126.1156225978002"/>
        <n v="4889.1042428497203"/>
        <n v="4882.5172522573803"/>
        <n v="5040.5255533907002"/>
        <n v="5146.8154059360904"/>
        <n v="4821.9782761349497"/>
        <n v="6894.3367675507498"/>
        <n v="4202.0260333333299"/>
        <n v="4625.6964905120703"/>
        <n v="4979.0258578927996"/>
        <n v="5735.8935226701797"/>
        <n v="4293.9125818401199"/>
        <n v="4951.8683800989502"/>
        <n v="5664.43545173445"/>
        <n v="4848.6356602776004"/>
        <n v="4539.1263419763"/>
        <n v="4743.5517024871697"/>
        <n v="4250.1451990632304"/>
        <n v="5089.7280102812101"/>
        <n v="4282.6856240126399"/>
        <n v="4869.3549722980797"/>
        <n v="4322.3475993403199"/>
        <n v="4263.6646706586798"/>
        <n v="4304.9341317365297"/>
        <n v="6077.2947599905801"/>
        <n v="5578.2721358920799"/>
        <n v="4261.0874999999996"/>
        <n v="4280.5094786729896"/>
        <n v="4272.0388529700804"/>
        <n v="4818.7400686847805"/>
        <n v="4231.4327888052303"/>
        <n v="4956.1649873167098"/>
        <n v="4920.9645985818197"/>
        <n v="4389.2090704232996"/>
        <n v="4351.6094650631403"/>
        <n v="4940.0716483365804"/>
        <n v="4366.2205056970197"/>
        <n v="4276.7054263565897"/>
        <n v="4435.8037892044804"/>
        <n v="5461.0925328527901"/>
        <n v="4388.1601111965501"/>
        <n v="4312.6530612244896"/>
        <n v="4852.1058252247403"/>
        <n v="4315.9729464992597"/>
        <n v="4839.8283574294801"/>
        <n v="4474.5968631264304"/>
        <n v="6587.4899206305799"/>
        <n v="5770.1532918065705"/>
        <n v="4682.9801913527799"/>
        <n v="4964.3930324233397"/>
        <n v="4543.8297974521502"/>
        <n v="4877.7165720795201"/>
        <n v="5744.4659935709797"/>
        <n v="4703.7863979752301"/>
        <n v="4639.5679775066301"/>
        <n v="5927.8783580201398"/>
        <n v="5907.4032663906601"/>
        <n v="4312.6923143433396"/>
        <n v="6869.40275924466"/>
        <n v="6411.3499833757296"/>
        <n v="5824.5392668632803"/>
        <n v="4617.3225168547096"/>
        <n v="6690.1148725656103"/>
        <n v="5721.9016957408403"/>
        <n v="4840.5765784485902"/>
        <n v="4420.7443036919803"/>
        <n v="6128.8859255585303"/>
        <n v="5613.6377812511801"/>
        <n v="5577.2193331581002"/>
        <n v="5010.4438928636"/>
        <n v="4365.4938795518701"/>
        <n v="6400.7021486380299"/>
        <n v="4571.96333326273"/>
        <n v="4412.2091867174804"/>
        <n v="4632.1901019789202"/>
        <n v="4579.4928163285203"/>
        <n v="4583.3359093421104"/>
        <n v="5102.1307521997896"/>
        <n v="7303.8489558259998"/>
        <n v="4594.87112299409"/>
        <n v="5222.5908279150799"/>
        <n v="5728.0972855997097"/>
        <n v="4637.2300819518696"/>
        <n v="6036.9431115404996"/>
        <n v="4579.6019198141903"/>
        <n v="4310.9474912546402"/>
        <n v="5695.5311380487501"/>
        <n v="4335.5328709319201"/>
        <n v="4410.8411214953303"/>
        <n v="4314.2487309644703"/>
        <n v="5697.1062296773398"/>
        <n v="4196.8287037036998"/>
        <n v="4663.1076016663801"/>
        <n v="5125.1129488453098"/>
        <n v="4567.98073431178"/>
        <n v="4418.8458006602496"/>
        <n v="4194.8990384615399"/>
        <n v="4194.3762886597897"/>
        <n v="5236.3098621345198"/>
        <n v="4323.2459882079102"/>
        <n v="4270.6169354838703"/>
        <n v="4205.2949228318103"/>
        <n v="4721.6770599298698"/>
        <n v="4759.0314537166196"/>
        <n v="4429.3892174488001"/>
        <n v="4195.1004784689003"/>
        <n v="4224.2900552486199"/>
        <n v="4414.1405249623103"/>
        <n v="4803.3748749891001"/>
        <n v="4898.1861498589196"/>
        <n v="5437.4417845484204"/>
        <n v="4285.7984088842404"/>
        <n v="5732.7335302355496"/>
        <n v="4769.6994939366796"/>
        <n v="4402.7647493184404"/>
        <n v="5675.2577712359998"/>
        <n v="4270.9489229814399"/>
        <n v="4382.1312514063702"/>
        <n v="4203.4542253521104"/>
        <n v="4253.1020988938199"/>
        <n v="4197.6616915422901"/>
        <n v="4886.3109237246899"/>
        <n v="4552.7350251568896"/>
        <n v="5133.49513579632"/>
        <n v="4200.0879629629599"/>
        <n v="4758.5701150414498"/>
        <n v="4197.7095238095199"/>
        <n v="4279.3864818024304"/>
        <n v="4497.1101346189798"/>
        <n v="4190.7107438016501"/>
        <n v="5351.7349344422701"/>
        <n v="4261.7176580096802"/>
        <n v="4265.05804447847"/>
        <n v="4253.7536656891498"/>
        <n v="4839.0286430974102"/>
        <n v="6884.7567068145299"/>
        <n v="4299.6299432701198"/>
        <n v="4193.5026613205"/>
        <n v="4582.47697384202"/>
        <n v="4254.6743870243999"/>
        <n v="4695.6014296845697"/>
        <n v="5117.4247997511702"/>
        <n v="4242.875"/>
        <n v="4762.0817344282896"/>
        <n v="4414.8288217949803"/>
        <n v="6432.7656385689697"/>
        <n v="4195.3385320525103"/>
        <n v="5497.5895307854698"/>
        <n v="4673.3366567046496"/>
        <n v="6060.97245493636"/>
        <n v="6118.5427059172798"/>
        <n v="6281.2950312042403"/>
        <n v="5274.1424781261103"/>
        <n v="7121.3467333440303"/>
        <n v="5443.8850680452697"/>
        <n v="7339.17523960172"/>
        <n v="5788.5353829725"/>
        <n v="10081.276361631901"/>
        <n v="6045.83152937667"/>
        <n v="7710.7074018613703"/>
        <n v="5695.6216907134503"/>
        <n v="5779.6149529787699"/>
        <n v="6074.5956057460298"/>
        <n v="5666.7601602270597"/>
        <n v="5997.34268435168"/>
        <n v="6528.1406556146303"/>
        <n v="5111.7462384221399"/>
        <n v="5453.1192260722801"/>
        <n v="5184.7903299797999"/>
        <n v="6647.7042616531899"/>
        <n v="7179.6845617675899"/>
        <n v="5761.21982957005"/>
        <n v="7186.2907089174996"/>
        <n v="4245.9735576923104"/>
        <n v="7280.4252014646399"/>
        <n v="5434.0649603293296"/>
        <n v="4259.8960674157297"/>
        <n v="4524.8049049600604"/>
        <n v="7750.5579343051704"/>
        <n v="4250.2816901408496"/>
        <n v="4843.3751560111596"/>
        <n v="5556.3042666067004"/>
        <n v="4897.4266432968197"/>
        <n v="4268.1953488372101"/>
        <n v="4950.9593839751296"/>
        <n v="4263.8928061538199"/>
        <n v="4224.1139755766599"/>
        <n v="5221.8831254527704"/>
        <n v="5630.5763495764004"/>
        <n v="4239.3617149758502"/>
        <n v="4274.9934079627901"/>
        <n v="4258.3673469387804"/>
        <n v="6025.2285769990604"/>
        <n v="4339.6349809885896"/>
        <n v="5026.8111827950097"/>
        <n v="4404.5598856139104"/>
        <n v="5175.67106216098"/>
        <n v="4188.3796855828195"/>
        <n v="4954.3549328302797"/>
        <n v="5452.8755325097"/>
        <n v="5761.11558155496"/>
        <n v="4298.8203824778602"/>
        <n v="4695.2784520616196"/>
        <n v="5481.9478001491398"/>
        <n v="5471.5461010359004"/>
        <n v="4370.6653355677599"/>
        <n v="4270.4117647058802"/>
        <n v="5977.6355515638998"/>
        <n v="4193.2307692307704"/>
        <n v="5069.6686125972401"/>
        <n v="4742.7180089306403"/>
        <n v="4852.2705545111503"/>
        <n v="4821.8694548939802"/>
        <n v="4251.5127388535002"/>
        <n v="6753.1117229503698"/>
        <n v="5603.2511041037496"/>
        <n v="5658.3092705167201"/>
        <n v="4276.9261421168603"/>
        <n v="4815.9330554506196"/>
        <n v="4280.8625592417102"/>
        <n v="4325.0190296431401"/>
        <n v="5450.5512559364897"/>
        <n v="5704.4897538007499"/>
        <n v="4303.0701494258501"/>
        <n v="6186.0366178224403"/>
        <n v="5828.2050551947104"/>
        <n v="4243.7871621621598"/>
        <n v="5341.5979788199402"/>
        <n v="5281.9246983640496"/>
        <n v="4263.78206268556"/>
        <n v="4929.9307491059599"/>
        <n v="4239.6108374384203"/>
        <n v="5141.0254882604104"/>
        <n v="4200.9481132075498"/>
        <n v="5153.73448320232"/>
        <n v="5080.2810016623498"/>
        <n v="5311.2715614785002"/>
        <n v="4239.1071428571404"/>
        <n v="4573.4732623680302"/>
        <n v="5211.1132661510401"/>
        <n v="5029.93718325391"/>
        <n v="5527.6119169875901"/>
        <n v="4501.5161340377699"/>
        <n v="4984.0548346324204"/>
        <n v="4732.4498446901098"/>
        <n v="4319.1898284485396"/>
        <n v="7434.3330211288503"/>
        <n v="6550.7686802769604"/>
        <n v="5205.0730991036999"/>
        <n v="5592.9614462638201"/>
        <n v="4552.0262123668299"/>
        <n v="4209.2311455729196"/>
        <n v="4330.4256219510598"/>
        <n v="4236.57980685047"/>
        <n v="4616.1505525496304"/>
        <n v="5604.3762563978698"/>
        <n v="5164.3899803498898"/>
        <n v="4249.0456508657999"/>
        <n v="5246.8522942767804"/>
        <n v="4699.4870922678501"/>
        <n v="4591.8711267079198"/>
        <n v="5854.9089340377204"/>
        <n v="4782.5165944626797"/>
        <n v="4399.9405200296096"/>
        <n v="4635.8118788799802"/>
        <n v="4499.2212020861598"/>
        <n v="5856.6270767420201"/>
        <n v="6804.9031509761799"/>
        <n v="4266.5847953216398"/>
        <n v="4839.0514640565598"/>
        <n v="4550.5698609239298"/>
        <n v="6042.0038582917896"/>
        <n v="4533.9386041805201"/>
        <n v="7857.1273913820796"/>
        <n v="5167.3846841798504"/>
        <n v="4942.8351229356404"/>
        <n v="4874.6962101607496"/>
        <n v="4568.2809095498196"/>
        <n v="4277.1957446808501"/>
        <n v="5580.2890578829001"/>
        <n v="5572.2080992092597"/>
        <n v="4271.3883938046301"/>
        <n v="4418.1737334120098"/>
        <n v="5915.4029032866702"/>
        <n v="6918.6427219512198"/>
        <n v="4479.8195539480303"/>
        <n v="7891.2550406504097"/>
        <n v="6178.1977055889001"/>
        <n v="4554.13501162389"/>
        <n v="5146.8027831812096"/>
        <n v="4480.0587842300401"/>
        <n v="4295.7728558455701"/>
        <n v="4819.4642200693597"/>
        <n v="4901.7124655156604"/>
        <n v="4504.2398478184296"/>
        <n v="4274.0123887132804"/>
        <n v="5033.0290805940404"/>
        <n v="4262.2814038666002"/>
        <n v="4613.3307955999999"/>
        <n v="5576.3202541279097"/>
        <n v="4746.9060675484498"/>
        <n v="4861.4602092672203"/>
        <n v="5979.7832683982697"/>
        <n v="4207.4014322250596"/>
        <n v="4193.0233133327401"/>
        <n v="6433.40783094582"/>
        <n v="5437.9925803998603"/>
        <n v="4265.6171284634802"/>
        <n v="4433.6028766300897"/>
        <n v="4262.6036018957302"/>
        <n v="5142.5628543148796"/>
        <n v="5112.7921380666703"/>
        <n v="4675.19212556005"/>
        <n v="4629.0112155733596"/>
        <n v="5048.6399055149004"/>
        <n v="4492.38379660193"/>
        <n v="4823.3450622983901"/>
        <n v="4741.7192886661696"/>
        <n v="4402.8845367092999"/>
        <n v="4379.6169733200604"/>
        <n v="4258.4375"/>
        <n v="4236.2318840579701"/>
        <n v="4384.9249328811102"/>
        <n v="4651.9717292979103"/>
        <n v="5794.7884054849501"/>
        <n v="5436.1334997498898"/>
        <n v="4343.0853365618896"/>
        <n v="4237.3975984252002"/>
        <n v="4208.8330576441103"/>
        <n v="5030.8679223215604"/>
        <n v="5526.9323616806396"/>
        <n v="4663.3451011811103"/>
        <n v="4624.0581189376699"/>
        <n v="5746.7515175628996"/>
        <n v="4446.4269213730904"/>
        <n v="4270.7999585062198"/>
        <n v="4472.9030608080502"/>
        <n v="4498.90364596167"/>
        <n v="4278.7636858109199"/>
        <n v="5899.7246658423801"/>
        <n v="4832.0557753924604"/>
        <n v="4985.5051329375501"/>
        <n v="4616.3162054082804"/>
        <n v="4244.7740384615399"/>
        <n v="5322.5997497077396"/>
        <n v="5673.6806070623697"/>
        <n v="5329.3293947565498"/>
        <n v="4738.33749218301"/>
        <n v="4196.5859154929603"/>
        <n v="5824.6070673346703"/>
        <n v="5003.4350108152203"/>
        <n v="4727.6203258075402"/>
        <n v="4853.92321673074"/>
        <n v="8531.2055432135694"/>
        <n v="5618.7254219719698"/>
        <n v="4268.0588235294099"/>
        <n v="4275.4125000000004"/>
        <n v="5569.1044878077701"/>
        <n v="4300.7447759134402"/>
        <n v="4210.8866559485496"/>
        <n v="4676.5694173206803"/>
        <n v="4300.8002613074204"/>
        <n v="4248.8038740920101"/>
        <n v="4493.9306076061603"/>
        <n v="6529.1584932852602"/>
        <n v="4300.5889291338599"/>
        <n v="4951.1004623470399"/>
        <n v="4248.72800925926"/>
        <n v="4500.1413190741096"/>
        <n v="4667.9921268827302"/>
        <n v="4536.5142491754495"/>
        <n v="4899.0498701985898"/>
        <n v="4306.2997762863497"/>
        <n v="4587.6904078264997"/>
        <n v="5683.9219567958999"/>
        <n v="5597.23301477533"/>
        <n v="5159.1021578636701"/>
        <n v="4328.3383907995103"/>
        <n v="4276.12185740319"/>
        <n v="4196.51641450843"/>
        <n v="4198.3762376237601"/>
        <n v="4257.2534403669697"/>
        <n v="6499.56162874454"/>
        <n v="5398.3168238754597"/>
        <n v="4362.1666761900597"/>
        <n v="4330.2606296297399"/>
        <n v="5865.0465291004202"/>
        <n v="4309.4772355924997"/>
        <n v="4655.7444917085804"/>
        <n v="4248.2175226586096"/>
        <n v="4208.3725906375803"/>
        <n v="5064.2894232359204"/>
        <n v="5505.2095370502802"/>
        <n v="4265.3333333333303"/>
        <n v="4352.7052632390196"/>
        <n v="4401.97183098592"/>
        <n v="4528.5879755731403"/>
        <n v="4755.8350546951897"/>
        <n v="5788.3177213922099"/>
        <n v="4266.5882352941198"/>
        <n v="4289.7548076923104"/>
        <n v="5398.5873353590696"/>
        <n v="4281.6225659194697"/>
        <n v="4308.8060033396696"/>
        <n v="4198.3365384615399"/>
        <n v="4458.2446566312001"/>
        <n v="4204.1291866028696"/>
        <n v="4748.7633620184097"/>
        <n v="7257.7859582246901"/>
        <n v="5300.6704587381901"/>
        <n v="5727.2457684854098"/>
        <n v="4308.8836466022103"/>
        <n v="8476.5913252508999"/>
        <n v="7103.0683183183201"/>
        <n v="4475.5528944366297"/>
        <n v="8728.4143708225092"/>
        <n v="5804.7830430036001"/>
        <n v="5259.74856343602"/>
        <n v="6781.5409592900496"/>
        <n v="4840.1598310003801"/>
        <n v="4592.6958439402097"/>
        <n v="4410.4858377588698"/>
        <n v="4758.5651240134302"/>
        <n v="4231.4017728459503"/>
        <n v="5808.4445473143896"/>
        <n v="15182.8813280635"/>
        <n v="6360.9541595925302"/>
        <n v="6319.5346870159801"/>
        <n v="5433.5416308393196"/>
        <n v="5934.4396618781902"/>
        <n v="5480.0406785175601"/>
        <n v="5193.5940767004804"/>
        <n v="5741.4051077879103"/>
        <n v="4914.1358116232404"/>
        <n v="4610.7898456401599"/>
        <n v="4655.5671186338104"/>
        <n v="4264.6101221276604"/>
        <n v="9550.9837995238104"/>
        <n v="4413.5026676785101"/>
        <n v="5600.6965998078404"/>
        <n v="4677.6400724545301"/>
        <n v="5585.9762457200804"/>
        <n v="4548.3698223004203"/>
        <n v="4200.0152241992901"/>
        <n v="4642.4880232327796"/>
        <n v="4818.7051934056999"/>
        <n v="4532.1090881390601"/>
        <n v="5748.8567303053196"/>
        <n v="4825.7708559047396"/>
        <n v="4557.9648721683197"/>
        <n v="5997.2344038951996"/>
        <n v="6505.7056467869397"/>
        <n v="8179.8037022926101"/>
        <n v="5080.4359159180003"/>
        <n v="7264.4854285106403"/>
        <n v="5499.8379638945898"/>
        <n v="4334.5924566968397"/>
        <n v="5190.1510118161004"/>
        <n v="6161.4892694427799"/>
        <n v="5701.0756658085602"/>
        <n v="4558.0891589457997"/>
        <n v="5687.2101989457997"/>
        <n v="4589.3664960892202"/>
        <n v="4605.63033281759"/>
        <n v="4400.7943089017099"/>
        <n v="4644.62096176468"/>
        <n v="5395.0513001498903"/>
        <n v="4623.8462662680504"/>
        <n v="4314.0032345941499"/>
        <n v="4895.8926443733599"/>
        <n v="5822.5992217242301"/>
        <n v="4229.4862595021696"/>
        <n v="4225.72290917391"/>
        <n v="4226.4677419354803"/>
        <n v="5116.8215990936596"/>
        <n v="6107.3492303362"/>
        <n v="4269.1630295646901"/>
        <n v="6079.29896270466"/>
        <n v="5429.4976462069098"/>
        <n v="5919.5047534374798"/>
        <n v="4636.8933070824996"/>
        <n v="5509.05733197881"/>
        <n v="4359.6263651301297"/>
        <n v="4619.2282942395404"/>
        <n v="5233.25561158649"/>
        <n v="4558.0559708051396"/>
        <n v="4249.1112605739499"/>
        <n v="4517.9514277463104"/>
        <n v="4487.2812119764703"/>
        <n v="4541.5293051377903"/>
        <n v="4198.6085058714498"/>
        <n v="4317.9317261631804"/>
        <n v="4252.9273104722897"/>
        <n v="4225.53091684435"/>
        <n v="4971.1079266392499"/>
        <n v="4587.2496900550996"/>
        <n v="4991.7198100557298"/>
        <n v="4196.99938436906"/>
        <n v="5267.0289573972004"/>
        <n v="4928.9588564506603"/>
        <n v="5286.8992209670196"/>
        <n v="4861.4929690422396"/>
        <n v="6026.6187618120803"/>
        <n v="6258.0987545299004"/>
        <n v="4516.6971430479998"/>
        <n v="6280.5305476148096"/>
        <n v="5281.14462735494"/>
        <n v="6414.9193129900596"/>
        <n v="5011.4379475072001"/>
        <n v="6395.1217486101996"/>
        <n v="4510.6222166139096"/>
        <n v="5199.7636111198399"/>
        <n v="4949.1362771869299"/>
        <n v="4838.0187793384202"/>
        <n v="5306.6266818373297"/>
        <n v="5215.8346188999503"/>
        <n v="6780.0559520428997"/>
        <n v="5282.5440598282403"/>
        <n v="4352.3980404050699"/>
        <n v="4665.3439502541096"/>
        <n v="4269.62048192771"/>
        <n v="4323.0749655956497"/>
        <n v="4458.5858087122997"/>
        <n v="5100.5922699888297"/>
        <n v="4918.2972405106802"/>
        <n v="5095.3745318162501"/>
        <n v="4681.4044120818799"/>
        <n v="4275.0014625194699"/>
        <n v="4667.8488844666499"/>
        <n v="5237.4269764501996"/>
        <n v="5038.6126515870701"/>
        <n v="4787.7321169288698"/>
        <n v="6141.7356521576803"/>
        <n v="4718.8068575424304"/>
        <n v="4258.3625128358499"/>
        <n v="4814.0128489895696"/>
        <n v="4307.4131055900598"/>
        <n v="4507.3932460146298"/>
        <n v="4544.8790319908403"/>
        <n v="4298.3337628866002"/>
        <n v="6796.5527447008899"/>
        <n v="5775.5785207846902"/>
        <n v="4390.16503153349"/>
        <n v="5561.8746448854899"/>
        <n v="4294.1447653429605"/>
        <n v="4500.6518229296298"/>
        <n v="4277.5117302867902"/>
        <n v="4507.2657751477"/>
        <n v="4260.7838078291798"/>
        <n v="4246.5491962837796"/>
        <n v="5160.9672679011401"/>
        <n v="4938.9095325194303"/>
        <n v="4278.4860113434497"/>
        <n v="5324.1325277237102"/>
        <n v="4548.6837088638804"/>
        <n v="4410.0901599071703"/>
        <n v="4961.8972876500002"/>
        <n v="4262.7640000000001"/>
        <n v="4363.85250007173"/>
        <n v="6122.2597444081102"/>
        <n v="5132.0684187089"/>
        <n v="5175.05961181157"/>
        <n v="4755.2826342668104"/>
        <n v="4549.4038990880299"/>
        <n v="4247.9879518072303"/>
        <n v="4517.5601738230298"/>
        <n v="4432.8303736685002"/>
        <n v="5014.04921121594"/>
        <n v="5764.6612971950099"/>
        <n v="4356.1688869939399"/>
        <n v="4921.29750080555"/>
        <n v="5181.3318312112897"/>
        <n v="5824.7821579350102"/>
        <n v="5662.0427019326999"/>
        <n v="4780.2934923145704"/>
        <n v="5206.4847146622296"/>
        <n v="4768.4812547414704"/>
        <n v="4229.2839506172804"/>
        <n v="6943.2452689823103"/>
        <n v="4254.0598591549297"/>
        <n v="5964.9035217626197"/>
        <n v="5422.7520130407602"/>
        <n v="4902.4343263808996"/>
        <n v="4864.1827574686204"/>
        <n v="4270.0216346153802"/>
        <n v="5313.4837422861501"/>
        <n v="5024.8954634682696"/>
        <n v="4243.6019575856399"/>
        <n v="7293.2630341491504"/>
        <n v="4941.60500233126"/>
        <n v="5279.5913077613104"/>
        <n v="5093.5523942235905"/>
        <n v="5403.3249923998801"/>
        <n v="4960.2799160161803"/>
        <n v="5058.5255428441196"/>
        <n v="4253.1211637442202"/>
        <n v="4293.8918406072098"/>
        <n v="5325.9093029177702"/>
        <n v="4479.0731053081399"/>
        <n v="6307.2868036173804"/>
        <n v="4526.5953591007801"/>
        <n v="6168.0695287886101"/>
        <n v="4930.0515219536401"/>
        <n v="6407.4072792726101"/>
        <n v="4676.23387705799"/>
        <n v="4754.7241697084801"/>
        <n v="4298.4082391035399"/>
        <n v="4495.7546423236199"/>
        <n v="4245.2889894054097"/>
        <n v="5735.8373419056798"/>
        <n v="4381.8974591097303"/>
        <n v="5982.6516849927202"/>
        <n v="6914.8195041579502"/>
        <n v="4823.6318662356798"/>
        <n v="4416.27979513834"/>
        <n v="4316.6909677419399"/>
        <n v="4295.96668953688"/>
        <n v="4642.96677839122"/>
        <n v="6285.9097835274697"/>
        <n v="4444.3861894941701"/>
        <n v="4379.9550774213003"/>
        <n v="4282.08556827958"/>
        <n v="4692.8168774452797"/>
        <n v="4616.1657415563304"/>
        <n v="4693.3562439809002"/>
        <n v="4342.4262813209198"/>
        <n v="4401.7738545499597"/>
        <n v="5839.4583562776297"/>
        <n v="4636.6162833255103"/>
        <n v="5325.3882137895498"/>
        <n v="4445.0822430356802"/>
        <n v="4336.8440020676599"/>
        <n v="6879.0096442075101"/>
        <n v="4381.6546489156399"/>
        <n v="4737.0468361226303"/>
        <n v="4911.68275173026"/>
        <n v="4794.7357757252303"/>
        <n v="5953.1062719553202"/>
        <n v="5099.7955607898502"/>
        <n v="6883.3746468298395"/>
        <n v="4815.7177025400397"/>
        <n v="4578.3943491064401"/>
        <n v="4265.0568181818198"/>
        <n v="4193.4501068706104"/>
        <n v="4186.3699430851002"/>
        <n v="4275.7096188747701"/>
        <n v="5566.7833960674598"/>
        <n v="4389.2851610655998"/>
        <n v="4717.3716337811202"/>
        <n v="5069.2872072433202"/>
        <n v="4951.9027833121299"/>
        <n v="6154.1951995784202"/>
        <n v="5446.6065756549197"/>
        <n v="6412.3864295184203"/>
        <n v="4195.8476190476204"/>
        <n v="4194.7897623400404"/>
        <n v="4644.58613312546"/>
        <n v="5706.5431821429802"/>
        <n v="4257.4131736526897"/>
        <n v="6417.9528784477798"/>
        <n v="5407.7884454446103"/>
        <n v="4532.7095220040301"/>
        <n v="4273.2621359223303"/>
        <n v="4696.9485042491397"/>
        <n v="4183.8303724562302"/>
        <n v="5361.1267849329797"/>
        <n v="6167.9125256261104"/>
        <n v="4694.8878192381799"/>
        <n v="5510.3429468811701"/>
        <n v="5782.1351299424396"/>
        <n v="4970.4800012227097"/>
        <n v="5394.4188166291597"/>
        <n v="4965.5576107552897"/>
        <n v="5553.2861953128504"/>
        <n v="4497.18536766333"/>
        <n v="5546.0166901457696"/>
        <n v="5360.0778067770798"/>
        <n v="4635.0751461735099"/>
        <n v="5063.5467119529503"/>
        <n v="7151.4834497094698"/>
        <n v="4761.5754719114302"/>
        <n v="7168.2768698159698"/>
        <n v="4792.3394901591"/>
        <n v="6101.5886203955497"/>
        <n v="6728.3935345116297"/>
        <n v="4661.8046668689603"/>
        <n v="4847.10546963673"/>
        <n v="4489.7821891584599"/>
        <n v="5112.5703345312604"/>
        <n v="5212.9107504205103"/>
        <n v="6472.2314316162301"/>
        <n v="5181.1578801148498"/>
        <n v="4307.88329965912"/>
        <n v="7587.7965575767103"/>
        <n v="5530.0117534463898"/>
        <n v="4306.95403995985"/>
        <n v="5118.9956561674599"/>
        <n v="6760.7709980557902"/>
        <n v="4745.11843504024"/>
        <n v="4966.4759140188899"/>
        <n v="5164.6255289958799"/>
        <n v="5482.1822857228199"/>
        <n v="5557.6996460514802"/>
        <n v="6759.0751670639002"/>
        <n v="5471.0764039591004"/>
        <n v="4882.5533044711301"/>
        <n v="4801.8449252505397"/>
        <n v="5283.7537860843604"/>
        <n v="4395.1763249528003"/>
        <n v="4946.5005591930403"/>
        <n v="5419.0152165956397"/>
        <n v="5044.17494796951"/>
        <n v="4588.8333509531003"/>
        <n v="6580.77365273537"/>
        <n v="6234.0051550136805"/>
        <n v="6601.7885093594105"/>
        <n v="4821.9781430089497"/>
        <n v="4875.9642122183504"/>
        <n v="5028.6688819791498"/>
        <n v="6415.5923929437104"/>
        <n v="4973.6417408237203"/>
        <n v="5392.1654884192003"/>
        <n v="4515.8126136760702"/>
        <n v="4843.0029294362603"/>
        <n v="4556.7248236495698"/>
        <n v="4568.2387743292402"/>
        <n v="6411.5601245511798"/>
        <n v="5463.3765399862896"/>
        <n v="5194.0095979910302"/>
        <n v="5618.7110561424497"/>
        <n v="7056.2044300015896"/>
        <n v="4959.5161477826796"/>
        <n v="6911.6925463223097"/>
        <n v="4827.8935568589704"/>
        <n v="5116.10704919406"/>
        <n v="4870.95366706397"/>
        <n v="5062.5298457467798"/>
        <n v="5104.32733348477"/>
        <n v="4805.1897493535198"/>
        <n v="5188.9709825007603"/>
        <n v="4788.9140355254003"/>
        <n v="4538.5265964559103"/>
        <n v="6085.0045332128902"/>
        <n v="4561.5170433525"/>
        <n v="4591.6830330305502"/>
        <n v="4396.9260387952099"/>
        <n v="6487.6788616691802"/>
        <n v="4539.4511797569503"/>
        <n v="4593.8199831114398"/>
        <n v="5686.10209083072"/>
        <n v="4985.3209384720703"/>
        <n v="4988.2208747085397"/>
        <n v="4352.6639532110203"/>
        <n v="5513.2780008078198"/>
        <n v="4455.4647975437802"/>
        <n v="5178.7169404624101"/>
        <n v="5353.33018133324"/>
        <n v="6127.4428615669904"/>
        <n v="4721.30949516898"/>
        <n v="4540.5714028082803"/>
        <n v="5714.5523109837704"/>
        <n v="4290.8873735725901"/>
        <n v="4611.2394303623396"/>
        <n v="4497.2250960316196"/>
        <n v="4515.6674987197403"/>
        <n v="8464.38229274269"/>
        <n v="4431.74740856893"/>
        <n v="4326.7942718446602"/>
        <n v="5053.3880163658096"/>
        <n v="5197.3962753175401"/>
        <n v="6686.2086299441198"/>
        <n v="5889.4762169522401"/>
        <n v="4274.6235359115999"/>
        <n v="6518.7485405420703"/>
        <n v="5344.7392296362204"/>
        <n v="4782.0673119306903"/>
        <n v="6995.0873774509"/>
        <n v="8169.7708173975598"/>
        <n v="9590.1929806494009"/>
        <n v="5407.27688098012"/>
        <n v="5245.4826754242104"/>
        <n v="6200.5513512900097"/>
        <n v="5285.6940534110699"/>
        <n v="5137.24436287764"/>
        <n v="5425.8978343938497"/>
        <n v="5318.9110921596302"/>
        <n v="4405.7433065265895"/>
        <n v="5038.7168081499603"/>
        <n v="7207.1977965823498"/>
        <n v="5583.4892881668002"/>
        <n v="5139.7616200820703"/>
        <n v="4776.0047028299696"/>
        <n v="4752.65637755834"/>
        <n v="4721.4373205881602"/>
        <n v="5252.1632574938703"/>
        <n v="6510.2378733501801"/>
        <n v="5374.5189776694497"/>
        <n v="4839.1256597670299"/>
        <n v="6973.5593677051402"/>
        <n v="5518.5192684763697"/>
        <n v="5772.2371929842102"/>
        <n v="5131.2097481786304"/>
        <n v="4773.8549672161898"/>
        <n v="4706.9887445080103"/>
        <n v="5236.1299534428499"/>
        <n v="5315.08143813076"/>
        <n v="5441.81543442156"/>
        <n v="5178.7188402314996"/>
        <n v="4954.1540035931603"/>
        <n v="5128.6166075316096"/>
        <n v="4549.6799585435501"/>
        <n v="6506.3081708089003"/>
        <n v="4373.5195957411097"/>
        <n v="4270.6480692401501"/>
        <n v="5771.2097447835504"/>
        <n v="5232.0369821630402"/>
        <n v="4727.7641159997802"/>
        <n v="4826.9452442524998"/>
        <n v="5528.9028517898496"/>
        <n v="4437.0369707493401"/>
        <n v="4920.4863450039102"/>
        <n v="5015.4963821336396"/>
        <n v="6464.5017753878501"/>
        <n v="4851.4597525244299"/>
        <n v="4571.5040961341001"/>
        <n v="4376.14091475445"/>
        <n v="4699.7536335574996"/>
        <n v="4258.9753284671497"/>
        <n v="6258.5920744372697"/>
        <n v="4625.0031728603099"/>
        <n v="4278.0989666540099"/>
        <n v="4347.5952124598798"/>
        <n v="4232.5477707006403"/>
        <n v="5980.1457518467496"/>
        <n v="4262.9409888357304"/>
        <n v="4920.9898866724898"/>
        <n v="4199.5247058823497"/>
        <n v="4237.6496386210001"/>
        <n v="4435.2914454945903"/>
        <n v="4441.1391239138602"/>
        <n v="5823.9588441466803"/>
        <n v="4307.7230335808899"/>
        <n v="4275.2004889975597"/>
        <n v="4283.7118347728701"/>
        <n v="5350.1949385359503"/>
        <n v="4999.4380406630198"/>
        <n v="4435.19289610331"/>
        <n v="5779.1325803386098"/>
        <n v="4509.9255577802196"/>
        <n v="4696.9740585279696"/>
        <n v="8470.7800192575505"/>
        <n v="4389.1814192858001"/>
        <n v="5823.62977062748"/>
        <n v="5999.7605066145197"/>
        <n v="4708.9260563132102"/>
        <n v="5659.4802821618196"/>
        <n v="4677.4122129539901"/>
        <n v="4261.4574382379296"/>
        <n v="4484.9981221836397"/>
        <n v="6608.0960688651503"/>
        <n v="4261.9177215189902"/>
        <n v="4251.0912162162203"/>
        <n v="5500.2362394521997"/>
        <n v="5431.9264513860098"/>
        <n v="4842.4222051148299"/>
        <n v="4279.5725052133703"/>
        <n v="5371.6372283004803"/>
        <n v="4205.6066666666702"/>
        <n v="5244.4538543138397"/>
        <n v="5756.0170233177896"/>
        <n v="4643.14755734563"/>
        <n v="4660.7370249834703"/>
        <n v="4945.2292303549602"/>
        <n v="5419.1213923244004"/>
        <n v="4427.1554804805901"/>
        <n v="6446.9141616879697"/>
        <n v="4249.1497584541103"/>
        <n v="4695.18270546035"/>
        <n v="4309.9303236282904"/>
        <n v="4463.0380126508098"/>
        <n v="4300.4671009207004"/>
        <n v="6043.50765513243"/>
        <n v="5225.0801051018698"/>
        <n v="4821.4837014209297"/>
        <n v="6723.26868393326"/>
        <n v="4188.2885375494097"/>
        <n v="5754.1425100168199"/>
        <n v="5145.9776240685896"/>
        <n v="4808.3804377868601"/>
        <n v="5774.1798196190903"/>
        <n v="4702.2113938626499"/>
        <n v="5332.5700198250497"/>
        <n v="4701.8201347537997"/>
        <n v="4584.3517943874003"/>
        <n v="4820.0510585379498"/>
        <n v="4186.9728260869597"/>
        <n v="4914.3715778363303"/>
        <n v="4255.0251811325297"/>
        <n v="5726.9254918188499"/>
        <n v="4435.1750590116599"/>
        <n v="4246.3015048454899"/>
        <n v="5355.7131248105397"/>
        <n v="4514.4206556236004"/>
        <n v="4247.6868686868702"/>
        <n v="4261.0832664254904"/>
        <n v="5418.0730970464501"/>
        <n v="4862.9835192758601"/>
        <n v="4291.85881612091"/>
        <n v="6137.9921056429703"/>
        <n v="5243.4416014788303"/>
        <n v="4284.01919523579"/>
        <n v="5720.5123100654"/>
        <n v="4256.3184292978804"/>
        <n v="4725.1539702502596"/>
        <n v="4318.57697074917"/>
        <n v="6336.7089665741896"/>
        <n v="4466.6445654018798"/>
        <n v="4856.2882630736603"/>
        <n v="5082.9106726125401"/>
        <n v="4483.5707040321704"/>
        <n v="4502.4115108263404"/>
        <n v="4638.4669893998098"/>
        <n v="6173.4806551039501"/>
        <n v="4531.30808298594"/>
        <n v="4364.1801980707396"/>
        <n v="4472.1936765073697"/>
        <n v="6051.8720878929598"/>
        <n v="4442.4095462024698"/>
        <n v="4601.4143831841302"/>
        <n v="4584.9231383195201"/>
        <n v="4521.0902645195902"/>
        <n v="4343.6451782876302"/>
        <n v="5699.7044170831005"/>
        <n v="4202.05756532742"/>
        <n v="4719.1407690388796"/>
        <n v="5260.7294334829703"/>
        <n v="4748.0046129676603"/>
        <n v="4951.7817384206"/>
        <n v="5143.9648675438903"/>
        <n v="4674.8196729657802"/>
        <n v="4619.0502475284102"/>
        <n v="4546.4317492599503"/>
        <n v="4279.9124661031601"/>
        <n v="4583.4704366434698"/>
        <n v="4400.7153134031896"/>
        <n v="4337.6869199820503"/>
        <n v="6542.32547219977"/>
        <n v="5266.9830797879604"/>
        <n v="5358.0836788322204"/>
        <n v="5064.7850248909499"/>
        <n v="6071.9609632329202"/>
        <n v="5689.6249477862602"/>
        <n v="5513.8994565217399"/>
        <n v="4243.6508313539198"/>
        <n v="4999.4073483517604"/>
        <n v="4223.1599045346102"/>
        <n v="5984.1669862776398"/>
        <n v="4333.6816500438799"/>
        <n v="4230.0228817795596"/>
        <n v="4672.0056491489704"/>
        <n v="4726.3509775551302"/>
        <n v="5905.9016747756796"/>
        <n v="4230.0595238095202"/>
        <n v="4208.3978561335498"/>
        <n v="4536.7626725032796"/>
        <n v="4316.7046761797701"/>
        <n v="6270.0919119542796"/>
        <n v="4232.50642673522"/>
        <n v="4772.58400858401"/>
        <n v="5247.0047159610604"/>
        <n v="4428.77534836835"/>
        <n v="4561.1185979517904"/>
        <n v="4932.8348593395704"/>
        <n v="4901.1038997981004"/>
        <n v="4988.9382796679802"/>
        <n v="4485.0243141671299"/>
        <n v="6486.9966612021499"/>
        <n v="6342.1082866893403"/>
        <n v="4806.8826851658696"/>
        <n v="5770.6774418512196"/>
        <n v="6945.1140796986701"/>
        <n v="5905.6557085504201"/>
        <n v="6080.7453271027998"/>
        <n v="4295.1339598647601"/>
        <n v="4949.9552796834896"/>
        <n v="5276.2895304782496"/>
        <n v="4781.9264576567602"/>
        <n v="4931.7193884016897"/>
        <n v="7268.7344159303702"/>
        <n v="6468.7539218761904"/>
        <n v="4590.8353383026097"/>
        <n v="4738.1032857313403"/>
        <n v="5313.1446749429297"/>
        <n v="5348.0307012736102"/>
        <n v="4588.6609915634799"/>
        <n v="4472.4989283516597"/>
        <n v="5521.2343717987796"/>
        <n v="4661.1416319690898"/>
        <n v="4709.8717383553803"/>
        <n v="4198.7362623118597"/>
        <n v="6223.1560347785698"/>
        <n v="5161.0972729545301"/>
        <n v="4623.3185389118999"/>
        <n v="4457.6545448546703"/>
        <n v="4624.3558885371303"/>
        <n v="4647.2039431895701"/>
        <n v="5389.5842907822298"/>
        <n v="4281.1223584241998"/>
        <n v="5546.3311073025297"/>
        <n v="4895.0426667442698"/>
        <n v="4258.8164226694898"/>
        <n v="5999.45970475786"/>
        <n v="5142.3913597902301"/>
        <n v="9819.6252402999107"/>
        <n v="4739.8602869207898"/>
        <n v="4932.3530693181001"/>
        <n v="7231.5724118888002"/>
        <n v="8017.16416038224"/>
        <n v="7308.9048363870897"/>
        <n v="5165.8092583764501"/>
        <n v="6143.4199445597797"/>
        <n v="7199.3967315714299"/>
        <n v="5499.5967759312198"/>
        <n v="5158.9058280495501"/>
        <n v="6048.0923494016197"/>
        <n v="5765.2885632324096"/>
        <n v="5239.6010894505798"/>
        <n v="5499.79627135789"/>
        <n v="5501.7855380382898"/>
        <n v="5011.2053028638402"/>
        <n v="4266.42544230769"/>
        <n v="4976.1092808987096"/>
        <n v="7590.1910061722201"/>
        <n v="11063.378373933299"/>
        <n v="5080.8474729953004"/>
        <n v="6126.2315521345599"/>
        <n v="8267.4242071466706"/>
        <n v="5517.0864671399904"/>
        <n v="11557.0656071429"/>
        <n v="4301.5422077499697"/>
        <n v="5723.9513647142503"/>
        <n v="5741.6075759016703"/>
        <n v="6302.0883143105302"/>
        <n v="5002.9134950757598"/>
        <n v="6854.21615355621"/>
        <n v="5447.0272982041597"/>
        <n v="4285.0666318643798"/>
        <n v="5658.5809712878099"/>
        <n v="5531.1384923487703"/>
        <n v="4791.0456856054798"/>
        <n v="9305.4816499999997"/>
        <n v="6421.9457429627801"/>
        <n v="5074.71666522543"/>
        <n v="8193.20625833333"/>
        <n v="5780.7062935348204"/>
        <n v="5647.14084637019"/>
        <n v="4276.6018238343104"/>
        <n v="10403.181820833301"/>
        <n v="5289.23302131948"/>
        <n v="5577.5470158325898"/>
        <n v="5472.2447578770798"/>
        <n v="4403.1478829560801"/>
        <n v="5357.7866531850304"/>
        <n v="5155.2318965589102"/>
        <n v="4272.9255702423097"/>
        <n v="5543.0248278416102"/>
        <n v="13356.6214993843"/>
        <n v="6591.7534763959502"/>
        <n v="7053.2960326087004"/>
        <n v="5370.4815384125604"/>
        <n v="4216.7316083547203"/>
        <n v="5248.8849784208396"/>
        <n v="7353.6071444357303"/>
        <n v="5605.14108665809"/>
        <n v="7040.2325109776602"/>
        <n v="4571.1155670689704"/>
        <n v="5447.2452832298804"/>
        <n v="4232.1354419951904"/>
        <n v="4477.4232788071804"/>
        <n v="5762.7504262949396"/>
        <n v="4575.7257967613996"/>
        <n v="4240.8698490999604"/>
        <n v="4697.5256735501998"/>
        <n v="4344.0808034060501"/>
        <n v="4725.9054822255603"/>
        <n v="5511.1829888637903"/>
        <n v="6570.3343759802701"/>
        <n v="4198.044425"/>
        <n v="4199.1007234782601"/>
        <n v="4994.5898604308304"/>
        <n v="5626.9614907290097"/>
        <n v="4452.92165748971"/>
        <n v="4535.4924012643596"/>
        <n v="5646.1500616061703"/>
        <n v="6383.3923080650602"/>
        <n v="5915.1902265979897"/>
        <n v="4223.8142409470802"/>
        <n v="4373.1095658899103"/>
        <n v="4354.5131144176503"/>
        <n v="4342.3784778931504"/>
        <n v="5653.8795570332704"/>
        <n v="4961.18534882109"/>
        <n v="4349.15600252896"/>
        <n v="5783.0678193702397"/>
        <n v="4226.4494680851103"/>
        <n v="4261.9253731343297"/>
        <n v="4255.2923793420496"/>
        <n v="5222.2360271052703"/>
        <n v="4620.0365121800696"/>
        <n v="8174.2748940083502"/>
        <n v="4841.0876330250503"/>
        <n v="4614.0457816055396"/>
        <n v="5423.4982418490799"/>
        <n v="4527.7523275337999"/>
        <n v="5003.4669304024501"/>
        <n v="4592.2305882883502"/>
        <n v="4191.0531359223296"/>
        <n v="5099.8243533211398"/>
        <n v="4232.2933453083397"/>
        <n v="4433.9804029063198"/>
        <n v="5840.9006632155997"/>
        <n v="4875.8337764832704"/>
        <n v="5841.6528012170102"/>
        <n v="4971.6671865892104"/>
        <n v="4344.0201753769197"/>
        <n v="6079.1640468032001"/>
        <n v="4254.3367697594504"/>
        <n v="4250.7692307692296"/>
        <n v="4424.2370451712504"/>
        <n v="5789.4096028152399"/>
        <n v="4586.8655902627997"/>
        <n v="5185.8284879080002"/>
        <n v="4983.69631236041"/>
        <n v="5106.2388831169401"/>
        <n v="4712.6395255424204"/>
        <n v="6322.3351467407201"/>
        <n v="5395.9315656421404"/>
        <n v="5743.4993264086897"/>
        <n v="4825.2658166812498"/>
        <n v="4369.70872182118"/>
        <n v="4254.7129120879099"/>
        <n v="4234.8264331210203"/>
        <n v="4254.2377300613498"/>
        <n v="4486.7469070737998"/>
        <n v="4870"/>
        <n v="6258.9674018935602"/>
        <n v="5799.7895068456401"/>
        <n v="5089.8608548248103"/>
        <n v="5106.6603400805598"/>
        <n v="5625.3414071807001"/>
        <n v="4844.5944728641598"/>
        <n v="6488.3850869984699"/>
        <n v="4194.7593835908201"/>
        <n v="4718.8014877630203"/>
        <n v="5634.5681399755904"/>
        <n v="4256.6307051741996"/>
        <n v="4469.0371729173903"/>
        <n v="4287.7801352412198"/>
        <n v="5815.2736791542902"/>
        <n v="5327.48009082311"/>
        <n v="4362.4377724484502"/>
        <n v="5428.4000335810097"/>
        <n v="6145.0888164177304"/>
        <n v="4525.6001332065498"/>
        <n v="5147.2722378312901"/>
        <n v="5868.7154330834401"/>
        <n v="6396.3830681470199"/>
        <n v="4872.0341068105299"/>
        <n v="6282.14930233412"/>
        <n v="4211.7358006610903"/>
        <n v="4265.0336734693901"/>
        <n v="4199.16124894724"/>
        <n v="4322.3044670986801"/>
        <n v="4794.1339234790403"/>
        <n v="4272.4125263402102"/>
        <n v="4665.9908303476705"/>
        <n v="6243.5971709445002"/>
        <n v="5551.3555700019897"/>
        <n v="4277.5271512094796"/>
        <n v="5056.2816051987102"/>
        <n v="5075.9216224550501"/>
        <n v="4329.9142915672301"/>
        <n v="4844.8785673169205"/>
        <n v="4330.3363337391702"/>
        <n v="4252.2816176470596"/>
        <n v="4403.4846805562001"/>
        <n v="6698.1880996814798"/>
        <n v="4511.1703129102398"/>
        <n v="4685.4280572258904"/>
        <n v="5958.0336596794496"/>
        <n v="4965.7651765676901"/>
        <n v="4391.0199639101302"/>
        <n v="7255.51838138122"/>
        <n v="5006.1796018084497"/>
        <n v="4582.1784054358104"/>
        <n v="5120.9345421345297"/>
        <n v="4225.8001404672996"/>
        <n v="5898.7414539537103"/>
        <n v="4481.3276562414503"/>
        <n v="4265.4452054794501"/>
        <n v="4250.9705184980403"/>
        <n v="4201.3514423076904"/>
        <n v="5917.6534574273001"/>
        <n v="4609.0516632424797"/>
        <n v="4254.2829736210997"/>
        <n v="5919.86228456137"/>
        <n v="6552.8663004931004"/>
        <n v="5327.3820408450501"/>
        <n v="4610.8838915245597"/>
        <n v="4222.1382263922897"/>
        <n v="4508.0585970093298"/>
        <n v="6006.8586978527401"/>
        <n v="4783.3024555700003"/>
        <n v="5093.1956579395701"/>
        <n v="5450.4228845780999"/>
        <n v="4952.7860574489796"/>
        <n v="4490.2865291429098"/>
        <n v="4828.9193263584702"/>
        <n v="4658.3628649825496"/>
        <n v="4397.4793382518901"/>
        <n v="4607.9778762216301"/>
        <n v="6486.56041036237"/>
        <n v="4623.4310770769198"/>
        <n v="4839.9367355085296"/>
        <n v="4424.8277805789903"/>
        <n v="4939.5976190175797"/>
        <n v="4416.8598152817603"/>
        <n v="4484.2691275625102"/>
        <n v="4185.2959101202996"/>
        <n v="5291.5068790906398"/>
        <n v="4757.2630477744597"/>
        <n v="6111.1597545120003"/>
        <n v="6018.8161912078704"/>
        <n v="4826.6399029215299"/>
        <n v="5618.2843751584796"/>
        <n v="5145.2368709720204"/>
        <n v="5937.1841759638701"/>
        <n v="4331.9817104886197"/>
        <n v="4507.8441308171696"/>
        <n v="5186.1052504434201"/>
        <n v="5971.59724716455"/>
        <n v="4904.3117684690396"/>
        <n v="4253.8810679611697"/>
        <n v="6054.4202551524104"/>
        <n v="5825.2531598600299"/>
        <n v="5156.0202456161396"/>
        <n v="4892.9031037842396"/>
        <n v="5213.1308166640301"/>
        <n v="4848.2388138090801"/>
        <n v="5278.5786648536696"/>
        <n v="5348.3929341881603"/>
        <n v="4718.3456252266797"/>
        <n v="4705.3308205737903"/>
        <n v="4597.0719676943199"/>
        <n v="4403.4492467604996"/>
        <n v="4256.45677731674"/>
        <n v="5117.3018719127504"/>
        <n v="6201.2450087741499"/>
        <n v="4352.3824595093402"/>
        <n v="4392.0606316499998"/>
        <n v="4249.2009433962303"/>
        <n v="4253.7506925207799"/>
        <n v="4504.5648219685299"/>
        <n v="4243.1398920863303"/>
        <n v="4844.31646308771"/>
        <n v="4410.9601618536599"/>
        <n v="4805.5897866469204"/>
        <n v="4933.9881761338102"/>
        <n v="9116.5931013037898"/>
        <n v="4694.57695549249"/>
        <n v="5524.3767580327603"/>
        <n v="4677.5708446467297"/>
        <n v="4940.7866839894205"/>
        <n v="6207.0773948892702"/>
        <n v="5756.6858261471198"/>
        <n v="4557.7410090925996"/>
        <n v="4715.7268774796303"/>
        <n v="4311.4506222374503"/>
        <n v="4472.06428324634"/>
        <n v="4424.0702008816997"/>
        <n v="6666.23634717398"/>
        <n v="5442.2030534351097"/>
        <n v="5516.5043731778396"/>
        <n v="4850.9189214019698"/>
        <n v="7655.7777662404897"/>
        <n v="4403.54455433972"/>
        <n v="5484.2368141827501"/>
        <n v="5982.5422078731799"/>
        <n v="4642.5723324263499"/>
        <n v="4725.9860136677999"/>
        <n v="4392.5046364998498"/>
        <n v="4276.1869158878499"/>
        <n v="4976.7475405487203"/>
        <n v="4950.0464357225901"/>
        <n v="6576.7666728153599"/>
        <n v="4375.6051577274102"/>
        <n v="4628.8460065559902"/>
        <n v="4277.9904306220096"/>
        <n v="4778.3363001439702"/>
        <n v="4919.4517625796298"/>
        <n v="4316.3618090452301"/>
        <n v="6211.1899841606601"/>
        <n v="5302.77560360797"/>
        <n v="4275.4744897959199"/>
        <n v="4230.91775544756"/>
        <n v="4340.75544405244"/>
        <n v="4608.3069928012801"/>
        <n v="4401.3733403304996"/>
        <n v="4325.0544942900096"/>
        <n v="4897.0351202653601"/>
        <n v="4293.1937725564303"/>
        <n v="4822.5482326737902"/>
        <n v="4503.6447770106097"/>
        <n v="4195.7489688249398"/>
        <n v="6172.0797069316104"/>
        <n v="5705.9772346559903"/>
        <n v="5895.0423630184096"/>
        <n v="5530.3692316622601"/>
        <n v="4402.2794709910004"/>
        <n v="4238.9489434889401"/>
        <n v="5682.2341648669899"/>
        <n v="4576.4394605980997"/>
        <n v="4568.1715889204297"/>
        <n v="5230.1046779546896"/>
        <n v="4288.7224047619002"/>
        <n v="6618.0505228640404"/>
        <n v="4934.9241392416097"/>
        <n v="4306.91211412957"/>
        <n v="4574.7626147753199"/>
        <n v="4344.4480363627599"/>
        <n v="4532.5917995616801"/>
        <n v="4797.1903075412602"/>
        <n v="4480.2330028882197"/>
        <n v="6772.0346221399304"/>
        <n v="5310.2393691384304"/>
        <n v="4245.0912189054698"/>
        <n v="5843.31396189715"/>
        <n v="5656.7203979759097"/>
        <n v="4463.6240257506697"/>
        <n v="4264.9146454767697"/>
        <n v="4348.9761022759803"/>
        <n v="5216.4588855602897"/>
        <n v="4943.5426207170303"/>
        <n v="4432.1655364523003"/>
        <n v="4353.3136999981398"/>
        <n v="4265.8273395624901"/>
        <n v="4746.2794076052696"/>
        <n v="4466.2085719768002"/>
        <n v="4728.8654150209004"/>
        <n v="4256.89816053512"/>
        <n v="4251.7064578313202"/>
        <n v="5430.4837266512804"/>
        <n v="5663.6756298319697"/>
        <n v="4371.9978376238796"/>
        <n v="4744.6191844456198"/>
        <n v="4609.8642484436796"/>
        <n v="4932.5270344498504"/>
        <n v="4327.9495159175904"/>
        <n v="4767.9122017804502"/>
        <n v="6872.44100424918"/>
        <n v="5085.3265291949301"/>
        <n v="6024.4472112593203"/>
        <n v="6367.42575208575"/>
        <n v="6050.0272968091103"/>
        <n v="4805.31565008294"/>
        <n v="8021.0341680265701"/>
        <n v="6305.3072746095104"/>
        <n v="5204.0325082879499"/>
        <n v="5570.4379113569303"/>
        <n v="6164.4136170459296"/>
        <n v="5871.8889170092198"/>
        <n v="5501.8180615081601"/>
        <n v="5603.1870719075696"/>
        <n v="5720.558029545"/>
        <n v="5434.9482648522599"/>
        <n v="6378.9137887282304"/>
        <n v="5961.09186240701"/>
        <n v="5493.6516640317795"/>
        <n v="5690.3078493026696"/>
        <n v="8136.9048936556801"/>
        <n v="6010.5492364061201"/>
        <n v="6380.61891104395"/>
        <n v="8575.4937254761808"/>
        <n v="5640.87509291878"/>
        <n v="5126.1686762990603"/>
        <n v="5323.1963584842297"/>
        <n v="6455.45896887648"/>
        <n v="5722.2813334254697"/>
        <n v="6306.6387062292597"/>
        <n v="7954.6925874526596"/>
        <n v="5763.7867140163298"/>
        <n v="8005.4329389083796"/>
        <n v="7838.8106109877999"/>
        <n v="7829.1046686905202"/>
        <n v="4761.2040363719698"/>
        <n v="4709.4940740539596"/>
        <n v="6107.4194174394497"/>
        <n v="5776.0094985124097"/>
        <n v="4598.5931738515201"/>
        <n v="5310.7015755675002"/>
        <n v="5695.3567139333099"/>
        <n v="4925.29649045322"/>
        <n v="4817.4799024438998"/>
        <n v="5609.34412888115"/>
        <n v="4529.7681107294102"/>
        <n v="4932.5487265536603"/>
        <n v="4461.7136969038702"/>
        <n v="5056.4325679549702"/>
        <n v="6949.7675762250501"/>
        <n v="6088.86322698193"/>
        <n v="5136.6917553533303"/>
        <n v="5416.0221392617104"/>
        <n v="6728.2390205311503"/>
        <n v="6435.9614582280501"/>
        <n v="6989.8827796759097"/>
        <n v="5294.7052076870496"/>
        <n v="5178.5582766166499"/>
        <n v="5687.0737798406599"/>
        <n v="5873.9020600700796"/>
        <n v="6608.6206269365803"/>
        <n v="4686.5841927535303"/>
        <n v="5544.9353162488096"/>
        <n v="7153.9126240891601"/>
        <n v="5026.38953628746"/>
        <n v="4695.6010265036603"/>
        <n v="4751.1246645392603"/>
        <n v="5707.8923658700996"/>
        <n v="4569.7932521323301"/>
        <n v="7302.81983498915"/>
        <n v="5255.8361117803397"/>
        <n v="4673.17013387734"/>
        <n v="5196.4066249929401"/>
        <n v="6056.3175017288804"/>
        <n v="5307.8986381565001"/>
        <n v="5000.2847285771504"/>
        <n v="4797.3791948292801"/>
        <n v="4801.9047658560803"/>
        <n v="5120.6876963533496"/>
        <n v="6249.3006597348503"/>
        <n v="5094.9528990579502"/>
        <n v="5951.4108694045899"/>
        <n v="6182.5039272923404"/>
        <n v="5452.5652628752996"/>
        <n v="4938.5520127769796"/>
        <n v="5540.2093924794899"/>
        <n v="6033.7584296436298"/>
        <n v="5769.0094895272796"/>
        <n v="5400.8041910186203"/>
        <n v="5102.5966998270496"/>
        <n v="5254.1842692050104"/>
        <n v="5430.4610258309503"/>
        <n v="7382.7549506823698"/>
        <n v="5372.8884198408996"/>
        <n v="5126.2549586203604"/>
        <n v="5242.7440054814597"/>
        <n v="6594.3872390444803"/>
        <n v="6291.2956673929202"/>
        <n v="6909.52306592273"/>
        <n v="5621.5845438965998"/>
        <n v="4322.8535374412004"/>
        <n v="5126.9621338501702"/>
        <n v="5606.8590759640301"/>
        <n v="5086.3497493514396"/>
        <n v="5037.0959819402597"/>
        <n v="4345.9490217522298"/>
        <n v="4418.3293866672902"/>
        <n v="5061.2767419691299"/>
        <n v="4707.9348300769398"/>
        <n v="5285.2649355028097"/>
        <n v="5736.2977540270704"/>
        <n v="4552.1323123034299"/>
        <n v="4769.1256847949098"/>
        <n v="5240.8948916544095"/>
        <n v="5423.3545375475796"/>
        <n v="5221.2842238225903"/>
        <n v="7444.0274385534203"/>
        <n v="5686.5908564560996"/>
        <n v="4857.1717630909197"/>
        <n v="4901.1206179588498"/>
        <n v="4910.7099971698199"/>
        <n v="6195.7424633729397"/>
        <n v="6695.0507270116696"/>
        <n v="4863.8363635829501"/>
        <n v="5925.8372809982002"/>
        <n v="4690.8346819713697"/>
        <n v="4671.6750908536897"/>
        <n v="5119.4333344837196"/>
        <n v="4491.0792773181502"/>
        <n v="6028.0180019699301"/>
        <n v="4627.2556835471896"/>
        <n v="4766.8177422415802"/>
        <n v="5682.4300831718001"/>
        <n v="4385.3013810964503"/>
        <n v="4806.6423286211802"/>
        <n v="6219.2969983357698"/>
        <n v="4640.8527882978397"/>
        <n v="5718.5240313894401"/>
        <n v="5150.3659651172002"/>
        <n v="4610.0719518248598"/>
        <n v="4881.4868707323603"/>
        <n v="4692.3285785195503"/>
        <n v="6081.3773142643104"/>
        <n v="4362.7963160424097"/>
        <n v="4627.4141617089399"/>
        <n v="5972.6355568699701"/>
        <n v="4231.8830878649696"/>
        <n v="6306.7024397943196"/>
        <n v="4963.9824208047003"/>
        <n v="5039.1890899051696"/>
        <n v="4270.9081885856103"/>
        <n v="4325.6451612903202"/>
        <n v="16236.772727272701"/>
        <n v="4269.2642487046596"/>
        <n v="5438.5148514851498"/>
        <n v="4894.1573371853801"/>
        <n v="5701.5720013915297"/>
        <n v="4733.8234565673702"/>
        <n v="5425.28947368421"/>
        <n v="4699.5866462159202"/>
        <n v="5382.0946204129796"/>
        <n v="4377.9066729988899"/>
        <n v="4246.1044776119397"/>
        <n v="4380.3454301901502"/>
        <n v="6021.3022478214598"/>
        <n v="4300.4811320754698"/>
        <n v="4942.16155758078"/>
        <n v="4397.1067184638696"/>
        <n v="4379.2414529914504"/>
        <n v="5715.2765133447401"/>
        <n v="4272.1416970070004"/>
        <n v="4216.0625"/>
        <n v="5453.6679536679503"/>
        <n v="4195.7260273972597"/>
        <n v="4276.8291025074996"/>
        <n v="5456.9847328244296"/>
        <n v="4336.1048646797099"/>
        <n v="4900.8286413708702"/>
        <n v="4581.6428756363102"/>
        <n v="4249.6666666666697"/>
        <n v="4388.21321186357"/>
        <n v="4281.3728000000001"/>
        <n v="4193.9639175257698"/>
        <n v="6015.7853846153803"/>
        <n v="4283.6382305089501"/>
        <n v="5437.9413912451701"/>
        <n v="5901.36702664941"/>
        <n v="7070.6918572239101"/>
        <n v="5831.38198084347"/>
        <n v="6757.2218313584499"/>
        <n v="5207.0205233055704"/>
        <n v="6439.4321672132401"/>
        <n v="6368.42654706554"/>
        <n v="7485.0913153582096"/>
        <n v="4877.5854842486197"/>
        <n v="6259.4153082988396"/>
        <n v="5620.21177036265"/>
        <n v="5158.4898838380404"/>
        <n v="7929.7538924620703"/>
        <n v="6831.7931666525101"/>
        <n v="5225.49583096266"/>
        <n v="7069.6367034973"/>
        <n v="8274.8817610375208"/>
        <n v="5375.9316142954403"/>
        <n v="6107.3052879043598"/>
        <n v="5567.3911656210003"/>
        <n v="8269.3806070035698"/>
        <n v="6779.0335057025104"/>
        <n v="6070.8297398412797"/>
        <n v="6852.8083016795699"/>
        <n v="6043.0318655561896"/>
        <n v="5574.9992382942401"/>
        <n v="4976.0696180140203"/>
        <n v="6314.1711719601599"/>
        <n v="5444.0317006548603"/>
        <n v="5834.6887960492404"/>
        <n v="6179.8449766297899"/>
        <n v="4967.71899414785"/>
        <n v="5851.3853944393004"/>
        <n v="5773.65810442158"/>
        <n v="5517.2047346900399"/>
        <n v="5870.7246395969896"/>
        <n v="4740.2824939165102"/>
        <n v="4200.1287439613498"/>
        <n v="4369.69219925371"/>
        <n v="4300.2487113402103"/>
        <n v="5365.0920260187304"/>
        <n v="4666.1695941927301"/>
        <n v="4426.2435026388403"/>
        <n v="5332.9987431066902"/>
        <n v="4975.8446670430503"/>
        <n v="5232.1134240177198"/>
        <n v="4259.4975490196102"/>
        <n v="4999.3370102417002"/>
        <n v="4256.3033980582504"/>
        <n v="4382.7396825044698"/>
        <n v="4252.3012552301298"/>
        <n v="4273.5625"/>
        <n v="4249.0397260274003"/>
        <n v="4265.5293560606096"/>
        <n v="4552.9895071451401"/>
        <n v="4320.4536771385501"/>
        <n v="4263.7607142857096"/>
        <n v="5896.5741892268798"/>
        <n v="4247.2597891566302"/>
        <n v="4441.8234651561597"/>
        <n v="4253.7957746478896"/>
        <n v="4270.7566672098601"/>
        <n v="4866.8010124327502"/>
        <n v="4703.7667162164998"/>
        <n v="5048.4155429374396"/>
        <n v="4253.1579432568096"/>
        <n v="5022.1736826289898"/>
        <n v="4334.5022026431698"/>
        <n v="4540.2569050558805"/>
        <n v="4440.5435063723198"/>
        <n v="5115.6017946002803"/>
        <n v="5069.0007141453198"/>
        <n v="4609.66638818093"/>
        <n v="4409.8137257982298"/>
        <n v="4674.5154385441501"/>
        <n v="4273.1894826848102"/>
        <n v="5922.28885147867"/>
        <n v="4375.7916097940397"/>
        <n v="4378.5425475728898"/>
        <n v="4691.6688924199598"/>
        <n v="4425.8230636893504"/>
        <n v="4245.1706017467995"/>
        <n v="4637.2540281723604"/>
        <n v="4290.1800177391196"/>
        <n v="6097.7533811240401"/>
        <n v="4288.14296386147"/>
        <n v="4302.8189736857603"/>
        <n v="4304.3744155675104"/>
        <n v="5357.1578015939804"/>
        <n v="4679.3438746777902"/>
        <n v="4243.1383998882302"/>
        <n v="4284.9753156713596"/>
        <n v="4329.0870439604696"/>
        <n v="5796.9834464762298"/>
        <n v="5529.9982914976899"/>
        <n v="4194.4525380710702"/>
        <n v="4201.6869098712496"/>
        <n v="4280.5117304492496"/>
        <n v="5340.5618871554898"/>
        <n v="5043.5694170859497"/>
        <n v="4710.1618190933596"/>
        <n v="4237.4551987086897"/>
        <n v="4368.9074926829999"/>
        <n v="5568.75936518654"/>
        <n v="4474.6620488977396"/>
        <n v="4209.6837952903497"/>
        <n v="4192.4040920716097"/>
        <n v="5455.4783570949203"/>
        <n v="4291.4526459143999"/>
        <n v="4202.8573892773902"/>
        <n v="4293.1957806691498"/>
        <n v="4248.6000927356999"/>
        <n v="5535.8052801227896"/>
        <n v="4298.9437886816804"/>
        <n v="4305.9648689138603"/>
        <n v="4323.3823110777703"/>
        <n v="4295.5186642203398"/>
        <n v="4286.18244019139"/>
        <n v="5468.3665821674203"/>
        <n v="4283.2947524752499"/>
        <n v="4242.4221814671801"/>
        <n v="4704.66745542016"/>
        <n v="5693.5201841466796"/>
        <n v="4214.4064009661797"/>
        <n v="4331.8950241231696"/>
        <n v="4229.5086279069801"/>
        <n v="5633.5312176754596"/>
        <n v="4284.2618181818198"/>
        <n v="4259.2430866141704"/>
        <n v="4261.6375945017198"/>
        <n v="5437.0857030676098"/>
        <n v="4777.29068025986"/>
        <n v="4695.0958968684499"/>
        <n v="5708.5901983963904"/>
        <n v="6081.00970602709"/>
        <n v="9466.6547619047597"/>
        <n v="6354.0126491155897"/>
        <n v="4337.1976119402998"/>
        <n v="6658.8689178716304"/>
        <n v="6156.7204301075299"/>
        <n v="5041.72835522282"/>
        <n v="4883.3774713144903"/>
        <n v="5859.4279881128195"/>
        <n v="4365.2335952767198"/>
        <n v="4247.7194388777598"/>
        <n v="5435.0783990479704"/>
        <n v="5502.6219901616396"/>
        <n v="5250.8499781464798"/>
        <n v="6459.4997921131398"/>
        <n v="4876.3164186267304"/>
        <n v="4319.4866584480496"/>
        <n v="5028.4092647720699"/>
        <n v="4280.0220264317204"/>
        <n v="4499.3644045622495"/>
        <n v="4322.1931016211001"/>
        <n v="4258.3918918918898"/>
        <n v="4262.44636678201"/>
        <n v="5424.6445817540098"/>
        <n v="6132.9168776333299"/>
        <n v="4758.4104988892695"/>
        <n v="4451.8985852907899"/>
        <n v="4624.6330667293996"/>
        <n v="5037.1697229617803"/>
        <n v="8059.0815602836901"/>
        <n v="8295.5111111111091"/>
        <n v="5065.5677817937803"/>
        <n v="4688.3974070065196"/>
        <n v="5029.47679433538"/>
        <n v="4246.7680608364999"/>
        <n v="5336.9017132149402"/>
        <n v="5673.9412022786901"/>
        <n v="7561.0934569479996"/>
        <n v="4273.2666666666701"/>
        <n v="5713.3056884468597"/>
        <n v="4634.18875693072"/>
        <n v="6514.2208977107102"/>
        <n v="4789.5858979293198"/>
        <n v="4668.1583575837803"/>
        <n v="4209.7683674724904"/>
        <n v="4280.7580174927098"/>
        <n v="4538.9219207056803"/>
        <n v="4616.2216014665501"/>
        <n v="4494.8871343463697"/>
        <n v="4271.5465779467704"/>
        <n v="5627.8709365179902"/>
        <n v="4266.2242647058802"/>
        <n v="4579.6323008859499"/>
        <n v="4286.6778188008202"/>
        <n v="5593.5286294851503"/>
        <n v="4206.3497907949804"/>
        <n v="4326.6801388888898"/>
        <n v="5031.7375594929499"/>
        <n v="6365.0077171982502"/>
        <n v="4206.6004597701103"/>
        <n v="4288.1323155216296"/>
        <n v="4490.4142572340998"/>
        <n v="4469.1218143860597"/>
        <n v="5562.9396984924597"/>
        <n v="4269.4867256637199"/>
        <n v="4272.1439749608799"/>
        <n v="5344.7985516693698"/>
        <n v="4274.2039729729704"/>
        <n v="4545.44613417644"/>
        <n v="4614.7671428277599"/>
        <n v="4381.5251856852301"/>
        <n v="5927.7144543800296"/>
        <n v="4234.29217603912"/>
        <n v="4271.2655971479498"/>
        <n v="4270.2038461538496"/>
        <n v="4267.0112359550603"/>
        <n v="4263.0877192982498"/>
        <n v="4687.6010461430797"/>
        <n v="4369.7486404544597"/>
        <n v="4267.9979253111997"/>
        <n v="4251.0784883720899"/>
        <n v="4389.3243291447898"/>
        <n v="4276.51952394612"/>
        <n v="4241.6576151121599"/>
        <n v="4236.7858422939098"/>
        <n v="4291.9085714285702"/>
        <n v="4245.6540755467204"/>
        <n v="4286.4269662921397"/>
        <n v="4264.1448467966602"/>
        <n v="4278.8219633943399"/>
        <n v="5688.0031669648597"/>
        <n v="4578.0885165913496"/>
        <n v="4620.0512656381497"/>
        <n v="4272.25775656325"/>
        <n v="4343.1515684039096"/>
        <n v="4489.1525643766399"/>
        <n v="4327.3486490421301"/>
        <n v="6693.4554529106599"/>
        <n v="4459.4510979022798"/>
        <n v="5432.6466159695801"/>
        <n v="4307.0071850522299"/>
        <n v="5896.4296525295204"/>
        <n v="6596.3815077456202"/>
        <n v="5096.96379709131"/>
        <n v="4190.0481012658202"/>
        <n v="4779.9175882207801"/>
        <n v="4746.0986926484802"/>
        <n v="4332.9588417978503"/>
        <n v="4293.0666666666702"/>
        <n v="5447.3090609125702"/>
        <n v="18925.6268397028"/>
        <n v="4305.9354838709696"/>
        <n v="4393.2398316756198"/>
        <n v="5065.3780347313896"/>
        <n v="4906.1470873727703"/>
        <n v="4483.1731877654302"/>
        <n v="7132.0439203141696"/>
        <n v="4381.0421726426503"/>
        <n v="5130.5015967295203"/>
        <n v="4791.6611558419099"/>
        <n v="4289.7892057171903"/>
        <n v="4318.8088888888897"/>
        <n v="4248.7191719171897"/>
        <n v="4259.8163507109002"/>
        <n v="5397.7235389460202"/>
        <n v="6227.5242712196696"/>
        <n v="4837.1350558990898"/>
        <n v="5010.6699193638797"/>
        <n v="5853.22587421557"/>
        <n v="5190.2518465170297"/>
        <n v="4239.19260204082"/>
        <n v="4423.7713411186496"/>
        <n v="5135.2689077271098"/>
        <n v="4844.31174990613"/>
        <n v="4257.8645676247097"/>
        <n v="4917.1222615858896"/>
        <n v="7662.35231646394"/>
        <n v="5419.0150262053103"/>
        <n v="7003.1010117866299"/>
        <n v="5177.2659375529802"/>
        <n v="5002.36507587697"/>
        <n v="4918.6949704356302"/>
        <n v="5951.3274144750203"/>
        <n v="6541.2566588280197"/>
        <n v="5108.4429358711996"/>
        <n v="4520.8618925156998"/>
        <n v="5481.3122668003598"/>
        <n v="4883.09184724222"/>
        <n v="4965.2461974697198"/>
        <n v="6779.4163638030795"/>
        <n v="5144.6161942275503"/>
        <n v="5063.6515416819402"/>
        <n v="5656.5193993448802"/>
        <n v="4995.5723392069403"/>
        <n v="6934.5283483457597"/>
        <n v="6076.5934857204802"/>
        <n v="4823.9523396908999"/>
        <n v="5007.7497344925496"/>
        <n v="5353.2432629668401"/>
        <n v="5095.2653237568202"/>
        <n v="5159.4849075441498"/>
        <n v="4904.1308962749199"/>
        <n v="5181.3288920710802"/>
        <n v="6127.7887113362704"/>
        <n v="5489.76043038851"/>
        <n v="4589.0448719907399"/>
        <n v="5030.8647382888403"/>
        <n v="4972.7689105897898"/>
        <n v="5711.5412448330399"/>
        <n v="5101.5191122020897"/>
        <n v="5534.14951819614"/>
        <n v="4440.5835208482804"/>
        <n v="5982.5868243377499"/>
        <n v="4552.9371863491197"/>
        <n v="6545.3462240301496"/>
        <n v="4686.2125132083702"/>
        <n v="4687.1071640261298"/>
        <n v="4244.5981308411201"/>
        <n v="4281.5552763819096"/>
        <n v="4626.4026570571305"/>
        <n v="4193.1103797468404"/>
        <n v="4340.4365189169202"/>
        <n v="5916.1638521059203"/>
        <n v="5130.4476540637497"/>
        <n v="4814.2140239431501"/>
        <n v="4819.5568386097602"/>
        <n v="4357.9693678367203"/>
        <n v="4547.5988447869304"/>
        <n v="4594.3737644728599"/>
        <n v="4415.7424169162095"/>
        <n v="4996.71850697851"/>
        <n v="5823.1835088682701"/>
        <n v="5744.5568500231502"/>
        <n v="5823.9082331624204"/>
        <n v="4250.5560975609797"/>
        <n v="4243.5518867924502"/>
        <n v="5230.6124869770601"/>
        <n v="6288.2558486710304"/>
        <n v="4263.3207547169804"/>
        <n v="4340.7253668763096"/>
        <n v="4979.5446734521101"/>
        <n v="4195.1395728155303"/>
        <n v="4260.6790995362298"/>
        <n v="5530.5358393134002"/>
        <n v="4362.2327187363599"/>
        <n v="5484.1483003991698"/>
        <n v="4260.4838709677397"/>
        <n v="5040.7324497069003"/>
        <n v="4195.5607843137304"/>
        <n v="4258.0047393364903"/>
        <n v="4196.1512077294701"/>
        <n v="4344.04719956399"/>
        <n v="4894.6198352381198"/>
        <n v="4756.0992219196696"/>
        <n v="5291.0571053540498"/>
        <n v="4252.9617824610696"/>
        <n v="4353.6744108119901"/>
        <n v="4462.7285677801201"/>
        <n v="4867.5906968061599"/>
        <n v="5574.8206040291698"/>
        <n v="4193.3253970088299"/>
        <n v="4640.2765086018198"/>
        <n v="4197.9432843137301"/>
        <n v="5014.9188221157701"/>
        <n v="4195.6771291865998"/>
        <n v="6080.56306322205"/>
        <n v="4266.4415584415601"/>
        <n v="4267.0207560975596"/>
        <n v="4200.9254088050302"/>
        <n v="6149.0012186072499"/>
        <n v="4198.8831683168301"/>
        <n v="4524.29419101857"/>
        <n v="4206.2934222342801"/>
        <n v="4612.8004673179903"/>
        <n v="4687.9870621708696"/>
        <n v="5656.1215850399103"/>
        <n v="4280.8516746411497"/>
        <n v="6818.79360947843"/>
        <n v="5184.3964891205496"/>
        <n v="5644.8243246193297"/>
        <n v="4914.5010756239099"/>
        <n v="4544.0735085482702"/>
        <n v="5604.3831131430898"/>
        <n v="4742.8241176596002"/>
        <n v="8086.62808570793"/>
        <n v="4854.1108918761902"/>
        <n v="6317.6004527940304"/>
        <n v="5580.7731809983197"/>
        <n v="5879.5590750553101"/>
        <n v="7551.42688693522"/>
        <n v="5646.2731185149396"/>
        <n v="5779.0383293029799"/>
        <n v="5582.0321863045601"/>
        <n v="9588.0466568943593"/>
        <n v="5681.3579395420302"/>
        <n v="7623.74443852275"/>
        <n v="5796.7174094792299"/>
        <n v="4924.3439611804597"/>
        <n v="5422.28308737516"/>
        <n v="4532.6646656809698"/>
        <n v="6329.7294146080303"/>
        <n v="5126.1247158055703"/>
        <n v="7137.4452524932703"/>
        <n v="8120.5915999834097"/>
        <n v="7679.1378440982699"/>
        <n v="5174.3092179742298"/>
        <n v="6130.1440750787897"/>
        <n v="5194.9500929657097"/>
        <n v="5981.3532949607297"/>
        <n v="7074.6095899143402"/>
        <n v="5243.9283009498404"/>
        <n v="5266.1972316907204"/>
        <n v="5202.9172357183497"/>
        <n v="5799.7011461083503"/>
        <n v="5163.2577661832001"/>
        <n v="6632.47312292272"/>
        <n v="4747.5429689257298"/>
        <n v="5122.3782117392902"/>
        <n v="5290.5159482080899"/>
        <n v="6640.8894430323198"/>
        <n v="6356.4551585337304"/>
        <n v="5301.0715492203799"/>
        <n v="4881.3656199901397"/>
        <n v="5025.67820377714"/>
        <n v="4816.9171907782202"/>
        <n v="4300.0061114346399"/>
        <n v="6474.84090023105"/>
        <n v="5397.7989797094997"/>
        <n v="5096.4716975661504"/>
        <n v="4907.7740922215999"/>
        <n v="6526.5599470459401"/>
        <n v="4638.3014159059803"/>
        <n v="4448.7275027133001"/>
        <n v="7139.5751500982497"/>
        <n v="5313.69646403561"/>
        <n v="4420.8254848793304"/>
        <n v="4278.8950331140104"/>
        <n v="6353.5402759243198"/>
        <n v="5282.1864066787302"/>
        <n v="6576.5192556789698"/>
        <n v="4516.7842767824504"/>
        <n v="5490.07659467334"/>
        <n v="8016.6949979788396"/>
        <n v="4668.41788222778"/>
        <n v="4577.0173614297601"/>
        <n v="7081.5541710725902"/>
        <n v="5382.6957387997199"/>
        <n v="4352.3151932096198"/>
        <n v="5275.1769031213898"/>
        <n v="4963.2922370144297"/>
        <n v="4992.5280266352102"/>
        <n v="4676.77485785924"/>
        <n v="4831.6760970508603"/>
        <n v="4700.85862793044"/>
        <n v="4840.8088177196696"/>
        <n v="5900.1452333467696"/>
        <n v="4915.2642511036001"/>
        <n v="6481.3296388098897"/>
        <n v="5167.3172613079796"/>
        <n v="4384.2652243467801"/>
        <n v="4311.55708651648"/>
        <n v="5735.5807284900202"/>
        <n v="4404.2348549160497"/>
        <n v="4868.0345519726097"/>
        <n v="6333.9419206515504"/>
        <n v="4384.3017098050505"/>
        <n v="4364.4550542436"/>
        <n v="6271.9711624844103"/>
        <n v="4586.3959784094504"/>
        <n v="5416.6035581582801"/>
        <n v="6925.8557908257098"/>
        <n v="4342.0322167487702"/>
        <n v="5637.55577857152"/>
        <n v="4191.0477366203504"/>
        <n v="4286.17033940906"/>
        <n v="5060.6227457782097"/>
        <n v="4430.9794784676396"/>
        <n v="6109.6800921446302"/>
        <n v="4301.02436113771"/>
        <n v="5239.2777690933499"/>
        <n v="5347.18631381664"/>
        <n v="5650.1331426856104"/>
        <n v="4209.5619335347401"/>
        <n v="4637.1600184172603"/>
        <n v="4655.2266084808998"/>
        <n v="4361.5713737621099"/>
        <n v="4490.3388879949198"/>
        <n v="5576.0777140877199"/>
        <n v="4236.7127150290398"/>
        <n v="4528.8311212648196"/>
        <n v="5668.3398840119598"/>
        <n v="4531.9135715906796"/>
        <n v="5882.5257146659796"/>
        <n v="4786.4964130745902"/>
        <n v="4812.8969380110502"/>
        <n v="4229.67948717949"/>
        <n v="4781.2832626886202"/>
        <n v="5057.9192956166398"/>
        <n v="4420.1681842075704"/>
        <n v="4270.9964285714304"/>
        <n v="5430.8240122061097"/>
        <n v="4352.4293232492601"/>
        <n v="5259.38319574038"/>
        <n v="4199.7728436442703"/>
        <n v="4197.8828316550298"/>
        <n v="4240.1652834651404"/>
        <n v="4191.6116751269001"/>
        <n v="4269.2173913043498"/>
        <n v="5638.7703080045303"/>
        <n v="4281.6871723212298"/>
        <n v="4308.25"/>
        <n v="4532.60348912684"/>
        <n v="4417.1205508059402"/>
        <n v="4288.4466911764703"/>
        <n v="4199.8250934904499"/>
        <n v="4307.00485436893"/>
        <n v="4317.1358622362504"/>
        <n v="4448.6224748698096"/>
        <n v="5106.8673948840797"/>
        <n v="4767.4450392192703"/>
        <n v="4526.0580664954196"/>
        <n v="5228.7389120725002"/>
        <n v="5141.5729074282799"/>
        <n v="4816.3643964869798"/>
        <n v="4459.2548174967897"/>
        <n v="4677.4848287980903"/>
        <n v="4235.2162548076903"/>
        <n v="5496.8475204532897"/>
        <n v="4335.6092937120202"/>
        <n v="4252.8336421568602"/>
        <n v="4487.5382191240196"/>
        <n v="4465.8161923364996"/>
        <n v="4664.19089805369"/>
        <n v="5833.2082885076297"/>
        <n v="4685.6262958225598"/>
        <n v="4676.8279014966201"/>
        <n v="4789.2002371805102"/>
        <n v="4298.24922669845"/>
        <n v="6316.0445738972003"/>
        <n v="4603.1516006459096"/>
        <n v="4547.6662388599798"/>
        <n v="5579.0093170858299"/>
        <n v="4392.3704415208404"/>
        <n v="4376.9022696571601"/>
        <n v="4878.1570563542"/>
        <n v="4192.2332359898501"/>
        <n v="6077.6244654715401"/>
        <n v="5574.6226083810698"/>
        <n v="5170.4498875195904"/>
        <n v="5376.2817414012297"/>
        <n v="4351.4407280016303"/>
        <n v="4188.2653899495499"/>
        <n v="5251.6699758561499"/>
        <n v="5044.3878296523699"/>
        <n v="5422.5254848313898"/>
        <n v="5480.2939021513203"/>
        <n v="4543.8289913108201"/>
        <n v="4577.0130322334699"/>
        <n v="5561.0156494561897"/>
        <n v="5494.7881901527999"/>
        <n v="5225.0244389196196"/>
        <n v="5812.9939994853903"/>
        <n v="6314.7488492593502"/>
        <n v="5164.7013715224903"/>
        <n v="5015.8455751648398"/>
        <n v="6448.8030437448997"/>
        <n v="4598.9459411503203"/>
        <n v="5956.3406857382297"/>
        <n v="4660.6900939451498"/>
        <n v="5025.1626444066496"/>
        <n v="5459.7909103193497"/>
        <n v="5432.6682227290203"/>
        <n v="5215.6004753514298"/>
        <n v="4455.8210921324298"/>
        <n v="5089.8508077060396"/>
        <n v="5374.8694858731997"/>
        <n v="5088.34422286468"/>
        <n v="6982.5347450211102"/>
        <n v="5575.0937417703999"/>
        <n v="6283.57425556212"/>
        <n v="4942.1353689269399"/>
        <n v="5558.1742132109302"/>
        <n v="7482.4134999053504"/>
        <n v="7459.6178273790001"/>
        <n v="4246.9494290375196"/>
        <n v="4205.7627118644104"/>
        <n v="4744.9509033153699"/>
        <n v="4203.1601745998796"/>
        <n v="5374.6788187925704"/>
        <n v="4346.7250000000004"/>
        <n v="5613.9055229629002"/>
        <n v="4360.8179035883004"/>
        <n v="4351.8486352357304"/>
        <n v="4452.8815954931097"/>
        <n v="4376.1245696190999"/>
        <n v="4330.4246624843699"/>
        <n v="4219.7394366197204"/>
        <n v="5175.2152179015902"/>
        <n v="4204.7364383561599"/>
        <n v="4197.1761569914597"/>
        <n v="4207.1211970074801"/>
        <n v="4200.33"/>
        <n v="4308.9348368020401"/>
        <n v="5965.8992690817104"/>
        <n v="4863.2651446044501"/>
        <n v="4504.8695652173901"/>
        <n v="5738.7109335210798"/>
        <n v="4309.4831460674204"/>
        <n v="4324.3920454545496"/>
        <n v="4212.7959183673502"/>
        <n v="4767.2366610638401"/>
        <n v="4205.3699284009499"/>
        <n v="4574.2192269003099"/>
        <n v="5220.55031987845"/>
        <n v="5643.0559474026004"/>
        <n v="5747.6933844969199"/>
        <n v="4367.7030515472497"/>
        <n v="4613.7849865381204"/>
        <n v="5117.9483544915702"/>
        <n v="4247.5333333333301"/>
        <n v="4228.1515151515196"/>
        <n v="5653.2683758695503"/>
        <n v="5174.4004059844501"/>
        <n v="4738.4210370362898"/>
        <n v="4533.1449645049797"/>
        <n v="5238.6367033502702"/>
        <n v="5530.4453213077804"/>
        <n v="4262.2857142857101"/>
        <n v="5597.11110904827"/>
        <n v="4239.6784565916396"/>
        <n v="4249.8599999999997"/>
        <n v="4253.89690721649"/>
        <n v="4656.1212374238803"/>
        <n v="4765.92585977417"/>
        <n v="4435.9804660572599"/>
        <n v="4385.1852395874603"/>
        <n v="4271.4285714285697"/>
        <n v="5951.5339681344203"/>
        <n v="4282.0055248618801"/>
        <n v="4286.6239316239298"/>
        <n v="4292"/>
        <n v="4251.2294952681405"/>
        <n v="4269.2225201072397"/>
        <n v="4247.8911564625896"/>
        <n v="5354.82088959676"/>
        <n v="4269.3041454081604"/>
        <n v="4262.7039356686601"/>
        <n v="5732.9437433749399"/>
        <n v="4377.7765812860898"/>
        <n v="4260.7676282051298"/>
        <n v="4829.1514497611397"/>
        <n v="4556.5181003466896"/>
        <n v="4281.9108280254804"/>
        <n v="4255.9172413793103"/>
        <n v="4297.2344497607701"/>
        <n v="4423.8618994425096"/>
        <n v="4564.9031338258001"/>
        <n v="5380.0761617009503"/>
        <n v="4275.9221411192202"/>
        <n v="5713.3592254486302"/>
        <n v="4235.1778846153802"/>
        <n v="4819.37909859093"/>
        <n v="4930.7406779843104"/>
        <n v="4328.8597285067899"/>
        <n v="4327.9225589225598"/>
        <n v="4334.09708737864"/>
        <n v="4898.0806928740303"/>
        <n v="4583.79820788078"/>
        <n v="5811.1338482562696"/>
        <n v="4279.32535885167"/>
        <n v="4275.1517996870098"/>
        <n v="4884.80831485815"/>
        <n v="6437.6275291893198"/>
        <n v="4613.4566680096495"/>
        <n v="4514.0541035045899"/>
        <n v="5582.1616995996701"/>
        <n v="4198.4530516431896"/>
        <n v="4449.7275791157999"/>
        <n v="4690.5336309040504"/>
        <n v="4630.1694756635197"/>
        <n v="4334.5587344610703"/>
        <n v="5848.4670039943403"/>
        <n v="4956.0002274263097"/>
        <n v="5794.4042114259601"/>
        <n v="4284.7777777777801"/>
        <n v="5206.78254841949"/>
        <n v="5936.7890371712001"/>
        <n v="5068.48493396502"/>
        <n v="4881.9045539594399"/>
        <n v="5038.6623988500596"/>
        <n v="5123.5821917302401"/>
        <n v="5278.4277530853797"/>
        <n v="6503.6415770908097"/>
        <n v="4784.7170087951999"/>
        <n v="5018.2101443645797"/>
        <n v="4834.77493671105"/>
        <n v="5105.0827566862999"/>
        <n v="4848.5688089249898"/>
        <n v="6372.7273190358501"/>
        <n v="5228.9240177540296"/>
        <n v="4977.26386278872"/>
        <n v="4773.9010035989004"/>
        <n v="6216.2518694959499"/>
        <n v="8158.2261668442397"/>
        <n v="5244.2570749843799"/>
        <n v="4834.4940346257499"/>
        <n v="4689.3896953862604"/>
        <n v="4877.5520108846504"/>
        <n v="5539.4924664292403"/>
        <n v="6469.0351885831196"/>
        <n v="4973.3448088728001"/>
        <n v="9096.6684753620993"/>
        <n v="5363.7069175837096"/>
        <n v="5152.3197619621596"/>
        <n v="4759.3890588219801"/>
        <n v="6726.1547677477402"/>
        <n v="4668.1944035179704"/>
        <n v="5923.5400529865501"/>
        <n v="4549.5913712531201"/>
        <n v="5708.3130572985001"/>
        <n v="4811.4998582888702"/>
        <n v="5047.9963483289202"/>
        <n v="4984.8363235807501"/>
        <n v="4760.1993706700996"/>
        <n v="5704.1852052965596"/>
        <n v="4239.9912420382198"/>
        <n v="4261.7445783132498"/>
        <n v="4303.9288537549401"/>
        <n v="5064.9222290337802"/>
        <n v="7095.0883847656096"/>
        <n v="4243.7766853932599"/>
        <n v="4248.9546413502103"/>
        <n v="4266.1015306204699"/>
        <n v="4223.3038692169403"/>
        <n v="4594.0881836428398"/>
        <n v="4252.6322222222198"/>
        <n v="4262.335"/>
        <n v="4988.9277752394401"/>
        <n v="4269.4130901287599"/>
        <n v="4609.9143272354804"/>
        <n v="4376.1247911800501"/>
        <n v="4297.22738693467"/>
        <n v="4504.3845762623096"/>
        <n v="4202.3799043062199"/>
        <n v="4647.6243790545795"/>
        <n v="6102.5929728155797"/>
        <n v="4558.7431660210004"/>
        <n v="4574.9809602340702"/>
        <n v="4252.7395183487097"/>
        <n v="4271.6038647343003"/>
        <n v="4301.7985936448003"/>
        <n v="4259.73192771084"/>
        <n v="4282.9889830785696"/>
        <n v="4332.5614365225701"/>
        <n v="4557.0164969565903"/>
        <n v="4258.3952254641899"/>
        <n v="4208.10696769074"/>
        <n v="4295.0559610705604"/>
        <n v="4208.9714285714299"/>
        <n v="5504.6507401143699"/>
        <n v="7396.0519152712504"/>
        <n v="4800.0012237400697"/>
        <n v="4484.4032696235899"/>
        <n v="5102.5636643228199"/>
        <n v="5312.0216317695103"/>
        <n v="6527.7247238700002"/>
        <n v="5635.6889407372501"/>
        <n v="5012.4870767375396"/>
        <n v="4642.2082750793597"/>
        <n v="5804.9144428782702"/>
        <n v="4884.7936822708098"/>
        <n v="5028.5458347855601"/>
        <n v="4684.18167926768"/>
        <n v="4192.72455227513"/>
        <n v="4772.0096482857098"/>
        <n v="4420.4060712807104"/>
        <n v="5363.8333596858802"/>
        <n v="4906.8172978310904"/>
        <n v="4333.1689158458003"/>
        <n v="4816.8685848424402"/>
        <n v="4437.1003271363197"/>
        <n v="4988.7329348439398"/>
        <n v="4497.20735025063"/>
        <n v="6117.0487998900699"/>
        <n v="4686.2701418070301"/>
        <n v="5060.1365565705401"/>
        <n v="6114.8735254086096"/>
        <n v="6214.7088928399598"/>
        <n v="5791.4524246372303"/>
        <n v="5502.4810153948101"/>
        <n v="5197.6801254722104"/>
        <n v="7777.9418858979398"/>
        <n v="5534.8393900649999"/>
        <n v="4331.2727272727298"/>
        <n v="4228.8962309386798"/>
        <n v="5500.4943736963496"/>
        <n v="4802.1727951184403"/>
        <n v="5877.0569753034397"/>
        <n v="5642.1749291874903"/>
        <n v="5057.4220136431004"/>
        <n v="4982.8394198003698"/>
        <n v="4882.55849323439"/>
        <n v="4201.0688073394504"/>
        <n v="4657.0096222008697"/>
        <n v="4627.3344379366699"/>
        <n v="4450.3990585136298"/>
        <n v="5485.5932373080996"/>
        <n v="4351.9380371131701"/>
        <n v="4274.2560386473397"/>
        <n v="5859.78380739359"/>
        <n v="4205.3677811550197"/>
        <n v="4526.4002458981404"/>
        <n v="4200.9745547073799"/>
        <n v="4460.7256889460796"/>
        <n v="4619.3479724096997"/>
        <n v="4328.1465968586399"/>
        <n v="4411.4070351758801"/>
        <n v="5390.0480185892102"/>
        <n v="4615.0220592164196"/>
        <n v="5196.2040384503598"/>
        <n v="4816.8988235585703"/>
        <n v="4203.7363636363598"/>
        <n v="4289.8867924528304"/>
        <n v="4654.7941121802096"/>
        <n v="4794.8999767631904"/>
        <n v="5187.1489134311796"/>
        <n v="4538.76465593187"/>
        <n v="4241.14980963584"/>
        <n v="4550.3175008858998"/>
        <n v="4387.7958097506798"/>
        <n v="4555.8650090982101"/>
        <n v="5412.53034029026"/>
        <n v="4738.1308749028904"/>
        <n v="4211.5664160401002"/>
        <n v="5948.35777454048"/>
        <n v="5747.9039045468098"/>
        <n v="5106.9292943954697"/>
        <n v="7349.3306863243597"/>
        <n v="5712.4736179124202"/>
        <n v="4307.8416955193397"/>
        <n v="5010.6304239977899"/>
        <n v="4832.1993673529096"/>
        <n v="5976.0550630915895"/>
        <n v="6520.2319637045903"/>
        <n v="6796.6646686574804"/>
        <n v="4664.8660798563196"/>
        <n v="4538.87170317449"/>
        <n v="5542.5872397450603"/>
        <n v="4988.5530559998297"/>
        <n v="4657.3489002734896"/>
        <n v="6059.66631686648"/>
        <n v="5889.9417236654599"/>
        <n v="4508.6319325631302"/>
        <n v="4743.2114664176297"/>
        <n v="4825.6484987599397"/>
        <n v="4186.0192864120299"/>
        <n v="4817.13609500455"/>
        <n v="5100.7567875441"/>
        <n v="5194.7384059921496"/>
        <n v="4873.0346027658898"/>
        <n v="4667.4906976795601"/>
        <n v="4282.3666317876896"/>
        <n v="5500.5650049412097"/>
        <n v="4591.1399386394796"/>
        <n v="4722.97854414423"/>
        <n v="5744.2994285242403"/>
        <n v="6634.3130298815804"/>
        <n v="4596.7498638369898"/>
        <n v="5555.0267198657803"/>
        <n v="4190.9235400767002"/>
        <n v="8626.3688309629106"/>
        <n v="5271.4486463467802"/>
        <n v="5299.6920204825301"/>
        <n v="5058.1972475528801"/>
        <n v="5702.8618991930998"/>
        <n v="4666.6820753369902"/>
        <n v="4949.4972836738498"/>
        <n v="4535.1555189737801"/>
        <n v="4887.8490220724998"/>
        <n v="4946.10047803424"/>
        <n v="5885.6203702278799"/>
        <n v="6481.63925133678"/>
        <n v="4701.93669179673"/>
        <n v="4275.2535885167499"/>
        <n v="6951.5536882277001"/>
        <n v="5135.8220000008796"/>
        <n v="4882.3527911032497"/>
        <n v="4327.3383288217201"/>
        <n v="5419.6413363710399"/>
        <n v="5051.5960349461902"/>
        <n v="4247.9504132231395"/>
        <n v="5972.84150102078"/>
        <n v="5638.6323227376197"/>
        <n v="4336.6256727268701"/>
        <n v="4313.5621909647498"/>
        <n v="4224.62222701273"/>
        <n v="4408.7231736025897"/>
        <n v="4256.6418152350097"/>
        <n v="4896.7428469446004"/>
        <n v="4393.0872365748301"/>
        <n v="4599.7815466761604"/>
        <n v="4643.6755627297998"/>
        <n v="4199.8078602620099"/>
        <n v="4273.9607594936697"/>
        <n v="5438.3893745796904"/>
        <n v="4396.6438681837499"/>
        <n v="4481.7042825951903"/>
        <n v="4201.13"/>
        <n v="4197.8428571428603"/>
        <n v="4272.6606766293498"/>
        <n v="4819.9509796912598"/>
        <n v="4265.1172046269003"/>
        <n v="5434.2649572649598"/>
        <n v="4460.0055586865301"/>
        <n v="5298.1292835286304"/>
        <n v="4958.4247626927199"/>
        <n v="4197.7317073170698"/>
        <n v="4296.6417925083897"/>
        <n v="4194.6359223300997"/>
        <n v="6347.5989179949702"/>
        <n v="6975.2394741790304"/>
        <n v="7142.71746398912"/>
        <n v="4472.7971929081696"/>
        <n v="5370.18137152278"/>
        <n v="5004.2858169516803"/>
        <n v="4266.1082089552201"/>
        <n v="6031.0528123394097"/>
        <n v="4509.8437518857099"/>
        <n v="5112.5579819818104"/>
        <n v="5791.8952038614898"/>
        <n v="4266.7813953488403"/>
        <n v="6285.7436691729299"/>
        <n v="5650.0093756011902"/>
        <n v="4524.47004855676"/>
        <n v="5451.39089086473"/>
        <n v="7943.62144155844"/>
        <n v="5069.1141500244303"/>
        <n v="4325.5707147801404"/>
        <n v="5287.2941478141902"/>
        <n v="7608.5815301682496"/>
        <n v="5322.4773768532896"/>
        <n v="4606.6491020924104"/>
        <n v="5318.4102623886001"/>
        <n v="7315.6061807331598"/>
        <n v="6886.79509031199"/>
        <n v="5173.8699388536597"/>
        <n v="4645.5477491813299"/>
        <n v="4254.77157360406"/>
        <n v="4258.4169184290004"/>
        <n v="5323.7216525834401"/>
        <n v="4258.6509259259301"/>
        <n v="5669.2178160573303"/>
        <n v="4488.7011334628196"/>
        <n v="5887.2375376817499"/>
        <n v="6667.8552568052701"/>
        <n v="5060.7903534841598"/>
        <n v="5004.3150726498898"/>
        <n v="4764.9430292343704"/>
        <n v="6656.1187600644098"/>
        <n v="4303.43268484288"/>
        <n v="5319.80926699666"/>
        <n v="5010.6859441790302"/>
        <n v="4193.8962962962996"/>
        <n v="4263.622382648"/>
        <n v="6398.2142383281998"/>
        <n v="5597.1229516806698"/>
        <n v="5946.6882973498896"/>
        <n v="4765.9318247040101"/>
        <n v="6895.2937865972699"/>
        <n v="4941.4232878897801"/>
        <n v="5066.9845001821704"/>
        <n v="5011.5473900976403"/>
        <n v="5913.6899748869"/>
        <n v="5111.1344652566804"/>
        <n v="7026.2049836248498"/>
        <n v="4260.9653485096496"/>
        <n v="4254.9125118483398"/>
        <n v="7691.5760017476796"/>
        <n v="4243.1471756995297"/>
        <n v="4419.8102166418003"/>
        <n v="5045.5869000944003"/>
        <n v="4532.9156234350603"/>
        <n v="5778.4554542629403"/>
        <n v="4185.2526315789501"/>
        <n v="5366.8690179917703"/>
        <n v="4988.6136992771699"/>
        <n v="4398.2724979848199"/>
        <n v="5680.7677698524903"/>
        <n v="5295.61008654534"/>
        <n v="4667.9472733024404"/>
        <n v="4193.942"/>
        <n v="5084.7144126128696"/>
        <n v="5692.8280585278699"/>
        <n v="5079.7159982801904"/>
        <n v="5827.1107621158799"/>
        <n v="4861.53004871333"/>
        <n v="4194.3673469387804"/>
        <n v="5237.6654344053704"/>
        <n v="6886.8951950839"/>
        <n v="4235.5080906148896"/>
        <n v="5033.3044193200003"/>
        <n v="5531.5601473871002"/>
        <n v="5397.2662698029499"/>
        <n v="5049.6934806330701"/>
        <n v="5113.3947449854404"/>
        <n v="5565.1338161918202"/>
        <n v="5328.0821058253196"/>
        <n v="5130.9360483601504"/>
        <n v="4748.3637324151996"/>
        <n v="5302.4166581768004"/>
        <n v="5236.5384736919896"/>
        <n v="4404.1677088237002"/>
        <n v="6175.0252875693604"/>
        <n v="4986.0121096043404"/>
        <n v="4238.1447368421004"/>
        <n v="4977.4246703287499"/>
        <n v="6236.6301932346196"/>
        <n v="4373.6190387010101"/>
        <n v="4237.26111111111"/>
        <n v="4228.8356302520997"/>
        <n v="4637.28514326605"/>
        <n v="5097.7499768715697"/>
        <n v="5156.3934328627602"/>
        <n v="5059.2231172469901"/>
        <n v="5112.3247789945899"/>
        <n v="4426.0836093320404"/>
        <n v="4832.8336808746399"/>
        <n v="4841.1250521193597"/>
        <n v="4193.4045116279103"/>
        <n v="4673.4255113014597"/>
        <n v="5544.6449444936798"/>
        <n v="5139.94497406955"/>
        <n v="4364.1802627357001"/>
        <n v="4264.5633451923104"/>
        <n v="5007.3854317155601"/>
        <n v="4260.7893107438003"/>
        <n v="5532.6954657023598"/>
        <n v="4561.7234397227703"/>
        <n v="4295.6000000000004"/>
        <n v="4262.2274120879101"/>
        <n v="5093.6619469529996"/>
        <n v="6278.4308309975404"/>
        <n v="5449.6671289875203"/>
        <n v="5664.3058648842998"/>
        <n v="4479.5362481806296"/>
        <n v="4433.9968964935097"/>
        <n v="4792.9652697797601"/>
        <n v="4322.1302215189899"/>
        <n v="4552.7821134641799"/>
        <n v="4568.74358963538"/>
        <n v="5048.1123526116598"/>
        <n v="4434.67860073671"/>
        <n v="4389.6210639506799"/>
        <n v="5568.6824351471496"/>
        <n v="4640.9326772187396"/>
        <n v="4607.4927422949604"/>
        <n v="4753.7129377148203"/>
        <n v="4385.8251914713501"/>
        <n v="4629.8880774813897"/>
        <n v="4628.9397323571002"/>
        <n v="7498.7279004867596"/>
        <n v="4253.6237549242296"/>
        <n v="4679.0594039732896"/>
        <n v="4390.9521703478003"/>
        <n v="4192.0044934910702"/>
        <n v="4221.6899999999996"/>
        <n v="6058.9566640635703"/>
        <n v="4687.0058904983398"/>
        <n v="4253.2601610607899"/>
        <n v="4259.6217105263204"/>
        <n v="4293.8135383055796"/>
        <n v="4216.3787539059304"/>
        <n v="4243.6639999999998"/>
        <n v="4270.2701666666699"/>
        <n v="4271.93447044806"/>
        <n v="4955.0247977561303"/>
        <n v="4271.0497237569098"/>
        <n v="5549.2874073460898"/>
        <n v="4360.0329446691103"/>
        <n v="4801.42959846965"/>
        <n v="4202.5223645320202"/>
        <n v="4230.1441869236796"/>
        <n v="4205.41673913043"/>
        <n v="5590.9377529378298"/>
        <n v="6334.2656945066501"/>
        <n v="4400.5474243348199"/>
        <n v="4662.5183897451698"/>
        <n v="4270.4170403587405"/>
        <n v="4376.7751104681001"/>
        <n v="5879.4352617070499"/>
        <n v="4237.80097087379"/>
        <n v="4335.7065718391996"/>
        <n v="4694.5290900458303"/>
        <n v="4773.1324717388597"/>
        <n v="4255.8170391061403"/>
        <n v="4253.5839999999998"/>
        <n v="4685.4364817825099"/>
        <n v="6572.1477133745102"/>
        <n v="4753.5584087915304"/>
        <n v="4271.51828476425"/>
        <n v="5762.3577979804604"/>
        <n v="4541.8486621552001"/>
        <n v="4196.1639618138397"/>
        <n v="4335.4559100081597"/>
        <n v="6004.8365347602003"/>
        <n v="4427.7775519297502"/>
        <n v="4451.3186040849396"/>
        <n v="4399.1216646204803"/>
        <n v="4297.0426540284398"/>
        <n v="5322.9403549973104"/>
        <n v="4686.2772644895704"/>
        <n v="5500.1506894171298"/>
        <n v="5629.2028874502303"/>
        <n v="5271.7700358572401"/>
        <n v="5616.6819238030303"/>
        <n v="4288.6731794496"/>
        <n v="5209.9194560272299"/>
        <n v="5032.7216958227"/>
        <n v="5342.4737655632598"/>
        <n v="4275.2317918735898"/>
        <n v="5220.05594615264"/>
        <n v="6143.1328352520104"/>
        <n v="5936.3382018380498"/>
        <n v="4197.2734436888904"/>
        <n v="4268.7111111111099"/>
        <n v="5479.2036632189502"/>
        <n v="4548.6402190132603"/>
        <n v="6181.4218017913799"/>
        <n v="4554.2024649319901"/>
        <n v="5888.7273102490299"/>
        <n v="4265.7022357723599"/>
        <n v="4235.33530183727"/>
        <n v="4260.6395027624303"/>
        <n v="4281.0121457489904"/>
        <n v="5448.3333613445402"/>
        <n v="4331.5647773279397"/>
        <n v="4306.4484848484799"/>
        <n v="4344.0788307270004"/>
        <n v="4923.6772573811004"/>
        <n v="4799.1654187444201"/>
        <n v="5704.13732830544"/>
        <n v="4879.1059926751605"/>
        <n v="4290.8352490421503"/>
        <n v="4285.3213213213203"/>
        <n v="4411.2266220759402"/>
        <n v="4441.3244999955105"/>
        <n v="4633.6980687425703"/>
        <n v="5261.1493889906496"/>
        <n v="4542.9548144092296"/>
        <n v="4866.1448541612399"/>
        <n v="4587.1461390117802"/>
        <n v="4215.8916437061898"/>
        <n v="4429.2160343571004"/>
        <n v="4993.1909672277397"/>
        <n v="4265.55303030303"/>
        <n v="4828.4515721736097"/>
        <n v="4577.6220323527896"/>
        <n v="4488.2635927505298"/>
        <n v="7387.1294745920704"/>
        <n v="5243.5115442488604"/>
        <n v="4195.3549677875098"/>
        <n v="5158.0878149463297"/>
        <n v="5676.3128269954595"/>
        <n v="7221.7525288706902"/>
        <n v="4268.7441860465096"/>
        <n v="4999.62407008628"/>
        <n v="5208.5996682070099"/>
        <n v="6116.7724069231599"/>
        <n v="6080.1435362997699"/>
        <n v="4357.0157870309704"/>
        <n v="7358.4053708439897"/>
        <n v="4274.7439320388303"/>
        <n v="4527.8567608861704"/>
        <n v="5037.7141980156503"/>
        <n v="4392.1721389305003"/>
        <n v="4277.8624477398298"/>
        <n v="5940.4347447148002"/>
        <n v="4796.5555508143098"/>
        <n v="5214.6742355529404"/>
        <n v="4281.9059561128497"/>
        <n v="4383.6332944345204"/>
        <n v="5622.3499829758202"/>
        <n v="4525.3201337222199"/>
        <n v="4692.7658834949098"/>
        <n v="4300.59883519286"/>
        <n v="6007.2767396542204"/>
        <n v="4692.3435561083197"/>
        <n v="4811.4884499884502"/>
        <n v="4447.5817422629498"/>
        <n v="6001.2421759627196"/>
        <n v="4905.2454715850899"/>
        <n v="4248.3242038417802"/>
        <n v="5787.5621389936096"/>
        <n v="4272.3537234042597"/>
        <n v="4821.7359556758702"/>
        <n v="4260.0825688073401"/>
        <n v="4378.5031939811897"/>
        <n v="4184.8200828880699"/>
        <n v="4289.1449275362302"/>
        <n v="4282.66837260183"/>
        <n v="5637.7029318938703"/>
        <n v="5429.5114019625598"/>
        <n v="5558.1077581584696"/>
        <n v="5967.4651388797702"/>
        <n v="7123.4193330970802"/>
        <n v="4286.5780487804896"/>
        <n v="4978.9105106663401"/>
        <n v="5498.5919534291797"/>
        <n v="4240.7821229050296"/>
        <n v="4225.5230125523003"/>
        <n v="4342.5906249999998"/>
        <n v="7198.2791324134796"/>
        <n v="4238.5859030010597"/>
        <n v="7195.0940339854196"/>
        <n v="4497.0738442258898"/>
        <n v="4318.3192008006099"/>
        <n v="4843.4883309426896"/>
        <n v="4279.1770466704002"/>
        <n v="4279.3647392721696"/>
        <n v="5121.2631683976697"/>
        <n v="4326.5066936921903"/>
        <n v="4921.5438649108"/>
        <n v="4555.1318942334401"/>
        <n v="6476.7536240195204"/>
        <n v="6173.86439285706"/>
        <n v="4539.8641210816804"/>
        <n v="4253.2862433951796"/>
        <n v="5855.4741186125102"/>
        <n v="4622.8105653169996"/>
        <n v="5055.3114243042"/>
        <n v="6427.3354454691198"/>
        <n v="4412.2040738020096"/>
        <n v="6556.1176971074301"/>
        <n v="4614.6426779056401"/>
        <n v="5276.6835304702799"/>
        <n v="4470.7583496930401"/>
        <n v="4308.4901888166696"/>
        <n v="6490.0738874481704"/>
        <n v="5407.92338621"/>
        <n v="4981.7465606293999"/>
        <n v="4870.2679506826398"/>
        <n v="5070.6073702323001"/>
        <n v="4941.7169104983004"/>
        <n v="4520.6495207324697"/>
        <n v="6037.2250944062598"/>
        <n v="4513.8923715783403"/>
        <n v="4352.6063879925696"/>
        <n v="6139.0233754751898"/>
        <n v="5470.9822442273698"/>
        <n v="4912.8706167893097"/>
        <n v="5083.0681613040197"/>
        <n v="5442.9718922235497"/>
        <n v="7395.0943614460502"/>
        <n v="7181.5859657686997"/>
        <n v="5158.5028549311"/>
        <n v="4514.8449661164796"/>
        <n v="4316.2268495549297"/>
        <n v="4246.4678571428603"/>
        <n v="4450.9439532167498"/>
        <n v="5724.3371382043897"/>
        <n v="4874.0769653384596"/>
        <n v="4882.9979497246904"/>
        <n v="5052.7736538793297"/>
        <n v="4517.3427287763598"/>
        <n v="4459.8589769359496"/>
        <n v="4320.4454499011399"/>
        <n v="4604.9166217251504"/>
        <n v="6150.0652482859396"/>
        <n v="4733.9632127162304"/>
        <n v="4413.4154184979698"/>
        <n v="5303.4556794436303"/>
        <n v="5571.7035416734298"/>
        <n v="4766.7569961489098"/>
        <n v="5077.4191342590802"/>
        <n v="4767.1087848932702"/>
        <n v="7884.2042062277797"/>
        <n v="4733.3276292887103"/>
        <n v="4921.4521082636102"/>
        <n v="7086.0965711880899"/>
        <n v="5780.9731783615398"/>
        <n v="6140.2536338740902"/>
        <n v="6252.3235576002999"/>
        <n v="5814.9585546333101"/>
        <n v="5792.3017719597001"/>
        <n v="5294.4718526194702"/>
        <n v="4518.2692806287496"/>
        <n v="5235.4760513060401"/>
        <n v="5042.4757115457996"/>
        <n v="5393.4598095656002"/>
        <n v="5958.7515945718797"/>
        <n v="5216.5208528180901"/>
        <n v="6007.6096976648996"/>
        <n v="6014.5715059457398"/>
        <n v="5930.96278068632"/>
        <n v="5632.0017109895198"/>
        <n v="4865.9550118669104"/>
        <n v="8650.1877679601293"/>
        <n v="18621.9945463111"/>
        <n v="4975.8083535993301"/>
        <n v="5225.9277937796996"/>
        <n v="6230.1127411902198"/>
        <n v="6165.9576714921004"/>
        <n v="5293.7845736310801"/>
        <n v="6228.4288401614103"/>
        <n v="5236.2220708732702"/>
        <n v="6632.6664317980103"/>
        <n v="7325.2623869835097"/>
        <n v="5677.21616576417"/>
        <n v="6130.3986852926"/>
        <n v="4203.5766743649001"/>
        <n v="4302.5343207345104"/>
        <n v="6081.9935389495004"/>
        <n v="4558.5141985919399"/>
        <n v="5677.51495842039"/>
        <n v="5804.7431995379402"/>
        <n v="5506.2615372928303"/>
        <n v="5024.9950452142903"/>
        <n v="4204.9750000000004"/>
        <n v="6960.9772102266697"/>
        <n v="4652.6350526651604"/>
        <n v="4379.7969895177102"/>
        <n v="4460.2012366863"/>
        <n v="4203.1678749970297"/>
        <n v="4505.7314206117599"/>
        <n v="4777.5103845614403"/>
        <n v="4209.8942019082297"/>
        <n v="4461.2847058183197"/>
        <n v="5140.0724463695196"/>
        <n v="4339.0351934872897"/>
        <n v="4212.2829191562096"/>
        <n v="5348.2856337351704"/>
        <n v="5093.7913496665496"/>
        <n v="4289.5511237287601"/>
        <n v="4276.1875"/>
        <n v="5059.9105841549599"/>
        <n v="4259.6882703463198"/>
        <n v="5917.8265479334495"/>
        <n v="4296.4478527607398"/>
        <n v="6785.0911013298501"/>
        <n v="6479.9082617918802"/>
        <n v="6090.04668207344"/>
        <n v="8438.6951246525496"/>
        <n v="6812.8604487309904"/>
        <n v="6497.5869710120496"/>
        <n v="6134.9933131526705"/>
        <n v="6622.4730891817298"/>
        <n v="6761.60787349576"/>
        <n v="6658.8207061167996"/>
        <n v="6557.8017041618796"/>
        <n v="6222.9248177497602"/>
        <n v="6715.4345045387399"/>
        <n v="9090.4881821769195"/>
        <n v="6975.6289331871103"/>
        <n v="6149.8552324325801"/>
        <n v="7289.3300840219999"/>
        <n v="6225.1971054497099"/>
        <n v="8627.0913891239506"/>
        <n v="6788.2860868473699"/>
        <n v="6492.9397887252599"/>
        <n v="6328.53992123029"/>
        <n v="6379.39350349902"/>
        <n v="7311.7405622680099"/>
        <n v="6379.1057334282204"/>
        <n v="8614.6447761261898"/>
        <n v="6438.9276955323403"/>
        <n v="6717.1702480025497"/>
        <n v="6651.3776015044104"/>
        <n v="6584.1576255772097"/>
        <n v="6777.1148580588397"/>
        <n v="8431.5522975558397"/>
        <n v="6106.8610510505096"/>
        <n v="8542.1413484128207"/>
        <n v="6308.1729263971401"/>
        <n v="6115.8768998852602"/>
        <n v="6284.48720255014"/>
        <n v="8637.0509149295394"/>
        <n v="6439.1900519275396"/>
        <n v="8613.3812250498795"/>
        <n v="8643.4400402412393"/>
        <n v="6326.9354995185904"/>
        <n v="6851.4967649069504"/>
        <n v="6765.9842378209096"/>
        <n v="6181.8134820197502"/>
        <n v="6403.95385150931"/>
        <n v="8632.7025057534502"/>
        <n v="8657.0624760414194"/>
        <n v="6643.2125764695402"/>
        <n v="6946.7193118892601"/>
        <n v="6200.8787337875101"/>
        <n v="6357.3643232882296"/>
        <n v="6579.9763684265699"/>
        <n v="6438.6562059814696"/>
        <n v="8441.2885016863602"/>
        <n v="6323.7997406163704"/>
        <n v="6288.82025803748"/>
        <n v="8499.1963908545495"/>
        <n v="6235.7456990914898"/>
        <n v="6622.73482132354"/>
        <n v="6304.46176396396"/>
        <n v="6554.8659175706698"/>
        <n v="6438.7667216575001"/>
        <n v="6428.0099562995301"/>
        <n v="6666.5282478841"/>
        <n v="6808.2746937591301"/>
        <n v="6517.6534643049499"/>
        <n v="6804.4773764424399"/>
        <n v="6414.63154573474"/>
        <n v="6792.5265197378003"/>
        <n v="8508.9906386320799"/>
        <n v="8503.0162840090507"/>
        <n v="8582.5154407805294"/>
        <n v="6736.6938290440303"/>
        <n v="5132.1074049925801"/>
        <n v="5102.9725805866601"/>
        <n v="5086.0505008269001"/>
        <n v="4696.9016613958202"/>
        <n v="5297.2938938954703"/>
        <n v="4374.7158544567501"/>
        <n v="4259.5935083532204"/>
        <n v="4483.0982282717496"/>
        <n v="4256.2347641509396"/>
        <n v="5803.89933179339"/>
        <n v="4538.4019496496603"/>
        <n v="4273.6302320675104"/>
        <n v="4980.8074401823596"/>
        <n v="4483.4108846898098"/>
        <n v="6078.0667371754298"/>
        <n v="4394.94312546538"/>
        <n v="4804.4987571463798"/>
        <n v="4470.4108370111098"/>
        <n v="4658.1376651713899"/>
        <n v="4650.5890154534"/>
        <n v="6490.0363530504301"/>
        <n v="4685.5427260303904"/>
        <n v="4599.14919274561"/>
        <n v="5504.2927756230501"/>
        <n v="4813.2309395482298"/>
        <n v="5663.55234518423"/>
        <n v="4923.56804127346"/>
        <n v="4647.8363785338597"/>
        <n v="4193.7570093457898"/>
        <n v="5164.72513335027"/>
        <n v="5147.5503771799004"/>
        <n v="4314.7058022268102"/>
        <n v="4975.9140387821499"/>
        <n v="5327.62451688281"/>
        <n v="4309.0322580645197"/>
        <n v="5143.3656914616204"/>
        <n v="4449.9042494488103"/>
        <n v="4894.5740024023498"/>
        <n v="5094.8301700787197"/>
        <n v="5376.1011263725904"/>
        <n v="5052.3764640160598"/>
        <n v="5157.43580144929"/>
        <n v="4263.9043062200999"/>
        <n v="6920.4806137825199"/>
        <n v="4988.1981132492501"/>
        <n v="4442.4275855958704"/>
        <n v="4596.0319655105204"/>
        <n v="5734.6914063136101"/>
        <n v="4232.7435661764703"/>
        <n v="4865.5730361428596"/>
        <n v="5529.4121495178397"/>
        <n v="4374.0170440100901"/>
        <n v="5577.6263622937904"/>
        <n v="4603.9305902384503"/>
        <n v="4200.86671148592"/>
        <n v="6505.6111453372596"/>
        <n v="6928.63246084401"/>
        <n v="6073.7629923167597"/>
        <n v="5395.3644635830697"/>
        <n v="4728.96675597585"/>
        <n v="4398.95932568437"/>
        <n v="4283.76361686373"/>
        <n v="4290.6823529411804"/>
        <n v="4246.0852130325802"/>
        <n v="4249.75661375661"/>
        <n v="4534.1292166446501"/>
        <n v="6213.9968095957402"/>
        <n v="4261.1527377521597"/>
        <n v="4627.1200244303"/>
        <n v="4298.1148349728501"/>
        <n v="5600.00767123692"/>
        <n v="4889.9616461366204"/>
        <n v="5103.0938046787796"/>
        <n v="4267.9270516717297"/>
        <n v="4398.1450253364701"/>
        <n v="4314.3501758320299"/>
        <n v="4416.88517687681"/>
        <n v="4327.6121951219502"/>
        <n v="4236.1095890410998"/>
        <n v="6130.9616664764098"/>
        <n v="4671.6187468398603"/>
        <n v="4605.7039272793099"/>
        <n v="4259.6383763837603"/>
        <n v="5821.6443395574797"/>
        <n v="4301.0954356846496"/>
        <n v="4284.3710755264201"/>
        <n v="5089.41411192957"/>
        <n v="4267.3025641025597"/>
        <n v="4288.1867321867303"/>
        <n v="4280.6810551558801"/>
        <n v="4972.4255343550303"/>
        <n v="5972.6714684959097"/>
        <n v="6040.8002976386697"/>
        <n v="5748.4366795749502"/>
        <n v="4719.67273797902"/>
        <n v="4477.4203993745195"/>
        <n v="4193.1071770334902"/>
        <n v="4673.9368649160597"/>
        <n v="5972.2299433820499"/>
        <n v="5470.8537254693802"/>
        <n v="4237.6240786240796"/>
        <n v="4358.9736070203999"/>
        <n v="5174.5240761906598"/>
        <n v="6336.8798236544599"/>
        <n v="4611.6113878892902"/>
        <n v="4396.1830049978698"/>
        <n v="6064.9264123227204"/>
        <n v="6015.9350034142999"/>
        <n v="5598.1014560390004"/>
        <n v="6067.8019724261503"/>
        <n v="4668.5577191948196"/>
        <n v="4400.2743645201399"/>
        <n v="4459.2547124489802"/>
        <n v="6377.6553833529197"/>
        <n v="4432.8052421376196"/>
        <n v="5113.6009262612797"/>
        <n v="5246.1583397882096"/>
        <n v="4574.3438428631098"/>
        <n v="4799.14716451204"/>
        <n v="4691.1081029914203"/>
        <n v="4925.5118261450898"/>
        <n v="5529.6990919829996"/>
        <n v="6007.5332668189303"/>
        <n v="5772.2588701639997"/>
        <n v="5899.2123803319801"/>
        <n v="4778.44533628719"/>
        <n v="5566.3919607314701"/>
        <n v="5201.5589972207299"/>
        <n v="5199.1830866243799"/>
        <n v="4715.2796999458596"/>
        <n v="5339.8330722601404"/>
        <n v="5910.2888102746201"/>
        <n v="6261.5786565149101"/>
        <n v="7912.0759095344401"/>
        <n v="5573.16677410793"/>
        <n v="6307.0153518094903"/>
        <n v="5939.0741991401901"/>
        <n v="5551.05000820849"/>
        <n v="5224.0617939659796"/>
        <n v="6293.0327792717399"/>
        <n v="5455.8457804684604"/>
        <n v="5628.5883599065801"/>
        <n v="8387.4323841596106"/>
        <n v="5272.1417373863997"/>
        <n v="5965.8609261966503"/>
        <n v="4950.84039643703"/>
        <n v="5858.2819727594897"/>
        <n v="6202.0555016964099"/>
        <n v="8968.1748035672008"/>
        <n v="6289.0279000847104"/>
        <n v="8504.1423672760902"/>
        <n v="6679.0615636360799"/>
        <n v="5445.4814708307104"/>
        <n v="5735.1435868867102"/>
        <n v="5765.97797028075"/>
        <n v="5866.93763891246"/>
        <n v="5436.4801926483697"/>
        <n v="5141.5025780155202"/>
        <n v="7465.7184085490198"/>
        <n v="5701.4169370465797"/>
        <n v="7272.4162691105603"/>
        <n v="4890.2243880101196"/>
        <n v="6146.1021345155104"/>
        <n v="5157.33222604002"/>
        <n v="5865.56404813893"/>
        <n v="7866.6047748381498"/>
        <n v="5821.0300555936001"/>
        <n v="5258.1920454873198"/>
        <n v="5467.1632391809499"/>
        <n v="5449.6754527903904"/>
        <n v="5111.6032331258903"/>
        <n v="7813.17705220465"/>
        <n v="6206.0623185364202"/>
        <n v="5565.56406271369"/>
        <n v="6429.91933981692"/>
        <n v="6560.0870028324798"/>
        <n v="6025.6588534949196"/>
        <n v="5194.4014492776096"/>
        <n v="5464.1020162496698"/>
        <n v="5121.1465394725401"/>
        <n v="4819.1413353894304"/>
        <n v="6706.73897508756"/>
        <n v="5540.1238011614896"/>
        <n v="4979.27720861956"/>
        <n v="6102.0134993199099"/>
        <n v="6086.4969401562503"/>
        <n v="6151.4251057250303"/>
        <n v="5616.3628553846702"/>
        <n v="5434.5927116557696"/>
        <n v="6064.3305369337904"/>
        <n v="10167.584574369501"/>
        <n v="4691.4130822819398"/>
        <n v="4185.1666955941701"/>
        <n v="4493.5641520177396"/>
        <n v="4221.8564423613598"/>
        <n v="4257.3466494845397"/>
        <n v="5312.4977228795697"/>
        <n v="4200.53793798894"/>
        <n v="4446.2385607129399"/>
        <n v="4273.4790640579704"/>
        <n v="5295.7166629645299"/>
        <n v="4389.5602459664597"/>
        <n v="4247.9344059405903"/>
        <n v="6153.4229160656696"/>
        <n v="4334.0756106196804"/>
        <n v="4263.4644178585004"/>
        <n v="5289.3848792396402"/>
        <n v="5909.7306202895497"/>
        <n v="5430.4184043553096"/>
        <n v="4651.5167160218798"/>
        <n v="4253.5856321739102"/>
        <n v="5692.7462488595002"/>
        <n v="4875.5354761833896"/>
        <n v="7853.9804706556597"/>
        <n v="5868.5122855419304"/>
        <n v="4308.7056451612898"/>
        <n v="4380.6901445285703"/>
        <n v="4594.56675548983"/>
        <n v="4433.3549911353002"/>
        <n v="4675.3335261824204"/>
        <n v="4591.7611621691804"/>
        <n v="4814.33245162203"/>
        <n v="4339.44211010661"/>
        <n v="4254.96903347845"/>
        <n v="4617.0079393504402"/>
        <n v="4808.4590511099004"/>
        <n v="4835.5662705227296"/>
        <n v="4368.4475273601502"/>
        <n v="4879.2174520119997"/>
        <n v="5952.4214842724296"/>
        <n v="4771.51121764254"/>
        <n v="4288.4409834452099"/>
        <n v="5210.5192108323599"/>
        <n v="6335.6758474783201"/>
        <n v="4499.3461180497598"/>
        <n v="4730.3891857487797"/>
        <n v="4805.7337144770499"/>
        <n v="4759.03025548806"/>
        <n v="4277.84697106965"/>
        <n v="5024.1420995244798"/>
        <n v="6083.4668162363896"/>
        <n v="4511.1510062679499"/>
        <n v="5108.3775688248197"/>
        <n v="4580.6904428200896"/>
        <n v="5843.2887101184897"/>
        <n v="6533.2022473806801"/>
        <n v="4496.6499143661704"/>
        <n v="4590.7382177149902"/>
        <n v="4634.3496197761197"/>
        <n v="4815.1569403985804"/>
        <n v="4683.80981103045"/>
        <n v="5882.1396316416403"/>
        <n v="4598.7400549369504"/>
        <n v="4352.6312893081804"/>
        <n v="4363.4010432189598"/>
        <n v="5803.1909151590298"/>
        <n v="4297.31431879909"/>
        <n v="4463.7288785750297"/>
        <n v="5566.59215686275"/>
        <n v="4855.0067658563203"/>
        <n v="4691.4185126288803"/>
        <n v="6122.7618868660402"/>
        <n v="4578.2491708086"/>
        <n v="4599.4691526180604"/>
        <n v="5293.6810333060303"/>
        <n v="5435.48"/>
        <n v="4193.6470588235297"/>
        <n v="4487.1910711637202"/>
        <n v="6421.5211105723702"/>
        <n v="4249.2705882352902"/>
        <n v="5652.7645673740299"/>
        <n v="4387.3744203497299"/>
        <n v="5727.08763637422"/>
        <n v="5001.3643095857196"/>
        <n v="4988.2106598007304"/>
        <n v="6174.7096083208799"/>
        <n v="5740.44797641685"/>
        <n v="6649.2079850087102"/>
        <n v="5286.5048894963902"/>
        <n v="4908.4234935172899"/>
        <n v="4729.0959576866999"/>
        <n v="5058.10669253169"/>
        <n v="4755.9019596513199"/>
        <n v="5095.5801808796105"/>
        <n v="6109.3816222989199"/>
        <n v="4279.6107487194904"/>
        <n v="6474.8403917102496"/>
        <n v="4424.1170149807203"/>
        <n v="4583.8385691357398"/>
        <n v="5006.0266480206901"/>
        <n v="4703.0526841554301"/>
        <n v="4431.0081635568604"/>
        <n v="5797.9973779206202"/>
        <n v="5187.7342104600002"/>
        <n v="4505.9852961394499"/>
        <n v="5755.4298981818101"/>
        <n v="4930.6558612213403"/>
        <n v="5155.8789369946599"/>
        <n v="7306.4637380234299"/>
        <n v="4728.3232834303299"/>
        <n v="4373.5711111882802"/>
        <n v="4657.6598893901601"/>
        <n v="4503.5720697644201"/>
        <n v="4759.9520624246597"/>
        <n v="5776.9575049406603"/>
        <n v="4497.9222985717097"/>
        <n v="6680.0930328139202"/>
        <n v="4723.1458627554903"/>
        <n v="4607.6524894594704"/>
        <n v="4491.1754655982604"/>
        <n v="4263.0574251796697"/>
        <n v="4371.5219987996097"/>
        <n v="4188.0275500788703"/>
        <n v="4513.8710170131699"/>
        <n v="4737.4181088022397"/>
        <n v="4476.2755535059596"/>
        <n v="6592.0861622563898"/>
        <n v="4717.5625346690304"/>
        <n v="5248.1759983596103"/>
        <n v="4269.2680115273797"/>
        <n v="6233.2236480484598"/>
        <n v="4199.65812813708"/>
        <n v="5314.3157804545999"/>
        <n v="5810.7187026455304"/>
        <n v="5189.3105250418303"/>
        <n v="5782.81216851115"/>
        <n v="5414.2519674913301"/>
        <n v="5696.3250417214904"/>
        <n v="4343.74156260374"/>
        <n v="4729.40776403571"/>
        <n v="4704.6418563816296"/>
        <n v="5224.6298446324799"/>
        <n v="6247.3764408089701"/>
        <n v="5298.2535325490899"/>
        <n v="4726.0739662092701"/>
        <n v="4195.5113300492603"/>
        <n v="4699.2380955052804"/>
        <n v="5079.2762413658502"/>
        <n v="4701.5454796208396"/>
        <n v="5021.2956300819997"/>
        <n v="6397.3089258013697"/>
        <n v="4762.2523284762901"/>
        <n v="5621.3979327269599"/>
        <n v="5527.2102077326799"/>
        <n v="4430.8930540878"/>
        <n v="5059.3972147234899"/>
        <n v="5694.5517767790898"/>
        <n v="4271.1298525798502"/>
        <n v="5954.5744653946704"/>
        <n v="5149.1183458507803"/>
        <n v="4566.9977232647898"/>
        <n v="5282.9173070770403"/>
        <n v="4336.2279891794396"/>
        <n v="5591.0977527813802"/>
        <n v="7266.6124729724697"/>
        <n v="4269.9652488687798"/>
        <n v="4441.2701042894996"/>
        <n v="4285.6195305164301"/>
        <n v="4775.0797906745602"/>
        <n v="4241.9634727395196"/>
        <n v="4910.1027825859301"/>
        <n v="4251.6268292682898"/>
        <n v="4197.5580001587696"/>
        <n v="5121.9731072258201"/>
        <n v="4466.6224715936796"/>
        <n v="5460.10049277503"/>
        <n v="5920.2898553613604"/>
        <n v="6017.1455030223196"/>
        <n v="6317.4887389933101"/>
        <n v="4235.2079326923104"/>
        <n v="5031.1815308616297"/>
        <n v="4840.9208307338204"/>
        <n v="4553.8601753924904"/>
        <n v="4823.7091813302504"/>
        <n v="4197.9621951219497"/>
        <n v="4202.8258312020498"/>
        <n v="4187.1778688524601"/>
        <n v="5758.8628884876798"/>
        <n v="4809.8834600366699"/>
        <n v="6727.2517590672696"/>
        <n v="4883.1327505629297"/>
        <n v="4328.6471286972501"/>
        <n v="4700.4155989897599"/>
        <n v="6037.1393804499903"/>
        <n v="4304.5928699845099"/>
        <n v="4718.7802171483199"/>
        <n v="6302.3819411787799"/>
        <n v="7315.3571798846096"/>
        <n v="4406.8518393670302"/>
        <n v="6162.5397819674599"/>
        <n v="4801.4272408973002"/>
        <n v="4958.7802143046201"/>
        <n v="4691.7935470841203"/>
        <n v="4848.6669517379096"/>
        <n v="4484.7423430072604"/>
        <n v="4399.3145482046602"/>
        <n v="4734.58382105287"/>
        <n v="4763.1472025431503"/>
        <n v="4926.5338168837798"/>
        <n v="4229.2732583199904"/>
        <n v="5976.0895441253797"/>
        <n v="4392.8372293441398"/>
        <n v="4422.4598287230401"/>
        <n v="4715.21725226747"/>
        <n v="4596.9427705799999"/>
        <n v="4614.8711546991399"/>
        <n v="5134.0837727139697"/>
        <n v="4280.2075769838002"/>
        <n v="4570.9828023361697"/>
        <n v="4791.1024818306496"/>
        <n v="6215.3193289808996"/>
        <n v="6071.35680130531"/>
        <n v="4199.8889629954601"/>
        <n v="4470.1400208689702"/>
        <n v="5111.4473854178896"/>
        <n v="4935.6081585080101"/>
        <n v="4874.1977286690799"/>
        <n v="4354.3087974986302"/>
        <n v="5859.8567386474797"/>
        <n v="4256.8"/>
        <n v="4486.9068343504596"/>
        <n v="5796.5098052088197"/>
        <n v="7192.0354808788397"/>
        <n v="4730.3484447829096"/>
        <n v="4417.7971891246798"/>
        <n v="5603.4452871740796"/>
        <n v="4226.6210535592099"/>
        <n v="4289.2266666666701"/>
        <n v="4407.7286909638397"/>
        <n v="7007.8830588584196"/>
        <n v="4300.8897903749603"/>
        <n v="4266.4502617800999"/>
        <n v="5678.6474095818003"/>
        <n v="5668.3626466447204"/>
        <n v="5451.8616555151602"/>
        <n v="5464.6999417089"/>
        <n v="5330.1043920591701"/>
        <n v="5025.7609396141597"/>
        <n v="4393.8056596647502"/>
        <n v="4269.7984913793098"/>
        <n v="4201.2550458715596"/>
        <n v="4264.6636555114901"/>
        <n v="5735.04721450129"/>
        <n v="5398.0337716361"/>
        <n v="5335.0707428606802"/>
        <n v="6042.5801805904803"/>
        <n v="5286.5729510390702"/>
        <n v="7496.07605466941"/>
        <n v="4826.3778160079401"/>
        <n v="4841.9624613218102"/>
        <n v="5146.7138240966497"/>
        <n v="4837.8860075954499"/>
        <n v="5079.57964770956"/>
        <n v="4869.8003664124799"/>
        <n v="8152.6827085269197"/>
        <n v="4896.2528869510697"/>
        <n v="5082.5777191360503"/>
        <n v="5055.5142360362297"/>
        <n v="5452.9875441621498"/>
        <n v="6996.8096025731302"/>
        <n v="5114.9682848607499"/>
        <n v="4567.3176954418104"/>
        <n v="4660.2240109489503"/>
        <n v="7429.9434950000696"/>
        <n v="4890.2927591165499"/>
        <n v="4791.6631416770797"/>
        <n v="5495.6529682464097"/>
        <n v="5320.2245888109601"/>
        <n v="5335.04728495364"/>
        <n v="5338.0199252193397"/>
        <n v="9587.3068925285406"/>
        <n v="4926.29184013335"/>
        <n v="7669.5546622823704"/>
        <n v="7120.4171886777503"/>
        <n v="5191.4635421479898"/>
        <n v="4868.2067805320203"/>
        <n v="7523.9691686395199"/>
        <n v="4981.5305447418696"/>
        <n v="4914.30283993391"/>
        <n v="4839.3115028819202"/>
        <n v="5148.5080755106601"/>
        <n v="4949.5719939646297"/>
        <n v="4365.1593371599802"/>
        <n v="4323.6523225191604"/>
        <n v="4620.21719404343"/>
        <n v="4471.3106560248898"/>
        <n v="5009.3592767194896"/>
        <n v="4364.2227598228001"/>
        <n v="4270.3404890955999"/>
        <n v="5770.0536189332297"/>
        <n v="4359.8475682108801"/>
        <n v="4310.0949343074799"/>
        <n v="4259.28959755496"/>
        <n v="5513.5444029781602"/>
        <n v="4263.0668910047998"/>
        <n v="4255.2472536052101"/>
        <n v="4323.6062717770101"/>
        <n v="4255.6822642433999"/>
        <n v="5050.9547593131701"/>
        <n v="4374.6819741486397"/>
        <n v="4492.2943428907001"/>
        <n v="4286.9310503263496"/>
        <n v="4232.2602955943703"/>
        <n v="6224.7857059549697"/>
        <n v="4263.8216236265298"/>
        <n v="4724.6832834625802"/>
        <n v="4493.7783467532099"/>
        <n v="4323.5546809562802"/>
        <n v="4347.2552444111798"/>
        <n v="5041.5683225918001"/>
        <n v="4800.6569843310299"/>
        <n v="5534.8333838344997"/>
        <n v="5098.9134000978902"/>
        <n v="5272.6777213572605"/>
        <n v="7672.1763683828003"/>
        <n v="4558.9265703602196"/>
        <n v="4486.47052405862"/>
        <n v="4790.9098614411496"/>
        <n v="5773.6664679544701"/>
        <n v="4515.2047786712401"/>
        <n v="4468.0366354788903"/>
        <n v="4924.9713664214196"/>
        <n v="4761.8262077318404"/>
        <n v="4948.0972454736302"/>
        <n v="4894.7975276263896"/>
        <n v="5633.9172799448997"/>
        <n v="4267.6533609278604"/>
        <n v="4275.9517391304398"/>
        <n v="5545.0960316016599"/>
        <n v="6091.3052533972404"/>
        <n v="4582.0190692875103"/>
        <n v="5229.50534191524"/>
        <n v="4811.6710607249497"/>
        <n v="5886.7770852431904"/>
        <n v="5249.8794864224101"/>
        <n v="4359.9912172134"/>
        <n v="5116.0249960521996"/>
        <n v="4619.2234303074401"/>
        <n v="4465.3471803230004"/>
        <n v="4480.0948524626301"/>
        <n v="4566.6040112626497"/>
        <n v="4229.5145673076904"/>
        <n v="4279.7766553985102"/>
        <n v="4448.8414395907903"/>
        <n v="6527.2375496873701"/>
        <n v="7914.0016588199696"/>
        <n v="5524.5742770503002"/>
        <n v="4996.1889447915801"/>
        <n v="4575.4975957399402"/>
        <n v="4285.9041706161097"/>
        <n v="5108.1191098599702"/>
        <n v="4273.8502649247903"/>
        <n v="4548.9821195130799"/>
        <n v="4419.8373363463897"/>
        <n v="4253.7438423645299"/>
        <n v="5573.1292001497004"/>
        <n v="4306.6407350210202"/>
        <n v="4249.4215481171505"/>
        <n v="4398.6594211890397"/>
        <n v="5440.6945559908399"/>
        <n v="4959.28288034452"/>
        <n v="4829.01830211382"/>
        <n v="4692.2729282877699"/>
        <n v="4557.7446240456302"/>
        <n v="4593.4925052838698"/>
        <n v="5570.7387114957501"/>
        <n v="5113.3329766582201"/>
        <n v="5887.88333097345"/>
        <n v="4619.2557496080599"/>
        <n v="4392.5210814725597"/>
        <n v="6139.2393597053097"/>
        <n v="5118.86626911845"/>
        <n v="4737.26279540821"/>
        <n v="5060.8547643252396"/>
        <n v="4368.6990626606002"/>
        <n v="5105.3507315495799"/>
        <n v="4480.2035766732997"/>
        <n v="4898.2305258346096"/>
        <n v="4575.3303217052298"/>
        <n v="4803.2126724916197"/>
        <n v="4828.5217908022596"/>
        <n v="5161.4205616406598"/>
        <n v="4796.7260146230401"/>
        <n v="4656.1397430157103"/>
        <n v="5900.0947578647501"/>
        <n v="5461.69088604238"/>
        <n v="5548.51320532926"/>
        <n v="6175.9958831680296"/>
        <n v="4430.1903594353598"/>
        <n v="4682.9222513257"/>
        <n v="5343.8620010862696"/>
        <n v="4692.9965621465299"/>
        <n v="5150.93109160529"/>
        <n v="5103.6329403302898"/>
        <n v="4761.9056583428001"/>
        <n v="4998.8998571593402"/>
        <n v="6702.0911822465596"/>
        <n v="4814.1130761390796"/>
        <n v="5272.4490405461002"/>
        <n v="4983.2573710496399"/>
        <n v="5370.2610243121899"/>
        <n v="5055.5216093526296"/>
        <n v="4427.4260412047197"/>
        <n v="5394.7421569711296"/>
        <n v="4620.4211516316"/>
        <n v="5431.7098079029502"/>
        <n v="5800.6857133603598"/>
        <n v="4648.98128195359"/>
        <n v="6661.8159687493599"/>
        <n v="4350.2601873888198"/>
        <n v="6539.7368229366302"/>
        <n v="4468.9554237253597"/>
        <n v="4286.09542478206"/>
        <n v="5873.6567872424403"/>
        <n v="4677.2318807526699"/>
        <n v="5042.9421404495797"/>
        <n v="4214.1207349081396"/>
        <n v="6479.8790973925597"/>
        <n v="6188.77189896251"/>
        <n v="4546.5089360464399"/>
        <n v="5601.8125948096304"/>
        <n v="4675.9640792851196"/>
        <n v="4530.6636661797702"/>
        <n v="5434.3005616986102"/>
        <n v="5301.6537243169396"/>
        <n v="4995.0171532505301"/>
        <n v="5104.0988720826199"/>
        <n v="5092.5874507389699"/>
        <n v="5765.3528405853904"/>
        <n v="5572.2904520442598"/>
        <n v="5400.9958457836001"/>
        <n v="4874.9091026616798"/>
        <n v="5647.7826322825003"/>
        <n v="5264.3589673958204"/>
        <n v="4296.2525360824702"/>
        <n v="4945.8697419454102"/>
        <n v="5587.3599396364498"/>
        <n v="4246.1230013569902"/>
        <n v="6324.4567586056201"/>
        <n v="5421.9644682688804"/>
        <n v="5350.61474688211"/>
        <n v="4251.8218316831699"/>
        <n v="5757.20162496786"/>
        <n v="4704.29674713861"/>
        <n v="4808.7659582845499"/>
        <n v="5237.6071348436999"/>
        <n v="4260.0910706390296"/>
        <n v="4200.4032038835003"/>
        <n v="4504.5061414666397"/>
        <n v="4515.6927970663801"/>
        <n v="5427.2611452847996"/>
        <n v="4238.8780288461503"/>
        <n v="4187.3783134400901"/>
        <n v="5484.3244570514398"/>
        <n v="5079.87546291736"/>
        <n v="6840.6345702373501"/>
        <n v="5433.3710961420702"/>
        <n v="5927.8610202647296"/>
        <n v="5889.0813531983404"/>
        <n v="4302.8962694300499"/>
        <n v="4846.6789065164903"/>
        <n v="4674.1997892550698"/>
        <n v="4320.9858915774303"/>
        <n v="4342.3562758527096"/>
        <n v="4200.0782802547801"/>
        <n v="4272.6068347338896"/>
        <n v="7368.5058635680798"/>
        <n v="4253.9418767507004"/>
        <n v="4241.7829737746597"/>
        <n v="4909.2348482970301"/>
        <n v="5092.44206546038"/>
        <n v="5137.5357956569596"/>
        <n v="6543.6850392155402"/>
        <n v="4255.4826910298998"/>
        <n v="4309.1171715420596"/>
        <n v="4298.0891142386999"/>
        <n v="5626.5389698131803"/>
        <n v="4358.96368124337"/>
        <n v="4362.0750031082998"/>
        <n v="4269.5782682111303"/>
        <n v="6007.8439341205103"/>
        <n v="4938.5250233474699"/>
        <n v="5086.1133596778"/>
        <n v="4867.1772690642001"/>
        <n v="5402.6424697695302"/>
        <n v="5047.57992009396"/>
        <n v="5064.5854162960604"/>
        <n v="5421.6745958828897"/>
        <n v="5395.0581050358296"/>
        <n v="4703.6827593119096"/>
        <n v="4256.2388059701498"/>
        <n v="4264.3307692307699"/>
        <n v="4544.9237311846"/>
        <n v="5623.3758985887198"/>
        <n v="4898.34489674006"/>
        <n v="5075.6764827777897"/>
        <n v="6091.5839552238804"/>
        <n v="5852.3981645289696"/>
        <n v="4232.7115384615399"/>
        <n v="4517.5557850407004"/>
        <n v="6663.5317596929899"/>
        <n v="4239.9572192513397"/>
        <n v="4603.82260115607"/>
        <n v="4898.4438920511602"/>
        <n v="4754.2364813485101"/>
        <n v="4240.91017547928"/>
        <n v="4191.72935779817"/>
        <n v="4873.9516018922404"/>
        <n v="4685.67513140762"/>
        <n v="4629.9338312085802"/>
        <n v="8411.1579365079397"/>
        <n v="5437.5339805825197"/>
        <n v="6027.0445700572"/>
        <n v="5306.7182903992898"/>
        <n v="4242.7626016260201"/>
        <n v="4283.9195979899496"/>
        <n v="5360.1638611052203"/>
        <n v="4272.3954717561401"/>
        <n v="5731.9178734808402"/>
        <n v="4288.9459396218999"/>
        <n v="4392.0920882198197"/>
        <n v="4267.2343583535103"/>
        <n v="5520.1132441068103"/>
        <n v="4199.3263278688501"/>
        <n v="4396.0290059306999"/>
        <n v="4482.00818283633"/>
        <n v="6093.3151305101401"/>
        <n v="4406.87659014362"/>
        <n v="4219.7647037037004"/>
        <n v="5546.3815553521099"/>
        <n v="4847.7054408828599"/>
        <n v="4912.5019356305102"/>
        <n v="4413.2663638978502"/>
        <n v="5504.5243572344398"/>
        <n v="5527.4458527492998"/>
        <n v="4322.3655578797598"/>
        <n v="4358.5628646103396"/>
        <n v="4261.1440097799496"/>
        <n v="4574.3417574141804"/>
        <n v="4258.6748790322599"/>
        <n v="4261.9113333333298"/>
        <n v="4297.0291034779602"/>
        <n v="4987.3718694541303"/>
        <n v="5136.5107060882001"/>
        <n v="4382.9445816343004"/>
        <n v="4414.0525854924799"/>
        <n v="4223.2419220055699"/>
        <n v="4450.1913159655296"/>
        <n v="4194.5685119047603"/>
        <n v="4274.8956345821298"/>
        <n v="5494.11766168758"/>
        <n v="4269.3194142259399"/>
        <n v="4211.7095205210298"/>
        <n v="5446.1867291910903"/>
        <n v="5825.2828858200401"/>
        <n v="6383.2843134174"/>
        <n v="4376.8558872958702"/>
        <n v="4573.1357315678997"/>
        <n v="9202.8135418256406"/>
        <n v="4291.0564000000004"/>
        <n v="8800.2948991712092"/>
        <n v="4196.6471794871804"/>
        <n v="4458.9388594278798"/>
        <n v="4264.9957569605804"/>
        <n v="4324.5156692638802"/>
        <n v="5553.2637883469397"/>
        <n v="4206.4950724637702"/>
        <n v="4619.22126307301"/>
        <n v="4299.8846300716004"/>
        <n v="4315.2498899243901"/>
        <n v="4444.7403962618901"/>
        <n v="6046.3330142671102"/>
        <n v="4623.7316679425603"/>
        <n v="4880.1250980582599"/>
        <n v="4480.9320670086699"/>
        <n v="4786.6882226859498"/>
        <n v="4459.8242054017501"/>
        <n v="4422.3445391810601"/>
        <n v="4558.3450439279104"/>
        <n v="6108.5441338057299"/>
        <n v="4330.4609050988201"/>
        <n v="4849.0500932047198"/>
        <n v="4985.34795841096"/>
        <n v="4305.6050560863896"/>
        <n v="4198.0686868686898"/>
        <n v="5005.5985353414299"/>
        <n v="4648.8485843489798"/>
        <n v="5269.3682630983503"/>
        <n v="4713.0042721091004"/>
        <n v="4699.8834051691701"/>
        <n v="4505.0203482215502"/>
        <n v="4536.3317065517904"/>
        <n v="5909.1674839187599"/>
        <n v="7584.3635214775204"/>
        <n v="4382.9059942618296"/>
        <n v="4706.89820585082"/>
        <n v="6461.4856411974297"/>
        <n v="5338.93952215032"/>
        <n v="4978.8840250965404"/>
        <n v="5521.3372157919803"/>
        <n v="6719.4518696052301"/>
        <n v="6306.2233782162803"/>
        <n v="5730.3474665746999"/>
        <n v="8160.8316900313703"/>
        <n v="4295.1786259541996"/>
        <n v="4771.9598337950101"/>
        <n v="9872.4993781462908"/>
        <n v="6767.5676315789497"/>
        <n v="4340.7275261622899"/>
        <n v="6039.8485909881501"/>
        <n v="6113.7736297356996"/>
        <n v="5197.7681662468203"/>
        <n v="4857.0369048967796"/>
        <n v="7826.5941090731703"/>
        <n v="16767.257845985099"/>
        <n v="4694.4193979933098"/>
        <n v="5757.7829380764197"/>
        <n v="7470.3370964784099"/>
        <n v="4279.5227791198304"/>
        <n v="4762.0177034356602"/>
        <n v="5554.4373885192199"/>
        <n v="5454.6329656862699"/>
        <n v="5599.1723166254096"/>
        <n v="4201.1112560234697"/>
        <n v="4438.8750417446699"/>
        <n v="4993.44655470415"/>
        <n v="7562.1390115724298"/>
        <n v="4715.2410334346496"/>
        <n v="4828.3770384053596"/>
        <n v="4422.9588951841297"/>
        <n v="5059.7982438356503"/>
        <n v="4550.4815972811502"/>
        <n v="4257.0026385224301"/>
        <n v="8385.4211850729498"/>
        <n v="59185.183333333298"/>
        <n v="6968.1238370818801"/>
        <n v="9131.0957693422206"/>
        <n v="9127.2920105820103"/>
        <n v="5913.7595530599901"/>
        <n v="4311.42001375153"/>
        <n v="4342.5947030673597"/>
        <n v="4390.7402554366699"/>
        <n v="4934.4788148093303"/>
        <n v="4840.6258715584599"/>
        <n v="5093.0026931600796"/>
        <n v="4411.22684225802"/>
        <n v="6014.7173871473597"/>
        <n v="4925.1528853129003"/>
        <n v="4407.9545761139298"/>
        <n v="5033.3037637541602"/>
        <n v="4782.4109875913"/>
        <n v="5375.4170795567497"/>
        <n v="5900.6814282141804"/>
        <n v="4237.0854271356802"/>
        <n v="4921.5540126657897"/>
        <n v="5400.9193369025597"/>
        <n v="6380.4893546807698"/>
        <n v="4497.9445730758898"/>
        <n v="5920.7938200323997"/>
        <n v="4382.4626931037701"/>
        <n v="5004.6656046498201"/>
        <n v="4822.5195526526804"/>
        <n v="6195.1454890004097"/>
        <n v="6544.5595703626004"/>
        <n v="4453.4641770336602"/>
        <n v="4884.3102192083097"/>
        <n v="4568.6276301964299"/>
        <n v="4494.6811768008902"/>
        <n v="5588.3566681483398"/>
        <n v="4337.9519320097997"/>
        <n v="4627.6485327064102"/>
        <n v="4931.85218657105"/>
        <n v="4724.87537672915"/>
        <n v="4204.1088179831004"/>
        <n v="4220.3586382549202"/>
        <n v="4298.4165381248104"/>
        <n v="4194.8827361563499"/>
        <n v="4194.2860635696798"/>
        <n v="4299.7823691460098"/>
        <n v="4896.1931134038196"/>
        <n v="5050.1293052467599"/>
        <n v="5302.7328913567198"/>
        <n v="4244.7568155619601"/>
        <n v="5649.4820729847997"/>
        <n v="4551.9233688209797"/>
        <n v="4350.5567156413599"/>
        <n v="4790.7266627050503"/>
        <n v="13034.8721341006"/>
        <n v="4284.6342464788704"/>
        <n v="6006.62890947709"/>
        <n v="5070.1722552271103"/>
        <n v="4193.6780420814503"/>
        <n v="7582.3675525711797"/>
        <n v="4533.1947723839603"/>
        <n v="5889.8621879906204"/>
        <n v="4234.7963292079203"/>
        <n v="26611.982535714302"/>
        <n v="4984.0512981071097"/>
        <n v="5069.6459701919703"/>
        <n v="5089.4045288932803"/>
        <n v="4774.9822377456503"/>
        <n v="5919.0575549777404"/>
        <n v="4668.4729084812798"/>
        <n v="5377.8430587981902"/>
        <n v="4283.2303894230799"/>
        <n v="4301.0167814570104"/>
        <n v="5826.76838411265"/>
        <n v="4341.8788999258404"/>
        <n v="5779.24833104756"/>
        <n v="5634.2462309054099"/>
        <n v="4756.7389666139397"/>
        <n v="5566.1541066029504"/>
        <n v="8953.0102498331507"/>
        <n v="4254.4219086538496"/>
        <n v="4559.2121718338603"/>
        <n v="4340.6323360184097"/>
        <n v="5032.75918522749"/>
        <n v="4290.9660000000003"/>
        <n v="9435.8796071428606"/>
        <n v="4707.1683466275699"/>
        <n v="4651.9012630398402"/>
        <n v="5828.0912425708102"/>
        <n v="5587.7736084485005"/>
        <n v="4256.3841301369903"/>
        <n v="5273.9827726134099"/>
        <n v="5191.8131173369302"/>
        <n v="4402.5835332766801"/>
        <n v="4308.1416840899801"/>
        <n v="4721.27127490763"/>
        <n v="5241.4509222838496"/>
        <n v="5307.2282574099099"/>
        <n v="4243.0969623996598"/>
        <n v="4972.7803967531399"/>
        <n v="4280.3351454722697"/>
        <n v="8859.8748285839301"/>
        <n v="4287.2572019464696"/>
        <n v="4344.5515812446702"/>
        <n v="4290.9940389294397"/>
        <n v="4266.6092344497602"/>
        <n v="5798.1204136246497"/>
        <n v="4409.5633130572396"/>
        <n v="4329.3427863786701"/>
        <n v="4282.2871144278597"/>
        <n v="4877.0123600409097"/>
        <n v="4834.48770206478"/>
        <n v="4838.8631473080104"/>
        <n v="5118.1724973506698"/>
        <n v="4458.1429526559996"/>
        <n v="4241.4748492462304"/>
        <n v="4335.79213457077"/>
        <n v="4263.6266560509603"/>
        <n v="4300.45961630695"/>
        <n v="4616.3915834597601"/>
        <n v="4889.2383322116902"/>
        <n v="4208.6940191387603"/>
        <n v="4199.8100000000004"/>
        <n v="4198.0522089552196"/>
        <n v="4324.5255241766699"/>
        <n v="4345.6755252900202"/>
        <n v="5099.22465349512"/>
        <n v="4398.9936588737501"/>
        <n v="4272.7282213438702"/>
        <n v="4258.6865142857096"/>
        <n v="4722.58213453809"/>
        <n v="5481.0076170079701"/>
        <n v="5913.9701283537897"/>
        <n v="4267.0510373444004"/>
        <n v="4305.2784916201099"/>
        <n v="4226.3544229471599"/>
        <n v="4248.6069911504401"/>
        <n v="5047.9509313727103"/>
        <n v="5606.1234535424201"/>
        <n v="7655.3664636716403"/>
        <n v="6053.4248939239296"/>
        <n v="6295.4402374321598"/>
        <n v="5444.8343408432902"/>
        <n v="6642.4715249165201"/>
        <n v="6069.8730178060896"/>
        <n v="6049.9070097167196"/>
        <n v="6677.89147690955"/>
        <n v="5538.0565133667396"/>
        <n v="5927.1051044717897"/>
        <n v="5725.1530070279396"/>
        <n v="8884.3398333283803"/>
        <n v="6797.5439181696202"/>
        <n v="5767.6953866947697"/>
        <n v="5946.56564405063"/>
        <n v="6431.0980845185204"/>
        <n v="7217.3295344115404"/>
        <n v="7761.1929993947797"/>
        <n v="6366.1583575775003"/>
        <n v="6241.5724178693299"/>
        <n v="7706.3035492421704"/>
        <n v="5822.1978756916396"/>
        <n v="8846.4955176784697"/>
        <n v="6446.2077267470204"/>
        <n v="6299.8890372105598"/>
        <n v="6328.3119496737099"/>
        <n v="6145.0122371651796"/>
        <n v="5966.9756733680997"/>
        <n v="5871.0859661969798"/>
        <n v="6135.6893095186997"/>
        <n v="6570.7996477889601"/>
        <n v="6282.4040117258901"/>
        <n v="7082.2383992566101"/>
        <n v="5817.7196206826202"/>
        <n v="7541.6410985358898"/>
        <n v="5852.9813490995102"/>
        <n v="4356.4193089527098"/>
        <n v="4348.0061452991504"/>
        <n v="5029.8801236936697"/>
        <n v="7002.2135370134101"/>
        <n v="5568.1323600003498"/>
        <n v="5479.0346446285403"/>
        <n v="4803.3261185136198"/>
        <n v="5015.2744547154798"/>
        <n v="4822.1829906150797"/>
        <n v="5764.1304990893595"/>
        <n v="4266.9353259141499"/>
        <n v="6479.5569151239997"/>
        <n v="4241.0516679723896"/>
        <n v="5729.6034861097296"/>
        <n v="4662.1654294816099"/>
        <n v="4448.8421247080796"/>
        <n v="4956.4502165666599"/>
        <n v="5193.6508720889697"/>
        <n v="4577.7034006901604"/>
        <n v="5016.2645816931499"/>
        <n v="4285.5742793791596"/>
        <n v="6608.7460229566996"/>
        <n v="5670.4388016724297"/>
        <n v="6186.6569772142502"/>
        <n v="4340.7256410256396"/>
        <n v="4194.1747016706404"/>
        <n v="5061.9123870557296"/>
        <n v="4895.0644108897604"/>
        <n v="4589.0448020732201"/>
        <n v="5682.4470394564896"/>
        <n v="5464.8318077424401"/>
        <n v="4577.22895014398"/>
        <n v="6584.8967261322396"/>
        <n v="5727.0882998304296"/>
        <n v="5557.9479633133296"/>
        <n v="5468.0156241149198"/>
        <n v="5756.1325537570501"/>
        <n v="5807.9024401371498"/>
        <n v="4700.8109995416498"/>
        <n v="4802.8107604606002"/>
        <n v="5943.3628648924396"/>
        <n v="5056.4700407145901"/>
        <n v="6357.9024731357003"/>
        <n v="7987.5820791120796"/>
        <n v="7891.4672339568597"/>
        <n v="4955.7640308314203"/>
        <n v="6859.0461161433104"/>
        <n v="7466.1748269397403"/>
        <n v="5486.2878769040299"/>
        <n v="4791.6517065585804"/>
        <n v="5540.2543951439902"/>
        <n v="4931.8217224755199"/>
        <n v="4613.0759807290797"/>
        <n v="5218.6368289770899"/>
        <n v="5091.5068473486799"/>
        <n v="5367.1719749041604"/>
        <n v="5433.8850896958102"/>
        <n v="4941.63981167357"/>
        <n v="5474.7089376141503"/>
        <n v="5374.5408456141204"/>
        <n v="5931.7513356298196"/>
        <n v="4737.5598624670401"/>
        <n v="5878.0298116242002"/>
        <n v="6176.3336408326104"/>
        <n v="8343.5297980667601"/>
        <n v="5753.2457645721497"/>
        <n v="4732.5948996240604"/>
        <n v="5614.3667277804498"/>
        <n v="5269.6296550954203"/>
        <n v="8033.5619920458603"/>
        <n v="4211.8547368421096"/>
        <n v="4280.3116056338004"/>
        <n v="4527.2570589597299"/>
        <n v="4768.5870044241901"/>
        <n v="4276.4987479131896"/>
        <n v="5569.8393090394102"/>
        <n v="4340.9474742268003"/>
        <n v="4747.9482162120703"/>
        <n v="4244.5514678899099"/>
        <n v="4290.2148849104897"/>
        <n v="4381.3075513878202"/>
        <n v="4304.7112271296301"/>
        <n v="4287.4679418886199"/>
        <n v="4309.33489156627"/>
        <n v="5218.2172255727301"/>
        <n v="6301.1116012421699"/>
        <n v="4308.1175175644003"/>
        <n v="4278.7743540669899"/>
        <n v="4922.8892014878002"/>
        <n v="5586.35337278107"/>
        <n v="4263.6206075949403"/>
        <n v="4666.4685172662703"/>
        <n v="4278.4515270935999"/>
        <n v="5372.6577806897003"/>
        <n v="4262.2659945504101"/>
        <n v="6147.4824532798202"/>
        <n v="4706.8715985444196"/>
        <n v="4538.4029549191"/>
        <n v="4337.8698947063704"/>
        <n v="4198.8852631578902"/>
        <n v="5561.5097896974603"/>
        <n v="4200.6438500000004"/>
        <n v="5623.3720930232603"/>
        <n v="5557.9595530726301"/>
        <n v="4260.65491666667"/>
        <n v="4475.8717884359303"/>
        <n v="4297.3590306122496"/>
        <n v="5573.4039944521501"/>
        <n v="5277.00142365383"/>
        <n v="4440.1865178340804"/>
        <n v="4267.1619047619097"/>
        <n v="4991.8199857028403"/>
        <n v="4402.2685484446201"/>
        <n v="5005.5336997230897"/>
        <n v="5399.5099609790104"/>
        <n v="4798.2097081355396"/>
        <n v="4622.5041805582596"/>
        <n v="5946.0025355103498"/>
        <n v="5484.0748460796704"/>
        <n v="5124.2757363793899"/>
        <n v="5031.7061054954502"/>
        <n v="4393.5976216981999"/>
        <n v="5336.5286059310401"/>
        <n v="6482.9814384106803"/>
        <n v="5767.4060744867102"/>
        <n v="4238.6957816377198"/>
        <n v="5275.0934849804398"/>
        <n v="4837.5364792863302"/>
        <n v="4702.3270749787298"/>
        <n v="7567.97155172374"/>
        <n v="5161.7260275179096"/>
        <n v="4490.0002148028098"/>
        <n v="4287.1141279760805"/>
        <n v="4965.5183797787304"/>
        <n v="4198.6612149532702"/>
        <n v="5120.2426773526904"/>
        <n v="5569.2671009772002"/>
        <n v="4920.0949529813997"/>
        <n v="4238.6351829988198"/>
        <n v="5452.3805309734498"/>
        <n v="4196.0142180094799"/>
        <n v="4301.7902973395903"/>
        <n v="4270.21824686941"/>
        <n v="4404.1531755915303"/>
        <n v="6113.0488305318304"/>
        <n v="5530.8878938343096"/>
        <n v="4273"/>
        <n v="4544.57373236064"/>
        <n v="6286.3861592654403"/>
        <n v="4207.38841567291"/>
        <n v="4554.5442314349402"/>
        <n v="4191.3705463182896"/>
        <n v="5244.8884104839699"/>
        <n v="5377.4428758374797"/>
        <n v="4442.9982332155496"/>
        <n v="5028.0077674876002"/>
        <n v="6018.8247993366604"/>
        <n v="5918.5966491673998"/>
        <n v="6121.4631042733699"/>
        <n v="4827.8936270998402"/>
        <n v="5047.4399442778804"/>
        <n v="4653.0573542980001"/>
        <n v="5205.3022331837501"/>
        <n v="5944.1628838219603"/>
        <n v="4450.2770352355501"/>
        <n v="4509.6895476694499"/>
        <n v="5190.1219085595203"/>
        <n v="5473.8500781694802"/>
        <n v="4260.3799472295505"/>
        <n v="4302.3834171275403"/>
        <n v="5676.2193476416096"/>
        <n v="4527.4135842400701"/>
        <n v="7397.9542784380601"/>
        <n v="6494.7930455116903"/>
        <n v="4701.8972572288603"/>
        <n v="8031.0406144292301"/>
        <n v="5253.05709256502"/>
        <n v="4855.9004275178104"/>
        <n v="5254.2337310965304"/>
        <n v="5560.1631867383803"/>
        <n v="4271.6018957345996"/>
        <n v="4903.8101958288898"/>
        <n v="4415.2311495674903"/>
        <n v="4225.4575434050703"/>
        <n v="4703.4322314123701"/>
        <n v="4278.7309644670004"/>
        <n v="4530.7229868484401"/>
        <n v="4314.9188034188001"/>
        <n v="4442.3321131299399"/>
        <n v="4330.4220708584999"/>
        <n v="4463.2164225315701"/>
        <n v="4379.7995662779604"/>
        <n v="5869.0252952746396"/>
        <n v="4383.0150724190999"/>
        <n v="4267.4253112033202"/>
        <n v="4601.0145209418997"/>
        <n v="4923.3065794824397"/>
        <n v="5624.3371249423499"/>
        <n v="4922.6306966173797"/>
        <n v="4657.5448941822797"/>
        <n v="4253.6938775510198"/>
        <n v="4309.5602094240803"/>
        <n v="4638.8089527701604"/>
        <n v="5791.62827064868"/>
        <n v="4319.8272980501397"/>
        <n v="5417.6770025579099"/>
        <n v="4864.14413870719"/>
        <n v="4254.0440935672495"/>
        <n v="4253.4179389313003"/>
        <n v="4208.5843902439001"/>
        <n v="4434.9111667166599"/>
        <n v="5406.1765346034599"/>
        <n v="5978.4560810093599"/>
        <n v="4287.8888888888896"/>
        <n v="4326.7278927111802"/>
        <n v="4926.7473220313605"/>
        <n v="4251.3696060037501"/>
        <n v="4243.7936046511604"/>
        <n v="4198.9090909090901"/>
        <n v="4567.1214903516902"/>
        <n v="6166.4701140187899"/>
        <n v="5989.3208720011999"/>
        <n v="4650.8211465670702"/>
        <n v="4830.1706892622597"/>
        <n v="4799.9591523607796"/>
        <n v="4287.2451714456001"/>
        <n v="5035.8025161469504"/>
        <n v="4843.6278745644604"/>
        <n v="4920.2377137061703"/>
        <n v="5362.1536279700804"/>
        <n v="6079.3119958584903"/>
        <n v="4194.7794117647099"/>
        <n v="4281.1300793085002"/>
        <n v="5011.1691549852803"/>
        <n v="4326.2827614194302"/>
        <n v="4965.8740848285897"/>
        <n v="4386.1025623743599"/>
        <n v="5181.3151407008399"/>
        <n v="5895.0016764271204"/>
        <n v="4251.1490384615399"/>
        <n v="5568.9858822357501"/>
        <n v="4385.4317259735399"/>
        <n v="5019.8042859835796"/>
        <n v="4550.5489655349202"/>
        <n v="6177.4652654772699"/>
        <n v="4384.35504372388"/>
        <n v="4744.7196549329701"/>
        <n v="4524.0876204604901"/>
        <n v="5387.2287606271802"/>
        <n v="4245.1568627450997"/>
        <n v="10108.228279749001"/>
        <n v="4904.5914018605499"/>
        <n v="4498.6189514380703"/>
        <n v="5173.4475200822999"/>
        <n v="4707.6650148322396"/>
        <n v="4588.32290289311"/>
        <n v="4284.1320538435903"/>
        <n v="4579.5196003584597"/>
        <n v="5117.2165848896402"/>
        <n v="4908.3987881612402"/>
        <n v="4293.5192229847398"/>
        <n v="5333.0074584763497"/>
        <n v="5259.50022440054"/>
        <n v="4714.0466912624297"/>
        <n v="5981.0646177197204"/>
        <n v="6282.6850836489803"/>
        <n v="5716.9253540373202"/>
        <n v="6899.84467660874"/>
        <n v="4209.0243681592001"/>
        <n v="4973.3039053535804"/>
        <n v="4418.8794932025303"/>
        <n v="6994.9980068368404"/>
        <n v="4441.1440807690797"/>
        <n v="4281.1279513269601"/>
        <n v="4817.3488981364599"/>
        <n v="4674.4463793765599"/>
        <n v="5838.8649390784503"/>
        <n v="4709.67040769908"/>
        <n v="6210.8557165328302"/>
        <n v="4783.9653972424403"/>
        <n v="4553.9031200059799"/>
        <n v="4412.2436297541699"/>
        <n v="4641.9022755620799"/>
        <n v="4450.4043359474299"/>
        <n v="6345.6734400888199"/>
        <n v="4657.2318023116404"/>
        <n v="4478.1278023258301"/>
        <n v="4732.4244972563902"/>
        <n v="4288.5285305591697"/>
        <n v="4645.1474922548496"/>
        <n v="4809.7351065022604"/>
        <n v="4412.3990893639002"/>
        <n v="4674.84649726727"/>
        <n v="6049.6554381472097"/>
        <n v="4771.99626576838"/>
        <n v="5048.8724730845397"/>
        <n v="5652.6542231088497"/>
        <n v="4771.8071080060299"/>
        <n v="4610.1362277082299"/>
        <n v="6091.0589321498001"/>
        <n v="4786.8320578249204"/>
        <n v="4439.9095204442401"/>
        <n v="4908.1355492408202"/>
        <n v="4462.2943544320897"/>
        <n v="4671.46161751812"/>
        <n v="4903.6086337165498"/>
        <n v="4822.5332741864504"/>
        <n v="5223.9901513111699"/>
        <n v="4745.7560832353602"/>
        <n v="4427.9723703032996"/>
        <n v="5808.1588525582902"/>
        <n v="4807.5185142797"/>
        <n v="6792.57910309199"/>
        <n v="5546.1093449556001"/>
        <n v="4785.4834793384998"/>
        <n v="4679.0377821226602"/>
        <n v="4699.0093913622104"/>
        <n v="4436.8551358304503"/>
        <n v="6234.6144284277598"/>
        <n v="6086.7915034464704"/>
        <n v="4920.9075993079396"/>
        <n v="6112.0374029469604"/>
        <n v="4805.0433367270898"/>
        <n v="4930.9640436038198"/>
        <n v="6179.3483643466398"/>
        <n v="4226.8830752865097"/>
        <n v="4240.3501711491399"/>
        <n v="4200.5461671828098"/>
        <n v="4224.1647647365598"/>
        <n v="4488.5697870643698"/>
        <n v="4786.1586319866401"/>
        <n v="6254.9251236882601"/>
        <n v="4790.75653967989"/>
        <n v="4767.4117058850698"/>
        <n v="5589.4656338028199"/>
        <n v="5012.2986226773401"/>
        <n v="5055.14691994228"/>
        <n v="4894.5932824147303"/>
        <n v="4195.83741355443"/>
        <n v="4242.2465326633201"/>
        <n v="4303.3000917461504"/>
        <n v="4323.8195264061096"/>
        <n v="4217.5664520496503"/>
        <n v="5480.2134816810803"/>
        <n v="4257.3075068360304"/>
        <n v="4450.7570724635298"/>
        <n v="4536.1908179728798"/>
        <n v="6353.5786505840597"/>
        <n v="4799.4942034983696"/>
        <n v="4799.79446621434"/>
        <n v="5578.6825213898001"/>
        <n v="4321.64525024058"/>
        <n v="4997.5051129086496"/>
        <n v="4410.8473017280903"/>
        <n v="4254.8764114832502"/>
        <n v="5309.22415494096"/>
        <n v="4968.61084022043"/>
        <n v="4472.5295684388402"/>
        <n v="4278.2202169316197"/>
        <n v="6004.4786558994101"/>
        <n v="6207.0462654740004"/>
        <n v="5648.6441149737602"/>
        <n v="5569.7900218667201"/>
        <n v="4338.4210526315801"/>
        <n v="4955.2577841246703"/>
        <n v="4737.8426776885699"/>
        <n v="5238.0835209675597"/>
        <n v="4512.1910195586197"/>
        <n v="4254.11027848101"/>
        <n v="4455.1231361537402"/>
        <n v="4410.3278675126903"/>
        <n v="4284.8135593220304"/>
        <n v="4645.2557370545301"/>
        <n v="6189.8186916560398"/>
        <n v="4412.4695456479403"/>
        <n v="4347.0995199676499"/>
        <n v="4236.3822933318697"/>
        <n v="4580.2111468691601"/>
        <n v="4377.62483860464"/>
        <n v="4306.4273143585497"/>
        <n v="5211.6934863557299"/>
        <n v="4491.3116285121896"/>
        <n v="5821.6921697141397"/>
        <n v="4354.8358504224398"/>
        <n v="4577.7202865822501"/>
        <n v="4676.7125094883204"/>
        <n v="5150.8610769727602"/>
        <n v="4493.5504354997602"/>
        <n v="4639.9347715991198"/>
        <n v="4495.6422567090804"/>
        <n v="4778.0686370602898"/>
        <n v="5572.5200652025096"/>
        <n v="5745.2680789408096"/>
        <n v="4357.9049276709402"/>
        <n v="4831.1821613109596"/>
        <n v="5079.7655241090497"/>
        <n v="6027.5177654566696"/>
        <n v="8557.3205764940194"/>
        <n v="5707.0153407978696"/>
        <n v="9307.8273232171396"/>
        <n v="5948.3057769540201"/>
        <n v="8107.8458408985398"/>
        <n v="7879.0412298586398"/>
        <n v="5827.4861448226702"/>
        <n v="6159.3164632252301"/>
        <n v="5733.85208999929"/>
        <n v="5636.93807455564"/>
        <n v="6116.3814186359896"/>
        <n v="8764.5275935947102"/>
        <n v="6005.2374471478597"/>
        <n v="6254.9316959604803"/>
        <n v="6032.5693721791804"/>
        <n v="6150.8441600640999"/>
        <n v="6340.9169779105296"/>
        <n v="7625.79425784859"/>
        <n v="5153.6284727830598"/>
        <n v="5324.0765637774903"/>
        <n v="5851.76213006336"/>
        <n v="5178.1919887036502"/>
        <n v="6122.8143654632104"/>
        <n v="5905.8301686847499"/>
        <n v="5615.4820686428702"/>
        <n v="5153.7671646713097"/>
        <n v="4976.1834162394598"/>
        <n v="6306.6461408692703"/>
        <n v="5456.0567370089402"/>
        <n v="7377.0037359031803"/>
        <n v="7928.3398228510896"/>
        <n v="6612.7493715952196"/>
        <n v="6332.7878242584402"/>
        <n v="6816.4077219057299"/>
        <n v="8377.1646101094393"/>
        <n v="5717.1031173949796"/>
        <n v="6015.5355587097802"/>
        <n v="6381.3461482641296"/>
        <n v="5845.0023192438603"/>
        <n v="6416.4245047079703"/>
        <n v="5892.8439721479399"/>
        <n v="6664.9147715433701"/>
        <n v="5898.8053797624098"/>
        <n v="5712.7410294551601"/>
        <n v="5904.1891178194601"/>
        <n v="5810.06099025606"/>
        <n v="6005.9106706757502"/>
        <n v="6860.7650945826999"/>
        <n v="5978.7853671159401"/>
        <n v="5888.6443331999899"/>
        <n v="6451.4694441868396"/>
        <n v="5543.6881689861702"/>
        <n v="6819.0643311710801"/>
        <n v="5383.1676923668902"/>
        <n v="6405.9980318520902"/>
        <n v="4521.4975673143199"/>
        <n v="4352.0293541558103"/>
        <n v="6683.2876554743198"/>
        <n v="5870.5898505995701"/>
        <n v="4229.0398882681602"/>
        <n v="4259.8157083333299"/>
        <n v="5245.5604078904298"/>
        <n v="6356.8767852354204"/>
        <n v="5050.5863045413798"/>
        <n v="4324.8828341032204"/>
        <n v="5114.7704837350302"/>
        <n v="6107.9920290808104"/>
        <n v="4728.6405550668496"/>
        <n v="6504.3207436729599"/>
        <n v="4473.3247715705702"/>
        <n v="4972.9677354621199"/>
        <n v="4540.8352434115604"/>
        <n v="4365.9932450860197"/>
        <n v="4415.1184493678802"/>
        <n v="4813.9629823771102"/>
        <n v="4652.5280993201304"/>
        <n v="5606.3424973170404"/>
        <n v="4388.5929227223496"/>
        <n v="4909.6727348620198"/>
        <n v="4455.2036282919798"/>
        <n v="4679.0731179827599"/>
        <n v="4588.4349747139104"/>
        <n v="4669.1997709567904"/>
        <n v="4665.6099620489904"/>
        <n v="4824.02957887309"/>
        <n v="4616.5448754331701"/>
        <n v="4284.52027027027"/>
        <n v="4282.3999999999996"/>
        <n v="4274.3838383838402"/>
        <n v="4271.4602248774199"/>
        <n v="5992.8214357617599"/>
        <n v="4287.6274509803898"/>
        <n v="4317.1453168216503"/>
        <n v="4674.4866931512897"/>
        <n v="4768.2270543901996"/>
        <n v="5481.28926021595"/>
        <n v="4941.8162741509695"/>
        <n v="4863.9479707093396"/>
        <n v="6135.4110346533398"/>
        <n v="4253.2217670845102"/>
        <n v="4315.2635923641301"/>
        <n v="5196.5813262145302"/>
        <n v="7183.0765019810797"/>
        <n v="4878.6282498819401"/>
        <n v="4277.0880827649498"/>
        <n v="5783.0828877751601"/>
        <n v="4467.5338736657104"/>
        <n v="4291.5110858383896"/>
        <n v="4754.6087621587703"/>
        <n v="4659.5140137525996"/>
        <n v="5326.24126138871"/>
        <n v="4342.7526068188599"/>
        <n v="6078.2959345402396"/>
        <n v="4180.5257262304203"/>
        <n v="9498.1776298941604"/>
        <n v="4685.08381973019"/>
        <n v="5240.6200492194002"/>
        <n v="4344.0714217907498"/>
        <n v="4354.1088877391703"/>
        <n v="4773.6044461209403"/>
        <n v="4253.58525345622"/>
        <n v="4269.9238578680197"/>
        <n v="4196.9138576778996"/>
        <n v="4223.0520129222396"/>
        <n v="4262.1386138613898"/>
        <n v="4291.6194848937603"/>
        <n v="4200.3502304147496"/>
        <n v="4308.3452737551397"/>
        <n v="8494.3994864129509"/>
        <n v="8535.3561451369696"/>
        <n v="4824.9874208540596"/>
        <n v="4654.3077342154902"/>
        <n v="4698.4039659335303"/>
        <n v="4263.1686746987998"/>
        <n v="4266.9190476190497"/>
        <n v="4555.8630158044598"/>
        <n v="4321.7473477605099"/>
        <n v="4205.7286432160799"/>
        <n v="4318.71376148738"/>
        <n v="4203.3775510204096"/>
        <n v="5122.6025864635803"/>
        <n v="4246.7826086956502"/>
        <n v="4830.4825041126796"/>
        <n v="5744.7725399702904"/>
        <n v="4551.2920067427904"/>
        <n v="5714.8275196369204"/>
        <n v="4268.9201661831003"/>
        <n v="4252.0206185567004"/>
        <n v="7693.3776614388998"/>
        <n v="5850.82114500224"/>
        <n v="6211.5720353834304"/>
        <n v="6129.7715466563304"/>
        <n v="5951.5382009445602"/>
        <n v="5774.5317216521698"/>
        <n v="5508.8079440740403"/>
        <n v="7205.96083508425"/>
        <n v="7447.8475241813603"/>
        <n v="6242.4089546232599"/>
        <n v="5478.6004006118601"/>
        <n v="5718.4382351941103"/>
        <n v="6139.9960036281"/>
        <n v="6039.2307862294001"/>
        <n v="5983.6876452001898"/>
        <n v="5655.47572146936"/>
        <n v="5734.7464340897504"/>
        <n v="6203.0217218898597"/>
        <n v="6146.6760394459798"/>
        <n v="5587.6752491757597"/>
        <n v="6499.6203782089497"/>
        <n v="7262.1211798090198"/>
        <n v="6190.1047971531698"/>
        <n v="4254.0269360269403"/>
        <n v="4287.6311112819703"/>
        <n v="4435.9569777531296"/>
        <n v="4778.0444757231098"/>
        <n v="4258.3596059113297"/>
        <n v="5247.5810218551496"/>
        <n v="4860.1706508064899"/>
        <n v="4183.3135725429001"/>
        <n v="5348.7998278340701"/>
        <n v="4476.7098776218299"/>
        <n v="4437.7515956152401"/>
        <n v="5910.98125865559"/>
        <n v="5012.0410668547902"/>
        <n v="4312.8104395604396"/>
        <n v="4246.8257372654198"/>
        <n v="4288.3819742489304"/>
        <n v="5556.5690579783204"/>
        <n v="4842.6249916467104"/>
        <n v="4240.2984327054501"/>
        <n v="4321.9713405382499"/>
        <n v="4722.3073871909201"/>
        <n v="5424.3650707179204"/>
        <n v="4468.9032646654396"/>
        <n v="4664.7353510994499"/>
        <n v="4272.5794987704203"/>
        <n v="4675.5893138482897"/>
        <n v="5449.7178549214104"/>
        <n v="4763.6224235009104"/>
        <n v="4662.1442091770496"/>
        <n v="4582.7696085915404"/>
        <n v="4930.0839218416204"/>
        <n v="7087.49566216934"/>
        <n v="4205.8926917293202"/>
        <n v="6148.0868215042701"/>
        <n v="4696.1128051037704"/>
        <n v="4364.8446329526896"/>
        <n v="5584.1643135227596"/>
        <n v="5905.58397902047"/>
        <n v="5044.46124210996"/>
        <n v="4669.1816387018498"/>
        <n v="4566.8547059423099"/>
        <n v="4677.81445521357"/>
        <n v="4433.2570191151199"/>
        <n v="4691.2451307159599"/>
        <n v="4299.9088263639596"/>
        <n v="5719.4204685813402"/>
        <n v="6169.9441083597003"/>
        <n v="4402.2528351486799"/>
        <n v="4651.6779672332696"/>
        <n v="5203.5332578021098"/>
        <n v="4700.6174955757197"/>
        <n v="4282.0625673207696"/>
        <n v="4522.6728263108798"/>
        <n v="6049.1892147938697"/>
        <n v="5859.6163556812198"/>
        <n v="5997.1644830475998"/>
        <n v="4833.8562255151301"/>
        <n v="4781.99444025509"/>
        <n v="4225.8349291104196"/>
        <n v="6421.7259999154103"/>
        <n v="4441.82098992999"/>
        <n v="4792.0464794139398"/>
        <n v="5064.3604352664597"/>
        <n v="5023.7808135795103"/>
        <n v="4796.90636177531"/>
        <n v="4735.4809985620204"/>
        <n v="4603.5281695887097"/>
        <n v="5010.2622675985904"/>
        <n v="5484.4867756446401"/>
        <n v="4951.9617226974697"/>
        <n v="5140.0951489209901"/>
        <n v="4747.9018818772101"/>
        <n v="5052.99584309294"/>
        <n v="4559.1496048850604"/>
        <n v="4913.6714358567597"/>
        <n v="4832.0346879663603"/>
        <n v="4881.3350601519996"/>
        <n v="4993.5023944488603"/>
        <n v="4960.4240421899904"/>
        <n v="4541.0966898748002"/>
        <n v="4348.6046014245403"/>
        <n v="4709.2303285068501"/>
        <n v="7034.70383111313"/>
        <n v="4647.97440787288"/>
        <n v="5251.2498310148303"/>
        <n v="6798.9338710409602"/>
        <n v="5525.7588530369403"/>
        <n v="4433.2786120713599"/>
        <n v="4649.9372629754098"/>
        <n v="4288.8826370275401"/>
        <n v="5207.4296010819899"/>
        <n v="4897.96461488574"/>
        <n v="4744.1590907247901"/>
        <n v="4224.9868353657803"/>
        <n v="4918.9491235738597"/>
        <n v="4999.7325143306898"/>
        <n v="5709.3061198407904"/>
        <n v="7162.9848483709802"/>
        <n v="6391.7216100641999"/>
        <n v="4553.5588226319796"/>
        <n v="4241.0051981624301"/>
        <n v="4924.3419721374303"/>
        <n v="6967.2915564200703"/>
        <n v="4192.9420959147401"/>
        <n v="5183.9649370177303"/>
        <n v="4423.0560474958902"/>
        <n v="5641.9191653508096"/>
        <n v="4744.7323534162497"/>
        <n v="4903.7907067093101"/>
        <n v="5212.6939544324696"/>
        <n v="5025.50972661585"/>
        <n v="5312.1255370778799"/>
        <n v="4362.9908171534198"/>
        <n v="4992.7826010341196"/>
        <n v="5164.8491622178399"/>
        <n v="4449.8948547833697"/>
        <n v="4264.6789391971897"/>
        <n v="4974.00926959353"/>
        <n v="4554.7733746210697"/>
        <n v="5219.4421288639696"/>
        <n v="5118.0657412830697"/>
        <n v="4917.8770451887804"/>
        <n v="5191.31098860777"/>
        <n v="6540.4602132642103"/>
        <n v="4845.2010146585299"/>
        <n v="4744.7495180921196"/>
        <n v="5148.0414296844601"/>
        <n v="4284.1663634707102"/>
        <n v="5011.9587433239203"/>
        <n v="7898.3220843098097"/>
        <n v="6029.4602784233402"/>
        <n v="5072.35386694524"/>
        <n v="5291.9357668446601"/>
        <n v="6872.04207894096"/>
        <n v="4744.8901483384798"/>
        <n v="4482.02828416989"/>
        <n v="4265.73883161512"/>
        <n v="4254.3182552504004"/>
        <n v="4310.9711538461497"/>
        <n v="4405.5297141229203"/>
        <n v="4368.7756359301802"/>
        <n v="4265.2048517520197"/>
        <n v="4695.87968518241"/>
        <n v="6765.9321349808497"/>
        <n v="4290.4462809917404"/>
        <n v="4235.3578125000004"/>
        <n v="5538.9646031018701"/>
        <n v="5761.6251447607001"/>
        <n v="4313.8673218673202"/>
        <n v="6039.8922817170896"/>
        <n v="4226.0899014778297"/>
        <n v="4299.0134228187899"/>
        <n v="5686.70603975225"/>
        <n v="4351.8333360176803"/>
        <n v="5350.6924932454403"/>
        <n v="4338.0970820993098"/>
        <n v="4237.8109756097601"/>
        <n v="5451.3202228664504"/>
        <n v="4280.6527415143601"/>
        <n v="4327.5927596361698"/>
        <n v="4278.8824073160504"/>
        <n v="4321.5242093985898"/>
        <n v="4252.45542168675"/>
        <n v="4234.2653888843697"/>
        <n v="4295.9694072657703"/>
        <n v="8150.1039662174699"/>
        <n v="4355.0681015240198"/>
        <n v="5388.4419862402401"/>
        <n v="4459.6166618474599"/>
        <n v="5175.3169845660404"/>
        <n v="4620.6201702499702"/>
        <n v="4836.7025382061101"/>
        <n v="8267.0480747784495"/>
        <n v="5345.23274487444"/>
        <n v="4705.4286475223798"/>
        <n v="7732.7730186610797"/>
        <n v="4284.4910304668301"/>
        <n v="5011.25289818286"/>
        <n v="5169.6873001731901"/>
        <n v="4419.6066851974401"/>
        <n v="5084.8586196430497"/>
        <n v="5050.05078466539"/>
        <n v="5159.3802355869402"/>
        <n v="5231.3429776090798"/>
        <n v="4542.3597538067497"/>
        <n v="5020.4926023707303"/>
        <n v="4690.5401452452497"/>
        <n v="4192.3906467711204"/>
        <n v="5092.3630322889403"/>
        <n v="5291.3311490270398"/>
        <n v="5011.2297857691601"/>
        <n v="4419.6888668524298"/>
        <n v="4935.2967032014503"/>
        <n v="4604.2292118587702"/>
        <n v="4751.8143230900996"/>
        <n v="4460.6835529722603"/>
        <n v="4335.35620341905"/>
        <n v="5400.5011405436398"/>
        <n v="4585.8815246906997"/>
        <n v="5211.3635454520399"/>
        <n v="4967.4749919420801"/>
        <n v="8220.8306769149094"/>
        <n v="5352.7518239579804"/>
        <n v="5594.2491573831103"/>
        <n v="4269.4043062200999"/>
        <n v="5741.1651869182497"/>
        <n v="4538.9859131002904"/>
        <n v="5850.57139900727"/>
        <n v="8503.8461184727294"/>
        <n v="4194.0057142857104"/>
        <n v="9013.0833816285103"/>
        <n v="6235.0633554841497"/>
        <n v="5135.0261399519304"/>
        <n v="5192.7371439831004"/>
        <n v="5378.5675982476696"/>
        <n v="4196.2122641509404"/>
        <n v="4975.5703551421902"/>
        <n v="4873.8943972064999"/>
        <n v="6544.2766682605397"/>
        <n v="6003.8921378407504"/>
        <n v="4235.0060123287803"/>
        <n v="4239.2908653846198"/>
        <n v="5428.1144492131598"/>
        <n v="4434.0544674859202"/>
        <n v="4239.8336177474403"/>
        <n v="4872.4081443400501"/>
        <n v="4804.6252764580104"/>
        <n v="4986.0307003573798"/>
        <n v="5437.5931603773597"/>
        <n v="6180.6134022728602"/>
        <n v="4198.1414634146304"/>
        <n v="4422.4679858173204"/>
        <n v="4194.4858490566003"/>
        <n v="5154.7493748487504"/>
        <n v="9565.9855111193501"/>
        <n v="4369.0610557734899"/>
        <n v="7685.5365853658504"/>
        <n v="4701.1526909579898"/>
        <n v="11823.728309177801"/>
        <n v="5616.5596188791496"/>
        <n v="11687.1529752923"/>
        <n v="6587.5239185296296"/>
        <n v="5176.1175260805103"/>
        <n v="4740.7619728728096"/>
        <n v="4487.5958220638504"/>
        <n v="4888.8186110616098"/>
        <n v="4864.9843638221901"/>
        <n v="7611.3620323795303"/>
        <n v="6221.1890611518802"/>
        <n v="5341.7037227363098"/>
        <n v="7916.9453375143303"/>
        <n v="5137.1439973471197"/>
        <n v="5109.0630300173098"/>
        <n v="5343.4211939917004"/>
        <n v="5199.4388196167101"/>
        <n v="4824.0888546225597"/>
        <n v="4963.9216132810698"/>
        <n v="5117.7306172415201"/>
        <n v="4928.1133205209999"/>
        <n v="5498.1012761595202"/>
        <n v="5079.2802815608502"/>
        <n v="8848.2612349806295"/>
        <n v="4955.06132189033"/>
        <n v="5352.5900903306401"/>
        <n v="5061.6959717451"/>
        <n v="4961.9360479781399"/>
        <n v="6629.4972293840301"/>
        <n v="5317.5575069377801"/>
        <n v="5386.3474270367797"/>
        <n v="5157.5947237193304"/>
        <n v="4424.2805942682198"/>
        <n v="4491.67370411094"/>
        <n v="5148.7476566753803"/>
        <n v="5044.2321618964297"/>
        <n v="4970.7848888026801"/>
        <n v="5321.6891670476098"/>
        <n v="4695.8200607152503"/>
        <n v="5136.1383601943298"/>
        <n v="5150.5010520799497"/>
        <n v="6493.6874241612604"/>
        <n v="6680.5478828879504"/>
        <n v="4960.6106295079499"/>
        <n v="5120.3339427705396"/>
        <n v="5102.7788763281596"/>
        <n v="4963.0433572431202"/>
        <n v="5027.1326869350496"/>
        <n v="6831.5084025923697"/>
        <n v="5273.6691320920299"/>
        <n v="5464.8816106059103"/>
        <n v="5124.2921625055596"/>
        <n v="6109.8614207112796"/>
        <n v="4822.0909090319401"/>
        <n v="4911.0312027624204"/>
        <n v="4682.3269485498904"/>
        <n v="5033.5587084481704"/>
        <n v="5063.8696412607596"/>
        <n v="4825.3577596273399"/>
        <n v="4866.2531012628297"/>
        <n v="6960.5455150225898"/>
        <n v="6876.3535515411504"/>
        <n v="4521.5078604740302"/>
        <n v="5167.9228061177701"/>
        <n v="4868.8657392327104"/>
        <n v="5267.3457998812801"/>
        <n v="5648.9494050684798"/>
        <n v="5410.3333327118098"/>
        <n v="4637.5102539236595"/>
        <n v="4549.3896567696202"/>
        <n v="4190.3303664302603"/>
        <n v="5094.4419104612898"/>
        <n v="6025.5669523243796"/>
        <n v="5801.5868220499096"/>
        <n v="4444.6650682750396"/>
        <n v="4707.8298208850902"/>
        <n v="4217.7795794748599"/>
        <n v="5191.86277161006"/>
        <n v="4434.8376948909199"/>
        <n v="6467.3143602820201"/>
        <n v="6021.4498338651101"/>
        <n v="4246.4151061320799"/>
        <n v="5012.2295466689902"/>
        <n v="4255.5348980086601"/>
        <n v="6066.9025247577802"/>
        <n v="6756.5235467457996"/>
        <n v="4267.4285714285697"/>
        <n v="5912.1846149988796"/>
        <n v="4284.4150268336298"/>
        <n v="4257.3688977777801"/>
        <n v="4841.0111855533396"/>
        <n v="5328.0573764818801"/>
        <n v="4272.2808674698799"/>
        <n v="4952.5119521434699"/>
        <n v="6834.1064069643899"/>
        <n v="4294.3948056155496"/>
        <n v="4195.2409302325595"/>
        <n v="5176.3368640243798"/>
        <n v="4438.9121742133402"/>
        <n v="4220.6025943396198"/>
        <n v="5563.6683670558205"/>
        <n v="4286.2989461044099"/>
        <n v="4267.2317861387201"/>
        <n v="4203.3324222590099"/>
        <n v="4238.5955555555602"/>
        <n v="4243.4285714285697"/>
        <n v="4301.1514423076896"/>
        <n v="4199.1034146341499"/>
        <n v="4661.0495917101298"/>
        <n v="5047.4343752609502"/>
        <n v="4193.0148681055198"/>
        <n v="4951.6713365427604"/>
        <n v="4252.3486444877999"/>
        <n v="4446.4705039822002"/>
        <n v="4734.2767578708199"/>
        <n v="6918.6406837295399"/>
        <n v="4274.00591232228"/>
        <n v="4259.1416578799999"/>
        <n v="4757.8010812688799"/>
        <n v="6522.5195071900098"/>
        <n v="4649.9937901834701"/>
        <n v="4445.6375283831603"/>
        <n v="4980.5075341902902"/>
        <n v="4275.0820624150401"/>
        <n v="4290.6871090047398"/>
        <n v="4191.1985024154601"/>
        <n v="5548.6592572195796"/>
        <n v="5455.7653092910996"/>
        <n v="4757.7198695152802"/>
        <n v="5090.0385131314197"/>
        <n v="4674.3952575787298"/>
        <n v="5238.8491142825796"/>
        <n v="5385.6958321087895"/>
        <n v="5184.3813570059101"/>
        <n v="4935.8211263537096"/>
        <n v="5260.3648572729899"/>
        <n v="7211.0545050024903"/>
        <n v="4669.3791617617298"/>
        <n v="4716.5528202525702"/>
        <n v="4902.9469657138497"/>
        <n v="5097.2488933475397"/>
        <n v="4978.1923487065997"/>
        <n v="4629.9002563293698"/>
        <n v="5027.5539043578901"/>
        <n v="4725.3190372078798"/>
        <n v="6218.9552912034196"/>
        <n v="5229.9456432896104"/>
        <n v="4690.9472560838803"/>
        <n v="4958.3057633318003"/>
        <n v="5094.7576193426503"/>
        <n v="5019.2715393798799"/>
        <n v="4648.9246324687601"/>
        <n v="5124.09046630577"/>
        <n v="5883.8731567775603"/>
        <n v="4230.4386010629896"/>
        <n v="4948.1499373919596"/>
        <n v="4886.2687396541096"/>
        <n v="4354.90600748832"/>
        <n v="4640.3698523500698"/>
        <n v="4759.9067406267704"/>
        <n v="4707.9279969011995"/>
        <n v="4499.0041880399003"/>
        <n v="4829.1211954062401"/>
        <n v="4426.8644206659301"/>
        <n v="4436.6385830655099"/>
        <n v="4284.2832412707903"/>
        <n v="4399.1054472345004"/>
        <n v="5986.2086637760804"/>
        <n v="4419.1615828829799"/>
        <n v="4383.3807675962498"/>
        <n v="4708.3089365564701"/>
        <n v="4999.9972713984498"/>
        <n v="4795.3554668780398"/>
        <n v="4908.0900415692904"/>
        <n v="6308.0497179866597"/>
        <n v="4735.62460597261"/>
        <n v="5746.5950266992204"/>
        <n v="4499.0926253756797"/>
        <n v="4652.0050928140799"/>
        <n v="4709.5855261693096"/>
        <n v="4483.9205711372597"/>
        <n v="4835.1430497874198"/>
        <n v="4630.2628320803797"/>
        <n v="6438.4188486322701"/>
        <n v="4589.8294710850796"/>
        <n v="4483.36990761775"/>
        <n v="5661.8374439443996"/>
        <n v="6004.8347956911703"/>
        <n v="5036.8124553962798"/>
        <n v="4252.3301587301603"/>
        <n v="4578.5639696981698"/>
        <n v="4608.8197987056201"/>
        <n v="4306.58726503042"/>
        <n v="4482.4580557831096"/>
        <n v="4311.9509103331602"/>
        <n v="6169.5246027620497"/>
        <n v="4583.6478166745301"/>
        <n v="5169.1887985177"/>
        <n v="4412.5152704782804"/>
        <n v="4964.5358060771296"/>
        <n v="4611.6438821375004"/>
        <n v="5239.6162128163396"/>
        <n v="5088.4136831105998"/>
        <n v="6123.0863919753901"/>
        <n v="6059.6007484022903"/>
        <n v="5089.1321970578801"/>
        <n v="4394.0418650657202"/>
        <n v="4958.1033022330103"/>
        <n v="6512.9148568082901"/>
        <n v="4500.6655749983902"/>
        <n v="4910.3463980564102"/>
        <n v="5718.0374266174704"/>
        <n v="4971.5370012291496"/>
        <n v="4261.32823613866"/>
        <n v="4194.4553734061901"/>
        <n v="5069.8372820537697"/>
        <n v="6670.2595639773399"/>
        <n v="6440.1796078031603"/>
        <n v="4633.7987461349303"/>
        <n v="4521.9580413963304"/>
        <n v="4261.6642246642296"/>
        <n v="6255.00596680736"/>
        <n v="6876.5840051334699"/>
        <n v="5448.2817429939196"/>
        <n v="6245.7844333445701"/>
        <n v="5002.3913644055001"/>
        <n v="5286.7651832894899"/>
        <n v="5214.8912439178303"/>
        <n v="4869.9887362790496"/>
        <n v="5127.8987975850296"/>
        <n v="4658.42753152162"/>
        <n v="6040.7833974901696"/>
        <n v="4289.0604026845604"/>
        <n v="4261.4099616858202"/>
        <n v="5639.6023599978898"/>
        <n v="4845.4038914377797"/>
        <n v="4705.6717039859795"/>
        <n v="4942.2746657492698"/>
        <n v="6518.3405685181497"/>
        <n v="4514.1068595658799"/>
        <n v="4937.1887266060603"/>
        <n v="4699.6832532027101"/>
        <n v="5115.73592325552"/>
        <n v="5265.1116150425896"/>
        <n v="5158.7453709200499"/>
        <n v="5150.3084033063396"/>
        <n v="6808.9521742822199"/>
        <n v="4870.5133956803902"/>
        <n v="5026.9938513020697"/>
        <n v="5162.0913037599503"/>
        <n v="5271.1777393427101"/>
        <n v="4626.9549672779503"/>
        <n v="4923.8124528051803"/>
        <n v="4665.4116390910203"/>
        <n v="5011.3659631914397"/>
        <n v="4319.8527468819402"/>
        <n v="6385.6523077489601"/>
        <n v="4569.7883487036797"/>
        <n v="6099.9646531020499"/>
        <n v="4541.5848068489104"/>
        <n v="5539.0354829037296"/>
        <n v="4259.7694954128401"/>
        <n v="4266.1568749999997"/>
        <n v="4397.8476489528803"/>
        <n v="5709.8714978530797"/>
        <n v="4779.9983200112401"/>
        <n v="4236.87391608297"/>
        <n v="5168.75047888465"/>
        <n v="4903.9041014181403"/>
        <n v="4725.3672201475101"/>
        <n v="4687.7569992037998"/>
        <n v="4976.1577004746096"/>
        <n v="4979.3360516637504"/>
        <n v="5846.4702090745204"/>
        <n v="4592.38193693843"/>
        <n v="4250.8621103117503"/>
        <n v="5257.4377521589604"/>
        <n v="4295.2719717202399"/>
        <n v="4636.3639582748601"/>
        <n v="4450.0110494430401"/>
        <n v="4232.8250629117501"/>
        <n v="5065.1767932456396"/>
        <n v="5094.0371483018398"/>
        <n v="4362.4414220502804"/>
        <n v="5580.9662774917197"/>
        <n v="4393.5678754422297"/>
        <n v="4704.1944665446099"/>
        <n v="6254.7060074957099"/>
        <n v="4724.2828624588301"/>
        <n v="4556.3887743054602"/>
        <n v="5095.6821092832497"/>
        <n v="5124.6088711214697"/>
        <n v="4678.5507988191002"/>
        <n v="4491.52024720401"/>
        <n v="4815.9927558701502"/>
        <n v="5567.1256544502603"/>
        <n v="4677.2485005354802"/>
        <n v="4309.5571776155703"/>
        <n v="4325.2351885098697"/>
        <n v="4458.0290987052604"/>
        <n v="4296.3312883435601"/>
        <n v="6205.1421502652101"/>
        <n v="4970.61200376742"/>
        <n v="4489.2523241331301"/>
        <n v="4564.764511978"/>
        <n v="4252.4354838709696"/>
        <n v="5852.5678597485703"/>
        <n v="4347.8883720930198"/>
        <n v="4893.0293226652302"/>
        <n v="4284.6629834254099"/>
        <n v="5449.9295774647899"/>
        <n v="4365.8095070422496"/>
        <n v="5502.7655583972701"/>
        <n v="4291.3974895397496"/>
        <n v="5966.4863934396299"/>
        <n v="4293.16738197425"/>
        <n v="4257.0200573065904"/>
        <n v="4693.4435102243497"/>
        <n v="4396.8769814130801"/>
        <n v="4199.2"/>
        <n v="4357.5094339622601"/>
        <n v="5117.2640875614297"/>
        <n v="5926.1129492763803"/>
        <n v="7568.06803764496"/>
        <n v="5316.8703961424999"/>
        <n v="5257.7611299844302"/>
        <n v="7996.42335805128"/>
        <n v="5284.5981210436103"/>
        <n v="5577.46950902961"/>
        <n v="5966.8722319067601"/>
        <n v="5669.5209495339705"/>
        <n v="7388.2643991970699"/>
        <n v="5637.4872820485498"/>
        <n v="5719.8187138706098"/>
        <n v="5643.9901906780397"/>
        <n v="5044.8627461753904"/>
        <n v="5655.8616334499102"/>
        <n v="5945.1731928921199"/>
        <n v="5719.5824071428897"/>
        <n v="5588.3725551159996"/>
        <n v="5622.0077835494103"/>
        <n v="5350.0038620531604"/>
        <n v="5502.7380386817704"/>
        <n v="5460.4486296018804"/>
        <n v="6799.5158280565101"/>
        <n v="5204.1521230709805"/>
        <n v="5311.3018575507504"/>
        <n v="7285.14222769347"/>
        <n v="5654.9160619816403"/>
        <n v="5122.1766931209704"/>
        <n v="4632.1590276847201"/>
        <n v="5840.2661666287204"/>
        <n v="4640.8565767177397"/>
        <n v="5736.3738596284402"/>
        <n v="5225.87018087254"/>
        <n v="4920.9487497677201"/>
        <n v="7819.8202255624901"/>
        <n v="6391.7994647458299"/>
        <n v="5166.1775343106201"/>
        <n v="5377.8611180985699"/>
        <n v="5814.0158519889901"/>
        <n v="6027.5321343965597"/>
        <n v="5297.9705279707696"/>
        <n v="5293.6507409340502"/>
        <n v="5605.3441149522396"/>
        <n v="5186.1312324897899"/>
        <n v="5439.9632071043898"/>
        <n v="6207.4381690658402"/>
        <n v="9170.5390942175109"/>
        <n v="5720.5079160089099"/>
        <n v="5581.2967688337703"/>
        <n v="5200.4912505722104"/>
        <n v="6051.1920158528101"/>
        <n v="5407.3815076193696"/>
        <n v="5819.0377606721504"/>
        <n v="4486.34567255"/>
        <n v="7098.2821070054597"/>
        <n v="7767.9777962189701"/>
        <n v="5383.4468898203104"/>
        <n v="6206.4649424516601"/>
        <n v="5593.8659173430196"/>
        <n v="5829.3169677317201"/>
        <n v="5439.5190091962504"/>
        <n v="8431.4592180019099"/>
        <n v="5926.0735866859304"/>
        <n v="5421.44365559993"/>
        <n v="5230.6366590389898"/>
        <n v="6085.8900389418504"/>
        <n v="7258.6207938261596"/>
        <n v="5419.2778273877202"/>
        <n v="4974.9172164197898"/>
        <n v="5456.3573974231304"/>
        <n v="5837.2186021269099"/>
        <n v="5675.8635421681201"/>
        <n v="5410.2823723492002"/>
        <n v="7558.0449104623003"/>
        <n v="6902.0466158458103"/>
        <n v="7225.3830225891297"/>
        <n v="6091.6181135855804"/>
        <n v="5985.2434406226203"/>
        <n v="5706.9311559131802"/>
        <n v="5871.9462672132204"/>
        <n v="6286.8811516693304"/>
        <n v="5775.9017260262899"/>
        <n v="5654.6841428795096"/>
        <n v="5497.4808139362403"/>
        <n v="5363.60916003899"/>
        <n v="5267.5996748888601"/>
        <n v="6343.0795439003696"/>
        <n v="6019.42682213442"/>
        <n v="4267.4489013443499"/>
        <n v="4809.2937126431098"/>
        <n v="5863.8719763426598"/>
        <n v="6515.4635290265996"/>
        <n v="4708.0598497573701"/>
        <n v="5243.6807580888999"/>
        <n v="5859.8262016612098"/>
        <n v="6119.6664057652897"/>
        <n v="4934.8531179254496"/>
        <n v="4763.0293022709902"/>
        <n v="6663.7224565783699"/>
        <n v="5032.4128589117399"/>
        <n v="4767.5959072380601"/>
        <n v="4265.0783236994203"/>
        <n v="6916.6056046306303"/>
        <n v="5485.5363985733702"/>
        <n v="4485.4006690605102"/>
        <n v="5719.17430660838"/>
        <n v="5102.0969676286704"/>
        <n v="4889.6336792250604"/>
        <n v="4372.1683342850902"/>
        <n v="5894.18647552738"/>
        <n v="4251.0299043062196"/>
        <n v="4731.2828677733496"/>
        <n v="4572.5603246882501"/>
        <n v="4348.6576610555903"/>
        <n v="4556.0896995161702"/>
        <n v="4296.3318975843104"/>
        <n v="5419.0049815122502"/>
        <n v="4246.8883610451303"/>
        <n v="4264.91707317073"/>
        <n v="4259.58842835017"/>
        <n v="4423.6024130933702"/>
        <n v="4848.6382108090302"/>
        <n v="4195.9234449760797"/>
        <n v="4193.4050909090902"/>
        <n v="5383.5693184228703"/>
        <n v="5565.9940052487"/>
        <n v="5378.7948826308502"/>
        <n v="5871.1081589907199"/>
        <n v="4194.72"/>
        <n v="4242.8759581990998"/>
        <n v="4866.3130092063702"/>
        <n v="4993.3770908829301"/>
        <n v="4296.9970381585399"/>
        <n v="4785.7232576300203"/>
        <n v="4236.9741675781697"/>
        <n v="4194.3847619047601"/>
        <n v="4247.1067961164999"/>
        <n v="4226.3382190543098"/>
        <n v="6395.6747268553099"/>
        <n v="7659.96982922201"/>
        <n v="4244.5472636815903"/>
        <n v="4632.00450531358"/>
        <n v="4414.0504201680696"/>
        <n v="5591.5848849392296"/>
        <n v="4261.5936254980097"/>
        <n v="4244.7167235494899"/>
        <n v="4451.6224912916996"/>
        <n v="4304.6203348268"/>
        <n v="6170.7686888370199"/>
        <n v="4685.8305988604998"/>
        <n v="4222.4313575102096"/>
        <n v="4582.4111619745199"/>
        <n v="4780.6908579999799"/>
        <n v="6120.4366822953898"/>
        <n v="5986.3961532534004"/>
        <n v="4738.7836331774097"/>
        <n v="8017.9526055257602"/>
        <n v="4459.59544630442"/>
        <n v="4708.90535205582"/>
        <n v="4385.7536157535696"/>
        <n v="4328.7956672343898"/>
        <n v="4792.1495632190899"/>
        <n v="4265.0268292682904"/>
        <n v="6076.4235256479597"/>
        <n v="5454.5685555021"/>
        <n v="4773.0892417292798"/>
        <n v="4594.3628059919602"/>
        <n v="4837.5444665397499"/>
        <n v="5079.9522126462998"/>
        <n v="4289.2446808510604"/>
        <n v="5944.24013282751"/>
        <n v="5984.4829565757"/>
        <n v="4299.3833791123598"/>
        <n v="4461.8611382482204"/>
        <n v="4748.5972872112798"/>
        <n v="4251.6409976663299"/>
        <n v="5716.5877616484304"/>
        <n v="6114.95141168998"/>
        <n v="4895.3239001519996"/>
        <n v="5390.5030023587196"/>
        <n v="5650.5102818390897"/>
        <n v="8429.9811596509098"/>
        <n v="6603.8072419300897"/>
        <n v="5806.2853810062998"/>
        <n v="4692.9785138942798"/>
        <n v="4929.4982592571796"/>
        <n v="7204.6249746410303"/>
        <n v="5351.8431642707701"/>
        <n v="6133.6471523786904"/>
        <n v="5597.4268295829597"/>
        <n v="4195.2338942307697"/>
        <n v="4790.1065643226602"/>
        <n v="5105.3418234727496"/>
        <n v="5571.5683530038305"/>
        <n v="5823.7156295293698"/>
        <n v="5411.2858794309404"/>
        <n v="5637.4576214407398"/>
        <n v="4441.9020475247598"/>
        <n v="5980.2147449395998"/>
        <n v="6121.0198201185904"/>
        <n v="6740.41401831039"/>
        <n v="5017.0813897858097"/>
        <n v="4260.3555555555604"/>
        <n v="4247.4685408299902"/>
        <n v="5912.1134939530202"/>
        <n v="6951.4033321110701"/>
        <n v="5454.3511972419301"/>
        <n v="6464.7259391677098"/>
        <n v="4841.6460250400996"/>
        <n v="6936.8006247012599"/>
        <n v="5299.4708613998801"/>
        <n v="6107.2581851232599"/>
        <n v="5199.28811164749"/>
        <n v="4370.0953409497597"/>
        <n v="4266.4871094824002"/>
        <n v="4969.3091543789496"/>
        <n v="6750.65627794803"/>
        <n v="6724.1575093923302"/>
        <n v="4960.8288775449901"/>
        <n v="4984.6600018320596"/>
        <n v="6235.7259810981104"/>
        <n v="5070.2215385466898"/>
        <n v="4705.2450398554001"/>
        <n v="5015.70861396485"/>
        <n v="4492.9197207431398"/>
        <n v="6844.7064043784903"/>
        <n v="5050.6135520528596"/>
        <n v="6776.4521128679798"/>
        <n v="5764.1397331554999"/>
        <n v="5438.9641667563801"/>
        <n v="4319.3807665898103"/>
        <n v="5285.8389876976698"/>
        <n v="4935.2923542177296"/>
        <n v="4777.14870467524"/>
        <n v="4682.9670539840899"/>
        <n v="5199.4856526562698"/>
        <n v="5741.7002128935601"/>
        <n v="5899.1661428085699"/>
        <n v="4239.8023569422703"/>
        <n v="4227.0640668523702"/>
        <n v="6962.1128162435498"/>
        <n v="4805.2595231509404"/>
        <n v="6175.1373145749203"/>
        <n v="4194.5771821176504"/>
        <n v="6530.3203661431498"/>
        <n v="4190.3867084639496"/>
        <n v="4492.2003395526499"/>
        <n v="4228.8860598345"/>
        <n v="5718.0154985689096"/>
        <n v="5448.1986366964402"/>
        <n v="5788.8800070582702"/>
        <n v="4291.3280101930304"/>
        <n v="5842.7682545284897"/>
        <n v="5319.60555561413"/>
        <n v="4643.68820283281"/>
        <n v="5480.9454926194303"/>
        <n v="4189.6696172248803"/>
        <n v="6688.96991891376"/>
        <n v="4245.9669030732903"/>
        <n v="6343.7594861794496"/>
        <n v="4562.0518811687698"/>
        <n v="5488.8582029019099"/>
        <n v="5409.2195464851302"/>
        <n v="5229.2719327967598"/>
        <n v="6418.3237238911497"/>
        <n v="5577.2273205777201"/>
        <n v="4403.4379518443402"/>
        <n v="4917.1777807196904"/>
        <n v="7079.9738643159999"/>
        <n v="5470.4456295209202"/>
        <n v="10739.758740019801"/>
        <n v="5258.5572473602197"/>
        <n v="4417.2708341948201"/>
        <n v="4395.9938721380104"/>
        <n v="5960.6023198785697"/>
        <n v="6083.81466955006"/>
        <n v="6137.2538216471403"/>
        <n v="5052.8468687227196"/>
        <n v="6235.1401757007197"/>
        <n v="4202.6622950819701"/>
        <n v="6812.7901097465001"/>
        <n v="4759.5904243425703"/>
        <n v="5102.86807682976"/>
        <n v="5069.4385383095596"/>
        <n v="5600.7930380870503"/>
        <n v="5060.0804576945502"/>
        <n v="5391.2343114321902"/>
        <n v="5161.6207984522498"/>
        <n v="5660.6777598723802"/>
        <n v="5154.7410701273802"/>
        <n v="4855.1788121409199"/>
        <n v="4818.1032803292401"/>
        <n v="5527.4896849869101"/>
        <n v="6516.31122515483"/>
        <n v="4278.4835322511599"/>
        <n v="4189.0595555555601"/>
        <n v="4186.7891200000004"/>
        <n v="5107.0446119383396"/>
        <n v="5249.0869403567804"/>
        <n v="7441.3203986723202"/>
        <n v="5269.3537634999902"/>
        <n v="6357.8418824912696"/>
        <n v="4806.7089350312099"/>
        <n v="4993.7383678676697"/>
        <n v="4246.2802727472499"/>
        <n v="6179.9825188851501"/>
        <n v="4798.04650622592"/>
        <n v="4639.2607202368299"/>
        <n v="4620.1969034697004"/>
        <n v="5779.8432242989302"/>
        <n v="5965.0447638536198"/>
        <n v="4523.1770195769996"/>
        <n v="4264.5269632558102"/>
        <n v="5439.9045727040402"/>
        <n v="4617.2435998476603"/>
        <n v="4427.4180391768796"/>
        <n v="4269.8537902704202"/>
        <n v="4459.56745466539"/>
        <n v="4628.2808695722597"/>
        <n v="4249.1907514450904"/>
        <n v="4257.0202020201996"/>
        <n v="5536.6322522125301"/>
        <n v="5259.1429718396703"/>
        <n v="5463.7097370789797"/>
        <n v="4689.5611101681197"/>
        <n v="4641.8314590787704"/>
        <n v="6157.7077884855498"/>
        <n v="8718.9883301033606"/>
        <n v="5321.6618474417701"/>
        <n v="5029.2359751497697"/>
        <n v="4722.1134328926501"/>
        <n v="8522.2185714285697"/>
        <n v="7656.5985380116999"/>
        <n v="4258.9541002607903"/>
        <n v="6904.0320512820499"/>
        <n v="5780.0037242709404"/>
        <n v="4960.6072161172197"/>
        <n v="4443.8778221433504"/>
        <n v="4278.5348314606699"/>
        <n v="4734.2274354186102"/>
        <n v="6361.2695624293701"/>
        <n v="6268.8042880754401"/>
        <n v="4591.0063049235596"/>
        <n v="6330.5307469208101"/>
        <n v="4186.7502239531996"/>
        <n v="4878.0648880262997"/>
        <n v="11054.188566827699"/>
        <n v="7867.1800795790004"/>
        <n v="5789.3897682854904"/>
        <n v="4409.9306671470604"/>
        <n v="5564.2934325890301"/>
        <n v="6476.1807411797199"/>
        <n v="5453.0700614647003"/>
        <n v="6284.7793385294999"/>
        <n v="6117.7197036225598"/>
        <n v="4651.2390111586101"/>
        <n v="4925.9361795370896"/>
        <n v="4290.8137174890298"/>
        <n v="5168.2852719352704"/>
        <n v="4682.6350281897803"/>
        <n v="4772.3963412079502"/>
        <n v="5033.9868800738705"/>
        <n v="5779.1105777390003"/>
        <n v="5907.4992761509302"/>
        <n v="5792.0304703551901"/>
        <n v="5086.7993037508704"/>
        <n v="5195.5464681776402"/>
        <n v="5741.1522357113499"/>
        <n v="10336.1945652593"/>
        <n v="6111.2473981309804"/>
        <n v="7119.4170076377504"/>
        <n v="6017.90774416975"/>
        <n v="4785.7903575362398"/>
        <n v="5415.1650308283097"/>
        <n v="4645.76452979644"/>
        <n v="7197.3070085470099"/>
        <n v="5252.5191330214602"/>
        <n v="4750.3632872285498"/>
        <n v="4963.8026734058103"/>
        <n v="5424.83927433805"/>
        <n v="6343.3153918561402"/>
        <n v="4261.93055296691"/>
        <n v="5348.9716539788096"/>
        <n v="4358.1935688947096"/>
        <n v="7204.55952251297"/>
        <n v="5417.8356721726104"/>
        <n v="4691.7805951698701"/>
        <n v="4798.2775397190599"/>
        <n v="4329.0758484697199"/>
        <n v="6452.2829275262002"/>
        <n v="5428.3117859144504"/>
        <n v="7720.6177462887999"/>
        <n v="4525.9305313916402"/>
        <n v="4250.625"/>
        <n v="10451.510173697299"/>
        <n v="5550.5194162962198"/>
        <n v="5656.3965179637999"/>
        <n v="4427.4439795322596"/>
        <n v="8833.6965149769603"/>
        <n v="6748.77577741408"/>
        <n v="4253.2478698040904"/>
        <n v="10647.335965473099"/>
        <n v="6166.9639379977898"/>
        <n v="6099.4460601627297"/>
        <n v="6953.4876430205904"/>
        <n v="6043.7001466420697"/>
        <n v="4190.6950495049496"/>
        <n v="4509.3689434711696"/>
        <n v="4348.0876457934501"/>
        <n v="4484.68056676386"/>
        <n v="6338.18284890011"/>
        <n v="8709.5726590501799"/>
        <n v="4925.5206811756998"/>
        <n v="4977.4526788606199"/>
        <n v="5824.0957273603199"/>
        <n v="5441.4116700725899"/>
        <n v="6517.5754385964901"/>
        <n v="4273.6427380913501"/>
        <n v="4557.7348749087096"/>
        <n v="4394.21605016388"/>
        <n v="4274.3726474278501"/>
        <n v="5672.2875241341299"/>
        <n v="6041.65668745522"/>
        <n v="6198.3847976570996"/>
        <n v="4825.7359872292"/>
        <n v="4566.4281294113698"/>
        <n v="4570.9031437932199"/>
        <n v="5738.4971607276002"/>
        <n v="4440.6292999214302"/>
        <n v="6636.9471186001601"/>
        <n v="4917.8373213079803"/>
        <n v="6287.8390878340497"/>
        <n v="4674.2768352622998"/>
        <n v="4852.9762283408099"/>
        <n v="4855.64591251212"/>
        <n v="4951.1332900176803"/>
        <n v="4784.5416883854195"/>
        <n v="4193.87220843672"/>
        <n v="4446.2006627395904"/>
        <n v="6047.1204047436404"/>
        <n v="4682.5576975054801"/>
        <n v="4621.8157378512296"/>
        <n v="4366.0669311464899"/>
        <n v="4285.6251215696702"/>
        <n v="5068.6966423800905"/>
        <n v="5128.3232184507897"/>
        <n v="4805.5984790884904"/>
        <n v="4421.7339792615203"/>
        <n v="6303.1899158980004"/>
        <n v="4608.55828408258"/>
        <n v="4411.3485626911297"/>
        <n v="6010.9160534291796"/>
        <n v="4690.9420063177104"/>
        <n v="4546.0407579022203"/>
        <n v="5994.6752771562997"/>
        <n v="4640.4609022008299"/>
        <n v="4988.3221093145703"/>
        <n v="5049.8405844073504"/>
        <n v="4713.8408837467196"/>
        <n v="4917.0674167862999"/>
        <n v="4741.55795637967"/>
        <n v="5740.57256585303"/>
        <n v="5948.9740953862802"/>
        <n v="4268.7619863013697"/>
        <n v="5430.5908171377296"/>
        <n v="4534.38557253003"/>
        <n v="4195.5888888888903"/>
        <n v="4661.6055080944598"/>
        <n v="4779.1964273124504"/>
        <n v="4646.94794555508"/>
        <n v="4567.4857038260297"/>
        <n v="4724.4343858796501"/>
        <n v="4712.5267626824198"/>
        <n v="4460.2360158966903"/>
        <n v="5923.8387432620402"/>
        <n v="5134.1835560304298"/>
        <n v="4657.8351767312297"/>
        <n v="4534.7399739133398"/>
        <n v="6325.90156288853"/>
        <n v="4678.42073002905"/>
        <n v="5193.7264192368802"/>
        <n v="4589.8196822258496"/>
        <n v="4503.7322651512804"/>
        <n v="5447.8097136167898"/>
        <n v="5239.9031299975304"/>
        <n v="4328.1978382835096"/>
        <n v="4344.0144690553598"/>
        <n v="4873.1669584883903"/>
        <n v="8873.6683071780208"/>
        <n v="5706.8447592599996"/>
        <n v="5228.4797015376598"/>
        <n v="4251.9711538461497"/>
        <n v="4317.0085664123098"/>
        <n v="5271.5118118841001"/>
        <n v="6476.4384909806004"/>
        <n v="4359.1726899004498"/>
        <n v="4256.90681003584"/>
        <n v="4425.0113760024797"/>
        <n v="4259.9410340171798"/>
        <n v="9589.4732177699098"/>
        <n v="4195.5238095238101"/>
        <n v="4263.1666666666697"/>
        <n v="4955.0521547326198"/>
        <n v="4196.7266666666701"/>
        <n v="4634.4869934540902"/>
        <n v="6339.0987354438703"/>
        <n v="4257.4918918918902"/>
        <n v="6402.8604537321899"/>
        <n v="4503.0691958621301"/>
        <n v="6273.4627482721098"/>
        <n v="4488.4626557417296"/>
        <n v="5450.7575613342897"/>
        <n v="4671.2444457767897"/>
        <n v="4213.4275485528797"/>
        <n v="4506.6970197482997"/>
        <n v="6046.4121489034796"/>
        <n v="4203.77039371309"/>
        <n v="4415.0222185811899"/>
        <n v="4274.3131868131904"/>
        <n v="5565.9470302366099"/>
        <n v="5230.41775055988"/>
        <n v="5592.8615917960396"/>
        <n v="4293.1763920573203"/>
        <n v="4249.8882681564201"/>
        <n v="5621.3365579805104"/>
        <n v="4268.9792379456803"/>
        <n v="5863.3508052710704"/>
        <n v="4991.9370441691399"/>
        <n v="4893.0808749836197"/>
        <n v="5451.5220904503703"/>
        <n v="4348.2269503546104"/>
        <n v="4450.9444059375701"/>
        <n v="4208.345875"/>
        <n v="4857.98570119742"/>
        <n v="4885.7751476160602"/>
        <n v="4403.2848771692798"/>
        <n v="4206.0534223070499"/>
        <n v="4199.5218961352703"/>
        <n v="4721.3734628627699"/>
        <n v="4181.6641038695197"/>
        <n v="4580.3675124520996"/>
        <n v="4300.8320000000003"/>
        <n v="5118.7337479661901"/>
        <n v="5495.2801242629203"/>
        <n v="4748.1257232868702"/>
        <n v="4285.5875299760201"/>
        <n v="4292.7292277980496"/>
        <n v="4302.1931404958696"/>
        <n v="5297.3737808383203"/>
        <n v="4630.6359775459996"/>
        <n v="4288.2794117647099"/>
        <n v="4342.6076555023901"/>
        <n v="4548.2576024458604"/>
        <n v="5811.2941367205203"/>
        <n v="4690.4431072817597"/>
        <n v="5417.4238458503596"/>
        <n v="4269.6105769230799"/>
        <n v="5120.1992779514603"/>
        <n v="6433.2754060683901"/>
        <n v="4795.3816515405797"/>
        <n v="4293.6806933640601"/>
        <n v="5270.5456733800902"/>
        <n v="5448.8950495049503"/>
        <n v="5455.9812775330402"/>
        <n v="4415.9052448062303"/>
        <n v="4342.54229821217"/>
        <n v="7329.0254515472598"/>
        <n v="4291.4993338212598"/>
        <n v="4270.7445255474404"/>
        <n v="4258.2781774580299"/>
        <n v="4326.9984197392196"/>
        <n v="4248.64502386616"/>
        <n v="5785.3370147938203"/>
        <n v="4212.0966183574901"/>
        <n v="4779.5841644846296"/>
        <n v="4738.7272784870001"/>
        <n v="4438.7138788597204"/>
        <n v="4287.7765667574904"/>
        <n v="5497.6436679113103"/>
        <n v="4313.4508928571404"/>
        <n v="4277.2530120481897"/>
        <n v="4983.7573056055999"/>
        <n v="5384.3622890022098"/>
        <n v="4691.9431552395299"/>
        <n v="5787.6127227492098"/>
        <n v="4799.3476459628901"/>
        <n v="5540.6777256395599"/>
        <n v="4808.4540865687804"/>
        <n v="5931.0913104113097"/>
        <n v="4862.7596206476601"/>
        <n v="4886.7004484203399"/>
        <n v="4301.1573072257797"/>
        <n v="4230.0662445551698"/>
        <n v="4244.9113475177301"/>
        <n v="4847.2915643240603"/>
        <n v="5214.1595288418903"/>
        <n v="4274.0539552238797"/>
        <n v="4491.95747491152"/>
        <n v="4462.4961860889498"/>
        <n v="5096.1100992153297"/>
        <n v="4311.5109012111798"/>
        <n v="4515.6598957122796"/>
        <n v="5036.1001548709301"/>
        <n v="4933.3825828828803"/>
        <n v="4351.0004310879704"/>
        <n v="4348.2362391584002"/>
        <n v="5778.3429646065197"/>
        <n v="4964.49732429707"/>
        <n v="4236.5647482014401"/>
        <n v="4259.9423288789303"/>
        <n v="4273.6363636363603"/>
        <n v="4290.4661057429903"/>
        <n v="4206.1147826086999"/>
        <n v="4231.1386821705401"/>
        <n v="4274.18920704846"/>
        <n v="4750.0277786695897"/>
        <n v="4198.3270022883298"/>
        <n v="4286.4327220626101"/>
        <n v="4832.0305848531598"/>
        <n v="4564.9658157824197"/>
        <n v="5208.5318222854403"/>
        <n v="5564.31894149048"/>
        <n v="4412.43344632768"/>
        <n v="4471.8119629995499"/>
        <n v="4670.2493208521"/>
        <n v="4814.5379039765003"/>
        <n v="4194.7920792079203"/>
        <n v="4195.3303482587098"/>
        <n v="7080.6842588654699"/>
        <n v="4191.2584134615399"/>
        <n v="4456.4531861990799"/>
        <n v="4985.8846723599099"/>
        <n v="4247.8163819095498"/>
        <n v="4194.3499479166703"/>
        <n v="4295.9413461538497"/>
        <n v="5473.0835734870298"/>
        <n v="5578.4497827505502"/>
        <n v="5381.4383619665396"/>
        <n v="5244.5228514383198"/>
        <n v="5292.4877053460496"/>
        <n v="5358.8572655626303"/>
        <n v="4957.4987352932903"/>
        <n v="5301.4731260779399"/>
        <n v="5200.2451500336701"/>
        <n v="5246.9208042575801"/>
        <n v="6517.1252822330698"/>
        <n v="5286.56760025944"/>
        <n v="5627.7750711870003"/>
        <n v="7238.9480429699097"/>
        <n v="5095.8395212502801"/>
        <n v="4997.8599406049598"/>
        <n v="4767.7430478484603"/>
        <n v="4635.1252238714696"/>
        <n v="5337.3674562472297"/>
        <n v="5063.5521338449398"/>
        <n v="5276.7100978343797"/>
        <n v="5180.00238797151"/>
        <n v="5078.1649151513502"/>
        <n v="5357.7975861240602"/>
        <n v="5588.9103487052098"/>
        <n v="5436.1820947228398"/>
        <n v="4956.6432192614102"/>
        <n v="5415.7777703184502"/>
        <n v="5109.5061500919601"/>
        <n v="5333.0467034521298"/>
        <n v="5181.0960161537896"/>
        <n v="5330.5283622624202"/>
        <n v="5263.3172434490698"/>
        <n v="5535.82239356429"/>
        <n v="5534.0447044352504"/>
        <n v="5297.2363260535503"/>
        <n v="5354.7061026908204"/>
        <n v="5308.9044001869997"/>
        <n v="5042.5483559046497"/>
        <n v="6824.3597686966896"/>
        <n v="5998.7237767919796"/>
        <n v="5094.4803350737702"/>
        <n v="5597.7971432800095"/>
        <n v="4929.8460282072001"/>
        <n v="4744.8608163232902"/>
        <n v="5467.1457699604898"/>
        <n v="4714.0852569395802"/>
        <n v="4736.3646377781597"/>
        <n v="7877.8393801183001"/>
        <n v="4936.11297191425"/>
        <n v="5392.7177598733997"/>
        <n v="5496.7763855579096"/>
        <n v="5797.9359458245399"/>
        <n v="5185.9184087268704"/>
        <n v="6836.3841118256096"/>
        <n v="5330.3997073913597"/>
        <n v="6607.7925869370101"/>
        <n v="4737.9576221180196"/>
        <n v="5365.1523908854497"/>
        <n v="5018.4650076280996"/>
        <n v="5204.8332050327399"/>
        <n v="4904.5882740206398"/>
        <n v="5121.0700547864499"/>
        <n v="4953.0774919322603"/>
        <n v="4717.52422495677"/>
        <n v="5311.37021563298"/>
        <n v="5142.4596551177601"/>
        <n v="4943.7811241063901"/>
        <n v="5042.1487610620898"/>
        <n v="4981.6495830063104"/>
        <n v="4870.2994866075696"/>
        <n v="4720.4522513889397"/>
        <n v="6850.2034600056404"/>
        <n v="4843.2728722606798"/>
        <n v="5159.9834787462696"/>
        <n v="6398.47426543643"/>
        <n v="4933.0477854470701"/>
        <n v="5914.6366120330504"/>
        <n v="6490.6593932307596"/>
        <n v="5535.7933007400597"/>
        <n v="4242.7615062761497"/>
        <n v="4441.5216106569796"/>
        <n v="7096.4620259922503"/>
        <n v="4508.5112737444697"/>
        <n v="4548.7907732743197"/>
        <n v="6005.7172910440504"/>
        <n v="4413.4032203476099"/>
        <n v="6777.3755746505904"/>
        <n v="4444.1588841129496"/>
        <n v="6914.71458690891"/>
        <n v="4835.5534243208003"/>
        <n v="4895.0749061178203"/>
        <n v="6826.6806918268203"/>
        <n v="4801.1078328654603"/>
        <n v="5050.69919497512"/>
        <n v="4331.8479876476604"/>
        <n v="5892.7617319420597"/>
        <n v="5557.4264034059797"/>
        <n v="4985.3363815286102"/>
        <n v="4189.9290816326502"/>
        <n v="5015.3866999411202"/>
        <n v="4199.83189873418"/>
        <n v="4601.8930937900996"/>
        <n v="6315.6307254869398"/>
        <n v="4558.5541414057598"/>
        <n v="4309.4527064132999"/>
        <n v="5633.2466199472001"/>
        <n v="4975.35561448934"/>
        <n v="4257.6735694174804"/>
        <n v="4925.68670957001"/>
        <n v="5083.6177197532797"/>
        <n v="4826.8614724119698"/>
        <n v="5301.6676881828298"/>
        <n v="4511.0200364454604"/>
        <n v="4501.0722463094398"/>
        <n v="4252.6297872340401"/>
        <n v="5087.1752583365096"/>
        <n v="4836.6163694212401"/>
        <n v="4253.1150779097397"/>
        <n v="4253.7684745762699"/>
        <n v="4917.0300255913098"/>
        <n v="4844.7700926299203"/>
        <n v="4538.9977267985696"/>
        <n v="4246.0673741935498"/>
        <n v="5309.2653608195897"/>
        <n v="6056.9797099642001"/>
        <n v="5689.3686501918901"/>
        <n v="4435.6455367509498"/>
        <n v="4432.7315434833999"/>
        <n v="5249.2779434080803"/>
        <n v="6494.6812514043804"/>
        <n v="5842.1479001792804"/>
        <n v="4784.35331891028"/>
        <n v="4543.5372611513203"/>
        <n v="4221.1877446767103"/>
        <n v="4802.4244967026698"/>
        <n v="4185.4890156388001"/>
        <n v="4541.6607412141102"/>
        <n v="5329.4189666893799"/>
        <n v="5696.3753979601097"/>
        <n v="4530.3665103344101"/>
        <n v="5754.6507249102297"/>
        <n v="5822.8286305105803"/>
        <n v="4667.9266363117804"/>
        <n v="4309.4217391304301"/>
        <n v="4273.12867078825"/>
        <n v="4315.2034632034602"/>
        <n v="5354.2246463255797"/>
        <n v="5168.0627298238796"/>
        <n v="4291.5428571428602"/>
        <n v="4194.5430481283402"/>
        <n v="4862.3594331828599"/>
        <n v="4280.0204280155604"/>
        <n v="4281.1159874608102"/>
        <n v="4267.2568306010899"/>
        <n v="4642.6504374419701"/>
        <n v="4943.24625337218"/>
        <n v="5155.7562188566899"/>
        <n v="4872.4211780322503"/>
        <n v="4248.3694779116504"/>
        <n v="4247.2444237918198"/>
        <n v="5562.07116090817"/>
        <n v="5440.7689116382098"/>
        <n v="6243.50462172057"/>
        <n v="5948.1278871021996"/>
        <n v="4245.5854779411802"/>
        <n v="4243.4382102272702"/>
        <n v="4278.9090909090901"/>
        <n v="4283.0168674698798"/>
        <n v="4475.0784262936404"/>
        <n v="4288.4907063196997"/>
        <n v="5547.66889649924"/>
        <n v="5783.4853399362501"/>
        <n v="5038.05749761879"/>
        <n v="6352.3520581753601"/>
        <n v="4300.3142021255799"/>
        <n v="5636.2708862140698"/>
        <n v="4200.9855769230799"/>
        <n v="4788.8126711805999"/>
        <n v="4309.3577498476898"/>
        <n v="4357.4225972907698"/>
        <n v="4293.4757281553402"/>
        <n v="5005.0968272539603"/>
        <n v="4309.46472019465"/>
        <n v="4274.6126418152398"/>
        <n v="4866.5533359567398"/>
        <n v="4200.25980392157"/>
        <n v="6415.9381737704098"/>
        <n v="6045.2090312714599"/>
        <n v="4900.3327827232097"/>
        <n v="4815.0433331487102"/>
        <n v="4307.1254574186896"/>
        <n v="4287.8643407481304"/>
        <n v="4347.1594136977901"/>
        <n v="4274.5408496731998"/>
        <n v="6318.1510086325297"/>
        <n v="6908.4687757563297"/>
        <n v="5124.9712140747997"/>
        <n v="4571.8571813038898"/>
        <n v="5002.4828440869596"/>
        <n v="4200.3222748815197"/>
        <n v="5457.2418977729703"/>
        <n v="4343.0335461285204"/>
        <n v="4289.1850149417096"/>
        <n v="6207.8394560572797"/>
        <n v="4948.2914427205696"/>
        <n v="6942.3766830971299"/>
        <n v="4978.46216655021"/>
        <n v="4522.2929965843796"/>
        <n v="5008.9148015773198"/>
        <n v="4649.04819284725"/>
        <n v="5976.22973867982"/>
        <n v="4385.1616176873304"/>
        <n v="4469.1566265060201"/>
        <n v="4551.20039196788"/>
        <n v="4231.2578265372204"/>
        <n v="5482.3369973591098"/>
        <n v="4307.0125475285204"/>
        <n v="5520.4663855790504"/>
        <n v="4584.1225664693202"/>
        <n v="4400.8056054840999"/>
        <n v="4757.57403413269"/>
        <n v="5347.23625585835"/>
        <n v="6762.9552422650604"/>
        <n v="4732.9790572661004"/>
        <n v="4290.1613691931498"/>
        <n v="4624.8479913606898"/>
        <n v="4906.9423001949999"/>
        <n v="4618.17627677978"/>
        <n v="4595.9469153482796"/>
        <n v="4725.0695931477503"/>
        <n v="5693.8048808109297"/>
        <n v="4295.8384353741503"/>
        <n v="7487.2517176323299"/>
        <n v="4259.5791457286396"/>
        <n v="4340.8334988713304"/>
        <n v="10021.943645679999"/>
        <n v="4783.7559097490503"/>
        <n v="4297.4904942965804"/>
        <n v="6358.6862356534602"/>
        <n v="4626.4510510006503"/>
        <n v="4546.2827348996398"/>
        <n v="5897.6362697451696"/>
        <n v="4270.0823426573397"/>
        <n v="4298.34897540984"/>
        <n v="5366.4269549765304"/>
        <n v="5161.1930042430604"/>
        <n v="4736.69601971667"/>
        <n v="4390.7355625374503"/>
        <n v="7536.4585019031301"/>
        <n v="4399.4981900001403"/>
        <n v="6036.1861706569798"/>
        <n v="4716.6780857112999"/>
        <n v="4491.37284701114"/>
        <n v="5647.7958684263303"/>
        <n v="5417.2885543322"/>
        <n v="4848.0131201681297"/>
        <n v="4551.1918098661499"/>
        <n v="4557.6460657562602"/>
        <n v="5533.2362283361199"/>
        <n v="4581.0241724215703"/>
        <n v="4258.4447145270296"/>
        <n v="4677.9786424382801"/>
        <n v="4244.7737853773597"/>
        <n v="4249.62049519231"/>
        <n v="5068.3602484462599"/>
        <n v="4954.4228007163501"/>
        <n v="4330.7075471698099"/>
        <n v="4232.7974137930996"/>
        <n v="4236.3526394984301"/>
        <n v="4258.5696613504797"/>
        <n v="4648.2242593024603"/>
        <n v="4258.2122632743403"/>
        <n v="5965.5752609357696"/>
        <n v="5441.3608352869196"/>
        <n v="4369.9796339438799"/>
        <n v="5351.2727955455803"/>
        <n v="4240.2836760720502"/>
        <n v="5555.1370331842199"/>
        <n v="4253.43898362457"/>
        <n v="4252.15057511328"/>
        <n v="5460.9967585089098"/>
        <n v="5639.6862178675701"/>
        <n v="4263.2836065573802"/>
        <n v="4209.5979695431497"/>
        <n v="4782.3770775748199"/>
        <n v="4482.0288069237804"/>
        <n v="6054.5747954093404"/>
        <n v="4470.4491821301199"/>
        <n v="4253.8464765100698"/>
        <n v="5018.1458599011403"/>
        <n v="4312.3362068965498"/>
        <n v="5490.0527067595604"/>
        <n v="4294.5056179775302"/>
        <n v="4487.6303821973297"/>
        <n v="6004.5724682089804"/>
        <n v="6131.8516241822699"/>
        <n v="5873.3594902749801"/>
        <n v="4312.9103943277496"/>
        <n v="6050.3359951720404"/>
        <n v="7885.5822368421004"/>
        <n v="4471.3664211047999"/>
        <n v="4310.4991974958903"/>
        <n v="4270.8863636363603"/>
        <n v="6101.7382343774398"/>
        <n v="5948.0272714931498"/>
        <n v="4278.03749596544"/>
        <n v="5227.56537835987"/>
        <n v="4504.9770200148296"/>
        <n v="7420.7807699548403"/>
        <n v="5273.5387212402102"/>
        <n v="5289.5742889193098"/>
        <n v="4933.4184185802897"/>
        <n v="4362.3936317899797"/>
        <n v="4525.9488719284"/>
        <n v="4307.7505688751799"/>
        <n v="5845.4799897754001"/>
        <n v="5612.2380369753"/>
        <n v="5527.4949762927599"/>
        <n v="4224.2594158101201"/>
        <n v="4980.3220004822697"/>
        <n v="4197.0226804123704"/>
        <n v="5272.8039617486302"/>
        <n v="4218.3912591051003"/>
        <n v="4279.2810126582299"/>
        <n v="4470.5360505049002"/>
        <n v="4351.2791607766503"/>
        <n v="4792.3075409834701"/>
        <n v="4415.8003020173601"/>
        <n v="4202.6879377431897"/>
        <n v="4481.8315593934703"/>
        <n v="5891.7151895337101"/>
        <n v="4599.5327612558103"/>
        <n v="8500.5681818181802"/>
        <n v="4198.8870813397098"/>
        <n v="4839.8847588279104"/>
        <n v="4366.0619516194602"/>
        <n v="4563.2680706404399"/>
        <n v="4284.7879903082903"/>
        <n v="4240.8105236907704"/>
        <n v="4385.6313105413101"/>
        <n v="4969.6430109051498"/>
        <n v="4204.6839805825202"/>
        <n v="4329.0396658711197"/>
        <n v="4206.7797984886702"/>
        <n v="5685.95350273651"/>
        <n v="4307.3740664961597"/>
        <n v="4287.1731653225797"/>
        <n v="5623.2387809523798"/>
        <n v="5556.3027190332296"/>
        <n v="4686.1623594782504"/>
        <n v="4259.9987535410801"/>
        <n v="5099.6162263575798"/>
        <n v="4860.6654916512098"/>
        <n v="4198.6318599033802"/>
        <n v="5168.6574097374096"/>
        <n v="4201.9274093264203"/>
        <n v="5476.8040864197501"/>
        <n v="4202.9662500000004"/>
        <n v="4199.1485441527402"/>
        <n v="4200.5420365535201"/>
        <n v="4244.2446296296303"/>
        <n v="4309.4704498269903"/>
        <n v="5015.33392142105"/>
        <n v="4291.2732126209503"/>
        <n v="7665.5693908000003"/>
        <n v="5066.9618740491896"/>
        <n v="4343.0595548177898"/>
        <n v="4338.76280834915"/>
        <n v="5776.5651598922695"/>
        <n v="5862.4843279528204"/>
        <n v="5118.9900817452899"/>
        <n v="4333.3450479543699"/>
        <n v="4274.6917475728196"/>
        <n v="7429.7722995910099"/>
        <n v="4896.0980949943296"/>
        <n v="5214.7431655273604"/>
        <n v="4774.9005567594604"/>
        <n v="5689.5283402193199"/>
        <n v="4958.2409083785396"/>
        <n v="6089.3460232833204"/>
        <n v="4255.73130282691"/>
        <n v="4356.4005613727304"/>
        <n v="6991.8583540218497"/>
        <n v="4999.5734276834301"/>
        <n v="4512.3280494065302"/>
        <n v="4202.9911546158401"/>
        <n v="4589.23926422768"/>
        <n v="4535.1105970508297"/>
        <n v="7709.87120379516"/>
        <n v="4827.6137237637704"/>
        <n v="5565.3634668285904"/>
        <n v="4257.9110738255004"/>
        <n v="4357.1156281006997"/>
        <n v="5224.4605490502699"/>
        <n v="4382.9674999848103"/>
        <n v="4502.4674603174599"/>
        <n v="4669.6592410334297"/>
        <n v="4525"/>
        <n v="4267.3391812865502"/>
        <n v="4277.6194029850703"/>
        <n v="4692.8173942638896"/>
        <n v="5718.8606897882601"/>
        <n v="4749.9099887320599"/>
        <n v="5078.86656713513"/>
        <n v="5419.29239985"/>
        <n v="4881.1746342912402"/>
        <n v="5064.1656520745"/>
        <n v="4274.2810945273604"/>
        <n v="4791.3534623098203"/>
        <n v="4471.57985402748"/>
        <n v="5119.5984792413301"/>
        <n v="6052.7631017711601"/>
        <n v="4201.3046948356796"/>
        <n v="4906.41408731719"/>
        <n v="5219.5545343187296"/>
        <n v="5334.5809622902498"/>
        <n v="5208.6456086888602"/>
        <n v="5292.5287612730699"/>
        <n v="5047.8412743257204"/>
        <n v="5541.0622740879699"/>
        <n v="5299.52765496338"/>
        <n v="4541.8908937516499"/>
        <n v="5907.2367765430599"/>
        <n v="4861.6850654807304"/>
        <n v="5669.3057362515301"/>
        <n v="5266.8083385630398"/>
        <n v="6452.2060019682303"/>
        <n v="6766.5223654505498"/>
        <n v="5050.7306128775499"/>
        <n v="5085.5118395535801"/>
        <n v="5060.1548657450803"/>
        <n v="5301.5762604143702"/>
        <n v="4587.2757862644403"/>
        <n v="5357.4422742406196"/>
        <n v="6218.10498223796"/>
        <n v="7097.14618206255"/>
        <n v="4788.2451880894196"/>
        <n v="4364.0407576304397"/>
        <n v="4195.8366366366399"/>
        <n v="4859.7271416439098"/>
        <n v="4900.1172892825698"/>
        <n v="6031.42196568485"/>
        <n v="4908.88921178489"/>
        <n v="4745.8645997093199"/>
        <n v="4300.1874439922103"/>
        <n v="5153.8594833905099"/>
        <n v="5721.3410738933799"/>
        <n v="5636.2052142601997"/>
        <n v="6010.7063940008002"/>
        <n v="4679.1405471861299"/>
        <n v="4468.5422669873396"/>
        <n v="5169.8823011566701"/>
        <n v="4240.4164398437297"/>
        <n v="4868.22682221581"/>
        <n v="4244.3820230616902"/>
        <n v="4221.7796306068603"/>
        <n v="4309.76295136101"/>
        <n v="5378.14389800963"/>
        <n v="4252.0463406652198"/>
        <n v="5201.689577483"/>
        <n v="4727.6887686158798"/>
        <n v="5090.24617979713"/>
        <n v="4946.0973303957398"/>
        <n v="6117.5158290551099"/>
        <n v="5111.7368607692497"/>
        <n v="5724.7835894242398"/>
        <n v="4558.7571372450602"/>
        <n v="4409.32589493259"/>
        <n v="4473.1952071515198"/>
        <n v="4329.2819277108401"/>
        <n v="4490.2600601401"/>
        <n v="6837.0303069929796"/>
        <n v="4271.2024232081903"/>
        <n v="6334.0079267467399"/>
        <n v="6055.0321211917699"/>
        <n v="4395.1154001532796"/>
        <n v="4587.7959076480001"/>
        <n v="4202.9418530351404"/>
        <n v="5560.58789114517"/>
        <n v="5288.1456801402001"/>
        <n v="4293.7119574468097"/>
        <n v="5097.8375646506202"/>
        <n v="5527.4725732897004"/>
        <n v="4729.4794282241601"/>
        <n v="4495.9457863039697"/>
        <n v="4349.0434658658796"/>
        <n v="10468.4893634112"/>
        <n v="11391.5439352822"/>
        <n v="5060.3550140346297"/>
        <n v="5478.5962420455098"/>
        <n v="4795.9213590058798"/>
        <n v="5462.5346260387796"/>
        <n v="5184.7242132604097"/>
        <n v="4200.1422740524804"/>
        <n v="5248.82551129276"/>
        <n v="5109.4792678345702"/>
        <n v="8321.7887229434109"/>
        <n v="4858.7560866139202"/>
        <n v="11890.3870146146"/>
        <n v="4330.4217396245704"/>
        <n v="4378.2313377373202"/>
        <n v="4442.2761970288402"/>
        <n v="4674.18659779667"/>
        <n v="5959.3980587495398"/>
        <n v="8857.3547068695007"/>
        <n v="4619.5028054819504"/>
        <n v="5886.7571091746104"/>
        <n v="6039.2482921892897"/>
        <n v="4200.5161398963701"/>
        <n v="4370.6067130601004"/>
        <n v="7078.15311462711"/>
        <n v="4632.8623167846299"/>
        <n v="4622.8027568167599"/>
        <n v="4403.9546107471597"/>
        <n v="4879.7901031785696"/>
        <n v="4939.7206442389997"/>
        <n v="5001.6233623615299"/>
        <n v="4272.8687350835298"/>
        <n v="5033.0111868722597"/>
        <n v="4444.6434350199597"/>
        <n v="4187.4856172154496"/>
        <n v="4557.4198652556497"/>
        <n v="5101.8264427042996"/>
        <n v="4330.0452597741896"/>
        <n v="4851.76234328795"/>
        <n v="4328.0784313725499"/>
        <n v="4522.6028654735401"/>
        <n v="4291.6941120955498"/>
        <n v="4747.3057420778196"/>
        <n v="4613.6716183848903"/>
        <n v="4625.4349632636504"/>
        <n v="5450.4437175401299"/>
        <n v="4890.9737521247898"/>
        <n v="4722.7739475873996"/>
        <n v="5283.76286545323"/>
        <n v="4321.59012345679"/>
        <n v="5984.3004172248102"/>
        <n v="4432.7969638180302"/>
        <n v="5274.1916609712798"/>
        <n v="5353.6254752220802"/>
        <n v="4828.5916633700399"/>
        <n v="4715.7562979662498"/>
        <n v="4267.1951219512202"/>
        <n v="4297.1018363939902"/>
        <n v="4209.9043321940999"/>
        <n v="4433.2278595629004"/>
        <n v="6845.9077272885997"/>
        <n v="4665.2544429534701"/>
        <n v="4880.52609487461"/>
        <n v="6043.8000028510996"/>
        <n v="4206.0976976290303"/>
        <n v="5522.1882264657597"/>
        <n v="6622.5646574195898"/>
        <n v="4714.6763019705604"/>
        <n v="5720.8793270324304"/>
        <n v="5083.5518843393002"/>
        <n v="4314.3366336633699"/>
        <n v="4300.2270531600598"/>
        <n v="5396.7547967728997"/>
        <n v="4618.7316318682397"/>
        <n v="5463.3602357276804"/>
        <n v="5754.79112255378"/>
        <n v="5400.0120306797498"/>
        <n v="5086.9940665324702"/>
        <n v="5095.2019681557704"/>
        <n v="6717.0241135954402"/>
        <n v="7103.2498508069302"/>
        <n v="5053.0266080395504"/>
        <n v="5451.5654922742096"/>
        <n v="4837.5465264596496"/>
        <n v="5299.96003722348"/>
        <n v="5186.0235058539301"/>
        <n v="5527.5634275456096"/>
        <n v="5542.2174113512601"/>
        <n v="5525.9272532042396"/>
        <n v="4719.8436107052003"/>
        <n v="4436.7657885112803"/>
        <n v="7518.2698322123897"/>
        <n v="5854.53178053796"/>
        <n v="5004.7282693532197"/>
        <n v="4808.8475319180698"/>
        <n v="5062.1791926142896"/>
        <n v="5398.1393972792002"/>
        <n v="5266.7647887138"/>
        <n v="5610.6346235976198"/>
        <n v="5207.6787581857097"/>
        <n v="5461.5265241697898"/>
        <n v="5955.7747075511497"/>
        <n v="4242.9856394635799"/>
        <n v="4476.2905678666502"/>
        <n v="4579.8345632996898"/>
        <n v="5614.0751061199799"/>
        <n v="4684.8203184589102"/>
        <n v="4334.8411769803497"/>
        <n v="9086.1638873715001"/>
        <n v="5334.6427832008103"/>
        <n v="4575.4001442298704"/>
        <n v="6649.3668061996495"/>
        <n v="4209.53636363636"/>
        <n v="5422.8267153537799"/>
        <n v="5903.2158113529704"/>
        <n v="4592.9877698240598"/>
        <n v="4468.7670622119003"/>
        <n v="4247.1542553191503"/>
        <n v="5770.0499024897799"/>
        <n v="4200.3011848341202"/>
        <n v="4386.8822232000002"/>
        <n v="4628.2557109459003"/>
        <n v="5917.5423951387302"/>
        <n v="4516.8240261749997"/>
        <n v="5740.6609729123302"/>
        <n v="5550.0270339779199"/>
        <n v="6352.6350125775598"/>
        <n v="4196.9967213114796"/>
        <n v="4955.6125632023104"/>
        <n v="5694.1297197244203"/>
        <n v="4273.8191747572801"/>
        <n v="4193.1639344262303"/>
        <n v="6352.9889404471696"/>
        <n v="4333.0691731282996"/>
        <n v="5080.5709324057598"/>
        <n v="8382.5588235294108"/>
        <n v="8865.39110300215"/>
        <n v="4285.5428571428602"/>
        <n v="4672.5345920036498"/>
        <n v="4246.1868932038797"/>
        <n v="4423.13461952118"/>
        <n v="5898.7639074470899"/>
        <n v="5044.9629138295704"/>
        <n v="4568.3394033840304"/>
        <n v="4888.0191167168796"/>
        <n v="4636.6138035301101"/>
        <n v="5428.1852367490301"/>
        <n v="6247.9684637329601"/>
        <n v="4501.3676082176198"/>
        <n v="4570.4756749532198"/>
        <n v="4809.7043353346899"/>
        <n v="5986.8530037214196"/>
        <n v="4656.0752055427902"/>
        <n v="4196.0995670995699"/>
        <n v="5230.1297626982196"/>
        <n v="4945.1493564921902"/>
        <n v="4756.90329346013"/>
        <n v="4196.4918699187001"/>
        <n v="4492.8426282281698"/>
        <n v="4994.4054878048801"/>
        <n v="5288.2514322452998"/>
        <n v="9395.1506371077594"/>
        <n v="4256.9422425925104"/>
        <n v="4566.73336626931"/>
        <n v="4451.1981646622498"/>
        <n v="4601.1003948583702"/>
        <n v="5966.1173415744497"/>
        <n v="4273.7638554216901"/>
        <n v="4291.5721925133703"/>
        <n v="4681.3003035520196"/>
        <n v="4258.8193384223896"/>
        <n v="4287.8663187660704"/>
        <n v="4629.9103366068703"/>
        <n v="4235.0701262019202"/>
        <n v="4461.9376821098604"/>
        <n v="4445.8389790025103"/>
        <n v="4254.5393794749398"/>
        <n v="5789.9994977517699"/>
        <n v="4484.4811314201697"/>
        <n v="4273.33360275824"/>
        <n v="4337.9426010141297"/>
        <n v="4329.6162003290101"/>
        <n v="5558.7161104568604"/>
        <n v="4329.9521121356802"/>
        <n v="5482.1152679304496"/>
        <n v="4196.2605863192202"/>
        <n v="5792.4145707308198"/>
        <n v="4272.6541554959804"/>
        <n v="4942.98203743464"/>
        <n v="4238.9231235185298"/>
        <n v="4285.6995073891603"/>
        <n v="4474.7604045600801"/>
        <n v="4396.0110952713903"/>
        <n v="4362.6529376072604"/>
        <n v="5139.0624889815699"/>
        <n v="4896.2689794280604"/>
        <n v="6592.3650552008203"/>
        <n v="4300.9621062237502"/>
        <n v="4275.6559139784904"/>
        <n v="4277.0880434782603"/>
        <n v="4272.2597402597403"/>
        <n v="4789.7569316474001"/>
        <n v="5621.2557622430604"/>
        <n v="4276.4453781512602"/>
        <n v="4297.2694610778399"/>
        <n v="5207.7512764070098"/>
        <n v="4485.5920275244098"/>
        <n v="4257.6745283018899"/>
        <n v="4261.61307901907"/>
        <n v="4580.7617764120796"/>
        <n v="4293.4660804020104"/>
        <n v="5186.7743671769103"/>
        <n v="5647.0479834341504"/>
        <n v="5877.9352867649404"/>
        <n v="4760.7299125725103"/>
        <n v="5015.6389759078002"/>
        <n v="4879.0909906706902"/>
        <n v="4509.3481658915498"/>
        <n v="4586.3159961315496"/>
        <n v="4413.1952573991903"/>
        <n v="4948.8642093895696"/>
        <n v="5049.4990143597397"/>
        <n v="4387.40117275595"/>
        <n v="4345.2514972403396"/>
        <n v="5247.0078852686802"/>
        <n v="4195.0228395195199"/>
        <n v="7130.52064786548"/>
        <n v="4241.4942075421404"/>
        <n v="4275.0476190476202"/>
        <n v="4422.2752498743703"/>
        <n v="4353.8721953292597"/>
        <n v="4976.7956055862896"/>
        <n v="4780.7971511144697"/>
        <n v="5195.2154486684103"/>
        <n v="4301.5052881530301"/>
        <n v="4286.3999999999996"/>
        <n v="4250.7537313432804"/>
        <n v="4264.1832884097003"/>
        <n v="5464.90625"/>
        <n v="5169.3713584999996"/>
        <n v="5621.0262288682297"/>
        <n v="4866.5692172799199"/>
        <n v="4612.4169590643296"/>
        <n v="4854.5640593275803"/>
        <n v="4496.0412968548299"/>
        <n v="4248.4077583736498"/>
        <n v="4246.6649668639002"/>
        <n v="8115.0178972086796"/>
        <n v="8260.6510105663892"/>
        <n v="4301.6348705501596"/>
        <n v="4259.7774619289303"/>
        <n v="4876.7771660983199"/>
        <n v="4593.7975286127703"/>
        <n v="4808.4203277840998"/>
        <n v="4919.9026199413802"/>
        <n v="4830.5276535111798"/>
        <n v="4598.8109651285004"/>
        <n v="6649.38539961677"/>
        <n v="4258.6948545454497"/>
        <n v="4313.0265807285195"/>
        <n v="5037.9735250023796"/>
        <n v="5108.6542263605797"/>
        <n v="4198.0763157360398"/>
        <n v="4233.8821538461498"/>
        <n v="4444.8542940369298"/>
        <n v="6394.6270512586598"/>
        <n v="9004.1742455310596"/>
        <n v="5272.1070351195704"/>
        <n v="4305.2888566967904"/>
        <n v="9188.5159451899399"/>
        <n v="6241.8171461350603"/>
        <n v="4235.3630185185202"/>
        <n v="7023.5983676624501"/>
        <n v="5708.6214532518998"/>
        <n v="4327.4338259652404"/>
        <n v="4188.9917269161297"/>
        <n v="8457.7554288625906"/>
        <n v="4204.38943181581"/>
        <n v="5152.8274509406401"/>
        <n v="5070.7042529623895"/>
        <n v="5652.47004937978"/>
        <n v="4952.5422009093299"/>
        <n v="5797.5196670565601"/>
        <n v="4928.0140480139698"/>
        <n v="5492.2643229166697"/>
        <n v="4191.8642963257598"/>
        <n v="5022.1777528894199"/>
        <n v="4779.6106959170202"/>
        <n v="4480.3636137684498"/>
        <n v="7176.4858261217596"/>
        <n v="4420.1439487224297"/>
        <n v="5404.5769500780498"/>
        <n v="6459.9383610640198"/>
        <n v="4832.7808725599498"/>
        <n v="8706.7886262044194"/>
        <n v="4328.7931343283599"/>
        <n v="4271.7852459016403"/>
        <n v="4428.2399340484499"/>
        <n v="4775.2107624746204"/>
        <n v="5489.2961056926497"/>
        <n v="4244.1265342163397"/>
        <n v="5097.62200910914"/>
        <n v="5221.3961095360701"/>
        <n v="4389.5846199369098"/>
        <n v="8352.8549521896693"/>
        <n v="4297.4272268907598"/>
        <n v="5582.1344148607104"/>
        <n v="6140.1195038252999"/>
        <n v="4255.7195669291305"/>
        <n v="4249.73811965812"/>
        <n v="5492.8064239632504"/>
        <n v="4605.3963935170104"/>
        <n v="4685.5453835298904"/>
        <n v="5520.5048772383898"/>
        <n v="4827.3105184360902"/>
        <n v="4294.4562686567197"/>
        <n v="4518.2991797281402"/>
        <n v="5675.4427488377896"/>
        <n v="7781.8816295561601"/>
        <n v="4394.2778458169296"/>
        <n v="4323.5034529147997"/>
        <n v="4343.4205260819199"/>
        <n v="4426.4113155343002"/>
        <n v="4580.3469457739702"/>
        <n v="4206.5604296874999"/>
        <n v="4753.9846247504702"/>
        <n v="4840.0199490467903"/>
        <n v="4298.7165639371997"/>
        <n v="5443.7688679245302"/>
        <n v="6111.7985846043202"/>
        <n v="4734.7025097064197"/>
        <n v="4386.6856796060702"/>
        <n v="5726.0918010026198"/>
        <n v="5309.8840512394099"/>
        <n v="4221.7236537925301"/>
        <n v="4934.4719299974804"/>
        <n v="5362.0319051760098"/>
        <n v="4193.3365000000003"/>
        <n v="5307.0653510493903"/>
        <n v="5076.6542557246203"/>
        <n v="5101.41649784726"/>
        <n v="5203.6634080999802"/>
        <n v="4515.9685273159103"/>
        <n v="6657.3817026398701"/>
        <n v="5248.72838442169"/>
        <n v="5303.5965236009797"/>
        <n v="4997.7968047314398"/>
        <n v="5335.3221076333402"/>
        <n v="6519.7082959756199"/>
        <n v="5163.2974189780198"/>
        <n v="5309.0156275297704"/>
        <n v="6772.5406360463403"/>
        <n v="4983.66143096208"/>
        <n v="5795.5829048589703"/>
        <n v="4409.6894964579196"/>
        <n v="4692.2004550146603"/>
        <n v="4603.71921847659"/>
        <n v="6076.8864247165402"/>
        <n v="5605.4240066422899"/>
        <n v="5096.34853747528"/>
        <n v="5226.4710090787203"/>
        <n v="5005.22167705226"/>
        <n v="4537.5862214814397"/>
        <n v="5229.7094717537702"/>
        <n v="5005.5252019035097"/>
        <n v="4870.9369325704502"/>
        <n v="4683.9293222836804"/>
        <n v="4596.1403718211204"/>
        <n v="6914.8621877886599"/>
        <n v="4192.3763358778597"/>
        <n v="5380.1781419457402"/>
        <n v="5283.0761847923104"/>
        <n v="4793.49298593601"/>
        <n v="5876.4038670623104"/>
        <n v="4193.04334140436"/>
        <n v="4480.0558715972902"/>
        <n v="6124.8397812366602"/>
        <n v="4192.3797598627798"/>
        <n v="4793.8788276942996"/>
        <n v="4909.4897483246104"/>
        <n v="5421.11513243033"/>
        <n v="5694.0162383275501"/>
        <n v="4267.7116974104802"/>
        <n v="5220.4647350497398"/>
        <n v="5080.64356752617"/>
        <n v="6775.43217917928"/>
        <n v="4766.4892982619303"/>
        <n v="5199.1476370172304"/>
        <n v="4338.7565835216601"/>
        <n v="5504.6580600771804"/>
        <n v="4388.4114699266001"/>
        <n v="4649.5015670389603"/>
        <n v="4192.6893778801796"/>
        <n v="4323.97010000705"/>
        <n v="5422.4186237280801"/>
        <n v="4573.9771143375701"/>
        <n v="5008.21456101272"/>
        <n v="5661.2139438725098"/>
        <n v="4834.5747024524999"/>
        <n v="4851.4832462863797"/>
        <n v="4190.4716741071397"/>
        <n v="4204.0724691323003"/>
        <n v="4350.4467332948898"/>
        <n v="5366.7610628234397"/>
        <n v="4664.0843694421101"/>
        <n v="4769.1091206179399"/>
        <n v="5413.1710099685497"/>
        <n v="4534.9052404577596"/>
        <n v="5364.7847550891402"/>
        <n v="4198.08338983051"/>
        <n v="4614.8828811057801"/>
        <n v="5523.5683652704101"/>
        <n v="4815.5941411142903"/>
        <n v="6559.6935980759799"/>
        <n v="5252.4141171842703"/>
        <n v="6442.2692831147497"/>
        <n v="5047.9685277422304"/>
        <n v="4836.3469805637096"/>
        <n v="4846.0056988381202"/>
        <n v="4477.6935839572898"/>
        <n v="4886.0290402212504"/>
        <n v="5677.5808514009796"/>
        <n v="5433.9955731693699"/>
        <n v="4284.3888552293402"/>
        <n v="5352.3476663804804"/>
        <n v="4282.0116182517404"/>
        <n v="4381.0253233804697"/>
        <n v="5014.6137533729097"/>
        <n v="4255.95604395604"/>
        <n v="4235.7765363128501"/>
        <n v="6156.1325445644998"/>
        <n v="4244"/>
        <n v="4565.8377808962196"/>
        <n v="5602.34807825812"/>
        <n v="4489.2971788613704"/>
        <n v="5556.0280140877303"/>
        <n v="4331.0098452141101"/>
        <n v="4966.6843671769202"/>
        <n v="4249.1739583333301"/>
        <n v="4415.77195167834"/>
        <n v="4543.1522448641699"/>
        <n v="4370.7562118198503"/>
        <n v="4228.2373698121401"/>
        <n v="5598.4821245891799"/>
        <n v="4877.47805902247"/>
        <n v="4541.1680695004898"/>
        <n v="5093.8043381037596"/>
        <n v="5628.4179591646298"/>
        <n v="4253.5649999999996"/>
        <n v="4275.0859950859904"/>
        <n v="6210.3105692363297"/>
        <n v="4247.4318840579699"/>
        <n v="4799.41796975135"/>
        <n v="5675.8345056427597"/>
        <n v="5754.9046392352302"/>
        <n v="4253.24296675192"/>
        <n v="4753.8868927125504"/>
        <n v="5070.3962052926299"/>
        <n v="4239.1425178147301"/>
        <n v="4451.3015355215502"/>
        <n v="4273.3010752688197"/>
        <n v="5016.5258857795097"/>
        <n v="4272.1428571428596"/>
        <n v="4456.30506151194"/>
        <n v="5513.6043247895304"/>
        <n v="4230.5281156083302"/>
        <n v="9735.8797195175794"/>
        <n v="4725.3694306690304"/>
        <n v="4244.3422982885104"/>
        <n v="4235.6166802236403"/>
        <n v="4890.3686988556401"/>
        <n v="4905.6774173644599"/>
        <n v="4774.2245692507604"/>
        <n v="4471.2630658825101"/>
        <n v="6320.2745260885304"/>
        <n v="4980.0965489911196"/>
        <n v="4537.8391701760702"/>
        <n v="5817.7964439540301"/>
        <n v="5719.0141182545603"/>
        <n v="4189.6255523023901"/>
        <n v="4290.1658113870099"/>
        <n v="5036.7406966693798"/>
        <n v="5113.3465187899101"/>
        <n v="4728.14906662474"/>
        <n v="4698.2921514232403"/>
        <n v="6087.35276575018"/>
        <n v="5060.8862126322101"/>
        <n v="4968.8754935604002"/>
        <n v="4397.0631869707704"/>
        <n v="4437.9218540315496"/>
        <n v="4412.7746125609401"/>
        <n v="4751.7661900585699"/>
        <n v="4567.2652141335902"/>
        <n v="4715.9045302062304"/>
        <n v="5262.90794684312"/>
        <n v="4340.8046886956399"/>
        <n v="4258.01183431953"/>
        <n v="4291.5200786299201"/>
        <n v="4307.7832762427797"/>
        <n v="5868.4269423875103"/>
        <n v="4925.5786094486102"/>
        <n v="4334.4947215147804"/>
        <n v="4841.2378736394303"/>
        <n v="4215.2723673395403"/>
        <n v="4318.1226714536597"/>
        <n v="5281.5165585282102"/>
        <n v="4419.8984079745096"/>
        <n v="4462.5878526565602"/>
        <n v="4516.3717753982"/>
        <n v="4292.7217743117099"/>
        <n v="4523.6621181153396"/>
        <n v="4350.9587120455099"/>
        <n v="5616.9878097553801"/>
        <n v="4440.5724602059599"/>
        <n v="4698.37675969063"/>
        <n v="4518.7256223415898"/>
        <n v="6874.3313953488396"/>
        <n v="4633.98497239068"/>
        <n v="4978.4586194802296"/>
        <n v="8676.5392525431198"/>
        <n v="5844.0532544910902"/>
        <n v="5798.2397964368402"/>
        <n v="6798.0243271221498"/>
        <n v="4741.66345569655"/>
        <n v="4327.3747475330401"/>
        <n v="5621.7671697333599"/>
        <n v="4501.5772169627799"/>
        <n v="6255.1982150269796"/>
        <n v="7086.299"/>
        <n v="4500.4955726399303"/>
        <n v="5587.74414467517"/>
        <n v="5633.2949487159403"/>
        <n v="4747.0566837702499"/>
        <n v="4679.6844767749699"/>
        <n v="5480.55155860176"/>
        <n v="5254.7176585009702"/>
        <n v="4648.5626673433399"/>
        <n v="4866.2120889769103"/>
        <n v="6270.3318415455497"/>
        <n v="5631.4342100903596"/>
        <n v="4493.7648417051496"/>
        <n v="6580.4564052795004"/>
        <n v="5809.7626647549196"/>
        <n v="4672.7574835164796"/>
        <n v="4228.5743773368704"/>
        <n v="6811.7838333866703"/>
        <n v="4368.8367989549397"/>
        <n v="7120.4629120879099"/>
        <n v="5218.5686557343897"/>
        <n v="7302.3247573424796"/>
        <n v="5452.1776861379503"/>
        <n v="4590.2806472617203"/>
        <n v="4385.8956680411402"/>
        <n v="4708.6412529570698"/>
        <n v="4900.2042124542104"/>
        <n v="6114.06020891565"/>
        <n v="4294.5602051282003"/>
        <n v="4188.9519767441898"/>
        <n v="5041.2672855733599"/>
        <n v="4262.6594350613404"/>
        <n v="6189.5909158083296"/>
        <n v="4327.9528487437001"/>
        <n v="5588.0260876427201"/>
        <n v="5857.6611723078604"/>
        <n v="5686.88016541466"/>
        <n v="4423.4521016095396"/>
        <n v="4659.75269844371"/>
        <n v="4872.69394882298"/>
        <n v="5923.8728854609099"/>
        <n v="4305.4847399828604"/>
        <n v="4939.7815175757796"/>
        <n v="5416.9047619047597"/>
        <n v="8767.1905241935492"/>
        <n v="4243.8479381443303"/>
        <n v="10269.2860226257"/>
        <n v="5490.8793836827199"/>
        <n v="4465.2142942844403"/>
        <n v="4576.3251510394402"/>
        <n v="7825.4522686615701"/>
        <n v="7082.7134502924"/>
        <n v="5477.8122872283302"/>
        <n v="5789.6863738738703"/>
        <n v="4259.0329113924099"/>
        <n v="5133.6253287837499"/>
        <n v="4857.1200334333298"/>
        <n v="4910.1911867363096"/>
        <n v="5145.0116540807203"/>
        <n v="4292.5722338325704"/>
        <n v="4431.4156878150798"/>
        <n v="4613.9871842897401"/>
        <n v="7679.2047008546997"/>
        <n v="7053.0630769230802"/>
        <n v="4282.4629629629599"/>
        <n v="6170.3509575816897"/>
        <n v="4735.9352305148795"/>
        <n v="5287.7443114471698"/>
        <n v="4221.0529258550296"/>
        <n v="4441.2123063147101"/>
        <n v="7294.8199300699298"/>
        <n v="5584.7174143573202"/>
        <n v="4367.8690248100302"/>
        <n v="6251.3981938515899"/>
        <n v="7218.1078947368396"/>
        <n v="5636.1297884719997"/>
        <n v="4288.7438016528904"/>
        <n v="4494.4855907231004"/>
        <n v="4252.6065573770502"/>
        <n v="4605.4402201776302"/>
        <n v="5597.4169842455503"/>
        <n v="5431.7592769879702"/>
        <n v="8563.0021008403401"/>
        <n v="4962.7951396230701"/>
        <n v="5995.3295404330502"/>
        <n v="4238.6956521739103"/>
        <n v="5021.2802664785604"/>
        <n v="4403.0895777768501"/>
        <n v="4619.2131126785998"/>
        <n v="4828.1929133858303"/>
        <n v="4422.6087103709497"/>
        <n v="5483.5838734296804"/>
        <n v="4540.2028706965702"/>
        <n v="4269.27859237537"/>
        <n v="5593.0901287553697"/>
        <n v="5270.3726087652203"/>
        <n v="5742.0578993625604"/>
        <n v="4222.9349378295101"/>
        <n v="4460.2421717668503"/>
        <n v="4289.6955467157404"/>
        <n v="8447.3815350389305"/>
        <n v="5904.7686872131499"/>
        <n v="4310.9253731343297"/>
        <n v="5790.4753958861602"/>
        <n v="4221.5640638854702"/>
        <n v="5632.8704095188295"/>
        <n v="4889.5838702800602"/>
        <n v="5025.4117598072799"/>
        <n v="4205.1979311182004"/>
        <n v="5394.2451205397001"/>
        <n v="4500.9185454221097"/>
        <n v="4718.1414315360398"/>
        <n v="5502.5670740943397"/>
        <n v="4534.5028011204504"/>
        <n v="5254.5871548424702"/>
        <n v="4329.1089354577098"/>
        <n v="4196.9040983606601"/>
        <n v="5705.4344632768398"/>
        <n v="4467.9935221782998"/>
        <n v="5868.0803587091496"/>
        <n v="4338.7464475433299"/>
        <n v="5664.0286975717399"/>
        <n v="5393.9815991113701"/>
        <n v="4246.4007163431197"/>
        <n v="4578.8094137593298"/>
        <n v="6808.4172268907596"/>
        <n v="6008.9192286547996"/>
        <n v="4516.19446185998"/>
        <n v="5424.6092827004204"/>
        <n v="5313.4300993124498"/>
        <n v="6398.8159849825697"/>
        <n v="5044.6338164129302"/>
        <n v="5140.7239739739698"/>
        <n v="5108.5084364273498"/>
        <n v="5081.6208377636804"/>
        <n v="4235.6495098039204"/>
        <n v="4508.5991508491497"/>
        <n v="4779.75458631738"/>
        <n v="4591.6957372034403"/>
        <n v="7210.9847182599196"/>
        <n v="4662.3793332524701"/>
        <n v="5527.9951263169996"/>
        <n v="4662.6454454945397"/>
        <n v="4595.7253416930498"/>
        <n v="5242.7251211497796"/>
        <n v="4279.5433070866102"/>
        <n v="6289.6654112725801"/>
        <n v="5565.0696487089899"/>
        <n v="4824.0918319389302"/>
        <n v="4263.6035087719301"/>
        <n v="4741.9526741135696"/>
        <n v="4811.6682367539897"/>
        <n v="4764.1502374157299"/>
        <n v="5457.3482862561796"/>
        <n v="5305.9956461555003"/>
        <n v="5038.1482532905402"/>
        <n v="4197.5144230769201"/>
        <n v="4198.0346534653499"/>
        <n v="4455.5607971366999"/>
        <n v="5319.84709783781"/>
        <n v="5238.0640653277396"/>
        <n v="4389.6281802132298"/>
        <n v="6087.2110032013497"/>
        <n v="6462.8605381546604"/>
        <n v="4464.8287023352004"/>
        <n v="4546.3636363636397"/>
        <n v="4203.8613583138203"/>
        <n v="5718.7539088960002"/>
        <n v="4761.9768736475198"/>
        <n v="4832.9364157864002"/>
        <n v="4529.0898831506602"/>
        <n v="6270.7479969762699"/>
        <n v="4925.9146295963001"/>
        <n v="5914.2657978327998"/>
        <n v="5062.1428571428596"/>
        <n v="5570.6361200671099"/>
        <n v="4890.43941919192"/>
        <n v="4209.5135812396402"/>
        <n v="4209.7386253630202"/>
        <n v="4344.80139840008"/>
        <n v="5082.44033548476"/>
        <n v="5654.4936987554302"/>
        <n v="4540.5257616176996"/>
        <n v="4303.4481600901599"/>
        <n v="4282.8457904878596"/>
        <n v="4336.9002654867299"/>
        <n v="5350.1908542191904"/>
        <n v="5369.1542281419397"/>
        <n v="5583.9154427706399"/>
        <n v="5050.4919946740902"/>
        <n v="4299.5120029176696"/>
        <n v="4285.6086832740202"/>
        <n v="5145.0505035573096"/>
        <n v="5238.8957220945604"/>
        <n v="4263.4701815635399"/>
        <n v="4383.0038148714302"/>
        <n v="4408.4794237525102"/>
        <n v="4514.1022054291398"/>
        <n v="4326.1162790697699"/>
        <n v="5515.3871999183102"/>
        <n v="5806.49971477484"/>
        <n v="5447.3519674783302"/>
        <n v="4367.7587473660196"/>
        <n v="4594.6301468624797"/>
        <n v="4500.3536318041997"/>
        <n v="4715.7592231968902"/>
        <n v="4446.5412070336697"/>
        <n v="5713.4167579116402"/>
        <n v="5656.0999299531104"/>
        <n v="5223.8469976631404"/>
        <n v="5672.0266599871302"/>
        <n v="6755.3602085183202"/>
        <n v="6467.2236975537598"/>
        <n v="5430.1875615386098"/>
        <n v="4385.4490326374398"/>
        <n v="5632.7491134157199"/>
        <n v="4474.5556454670004"/>
        <n v="4352.1194930229303"/>
        <n v="5117.0493111863898"/>
        <n v="4476.4920655696196"/>
        <n v="5580.0172220042004"/>
        <n v="4355.69466605051"/>
        <n v="4566.8734212117997"/>
        <n v="4828.8916560496"/>
        <n v="5445.1775459494702"/>
        <n v="4230.0691690350905"/>
        <n v="4967.89466918586"/>
        <n v="6361.0241765366"/>
        <n v="6319.10536229642"/>
        <n v="4268.3279649373699"/>
        <n v="4489.9776034283004"/>
        <n v="4302.7777777777801"/>
        <n v="5523.8485940437804"/>
        <n v="4324.1913563218404"/>
        <n v="4478.4380177270996"/>
        <n v="5247.4893217805102"/>
        <n v="4228.6628571764404"/>
        <n v="5312.57416646398"/>
        <n v="5806.3243063669297"/>
        <n v="5290.6140229119101"/>
        <n v="4856.0715538489703"/>
        <n v="4607.3742327641403"/>
        <n v="4742.3245727235499"/>
        <n v="5607.7370030680404"/>
        <n v="4790.4080598299597"/>
        <n v="4292.4452054794501"/>
        <n v="4961.8449390778396"/>
        <n v="6512.5309271648403"/>
        <n v="4953.2509998817004"/>
        <n v="5763.8469878707801"/>
        <n v="4188.9592589759604"/>
        <n v="4897.92499161254"/>
        <n v="4259.0821040724004"/>
        <n v="5153.4067195920798"/>
        <n v="6184.37007493493"/>
        <n v="5222.6837995569904"/>
        <n v="4400.3602187646702"/>
        <n v="4782.3980154379497"/>
        <n v="4241.1141104477601"/>
        <n v="5575.4341149504899"/>
        <n v="4241.6953822393798"/>
        <n v="4230.8215184426199"/>
        <n v="4603.6071651910497"/>
        <n v="4762.8404573157504"/>
        <n v="4290.0456658767798"/>
        <n v="4895.4007934819701"/>
        <n v="4585.3959177665301"/>
        <n v="4748.2044806807899"/>
        <n v="4287.7650576923097"/>
        <n v="5188.5984281891197"/>
        <n v="4683.1591392360297"/>
        <n v="5913.8953561333301"/>
        <n v="4532.4407133824898"/>
        <n v="5698.62295727323"/>
        <n v="4781.3065211729199"/>
        <n v="5230.5463392492302"/>
        <n v="4924.0476152577603"/>
        <n v="4443.6627790083303"/>
        <n v="6080.2772783230603"/>
        <n v="4544.7955512858898"/>
        <n v="4230.6951269035499"/>
        <n v="4665.9939053923999"/>
        <n v="4199.3995466019396"/>
        <n v="5776.5699134199103"/>
        <n v="6302.1204766922801"/>
        <n v="4472.0614938905701"/>
        <n v="6588.5169984836502"/>
        <n v="7428.9389923513199"/>
        <n v="6367.51550006655"/>
        <n v="6389.2946604543704"/>
        <n v="4274.5732954545501"/>
        <n v="4943.1625505665797"/>
        <n v="4192.0234833659497"/>
        <n v="4284.5445026178004"/>
        <n v="4278.8188202247202"/>
        <n v="5555.2739726027403"/>
        <n v="4194.4206422018297"/>
        <n v="4260.3879361324698"/>
        <n v="4945.10001683877"/>
        <n v="5522.0013380909904"/>
        <n v="4394.73507451557"/>
        <n v="4298.6138690396901"/>
        <n v="4198.1201117318396"/>
        <n v="4507.7075248294796"/>
        <n v="4261.2192846034204"/>
        <n v="4273.6784386617101"/>
        <n v="5590.4281908978901"/>
        <n v="4241.4132709251098"/>
        <n v="4260.9414715719104"/>
        <n v="4246.3703703703704"/>
        <n v="4244.0309734513303"/>
        <n v="4241.0520059435403"/>
        <n v="4748.9999249769799"/>
        <n v="4272.4975609756102"/>
        <n v="4306.0427461139898"/>
        <n v="4255.9794238683098"/>
        <n v="4283.1501831501801"/>
        <n v="4484.45991905347"/>
        <n v="4894.1726342971997"/>
        <n v="4195.7137019230804"/>
        <n v="4250.7394636015297"/>
        <n v="4322.8837209302301"/>
        <n v="4248.63768115942"/>
        <n v="4255.0488047808803"/>
        <n v="4717.5662244589303"/>
        <n v="5626.9766702586203"/>
        <n v="7426.5769060136499"/>
        <n v="8109.3935204619602"/>
        <n v="6400.8743284296597"/>
        <n v="4257.5854672897203"/>
        <n v="9254.2730213786999"/>
        <n v="10135.634448331301"/>
        <n v="5208.14967156495"/>
        <n v="4929.2956550912804"/>
        <n v="4869.9150692829398"/>
        <n v="6384.0309389497897"/>
        <n v="5988.8353069167197"/>
        <n v="5058.0337281191196"/>
        <n v="5009.6786409000497"/>
        <n v="4300.9710462287103"/>
        <n v="4200.4522167487703"/>
        <n v="4713.20642882227"/>
        <n v="6453.5853326637598"/>
        <n v="4796.1124488680298"/>
        <n v="4263.66421768707"/>
        <n v="5579.9093312990099"/>
        <n v="5453.69102669529"/>
        <n v="4504.3819948193604"/>
        <n v="5050.2357850205499"/>
        <n v="6431.8536561268202"/>
        <n v="4266.0381904761898"/>
        <n v="4269.0553629032302"/>
        <n v="4757.9475527568102"/>
        <n v="4353.5045242181404"/>
        <n v="4867.0110628256798"/>
        <n v="6199.2417581768304"/>
        <n v="4750.7948196751304"/>
        <n v="8445.9961470541202"/>
        <n v="4266.5316666666704"/>
        <n v="4698.5086898713398"/>
        <n v="5235.4474333891703"/>
        <n v="4281.9513138511402"/>
        <n v="4562.2761745775097"/>
        <n v="4605.0724865101502"/>
        <n v="4184.2230420369397"/>
        <n v="4877.7057402444898"/>
        <n v="5745.9731144753096"/>
        <n v="4582.2013980873398"/>
        <n v="4310.0280059112401"/>
        <n v="4278.2743233082701"/>
        <n v="4420.9800727916399"/>
        <n v="4569.3843916166397"/>
        <n v="5926.0195846976103"/>
        <n v="5489.9273949507997"/>
        <n v="6746.9326841866095"/>
        <n v="5592.90591812619"/>
        <n v="8462.8896847997603"/>
        <n v="4914.5532261340604"/>
        <n v="4378.8272832084704"/>
        <n v="4824.8063286729903"/>
        <n v="4671.5877143718199"/>
        <n v="4266.6176930840602"/>
        <n v="4223.6630196808601"/>
        <n v="5955.3034580391404"/>
        <n v="4908.7732432600997"/>
        <n v="4610.9346013395698"/>
        <n v="4715.0318661308902"/>
        <n v="5461.3998634414602"/>
        <n v="4556.8859957137101"/>
        <n v="5721.6342706775204"/>
        <n v="4314.4692916769"/>
        <n v="4952.8901650930502"/>
        <n v="4280.6757201689197"/>
        <n v="4347.7630433788599"/>
        <n v="6914.0073660018797"/>
        <n v="4629.8985722874704"/>
        <n v="5064.6063378713798"/>
        <n v="7536.0312141815903"/>
        <n v="4309.8400476430497"/>
        <n v="4247.2579988518901"/>
        <n v="4279.5083056478397"/>
        <n v="4218.3795309168399"/>
        <n v="5160.7679413297501"/>
        <n v="5481.0046882786501"/>
        <n v="5342.9750303651799"/>
        <n v="4458.4146045313801"/>
        <n v="5661.6890095089902"/>
        <n v="4723.2751277131001"/>
        <n v="4714.5557319830596"/>
        <n v="5313.9290411481597"/>
        <n v="4550.0949774171904"/>
        <n v="4751.6425317477097"/>
        <n v="6070.8898730282399"/>
        <n v="5264.1478710253296"/>
        <n v="5260.6963784946502"/>
        <n v="4847.2361412970804"/>
        <n v="4386.7040683371797"/>
        <n v="4181.54226128138"/>
        <n v="4458.5889905849099"/>
        <n v="5587.4521160777704"/>
        <n v="6140.94512040463"/>
        <n v="4317.5349249830997"/>
        <n v="8637.3011750154601"/>
        <n v="4422.2017650074104"/>
        <n v="4932.7176236044697"/>
        <n v="5654.4776387096599"/>
        <n v="5561.5371409016798"/>
        <n v="4410.7139902884201"/>
        <n v="4689.6429378583598"/>
        <n v="5316.4995961471705"/>
        <n v="6184.5361598381296"/>
        <n v="4766.7341047162099"/>
        <n v="5109.36532680441"/>
        <n v="5508.6787304135696"/>
        <n v="7096.3346095171"/>
        <n v="4248.9829571485097"/>
        <n v="4541.7372419181002"/>
        <n v="5984.11797854203"/>
        <n v="4298.0382513661198"/>
        <n v="5580.7148100143404"/>
        <n v="4626.3314813458101"/>
        <n v="5608.1395533401801"/>
        <n v="5316.29123543264"/>
        <n v="4379.8080489716003"/>
        <n v="5528.3257144804202"/>
        <n v="4317.2533369016201"/>
        <n v="5170.4387407410204"/>
        <n v="7115.5941691189901"/>
        <n v="5967.7834250940596"/>
        <n v="5519.10084258404"/>
        <n v="4358.04449517578"/>
        <n v="4417.4639683277801"/>
        <n v="6237.67433498222"/>
        <n v="5436.2182061579697"/>
        <n v="6077.1128576965002"/>
        <n v="4347.6892863574003"/>
        <n v="4945.22262565444"/>
        <n v="5607.0387251908696"/>
        <n v="4329.0516497070603"/>
        <n v="4281.3304064140102"/>
        <n v="5388.1830507663999"/>
        <n v="5576.0085361384499"/>
        <n v="4954.5893023450099"/>
        <n v="4325.6242483251799"/>
        <n v="5756.5379649237402"/>
        <n v="4489.8408717105303"/>
        <n v="6192.9751938736299"/>
        <n v="5859.7011604974396"/>
        <n v="6212.2495819398"/>
        <n v="8471.1817962347704"/>
        <n v="5576.9892924539199"/>
        <n v="4395.8299467366896"/>
        <n v="6332.3377569607101"/>
        <n v="5566.2261704059401"/>
        <n v="4392.5151524608"/>
        <n v="9851.2337153272692"/>
        <n v="7226.1428683413296"/>
        <n v="4760.8662609251696"/>
        <n v="5526.2934057975099"/>
        <n v="12088.805263157899"/>
        <n v="12288.2854411765"/>
        <n v="4688.1209619553701"/>
        <n v="6946.3910222354398"/>
        <n v="6991.4984655588296"/>
        <n v="5529.1359267450198"/>
        <n v="5397.91403495758"/>
        <n v="4284.3176895306897"/>
        <n v="5129.73970292992"/>
        <n v="4945.5833060738496"/>
        <n v="6640.4940354767195"/>
        <n v="5549.8707678380597"/>
        <n v="4373.8457563941402"/>
        <n v="4250.3091139088301"/>
        <n v="8787.1163718121206"/>
        <n v="4671.3450080515304"/>
        <n v="4281.6673267326696"/>
        <n v="5448.1461103872398"/>
        <n v="4525.2604977015599"/>
        <n v="5263.2424861898498"/>
        <n v="4263.4478995356803"/>
        <n v="5323.7157895069804"/>
        <n v="5726.0820158672404"/>
        <n v="4664.8031156017696"/>
        <n v="5473.4151030384601"/>
        <n v="5265.7401854012096"/>
        <n v="4923.8016856369704"/>
        <n v="4470.6827778638399"/>
        <n v="4805.7572896804704"/>
        <n v="9056.0480778732108"/>
        <n v="4265.1873758336196"/>
        <n v="4412.3226421724303"/>
        <n v="5892.12945803406"/>
        <n v="6696.2285714285699"/>
        <n v="5706.1422406837701"/>
        <n v="6507.4960233273596"/>
        <n v="4674.7110772264105"/>
        <n v="4736.8667547638297"/>
        <n v="5432.2601242299297"/>
        <n v="4843.0431344226199"/>
        <n v="4342.5174131413296"/>
        <n v="4642.3814038229502"/>
        <n v="6150.0909399740003"/>
        <n v="5642.6661186835699"/>
        <n v="4869.6297475870197"/>
        <n v="4812.5737988739902"/>
        <n v="4440.9008055796703"/>
        <n v="4673.0588998614003"/>
        <n v="5978.7325599364203"/>
        <n v="4898.03159271605"/>
        <n v="4694.5429898846996"/>
        <n v="5177.83502761606"/>
        <n v="4563.3804427883697"/>
        <n v="4686.9932094178903"/>
        <n v="5394.6648728310402"/>
        <n v="5786.55018084933"/>
        <n v="5134.8167606447096"/>
        <n v="5306.4582022818304"/>
        <n v="4214.2868493664801"/>
        <n v="4911.8040974908099"/>
        <n v="5758.8084532608"/>
        <n v="5430.4097368578496"/>
        <n v="4266.4436619718299"/>
        <n v="7157.3539377289399"/>
        <n v="4409.6423225482204"/>
        <n v="5336.6938922502504"/>
        <n v="4651.6383990427503"/>
        <n v="6509.7446666666701"/>
        <n v="4583.2856019717001"/>
        <n v="4320.8214613377704"/>
        <n v="4267.65775816732"/>
        <n v="4319.1744610682099"/>
        <n v="5200.9572700622903"/>
        <n v="6212.1098484848499"/>
        <n v="4609.9839006756401"/>
        <n v="4562.0682908040299"/>
        <n v="5665.2137822078803"/>
        <n v="4254.8212560386501"/>
        <n v="4756.1427564790602"/>
        <n v="4200.0465608465602"/>
        <n v="4228.2404898343802"/>
        <n v="5729.3421988447999"/>
        <n v="4572.5272025313097"/>
        <n v="4688.59732685771"/>
        <n v="4929.47536372782"/>
        <n v="4232.5906862745096"/>
        <n v="5834.13540764563"/>
        <n v="4776.2151772666502"/>
        <n v="4361.7326013637203"/>
        <n v="4504.1837009204701"/>
        <n v="4495.10135257398"/>
        <n v="4253.9107611548598"/>
        <n v="4436.94641273868"/>
        <n v="4292.2523659305998"/>
        <n v="4258.4846417171402"/>
        <n v="5591.2107412525402"/>
        <n v="4473.1929905960196"/>
        <n v="5801.1775921677199"/>
        <n v="4703.73179975929"/>
        <n v="5991.9186017775401"/>
        <n v="4551.4505884744804"/>
        <n v="4325.39805825243"/>
        <n v="4681.6009896580699"/>
        <n v="4549.6931986118198"/>
        <n v="4316.7558061873497"/>
        <n v="4735.5930160971802"/>
        <n v="5048.0904927552901"/>
        <n v="4669.4088335678498"/>
        <n v="4297.4506479867996"/>
        <n v="4197.9190476190497"/>
        <n v="5940.5269891222597"/>
        <n v="4298.5143884892104"/>
        <n v="4906.33765290472"/>
        <n v="4320.61215932914"/>
        <n v="4225.0920710393202"/>
        <n v="4830.2806564309803"/>
        <n v="5163.0534151559696"/>
        <n v="4346.5328218600198"/>
        <n v="6783.08865328908"/>
        <n v="4323.5099674554804"/>
        <n v="4233.8833655218205"/>
        <n v="4355.4074074074097"/>
        <n v="4201.5219780219804"/>
        <n v="5034.0676026669098"/>
        <n v="5742.3212558517898"/>
        <n v="4953.7471814357996"/>
        <n v="4269.6982097186701"/>
        <n v="5041.80033175279"/>
        <n v="5084.2708098727699"/>
        <n v="4696.8078317863801"/>
        <n v="4254.6654275092897"/>
        <n v="4403.7706142971701"/>
        <n v="4245.7219512195097"/>
        <n v="4310.5989583333303"/>
        <n v="5802.8838300781399"/>
        <n v="5479.0607719519003"/>
        <n v="4197.8633906633904"/>
        <n v="4299.8044783293899"/>
        <n v="5389.4496386312203"/>
        <n v="4635.2513478106202"/>
        <n v="4212.1652505966604"/>
        <n v="6557.90372867526"/>
        <n v="4977.61911649389"/>
        <n v="5471.7151383436003"/>
        <n v="6295.8549645930898"/>
        <n v="4634.7262530215403"/>
        <n v="4528.46681595268"/>
        <n v="4586.1098049660905"/>
        <n v="5629.0376238481103"/>
        <n v="5925.7933259476304"/>
        <n v="4310.4021665473201"/>
        <n v="4199.6838584813604"/>
        <n v="4382.1767393591999"/>
        <n v="4267.7889688249397"/>
        <n v="5188.5393239871401"/>
        <n v="5908.8634960345198"/>
        <n v="5907.89511595772"/>
        <n v="5438.5649327802903"/>
        <n v="4326.0881499055204"/>
        <n v="5227.0708866783698"/>
        <n v="5814.9252555991698"/>
        <n v="4732.9044639468302"/>
        <n v="4302.7558519000004"/>
        <n v="4486.8035968153799"/>
        <n v="4256.5372508610499"/>
        <n v="4587.9656086632504"/>
        <n v="4711.2598379872397"/>
        <n v="4379.0471307710304"/>
        <n v="5009.2427541902998"/>
        <n v="5361.88708849876"/>
        <n v="4590.2142560501497"/>
        <n v="4202.6077922077902"/>
        <n v="4951.5143268305401"/>
        <n v="5736.8363251683604"/>
        <n v="5153.3046692040698"/>
        <n v="4514.4255690752098"/>
        <n v="4592.7459148246098"/>
        <n v="4618.5130151972799"/>
        <n v="5025.0296348283"/>
        <n v="4603.8792641768696"/>
        <n v="4486.7969689881902"/>
        <n v="4432.6343236925804"/>
        <n v="5394.7256441268601"/>
        <n v="4288.7519083969501"/>
        <n v="5553.8529445023196"/>
        <n v="4551.6296555586396"/>
        <n v="5153.0026537641197"/>
        <n v="5739.1636896649097"/>
        <n v="4418.88716127506"/>
        <n v="4853.82496833402"/>
        <n v="4617.1317978484003"/>
        <n v="4452.8406030550104"/>
        <n v="4251.90147783251"/>
        <n v="4693.6268290830103"/>
        <n v="4356.5589811742602"/>
        <n v="4321.6097495029198"/>
        <n v="5028.8659138993598"/>
        <n v="4569.1387083980999"/>
        <n v="4194.4896661367202"/>
        <n v="5524.0638334640598"/>
        <n v="5455.80390843856"/>
        <n v="5836.2274441024301"/>
        <n v="4389.6677759816203"/>
        <n v="4367.1956521739103"/>
        <n v="4341.6830959858898"/>
        <n v="4575.5721875500503"/>
        <n v="4183.6020901279098"/>
        <n v="5533.4117328460497"/>
        <n v="4941.1408029403801"/>
        <n v="4417.1797738608102"/>
        <n v="4867.8939974466102"/>
        <n v="4903.1498771834003"/>
        <n v="6426.0878691235403"/>
        <n v="4255.1174116939401"/>
        <n v="4360.5367419194399"/>
        <n v="5365.8732963409302"/>
        <n v="5122.3419585223701"/>
        <n v="4753.1569909109003"/>
        <n v="4284.4337078651697"/>
        <n v="7411.7031862838103"/>
        <n v="5194.7576254859296"/>
        <n v="5695.6278126734496"/>
        <n v="4303.3958664546899"/>
        <n v="5820.14121139912"/>
        <n v="4625.6515977476902"/>
        <n v="5026.3318062389399"/>
        <n v="4278.5519801980199"/>
        <n v="4547.2347721480401"/>
        <n v="4838.5924339188196"/>
        <n v="5794.6801354169502"/>
        <n v="4385.7694733927401"/>
        <n v="4470.7730622401596"/>
        <n v="6216.2277165467704"/>
        <n v="4978.1287448008497"/>
        <n v="4299.0035885098996"/>
        <n v="4721.6961154606597"/>
        <n v="4739.5711584945602"/>
        <n v="4213.8094354155801"/>
        <n v="4342.8518639265003"/>
        <n v="4268.1565930386396"/>
        <n v="5565.41776956794"/>
        <n v="4197.3785785489099"/>
        <n v="4392.2970204779904"/>
        <n v="5254.8496954373604"/>
        <n v="4660.5135184238097"/>
        <n v="4343.7233444004796"/>
        <n v="5008.2303602897"/>
        <n v="5989.6298068878696"/>
        <n v="4681.3098739213001"/>
        <n v="4379.3531030551203"/>
        <n v="4852.5150886845504"/>
        <n v="4404.5127146036803"/>
        <n v="4255.3310842521896"/>
        <n v="4276.2363796319896"/>
        <n v="4274.6950034443798"/>
        <n v="5595.2127519722899"/>
        <n v="4361.08926738848"/>
        <n v="4510.9246117942603"/>
        <n v="4573.2762376683904"/>
        <n v="4285.5917873431299"/>
        <n v="5069.0596202161696"/>
        <n v="4449.1910057124296"/>
        <n v="6569.3011921357502"/>
        <n v="6033.5285493227802"/>
        <n v="4249.9776536312802"/>
        <n v="5047.7255136916401"/>
        <n v="4927.7631014792796"/>
        <n v="5657.3811833875698"/>
        <n v="4726.4460026369397"/>
        <n v="4630.4323426573401"/>
        <n v="4622.7977565207702"/>
        <n v="4578.1960856668002"/>
        <n v="5364.3717821179398"/>
        <n v="5033.2125843280601"/>
        <n v="8081.4931988743001"/>
        <n v="4534.4917486158902"/>
        <n v="4801.4320603003898"/>
        <n v="4590.1617897425003"/>
        <n v="4243.4630136986298"/>
        <n v="4945.5738461538504"/>
        <n v="5430.3792314502298"/>
        <n v="5830.7016360200496"/>
        <n v="5275.9074074074097"/>
        <n v="4937.4315767983899"/>
        <n v="6050.9702077332004"/>
        <n v="5774.0543478260897"/>
        <n v="23809.907174797201"/>
        <n v="4376.1435897435904"/>
        <n v="5441.7168787600904"/>
        <n v="4751.2848023101797"/>
        <n v="17493.7012711795"/>
        <n v="4399.3964461775904"/>
        <n v="4280.8596579036603"/>
        <n v="4196.8803191489396"/>
        <n v="4746.5053266085897"/>
        <n v="5175.4954435831596"/>
        <n v="4822.59716068134"/>
        <n v="4544.5039218539096"/>
        <n v="4934.8002357729902"/>
        <n v="6716.6515171805204"/>
        <n v="4863.0898820127204"/>
        <n v="6030.0631454389004"/>
        <n v="10785.5031055901"/>
        <n v="5237.70463510848"/>
        <n v="5196.0004237062803"/>
        <n v="4346.6622366498405"/>
        <n v="5811.8302568880799"/>
        <n v="4822.7255365077299"/>
        <n v="4787.2394567592701"/>
        <n v="4451.5930494817003"/>
        <n v="4243.06805555556"/>
        <n v="4292.7619047619"/>
        <n v="4879.1304965223599"/>
        <n v="4624.4549569123801"/>
        <n v="4255.6206563706601"/>
        <n v="4275.90985915493"/>
        <n v="4298.3066778655102"/>
        <n v="4264.8921161825701"/>
        <n v="4934.8931180424397"/>
        <n v="4275.3557046979904"/>
        <n v="4194.2059808612403"/>
        <n v="5548.25021521915"/>
        <n v="4351.7690041249298"/>
        <n v="5386.8841922351303"/>
        <n v="5694.8612676522098"/>
        <n v="5708.8166358711396"/>
        <n v="5150.53647472992"/>
        <n v="5610.3246753246704"/>
        <n v="4256.4392823203698"/>
        <n v="4269.8386194029899"/>
        <n v="5176.0895515546799"/>
        <n v="5395.11360411642"/>
        <n v="4303.5307512289801"/>
        <n v="4255.24603174603"/>
        <n v="4350.8499410428603"/>
        <n v="4290.0668974358996"/>
        <n v="4230.6327484503099"/>
        <n v="4246.6980198019801"/>
        <n v="4268.2526315789501"/>
        <n v="4924.5661303863999"/>
        <n v="4262.4959677419401"/>
        <n v="5172.1507206411497"/>
        <n v="4298.8760436783105"/>
        <n v="4518.6788833152004"/>
        <n v="4525.0617016121596"/>
        <n v="4971.16582807328"/>
        <n v="5439.2768539325798"/>
        <n v="5798.6649242705598"/>
        <n v="5535.8032128514096"/>
        <n v="5535.7131078672201"/>
        <n v="4416.0135044424997"/>
        <n v="4268.8733624454198"/>
        <n v="6320.6111485805304"/>
        <n v="4544.4404666383198"/>
        <n v="4249.4676033277101"/>
        <n v="4757.3077411102604"/>
        <n v="5715"/>
        <n v="4263.8006430868199"/>
        <n v="4945.1056020425804"/>
        <n v="4426.8474197759897"/>
        <n v="4975.2715164991096"/>
        <n v="5491.2152037898104"/>
        <n v="5497.5601842114702"/>
        <n v="6104.8329752564696"/>
        <n v="4269.4607843137301"/>
        <n v="4304.6202830188704"/>
        <n v="4863.6196294174797"/>
        <n v="4815.1143422180703"/>
        <n v="6178.3046965881804"/>
        <n v="4589.7188076696502"/>
        <n v="4261.7244186046501"/>
        <n v="5221.3392431060602"/>
        <n v="4263.0479452054797"/>
        <n v="4260.0923003383105"/>
        <n v="6027.6034463037704"/>
        <n v="4995.1211420858699"/>
        <n v="4693.6348342200499"/>
        <n v="4559.9445745200701"/>
        <n v="4327.9659935587297"/>
        <n v="7477.31101928718"/>
        <n v="5490.8929178377703"/>
        <n v="5047.4506944266604"/>
        <n v="5208.91909878345"/>
        <n v="4274.4667304187296"/>
        <n v="4729.1254256166903"/>
        <n v="4547.4449905605697"/>
        <n v="4394.6435249691604"/>
        <n v="5077.8785547397902"/>
        <n v="4661.3659627623301"/>
        <n v="4283.48360655738"/>
        <n v="4344.8536553696003"/>
        <n v="6337.7825313763396"/>
        <n v="10358.916552623799"/>
        <n v="5147.6938265749995"/>
        <n v="4741.6483324989904"/>
        <n v="5095.8394306239297"/>
        <n v="5776.51585668806"/>
        <n v="4270.3062130177505"/>
        <n v="4768.6765425129397"/>
        <n v="4352.6452147129603"/>
        <n v="6006.3166029714303"/>
        <n v="4227.4097864525102"/>
        <n v="4617.1899076021"/>
        <n v="8037.3760224089601"/>
        <n v="4982.9954266765799"/>
        <n v="6078.0855668056402"/>
        <n v="4199.1155805117496"/>
        <n v="4421.9501241991002"/>
        <n v="5340.8016998807398"/>
        <n v="4858.2047652727397"/>
        <n v="4601.08746767304"/>
        <n v="6553.7282068158502"/>
        <n v="4457.9161538122498"/>
        <n v="6118.3949058257604"/>
        <n v="4704.1909988556099"/>
        <n v="7068.1824499030399"/>
        <n v="5151.1138028637997"/>
        <n v="4528.25775013563"/>
        <n v="5856.6944104447202"/>
        <n v="4571.5753361542302"/>
        <n v="4996.3911453301798"/>
        <n v="4679.5995550856796"/>
        <n v="4358.7897019568099"/>
        <n v="5821.82963561616"/>
        <n v="5839.8583842076396"/>
        <n v="5159.1284341353703"/>
        <n v="7151.3920491273402"/>
        <n v="5370.6723404377599"/>
        <n v="5066.37084960834"/>
        <n v="12896.0609391125"/>
        <n v="5623.6774686099698"/>
        <n v="4937.6791744840502"/>
        <n v="4256.4673102100696"/>
        <n v="4191.6442477876099"/>
        <n v="5470.4206949392601"/>
        <n v="5715.3004299579397"/>
        <n v="5483.3824483539702"/>
        <n v="4254.4647453861498"/>
        <n v="5106.7782722700404"/>
        <n v="4254.4888535031896"/>
        <n v="5319.41822775735"/>
        <n v="6234.9576802730599"/>
        <n v="4900.5001203944603"/>
        <n v="4269.8214285714303"/>
        <n v="4543.7804714000504"/>
        <n v="5959.9600328569704"/>
        <n v="4245.2362385321103"/>
        <n v="4279.1539548022602"/>
        <n v="4951.41756764203"/>
        <n v="5402.3491038337397"/>
        <n v="4222.7548980717702"/>
        <n v="5098.7186628491399"/>
        <n v="4281.1347736625503"/>
        <n v="4656.1117961402197"/>
        <n v="4197.3553464788702"/>
        <n v="4296.7058823529396"/>
        <n v="5392.3719432376602"/>
        <n v="4822.15774348782"/>
        <n v="4616.90610144121"/>
        <n v="5584.3523650136003"/>
        <n v="4392.1380690080596"/>
        <n v="5005.3352155532002"/>
        <n v="4838.5635477209498"/>
        <n v="4207.2978508419901"/>
        <n v="5963.9868393719198"/>
        <n v="4231.2820512820499"/>
        <n v="4192.5112676056297"/>
        <n v="5634.98819572311"/>
        <n v="4882.5147077704596"/>
        <n v="4280.2620576007803"/>
        <n v="4205.2149715587702"/>
        <n v="5076.1727177798002"/>
        <n v="4781.3144875304697"/>
        <n v="4262.7340791934002"/>
        <n v="5634.9356032938404"/>
        <n v="4354.7816965356897"/>
        <n v="5795.77340432446"/>
        <n v="4506.5504691834603"/>
        <n v="6329.1566271720303"/>
        <n v="4466.4794119316903"/>
        <n v="4286.4421052631596"/>
        <n v="4284.4464320332099"/>
        <n v="5569.0605618688396"/>
        <n v="4303.5792311817604"/>
        <n v="4251.0147519464799"/>
        <n v="4204.9055555555597"/>
        <n v="4246.9440389294396"/>
        <n v="5568.4306100489403"/>
        <n v="4517.5984741767097"/>
        <n v="4386.6452975620896"/>
        <n v="5279.4610033352101"/>
        <n v="5361.3467655239701"/>
        <n v="4314.1869473637698"/>
        <n v="4523.1992309838697"/>
        <n v="6160.5550937144599"/>
        <n v="4365.6181749697998"/>
        <n v="4530.4893586029802"/>
        <n v="5046.8589212895504"/>
        <n v="5445.88556314985"/>
        <n v="5860.5436246064"/>
        <n v="6095.7942195214"/>
        <n v="5712.4790427528796"/>
        <n v="4403.05192538968"/>
        <n v="4504.6236298276599"/>
        <n v="4407.31951618118"/>
        <n v="4673.5142490854496"/>
        <n v="5082.7044716566897"/>
        <n v="4371.3162489735596"/>
        <n v="6326.83677242265"/>
        <n v="5091.9384997479701"/>
        <n v="6424.7791956064002"/>
        <n v="4418.4560874067201"/>
        <n v="4752.2121925478205"/>
        <n v="6118.6254007055904"/>
        <n v="4538.05048679233"/>
        <n v="5112.8011315321601"/>
        <n v="4513.5078410551796"/>
        <n v="4949.1983476690602"/>
        <n v="4676.2783271569297"/>
        <n v="4502.1440650450304"/>
        <n v="4502.5379065569696"/>
        <n v="5043.11525204796"/>
        <n v="4807.1517212291801"/>
        <n v="4563.3325834441703"/>
        <n v="5105.6580560417497"/>
        <n v="4817.9354939909199"/>
        <n v="4484.3907485214304"/>
        <n v="5725.00679542327"/>
        <n v="5189.5550348017696"/>
        <n v="5350.1134420485596"/>
        <n v="5198.0938946927199"/>
        <n v="4535.4054249910296"/>
        <n v="4601.2024918808302"/>
        <n v="4645.2409682421003"/>
        <n v="4627.6814251534697"/>
        <n v="4535.09585655507"/>
        <n v="5637.0184267920704"/>
        <n v="4979.54608186108"/>
        <n v="4714.4134857269801"/>
        <n v="4595.7168206473898"/>
        <n v="4713.5038206986401"/>
        <n v="4500.3637128477903"/>
        <n v="4227.7164570230598"/>
        <n v="4558.6418593789704"/>
        <n v="4507.86506725858"/>
        <n v="4712.6610458364003"/>
        <n v="4871.5112141806903"/>
        <n v="5623.3903311192898"/>
        <n v="4491.1897240450498"/>
        <n v="4809.0607276996698"/>
        <n v="4189.4038040199202"/>
        <n v="4781.5065686388498"/>
        <n v="5203.49837010382"/>
        <n v="4614.3643014796999"/>
        <n v="4411.9147607032301"/>
        <n v="6478.0666640326099"/>
        <n v="4424.5913813633197"/>
        <n v="5465.9459872531397"/>
        <n v="4584.5317285211104"/>
        <n v="4567.5019919268798"/>
        <n v="4250.1359223300997"/>
        <n v="5502.6964823656599"/>
        <n v="6088.0028496559798"/>
        <n v="6264.8831119753304"/>
        <n v="4278.1744296024599"/>
        <n v="4240.3829787233999"/>
        <n v="4368.3240538037098"/>
        <n v="5790.9366957818402"/>
        <n v="4862.32016455141"/>
        <n v="4421.9837525140601"/>
        <n v="6635.2448546022697"/>
        <n v="5601.30072584355"/>
        <n v="5888.2903148247697"/>
        <n v="4693.6623825718298"/>
        <n v="4645.3521788698199"/>
        <n v="4319.5121951219498"/>
        <n v="5154.4770852679303"/>
        <n v="5712.6667435897598"/>
        <n v="5892.4016580949401"/>
        <n v="4887.6578956918702"/>
        <n v="4839.7968501278801"/>
        <n v="5109.3774438194096"/>
        <n v="5858.8023027557101"/>
        <n v="5415.6197099851797"/>
        <n v="4241.9894366197204"/>
        <n v="4360.0834134449096"/>
        <n v="4690.7043127014404"/>
        <n v="4610.8299153138296"/>
        <n v="6841.45407740261"/>
        <n v="4811.8226495258004"/>
        <n v="7603.4745533165296"/>
        <n v="5366.5111082580597"/>
        <n v="4962.82663186433"/>
        <n v="6295.8885761116699"/>
        <n v="5338.8960147462403"/>
        <n v="5749.3327224807499"/>
        <n v="5634.4583036218501"/>
        <n v="4886.0461271551203"/>
        <n v="4987.7916779487996"/>
        <n v="4644.66495506309"/>
        <n v="4856.4817123967896"/>
        <n v="6942.5800303824599"/>
        <n v="5310.7111719087097"/>
        <n v="5359.6366714397"/>
        <n v="6241.1862279986999"/>
        <n v="4984.4841569380196"/>
        <n v="4251.4097156398102"/>
        <n v="4943.03488926109"/>
        <n v="5668.4649360896701"/>
        <n v="5955.2273758215297"/>
        <n v="5879.0148866273003"/>
        <n v="4972.8450490456698"/>
        <n v="4799.1238830787197"/>
        <n v="4651.0288593595997"/>
        <n v="5083.3452729020801"/>
        <n v="5682.7629128235103"/>
        <n v="5024.3312563352602"/>
        <n v="4913.52213560364"/>
        <n v="5852.5015409238704"/>
        <n v="6609.2159644635203"/>
        <n v="4897.5566392581504"/>
        <n v="5601.3047697348302"/>
        <n v="5167.1269020317504"/>
        <n v="4899.9923151039702"/>
        <n v="7408.3849648762298"/>
        <n v="4828.33221749925"/>
        <n v="5324.4933264301799"/>
        <n v="5096.0240362304003"/>
        <n v="4775.8998703298203"/>
        <n v="5562.5669195181799"/>
        <n v="5306.7887970432403"/>
        <n v="6777.3901372692799"/>
        <n v="5195.4601893027902"/>
        <n v="4806.6112434487604"/>
        <n v="5144.9732321022702"/>
        <n v="4917.5355481780198"/>
        <n v="4548.33265227641"/>
        <n v="5471.0476389961204"/>
        <n v="5398.2345159504303"/>
        <n v="5342.68008046266"/>
        <n v="6856.3542420273698"/>
        <n v="4532.0651664686902"/>
        <n v="4727.7798796227698"/>
        <n v="6389.8418142807604"/>
        <n v="4932.2877644315004"/>
        <n v="4628.6838070040903"/>
        <n v="4839.5337474350799"/>
        <n v="5280.2877534298896"/>
        <n v="5338.9253198737697"/>
        <n v="5849.6481578667599"/>
        <n v="4997.8301072608401"/>
        <n v="4711.0079155594303"/>
        <n v="5837.5569781785198"/>
        <n v="4711.4581955293297"/>
        <n v="5026.2558535805301"/>
        <n v="6777.6142881586102"/>
        <n v="5175.9010575334996"/>
        <n v="4722.98151306418"/>
        <n v="4464.7449282489597"/>
        <n v="6439.3459757350302"/>
        <n v="6471.1118581739302"/>
        <n v="4900.4057325693302"/>
        <n v="5457.5186346945702"/>
        <n v="5632.9247696308603"/>
        <n v="7147.6045669046898"/>
        <n v="4236.4193054136904"/>
        <n v="5661.9261819865096"/>
        <n v="5466.3977364894299"/>
        <n v="4796.9581371827799"/>
        <n v="5569.2010904785702"/>
        <n v="4241.8347107438003"/>
        <n v="7110.9224150822602"/>
        <n v="6978.3003321250399"/>
        <n v="5314.8870239062999"/>
        <n v="4471.1153125726596"/>
        <n v="5259.1172530509702"/>
        <n v="4860.5297946466699"/>
        <n v="4593.9426777020999"/>
        <n v="4633.4071732479597"/>
        <n v="4578.4384852902203"/>
        <n v="6070.0179647077402"/>
        <n v="5333.0917749255896"/>
        <n v="4977.3599511228404"/>
        <n v="4676.7331823709401"/>
        <n v="5024.8767784544298"/>
        <n v="5322.0041121712002"/>
        <n v="4785.2768981869303"/>
        <n v="4931.50666254723"/>
        <n v="4263.6507042253497"/>
        <n v="4984.3088601337604"/>
        <n v="4519.4368650611004"/>
        <n v="5833.22006446042"/>
        <n v="4389.0259034205601"/>
        <n v="4312.9010901177899"/>
        <n v="6031.41788446379"/>
        <n v="6333.4944691373203"/>
        <n v="4258.1016949152499"/>
        <n v="4756.8607357862502"/>
        <n v="4241.3752969121097"/>
        <n v="4449.0439647437997"/>
        <n v="5091.9626017374903"/>
        <n v="4635.3490621978299"/>
        <n v="4633.7445860842899"/>
        <n v="4990.5252811823602"/>
        <n v="4265.7858823529396"/>
        <n v="5511.7713076243299"/>
        <n v="4454.5041281099502"/>
        <n v="5822.6017495529204"/>
        <n v="6110.7600056353103"/>
        <n v="4245.6181818181803"/>
        <n v="4384.8938891448497"/>
        <n v="4257.6222222222204"/>
        <n v="5510.1599582639301"/>
        <n v="4267.1509009008996"/>
        <n v="4255.5108117146901"/>
        <n v="5759.0280085143204"/>
        <n v="4305.0126710035402"/>
        <n v="4507.8447712522002"/>
        <n v="6276.7169699000297"/>
        <n v="4287.8841262142596"/>
        <n v="4862.2826240635404"/>
        <n v="4407.5499796169697"/>
        <n v="5861.7904695033003"/>
        <n v="4366.0368620764802"/>
        <n v="4306.2557681408598"/>
        <n v="5231.2483141933199"/>
        <n v="5672.00438818566"/>
        <n v="4465.7157854666702"/>
        <n v="5098.78823364257"/>
        <n v="4204.8107416879802"/>
        <n v="4669.4290182487402"/>
        <n v="4542.7825090947299"/>
        <n v="4905.7703683268801"/>
        <n v="4209.4735809285703"/>
        <n v="5145.0898067525204"/>
        <n v="5031.6880618755604"/>
        <n v="4767.3179446285303"/>
        <n v="5619.6033939590598"/>
        <n v="4803.6532089099201"/>
        <n v="4249.3543689320404"/>
        <n v="5403.1137816376404"/>
        <n v="4562.3029776170697"/>
        <n v="4254.6243902439001"/>
        <n v="4341.78219312696"/>
        <n v="6139.0255643312703"/>
        <n v="4501.1788821028103"/>
        <n v="4547.1028178524602"/>
        <n v="5033.0219240787601"/>
        <n v="5286.6599859245598"/>
        <n v="5028.4560023178501"/>
        <n v="4221.1900452488699"/>
        <n v="4194.2142857142899"/>
        <n v="4672.0180898376902"/>
        <n v="4254.4799999999996"/>
        <n v="4476.5032634188501"/>
        <n v="5234.3873771592698"/>
        <n v="4305.4739336492903"/>
        <n v="5344.6668874753304"/>
        <n v="4283.1754037291103"/>
        <n v="5119.2823245360896"/>
        <n v="5047.0910912762902"/>
        <n v="4738.5846593341503"/>
        <n v="5575.1426025290102"/>
        <n v="4875.7699854284601"/>
        <n v="5448.1950867052001"/>
        <n v="4464.1564197110201"/>
        <n v="5249.3982673685396"/>
        <n v="5058.2228047360904"/>
        <n v="4321.1996357070602"/>
        <n v="5505.9213843939197"/>
        <n v="4292.3770078953303"/>
        <n v="4197.4689914829496"/>
        <n v="4640.57959051335"/>
        <n v="5243.9796557539503"/>
        <n v="5340.1769935889997"/>
        <n v="6404.6563483529799"/>
        <n v="5503.2391804772797"/>
        <n v="4865.2964635006902"/>
        <n v="5120.2721674476998"/>
        <n v="4575.4240676031104"/>
        <n v="6263.0935847365099"/>
        <n v="5011.4126914929802"/>
        <n v="4500.9511569582701"/>
        <n v="4611.6825663934496"/>
        <n v="4591.4556666376402"/>
        <n v="4406.0516011005102"/>
        <n v="4738.1833323438104"/>
        <n v="5132.0597539876899"/>
        <n v="5049.8388865552397"/>
        <n v="5239.0577441710802"/>
        <n v="4367.9823433150204"/>
        <n v="5033.9687516900103"/>
        <n v="4252.6593591905603"/>
        <n v="5571.7286202739597"/>
        <n v="5312.0278074192402"/>
        <n v="6584.45787144929"/>
        <n v="4983.9037560038996"/>
        <n v="6452.3721843532703"/>
        <n v="4930.7694778106397"/>
        <n v="4522.8373093835098"/>
        <n v="4380.6636819945697"/>
        <n v="4377.9333703100101"/>
        <n v="4226.8683801564503"/>
        <n v="5227.9240763090302"/>
        <n v="5118.2850639689696"/>
        <n v="4982.2108234921898"/>
        <n v="5147.3645687575599"/>
        <n v="4311.7788697788701"/>
        <n v="5183.3145498957101"/>
        <n v="4590.4942996406999"/>
        <n v="4851.60824425182"/>
        <n v="5049.0402618318903"/>
        <n v="6195.8194554579404"/>
        <n v="6646.7807287375099"/>
        <n v="6773.77755249852"/>
        <n v="4256.8277511961696"/>
        <n v="4303.7390001467902"/>
        <n v="4727.1120148291502"/>
        <n v="5270.1453040290098"/>
        <n v="4586.4654560921399"/>
        <n v="4611.7679731162798"/>
        <n v="4278.82250078584"/>
        <n v="5472.5739055300601"/>
        <n v="5972.40555889193"/>
        <n v="5822.5248050669297"/>
        <n v="5664.82879627277"/>
        <n v="4495.57274902058"/>
        <n v="4268.7984221066499"/>
        <n v="5573.8252138478902"/>
        <n v="6219.0906935663297"/>
        <n v="4397.8544465013101"/>
        <n v="4212.1937027137101"/>
        <n v="6732.4728439303399"/>
        <n v="5277.9784364838097"/>
        <n v="4676.1217013801697"/>
        <n v="5432.38423569514"/>
        <n v="4461.1041224947903"/>
        <n v="4256.3515558957297"/>
        <n v="6000.3762079385297"/>
        <n v="4283.30571736603"/>
        <n v="5541.2442512551497"/>
        <n v="5654.4512471204298"/>
        <n v="4769.9853664213497"/>
        <n v="5908.7334852570402"/>
        <n v="4595.8869735918897"/>
        <n v="6580.9263952670199"/>
        <n v="4957.9340844742701"/>
        <n v="5860.0555640549201"/>
        <n v="4614.4427569300296"/>
        <n v="4915.47029867935"/>
        <n v="4779.6625327764796"/>
        <n v="4285.3845696324597"/>
        <n v="4606.5317758746996"/>
        <n v="4566.8536007249004"/>
        <n v="4936.6447328542399"/>
        <n v="4457.7255950241697"/>
        <n v="5890.3349282153604"/>
        <n v="4762.6224073659796"/>
        <n v="5198.3946672203401"/>
        <n v="4279.2172505762101"/>
        <n v="4355.2133939484602"/>
        <n v="4793.2843909890898"/>
        <n v="4344.5348361181505"/>
        <n v="4919.3604481499897"/>
        <n v="5695.0563517370401"/>
        <n v="4816.92132567315"/>
        <n v="4212.2568010687401"/>
        <n v="4255.5853300733497"/>
        <n v="4333.8150933787301"/>
        <n v="4286.2288327419901"/>
        <n v="6467.2263026198298"/>
        <n v="5865.9467906403297"/>
        <n v="4270.2918309638299"/>
        <n v="5105.1457710397699"/>
        <n v="4254.1082006369397"/>
        <n v="5020.2857693559999"/>
        <n v="4265.1987565006502"/>
        <n v="4246.8968219541202"/>
        <n v="4400.7656957831796"/>
        <n v="4447.7720786747796"/>
        <n v="4264.6050236966803"/>
        <n v="4441.9840582434599"/>
        <n v="5029.6340736301099"/>
        <n v="4265.01430992736"/>
        <n v="4263.5534169278999"/>
        <n v="5578.9332895274201"/>
        <n v="5527.8672350803699"/>
        <n v="5494.7206758890197"/>
        <n v="5705.4105462424004"/>
        <n v="4347.5222439024401"/>
        <n v="4317.0035906687199"/>
        <n v="4805.7935585347504"/>
        <n v="4484.4199485543504"/>
        <n v="4635.1714948557601"/>
        <n v="4417.5334959183401"/>
        <n v="4268.0785202863999"/>
        <n v="4205.3746534653501"/>
        <n v="4251.6997461928904"/>
        <n v="4416.1533823349801"/>
        <n v="5129.72300300603"/>
        <n v="5111.3529442968102"/>
        <n v="5466.75133251227"/>
        <n v="4320.4595939086303"/>
        <n v="4402.2045618402599"/>
        <n v="4306.5773934955696"/>
        <n v="5137.9880410739997"/>
        <n v="4274.0912596401004"/>
        <n v="4537.7384135061602"/>
        <n v="4522.7595993868899"/>
        <n v="4765.2429385027599"/>
        <n v="4705.4747468529304"/>
        <n v="4602.24603974194"/>
        <n v="4241.6315789473701"/>
        <n v="4359.6523690286504"/>
        <n v="4588.6577600924002"/>
        <n v="5635.3137162488001"/>
        <n v="6439.8446384292001"/>
        <n v="5248.2427779989303"/>
        <n v="5118.6390128770599"/>
        <n v="4326.3041421276403"/>
        <n v="4496.8717271436399"/>
        <n v="4517.5372583962999"/>
        <n v="4641.2346485982598"/>
        <n v="4855.4705767010601"/>
        <n v="4915.1314411847698"/>
        <n v="5014.2905102805698"/>
        <n v="4554.4292755187898"/>
        <n v="4726.5347000960901"/>
        <n v="7061.22754297546"/>
        <n v="4386.4413066544003"/>
        <n v="5250.3380952381003"/>
        <n v="6816.1166392298901"/>
        <n v="4568.97052966306"/>
        <n v="4823.2007940198"/>
        <n v="6907.4817298569997"/>
        <n v="4519.1251617231301"/>
        <n v="7747.7580657121998"/>
        <n v="4225.1085699217901"/>
        <n v="5017.5215458107796"/>
        <n v="5710.2761046075602"/>
        <n v="4795.8718222070302"/>
        <n v="4606.4508554294998"/>
        <n v="4371.7805959824"/>
        <n v="4616.3792218913004"/>
        <n v="5609.1321393141498"/>
        <n v="5337.2589661851698"/>
        <n v="4193.2028985507204"/>
        <n v="5628.8647401629596"/>
        <n v="4808.2945452163303"/>
        <n v="4282.1311028115697"/>
        <n v="4259.9368932038797"/>
        <n v="4679.6549302702197"/>
        <n v="4234.19902912621"/>
        <n v="6017.5312587958297"/>
        <n v="4269.1071428571404"/>
        <n v="5346.57755774615"/>
        <n v="4719.45114842354"/>
        <n v="4312.86879165767"/>
        <n v="6163.0741243127504"/>
        <n v="4760.2399934223004"/>
        <n v="4434.8341898509698"/>
        <n v="4404.7863145626297"/>
        <n v="5254.62242554367"/>
        <n v="4295.5857386678999"/>
        <n v="4519.6640932072896"/>
        <n v="5945.4833688912904"/>
        <n v="4196.3798792756497"/>
        <n v="4656.4564826433398"/>
        <n v="4452.9043066045297"/>
        <n v="4270.0634146341499"/>
        <n v="4969.5632405513397"/>
        <n v="5301.5775040233702"/>
        <n v="4379.7385672600503"/>
        <n v="4436.6636724652599"/>
        <n v="5548.9061251539497"/>
        <n v="4395.1158856738402"/>
        <n v="4450.7865666790503"/>
        <n v="4219.9028193308704"/>
        <n v="4265.4199507389203"/>
        <n v="4277.7208333333301"/>
        <n v="4777.7157323908696"/>
        <n v="5224.7707669021001"/>
        <n v="5849.57895415246"/>
        <n v="4231.9194394444403"/>
        <n v="6206.0563477203796"/>
        <n v="13310.821379458501"/>
        <n v="4198.8563801418404"/>
        <n v="15622.110608441601"/>
        <n v="6764.87854778971"/>
        <n v="6318.0295233017596"/>
        <n v="4433.1839420320302"/>
        <n v="5888.1991401043197"/>
        <n v="4803.3991094890498"/>
        <n v="6067.3120803174597"/>
        <n v="6605.82568438003"/>
        <n v="5223.3055918803402"/>
        <n v="11288.615741896099"/>
        <n v="4927.1770025928199"/>
        <n v="8104.2538517349603"/>
        <n v="7146.0588854166699"/>
        <n v="5135.4682915221701"/>
        <n v="13219.0407239819"/>
        <n v="4731.9428653081104"/>
        <n v="10162.8014656085"/>
        <n v="6620.4177291657898"/>
        <n v="4222.3284740769604"/>
        <n v="4258.2375232558097"/>
        <n v="4261.49546216216"/>
        <n v="6162.2913816195896"/>
        <n v="5714.01764551834"/>
        <n v="5987.32493565597"/>
        <n v="4251.4533672985799"/>
        <n v="6703.18768187964"/>
        <n v="5538.5757096869902"/>
        <n v="5841.1456615479101"/>
        <n v="4712.1529905378102"/>
        <n v="4796.1975905076297"/>
        <n v="5451.3958759090001"/>
        <n v="4376.2812893712598"/>
        <n v="5937.8037527338402"/>
        <n v="52107.394166666701"/>
        <n v="5185.7585069366396"/>
        <n v="11392.988342857099"/>
        <n v="4419.3893123118796"/>
        <n v="5820.0960380701699"/>
        <n v="8472.8374264242393"/>
        <n v="6527.2942025973998"/>
        <n v="6018.9644027777804"/>
        <n v="4537.4241057121999"/>
        <n v="5867.19595795239"/>
        <n v="8376.20837345976"/>
        <n v="8166.5948714427605"/>
        <n v="5841.6076854179801"/>
        <n v="5265.3437958116501"/>
        <n v="4575.7938849991797"/>
        <n v="5379.1346072811202"/>
        <n v="4538.94178208009"/>
        <n v="8184.1787271142102"/>
        <n v="7066.6564565441404"/>
        <n v="5557.4543328932004"/>
        <n v="4445.7744085600198"/>
        <n v="7187.4438332688596"/>
        <n v="5436.8080058637097"/>
        <n v="12174.0410115288"/>
        <n v="5338.0589850482902"/>
        <n v="4672.2184961645999"/>
        <n v="4474.2413712327198"/>
        <n v="4540.6048106046501"/>
        <n v="5138.5378791801904"/>
        <n v="6475.1020795529903"/>
        <n v="4459.1046905310805"/>
        <n v="4684.9401540203498"/>
        <n v="5091.9824287241499"/>
        <n v="4259.4859813084104"/>
        <n v="4888.1943486930204"/>
        <n v="4585.7307827452596"/>
        <n v="5125.1285847757099"/>
        <n v="7251.7164917400096"/>
        <n v="4580.7973022345304"/>
        <n v="4972.0992967042403"/>
        <n v="6365.0220826616196"/>
        <n v="6562.0828525266097"/>
        <n v="5056.3222449160303"/>
        <n v="5002.4326075460103"/>
        <n v="4862.7771923813398"/>
        <n v="4300.0962956005797"/>
        <n v="4902.9281189642797"/>
        <n v="4448.55694711859"/>
        <n v="4432.9706172525803"/>
        <n v="4599.7501001932196"/>
        <n v="4970.0427075560401"/>
        <n v="7314.2443656284504"/>
        <n v="4899.0212514362302"/>
        <n v="4670.5032015296401"/>
        <n v="4637.9408746785102"/>
        <n v="6505.98537762465"/>
        <n v="4685.7836521817198"/>
        <n v="4853.8281163532602"/>
        <n v="4501.6073433677102"/>
        <n v="5200.1198884133501"/>
        <n v="5792.92767826608"/>
        <n v="4444.2451842705204"/>
        <n v="4929.9870705776202"/>
        <n v="5017.6002422553202"/>
        <n v="4852.48348827885"/>
        <n v="6818.2290443941802"/>
        <n v="4672.8224712138299"/>
        <n v="4459.8160787370998"/>
        <n v="5767.0280146313999"/>
        <n v="4541.9937438714596"/>
        <n v="5041.6948569901097"/>
        <n v="4327.4676311501298"/>
        <n v="6348.1509839731498"/>
        <n v="4352.6459143790498"/>
        <n v="4269.32430769231"/>
        <n v="4810.7440090938799"/>
        <n v="5806.5790423654998"/>
        <n v="4415.0725276339699"/>
        <n v="4505.8230834251199"/>
        <n v="5134.6048387096798"/>
        <n v="5227.4202825293296"/>
        <n v="4639.4491801300101"/>
        <n v="7001.9035923684296"/>
        <n v="6066.0315263693401"/>
        <n v="4819.1882388256199"/>
        <n v="5043.4792232055197"/>
        <n v="5055.5044400584102"/>
        <n v="4315.9819503605004"/>
        <n v="5708.0425701836602"/>
        <n v="4899.2046762579002"/>
        <n v="5184.8255521836099"/>
        <n v="4672.3433251575398"/>
        <n v="5120.6760544972003"/>
        <n v="4338.1403063791004"/>
        <n v="5046.6113888221398"/>
        <n v="4777.9537258403898"/>
        <n v="4253.4760820045603"/>
        <n v="4770.8549628256196"/>
        <n v="5058.8936948127202"/>
        <n v="5982.7431355100998"/>
        <n v="4989.7027435227101"/>
        <n v="4314.8274455227202"/>
        <n v="4939.5482637654704"/>
        <n v="4903.9937130550297"/>
        <n v="6161.9917857636701"/>
        <n v="4461.9404024185997"/>
        <n v="5799.6144018583"/>
        <n v="5288.6205835845903"/>
        <n v="5030.49199565866"/>
        <n v="5333.9901235155103"/>
        <n v="4991.7710985241301"/>
        <n v="5552.9749035532996"/>
        <n v="5669.3481178094198"/>
        <n v="4692.3768076890001"/>
        <n v="4447.1373426161799"/>
        <n v="6315.5307463399004"/>
        <n v="4768.7665544868296"/>
        <n v="5428.9657939787103"/>
        <n v="4858.8592507087897"/>
        <n v="5406.4101967005099"/>
        <n v="6217.8558066130199"/>
        <n v="4267.6200999275197"/>
        <n v="4591.6729626504803"/>
        <n v="5659.0367397180098"/>
        <n v="8158.6280990891901"/>
        <n v="4888.3020304669799"/>
        <n v="6555.5958398774101"/>
        <n v="4258.5339371514001"/>
        <n v="4402.5515849206404"/>
        <n v="4530.9887603519301"/>
        <n v="4728.9752045305704"/>
        <n v="5039.8022804658003"/>
        <n v="5580.3115974132597"/>
        <n v="5488.4833120824997"/>
        <n v="6373.3192581448902"/>
        <n v="6497.2316009239603"/>
        <n v="8102.1216959672001"/>
        <n v="8285.5392422818895"/>
        <n v="7224.52390803661"/>
        <n v="6364.72364034771"/>
        <n v="8912.1671650359003"/>
        <n v="7520.1218559485997"/>
        <n v="8519.2756051183205"/>
        <n v="5742.1836135148496"/>
        <n v="6202.55724623692"/>
        <n v="6768.6591265921297"/>
        <n v="6258.1500587231503"/>
        <n v="6016.5258692297302"/>
        <n v="6707.6445802854996"/>
        <n v="8796.8369512018708"/>
        <n v="6799.1595253758996"/>
        <n v="6703.72266412932"/>
        <n v="8844.74477018574"/>
        <n v="6753.9688159378202"/>
        <n v="6284.6316515109302"/>
        <n v="6404.46292899527"/>
        <n v="6531.9495483505098"/>
        <n v="8466.6293389081093"/>
        <n v="6498.2589934431799"/>
        <n v="6527.8165669681002"/>
        <n v="6888.4034287356099"/>
        <n v="7577.42377795214"/>
        <n v="6182.6583971607497"/>
        <n v="6415.5069818700904"/>
        <n v="6336.7284397693002"/>
        <n v="6078.2341379447498"/>
        <n v="6061.1319314063903"/>
        <n v="6568.9688106149997"/>
        <n v="9004.5513672688394"/>
        <n v="6569.4876079223204"/>
        <n v="6339.2211747317697"/>
        <n v="6308.0776258637597"/>
        <n v="6209.5636801597502"/>
        <n v="6452.6526477858697"/>
        <n v="6568.91632088181"/>
        <n v="6620.2815188771801"/>
        <n v="6737.5335325101096"/>
        <n v="5533.1148191933398"/>
        <n v="5232.4012294882396"/>
        <n v="6604.9296644575497"/>
        <n v="4252.6339705882401"/>
        <n v="4345.4704603375703"/>
        <n v="4459.3327422699203"/>
        <n v="4245.3906064991597"/>
        <n v="4711.5131432417902"/>
        <n v="4263.9776913533497"/>
        <n v="5337.5189484961002"/>
        <n v="5146.6411139158699"/>
        <n v="4706.76502039147"/>
        <n v="6250.9776665009103"/>
        <n v="4609.54381169313"/>
        <n v="4346.3508174574699"/>
        <n v="4255.9068300049303"/>
        <n v="4990.9247935105604"/>
        <n v="5476.3375454099896"/>
        <n v="4756.3821657159897"/>
        <n v="4675.19052427308"/>
        <n v="4898.8243682289303"/>
        <n v="5109.3107610183297"/>
        <n v="4661.60287034885"/>
        <n v="6132.3889644698802"/>
        <n v="6376.1885256157902"/>
        <n v="5651.5164249496702"/>
        <n v="7985.0313515813104"/>
        <n v="5699.3857923938403"/>
        <n v="5287.9647700468704"/>
        <n v="4798.3175893668204"/>
        <n v="5075.41513935085"/>
        <n v="4244.6423982869401"/>
        <n v="4700.9541140991496"/>
        <n v="4890.0967997102498"/>
        <n v="4635.9237730192999"/>
        <n v="5126.3649059436902"/>
        <n v="4388.7762110697104"/>
        <n v="4202.1706058285199"/>
        <n v="4554.3675902294199"/>
        <n v="4496.6134527341001"/>
        <n v="4949.3533155303503"/>
        <n v="5923.6399216854797"/>
        <n v="4491.7530150604298"/>
        <n v="5931.6763968557698"/>
        <n v="5528.7123053601299"/>
        <n v="4958.9989397520503"/>
        <n v="4352.1582336203601"/>
        <n v="4199.3422222222198"/>
        <n v="6228.9302841593299"/>
        <n v="4443.4011498927302"/>
        <n v="4332.0293116186904"/>
        <n v="6180.4709164024498"/>
        <n v="4749.3124274099901"/>
        <n v="4195.6014319809101"/>
        <n v="4927.20544105105"/>
        <n v="4959.2884914017004"/>
        <n v="7272.3645576547497"/>
        <n v="4463.1782370868405"/>
        <n v="5973.6783632346096"/>
        <n v="4936.4254716463802"/>
        <n v="4892.7634816403097"/>
        <n v="8254.1673244626309"/>
        <n v="4810.1164565956997"/>
        <n v="5376.0185057907402"/>
        <n v="4904.7085861793103"/>
        <n v="5257.6007014070101"/>
        <n v="4673.6109541659798"/>
        <n v="5803.4687599252802"/>
        <n v="7168.5127342269398"/>
        <n v="4436.18800359338"/>
        <n v="5196.8741847619003"/>
        <n v="5265.1646667658797"/>
        <n v="5055.6743438395697"/>
        <n v="6155.9727248814997"/>
        <n v="4724.3795617185797"/>
        <n v="5102.7405966142396"/>
        <n v="4876.55141333765"/>
        <n v="4975.1342689372204"/>
        <n v="4713.76275010268"/>
        <n v="4688.6760043837403"/>
        <n v="5065.9633837400397"/>
        <n v="4999.2944549792601"/>
        <n v="4955.9151140706499"/>
        <n v="4922.7006959835298"/>
        <n v="5505.6982009766398"/>
        <n v="4760.2049148363703"/>
        <n v="4929.637560317"/>
        <n v="5525.87478850772"/>
        <n v="4459.2718707590502"/>
        <n v="4252.1845107398603"/>
        <n v="5203.6669223901299"/>
        <n v="5951.9107786559698"/>
        <n v="5638.9125772429297"/>
        <n v="4254.8968824940002"/>
        <n v="4259.2381011904799"/>
        <n v="4232.6289140625004"/>
        <n v="4201.6506716417898"/>
        <n v="5435.9469534679502"/>
        <n v="4554.97366518948"/>
        <n v="4250.3306864072702"/>
        <n v="4246.5721158392398"/>
        <n v="4264.5661057692296"/>
        <n v="4566.2518783988598"/>
        <n v="5330.91339343659"/>
        <n v="5996.93943085307"/>
        <n v="4763.9981355727696"/>
        <n v="4249.9719551282096"/>
        <n v="4200.1007407407396"/>
        <n v="4855.7044809855097"/>
        <n v="4195.5767195767203"/>
        <n v="4751.8848338098196"/>
        <n v="4194.0753776435004"/>
        <n v="4262.5729202000002"/>
        <n v="4258.63389810427"/>
        <n v="4598.5101040729896"/>
        <n v="4312.6803729165304"/>
        <n v="4195.4053097345104"/>
        <n v="5508.16945387736"/>
        <n v="5066.5625104702603"/>
        <n v="7410.7896636126598"/>
        <n v="7328.7380282393397"/>
        <n v="5304.1264984804302"/>
        <n v="5881.2509390984196"/>
        <n v="6406.8613379198496"/>
        <n v="5204.8195336095696"/>
        <n v="5369.04742039129"/>
        <n v="5126.5855221278198"/>
        <n v="5126.2775576367703"/>
        <n v="5407.9844051615501"/>
        <n v="5671.37548452592"/>
        <n v="6155.7414540095497"/>
        <n v="6026.9629358632401"/>
        <n v="5503.1973442137996"/>
        <n v="6573.9921404222196"/>
        <n v="4937.1038047482898"/>
        <n v="7703.2808321150997"/>
        <n v="6068.9397801458599"/>
        <n v="4992.4318597988704"/>
        <n v="4977.1636489418697"/>
        <n v="6222.7404023993404"/>
        <n v="6334.06933009145"/>
        <n v="4328.2601436969298"/>
        <n v="5569.4753688486298"/>
        <n v="5135.7247342500996"/>
        <n v="4244.7014444444403"/>
        <n v="4244.3869086651102"/>
        <n v="4352.4596774193597"/>
        <n v="4213.3778977911597"/>
        <n v="4217.2493612030703"/>
        <n v="4321.2646638904298"/>
        <n v="4252.3523518496904"/>
        <n v="4815.5493210080704"/>
        <n v="4362.2199519230799"/>
        <n v="4281.63671974522"/>
        <n v="4409.6102974313399"/>
        <n v="4513.58343667604"/>
        <n v="5599.6129485031797"/>
        <n v="5905.83190962763"/>
        <n v="5546.3329197254097"/>
        <n v="5246.8335978728101"/>
        <n v="4416.4962118491903"/>
        <n v="4249.7422512234898"/>
        <n v="4243.8886725587399"/>
        <n v="4371.3606410478096"/>
        <n v="4239.2488066825799"/>
        <n v="4603.1590270262004"/>
        <n v="4626.0056216091998"/>
        <n v="4248.3076923076896"/>
        <n v="7817.5571883291104"/>
        <n v="5464.4937133277499"/>
        <n v="4664.2431299104501"/>
        <n v="4512.88219483385"/>
        <n v="5518.1705037559605"/>
        <n v="5911.5942904602198"/>
        <n v="4318.6391558204596"/>
        <n v="4882.7086231065196"/>
        <n v="4759.0142544893997"/>
        <n v="6438.1453050779"/>
        <n v="4647.6900199957499"/>
        <n v="4264.7689234449799"/>
        <n v="4280.8540000000003"/>
        <n v="4686.7528325613803"/>
        <n v="4198.3643124314704"/>
        <n v="4581.5768181961303"/>
        <n v="4376.5115711929802"/>
        <n v="5905.08284615096"/>
        <n v="4274.30011185682"/>
        <n v="4789.7574376857801"/>
        <n v="4939.3911263823502"/>
        <n v="6260.0810964584698"/>
        <n v="4287.0096463022501"/>
        <n v="5926.4308868935696"/>
        <n v="5354.4584969850102"/>
        <n v="4515.1333967094797"/>
        <n v="4239.1068883610496"/>
        <n v="5918.2315937088197"/>
        <n v="4659.2042269066196"/>
        <n v="4558.4422924657401"/>
        <n v="4857.0374990875798"/>
        <n v="4404.1146267819704"/>
        <n v="4910.3577714208604"/>
        <n v="5453.9006556153499"/>
        <n v="4326.4879122616503"/>
        <n v="4422.4607280066302"/>
        <n v="4982.1200531389504"/>
        <n v="4791.9110720475901"/>
        <n v="7174.1565886800099"/>
        <n v="4737.6843369199496"/>
        <n v="5576.2585018176796"/>
        <n v="4327.3039513882404"/>
        <n v="4939.6597003957804"/>
        <n v="4717.3003523281704"/>
        <n v="4686.2015431836599"/>
        <n v="4971.6286156442602"/>
        <n v="4434.7603774754398"/>
        <n v="4312.9048661800498"/>
        <n v="6338.8517509445301"/>
        <n v="5017.1170691841698"/>
        <n v="5101.9178456254704"/>
        <n v="4287.0470016207501"/>
        <n v="4265.9296666666696"/>
        <n v="4707.9339675851397"/>
        <n v="4456.4303524221896"/>
        <n v="4196.2285852089999"/>
        <n v="6145.77445264778"/>
        <n v="4267.6641987179501"/>
        <n v="5815.2057397750896"/>
        <n v="4530.7147675299102"/>
        <n v="4340.3235499353796"/>
        <n v="4927.2735323526204"/>
        <n v="4451.3224620807396"/>
        <n v="4708.2046136825902"/>
        <n v="5232.0724681681804"/>
        <n v="4661.0611889867996"/>
        <n v="5332.8675726338597"/>
        <n v="4249.5466563520204"/>
        <n v="5554.7535711737501"/>
        <n v="5397.2713067468803"/>
        <n v="4552.1131607492398"/>
        <n v="4894.0653409873003"/>
        <n v="4335.7777039757802"/>
        <n v="4432.3358366140401"/>
        <n v="5422.7007469110004"/>
        <n v="4541.5906399264404"/>
        <n v="5822.9394896331296"/>
        <n v="7047.41583925533"/>
        <n v="6404.3169838411704"/>
        <n v="5174.0113146143904"/>
        <n v="4707.1816316499799"/>
        <n v="5733.3421759522898"/>
        <n v="5958.3314256138301"/>
        <n v="4880.1770858487898"/>
        <n v="6451.0713649293302"/>
        <n v="6335.9522398221197"/>
        <n v="4641.7082452372697"/>
        <n v="4754.1296750142801"/>
        <n v="5160.0591208654696"/>
        <n v="4440.7937534416697"/>
        <n v="4705.0636847452697"/>
        <n v="7007.3115819761097"/>
        <n v="4780.6238481623604"/>
        <n v="4503.47737668848"/>
        <n v="6072.2836107911298"/>
        <n v="4808.1266869157098"/>
        <n v="5102.4353334945699"/>
        <n v="5422.2150982705798"/>
        <n v="5987.6397833793399"/>
        <n v="4312.28318868726"/>
        <n v="4924.9113640914902"/>
        <n v="4617.0426493417899"/>
        <n v="4638.1534031189403"/>
        <n v="4910.8927095140398"/>
        <n v="4364.8854118895197"/>
        <n v="4911.6660568907"/>
        <n v="4323.4702189126201"/>
        <n v="5597.2420204007603"/>
        <n v="4829.4690311013001"/>
        <n v="5618.0918252583697"/>
        <n v="4706.2724609462703"/>
        <n v="5163.6174286550804"/>
        <n v="4899.5250815085101"/>
        <n v="5032.9836534163696"/>
        <n v="4557.2894106186104"/>
        <n v="4332.9294940783002"/>
        <n v="6050.9098884662599"/>
        <n v="7045.2917834805403"/>
        <n v="5243.4235747879402"/>
        <n v="4892.7968992556298"/>
        <n v="4269.4767441860504"/>
        <n v="4329.9897265331001"/>
        <n v="4253.8177914614698"/>
        <n v="4283.7118664746004"/>
        <n v="4743.95386292697"/>
        <n v="4501.2378097973397"/>
        <n v="4447.5244240015199"/>
        <n v="4449.5015600035804"/>
        <n v="6081.4643221204497"/>
        <n v="4571.4171872902898"/>
        <n v="4191.2740749115101"/>
        <n v="4259.9145728643198"/>
        <n v="5633.6708567661299"/>
        <n v="5370.9278216204102"/>
        <n v="4283.0950856113504"/>
        <n v="4204.8225806451601"/>
        <n v="5450.6494369698703"/>
        <n v="4255.0769421013201"/>
        <n v="4198.1118343195303"/>
        <n v="4799.2088224850904"/>
        <n v="4190.1785714285697"/>
        <n v="5896.9051335264003"/>
        <n v="4264.8494901328404"/>
        <n v="4321.9963987315296"/>
        <n v="4916.2515415795597"/>
        <n v="5115.0251851676203"/>
        <n v="4441.61522102456"/>
        <n v="4334.2992307363602"/>
        <n v="8456.33016576919"/>
        <n v="5580.87897250676"/>
        <n v="5721.0437789018597"/>
        <n v="4682.1680441858298"/>
        <n v="4367.6117992695899"/>
        <n v="4241.4685714285697"/>
        <n v="4519.2621921624104"/>
        <n v="4643.0090110173696"/>
        <n v="4277.0896860986504"/>
        <n v="4248.2647239701801"/>
        <n v="4483.9241107421703"/>
        <n v="4415.0110733785104"/>
        <n v="7696.3787431603096"/>
        <n v="5006.0215596539701"/>
        <n v="4189.2636986301404"/>
        <n v="4292.7186629467196"/>
        <n v="5663.3607869723501"/>
        <n v="4295.53605042655"/>
        <n v="4301.2695214105797"/>
        <n v="4315.5972349344102"/>
        <n v="4201.9028213166102"/>
        <n v="4250.8"/>
        <n v="5500.0436194895601"/>
        <n v="5682.9873106753503"/>
        <n v="5435.7549861862899"/>
        <n v="4197.9022556391001"/>
        <n v="5664.6293955214296"/>
        <n v="4673.5225609756098"/>
        <n v="8052.0574324324298"/>
        <n v="5434.1691588784997"/>
        <n v="5810.23582884598"/>
        <n v="4192.4919093851104"/>
        <n v="5171.4522531652501"/>
        <n v="4304.5525423728805"/>
        <n v="8184.6579329267897"/>
        <n v="4192.4848484848499"/>
        <n v="5532.2344798603199"/>
        <n v="5329.2141771956303"/>
        <n v="4255.0226834028499"/>
        <n v="4194.6020942408404"/>
        <n v="12573.140046939099"/>
        <n v="4230.6670686899997"/>
        <n v="5874.5543959697197"/>
        <n v="4248.5871121718401"/>
        <n v="4193.7773722627699"/>
        <n v="4230.2296296296299"/>
        <n v="5876.0620983726503"/>
        <n v="8134.1221277640498"/>
        <n v="5020.6469079614799"/>
        <n v="4269.4068016486899"/>
        <n v="5840.2329812206599"/>
        <n v="7052.8649931615601"/>
        <n v="6635.5063013824301"/>
        <n v="6784.1316623278599"/>
        <n v="4267.79250720461"/>
        <n v="5671.89711439455"/>
        <n v="16508.489047619001"/>
        <n v="4602.6718665840299"/>
        <n v="4415.43234849901"/>
        <n v="4274.4708737864103"/>
        <n v="4484.7969099009597"/>
        <n v="5524.3967078073201"/>
        <n v="6052.6347469887396"/>
        <n v="7424.3667272727298"/>
        <n v="4358.12356373889"/>
        <n v="4267.0748299319703"/>
        <n v="4368.5994777933201"/>
        <n v="4936.1965533416296"/>
        <n v="4898.9510833203904"/>
        <n v="4565.44575848351"/>
        <n v="8444.5648860772508"/>
        <n v="7973.12694512694"/>
        <n v="13145.8836134454"/>
        <n v="8791.9766997085608"/>
        <n v="5479.4189532888304"/>
        <n v="4335.49963844175"/>
        <n v="6433.2011747802599"/>
        <n v="4267.1269841269796"/>
        <n v="8780.1921071428606"/>
        <n v="4375.9255403687202"/>
        <n v="10574.669960474301"/>
        <n v="7132.5752501839897"/>
        <n v="4333.6632880895904"/>
        <n v="5494.2111607142897"/>
        <n v="12093.7928529412"/>
        <n v="4314.6010023483896"/>
        <n v="6991.3444665651296"/>
        <n v="5121.6622599449802"/>
        <n v="7678.7475964733303"/>
        <n v="5562.5277598750199"/>
        <n v="7355.2380952381"/>
        <n v="8187.9852918586803"/>
        <n v="7348.8444075304596"/>
        <n v="7144.3634665282798"/>
        <n v="7030.0485910993702"/>
        <n v="4251.35147601476"/>
        <n v="4234.2328378647899"/>
        <n v="5225.6548691897997"/>
        <n v="10003.4724458"/>
        <n v="7155.0916639833804"/>
        <n v="4511.1171730381502"/>
        <n v="7644.8530971323498"/>
        <n v="4711.9883411411802"/>
        <n v="5962.9825132359101"/>
        <n v="9155.7584651064699"/>
        <n v="8136.9682539682499"/>
        <n v="4460.78979362466"/>
        <n v="4510.9433451668301"/>
        <n v="4529.2054335238299"/>
        <n v="11542.5380952381"/>
        <n v="4570.7865205603202"/>
        <n v="4476.4446503416902"/>
        <n v="4468.2875483463404"/>
        <n v="5986.4441935409204"/>
        <n v="5913.9772659466698"/>
        <n v="4739.8728426547796"/>
        <n v="4491.5223960506"/>
        <n v="4395.64925341453"/>
        <n v="5126.5102510296601"/>
        <n v="4458.7944793104098"/>
        <n v="4375.5629452442399"/>
        <n v="4414.5793469770697"/>
        <n v="5737.2484719796003"/>
        <n v="4318.8848816848304"/>
        <n v="5236.10657117766"/>
        <n v="5362.8244399740297"/>
        <n v="4796.7363777557002"/>
        <n v="4446.0202163367503"/>
        <n v="4929.5076720773404"/>
        <n v="6687.2164389302598"/>
        <n v="5114.3352575399404"/>
        <n v="4348.1453957841504"/>
        <n v="4245.6359240353904"/>
        <n v="4542.3702198803103"/>
        <n v="4377.7569602924896"/>
        <n v="4539.9398608751999"/>
        <n v="4667.3566435773"/>
        <n v="4362.4282692443803"/>
        <n v="5406.5253687972199"/>
        <n v="5982.2534103667804"/>
        <n v="4223.2910008474601"/>
        <n v="4854.8592273071999"/>
        <n v="4318.8471864884596"/>
        <n v="4340.5163617038497"/>
        <n v="5453.0315858663098"/>
        <n v="4906.3969798635799"/>
        <n v="5202.6937070678396"/>
        <n v="5011.2754106493803"/>
        <n v="5317.2241321050597"/>
        <n v="4196.2197452229302"/>
        <n v="4762.4472649413101"/>
        <n v="6309.2388005123303"/>
        <n v="5049.42320840308"/>
        <n v="5634.1870027580999"/>
        <n v="4523.4258940658701"/>
        <n v="4961.5243220925004"/>
        <n v="6309.2642757554204"/>
        <n v="5149.1783009616702"/>
        <n v="4241.3039394796697"/>
        <n v="4938.8129845931198"/>
        <n v="6636.1015990858396"/>
        <n v="4258.05583756345"/>
        <n v="4844.1613081325704"/>
        <n v="4971.2411086504499"/>
        <n v="4530.5878114597099"/>
        <n v="5034.8885825474499"/>
        <n v="4281.5043613561202"/>
        <n v="6611.6697370729398"/>
        <n v="4704.4817949786002"/>
        <n v="5055.4612804900698"/>
        <n v="4361.0149129826796"/>
        <n v="4194.29648241206"/>
        <n v="4835.7674690634503"/>
        <n v="4312.4879157488704"/>
        <n v="6323.9612270650696"/>
        <n v="4370.8349774854096"/>
        <n v="5150.2591374336798"/>
        <n v="4928.1732666626403"/>
        <n v="4414.6221440782101"/>
        <n v="4499.7806819138796"/>
        <n v="5021.0451941774099"/>
        <n v="4560.1062980400802"/>
        <n v="5754.1119593199101"/>
        <n v="5903.0598205004399"/>
        <n v="5096.3545957167198"/>
        <n v="5016.9254769693098"/>
        <n v="4372.0656027577397"/>
        <n v="4277.5775577097802"/>
        <n v="4263.94505670748"/>
        <n v="4305.8786677247699"/>
        <n v="4349.5931796069399"/>
        <n v="4751.73066082074"/>
        <n v="4191.1232361948396"/>
        <n v="4215.7851350337196"/>
        <n v="4751.6949213061298"/>
        <n v="4393.1433954819304"/>
        <n v="5466.38155802862"/>
        <n v="4370.3481059303203"/>
        <n v="4202.0517915578903"/>
        <n v="4410.69201235132"/>
        <n v="4299.7595830185301"/>
        <n v="4966.6328378541302"/>
        <n v="4615.1320951190301"/>
        <n v="4250.7859765624999"/>
        <n v="4860.2367511348002"/>
        <n v="6433.4161069781503"/>
        <n v="4226.45773271708"/>
        <n v="5363.66250771863"/>
        <n v="5790.3315278333703"/>
        <n v="4365.4242685192103"/>
        <n v="5451.7158133100102"/>
        <n v="4486.87645740071"/>
        <n v="5763.9034394632999"/>
        <n v="4797.1642888810302"/>
        <n v="6674.4431973982"/>
        <n v="4563.7565298630398"/>
        <n v="4512.3970343213196"/>
        <n v="4775.0118391141896"/>
        <n v="4419.5499773706297"/>
        <n v="6634.7889440213203"/>
        <n v="4602.2724711233504"/>
        <n v="4192.1802962367101"/>
        <n v="4406.9766570604897"/>
        <n v="4378.0734693575396"/>
        <n v="4512.3208020415104"/>
        <n v="4908.5953409706799"/>
        <n v="5104.1752021633702"/>
        <n v="4460.2458635161202"/>
        <n v="4396.8426136441303"/>
        <n v="4558.4750213165198"/>
        <n v="5951.2238178725602"/>
        <n v="7172.02537121573"/>
        <n v="5555.0888146820598"/>
        <n v="4408.5398100721604"/>
        <n v="4485.8747039161099"/>
        <n v="4467.4652050203103"/>
        <n v="4386.8638481281296"/>
        <n v="4737.1485501552297"/>
        <n v="6001.9372405378599"/>
        <n v="4536.6873278655203"/>
        <n v="4315.78955319326"/>
        <n v="6425.8205645878797"/>
        <n v="4701.3798464797001"/>
        <n v="5182.1354873228202"/>
        <n v="4815.8201282401296"/>
        <n v="4806.3288200788202"/>
        <n v="4649.1687696132703"/>
        <n v="5353.7658362766997"/>
        <n v="4279.76818904833"/>
        <n v="4537.0340544417004"/>
        <n v="6304.2372484120997"/>
        <n v="4648.0945841654402"/>
        <n v="5956.16697540103"/>
        <n v="5035.6853373630001"/>
        <n v="4643.9603672735002"/>
        <n v="4505.0626427153002"/>
        <n v="4545.5439279681405"/>
        <n v="4458.6377617424496"/>
        <n v="4744.4935491340302"/>
        <n v="4523.1340585636499"/>
        <n v="6293.4731074697202"/>
        <n v="4353.1235489640303"/>
        <n v="4195.8009569378"/>
        <n v="4432.0010924811404"/>
        <n v="4311.3650682549896"/>
        <n v="5900.0386543309396"/>
        <n v="4804.5117038257304"/>
        <n v="6388.8698294529704"/>
        <n v="4372.3717445094999"/>
        <n v="4321.9022599503396"/>
        <n v="7956.9400437054101"/>
        <n v="4384.0742118886801"/>
        <n v="4752.4329120851799"/>
        <n v="4780.1443967087998"/>
        <n v="5148.1342893949404"/>
        <n v="4902.9760095144702"/>
        <n v="6601.0348450309803"/>
        <n v="4284.6631355932204"/>
        <n v="4279.5154929577502"/>
        <n v="4271.7625570776299"/>
        <n v="4411.75588635854"/>
        <n v="4247.4126942785597"/>
        <n v="5108.9097188921796"/>
        <n v="4284.8975609756098"/>
        <n v="4870.6706863094496"/>
        <n v="4875.4223190721004"/>
        <n v="4897.7275955892901"/>
        <n v="4259.5219123506004"/>
        <n v="4281.4507531865602"/>
        <n v="4498.7885912158299"/>
        <n v="4382.4723208487603"/>
        <n v="4350.3286292836201"/>
        <n v="4264.2428115016"/>
        <n v="5586.5389286619002"/>
        <n v="4201.5578947368404"/>
        <n v="4623.3761710353701"/>
        <n v="5023.78734307167"/>
        <n v="5709.9779574803197"/>
        <n v="4791.8414352959298"/>
        <n v="4264.7583732057401"/>
        <n v="6608.4565865125296"/>
        <n v="4470.9849549720402"/>
        <n v="5793.5540162032503"/>
        <n v="6050.5919962589496"/>
        <n v="4349.3402983231499"/>
        <n v="4337.8069345927897"/>
        <n v="4756.5573729831904"/>
        <n v="5506.8561786025803"/>
        <n v="4646.6030688432702"/>
        <n v="4201.0679425837297"/>
        <n v="4251.2577777777797"/>
        <n v="4256.6134185303499"/>
        <n v="7289.2089418446703"/>
        <n v="7694.1157117679404"/>
        <n v="5434.1062600555297"/>
        <n v="4512.8111615594898"/>
        <n v="6344.5055583871899"/>
        <n v="4321.9065905003799"/>
        <n v="4259.5181347150301"/>
        <n v="4229.8907766990296"/>
        <n v="4195.06602870813"/>
        <n v="5421.3214899325203"/>
        <n v="4278.1554404145099"/>
        <n v="4370.6535271928897"/>
        <n v="4352.30279916771"/>
        <n v="4253.7333333333299"/>
        <n v="4725.3408295929403"/>
        <n v="5111.3567235967803"/>
        <n v="4273.9486117583301"/>
        <n v="6101.8853281666698"/>
        <n v="4902.8219914996998"/>
        <n v="4953.1180060718198"/>
        <n v="4666.0504382141098"/>
        <n v="4555.9497405578304"/>
        <n v="4200.5145631067999"/>
        <n v="4907.2788842684404"/>
        <n v="4620.1133471921303"/>
        <n v="5380.9488859764097"/>
        <n v="4725.9126851567198"/>
        <n v="5738.2040649667297"/>
        <n v="4488.39950224105"/>
        <n v="6149.2917414680496"/>
        <n v="4305.9201759243097"/>
        <n v="5324.9541014348397"/>
        <n v="6517.8371761900098"/>
        <n v="4274.83660130719"/>
        <n v="4274.7428078817702"/>
        <n v="5173.1495264422501"/>
        <n v="5197.3111813509104"/>
        <n v="4392.3590115217403"/>
        <n v="5834.9760528551496"/>
        <n v="4690.6085796387497"/>
        <n v="4181.4576350813904"/>
        <n v="4270.3293750000003"/>
        <n v="4370.9310001146496"/>
        <n v="4252.6598828124997"/>
        <n v="5811.7764290646101"/>
        <n v="4276.2044678899101"/>
        <n v="4597.4001642593303"/>
        <n v="4569.91743535962"/>
        <n v="5376.6197714099399"/>
        <n v="4944.35017679877"/>
        <n v="5932.03089290139"/>
        <n v="4451.1609276924701"/>
        <n v="4624.4415954415999"/>
        <n v="4338.0969942281699"/>
        <n v="4906.3832420405197"/>
        <n v="4229.6636461483204"/>
        <n v="6035.7069467249603"/>
        <n v="4274.4778042517"/>
        <n v="5297.0817314991"/>
        <n v="4620.0904133547101"/>
        <n v="4831.2038996562096"/>
        <n v="5113.5713454128199"/>
        <n v="5101.1379149316799"/>
        <n v="4351.1714518302497"/>
        <n v="4788.0796876678896"/>
        <n v="4731.5168839001499"/>
        <n v="4256.8226153846199"/>
        <n v="6128.7690920047899"/>
        <n v="4251.4770564516102"/>
        <n v="4213.11213737463"/>
        <n v="4311.01355608427"/>
        <n v="6127.8624990440103"/>
        <n v="4213.34993335527"/>
        <n v="4779.9447671881499"/>
        <n v="4453.9220257994502"/>
        <n v="6039.1776653338102"/>
        <n v="4353.59945597361"/>
        <n v="4533.4982409333497"/>
        <n v="4290.5340027570901"/>
        <n v="4368.4221763952901"/>
        <n v="4831.0131642316901"/>
        <n v="5460.6729739551201"/>
        <n v="4518.8369793227703"/>
        <n v="7514.5740283907298"/>
        <n v="5908.4608706048002"/>
        <n v="5333.9966606806402"/>
        <n v="6115.5795639478802"/>
        <n v="6438.9690912423503"/>
        <n v="4623.0394200730898"/>
        <n v="4507.69716280793"/>
        <n v="4326.9111054429604"/>
        <n v="5566.5212655264604"/>
        <n v="5389.0413536935803"/>
        <n v="5696.5368276606596"/>
        <n v="5625.9201697934004"/>
        <n v="5909.0958322203596"/>
        <n v="4542.7090035410101"/>
        <n v="4441.7898174976599"/>
        <n v="4743.9184490282896"/>
        <n v="5608.65428937454"/>
        <n v="4195.8189884643798"/>
        <n v="5950.4601975103296"/>
        <n v="4288.8104932243104"/>
        <n v="5500.7817616826696"/>
        <n v="4264.5004294478504"/>
        <n v="5460.9889694980302"/>
        <n v="5086.9899794618204"/>
        <n v="4625.5654425134499"/>
        <n v="6555.6406225717401"/>
        <n v="6639.4903893313103"/>
        <n v="4428.9163695991801"/>
        <n v="4245.4600760456296"/>
        <n v="4489.2398398617897"/>
        <n v="4361.9914350340396"/>
        <n v="4243.2350119904104"/>
        <n v="4624.9012793288002"/>
        <n v="5731.1954269813205"/>
        <n v="4274.6059113300498"/>
        <n v="4714.28321299045"/>
        <n v="4253.3500894114004"/>
        <n v="4608.6615346972003"/>
        <n v="4262.9773755656097"/>
        <n v="4252.42127659574"/>
        <n v="4226.9166052734399"/>
        <n v="5855.1229812802703"/>
        <n v="4805.3669715553997"/>
        <n v="4525.8612992300104"/>
        <n v="4296.0283018867904"/>
        <n v="4296.7817571474898"/>
        <n v="4617.5980417953997"/>
        <n v="4582.73167514749"/>
        <n v="4275.1567944250901"/>
        <n v="4572.4310744153099"/>
        <n v="4797.1234998616901"/>
        <n v="5664.67423068482"/>
        <n v="4626.7709424445902"/>
        <n v="4671.6323884830799"/>
        <n v="4271.0978721379597"/>
        <n v="4379.1430891171303"/>
        <n v="4531.6999439677302"/>
        <n v="4657.4248396816602"/>
        <n v="5779.0652301099899"/>
        <n v="4327.67"/>
        <n v="4280.19680851064"/>
        <n v="4529.0255473117804"/>
        <n v="5679.4467449124504"/>
        <n v="4706.9486629108196"/>
        <n v="4282.6192893401003"/>
        <n v="5020.8695428748197"/>
        <n v="4783.2856848911197"/>
        <n v="4445.5443763288704"/>
        <n v="4345.8244130712001"/>
        <n v="4300.7879799666098"/>
        <n v="4894.4514417416603"/>
        <n v="4875.6245415695903"/>
        <n v="4613.5287294234204"/>
        <n v="6659.4867342562802"/>
        <n v="5858.0981416231598"/>
        <n v="5405.71954252659"/>
        <n v="5090.39234894113"/>
        <n v="4650.7623893549198"/>
        <n v="7023.6096496816399"/>
        <n v="5878.1279852399502"/>
        <n v="4716.3655560070802"/>
        <n v="4538.43592351796"/>
        <n v="4249.6072607260703"/>
        <n v="6247.2980703960102"/>
        <n v="6606.6301951046798"/>
        <n v="4885.0897671433704"/>
        <n v="9152.9448863170401"/>
        <n v="5756.1121662300802"/>
        <n v="4538.8264073339496"/>
        <n v="4337.8933259456098"/>
        <n v="4467.47600158353"/>
        <n v="4297.2030916647"/>
        <n v="5760.2823313935796"/>
        <n v="6356.4021129688199"/>
        <n v="6177.9535635756902"/>
        <n v="5162.1468549040901"/>
        <n v="5438.3035833622898"/>
        <n v="5427.4425555750204"/>
        <n v="4425.1851476220099"/>
        <n v="4693.3754824319203"/>
        <n v="6023.4898172222202"/>
        <n v="4444.9325626495001"/>
        <n v="4330.1220930232603"/>
        <n v="4298.3462620236496"/>
        <n v="5633.03630216891"/>
        <n v="4305.08719989564"/>
        <n v="4643.2035971744099"/>
        <n v="4439.6489156114703"/>
        <n v="4375.5277564068901"/>
        <n v="5200.1936088817602"/>
        <n v="5466.3042829799097"/>
        <n v="4918.1130251854001"/>
        <n v="4180.1842723999098"/>
        <n v="4273.7703293434497"/>
        <n v="4345.8508392999502"/>
        <n v="4203.0861244019097"/>
        <n v="4291.6462053571404"/>
        <n v="4429.3361691231203"/>
        <n v="4362.6631340204503"/>
        <n v="4862.52972921932"/>
        <n v="4374.7959294433804"/>
        <n v="5640.7612101253399"/>
        <n v="4518.8528876650398"/>
        <n v="4793.3701236520601"/>
        <n v="4475.4552255907302"/>
        <n v="6170.1658962931497"/>
        <n v="4233.9060683840698"/>
        <n v="4957.6910803280498"/>
        <n v="5189.17073654858"/>
        <n v="4828.2320139169296"/>
        <n v="4484.8128991534904"/>
        <n v="4206.0765550239203"/>
        <n v="4268.2768066666704"/>
        <n v="4263.2081211136901"/>
        <n v="5160.7269788904596"/>
        <n v="4529.0122903165802"/>
        <n v="4218.73828544153"/>
        <n v="5320.1044167263099"/>
        <n v="4324.2252592592604"/>
        <n v="5383.9563970396803"/>
        <n v="4202.0904304635797"/>
        <n v="4243.8766348214303"/>
        <n v="4258.4858356435598"/>
        <n v="5973.0098107567101"/>
        <n v="4246.6501719008302"/>
        <n v="4312.02369551433"/>
        <n v="5433.9189058144602"/>
        <n v="6269.6138541547698"/>
        <n v="4224.0545171875001"/>
        <n v="4287.2804635838202"/>
        <n v="7073.3391853583298"/>
        <n v="4271.6796400000003"/>
        <n v="5749.25590067133"/>
        <n v="4241.8027420662502"/>
        <n v="5276.4644123953003"/>
        <n v="4217.5378905761499"/>
        <n v="5258.04537851857"/>
        <n v="4224.6247193568497"/>
        <n v="4490.63162216193"/>
        <n v="6397.7652837507403"/>
        <n v="5485.3600742728004"/>
        <n v="5410.9752476986896"/>
        <n v="4447.6784618278298"/>
        <n v="6786.1870148408298"/>
        <n v="4567.7672554704104"/>
        <n v="4184.2865345032997"/>
        <n v="4559.2548387687802"/>
        <n v="4322.8595100387201"/>
        <n v="5005.3292817548399"/>
        <n v="5017.2473784363101"/>
        <n v="6137.0217451201097"/>
        <n v="5281.3848953594897"/>
        <n v="5522.37975283791"/>
        <n v="4351.6129032258104"/>
        <n v="4701.7495542578899"/>
        <n v="5509.3382608933698"/>
        <n v="4241.4003967745102"/>
        <n v="4260.5813840626297"/>
        <n v="5912.2023366969897"/>
        <n v="7676.0535597549997"/>
        <n v="4201.4344827586201"/>
        <n v="4470.2053064298398"/>
        <n v="4357.79160146715"/>
        <n v="8957.2157258064508"/>
        <n v="4899.9420660546502"/>
        <n v="5064.5595322090803"/>
        <n v="6216.5849352770801"/>
        <n v="4491.5781484543404"/>
        <n v="5736.7490165277904"/>
        <n v="5755.4279682848401"/>
        <n v="4360.1345291479802"/>
        <n v="4540.69358300363"/>
        <n v="4348.1262706981197"/>
        <n v="4195.3708851499596"/>
        <n v="5433.0887415863199"/>
        <n v="5041.7322452191102"/>
        <n v="4204.1119967466402"/>
        <n v="4898.8492903985298"/>
        <n v="4200.1477168949796"/>
        <n v="4190.3270461996999"/>
        <n v="6853.0437699302402"/>
        <n v="4256.4114391143903"/>
        <n v="5942.6674307152798"/>
        <n v="6074.31484615093"/>
        <n v="4205.6313817330201"/>
        <n v="4264.7404360841801"/>
        <n v="4290.9977777777804"/>
        <n v="5093.4878943617796"/>
        <n v="4379.6563847711104"/>
        <n v="4258.6276978560099"/>
        <n v="7673.7674468393097"/>
        <n v="6071.37799682472"/>
        <n v="4306.2780327507999"/>
        <n v="4232.4524750784403"/>
        <n v="5131.8995948782504"/>
        <n v="4828.72088030136"/>
        <n v="4371.1033728343"/>
        <n v="4359.4052535216897"/>
        <n v="4896.0435826387502"/>
        <n v="4196.2845849802397"/>
        <n v="5538.6290078625998"/>
        <n v="4202.6248803827702"/>
        <n v="5159.1889481832104"/>
        <n v="4210.7593856655303"/>
        <n v="4475.0941812138599"/>
        <n v="4193.0727380952403"/>
        <n v="5320.3456861568602"/>
        <n v="4354.7119192080299"/>
        <n v="4191.7395416666704"/>
        <n v="6900.1689875274697"/>
        <n v="6514.6363105315804"/>
        <n v="7431.6706691213303"/>
        <n v="4568.2105466822804"/>
        <n v="4757.5363490971704"/>
        <n v="5997.5969864561803"/>
        <n v="5867.7116791798999"/>
        <n v="4349.7944632278404"/>
        <n v="5023.22243727563"/>
        <n v="5246.6137719073804"/>
        <n v="4343.0870506582996"/>
        <n v="4255.7359464774499"/>
        <n v="4233.5072289156597"/>
        <n v="4504.0415085041705"/>
        <n v="4872.0698780823404"/>
        <n v="6844.6074692735101"/>
        <n v="5270.9574113776198"/>
        <n v="6603.9745081745295"/>
        <n v="4819.98555851112"/>
        <n v="4295.7040540296903"/>
        <n v="5476.8229845406304"/>
        <n v="4433.0498673740103"/>
        <n v="5417.1211486677503"/>
        <n v="4998.0354414020003"/>
        <n v="4189.7411838790904"/>
        <n v="4546.4386110490896"/>
        <n v="4497.0308543420697"/>
        <n v="5267.2551570946198"/>
        <n v="4580.9486862286903"/>
        <n v="7191.0566010182101"/>
        <n v="5349.1200831685901"/>
        <n v="5169.8187317993497"/>
        <n v="6969.8372460049804"/>
        <n v="5228.2621190332502"/>
        <n v="4547.2249374748499"/>
        <n v="5142.5563595964304"/>
        <n v="4501.6378296466601"/>
        <n v="4934.83130297957"/>
        <n v="4307.9691137808904"/>
        <n v="4254.8010075566799"/>
        <n v="4256.9361702127699"/>
        <n v="4265.7480229947896"/>
        <n v="4204.8275317073203"/>
        <n v="4684.8204830192899"/>
        <n v="5177.8204585296298"/>
        <n v="4194.0609241379298"/>
        <n v="4205.2965277777803"/>
        <n v="5320.8437845930303"/>
        <n v="4476.0186915887898"/>
        <n v="4226.1613149847099"/>
        <n v="4251.9499453491098"/>
        <n v="4647.4849680534599"/>
        <n v="5967.5930775545203"/>
        <n v="4618.8381572765002"/>
        <n v="6133.1774083608097"/>
        <n v="4489.4697261354904"/>
        <n v="4483.3089097245802"/>
        <n v="4996.7443583497097"/>
        <n v="4444.7572268642298"/>
        <n v="6308.3567370055698"/>
        <n v="4207.7247545584596"/>
        <n v="5620.43314132662"/>
        <n v="14844.6716633409"/>
        <n v="4219.4239619691698"/>
        <n v="5709.8410639637996"/>
        <n v="5249.3020779603303"/>
        <n v="4397.1510549370296"/>
        <n v="4476.9966588725601"/>
        <n v="6924.5223720704098"/>
        <n v="4292.0930007474399"/>
        <n v="4457.1889659991202"/>
        <n v="4631.1187144503201"/>
        <n v="5612.4137816290904"/>
        <n v="5420.8774728730596"/>
        <n v="4816.3951821041101"/>
        <n v="4726.7560784835396"/>
        <n v="4269.3731343283598"/>
        <n v="4213.8049271587197"/>
        <n v="5180.3065373215104"/>
        <n v="5725.3009609253004"/>
        <n v="4520.39365392339"/>
        <n v="5232.8412544401099"/>
        <n v="5142.0405885097198"/>
        <n v="5974.5242697202702"/>
        <n v="6122.2289537526103"/>
        <n v="6417.5693702470198"/>
        <n v="4427.2329732233602"/>
        <n v="8002.9698379459496"/>
        <n v="4351.7208790658697"/>
        <n v="4692.3056401591502"/>
        <n v="5959.6250612251797"/>
        <n v="5752.8596195103601"/>
        <n v="4979.6994656363804"/>
        <n v="5679.3184506257903"/>
        <n v="6177.50323585775"/>
        <n v="4309.6623781800099"/>
        <n v="7871.5319660014802"/>
        <n v="11371.183283208"/>
        <n v="6038.06745129726"/>
        <n v="6062.27777252547"/>
        <n v="6093.3270679179104"/>
        <n v="9094.7236024844697"/>
        <n v="6651.1118902337603"/>
        <n v="7323.3175349538496"/>
        <n v="4732.2239607732099"/>
        <n v="5561.6304211257602"/>
        <n v="8015.7917001507403"/>
        <n v="4332.73002513543"/>
        <n v="5299.5919290922402"/>
        <n v="4240.70559610706"/>
        <n v="5031.9674278730099"/>
        <n v="8907.1626339637005"/>
        <n v="5615.4449376267603"/>
        <n v="5473.0412977429496"/>
        <n v="12186.185794958999"/>
        <n v="9131.4133331885096"/>
        <n v="4196.2461538461503"/>
        <n v="4278.3133710982602"/>
        <n v="5683.2300380011802"/>
        <n v="4572.0690797857396"/>
        <n v="4826.9405239225898"/>
        <n v="4484.4319222934901"/>
        <n v="4487.6821981126204"/>
        <n v="5863.0526076735596"/>
        <n v="4245.7045075125197"/>
        <n v="4268.2703349282301"/>
        <n v="4252.4217557251905"/>
        <n v="4769.2213837160398"/>
        <n v="4746.0108464837504"/>
        <n v="5184.6407498717499"/>
        <n v="6851.0105115617198"/>
        <n v="5674.0991167252096"/>
        <n v="4946.8601616436099"/>
        <n v="5322.0192052617404"/>
        <n v="4260.8920863309304"/>
        <n v="6006.2894727655303"/>
        <n v="4266.6053719008296"/>
        <n v="4938.1646266896496"/>
        <n v="4282.7637614678897"/>
        <n v="6285.2477396875902"/>
        <n v="4283.02766798419"/>
        <n v="4362.4392880534797"/>
        <n v="4528.9597856585196"/>
        <n v="4819.39107133584"/>
        <n v="6004.4600178542696"/>
        <n v="6213.1319164851802"/>
        <n v="4350.55870657793"/>
        <n v="4448.58388871017"/>
        <n v="4273.27570190598"/>
        <n v="5056.1182293845504"/>
        <n v="5646.4691940857801"/>
        <n v="4237.6411395661598"/>
        <n v="4425.6448702237203"/>
        <n v="4675.1740728793602"/>
        <n v="6217.5400934525896"/>
        <n v="4972.4464770837603"/>
        <n v="4784.3599752538303"/>
        <n v="4576.5367647058802"/>
        <n v="6243.1373251388204"/>
        <n v="5050.9643449969299"/>
        <n v="5004.1521065813504"/>
        <n v="4358.1017203907504"/>
        <n v="4556.3544796011201"/>
        <n v="4666.0255107544199"/>
        <n v="5494.7007113821101"/>
        <n v="5654.8477668939304"/>
        <n v="6184.0883265070697"/>
        <n v="6363.8257211538503"/>
        <n v="5067.62746593679"/>
        <n v="6334.5825205351402"/>
        <n v="5201.5795418083198"/>
        <n v="6056.17679909042"/>
        <n v="6191.65192915228"/>
        <n v="4266.8598130841101"/>
        <n v="4249.93434343434"/>
        <n v="5345.98990917437"/>
        <n v="5598.0371379067301"/>
        <n v="5245.9777535060302"/>
        <n v="4751.8107729352796"/>
        <n v="6946.4797091005303"/>
        <n v="4682.4776263849199"/>
        <n v="4630.28865985415"/>
        <n v="5181.0168513219296"/>
        <n v="4344.0243618976801"/>
        <n v="4952.7635609989602"/>
        <n v="6926.6464749470697"/>
        <n v="4367.1735516317704"/>
        <n v="6292.0938709121601"/>
        <n v="5216.5879422404396"/>
        <n v="5043.9333271884798"/>
        <n v="4402.1140398016696"/>
        <n v="5827.3354763248999"/>
        <n v="4950.2487568499701"/>
        <n v="4247.6632853717001"/>
        <n v="5764.0630996014997"/>
        <n v="4243.9142272727304"/>
        <n v="4272.2840976277603"/>
        <n v="5773.2274140253003"/>
        <n v="4189.73863961814"/>
        <n v="4576.9302330129203"/>
        <n v="4236.2229019607803"/>
        <n v="5709.4479322038696"/>
        <n v="5484.4186937589202"/>
        <n v="4383.7075436532796"/>
        <n v="4229.76846645367"/>
        <n v="4196.5488942506599"/>
        <n v="4660.3084096309603"/>
        <n v="4307.2653096078102"/>
        <n v="4270.1657973343899"/>
        <n v="4220.3242583732099"/>
        <n v="4326.0138696806598"/>
        <n v="4236.6618796992498"/>
        <n v="4258.6487273376797"/>
        <n v="4732.7879325490903"/>
        <n v="6268.35231578412"/>
        <n v="4212.3196868519899"/>
        <n v="4845.5679735774602"/>
        <n v="4365.6855141235601"/>
        <n v="4192.3548584905702"/>
        <n v="4191.2424757281597"/>
        <n v="4299.5881636001304"/>
        <n v="4239.6484615384597"/>
        <n v="4872.1210438722101"/>
        <n v="4828.02072013015"/>
        <n v="4327.8901848619798"/>
        <n v="4977.0857624677801"/>
        <n v="4531.2826010846502"/>
        <n v="5522.3452112614104"/>
        <n v="5933.8066717936399"/>
        <n v="4926.1993443015899"/>
        <n v="5765.4874923440402"/>
        <n v="4880.8331200574103"/>
        <n v="6141.5094795571404"/>
        <n v="5360.7927097829397"/>
        <n v="4581.7698197760001"/>
        <n v="4459.4324672378398"/>
        <n v="5520.3601538902003"/>
        <n v="4739.5180136263498"/>
        <n v="4386.6078059472402"/>
        <n v="5617.0197556948197"/>
        <n v="5525.0185874417903"/>
        <n v="4871.0297727474499"/>
        <n v="5735.4703547952404"/>
        <n v="4871.1318681318699"/>
        <n v="4256.9885714285701"/>
        <n v="4556.9233441503302"/>
        <n v="4541.2414044473298"/>
        <n v="5630.3679170649702"/>
        <n v="4986.0947802197798"/>
        <n v="5456.6043716323202"/>
        <n v="5079.4807331166403"/>
        <n v="6802.5367665783897"/>
        <n v="4656.7543906780902"/>
        <n v="8888.3189061952908"/>
        <n v="4264.48677248677"/>
        <n v="5332.46475480769"/>
        <n v="4734.1210783503002"/>
        <n v="4983.6057717902704"/>
        <n v="5632.76796846656"/>
        <n v="4264.7815533980602"/>
        <n v="4366.8978471420296"/>
        <n v="4229.2434210526299"/>
        <n v="5392.2714654109895"/>
        <n v="4637.35898794069"/>
        <n v="5062.2889390194696"/>
        <n v="4440.41972400959"/>
        <n v="4831.9643155851099"/>
        <n v="4792.3014025682696"/>
        <n v="4365.9946853947604"/>
        <n v="4281.8600917431204"/>
        <n v="4715.8491228070197"/>
        <n v="4205.5990099009896"/>
        <n v="4415.9181722989797"/>
        <n v="4411.3481106782901"/>
        <n v="4668.2582651630801"/>
        <n v="4863.1778415533199"/>
        <n v="4802.8669278042298"/>
        <n v="4869.3591358439598"/>
        <n v="5581.5749024602201"/>
        <n v="4228.1135902636897"/>
        <n v="4605.3598073117801"/>
        <n v="4913.7218605897397"/>
        <n v="4304.5686640612903"/>
        <n v="4329.4046501190796"/>
        <n v="4472.3348063912499"/>
        <n v="5536.4092104759202"/>
        <n v="4200.9284064665098"/>
        <n v="4264.0597014925397"/>
        <n v="6313.7257671535999"/>
        <n v="4254.3434343434301"/>
        <n v="4288.2414771149997"/>
        <n v="4301.3935483871001"/>
        <n v="5234.5255766944701"/>
        <n v="4451.6814571901496"/>
        <n v="4681.6899706942304"/>
        <n v="4363.7132809678596"/>
        <n v="5168.1649242999802"/>
        <n v="5093.8703994998004"/>
        <n v="4855.01225162643"/>
        <n v="4322.6759353276702"/>
        <n v="5103.8276907567297"/>
        <n v="4202.1129568106298"/>
        <n v="5447.0038635324499"/>
        <n v="4688.23051307266"/>
        <n v="4762.0738668826798"/>
        <n v="5289.6606377137896"/>
        <n v="4256.59069767442"/>
        <n v="5032.7529886208404"/>
        <n v="4769.7878683875497"/>
        <n v="4365.4610514004798"/>
        <n v="4230.5873605948"/>
        <n v="4237.4944134078196"/>
        <n v="6703.14218101405"/>
        <n v="4936.5104650154199"/>
        <n v="5109.9615565444501"/>
        <n v="5481.8497214480503"/>
        <n v="4437.1812812118196"/>
        <n v="5448.1474686931397"/>
        <n v="5063.5050399592201"/>
        <n v="4977.4947376550999"/>
        <n v="5193.9571549148104"/>
        <n v="4248.1445086705198"/>
        <n v="4377.5630058049601"/>
        <n v="4780.3019743036202"/>
        <n v="6645.9486845431602"/>
        <n v="5138.8253082143501"/>
        <n v="4771.8313522429298"/>
        <n v="4940.6479259418202"/>
        <n v="6096.7802025024303"/>
        <n v="4728.94612500733"/>
        <n v="5106.8544697756297"/>
        <n v="5162.3777249259401"/>
        <n v="4315.9922858318396"/>
        <n v="4247.4146919431296"/>
        <n v="4257.1789883268502"/>
        <n v="4452.9963192958603"/>
        <n v="4245.9797687861301"/>
        <n v="4450.2220747887304"/>
        <n v="4472.1003085476896"/>
        <n v="4386.3650156329004"/>
        <n v="4539.7599924585202"/>
        <n v="5995.1194264753804"/>
        <n v="4722.47945179003"/>
        <n v="4936.9128009737797"/>
        <n v="4649.8735047092996"/>
        <n v="5570.3698781124203"/>
        <n v="5036.1203293407498"/>
        <n v="4529.1740530539801"/>
        <n v="4540.4295146372697"/>
        <n v="7234.7168649424702"/>
        <n v="4387.7603563965504"/>
        <n v="4487.3518018027598"/>
        <n v="5861.0745309633803"/>
        <n v="4752.0728571454902"/>
        <n v="6175.8841374841204"/>
        <n v="5176.9372407190704"/>
        <n v="6015.8648102708303"/>
        <n v="4811.7626462505004"/>
        <n v="4857.2507822665502"/>
        <n v="5990.7718855761505"/>
        <n v="4819.1091216360701"/>
        <n v="5095.4103387249497"/>
        <n v="4989.7150470465103"/>
        <n v="6675.9228965618904"/>
        <n v="5094.9175613800498"/>
        <n v="5004.8410020183601"/>
        <n v="7144.2364758214799"/>
        <n v="6709.5454781008402"/>
        <n v="5355.0258176418902"/>
        <n v="4814.8174979229598"/>
        <n v="4980.1249924233198"/>
        <n v="4751.4628898912197"/>
        <n v="6489.3112015282704"/>
        <n v="4957.2691242436604"/>
        <n v="4842.3493579095202"/>
        <n v="4233.7938931297704"/>
        <n v="4912.8919053776499"/>
        <n v="4236.6272189349102"/>
        <n v="5208.7771647908303"/>
        <n v="5844.7089676954402"/>
        <n v="5135.6142452376398"/>
        <n v="5616.99761898406"/>
        <n v="6733.6154481400699"/>
        <n v="4625.1159337044801"/>
        <n v="4925.8706501076504"/>
        <n v="4948.5463674047596"/>
        <n v="4649.4289204121797"/>
        <n v="4597.3638652613199"/>
        <n v="4952.4863049343803"/>
        <n v="5083.0467410976898"/>
        <n v="5159.0239933955199"/>
        <n v="5004.3244927468404"/>
        <n v="6090.6767986545901"/>
        <n v="4810.9943124096899"/>
        <n v="5817.0615442626504"/>
        <n v="4239.1232227488199"/>
        <n v="4243.9293680297396"/>
        <n v="4238.3513513513499"/>
        <n v="4248.89932885906"/>
        <n v="4380.1421319797"/>
        <n v="5531.1105713753304"/>
        <n v="4265.2244897959199"/>
        <n v="6002.6586695865199"/>
        <n v="4239.5564971751401"/>
        <n v="4227.9812889812902"/>
        <n v="4248.8490566037699"/>
        <n v="4233.7831632653097"/>
        <n v="4256.7647058823504"/>
        <n v="6147.1458506885301"/>
        <n v="4237.5706994284401"/>
        <n v="5793.4922065266501"/>
        <n v="4235.3230769230804"/>
        <n v="4249.7188356164397"/>
        <n v="5799.8765621631201"/>
        <n v="4784.3398886625901"/>
        <n v="5270.97859278121"/>
        <n v="5483.6357174742298"/>
        <n v="4239.0128676470604"/>
        <n v="4408.4373712463603"/>
        <n v="4248.2518159806305"/>
        <n v="4943.9686473484699"/>
        <n v="5176.8542256259198"/>
        <n v="6084.1374309328903"/>
        <n v="4334.93308476528"/>
        <n v="4249.05097087379"/>
        <n v="6570.4097157143897"/>
        <n v="4953.9497880366298"/>
        <n v="4253.0826046544998"/>
        <n v="6034.9395390785203"/>
        <n v="6791.8794070512804"/>
        <n v="4264.1735742467899"/>
        <n v="4748.5916978683299"/>
        <n v="5098.7378584602802"/>
        <n v="4269.1936528300002"/>
        <n v="5122.9047004753402"/>
        <n v="4269.4370326923099"/>
        <n v="4474.6015613437103"/>
        <n v="4751.6323564815502"/>
        <n v="4560.8311346190003"/>
        <n v="4930.7486438425403"/>
        <n v="5152.6987008296001"/>
        <n v="4885.6848104944402"/>
        <n v="5611.91016065435"/>
        <n v="4432.6083014299702"/>
        <n v="4556.2992193627597"/>
        <n v="4929.7749315995397"/>
        <n v="4645.0300433829598"/>
        <n v="4242.4490826033598"/>
        <n v="5994.6538584509399"/>
        <n v="4712.5690018560899"/>
        <n v="4336.7550212041597"/>
        <n v="4960.5095409620399"/>
        <n v="4196.4715498795204"/>
        <n v="4313.5259776536304"/>
        <n v="5390.56190401198"/>
        <n v="4571.0776805792402"/>
        <n v="4462.8992507422299"/>
        <n v="4238.4174400000002"/>
        <n v="4692.4929524749105"/>
        <n v="4870.4259075506598"/>
        <n v="4864.09995985961"/>
        <n v="4829.6841583024097"/>
        <n v="5286.6424728949596"/>
        <n v="4249.17171279373"/>
        <n v="4734.76373156111"/>
        <n v="4639.7809334261901"/>
        <n v="5342.3231542990097"/>
        <n v="4283.02551134854"/>
        <n v="6059.7859318672799"/>
        <n v="4723.1871537176203"/>
        <n v="5499.3111238328102"/>
        <n v="5693.3430146176097"/>
        <n v="5899.8127336815996"/>
        <n v="4309.1916634212403"/>
        <n v="4875.1178586628603"/>
        <n v="4197.1238180094797"/>
        <n v="4194.0861390580303"/>
        <n v="4485.3276226164899"/>
        <n v="6146.3960103088802"/>
        <n v="5458.60784816468"/>
        <n v="4266.5490430622003"/>
        <n v="4265.9428571428598"/>
        <n v="5297.7889017492798"/>
        <n v="4266.1479713603803"/>
        <n v="4275.2417061611404"/>
        <n v="4599.4154333679999"/>
        <n v="6553.9650655637997"/>
        <n v="4269.3968253968296"/>
        <n v="5143.85104600255"/>
        <n v="4201.4348971812497"/>
        <n v="4724.5540214696903"/>
        <n v="4280.1360544217696"/>
        <n v="4251.07900677201"/>
        <n v="4245.5165876777301"/>
        <n v="4210.9845675148399"/>
        <n v="5512.5748782200599"/>
        <n v="4231.6309808612395"/>
        <n v="4262.8049382716099"/>
        <n v="4685.88273285797"/>
        <n v="5166.4980694759597"/>
        <n v="4226.6885198439604"/>
        <n v="4273.1111012553702"/>
        <n v="6622.2020103465902"/>
        <n v="4291.3127768392696"/>
        <n v="4241.2677944330399"/>
        <n v="4369.1623116011096"/>
        <n v="5708.3105068012201"/>
        <n v="4739.6632775632797"/>
        <n v="4546.0686068793202"/>
        <n v="5636.5451932692304"/>
        <n v="5279.1018758454102"/>
        <n v="6271.54156862745"/>
        <n v="4509.24739315017"/>
        <n v="4933.4791326231198"/>
        <n v="4922.3294547746"/>
        <n v="5369.6913330289799"/>
        <n v="4348.75100836413"/>
        <n v="4603.0105141204203"/>
        <n v="4926.3314262531003"/>
        <n v="5427.2652665215301"/>
        <n v="4323.1873992351902"/>
        <n v="4740.3114651108499"/>
        <n v="4283.4142274775804"/>
        <n v="4260.3848101265803"/>
        <n v="4243"/>
        <n v="4305.7258037849097"/>
        <n v="6063.7521574522398"/>
        <n v="4867.0364239515502"/>
        <n v="6521.2234871031797"/>
        <n v="6137.8743084275302"/>
        <n v="4229.4835937500002"/>
        <n v="5415.2507418686901"/>
        <n v="4939.6212691973296"/>
        <n v="4308.6711308303302"/>
        <n v="5088.7199411244101"/>
        <n v="5050.0391473232303"/>
        <n v="4386.1550906656003"/>
        <n v="4263.1357851074699"/>
        <n v="4258.5173415900799"/>
        <n v="4593.70951918643"/>
        <n v="4778.8227640222003"/>
        <n v="4819.2317428518299"/>
        <n v="5575.3533902037498"/>
        <n v="4211.4461804911898"/>
        <n v="4732.1600217534597"/>
        <n v="4456.4535979023203"/>
        <n v="4338.3577987109502"/>
        <n v="4468.7405176108996"/>
        <n v="4426.8791221177598"/>
        <n v="6726.3010331529504"/>
        <n v="5145.8318523096204"/>
        <n v="5115.0938450211397"/>
        <n v="4726.1124326877598"/>
        <n v="6422.41339015626"/>
        <n v="4495.5579348393003"/>
        <n v="4219.2387309788401"/>
        <n v="5033.3417133487701"/>
        <n v="4662.03100358747"/>
        <n v="5056.6163210397999"/>
        <n v="5110.3740706917997"/>
        <n v="4279.4989464747396"/>
        <n v="4188.6950419453096"/>
        <n v="5134.5903398475102"/>
        <n v="4645.6500523313298"/>
        <n v="6130.0581080799402"/>
        <n v="4508.1300950020996"/>
        <n v="4210.4366197183099"/>
        <n v="4799.3721480618196"/>
        <n v="5615.9244317570801"/>
        <n v="7861.8930038839799"/>
        <n v="4765.9585672804296"/>
        <n v="6061.9283337679299"/>
        <n v="8240.6076421248799"/>
        <n v="5268.3722444452596"/>
        <n v="5256.7044032896802"/>
        <n v="4835.5301610302204"/>
        <n v="4873.1622522522503"/>
        <n v="4522.2359022556402"/>
        <n v="9775.1347783251204"/>
        <n v="5032.91241983077"/>
        <n v="4221.3806452597"/>
        <n v="4753.6330345626702"/>
        <n v="11232.993181818199"/>
        <n v="4432.7286764705896"/>
        <n v="4616.5425482514302"/>
        <n v="8630.6992939244701"/>
        <n v="5862.5235294117601"/>
        <n v="6167.0002326117601"/>
        <n v="5220.5528018459499"/>
        <n v="5032.8278304120504"/>
        <n v="4247.3069767441903"/>
        <n v="5512.9700680272099"/>
        <n v="5244.2930351147797"/>
        <n v="11488.1731077694"/>
        <n v="5028.1663452745097"/>
        <n v="5893.9462606384604"/>
        <n v="5825.7063194723096"/>
        <n v="4238.6662162162202"/>
        <n v="5789.5779485491503"/>
        <n v="5524.7514516903202"/>
        <n v="6261.7263276000003"/>
        <n v="4301.8877583564799"/>
        <n v="4267.3249999999998"/>
        <n v="4359.5511125623598"/>
        <n v="14162.8151785714"/>
        <n v="6012.1088634059597"/>
        <n v="10985.3227272727"/>
        <n v="4496.3280300971601"/>
        <n v="5207.39573926918"/>
        <n v="6915.0565749936304"/>
        <n v="5019.8985376242899"/>
        <n v="6327.6342138364798"/>
        <n v="4488.34928229665"/>
        <n v="8322.9685810810806"/>
        <n v="4612.3395935867202"/>
        <n v="5232.67604062386"/>
        <n v="6002.52474772397"/>
        <n v="4932.7837042797"/>
        <n v="6385.15059965207"/>
        <n v="4508.4902646882501"/>
        <n v="5899.1442719012302"/>
        <n v="4779.2475950758699"/>
        <n v="4531.2372966564699"/>
        <n v="5598.37876386688"/>
        <n v="4927.9449426111896"/>
        <n v="4316.15571428571"/>
        <n v="5579.10151840652"/>
        <n v="4816.6882483903801"/>
        <n v="12759.8039557067"/>
        <n v="5566.8502340093601"/>
        <n v="4472.8793580121501"/>
        <n v="4552.5106915617198"/>
        <n v="4237.7970183486204"/>
        <n v="5265.4461022494597"/>
        <n v="4592.7379519085498"/>
        <n v="4397.1817873461696"/>
        <n v="5565.4784400689696"/>
        <n v="4678.8723610133702"/>
        <n v="4221.5833333333303"/>
        <n v="5625.3593006313804"/>
        <n v="6258.9907291072104"/>
        <n v="5079.0539215686304"/>
        <n v="5908.3497893617296"/>
        <n v="6156.1812343287602"/>
        <n v="4776.4639870004003"/>
        <n v="4390.9850161190998"/>
        <n v="4838.4667612754001"/>
        <n v="4259.6216216216199"/>
        <n v="4562.8471320346298"/>
        <n v="4453.7321148622104"/>
        <n v="5052.2489852067401"/>
        <n v="5142.61365366071"/>
        <n v="5494.0345790834299"/>
        <n v="6547.7587659874498"/>
        <n v="4196.7505882352898"/>
        <n v="6037.9139158448397"/>
        <n v="4614.7827991002396"/>
        <n v="4782.8784201819699"/>
        <n v="5390.0212935347599"/>
        <n v="4497.2142714571701"/>
        <n v="5525.69984261832"/>
        <n v="5937.5906852067801"/>
        <n v="4201.2435362149399"/>
        <n v="5447.8903254035204"/>
        <n v="4275.6157894736798"/>
        <n v="7029.67043389231"/>
        <n v="5565.8813369402496"/>
        <n v="6440.3170870717904"/>
        <n v="5337.5032446099203"/>
        <n v="4862.89265531413"/>
        <n v="4361.8956989373501"/>
        <n v="4929.9651739565998"/>
        <n v="5636.4987536811104"/>
        <n v="5196.6457898009303"/>
        <n v="4858.8497609044398"/>
        <n v="5092.2829064875796"/>
        <n v="4548.9867178763698"/>
        <n v="4256.2537878787898"/>
        <n v="5636.2718711538801"/>
        <n v="4303.9840000000004"/>
        <n v="4340.7959577415304"/>
        <n v="4718.5187258748601"/>
        <n v="4345.9632779535896"/>
        <n v="4247.9042553191503"/>
        <n v="4486.9427540622401"/>
        <n v="5244.6143124459304"/>
        <n v="5653.8164780265297"/>
        <n v="4447.0299732458097"/>
        <n v="6390.76861704576"/>
        <n v="7171.2865343065696"/>
        <n v="4411.3468353560502"/>
        <n v="4230.45551738228"/>
        <n v="4700.6619068528198"/>
        <n v="6194.6237014714497"/>
        <n v="5961.0272051196298"/>
        <n v="5258.9888996209102"/>
        <n v="5689.5301696992801"/>
        <n v="5530.1966081803303"/>
        <n v="4280.8392146039296"/>
        <n v="4567.1551881627001"/>
        <n v="4553.9560428120303"/>
        <n v="4244.3326358579598"/>
        <n v="4351.9245140843896"/>
        <n v="6226.3255048943702"/>
        <n v="4421.7291985617503"/>
        <n v="4479.5956253772301"/>
        <n v="4957.5526601090796"/>
        <n v="4487.51906456494"/>
        <n v="5361.4728063551502"/>
        <n v="5058.8638005521598"/>
        <n v="4338.4719190421101"/>
        <n v="4387.3292005169096"/>
        <n v="7340.1041989486603"/>
        <n v="4525.2090281073697"/>
        <n v="5452.5429566517196"/>
        <n v="4536.1599788221802"/>
        <n v="6080.4286771198704"/>
        <n v="4668.57958560306"/>
        <n v="4747.61499651538"/>
        <n v="6331.5978362861397"/>
        <n v="4597.5690959268104"/>
        <n v="6280.4686255844799"/>
        <n v="5510.2102077546097"/>
        <n v="4340.20959521648"/>
        <n v="4543.3738505176498"/>
        <n v="7282.3275192708497"/>
        <n v="4679.1085417152199"/>
        <n v="4275.6666666666697"/>
        <n v="4402.6874200230704"/>
        <n v="4565.0805555043798"/>
        <n v="4446.6126444494803"/>
        <n v="5035.1283636540002"/>
        <n v="4248.7041773231003"/>
        <n v="4251.8702928870298"/>
        <n v="4707.93239829102"/>
        <n v="4268.1611501388397"/>
        <n v="5604.8710292477299"/>
        <n v="5653.0427972106299"/>
        <n v="5515.1146421435697"/>
        <n v="5952.1100764150997"/>
        <n v="4531.7832177542105"/>
        <n v="4274.0191387559798"/>
        <n v="4563.5813544415096"/>
        <n v="4195.2866449511403"/>
        <n v="4197.9483568075102"/>
        <n v="4263.3781094527403"/>
        <n v="4248.7033248081798"/>
        <n v="4246.6732429099902"/>
        <n v="4199.1733333333304"/>
        <n v="4197.59139784946"/>
        <n v="4199.2077294685996"/>
        <n v="4207.3047619047602"/>
        <n v="4209.6559181111497"/>
        <n v="5440.1020408163304"/>
        <n v="4273.0274952630298"/>
        <n v="4483.9279928707201"/>
        <n v="4660.38002805835"/>
        <n v="4420.7122186495199"/>
        <n v="4263.9529411764697"/>
        <n v="4340.1615039558801"/>
        <n v="4941.3973078238696"/>
        <n v="5417.9413681843498"/>
        <n v="4406.59430996017"/>
        <n v="5150.8881737574902"/>
        <n v="5172.1040564373898"/>
        <n v="4739.4554353874"/>
        <n v="4710.3514053663303"/>
        <n v="4199.6785714285697"/>
        <n v="4950.3165060240999"/>
        <n v="4265.6000000000004"/>
        <n v="6685.6264189886497"/>
        <n v="5296.2403308209796"/>
        <n v="5045.7969355630403"/>
        <n v="4350.4457999320402"/>
        <n v="5413.2518326113995"/>
        <n v="4506.4296672279597"/>
        <n v="5515.6587122068704"/>
        <n v="4504.7510023986297"/>
        <n v="5940.87254789896"/>
        <n v="4430.0437889498598"/>
        <n v="9212.8232228424204"/>
        <n v="4286.9612494866296"/>
        <n v="5025.40765289101"/>
        <n v="4410.16686816535"/>
        <n v="4536.6210327699"/>
        <n v="4185.8333333333303"/>
        <n v="5977.3752265400299"/>
        <n v="4357.7125444799303"/>
        <n v="4448.2517868310497"/>
        <n v="4334.1403235618"/>
        <n v="5836.9060884297896"/>
        <n v="5473.23601819143"/>
        <n v="7884.4607142857103"/>
        <n v="4460.6660257243102"/>
        <n v="6093.3714024001702"/>
        <n v="4315.8828576455298"/>
        <n v="5758.1265145133702"/>
        <n v="6462.8834880615996"/>
        <n v="7065.3030711466299"/>
        <n v="4718.909919705"/>
        <n v="4493.3412533665396"/>
        <n v="5100.5137130801704"/>
        <n v="4747.8272251151802"/>
        <n v="4270.9960960092503"/>
        <n v="4261.1678113138796"/>
        <n v="4220.8712868625098"/>
        <n v="4489.9824786467798"/>
        <n v="8149.0748276181803"/>
        <n v="5260.0253819709696"/>
        <n v="4694.5833333333303"/>
        <n v="6576.7463095541698"/>
        <n v="4265.9793814432996"/>
        <n v="4413.4890033832398"/>
        <n v="4373.1150699147602"/>
        <n v="4236.84976525822"/>
        <n v="4295.63520408163"/>
        <n v="4364.1391808718499"/>
        <n v="4849.34367531916"/>
        <n v="4803.5446680845698"/>
        <n v="5287.2447341958296"/>
        <n v="4797.7366818792098"/>
        <n v="4240.5828676795099"/>
        <n v="4584.8861360070096"/>
        <n v="4515.7244595861903"/>
        <n v="4195.8903305628801"/>
        <n v="4186.0517076763999"/>
        <n v="4885.9168256285602"/>
        <n v="5033.2839402269501"/>
        <n v="4319.96542748927"/>
        <n v="4323.0602713041199"/>
        <n v="4334.36912766963"/>
        <n v="5012.5601153915604"/>
        <n v="4816.8322028188804"/>
        <n v="4262.9843943330497"/>
        <n v="5702.9322575128899"/>
        <n v="6389.83811758917"/>
        <n v="4820.5387597503604"/>
        <n v="5772.6566324540599"/>
        <n v="4420.0776303739403"/>
        <n v="4641.4926030031102"/>
        <n v="4890.8994544434099"/>
        <n v="4305.1838112797705"/>
        <n v="6940.4471493567698"/>
        <n v="7716.2555702623804"/>
        <n v="5792.5160326011501"/>
        <n v="6518.8857936663699"/>
        <n v="4994.5001209585798"/>
        <n v="5042.4220944171702"/>
        <n v="4739.1321935923797"/>
        <n v="4250.4450867052001"/>
        <n v="4354.6479672313499"/>
        <n v="5416.5436877399197"/>
        <n v="6673.1002391595002"/>
        <n v="4840.4954742529899"/>
        <n v="4307.8324905660402"/>
        <n v="7153.3526985736999"/>
        <n v="4302.6844072923104"/>
        <n v="4664.8716261404898"/>
        <n v="5214.6648147782798"/>
        <n v="4911.0723073938098"/>
        <n v="5539.9186192588404"/>
        <n v="4386.3245825184104"/>
        <n v="4523.0485950252596"/>
        <n v="4197.8009523809496"/>
        <n v="6758.82596055678"/>
        <n v="4465.6198198198199"/>
        <n v="4702.44218020676"/>
        <n v="4367.6819486914401"/>
        <n v="5014.7963883235898"/>
        <n v="4405.9166666666697"/>
        <n v="5569.1047334810601"/>
        <n v="4343.0500253939199"/>
        <n v="4305.9786172088798"/>
        <n v="4313.6349206349196"/>
        <n v="4279.5365853658504"/>
        <n v="6039.2453661110603"/>
        <n v="4430.1563235879403"/>
        <n v="4588.5280698425404"/>
        <n v="4291.4278074866297"/>
        <n v="4972.9345940685998"/>
        <n v="4199.8468292682901"/>
        <n v="4188.9854773869301"/>
        <n v="4260.0103591467496"/>
        <n v="4332.44789947553"/>
        <n v="4301.8993055555602"/>
        <n v="4382.56346368715"/>
        <n v="4388.1736934374503"/>
        <n v="5609.7415036863304"/>
        <n v="5437.1870404302999"/>
        <n v="4195.9009661835798"/>
        <n v="4434.1435665035397"/>
        <n v="4806.4376205538701"/>
        <n v="4267.7583732057401"/>
        <n v="4264.7106517857101"/>
        <n v="4201.5192635043504"/>
        <n v="5314.8383838383797"/>
        <n v="5930.4481516672704"/>
        <n v="4199.7702643766497"/>
        <n v="4749.4577617600398"/>
        <n v="5496.4380254060898"/>
        <n v="4978.1788733537496"/>
        <n v="4266.6672401079104"/>
        <n v="5033.1661744773"/>
        <n v="4505.4527372496505"/>
        <n v="4245.3906785714298"/>
        <n v="5673.4800295162104"/>
        <n v="5195.1004903959101"/>
        <n v="4350.3482782891897"/>
        <n v="4194.6796050561798"/>
        <n v="7502.9177993189496"/>
        <n v="4267.6513351063804"/>
        <n v="4259.87638793103"/>
        <n v="5311.9641668505401"/>
        <n v="4288.0980276467199"/>
        <n v="4494.7738665728803"/>
        <n v="5611.86840906007"/>
        <n v="4233.7574521531096"/>
        <n v="4229.8334619791303"/>
        <n v="4275.0859357476602"/>
        <n v="5069.7092262015303"/>
        <n v="4608.0830716089704"/>
        <n v="4674.1949744377598"/>
        <n v="5085.3145608982004"/>
        <n v="4410.97373305162"/>
        <n v="4445.7368360301198"/>
        <n v="4908.1952508378699"/>
        <n v="4296.5694128065397"/>
        <n v="6134.4019818838497"/>
        <n v="5731.2345399511096"/>
        <n v="4313.1373649677298"/>
        <n v="4429.72485827524"/>
        <n v="5941.1325662009303"/>
        <n v="4256.6439581395398"/>
        <n v="4307.9845080900996"/>
        <n v="4335.4616619572198"/>
        <n v="5787.9652935578297"/>
        <n v="5248.6637150584602"/>
        <n v="4653.6817794475501"/>
        <n v="4782.3816133929304"/>
        <n v="4331.96665055428"/>
        <n v="4533.8752991831198"/>
        <n v="5267.49676044233"/>
        <n v="4410.5678493926698"/>
        <n v="4306.3310344827596"/>
        <n v="6015.0704469857501"/>
        <n v="4256.8136363636404"/>
        <n v="4270.8983961881104"/>
        <n v="4332.9456863627702"/>
        <n v="4349.2182975263504"/>
        <n v="5085.2443609022503"/>
        <n v="4196.125"/>
        <n v="4519.3261873418396"/>
        <n v="4428.3805192954396"/>
        <n v="4221.5982305587604"/>
        <n v="4343.24018697877"/>
        <n v="4203.1673469387797"/>
        <n v="4397.9754662651403"/>
        <n v="4740.1378812456096"/>
        <n v="6098.7326466271998"/>
        <n v="5802.5289501961097"/>
        <n v="5011.7544481099403"/>
        <n v="4245.7168079096"/>
        <n v="4308.9767657992597"/>
        <n v="4940.1327397692603"/>
        <n v="4778.3141480335198"/>
        <n v="4296.1978021978002"/>
        <n v="4610.3729425626198"/>
        <n v="4631.8103550969199"/>
        <n v="5509.3943392952397"/>
        <n v="4290.3913043478296"/>
        <n v="4251.4441648581296"/>
        <n v="4755.8039248830801"/>
        <n v="4307.7285714285699"/>
        <n v="4268.3809523809496"/>
        <n v="5036.8898161070601"/>
        <n v="4265.0857843137301"/>
        <n v="4856.2035269859898"/>
        <n v="4747.7406410261601"/>
        <n v="4360.9006306843603"/>
        <n v="4292.2311255059103"/>
        <n v="4885.4611605793298"/>
        <n v="5243.4030815502001"/>
        <n v="4270.3100436681198"/>
        <n v="4285.4688644688604"/>
        <n v="4607.8869353240098"/>
        <n v="4539.9237420896197"/>
        <n v="4896.7725541748796"/>
        <n v="4906.8174596425997"/>
        <n v="4713.1665465364904"/>
        <n v="4277.0132450331103"/>
        <n v="4253.3275434243196"/>
        <n v="4729.0137457294704"/>
        <n v="4298.41967213115"/>
        <n v="5520.9991851448704"/>
        <n v="4816.5613816063296"/>
        <n v="4243.9293735200199"/>
        <n v="6025.8953576864496"/>
        <n v="4343.9900712074104"/>
        <n v="4265.0829047619"/>
        <n v="5567.9739024256296"/>
        <n v="4207.8957127302301"/>
        <n v="5222.8167034268399"/>
        <n v="4250.9648936170197"/>
        <n v="5282.8985726213496"/>
        <n v="4674.8542081805599"/>
        <n v="4285.9011925766599"/>
        <n v="5723.0362133372601"/>
        <n v="4961.92717231811"/>
        <n v="9553.71011929632"/>
        <n v="4573.0602210856296"/>
        <n v="5280.10944268821"/>
        <n v="5595.4960726661802"/>
        <n v="9779.1896551724094"/>
        <n v="4266.7825715652898"/>
        <n v="5748.8246367955098"/>
        <n v="5719.5510184807499"/>
        <n v="4311.0735964108399"/>
        <n v="4753.7315952763302"/>
        <n v="4771.0931145180102"/>
        <n v="4352.0257547976598"/>
        <n v="4648.9953842002797"/>
        <n v="5184.9620898039502"/>
        <n v="5078.3444546760202"/>
        <n v="4956.9656844865303"/>
        <n v="10019.550082101799"/>
        <n v="6641.1408635224398"/>
        <n v="5572.7793813465896"/>
        <n v="7068.37187829918"/>
        <n v="5632.6181371898601"/>
        <n v="4644.3760835957301"/>
        <n v="6589.48242587601"/>
        <n v="5028.4213484307402"/>
        <n v="5408.8964493308104"/>
        <n v="4253.1893097202601"/>
        <n v="5630.7373221546404"/>
        <n v="5653.1731169369996"/>
        <n v="4257.38137931034"/>
        <n v="7933.2270192763599"/>
        <n v="11459.71962725"/>
        <n v="4916.0898744113001"/>
        <n v="5715.3437148602297"/>
        <n v="4269.3251173708904"/>
        <n v="7001.6320645039305"/>
        <n v="4514.7722108675998"/>
        <n v="5538.8169128045602"/>
        <n v="7869.7299503722097"/>
        <n v="4906.3624972877997"/>
        <n v="6240.1070281278899"/>
        <n v="4285.3396080074599"/>
        <n v="4291.4615384615399"/>
        <n v="4940.3247602158499"/>
        <n v="4266.0954861111104"/>
        <n v="5420.8685032579597"/>
        <n v="4928.49461562134"/>
        <n v="5513.8693476649396"/>
        <n v="4304.9865951742604"/>
        <n v="5764.6994931749796"/>
        <n v="5594.5161290322603"/>
        <n v="4191.9250000000002"/>
        <n v="4980.6700861218596"/>
        <n v="4198.2416975312499"/>
        <n v="4775.9246098137501"/>
        <n v="5491.6862397617297"/>
        <n v="4770.8216153190197"/>
        <n v="6016.0239593361202"/>
        <n v="5779.1994943316204"/>
        <n v="5435.9820856320002"/>
        <n v="4326.57493657343"/>
        <n v="6389.0158556309298"/>
        <n v="7726.9738753387501"/>
        <n v="4322.1006347505399"/>
        <n v="4285.5547169811298"/>
        <n v="4250.7368421052597"/>
        <n v="4270.2686567164201"/>
        <n v="4194.6360655737699"/>
        <n v="5844.8875502971296"/>
        <n v="4767.3880395866299"/>
        <n v="6927.2627344230204"/>
        <n v="5955.2579680224899"/>
        <n v="4821.3626425705397"/>
        <n v="8182.4654423822203"/>
        <n v="4308.0513989872798"/>
        <n v="4185.0641148325403"/>
        <n v="4369.5382527477605"/>
        <n v="4228.31845516044"/>
        <n v="6021.3809523809496"/>
        <n v="4285.9057279236304"/>
        <n v="4324.1140899792699"/>
        <n v="5533.8659176461397"/>
        <n v="5463.7816552784898"/>
        <n v="4570.8201341630902"/>
        <n v="5284.2231729108498"/>
        <n v="4260.2186314152405"/>
        <n v="5290.5828478274598"/>
        <n v="5878.6129247168501"/>
        <n v="4292.6943005181301"/>
        <n v="4261.4670624710398"/>
        <n v="5069.8306525378102"/>
        <n v="4589.2101200686102"/>
        <n v="4285.2205556302997"/>
        <n v="4832.0169292835999"/>
        <n v="6286.7816128839404"/>
        <n v="4845.3884745751102"/>
        <n v="4780.6958041759199"/>
        <n v="5024.2856442640596"/>
        <n v="6148.7091575091599"/>
        <n v="4265.1208303322701"/>
        <n v="5641.25051069046"/>
        <n v="5748.8854235393901"/>
        <n v="4741.4832376121403"/>
        <n v="4390.9379104134296"/>
        <n v="4862.7541208791199"/>
        <n v="5275.33152173913"/>
        <n v="7973.8154655322396"/>
        <n v="6328.3772675672999"/>
        <n v="4201.26756756757"/>
        <n v="4478.7990792825303"/>
        <n v="5425.0143416276096"/>
        <n v="4852.9388169519398"/>
        <n v="4783.6421658578201"/>
        <n v="4692.3920634920596"/>
        <n v="4898.5797202991698"/>
        <n v="4772.8159387673804"/>
        <n v="5647.1357758620697"/>
        <n v="5141.5128459813404"/>
        <n v="7728.02132019704"/>
        <n v="4637.32341306124"/>
        <n v="5422.8838076435904"/>
        <n v="4258.0231023102297"/>
        <n v="4264.8313492063498"/>
        <n v="5446.7575403219098"/>
        <n v="4680.2349861970897"/>
        <n v="4517.2716965285499"/>
        <n v="4542.2478478538897"/>
        <n v="5446.4204958361497"/>
        <n v="4374.56344802072"/>
        <n v="4206.6395216400897"/>
        <n v="4995.9835607899604"/>
        <n v="5803.8738516391704"/>
        <n v="4272.55036855037"/>
        <n v="4500.1964285714303"/>
        <n v="4801.2235442784804"/>
        <n v="4715.12403738187"/>
        <n v="6630.7142857836698"/>
        <n v="4336.1839080459804"/>
        <n v="5417.6230325245497"/>
        <n v="5260.7213497597004"/>
        <n v="4982.9087218135501"/>
        <n v="4300.2085546858198"/>
        <n v="4234.8171376945102"/>
        <n v="4304.7145265229001"/>
        <n v="4270.1603773584902"/>
        <n v="5976.4927350254502"/>
        <n v="4810.6701221223502"/>
        <n v="4815.0801245193297"/>
        <n v="5562.9644469476898"/>
        <n v="4795.1761006289298"/>
        <n v="11227.762588162999"/>
        <n v="4575.8436519757597"/>
        <n v="7216.3479591836704"/>
        <n v="4516.2495338896997"/>
        <n v="10720.3633392591"/>
        <n v="4866.6317910669104"/>
        <n v="4269.4656084656099"/>
        <n v="5747.5230047673404"/>
        <n v="4254.1850220264296"/>
        <n v="5442.2500123937298"/>
        <n v="4781.3533427714701"/>
        <n v="4927.9489460689101"/>
        <n v="4220.1421319797"/>
        <n v="4819.2876350161596"/>
        <n v="5865.8171775352503"/>
        <n v="4982.3903696841198"/>
        <n v="5578.68630604595"/>
        <n v="4265.0343915343901"/>
        <n v="4541.4611854199302"/>
        <n v="5527.9363449692"/>
        <n v="6002.3284963427104"/>
        <n v="5361.3148297547596"/>
        <n v="4193.8660287081302"/>
        <n v="4601.8618549181901"/>
        <n v="4996.3406873346503"/>
        <n v="4226.5652173913004"/>
        <n v="4391.6076354183197"/>
        <n v="4890.6174146664098"/>
        <n v="5478.5593220338997"/>
        <n v="4784.4380884292796"/>
        <n v="4182.29331973644"/>
        <n v="4383.9819135532398"/>
        <n v="4837.2485821130504"/>
        <n v="4274.4056247552999"/>
        <n v="4239.3814814814796"/>
        <n v="6036.7033888387896"/>
        <n v="4431.7863068141696"/>
        <n v="4307.5966269739401"/>
        <n v="6410.0433265758902"/>
        <n v="4381.2553488857002"/>
        <n v="4967.20475862495"/>
        <n v="5875.7128705580799"/>
        <n v="5524.5363079673198"/>
        <n v="4372.8964755471497"/>
        <n v="6233.3857624912598"/>
        <n v="4287.5284850039798"/>
        <n v="4224.3939633782502"/>
        <n v="5344.2148753070496"/>
        <n v="4892.27354849123"/>
        <n v="4775.7907081597596"/>
        <n v="4626.66255996977"/>
        <n v="5981.1755055882304"/>
        <n v="5441.8983425414399"/>
        <n v="5534.4365426695804"/>
        <n v="7086.8057765720596"/>
        <n v="4659.3679512639501"/>
        <n v="4741.7265931642596"/>
        <n v="4197.3095238095202"/>
        <n v="4265.1456310679596"/>
        <n v="4196.9049999999997"/>
        <n v="4214.5778056418003"/>
        <n v="8884.9775854"/>
        <n v="4863.8134879430499"/>
        <n v="4898.9524783705901"/>
        <n v="5445.45945945946"/>
        <n v="5552.3916268114299"/>
        <n v="4249.88666666667"/>
        <n v="4270.9073170731699"/>
        <n v="4244.28"/>
        <n v="4736.2655598105202"/>
        <n v="4390.9576645083598"/>
        <n v="4546.4102567530899"/>
        <n v="4262.5026178010503"/>
        <n v="4293.6492890995296"/>
        <n v="4989.5465363704798"/>
        <n v="4432.9395769287103"/>
        <n v="4193.6208530805698"/>
        <n v="4671.1023420841602"/>
        <n v="4830.9471119824502"/>
        <n v="5513.3471502590701"/>
        <n v="4323.1098936363596"/>
        <n v="4264.7970297029697"/>
        <n v="5573.4576783904804"/>
        <n v="4196.0143884892104"/>
        <n v="4503.5846092029396"/>
        <n v="5173.3665870393997"/>
        <n v="4605.3834895641403"/>
        <n v="4196.1777777777797"/>
        <n v="4241.9912312043398"/>
        <n v="5768.6608988979697"/>
        <n v="4193.50819672131"/>
        <n v="6883.7953180123995"/>
        <n v="4288.6016597510397"/>
        <n v="4198.78125"/>
        <n v="5692.9404941865796"/>
        <n v="4198.21395348837"/>
        <n v="6288.5531439386496"/>
        <n v="4254.37055837563"/>
        <n v="4632.8154637257303"/>
        <n v="4613.1503498094198"/>
        <n v="5396.45180160977"/>
        <n v="5288.2219816118504"/>
        <n v="5105.7134517693003"/>
        <n v="4888.5292850979404"/>
        <n v="5857.3455750474004"/>
        <n v="4592.4350482301297"/>
        <n v="5217.4614959846804"/>
        <n v="5496.2383358634997"/>
        <n v="4906.9847977341396"/>
        <n v="5501.63783622544"/>
        <n v="4554.1431224538701"/>
        <n v="5160.8367273670901"/>
        <n v="5160.0797548270302"/>
        <n v="6616.1946833136199"/>
        <n v="4225.64853046595"/>
        <n v="5922.7836814645498"/>
        <n v="4746.0596507092096"/>
        <n v="13210.7745224235"/>
        <n v="4908.8678628935204"/>
        <n v="4473.7360765134999"/>
        <n v="4297.91987691143"/>
        <n v="4638.9059584430797"/>
        <n v="5711.0854872649097"/>
        <n v="5459.3591095075199"/>
        <n v="4273.5137277147496"/>
        <n v="4328.3319036185803"/>
        <n v="4671.7184377081903"/>
        <n v="6344.72259788062"/>
        <n v="4300.2427964100098"/>
        <n v="4267.1614156819696"/>
        <n v="4238.1793570913496"/>
        <n v="5756.3263119193598"/>
        <n v="5014.6000120223998"/>
        <n v="4346.3328451004299"/>
        <n v="4229.7825443786996"/>
        <n v="4232.2720070422502"/>
        <n v="6189.0828756250503"/>
        <n v="4337.0634652742801"/>
        <n v="4264.8238805970104"/>
        <n v="4698.6216023940297"/>
        <n v="4310.7044780710403"/>
        <n v="4369.2435280632799"/>
        <n v="4265.6402877697801"/>
        <n v="4825.8176178660096"/>
        <n v="4892.2960024171998"/>
        <n v="4492.0550528164204"/>
        <n v="4194.4475247524797"/>
        <n v="5129.2443820224698"/>
        <n v="4230.2141858039204"/>
        <n v="4863.18500167003"/>
        <n v="4363.1440726750798"/>
        <n v="4217.8591052452402"/>
        <n v="4252.2732997481098"/>
        <n v="4517.3595471529097"/>
        <n v="4268.9641379310297"/>
        <n v="5453.9774591258902"/>
        <n v="5689.17985089593"/>
        <n v="5421.4998342293302"/>
        <n v="4279.2123684210501"/>
        <n v="4263.8594059405896"/>
        <n v="4283.6442647058802"/>
        <n v="5061.1994531827404"/>
        <n v="4677.1636554752304"/>
        <n v="6015.8923813940301"/>
        <n v="5218.1163670000897"/>
        <n v="4268.3745544554504"/>
        <n v="5544.2711214526498"/>
        <n v="4328.5387671302897"/>
        <n v="4490.3820949516703"/>
        <n v="4261.99026156942"/>
        <n v="5752.7742032022397"/>
        <n v="5119.6464344162796"/>
        <n v="5629.7293719450199"/>
        <n v="4321.5408705610798"/>
        <n v="6991.9432723365499"/>
        <n v="5017.47434706691"/>
        <n v="4385.1792250613798"/>
        <n v="4276.3545631068"/>
        <n v="5858.0034736483603"/>
        <n v="4465.0531012496904"/>
        <n v="4463.1127124403502"/>
        <n v="4690.0645517285702"/>
        <n v="4423.8785024466497"/>
        <n v="4463.03868736596"/>
        <n v="4384.7786501762803"/>
        <n v="5989.94579861073"/>
        <n v="4671.2081798263998"/>
        <n v="6760.4667054041201"/>
        <n v="5076.9699977447699"/>
        <n v="5450.8422939068096"/>
        <n v="4522.0345184350899"/>
        <n v="6723.5153176309304"/>
        <n v="4265.7433383491198"/>
        <n v="5483.4959795206696"/>
        <n v="7094.5892398522701"/>
        <n v="4264.31503579952"/>
        <n v="4489.2975697156899"/>
        <n v="4299.6449086161902"/>
        <n v="4820.7074341630996"/>
        <n v="4743.7978626920503"/>
        <n v="4895.9844030497998"/>
        <n v="4358.4887061795198"/>
        <n v="4364.1089710322503"/>
        <n v="4245.4249428374096"/>
        <n v="4370.3990316231702"/>
        <n v="6329.6349826245396"/>
        <n v="4255.6923076923104"/>
        <n v="4307.7969422238002"/>
        <n v="5584.8467227016899"/>
        <n v="4431.5506614393198"/>
        <n v="4940.9702620818198"/>
        <n v="5086.9801811937696"/>
        <n v="5230.4622939687297"/>
        <n v="4787.5149457565303"/>
        <n v="4208.7229898722098"/>
        <n v="4251.3846153846198"/>
        <n v="5532.02227883671"/>
        <n v="5464.0412516455499"/>
        <n v="5632.0910662794604"/>
        <n v="5941.9199170471402"/>
        <n v="7701.7652263112896"/>
        <n v="4274.1538461538503"/>
        <n v="4350.7375455317297"/>
        <n v="4243.13122171946"/>
        <n v="4259.7257142857097"/>
        <n v="4634.3289410535799"/>
        <n v="4418.1434647700698"/>
        <n v="4341.1851851851898"/>
        <n v="4481.6006316753601"/>
        <n v="4649.42713368574"/>
        <n v="4980.5965708220001"/>
        <n v="5257.8789002160102"/>
        <n v="7845.0391975309303"/>
        <n v="4370.8991661352802"/>
        <n v="4813.9759150710397"/>
        <n v="4308"/>
        <n v="4648.9387959855903"/>
        <n v="5020.3671147170999"/>
        <n v="4434.4581090073898"/>
        <n v="4208.1469194312804"/>
        <n v="4679.18208012577"/>
        <n v="4403.2498450920903"/>
        <n v="5618.9897524054304"/>
        <n v="4601.6986567698896"/>
        <n v="5443.9084787244301"/>
        <n v="4440.1388037930201"/>
        <n v="4823.667458248"/>
        <n v="4273.0970149253699"/>
        <n v="4207.8105849582198"/>
        <n v="5967.2118028510404"/>
        <n v="7555.6006193980802"/>
        <n v="4338.5380710659902"/>
        <n v="5455.8472651453603"/>
        <n v="6270.3971557219402"/>
        <n v="4198.6358808897403"/>
        <n v="4408.3068702942201"/>
        <n v="4333.7252163886997"/>
        <n v="4466.4010488873"/>
        <n v="4930.7710493599297"/>
        <n v="5680.0132958531103"/>
        <n v="4559.7383040721097"/>
        <n v="4465.2836993271703"/>
        <n v="4389.0261029354797"/>
        <n v="4592.1343471375503"/>
        <n v="5015.2566919824803"/>
        <n v="4530.15625"/>
        <n v="4795.6170227930497"/>
        <n v="4767.0750799129401"/>
        <n v="5910.9505985856604"/>
        <n v="6592.1790983068704"/>
        <n v="4564.9510578781401"/>
        <n v="5560.3083922639198"/>
        <n v="4294.76324538259"/>
        <n v="4818.1480372250398"/>
        <n v="4402.9352040473104"/>
        <n v="4199.0106278026897"/>
        <n v="5612.1539150482404"/>
        <n v="4293.2146153846197"/>
        <n v="4221.5941054600498"/>
        <n v="4686.8769398902796"/>
        <n v="4509.92258238677"/>
        <n v="5634.8423819178097"/>
        <n v="5430.9099369471696"/>
        <n v="5296.54394453447"/>
        <n v="4522.8264304484101"/>
        <n v="6041.4646467397997"/>
        <n v="4369.1985812189196"/>
        <n v="4770.0930776156001"/>
        <n v="5053.7470811346002"/>
        <n v="5082.7781236826404"/>
        <n v="4567.4299409146397"/>
        <n v="5753.5186370851197"/>
        <n v="4879.7922341394897"/>
        <n v="4526.1118592606999"/>
        <n v="4199.5388349514596"/>
        <n v="5536.0905082196996"/>
        <n v="5724.5674772516904"/>
        <n v="4430.1976039751598"/>
        <n v="4363.4492374607898"/>
        <n v="7640.9643493761096"/>
        <n v="4307.1149568725396"/>
        <n v="4257.3275862069004"/>
        <n v="4389.7218298008602"/>
        <n v="5489.1284630052996"/>
        <n v="4492.5029499064904"/>
        <n v="4200.7075906119999"/>
        <n v="9473.2295041290508"/>
        <n v="4533.3792908046598"/>
        <n v="4695.9783042974104"/>
        <n v="4594.9862823758904"/>
        <n v="4848.3851660369901"/>
        <n v="4716.1655726897498"/>
        <n v="4430.3557511961699"/>
        <n v="5212.8137897703"/>
        <n v="4255.7303317535498"/>
        <n v="5474.4597914208998"/>
        <n v="4199.6302553191499"/>
        <n v="4289.74842105263"/>
        <n v="4277.3619138756003"/>
        <n v="5639.3692599105998"/>
        <n v="4678.1822115864898"/>
        <n v="4257.3570163934401"/>
        <n v="4421.6710485439799"/>
        <n v="4941.4716485950403"/>
        <n v="4322.1100947867299"/>
        <n v="4328.8888095238099"/>
        <n v="4607.35940615662"/>
        <n v="4262.2894007490604"/>
        <n v="4898.4394275610803"/>
        <n v="4731.1838887243202"/>
        <n v="4284.5517664791596"/>
        <n v="4476.5266371872603"/>
        <n v="4488.1700193598899"/>
        <n v="4956.6408137213502"/>
        <n v="4315.3467878761503"/>
        <n v="4860.3370033376996"/>
        <n v="4286.3939419918497"/>
        <n v="4212.35609611169"/>
        <n v="4420.9700740217104"/>
        <n v="4370.70259827478"/>
        <n v="4315.2014859377196"/>
        <n v="4614.5639335821897"/>
        <n v="5949.82819570437"/>
        <n v="4289.5393627451003"/>
        <n v="4205.0165782493395"/>
        <n v="5516.1352891869201"/>
        <n v="4651.8682049448998"/>
        <n v="5261.9413432177698"/>
        <n v="4414.3757627929099"/>
        <n v="5291.9487467814697"/>
        <n v="4286.3156043955996"/>
        <n v="5125.0230275883796"/>
        <n v="4869.6045289956601"/>
        <n v="4456.00395782345"/>
        <n v="4331.3290256164"/>
        <n v="4411.2142958582099"/>
        <n v="4829.1544884181803"/>
        <n v="5024.6816721576897"/>
        <n v="5610.2656641758604"/>
        <n v="4308.7404426559397"/>
        <n v="4238.0623456790099"/>
        <n v="4666.15146366727"/>
        <n v="4199.3802816901398"/>
        <n v="4288.07317744999"/>
        <n v="4214.4174961422996"/>
        <n v="4659.6327825670496"/>
        <n v="6947.2176767676801"/>
        <n v="5330.30982590042"/>
        <n v="5680.92965814127"/>
        <n v="5474.2096703384796"/>
        <n v="5011.2264519606397"/>
        <n v="6074.4183786603799"/>
        <n v="5901.5111698172004"/>
        <n v="5189.6056304738004"/>
        <n v="4265.4247115538301"/>
        <n v="5294.8403102276898"/>
        <n v="4271.8555352154899"/>
        <n v="4413.3476645095998"/>
        <n v="5158.53077421136"/>
        <n v="4359.4393034825898"/>
        <n v="4785.6909076506699"/>
        <n v="7069.8533112771202"/>
        <n v="5407.8506278462801"/>
        <n v="5567.7491213031499"/>
        <n v="5937.7130911485701"/>
        <n v="6033.1604243709999"/>
        <n v="4801.1103847120903"/>
        <n v="4664.7448456836901"/>
        <n v="5110.3482459241504"/>
        <n v="7647.8207153969697"/>
        <n v="5861.98702490492"/>
        <n v="5456.71302440813"/>
        <n v="5813.4149358104596"/>
        <n v="5147.1289137700496"/>
        <n v="5966.1396508205698"/>
        <n v="5222.3568081398698"/>
        <n v="5719.7941932138501"/>
        <n v="4727.6006793565202"/>
        <n v="6812.8929708538899"/>
        <n v="4396.42709691449"/>
        <n v="4860.2947061751502"/>
        <n v="4382.6791040742901"/>
        <n v="4767.8348309620897"/>
        <n v="8382.8985507246398"/>
        <n v="5448.1226474347905"/>
        <n v="4949.1691673924997"/>
        <n v="4774.9296102821199"/>
        <n v="4443.61143452955"/>
        <n v="6125.1544072473098"/>
        <n v="6565.6272370561701"/>
        <n v="4199.0625"/>
        <n v="4329.4032872826801"/>
        <n v="4670.7003026844304"/>
        <n v="5658.2141138856396"/>
        <n v="5421.3242483061204"/>
        <n v="4316.4837690618897"/>
        <n v="4377.37884168244"/>
        <n v="4564.5279418217697"/>
        <n v="5109.9699068955097"/>
        <n v="4582.4799011632404"/>
        <n v="4462.4238141543801"/>
        <n v="4605.7404893536204"/>
        <n v="5493.3830875280501"/>
        <n v="4483.8936404720098"/>
        <n v="4364.0368911641599"/>
        <n v="4264.7483326214597"/>
        <n v="5820.6276877099299"/>
        <n v="4199.9911419748996"/>
        <n v="4294.8652443333103"/>
        <n v="4409.4695591543696"/>
        <n v="5276.5800393953796"/>
        <n v="6374.2573085694903"/>
        <n v="4340.8837342589504"/>
        <n v="4906.6406861932501"/>
        <n v="4204.9241847816202"/>
        <n v="4234.9536615100897"/>
        <n v="4311.3780487804897"/>
        <n v="5728.5842518054496"/>
        <n v="5840.4973650945403"/>
        <n v="4590.0511703941002"/>
        <n v="4286.4096385542198"/>
        <n v="4525.64043325077"/>
        <n v="4595.6410904837603"/>
        <n v="5918.9926641989896"/>
        <n v="4899.9019761807403"/>
        <n v="4200.7690734036696"/>
        <n v="5810.6449846388696"/>
        <n v="5468.6367700125402"/>
        <n v="7545.7441541711396"/>
        <n v="4320.8841266695199"/>
        <n v="5962.92501836873"/>
        <n v="4763.2431141317002"/>
        <n v="6610.13567331578"/>
        <n v="5643.6493475627703"/>
        <n v="4318.6352393549396"/>
        <n v="5263.2673815975704"/>
        <n v="4892.1004867779202"/>
        <n v="4233.9120603015099"/>
        <n v="5273.1264564714002"/>
        <n v="4312.6661468920902"/>
        <n v="4989.5527998030902"/>
        <n v="4710.1635965165897"/>
        <n v="4537.1319408889303"/>
        <n v="4431.9422144376103"/>
        <n v="4521.3847096832396"/>
        <n v="4194.48889056604"/>
        <n v="4736.7361108799296"/>
        <n v="4869.1733919727403"/>
        <n v="5266.7592900713798"/>
        <n v="4278.6698895027603"/>
        <n v="4239.0356305217601"/>
        <n v="5798.2010465088397"/>
        <n v="4232.7788461538503"/>
        <n v="5609.7129177277902"/>
        <n v="4323.0588235294099"/>
        <n v="4263.7482517482504"/>
        <n v="5327.9469167246398"/>
        <n v="5248.2255300663101"/>
        <n v="4803.7936078633702"/>
        <n v="4717.3413595542197"/>
        <n v="4316.6292134831501"/>
        <n v="6377.2240149694198"/>
        <n v="5376.9474784304903"/>
        <n v="4690.3734799188396"/>
        <n v="4279.6923076923104"/>
        <n v="4499.9890825405901"/>
        <n v="4214.4285714285697"/>
        <n v="5685.2167371833302"/>
        <n v="6754.0381129775997"/>
        <n v="4414.9955782494699"/>
        <n v="4359.3992417895097"/>
        <n v="5691.4831397970402"/>
        <n v="5196.0962006419704"/>
        <n v="4420.0956599531901"/>
        <n v="4320.8962337749399"/>
        <n v="4360.6701990474903"/>
        <n v="6564.6183629083798"/>
        <n v="5770.9036755062698"/>
        <n v="4186.2465045880699"/>
        <n v="4238.42093054833"/>
        <n v="4817.6636402695804"/>
        <n v="4947.4574067214198"/>
        <n v="4336.2560213143897"/>
        <n v="4390.2435434036597"/>
        <n v="4915.1014158081898"/>
        <n v="4412.0492026465799"/>
        <n v="4669.2363808689697"/>
        <n v="6415.6993929618002"/>
        <n v="6955.8789306831004"/>
        <n v="4898.0269494781196"/>
        <n v="4424.5751164711601"/>
        <n v="4743.3461737597199"/>
        <n v="4616.9751794960303"/>
        <n v="4563.1707915089601"/>
        <n v="4204.8925807683499"/>
        <n v="4517.1401758593001"/>
        <n v="4288.8441455696202"/>
        <n v="4655.2361913826098"/>
        <n v="4942.2070352419896"/>
        <n v="5247.4199665905699"/>
        <n v="5110.5834472789702"/>
        <n v="4612.8721830790601"/>
        <n v="5171.2040765899301"/>
        <n v="4289.0024330900196"/>
        <n v="6868.56508417232"/>
        <n v="6868.7561296890599"/>
        <n v="5310.77252654319"/>
        <n v="5973.2335423978902"/>
        <n v="4224.3545175114896"/>
        <n v="4859.4877079483504"/>
        <n v="4895.7620965385604"/>
        <n v="5723.7847396687903"/>
        <n v="4732.00441845961"/>
        <n v="4793.2653535628797"/>
        <n v="4352.5790301375901"/>
        <n v="6144.35078913298"/>
        <n v="4439.2921267325401"/>
        <n v="4221.4671787709503"/>
        <n v="4224.5349686847603"/>
        <n v="6408.0198370902299"/>
        <n v="4254.9367088607596"/>
        <n v="4878.1135586406699"/>
        <n v="4261.6326530612196"/>
        <n v="4287.1925355450203"/>
        <n v="4285.3366583541101"/>
        <n v="4242.7368421052597"/>
        <n v="4478.6001123965598"/>
        <n v="5604.9866706963103"/>
        <n v="5553.90085840558"/>
        <n v="4244.2756232686997"/>
        <n v="4452.2637861419398"/>
        <n v="4319.4141310423902"/>
        <n v="5432.4239051804298"/>
        <n v="4247.8631067961196"/>
        <n v="5261.7707033746201"/>
        <n v="5666.5647295385297"/>
        <n v="4231.0249287749302"/>
        <n v="4243.8395178197097"/>
        <n v="4423.0497288240103"/>
        <n v="4923.5680618348797"/>
        <n v="4737.0057473797297"/>
        <n v="4241.8136298932404"/>
        <n v="4487.6066435719104"/>
        <n v="4636.4807566967502"/>
        <n v="5766.3745953802199"/>
        <n v="4252.9360037523502"/>
        <n v="4191.3427902240301"/>
        <n v="4441.12271520795"/>
        <n v="4580.1308129398903"/>
        <n v="4188.7622465753402"/>
        <n v="4313.7286796627805"/>
        <n v="6387.4220128713996"/>
        <n v="5645.2851059076602"/>
        <n v="4221.2968586622501"/>
        <n v="4331.4015869144196"/>
        <n v="4990.0144466340098"/>
        <n v="4482.0763098765401"/>
        <n v="4261.7417582417602"/>
        <n v="4598.6638362312397"/>
        <n v="4424.2016246094599"/>
        <n v="4914.8229432220696"/>
        <n v="4195.4891304347802"/>
        <n v="5154.3281629495004"/>
        <n v="4303.8279332204602"/>
        <n v="4361.5287528686104"/>
        <n v="4445.4033943018903"/>
        <n v="4223.6792227837104"/>
        <n v="4198.6992805755399"/>
        <n v="4196.6105545617202"/>
        <n v="5801.8974583527897"/>
        <n v="4652.3136087982002"/>
        <n v="5803.0526124335101"/>
        <n v="5495.6103609074298"/>
        <n v="5556.1225393023096"/>
        <n v="6022.7142542990896"/>
        <n v="6671.6037831108197"/>
        <n v="5066.9015820530803"/>
        <n v="4334.5245555138699"/>
        <n v="5907.2428299829098"/>
        <n v="4260.1471206225697"/>
        <n v="4278.2907386363604"/>
        <n v="4447.0883276650302"/>
        <n v="4524.0755151909098"/>
        <n v="4559.3740284078604"/>
        <n v="4673.9643161546601"/>
        <n v="4485.7328409326101"/>
        <n v="4257.9178388278397"/>
        <n v="4505.1577500744997"/>
        <n v="4263.8867783505202"/>
        <n v="5316.4065565196197"/>
        <n v="5479.7930982476901"/>
        <n v="4701.4845251977204"/>
        <n v="4313.0448268463697"/>
        <n v="4977.3701111247101"/>
        <n v="5843.1741629799599"/>
        <n v="4252.68974683544"/>
        <n v="4475.65089672265"/>
        <n v="4275.3457519788899"/>
        <n v="4347.1227540023201"/>
        <n v="4222.9121497038996"/>
        <n v="6237.6124400913504"/>
        <n v="4299.9091114155499"/>
        <n v="4340.2743913249797"/>
        <n v="4503.3680332068197"/>
        <n v="4520.0470131653701"/>
        <n v="4703.7337157656902"/>
        <n v="4375.0320812001401"/>
        <n v="4192.6960476190498"/>
        <n v="5758.0934879583101"/>
        <n v="5479.5226590475804"/>
        <n v="4264.3104477611896"/>
        <n v="4258.0306145251398"/>
        <n v="4754.9603336025002"/>
        <n v="4267.1792508861299"/>
        <n v="4478.02982946055"/>
        <n v="5914.8006808434102"/>
        <n v="4994.44348927801"/>
        <n v="4374.0852269629904"/>
        <n v="5673.2662379516296"/>
        <n v="5290.3639201333299"/>
        <n v="4920.6603307381001"/>
        <n v="5914.2538196286496"/>
        <n v="4561.6272784119601"/>
        <n v="4626.9489635957798"/>
        <n v="4324.1794908393103"/>
        <n v="4708.3190501627596"/>
        <n v="4422.9702192958603"/>
        <n v="6140.9942907417299"/>
        <n v="5030.0028630154102"/>
        <n v="4809.8926859372496"/>
        <n v="4775.0032585217896"/>
        <n v="4427.78913979359"/>
        <n v="5975.3784245553798"/>
        <n v="4871.6534606279201"/>
        <n v="4672.7718211367501"/>
        <n v="5619.1021143180697"/>
        <n v="4698.5461508034396"/>
        <n v="5009.3933635551602"/>
        <n v="4606.0385489933697"/>
        <n v="4283.6059957173402"/>
        <n v="4989.6632211734504"/>
        <n v="4833.1764831884202"/>
        <n v="4345.8249563752097"/>
        <n v="4238.4772970166996"/>
        <n v="6154.9027550322198"/>
        <n v="4282.2950000000001"/>
        <n v="4470.5854810198298"/>
        <n v="4462.9850957396002"/>
        <n v="6051.5089391984302"/>
        <n v="4965.3265017102103"/>
        <n v="5875.3784430122296"/>
        <n v="4408.7807955677299"/>
        <n v="4852.7299986531498"/>
        <n v="4324.5442412777502"/>
        <n v="4553.1165925760997"/>
        <n v="4263.3695121951196"/>
        <n v="4264.2407749077502"/>
        <n v="5494.8776382310498"/>
        <n v="4878.3788516160403"/>
        <n v="4669.18083146356"/>
        <n v="4202.0249688311496"/>
        <n v="6387.3454371028602"/>
        <n v="6400.9235064569602"/>
        <n v="4825.5149271127002"/>
        <n v="4497.4201238476599"/>
        <n v="4356.91674415942"/>
        <n v="4441.1299106199504"/>
        <n v="4237.2410497064302"/>
        <n v="4366.8127142896501"/>
        <n v="4871.72554217385"/>
        <n v="4585.3659687448398"/>
        <n v="4224.8230387460399"/>
        <n v="5554.7376978646198"/>
        <n v="4710.8356305634197"/>
        <n v="4260.30465587045"/>
        <n v="4265.12"/>
        <n v="4799.8954749940203"/>
        <n v="5279.7392771499799"/>
        <n v="4256.4658937653503"/>
        <n v="4362.5155366867202"/>
        <n v="5454.1569851271397"/>
        <n v="4267.5363473698999"/>
        <n v="4257.2261904761899"/>
        <n v="4924.54468218498"/>
        <n v="4396.80016717544"/>
        <n v="4794.8321863394103"/>
        <n v="7970.2405054918499"/>
        <n v="4245.0847457627096"/>
        <n v="4565.8330562580004"/>
        <n v="4567.4708297575999"/>
        <n v="4469.9894573147003"/>
        <n v="4929.7662027239503"/>
        <n v="4955.3043763609303"/>
        <n v="5084.3479914896097"/>
        <n v="5306.1810701340901"/>
        <n v="4581.22802436657"/>
        <n v="4735.01632603284"/>
        <n v="5101.7356720922198"/>
        <n v="5029.4235913740604"/>
        <n v="4737.7670199761496"/>
        <n v="6117.7182274070601"/>
        <n v="4664.8100390427699"/>
        <n v="4986.4529321503596"/>
        <n v="4369.7856148013198"/>
        <n v="5351.1091322716702"/>
        <n v="6578.5155650561401"/>
        <n v="8648.3008567182496"/>
        <n v="4734.0413558546998"/>
        <n v="9758.5451846692595"/>
        <n v="7498.9880105234197"/>
        <n v="6291.9816015722799"/>
        <n v="5158.3580470162697"/>
        <n v="6180.2359256484897"/>
        <n v="4412.0683359754503"/>
        <n v="4696.5423700116999"/>
        <n v="5453.1783204475496"/>
        <n v="6024.49461494147"/>
        <n v="4728.2838462545997"/>
        <n v="5679.0439595247099"/>
        <n v="4198.0012711864401"/>
        <n v="7505.0259740259698"/>
        <n v="4951.4527197788902"/>
        <n v="5607.9051598588103"/>
        <n v="5017.50945436848"/>
        <n v="4426.7379291205898"/>
        <n v="5556.8261682124903"/>
        <n v="4734.0789582708903"/>
        <n v="4546.0639262881105"/>
        <n v="5096.3634116058001"/>
        <n v="5671.4925503765398"/>
        <n v="5041.7639227580003"/>
        <n v="4275.7932124999397"/>
        <n v="5561.4694634268199"/>
        <n v="4972.1909531036599"/>
        <n v="5206.63934497642"/>
        <n v="4987.39782630224"/>
        <n v="4569.8271157859599"/>
        <n v="4709.3764510220999"/>
        <n v="5568.7718245638498"/>
        <n v="4506.9467000668701"/>
        <n v="6347.8843537414996"/>
        <n v="6666.0054520470303"/>
        <n v="7923.4199719887902"/>
        <n v="5008.3897080960496"/>
        <n v="4782.1334306518702"/>
        <n v="5555.5403508771897"/>
        <n v="5978.2075640287903"/>
        <n v="5861.0925525600796"/>
        <n v="5389.3179888105296"/>
        <n v="4590.1993649630604"/>
        <n v="4241.9354838709696"/>
        <n v="5158.6823134286396"/>
        <n v="5473.5225713337204"/>
        <n v="4277.3530539185704"/>
        <n v="4522.0263187306"/>
        <n v="4311.3160125188197"/>
        <n v="4999.0922094273801"/>
        <n v="4649.2780553505499"/>
        <n v="6043.5956958509596"/>
        <n v="4459.12662451703"/>
        <n v="4248.6126126126101"/>
        <n v="5095.7112004156497"/>
        <n v="5798.2562109594901"/>
        <n v="4362.1241895705898"/>
        <n v="5610.5504112586204"/>
        <n v="5638.03728557656"/>
        <n v="5898.1603064339597"/>
        <n v="4254.7208121827398"/>
        <n v="5266.0125525138401"/>
        <n v="4327.7017996493696"/>
        <n v="4345.1041536018702"/>
        <n v="4625.5283332361796"/>
        <n v="4354.8702773033001"/>
        <n v="6360.1451553522702"/>
        <n v="6912.7424759432897"/>
        <n v="4444.1478256013597"/>
        <n v="5557.7379443917898"/>
        <n v="4843.6596728307204"/>
        <n v="5644.8320487931296"/>
        <n v="6066.2404500442999"/>
        <n v="4872.1892480468396"/>
        <n v="4987.5492658663497"/>
        <n v="6321.1159379011797"/>
        <n v="4242.1538461538503"/>
        <n v="5498.6363636363603"/>
        <n v="7122.2167287823704"/>
        <n v="5224.6401802302998"/>
        <n v="6568.6147169811302"/>
        <n v="5004.4017357462999"/>
        <n v="4199.85710991205"/>
        <n v="4661.4809102674699"/>
        <n v="6278.4275274657402"/>
        <n v="6560.1949602122004"/>
        <n v="4910.1659149890402"/>
        <n v="5716.9983169196403"/>
        <n v="5172.8401312170299"/>
        <n v="7126.4642619727301"/>
        <n v="5478.9990734030298"/>
        <n v="4252.2679425837296"/>
        <n v="9832.5779763613591"/>
        <n v="4298.5185185185201"/>
        <n v="7729.7932094594598"/>
        <n v="4477.2965513601002"/>
        <n v="4466.9849890103196"/>
        <n v="5954.4467278087004"/>
        <n v="4399.3459621388702"/>
        <n v="5236.0026909076896"/>
        <n v="6061.2805349808996"/>
        <n v="6274.3655266453798"/>
        <n v="4250.7047619047598"/>
        <n v="5592.8804598682"/>
        <n v="6679.3163316153496"/>
        <n v="4898.5976798349402"/>
        <n v="7195.7039354835097"/>
        <n v="4773.6793748089503"/>
        <n v="4342.1291448808097"/>
        <n v="5154.6483678377099"/>
        <n v="4252.1729765886303"/>
        <n v="6184.48161169388"/>
        <n v="5136.0271947798101"/>
        <n v="4678.3063459761597"/>
        <n v="4574.3826624058102"/>
        <n v="4411.5548026971501"/>
        <n v="4248.3186794211297"/>
        <n v="4259.9289694970703"/>
        <n v="5325.7294652303999"/>
        <n v="4803.6601477372697"/>
        <n v="6516.0923554883002"/>
        <n v="4824.8358475594196"/>
        <n v="5733.8175991583603"/>
        <n v="5232.3389017494201"/>
        <n v="4911.4929294621897"/>
        <n v="4243.0580616740099"/>
        <n v="5882.92218195643"/>
        <n v="4739.5239874576"/>
        <n v="4931.3271775619596"/>
        <n v="5838.5784259683996"/>
        <n v="6187.9034316707102"/>
        <n v="4886.4164230239603"/>
        <n v="5163.1629702234504"/>
        <n v="4568.47456559895"/>
        <n v="6429.1400208468203"/>
        <n v="4251.9773225806402"/>
        <n v="4536.1753375271901"/>
        <n v="4360.7647118719597"/>
        <n v="4326.5869234003503"/>
        <n v="4244.1622263337504"/>
        <n v="4555.8425835831003"/>
        <n v="4395.3243955180196"/>
        <n v="4251.9579741379303"/>
        <n v="5661.6894216753399"/>
        <n v="6373.4148953712702"/>
        <n v="4488.7714823936103"/>
        <n v="4453.1923374976304"/>
        <n v="4279.3211418685096"/>
        <n v="4260.2549588593001"/>
        <n v="4735.7311254800497"/>
        <n v="5815.4318565375997"/>
        <n v="6197.6133553400796"/>
        <n v="5062.2866982156802"/>
        <n v="4989.6182465239899"/>
        <n v="4269.3979674796701"/>
        <n v="4371.7685990077098"/>
        <n v="5028.7550352733397"/>
        <n v="4364.7123969838403"/>
        <n v="4249.0241147132201"/>
        <n v="4257.4848659003801"/>
        <n v="4254.4650847457597"/>
        <n v="4624.13565295845"/>
        <n v="6379.0611044522202"/>
        <n v="4283.3973448275901"/>
        <n v="4328.2641999832704"/>
        <n v="4203.0235409836096"/>
        <n v="4217.1931769734401"/>
        <n v="4194.08019277108"/>
        <n v="4542.7413383401599"/>
        <n v="4322.6563043690603"/>
        <n v="4715.47178818256"/>
        <n v="4531.8996394957903"/>
        <n v="4300.4748253576799"/>
        <n v="5540.7134094141202"/>
        <n v="5645.4310580584197"/>
        <n v="4392.9756012399703"/>
        <n v="4601.7314595897496"/>
        <n v="4436.4161928309004"/>
        <n v="5206.6434121256398"/>
        <n v="4256.0242632891805"/>
        <n v="4258.6241282520195"/>
        <n v="4288.4022802168402"/>
        <n v="6569.2376919479202"/>
        <n v="4674.9475919349698"/>
        <n v="4497.5876437656098"/>
        <n v="4244.3782058622301"/>
        <n v="5339.8018865052099"/>
        <n v="4651.0445329848999"/>
        <n v="4257.5987302803696"/>
        <n v="4651.1310760740898"/>
        <n v="5513.2029485232997"/>
        <n v="5154.8628787184298"/>
        <n v="5067.2604331253397"/>
        <n v="4322.4942819533699"/>
        <n v="4262.8700500308596"/>
        <n v="5016.1671137180801"/>
        <n v="5491.6431103068098"/>
        <n v="4978.23019408856"/>
        <n v="5090.05034513389"/>
        <n v="4211.2096483590403"/>
        <n v="5295.7568300815601"/>
        <n v="4191.2957633916203"/>
        <n v="6130.9990462390797"/>
        <n v="4273.0694408038798"/>
        <n v="4577.5831771109597"/>
        <n v="5374.7358308836801"/>
        <n v="4264.49613908422"/>
        <n v="4496.1239677224303"/>
        <n v="5208.1479385803896"/>
        <n v="5245.0095812292002"/>
        <n v="4718.98532572965"/>
        <n v="7981.8241939610998"/>
        <n v="5751.9865142461404"/>
        <n v="6631.7864414984397"/>
        <n v="5802.2219611710298"/>
        <n v="4788.5774588799404"/>
        <n v="4900.2981321270299"/>
        <n v="4740.8306681218901"/>
        <n v="4775.87296092001"/>
        <n v="4264.1955555555596"/>
        <n v="4755.8745304711001"/>
        <n v="4833.07094359645"/>
        <n v="5036.8709312010897"/>
        <n v="5225.2160226869901"/>
        <n v="4652.45386082605"/>
        <n v="5332.3149452450798"/>
        <n v="4789.6849290362397"/>
        <n v="4224.8569122813196"/>
        <n v="4728.5851699659497"/>
        <n v="5160.8346872297498"/>
        <n v="5692.5655277589904"/>
        <n v="4298.6706916706398"/>
        <n v="5177.0388556128"/>
        <n v="5543.6055384547099"/>
        <n v="4599.7758636376102"/>
        <n v="4655.0646452904502"/>
        <n v="5702.1905748195104"/>
        <n v="4603.0645026882003"/>
        <n v="4285.5452077669897"/>
        <n v="5649.8087455037903"/>
        <n v="4320.6775324770697"/>
        <n v="4369.77036058251"/>
        <n v="4361.8065543681696"/>
        <n v="4277.4328358209004"/>
        <n v="4963.1225301561399"/>
        <n v="4198.3732526881704"/>
        <n v="5464.4498797319102"/>
        <n v="5423.2588649601503"/>
        <n v="4309.3379274725303"/>
        <n v="4683.5430690173198"/>
        <n v="4406.7573291418103"/>
        <n v="4181.3448380057198"/>
        <n v="5265.0229481564002"/>
        <n v="5131.2882841882702"/>
        <n v="5765.0964504351396"/>
        <n v="6756.6158418055502"/>
        <n v="4985.0924711103598"/>
        <n v="4617.9457821630504"/>
        <n v="6111.97198920541"/>
        <n v="4196.3087356321803"/>
        <n v="4468.6694953348297"/>
        <n v="6290.5359826185404"/>
        <n v="4241.5690038073999"/>
        <n v="6782.1136520575501"/>
        <n v="4367.2438123346601"/>
        <n v="4851.57011835506"/>
        <n v="4280.26109660574"/>
        <n v="5314.50482417692"/>
        <n v="6513.9727681437898"/>
        <n v="5209.4161040255503"/>
        <n v="6327.2356461519703"/>
        <n v="4557.6166995451104"/>
        <n v="5048.2569800518204"/>
        <n v="4252.8582196051302"/>
        <n v="4594.5154551532496"/>
        <n v="4760.0147016431401"/>
        <n v="4910.9871763459196"/>
        <n v="4663.1375869212197"/>
        <n v="4338.1813799824804"/>
        <n v="4771.9896462751303"/>
        <n v="5082.8014465321103"/>
        <n v="4261.9792478475101"/>
        <n v="5262.7091216764602"/>
        <n v="4609.5559045394502"/>
        <n v="5156.0582966147604"/>
        <n v="4522.4785318127697"/>
        <n v="4734.7206900915899"/>
        <n v="5487.8582196051302"/>
        <n v="5036.3381520864295"/>
        <n v="4942.4028322085496"/>
        <n v="4513.6339601580203"/>
        <n v="4955.9839313744196"/>
        <n v="4348.5056799225904"/>
        <n v="6298.3464914098604"/>
        <n v="4863.0469571419899"/>
        <n v="5052.0618417845599"/>
        <n v="5024.3743347495902"/>
        <n v="6339.791937856"/>
        <n v="4666.3511293974097"/>
        <n v="5134.5620380434402"/>
        <n v="4746.2840909961797"/>
        <n v="6267.0947231110604"/>
        <n v="5172.89865420354"/>
        <n v="5017.7753584100801"/>
        <n v="6010.77990666597"/>
        <n v="4961.4924228918799"/>
        <n v="4843.6555187447402"/>
        <n v="4889.9446082926497"/>
        <n v="4484.2349468790899"/>
        <n v="4631.1760272285001"/>
        <n v="6144.5555110789201"/>
        <n v="4773.5064935016399"/>
        <n v="4778.4279704644096"/>
        <n v="4550.4838228973204"/>
        <n v="4691.0601821133296"/>
        <n v="4874.6044029157802"/>
        <n v="4810.5633845038801"/>
        <n v="5855.4986168348396"/>
        <n v="4385.8979505836396"/>
        <n v="4442.6733351337598"/>
        <n v="5045.1236109254296"/>
        <n v="4743.3211488890402"/>
        <n v="4208.3752051166703"/>
        <n v="4467.3208973651999"/>
        <n v="5163.2890963809596"/>
        <n v="5032.95416477462"/>
        <n v="5877.4798978262097"/>
        <n v="6207.6040788616401"/>
        <n v="4597.3447332538699"/>
        <n v="4724.2156511165404"/>
        <n v="5467.7823876457896"/>
        <n v="5315.6261362675696"/>
        <n v="4547.9958847657299"/>
        <n v="4684.8892895011504"/>
        <n v="5160.9461525817496"/>
        <n v="4915.9639897977504"/>
        <n v="4518.623133653"/>
        <n v="5014.0919198343199"/>
        <n v="4736.3104833544503"/>
        <n v="4462.2491480238205"/>
        <n v="6347.7084872191899"/>
        <n v="5931.6701562099697"/>
        <n v="4869.89459861456"/>
        <n v="4333.0505038690899"/>
        <n v="4390.7515227972299"/>
        <n v="4799.76857739557"/>
        <n v="5149.5642318251703"/>
        <n v="5233.5147723319396"/>
        <n v="4978.3319110394696"/>
        <n v="6336.30155631242"/>
        <n v="6080.0906919394702"/>
        <n v="4672.7765134083402"/>
        <n v="4935.4793821090198"/>
        <n v="5561.03336957588"/>
        <n v="4615.2143820831798"/>
        <n v="4565.4049590316699"/>
        <n v="6457.3372435397096"/>
        <n v="4492.7021558531296"/>
        <n v="4601.4299252198598"/>
        <n v="4649.8811869317897"/>
        <n v="5546.5462753950296"/>
        <n v="4255.4959785522797"/>
        <n v="4535.09218609035"/>
        <n v="5734.5065017081097"/>
        <n v="4246.4510638297897"/>
        <n v="5264.2118757507797"/>
        <n v="4624.4259745735999"/>
        <n v="5831.6522434922199"/>
        <n v="4678.0056229653701"/>
        <n v="4271.5233160621801"/>
        <n v="4923.0540767742104"/>
        <n v="5049.8359462200096"/>
        <n v="4931.7810810810797"/>
        <n v="4253.4050179211499"/>
        <n v="4918.2895276685704"/>
        <n v="4250.5902439024403"/>
        <n v="4342.4445064637302"/>
        <n v="4188.2089629697502"/>
        <n v="5423.4717344444998"/>
        <n v="4268.7394957983197"/>
        <n v="5761.7080519025703"/>
        <n v="4873.7577855280797"/>
        <n v="4332.0321275318702"/>
        <n v="5064.8592231455405"/>
        <n v="4787.4598393574297"/>
        <n v="5200.0796195534103"/>
        <n v="4532.2929797847"/>
        <n v="5168.2047511626397"/>
        <n v="4398.9690281121902"/>
        <n v="4464.3388728607997"/>
        <n v="4251.1652990033199"/>
        <n v="4269.2567857142903"/>
        <n v="4185.13678031372"/>
        <n v="4886.5976686341201"/>
        <n v="4266.33272434841"/>
        <n v="4428.4606343249498"/>
        <n v="5597.0294838003601"/>
        <n v="4264.48420673077"/>
        <n v="4295.4963815836099"/>
        <n v="4276.3085660377401"/>
        <n v="4519.8912686651602"/>
        <n v="5461.9437199704398"/>
        <n v="5661.9409845527098"/>
        <n v="5135.2271425385597"/>
        <n v="4196.3478921568603"/>
        <n v="4371.1995258261604"/>
        <n v="6189.4448765868401"/>
        <n v="4362.7620386501603"/>
        <n v="5845.5197833435896"/>
        <n v="4773.6692004172601"/>
        <n v="4267.9727817745797"/>
        <n v="5108.1873747367499"/>
        <n v="5512.4714444624497"/>
        <n v="5524.35627078988"/>
        <n v="4320.8553911889003"/>
        <n v="4305.1766561514196"/>
        <n v="4524.7146003071002"/>
        <n v="5681.0702550611104"/>
        <n v="4279.0127226463101"/>
        <n v="4244.2107843137301"/>
        <n v="4208.88674238968"/>
        <n v="4784.7019154561904"/>
        <n v="4247.0849056603802"/>
        <n v="5073.5696131316299"/>
        <n v="5662.8641566182596"/>
        <n v="5478.5789014863103"/>
        <n v="4592.2605050415004"/>
        <n v="4279.7010050251301"/>
        <n v="4694.7036580841896"/>
        <n v="10067.821562822101"/>
        <n v="4638.1245251676401"/>
        <n v="6616.3277880821397"/>
        <n v="4990.4499731354599"/>
        <n v="4540.5308988143197"/>
        <n v="6525.8515710437696"/>
        <n v="5568.4725336155498"/>
        <n v="5033.5405178009196"/>
        <n v="5195.7259276775803"/>
        <n v="4334.9949252311699"/>
        <n v="5810.8167503171098"/>
        <n v="4199.8772727272699"/>
        <n v="4915.17005144418"/>
        <n v="5432.7699177898303"/>
        <n v="4465.5256683171601"/>
        <n v="4548.3928581187602"/>
        <n v="4273.0056022408999"/>
        <n v="7069.9628719666498"/>
        <n v="5550.7763224206701"/>
        <n v="4705.6049878814802"/>
        <n v="4249.8165137614697"/>
        <n v="5495.4783779919399"/>
        <n v="5139.0632701774603"/>
        <n v="4837.2409047373003"/>
        <n v="7535.0241540938296"/>
        <n v="6202.6580358508099"/>
        <n v="6046.15743073458"/>
        <n v="8230.2089028217306"/>
        <n v="5311.9123834913298"/>
        <n v="7310.7872880257"/>
        <n v="6206.3513086674602"/>
        <n v="7055.7261781380603"/>
        <n v="5947.3639894969001"/>
        <n v="5955.3726943675401"/>
        <n v="6136.8725562283498"/>
        <n v="5709.9025328158496"/>
        <n v="5764.4850507768597"/>
        <n v="7484.7326977736402"/>
        <n v="6232.0382215823302"/>
        <n v="6407.80342490978"/>
        <n v="7720.2943207876297"/>
        <n v="8059.0990984843302"/>
        <n v="6436.6697891595504"/>
        <n v="10195.6866169492"/>
        <n v="5362.1728186792498"/>
        <n v="6465.8952504952804"/>
        <n v="5861.5331927065599"/>
        <n v="5520.4507937714698"/>
        <n v="5589.5910950902098"/>
        <n v="6006.9270716111896"/>
        <n v="5762.6887401796603"/>
        <n v="6446.7269432801804"/>
        <n v="5569.8713405548297"/>
        <n v="6344.8399845765798"/>
        <n v="8246.4888407866802"/>
        <n v="6018.7803938671404"/>
        <n v="4878.5970413649102"/>
        <n v="4198.4182352941198"/>
        <n v="4791.9211186188904"/>
        <n v="8110.7140587293998"/>
        <n v="4249.5457905544099"/>
        <n v="4188.0301492537301"/>
        <n v="5499.1274524066803"/>
        <n v="4253.7356395348797"/>
        <n v="5547.0852857149503"/>
        <n v="4633.81686594452"/>
        <n v="4250.87295404412"/>
        <n v="4419.78517282141"/>
        <n v="4581.6502352904099"/>
        <n v="9269.4416711940303"/>
        <n v="4528.2474987345104"/>
        <n v="4285.4442718309701"/>
        <n v="5585.7252246396201"/>
        <n v="5151.3186931007203"/>
        <n v="4196.1769668246397"/>
        <n v="4738.7840740843803"/>
        <n v="4526.8665556921896"/>
        <n v="5274.0400332897998"/>
        <n v="4193.9197156398104"/>
        <n v="6278.6537813518198"/>
        <n v="4360.6516062483597"/>
        <n v="4192.8929299363099"/>
        <n v="4192.3991304347801"/>
        <n v="4833.7983187802802"/>
        <n v="4195.4147706422"/>
        <n v="4192.9636241610697"/>
        <n v="4530.8413409832301"/>
        <n v="5438.5525714285704"/>
        <n v="6487.2607700895596"/>
        <n v="4251.6169421487602"/>
        <n v="4540.3553405538396"/>
        <n v="4443.4957201673396"/>
        <n v="5856.6349090860604"/>
        <n v="4248.5304268292703"/>
        <n v="4645.8035116262099"/>
        <n v="5595.7711323712501"/>
        <n v="5269.6280618208402"/>
        <n v="4196.8852791878198"/>
        <n v="4642.4757576359298"/>
        <n v="4462.5528465111202"/>
        <n v="4268.0603044418904"/>
        <n v="4749.0934592510603"/>
        <n v="4490.2861893959398"/>
        <n v="4717.6341644042504"/>
        <n v="4203.6515463917503"/>
        <n v="8586.5462595272893"/>
        <n v="6196.4199894904395"/>
        <n v="4786.2657755700702"/>
        <n v="5586.6087181803796"/>
        <n v="6203.8104224620702"/>
        <n v="4594.3251774024302"/>
        <n v="4286.3826923076904"/>
        <n v="4473.6239947105996"/>
        <n v="4898.7276213329997"/>
        <n v="4792.9871014316304"/>
        <n v="4802.9949278758004"/>
        <n v="4207.8028169014096"/>
        <n v="4254.8997026903298"/>
        <n v="4692.2140207618804"/>
        <n v="5692.5874628740403"/>
        <n v="8166.4060503233804"/>
        <n v="4440.7095499392599"/>
        <n v="7985.0286288037596"/>
        <n v="4830.8391092477204"/>
        <n v="4924.8004370666204"/>
        <n v="5444.8507647628303"/>
        <n v="4223.6390243902397"/>
        <n v="6914.05437503551"/>
        <n v="7188.0427897612199"/>
        <n v="4847.3630806539204"/>
        <n v="5386.3576729769202"/>
        <n v="4624.0924589932702"/>
        <n v="7354.3178218491503"/>
        <n v="4262.8929881969798"/>
        <n v="4359.80882890676"/>
        <n v="4857.5996215712203"/>
        <n v="5084.5270650947195"/>
        <n v="4455.2388746534098"/>
        <n v="4478.2518636837503"/>
        <n v="4480.9570587563903"/>
        <n v="5422.7121687059198"/>
        <n v="4521.3659733500499"/>
        <n v="4952.95338695189"/>
        <n v="4737.7895923494298"/>
        <n v="4261.2074340527597"/>
        <n v="4747.7684532296098"/>
        <n v="4927.1276421417997"/>
        <n v="4444.6267246432599"/>
        <n v="5980.1871533739004"/>
        <n v="5130.9013325330297"/>
        <n v="7345.6965003564001"/>
        <n v="5099.5598387871596"/>
        <n v="4288.7648341232198"/>
        <n v="5423.4736229153896"/>
        <n v="5743.50626380221"/>
        <n v="4848.5789602409204"/>
        <n v="4456.77346767771"/>
        <n v="4250.7290368271997"/>
        <n v="4194.8341837336102"/>
        <n v="4610.7968702421504"/>
        <n v="4359.0896377479903"/>
        <n v="5752.7260497139796"/>
        <n v="4757.1898562469096"/>
        <n v="5158.2345292685104"/>
        <n v="5065.2447769516803"/>
        <n v="4586.4450761121398"/>
        <n v="4397.0384665503998"/>
        <n v="4272.6174752475199"/>
        <n v="5103.1789855379902"/>
        <n v="4309.0204596866797"/>
        <n v="5102.7974698664202"/>
        <n v="4635.9565264952798"/>
        <n v="8203.3842586503797"/>
        <n v="4656.8938805219104"/>
        <n v="6220.1471789112402"/>
        <n v="4279.5093172009601"/>
        <n v="5952.28223511955"/>
        <n v="4416.9309823568801"/>
        <n v="4818.21581892831"/>
        <n v="5079.9293915854896"/>
        <n v="5881.9496442385998"/>
        <n v="7032.42107098412"/>
        <n v="6116.2792551600396"/>
        <n v="4301.9932728795002"/>
        <n v="4268.0364885496201"/>
        <n v="5273.1852550470803"/>
        <n v="5560.8679302520004"/>
        <n v="4354.7141392029798"/>
        <n v="5996.83221763234"/>
        <n v="4321.9339445468904"/>
        <n v="4247.2202380952403"/>
        <n v="4778.8042242635302"/>
        <n v="5007.9220135531205"/>
        <n v="4869.6328667533999"/>
        <n v="4929.19289669519"/>
        <n v="4240.8443804034596"/>
        <n v="5083.8630866399399"/>
        <n v="5127.5661443175704"/>
        <n v="4862.1551856524602"/>
        <n v="5244.32034597252"/>
        <n v="5544.9583161703204"/>
        <n v="5046.19203500609"/>
        <n v="4767.0076464643898"/>
        <n v="5031.3945547839303"/>
        <n v="4745.3395698281402"/>
        <n v="4503.80510833468"/>
        <n v="5777.1261706120104"/>
        <n v="5377.1897491468599"/>
        <n v="5640.7983128177602"/>
        <n v="5467.27326253499"/>
        <n v="4203.1659016393396"/>
        <n v="4828.9639396470602"/>
        <n v="4193.8312796208502"/>
        <n v="4957.2121882391502"/>
        <n v="4333.4538734735797"/>
        <n v="6333.5754870971296"/>
        <n v="5110.5599071925399"/>
        <n v="5592.3283096945097"/>
        <n v="6026.7774229535498"/>
        <n v="5876.2716148883601"/>
        <n v="4777.5689662468703"/>
        <n v="4277.0076008179303"/>
        <n v="5578.8144141709399"/>
        <n v="5284.8910662231901"/>
        <n v="4298.24114229519"/>
        <n v="4225.3916706852997"/>
        <n v="4486.4796559931701"/>
        <n v="4276.4735068710397"/>
        <n v="5464.1548421506104"/>
        <n v="4285.1705738266301"/>
        <n v="5971.3272978867499"/>
        <n v="4224.6759040376901"/>
        <n v="4225.7590421914201"/>
        <n v="6399.1114424061398"/>
        <n v="4306.8655838896802"/>
        <n v="6513.5981690313201"/>
        <n v="4404.2562430640501"/>
        <n v="4508.4916301552403"/>
        <n v="4914.5141932704701"/>
        <n v="4385.76693765461"/>
        <n v="4553.4299442511801"/>
        <n v="5622.1257446131303"/>
        <n v="4299.5987654320998"/>
        <n v="4989.4813726399898"/>
        <n v="4733.0925667562096"/>
        <n v="4928.6800837533301"/>
        <n v="4419.3660850671204"/>
        <n v="4312.2151641786304"/>
        <n v="4498.3127705288398"/>
        <n v="4488.1123701782499"/>
        <n v="4385.0116811871003"/>
        <n v="4338.9576288839498"/>
        <n v="5710.7058024813005"/>
        <n v="4239.5238095238101"/>
        <n v="4811.6091475882604"/>
        <n v="4334.0456173570301"/>
        <n v="5790.6682278796898"/>
        <n v="4613.6754920102703"/>
        <n v="6104.3345132736204"/>
        <n v="5671.1949544427798"/>
        <n v="4668.8861493319901"/>
        <n v="6154.73963151308"/>
        <n v="4832.46869362497"/>
        <n v="4654.0440063158203"/>
        <n v="4353.8371639017996"/>
        <n v="4301.2319386517102"/>
        <n v="5499.3287944016902"/>
        <n v="4523.6827624597599"/>
        <n v="5447.5300830777396"/>
        <n v="4420.1238004974803"/>
        <n v="4263.7623659051696"/>
        <n v="4308.3384847945099"/>
        <n v="5543.2398850856598"/>
        <n v="4256.5691393143197"/>
        <n v="4780.3765824192797"/>
        <n v="4537.4151700100801"/>
        <n v="4422.7731817744298"/>
        <n v="6193.8314124772396"/>
        <n v="4289.22173360948"/>
        <n v="4242.9838549116403"/>
        <n v="5697.7081726449796"/>
        <n v="5412.9472397391201"/>
        <n v="4240.0414273463302"/>
        <n v="5021.5688958008104"/>
        <n v="4263.4798209042301"/>
        <n v="4610.9964940168602"/>
        <n v="5470.5784275583701"/>
        <n v="4353.0213437554303"/>
        <n v="4830.1752815064801"/>
        <n v="4542.9548468048997"/>
        <n v="4344.3483058288602"/>
        <n v="4198.4446054405698"/>
        <n v="4285.6134245726698"/>
        <n v="4445.0351406322197"/>
        <n v="5913.5021228144396"/>
        <n v="4669.5219812417999"/>
        <n v="4597.0894285714303"/>
        <n v="4359.7152428132504"/>
        <n v="4330.0670259213102"/>
        <n v="4401.5857382183603"/>
        <n v="4555.1006604097802"/>
        <n v="4256.9089805825197"/>
        <n v="4833.2667275733602"/>
        <n v="4423.13136643708"/>
        <n v="5838.8990443585599"/>
        <n v="5596.3489901592202"/>
        <n v="5405.8155337192102"/>
        <n v="4261.6545454545503"/>
        <n v="4620.7397900691003"/>
        <n v="4781.7210402621704"/>
        <n v="6243.5077992774004"/>
        <n v="4231.2538759689896"/>
        <n v="4460.8040108970199"/>
        <n v="7017.02768284176"/>
        <n v="6258.9752352941196"/>
        <n v="4328.6715012737995"/>
        <n v="4191.7861386138602"/>
        <n v="4794.7681466771301"/>
        <n v="4543.8324881422404"/>
        <n v="6040.77837641316"/>
        <n v="5532.5360669224001"/>
        <n v="5663.7768769309996"/>
        <n v="4661.9511567056798"/>
        <n v="4248.5363216102796"/>
        <n v="4229.6957612448596"/>
        <n v="4397.6758439305404"/>
        <n v="4256.0682926829304"/>
        <n v="5529.9607696091498"/>
        <n v="4260.1553398058204"/>
        <n v="5055.3490632998901"/>
        <n v="5762.5585297507496"/>
        <n v="8432.4066402115604"/>
        <n v="4287.5968750000002"/>
        <n v="5720.7026417288298"/>
        <n v="4402.7618520988199"/>
        <n v="5581.0077951002204"/>
        <n v="4306.2248649860903"/>
        <n v="5186.2669454193801"/>
        <n v="4204.2020347286298"/>
        <n v="4391.1247104146596"/>
        <n v="4188.1260869565203"/>
        <n v="4767.42611457576"/>
        <n v="4243.3471502590701"/>
        <n v="4681.9341245577898"/>
        <n v="4898.6620714048504"/>
        <n v="4263.6742205378396"/>
        <n v="4522.43865634541"/>
        <n v="4295.6221241138901"/>
        <n v="4199.7116698619202"/>
        <n v="4884.2010637413196"/>
        <n v="6269.4216059201199"/>
        <n v="4368.0079700743599"/>
        <n v="5467.9547072281102"/>
        <n v="5575.5962732919297"/>
        <n v="4340.8637873754196"/>
        <n v="4303.3107213313797"/>
        <n v="5526.5889966612503"/>
        <n v="4198.7952380952402"/>
        <n v="4412.6227772452103"/>
        <n v="4400.16347673988"/>
        <n v="4227.0062678992799"/>
        <n v="4580.3774258804096"/>
        <n v="6294.3230532179696"/>
        <n v="4297.26568265683"/>
        <n v="5594.3832465698497"/>
        <n v="4243.6190476190504"/>
        <n v="8712.6033134589597"/>
        <n v="5677.2581618283702"/>
        <n v="4646.1079330585999"/>
        <n v="4247.7577794055696"/>
        <n v="8888.7355434952406"/>
        <n v="4828.6865079365098"/>
        <n v="6999.1938448635601"/>
        <n v="5355.8938756607404"/>
        <n v="4632.6959939428498"/>
        <n v="4273.3131313131298"/>
        <n v="5517.5650992840801"/>
        <n v="5470.9732868757301"/>
        <n v="4195.2834755777403"/>
        <n v="4228.5575891155804"/>
        <n v="4754.2983011100596"/>
        <n v="4246.9879518072303"/>
        <n v="5260.7811067038501"/>
        <n v="4601.84494243068"/>
        <n v="4201.2443381838402"/>
        <n v="6213.7996199884101"/>
        <n v="4214.8111630961703"/>
        <n v="4498.1055936990497"/>
        <n v="4499.7902688607701"/>
        <n v="4681.9920005774802"/>
        <n v="4187.2070337607001"/>
        <n v="6088.0401143138197"/>
        <n v="5399.8552801178903"/>
        <n v="5909.2938085308397"/>
        <n v="4196.2173913043498"/>
        <n v="4197.6387832699602"/>
        <n v="4487.9627535521804"/>
        <n v="4744.4176841676799"/>
        <n v="4385.2391063117602"/>
        <n v="4622.9953815219696"/>
        <n v="4570.5520972844697"/>
        <n v="4208.6432386669703"/>
        <n v="4877.6575668082496"/>
        <n v="4627.1728047565903"/>
        <n v="6048.5466181532502"/>
        <n v="4652.5309643177197"/>
        <n v="4826.9961122826098"/>
        <n v="5694.7918302445496"/>
        <n v="4618.5968715173703"/>
        <n v="5345.0108252217797"/>
        <n v="4240.6519337016598"/>
        <n v="4332.6367254556098"/>
        <n v="4362.47101907467"/>
        <n v="6096.5563185197097"/>
        <n v="4274.9778869778902"/>
        <n v="4306.7692307692296"/>
        <n v="4785.4376155275004"/>
        <n v="5365.95634408571"/>
        <n v="4436.70734969978"/>
        <n v="5241.62843510329"/>
        <n v="4268.8335690711901"/>
        <n v="4726.6576347174096"/>
        <n v="4971.3724626290996"/>
        <n v="4551.8020953421501"/>
        <n v="6296.0436963468901"/>
        <n v="6933.0458160094604"/>
        <n v="6445.3622373278004"/>
        <n v="4987.3889750887101"/>
        <n v="4925.2663848075099"/>
        <n v="4777.2657401543502"/>
        <n v="4865.7928783709103"/>
        <n v="4523.7437624405302"/>
        <n v="4531.8713622355399"/>
        <n v="4698.9270537123803"/>
        <n v="4584.4421425477503"/>
        <n v="4663.5999329511596"/>
        <n v="4437.9606229744904"/>
        <n v="4481.5520948286803"/>
        <n v="4609.3390693315496"/>
        <n v="5456.6873683413596"/>
        <n v="4244.3070539419105"/>
        <n v="5427.2470293460401"/>
        <n v="5670.3519146257404"/>
        <n v="4297.4148224852097"/>
        <n v="4728.27579620093"/>
        <n v="6057.4717650615803"/>
        <n v="5009.6457256684698"/>
        <n v="5053.1797015097"/>
        <n v="5825.1914623441098"/>
        <n v="5033.3601964469099"/>
        <n v="4238.2352941176496"/>
        <n v="4268.125"/>
        <n v="4846.7221552254196"/>
        <n v="4568.0800098014397"/>
        <n v="6674.9202145093204"/>
        <n v="4193.8125523012504"/>
        <n v="5125.0116218765197"/>
        <n v="4892.0184195021402"/>
        <n v="4192.4788461538501"/>
        <n v="4199.4333333333298"/>
        <n v="4341.0552238806004"/>
        <n v="5475.6736585571398"/>
        <n v="4204.7528712871299"/>
        <n v="5023.9627919920804"/>
        <n v="4745.07502395758"/>
        <n v="5634.3369313616804"/>
        <n v="4243.5453460620502"/>
        <n v="5251.5764697868899"/>
        <n v="5429.9251667219196"/>
        <n v="4257.8235294117603"/>
        <n v="5009.4339935110302"/>
        <n v="8059.3515659656996"/>
        <n v="5002.0144346474299"/>
        <n v="5347.9111718302202"/>
        <n v="4651.2774276956397"/>
        <n v="4206.9051020408197"/>
        <n v="4210.8720520091701"/>
        <n v="4923.87555266647"/>
        <n v="4883.3673753185903"/>
        <n v="4253.7586666666703"/>
        <n v="6062.5665618662497"/>
        <n v="5600.7578162174104"/>
        <n v="6757.8879836261203"/>
        <n v="4437.2459205776204"/>
        <n v="4848.45204478916"/>
        <n v="6977.0658588422102"/>
        <n v="4979.0414686263302"/>
        <n v="5206.8989594125496"/>
        <n v="4643.9191738110103"/>
        <n v="5499.9842956496004"/>
        <n v="7073.0779907205997"/>
        <n v="4469.3022422906097"/>
        <n v="4649.09880822789"/>
        <n v="7638.2861343693903"/>
        <n v="4599.0287532764096"/>
        <n v="4699.5994998174901"/>
        <n v="4195.1469733656204"/>
        <n v="6644.8772333371999"/>
        <n v="5685.4374514174197"/>
        <n v="6797.7538842996701"/>
        <n v="5255.1027097061196"/>
        <n v="5710.7788639692599"/>
        <n v="7095.4627039237603"/>
        <n v="5851.8189855543596"/>
        <n v="4625.2033038975896"/>
        <n v="5035.6354769475902"/>
        <n v="4195.1100286532901"/>
        <n v="4797.5580515113897"/>
        <n v="4247.8461538461497"/>
        <n v="7788.3490233941802"/>
        <n v="5229.1919542043097"/>
        <n v="4310.53305785877"/>
        <n v="4561.5068260869602"/>
        <n v="5021.6625122530504"/>
        <n v="6208.8826801605301"/>
        <n v="7640.2153683353299"/>
        <n v="4262.2775664704104"/>
        <n v="4196.6186157517895"/>
        <n v="5513.5281537907404"/>
        <n v="6868.24432282609"/>
        <n v="4556.50545382981"/>
        <n v="5072.5909513591296"/>
        <n v="5386.1173753660996"/>
        <n v="4194.5139601139599"/>
        <n v="5801.9544040640003"/>
        <n v="5077.5044771422999"/>
        <n v="7049.5054507632503"/>
        <n v="4356.4718372866901"/>
        <n v="4269.6000000000004"/>
        <n v="4244.7511904761895"/>
        <n v="4772.9762832856304"/>
        <n v="4195.3232974910397"/>
        <n v="4265.1231527093596"/>
        <n v="4238.1924198250699"/>
        <n v="4291.78921868005"/>
        <n v="5809.8811003426499"/>
        <n v="4252.5681596919703"/>
        <n v="4689.9723615659595"/>
        <n v="4240.2242187499996"/>
        <n v="5080.1704545454504"/>
        <n v="4258.5859788359803"/>
        <n v="4611.8396501611396"/>
        <n v="4256.0593820430504"/>
        <n v="4247.0373910072203"/>
        <n v="4281.4381313131298"/>
        <n v="4258.4313725490201"/>
        <n v="5569.7060701185101"/>
        <n v="4231.6206896551703"/>
        <n v="4445.3336579237202"/>
        <n v="6780.30742429978"/>
        <n v="5388.9584102394701"/>
        <n v="4294.9892152883904"/>
        <n v="4254.8500000000004"/>
        <n v="5053.9518901318597"/>
        <n v="4276.2682648401797"/>
        <n v="6206.1956809972598"/>
        <n v="4557.2153754291903"/>
        <n v="4628.5725251175299"/>
        <n v="4433.8525145717904"/>
        <n v="8961.7226764781408"/>
        <n v="7401.4313279132803"/>
        <n v="5156.9873641980203"/>
        <n v="4988.71044080913"/>
        <n v="8860.0168028846201"/>
        <n v="4853.1863798457698"/>
        <n v="4501.8549790011502"/>
        <n v="6520.2927419354801"/>
        <n v="7254.1200102005796"/>
        <n v="4390.8879442402003"/>
        <n v="4246.4736785837904"/>
        <n v="5599.5909608090997"/>
        <n v="5209.5194883740196"/>
        <n v="7605.4082272727301"/>
        <n v="5199.3185022214602"/>
        <n v="11600.013110047799"/>
        <n v="4421.9650718454604"/>
        <n v="5558.2265975710598"/>
        <n v="4950.22819558841"/>
        <n v="5555.8145451371702"/>
        <n v="4335.4405594405598"/>
        <n v="4576.7701905865497"/>
        <n v="4253.6712598425202"/>
        <n v="4724.6391387611802"/>
        <n v="13710.4816826923"/>
        <n v="5531.6493860845803"/>
        <n v="6550.6658324890204"/>
        <n v="5311.7740195923498"/>
        <n v="5782.2731551983597"/>
        <n v="7433.6581818181803"/>
        <n v="5251.2988791918997"/>
        <n v="6288.3820901856798"/>
        <n v="5378.9923943494296"/>
        <n v="4867.2172445737597"/>
        <n v="4933.0247276281698"/>
        <n v="5693.2165087027897"/>
        <n v="7874.6626976999996"/>
        <n v="5188.2012408323399"/>
        <n v="4272.26335189356"/>
        <n v="6442.9072233724401"/>
        <n v="12650.797098515501"/>
        <n v="5069.11846403033"/>
        <n v="7392.3038626262596"/>
        <n v="4662.4036478264798"/>
        <n v="5611.0378673315599"/>
        <n v="4361.5049296793804"/>
        <n v="4879.5671899614299"/>
        <n v="6277.8327555940996"/>
        <n v="8293.5856654844902"/>
        <n v="5977.6553710829803"/>
        <n v="6213.8756213679499"/>
        <n v="4307.21449732375"/>
        <n v="4313.1306306306296"/>
        <n v="5705.3078456680396"/>
        <n v="4317.4951213674003"/>
        <n v="5559.3699678569701"/>
        <n v="4543.4038896767997"/>
        <n v="4284.5240801923101"/>
        <n v="4259.1891304347801"/>
        <n v="4233.4073482428103"/>
        <n v="5052.3672164959298"/>
        <n v="5002.7122339216803"/>
        <n v="6175.7459137375199"/>
        <n v="5061.2656603343603"/>
        <n v="4276.6200980392196"/>
        <n v="5543.8604248519296"/>
        <n v="4311.1474358974401"/>
        <n v="4851.4627796491804"/>
        <n v="5228.5511909186598"/>
        <n v="7197.7744020882901"/>
        <n v="4270.2602941176501"/>
        <n v="4294.5663265306102"/>
        <n v="6039.5029893627498"/>
        <n v="4273.6525423728799"/>
        <n v="4255.6917808219196"/>
        <n v="6109.5652481282305"/>
        <n v="4257.8926829268303"/>
        <n v="4265.1103896103896"/>
        <n v="4193.9261083743804"/>
        <n v="4194.7190909090896"/>
        <n v="4371.7792329923604"/>
        <n v="4296.9935233160604"/>
        <n v="4249.9684782608701"/>
        <n v="7211.2989723328801"/>
        <n v="4472.4111644178902"/>
        <n v="4791.5175447367501"/>
        <n v="4218.4098684210503"/>
        <n v="4307.8792270531403"/>
        <n v="4350.3968422296302"/>
        <n v="5726.6391342351599"/>
        <n v="4667.1451534153503"/>
        <n v="4489.1485961299804"/>
        <n v="4249.4982293702496"/>
        <n v="4820.6540140698999"/>
        <n v="4456.0271366011102"/>
        <n v="5138.86442564771"/>
        <n v="4186.6832415497802"/>
        <n v="4379.6458343121203"/>
        <n v="5888.0945997302797"/>
        <n v="5456.2552358570301"/>
        <n v="6016.3121886123199"/>
        <n v="5770.8162679833504"/>
        <n v="4557.23927301804"/>
        <n v="4376.5908934296103"/>
        <n v="4838.8486628617102"/>
        <n v="6527.2793287021696"/>
        <n v="4490.5323667973098"/>
        <n v="4475.5300222280302"/>
        <n v="4542.3651353511405"/>
        <n v="4561.8826639662602"/>
        <n v="4839.0685431698403"/>
        <n v="4645.9139662765501"/>
        <n v="6527.1602564161003"/>
        <n v="4879.2350400945897"/>
        <n v="6192.2160307055301"/>
        <n v="4844.3340071842304"/>
        <n v="4311.0331753554501"/>
        <n v="4413.8236378510301"/>
        <n v="5504.62421863912"/>
        <n v="4572.3045112782002"/>
        <n v="4700.2793103448303"/>
        <n v="5820.8600617341299"/>
        <n v="4684.6990379462904"/>
        <n v="5086.6030497484398"/>
        <n v="4512.3121026476701"/>
        <n v="4548.9421291463796"/>
        <n v="10720.8040740741"/>
        <n v="10632.621376811599"/>
        <n v="7106.04"/>
        <n v="4342.2240639533502"/>
        <n v="5725.8151390844396"/>
        <n v="4484.0844831670902"/>
        <n v="13271.4444444444"/>
        <n v="4196.1818181818198"/>
        <n v="5295.4607537283"/>
        <n v="7802.8271293829603"/>
        <n v="4336.2345611288101"/>
        <n v="5559.6753163486101"/>
        <n v="4279.9750000000004"/>
        <n v="4279.9715481886496"/>
        <n v="5029.1781609195396"/>
        <n v="12992.0158730159"/>
        <n v="7146.0212765957403"/>
        <n v="5801.9460961373898"/>
        <n v="4640.2340067340101"/>
        <n v="5734.7606603042695"/>
        <n v="4998.8110047846903"/>
        <n v="4268.2631578947403"/>
        <n v="5213.4640796271397"/>
        <n v="4629.5549069157496"/>
        <n v="4521.3250313668896"/>
        <n v="4626.5764241396801"/>
        <n v="4965.5130005253704"/>
        <n v="4310.3979703673003"/>
        <n v="4222.3372098539003"/>
        <n v="5725.6035025173696"/>
        <n v="4315.09037607768"/>
        <n v="5295.6932001614196"/>
        <n v="5073.81526623032"/>
        <n v="5447.2334556249898"/>
        <n v="4675.4506692455097"/>
        <n v="4256.7857142857101"/>
        <n v="4289.9416969189097"/>
        <n v="4213.1891891891901"/>
        <n v="4320.9323984919301"/>
        <n v="4517.9873941832802"/>
        <n v="4484.3957279740498"/>
        <n v="4952.6759670927504"/>
        <n v="4998.8720540452396"/>
        <n v="4495.41519282645"/>
        <n v="5905.7379948432599"/>
        <n v="4451.8562705467002"/>
        <n v="4309.7650000000003"/>
        <n v="7137.8058615836198"/>
        <n v="4299.9516908212599"/>
        <n v="4296.5555555555602"/>
        <n v="4379.6019642499996"/>
        <n v="5347.0973461198"/>
        <n v="4322.3014354067"/>
        <n v="4308.9099526066302"/>
        <n v="5046.5894413425303"/>
        <n v="4302.6577064140802"/>
        <n v="4802.9483639316104"/>
        <n v="4867.8409920131298"/>
        <n v="4282.0909090909099"/>
        <n v="6023.05620365082"/>
        <n v="4262.2839506172804"/>
        <n v="4309.3859480654801"/>
        <n v="4903.9872942106003"/>
        <n v="4302.4746543778801"/>
        <n v="4288.4095022624397"/>
        <n v="4309.3371710526299"/>
        <n v="5878.1712370311097"/>
        <n v="5461.6235697940501"/>
        <n v="6815.6634748059096"/>
        <n v="4942.6995851331103"/>
        <n v="4339.2576841026103"/>
        <n v="4355.3640080755804"/>
        <n v="4221.1094527363202"/>
        <n v="4399.8601594070196"/>
        <n v="4275.2239502332804"/>
        <n v="5429.6603389787597"/>
        <n v="5345.2389176839397"/>
        <n v="5773.6762278989499"/>
        <n v="6840.7778285553904"/>
        <n v="7176.9831928348403"/>
        <n v="5374.85727674183"/>
        <n v="7369.8905011906199"/>
        <n v="5411.8330691111796"/>
        <n v="5127.0820936835098"/>
        <n v="5934.3304729804304"/>
        <n v="5287.4957925052104"/>
        <n v="5631.8210649767798"/>
        <n v="6016.1628876688901"/>
        <n v="6275.7554147891697"/>
        <n v="5445.6238250263204"/>
        <n v="5045.9967300283897"/>
        <n v="5362.7444630796199"/>
        <n v="5149.76481449527"/>
        <n v="5071.9571458499704"/>
        <n v="5730.6536874183403"/>
        <n v="6631.7952792191099"/>
        <n v="5055.0122139335399"/>
        <n v="5107.3300132994"/>
        <n v="5592.3429324835997"/>
        <n v="5037.7729219613702"/>
        <n v="7022.4342917765198"/>
        <n v="4487.6152148169604"/>
        <n v="5120.5375379975603"/>
        <n v="4353.4782612058398"/>
        <n v="4487.2692217066597"/>
        <n v="4744.0048947032201"/>
        <n v="4420.5995411533804"/>
        <n v="5053.7611733272097"/>
        <n v="4286.1817971342298"/>
        <n v="4973.2630709792602"/>
        <n v="5462.1001213592199"/>
        <n v="4612.6690660010399"/>
        <n v="6090.9125065716999"/>
        <n v="4345.9653846178899"/>
        <n v="4422.0903355903301"/>
        <n v="6315.22614208307"/>
        <n v="5856.0555170909902"/>
        <n v="4305.1548783396802"/>
        <n v="5438.0119747697199"/>
        <n v="5087.1332907522901"/>
        <n v="4194.1848341232198"/>
        <n v="10298.358681318699"/>
        <n v="6877.6467419414503"/>
        <n v="5307.9940739973299"/>
        <n v="4679.7023238993097"/>
        <n v="5606.0763832331504"/>
        <n v="10339.016666666699"/>
        <n v="6800.6424973673902"/>
        <n v="9249.3101851851898"/>
        <n v="4419.2315334380501"/>
        <n v="5616.9898982957702"/>
        <n v="6916.0681818181802"/>
        <n v="7142.5"/>
        <n v="5133.2014190722402"/>
        <n v="9052.8985529556594"/>
        <n v="4710.9028211068098"/>
        <n v="4329.0415754923397"/>
        <n v="5536.2624825877001"/>
        <n v="5278.4126512415596"/>
        <n v="5439.4685980930299"/>
        <n v="4876.9652299968002"/>
        <n v="5321.0769488694204"/>
        <n v="4726.6005088296197"/>
        <n v="5882.0296888106895"/>
        <n v="4301.6179245283001"/>
        <n v="6065.7016742261803"/>
        <n v="7803.6697704081598"/>
        <n v="5434.9173479997198"/>
        <n v="5686.8881349521198"/>
        <n v="4728.0013408995601"/>
        <n v="8603.5689655172391"/>
        <n v="5889.9444816725199"/>
        <n v="4625.5381835426497"/>
        <n v="6216.0909090909099"/>
        <n v="4800.2582602074799"/>
        <n v="8277.3082817565592"/>
        <n v="9425.9206349206306"/>
        <n v="6344.5553902044003"/>
        <n v="4200.9950980392196"/>
        <n v="4420.9925832111403"/>
        <n v="5307.8973955643396"/>
        <n v="4289.0470211666698"/>
        <n v="4232.0454545454504"/>
        <n v="4515.7479885571202"/>
        <n v="4828.2570234411996"/>
        <n v="4195.2980769230799"/>
        <n v="5425.6838281303299"/>
        <n v="10152.740740740701"/>
        <n v="4292.8584274963696"/>
        <n v="4200.3317972350196"/>
        <n v="4231.2640885762503"/>
        <n v="4569.0298876026"/>
        <n v="5019.1449032044102"/>
        <n v="4436.10144513673"/>
        <n v="4469.9791454301603"/>
        <n v="5664.9119752412398"/>
        <n v="5936.2976526235398"/>
        <n v="4294.408865802"/>
        <n v="4245.6298468413797"/>
        <n v="6119.8705594003904"/>
        <n v="6487.0777111444304"/>
        <n v="4953.4838612655703"/>
        <n v="4341.0518227018601"/>
        <n v="4444.0812200723904"/>
        <n v="4182.2772185464601"/>
        <n v="4967.50120463649"/>
        <n v="5777.0020233210498"/>
        <n v="4917.6728528578997"/>
        <n v="5473.1647509578497"/>
        <n v="4238.3493333333299"/>
        <n v="6553.8472883243603"/>
        <n v="5240.5465188252201"/>
        <n v="4991.03433386295"/>
        <n v="4879.0697528278197"/>
        <n v="4197.4903846153802"/>
        <n v="6053.34226049073"/>
        <n v="5407.8293574485697"/>
        <n v="4533.5511606243499"/>
        <n v="5721.4687238830002"/>
        <n v="5256.43821763712"/>
        <n v="4352.69193798997"/>
        <n v="4698.5626654898497"/>
        <n v="4251.7735849056598"/>
        <n v="4208.2327044025196"/>
        <n v="4695.6214052299902"/>
        <n v="5022.2741634316699"/>
        <n v="7439.7014472491201"/>
        <n v="4203.4734219269103"/>
        <n v="6064.5960901980998"/>
        <n v="5646.7634012697499"/>
        <n v="5810.8920576000201"/>
        <n v="5713.1178953839899"/>
        <n v="5411.0968385658398"/>
        <n v="5565.4074814646901"/>
        <n v="7976.6215933929197"/>
        <n v="5444.7329938740804"/>
        <n v="6489.2033726233103"/>
        <n v="8055.3444453003704"/>
        <n v="7065.64600145248"/>
        <n v="5878.3086052510998"/>
        <n v="5521.9235934533399"/>
        <n v="5983.53939830118"/>
        <n v="5769.42820313434"/>
        <n v="5752.6075853804496"/>
        <n v="5312.8928962377604"/>
        <n v="7686.9467791587203"/>
        <n v="5526.1830830599401"/>
        <n v="6455.1490468940701"/>
        <n v="6281.0775122831501"/>
        <n v="5653.4158853565496"/>
        <n v="5790.74041908857"/>
        <n v="5803.0280072068099"/>
        <n v="5516.2391749943699"/>
        <n v="5527.0642715784097"/>
        <n v="5810.7871961987603"/>
        <n v="6370.7900562807999"/>
        <n v="5595.05175159183"/>
        <n v="6756.9711955463699"/>
        <n v="6040.9102736282002"/>
        <n v="7147.1959702772601"/>
        <n v="5715.4656883401803"/>
        <n v="5712.21712659285"/>
        <n v="5613.9632635288999"/>
        <n v="5860.7860036953098"/>
        <n v="5814.5221921163402"/>
        <n v="6318.0683611515196"/>
        <n v="4428.7409580621597"/>
        <n v="4561.1233500845001"/>
        <n v="4265.0122095136003"/>
        <n v="4892.07906744514"/>
        <n v="4624.8005572252696"/>
        <n v="4820.0387456727103"/>
        <n v="5650.9864006368498"/>
        <n v="5496.5384893086502"/>
        <n v="8160.1421831702301"/>
        <n v="4304.5006511627898"/>
        <n v="4846.9599312751498"/>
        <n v="4584.2409757769201"/>
        <n v="4819.1658160483303"/>
        <n v="4264.9152093023304"/>
        <n v="4972.5197827491302"/>
        <n v="4798.3068301267203"/>
        <n v="5440.1088128726997"/>
        <n v="5487.5145653764002"/>
        <n v="4701.2621164888596"/>
        <n v="4590.0418873478602"/>
        <n v="4203.2311435967704"/>
        <n v="5954.6290133698003"/>
        <n v="4765.1331537015303"/>
        <n v="4436.5576283495602"/>
        <n v="4499.1980903255799"/>
        <n v="6969.4921271538897"/>
        <n v="4206.19291870283"/>
        <n v="5443.7189431737297"/>
        <n v="4368.3971313854699"/>
        <n v="4571.2645054128197"/>
        <n v="4740.9834007603804"/>
        <n v="4632.4583280361003"/>
        <n v="6620.2393431167002"/>
        <n v="4312.9021276595704"/>
        <n v="4907.6288708723296"/>
        <n v="4283.1586538461497"/>
        <n v="4269.0691244239597"/>
        <n v="4309.2452830188704"/>
        <n v="4560.9853959125003"/>
        <n v="4316.7843137254904"/>
        <n v="4274.3807228915703"/>
        <n v="4359.3806017462302"/>
        <n v="4645.8468135828098"/>
        <n v="5755.5849117584303"/>
        <n v="4180.51855037528"/>
        <n v="4286.1359867330002"/>
        <n v="4195.9690721649504"/>
        <n v="4565.8257207522902"/>
        <n v="4357.6859872611503"/>
        <n v="4293.6894409937904"/>
        <n v="4321.9563862928399"/>
        <n v="4365.8801915397898"/>
        <n v="4434.1283534507302"/>
        <n v="4671.8007245694098"/>
        <n v="4367.9583368014801"/>
        <n v="5475.3814147018002"/>
        <n v="5709.8922958693602"/>
        <n v="4244.9447056005502"/>
        <n v="4729.7173358999598"/>
        <n v="4801.3371342569399"/>
        <n v="4558.5331875828497"/>
        <n v="4383.11377681472"/>
        <n v="4358.6907075034096"/>
        <n v="6288.68811670384"/>
        <n v="4666.1176331009101"/>
        <n v="4411.22640875461"/>
        <n v="4438.9537964822403"/>
        <n v="4849.4276771873401"/>
        <n v="4938.7408736313"/>
        <n v="5043.6033982057997"/>
        <n v="4581.3822149942698"/>
        <n v="5733.1021547717701"/>
        <n v="4343.0075671650302"/>
        <n v="4695.7580587513803"/>
        <n v="4440.2246374809602"/>
        <n v="4223.9937846761504"/>
        <n v="4568.6565835879301"/>
        <n v="4200.7680457599999"/>
        <n v="4369.8283304615397"/>
        <n v="4674.0549129355204"/>
        <n v="5709.69441611806"/>
        <n v="4611.8624689825401"/>
        <n v="4231.9127995818399"/>
        <n v="4482.2630881211098"/>
        <n v="5812.4422678905103"/>
        <n v="6014.2349371435103"/>
        <n v="4857.8236744946698"/>
        <n v="4465.9784892272201"/>
        <n v="5860.2401813392798"/>
        <n v="4286.8249031098403"/>
        <n v="6575.8924627045699"/>
        <n v="5557.5450307050296"/>
        <n v="4238.8268368772897"/>
        <n v="4816.1184739198698"/>
        <n v="4776.6884651397404"/>
        <n v="5021.0496370201899"/>
        <n v="4766.10507739287"/>
        <n v="4244.4217129629596"/>
        <n v="6023.4608118389096"/>
        <n v="4194.3677956204401"/>
        <n v="4257.4450830564801"/>
        <n v="4724.2367673179397"/>
        <n v="5620.77030309776"/>
        <n v="4708.7185356694399"/>
        <n v="4197.2820368663597"/>
        <n v="6579.7970862847596"/>
        <n v="5499.8641925649799"/>
        <n v="4789.5330883645602"/>
        <n v="7576.9654139326603"/>
        <n v="4281.6087929428204"/>
        <n v="4192.41547982063"/>
        <n v="4487.5017089462299"/>
        <n v="4258.0459322033903"/>
        <n v="4262.4689597315401"/>
        <n v="4589.5454779033098"/>
        <n v="4685.1318562790702"/>
        <n v="5113.0466441808303"/>
        <n v="5594.9985729811797"/>
        <n v="4718.00716180371"/>
        <n v="4725.0283268755402"/>
        <n v="5037.4954694997105"/>
        <n v="5643.4988499818701"/>
        <n v="4282.7036637930996"/>
        <n v="6242.2961404460302"/>
        <n v="4937.6006710011798"/>
        <n v="5040.1192288996399"/>
        <n v="4933.8175486092796"/>
        <n v="4604.3568270841097"/>
        <n v="4787.0677179431104"/>
        <n v="4715.0575251498803"/>
        <n v="4656.19949636615"/>
        <n v="4938.5306654890601"/>
        <n v="4757.5170397729298"/>
        <n v="4284.6731032109701"/>
        <n v="4597.9240079142501"/>
        <n v="4538.3766869641404"/>
        <n v="4544.9391897569703"/>
        <n v="4392.6624461432002"/>
        <n v="4733.8749844907798"/>
        <n v="4552.6392175102701"/>
        <n v="6696.8781105813796"/>
        <n v="6880.8681290023897"/>
        <n v="6094.2668929110996"/>
        <n v="5157.7495539136598"/>
        <n v="4740.8579517697499"/>
        <n v="5958.0407328852298"/>
        <n v="4594.6966851583902"/>
        <n v="4221.9902773246304"/>
        <n v="4995.5115596284204"/>
        <n v="4386.7008162557604"/>
        <n v="4830.0093034124202"/>
        <n v="4756.8224684946899"/>
        <n v="4502.8310741001296"/>
        <n v="6324.5884701077002"/>
        <n v="6538.0471542384603"/>
        <n v="5228.8588186124898"/>
        <n v="5159.7918376799298"/>
        <n v="6092.4170401188303"/>
        <n v="6555.0633756883099"/>
        <n v="8188.4276884440496"/>
        <n v="6172.4778563912996"/>
        <n v="6469.8312758345801"/>
        <n v="5964.5072733584902"/>
        <n v="6019.6388949182601"/>
        <n v="6306.3008017207303"/>
        <n v="6408.83315448762"/>
        <n v="7579.8868797856503"/>
        <n v="9062.6992281698404"/>
        <n v="7876.2766718207304"/>
        <n v="5779.1380068327499"/>
        <n v="6442.3490757380596"/>
        <n v="8028.7110247829796"/>
        <n v="8143.7787666324202"/>
        <n v="5985.1204315504901"/>
        <n v="8716.8021380518694"/>
        <n v="5979.50331550994"/>
        <n v="5798.3896182571398"/>
        <n v="5895.8589886113896"/>
        <n v="6322.9786836081903"/>
        <n v="6408.9544886702597"/>
        <n v="6251.1669370991604"/>
        <n v="6123.7674515157896"/>
        <n v="6598.3252006817602"/>
        <n v="6076.59707597745"/>
        <n v="6611.33477931586"/>
        <n v="6260.9135483015998"/>
        <n v="4277.3290734824304"/>
        <n v="4756.6657514868702"/>
        <n v="4281.3218111230499"/>
        <n v="4748.0984118432598"/>
        <n v="4421.3989443098799"/>
        <n v="5545.7245692968199"/>
        <n v="4541.5516424002699"/>
        <n v="4304.7731092436998"/>
        <n v="4375.9989249832597"/>
        <n v="4250.0347372937003"/>
        <n v="5068.9384059981503"/>
        <n v="4297.3333333333303"/>
        <n v="4231.4505649717503"/>
        <n v="6296.4144942224902"/>
        <n v="4736.0118614065595"/>
        <n v="4286.3442622950797"/>
        <n v="5789.74772519832"/>
        <n v="4555.1332269043796"/>
        <n v="4559.1832103057504"/>
        <n v="4634.34797418379"/>
        <n v="4850.3438000696697"/>
        <n v="4220.5903965111002"/>
        <n v="4810.1291509602397"/>
        <n v="4840.4722371777798"/>
        <n v="4696.2595424981901"/>
        <n v="5002.8567871755004"/>
        <n v="4791.65752844703"/>
        <n v="4424.1554396274596"/>
        <n v="4989.7719060659401"/>
        <n v="5214.9995956544699"/>
        <n v="6041.3982517650302"/>
        <n v="5082.28619685585"/>
        <n v="5090.96202410358"/>
        <n v="4239.3038436482102"/>
        <n v="5345.9109763345596"/>
        <n v="5820.4737886806897"/>
        <n v="6061.9196711661798"/>
        <n v="4662.0023337150997"/>
        <n v="4388.6053188077803"/>
        <n v="4277.2414985590804"/>
        <n v="4231.4576462662299"/>
        <n v="4757.5595723377"/>
        <n v="5399.9742330210902"/>
        <n v="4218.2556880899701"/>
        <n v="5846.36103523764"/>
        <n v="4726.8364108389296"/>
        <n v="4323.762651176"/>
        <n v="4265.42500614251"/>
        <n v="5263.3293282436198"/>
        <n v="6324.9182613685898"/>
        <n v="6258.7042819078397"/>
        <n v="6555.5113574554098"/>
        <n v="6376.5540352744401"/>
        <n v="5308.4888881590005"/>
        <n v="5033.4194924041904"/>
        <n v="4793.2672917523096"/>
        <n v="4785.0259831676703"/>
        <n v="4815.82904390974"/>
        <n v="5446.2315898789202"/>
        <n v="6158.5438978579004"/>
        <n v="5210.9120283229504"/>
        <n v="5047.89390587257"/>
        <n v="5488.8949187715098"/>
        <n v="5235.5297253215003"/>
        <n v="4764.1811212877201"/>
        <n v="4643.1191964637301"/>
        <n v="5155.7330105661204"/>
        <n v="5300.0722731247497"/>
        <n v="5261.3920866127901"/>
        <n v="4912.6680522563702"/>
        <n v="4850.6120303450298"/>
        <n v="4381.2975297932899"/>
        <n v="4464.8030595095897"/>
        <n v="4326.7090491333001"/>
        <n v="5381.9265686481003"/>
        <n v="6225.4421593171301"/>
        <n v="4562.9515568829602"/>
        <n v="5166.9602608896203"/>
        <n v="4687.7966338249798"/>
        <n v="4637.58869330364"/>
        <n v="4787.1706433229401"/>
        <n v="5103.1883698975398"/>
        <n v="4771.4761233366598"/>
        <n v="6241.24143072486"/>
        <n v="5082.5351049568599"/>
        <n v="5742.0134152684996"/>
        <n v="6029.2578591940201"/>
        <n v="6584.7991490242703"/>
        <n v="4414.3712698200998"/>
        <n v="5108.3674850771604"/>
        <n v="4918.7206337137704"/>
        <n v="5418.7044702621497"/>
        <n v="4615.9624298231802"/>
        <n v="6612.8513411785998"/>
        <n v="4889.51272473881"/>
        <n v="4716.9227643245304"/>
        <n v="5098.1656468259298"/>
        <n v="5112.9583390466896"/>
        <n v="4898.6500655591099"/>
        <n v="5217.9969645205201"/>
        <n v="4858.4012945121103"/>
        <n v="4609.8125276010296"/>
        <n v="6548.4412614184102"/>
        <n v="4934.33049643508"/>
        <n v="6661.55498002895"/>
        <n v="4869.7203459327902"/>
        <n v="4928.7907606737399"/>
        <n v="4241.8767772511801"/>
        <n v="5251.1509769517497"/>
        <n v="4900.8298443793501"/>
        <n v="5061.6418021345098"/>
        <n v="4748.20064262495"/>
        <n v="4284.0077773445601"/>
        <n v="4911.2180522495401"/>
        <n v="5436.0233362541403"/>
        <n v="5433.3045551801297"/>
        <n v="4840.7419008591496"/>
        <n v="4980.9683231170002"/>
        <n v="5009.8721384868604"/>
        <n v="4550.1819463011498"/>
        <n v="8021.1424874182803"/>
        <n v="6813.1902852723797"/>
        <n v="5267.5364091236197"/>
        <n v="5431.2854432695804"/>
        <n v="5067.0935400991402"/>
        <n v="5374.2579998873198"/>
        <n v="5421.8974966484902"/>
        <n v="5374.6610763583003"/>
        <n v="5109.5819932268896"/>
        <n v="6838.94776778711"/>
        <n v="5182.9521056662797"/>
        <n v="5213.5824721097397"/>
        <n v="7570.0202720773596"/>
        <n v="4740.6909933982497"/>
        <n v="4697.4173008535299"/>
        <n v="5481.5858447583696"/>
        <n v="6522.9830637086698"/>
        <n v="6948.61928817026"/>
        <n v="7976.0331065322898"/>
        <n v="4940.8348001405802"/>
        <n v="4840.6969959435901"/>
        <n v="5187.9848274953802"/>
        <n v="5763.0334868230202"/>
        <n v="4507.4015335025897"/>
        <n v="4872.1959757069098"/>
        <n v="4922.4517809117797"/>
        <n v="4972.3981158036604"/>
        <n v="5009.2303206906599"/>
        <n v="4926.1243191170197"/>
        <n v="5338.4078076958704"/>
        <n v="5097.94805868198"/>
        <n v="6804.5790109259297"/>
        <n v="5326.3083449491396"/>
        <n v="6675.1537088571404"/>
        <n v="5029.56769496785"/>
        <n v="5021.9570386209398"/>
        <n v="6881.2543277811401"/>
        <n v="5963.3086991452701"/>
        <n v="6121.96084526696"/>
        <n v="4921.4808309893397"/>
        <n v="4406.1297974622803"/>
        <n v="4390.22992788792"/>
        <n v="4329.3053540587198"/>
        <n v="7263.7497465587303"/>
        <n v="4813.7737279364701"/>
        <n v="6122.7921797296403"/>
        <n v="4856.43540053165"/>
        <n v="4198.77425742574"/>
        <n v="4420.8866782006899"/>
        <n v="4560.36816061424"/>
        <n v="4868.2863954739496"/>
        <n v="4595.7363803041499"/>
        <n v="6182.7091834730199"/>
        <n v="4869.8731856964796"/>
        <n v="4519.6529360155801"/>
        <n v="4461.6908952406502"/>
        <n v="4340.6340687706997"/>
        <n v="5650.1002109876599"/>
        <n v="4428.99095332263"/>
        <n v="5042.9991023624898"/>
        <n v="4997.0162923551597"/>
        <n v="4201.3353299492401"/>
        <n v="5580.85390722385"/>
        <n v="4605.2861393331896"/>
        <n v="5702.9488807506004"/>
        <n v="4691.23165253977"/>
        <n v="4548.8241731919197"/>
        <n v="4996.6500158631998"/>
        <n v="4329.5821011673197"/>
        <n v="4372.9927231792399"/>
        <n v="4349.0902800560298"/>
        <n v="4472.8896078591297"/>
        <n v="4329.5479083354403"/>
        <n v="4202.1782626956401"/>
        <n v="4563.9848372473798"/>
        <n v="4392.2919746561702"/>
        <n v="4585.1163575812998"/>
        <n v="5437.3380491437101"/>
        <n v="5268.2205032435804"/>
        <n v="4439.1178986688701"/>
        <n v="5506.1300053923096"/>
        <n v="4222.1039583048696"/>
        <n v="4552.3243344315597"/>
        <n v="4266.0541498398297"/>
        <n v="6209.7145329937402"/>
        <n v="4365.9115914777503"/>
        <n v="4393.0257154913297"/>
        <n v="4718.42292347489"/>
        <n v="5563.2855849136304"/>
        <n v="5178.8220537466304"/>
        <n v="4388.6092321169599"/>
        <n v="4266.0385184207098"/>
        <n v="4674.3054659450199"/>
        <n v="4390.2636959247702"/>
        <n v="5164.6604314593596"/>
        <n v="4269.9321991710503"/>
        <n v="4501.3712840098597"/>
        <n v="4398.9929789943599"/>
        <n v="4689.4470195904396"/>
        <n v="4415.20337883719"/>
        <n v="5088.89194354967"/>
        <n v="5144.5115222794802"/>
        <n v="6295.3880324117599"/>
        <n v="4255.2588083342598"/>
        <n v="4355.6823700064197"/>
        <n v="4575.1586702897703"/>
        <n v="4356.0190406301999"/>
        <n v="5149.3262937484496"/>
        <n v="4664.2814866625604"/>
        <n v="4706.8041249552098"/>
        <n v="4703.82978896022"/>
        <n v="6293.9532466979699"/>
        <n v="5025.92475002223"/>
        <n v="4747.6890337798905"/>
        <n v="5067.6548926955302"/>
        <n v="5233.1718914581998"/>
        <n v="4642.9658532905996"/>
        <n v="5537.5703802821499"/>
        <n v="4961.2750610062303"/>
        <n v="6321.09676950623"/>
        <n v="4707.4069441443098"/>
        <n v="4734.6351139512199"/>
        <n v="4774.0355863232799"/>
        <n v="4523.5927647444896"/>
        <n v="6271.0175899321202"/>
        <n v="4371.3350333436201"/>
        <n v="5960.8772380436303"/>
        <n v="4409.2635658562003"/>
        <n v="5874.3243292205398"/>
        <n v="5057.6219013916498"/>
        <n v="5978.03234946049"/>
        <n v="7281.8540946499697"/>
        <n v="4885.4905678618197"/>
        <n v="5210.2712293371096"/>
        <n v="4533.9254818461204"/>
        <n v="4922.1425814670201"/>
        <n v="5100.4862834399501"/>
        <n v="5186.2055481479701"/>
        <n v="4615.5649197992898"/>
        <n v="4839.6202192409401"/>
        <n v="5739.7708818127903"/>
        <n v="6166.9819379604396"/>
        <n v="4621.9179989591103"/>
        <n v="5185.8978964347298"/>
        <n v="5774.3500949508698"/>
        <n v="5549.2854599769398"/>
        <n v="4228.2885841670104"/>
        <n v="4335.3719763538402"/>
        <n v="4279.0520231213904"/>
        <n v="4245.0703448405502"/>
        <n v="4435.4699866333003"/>
        <n v="4347.3927060354399"/>
        <n v="5677.0470093457898"/>
        <n v="5230.6600712980098"/>
        <n v="4328.8602640956196"/>
        <n v="5476.4442297402902"/>
        <n v="4281.5197416536603"/>
        <n v="4379.56404744457"/>
        <n v="6399.5053446944203"/>
        <n v="5126.8891395855499"/>
        <n v="4637.5320852284804"/>
        <n v="5230.8685977670002"/>
        <n v="4410.7900204084099"/>
        <n v="4559.0557841264999"/>
        <n v="4375.1957158226096"/>
        <n v="4506.7737767891604"/>
        <n v="4214.2502929088796"/>
        <n v="4708.3289758332103"/>
        <n v="4197.8130841121501"/>
        <n v="4196.4550458715603"/>
        <n v="4818.0831029206702"/>
        <n v="4274.1293532338304"/>
        <n v="5111.4783050463302"/>
        <n v="4229.0618864911003"/>
        <n v="4199.7980769230799"/>
        <n v="4261.8394044900997"/>
        <n v="4922.9559710519097"/>
        <n v="4282.6138613861403"/>
        <n v="4303.4768976897703"/>
        <n v="5216.5369731090004"/>
        <n v="4377.7486047727998"/>
        <n v="5606.2427559562102"/>
        <n v="5707.7427259091701"/>
        <n v="4273.8396226415098"/>
        <n v="5371.3990025007897"/>
        <n v="5045.7758085944097"/>
        <n v="4343"/>
        <n v="4197.5429975429997"/>
        <n v="4944.9007130222799"/>
        <n v="4261.5011990407702"/>
        <n v="4856.50216354636"/>
        <n v="5585.4167421714601"/>
        <n v="4183.8369786330704"/>
        <n v="4259.60391198044"/>
        <n v="4838.7497145057696"/>
        <n v="4999.5816365789597"/>
        <n v="6139.0751900871101"/>
        <n v="4990.5829963712004"/>
        <n v="5454.10700125721"/>
        <n v="5444.04425612053"/>
        <n v="4193.6643109540601"/>
        <n v="4195.0957446808497"/>
        <n v="4203.0523809523802"/>
        <n v="4236.17426759299"/>
        <n v="4339.2811396609804"/>
        <n v="4294.6658354114697"/>
        <n v="4198.8930232558096"/>
        <n v="4299.9520000000002"/>
        <n v="4705.2707041193598"/>
        <n v="4432.4262650785704"/>
        <n v="7349.0751246374502"/>
        <n v="5174.8446574166501"/>
        <n v="4440.4222670339404"/>
        <n v="5253.7404501130504"/>
        <n v="4203.2962962963002"/>
        <n v="4278.2688679245302"/>
        <n v="4262.5501858736097"/>
        <n v="4255.9240196078399"/>
        <n v="6163.2159652006803"/>
        <n v="4363.3004264656001"/>
        <n v="4237.6413043478296"/>
        <n v="4705.8877504633301"/>
        <n v="4278.85744480842"/>
        <n v="5011.60460059658"/>
        <n v="4842.0328032164298"/>
        <n v="4248.1512345679002"/>
        <n v="4254.7957244655599"/>
        <n v="4775.6271507773399"/>
        <n v="4315.7172769067402"/>
        <n v="4196.3609756097603"/>
        <n v="5011.8580455657602"/>
        <n v="4809.6002710084704"/>
        <n v="4215.2856883682898"/>
        <n v="4664.6179340172002"/>
        <n v="4261.9775280898903"/>
        <n v="4260.4159885138697"/>
        <n v="4240.0300751879704"/>
        <n v="4248.1120689655199"/>
        <n v="4247.4945250712499"/>
        <n v="5801.87941145891"/>
        <n v="4724.7835344942396"/>
        <n v="4516.7467006357001"/>
        <n v="5918.9769319801999"/>
        <n v="4885.8037185105104"/>
        <n v="5202.6335105766402"/>
        <n v="4681.0444813741997"/>
        <n v="5666.0287946689996"/>
        <n v="4274.9115646258497"/>
        <n v="4639.5775021066602"/>
        <n v="4829.5801061576603"/>
        <n v="6033.1183963473804"/>
        <n v="4626.63661787815"/>
        <n v="4936.3963371219197"/>
        <n v="4415.7938424833001"/>
        <n v="4389.7246976131601"/>
        <n v="5040.4271025451799"/>
        <n v="4294.2916968713998"/>
        <n v="4632.9439310897296"/>
        <n v="5612.6863939795203"/>
        <n v="4617.0553016713202"/>
        <n v="5701.1867889057603"/>
        <n v="4772.8397109359003"/>
        <n v="6794.9525901164798"/>
        <n v="4269.5369458128098"/>
        <n v="4658.84396985269"/>
        <n v="4293.6964914755299"/>
        <n v="4648.5752052441903"/>
        <n v="4359.6202449239499"/>
        <n v="4498.3866648905196"/>
        <n v="4722.6478646893402"/>
        <n v="4305.5960236886604"/>
        <n v="4315.8966837768103"/>
        <n v="4922.6910789632302"/>
        <n v="4595.2035846544804"/>
        <n v="6412.5238036929804"/>
        <n v="5169.6892190471799"/>
        <n v="5860.25818304929"/>
        <n v="4256.6511415525101"/>
        <n v="4664.2125462525"/>
        <n v="4336.3863040410497"/>
        <n v="4602.0129005389899"/>
        <n v="4503.5454456249699"/>
        <n v="4403.90053516853"/>
        <n v="4286.6873611111096"/>
        <n v="4762.5453882742604"/>
        <n v="5270.62343212011"/>
        <n v="4859.3305928416803"/>
        <n v="4451.3865388141803"/>
        <n v="4503.7196823900704"/>
        <n v="4205.9461336957902"/>
        <n v="4581.0974300856096"/>
        <n v="6010.1348031645803"/>
        <n v="4794.4157846071703"/>
        <n v="4938.4442933460896"/>
        <n v="4773.2303036105704"/>
        <n v="4230.1622437717197"/>
        <n v="4593.7832119813902"/>
        <n v="4524.7596257425903"/>
        <n v="4717.4838435703196"/>
        <n v="4288.7135805267299"/>
        <n v="4763.2574197540898"/>
        <n v="4555.5003121229502"/>
        <n v="5492.7954199056503"/>
        <n v="4488.1426181159404"/>
        <n v="4290.0219860398902"/>
        <n v="4452.7666614448799"/>
        <n v="4226.0394890372199"/>
        <n v="4261.2607804877998"/>
        <n v="4533.2066866913401"/>
        <n v="4233.1101908045603"/>
        <n v="9300.4123012084892"/>
        <n v="5028.2480854998703"/>
        <n v="4527.2950030130596"/>
        <n v="6064.6542022806398"/>
        <n v="5117.0435648168695"/>
        <n v="4757.4641055798602"/>
        <n v="5745.84845015467"/>
        <n v="4402.9125823878503"/>
        <n v="5596.1357933797499"/>
        <n v="4658.8963032085203"/>
        <n v="4281.16473684211"/>
        <n v="4762.3765960984401"/>
        <n v="4274.8860962462604"/>
        <n v="6263.9509568604499"/>
        <n v="4366.6246775928503"/>
        <n v="4301.1934571374804"/>
        <n v="4212.1092480693897"/>
        <n v="5110.2453834969101"/>
        <n v="4875.58744819208"/>
        <n v="4800.0009244398198"/>
        <n v="6547.3350372474797"/>
        <n v="4262.4970279720301"/>
        <n v="5844.4115223756899"/>
        <n v="5004.7377404624704"/>
        <n v="4722.9879470374799"/>
        <n v="5780.4288374176003"/>
        <n v="4725.3124124699998"/>
        <n v="4988.1354792844104"/>
        <n v="4962.4288076042303"/>
        <n v="6501.74206155918"/>
        <n v="5422.5609626359101"/>
        <n v="6436.7358144303698"/>
        <n v="5221.2375549519402"/>
        <n v="5258.5554225341302"/>
        <n v="4747.7001389753304"/>
        <n v="4427.8064963956303"/>
        <n v="4903.6231460489698"/>
        <n v="4917.6170433498901"/>
        <n v="4285.2564000000002"/>
        <n v="4419.2045454545496"/>
        <n v="4431.1701286303396"/>
        <n v="4838.0048799659698"/>
        <n v="4673.0916817462003"/>
        <n v="4306.7950819672096"/>
        <n v="5132.9376693190397"/>
        <n v="4760.56711181833"/>
        <n v="5343.6020356852096"/>
        <n v="5596.27761554879"/>
        <n v="4368.3414071878296"/>
        <n v="4936.8383081683696"/>
        <n v="4963.4472941813601"/>
        <n v="4199.0391959798999"/>
        <n v="4206.9473684210498"/>
        <n v="5555.8817570609499"/>
        <n v="4352"/>
        <n v="4240.0456431535304"/>
        <n v="4947.8966654746901"/>
        <n v="5492.6329056228697"/>
        <n v="4469.8895280610204"/>
        <n v="5046.6860832264401"/>
        <n v="4588.02778824912"/>
        <n v="4278.26262626263"/>
        <n v="4539.5236691646296"/>
        <n v="4329.2126792581403"/>
        <n v="4291.4046511627903"/>
        <n v="5081.9310543073098"/>
        <n v="4930.1295112036096"/>
        <n v="5350.6190502932604"/>
        <n v="4314.7368421052597"/>
        <n v="4261.5673076923104"/>
        <n v="4203.5177033492801"/>
        <n v="4815.5759944895299"/>
        <n v="4983.5145631006799"/>
        <n v="4208.9185185185197"/>
        <n v="4972.0310619987404"/>
        <n v="4215.2974444075298"/>
        <n v="5605.0519673348199"/>
        <n v="5691.8636005830904"/>
        <n v="4289.3033707865197"/>
        <n v="4800.4287608377999"/>
        <n v="5860.1985798269598"/>
        <n v="5121.3743472123397"/>
        <n v="4716.30770037606"/>
        <n v="5127.1973266654504"/>
        <n v="4244.0792349726798"/>
        <n v="5260.7910321573099"/>
        <n v="4330.7730628602203"/>
        <n v="4255.7189054726396"/>
        <n v="4260.4075829383901"/>
        <n v="5670.6939445786002"/>
        <n v="5343.1018746691097"/>
        <n v="6165.29163398124"/>
        <n v="5461.6520076481802"/>
        <n v="4278.57063711911"/>
        <n v="4260.7735368956701"/>
        <n v="5539.0177777777799"/>
        <n v="4237.07900943396"/>
        <n v="4474.6541541122897"/>
        <n v="4465.4953718774304"/>
        <n v="4480.3031061793499"/>
        <n v="6147.4993438149904"/>
        <n v="4272.6476190476196"/>
        <n v="4617.5296755179697"/>
        <n v="6493.3768908223901"/>
        <n v="4249.7654028436"/>
        <n v="5692.8831119365996"/>
        <n v="4716.2937451078897"/>
        <n v="6600.5651503377003"/>
        <n v="5152.63952789631"/>
        <n v="5238.9456541648897"/>
        <n v="5909.2204011065696"/>
        <n v="4189.7392857142904"/>
        <n v="4318.9681772856502"/>
        <n v="4383.8407141788703"/>
        <n v="5003.9413615184403"/>
        <n v="5429.7373945642003"/>
        <n v="4217.8941338812601"/>
        <n v="4905.2067161910099"/>
        <n v="4416.5647682338404"/>
        <n v="5431.5190476190501"/>
        <n v="5106.9659012714801"/>
        <n v="4477.7330562255202"/>
        <n v="5698.5158547217097"/>
        <n v="4724.63179296612"/>
        <n v="5981.2052207147099"/>
        <n v="5167.2966543268903"/>
        <n v="4583.7314237164601"/>
        <n v="4398.59129984428"/>
        <n v="4559.90344920999"/>
        <n v="4330.3122504398298"/>
        <n v="4719.64782108285"/>
        <n v="4855.2553687044801"/>
        <n v="4380.3403259118404"/>
        <n v="4749.25355441787"/>
        <n v="4673.9252646327895"/>
        <n v="4309.9804469273704"/>
        <n v="4255.3323943661999"/>
        <n v="4281.3512297037096"/>
        <n v="4560.8508784874703"/>
        <n v="4479.8558202860904"/>
        <n v="4723.6597964510902"/>
        <n v="4695.6405751531902"/>
        <n v="4344.1971960292904"/>
        <n v="4739.0519179372104"/>
        <n v="4253.8777777777796"/>
        <n v="5846.0372241305404"/>
        <n v="4768.0257480860801"/>
        <n v="5043.9554048525897"/>
        <n v="5638.3532941301601"/>
        <n v="4247.80827067669"/>
        <n v="4259.0664819944604"/>
        <n v="4508.0973760573297"/>
        <n v="5554.8766765521004"/>
        <n v="4956.3331218270596"/>
        <n v="5493.7294250987998"/>
        <n v="4497.3130370977397"/>
        <n v="4784.2860398151897"/>
        <n v="6126.7315315741498"/>
        <n v="4220.1173594131997"/>
        <n v="5248.9563229446903"/>
        <n v="6224.7658610625604"/>
        <n v="4330.5784053880698"/>
        <n v="4394.3293584910898"/>
        <n v="5148.2456092637603"/>
        <n v="4547.8954229322499"/>
        <n v="4286.1425910686303"/>
        <n v="4575.0357012643099"/>
        <n v="4552.8748499798503"/>
        <n v="5978.3049235846202"/>
        <n v="6077.4397979581599"/>
        <n v="5236.5958676148302"/>
        <n v="5076.6759581881497"/>
        <n v="4273.1939393939401"/>
        <n v="4319.9897403199602"/>
        <n v="4498.5784432345199"/>
        <n v="4575.5270187854403"/>
        <n v="4305.1806675551697"/>
        <n v="5252.3963726027796"/>
        <n v="4808.1687741609903"/>
        <n v="7919.6270413443999"/>
        <n v="5197.0801588212398"/>
        <n v="5236.7445839376696"/>
        <n v="4255.7408536585399"/>
        <n v="4581.7398770311802"/>
        <n v="4485.2719145479396"/>
        <n v="4453.93517836311"/>
        <n v="6025.9005072584096"/>
        <n v="5147.6558714578896"/>
        <n v="4371.2361639969504"/>
        <n v="4192.6480686695304"/>
        <n v="5999.1057360275299"/>
        <n v="4358.0156677445802"/>
        <n v="4251.1107594936702"/>
        <n v="5594.4841951086"/>
        <n v="4568.2479799996199"/>
        <n v="4448.4036105738196"/>
        <n v="5658.27995262479"/>
        <n v="5019.37099542334"/>
        <n v="5119.5895545552603"/>
        <n v="5673.8488388076903"/>
        <n v="4194.2201567398097"/>
        <n v="5449.9354064682402"/>
        <n v="4271.4440610328602"/>
        <n v="4620.20476388117"/>
        <n v="4412.8431137527796"/>
        <n v="4624.2860062172904"/>
        <n v="5880.0843525181599"/>
        <n v="4264.4085680190901"/>
        <n v="4482.1844995225501"/>
        <n v="4258.4347848817697"/>
        <n v="4822.4351390034499"/>
        <n v="4626.2251969679801"/>
        <n v="4710.5107686537403"/>
        <n v="4321.8742782024801"/>
        <n v="5545.65616298026"/>
        <n v="4869.0240463863202"/>
        <n v="4559.6615281488903"/>
        <n v="6371.5357924332602"/>
        <n v="4491.43255492144"/>
        <n v="4407.0560852762401"/>
        <n v="5334.54955649763"/>
        <n v="5209.9770161684301"/>
        <n v="6138.3345183979"/>
        <n v="4363.4561151319604"/>
        <n v="4320.9689788370197"/>
        <n v="4862.6689189694098"/>
        <n v="5099.5271288220101"/>
        <n v="4273.5479045751799"/>
        <n v="4380.9365532104202"/>
        <n v="5812.8828711182996"/>
        <n v="4587.0158480454202"/>
        <n v="4405.6633568028601"/>
        <n v="4479.8447986765996"/>
        <n v="4655.9659121755903"/>
        <n v="4765.2400953214101"/>
        <n v="4770.7495135663603"/>
        <n v="4195.1259016393396"/>
        <n v="4272.4494794520597"/>
        <n v="4238.8559186046496"/>
        <n v="4924.7633846715398"/>
        <n v="4713.9441649044402"/>
        <n v="4535.6569648472796"/>
        <n v="5381.4751048071403"/>
        <n v="4901.8995737948899"/>
        <n v="4803.0813899396599"/>
        <n v="4587.1895832769296"/>
        <n v="4568.4073463307404"/>
        <n v="4612.5169808219098"/>
        <n v="5414.6063900196596"/>
        <n v="4480.7091420230799"/>
        <n v="4320.1605845130598"/>
        <n v="4690.1571279481104"/>
        <n v="6049.7381288718898"/>
        <n v="4746.0174594199498"/>
        <n v="4648.18803288864"/>
        <n v="4614.2232132701401"/>
        <n v="5160.6823389092096"/>
        <n v="6025.0786984904398"/>
        <n v="4714.7669558566304"/>
        <n v="4893.0468757050703"/>
        <n v="4992.4226773130404"/>
        <n v="6092.65278216962"/>
        <n v="4292.5648026471999"/>
        <n v="6813.3818256966197"/>
        <n v="4995.8468980503503"/>
        <n v="7012.2224164053096"/>
        <n v="4853.8469393360201"/>
        <n v="6247.1368830366901"/>
        <n v="4602.4063277679497"/>
        <n v="4539.4131778887804"/>
        <n v="4679.58384443048"/>
        <n v="5506.0831492734997"/>
        <n v="4442.9534157312501"/>
        <n v="4614.1487495111496"/>
        <n v="4530.93342461267"/>
        <n v="6095.8691079810897"/>
        <n v="4301.1418011893102"/>
        <n v="4932.9814214534199"/>
        <n v="5092.9655692475299"/>
        <n v="4689.6403656293096"/>
        <n v="4990.5098569841102"/>
        <n v="4757.6180012717796"/>
        <n v="4753.7340797088"/>
        <n v="7967.0742960330599"/>
        <n v="4411.27701108163"/>
        <n v="4981.0665177931196"/>
        <n v="5198.4876368353198"/>
        <n v="4952.6240253631604"/>
        <n v="4774.9124863281504"/>
        <n v="4431.52326989835"/>
        <n v="4703.9627094520501"/>
        <n v="4589.7411944273399"/>
        <n v="5578.8775544906403"/>
        <n v="4884.9607303846196"/>
        <n v="4761.3343993793596"/>
        <n v="4351.0666843506197"/>
        <n v="4800.7035718089101"/>
        <n v="4787.6804612773403"/>
        <n v="6111.0049199469604"/>
        <n v="4908.77544682184"/>
        <n v="6334.0471488985904"/>
        <n v="4473.9096405462496"/>
        <n v="6507.4580364985504"/>
        <n v="4548.5824908641598"/>
        <n v="4842.4355110575098"/>
        <n v="4880.1697560392104"/>
        <n v="4767.5953799613299"/>
        <n v="4995.37919615188"/>
        <n v="4961.2251565597398"/>
        <n v="5296.8977894830896"/>
        <n v="4721.5217648112803"/>
        <n v="5176.8392058216896"/>
        <n v="4852.1104537227902"/>
        <n v="5302.7270459720603"/>
        <n v="4867.2396493135002"/>
        <n v="5124.3306712767499"/>
        <n v="4332.0368172974704"/>
        <n v="4653.3085910448899"/>
        <n v="5016.0294962354601"/>
        <n v="4472.1738757221601"/>
        <n v="5955.9808389157797"/>
        <n v="6303.4140627622401"/>
        <n v="4785.3354493456"/>
        <n v="6053.9400911735302"/>
        <n v="5221.5097699456801"/>
        <n v="5019.6340681327101"/>
        <n v="5008.0187491546303"/>
        <n v="4877.2649910097798"/>
        <n v="4945.3157578502496"/>
        <n v="4685.9323130786097"/>
        <n v="4796.0756329833603"/>
        <n v="6213.6142990665303"/>
        <n v="4615.0268563489599"/>
        <n v="4885.8644477075304"/>
        <n v="4496.5928790365697"/>
        <n v="4333.3170362524997"/>
        <n v="4590.37053152108"/>
        <n v="5917.9433696666201"/>
        <n v="4542.7237341308601"/>
        <n v="5445.1695809355697"/>
        <n v="5766.9719632458"/>
        <n v="5821.4362677219196"/>
        <n v="4581.3336912943596"/>
        <n v="4457.4497579624103"/>
        <n v="5175.6530908981103"/>
        <n v="5115.6106509990695"/>
        <n v="5604.4671107105496"/>
        <n v="5619.2844813504398"/>
        <n v="7099.71"/>
        <n v="4577.9166300688003"/>
        <n v="8645.7274509803901"/>
        <n v="6833.2705909963897"/>
        <n v="5724.5351711106096"/>
        <n v="4501.8380823301204"/>
        <n v="4234.1551094890501"/>
        <n v="5860.2605042016803"/>
        <n v="4663.1549169990103"/>
        <n v="5634.6729592963102"/>
        <n v="5349.6641476107297"/>
        <n v="6775.8777641778897"/>
        <n v="4239.6180649932403"/>
        <n v="4592.6350976042604"/>
        <n v="4328.4332083198897"/>
        <n v="4493.0305684151699"/>
        <n v="4404.50282339756"/>
        <n v="4485.5341876988496"/>
        <n v="4366.0746009942404"/>
        <n v="4612.7450642131498"/>
        <n v="4956.6952717301701"/>
        <n v="5497.28289006466"/>
        <n v="4884.4159676229101"/>
        <n v="5487.9132296047101"/>
        <n v="4473.5318259837204"/>
        <n v="7316.6409330741299"/>
        <n v="5689.5424599062399"/>
        <n v="5443.7665505226496"/>
        <n v="7594.6224465740797"/>
        <n v="5411.0778418970904"/>
        <n v="4637.3993415913401"/>
        <n v="4484.9955576460197"/>
        <n v="6068.2416858855204"/>
        <n v="6839.9959320791404"/>
        <n v="6693.1670504791"/>
        <n v="6673.3178665022397"/>
        <n v="6052.1141439635603"/>
        <n v="5846.1654832560698"/>
        <n v="6075.28989454578"/>
        <n v="5926.41201794073"/>
        <n v="7915.6093880400904"/>
        <n v="8239.4521860611894"/>
        <n v="5580.1891455905898"/>
        <n v="4887.9613822076499"/>
        <n v="7054.1330267937101"/>
        <n v="7316.2563514622598"/>
        <n v="5285.6638167679703"/>
        <n v="7776.7752781812897"/>
        <n v="7323.9337127733097"/>
        <n v="6695.3717322337998"/>
        <n v="7581.2751668423698"/>
        <n v="7790.1684748119496"/>
        <n v="7638.1545824044997"/>
        <n v="5672.4896976022401"/>
        <n v="6219.1921705171499"/>
        <n v="6565.2172336149797"/>
        <n v="5808.4775287305301"/>
        <n v="6345.4199815645197"/>
        <n v="6546.6968363256601"/>
        <n v="6167.2338207048197"/>
        <n v="6387.15744893801"/>
        <n v="8885.8605562933699"/>
        <n v="7236.716434596"/>
        <n v="8128.0895567536299"/>
        <n v="7212.6717912704498"/>
        <n v="6960.6000211088303"/>
        <n v="6767.9202992905402"/>
        <n v="5460.2623212370099"/>
        <n v="5669.4011846370804"/>
        <n v="7340.7558614681102"/>
        <n v="5752.3805553828297"/>
        <n v="7398.8718123941399"/>
        <n v="6184.5107746451404"/>
        <n v="6714.4194085477302"/>
        <n v="6487.0534224123503"/>
        <n v="6925.0661889299599"/>
        <n v="7268.3349271829502"/>
        <n v="7290.1046818737796"/>
        <n v="6915.4800243781601"/>
        <n v="8255.0681489770595"/>
        <n v="6114.7282857845503"/>
        <n v="5579.9997528698996"/>
        <n v="6731.9114890617202"/>
        <n v="5428.8351867645597"/>
        <n v="4200.3674698795203"/>
        <n v="4261.3014354067"/>
        <n v="4243.9015544041404"/>
        <n v="4258.6153846153802"/>
        <n v="5312.9984122897104"/>
        <n v="5432.5771916019003"/>
        <n v="4981.2045421452904"/>
        <n v="6424.9488408206498"/>
        <n v="4262.8742514970099"/>
        <n v="4199.9191919191899"/>
        <n v="4281.4313725490201"/>
        <n v="4367.7615248226903"/>
        <n v="6351.4734626015597"/>
        <n v="5034.9224825523397"/>
        <n v="5926.8915448522102"/>
        <n v="5229.0513571699503"/>
        <n v="9660.4683735203707"/>
        <n v="4252.6206989448701"/>
        <n v="5405.5787438219704"/>
        <n v="4451.24623969604"/>
        <n v="6491.6932694010802"/>
        <n v="6262.6421306619904"/>
        <n v="5301.4246833888301"/>
        <n v="4921.8781382278403"/>
        <n v="4656.4869493734504"/>
        <n v="4572.2798231031302"/>
        <n v="4243.1929824561403"/>
        <n v="10463.684758330401"/>
        <n v="5613.3967078189298"/>
        <n v="4194.8"/>
        <n v="5227.8096002931297"/>
        <n v="4779.8024733207003"/>
        <n v="5826.9307848792996"/>
        <n v="8593.8092590875094"/>
        <n v="5510.5240998652298"/>
        <n v="6204.4650360729102"/>
        <n v="5439.4649859944002"/>
        <n v="5843.9366124854396"/>
        <n v="5532.23070235673"/>
        <n v="4806.2277766594898"/>
        <n v="5261.8485494850602"/>
        <n v="5392.4647662998104"/>
        <n v="4561.33881036818"/>
        <n v="4875.6924006463696"/>
        <n v="4348.5960722416203"/>
        <n v="4198.5495049504998"/>
        <n v="4547.4683898962803"/>
        <n v="4757.6442938291802"/>
        <n v="5718.3152346980396"/>
        <n v="12019.7466417045"/>
        <n v="5190.7065589540698"/>
        <n v="5163.8763856574196"/>
        <n v="17373.928772387899"/>
        <n v="4495.0849888839302"/>
        <n v="5753.4540747957999"/>
        <n v="4406.79221644466"/>
        <n v="5004.9955614728397"/>
        <n v="4466.4095666273697"/>
        <n v="4512.3768254392198"/>
        <n v="5864.5664999268402"/>
        <n v="4568.6301249457001"/>
        <n v="5463.7029007810897"/>
        <n v="4276.8716666666696"/>
        <n v="4312.2338614138198"/>
        <n v="4362.4614553727197"/>
        <n v="5006.6186054589298"/>
        <n v="4261.1063913316302"/>
        <n v="5837.9391525910896"/>
        <n v="5603.9793231160702"/>
        <n v="4514.6579244942895"/>
        <n v="4247.9817073170698"/>
        <n v="4393.23611246162"/>
        <n v="5625.0666504229803"/>
        <n v="4295.3330953462901"/>
        <n v="4347.9185806958103"/>
        <n v="5544.6820460386898"/>
        <n v="4287.8624469482002"/>
        <n v="4265.3768390804598"/>
        <n v="6115.1597188515098"/>
        <n v="4207.4387101975299"/>
        <n v="4301.9910903196396"/>
        <n v="4587.7034445155796"/>
        <n v="5446.1930472224203"/>
        <n v="4221.2218988322302"/>
        <n v="4265.7946534894099"/>
        <n v="4637.07747415628"/>
        <n v="4751.3340722285602"/>
        <n v="5336.5336049430998"/>
        <n v="4747.3257113591199"/>
        <n v="4879.2836559364896"/>
        <n v="4980.9687806065103"/>
        <n v="4268.8569249746697"/>
        <n v="5275.7084191937502"/>
        <n v="4843.7247261062603"/>
        <n v="4915.3601100529104"/>
        <n v="5745.020789231"/>
        <n v="6217.9364549019601"/>
        <n v="5929.4286525889402"/>
        <n v="5146.3568942682496"/>
        <n v="4822.2865227021002"/>
        <n v="6658.2998194040802"/>
        <n v="5092.0119978912098"/>
        <n v="4597.2139258911802"/>
        <n v="5495.6222898174501"/>
        <n v="4188.8723618090498"/>
        <n v="4525.7327243244199"/>
        <n v="4416.3437905887004"/>
        <n v="4324.2862222480599"/>
        <n v="5846.9546797798803"/>
        <n v="5150.4570011517799"/>
        <n v="4212.1562307255299"/>
        <n v="5013.3311537159898"/>
        <n v="4324.6619047619097"/>
        <n v="4529.39563996169"/>
        <n v="4468.2929155694201"/>
        <n v="5891.2484848878803"/>
        <n v="7959.0329595926996"/>
        <n v="5534.7370093862"/>
        <n v="4185.2311513774002"/>
        <n v="4432.2286905168003"/>
        <n v="4253.8657142857101"/>
        <n v="4367.5964125560504"/>
        <n v="5057.0028089887601"/>
        <n v="4716.3102165673199"/>
        <n v="4791.5198946212304"/>
        <n v="5606.1811480514798"/>
        <n v="4302.3018744521296"/>
        <n v="5665.3072715909302"/>
        <n v="4199.3376543209897"/>
        <n v="5494.7573717339501"/>
        <n v="4423.2122950262601"/>
        <n v="4270.6432827735598"/>
        <n v="5180.4093332836501"/>
        <n v="6697.6245720386496"/>
        <n v="5700.9499101301599"/>
        <n v="6089.6854243027101"/>
        <n v="6395.62033888517"/>
        <n v="5863.3851887983801"/>
        <n v="5878.1202803170499"/>
        <n v="5933.6608718237603"/>
        <n v="5799.1810688059604"/>
        <n v="7546.5681480925996"/>
        <n v="6261.2181652045401"/>
        <n v="7654.0924189129801"/>
        <n v="6024.5064022399602"/>
        <n v="6202.1729324867001"/>
        <n v="7460.4631908821402"/>
        <n v="6016.5248729386203"/>
        <n v="7858.7584389591002"/>
        <n v="6664.4188856474702"/>
        <n v="5121.0176343129297"/>
        <n v="6264.8494822760604"/>
        <n v="6386.87696016475"/>
        <n v="6127.9523090122802"/>
        <n v="5336.3857120194098"/>
        <n v="6469.6498044159298"/>
        <n v="5478.9792180188497"/>
        <n v="8240.5250106810709"/>
        <n v="6563.1969954279202"/>
        <n v="5110.1854406394996"/>
        <n v="5134.0890920922802"/>
        <n v="4492.8346220488102"/>
        <n v="6009.4162403227601"/>
        <n v="4371.80593367864"/>
        <n v="6343.3460071639402"/>
        <n v="5712.5120688389597"/>
        <n v="7010.9420032197004"/>
        <n v="5518.80079512258"/>
        <n v="5278.8470321764999"/>
        <n v="5737.2838137472299"/>
        <n v="6572.8099497964104"/>
        <n v="4235.2111448450196"/>
        <n v="9031.7694379310306"/>
        <n v="5787.0958294406901"/>
        <n v="5424.9833704560197"/>
        <n v="4525.6423673374702"/>
        <n v="6237.1003253397703"/>
        <n v="6319.1528485546596"/>
        <n v="6517.5015203192997"/>
        <n v="4278.3954753246799"/>
        <n v="4848.6596413903999"/>
        <n v="7041.5717483236504"/>
        <n v="8589.0381484848494"/>
        <n v="6447.2058998437096"/>
        <n v="6224.6719439682502"/>
        <n v="6176.7321274509804"/>
        <n v="4300.3777504719701"/>
        <n v="5049.7799127629396"/>
        <n v="6861.4158457460799"/>
        <n v="4471.6524041335797"/>
        <n v="9279.3436186466206"/>
        <n v="6725.8287901702197"/>
        <n v="6123.4938087274704"/>
        <n v="4261.4931353723596"/>
        <n v="4197.4178439560401"/>
        <n v="4197.7465082524304"/>
        <n v="5424.86511132332"/>
        <n v="5767.1090814628396"/>
        <n v="4455.0566698345401"/>
        <n v="4946.7737786222297"/>
        <n v="5691.4421580088101"/>
        <n v="5991.55170571895"/>
        <n v="4537.1945313466404"/>
        <n v="4198.64662643868"/>
        <n v="4633.2274524505101"/>
        <n v="4869.9326643856202"/>
        <n v="4805.8750254938304"/>
        <n v="5597.3222698172103"/>
        <n v="6058.7793962638398"/>
        <n v="5473.1474782323803"/>
        <n v="4862.9421422247997"/>
        <n v="4299.5248691099496"/>
        <n v="4478.5949905976104"/>
        <n v="6318.1341033769104"/>
        <n v="4493.41471368355"/>
        <n v="4248.6660042154399"/>
        <n v="5307.0576435755102"/>
        <n v="4261.3587171907102"/>
        <n v="4433.81858683872"/>
        <n v="5252.8851230157998"/>
        <n v="8459.7324863118301"/>
        <n v="5476.44093724509"/>
        <n v="4390.2707132161104"/>
        <n v="4448.3980111383798"/>
        <n v="4320.6864864864901"/>
        <n v="4292.9466144696698"/>
        <n v="4243.9846774193502"/>
        <n v="5007.5669358819796"/>
        <n v="5598.8093892268298"/>
        <n v="4280.4930555555602"/>
        <n v="19022.7652234175"/>
        <n v="5701.2519425704904"/>
        <n v="4411.4468690840404"/>
        <n v="4195.5151515151501"/>
        <n v="4183.49322261203"/>
        <n v="5271.6544799747999"/>
        <n v="5689.8205167603101"/>
        <n v="4531.3268245557301"/>
        <n v="6542.3558313001704"/>
        <n v="6363.3802179065297"/>
        <n v="4773.28840525541"/>
        <n v="4737.7363012286496"/>
        <n v="4236.0357142857101"/>
        <n v="5261.7386157835699"/>
        <n v="4264.35759615385"/>
        <n v="4387.7314350609104"/>
        <n v="4389.2632157590897"/>
        <n v="4248.6878471874197"/>
        <n v="5665.2175059769997"/>
        <n v="4366.3078646800996"/>
        <n v="4257.6836938468296"/>
        <n v="5100.2296670628702"/>
        <n v="4760.7677643040797"/>
        <n v="4780.5398610655302"/>
        <n v="5798.3588031798299"/>
        <n v="5168.7725480549598"/>
        <n v="4197.4625100843396"/>
        <n v="5148.1673292871301"/>
        <n v="4609.8922396267699"/>
        <n v="5189.5222552881896"/>
        <n v="5102.6458507237503"/>
        <n v="5752.5504539262902"/>
        <n v="5256.25032537279"/>
        <n v="4483.1250659162697"/>
        <n v="4244.0056296296298"/>
        <n v="4315.0876777251196"/>
        <n v="5528.7725367407802"/>
        <n v="4400.24296007257"/>
        <n v="4562.4064718291602"/>
        <n v="5296.2663989503999"/>
        <n v="6538.3236307123798"/>
        <n v="4730.4554722155799"/>
        <n v="4498.85478415939"/>
        <n v="4485.4405388242103"/>
        <n v="4944.8668904821097"/>
        <n v="5881.6469053178098"/>
        <n v="4821.67875927347"/>
        <n v="5233.6915018483496"/>
        <n v="4878.19233141309"/>
        <n v="4890.7185161459302"/>
        <n v="7207.0666133783398"/>
        <n v="6598.2871240557297"/>
        <n v="6573.5259388979503"/>
        <n v="4698.6301761980703"/>
        <n v="4564.4032001425003"/>
        <n v="4848.4900607652999"/>
        <n v="4846.0549717167596"/>
        <n v="6168.3291034018403"/>
        <n v="4995.5242071838202"/>
        <n v="4561.5946844588298"/>
        <n v="6290.0254901626704"/>
        <n v="4342.0852814583204"/>
        <n v="4463.1453459903696"/>
        <n v="4313.5749426225202"/>
        <n v="4280.9100529100497"/>
        <n v="4548.8428280020898"/>
        <n v="4271.8890243902397"/>
        <n v="4245.1424914675799"/>
        <n v="4397.6322466337997"/>
        <n v="5552.70341816367"/>
        <n v="4285.8187786259496"/>
        <n v="4267.5440414507802"/>
        <n v="5376.8962892355503"/>
        <n v="4196.19095744681"/>
        <n v="5542.4781595806598"/>
        <n v="4270.2095238095199"/>
        <n v="4270.8612204724404"/>
        <n v="5700.6345457461202"/>
        <n v="4350.6541607403196"/>
        <n v="4258.6953405017903"/>
        <n v="4277.6549773755696"/>
        <n v="4290.5093167701898"/>
        <n v="4624.44188883067"/>
        <n v="4251.6555023923402"/>
        <n v="4197.3638513513497"/>
        <n v="4203.8431372549003"/>
        <n v="4201.1071011061904"/>
        <n v="4595.6068250108201"/>
        <n v="4326.7056652929396"/>
        <n v="5570.7033705888498"/>
        <n v="4885.4947031134798"/>
        <n v="4300.57039035871"/>
        <n v="4262.0194174757298"/>
        <n v="4264.1563218390802"/>
        <n v="5140.5026614914304"/>
        <n v="5645.5099260479101"/>
        <n v="4510.1059988480401"/>
        <n v="4195.1604938271603"/>
        <n v="4359.5027693052998"/>
        <n v="6584.52814548284"/>
        <n v="4212.4084024936701"/>
        <n v="5364.4966587855197"/>
        <n v="4288.3414634146302"/>
        <n v="4504.3915506199701"/>
        <n v="4835.9508497691804"/>
        <n v="4974.2130426066897"/>
        <n v="5135.7545123773998"/>
        <n v="5163.0239600782197"/>
        <n v="4502.0528686840198"/>
        <n v="4222.1161820279203"/>
        <n v="4594.4685693088204"/>
        <n v="5403.3904493740001"/>
        <n v="5203.3636225785503"/>
        <n v="4300.4753275480898"/>
        <n v="4253.7074829931998"/>
        <n v="4699.1758005874199"/>
        <n v="4606.44743785623"/>
        <n v="4192.7364864864903"/>
        <n v="4744.6692183195401"/>
        <n v="4201.5622245252098"/>
        <n v="4336.6862902352104"/>
        <n v="5063.7976711220099"/>
        <n v="4669.2562099607303"/>
        <n v="4879.9255998882099"/>
        <n v="5842.6418848396697"/>
        <n v="4738.8255055317204"/>
        <n v="4537.1122381657797"/>
        <n v="4610.7304785894203"/>
        <n v="4275.2173913043498"/>
        <n v="5915.8671690271103"/>
        <n v="4289.8829462940103"/>
        <n v="4306.5707039828003"/>
        <n v="4249.5175482315099"/>
        <n v="4371.9779223831902"/>
        <n v="4244.7819135802501"/>
        <n v="4255.3846361502301"/>
        <n v="4467.0261217355301"/>
        <n v="6805.2231916025703"/>
        <n v="4514.9670133076297"/>
        <n v="4266.5064473684197"/>
        <n v="5226.8316022754098"/>
        <n v="4255.93543543544"/>
        <n v="4245.5845821325602"/>
        <n v="4880.6013412173497"/>
        <n v="5231.0912191439702"/>
        <n v="4234.4024459134598"/>
        <n v="6363.9999680299197"/>
        <n v="4220.1966167508799"/>
        <n v="5855.0239612258401"/>
        <n v="4419.2707913162103"/>
        <n v="4306.0122183378398"/>
        <n v="4251.5524587912096"/>
        <n v="5868.3928418692803"/>
        <n v="4607.6466708981197"/>
        <n v="4275.8912545020803"/>
        <n v="4268.9262081339702"/>
        <n v="5179.5462375830803"/>
        <n v="4276.8738784187099"/>
        <n v="4258.7612295081999"/>
        <n v="4297.4584776291003"/>
        <n v="6183.0585351510699"/>
        <n v="4277.33037870722"/>
        <n v="4259.8823522727298"/>
        <n v="4198.32"/>
        <n v="4281.5437818208302"/>
        <n v="4244.2640331491702"/>
        <n v="5859.5106198301801"/>
        <n v="4550.2964786156599"/>
        <n v="4224.1977620530697"/>
        <n v="5198.8951110274002"/>
        <n v="4304.5494346490404"/>
        <n v="4258.3385686274496"/>
        <n v="4235.6188321995496"/>
        <n v="4896.3244002961101"/>
        <n v="6102.5668630111504"/>
        <n v="4451.5363796145402"/>
        <n v="5220.3497987401397"/>
        <n v="4275.8725601945498"/>
        <n v="4315.46918581307"/>
        <n v="4257.6348837209298"/>
        <n v="4491.8337649138502"/>
        <n v="4387.4892476679397"/>
        <n v="4192.8766042154602"/>
        <n v="4461.9361475252999"/>
        <n v="4285.3412553077796"/>
        <n v="4340.29022871711"/>
        <n v="4185.9445275590597"/>
        <n v="4268.8461538461497"/>
        <n v="5721.3990911025603"/>
        <n v="5415.1591143184796"/>
        <n v="4374.9556179078199"/>
        <n v="6212.9829050808503"/>
        <n v="4456.4860308945299"/>
        <n v="4868.2173144079798"/>
        <n v="4406.4021405515496"/>
        <n v="4297.19696969697"/>
        <n v="4298.4693140794197"/>
        <n v="4462.9632609926402"/>
        <n v="4227.7847533632303"/>
        <n v="4536.2296153548896"/>
        <n v="5135.75961801431"/>
        <n v="5467.2388059701498"/>
        <n v="4214.4214073660596"/>
        <n v="4264.54"/>
        <n v="5035.9131497546296"/>
        <n v="4865.4351192394597"/>
        <n v="5105.3124672724698"/>
        <n v="4443.9679087937302"/>
        <n v="4434.8879293032396"/>
        <n v="4871.7299262382803"/>
        <n v="4556.8297120404104"/>
        <n v="5086.6997996087002"/>
        <n v="5963.9954522495"/>
        <n v="4319.31699723781"/>
        <n v="5472.45885693321"/>
        <n v="5036.2259826580203"/>
        <n v="4561.6408070760199"/>
        <n v="4259.1571078431398"/>
        <n v="5209.2546592320796"/>
        <n v="5823.80695991633"/>
        <n v="4365.8960745659597"/>
        <n v="4284.1729856115098"/>
        <n v="5007.4543911781002"/>
        <n v="5262.1601056158597"/>
        <n v="4996.9229051531402"/>
        <n v="4292.5978431372596"/>
        <n v="4969.0400565268901"/>
        <n v="4441.34484673933"/>
        <n v="4198.0556528172901"/>
        <n v="4472.8339325439601"/>
        <n v="4444.90050751941"/>
        <n v="4347.8744988940998"/>
        <n v="4206.7426811594196"/>
        <n v="4727.3440801735896"/>
        <n v="4765.7026198425801"/>
        <n v="4594.4813472066198"/>
        <n v="5044.5405410891099"/>
        <n v="4955.2792200875501"/>
        <n v="4977.2367368267496"/>
        <n v="4426.7226011692201"/>
        <n v="4722.1164048249802"/>
        <n v="4740.7926272480599"/>
        <n v="5094.3105838006804"/>
        <n v="5577.8035814695204"/>
        <n v="4747.6028540379702"/>
        <n v="4283.0863128491601"/>
        <n v="4397.03097061686"/>
        <n v="5485.7387729961802"/>
        <n v="4265.7308794788296"/>
        <n v="8053.0155447723901"/>
        <n v="4293.6275404530697"/>
        <n v="4298.6699533515603"/>
        <n v="5225.2457543947403"/>
        <n v="4667.3829336929803"/>
        <n v="4441.4119453951198"/>
        <n v="5882.5324300811599"/>
        <n v="4208.8374859933201"/>
        <n v="5238.3231640142603"/>
        <n v="4269.9608695652196"/>
        <n v="4872.2361077436799"/>
        <n v="5196.9297178393199"/>
        <n v="4193.6783788400899"/>
        <n v="4264.3432012753301"/>
        <n v="5056.3327714054803"/>
        <n v="4271.7378752536997"/>
        <n v="4600.4149245140397"/>
        <n v="6666.7566774957804"/>
        <n v="4307.3778414370599"/>
        <n v="4265.1979362332104"/>
        <n v="4321.275390625"/>
        <n v="4184.0165524700296"/>
        <n v="4294.4842569464199"/>
        <n v="5550.8924626854196"/>
        <n v="4247.5969273568999"/>
        <n v="4285.8062499999996"/>
        <n v="4368.9767546167304"/>
        <n v="5492.7809952758998"/>
        <n v="4510.0281034480704"/>
        <n v="4275.6753054662404"/>
        <n v="4966.0722468588101"/>
        <n v="4534.5190780683697"/>
        <n v="6126.6177215349999"/>
        <n v="4253.8185645932999"/>
        <n v="4557.3047968846304"/>
        <n v="4324.2513723236298"/>
        <n v="4834.9551201472104"/>
        <n v="4264.4535294117604"/>
        <n v="4562.1351376908096"/>
        <n v="4500.20880220873"/>
        <n v="4663.4650639265701"/>
        <n v="4291.5577235772398"/>
        <n v="4331.0215827338097"/>
        <n v="4332.14470284238"/>
        <n v="4550.9971721062702"/>
        <n v="4269.8409941520504"/>
        <n v="4519.6731144085397"/>
        <n v="4226.4890189488096"/>
        <n v="4712.0197392896798"/>
        <n v="6081.7111893650299"/>
        <n v="4302.1522842639597"/>
        <n v="4368.0620828081801"/>
        <n v="4201.8924369747901"/>
        <n v="5422.8495755106696"/>
        <n v="4310.1435188524802"/>
        <n v="4852.5634680086496"/>
        <n v="4243.3303263118596"/>
        <n v="5906.3410041930601"/>
        <n v="5630.2198271080697"/>
        <n v="4283.4893617021298"/>
        <n v="5531.8695796305201"/>
        <n v="4608.5562487894003"/>
        <n v="4391.0425191844697"/>
        <n v="4230.0655637284199"/>
        <n v="4273.2492138325597"/>
        <n v="4442.6072508268198"/>
        <n v="4256.0579710144902"/>
        <n v="6608.2552005811003"/>
        <n v="5243.7680329348996"/>
        <n v="5321.1935839308999"/>
        <n v="5338.92273444688"/>
        <n v="5743.71701628142"/>
        <n v="4811.3937385563004"/>
        <n v="4293.3531767120803"/>
        <n v="5248.5076581876501"/>
        <n v="4892.4504813754402"/>
        <n v="4253.1046515340304"/>
        <n v="4932.9861989424899"/>
        <n v="7036.30937024985"/>
        <n v="5062.9089899308801"/>
        <n v="7388.83829069281"/>
        <n v="4567.4262355129604"/>
        <n v="4331.77111932968"/>
        <n v="6689.6844869545002"/>
        <n v="6342.6499021858799"/>
        <n v="4229.2603382409598"/>
        <n v="4896.3373000883403"/>
        <n v="5185.0782686083003"/>
        <n v="4349.4352765956601"/>
        <n v="4844.1746370901201"/>
        <n v="5026.4569680096401"/>
        <n v="4827.0743208105896"/>
        <n v="5246.0880023475202"/>
        <n v="4535.71821154997"/>
        <n v="4709.6476672454"/>
        <n v="6107.6396037656104"/>
        <n v="7495.1105819375698"/>
        <n v="5198.0821378910696"/>
        <n v="5116.3184353569604"/>
        <n v="4532.9807696732096"/>
        <n v="4873.8426433047698"/>
        <n v="5037.1577912435196"/>
        <n v="4547.0956246059104"/>
        <n v="6894.6697982674004"/>
        <n v="4611.4097122976"/>
        <n v="5132.4154954246696"/>
        <n v="5097.0411066633196"/>
        <n v="4650.0134980154999"/>
        <n v="5395.1509532515302"/>
        <n v="5069.1569273926398"/>
        <n v="4870.3053917288598"/>
        <n v="5432.9402182144904"/>
        <n v="5070.89051197969"/>
        <n v="4465.91670317423"/>
        <n v="4723.3247878676502"/>
        <n v="4852.3159472859697"/>
        <n v="6354.5061064347401"/>
        <n v="7224.7464113865999"/>
        <n v="5141.93503289622"/>
        <n v="4698.9543600921997"/>
        <n v="5131.4564716856303"/>
        <n v="4763.2530332390998"/>
        <n v="4970.4406495559197"/>
        <n v="7601.2945235458801"/>
        <n v="5101.0195244971001"/>
        <n v="4758.7753291114695"/>
        <n v="5118.7082022308796"/>
        <n v="6261.5275784859004"/>
        <n v="4838.7782061460703"/>
        <n v="4409.8371616489703"/>
        <n v="4912.5817079551898"/>
        <n v="4702.6919292706298"/>
        <n v="5220.5809036337996"/>
        <n v="4252.5709134615399"/>
        <n v="4399.4803795590296"/>
        <n v="4349.2626307872097"/>
        <n v="4333.9736653446698"/>
        <n v="4310.8467630334899"/>
        <n v="5141.7204986708402"/>
        <n v="7095.20351697762"/>
        <n v="5241.3602398784496"/>
        <n v="4648.1550184615498"/>
        <n v="4843.5476370005199"/>
        <n v="5559.2602292483198"/>
        <n v="6101.3438492490304"/>
        <n v="4393.9995644684004"/>
        <n v="5305.4585388923597"/>
        <n v="5124.7923112635099"/>
        <n v="6048.0208683493602"/>
        <n v="4570.65186380468"/>
        <n v="4425.4738539872997"/>
        <n v="4582.4100780403296"/>
        <n v="6595.5653817518396"/>
        <n v="4250.9244291842097"/>
        <n v="4399.8112569057603"/>
        <n v="5193.11373621239"/>
        <n v="4254.0188259440602"/>
        <n v="4362.1744429416003"/>
        <n v="6064.9241313205503"/>
        <n v="5438.41356255969"/>
        <n v="5274.6802814873899"/>
        <n v="4258.7693548387097"/>
        <n v="5622.7500229030302"/>
        <n v="4616.6100662380804"/>
        <n v="5120.7525078221897"/>
        <n v="5085.7853540290398"/>
        <n v="4949.5882798866796"/>
        <n v="5454.7090767285499"/>
        <n v="4611.1360854798004"/>
        <n v="4451.8757945339703"/>
        <n v="4270.0251127819502"/>
        <n v="4578.12825294718"/>
        <n v="4252.79337096774"/>
        <n v="4332.5654092526702"/>
        <n v="4457.0493161634504"/>
        <n v="4498.6157398860296"/>
        <n v="4281.8287735123504"/>
        <n v="4427.7639485804602"/>
        <n v="4293.0089429583804"/>
        <n v="4611.2822726880404"/>
        <n v="5652.8093770304204"/>
        <n v="4749.4682859739196"/>
        <n v="11045.7619023018"/>
        <n v="4533.0012580136599"/>
        <n v="4463.7309451522797"/>
        <n v="4688.8479034925504"/>
        <n v="9359.62033326655"/>
        <n v="8268.7823938494694"/>
        <n v="4345.28158576642"/>
        <n v="5820.5508186878797"/>
        <n v="5644.5419831912604"/>
        <n v="7490.5958243955201"/>
        <n v="4330.2216881583199"/>
        <n v="5913.59381846207"/>
        <n v="4498.3941689520298"/>
        <n v="6639.2656066744203"/>
        <n v="5452.0501243647996"/>
        <n v="8255.1417737682095"/>
        <n v="7031.3127262734397"/>
        <n v="5385.2277016587605"/>
        <n v="4938.2283498815104"/>
        <n v="6621.5019206563602"/>
        <n v="6951.0036737404798"/>
        <n v="6748.2312756410302"/>
        <n v="9631.2783577777791"/>
        <n v="4701.5555848824097"/>
        <n v="5829.8901331756097"/>
        <n v="4742.9241173303999"/>
        <n v="6011.2460523598102"/>
        <n v="6609.2797925786199"/>
        <n v="7089.9533109139402"/>
        <n v="5835.0090719684204"/>
        <n v="4929.5328535714298"/>
        <n v="6726.6344699297197"/>
        <n v="4362.6649866725302"/>
        <n v="4246.3894555984598"/>
        <n v="4728.0842151699198"/>
        <n v="7733.4126045133598"/>
        <n v="4965.7021808454801"/>
        <n v="4918.1071979067701"/>
        <n v="6011.63750423697"/>
        <n v="7413.0244538888901"/>
        <n v="4956.0050613274198"/>
        <n v="6103.7652694615399"/>
        <n v="6558.9973277129202"/>
        <n v="7073.5245039063602"/>
        <n v="4529.6456071074599"/>
        <n v="4712.7521911273398"/>
        <n v="4996.3045533979302"/>
        <n v="4951.6467963818604"/>
        <n v="5180.5730802981698"/>
        <n v="6043.2578674193601"/>
        <n v="5912.4293048815098"/>
        <n v="5088.3363485591899"/>
        <n v="5174.0490381484697"/>
        <n v="4313.32643776228"/>
        <n v="4874.9797342933798"/>
        <n v="4482.7608246928603"/>
        <n v="5034.4896366501498"/>
        <n v="4383.4517967940201"/>
        <n v="6687.6579756090196"/>
        <n v="5416.1037547625901"/>
        <n v="4264.3553008596"/>
        <n v="5127.8977497038904"/>
        <n v="4558.98379376916"/>
        <n v="7809.9609182242502"/>
        <n v="5326.4993004427797"/>
        <n v="4464.1869642699603"/>
        <n v="8345.0542645913192"/>
        <n v="4466.3012910862799"/>
        <n v="4231.1217783505199"/>
        <n v="4253.6137387387398"/>
        <n v="4970.0095459122404"/>
        <n v="4462.3627181688398"/>
        <n v="5766.4358571940802"/>
        <n v="6630.6557796442403"/>
        <n v="5044.9177189061802"/>
        <n v="5081.9167592297199"/>
        <n v="6805.0658287297001"/>
        <n v="4924.3528259127297"/>
        <n v="4253.2307692307704"/>
        <n v="4823.4913921160996"/>
        <n v="4782.9800507303198"/>
        <n v="4474.4107351277198"/>
        <n v="4670.1743823915704"/>
        <n v="4189.38652912621"/>
        <n v="4869.2700062704998"/>
        <n v="4378.7385250439902"/>
        <n v="6567.2949287811298"/>
        <n v="5032.7295058671398"/>
        <n v="4439.4379975524598"/>
        <n v="5151.0857296868799"/>
        <n v="4255.0079135369997"/>
        <n v="4980.2003135723498"/>
        <n v="5086.5206126491403"/>
        <n v="5589.98905258574"/>
        <n v="5496.4183876120596"/>
        <n v="4446.9369834080298"/>
        <n v="4427.0472558158199"/>
        <n v="4265.9760800000004"/>
        <n v="4317.5299147422902"/>
        <n v="4382.8733260915797"/>
        <n v="4310.9121463414604"/>
        <n v="4476.9275461624202"/>
        <n v="4297.8184367245703"/>
        <n v="4195.17929411765"/>
        <n v="5049.7755742204199"/>
        <n v="4199.96576642336"/>
        <n v="4222.0722985910297"/>
        <n v="4463.2051243187798"/>
        <n v="4303.6156874999997"/>
        <n v="4681.7146944444403"/>
        <n v="4273.5725420560702"/>
        <n v="4273.9594327176801"/>
        <n v="5282.9988939118102"/>
        <n v="5239.0192204029199"/>
        <n v="4852.0031429089304"/>
        <n v="4889.7283469105196"/>
        <n v="4251.8502311750599"/>
        <n v="5947.4689965205898"/>
        <n v="4762.3875920444298"/>
        <n v="4297.2262499999997"/>
        <n v="4425.4446913395404"/>
        <n v="6057.5196804791003"/>
        <n v="4196.57284507042"/>
        <n v="4646.51229687865"/>
        <n v="4262.0605511694303"/>
        <n v="5094.3320928931498"/>
        <n v="4289.6948718866497"/>
        <n v="4471.7927482851201"/>
        <n v="4577.3639532604002"/>
        <n v="6585.2942598477503"/>
        <n v="4603.2897705657697"/>
        <n v="5123.8815245484902"/>
        <n v="4378.4661261382898"/>
        <n v="4325.9168792373102"/>
        <n v="4283.86106549124"/>
        <n v="4901.2298802175001"/>
        <n v="4562.6554827466898"/>
        <n v="4817.62191630289"/>
        <n v="5764.2678723408599"/>
        <n v="5048.5574221504503"/>
        <n v="4518.5429568495601"/>
        <n v="4320.7783050847502"/>
        <n v="6005.32518963642"/>
        <n v="4352.2495689760899"/>
        <n v="4292.9849411764699"/>
        <n v="4908.7263183208797"/>
        <n v="5435.2914507772002"/>
        <n v="5528.8249746378197"/>
        <n v="4206.2362777981398"/>
        <n v="6153.4443281252197"/>
        <n v="5538.95514223195"/>
        <n v="4197.5836575875501"/>
        <n v="11924.886446886399"/>
        <n v="4270.4575163398704"/>
        <n v="4196.6153846153802"/>
        <n v="6044.5094670873104"/>
        <n v="6354.79462455265"/>
        <n v="6279.9543641241198"/>
        <n v="4253.9872204472804"/>
        <n v="4199.4746543778801"/>
        <n v="4263.9656862745096"/>
        <n v="4196.9899497487404"/>
        <n v="4198.0751445086698"/>
        <n v="5412.6917234848497"/>
        <n v="4434.60642827627"/>
        <n v="4203.8809523809496"/>
        <n v="4306.8026866890004"/>
        <n v="6255.4816151142904"/>
        <n v="4484.6672228561902"/>
        <n v="4356.0045016901204"/>
        <n v="4361.3454455865103"/>
        <n v="5662.1249850356198"/>
        <n v="5350.4799850561603"/>
        <n v="4196.5592417061598"/>
        <n v="5439.8846805253897"/>
        <n v="4341.55950642268"/>
        <n v="4194.90082644628"/>
        <n v="4256.5053003533603"/>
        <n v="4252.8112359550596"/>
        <n v="4258.5957446808497"/>
        <n v="4194.6273885350301"/>
        <n v="4195.1968503936996"/>
        <n v="5517.0926626456403"/>
        <n v="4195.1730769230799"/>
        <n v="4405.8356385881398"/>
        <n v="4579.8007362926201"/>
        <n v="7897.4144192457097"/>
        <n v="9337.7458136592595"/>
        <n v="4538.6241678393199"/>
        <n v="5455.3806616492802"/>
        <n v="4263.2098445595902"/>
        <n v="4274.6618357487896"/>
        <n v="4834.2904655594002"/>
        <n v="6083.2832130692004"/>
        <n v="4286.2639257294404"/>
        <n v="5487.0039243156198"/>
        <n v="4302.8873743016802"/>
        <n v="4233.7353763440897"/>
        <n v="4244.4527301195003"/>
        <n v="4534.3051137662296"/>
        <n v="5415.8127641778601"/>
        <n v="4853.7960901114102"/>
        <n v="4263.36441102757"/>
        <n v="4360.35434444157"/>
        <n v="5935.4717993341501"/>
        <n v="4299.8287614402698"/>
        <n v="4461.8076955741599"/>
        <n v="4454.8967014215395"/>
        <n v="4275.5730769230804"/>
        <n v="5072.16057097454"/>
        <n v="4305.97122302158"/>
        <n v="4827.1846882527798"/>
        <n v="4417.6010365129796"/>
        <n v="5381.7343179979898"/>
        <n v="4839.4531533253703"/>
        <n v="4397.4516126857397"/>
        <n v="4376.81189697019"/>
        <n v="4479.5667329796597"/>
        <n v="5577.5070782133398"/>
        <n v="5925.0986038320398"/>
        <n v="6331.6971683429101"/>
        <n v="4285.5347594966797"/>
        <n v="5802.7688964025901"/>
        <n v="4472.6165906469996"/>
        <n v="5038.60585884184"/>
        <n v="5199.81629578101"/>
        <n v="4227.3494736842104"/>
        <n v="4906.7886027419599"/>
        <n v="4751.1624202728599"/>
        <n v="5153.6408053989499"/>
        <n v="4331.8819523933998"/>
        <n v="4499.5129999979499"/>
        <n v="7011.7219698303697"/>
        <n v="7877.0894759560797"/>
        <n v="4237.5882083333299"/>
        <n v="6914.63499560129"/>
        <n v="4830.36264249335"/>
        <n v="4679.5135862813904"/>
        <n v="5117.7331217497303"/>
        <n v="5076.71885129771"/>
        <n v="5086.1396320934"/>
        <n v="5034.6853137216904"/>
        <n v="6642.1773454454396"/>
        <n v="6112.2258572815399"/>
        <n v="4895.7231450544596"/>
        <n v="4267.0835443038004"/>
        <n v="5130.0744734842001"/>
        <n v="4227.4367786375497"/>
        <n v="4664.0306291552497"/>
        <n v="5004.6590995274801"/>
        <n v="5296.25480153848"/>
        <n v="4189.55325415677"/>
        <n v="5173.2968903891897"/>
        <n v="4634.6910777100102"/>
        <n v="4265.9250000000002"/>
        <n v="4908.4346130324602"/>
        <n v="4337.3079268292704"/>
        <n v="6717.7310417538501"/>
        <n v="4646.8244027117198"/>
        <n v="4626.6932094009499"/>
        <n v="5751.96349720341"/>
        <n v="4544.6607307068898"/>
        <n v="6154.6751991641604"/>
        <n v="5988.4370321345395"/>
        <n v="4663.1568839030597"/>
        <n v="4631.5739400883904"/>
        <n v="4674.2953028556603"/>
        <n v="4250.81092436975"/>
        <n v="4243.9781249999996"/>
        <n v="6880.69909502262"/>
        <n v="5810.5277777777801"/>
        <n v="5610.1070974948798"/>
        <n v="4341.8521126760597"/>
        <n v="4260.2917243581896"/>
        <n v="4299.1833890389898"/>
        <n v="4706.6116061725697"/>
        <n v="4431.7004792363496"/>
        <n v="4225.7334812940599"/>
        <n v="6846.31321561594"/>
        <n v="4216.4832535885198"/>
        <n v="4866.3773161055497"/>
        <n v="4716.0846415843598"/>
        <n v="5192.5538720538698"/>
        <n v="4886.6141997341601"/>
        <n v="6500.8102749772197"/>
        <n v="6737.7335887644604"/>
        <n v="4531.6286970963101"/>
        <n v="4730.5764351560701"/>
        <n v="4413.09397115294"/>
        <n v="4507.4476990826497"/>
        <n v="4968.5547851027204"/>
        <n v="4771.1220825448299"/>
        <n v="5477.4496405572199"/>
        <n v="4961.67875986732"/>
        <n v="4225.3453285403202"/>
        <n v="6258.8405802366196"/>
        <n v="5964.9616592370903"/>
        <n v="6897.3287248380502"/>
        <n v="5615.4085148550903"/>
        <n v="7809.9410040516104"/>
        <n v="5640.3866105263196"/>
        <n v="5445.3964540037596"/>
        <n v="4306.5349857444298"/>
        <n v="5085.7153986410603"/>
        <n v="4595.7814387258804"/>
        <n v="4281.7408559165897"/>
        <n v="4553.6605139744897"/>
        <n v="4239.2871287128701"/>
        <n v="4961.5646980588399"/>
        <n v="4526.8021986664398"/>
        <n v="5184.3745504896197"/>
        <n v="4193.0341556656003"/>
        <n v="4244.6609947644001"/>
        <n v="6065.2476600780001"/>
        <n v="4571.5230564166704"/>
        <n v="4427.9663837419603"/>
        <n v="4850.1308463346704"/>
        <n v="4243.5370942444597"/>
        <n v="4194.4472359296997"/>
        <n v="4729.7645246728898"/>
        <n v="4269.0931169019404"/>
        <n v="5899.1004878510603"/>
        <n v="4268.1046875000002"/>
        <n v="4258.2222222222199"/>
        <n v="4245.3834405144698"/>
        <n v="4355.7957382039604"/>
        <n v="4262.0830618892496"/>
        <n v="5553.2059800664501"/>
        <n v="5624.7966917951098"/>
        <n v="4326.9629629629599"/>
        <n v="5192.7401562989298"/>
        <n v="4530.9337372374202"/>
        <n v="4658.8351371686304"/>
        <n v="4247.6876971608799"/>
        <n v="4886.73750599098"/>
        <n v="5512.53204699667"/>
        <n v="4729.3546878342104"/>
        <n v="5169.3588673068498"/>
        <n v="4973.4810314993902"/>
        <n v="5786.04908808048"/>
        <n v="4250.95446096654"/>
        <n v="4366.8880860797799"/>
        <m/>
        <n v="8362.0145628500504" u="1"/>
        <n v="8840.2557957563604" u="1"/>
        <n v="7073.3432183936602" u="1"/>
        <n v="6839.83851266894" u="1"/>
        <n v="6549.55542095289" u="1"/>
        <n v="8284.1696983834208" u="1"/>
        <n v="8821.1561268131209" u="1"/>
        <n v="6462.66966400212" u="1"/>
        <n v="6065.9646317833303" u="1"/>
        <n v="5242.2281315750897" u="1"/>
        <n v="8076.3002771357696" u="1"/>
        <n v="7913.4601216866704" u="1"/>
        <n v="8083.2971337805302" u="1"/>
        <n v="8316.5963650500908" u="1"/>
        <n v="5870.10009530961" u="1"/>
        <n v="5456.7608565728397" u="1"/>
        <n v="7225.5744128664801" u="1"/>
        <n v="7028.3323978969902" u="1"/>
        <n v="10412.046599888399" u="1"/>
        <n v="8372.3545694153909" u="1"/>
        <n v="6790.7203389541301" u="1"/>
        <n v="8294.3905586119708" u="1"/>
        <n v="6398.5247834001302" u="1"/>
        <n v="6494.0592789893299" u="1"/>
        <n v="5831.1417201242302" u="1"/>
        <n v="7495.7755316114999" u="1"/>
        <n v="7315.64307516177" u="1"/>
        <n v="4770.7493743139703" u="1"/>
        <n v="5993.1920653238103" u="1"/>
      </sharedItems>
    </cacheField>
    <cacheField name="Percentage change in pupil-led NFF funding_x000a__x000a__x000a_(per pupil) " numFmtId="165">
      <sharedItems containsBlank="1" containsMixedTypes="1" containsNumber="1" minValue="1.8700000000000001E-2" maxValue="0.44740000000000002" count="12456">
        <n v="3.8156951879017499E-2"/>
        <n v="3.77181544292777E-2"/>
        <n v="3.9390750832049203E-2"/>
        <n v="0.02"/>
        <n v="3.8373335608563597E-2"/>
        <n v="2.2696406147083601E-2"/>
        <n v="4.21132937717918E-2"/>
        <n v="1.9999999999999799E-2"/>
        <n v="4.3307577786982902E-2"/>
        <n v="4.6071506626575602E-2"/>
        <n v="6.5976818365033302E-2"/>
        <n v="6.9231941053379001E-2"/>
        <n v="5.9856898266340303E-2"/>
        <n v="3.0153092249599198E-2"/>
        <n v="6.3899979498457396E-2"/>
        <n v="3.0236918991462001E-2"/>
        <n v="7.0081972018066305E-2"/>
        <n v="6.8461270396770205E-2"/>
        <n v="5.47105511067323E-2"/>
        <n v="6.8032292005226494E-2"/>
        <n v="4.8315497479726903E-2"/>
        <n v="7.0996903765544198E-2"/>
        <n v="5.3222413841195401E-2"/>
        <n v="3.9725855896609798E-2"/>
        <n v="2.3951905268102799E-2"/>
        <n v="4.2502198122068797E-2"/>
        <n v="2.88349183125374E-2"/>
        <n v="5.4328682912547999E-2"/>
        <n v="2.6593459667751299E-2"/>
        <n v="6.67865798395164E-2"/>
        <n v="4.0324795152578703E-2"/>
        <n v="6.8167957848197694E-2"/>
        <n v="4.6006826801396901E-2"/>
        <n v="3.5046967627859298E-2"/>
        <n v="6.2385239544940699E-2"/>
        <n v="6.8260350618527796E-2"/>
        <n v="7.3731640372230803E-2"/>
        <n v="3.9280616045748402E-2"/>
        <n v="3.7733863190325699E-2"/>
        <n v="3.48931484624697E-2"/>
        <n v="2.39442870102646E-2"/>
        <n v="6.9308645449899495E-2"/>
        <n v="5.7440590526793199E-2"/>
        <n v="2.7705507500104701E-2"/>
        <n v="2.67164632827761E-2"/>
        <n v="4.0882717912085198E-2"/>
        <n v="2.0000000000000202E-2"/>
        <n v="2.3192049038999199E-2"/>
        <n v="7.2601008510713397E-2"/>
        <n v="3.6389441432148797E-2"/>
        <n v="4.3129907986461997E-2"/>
        <n v="6.6005645184408199E-2"/>
        <n v="2.8827952894771702E-2"/>
        <n v="2.92501633066229E-2"/>
        <n v="6.9294132431571204E-2"/>
        <n v="6.7300003235807801E-2"/>
        <n v="3.0598424010373201E-2"/>
        <n v="6.22346962125266E-2"/>
        <n v="3.2679879242249098E-2"/>
        <n v="3.8795070910082198E-2"/>
        <n v="6.6842435154418803E-2"/>
        <n v="2.9370456287554698E-2"/>
        <n v="6.8664030270449997E-2"/>
        <n v="7.1505749033543994E-2"/>
        <n v="7.3273393949342402E-2"/>
        <n v="7.1206815090173195E-2"/>
        <n v="2.8126337753925399E-2"/>
        <n v="6.6803336765884902E-2"/>
        <n v="3.2029263517587399E-2"/>
        <n v="7.2226901494933896E-2"/>
        <n v="6.6836130942052194E-2"/>
        <n v="4.0131190116189597E-2"/>
        <n v="7.0145836100765399E-2"/>
        <n v="6.8578591629246302E-2"/>
        <n v="4.30637725104943E-2"/>
        <n v="5.2488360882380299E-2"/>
        <n v="5.5227632510935799E-2"/>
        <n v="2.85936271637353E-2"/>
        <n v="7.5485393370165799E-2"/>
        <n v="6.7578376076813398E-2"/>
        <n v="3.8395880434323203E-2"/>
        <n v="2.9932700132640998E-2"/>
        <n v="6.0146839850565098E-2"/>
        <n v="3.4566400717102902E-2"/>
        <n v="2.38257761622158E-2"/>
        <n v="4.4331460855489398E-2"/>
        <n v="3.9206151104171701E-2"/>
        <n v="3.6615304554402699E-2"/>
        <n v="2.7968037844045699E-2"/>
        <n v="3.7800596194971899E-2"/>
        <n v="2.22745178494397E-2"/>
        <n v="4.3407952922696703E-2"/>
        <n v="4.6176952572084498E-2"/>
        <n v="2.1548350553183E-2"/>
        <n v="4.6760063044307E-2"/>
        <n v="2.96176326719069E-2"/>
        <n v="3.7351604317371397E-2"/>
        <n v="5.72387834731014E-2"/>
        <n v="4.2816765181924003E-2"/>
        <n v="3.52310419072435E-2"/>
        <n v="3.0418539437959E-2"/>
        <n v="2.8898078750392998E-2"/>
        <n v="4.2605443850894702E-2"/>
        <n v="6.9065027394110898E-2"/>
        <n v="3.2197228747659297E-2"/>
        <n v="2.8756619411263399E-2"/>
        <n v="2.7981886366205602E-2"/>
        <n v="7.4629677135785694E-2"/>
        <n v="2.2566841535243101E-2"/>
        <n v="3.3640015854069699E-2"/>
        <n v="6.8470709134978103E-2"/>
        <n v="2.82891281183353E-2"/>
        <n v="6.2936037066649894E-2"/>
        <n v="3.1155882869113E-2"/>
        <n v="6.88045112824585E-2"/>
        <n v="2.57489034020046E-2"/>
        <n v="2.4986436788499301E-2"/>
        <n v="6.6826141807389397E-2"/>
        <n v="6.7136854211911998E-2"/>
        <n v="6.8958807982019601E-2"/>
        <n v="6.7227380783306104E-2"/>
        <n v="7.0545474934727806E-2"/>
        <n v="2.8290666750722799E-2"/>
        <n v="3.7804350940615801E-2"/>
        <n v="6.9622863807531105E-2"/>
        <n v="2.8314980100256699E-2"/>
        <n v="6.8296073891346495E-2"/>
        <n v="3.6786115547977602E-2"/>
        <n v="6.7316912835536397E-2"/>
        <n v="6.8779790281569705E-2"/>
        <n v="5.4914224384095003E-2"/>
        <n v="7.6197712645835497E-2"/>
        <n v="5.9439535502973297E-2"/>
        <n v="3.13439531987574E-2"/>
        <n v="3.3599536628256398E-2"/>
        <n v="3.8160390264522399E-2"/>
        <n v="2.4443680601240001E-2"/>
        <n v="6.5438969908641995E-2"/>
        <n v="3.4041325349554202E-2"/>
        <n v="3.1510905016500598E-2"/>
        <n v="3.11869280937245E-2"/>
        <n v="6.4284392284207098E-2"/>
        <n v="2.7228114658238899E-2"/>
        <n v="5.4523434431649198E-2"/>
        <n v="5.4382748155136197E-2"/>
        <n v="4.0605663510833598E-2"/>
        <n v="2.8895589206096299E-2"/>
        <n v="3.27074335823163E-2"/>
        <n v="4.15338223806032E-2"/>
        <n v="4.1192662101992898E-2"/>
        <n v="3.2719958152042997E-2"/>
        <n v="2.4659157060729301E-2"/>
        <n v="7.0754655542623099E-2"/>
        <n v="3.07713769891425E-2"/>
        <n v="5.0074671314031198E-2"/>
        <n v="4.2995544345836099E-2"/>
        <n v="3.0515353333317102E-2"/>
        <n v="2.56881251500123E-2"/>
        <n v="2.55232017162468E-2"/>
        <n v="3.1526161320432303E-2"/>
        <n v="6.1649228739705499E-2"/>
        <n v="7.1501745107415998E-2"/>
        <n v="9.2857189851444102E-2"/>
        <n v="3.02930547661369E-2"/>
        <n v="0.156490601970248"/>
        <n v="5.8668167729571098E-2"/>
        <n v="2.6200736852830801E-2"/>
        <n v="5.2909950975528398E-2"/>
        <n v="6.6916099683273195E-2"/>
        <n v="5.1504813537754303E-2"/>
        <n v="6.8458958010458204E-2"/>
        <n v="6.6659807141299598E-2"/>
        <n v="7.1059277646333505E-2"/>
        <n v="4.6821784329631501E-2"/>
        <n v="2.83150139520418E-2"/>
        <n v="3.08018564809742E-2"/>
        <n v="0.10826052413241601"/>
        <n v="2.5668663597080001E-2"/>
        <n v="6.8540935256672403E-2"/>
        <n v="6.8491237960120993E-2"/>
        <n v="4.7414313927485602E-2"/>
        <n v="2.7130512588689999E-2"/>
        <n v="5.49574059648281E-2"/>
        <n v="6.7848648431846306E-2"/>
        <n v="7.1067650061850104E-2"/>
        <n v="3.87140113105644E-2"/>
        <n v="4.0026336350110103E-2"/>
        <n v="4.0697813746646702E-2"/>
        <n v="5.1699526329132002E-2"/>
        <n v="6.1994468871898703E-2"/>
        <n v="2.6443544528574399E-2"/>
        <n v="6.5582140377065806E-2"/>
        <n v="2.09195233754371E-2"/>
        <n v="2.8373037939249699E-2"/>
        <n v="6.7573368825118302E-2"/>
        <n v="6.8534168443522295E-2"/>
        <n v="2.1853601481460799E-2"/>
        <n v="4.3396577337638097E-2"/>
        <n v="3.1829920921371699E-2"/>
        <n v="6.22495649428789E-2"/>
        <n v="3.66172189687584E-2"/>
        <n v="4.1805708927325998E-2"/>
        <n v="2.6493070532753699E-2"/>
        <n v="3.0174712470160101E-2"/>
        <n v="3.3028531249830601E-2"/>
        <n v="5.4424101422461797E-2"/>
        <n v="3.3310862805881802E-2"/>
        <n v="3.9879420717946E-2"/>
        <n v="2.85478895682632E-2"/>
        <n v="2.81866077202622E-2"/>
        <n v="2.53258748988829E-2"/>
        <n v="2.8071712114013301E-2"/>
        <n v="2.3521012228555401E-2"/>
        <n v="3.7724820084442001E-2"/>
        <n v="2.92403012724518E-2"/>
        <n v="4.0431964442276598E-2"/>
        <n v="6.7894711718376105E-2"/>
        <n v="2.2841494946501499E-2"/>
        <n v="3.2635278370726398E-2"/>
        <n v="2.5488040177451099E-2"/>
        <n v="3.4915779197626701E-2"/>
        <n v="4.2112776912914797E-2"/>
        <n v="3.0419693877555401E-2"/>
        <n v="4.3130036920124598E-2"/>
        <n v="3.7667247103176003E-2"/>
        <n v="6.0082645089287998E-2"/>
        <n v="3.4154412853391297E-2"/>
        <n v="2.7043212047320998E-2"/>
        <n v="6.87401465333395E-2"/>
        <n v="2.9113732787819899E-2"/>
        <n v="2.9358475620362898E-2"/>
        <n v="7.02649512051714E-2"/>
        <n v="6.8332994471090605E-2"/>
        <n v="3.3017144014049399E-2"/>
        <n v="3.39911938588979E-2"/>
        <n v="4.5475530992646201E-2"/>
        <n v="2.01034773018984E-2"/>
        <n v="5.8972498839507698E-2"/>
        <n v="3.01244663940026E-2"/>
        <n v="2.9010224760696899E-2"/>
        <n v="6.7510099446136798E-2"/>
        <n v="2.5986667793653599E-2"/>
        <n v="2.8462066289974799E-2"/>
        <n v="7.0251105989772994E-2"/>
        <n v="3.0453921774734601E-2"/>
        <n v="2.88788114877194E-2"/>
        <n v="6.8561491631700097E-2"/>
        <n v="3.2560916759975002E-2"/>
        <n v="6.6645793788106894E-2"/>
        <n v="2.9902022804387099E-2"/>
        <n v="3.3748959538869402E-2"/>
        <n v="7.6565536326230796E-2"/>
        <n v="2.1418180612283299E-2"/>
        <n v="2.94377661767329E-2"/>
        <n v="5.0508550752872597E-2"/>
        <n v="7.0118077943347901E-2"/>
        <n v="6.7262692630040102E-2"/>
        <n v="4.0918937733162901E-2"/>
        <n v="2.2317993609802401E-2"/>
        <n v="7.0390433911564604E-2"/>
        <n v="2.6811153950889299E-2"/>
        <n v="6.8864726473431698E-2"/>
        <n v="6.9513402340113398E-2"/>
        <n v="8.1920113843577905E-2"/>
        <n v="4.1191760854332599E-2"/>
        <n v="4.77172058864552E-2"/>
        <n v="5.2580609567212999E-2"/>
        <n v="0.11864851065311301"/>
        <n v="5.6174396426350602E-2"/>
        <n v="7.7405530845131604E-2"/>
        <n v="7.7146853765557702E-2"/>
        <n v="4.9042126032080399E-2"/>
        <n v="4.7588469728868002E-2"/>
        <n v="2.23317376221106E-2"/>
        <n v="2.6030290508863001E-2"/>
        <n v="4.8945072829186503E-2"/>
        <n v="7.1855549403364999E-2"/>
        <n v="8.5163372153653299E-2"/>
        <n v="5.7293178411068603E-2"/>
        <n v="6.7580545493081803E-2"/>
        <n v="2.0017445062601599E-2"/>
        <n v="5.9266996173863398E-2"/>
        <n v="3.6487581821787102E-2"/>
        <n v="2.2100902854301299E-2"/>
        <n v="6.0284096975084203E-2"/>
        <n v="3.37646688376338E-2"/>
        <n v="7.1844806075804596E-2"/>
        <n v="2.8298943046624898E-2"/>
        <n v="5.07412226835873E-2"/>
        <n v="2.42438338708597E-2"/>
        <n v="2.91156724492985E-2"/>
        <n v="7.1073988760580506E-2"/>
        <n v="2.78417869095158E-2"/>
        <n v="3.1273971679483002E-2"/>
        <n v="3.7704217151086801E-2"/>
        <n v="3.5111898422781403E-2"/>
        <n v="2.52718740440738E-2"/>
        <n v="2.8475644226540801E-2"/>
        <n v="6.94003795463696E-2"/>
        <n v="3.6080710532473401E-2"/>
        <n v="2.9248338661327599E-2"/>
        <n v="3.6194713199721097E-2"/>
        <n v="7.27781355130626E-2"/>
        <n v="4.0930658199278103E-2"/>
        <n v="4.3613144403180898E-2"/>
        <n v="3.0707736037572E-2"/>
        <n v="3.9343345733999599E-2"/>
        <n v="3.5601580880716598E-2"/>
        <n v="4.2849267348039802E-2"/>
        <n v="2.3229597443070502E-2"/>
        <n v="3.7453788150890503E-2"/>
        <n v="6.7829739686197807E-2"/>
        <n v="2.6372656348594901E-2"/>
        <n v="6.2333764401383898E-2"/>
        <n v="3.82978854714782E-2"/>
        <n v="3.1531840346135299E-2"/>
        <n v="4.27600163824393E-2"/>
        <n v="2.9314658154304701E-2"/>
        <n v="5.2387955127480401E-2"/>
        <n v="2.40961727889282E-2"/>
        <n v="4.5827283641664399E-2"/>
        <n v="2.2995794809455E-2"/>
        <n v="3.4800703732954699E-2"/>
        <n v="2.7398236120355999E-2"/>
        <n v="3.0916276619106502E-2"/>
        <n v="2.4332503248960701E-2"/>
        <n v="3.01140959906669E-2"/>
        <n v="3.0122147756733102E-2"/>
        <n v="2.1049571311221298E-2"/>
        <n v="2.1312670268705199E-2"/>
        <n v="3.4450682563105198E-2"/>
        <n v="3.0814135422414499E-2"/>
        <n v="2.7951714356188699E-2"/>
        <n v="2.7767912265541001E-2"/>
        <n v="3.015807680783E-2"/>
        <n v="3.9555538447119801E-2"/>
        <n v="4.2944672006787199E-2"/>
        <n v="4.33284289826983E-2"/>
        <n v="2.5315833030566299E-2"/>
        <n v="2.226102370929E-2"/>
        <n v="2.9030288058283601E-2"/>
        <n v="3.8897829723352699E-2"/>
        <n v="3.4241718340983301E-2"/>
        <n v="2.17683209960098E-2"/>
        <n v="5.6815794813081397E-2"/>
        <n v="2.0208441800803702E-2"/>
        <n v="2.3872054903151901E-2"/>
        <n v="7.5700906424591305E-2"/>
        <n v="7.9598071880407198E-2"/>
        <n v="3.4106554174581499E-2"/>
        <n v="2.57368386409496E-2"/>
        <n v="2.7017671099696799E-2"/>
        <n v="5.3256741278000098E-2"/>
        <n v="2.9940295380600099E-2"/>
        <n v="4.6338457864415698E-2"/>
        <n v="3.0732739544851801E-2"/>
        <n v="3.7333402016459703E-2"/>
        <n v="4.14951246037156E-2"/>
        <n v="2.72948514508604E-2"/>
        <n v="6.4442578983817E-2"/>
        <n v="2.4110298405656899E-2"/>
        <n v="6.1173411214380198E-2"/>
        <n v="2.2547768649147301E-2"/>
        <n v="3.4136781947338803E-2"/>
        <n v="4.6076015922496001E-2"/>
        <n v="2.78293755230343E-2"/>
        <n v="4.5887112169367798E-2"/>
        <n v="3.8315773778805802E-2"/>
        <n v="3.25323458847206E-2"/>
        <n v="2.3539565079671702E-2"/>
        <n v="2.1193420778847099E-2"/>
        <n v="2.1589313313262099E-2"/>
        <n v="3.2535082955101199E-2"/>
        <n v="2.9790433341487801E-2"/>
        <n v="2.3984018606823899E-2"/>
        <n v="6.3609293864771405E-2"/>
        <n v="6.8371499861359999E-2"/>
        <n v="6.8040005868564193E-2"/>
        <n v="6.6375203011519904E-2"/>
        <n v="2.3387520063475199E-2"/>
        <n v="2.0589999453523002E-2"/>
        <n v="2.2417551576899002E-2"/>
        <n v="2.9191872940217401E-2"/>
        <n v="4.2890241481597903E-2"/>
        <n v="4.4599221834421797E-2"/>
        <n v="6.0535839961880299E-2"/>
        <n v="3.9580124197441599E-2"/>
        <n v="3.1083928597906801E-2"/>
        <n v="6.6676835142758503E-2"/>
        <n v="2.0618024980961099E-2"/>
        <n v="2.6513162988383899E-2"/>
        <n v="2.43603912969192E-2"/>
        <n v="4.6822410381681202E-2"/>
        <n v="2.8934879894021701E-2"/>
        <n v="2.3900984542962699E-2"/>
        <n v="7.1804470189536798E-2"/>
        <n v="6.9251706801059396E-2"/>
        <n v="5.7129457755683302E-2"/>
        <n v="2.7423955782723199E-2"/>
        <n v="4.8566895533719102E-2"/>
        <n v="6.5146946925552798E-2"/>
        <n v="6.2775863294647793E-2"/>
        <n v="6.9902202022444501E-2"/>
        <n v="3.8094662457552199E-2"/>
        <n v="5.7325985267572703E-2"/>
        <n v="7.2095345527438695E-2"/>
        <n v="6.9979142248666207E-2"/>
        <n v="2.9016275340026002E-2"/>
        <n v="5.1566558881442702E-2"/>
        <n v="4.9142561692785601E-2"/>
        <n v="4.15724283681436E-2"/>
        <n v="3.5902527291064898E-2"/>
        <n v="7.3203507328045495E-2"/>
        <n v="3.7825544897039501E-2"/>
        <n v="2.2904462718478898E-2"/>
        <n v="6.9411223872595004E-2"/>
        <n v="7.0298352725332705E-2"/>
        <n v="6.6870767096117903E-2"/>
        <n v="6.9808855740376194E-2"/>
        <n v="2.9329314819900101E-2"/>
        <n v="2.92963348292101E-2"/>
        <n v="4.4191273934717001E-2"/>
        <n v="2.86704663161634E-2"/>
        <n v="3.53684576382318E-2"/>
        <n v="5.8929326926109499E-2"/>
        <n v="3.6647606700778997E-2"/>
        <n v="3.5368082967159702E-2"/>
        <n v="2.2561088295753401E-2"/>
        <n v="2.66863954722922E-2"/>
        <n v="6.0659581987369197E-2"/>
        <n v="5.9069592338982103E-2"/>
        <n v="2.9631487553456699E-2"/>
        <n v="5.4530958383955497E-2"/>
        <n v="7.8351451649433704E-2"/>
        <n v="6.1296712252630697E-2"/>
        <n v="4.2966939407589097E-2"/>
        <n v="2.7866004308753099E-2"/>
        <n v="3.7563159237579101E-2"/>
        <n v="2.5451820761561501E-2"/>
        <n v="2.21193472484746E-2"/>
        <n v="7.0826839350811105E-2"/>
        <n v="3.7399316564627097E-2"/>
        <n v="3.1693721125034303E-2"/>
        <n v="3.2853387195447302E-2"/>
        <n v="4.2215688773488101E-2"/>
        <n v="2.83313424087475E-2"/>
        <n v="6.9090042302238003E-2"/>
        <n v="3.2189332671642902E-2"/>
        <n v="0.115860218474394"/>
        <n v="4.7056007720414503E-2"/>
        <n v="2.5361309008790502E-2"/>
        <n v="3.6102722955274398E-2"/>
        <n v="6.2108445903563202E-2"/>
        <n v="5.6940423357290798E-2"/>
        <n v="2.29641562776766E-2"/>
        <n v="4.4800357507058998E-2"/>
        <n v="3.0100807453611801E-2"/>
        <n v="6.2802168895484303E-2"/>
        <n v="2.7496828982820101E-2"/>
        <n v="3.5068464253581698E-2"/>
        <n v="5.5512561092074399E-2"/>
        <n v="6.7700233175823896E-2"/>
        <n v="4.3842121786257002E-2"/>
        <n v="2.2159802149440501E-2"/>
        <n v="3.8543910126019397E-2"/>
        <n v="3.9189423251332997E-2"/>
        <n v="2.72052387848358E-2"/>
        <n v="3.2652442814031998E-2"/>
        <n v="2.77614054357362E-2"/>
        <n v="3.4040601559596199E-2"/>
        <n v="2.5499710687226299E-2"/>
        <n v="6.8781183474639698E-2"/>
        <n v="6.7016554203308307E-2"/>
        <n v="7.0481798689655803E-2"/>
        <n v="5.4502230017090501E-2"/>
        <n v="2.0511748875764201E-2"/>
        <n v="5.4944287064095897E-2"/>
        <n v="4.5801565850573302E-2"/>
        <n v="2.4277868477181799E-2"/>
        <n v="6.8432645437178405E-2"/>
        <n v="2.44304540763642E-2"/>
        <n v="6.8588767526207794E-2"/>
        <n v="3.00129675107879E-2"/>
        <n v="6.08140226387286E-2"/>
        <n v="6.7815752258425996E-2"/>
        <n v="2.7414540121562601E-2"/>
        <n v="2.5738712246595699E-2"/>
        <n v="2.2107357168841699E-2"/>
        <n v="6.2235337973973702E-2"/>
        <n v="4.2821429285418502E-2"/>
        <n v="6.8648299802633206E-2"/>
        <n v="3.7944807042393301E-2"/>
        <n v="7.1828618595558794E-2"/>
        <n v="2.54705309966019E-2"/>
        <n v="3.8328976748990898E-2"/>
        <n v="2.6272748142583301E-2"/>
        <n v="4.5766457125698198E-2"/>
        <n v="3.58748855038689E-2"/>
        <n v="3.0615049644282698E-2"/>
        <n v="2.7203598611724299E-2"/>
        <n v="6.8404672481646306E-2"/>
        <n v="6.8114469906836603E-2"/>
        <n v="2.7668403726862599E-2"/>
        <n v="2.70864918839866E-2"/>
        <n v="6.6488762059044207E-2"/>
        <n v="2.05976732248008E-2"/>
        <n v="7.0882715963352702E-2"/>
        <n v="2.9543768578020699E-2"/>
        <n v="5.6871684707930498E-2"/>
        <n v="3.6083362827347101E-2"/>
        <n v="4.0246859853259702E-2"/>
        <n v="3.9235518676241601E-2"/>
        <n v="7.0580349879679802E-2"/>
        <n v="2.29556586834232E-2"/>
        <n v="3.0043964682907601E-2"/>
        <n v="6.84291983386911E-2"/>
        <n v="6.6903512403681406E-2"/>
        <n v="3.7482797081133098E-2"/>
        <n v="4.24476610335782E-2"/>
        <n v="2.94292518667125E-2"/>
        <n v="4.5598796404413597E-2"/>
        <n v="6.6934084360043694E-2"/>
        <n v="2.20789065147085E-2"/>
        <n v="3.0910739952854299E-2"/>
        <n v="3.6429374172303602E-2"/>
        <n v="2.6063609370722898E-2"/>
        <n v="2.4720511302471999E-2"/>
        <n v="6.5517007557574197E-2"/>
        <n v="4.3272132480993902E-2"/>
        <n v="3.9382766038781998E-2"/>
        <n v="2.8837251010004099E-2"/>
        <n v="3.1836624730109599E-2"/>
        <n v="3.0451711456128499E-2"/>
        <n v="6.1883255192999802E-2"/>
        <n v="2.42448239122348E-2"/>
        <n v="6.1142019740872099E-2"/>
        <n v="2.6981937227267001E-2"/>
        <n v="2.8938198055354698E-2"/>
        <n v="3.2668662567490299E-2"/>
        <n v="5.93137329608147E-2"/>
        <n v="6.2505317015334197E-2"/>
        <n v="2.8299998668042101E-2"/>
        <n v="3.0379964791226E-2"/>
        <n v="4.8749552583276401E-2"/>
        <n v="5.4855357081297101E-2"/>
        <n v="2.2413582311348001E-2"/>
        <n v="2.2694698290444799E-2"/>
        <n v="2.4293602715971498E-2"/>
        <n v="6.7075177799732294E-2"/>
        <n v="3.7658515752622398E-2"/>
        <n v="3.9793164564706301E-2"/>
        <n v="8.37696482087604E-2"/>
        <n v="2.88073192629748E-2"/>
        <n v="2.5193044632212599E-2"/>
        <n v="7.0680112525523198E-2"/>
        <n v="2.8452183495441201E-2"/>
        <n v="4.2286802361237698E-2"/>
        <n v="3.91604979285562E-2"/>
        <n v="2.97302417974106E-2"/>
        <n v="2.4514201733594601E-2"/>
        <n v="4.4951158300930799E-2"/>
        <n v="4.8094031981975399E-2"/>
        <n v="7.0134355156190598E-2"/>
        <n v="3.0071851337295299E-2"/>
        <n v="6.5251484590972006E-2"/>
        <n v="3.0860270023722599E-2"/>
        <n v="3.4981296478873602E-2"/>
        <n v="5.8602707333736098E-2"/>
        <n v="9.8373736733390602E-2"/>
        <n v="5.9903090158726302E-2"/>
        <n v="9.1324709916717206E-2"/>
        <n v="4.20094409986351E-2"/>
        <n v="0.101737115163515"/>
        <n v="5.8886004012237203E-2"/>
        <n v="2.5634652177867E-2"/>
        <n v="3.2328578376022502E-2"/>
        <n v="5.6965965700821901E-2"/>
        <n v="8.2077936936317805E-2"/>
        <s v="NA"/>
        <n v="0.145027428861709"/>
        <n v="2.8983731804105101E-2"/>
        <n v="6.0114167831371003E-2"/>
        <n v="6.5653086261949503E-2"/>
        <n v="0.20469416121131101"/>
        <n v="0.19791798946137501"/>
        <n v="6.3936957563253793E-2"/>
        <n v="0.127532773875393"/>
        <n v="8.3904195503681001E-2"/>
        <n v="4.9935965626744398E-2"/>
        <n v="6.7014356670404701E-2"/>
        <n v="6.3675736427341895E-2"/>
        <n v="3.2634006817677599E-2"/>
        <n v="7.2817940043132107E-2"/>
        <n v="8.8439418572257705E-2"/>
        <n v="2.7843560944316399E-2"/>
        <n v="0.10578086126337501"/>
        <n v="0.14014392749351301"/>
        <n v="2.4146179892391401E-2"/>
        <n v="7.3554524032926699E-2"/>
        <n v="6.0163202603989101E-2"/>
        <n v="7.2760670335711805E-2"/>
        <n v="2.9347383552164701E-2"/>
        <n v="2.94465209583787E-2"/>
        <n v="6.6305915774409002E-2"/>
        <n v="3.6289651868641297E-2"/>
        <n v="3.6087197689434802E-2"/>
        <n v="2.7356542561134001E-2"/>
        <n v="6.4106928504243502E-2"/>
        <n v="2.0080883761151701E-2"/>
        <n v="0.123001581776506"/>
        <n v="3.2329578685332802E-2"/>
        <n v="3.6639165849501797E-2"/>
        <n v="6.7325070276677196E-2"/>
        <n v="2.2378661785948901E-2"/>
        <n v="6.8757392101395101E-2"/>
        <n v="7.2966498902471005E-2"/>
        <n v="4.9170715994930399E-2"/>
        <n v="2.9808572399540701E-2"/>
        <n v="3.1168028317743301E-2"/>
        <n v="0.137531388055534"/>
        <n v="6.2183569488760901E-2"/>
        <n v="8.2312302704007995E-2"/>
        <n v="2.3227640607809099E-2"/>
        <n v="3.6373941432521498E-2"/>
        <n v="3.4038040612069297E-2"/>
        <n v="0.110205384730879"/>
        <n v="2.8928807698109599E-2"/>
        <n v="8.50460125577297E-2"/>
        <n v="6.8813905625876498E-2"/>
        <n v="2.3612792532597699E-2"/>
        <n v="4.86851119323857E-2"/>
        <n v="6.1092912207052701E-2"/>
        <n v="6.9710698596208404E-2"/>
        <n v="4.4718336077390002E-2"/>
        <n v="2.1867541812935501E-2"/>
        <n v="3.5894173804487298E-2"/>
        <n v="6.7877033783629206E-2"/>
        <n v="3.7551386351427601E-2"/>
        <n v="4.2904041603345898E-2"/>
        <n v="4.2796995388575398E-2"/>
        <n v="2.9328191544042599E-2"/>
        <n v="7.3313175626952498E-2"/>
        <n v="5.0270513341329301E-2"/>
        <n v="3.6606429934798103E-2"/>
        <n v="3.0552463501446199E-2"/>
        <n v="2.8568373105499301E-2"/>
        <n v="3.0233251395904302E-2"/>
        <n v="2.7845250685827501E-2"/>
        <n v="5.27200296497259E-2"/>
        <n v="2.8616807432095801E-2"/>
        <n v="6.6939978174692397E-2"/>
        <n v="6.3418492498822601E-2"/>
        <n v="3.2442262531268098E-2"/>
        <n v="5.3675465748224301E-2"/>
        <n v="6.8687453579548099E-2"/>
        <n v="3.4995495600325797E-2"/>
        <n v="2.7753473167019E-2"/>
        <n v="3.0324980876523799E-2"/>
        <n v="5.4354521812383802E-2"/>
        <n v="3.1735971241842603E-2"/>
        <n v="6.8452099958317997E-2"/>
        <n v="5.9903564784805199E-2"/>
        <n v="6.14965016911109E-2"/>
        <n v="3.2250985802025199E-2"/>
        <n v="2.55603476851365E-2"/>
        <n v="2.2759881208754801E-2"/>
        <n v="4.98415165941253E-2"/>
        <n v="6.26864974577961E-2"/>
        <n v="2.0727944994424E-2"/>
        <n v="3.7343092883048899E-2"/>
        <n v="2.0835282694747499E-2"/>
        <n v="8.8255659531405697E-2"/>
        <n v="2.0211515421212401E-2"/>
        <n v="3.0918439993024901E-2"/>
        <n v="3.2695606819511398E-2"/>
        <n v="3.10309894970793E-2"/>
        <n v="3.1769154565026297E-2"/>
        <n v="3.3053224378611697E-2"/>
        <n v="3.5149230698201098E-2"/>
        <n v="3.6870197320957802E-2"/>
        <n v="4.6806135059252602E-2"/>
        <n v="2.1175970572571801E-2"/>
        <n v="4.0698102434646902E-2"/>
        <n v="3.2992103968768401E-2"/>
        <n v="2.0955248154815202E-2"/>
        <n v="2.8423760634945099E-2"/>
        <n v="2.6867208565456199E-2"/>
        <n v="2.6028966378628601E-2"/>
        <n v="4.4403925134993701E-2"/>
        <n v="2.7889838802285499E-2"/>
        <n v="3.7410643405710001E-2"/>
        <n v="2.6927938112419902E-2"/>
        <n v="2.7591824569869399E-2"/>
        <n v="7.0006421960135096E-2"/>
        <n v="4.5088380503032398E-2"/>
        <n v="6.8390744815994595E-2"/>
        <n v="3.3105109756325503E-2"/>
        <n v="4.3331519617233201E-2"/>
        <n v="3.8327536622177097E-2"/>
        <n v="2.87783446444854E-2"/>
        <n v="2.0477766483984999E-2"/>
        <n v="2.8323582874913301E-2"/>
        <n v="6.5110606778490801E-2"/>
        <n v="6.8032748456269901E-2"/>
        <n v="2.48111745105557E-2"/>
        <n v="2.7698863786599099E-2"/>
        <n v="4.7047951150249102E-2"/>
        <n v="3.2933245025313702E-2"/>
        <n v="5.2346338511631001E-2"/>
        <n v="2.32729865051002E-2"/>
        <n v="2.9203384598215101E-2"/>
        <n v="3.6496330349771802E-2"/>
        <n v="2.9962732224165799E-2"/>
        <n v="3.11004186232193E-2"/>
        <n v="2.8750491647801E-2"/>
        <n v="3.7713742631378902E-2"/>
        <n v="2.17882219640801E-2"/>
        <n v="2.7313980473078401E-2"/>
        <n v="3.4664716048924397E-2"/>
        <n v="2.0475048310769201E-2"/>
        <n v="3.8244326314311503E-2"/>
        <n v="3.6086531774505201E-2"/>
        <n v="2.1485341851148299E-2"/>
        <n v="2.32665356241979E-2"/>
        <n v="2.7917704575853901E-2"/>
        <n v="2.8300484251407201E-2"/>
        <n v="3.8214225553200497E-2"/>
        <n v="2.9417117197056999E-2"/>
        <n v="2.4056595145401701E-2"/>
        <n v="2.9579471299027799E-2"/>
        <n v="2.6138362228390399E-2"/>
        <n v="2.87717787429085E-2"/>
        <n v="4.3474933872775803E-2"/>
        <n v="2.5842235040952E-2"/>
        <n v="4.7510077730958097E-2"/>
        <n v="2.8749056010570501E-2"/>
        <n v="3.5022287117545799E-2"/>
        <n v="3.7530188969235399E-2"/>
        <n v="2.1304280516103401E-2"/>
        <n v="2.0046549926264499E-2"/>
        <n v="2.4670990231435701E-2"/>
        <n v="2.3833350143310599E-2"/>
        <n v="2.2971974770747298E-2"/>
        <n v="3.2420133357933499E-2"/>
        <n v="3.5345253030707E-2"/>
        <n v="2.3371174316306299E-2"/>
        <n v="2.8947458772282001E-2"/>
        <n v="5.8805736409491799E-2"/>
        <n v="4.9435806889823297E-2"/>
        <n v="4.9360281760816499E-2"/>
        <n v="4.4623172282784299E-2"/>
        <n v="2.6753693129153398E-2"/>
        <n v="3.5246045818890598E-2"/>
        <n v="2.80565524850582E-2"/>
        <n v="2.6012036358481899E-2"/>
        <n v="2.8107862586051802E-2"/>
        <n v="2.54270084881816E-2"/>
        <n v="6.1902179852445303E-2"/>
        <n v="3.5145941566771401E-2"/>
        <n v="3.0985008669554E-2"/>
        <n v="4.5637969296929301E-2"/>
        <n v="2.9045090362896899E-2"/>
        <n v="2.85110138442639E-2"/>
        <n v="2.80747413698339E-2"/>
        <n v="2.5569916402876199E-2"/>
        <n v="4.4125177428461899E-2"/>
        <n v="4.9431972684572702E-2"/>
        <n v="3.1098931659426801E-2"/>
        <n v="2.9325367539572801E-2"/>
        <n v="3.1387908071724299E-2"/>
        <n v="2.0469892481987901E-2"/>
        <n v="4.6955441680358402E-2"/>
        <n v="4.4191498634695597E-2"/>
        <n v="2.6892817719443001E-2"/>
        <n v="2.9298930636207001E-2"/>
        <n v="3.3899318017509297E-2"/>
        <n v="2.7669342828458499E-2"/>
        <n v="2.6211532762418801E-2"/>
        <n v="3.5784102453089398E-2"/>
        <n v="5.4080014444020601E-2"/>
        <n v="3.25486278732037E-2"/>
        <n v="2.7245695801259701E-2"/>
        <n v="4.6554988875633099E-2"/>
        <n v="3.05394444955134E-2"/>
        <n v="3.67587133711045E-2"/>
        <n v="3.0679417940652001E-2"/>
        <n v="3.8238528327471301E-2"/>
        <n v="2.7320379309017099E-2"/>
        <n v="2.4481693301079601E-2"/>
        <n v="0.108722771540456"/>
        <n v="7.70600599173141E-2"/>
        <n v="6.3617017575530399E-2"/>
        <n v="3.2574122721610803E-2"/>
        <n v="4.3345521519287902E-2"/>
        <n v="4.7060604258211798E-2"/>
        <n v="7.1239304049777394E-2"/>
        <n v="5.3088296051205401E-2"/>
        <n v="0.113598896165159"/>
        <n v="9.9037627138510095E-2"/>
        <n v="2.1647766965554101E-2"/>
        <n v="6.6949265031442703E-2"/>
        <n v="2.1827569748648499E-2"/>
        <n v="2.3818244536043101E-2"/>
        <n v="4.5531726765896299E-2"/>
        <n v="5.1632303460795698E-2"/>
        <n v="2.7913983073293701E-2"/>
        <n v="2.2106514591760901E-2"/>
        <n v="4.5120584032215701E-2"/>
        <n v="3.08102667368364E-2"/>
        <n v="4.6496953328056798E-2"/>
        <n v="4.3709023688369902E-2"/>
        <n v="2.22079683661691E-2"/>
        <n v="2.7919424538852999E-2"/>
        <n v="4.35752876364075E-2"/>
        <n v="3.6464602625513098E-2"/>
        <n v="4.7311894906937102E-2"/>
        <n v="6.8238851921552393E-2"/>
        <n v="2.9956100935869999E-2"/>
        <n v="5.5739103636739597E-2"/>
        <n v="2.2331682560372101E-2"/>
        <n v="4.3442340174107502E-2"/>
        <n v="3.94181724505243E-2"/>
        <n v="3.8564242035204102E-2"/>
        <n v="4.4248648178556199E-2"/>
        <n v="2.2278776025492299E-2"/>
        <n v="3.3737423582035402E-2"/>
        <n v="3.5714981467166701E-2"/>
        <n v="5.0980508750636998E-2"/>
        <n v="2.3219140471190801E-2"/>
        <n v="2.0282498965834599E-2"/>
        <n v="4.6270093954404297E-2"/>
        <n v="3.4993518937944203E-2"/>
        <n v="2.2537110395274101E-2"/>
        <n v="2.0661832984093999E-2"/>
        <n v="3.55229159188351E-2"/>
        <n v="3.7609703797647297E-2"/>
        <n v="3.0173011009170699E-2"/>
        <n v="3.9669260120196698E-2"/>
        <n v="2.5495483160569401E-2"/>
        <n v="5.6427569269107899E-2"/>
        <n v="6.8214377552487895E-2"/>
        <n v="3.8259688928343298E-2"/>
        <n v="2.5972246866145E-2"/>
        <n v="2.7580988153298899E-2"/>
        <n v="3.8390929081567403E-2"/>
        <n v="5.1680189481138103E-2"/>
        <n v="3.9932645538837602E-2"/>
        <n v="5.5261323165823002E-2"/>
        <n v="6.6966163980441806E-2"/>
        <n v="2.4425304344506599E-2"/>
        <n v="2.51452867285284E-2"/>
        <n v="3.9386550429065102E-2"/>
        <n v="2.4261602178799399E-2"/>
        <n v="2.3446075046483501E-2"/>
        <n v="3.09388105288462E-2"/>
        <n v="3.7554569941804498E-2"/>
        <n v="6.7041048924859403E-2"/>
        <n v="4.4841602949438703E-2"/>
        <n v="3.7773170546536901E-2"/>
        <n v="5.1084196651273797E-2"/>
        <n v="4.9668882123139198E-2"/>
        <n v="2.6277477366153799E-2"/>
        <n v="2.46810868733407E-2"/>
        <n v="3.32309604810044E-2"/>
        <n v="2.0250459075175802E-2"/>
        <n v="6.7078883678297799E-2"/>
        <n v="2.69272149433342E-2"/>
        <n v="2.0463774863137298E-2"/>
        <n v="6.5233436964111005E-2"/>
        <n v="3.5557472618307898E-2"/>
        <n v="6.6867330531101596E-2"/>
        <n v="4.2363349054829601E-2"/>
        <n v="4.2508439126961201E-2"/>
        <n v="3.5849816532769599E-2"/>
        <n v="3.79953709071323E-2"/>
        <n v="2.1225646765567999E-2"/>
        <n v="3.2730976379617499E-2"/>
        <n v="4.8816743693494799E-2"/>
        <n v="3.2399254308877599E-2"/>
        <n v="2.7483700964541401E-2"/>
        <n v="7.2701990414656206E-2"/>
        <n v="7.4759081419291107E-2"/>
        <n v="5.4254430422336498E-2"/>
        <n v="2.3044593497402E-2"/>
        <n v="3.8104361317024403E-2"/>
        <n v="2.6659527016174699E-2"/>
        <n v="4.0741670914253E-2"/>
        <n v="4.9898749070632402E-2"/>
        <n v="2.5829323925534501E-2"/>
        <n v="6.7142430838973602E-2"/>
        <n v="3.78273433452532E-2"/>
        <n v="5.1037133794426599E-2"/>
        <n v="3.7172105054860301E-2"/>
        <n v="2.79854011286635E-2"/>
        <n v="5.4834631256837497E-2"/>
        <n v="4.9983449767181803E-2"/>
        <n v="2.43509372786095E-2"/>
        <n v="4.4596394267543402E-2"/>
        <n v="7.1946321497473806E-2"/>
        <n v="4.2597803278845402E-2"/>
        <n v="2.87023839437326E-2"/>
        <n v="3.5566782711601699E-2"/>
        <n v="7.3233450701366096E-2"/>
        <n v="3.0640486385581599E-2"/>
        <n v="3.5047206297784898E-2"/>
        <n v="2.0289051223714199E-2"/>
        <n v="3.7578257223080697E-2"/>
        <n v="6.8457660360867104E-2"/>
        <n v="6.9625845195208494E-2"/>
        <n v="4.1700649735363998E-2"/>
        <n v="3.4956744595707703E-2"/>
        <n v="7.1833312180875394E-2"/>
        <n v="6.9879882892272593E-2"/>
        <n v="4.3050704168965198E-2"/>
        <n v="4.9080628303160602E-2"/>
        <n v="4.1741353631198998E-2"/>
        <n v="3.6484310671108397E-2"/>
        <n v="2.2009317153339501E-2"/>
        <n v="3.17598594863744E-2"/>
        <n v="3.2259622080257802E-2"/>
        <n v="3.2378973569388E-2"/>
        <n v="2.6011377175875601E-2"/>
        <n v="2.1518366731637002E-2"/>
        <n v="4.3288287946356099E-2"/>
        <n v="3.50779198302631E-2"/>
        <n v="2.0360211783585699E-2"/>
        <n v="6.6566979702513907E-2"/>
        <n v="6.7649313889521098E-2"/>
        <n v="3.5102705768238499E-2"/>
        <n v="2.9471980812652499E-2"/>
        <n v="7.1868159075868299E-2"/>
        <n v="6.9334462094317498E-2"/>
        <n v="4.1031609090913503E-2"/>
        <n v="2.54171878714602E-2"/>
        <n v="2.6265109603793999E-2"/>
        <n v="3.0271583829962999E-2"/>
        <n v="4.2920177588120501E-2"/>
        <n v="4.5824002723415802E-2"/>
        <n v="4.3877726888984898E-2"/>
        <n v="3.47727636316622E-2"/>
        <n v="4.30699959300938E-2"/>
        <n v="3.0723646942170599E-2"/>
        <n v="2.45893314453021E-2"/>
        <n v="7.17739932537131E-2"/>
        <n v="3.8250288303605301E-2"/>
        <n v="2.4655836415423502E-2"/>
        <n v="5.8794580303882502E-2"/>
        <n v="3.4573019204364099E-2"/>
        <n v="4.6386075362356401E-2"/>
        <n v="4.08770855242402E-2"/>
        <n v="2.3445005814312699E-2"/>
        <n v="6.6707467691770703E-2"/>
        <n v="3.4396027351581801E-2"/>
        <n v="4.8498368409212803E-2"/>
        <n v="3.2225527388382899E-2"/>
        <n v="2.42054567685237E-2"/>
        <n v="4.2864612264683001E-2"/>
        <n v="3.54723168339586E-2"/>
        <n v="2.3637777754566699E-2"/>
        <n v="2.1850910047757102E-2"/>
        <n v="2.0281104182477999E-2"/>
        <n v="4.2745613308363198E-2"/>
        <n v="3.2076562423223501E-2"/>
        <n v="3.96226313893253E-2"/>
        <n v="3.3325431205614597E-2"/>
        <n v="3.06012995699745E-2"/>
        <n v="3.93799501803875E-2"/>
        <n v="2.1018714629307898E-2"/>
        <n v="2.91118230273026E-2"/>
        <n v="4.3150070531654101E-2"/>
        <n v="3.7337270747600099E-2"/>
        <n v="2.6740855286355301E-2"/>
        <n v="6.7682447800617898E-2"/>
        <n v="6.0442426060050201E-2"/>
        <n v="7.2851641828642705E-2"/>
        <n v="2.51542291715545E-2"/>
        <n v="2.70916543746571E-2"/>
        <n v="7.0475440776656101E-2"/>
        <n v="4.6721731245011701E-2"/>
        <n v="6.7433733818868594E-2"/>
        <n v="3.6414120117298297E-2"/>
        <n v="2.71941353511349E-2"/>
        <n v="3.2826569144742197E-2"/>
        <n v="2.1472910792156501E-2"/>
        <n v="3.0872696119628399E-2"/>
        <n v="5.4640677444075698E-2"/>
        <n v="3.3872144674585498E-2"/>
        <n v="3.85879503321871E-2"/>
        <n v="5.6343496453948601E-2"/>
        <n v="5.3992860346695003E-2"/>
        <n v="5.0011625163939803E-2"/>
        <n v="4.7484573174269899E-2"/>
        <n v="2.09783940168515E-2"/>
        <n v="3.67149739660051E-2"/>
        <n v="3.2000396145686297E-2"/>
        <n v="6.9302468142036194E-2"/>
        <n v="4.3621077009377701E-2"/>
        <n v="2.2131480577399099E-2"/>
        <n v="4.5193810922459401E-2"/>
        <n v="2.33156242853685E-2"/>
        <n v="3.5765987205863298E-2"/>
        <n v="3.2584984671053502E-2"/>
        <n v="2.8929961146203099E-2"/>
        <n v="5.0085817895533201E-2"/>
        <n v="3.0281206480190701E-2"/>
        <n v="2.5913821745476202E-2"/>
        <n v="3.7616538661928503E-2"/>
        <n v="2.8839963056806799E-2"/>
        <n v="3.22901476694719E-2"/>
        <n v="2.4369454924079999E-2"/>
        <n v="3.5377163047952201E-2"/>
        <n v="4.5541604873419197E-2"/>
        <n v="5.6071829122465798E-2"/>
        <n v="3.0669944732017802E-2"/>
        <n v="4.6828293674954197E-2"/>
        <n v="2.88758018066964E-2"/>
        <n v="4.8227420752893199E-2"/>
        <n v="2.23351776250693E-2"/>
        <n v="4.8436270661540701E-2"/>
        <n v="4.4739586593002902E-2"/>
        <n v="2.5986914832838701E-2"/>
        <n v="8.1601011727316305E-2"/>
        <n v="2.6866869028050699E-2"/>
        <n v="5.9582228123904901E-2"/>
        <n v="4.30385746961746E-2"/>
        <n v="3.3747759337252402E-2"/>
        <n v="2.3836499102947401E-2"/>
        <n v="2.8141031999825601E-2"/>
        <n v="3.6901145639029402E-2"/>
        <n v="3.62284909733184E-2"/>
        <n v="4.9600919290166703E-2"/>
        <n v="4.2422097931164499E-2"/>
        <n v="2.17322878431963E-2"/>
        <n v="3.53095152119942E-2"/>
        <n v="3.0143442664410901E-2"/>
        <n v="2.2798129148440701E-2"/>
        <n v="7.5468928341362998E-2"/>
        <n v="3.6964071909099103E-2"/>
        <n v="3.85581521016694E-2"/>
        <n v="2.1871297931543202E-2"/>
        <n v="6.6771318980749103E-2"/>
        <n v="2.4104431411298401E-2"/>
        <n v="3.8168949856606203E-2"/>
        <n v="6.9750617044333205E-2"/>
        <n v="7.0067749843724506E-2"/>
        <n v="3.8437465166308402E-2"/>
        <n v="6.8655897178820896E-2"/>
        <n v="4.7016100227189397E-2"/>
        <n v="3.0985793748290899E-2"/>
        <n v="3.87305825644879E-2"/>
        <n v="3.2475125687047697E-2"/>
        <n v="3.7204342871786103E-2"/>
        <n v="7.1707694979324499E-2"/>
        <n v="2.3677846106273399E-2"/>
        <n v="2.9969577503011099E-2"/>
        <n v="5.5627896595008601E-2"/>
        <n v="6.8386084238863706E-2"/>
        <n v="4.6475954111232502E-2"/>
        <n v="6.6037096486584193E-2"/>
        <n v="3.80489287420041E-2"/>
        <n v="2.2723424419573101E-2"/>
        <n v="2.93741599467248E-2"/>
        <n v="2.59196562118174E-2"/>
        <n v="4.5296743217566202E-2"/>
        <n v="5.4210993778861301E-2"/>
        <n v="6.9206716594459206E-2"/>
        <n v="6.6582547220592994E-2"/>
        <n v="3.4285912642463702E-2"/>
        <n v="4.3515887349481003E-2"/>
        <n v="3.3977588012945398E-2"/>
        <n v="5.4515457641997701E-2"/>
        <n v="5.2383862743398797E-2"/>
        <n v="3.6979933887459703E-2"/>
        <n v="3.40712630519888E-2"/>
        <n v="2.90215415147561E-2"/>
        <n v="5.1213994716271499E-2"/>
        <n v="5.0707247773127399E-2"/>
        <n v="4.6909802061631402E-2"/>
        <n v="3.4802096015384303E-2"/>
        <n v="2.3913274749834498E-2"/>
        <n v="2.1916020876067401E-2"/>
        <n v="4.1902268697634699E-2"/>
        <n v="4.39067936565216E-2"/>
        <n v="3.9402369651244697E-2"/>
        <n v="4.3568730006031002E-2"/>
        <n v="7.0119333160179695E-2"/>
        <n v="2.48494703689544E-2"/>
        <n v="4.7780192900542598E-2"/>
        <n v="6.8371237796432296E-2"/>
        <n v="8.6951085361473002E-2"/>
        <n v="0.119790029291219"/>
        <n v="7.4290846906364602E-2"/>
        <n v="0.111436912275533"/>
        <n v="5.0025872764156501E-2"/>
        <n v="2.8855823637803101E-2"/>
        <n v="4.08622745318796E-2"/>
        <n v="3.35280053461997E-2"/>
        <n v="5.38186671566196E-2"/>
        <n v="4.7127505530093497E-2"/>
        <n v="5.8666406704443598E-2"/>
        <n v="2.0114850817759801E-2"/>
        <n v="6.8584855137297202E-2"/>
        <n v="2.1224554816856402E-2"/>
        <n v="9.0252096362952894E-2"/>
        <n v="2.4782430814027898E-2"/>
        <n v="2.85953997060528E-2"/>
        <n v="6.6526882161466794E-2"/>
        <n v="4.0455657498595698E-2"/>
        <n v="0.14189688230776601"/>
        <n v="3.2561703167327302E-2"/>
        <n v="5.5604086122773101E-2"/>
        <n v="3.8758928176974503E-2"/>
        <n v="6.5768583244322901E-2"/>
        <n v="7.9936546253965804E-2"/>
        <n v="3.9832848264314699E-2"/>
        <n v="6.69820774000736E-2"/>
        <n v="7.4638689438181194E-2"/>
        <n v="4.24050490652816E-2"/>
        <n v="5.0012580001441001E-2"/>
        <n v="6.6950911005060301E-2"/>
        <n v="2.71936173286456E-2"/>
        <n v="7.0074887480183104E-2"/>
        <n v="6.9420540033238401E-2"/>
        <n v="6.9935399779449806E-2"/>
        <n v="3.7672924377847097E-2"/>
        <n v="2.89494498554927E-2"/>
        <n v="2.9823156817909698E-2"/>
        <n v="3.15202490342976E-2"/>
        <n v="6.92358479462125E-2"/>
        <n v="6.8176355560325197E-2"/>
        <n v="7.08401270618257E-2"/>
        <n v="3.4097100244081698E-2"/>
        <n v="6.8273670426082497E-2"/>
        <n v="2.6925653741318299E-2"/>
        <n v="2.8026943861417099E-2"/>
        <n v="4.55675157978261E-2"/>
        <n v="6.8626024621086801E-2"/>
        <n v="2.8552893624479402E-2"/>
        <n v="6.0513895339275897E-2"/>
        <n v="7.4620301530918795E-2"/>
        <n v="2.0604984719416301E-2"/>
        <n v="2.8738283798338801E-2"/>
        <n v="3.6985868086783801E-2"/>
        <n v="5.0543050432588998E-2"/>
        <n v="2.8457750227183401E-2"/>
        <n v="2.8480170591966801E-2"/>
        <n v="2.3712263451697298E-2"/>
        <n v="4.7736026068793097E-2"/>
        <n v="6.6895113028538497E-2"/>
        <n v="3.8396940396028298E-2"/>
        <n v="6.7696092372217007E-2"/>
        <n v="6.9815175884276701E-2"/>
        <n v="6.7704667756639997E-2"/>
        <n v="6.6745885772415206E-2"/>
        <n v="6.8913186923092798E-2"/>
        <n v="6.7806245316365699E-2"/>
        <n v="3.4548017670752197E-2"/>
        <n v="6.8512267120069997E-2"/>
        <n v="6.7004384741862405E-2"/>
        <n v="6.6742045836809802E-2"/>
        <n v="3.4016040226198599E-2"/>
        <n v="6.8339012110324199E-2"/>
        <n v="2.6459855390512401E-2"/>
        <n v="2.12381106849295E-2"/>
        <n v="6.8214363219203794E-2"/>
        <n v="6.8454607040447896E-2"/>
        <n v="5.3620257192938899E-2"/>
        <n v="3.0002929825311699E-2"/>
        <n v="2.1238694258060499E-2"/>
        <n v="5.3343464657104697E-2"/>
        <n v="4.5571183701962302E-2"/>
        <n v="6.62203501003924E-2"/>
        <n v="3.2167498253810899E-2"/>
        <n v="2.8717087263539401E-2"/>
        <n v="2.1367778286133201E-2"/>
        <n v="2.6701268008150401E-2"/>
        <n v="3.08405932592766E-2"/>
        <n v="4.3745804510221503E-2"/>
        <n v="4.0896836677720899E-2"/>
        <n v="2.2151956414058201E-2"/>
        <n v="4.20504585972667E-2"/>
        <n v="2.5172146896201401E-2"/>
        <n v="3.9259182053086303E-2"/>
        <n v="3.9502880900223601E-2"/>
        <n v="2.9708103231258099E-2"/>
        <n v="7.0851514608744295E-2"/>
        <n v="2.4415172090035901E-2"/>
        <n v="2.5193983247551E-2"/>
        <n v="6.5647833016877905E-2"/>
        <n v="2.73560547174398E-2"/>
        <n v="3.4707881888869301E-2"/>
        <n v="3.2255484688658499E-2"/>
        <n v="3.6087544730184898E-2"/>
        <n v="3.1978912096039598E-2"/>
        <n v="2.8343929147823601E-2"/>
        <n v="2.5209814351010201E-2"/>
        <n v="2.30303678306851E-2"/>
        <n v="2.17005233465455E-2"/>
        <n v="5.1165380124316803E-2"/>
        <n v="2.5765866058871802E-2"/>
        <n v="2.92375457881477E-2"/>
        <n v="6.7640295180123794E-2"/>
        <n v="2.5364333036379499E-2"/>
        <n v="3.2937454110493397E-2"/>
        <n v="3.4909423517202498E-2"/>
        <n v="3.2508940043810997E-2"/>
        <n v="3.7642836028291403E-2"/>
        <n v="4.0590860505988403E-2"/>
        <n v="7.1868161579924594E-2"/>
        <n v="3.8976122018291599E-2"/>
        <n v="2.2402618014500501E-2"/>
        <n v="3.5312591106095602E-2"/>
        <n v="4.5397297168462199E-2"/>
        <n v="4.4928840912504403E-2"/>
        <n v="6.8300449404953306E-2"/>
        <n v="2.7657925141162401E-2"/>
        <n v="2.5178746316655301E-2"/>
        <n v="3.2873523136641297E-2"/>
        <n v="4.1498015115285301E-2"/>
        <n v="3.9589900080756898E-2"/>
        <n v="3.4421121540120399E-2"/>
        <n v="2.3073739015873101E-2"/>
        <n v="2.7642111431311501E-2"/>
        <n v="3.0691209577664601E-2"/>
        <n v="5.1809954692698702E-2"/>
        <n v="3.6436765671841197E-2"/>
        <n v="6.8929799091466099E-2"/>
        <n v="4.3465981472597899E-2"/>
        <n v="2.00346603340174E-2"/>
        <n v="3.4819673978518699E-2"/>
        <n v="2.9671873375462399E-2"/>
        <n v="3.7372399003535901E-2"/>
        <n v="3.2493474670854901E-2"/>
        <n v="2.5130422311996799E-2"/>
        <n v="3.4348490471175497E-2"/>
        <n v="4.8752991241812503E-2"/>
        <n v="2.1519569246273101E-2"/>
        <n v="3.1780990726725203E-2"/>
        <n v="2.3954517091840499E-2"/>
        <n v="2.93411962087986E-2"/>
        <n v="3.0589687843815699E-2"/>
        <n v="3.4328513047778002E-2"/>
        <n v="3.3629724826792898E-2"/>
        <n v="2.7102264362545599E-2"/>
        <n v="4.3335106841413402E-2"/>
        <n v="2.3844670214277799E-2"/>
        <n v="8.9333214141248396E-2"/>
        <n v="3.0911338579568501E-2"/>
        <n v="5.5320127804719503E-2"/>
        <n v="7.1426823120345706E-2"/>
        <n v="2.6968698862327199E-2"/>
        <n v="2.9517996107969902E-2"/>
        <n v="3.9570580910059501E-2"/>
        <n v="2.8427731808665199E-2"/>
        <n v="4.0486773789702099E-2"/>
        <n v="3.7602983675296901E-2"/>
        <n v="6.16776728600439E-2"/>
        <n v="6.8227937311199596E-2"/>
        <n v="2.9119012656413101E-2"/>
        <n v="4.4098302632556298E-2"/>
        <n v="4.4550400398708299E-2"/>
        <n v="3.18045142456558E-2"/>
        <n v="3.18789994676867E-2"/>
        <n v="6.8568472077798606E-2"/>
        <n v="4.94112846903512E-2"/>
        <n v="2.35826208345675E-2"/>
        <n v="2.3925308726590301E-2"/>
        <n v="6.6954670426206106E-2"/>
        <n v="2.9906857688737801E-2"/>
        <n v="2.0359195138906799E-2"/>
        <n v="3.0136155795237499E-2"/>
        <n v="3.2187878723698202E-2"/>
        <n v="2.4772094910818099E-2"/>
        <n v="2.85297152739281E-2"/>
        <n v="2.64387315149399E-2"/>
        <n v="2.6118811051572401E-2"/>
        <n v="3.7794209129699198E-2"/>
        <n v="3.1138151680021101E-2"/>
        <n v="2.16872058840205E-2"/>
        <n v="2.6951977549606099E-2"/>
        <n v="3.7305514602996998E-2"/>
        <n v="3.0245818092543598E-2"/>
        <n v="2.76687493854928E-2"/>
        <n v="2.2326921256813799E-2"/>
        <n v="3.01123453101599E-2"/>
        <n v="7.7162911782902702E-2"/>
        <n v="2.1852228155750501E-2"/>
        <n v="6.73109346960135E-2"/>
        <n v="2.8657522126704499E-2"/>
        <n v="2.1435235105861799E-2"/>
        <n v="2.0808905612723E-2"/>
        <n v="6.7447468926560297E-2"/>
        <n v="7.9883210405265095E-2"/>
        <n v="2.7022286121476599E-2"/>
        <n v="2.3028100824385101E-2"/>
        <n v="6.7254455576989405E-2"/>
        <n v="6.0248210977817997E-2"/>
        <n v="6.0450998996260899E-2"/>
        <n v="2.3270295601685701E-2"/>
        <n v="2.75407570484958E-2"/>
        <n v="6.9392629717154306E-2"/>
        <n v="3.3893624991711398E-2"/>
        <n v="3.9002984106645898E-2"/>
        <n v="3.9742454457973003E-2"/>
        <n v="2.04900441014584E-2"/>
        <n v="3.2125597279646603E-2"/>
        <n v="2.9491000124171499E-2"/>
        <n v="4.1609571622264897E-2"/>
        <n v="3.9804748149042203E-2"/>
        <n v="3.81460483854923E-2"/>
        <n v="0.15323210103833701"/>
        <n v="0.146083916918469"/>
        <n v="4.9011568071853702E-2"/>
        <n v="3.9247241804052098E-2"/>
        <n v="2.6438568237566101E-2"/>
        <n v="3.3015313138459602E-2"/>
        <n v="0.124070234812725"/>
        <n v="4.5834530623840998E-2"/>
        <n v="2.5104557901814799E-2"/>
        <n v="4.2593622883170902E-2"/>
        <n v="3.1569396750135599E-2"/>
        <n v="2.39104520024487E-2"/>
        <n v="6.94523383742571E-2"/>
        <n v="4.6370135384010899E-2"/>
        <n v="3.4727832299638897E-2"/>
        <n v="2.76503635076495E-2"/>
        <n v="2.9995781276102699E-2"/>
        <n v="2.6625629340602901E-2"/>
        <n v="8.6037703542702196E-2"/>
        <n v="3.9160691393558898E-2"/>
        <n v="6.8408930421428801E-2"/>
        <n v="9.6182056745495598E-2"/>
        <n v="9.1041828187060594E-2"/>
        <n v="0.143656499980401"/>
        <n v="6.9957537796265096E-2"/>
        <n v="4.4972455045873702E-2"/>
        <n v="3.6446047193141998E-2"/>
        <n v="2.8063343368846201E-2"/>
        <n v="3.4279645129511503E-2"/>
        <n v="0.111244079473759"/>
        <n v="2.7735688173929501E-2"/>
        <n v="2.8820188717598099E-2"/>
        <n v="3.1430232200776502E-2"/>
        <n v="6.8460255947619703E-2"/>
        <n v="2.74582095585254E-2"/>
        <n v="4.5100147879526299E-2"/>
        <n v="7.3334118738237503E-2"/>
        <n v="6.6729055889720196E-2"/>
        <n v="2.4435936706707299E-2"/>
        <n v="4.7273584820753098E-2"/>
        <n v="7.8270552779815095E-2"/>
        <n v="2.1992435920953599E-2"/>
        <n v="6.7781308465206094E-2"/>
        <n v="5.2917509043986802E-2"/>
        <n v="0.1874038000314"/>
        <n v="2.87157658231811E-2"/>
        <n v="6.8631342972392997E-2"/>
        <n v="2.700741971459E-2"/>
        <n v="5.5899180580358802E-2"/>
        <n v="6.1899735716378003E-2"/>
        <n v="4.1619602905392301E-2"/>
        <n v="2.5630708693767001E-2"/>
        <n v="2.9534860058515001E-2"/>
        <n v="2.9957171646912299E-2"/>
        <n v="3.6763520498025198E-2"/>
        <n v="0.116494335793988"/>
        <n v="2.34907895052636E-2"/>
        <n v="9.8680749566991202E-2"/>
        <n v="5.8311973625800699E-2"/>
        <n v="3.0309740901215399E-2"/>
        <n v="9.5371167377649405E-2"/>
        <n v="2.0124267433488101E-2"/>
        <n v="9.6281982814483899E-2"/>
        <n v="3.3586180845114597E-2"/>
        <n v="2.3923618855412401E-2"/>
        <n v="2.2519463457056899E-2"/>
        <n v="3.5565062277679298E-2"/>
        <n v="3.7229133256442101E-2"/>
        <n v="6.5462327683373497E-2"/>
        <n v="3.6693785981024997E-2"/>
        <n v="6.6694646246392E-2"/>
        <n v="6.6870700373864403E-2"/>
        <n v="6.6284687400976094E-2"/>
        <n v="2.8710854780949799E-2"/>
        <n v="6.9432975193923094E-2"/>
        <n v="6.7771491620969099E-2"/>
        <n v="6.4317956981221294E-2"/>
        <n v="2.8433658964234401E-2"/>
        <n v="6.0186862308776498E-2"/>
        <n v="7.0900260023929906E-2"/>
        <n v="4.7719758984675398E-2"/>
        <n v="3.2301384321009603E-2"/>
        <n v="7.2685029846882201E-2"/>
        <n v="7.0450403362740402E-2"/>
        <n v="2.52827881723428E-2"/>
        <n v="6.6812789709048706E-2"/>
        <n v="5.0362784763337901E-2"/>
        <n v="5.15221016457761E-2"/>
        <n v="2.1839619133882101E-2"/>
        <n v="3.0941988649046698E-2"/>
        <n v="6.68777694860474E-2"/>
        <n v="3.5359967315983502E-2"/>
        <n v="3.3924434631961799E-2"/>
        <n v="3.97237220595614E-2"/>
        <n v="2.6001399169205599E-2"/>
        <n v="4.3315593751506003E-2"/>
        <n v="6.14540998586173E-2"/>
        <n v="3.4496234415054103E-2"/>
        <n v="2.3127641208196201E-2"/>
        <n v="2.01386346146901E-2"/>
        <n v="2.32471349044279E-2"/>
        <n v="3.2341111262425698E-2"/>
        <n v="2.01956353652211E-2"/>
        <n v="7.1457610972997396E-2"/>
        <n v="6.9663654059260297E-2"/>
        <n v="2.8176725023183899E-2"/>
        <n v="7.0887392520655901E-2"/>
        <n v="6.8816938633364397E-2"/>
        <n v="5.3358937781785402E-2"/>
        <n v="2.7028917716557199E-2"/>
        <n v="5.2658120696934797E-2"/>
        <n v="2.85682494879844E-2"/>
        <n v="2.5166987264131999E-2"/>
        <n v="5.0934296609257898E-2"/>
        <n v="6.6686444057618893E-2"/>
        <n v="3.1190983913266499E-2"/>
        <n v="2.6765688599544198E-2"/>
        <n v="6.8984043899149097E-2"/>
        <n v="6.89403555313544E-2"/>
        <n v="6.6173734919016999E-2"/>
        <n v="2.85446705337489E-2"/>
        <n v="3.1104420275078301E-2"/>
        <n v="6.6911554536243797E-2"/>
        <n v="3.0430023416322199E-2"/>
        <n v="3.1221326850965601E-2"/>
        <n v="2.3034941777592102E-2"/>
        <n v="2.78546840705527E-2"/>
        <n v="3.0456446309198301E-2"/>
        <n v="6.8905818347748393E-2"/>
        <n v="2.3490787334557599E-2"/>
        <n v="4.2775385739296297E-2"/>
        <n v="3.2518009137227202E-2"/>
        <n v="3.1489627136898103E-2"/>
        <n v="6.8230158927923903E-2"/>
        <n v="3.2002340344480698E-2"/>
        <n v="3.8604863165390801E-2"/>
        <n v="5.8316765292829802E-2"/>
        <n v="6.2355544134175697E-2"/>
        <n v="6.8678760966682795E-2"/>
        <n v="6.6147144467052499E-2"/>
        <n v="3.1797004902091003E-2"/>
        <n v="6.8541034998715694E-2"/>
        <n v="6.74815924819063E-2"/>
        <n v="2.19190436567029E-2"/>
        <n v="6.0628098570368397E-2"/>
        <n v="3.9808809387977602E-2"/>
        <n v="5.3088891365378199E-2"/>
        <n v="2.7957024286298499E-2"/>
        <n v="7.0758460756052993E-2"/>
        <n v="2.1766576833158701E-2"/>
        <n v="5.3212929534469398E-2"/>
        <n v="6.8996660118888706E-2"/>
        <n v="3.7764775055495699E-2"/>
        <n v="6.7488110806239704E-2"/>
        <n v="3.3298621415492703E-2"/>
        <n v="4.7332131327714203E-2"/>
        <n v="5.0761645620327499E-2"/>
        <n v="3.5166782428959702E-2"/>
        <n v="2.1279384897890101E-2"/>
        <n v="3.5713693915239597E-2"/>
        <n v="2.7869763304219999E-2"/>
        <n v="2.8156002982644399E-2"/>
        <n v="9.5346337275748094E-2"/>
        <n v="7.3738632400365503E-2"/>
        <n v="7.3607617300936998E-2"/>
        <n v="3.3896073396220999E-2"/>
        <n v="2.12722209364853E-2"/>
        <n v="0.18106888272991201"/>
        <n v="3.30983533136626E-2"/>
        <n v="6.4362286231807397E-2"/>
        <n v="6.9412397442173202E-2"/>
        <n v="6.7985597528474898E-2"/>
        <n v="0.15208469159318699"/>
        <n v="3.6754441939394103E-2"/>
        <n v="6.6317378141992095E-2"/>
        <n v="8.1427626190122102E-2"/>
        <n v="3.4134599700390802E-2"/>
        <n v="5.5296602491084597E-2"/>
        <n v="0.12114173559956901"/>
        <n v="3.2661841435834602E-2"/>
        <n v="7.3655361838532898E-2"/>
        <n v="7.2107278074298606E-2"/>
        <n v="2.3414992720165201E-2"/>
        <n v="3.1283061184454598E-2"/>
        <n v="6.2056698226547601E-2"/>
        <n v="5.0369194870398801E-2"/>
        <n v="2.8399799888985802E-2"/>
        <n v="5.8390235154216499E-2"/>
        <n v="0.24210570635088799"/>
        <n v="3.45362194673655E-2"/>
        <n v="3.3818545185654698E-2"/>
        <n v="2.8870927918842802E-2"/>
        <n v="6.8390888920780005E-2"/>
        <n v="0.10891226766412999"/>
        <n v="0.108357914980349"/>
        <n v="2.4800810071595299E-2"/>
        <n v="2.13896840905634E-2"/>
        <n v="2.1045512618460299E-2"/>
        <n v="5.1785592802748401E-2"/>
        <n v="2.9438126933858399E-2"/>
        <n v="4.7924145852009402E-2"/>
        <n v="4.5879486201778397E-2"/>
        <n v="3.41840798863828E-2"/>
        <n v="2.95558872986517E-2"/>
        <n v="3.2240878026669001E-2"/>
        <n v="4.2702350020172898E-2"/>
        <n v="4.3477779958395003E-2"/>
        <n v="4.63736288963938E-2"/>
        <n v="4.8533440425907202E-2"/>
        <n v="6.6863848485922098E-2"/>
        <n v="7.0926492997696905E-2"/>
        <n v="4.3778400172673801E-2"/>
        <n v="7.0711030528740199E-2"/>
        <n v="2.86963484250773E-2"/>
        <n v="6.6841892505438802E-2"/>
        <n v="2.8701471287097401E-2"/>
        <n v="6.3034963650819606E-2"/>
        <n v="4.0781089258310303E-2"/>
        <n v="6.8871408901546499E-2"/>
        <n v="5.7205539815676602E-2"/>
        <n v="7.0659084321942303E-2"/>
        <n v="6.6579905196857206E-2"/>
        <n v="3.4745111240708199E-2"/>
        <n v="4.4127212493764202E-2"/>
        <n v="4.48254584676595E-2"/>
        <n v="6.2089685259217001E-2"/>
        <n v="2.8364169507032001E-2"/>
        <n v="7.5466181452708697E-2"/>
        <n v="4.63138169226864E-2"/>
        <n v="3.2091120251656099E-2"/>
        <n v="3.3241154645078402E-2"/>
        <n v="2.5916113325519002E-2"/>
        <n v="4.7459807357924898E-2"/>
        <n v="4.2684363160807398E-2"/>
        <n v="4.3002761206706097E-2"/>
        <n v="3.78723223975381E-2"/>
        <n v="2.4592471665547001E-2"/>
        <n v="2.0874589458244899E-2"/>
        <n v="6.6507838318081505E-2"/>
        <n v="3.1711845134815501E-2"/>
        <n v="6.7155695344691194E-2"/>
        <n v="3.3874717487650398E-2"/>
        <n v="2.4904126111785298E-2"/>
        <n v="3.1560977823791102E-2"/>
        <n v="3.3254762596639301E-2"/>
        <n v="2.1234495451157399E-2"/>
        <n v="4.3962364718561901E-2"/>
        <n v="2.7450036542461701E-2"/>
        <n v="6.7106351085516103E-2"/>
        <n v="3.3527886521440099E-2"/>
        <n v="2.5239164389037699E-2"/>
        <n v="2.4911645074473701E-2"/>
        <n v="6.6876342545533193E-2"/>
        <n v="3.0756201321096899E-2"/>
        <n v="3.1654170035142502E-2"/>
        <n v="3.1251987732911199E-2"/>
        <n v="3.8935041811989798E-2"/>
        <n v="2.7037191058255899E-2"/>
        <n v="2.15213445629092E-2"/>
        <n v="2.8627050179746101E-2"/>
        <n v="6.7359347014052995E-2"/>
        <n v="6.8551768736958299E-2"/>
        <n v="3.8241035727930799E-2"/>
        <n v="6.7082300105444803E-2"/>
        <n v="2.88228361635194E-2"/>
        <n v="4.1877128752811202E-2"/>
        <n v="6.62938257962922E-2"/>
        <n v="3.9722839140711202E-2"/>
        <n v="3.2768834036038599E-2"/>
        <n v="2.9424793823377801E-2"/>
        <n v="2.8316948785237502E-2"/>
        <n v="6.8280501277220296E-2"/>
        <n v="5.0136357317250198E-2"/>
        <n v="2.8899059767334902E-2"/>
        <n v="6.7178911292874899E-2"/>
        <n v="4.2691968488479698E-2"/>
        <n v="3.2470376162051701E-2"/>
        <n v="3.0737272685696499E-2"/>
        <n v="3.59963314905953E-2"/>
        <n v="7.1826106079955904E-2"/>
        <n v="6.7066378093975504E-2"/>
        <n v="3.4456008823189797E-2"/>
        <n v="7.1526866248030799E-2"/>
        <n v="6.6479974391814994E-2"/>
        <n v="3.85888989947187E-2"/>
        <n v="3.2106908967452601E-2"/>
        <n v="4.9732009892986102E-2"/>
        <n v="2.7593707529401702E-2"/>
        <n v="2.3813158043229501E-2"/>
        <n v="0.13187470436235399"/>
        <n v="4.10576378820664E-2"/>
        <n v="7.8990836743092499E-2"/>
        <n v="5.5657339330639398E-2"/>
        <n v="5.62895007415396E-2"/>
        <n v="5.1353420031855099E-2"/>
        <n v="3.4490309178393699E-2"/>
        <n v="7.3748568644414605E-2"/>
        <n v="2.3608195452976301E-2"/>
        <n v="2.8090471332692799E-2"/>
        <n v="3.5185882264795701E-2"/>
        <n v="2.5324551787269299E-2"/>
        <n v="2.15084799865095E-2"/>
        <n v="4.4166503790303201E-2"/>
        <n v="3.6790683223535001E-2"/>
        <n v="2.9450594605016499E-2"/>
        <n v="2.7513793943515701E-2"/>
        <n v="3.7348920444823401E-2"/>
        <n v="2.5962273591108E-2"/>
        <n v="3.88533073945974E-2"/>
        <n v="3.2090721595561901E-2"/>
        <n v="3.3289451351115697E-2"/>
        <n v="3.1396548415314501E-2"/>
        <n v="4.0773024099080499E-2"/>
        <n v="2.2121589668882401E-2"/>
        <n v="2.87133785618543E-2"/>
        <n v="5.1689976554823297E-2"/>
        <n v="4.3205224626654999E-2"/>
        <n v="5.2050030224585001E-2"/>
        <n v="4.07538729392911E-2"/>
        <n v="3.4854564459404901E-2"/>
        <n v="4.1150237599101303E-2"/>
        <n v="4.0722146458630003E-2"/>
        <n v="2.4135135126996499E-2"/>
        <n v="4.3197579278493797E-2"/>
        <n v="2.06418086039095E-2"/>
        <n v="4.36904530083446E-2"/>
        <n v="4.4655490382554702E-2"/>
        <n v="2.0912609069122699E-2"/>
        <n v="4.5794692270695297E-2"/>
        <n v="2.2702317089109001E-2"/>
        <n v="4.1477980650847401E-2"/>
        <n v="5.5154825019096299E-2"/>
        <n v="3.4486089343367797E-2"/>
        <n v="4.0619496896854297E-2"/>
        <n v="3.0680117626832499E-2"/>
        <n v="3.7183607410097699E-2"/>
        <n v="3.49578999533997E-2"/>
        <n v="3.6389345713716097E-2"/>
        <n v="5.3365567029669297E-2"/>
        <n v="4.6309913266638698E-2"/>
        <n v="6.4009530065973499E-2"/>
        <n v="4.1284375514416501E-2"/>
        <n v="3.3032812821348803E-2"/>
        <n v="3.0397989842996902E-2"/>
        <n v="6.45973656303509E-2"/>
        <n v="2.6838814899501601E-2"/>
        <n v="2.4378301070855101E-2"/>
        <n v="4.7206459487626903E-2"/>
        <n v="2.2670536472352999E-2"/>
        <n v="2.4416275010597201E-2"/>
        <n v="2.06637613497134E-2"/>
        <n v="6.8509355497373206E-2"/>
        <n v="5.1795723559689803E-2"/>
        <n v="4.7189195774635803E-2"/>
        <n v="4.8146335463533599E-2"/>
        <n v="2.2522808108025101E-2"/>
        <n v="7.3988966794308997E-2"/>
        <n v="5.0575652490009601E-2"/>
        <n v="6.7781356191346995E-2"/>
        <n v="3.8820141017185297E-2"/>
        <n v="6.8224305317475406E-2"/>
        <n v="2.31829174508702E-2"/>
        <n v="2.9741559724424601E-2"/>
        <n v="3.2729151992015398E-2"/>
        <n v="6.30176052049682E-2"/>
        <n v="7.1395258005468004E-2"/>
        <n v="2.7693848620515198E-2"/>
        <n v="6.6810791614010601E-2"/>
        <n v="2.8963019239903999E-2"/>
        <n v="4.6650519407113601E-2"/>
        <n v="2.6449041539084801E-2"/>
        <n v="6.9993365483186396E-2"/>
        <n v="2.3772603179623899E-2"/>
        <n v="6.3692697325897302E-2"/>
        <n v="6.4147583604023506E-2"/>
        <n v="7.2410198457301303E-2"/>
        <n v="3.87598417728146E-2"/>
        <n v="2.4198797045108099E-2"/>
        <n v="5.6321660441529503E-2"/>
        <n v="5.2116203120478502E-2"/>
        <n v="6.74831851627722E-2"/>
        <n v="6.9929341613068005E-2"/>
        <n v="2.47766580275268E-2"/>
        <n v="3.9794678988558201E-2"/>
        <n v="5.7772154207806202E-2"/>
        <n v="3.2246643743215599E-2"/>
        <n v="7.2541377480957306E-2"/>
        <n v="4.2950046627251701E-2"/>
        <n v="2.4506125859851301E-2"/>
        <n v="3.2455551421430598E-2"/>
        <n v="4.2670671419195103E-2"/>
        <n v="2.3301388119372698E-2"/>
        <n v="2.72332124704469E-2"/>
        <n v="5.72975361566865E-2"/>
        <n v="4.9221229214149002E-2"/>
        <n v="3.7904336043832497E-2"/>
        <n v="3.4355607436140898E-2"/>
        <n v="4.2060718091747398E-2"/>
        <n v="6.4418249990548807E-2"/>
        <n v="2.65942603745692E-2"/>
        <n v="2.8862323450813E-2"/>
        <n v="3.5146734094169602E-2"/>
        <n v="3.2422086595999697E-2"/>
        <n v="4.56184821224805E-2"/>
        <n v="2.6437475700385099E-2"/>
        <n v="6.7825195803351307E-2"/>
        <n v="4.7330016115142599E-2"/>
        <n v="4.7644244458812497E-2"/>
        <n v="6.6723911557308793E-2"/>
        <n v="3.1989589049353603E-2"/>
        <n v="3.63971577320545E-2"/>
        <n v="3.9701316477890103E-2"/>
        <n v="2.98419679473041E-2"/>
        <n v="2.2275924847990899E-2"/>
        <n v="2.7484768033969199E-2"/>
        <n v="6.9200856547291204E-2"/>
        <n v="2.6285615853467899E-2"/>
        <n v="3.7025336831339802E-2"/>
        <n v="3.8019099856623398E-2"/>
        <n v="4.8169156567700003E-2"/>
        <n v="4.09178553493161E-2"/>
        <n v="4.3399206236523401E-2"/>
        <n v="3.7350806255880498E-2"/>
        <n v="5.3132964806880102E-2"/>
        <n v="3.5110108402256299E-2"/>
        <n v="3.4223198886355097E-2"/>
        <n v="2.8982668953032999E-2"/>
        <n v="2.2132509339811299E-2"/>
        <n v="3.2484871439040698E-2"/>
        <n v="6.8828035862252807E-2"/>
        <n v="6.8746602569038598E-2"/>
        <n v="3.47390185624952E-2"/>
        <n v="6.0896614784679899E-2"/>
        <n v="2.9966858591486099E-2"/>
        <n v="6.7809099389211994E-2"/>
        <n v="2.6408527375540301E-2"/>
        <n v="2.39759744396792E-2"/>
        <n v="9.1651818812604799E-2"/>
        <n v="7.2022543306690098E-2"/>
        <n v="5.1340464842061E-2"/>
        <n v="2.4133877762244599E-2"/>
        <n v="6.2508846287050904E-2"/>
        <n v="3.4239750775626902E-2"/>
        <n v="0.109770758567035"/>
        <n v="6.9978823635426804E-2"/>
        <n v="6.87420879728768E-2"/>
        <n v="2.3589637656558301E-2"/>
        <n v="2.3962419199221201E-2"/>
        <n v="6.8229032016442301E-2"/>
        <n v="3.60192524872145E-2"/>
        <n v="4.59717605277448E-2"/>
        <n v="2.9577609412439799E-2"/>
        <n v="5.5951390271415297E-2"/>
        <n v="4.85020910887057E-2"/>
        <n v="2.91045342831158E-2"/>
        <n v="3.7243265316260897E-2"/>
        <n v="6.7961004686745402E-2"/>
        <n v="4.0223299730462798E-2"/>
        <n v="2.74044217731302E-2"/>
        <n v="6.3922866191210598E-2"/>
        <n v="4.87666797667832E-2"/>
        <n v="2.3286182417689798E-2"/>
        <n v="3.0858723151825099E-2"/>
        <n v="3.2636784206626197E-2"/>
        <n v="3.0275202219753199E-2"/>
        <n v="3.5971075822608403E-2"/>
        <n v="3.7826226391624702E-2"/>
        <n v="4.7062246472307799E-2"/>
        <n v="7.1931617287830804E-2"/>
        <n v="3.40550228870913E-2"/>
        <n v="2.7138157935020099E-2"/>
        <n v="3.6575328168103598E-2"/>
        <n v="6.6815492473355095E-2"/>
        <n v="4.0300308124322698E-2"/>
        <n v="4.2029174305181702E-2"/>
        <n v="4.4027913094439E-2"/>
        <n v="2.5967844961260401E-2"/>
        <n v="7.1283813473743698E-2"/>
        <n v="2.83480879502205E-2"/>
        <n v="4.2201550207662003E-2"/>
        <n v="4.3752761108495797E-2"/>
        <n v="4.82500740774068E-2"/>
        <n v="7.48302766896769E-2"/>
        <n v="4.8888906533926899E-2"/>
        <n v="4.2631888851369003E-2"/>
        <n v="6.8706927039029003E-2"/>
        <n v="3.57338033893582E-2"/>
        <n v="2.4811257283957201E-2"/>
        <n v="6.8721272851220302E-2"/>
        <n v="3.6658483555196901E-2"/>
        <n v="4.1409159679679501E-2"/>
        <n v="2.8357116539387699E-2"/>
        <n v="2.08047345972928E-2"/>
        <n v="4.8140520533005403E-2"/>
        <n v="4.3884309409395E-2"/>
        <n v="4.2640386546527902E-2"/>
        <n v="2.8743800089466202E-2"/>
        <n v="2.4687371675147E-2"/>
        <n v="3.2174025005726498E-2"/>
        <n v="3.1494306909174E-2"/>
        <n v="4.9104201811811098E-2"/>
        <n v="2.8317973632613801E-2"/>
        <n v="3.8206102832981197E-2"/>
        <n v="4.8100322495808097E-2"/>
        <n v="5.9718561369953099E-2"/>
        <n v="4.50009848299633E-2"/>
        <n v="2.9738474427067001E-2"/>
        <n v="5.26813722797548E-2"/>
        <n v="6.6919557708228397E-2"/>
        <n v="6.7447757772043995E-2"/>
        <n v="2.5969403517426701E-2"/>
        <n v="2.8461654548423299E-2"/>
        <n v="4.1342630489553701E-2"/>
        <n v="3.4094387820183397E-2"/>
        <n v="0.10962242444645399"/>
        <n v="2.7684094296697801E-2"/>
        <n v="5.3243216557459401E-2"/>
        <n v="3.7349967824736E-2"/>
        <n v="3.0368740232525001E-2"/>
        <n v="4.9473131952577201E-2"/>
        <n v="2.3076125145833602E-2"/>
        <n v="2.2907928217197601E-2"/>
        <n v="7.1276200773810403E-2"/>
        <n v="3.0489969700326001E-2"/>
        <n v="3.5787857869080897E-2"/>
        <n v="4.0580500276153002E-2"/>
        <n v="5.1333338831759598E-2"/>
        <n v="4.1205488215390697E-2"/>
        <n v="2.2007086807335902E-2"/>
        <n v="4.2344941438974E-2"/>
        <n v="4.07367743905407E-2"/>
        <n v="5.9884954411737697E-2"/>
        <n v="4.4498469307249003E-2"/>
        <n v="3.7527232736115801E-2"/>
        <n v="3.05366684917305E-2"/>
        <n v="2.43042705761349E-2"/>
        <n v="6.0929240400346099E-2"/>
        <n v="5.8709543815198099E-2"/>
        <n v="4.2997282749851699E-2"/>
        <n v="3.7847595492522097E-2"/>
        <n v="2.3759574144452299E-2"/>
        <n v="3.13203692482849E-2"/>
        <n v="2.35671588883293E-2"/>
        <n v="2.4294523671564101E-2"/>
        <n v="3.1504211486141701E-2"/>
        <n v="6.8765029448143403E-2"/>
        <n v="5.1609756979951203E-2"/>
        <n v="2.0520196930297298E-2"/>
        <n v="3.54194403541832E-2"/>
        <n v="5.0750183246379699E-2"/>
        <n v="2.9170658108360802E-2"/>
        <n v="2.8372957045707199E-2"/>
        <n v="3.7833298970914697E-2"/>
        <n v="6.69511270539878E-2"/>
        <n v="4.2537568341006103E-2"/>
        <n v="2.6432445756457298E-2"/>
        <n v="3.8861904939393899E-2"/>
        <n v="3.8684677801981399E-2"/>
        <n v="2.0761137085841801E-2"/>
        <n v="7.4588307523365094E-2"/>
        <n v="2.1452990326835199E-2"/>
        <n v="2.7598813054105401E-2"/>
        <n v="3.4607447019848497E-2"/>
        <n v="3.5770565138084201E-2"/>
        <n v="3.88170639098862E-2"/>
        <n v="4.1616076601122903E-2"/>
        <n v="6.89505735824711E-2"/>
        <n v="6.6816895508964705E-2"/>
        <n v="6.7373106834123897E-2"/>
        <n v="3.54399659856715E-2"/>
        <n v="4.0300186735296603E-2"/>
        <n v="3.5486729946032601E-2"/>
        <n v="2.88904654542241E-2"/>
        <n v="4.4531268196601699E-2"/>
        <n v="3.04013127150933E-2"/>
        <n v="3.4626254127325902E-2"/>
        <n v="5.95216244158134E-2"/>
        <n v="4.4891950540504801E-2"/>
        <n v="3.7317633021507701E-2"/>
        <n v="6.86608476845363E-2"/>
        <n v="6.9862365262047102E-2"/>
        <n v="3.2985482367259102E-2"/>
        <n v="6.2290976423172099E-2"/>
        <n v="5.7965785426778799E-2"/>
        <n v="4.8196946013435701E-2"/>
        <n v="7.4431687201489405E-2"/>
        <n v="2.8958680071238699E-2"/>
        <n v="6.8332067550757006E-2"/>
        <n v="6.8611378860623101E-2"/>
        <n v="6.7292838073272201E-2"/>
        <n v="6.6943690891777097E-2"/>
        <n v="6.6544508492226304E-2"/>
        <n v="2.7859120751926099E-2"/>
        <n v="5.1761471039389897E-2"/>
        <n v="8.6064829657537895E-2"/>
        <n v="2.8784676372592698E-2"/>
        <n v="2.85104557785592E-2"/>
        <n v="2.8110293283840199E-2"/>
        <n v="5.6340796018529801E-2"/>
        <n v="3.4959684517544401E-2"/>
        <n v="6.8872053216901999E-2"/>
        <n v="2.9770865508680602E-2"/>
        <n v="6.3653941637786607E-2"/>
        <n v="2.5599793816095201E-2"/>
        <n v="4.98039236122787E-2"/>
        <n v="6.2855209456597103E-2"/>
        <n v="6.6846117011750306E-2"/>
        <n v="7.1321370884019505E-2"/>
        <n v="2.9944529019295899E-2"/>
        <n v="2.4804494368367201E-2"/>
        <n v="2.34294817782521E-2"/>
        <n v="4.1400687180959399E-2"/>
        <n v="2.7012526908203799E-2"/>
        <n v="2.33130712700973E-2"/>
        <n v="6.8033570707315194E-2"/>
        <n v="5.4234127473154398E-2"/>
        <n v="3.46789389286946E-2"/>
        <n v="3.2662076441049702E-2"/>
        <n v="7.56413265585969E-2"/>
        <n v="4.0200412564526999E-2"/>
        <n v="6.5129770345391205E-2"/>
        <n v="3.5731720991536001E-2"/>
        <n v="3.94494608226428E-2"/>
        <n v="3.6438483658181302E-2"/>
        <n v="5.49888459009273E-2"/>
        <n v="0.114060048363745"/>
        <n v="2.3433607149382401E-2"/>
        <n v="5.6286040380455003E-2"/>
        <n v="3.6217274745650202E-2"/>
        <n v="4.24657046369179E-2"/>
        <n v="6.8455395974214198E-2"/>
        <n v="3.62150302501969E-2"/>
        <n v="2.9292573337595499E-2"/>
        <n v="3.5994454466662801E-2"/>
        <n v="2.5386546417913901E-2"/>
        <n v="3.2294090900715701E-2"/>
        <n v="2.3092409202731999E-2"/>
        <n v="2.8081652978086499E-2"/>
        <n v="2.5591418075293901E-2"/>
        <n v="2.78684048563256E-2"/>
        <n v="2.41565064433082E-2"/>
        <n v="2.4073988142059698E-2"/>
        <n v="2.23600592147901E-2"/>
        <n v="2.3409366652650501E-2"/>
        <n v="2.6544702893210901E-2"/>
        <n v="4.3404540714644599E-2"/>
        <n v="6.01601931057172E-2"/>
        <n v="4.2032005056641002E-2"/>
        <n v="6.6984657667018804E-2"/>
        <n v="6.9655762621374295E-2"/>
        <n v="6.5825539870817198E-2"/>
        <n v="6.8398787365604494E-2"/>
        <n v="2.93486453866443E-2"/>
        <n v="3.04475481956465E-2"/>
        <n v="2.4466421851442301E-2"/>
        <n v="2.9496834072166401E-2"/>
        <n v="6.9792325386115503E-2"/>
        <n v="6.8952132610479194E-2"/>
        <n v="3.8797398855701798E-2"/>
        <n v="3.4000040152275798E-2"/>
        <n v="4.0198949024688999E-2"/>
        <n v="5.4008954872298398E-2"/>
        <n v="5.4363442146341902E-2"/>
        <n v="5.5516433503276702E-2"/>
        <n v="4.8857316679715303E-2"/>
        <n v="2.52247436747342E-2"/>
        <n v="2.8785799336994398E-2"/>
        <n v="6.6898603168329407E-2"/>
        <n v="6.6962867329779296E-2"/>
        <n v="6.8055316740729399E-2"/>
        <n v="5.15979700875593E-2"/>
        <n v="3.2764782578255103E-2"/>
        <n v="0.105450691273815"/>
        <n v="0.12802950611369199"/>
        <n v="0.12756790683227801"/>
        <n v="6.9402171857732495E-2"/>
        <n v="5.1228532652513703E-2"/>
        <n v="9.8586939840943993E-2"/>
        <n v="0.14178587013447999"/>
        <n v="4.3526745851061102E-2"/>
        <n v="0.12848449641854701"/>
        <n v="0.104924682612621"/>
        <n v="6.5304285192987296E-2"/>
        <n v="9.8022830296437005E-2"/>
        <n v="9.3536345530025294E-2"/>
        <n v="4.6449334401019497E-2"/>
        <n v="4.5871302184819399E-2"/>
        <n v="0.106480864797796"/>
        <n v="2.9003557964802001E-2"/>
        <n v="6.6795678334919104E-2"/>
        <n v="3.0926640857312102E-2"/>
        <n v="2.55952057590874E-2"/>
        <n v="5.8331062746911397E-2"/>
        <n v="6.0773913026112701E-2"/>
        <n v="6.0864746744593301E-2"/>
        <n v="0.14623741268540599"/>
        <n v="6.0600880837574901E-2"/>
        <n v="4.7785248424113899E-2"/>
        <n v="0.111625030823911"/>
        <n v="2.97324219779804E-2"/>
        <n v="5.3076038863542098E-2"/>
        <n v="3.4046717577496798E-2"/>
        <n v="4.4030791293174797E-2"/>
        <n v="9.6303623167062605E-2"/>
        <n v="0.158066094998384"/>
        <n v="3.87331277213789E-2"/>
        <n v="2.6043222581561901E-2"/>
        <n v="6.6844824826787205E-2"/>
        <n v="3.9854225371839899E-2"/>
        <n v="6.8310012137915196E-2"/>
        <n v="0.15267105393627101"/>
        <n v="2.9069532842151299E-2"/>
        <n v="6.8806330901188997E-2"/>
        <n v="6.8340825553347806E-2"/>
        <n v="2.9594846461820999E-2"/>
        <n v="7.3128367827691901E-2"/>
        <n v="8.7471905656320195E-2"/>
        <n v="3.97822458189689E-2"/>
        <n v="7.2501991397231097E-2"/>
        <n v="6.3494155645846206E-2"/>
        <n v="6.7659589486450497E-2"/>
        <n v="3.4049622923816303E-2"/>
        <n v="2.89501215921526E-2"/>
        <n v="6.7004699003217094E-2"/>
        <n v="4.64033621874591E-2"/>
        <n v="2.2415651117556602E-2"/>
        <n v="2.8262673806737099E-2"/>
        <n v="0.11496774008505101"/>
        <n v="2.0373692181484802E-2"/>
        <n v="3.4853673718421303E-2"/>
        <n v="0.157971707343106"/>
        <n v="2.1286642247049702E-2"/>
        <n v="3.7859350636785499E-2"/>
        <n v="6.59881977351882E-2"/>
        <n v="0.15374564749931499"/>
        <n v="4.0724099489568802E-2"/>
        <n v="6.00088801270144E-2"/>
        <n v="5.14034668882433E-2"/>
        <n v="4.03295269748392E-2"/>
        <n v="2.8113813537826701E-2"/>
        <n v="2.7447445158747901E-2"/>
        <n v="7.4541076159790401E-2"/>
        <n v="3.71606222184271E-2"/>
        <n v="4.3717974448009199E-2"/>
        <n v="4.5295462542552997E-2"/>
        <n v="3.6030608582658899E-2"/>
        <n v="5.9339168431049097E-2"/>
        <n v="2.9170044823660299E-2"/>
        <n v="3.44973035203009E-2"/>
        <n v="2.5737224966667398E-2"/>
        <n v="7.2923442761346102E-2"/>
        <n v="5.54073584513151E-2"/>
        <n v="6.8269433467981602E-2"/>
        <n v="6.7520035959615796E-2"/>
        <n v="3.8830819981446399E-2"/>
        <n v="4.6413881725494197E-2"/>
        <n v="6.8249194796444798E-2"/>
        <n v="6.88492331409538E-2"/>
        <n v="2.3582019105489401E-2"/>
        <n v="6.69291546617026E-2"/>
        <n v="3.5254689395488398E-2"/>
        <n v="6.2874270548113106E-2"/>
        <n v="7.1585419212186502E-2"/>
        <n v="2.5861243754690101E-2"/>
        <n v="6.8928796548329202E-2"/>
        <n v="3.27225801616398E-2"/>
        <n v="7.14011047709604E-2"/>
        <n v="3.0110977441707699E-2"/>
        <n v="4.0864512420652997E-2"/>
        <n v="4.9690565207906899E-2"/>
        <n v="3.9395183087410003E-2"/>
        <n v="3.39202450630074E-2"/>
        <n v="5.6464653003781597E-2"/>
        <n v="3.2423302136189699E-2"/>
        <n v="2.9030256642272899E-2"/>
        <n v="4.9447736237809202E-2"/>
        <n v="5.22173350016868E-2"/>
        <n v="2.38389281195963E-2"/>
        <n v="2.8782118899264301E-2"/>
        <n v="2.3189252862729302E-2"/>
        <n v="5.8863144802856503E-2"/>
        <n v="5.4221893675782999E-2"/>
        <n v="6.9592847345168102E-2"/>
        <n v="2.3462905781953501E-2"/>
        <n v="3.4457950423032499E-2"/>
        <n v="6.0482431717633997E-2"/>
        <n v="3.6911675456791297E-2"/>
        <n v="2.6273161532061499E-2"/>
        <n v="4.36235818723478E-2"/>
        <n v="6.6667932112564499E-2"/>
        <n v="2.48161455283997E-2"/>
        <n v="6.8272591963650694E-2"/>
        <n v="6.6862241362306604E-2"/>
        <n v="5.0437956469414E-2"/>
        <n v="6.7051926375119905E-2"/>
        <n v="3.3205183764148702E-2"/>
        <n v="6.2553570246561593E-2"/>
        <n v="7.3027150525701898E-2"/>
        <n v="6.7984564968992106E-2"/>
        <n v="2.84828240312263E-2"/>
        <n v="6.9438824112840705E-2"/>
        <n v="6.99366378748532E-2"/>
        <n v="2.9485802571521901E-2"/>
        <n v="2.83542801280465E-2"/>
        <n v="6.19043060133493E-2"/>
        <n v="6.9714986514850294E-2"/>
        <n v="7.1290364750649801E-2"/>
        <n v="6.9644754083457897E-2"/>
        <n v="2.8720007374630499E-2"/>
        <n v="7.1901969341004596E-2"/>
        <n v="6.9321771878852106E-2"/>
        <n v="2.5235619861095002E-2"/>
        <n v="7.0481138564588694E-2"/>
        <n v="7.3678159611978697E-2"/>
        <n v="3.0355180553573599E-2"/>
        <n v="4.3255413402402798E-2"/>
        <n v="6.0762552984523002E-2"/>
        <n v="6.8364523691868004E-2"/>
        <n v="5.8448772432844603E-2"/>
        <n v="6.5202015015892706E-2"/>
        <n v="7.3991445418414695E-2"/>
        <n v="7.2689867958254606E-2"/>
        <n v="6.8882938058998394E-2"/>
        <n v="4.2869784019180499E-2"/>
        <n v="6.8650649733917393E-2"/>
        <n v="3.2676477376187403E-2"/>
        <n v="7.1243010999001405E-2"/>
        <n v="2.9059161412105398E-2"/>
        <n v="5.5606627875824897E-2"/>
        <n v="3.68764817678819E-2"/>
        <n v="4.4743348902533502E-2"/>
        <n v="5.7006438096659499E-2"/>
        <n v="4.4609040890080102E-2"/>
        <n v="7.26800938654142E-2"/>
        <n v="6.9142116035121506E-2"/>
        <n v="3.7301735792793403E-2"/>
        <n v="7.0246953599785403E-2"/>
        <n v="2.81720040915583E-2"/>
        <n v="5.7098669237233703E-2"/>
        <n v="2.8504590354806701E-2"/>
        <n v="2.8547269991591601E-2"/>
        <n v="3.7612305841922697E-2"/>
        <n v="5.4385934483122601E-2"/>
        <n v="6.5237935211497303E-2"/>
        <n v="2.9231791344984898E-2"/>
        <n v="4.5090337994056401E-2"/>
        <n v="6.8558151515341101E-2"/>
        <n v="6.1431531690558497E-2"/>
        <n v="2.7230721355578E-2"/>
        <n v="4.65094611641459E-2"/>
        <n v="5.2839128507447E-2"/>
        <n v="7.0331569029855601E-2"/>
        <n v="6.9098175423221803E-2"/>
        <n v="2.81710089523921E-2"/>
        <n v="4.7525199223251699E-2"/>
        <n v="2.4877839584527099E-2"/>
        <n v="6.8373953450333799E-2"/>
        <n v="2.9249098546328699E-2"/>
        <n v="7.1741106785353503E-2"/>
        <n v="6.8312768343568697E-2"/>
        <n v="2.5811719929498499E-2"/>
        <n v="2.8621513869127001E-2"/>
        <n v="2.90601644707245E-2"/>
        <n v="5.3799843066549398E-2"/>
        <n v="6.9780443713026497E-2"/>
        <n v="6.1677974579722503E-2"/>
        <n v="2.35454920074127E-2"/>
        <n v="2.4154093416642701E-2"/>
        <n v="3.4193682454911799E-2"/>
        <n v="6.8007689980132097E-2"/>
        <n v="2.7137922921618401E-2"/>
        <n v="6.4213618606945494E-2"/>
        <n v="6.88303672192037E-2"/>
        <n v="6.7616177917848103E-2"/>
        <n v="2.8625258621714601E-2"/>
        <n v="2.9542828482149699E-2"/>
        <n v="2.9572165080570902E-2"/>
        <n v="5.6455735836318001E-2"/>
        <n v="3.8711577071257802E-2"/>
        <n v="6.7984847482737795E-2"/>
        <n v="2.7177665840335302E-2"/>
        <n v="3.1729006575159403E-2"/>
        <n v="6.8140782699469105E-2"/>
        <n v="6.2622589076966703E-2"/>
        <n v="3.0958981295556E-2"/>
        <n v="4.8319586559424997E-2"/>
        <n v="3.4920966254997403E-2"/>
        <n v="2.7624199067928699E-2"/>
        <n v="2.8930145051539999E-2"/>
        <n v="2.2297369818286401E-2"/>
        <n v="2.5506482884903599E-2"/>
        <n v="2.7854197487231499E-2"/>
        <n v="2.6844085153170799E-2"/>
        <n v="6.1433497460474197E-2"/>
        <n v="2.2236067123505301E-2"/>
        <n v="6.1637329795692503E-2"/>
        <n v="3.2358543531574302E-2"/>
        <n v="3.03776368959452E-2"/>
        <n v="4.2971778430452599E-2"/>
        <n v="4.7497363880680203E-2"/>
        <n v="3.6533659242150997E-2"/>
        <n v="4.3041902824864503E-2"/>
        <n v="4.3472945262963199E-2"/>
        <n v="3.8861182544220899E-2"/>
        <n v="6.5374734648461205E-2"/>
        <n v="3.1715176006464202E-2"/>
        <n v="5.2894967278596099E-2"/>
        <n v="6.8314568735907494E-2"/>
        <n v="3.2256690388185801E-2"/>
        <n v="3.7212487632068497E-2"/>
        <n v="2.3632233666668299E-2"/>
        <n v="4.3514301947620099E-2"/>
        <n v="3.3927481169216997E-2"/>
        <n v="3.4994924252454797E-2"/>
        <n v="4.4474178269418199E-2"/>
        <n v="5.9554490991835698E-2"/>
        <n v="2.3836871662178401E-2"/>
        <n v="2.2474194901894701E-2"/>
        <n v="2.95071828424842E-2"/>
        <n v="4.37831803340996E-2"/>
        <n v="4.3403865572834599E-2"/>
        <n v="2.0987318817870401E-2"/>
        <n v="2.8187764045031399E-2"/>
        <n v="5.5184360098552702E-2"/>
        <n v="5.7677499979231599E-2"/>
        <n v="4.4972943201310199E-2"/>
        <n v="4.57788989900993E-2"/>
        <n v="6.9039673953134303E-2"/>
        <n v="4.72381725170683E-2"/>
        <n v="4.5446972659472402E-2"/>
        <n v="2.3974471703191801E-2"/>
        <n v="2.3787262034081501E-2"/>
        <n v="3.7787230925330699E-2"/>
        <n v="2.3182429201804401E-2"/>
        <n v="4.0817095737831301E-2"/>
        <n v="6.1058350009661498E-2"/>
        <n v="3.1091165067213E-2"/>
        <n v="6.7292867435739104E-2"/>
        <n v="8.3144718484496893E-2"/>
        <n v="3.5160709187286102E-2"/>
        <n v="7.5924093132002393E-2"/>
        <n v="4.5823846620556101E-2"/>
        <n v="2.8756815252844299E-2"/>
        <n v="6.6026041694217094E-2"/>
        <n v="3.5576167071477802E-2"/>
        <n v="6.3416964625534894E-2"/>
        <n v="3.5225539864721399E-2"/>
        <n v="4.5431956504857998E-2"/>
        <n v="4.3938828600492301E-2"/>
        <n v="2.8907207612298001E-2"/>
        <n v="7.4302405594798296E-2"/>
        <n v="3.0364120226352698E-2"/>
        <n v="6.9050985757250105E-2"/>
        <n v="3.0655217063533201E-2"/>
        <n v="8.2768766051738704E-2"/>
        <n v="3.9090499146724703E-2"/>
        <n v="3.5994505085150202E-2"/>
        <n v="2.0358375676372099E-2"/>
        <n v="4.7615247042785698E-2"/>
        <n v="2.9838463344283198E-2"/>
        <n v="6.2308858832802898E-2"/>
        <n v="3.0963927839424001E-2"/>
        <n v="2.84104783488053E-2"/>
        <n v="4.42456235173012E-2"/>
        <n v="0.108681207401002"/>
        <n v="6.7966903531371706E-2"/>
        <n v="3.4278019673756703E-2"/>
        <n v="3.68179835409412E-2"/>
        <n v="7.5574636190824093E-2"/>
        <n v="6.5305474113863907E-2"/>
        <n v="5.1848900234609203E-2"/>
        <n v="2.9608352827474201E-2"/>
        <n v="2.8099193713679201E-2"/>
        <n v="4.89243083298034E-2"/>
        <n v="2.6781580863630899E-2"/>
        <n v="2.6082503295882201E-2"/>
        <n v="2.0453676569200299E-2"/>
        <n v="3.3191238698275803E-2"/>
        <n v="5.46648140954311E-2"/>
        <n v="4.2328558637772601E-2"/>
        <n v="4.2317664820336699E-2"/>
        <n v="2.49815085530221E-2"/>
        <n v="2.81290879186109E-2"/>
        <n v="6.8266059070778401E-2"/>
        <n v="6.8988557553868499E-2"/>
        <n v="6.8025869778999007E-2"/>
        <n v="6.6857297551354403E-2"/>
        <n v="5.8372691921845E-2"/>
        <n v="6.8601444077080798E-2"/>
        <n v="2.9554661412176001E-2"/>
        <n v="6.3654920961730102E-2"/>
        <n v="5.04340685742901E-2"/>
        <n v="6.7719321736768201E-2"/>
        <n v="0.10563014440671201"/>
        <n v="3.2779829217796499E-2"/>
        <n v="3.0955976971016399E-2"/>
        <n v="6.3207556031561501E-2"/>
        <n v="6.9874995805121895E-2"/>
        <n v="2.8006083860428601E-2"/>
        <n v="2.0936743736565702E-2"/>
        <n v="2.96313411626699E-2"/>
        <n v="2.9110482692949601E-2"/>
        <n v="4.2682384046251999E-2"/>
        <n v="2.7381941525222601E-2"/>
        <n v="2.06627092613694E-2"/>
        <n v="3.7631373472265098E-2"/>
        <n v="3.1836285786648502E-2"/>
        <n v="2.6967097370310899E-2"/>
        <n v="6.1457096309093497E-2"/>
        <n v="4.0818711639005703E-2"/>
        <n v="4.5727289373665103E-2"/>
        <n v="2.06881724495609E-2"/>
        <n v="8.8254778614827306E-2"/>
        <n v="4.9681897797493497E-2"/>
        <n v="3.2827601477879699E-2"/>
        <n v="3.5465129364891997E-2"/>
        <n v="2.05845217491025E-2"/>
        <n v="2.92996570125563E-2"/>
        <n v="3.5185001166410997E-2"/>
        <n v="7.3932734305008005E-2"/>
        <n v="7.3311936917196605E-2"/>
        <n v="7.6093975306280801E-2"/>
        <n v="3.4683497834199398E-2"/>
        <n v="2.1751527459795899E-2"/>
        <n v="6.6138847216136804E-2"/>
        <n v="4.8265598480865299E-2"/>
        <n v="3.2547260119720499E-2"/>
        <n v="7.23961468994581E-2"/>
        <n v="7.37195223123666E-2"/>
        <n v="7.2057378073714595E-2"/>
        <n v="3.2935263259135997E-2"/>
        <n v="2.7639367607954501E-2"/>
        <n v="2.8659261911474901E-2"/>
        <n v="2.0035209167644299E-2"/>
        <n v="2.3396014528414399E-2"/>
        <n v="4.1608989571393397E-2"/>
        <n v="3.8005302118350799E-2"/>
        <n v="7.0717284045668904E-2"/>
        <n v="6.4396319659906207E-2"/>
        <n v="4.2275566438394502E-2"/>
        <n v="7.3224026629483005E-2"/>
        <n v="2.8965724670396299E-2"/>
        <n v="7.5412864522986803E-2"/>
        <n v="6.7461570922404193E-2"/>
        <n v="4.0845152951786999E-2"/>
        <n v="7.2250464503393202E-2"/>
        <n v="3.1418545809317001E-2"/>
        <n v="6.9262473136572106E-2"/>
        <n v="6.7719064203731097E-2"/>
        <n v="7.0665460026296603E-2"/>
        <n v="2.43192134248864E-2"/>
        <n v="2.7066349481197099E-2"/>
        <n v="2.76075527542885E-2"/>
        <n v="6.6603927918922806E-2"/>
        <n v="6.5949894952095606E-2"/>
        <n v="4.9850582380017702E-2"/>
        <n v="4.9981974750108203E-2"/>
        <n v="4.9769876663860797E-2"/>
        <n v="7.1579673768598501E-2"/>
        <n v="2.8749833813077399E-2"/>
        <n v="7.1826484155917997E-2"/>
        <n v="4.8745130717706003E-2"/>
        <n v="4.8513251227387803E-2"/>
        <n v="4.73489840384409E-2"/>
        <n v="5.73313728448792E-2"/>
        <n v="2.81581324693734E-2"/>
        <n v="5.3035264906776701E-2"/>
        <n v="4.9428850157381597E-2"/>
        <n v="2.5367385427449402E-2"/>
        <n v="2.2230913049316799E-2"/>
        <n v="2.73354049666545E-2"/>
        <n v="2.3428275472539901E-2"/>
        <n v="2.2739289048433298E-2"/>
        <n v="3.5869687336918601E-2"/>
        <n v="7.2644959485342206E-2"/>
        <n v="7.3024383123923203E-2"/>
        <n v="4.3317331078381399E-2"/>
        <n v="3.4471615616409497E-2"/>
        <n v="2.89100926539494E-2"/>
        <n v="7.6403654007870095E-2"/>
        <n v="3.1980816869262997E-2"/>
        <n v="8.9066621245236705E-2"/>
        <n v="2.00946309819903E-2"/>
        <n v="6.3806548860891696E-2"/>
        <n v="4.0942505918912103E-2"/>
        <n v="2.4920337351392399E-2"/>
        <n v="7.2272901098489495E-2"/>
        <n v="5.5779200230757997E-2"/>
        <n v="6.9558995690159206E-2"/>
        <n v="6.8936218720139206E-2"/>
        <n v="6.3317264107161306E-2"/>
        <n v="2.5542337093428E-2"/>
        <n v="7.3839347843273298E-2"/>
        <n v="4.1898256947541498E-2"/>
        <n v="5.5548784866173297E-2"/>
        <n v="3.0911147847370899E-2"/>
        <n v="3.03137891950458E-2"/>
        <n v="4.2182610294932803E-2"/>
        <n v="3.0286607900229301E-2"/>
        <n v="7.1003571168741605E-2"/>
        <n v="2.7745345213514301E-2"/>
        <n v="5.11640288232083E-2"/>
        <n v="4.0463811045180501E-2"/>
        <n v="7.0968246927845896E-2"/>
        <n v="4.09593389474339E-2"/>
        <n v="2.4525643280743501E-2"/>
        <n v="4.95014690503532E-2"/>
        <n v="4.4211942111911998E-2"/>
        <n v="2.8461714162298701E-2"/>
        <n v="4.9023511664808797E-2"/>
        <n v="4.3731801716985201E-2"/>
        <n v="3.3172334685070498E-2"/>
        <n v="4.2738497006478998E-2"/>
        <n v="5.85886244846947E-2"/>
        <n v="6.3572595779643595E-2"/>
        <n v="5.6397651626965799E-2"/>
        <n v="4.0962332575570803E-2"/>
        <n v="4.5357324997410901E-2"/>
        <n v="4.84392326479808E-2"/>
        <n v="7.4126769437785595E-2"/>
        <n v="3.8615887853454399E-2"/>
        <n v="4.8213524476377098E-2"/>
        <n v="2.3183178395969999E-2"/>
        <n v="2.9011248000185799E-2"/>
        <n v="6.7114140094790303E-2"/>
        <n v="2.4410629134823801E-2"/>
        <n v="3.3881131746335398E-2"/>
        <n v="4.9022212884569198E-2"/>
        <n v="6.1499499828178601E-2"/>
        <n v="2.6002069377220299E-2"/>
        <n v="3.7610682909692897E-2"/>
        <n v="3.7135777004380803E-2"/>
        <n v="2.7153951535719999E-2"/>
        <n v="2.18116711541749E-2"/>
        <n v="4.8230166731665997E-2"/>
        <n v="4.4340619740328199E-2"/>
        <n v="3.3150187685710999E-2"/>
        <n v="2.6651397290977201E-2"/>
        <n v="4.2652588641846297E-2"/>
        <n v="3.4453910353038998E-2"/>
        <n v="2.8374196825849098E-2"/>
        <n v="2.7148793553551299E-2"/>
        <n v="3.7330556184682201E-2"/>
        <n v="2.3958496909141098E-2"/>
        <n v="4.1470613413324899E-2"/>
        <n v="4.5718590565790897E-2"/>
        <n v="3.0297763796026202E-2"/>
        <n v="3.5432463341508597E-2"/>
        <n v="2.2137459871977901E-2"/>
        <n v="5.52933186005145E-2"/>
        <n v="4.4584125477403501E-2"/>
        <n v="2.49392532444257E-2"/>
        <n v="0.16375582119202001"/>
        <n v="2.2545201409939399E-2"/>
        <n v="5.5635830489242602E-2"/>
        <n v="4.8302026938100498E-2"/>
        <n v="0.105745293511635"/>
        <n v="8.5275903168109596E-2"/>
        <n v="0.13793231611659801"/>
        <n v="3.76692244256931E-2"/>
        <n v="3.4006148240934203E-2"/>
        <n v="3.5221802758961702E-2"/>
        <n v="7.6574625087626205E-2"/>
        <n v="2.2519582458138301E-2"/>
        <n v="3.15287853874111E-2"/>
        <n v="2.2204598098871001E-2"/>
        <n v="5.1622804320785101E-2"/>
        <n v="5.6923447286700603E-2"/>
        <n v="0.192235498197286"/>
        <n v="2.3032909453232001E-2"/>
        <n v="4.01232879417266E-2"/>
        <n v="2.8785891647099798E-2"/>
        <n v="5.7392116630688099E-2"/>
        <n v="6.8530790045184101E-2"/>
        <n v="3.0052761131498001E-2"/>
        <n v="6.8712344029787195E-2"/>
        <n v="8.5706692747373303E-2"/>
        <n v="3.2088843366336897E-2"/>
        <n v="6.1031492670849501E-2"/>
        <n v="2.5318590425550201E-2"/>
        <n v="4.8007587731039997E-2"/>
        <n v="7.1712403428009705E-2"/>
        <n v="2.8753649214716698E-2"/>
        <n v="3.5308031809007497E-2"/>
        <n v="3.4729845234404498E-2"/>
        <n v="5.2582514839059097E-2"/>
        <n v="6.5608992627137902E-2"/>
        <n v="2.9803240466848201E-2"/>
        <n v="2.46094681702544E-2"/>
        <n v="5.3879636246453297E-2"/>
        <n v="3.3923950191601097E-2"/>
        <n v="5.2953465882320097E-2"/>
        <n v="2.10400285480918E-2"/>
        <n v="7.3833919315315702E-2"/>
        <n v="2.09501644948933E-2"/>
        <n v="2.85102711106111E-2"/>
        <n v="2.9714682151078999E-2"/>
        <n v="4.66099386611269E-2"/>
        <n v="2.15989447002152E-2"/>
        <n v="2.8279758269601898E-2"/>
        <n v="2.8506439211262599E-2"/>
        <n v="6.8463949030673807E-2"/>
        <n v="2.6396861132544198E-2"/>
        <n v="2.3399757280469599E-2"/>
        <n v="2.88891606098063E-2"/>
        <n v="3.6493381819931101E-2"/>
        <n v="6.7457771748485704E-2"/>
        <n v="6.9549430730166506E-2"/>
        <n v="6.5337953980990196E-2"/>
        <n v="7.0435688316024897E-2"/>
        <n v="6.9316360405243804E-2"/>
        <n v="6.6799520389988695E-2"/>
        <n v="7.5539625511820599E-2"/>
        <n v="6.8828375434255101E-2"/>
        <n v="5.9835367654095702E-2"/>
        <n v="5.5067569957028897E-2"/>
        <n v="2.86418594937814E-2"/>
        <n v="4.4465156137138299E-2"/>
        <n v="2.1455246089945101E-2"/>
        <n v="3.7272699383937798E-2"/>
        <n v="5.5633476780945199E-2"/>
        <n v="4.2077777852165502E-2"/>
        <n v="2.4580527731384201E-2"/>
        <n v="2.7965275984646501E-2"/>
        <n v="6.9118282115341795E-2"/>
        <n v="4.08238299819308E-2"/>
        <n v="3.4384219637788101E-2"/>
        <n v="3.6659176313027501E-2"/>
        <n v="2.9420176023699798E-2"/>
        <n v="2.3697779825239601E-2"/>
        <n v="3.8454768894737597E-2"/>
        <n v="7.0179795757965999E-2"/>
        <n v="3.2681588358370699E-2"/>
        <n v="6.4429993445811198E-2"/>
        <n v="7.3555775767843307E-2"/>
        <n v="3.4697437386464101E-2"/>
        <n v="4.5759939009341298E-2"/>
        <n v="2.9397122742237599E-2"/>
        <n v="6.8196750901274597E-2"/>
        <n v="3.0528717289632901E-2"/>
        <n v="4.3682662573924599E-2"/>
        <n v="6.8871188376693704E-2"/>
        <n v="6.9113172527786301E-2"/>
        <n v="6.9396799590776895E-2"/>
        <n v="6.15153494549769E-2"/>
        <n v="4.8883879463480502E-2"/>
        <n v="4.7807198606945503E-2"/>
        <n v="2.8487847721796699E-2"/>
        <n v="3.2091364769460499E-2"/>
        <n v="2.94662126769401E-2"/>
        <n v="2.4163567301458199E-2"/>
        <n v="3.8461661362867397E-2"/>
        <n v="6.6754203949920904E-2"/>
        <n v="6.8664688807366994E-2"/>
        <n v="7.0250105249256095E-2"/>
        <n v="2.3142938874357401E-2"/>
        <n v="3.9542293847697502E-2"/>
        <n v="0.14106072669491501"/>
        <n v="0.131518968839865"/>
        <n v="3.2988750327164001E-2"/>
        <n v="0.174013735464775"/>
        <n v="9.0490485112812102E-2"/>
        <n v="5.3702882469284501E-2"/>
        <n v="8.80490430329606E-2"/>
        <n v="4.64037015774117E-2"/>
        <n v="2.1186817037771598E-2"/>
        <n v="4.1445965426919001E-2"/>
        <n v="6.8951764180107594E-2"/>
        <n v="2.7231029503276299E-2"/>
        <n v="2.8157962537725099E-2"/>
        <n v="8.9783505024405394E-2"/>
        <n v="3.1356236811137098E-2"/>
        <n v="3.0895748003935599E-2"/>
        <n v="2.2849189390004201E-2"/>
        <n v="2.1944643112376198E-2"/>
        <n v="3.3572222371289998E-2"/>
        <n v="4.7156435253639099E-2"/>
        <n v="3.5627381895616497E-2"/>
        <n v="0.12121930544996901"/>
        <n v="2.1046114352563799E-2"/>
        <n v="3.4911968542247901E-2"/>
        <n v="4.1167437508038203E-2"/>
        <n v="5.9537320331192398E-2"/>
        <n v="2.1478204888327999E-2"/>
        <n v="4.99389280098941E-2"/>
        <n v="4.5739893208370401E-2"/>
        <n v="3.80414616118585E-2"/>
        <n v="2.1365498674287099E-2"/>
        <n v="3.8358315177123001E-2"/>
        <n v="4.9812841149684997E-2"/>
        <n v="3.37265554280217E-2"/>
        <n v="9.0059774504388998E-2"/>
        <n v="3.5110638124380603E-2"/>
        <n v="9.8507016512549506E-2"/>
        <n v="4.4146009189779803E-2"/>
        <n v="6.8612257210650507E-2"/>
        <n v="2.6055053391249399E-2"/>
        <n v="6.3890535721850703E-2"/>
        <n v="3.8736786242683098E-2"/>
        <n v="3.52439349289266E-2"/>
        <n v="2.6126711292241901E-2"/>
        <n v="3.36192674992302E-2"/>
        <n v="5.66684683502496E-2"/>
        <n v="2.7029498877888501E-2"/>
        <n v="5.4869817075082997E-2"/>
        <n v="3.0779083578783999E-2"/>
        <n v="2.48147766633104E-2"/>
        <n v="4.4367015531718602E-2"/>
        <n v="2.8050426672099799E-2"/>
        <n v="0.129335459055719"/>
        <n v="6.9168185365510407E-2"/>
        <n v="6.7901168516280502E-2"/>
        <n v="7.4205356069608805E-2"/>
        <n v="2.79881013348631E-2"/>
        <n v="5.0178441759781499E-2"/>
        <n v="4.0124492114423503E-2"/>
        <n v="2.4666077652325501E-2"/>
        <n v="2.2864267710981202E-2"/>
        <n v="2.7073342200683501E-2"/>
        <n v="3.00674344801533E-2"/>
        <n v="2.2549299313755902E-2"/>
        <n v="6.1072381279047502E-2"/>
        <n v="2.0696171799818901E-2"/>
        <n v="6.6325611568981604E-2"/>
        <n v="6.1846854163631698E-2"/>
        <n v="2.7615716157670701E-2"/>
        <n v="2.5381265782391301E-2"/>
        <n v="6.2326913493797403E-2"/>
        <n v="6.1924621232979801E-2"/>
        <n v="2.0021378127545598E-2"/>
        <n v="2.9952711209097801E-2"/>
        <n v="4.07706117068403E-2"/>
        <n v="2.92007030710357E-2"/>
        <n v="2.5195945016988699E-2"/>
        <n v="3.2899179208828497E-2"/>
        <n v="4.2433353310241499E-2"/>
        <n v="2.16699302482697E-2"/>
        <n v="6.5780403331518605E-2"/>
        <n v="5.9741733636072797E-2"/>
        <n v="5.9828127076498198E-2"/>
        <n v="6.7640869872958906E-2"/>
        <n v="2.46582869275895E-2"/>
        <n v="6.7668203606900998E-2"/>
        <n v="2.0790249854715E-2"/>
        <n v="3.7095388105991403E-2"/>
        <n v="3.8026104531321298E-2"/>
        <n v="5.7406140592973103E-2"/>
        <n v="2.2523226531595102E-2"/>
        <n v="5.0251905823036E-2"/>
        <n v="2.8503811238986598E-2"/>
        <n v="4.3830285977595203E-2"/>
        <n v="4.0984979993942801E-2"/>
        <n v="2.6511965040548501E-2"/>
        <n v="6.77201949263571E-2"/>
        <n v="2.11403303062296E-2"/>
        <n v="3.5616673089208503E-2"/>
        <n v="3.8133270957711997E-2"/>
        <n v="2.9890479444453701E-2"/>
        <n v="3.27238532569862E-2"/>
        <n v="2.76778683153081E-2"/>
        <n v="3.4769095788054198E-2"/>
        <n v="6.5623860721006899E-2"/>
        <n v="6.4419623337679505E-2"/>
        <n v="4.2263087450347098E-2"/>
        <n v="3.4866422103577703E-2"/>
        <n v="3.41902224778581E-2"/>
        <n v="3.4701411849464597E-2"/>
        <n v="2.01244481821037E-2"/>
        <n v="3.8477152171445102E-2"/>
        <n v="4.5400481412121399E-2"/>
        <n v="3.86013726206667E-2"/>
        <n v="3.1018421488396598E-2"/>
        <n v="2.7418343584538801E-2"/>
        <n v="4.3897618412706702E-2"/>
        <n v="3.08132876042417E-2"/>
        <n v="3.4448861364569497E-2"/>
        <n v="3.94782913462162E-2"/>
        <n v="7.67078234779177E-2"/>
        <n v="2.84795798458841E-2"/>
        <n v="3.1539123872650801E-2"/>
        <n v="3.3464277837916202E-2"/>
        <n v="7.34258350009869E-2"/>
        <n v="5.32695797623437E-2"/>
        <n v="4.4329016564503797E-2"/>
        <n v="3.9557120983578102E-2"/>
        <n v="3.5289965986557301E-2"/>
        <n v="7.3727641225255006E-2"/>
        <n v="2.5270076157235501E-2"/>
        <n v="3.29827706376613E-2"/>
        <n v="7.8267562538791205E-2"/>
        <n v="4.2880905403029003E-2"/>
        <n v="2.9995257799935799E-2"/>
        <n v="3.2967233217710702E-2"/>
        <n v="3.6698736683331103E-2"/>
        <n v="7.2138609502982301E-2"/>
        <n v="6.86717100154184E-2"/>
        <n v="6.7075560924964001E-2"/>
        <n v="2.0435534231742401E-2"/>
        <n v="2.3122982859932899E-2"/>
        <n v="7.1528532285963106E-2"/>
        <n v="5.7390523744011497E-2"/>
        <n v="6.8967212736857506E-2"/>
        <n v="2.9282452589882001E-2"/>
        <n v="3.0481650423302101E-2"/>
        <n v="2.5109284721857299E-2"/>
        <n v="4.6638602202463603E-2"/>
        <n v="2.3100305099195601E-2"/>
        <n v="3.2134967233339799E-2"/>
        <n v="3.7893019606694403E-2"/>
        <n v="3.7332582723835599E-2"/>
        <n v="2.49255455019077E-2"/>
        <n v="3.1192291817273302E-2"/>
        <n v="3.7140653990544802E-2"/>
        <n v="2.1899174645124E-2"/>
        <n v="3.1560864274470003E-2"/>
        <n v="2.02303184184041E-2"/>
        <n v="2.50884982244306E-2"/>
        <n v="2.6024649682671899E-2"/>
        <n v="2.34467934402314E-2"/>
        <n v="2.6011718825167798E-2"/>
        <n v="2.1071178353671401E-2"/>
        <n v="4.8607865948694401E-2"/>
        <n v="3.41213941256375E-2"/>
        <n v="3.2595677991747299E-2"/>
        <n v="2.5518233137153502E-2"/>
        <n v="4.1789238767509E-2"/>
        <n v="3.4937198429010302E-2"/>
        <n v="2.3748438403839799E-2"/>
        <n v="3.1231053588191698E-2"/>
        <n v="3.1093943036690101E-2"/>
        <n v="3.0039445796726801E-2"/>
        <n v="2.53765108258894E-2"/>
        <n v="3.96478565490479E-2"/>
        <n v="2.65806331973308E-2"/>
        <n v="3.04311256703538E-2"/>
        <n v="5.0921901233336397E-2"/>
        <n v="2.5442208273549899E-2"/>
        <n v="3.3305610517898598E-2"/>
        <n v="3.1049548206212099E-2"/>
        <n v="3.6601105206749002E-2"/>
        <n v="4.6713415303044001E-2"/>
        <n v="2.6338897137006399E-2"/>
        <n v="3.2457453341021097E-2"/>
        <n v="2.2723665187541799E-2"/>
        <n v="3.1259820897832101E-2"/>
        <n v="2.1856385705469699E-2"/>
        <n v="3.1343820231861698E-2"/>
        <n v="7.15068107674659E-2"/>
        <n v="6.9973952433295405E-2"/>
        <n v="4.5574000718498799E-2"/>
        <n v="3.6657512282959298E-2"/>
        <n v="6.7172000501109594E-2"/>
        <n v="3.3858095298405597E-2"/>
        <n v="2.1279845263420898E-2"/>
        <n v="3.7786703955234403E-2"/>
        <n v="2.90334407303467E-2"/>
        <n v="4.3966857487448101E-2"/>
        <n v="4.6899145788591001E-2"/>
        <n v="7.0948558268310702E-2"/>
        <n v="7.2933620465647706E-2"/>
        <n v="2.3756242994812202E-2"/>
        <n v="5.4926763477006299E-2"/>
        <n v="3.7018747979975501E-2"/>
        <n v="2.7706329475929201E-2"/>
        <n v="4.2403194707533599E-2"/>
        <n v="3.3688380031346797E-2"/>
        <n v="3.8192241190530198E-2"/>
        <n v="4.3657562319221001E-2"/>
        <n v="2.9762016103920499E-2"/>
        <n v="3.2293058333737697E-2"/>
        <n v="2.0924721899819601E-2"/>
        <n v="5.4496290479436403E-2"/>
        <n v="6.6838800292089398E-2"/>
        <n v="6.07019130232598E-2"/>
        <n v="3.1848443023743997E-2"/>
        <n v="2.6597822488470899E-2"/>
        <n v="2.7339577394240401E-2"/>
        <n v="4.1443695649098E-2"/>
        <n v="2.0427643351696601E-2"/>
        <n v="6.5405701978697606E-2"/>
        <n v="3.5338049549326699E-2"/>
        <n v="6.7235344888984194E-2"/>
        <n v="4.2261916386275897E-2"/>
        <n v="6.8907551523352595E-2"/>
        <n v="6.83798140170324E-2"/>
        <n v="4.65674670755944E-2"/>
        <n v="3.1832596021230203E-2"/>
        <n v="3.8247932729536201E-2"/>
        <n v="2.7670533543719299E-2"/>
        <n v="3.82720518270427E-2"/>
        <n v="2.4303713310750898E-2"/>
        <n v="3.2323284923952499E-2"/>
        <n v="6.5656911771535098E-2"/>
        <n v="4.35687362004267E-2"/>
        <n v="6.5448619882495299E-2"/>
        <n v="6.7368671050479306E-2"/>
        <n v="2.0053321542134999E-2"/>
        <n v="4.7640778249653098E-2"/>
        <n v="3.7890243990519303E-2"/>
        <n v="3.3758553491080902E-2"/>
        <n v="4.0015952979876E-2"/>
        <n v="6.5966953791245994E-2"/>
        <n v="6.1232050907493098E-2"/>
        <n v="3.21859515225702E-2"/>
        <n v="2.7971497253868698E-2"/>
        <n v="2.70236000728226E-2"/>
        <n v="2.5692073723829801E-2"/>
        <n v="3.80632864037702E-2"/>
        <n v="2.2330796186158498E-2"/>
        <n v="2.2614507753156099E-2"/>
        <n v="6.7535500714930502E-2"/>
        <n v="7.4026121773525203E-2"/>
        <n v="4.39952963348011E-2"/>
        <n v="6.7872710627063806E-2"/>
        <n v="7.2221990664699698E-2"/>
        <n v="3.2176178143202602E-2"/>
        <n v="2.7589877895936001E-2"/>
        <n v="6.7376796711210205E-2"/>
        <n v="8.5683434387257507E-2"/>
        <n v="6.0216041375811498E-2"/>
        <n v="5.1219169665096098E-2"/>
        <n v="2.8847625417337298E-2"/>
        <n v="3.24398311138294E-2"/>
        <n v="5.0634209391554198E-2"/>
        <n v="3.02109459455717E-2"/>
        <n v="2.9701296737544701E-2"/>
        <n v="0.105689051583771"/>
        <n v="4.7329862464357199E-2"/>
        <n v="6.8680548605105404E-2"/>
        <n v="2.87796330247778E-2"/>
        <n v="0.108201932873446"/>
        <n v="2.8379295729013002E-2"/>
        <n v="2.0798282502588299E-2"/>
        <n v="3.907326603018E-2"/>
        <n v="3.09637432129251E-2"/>
        <n v="2.41826244589829E-2"/>
        <n v="2.5111117304057198E-2"/>
        <n v="3.2041374693746898E-2"/>
        <n v="0.14008661841936701"/>
        <n v="3.8248303851425199E-2"/>
        <n v="6.1667598289234099E-2"/>
        <n v="0.14519541664809599"/>
        <n v="3.8331794254293797E-2"/>
        <n v="5.4660355958050501E-2"/>
        <n v="3.6427961874017097E-2"/>
        <n v="4.7076150264317301E-2"/>
        <n v="2.0474908943155502E-2"/>
        <n v="3.3467014498763201E-2"/>
        <n v="6.0776073819654601E-2"/>
        <n v="3.4956444682521702E-2"/>
        <n v="2.6978132571869901E-2"/>
        <n v="3.4822300225364901E-2"/>
        <n v="5.4044844140776802E-2"/>
        <n v="2.8130848131100901E-2"/>
        <n v="5.0367482757435203E-2"/>
        <n v="3.7432117492160598E-2"/>
        <n v="3.4820130730353102E-2"/>
        <n v="2.9096836640459801E-2"/>
        <n v="4.3420260267169601E-2"/>
        <n v="2.7551312404912501E-2"/>
        <n v="2.64877256326717E-2"/>
        <n v="2.94226820749122E-2"/>
        <n v="5.2194960116541199E-2"/>
        <n v="2.3421423853622801E-2"/>
        <n v="4.38842762605582E-2"/>
        <n v="2.45748200914007E-2"/>
        <n v="3.3155454632780801E-2"/>
        <n v="3.5598040465864199E-2"/>
        <n v="4.53412934536375E-2"/>
        <n v="5.2539727765189802E-2"/>
        <n v="2.4963855451008099E-2"/>
        <n v="4.0862056008089197E-2"/>
        <n v="2.17951086006027E-2"/>
        <n v="4.61212781245968E-2"/>
        <n v="3.6256828695958997E-2"/>
        <n v="2.8169241805098898E-2"/>
        <n v="2.54941880129551E-2"/>
        <n v="6.9009263736937901E-2"/>
        <n v="3.09644942114191E-2"/>
        <n v="2.89484903993356E-2"/>
        <n v="6.4835256530404201E-2"/>
        <n v="6.8549796047894906E-2"/>
        <n v="2.9602489707854601E-2"/>
        <n v="2.0278486170331601E-2"/>
        <n v="2.09934859127026E-2"/>
        <n v="6.8749166001376996E-2"/>
        <n v="2.6877414373625501E-2"/>
        <n v="3.5138366436098703E-2"/>
        <n v="7.1130296329981399E-2"/>
        <n v="6.8774267242735193E-2"/>
        <n v="2.31711141352497E-2"/>
        <n v="3.3416340936582203E-2"/>
        <n v="3.4513473455589902E-2"/>
        <n v="3.2173535538897E-2"/>
        <n v="6.7820284792495397E-2"/>
        <n v="2.9413689822149799E-2"/>
        <n v="6.33748148879196E-2"/>
        <n v="6.7497180203567306E-2"/>
        <n v="6.6624646840475393E-2"/>
        <n v="2.5605473495006598E-2"/>
        <n v="7.1240022548234597E-2"/>
        <n v="5.0522785534716598E-2"/>
        <n v="3.6957079222141899E-2"/>
        <n v="3.5431354374432199E-2"/>
        <n v="3.18074595175191E-2"/>
        <n v="2.3193971907185001E-2"/>
        <n v="3.1942057988408899E-2"/>
        <n v="3.6200605641381299E-2"/>
        <n v="2.8495059734113998E-2"/>
        <n v="6.2836889192637205E-2"/>
        <n v="2.9117508011000399E-2"/>
        <n v="9.8579791941501904E-2"/>
        <n v="3.0337343669652801E-2"/>
        <n v="3.4924095654268503E-2"/>
        <n v="2.37537294728918E-2"/>
        <n v="5.1336875177493399E-2"/>
        <n v="2.2098558758012001E-2"/>
        <n v="3.03932822398378E-2"/>
        <n v="7.4362266425833198E-2"/>
        <n v="2.5826484287975199E-2"/>
        <n v="0.153027018662697"/>
        <n v="2.87600314618961E-2"/>
        <n v="0.100872703890108"/>
        <n v="2.8974740222918301E-2"/>
        <n v="3.1576516564201497E-2"/>
        <n v="0.231285185802654"/>
        <n v="4.70450468884911E-2"/>
        <n v="5.3564409055039099E-2"/>
        <n v="8.6516288921352894E-2"/>
        <n v="2.80154248062141E-2"/>
        <n v="0.10747873137539"/>
        <n v="2.77853773533259E-2"/>
        <n v="4.5967002258738399E-2"/>
        <n v="2.06208224816102E-2"/>
        <n v="2.4178437253541601E-2"/>
        <n v="6.8203689621940705E-2"/>
        <n v="9.9777532249316597E-2"/>
        <n v="0.110877798863271"/>
        <n v="2.9248907905923001E-2"/>
        <n v="3.5461444735594101E-2"/>
        <n v="0.108532913399719"/>
        <n v="3.5081446055727397E-2"/>
        <n v="3.04514749965554E-2"/>
        <n v="3.5938336897312503E-2"/>
        <n v="4.8305239568340798E-2"/>
        <n v="3.32324666881363E-2"/>
        <n v="4.5392046257542097E-2"/>
        <n v="2.0495665140030799E-2"/>
        <n v="0.110743108790008"/>
        <n v="8.2044990128235407E-2"/>
        <n v="7.0370795487615198E-2"/>
        <n v="5.1544702353800001E-2"/>
        <n v="3.7116016095415101E-2"/>
        <n v="5.5890291452610298E-2"/>
        <n v="3.0894266591008999E-2"/>
        <n v="2.0128597008174199E-2"/>
        <n v="0.220926799605275"/>
        <n v="7.3450369331489906E-2"/>
        <n v="8.9768745600290703E-2"/>
        <n v="4.8271457074474902E-2"/>
        <n v="6.4815906282559996E-2"/>
        <n v="2.79409258031631E-2"/>
        <n v="4.5132218891675797E-2"/>
        <n v="8.9001712433413899E-2"/>
        <n v="7.5053285394690403E-2"/>
        <n v="6.6638219953177605E-2"/>
        <n v="8.9974734081631896E-2"/>
        <n v="3.09961332597419E-2"/>
        <n v="9.0080283161809299E-2"/>
        <n v="4.43639757004382E-2"/>
        <n v="2.10467424308769E-2"/>
        <n v="4.2853251831973999E-2"/>
        <n v="2.8927027890739601E-2"/>
        <n v="3.5564101817889403E-2"/>
        <n v="6.5017598011017003E-2"/>
        <n v="4.7634102982915899E-2"/>
        <n v="3.8751078497874202E-2"/>
        <n v="2.1438176353749699E-2"/>
        <n v="4.0717091552371798E-2"/>
        <n v="2.25204544287083E-2"/>
        <n v="2.8747295408840801E-2"/>
        <n v="2.28771039003564E-2"/>
        <n v="5.6361837836388998E-2"/>
        <n v="2.7674771102780899E-2"/>
        <n v="5.48766181416738E-2"/>
        <n v="6.8200883000996804E-2"/>
        <n v="5.4597913938998002E-2"/>
        <n v="6.7135854362106603E-2"/>
        <n v="5.1595599863392599E-2"/>
        <n v="2.79506451428553E-2"/>
        <n v="4.6533770431812699E-2"/>
        <n v="7.5546831846535295E-2"/>
        <n v="6.9262230866114396E-2"/>
        <n v="3.9927666687033E-2"/>
        <n v="4.12033641950715E-2"/>
        <n v="2.66664193854729E-2"/>
        <n v="4.0797086217022799E-2"/>
        <n v="4.9883654674650398E-2"/>
        <n v="7.0289587288309099E-2"/>
        <n v="3.6451928867140999E-2"/>
        <n v="5.0413396337118298E-2"/>
        <n v="3.65129139659435E-2"/>
        <n v="3.9912125720551299E-2"/>
        <n v="4.1396027390050202E-2"/>
        <n v="2.0326785819133799E-2"/>
        <n v="7.8072510279186394E-2"/>
        <n v="2.3683307167740499E-2"/>
        <n v="3.8301513801008803E-2"/>
        <n v="4.5090583163685603E-2"/>
        <n v="3.3469210439504897E-2"/>
        <n v="3.1506402831693599E-2"/>
        <n v="4.5026873939812098E-2"/>
        <n v="2.11450100643138E-2"/>
        <n v="2.8739093994890798E-2"/>
        <n v="3.6186189979261499E-2"/>
        <n v="2.5679886622378401E-2"/>
        <n v="2.7042221761786299E-2"/>
        <n v="3.9980866752990202E-2"/>
        <n v="4.7756488827709102E-2"/>
        <n v="2.48505379595052E-2"/>
        <n v="5.2704800420342299E-2"/>
        <n v="2.7504065162197201E-2"/>
        <n v="4.5966918621576501E-2"/>
        <n v="2.4054955937885501E-2"/>
        <n v="4.8739742414292797E-2"/>
        <n v="4.5975195956486699E-2"/>
        <n v="3.3455490227453102E-2"/>
        <n v="3.7791645385454799E-2"/>
        <n v="6.8431659793304303E-2"/>
        <n v="2.3829654361313901E-2"/>
        <n v="3.5801449509165598E-2"/>
        <n v="4.3932577099928101E-2"/>
        <n v="2.10054916065836E-2"/>
        <n v="3.1931934067307897E-2"/>
        <n v="6.7301381785103101E-2"/>
        <n v="6.8924045531582698E-2"/>
        <n v="4.8661512569196E-2"/>
        <n v="2.6591007356896498E-2"/>
        <n v="3.5508891521290699E-2"/>
        <n v="2.7126557784058699E-2"/>
        <n v="4.0976342496787298E-2"/>
        <n v="6.9079146011381806E-2"/>
        <n v="3.3293037552432098E-2"/>
        <n v="3.1516919541937999E-2"/>
        <n v="2.7468760646053501E-2"/>
        <n v="3.7136579373906201E-2"/>
        <n v="2.1273341424832701E-2"/>
        <n v="4.6685069959489199E-2"/>
        <n v="4.8038238717499598E-2"/>
        <n v="6.9708720763124399E-2"/>
        <n v="4.0651960339271903E-2"/>
        <n v="3.6882008789477401E-2"/>
        <n v="3.13481529109658E-2"/>
        <n v="4.5260246697206297E-2"/>
        <n v="3.6768738378884801E-2"/>
        <n v="2.3054154916939001E-2"/>
        <n v="3.90425707027773E-2"/>
        <n v="4.9614023458432598E-2"/>
        <n v="2.19873848424426E-2"/>
        <n v="2.4294887792946501E-2"/>
        <n v="2.32611759891952E-2"/>
        <n v="2.4386291779210999E-2"/>
        <n v="2.2779396268574101E-2"/>
        <n v="5.2448540019249097E-2"/>
        <n v="4.1366800453503903E-2"/>
        <n v="5.3652871939074302E-2"/>
        <n v="2.2896325819523201E-2"/>
        <n v="2.1520720644698999E-2"/>
        <n v="2.3950914941346799E-2"/>
        <n v="3.3014853605729998E-2"/>
        <n v="4.2488373635808402E-2"/>
        <n v="6.9933955565217601E-2"/>
        <n v="2.88029332054036E-2"/>
        <n v="5.4301053730935599E-2"/>
        <n v="6.9529786012584097E-2"/>
        <n v="2.7340486482525999E-2"/>
        <n v="4.83816518802445E-2"/>
        <n v="4.9563876776507899E-2"/>
        <n v="3.8714042634293802E-2"/>
        <n v="2.1083323057031499E-2"/>
        <n v="6.5519043096563506E-2"/>
        <n v="3.5026012508854801E-2"/>
        <n v="2.0676247583369101E-2"/>
        <n v="3.53286034611675E-2"/>
        <n v="2.7997305161592701E-2"/>
        <n v="2.09616349787933E-2"/>
        <n v="2.2479791680536602E-2"/>
        <n v="5.2209292002503897E-2"/>
        <n v="2.9222562395769099E-2"/>
        <n v="2.9302097829211102E-2"/>
        <n v="3.5772432908156598E-2"/>
        <n v="3.74112672407916E-2"/>
        <n v="3.0337029113346001E-2"/>
        <n v="3.5276696752662998E-2"/>
        <n v="3.6935736458800501E-2"/>
        <n v="4.0621972197918903E-2"/>
        <n v="7.4575232491830498E-2"/>
        <n v="2.7301822394485E-2"/>
        <n v="3.6674505342827499E-2"/>
        <n v="6.5216819339470197E-2"/>
        <n v="4.28048133767207E-2"/>
        <n v="6.1235742612075802E-2"/>
        <n v="6.6216932738704798E-2"/>
        <n v="4.7045532156759301E-2"/>
        <n v="4.2257158402737999E-2"/>
        <n v="3.2229446740760399E-2"/>
        <n v="4.5563951012765003E-2"/>
        <n v="5.3679455475327501E-2"/>
        <n v="2.3277796480080999E-2"/>
        <n v="4.4827255997239399E-2"/>
        <n v="5.0990899353712697E-2"/>
        <n v="6.7882746301092298E-2"/>
        <n v="5.29767450892729E-2"/>
        <n v="4.04789650814932E-2"/>
        <n v="2.7336723369891298E-2"/>
        <n v="3.9103971414035099E-2"/>
        <n v="2.67140045132153E-2"/>
        <n v="4.7873710964270198E-2"/>
        <n v="2.0232984398036401E-2"/>
        <n v="3.7862962991336499E-2"/>
        <n v="2.5963975596490899E-2"/>
        <n v="6.9561538068459994E-2"/>
        <n v="3.3347086924534503E-2"/>
        <n v="2.5377763767492099E-2"/>
        <n v="5.0079105224812202E-2"/>
        <n v="2.63528545743754E-2"/>
        <n v="3.7344315255731599E-2"/>
        <n v="2.12322016810353E-2"/>
        <n v="3.3100455379104998E-2"/>
        <n v="6.8544817364305996E-2"/>
        <n v="3.3146345604740703E-2"/>
        <n v="4.8919240070230303E-2"/>
        <n v="2.9151739359686998E-2"/>
        <n v="3.7655541948656397E-2"/>
        <n v="2.1111272837135198E-2"/>
        <n v="3.6221912091304098E-2"/>
        <n v="4.1300213375664398E-2"/>
        <n v="2.0872768655097101E-2"/>
        <n v="3.4018869790909602E-2"/>
        <n v="2.14198199780136E-2"/>
        <n v="2.95142982774435E-2"/>
        <n v="2.0522421503022002E-2"/>
        <n v="2.35482008056975E-2"/>
        <n v="2.3781122098953202E-2"/>
        <n v="3.33865109645375E-2"/>
        <n v="2.09535173826596E-2"/>
        <n v="2.3885897578199301E-2"/>
        <n v="3.2478546216508898E-2"/>
        <n v="2.6976965289937E-2"/>
        <n v="2.3244665257408301E-2"/>
        <n v="2.7316798254243001E-2"/>
        <n v="3.35616406021126E-2"/>
        <n v="3.46747598500547E-2"/>
        <n v="2.4298911352689499E-2"/>
        <n v="3.5156000252212202E-2"/>
        <n v="2.8157534726030602E-2"/>
        <n v="2.40749955897894E-2"/>
        <n v="5.1169879077890099E-2"/>
        <n v="2.36689010317075E-2"/>
        <n v="2.49638331453601E-2"/>
        <n v="2.5977190954642002E-2"/>
        <n v="2.85700466443977E-2"/>
        <n v="3.2088955980171398E-2"/>
        <n v="2.0761188038318501E-2"/>
        <n v="4.1413024157286302E-2"/>
        <n v="3.2831686013540903E-2"/>
        <n v="2.5589683554244E-2"/>
        <n v="3.6314591478331201E-2"/>
        <n v="2.3018890839613199E-2"/>
        <n v="6.8597046446566196E-2"/>
        <n v="6.6780910636840898E-2"/>
        <n v="6.8392961628400306E-2"/>
        <n v="6.9314139346379006E-2"/>
        <n v="0.153415881828592"/>
        <n v="6.1796377250180799E-2"/>
        <n v="2.8862506869908398E-2"/>
        <n v="3.9404405772343699E-2"/>
        <n v="2.8251851435102199E-2"/>
        <n v="4.3290163445409299E-2"/>
        <n v="4.8141561618183698E-2"/>
        <n v="4.5023652561034397E-2"/>
        <n v="2.6123661409914501E-2"/>
        <n v="6.9180223806819097E-2"/>
        <n v="2.2343546611888001E-2"/>
        <n v="4.9628263068958199E-2"/>
        <n v="6.7565045104346397E-2"/>
        <n v="3.7912129828737699E-2"/>
        <n v="3.5361418020522201E-2"/>
        <n v="2.8492672398412699E-2"/>
        <n v="7.1631917168196904E-2"/>
        <n v="2.4425948945729199E-2"/>
        <n v="2.9156982338698598E-2"/>
        <n v="2.58882059088343E-2"/>
        <n v="3.5929589031332899E-2"/>
        <n v="2.7901795646472001E-2"/>
        <n v="7.5851280510486493E-2"/>
        <n v="0.10150616024451201"/>
        <n v="4.1721216305059997E-2"/>
        <n v="6.6887810381298402E-2"/>
        <n v="6.7907153593591604E-2"/>
        <n v="2.1367128598375199E-2"/>
        <n v="2.83654655470158E-2"/>
        <n v="4.6822466254887701E-2"/>
        <n v="2.3173685738319998E-2"/>
        <n v="5.6812808177771498E-2"/>
        <n v="5.9583709829380098E-2"/>
        <n v="3.0026712861127298E-2"/>
        <n v="6.1127166996470403E-2"/>
        <n v="0.12966786083354501"/>
        <n v="3.29271458504998E-2"/>
        <n v="4.2186446905255102E-2"/>
        <n v="2.85345275722695E-2"/>
        <n v="7.1085270199197303E-2"/>
        <n v="5.5939448934796597E-2"/>
        <n v="3.8726480891412299E-2"/>
        <n v="6.83145328948431E-2"/>
        <n v="7.4539986137112102E-2"/>
        <n v="6.9669390022458103E-2"/>
        <n v="7.1928345324565601E-2"/>
        <n v="4.2988733678190401E-2"/>
        <n v="6.9540532725794496E-2"/>
        <n v="6.8793208006058704E-2"/>
        <n v="7.5394446863302794E-2"/>
        <n v="4.3350412521173901E-2"/>
        <n v="2.16296465999299E-2"/>
        <n v="6.5230791341297695E-2"/>
        <n v="2.8487099162859401E-2"/>
        <n v="2.6240896888355601E-2"/>
        <n v="3.8816583470665703E-2"/>
        <n v="4.6080472921402202E-2"/>
        <n v="2.90725132917082E-2"/>
        <n v="3.30312443757435E-2"/>
        <n v="2.9926123523194001E-2"/>
        <n v="3.4393265296607002E-2"/>
        <n v="2.6239438649598799E-2"/>
        <n v="6.7612293672259002E-2"/>
        <n v="5.9473743368411797E-2"/>
        <n v="4.0565411121358697E-2"/>
        <n v="6.0007066744082203E-2"/>
        <n v="2.21589547736998E-2"/>
        <n v="3.2044340667118303E-2"/>
        <n v="6.7115349071790398E-2"/>
        <n v="5.36212273763155E-2"/>
        <n v="6.6105643716390494E-2"/>
        <n v="3.8939802750852702E-2"/>
        <n v="3.4823704135818798E-2"/>
        <n v="2.6312442339973399E-2"/>
        <n v="5.20468293171314E-2"/>
        <n v="4.6694953591500901E-2"/>
        <n v="3.4947288776683301E-2"/>
        <n v="6.9459294579982803E-2"/>
        <n v="6.8298445648389494E-2"/>
        <n v="6.7116047272243601E-2"/>
        <n v="6.6743498632402004E-2"/>
        <n v="2.7360348488624901E-2"/>
        <n v="6.4374550866657596E-2"/>
        <n v="6.1971507803496799E-2"/>
        <n v="2.1783156315580102E-2"/>
        <n v="2.59999942861593E-2"/>
        <n v="6.7563330051024606E-2"/>
        <n v="6.7054634825804302E-2"/>
        <n v="2.9949767068087298E-2"/>
        <n v="6.9218924056737796E-2"/>
        <n v="5.1654568369120302E-2"/>
        <n v="3.9257782121450403E-2"/>
        <n v="4.4067573328395497E-2"/>
        <n v="6.8613647265472394E-2"/>
        <n v="6.7947045910689202E-2"/>
        <n v="6.6957843990017807E-2"/>
        <n v="6.6559128045046795E-2"/>
        <n v="6.6771665183806395E-2"/>
        <n v="4.9641518236587197E-2"/>
        <n v="2.9242184666713501E-2"/>
        <n v="0.12242156999559201"/>
        <n v="0.11280359088212"/>
        <n v="0.15755245600538401"/>
        <n v="8.2820549119698703E-2"/>
        <n v="3.6131762015032098E-2"/>
        <n v="2.2093366305688401E-2"/>
        <n v="9.9728451199735793E-2"/>
        <n v="4.9473010595707703E-2"/>
        <n v="5.7969606630903399E-2"/>
        <n v="2.1233044664497901E-2"/>
        <n v="6.7877746059718205E-2"/>
        <n v="3.2651616979808798E-2"/>
        <n v="0.13763821381483099"/>
        <n v="6.4860380544593504E-2"/>
        <n v="4.00431195801179E-2"/>
        <n v="2.10792460873079E-2"/>
        <n v="6.8100507805876703E-2"/>
        <n v="2.60182987578619E-2"/>
        <n v="5.8033777178650298E-2"/>
        <n v="4.11472088943017E-2"/>
        <n v="3.2722152175201698E-2"/>
        <n v="7.1983834238672106E-2"/>
        <n v="2.2579901226117902E-2"/>
        <n v="5.7712100051709299E-2"/>
        <n v="5.5909050979439497E-2"/>
        <n v="2.7239096075916999E-2"/>
        <n v="2.93250305735606E-2"/>
        <n v="0.122889544249855"/>
        <n v="4.0768744065921902E-2"/>
        <n v="8.9539283688037097E-2"/>
        <n v="3.5677541495522803E-2"/>
        <n v="8.0961202644516297E-2"/>
        <n v="3.87012281335921E-2"/>
        <n v="4.2520317894797502E-2"/>
        <n v="6.6190060960860594E-2"/>
        <n v="6.6505179254317204E-2"/>
        <n v="0.13690134808221299"/>
        <n v="2.6704863756265702E-2"/>
        <n v="2.4001668965005801E-2"/>
        <n v="5.67464431283589E-2"/>
        <n v="4.6755082564769103E-2"/>
        <n v="3.7083205737292103E-2"/>
        <n v="3.8744177643775399E-2"/>
        <n v="6.8366377806030804E-2"/>
        <n v="2.6785346696914299E-2"/>
        <n v="6.5930206917949694E-2"/>
        <n v="6.4894371392162795E-2"/>
        <n v="3.7894167345030802E-2"/>
        <n v="3.6565014616208001E-2"/>
        <n v="2.9110045255750699E-2"/>
        <n v="6.4221844351006502E-2"/>
        <n v="2.3896834551754498E-2"/>
        <n v="3.6351626835863897E-2"/>
        <n v="4.4854392494516601E-2"/>
        <n v="7.2594250079340603E-2"/>
        <n v="6.7540612626251703E-2"/>
        <n v="5.2540716318958201E-2"/>
        <n v="2.5897752774551201E-2"/>
        <n v="4.6526442100208697E-2"/>
        <n v="4.9798862456715401E-2"/>
        <n v="4.5132936749534301E-2"/>
        <n v="4.3798752683975997E-2"/>
        <n v="3.43568897318609E-2"/>
        <n v="2.9190538287534401E-2"/>
        <n v="6.7967214267306703E-2"/>
        <n v="6.6840765572061797E-2"/>
        <n v="7.0280826832620699E-2"/>
        <n v="7.0364772649406507E-2"/>
        <n v="6.7028897535827497E-2"/>
        <n v="7.2406251327623794E-2"/>
        <n v="7.0518194802927606E-2"/>
        <n v="6.9038139188754705E-2"/>
        <n v="2.2191266786754801E-2"/>
        <n v="7.0831203989998801E-2"/>
        <n v="5.1654261063554197E-2"/>
        <n v="6.9347072839586396E-2"/>
        <n v="7.0355739868889405E-2"/>
        <n v="6.8889063666923295E-2"/>
        <n v="6.8077856896418404E-2"/>
        <n v="7.4703767750713607E-2"/>
        <n v="4.2933608896396497E-2"/>
        <n v="6.7003795300523999E-2"/>
        <n v="2.51588477361206E-2"/>
        <n v="4.4891139883040103E-2"/>
        <n v="7.0200851319400806E-2"/>
        <n v="2.9143459780775802E-2"/>
        <n v="2.8585086162134201E-2"/>
        <n v="2.7269451672412098E-2"/>
        <n v="3.8929051510455698E-2"/>
        <n v="2.9649091178183901E-2"/>
        <n v="2.91553606385235E-2"/>
        <n v="9.5391784530444598E-2"/>
        <n v="0.14898596960242799"/>
        <n v="2.5962659567339699E-2"/>
        <n v="2.27766327973156E-2"/>
        <n v="7.0342501572673702E-2"/>
        <n v="2.7886739272371602E-2"/>
        <n v="4.5323637950411201E-2"/>
        <n v="4.9619730412049402E-2"/>
        <n v="6.8539334286699796E-2"/>
        <n v="3.5018743783721502E-2"/>
        <n v="2.7659738191797099E-2"/>
        <n v="7.4487476895038499E-2"/>
        <n v="7.4551055197448396E-2"/>
        <n v="3.1429229645159498E-2"/>
        <n v="4.7849730820206597E-2"/>
        <n v="7.0523021162088598E-2"/>
        <n v="2.86691716988869E-2"/>
        <n v="7.3954930066970195E-2"/>
        <n v="7.1428996251053006E-2"/>
        <n v="3.4068068261098997E-2"/>
        <n v="7.2466651859383294E-2"/>
        <n v="6.2132083306075399E-2"/>
        <n v="2.2042063740927102E-2"/>
        <n v="5.5483758242306898E-2"/>
        <n v="2.72133228697236E-2"/>
        <n v="4.8674555491851103E-2"/>
        <n v="2.1106373246042601E-2"/>
        <n v="2.1274290337087099E-2"/>
        <n v="2.4234750714081401E-2"/>
        <n v="0.100760403102476"/>
        <n v="7.0995346762517106E-2"/>
        <n v="4.5388535883807299E-2"/>
        <n v="4.7923268795082602E-2"/>
        <n v="3.8354764070843303E-2"/>
        <n v="3.0893314167294201E-2"/>
        <n v="3.8909373480509303E-2"/>
        <n v="6.8723459652540106E-2"/>
        <n v="7.3781672797605294E-2"/>
        <n v="2.8265246157279E-2"/>
        <n v="6.7857032213053795E-2"/>
        <n v="2.8884500195382801E-2"/>
        <n v="5.48732800375622E-2"/>
        <n v="3.92033676442669E-2"/>
        <n v="2.60554747217423E-2"/>
        <n v="2.2682249221505101E-2"/>
        <n v="3.6211371336412702E-2"/>
        <n v="3.4808997718710502E-2"/>
        <n v="3.8849067696915797E-2"/>
        <n v="7.2713008434703005E-2"/>
        <n v="6.8370494095257195E-2"/>
        <n v="6.7446412990361998E-2"/>
        <n v="6.6810286717630799E-2"/>
        <n v="4.3012508278728302E-2"/>
        <n v="2.8459015608693201E-2"/>
        <n v="3.0364829460627098E-2"/>
        <n v="3.4674740661114999E-2"/>
        <n v="7.0265870903899894E-2"/>
        <n v="6.4607359302396097E-2"/>
        <n v="7.2766390644522602E-2"/>
        <n v="5.0277466896801598E-2"/>
        <n v="6.3267084825070499E-2"/>
        <n v="3.4976143643015802E-2"/>
        <n v="2.9062758735707499E-2"/>
        <n v="2.2884808215306099E-2"/>
        <n v="6.7768268181257002E-2"/>
        <n v="5.4987384752907903E-2"/>
        <n v="3.4139827636512403E-2"/>
        <n v="4.7153456596094503E-2"/>
        <n v="3.9679830835686297E-2"/>
        <n v="3.9033114849604401E-2"/>
        <n v="2.4283358715079501E-2"/>
        <n v="4.1729833447842403E-2"/>
        <n v="6.7688751225054994E-2"/>
        <n v="6.9026221526147694E-2"/>
        <n v="5.2971664027094703E-2"/>
        <n v="7.1569686293864204E-2"/>
        <n v="2.91094320490797E-2"/>
        <n v="7.2804514782302404E-2"/>
        <n v="3.3236126593805003E-2"/>
        <n v="6.9919362698384099E-2"/>
        <n v="6.92905413923528E-2"/>
        <n v="5.4124949070777598E-2"/>
        <n v="4.37816925676449E-2"/>
        <n v="7.1618176327757896E-2"/>
        <n v="2.6380475640244101E-2"/>
        <n v="2.3281041513839799E-2"/>
        <n v="5.5830543040918702E-2"/>
        <n v="3.7079808425430703E-2"/>
        <n v="6.9146488587663396E-2"/>
        <n v="2.4407470661932801E-2"/>
        <n v="2.70784903179755E-2"/>
        <n v="3.2358396955311598E-2"/>
        <n v="0.11274642689847"/>
        <n v="2.7015283980957601E-2"/>
        <n v="2.5314951761282501E-2"/>
        <n v="2.6955899874965501E-2"/>
        <n v="2.09400966562736E-2"/>
        <n v="2.1273890777254501E-2"/>
        <n v="2.2443152814574499E-2"/>
        <n v="2.0946076510290498E-2"/>
        <n v="2.47431667267697E-2"/>
        <n v="3.8899647001901197E-2"/>
        <n v="6.6684079923890097E-2"/>
        <n v="3.8517883845174697E-2"/>
        <n v="2.4581606528709402E-2"/>
        <n v="2.05320941639975E-2"/>
        <n v="5.6191451348577698E-2"/>
        <n v="2.5938495734314702E-2"/>
        <n v="2.2307860108178298E-2"/>
        <n v="4.8911783413372802E-2"/>
        <n v="5.1853671139879598E-2"/>
        <n v="3.3283214787246801E-2"/>
        <n v="3.0419763591995799E-2"/>
        <n v="5.7601417312497197E-2"/>
        <n v="6.6752198044190095E-2"/>
        <n v="6.7552146245413794E-2"/>
        <n v="7.0176912461105398E-2"/>
        <n v="2.14416487395599E-2"/>
        <n v="3.0345574088408898E-2"/>
        <n v="5.8665523739438001E-2"/>
        <n v="6.5368005663436896E-2"/>
        <n v="3.1200168858252199E-2"/>
        <n v="5.2024186586750301E-2"/>
        <n v="3.2865817794120303E-2"/>
        <n v="8.0314059475974406E-2"/>
        <n v="2.7586186657089201E-2"/>
        <n v="6.5629674643679303E-2"/>
        <n v="2.29713748606417E-2"/>
        <n v="2.77082698381221E-2"/>
        <n v="4.43283925921234E-2"/>
        <n v="5.7184935265928397E-2"/>
        <n v="2.4968596960208901E-2"/>
        <n v="2.4807179104817698E-2"/>
        <n v="4.8242961061259602E-2"/>
        <n v="6.1973848668343899E-2"/>
        <n v="3.6368773535999398E-2"/>
        <n v="3.48797266558332E-2"/>
        <n v="7.0669318753072294E-2"/>
        <n v="6.6000520251121797E-2"/>
        <n v="3.6626516484114198E-2"/>
        <n v="6.5381426228739103E-2"/>
        <n v="6.1673776701158999E-2"/>
        <n v="2.4635544006405399E-2"/>
        <n v="2.85275934179436E-2"/>
        <n v="6.9959544884533806E-2"/>
        <n v="4.5043335920484297E-2"/>
        <n v="2.7337002159612701E-2"/>
        <n v="4.0609425452052601E-2"/>
        <n v="7.1451775016942998E-2"/>
        <n v="2.54896945617153E-2"/>
        <n v="4.0232001668898801E-2"/>
        <n v="2.83591153064435E-2"/>
        <n v="3.6986850002396397E-2"/>
        <n v="4.3101075396191797E-2"/>
        <n v="3.47603708159272E-2"/>
        <n v="3.5368251312416298E-2"/>
        <n v="6.8944760095744004E-2"/>
        <n v="3.15822551750422E-2"/>
        <n v="5.8989115729157299E-2"/>
        <n v="5.3471623912252603E-2"/>
        <n v="6.8807816365035898E-2"/>
        <n v="3.69554690465934E-2"/>
        <n v="3.5169304457297997E-2"/>
        <n v="4.3126755341262403E-2"/>
        <n v="3.4714470421329101E-2"/>
        <n v="4.39278334720574E-2"/>
        <n v="5.9838578037132703E-2"/>
        <n v="4.9913952161331002E-2"/>
        <n v="2.9716341606861998E-2"/>
        <n v="5.4313386690854303E-2"/>
        <n v="3.1362051648916402E-2"/>
        <n v="4.9938428620902101E-2"/>
        <n v="4.2290500248419703E-2"/>
        <n v="4.2027780260137197E-2"/>
        <n v="3.10989605812695E-2"/>
        <n v="2.76845403309487E-2"/>
        <n v="2.94941163017703E-2"/>
        <n v="3.2264528839049698E-2"/>
        <n v="3.4207802423687199E-2"/>
        <n v="3.10374883183651E-2"/>
        <n v="3.4473602520133498E-2"/>
        <n v="3.8382519505317098E-2"/>
        <n v="3.3551379829100697E-2"/>
        <n v="3.3508938988662897E-2"/>
        <n v="2.7447585048113999E-2"/>
        <n v="4.9804517988123E-2"/>
        <n v="3.9201059762665101E-2"/>
        <n v="3.8117797675903502E-2"/>
        <n v="4.4249237892417699E-2"/>
        <n v="2.6843538442901299E-2"/>
        <n v="2.02011409102043E-2"/>
        <n v="3.7727369915662202E-2"/>
        <n v="4.1326715875259698E-2"/>
        <n v="3.7606746811328598E-2"/>
        <n v="6.6373884348939205E-2"/>
        <n v="3.3845010089955899E-2"/>
        <n v="6.5819462243084104E-2"/>
        <n v="5.6540820013663902E-2"/>
        <n v="6.3994892906592105E-2"/>
        <n v="3.5574131248388798E-2"/>
        <n v="2.0012915774691602E-2"/>
        <n v="3.0879302222115899E-2"/>
        <n v="6.5481132219011404E-2"/>
        <n v="2.2007820537224901E-2"/>
        <n v="6.5522873565001694E-2"/>
        <n v="2.7442600086722502E-2"/>
        <n v="5.0873154627660198E-2"/>
        <n v="4.2234564718459398E-2"/>
        <n v="3.4730412389220498E-2"/>
        <n v="7.2926406716953704E-2"/>
        <n v="5.01407469347184E-2"/>
        <n v="6.5086504890284697E-2"/>
        <n v="3.9561355441372299E-2"/>
        <n v="6.6246182346955299E-2"/>
        <n v="7.3492994351312096E-2"/>
        <n v="6.6819005460601502E-2"/>
        <n v="6.3671120927178096E-2"/>
        <n v="2.8619444896155401E-2"/>
        <n v="6.8365532258644293E-2"/>
        <n v="6.7866600767954505E-2"/>
        <n v="4.3759056131383901E-2"/>
        <n v="4.5922696536018402E-2"/>
        <n v="2.8518372414331201E-2"/>
        <n v="3.8013173509561002E-2"/>
        <n v="7.0234038979757996E-2"/>
        <n v="2.9218850238711399E-2"/>
        <n v="5.2352020653368303E-2"/>
        <n v="6.8131285336620898E-2"/>
        <n v="3.0252546008217699E-2"/>
        <n v="3.0742109128213201E-2"/>
        <n v="6.7381093910134193E-2"/>
        <n v="4.1050201648902898E-2"/>
        <n v="4.6822565246219097E-2"/>
        <n v="5.1947001725858803E-2"/>
        <n v="6.09840295500403E-2"/>
        <n v="4.5185788209016101E-2"/>
        <n v="6.8340809477446696E-2"/>
        <n v="3.1872840198852399E-2"/>
        <n v="7.4751863459066897E-2"/>
        <n v="2.8474562904823999E-2"/>
        <n v="2.89027121096328E-2"/>
        <n v="2.8327169145534199E-2"/>
        <n v="6.8394539377947705E-2"/>
        <n v="2.5455638703016498E-2"/>
        <n v="6.6893968947937796E-2"/>
        <n v="6.8600282980077407E-2"/>
        <n v="6.9868529228360496E-2"/>
        <n v="6.8474702788047501E-2"/>
        <n v="3.92566059579538E-2"/>
        <n v="6.8388100774967403E-2"/>
        <n v="6.4569171189836405E-2"/>
        <n v="6.7179095174947995E-2"/>
        <n v="3.4342311149064601E-2"/>
        <n v="7.0210073644514606E-2"/>
        <n v="6.99736331795804E-2"/>
        <n v="7.0752412547638005E-2"/>
        <n v="4.1782036707915401E-2"/>
        <n v="6.7640900546163799E-2"/>
        <n v="4.2619610159483297E-2"/>
        <n v="3.8029883214375497E-2"/>
        <n v="2.3431125314564899E-2"/>
        <n v="7.1111785109077494E-2"/>
        <n v="3.4072778383042797E-2"/>
        <n v="2.3442175267328402E-2"/>
        <n v="6.6888078848669694E-2"/>
        <n v="6.8427775671742602E-2"/>
        <n v="3.9084683994849101E-2"/>
        <n v="2.4352171241796901E-2"/>
        <n v="2.2573005197772601E-2"/>
        <n v="3.7704891845682598E-2"/>
        <n v="0.118760753579271"/>
        <n v="6.1153374812639202E-2"/>
        <n v="5.3561606635370802E-2"/>
        <n v="5.1344347743643298E-2"/>
        <n v="8.2048974580573697E-2"/>
        <n v="6.2372529745364801E-2"/>
        <n v="7.4051570927733207E-2"/>
        <n v="4.6483430069681898E-2"/>
        <n v="2.2978054725759599E-2"/>
        <n v="5.2597218464591297E-2"/>
        <n v="6.6774469886725599E-2"/>
        <n v="6.8348021563689798E-2"/>
        <n v="2.90574865768067E-2"/>
        <n v="5.27987756817287E-2"/>
        <n v="2.1017635819870199E-2"/>
        <n v="2.8844684816826401E-2"/>
        <n v="6.8400437995712604E-2"/>
        <n v="6.5300916597809094E-2"/>
        <n v="2.7332863634414999E-2"/>
        <n v="6.9280194663709604E-2"/>
        <n v="2.48790876431557E-2"/>
        <n v="2.34608889323096E-2"/>
        <n v="3.8421268222614401E-2"/>
        <n v="4.7811019022656803E-2"/>
        <n v="7.1309886096619701E-2"/>
        <n v="2.85653627621314E-2"/>
        <n v="3.6136405571485203E-2"/>
        <n v="2.7206567920351699E-2"/>
        <n v="2.69645633196289E-2"/>
        <n v="2.0023858916475401E-2"/>
        <n v="2.3463497951443899E-2"/>
        <n v="7.1853650974514002E-2"/>
        <n v="6.6744252976147903E-2"/>
        <n v="4.7416113840441199E-2"/>
        <n v="3.0701707106638901E-2"/>
        <n v="7.4959090878761001E-2"/>
        <n v="7.3015348086747894E-2"/>
        <n v="3.8906145600391198E-2"/>
        <n v="3.03140043212204E-2"/>
        <n v="4.7121203987671202E-2"/>
        <n v="5.5799229923204602E-2"/>
        <n v="7.2277637775526093E-2"/>
        <n v="6.7056872165110595E-2"/>
        <n v="2.6969468601570502E-2"/>
        <n v="4.3580311243560203E-2"/>
        <n v="2.5131205569716999E-2"/>
        <n v="4.2521927459596903E-2"/>
        <n v="2.9993755488037E-2"/>
        <n v="4.8588033916269001E-2"/>
        <n v="5.7510899208288203E-2"/>
        <n v="2.2255819974089899E-2"/>
        <n v="3.5614305642763099E-2"/>
        <n v="2.7968169895250701E-2"/>
        <n v="4.5494703714079598E-2"/>
        <n v="6.6701336251173707E-2"/>
        <n v="2.3668806308963401E-2"/>
        <n v="3.3691544925231499E-2"/>
        <n v="6.3273961417777497E-2"/>
        <n v="6.7580674242359001E-2"/>
        <n v="6.8652598532200598E-2"/>
        <n v="2.8715044357662901E-2"/>
        <n v="6.3829272528754796E-2"/>
        <n v="6.7723157945146703E-2"/>
        <n v="2.0533196901630899E-2"/>
        <n v="3.1931041106999701E-2"/>
        <n v="2.5945701838702401E-2"/>
        <n v="3.0699378912440799E-2"/>
        <n v="2.32420748287974E-2"/>
        <n v="2.03863677609353E-2"/>
        <n v="6.5448401895027195E-2"/>
        <n v="3.3477872609661397E-2"/>
        <n v="0.10482437348715801"/>
        <n v="3.93340953378081E-2"/>
        <n v="3.3783064348751099E-2"/>
        <n v="4.2984310779825598E-2"/>
        <n v="3.3973516412500598E-2"/>
        <n v="4.6109971750667202E-2"/>
        <n v="2.46030693326094E-2"/>
        <n v="4.3539639250712601E-2"/>
        <n v="2.2508081776201599E-2"/>
        <n v="6.6129945247923802E-2"/>
        <n v="2.7849178863217999E-2"/>
        <n v="6.06370297026773E-2"/>
        <n v="5.5684186245759999E-2"/>
        <n v="7.0507479922988295E-2"/>
        <n v="4.1174803970657002E-2"/>
        <n v="2.3166500960652099E-2"/>
        <n v="6.3645696818853695E-2"/>
        <n v="3.5964766553838498E-2"/>
        <n v="7.3184433765484599E-2"/>
        <n v="6.8356436110181606E-2"/>
        <n v="4.40195657087517E-2"/>
        <n v="6.0804399588670198E-2"/>
        <n v="4.3212632970377703E-2"/>
        <n v="2.7094043612687E-2"/>
        <n v="7.0452184585487104E-2"/>
        <n v="6.8070359882237197E-2"/>
        <n v="2.9037203600646499E-2"/>
        <n v="2.9408900324740202E-2"/>
        <n v="3.2252399675185603E-2"/>
        <n v="5.4209753370720003E-2"/>
        <n v="4.6730518101287401E-2"/>
        <n v="2.8802603752139201E-2"/>
        <n v="3.4602648780922597E-2"/>
        <n v="2.9081287962840801E-2"/>
        <n v="5.1784383842034702E-2"/>
        <n v="3.8445828581010803E-2"/>
        <n v="3.3975586679366301E-2"/>
        <n v="3.05154810520607E-2"/>
        <n v="4.3950297390233699E-2"/>
        <n v="2.7239277288684E-2"/>
        <n v="3.9911555207220201E-2"/>
        <n v="5.00696091244641E-2"/>
        <n v="4.9510591323772099E-2"/>
        <n v="4.97123516721985E-2"/>
        <n v="4.5201579819956803E-2"/>
        <n v="2.1289794868772902E-2"/>
        <n v="2.3670273465458101E-2"/>
        <n v="3.6468855232319998E-2"/>
        <n v="5.7456999651644497E-2"/>
        <n v="2.1101947717387499E-2"/>
        <n v="3.22904436451543E-2"/>
        <n v="2.1706693737056901E-2"/>
        <n v="0.154210442270244"/>
        <n v="4.70553948071104E-2"/>
        <n v="2.2340054701004398E-2"/>
        <n v="2.93425174412041E-2"/>
        <n v="5.9459065615552503E-2"/>
        <n v="4.3757176804124498E-2"/>
        <n v="5.87941318693634E-2"/>
        <n v="4.0391796266572702E-2"/>
        <n v="7.2632491869838195E-2"/>
        <n v="2.85252421358002E-2"/>
        <n v="2.9220565970375499E-2"/>
        <n v="5.6169012096912302E-2"/>
        <n v="3.3864017418560301E-2"/>
        <n v="2.9239877903830098E-2"/>
        <n v="4.75127376669306E-2"/>
        <n v="7.5922440634052596E-2"/>
        <n v="4.44179948628751E-2"/>
        <n v="2.6594857395871599E-2"/>
        <n v="3.0003417761363699E-2"/>
        <n v="3.7773065139533199E-2"/>
        <n v="6.6870344298420398E-2"/>
        <n v="3.6133370035741103E-2"/>
        <n v="4.8178122682793999E-2"/>
        <n v="6.6539167720223794E-2"/>
        <n v="2.6067257570888201E-2"/>
        <n v="5.5067406972256303E-2"/>
        <n v="6.7356274039856598E-2"/>
        <n v="2.7016845956116399E-2"/>
        <n v="3.7900681422865103E-2"/>
        <n v="3.2760630776936799E-2"/>
        <n v="4.4451172617822499E-2"/>
        <n v="6.6656802269903004E-2"/>
        <n v="3.16529367526142E-2"/>
        <n v="2.9334423435123401E-2"/>
        <n v="3.3995650784523199E-2"/>
        <n v="7.3325858234600805E-2"/>
        <n v="2.1126306196860099E-2"/>
        <n v="3.35088601216618E-2"/>
        <n v="2.98341607692796E-2"/>
        <n v="3.9423304973271997E-2"/>
        <n v="3.40683105056876E-2"/>
        <n v="6.0365484748359899E-2"/>
        <n v="2.98530973482189E-2"/>
        <n v="2.0230815384118198E-2"/>
        <n v="4.5713172768392797E-2"/>
        <n v="5.53932393135372E-2"/>
        <n v="6.9394451468380899E-2"/>
        <n v="5.37519035302194E-2"/>
        <n v="4.532615189592E-2"/>
        <n v="7.2111968922893996E-2"/>
        <n v="0.129509837423507"/>
        <n v="0.10407977523413001"/>
        <n v="4.62929446334557E-2"/>
        <n v="6.8853329027659393E-2"/>
        <n v="6.3734526249624696E-2"/>
        <n v="4.9309801229497498E-2"/>
        <n v="4.9701780961372503E-2"/>
        <n v="6.5101001584855697E-2"/>
        <n v="0.10497591593703"/>
        <n v="4.6561820658440403E-2"/>
        <n v="6.4042026464901106E-2"/>
        <n v="7.1961119140447699E-2"/>
        <n v="0.101432300892924"/>
        <n v="9.8399054760199195E-2"/>
        <n v="6.8176676043360002E-2"/>
        <n v="7.3713972544496395E-2"/>
        <n v="7.0628400224942697E-2"/>
        <n v="6.8087358131568201E-2"/>
        <n v="6.98929457460538E-2"/>
        <n v="4.12408704299045E-2"/>
        <n v="0.13402087557408199"/>
        <n v="5.44419865278769E-2"/>
        <n v="3.1447618228687101E-2"/>
        <n v="6.2999077004459697E-2"/>
        <n v="6.2533578562008904E-2"/>
        <n v="9.8178014236473904E-2"/>
        <n v="5.1978519787394303E-2"/>
        <n v="8.8283999038305097E-2"/>
        <n v="4.2533103845511899E-2"/>
        <n v="7.0958825951851406E-2"/>
        <n v="2.9739773034224998E-2"/>
        <n v="2.1247987496492999E-2"/>
        <n v="2.8950353197488801E-2"/>
        <n v="0.107946080826248"/>
        <n v="7.0316423898281202E-2"/>
        <n v="3.1210270487611401E-2"/>
        <n v="2.9014080824435701E-2"/>
        <n v="0.10665590697369"/>
        <n v="3.9094831584804098E-2"/>
        <n v="2.66138576552633E-2"/>
        <n v="3.4938126730244698E-2"/>
        <n v="4.84530234530922E-2"/>
        <n v="3.8425447991821599E-2"/>
        <n v="4.8497533597794899E-2"/>
        <n v="3.5258582912268702E-2"/>
        <n v="3.8488041798042001E-2"/>
        <n v="2.3595093953410199E-2"/>
        <n v="6.8640196987907395E-2"/>
        <n v="3.6923839193022397E-2"/>
        <n v="3.8082102751582303E-2"/>
        <n v="3.3822809979571898E-2"/>
        <n v="5.6282451959518601E-2"/>
        <n v="2.2935673457860101E-2"/>
        <n v="3.2977182387313703E-2"/>
        <n v="3.1086289388607899E-2"/>
        <n v="3.3266520220431001E-2"/>
        <n v="4.0637743480254097E-2"/>
        <n v="3.04289828831334E-2"/>
        <n v="6.6899026409988002E-2"/>
        <n v="5.0849592494414599E-2"/>
        <n v="3.59542797746406E-2"/>
        <n v="3.9708789872597003E-2"/>
        <n v="4.0854637716924297E-2"/>
        <n v="5.2156780020948999E-2"/>
        <n v="4.4687842924365798E-2"/>
        <n v="2.83688272159799E-2"/>
        <n v="6.8778326121129704E-2"/>
        <n v="5.0494268804796703E-2"/>
        <n v="4.3128093038592698E-2"/>
        <n v="6.1307736828799302E-2"/>
        <n v="6.5158525913855403E-2"/>
        <n v="3.5733692705472102E-2"/>
        <n v="3.2508317131008997E-2"/>
        <n v="2.2994160070973099E-2"/>
        <n v="4.2068445712638299E-2"/>
        <n v="2.6108746554502699E-2"/>
        <n v="3.1783780432133701E-2"/>
        <n v="4.3023174134497702E-2"/>
        <n v="6.8467939354357896E-2"/>
        <n v="3.9497329411026301E-2"/>
        <n v="3.1528439234475E-2"/>
        <n v="4.7120173175468502E-2"/>
        <n v="7.3879365069343506E-2"/>
        <n v="2.9655038427808901E-2"/>
        <n v="3.2145547034663199E-2"/>
        <n v="4.07261103194132E-2"/>
        <n v="5.2355273581191901E-2"/>
        <n v="6.8043920920406495E-2"/>
        <n v="2.8002314776229199E-2"/>
        <n v="2.95129885808934E-2"/>
        <n v="3.4786041058200601E-2"/>
        <n v="6.4044541161253396E-2"/>
        <n v="7.0708078975193503E-2"/>
        <n v="4.4734924287717102E-2"/>
        <n v="6.8505243654539499E-2"/>
        <n v="5.63574737770864E-2"/>
        <n v="2.8956431081727199E-2"/>
        <n v="2.16244491986823E-2"/>
        <n v="2.6078883573115198E-2"/>
        <n v="6.7997144941326998E-2"/>
        <n v="4.8669943516504999E-2"/>
        <n v="6.8680069642379896E-2"/>
        <n v="2.55641068516499E-2"/>
        <n v="2.30784640703636E-2"/>
        <n v="3.79864087179018E-2"/>
        <n v="2.6074556737716099E-2"/>
        <n v="5.7954210244845601E-2"/>
        <n v="2.9030830439860499E-2"/>
        <n v="3.2518948448715397E-2"/>
        <n v="2.2622494026383701E-2"/>
        <n v="6.2604013022927299E-2"/>
        <n v="2.5267520098057699E-2"/>
        <n v="6.6827524900051394E-2"/>
        <n v="3.92823427592663E-2"/>
        <n v="3.2241163526551202E-2"/>
        <n v="4.4594240636713897E-2"/>
        <n v="6.9553011939091899E-2"/>
        <n v="6.7791040433333699E-2"/>
        <n v="3.7649855434745499E-2"/>
        <n v="3.0702642898551499E-2"/>
        <n v="5.9300337263782997E-2"/>
        <n v="6.9515932981560197E-2"/>
        <n v="2.9090836196249598E-2"/>
        <n v="2.18551315627598E-2"/>
        <n v="3.5657808378551301E-2"/>
        <n v="4.1980618574798803E-2"/>
        <n v="4.0474986900762101E-2"/>
        <n v="4.4090581840742701E-2"/>
        <n v="6.8470835522373097E-2"/>
        <n v="3.9592013257223203E-2"/>
        <n v="3.0535776923617201E-2"/>
        <n v="3.0917305259244601E-2"/>
        <n v="6.8145169164770106E-2"/>
        <n v="2.9705707402240399E-2"/>
        <n v="6.9939744196060097E-2"/>
        <n v="2.8733959320370199E-2"/>
        <n v="7.1909886530845402E-2"/>
        <n v="6.5427851480986093E-2"/>
        <n v="6.2338986690207099E-2"/>
        <n v="4.94161528874342E-2"/>
        <n v="5.5719782475068598E-2"/>
        <n v="2.6004089134571199E-2"/>
        <n v="2.1730187675039501E-2"/>
        <n v="3.3642367841193899E-2"/>
        <n v="3.9563645513979798E-2"/>
        <n v="8.8649421412720697E-2"/>
        <n v="6.5725774045513496E-2"/>
        <n v="2.7754006002771701E-2"/>
        <n v="3.6454297625225798E-2"/>
        <n v="6.06180061019801E-2"/>
        <n v="2.87532159322486E-2"/>
        <n v="2.84785568031647E-2"/>
        <n v="2.8549819699828598E-2"/>
        <n v="2.5523573783041702E-2"/>
        <n v="2.8669675054023E-2"/>
        <n v="2.0102812240277101E-2"/>
        <n v="2.00159660539443E-2"/>
        <n v="6.2082548610453703E-2"/>
        <n v="5.4896949086061402E-2"/>
        <n v="3.3328901361237201E-2"/>
        <n v="2.9768525401075299E-2"/>
        <n v="7.2619845292736906E-2"/>
        <n v="6.8957966542346497E-2"/>
        <n v="6.5013942549773995E-2"/>
        <n v="6.7812557337406904E-2"/>
        <n v="2.95734904142133E-2"/>
        <n v="3.9872243982515897E-2"/>
        <n v="2.99111748908403E-2"/>
        <n v="3.0052327865325301E-2"/>
        <n v="5.5230335255381097E-2"/>
        <n v="6.9184118809295397E-2"/>
        <n v="6.8328496128462896E-2"/>
        <n v="2.0659426927227598E-2"/>
        <n v="4.58746238697363E-2"/>
        <n v="5.0815728696167697E-2"/>
        <n v="3.09251471213743E-2"/>
        <n v="3.3775997035779402E-2"/>
        <n v="6.6899300490559602E-2"/>
        <n v="2.90191385654281E-2"/>
        <n v="2.90166763880912E-2"/>
        <n v="6.6854393068685597E-2"/>
        <n v="0.11170433441641101"/>
        <n v="6.8042221822688598E-2"/>
        <n v="9.9726073731732701E-2"/>
        <n v="7.4684744305987497E-2"/>
        <n v="7.5230286839283303E-2"/>
        <n v="0.10319203587520299"/>
        <n v="5.6746944459315801E-2"/>
        <n v="0.16572247482073099"/>
        <n v="2.9066636045435201E-2"/>
        <n v="7.6340706688686505E-2"/>
        <n v="6.6723476083276903E-2"/>
        <n v="0.152506512657475"/>
        <n v="5.3036758039603601E-2"/>
        <n v="2.4923689279755998E-2"/>
        <n v="7.1483067172110906E-2"/>
        <n v="8.9036661165143902E-2"/>
        <n v="7.00686923998175E-2"/>
        <n v="3.9036003743812199E-2"/>
        <n v="2.5973671527757401E-2"/>
        <n v="2.2856936430355201E-2"/>
        <n v="2.9061348097284601E-2"/>
        <n v="8.2581785526687906E-2"/>
        <n v="5.0470305338382801E-2"/>
        <n v="6.0116827826650399E-2"/>
        <n v="6.0585371247733603E-2"/>
        <n v="2.8472722581808899E-2"/>
        <n v="5.4964703587583298E-2"/>
        <n v="0.129893784591644"/>
        <n v="2.7824409458064199E-2"/>
        <n v="4.12782781599286E-2"/>
        <n v="3.7688039894475403E-2"/>
        <n v="7.2762190329413307E-2"/>
        <n v="2.98673853064284E-2"/>
        <n v="2.9030408528323101E-2"/>
        <n v="6.5279229173883999E-2"/>
        <n v="2.2894208050858102E-2"/>
        <n v="2.39011113945704E-2"/>
        <n v="2.8487068319428498E-2"/>
        <n v="2.7845214350270101E-2"/>
        <n v="6.8433179114993498E-2"/>
        <n v="2.7550542242504601E-2"/>
        <n v="3.5907596042982402E-2"/>
        <n v="4.0578501451994597E-2"/>
        <n v="3.3819392216541302E-2"/>
        <n v="6.7993815932634996E-2"/>
        <n v="2.7516543713588699E-2"/>
        <n v="2.26690893770971E-2"/>
        <n v="6.93426466393781E-2"/>
        <n v="6.78667891229527E-2"/>
        <n v="6.23011369895725E-2"/>
        <n v="4.4496494300102302E-2"/>
        <n v="6.1775673707639402E-2"/>
        <n v="6.6007152966105695E-2"/>
        <n v="2.45858982576788E-2"/>
        <n v="3.0914637520157402E-2"/>
        <n v="2.4844777202151599E-2"/>
        <n v="2.68911880962532E-2"/>
        <n v="5.5398627605913998E-2"/>
        <n v="4.7360356983819497E-2"/>
        <n v="3.3142843492126602E-2"/>
        <n v="4.0387555654458798E-2"/>
        <n v="2.4966191726219202E-2"/>
        <n v="4.7295983440446103E-2"/>
        <n v="2.26258398046781E-2"/>
        <n v="4.2845931041338298E-2"/>
        <n v="2.7276658973315802E-2"/>
        <n v="2.36076029328007E-2"/>
        <n v="4.77545430348627E-2"/>
        <n v="2.13379165353231E-2"/>
        <n v="3.4819918581351798E-2"/>
        <n v="4.02590625724406E-2"/>
        <n v="4.7255831602649699E-2"/>
        <n v="4.68192743555342E-2"/>
        <n v="4.7942324531953698E-2"/>
        <n v="3.57780931772929E-2"/>
        <n v="5.7217060156496302E-2"/>
        <n v="4.1978909688890099E-2"/>
        <n v="3.8426421483386E-2"/>
        <n v="6.8611368879597096E-2"/>
        <n v="3.8655730704793403E-2"/>
        <n v="5.1921187343629202E-2"/>
        <n v="3.9263702943623399E-2"/>
        <n v="2.79536504402076E-2"/>
        <n v="3.0398235182489599E-2"/>
        <n v="3.0963729232688999E-2"/>
        <n v="2.6257422000001099E-2"/>
        <n v="2.2813641073645499E-2"/>
        <n v="6.8785105384436607E-2"/>
        <n v="2.2516312142907901E-2"/>
        <n v="6.0620528716349903E-2"/>
        <n v="3.6895975518259801E-2"/>
        <n v="4.03368981042505E-2"/>
        <n v="2.4593418967804301E-2"/>
        <n v="2.1075841782487899E-2"/>
        <n v="2.3516685063674499E-2"/>
        <n v="5.1951414906381797E-2"/>
        <n v="6.5450723987419801E-2"/>
        <n v="6.7139897238708904E-2"/>
        <n v="4.0131553887231303E-2"/>
        <n v="4.12857803855824E-2"/>
        <n v="2.73540025050425E-2"/>
        <n v="3.4308770913234601E-2"/>
        <n v="2.30771550892621E-2"/>
        <n v="5.0639362309222502E-2"/>
        <n v="5.16616337847784E-2"/>
        <n v="2.9060758024292799E-2"/>
        <n v="4.1141714662427803E-2"/>
        <n v="2.90666080310862E-2"/>
        <n v="2.1615435251130199E-2"/>
        <n v="2.00146973000099E-2"/>
        <n v="2.26475791398324E-2"/>
        <n v="4.9889156167722999E-2"/>
        <n v="2.6590109808846601E-2"/>
        <n v="5.9353818505776E-2"/>
        <n v="3.6462474458172099E-2"/>
        <n v="2.20610428182129E-2"/>
        <n v="3.0097402502023501E-2"/>
        <n v="2.5003040024892599E-2"/>
        <n v="2.7990599393939299E-2"/>
        <n v="2.18452700292684E-2"/>
        <n v="6.8354798789358504E-2"/>
        <n v="4.7782989653004898E-2"/>
        <n v="5.4928182405189901E-2"/>
        <n v="4.6342940007993098E-2"/>
        <n v="6.6836956279004503E-2"/>
        <n v="6.0054061194573502E-2"/>
        <n v="2.6678096979161299E-2"/>
        <n v="2.4553605232401798E-2"/>
        <n v="2.84977033920168E-2"/>
        <n v="2.4472577671360098E-2"/>
        <n v="3.48593639619557E-2"/>
        <n v="2.5574498808393201E-2"/>
        <n v="3.9878332471999303E-2"/>
        <n v="3.2123215665955003E-2"/>
        <n v="3.2896702417735998E-2"/>
        <n v="7.5692417594775102E-2"/>
        <n v="4.8734655460510402E-2"/>
        <n v="7.5065865174035504E-2"/>
        <n v="4.2741206484419501E-2"/>
        <n v="2.3117957194161098E-2"/>
        <n v="6.8280210898744101E-2"/>
        <n v="3.5047710012323402E-2"/>
        <n v="2.92474900251922E-2"/>
        <n v="3.7892435873552802E-2"/>
        <n v="3.5552651754918702E-2"/>
        <n v="6.8001216633884795E-2"/>
        <n v="3.6559663216673401E-2"/>
        <n v="3.5505397431896603E-2"/>
        <n v="2.3914000388929098E-2"/>
        <n v="2.36313935876429E-2"/>
        <n v="2.87642163690978E-2"/>
        <n v="2.8751019580217401E-2"/>
        <n v="3.8219682173737099E-2"/>
        <n v="4.8810356472248601E-2"/>
        <n v="2.16165345201236E-2"/>
        <n v="2.66238804793788E-2"/>
        <n v="6.8646419256863198E-2"/>
        <n v="7.0515986744768E-2"/>
        <n v="2.96445687076476E-2"/>
        <n v="6.4224407217488705E-2"/>
        <n v="5.4884991853056099E-2"/>
        <n v="3.5247580483798398E-2"/>
        <n v="3.9458949018554401E-2"/>
        <n v="2.50795014173146E-2"/>
        <n v="4.1471049604012898E-2"/>
        <n v="7.2226205799617901E-2"/>
        <n v="5.1020434656270201E-2"/>
        <n v="2.4939095859882101E-2"/>
        <n v="2.1904921161900501E-2"/>
        <n v="3.3411421107828E-2"/>
        <n v="2.9686305856971001E-2"/>
        <n v="7.6945511484048906E-2"/>
        <n v="6.7756302730783494E-2"/>
        <n v="7.0706493963977698E-2"/>
        <n v="6.2220439502003601E-2"/>
        <n v="5.8865970728179097E-2"/>
        <n v="2.84727094557287E-2"/>
        <n v="2.2673522924984101E-2"/>
        <n v="6.8503222734377395E-2"/>
        <n v="6.9699236176375995E-2"/>
        <n v="6.8010536490364704E-2"/>
        <n v="6.8793029632253602E-2"/>
        <n v="2.7936115512287502E-2"/>
        <n v="4.0333740929180399E-2"/>
        <n v="3.1328904551892099E-2"/>
        <n v="2.5839462446835899E-2"/>
        <n v="2.2287287248441399E-2"/>
        <n v="6.8946964961272797E-2"/>
        <n v="7.0318517523085197E-2"/>
        <n v="2.6284547279410202E-2"/>
        <n v="2.2827761112332399E-2"/>
        <n v="3.8207581898001698E-2"/>
        <n v="3.8217647199729303E-2"/>
        <n v="4.3435209153835301E-2"/>
        <n v="3.4616277342822903E-2"/>
        <n v="3.3023495028561299E-2"/>
        <n v="4.0629897940784199E-2"/>
        <n v="4.5449992391814603E-2"/>
        <n v="4.1383535259022199E-2"/>
        <n v="2.6516125433512699E-2"/>
        <n v="4.3354713182822698E-2"/>
        <n v="4.7898392112063502E-2"/>
        <n v="3.1490832902632902E-2"/>
        <n v="4.5010762109288102E-2"/>
        <n v="2.4135734065930101E-2"/>
        <n v="3.9981103307099801E-2"/>
        <n v="2.0847402113285798E-2"/>
        <n v="5.78333693779578E-2"/>
        <n v="5.2949213526047201E-2"/>
        <n v="2.6929771808021901E-2"/>
        <n v="2.40668650808313E-2"/>
        <n v="4.5237622554145103E-2"/>
        <n v="3.02674855613521E-2"/>
        <n v="6.8408502996442994E-2"/>
        <n v="4.81257708555183E-2"/>
        <n v="6.8765417324160694E-2"/>
        <n v="2.5409455013274199E-2"/>
        <n v="2.1048185465298599E-2"/>
        <n v="7.2512047711719999E-2"/>
        <n v="6.7072958569919697E-2"/>
        <n v="6.6842315851330006E-2"/>
        <n v="6.9494632616982494E-2"/>
        <n v="5.4584907531196401E-2"/>
        <n v="2.69371385668415E-2"/>
        <n v="5.8920198584666399E-2"/>
        <n v="6.6841141731771095E-2"/>
        <n v="3.1192767158866999E-2"/>
        <n v="6.7143308292357207E-2"/>
        <n v="3.2154613542220802E-2"/>
        <n v="4.0794572214538402E-2"/>
        <n v="2.9349173388707499E-2"/>
        <n v="5.9212723179625303E-2"/>
        <n v="2.8665086803532101E-2"/>
        <n v="2.4036352146893099E-2"/>
        <n v="3.91521447553747E-2"/>
        <n v="2.8281921825013399E-2"/>
        <n v="2.7715165543622099E-2"/>
        <n v="6.7206723538935101E-2"/>
        <n v="2.1568438858591499E-2"/>
        <n v="6.0123508567096598E-2"/>
        <n v="3.2619558486852301E-2"/>
        <n v="3.75113008678329E-2"/>
        <n v="5.3321683822231E-2"/>
        <n v="3.8436100426927099E-2"/>
        <n v="3.8084434030046403E-2"/>
        <n v="3.9112401327627597E-2"/>
        <n v="3.4295516753515901E-2"/>
        <n v="2.8961583110308699E-2"/>
        <n v="2.0684793875920499E-2"/>
        <n v="4.5027855266554603E-2"/>
        <n v="3.2517644004891801E-2"/>
        <n v="2.9883845738234001E-2"/>
        <n v="4.4542009056240901E-2"/>
        <n v="6.7831563364314104E-2"/>
        <n v="3.31683422602225E-2"/>
        <n v="2.38675644397239E-2"/>
        <n v="2.51820789537422E-2"/>
        <n v="2.8264174954824899E-2"/>
        <n v="4.5603720546009398E-2"/>
        <n v="6.0184697014960001E-2"/>
        <n v="2.91766669215618E-2"/>
        <n v="6.89974394684119E-2"/>
        <n v="6.9392856329888702E-2"/>
        <n v="2.3643661112834301E-2"/>
        <n v="4.7374805868503699E-2"/>
        <n v="7.1265364253308303E-2"/>
        <n v="7.6343353142858103E-2"/>
        <n v="6.8224106159481296E-2"/>
        <n v="7.1573153172968404E-2"/>
        <n v="6.8929191898902994E-2"/>
        <n v="3.0957351149978302E-2"/>
        <n v="2.6888177538295199E-2"/>
        <n v="3.7805999649282301E-2"/>
        <n v="3.28874837051343E-2"/>
        <n v="2.8829734637224401E-2"/>
        <n v="2.84138080138014E-2"/>
        <n v="5.6888543791047103E-2"/>
        <n v="2.41152850123478E-2"/>
        <n v="6.9523053416480796E-2"/>
        <n v="3.4966938079183503E-2"/>
        <n v="0.125593511052352"/>
        <n v="6.92766991853455E-2"/>
        <n v="2.33940597192532E-2"/>
        <n v="3.0070433354145099E-2"/>
        <n v="2.27639343330324E-2"/>
        <n v="3.3213129834381599E-2"/>
        <n v="3.2329251179944903E-2"/>
        <n v="2.1253290481859401E-2"/>
        <n v="2.7651652858514002E-2"/>
        <n v="3.0061849771373401E-2"/>
        <n v="4.0388344806495002E-2"/>
        <n v="4.4221543441511399E-2"/>
        <n v="5.9112968390077701E-2"/>
        <n v="2.5312157983830699E-2"/>
        <n v="3.3244327715322701E-2"/>
        <n v="2.00332858273631E-2"/>
        <n v="4.56143993145555E-2"/>
        <n v="6.2489813715887799E-2"/>
        <n v="2.7739486078398198E-2"/>
        <n v="6.7941603058437203E-2"/>
        <n v="2.2053486748068601E-2"/>
        <n v="3.7771556867270302E-2"/>
        <n v="5.4128221287555102E-2"/>
        <n v="2.5780446019724599E-2"/>
        <n v="3.8488201116620102E-2"/>
        <n v="4.9288195209714399E-2"/>
        <n v="6.3052264363073804E-2"/>
        <n v="2.8200130067443301E-2"/>
        <n v="3.0226809010285301E-2"/>
        <n v="2.5058859101509099E-2"/>
        <n v="6.6671344386819001E-2"/>
        <n v="5.1842034221640097E-2"/>
        <n v="2.3910787366350199E-2"/>
        <n v="3.0241809110715698E-2"/>
        <n v="2.936736791883E-2"/>
        <n v="5.1802600013188399E-2"/>
        <n v="2.035144124372E-2"/>
        <n v="4.67547038124487E-2"/>
        <n v="3.2402802252156498E-2"/>
        <n v="6.8533435578634894E-2"/>
        <n v="7.00093745413084E-2"/>
        <n v="2.0294032884002399E-2"/>
        <n v="4.8020246533306402E-2"/>
        <n v="7.4591110101299707E-2"/>
        <n v="2.9358322189839199E-2"/>
        <n v="6.8139033178807401E-2"/>
        <n v="7.3379922855363794E-2"/>
        <n v="8.5794001129724504E-2"/>
        <n v="3.2328429392387101E-2"/>
        <n v="3.0026868966660999E-2"/>
        <n v="2.2937776708186901E-2"/>
        <n v="3.1423655942066399E-2"/>
        <n v="2.0122711367488E-2"/>
        <n v="3.3489129190310801E-2"/>
        <n v="3.4247230673457398E-2"/>
        <n v="7.5698096116050495E-2"/>
        <n v="2.73774441859835E-2"/>
        <n v="3.2089905303087002E-2"/>
        <n v="6.47073176230228E-2"/>
        <n v="3.5204398245738601E-2"/>
        <n v="6.8405347237939298E-2"/>
        <n v="3.7692791348328501E-2"/>
        <n v="2.9578224158985499E-2"/>
        <n v="4.6220632749068603E-2"/>
        <n v="4.4159997006523601E-2"/>
        <n v="2.14594055283324E-2"/>
        <n v="2.25581200199521E-2"/>
        <n v="4.61560242353816E-2"/>
        <n v="2.9319683830784801E-2"/>
        <n v="6.5609183170542304E-2"/>
        <n v="4.3155943288023101E-2"/>
        <n v="3.7084694448558303E-2"/>
        <n v="3.6123526630724899E-2"/>
        <n v="2.9115008805166199E-2"/>
        <n v="2.9698454499952599E-2"/>
        <n v="2.77777009896398E-2"/>
        <n v="4.1223910099698502E-2"/>
        <n v="2.3268409606508798E-2"/>
        <n v="6.2764550598155097E-2"/>
        <n v="7.7779588727555402E-2"/>
        <n v="5.9463337010991803E-2"/>
        <n v="2.0450939774778101E-2"/>
        <n v="2.93265545825248E-2"/>
        <n v="6.2763655310653393E-2"/>
        <n v="3.3237312540568303E-2"/>
        <n v="2.9088074331121001E-2"/>
        <n v="3.7951254599817699E-2"/>
        <n v="4.4889369025949498E-2"/>
        <n v="2.2060279000087401E-2"/>
        <n v="5.0893949673968403E-2"/>
        <n v="6.8542770014710305E-2"/>
        <n v="4.1528723950712103E-2"/>
        <n v="3.4846615856690903E-2"/>
        <n v="2.68877513729564E-2"/>
        <n v="2.4399056951118301E-2"/>
        <n v="3.05199696768657E-2"/>
        <n v="2.8075134385002299E-2"/>
        <n v="2.2217079047427899E-2"/>
        <n v="2.0879350675158299E-2"/>
        <n v="2.30489912946596E-2"/>
        <n v="3.6172300820611403E-2"/>
        <n v="3.5237460503482199E-2"/>
        <n v="7.2321182696654093E-2"/>
        <n v="4.1857753782541099E-2"/>
        <n v="3.61088944574703E-2"/>
        <n v="7.3640509107635102E-2"/>
        <n v="2.87582838064648E-2"/>
        <n v="5.5136538251189499E-2"/>
        <n v="6.8910599349869095E-2"/>
        <n v="6.8389494452500504E-2"/>
        <n v="6.7561167810574294E-2"/>
        <n v="2.3670852610161899E-2"/>
        <n v="5.0268681689551897E-2"/>
        <n v="6.5230291839950993E-2"/>
        <n v="3.5336475952743002E-2"/>
        <n v="4.2013796942780297E-2"/>
        <n v="5.5862734797202301E-2"/>
        <n v="7.2560680197876606E-2"/>
        <n v="2.6464214033100002E-2"/>
        <n v="5.7794208600687097E-2"/>
        <n v="4.8647677837088101E-2"/>
        <n v="4.5493272351615502E-2"/>
        <n v="2.67008196757876E-2"/>
        <n v="2.5371763979918201E-2"/>
        <n v="3.1859826253797699E-2"/>
        <n v="2.5324624966576802E-2"/>
        <n v="2.2650595810708201E-2"/>
        <n v="3.90282613522226E-2"/>
        <n v="4.3709314359838797E-2"/>
        <n v="3.2216522403302597E-2"/>
        <n v="4.3399160797402497E-2"/>
        <n v="3.8546080783215197E-2"/>
        <n v="3.2919038280987002E-2"/>
        <n v="3.3925114116370302E-2"/>
        <n v="3.8737957048721003E-2"/>
        <n v="6.7420502707841404E-2"/>
        <n v="3.2774057089106599E-2"/>
        <n v="3.6193858605153999E-2"/>
        <n v="3.3690024067631698E-2"/>
        <n v="2.9867812768236399E-2"/>
        <n v="3.9040229886083903E-2"/>
        <n v="5.82522605008449E-2"/>
        <n v="6.05940198312536E-2"/>
        <n v="3.9194087238204202E-2"/>
        <n v="3.5595455787074098E-2"/>
        <n v="4.2941295911564703E-2"/>
        <n v="4.1909467714947003E-2"/>
        <n v="2.25996057831492E-2"/>
        <n v="3.2544210499745298E-2"/>
        <n v="2.1315002298180501E-2"/>
        <n v="2.03188150322791E-2"/>
        <n v="3.9286332268152299E-2"/>
        <n v="2.1321488206746699E-2"/>
        <n v="3.4223454354119803E-2"/>
        <n v="3.04013460453827E-2"/>
        <n v="3.3223973148712102E-2"/>
        <n v="3.0345268711278201E-2"/>
        <n v="2.5998280105027399E-2"/>
        <n v="2.10845329276741E-2"/>
        <n v="2.8647388768446601E-2"/>
        <n v="2.7735031940512501E-2"/>
        <n v="2.6789685311725299E-2"/>
        <n v="2.0836886189665699E-2"/>
        <n v="2.6183342673169501E-2"/>
        <n v="4.2400847164362702E-2"/>
        <n v="4.1256587968505398E-2"/>
        <n v="2.1835447531164402E-2"/>
        <n v="3.50635443806862E-2"/>
        <n v="7.0589960543388203E-2"/>
        <n v="2.1975745398167702E-2"/>
        <n v="2.5297561843501602E-2"/>
        <n v="2.3192952782804099E-2"/>
        <n v="2.37018954406196E-2"/>
        <n v="2.2964151513498399E-2"/>
        <n v="3.7190144619472502E-2"/>
        <n v="2.6497207415782299E-2"/>
        <n v="7.0484358565292796E-2"/>
        <n v="2.0641030244870299E-2"/>
        <n v="2.5722218129532501E-2"/>
        <n v="4.3618275538017899E-2"/>
        <n v="3.4024826645168399E-2"/>
        <n v="2.8193729073444598E-2"/>
        <n v="3.68600352192354E-2"/>
        <n v="2.2944870701229199E-2"/>
        <n v="3.3384138495974103E-2"/>
        <n v="2.4615554511940901E-2"/>
        <n v="3.0001141936316401E-2"/>
        <n v="6.8926128836634501E-2"/>
        <n v="9.3496384592738097E-2"/>
        <n v="2.0334967464732401E-2"/>
        <n v="0.123530231712045"/>
        <n v="3.0699239064254199E-2"/>
        <n v="5.12951646464304E-2"/>
        <n v="2.7575037399103899E-2"/>
        <n v="2.8474160774526001E-2"/>
        <n v="4.1589528435641301E-2"/>
        <n v="3.13394935819249E-2"/>
        <n v="7.0078317673695198E-2"/>
        <n v="3.1967085160396397E-2"/>
        <n v="2.65276174184652E-2"/>
        <n v="2.8966689951546401E-2"/>
        <n v="2.8681553682355299E-2"/>
        <n v="5.4658642381588199E-2"/>
        <n v="3.9943152155200501E-2"/>
        <n v="2.4421847427950501E-2"/>
        <n v="2.8715029860750599E-2"/>
        <n v="2.9798704171912299E-2"/>
        <n v="3.39511120594507E-2"/>
        <n v="6.7258075636474707E-2"/>
        <n v="7.2307035974720393E-2"/>
        <n v="2.6282825422911001E-2"/>
        <n v="5.8534416881851299E-2"/>
        <n v="7.1081272765077405E-2"/>
        <n v="3.4115321682559603E-2"/>
        <n v="3.21257470288525E-2"/>
        <n v="2.3146328843764101E-2"/>
        <n v="2.6717671961433501E-2"/>
        <n v="3.5176785331429497E-2"/>
        <n v="8.6843592522539301E-2"/>
        <n v="6.7328046159676094E-2"/>
        <n v="5.7142785438484903E-2"/>
        <n v="3.1405545144189001E-2"/>
        <n v="9.6429938611671401E-2"/>
        <n v="2.3272746606489699E-2"/>
        <n v="6.2143553639307597E-2"/>
        <n v="6.6303402791100294E-2"/>
        <n v="6.8801610835730997E-2"/>
        <n v="2.9330956039013398E-2"/>
        <n v="2.1652233900619301E-2"/>
        <n v="4.0828872287255201E-2"/>
        <n v="7.1370781230798902E-2"/>
        <n v="0.126943900875226"/>
        <n v="8.6703938281529599E-2"/>
        <n v="6.6957595398933201E-2"/>
        <n v="4.08328357486656E-2"/>
        <n v="0.117025625313093"/>
        <n v="6.3748606219733897E-2"/>
        <n v="2.0470873632502301E-2"/>
        <n v="5.2314698634823499E-2"/>
        <n v="4.6170222043290902E-2"/>
        <n v="6.8542436969634996E-2"/>
        <n v="4.2704687799695697E-2"/>
        <n v="9.1484499590831297E-2"/>
        <n v="3.0100499257945199E-2"/>
        <n v="2.94986609921493E-2"/>
        <n v="4.1335739348936397E-2"/>
        <n v="6.6822379265597795E-2"/>
        <n v="3.88040684150373E-2"/>
        <n v="2.4044617062945601E-2"/>
        <n v="2.7523320832867099E-2"/>
        <n v="3.2004149148988199E-2"/>
        <n v="2.8189136189021899E-2"/>
        <n v="6.6380666474955094E-2"/>
        <n v="3.1768546625132302E-2"/>
        <n v="3.9797578330592803E-2"/>
        <n v="2.6259752800692301E-2"/>
        <n v="3.8860448492327601E-2"/>
        <n v="2.7207761265651401E-2"/>
        <n v="5.8358029908798903E-2"/>
        <n v="3.79816118268805E-2"/>
        <n v="2.7416380253973499E-2"/>
        <n v="4.7048408280958999E-2"/>
        <n v="4.8798817860660398E-2"/>
        <n v="2.5582358180748398E-2"/>
        <n v="6.7890996637106599E-2"/>
        <n v="3.33312855894023E-2"/>
        <n v="6.7161698800363406E-2"/>
        <n v="6.7298450364180001E-2"/>
        <n v="2.7469514402129299E-2"/>
        <n v="4.7414074981541897E-2"/>
        <n v="2.2689573615890302E-2"/>
        <n v="2.7157018353948702E-2"/>
        <n v="3.7047249734453197E-2"/>
        <n v="5.4333617200250199E-2"/>
        <n v="2.4887912669894E-2"/>
        <n v="3.5177239430880199E-2"/>
        <n v="4.0629304474803798E-2"/>
        <n v="2.3592581222457599E-2"/>
        <n v="6.9199925091065498E-2"/>
        <n v="2.6663514887529199E-2"/>
        <n v="3.9998975587855097E-2"/>
        <n v="2.5169192149404399E-2"/>
        <n v="6.7326196951609199E-2"/>
        <n v="2.7272977105356099E-2"/>
        <n v="2.8926217439096499E-2"/>
        <n v="2.7853803889036799E-2"/>
        <n v="2.7428557822125402E-2"/>
        <n v="3.6115001274394702E-2"/>
        <n v="4.6822687185766702E-2"/>
        <n v="3.46556568984095E-2"/>
        <n v="2.8900323641309698E-2"/>
        <n v="3.613229704083E-2"/>
        <n v="3.2483758289412197E-2"/>
        <n v="3.88173410245947E-2"/>
        <n v="2.2595249703682999E-2"/>
        <n v="6.1631949078183999E-2"/>
        <n v="2.6791244720276299E-2"/>
        <n v="4.4001426929819003E-2"/>
        <n v="6.5232581971937501E-2"/>
        <n v="3.06211517488513E-2"/>
        <n v="3.18349008192522E-2"/>
        <n v="2.4231013125700598E-2"/>
        <n v="4.0971785289271499E-2"/>
        <n v="3.1308428296064103E-2"/>
        <n v="2.2427223318405499E-2"/>
        <n v="4.2305124563787502E-2"/>
        <n v="4.0033926707569299E-2"/>
        <n v="3.0588471489942301E-2"/>
        <n v="2.0037125579032099E-2"/>
        <n v="3.8031989835150902E-2"/>
        <n v="2.7210284320620299E-2"/>
        <n v="4.8339010393743803E-2"/>
        <n v="3.8761324369554803E-2"/>
        <n v="3.4722772698002197E-2"/>
        <n v="3.1745662598532599E-2"/>
        <n v="2.1592109165094599E-2"/>
        <n v="3.0247947837642099E-2"/>
        <n v="2.7077395744244899E-2"/>
        <n v="0.10128642680757299"/>
        <n v="9.1410009847922497E-2"/>
        <n v="8.2084483488484405E-2"/>
        <n v="3.1077942518670701E-2"/>
        <n v="5.5721500566346102E-2"/>
        <n v="0.16132605491594701"/>
        <n v="0.106748928869248"/>
        <n v="2.51921752700421E-2"/>
        <n v="0.176518026911996"/>
        <n v="3.0314849626072098E-2"/>
        <n v="4.8970184435561899E-2"/>
        <n v="6.84541506313181E-2"/>
        <n v="0.12336989914852101"/>
        <n v="0.13704295166211899"/>
        <n v="5.6990211995461899E-2"/>
        <n v="2.4630389769162701E-2"/>
        <n v="7.6310273283366703E-2"/>
        <n v="0.115071688408169"/>
        <n v="4.5716225039432699E-2"/>
        <n v="4.70619534750292E-2"/>
        <n v="4.38338724826286E-2"/>
        <n v="4.1756133417210101E-2"/>
        <n v="0.121328970108894"/>
        <n v="0.111566562100698"/>
        <n v="2.9525294527653401E-2"/>
        <n v="4.36832749043723E-2"/>
        <n v="7.083772028186E-2"/>
        <n v="3.2973889732630803E-2"/>
        <n v="3.8655569318260197E-2"/>
        <n v="5.46430250134975E-2"/>
        <n v="2.7969377673246799E-2"/>
        <n v="8.9889452510455201E-2"/>
        <n v="5.6665109296907698E-2"/>
        <n v="3.8619478306717699E-2"/>
        <n v="4.4497379088516802E-2"/>
        <n v="4.17721276330449E-2"/>
        <n v="7.6339769306748503E-2"/>
        <n v="6.6723578250280594E-2"/>
        <n v="0.17477778039751801"/>
        <n v="0.29924566422501098"/>
        <n v="6.3732637248671301E-2"/>
        <n v="7.6793647121884204E-2"/>
        <n v="0.15346076853221"/>
        <n v="9.1703998009785306E-2"/>
        <n v="2.8263371568924198E-2"/>
        <n v="3.5977663049165699E-2"/>
        <n v="3.09626962708314E-2"/>
        <n v="2.94728578964225E-2"/>
        <n v="2.2955013149091898E-2"/>
        <n v="2.9552733216768198E-2"/>
        <n v="3.3813305852617999E-2"/>
        <n v="3.2948332542552999E-2"/>
        <n v="5.2783236555586699E-2"/>
        <n v="6.19030296030973E-2"/>
        <n v="3.8504962135781598E-2"/>
        <n v="3.2557063958375203E-2"/>
        <n v="3.9323032232653703E-2"/>
        <n v="2.3712865719719201E-2"/>
        <n v="3.3212339877713097E-2"/>
        <n v="2.9537144892113301E-2"/>
        <n v="2.44091757387839E-2"/>
        <n v="3.70498469520604E-2"/>
        <n v="4.9201061447548898E-2"/>
        <n v="6.7374898948693293E-2"/>
        <n v="6.8587137513878904E-2"/>
        <n v="4.01210228627948E-2"/>
        <n v="6.9663571839965396E-2"/>
        <n v="2.8850286291025401E-2"/>
        <n v="3.4935730469878697E-2"/>
        <n v="2.6390682333625098E-2"/>
        <n v="7.0303510416864307E-2"/>
        <n v="2.9251632013914699E-2"/>
        <n v="3.7865837141524403E-2"/>
        <n v="7.2140132462385403E-2"/>
        <n v="6.9811103797078097E-2"/>
        <n v="0.36438909000107"/>
        <n v="3.5067488523400601E-2"/>
        <n v="4.2466322492456202E-2"/>
        <n v="3.1055558818803501E-2"/>
        <n v="5.1199867181379803E-2"/>
        <n v="3.6309102034635297E-2"/>
        <n v="4.9821676060225001E-2"/>
        <n v="2.64508975328277E-2"/>
        <n v="3.01279073548084E-2"/>
        <n v="2.24633777030867E-2"/>
        <n v="4.0656655936607902E-2"/>
        <n v="0.115594243596203"/>
        <n v="6.8829079380252206E-2"/>
        <n v="2.0779981172086601E-2"/>
        <n v="3.9356312435204099E-2"/>
        <n v="5.9668266600492598E-2"/>
        <n v="3.4512603672565798E-2"/>
        <n v="2.9989069525033302E-2"/>
        <n v="3.1338363356520099E-2"/>
        <n v="3.0808683555313E-2"/>
        <n v="2.4516326073243899E-2"/>
        <n v="5.30066325157958E-2"/>
        <n v="8.9389175029288601E-2"/>
        <n v="3.37586041459172E-2"/>
        <n v="3.6143354634375E-2"/>
        <n v="3.6840393258142902E-2"/>
        <n v="6.8939529650635406E-2"/>
        <n v="4.7204987851046799E-2"/>
        <n v="6.9578730014516504E-2"/>
        <n v="6.8658108027286294E-2"/>
        <n v="2.7573214571268202E-2"/>
        <n v="2.8156998069587501E-2"/>
        <n v="3.3855509278068602E-2"/>
        <n v="4.5198151130568798E-2"/>
        <n v="3.2879205397603001E-2"/>
        <n v="4.0728066804010199E-2"/>
        <n v="3.9049953561072E-2"/>
        <n v="6.77186303704604E-2"/>
        <n v="5.1305920501451399E-2"/>
        <n v="3.28650265315567E-2"/>
        <n v="6.5882031795946303E-2"/>
        <n v="6.8683572827534595E-2"/>
        <n v="2.7287844295607901E-2"/>
        <n v="6.9868998516639594E-2"/>
        <n v="7.0611992087000794E-2"/>
        <n v="4.4694397448100699E-2"/>
        <n v="2.7679896103124602E-2"/>
        <n v="5.8167671736202999E-2"/>
        <n v="3.7963116436517098E-2"/>
        <n v="2.7851699257631202E-2"/>
        <n v="5.5634530862469299E-2"/>
        <n v="3.7642068964606402E-2"/>
        <n v="2.7193757712525E-2"/>
        <n v="4.7547743324622298E-2"/>
        <n v="6.6768022338155306E-2"/>
        <n v="2.90223012016784E-2"/>
        <n v="4.2749369532488798E-2"/>
        <n v="7.2869914388161899E-2"/>
        <n v="6.6244897938873198E-2"/>
        <n v="2.55555254166926E-2"/>
        <n v="6.2299554200815101E-2"/>
        <n v="2.5347478448544101E-2"/>
        <n v="2.5120591200392499E-2"/>
        <n v="3.38992514602523E-2"/>
        <n v="3.9076720924002203E-2"/>
        <n v="3.6132768951550903E-2"/>
        <n v="3.1878824248586998E-2"/>
        <n v="4.5092888751556301E-2"/>
        <n v="4.8730004547233002E-2"/>
        <n v="3.6558204313739101E-2"/>
        <n v="2.1178725884506901E-2"/>
        <n v="3.8952260568760902E-2"/>
        <n v="2.93324888249527E-2"/>
        <n v="6.3537477225844796E-2"/>
        <n v="3.36024557400749E-2"/>
        <n v="2.7315552132978E-2"/>
        <n v="5.4446985998936298E-2"/>
        <n v="7.5040068230226797E-2"/>
        <n v="3.1646945090389803E-2"/>
        <n v="4.7065545854735102E-2"/>
        <n v="6.6904292722266098E-2"/>
        <n v="5.5986121305415797E-2"/>
        <n v="2.3356056963963701E-2"/>
        <n v="4.4842037173327798E-2"/>
        <n v="7.0658723783334307E-2"/>
        <n v="5.8698394480166199E-2"/>
        <n v="2.17015650576509E-2"/>
        <n v="6.8852682934596995E-2"/>
        <n v="6.8382077645241707E-2"/>
        <n v="6.8450979246544905E-2"/>
        <n v="2.9536566693565199E-2"/>
        <n v="6.8523153119970107E-2"/>
        <n v="6.8432100409121302E-2"/>
        <n v="9.6792026515092305E-2"/>
        <n v="7.14670878404291E-2"/>
        <n v="8.4619911064264697E-2"/>
        <n v="3.1347282817360003E-2"/>
        <n v="7.1493843775665603E-2"/>
        <n v="6.7634326617333401E-2"/>
        <n v="4.9517620618259699E-2"/>
        <n v="4.1818721050537397E-2"/>
        <n v="4.5473525515312301E-2"/>
        <n v="9.2999001260595904E-2"/>
        <n v="4.1715057528692902E-2"/>
        <n v="2.8245540235591001E-2"/>
        <n v="3.0199263687320298E-2"/>
        <n v="6.7768596238904494E-2"/>
        <n v="5.6011027850968502E-2"/>
        <n v="2.7999887740986201E-2"/>
        <n v="3.0026011935425399E-2"/>
        <n v="3.2694576822142302E-2"/>
        <n v="3.0035145164190501E-2"/>
        <n v="4.9700435656440597E-2"/>
        <n v="6.8647409884388305E-2"/>
        <n v="4.0430068769479202E-2"/>
        <n v="4.7836929189895898E-2"/>
        <n v="2.9254851458834899E-2"/>
        <n v="4.4184993773068497E-2"/>
        <n v="2.3942024671429699E-2"/>
        <n v="2.9751973884197098E-2"/>
        <n v="6.8760145185588595E-2"/>
        <n v="6.4736071049580596E-2"/>
        <n v="2.4459683206562201E-2"/>
        <n v="5.5273443090303499E-2"/>
        <n v="6.9134265020301303E-2"/>
        <n v="7.3922961166855705E-2"/>
        <n v="4.5107288514992301E-2"/>
        <n v="3.5606412981514998E-2"/>
        <n v="2.7971888116569602E-2"/>
        <n v="7.0188435857770196E-2"/>
        <n v="7.0846247228918205E-2"/>
        <n v="2.81881897025975E-2"/>
        <n v="6.6499569998883096E-2"/>
        <n v="2.9021758202043599E-2"/>
        <n v="6.8111985196329897E-2"/>
        <n v="6.6718874466841896E-2"/>
        <n v="5.9298637122810999E-2"/>
        <n v="6.6420021702359403E-2"/>
        <n v="2.74523246363889E-2"/>
        <n v="2.0267701881384399E-2"/>
        <n v="6.7066519422965806E-2"/>
        <n v="4.3753707116894101E-2"/>
        <n v="6.6607548522751706E-2"/>
        <n v="6.3782261461337905E-2"/>
        <n v="2.4425834757886501E-2"/>
        <n v="6.7580568968539395E-2"/>
        <n v="2.3928669292935901E-2"/>
        <n v="3.8481600809287898E-2"/>
        <n v="2.73098030931209E-2"/>
        <n v="6.9137980291270398E-2"/>
        <n v="7.0456117079470901E-2"/>
        <n v="3.7960801983122301E-2"/>
        <n v="6.9000178790954894E-2"/>
        <n v="6.7741084708127897E-2"/>
        <n v="4.5855288215998602E-2"/>
        <n v="3.7122649189205999E-2"/>
        <n v="2.7713133931601502E-2"/>
        <n v="4.0551816349194698E-2"/>
        <n v="6.7735027398784203E-2"/>
        <n v="8.0819315421975402E-2"/>
        <n v="6.3849627577136303E-2"/>
        <n v="5.1082320279531003E-2"/>
        <n v="7.1209258070653605E-2"/>
        <n v="2.8724842019698601E-2"/>
        <n v="3.8928928105252503E-2"/>
        <n v="2.19521585158307E-2"/>
        <n v="8.4008372135318393E-2"/>
        <n v="7.0165838244287307E-2"/>
        <n v="2.2964818369756598E-2"/>
        <n v="4.1868265615033297E-2"/>
        <n v="2.14902702192756E-2"/>
        <n v="5.0637542093127097E-2"/>
        <n v="2.6933619926608601E-2"/>
        <n v="2.2273458815986101E-2"/>
        <n v="2.9133123407289799E-2"/>
        <n v="2.9516913766043401E-2"/>
        <n v="3.3905065956030697E-2"/>
        <n v="3.61690817963893E-2"/>
        <n v="6.8392214206169297E-2"/>
        <n v="3.9479952016538103E-2"/>
        <n v="7.1850201997363902E-2"/>
        <n v="5.0905367039718402E-2"/>
        <n v="6.7480322650125005E-2"/>
        <n v="9.3808020749950996E-2"/>
        <n v="2.1240923923150801E-2"/>
        <n v="2.5579357828587199E-2"/>
        <n v="2.35793870928875E-2"/>
        <n v="4.3611453565501002E-2"/>
        <n v="2.3361954719999901E-2"/>
        <n v="3.4317758871145902E-2"/>
        <n v="2.9175531271456601E-2"/>
        <n v="3.5506747218601503E-2"/>
        <n v="4.5270333223965703E-2"/>
        <n v="3.1492485213102203E-2"/>
        <n v="7.3987290747720993E-2"/>
        <n v="2.7626793325124199E-2"/>
        <n v="2.4887888126917002E-2"/>
        <n v="3.2283952577208702E-2"/>
        <n v="2.37157935876449E-2"/>
        <n v="7.5661931326923101E-2"/>
        <n v="5.0630338909831298E-2"/>
        <n v="5.29523180455111E-2"/>
        <n v="3.5898082222495901E-2"/>
        <n v="3.1844148385362897E-2"/>
        <n v="3.1051117597634698E-2"/>
        <n v="3.2330841142456997E-2"/>
        <n v="2.7872582171845701E-2"/>
        <n v="3.03032585130565E-2"/>
        <n v="2.7378271106547301E-2"/>
        <n v="3.1511133105631702E-2"/>
        <n v="3.4005740588501497E-2"/>
        <n v="5.5197398363004503E-2"/>
        <n v="3.3556334561381601E-2"/>
        <n v="4.5383879427345099E-2"/>
        <n v="6.0423910770721401E-2"/>
        <n v="4.9796799668056599E-2"/>
        <n v="2.0842353572576799E-2"/>
        <n v="2.9832938436618502E-2"/>
        <n v="3.5759513571538303E-2"/>
        <n v="4.9350354824271497E-2"/>
        <n v="2.7972092497075898E-2"/>
        <n v="4.0426812638316302E-2"/>
        <n v="5.7568910938291501E-2"/>
        <n v="6.10665195542162E-2"/>
        <n v="4.0101020028377302E-2"/>
        <n v="4.4285675348939603E-2"/>
        <n v="2.2651623003048901E-2"/>
        <n v="2.7113541723374102E-2"/>
        <n v="4.15466000850295E-2"/>
        <n v="2.2274862034628501E-2"/>
        <n v="2.3372578433238599E-2"/>
        <n v="2.5773104916284598E-2"/>
        <n v="3.7697328534119098E-2"/>
        <n v="2.17306122801302E-2"/>
        <n v="3.46488488591832E-2"/>
        <n v="2.3738601860004101E-2"/>
        <n v="3.6808112385309899E-2"/>
        <n v="2.0532663175098598E-2"/>
        <n v="3.5629188911648499E-2"/>
        <n v="3.9805987994929501E-2"/>
        <n v="2.41809272577642E-2"/>
        <n v="2.37151545429675E-2"/>
        <n v="2.8377361069312101E-2"/>
        <n v="6.68544695748714E-2"/>
        <n v="2.1443199698802901E-2"/>
        <n v="6.7996461995504007E-2"/>
        <n v="2.9141462896484099E-2"/>
        <n v="2.1835427593835301E-2"/>
        <n v="2.84125621678144E-2"/>
        <n v="2.5333421798517702E-2"/>
        <n v="6.70020534801756E-2"/>
        <n v="6.6712535556274502E-2"/>
        <n v="2.0882312753873301E-2"/>
        <n v="3.2997374802916403E-2"/>
        <n v="2.9300416574147298E-2"/>
        <n v="3.5880753805845399E-2"/>
        <n v="7.3719796233156401E-2"/>
        <n v="5.6622399659541398E-2"/>
        <n v="5.0184787117037999E-2"/>
        <n v="2.0088631888412801E-2"/>
        <n v="2.93879244495403E-2"/>
        <n v="2.60031636388438E-2"/>
        <n v="3.6487576116075698E-2"/>
        <n v="2.0004055349354601E-2"/>
        <n v="4.9639860315576503E-2"/>
        <n v="2.58390794579153E-2"/>
        <n v="2.2302535326300901E-2"/>
        <n v="2.23252967078507E-2"/>
        <n v="0.15183133646362101"/>
        <n v="5.1250418439267899E-2"/>
        <n v="2.9366361798101901E-2"/>
        <n v="6.5560128794925204E-2"/>
        <n v="2.1192352474072501E-2"/>
        <n v="5.9295875563530699E-2"/>
        <n v="7.1525295430592301E-2"/>
        <n v="2.0012868118031601E-2"/>
        <n v="2.31100030104259E-2"/>
        <n v="2.52954982975113E-2"/>
        <n v="3.8953736902047599E-2"/>
        <n v="4.1341442742463201E-2"/>
        <n v="3.0812497967419999E-2"/>
        <n v="2.4814865011021599E-2"/>
        <n v="2.12544267057404E-2"/>
        <n v="3.5107025220386903E-2"/>
        <n v="3.1567192832843399E-2"/>
        <n v="3.6132604798441201E-2"/>
        <n v="2.3376930498416201E-2"/>
        <n v="2.27725815262763E-2"/>
        <n v="4.4389502471801699E-2"/>
        <n v="3.0376429668263601E-2"/>
        <n v="2.0463063149257901E-2"/>
        <n v="2.9774950451469901E-2"/>
        <n v="3.32475793725917E-2"/>
        <n v="2.02528659092975E-2"/>
        <n v="2.6714790148572299E-2"/>
        <n v="2.7318743090599899E-2"/>
        <n v="4.0806508995203203E-2"/>
        <n v="3.31916582646474E-2"/>
        <n v="3.8544552601028403E-2"/>
        <n v="6.8431834482272996E-2"/>
        <n v="3.8946849845656002E-2"/>
        <n v="6.1701214672150298E-2"/>
        <n v="7.3958643995513301E-2"/>
        <n v="3.1509678664780799E-2"/>
        <n v="3.5229021300443399E-2"/>
        <n v="3.1864910811059403E-2"/>
        <n v="5.5947449992018498E-2"/>
        <n v="2.5932249977980999E-2"/>
        <n v="3.2308290270297101E-2"/>
        <n v="2.2376679855433901E-2"/>
        <n v="2.6681185537718699E-2"/>
        <n v="4.1533284277648401E-2"/>
        <n v="2.46922851572999E-2"/>
        <n v="3.7060855988849901E-2"/>
        <n v="4.4909763470002403E-2"/>
        <n v="3.9486392573283798E-2"/>
        <n v="3.8985790683919497E-2"/>
        <n v="4.9517096196178403E-2"/>
        <n v="4.1486992923877301E-2"/>
        <n v="4.6889799961050499E-2"/>
        <n v="4.1835206869259303E-2"/>
        <n v="7.1782103338534201E-2"/>
        <n v="6.8006894899269602E-2"/>
        <n v="3.0455467097118001E-2"/>
        <n v="4.1349522833657303E-2"/>
        <n v="2.9474318281026899E-2"/>
        <n v="3.27146886018796E-2"/>
        <n v="2.71758856232596E-2"/>
        <n v="2.9578884451804802E-2"/>
        <n v="6.7707378688566203E-2"/>
        <n v="6.7239743785856301E-2"/>
        <n v="3.57911729124172E-2"/>
        <n v="2.71962155417791E-2"/>
        <n v="4.1865759981377398E-2"/>
        <n v="7.2689086378377302E-2"/>
        <n v="3.5842333093861999E-2"/>
        <n v="5.5742325835860501E-2"/>
        <n v="4.5742303604831003E-2"/>
        <n v="5.2933598430734599E-2"/>
        <n v="2.89758136771858E-2"/>
        <n v="2.30504900622941E-2"/>
        <n v="2.8333801540390901E-2"/>
        <n v="7.2867264363973602E-2"/>
        <n v="2.5163424755226999E-2"/>
        <n v="6.8816773156035002E-2"/>
        <n v="9.9143363285587399E-2"/>
        <n v="4.2076835023656903E-2"/>
        <n v="2.7407171899861402E-2"/>
        <n v="7.5237364246901306E-2"/>
        <n v="5.3427357056811099E-2"/>
        <n v="4.9108979198117603E-2"/>
        <n v="3.0331767760331901E-2"/>
        <n v="2.8902097638512401E-2"/>
        <n v="4.9667149198607999E-2"/>
        <n v="4.3135262546410098E-2"/>
        <n v="5.1773432458310301E-2"/>
        <n v="3.3640261510019101E-2"/>
        <n v="6.8651131272007698E-2"/>
        <n v="3.4046683147657603E-2"/>
        <n v="6.43829716553148E-2"/>
        <n v="7.4297180992804995E-2"/>
        <n v="9.4105117021297605E-2"/>
        <n v="4.3630529573798399E-2"/>
        <n v="6.7692307671273197E-2"/>
        <n v="2.2345193388247499E-2"/>
        <n v="4.2377498338878501E-2"/>
        <n v="2.0794863189101499E-2"/>
        <n v="6.7320148501747598E-2"/>
        <n v="2.9105452649360802E-2"/>
        <n v="6.8261803900199203E-2"/>
        <n v="4.6735565990829099E-2"/>
        <n v="4.8464735567663703E-2"/>
        <n v="2.3635606086712401E-2"/>
        <n v="6.1670629500813798E-2"/>
        <n v="3.8683729071539399E-2"/>
        <n v="2.6821740329418899E-2"/>
        <n v="5.3998729163828599E-2"/>
        <n v="6.7589722311495404E-2"/>
        <n v="2.43066375896599E-2"/>
        <n v="4.11006710438113E-2"/>
        <n v="3.7222908437555498E-2"/>
        <n v="6.5763894018936495E-2"/>
        <n v="6.6117146890216194E-2"/>
        <n v="3.2878904873048502E-2"/>
        <n v="6.8708171287766601E-2"/>
        <n v="6.7764258646708694E-2"/>
        <n v="3.1511275414901799E-2"/>
        <n v="3.2603885675288199E-2"/>
        <n v="4.50021001600363E-2"/>
        <n v="3.5044062635044802E-2"/>
        <n v="2.96445970959325E-2"/>
        <n v="3.4282870100260897E-2"/>
        <n v="3.00454130139323E-2"/>
        <n v="2.7855182408032898E-2"/>
        <n v="4.10952735581998E-2"/>
        <n v="3.0716099500530201E-2"/>
        <n v="2.8222845914152001E-2"/>
        <n v="2.52551800962579E-2"/>
        <n v="4.8819622114078899E-2"/>
        <n v="3.1674403768342102E-2"/>
        <n v="2.6108368905368901E-2"/>
        <n v="3.9838876169988199E-2"/>
        <n v="2.7651920303293401E-2"/>
        <n v="3.6270964254117903E-2"/>
        <n v="3.3461234342479398E-2"/>
        <n v="4.0063469705516899E-2"/>
        <n v="4.8052885309049803E-2"/>
        <n v="2.1136154817915601E-2"/>
        <n v="2.69689941244147E-2"/>
        <n v="3.1944665168145897E-2"/>
        <n v="2.67678531934472E-2"/>
        <n v="2.2893545748298199E-2"/>
        <n v="2.7478849891364999E-2"/>
        <n v="2.9497671631981699E-2"/>
        <n v="6.8125051974008199E-2"/>
        <n v="4.1073874562118903E-2"/>
        <n v="6.7618717094624095E-2"/>
        <n v="4.574507430152E-2"/>
        <n v="4.2303346463006902E-2"/>
        <n v="2.0669819188389799E-2"/>
        <n v="3.9430449705329301E-2"/>
        <n v="3.2970672914077299E-2"/>
        <n v="2.0739580165068099E-2"/>
        <n v="2.4659300738082202E-2"/>
        <n v="4.0845342020397399E-2"/>
        <n v="3.9807873220440798E-2"/>
        <n v="2.6857386332582899E-2"/>
        <n v="3.6789350194677203E-2"/>
        <n v="3.0445109265602399E-2"/>
        <n v="5.2317104723939897E-2"/>
        <n v="3.9944434337560598E-2"/>
        <n v="5.8824399683405498E-2"/>
        <n v="3.2047342140056202E-2"/>
        <n v="3.93500133183722E-2"/>
        <n v="3.7162067309822099E-2"/>
        <n v="6.68088453029336E-2"/>
        <n v="2.67693221639849E-2"/>
        <n v="5.0318377685852698E-2"/>
        <n v="3.4616710974744801E-2"/>
        <n v="2.7751317720757999E-2"/>
        <n v="3.0033556130122201E-2"/>
        <n v="7.1637711750226499E-2"/>
        <n v="2.91788711953762E-2"/>
        <n v="2.5077550010192101E-2"/>
        <n v="6.6992285209907604E-2"/>
        <n v="3.0184205100835401E-2"/>
        <n v="2.8692741291448401E-2"/>
        <n v="2.3255846828024399E-2"/>
        <n v="5.03594814125565E-2"/>
        <n v="4.96222801615189E-2"/>
        <n v="2.44933492122692E-2"/>
        <n v="2.6999374991588901E-2"/>
        <n v="2.7963562166492699E-2"/>
        <n v="2.0321909116717701E-2"/>
        <n v="3.5976374907906297E-2"/>
        <n v="2.42322368327113E-2"/>
        <n v="5.5431696308220001E-2"/>
        <n v="6.4244953312557307E-2"/>
        <n v="2.3590808258452198E-2"/>
        <n v="3.8904424823444902E-2"/>
        <n v="2.5926352684994901E-2"/>
        <n v="2.3991137857112699E-2"/>
        <n v="6.6840265999893497E-2"/>
        <n v="2.8384396386752098E-2"/>
        <n v="2.8087419324374099E-2"/>
        <n v="2.82844875563515E-2"/>
        <n v="2.8082991180082E-2"/>
        <n v="3.2758823281557901E-2"/>
        <n v="2.9306564663154101E-2"/>
        <n v="5.9725160901433101E-2"/>
        <n v="4.6502585178893399E-2"/>
        <n v="6.7640821954896693E-2"/>
        <n v="6.6934342093486698E-2"/>
        <n v="6.8534101321628502E-2"/>
        <n v="6.8658259035192695E-2"/>
        <n v="2.3192319908957398E-2"/>
        <n v="3.0566840349233002E-2"/>
        <n v="6.2246933427439602E-2"/>
        <n v="6.9083934518961596E-2"/>
        <n v="2.4637791351819E-2"/>
        <n v="3.1464343351118598E-2"/>
        <n v="6.3322608041399803E-2"/>
        <n v="6.8309363560508304E-2"/>
        <n v="5.8825846031052502E-2"/>
        <n v="6.7403498232213394E-2"/>
        <n v="3.4184934717042599E-2"/>
        <n v="3.4140795983812498E-2"/>
        <n v="7.0729299368155404E-2"/>
        <n v="3.0945953229983399E-2"/>
        <n v="6.7108967377212503E-2"/>
        <n v="2.5925035132443999E-2"/>
        <n v="6.89098257871157E-2"/>
        <n v="2.55577066890764E-2"/>
        <n v="3.5631977429673597E-2"/>
        <n v="3.1939407578052102E-2"/>
        <n v="3.48843454501091E-2"/>
        <n v="3.0988127959618E-2"/>
        <n v="2.7500050391192198E-2"/>
        <n v="3.5526086432362797E-2"/>
        <n v="4.2111415876217903E-2"/>
        <n v="2.25555951066727E-2"/>
        <n v="2.92136011294775E-2"/>
        <n v="3.6686564331260198E-2"/>
        <n v="2.12681771597114E-2"/>
        <n v="3.0379234281399301E-2"/>
        <n v="3.9220765436073203E-2"/>
        <n v="2.8725117463089998E-2"/>
        <n v="3.4333544860222401E-2"/>
        <n v="5.4851994969334898E-2"/>
        <n v="3.2843030575981702E-2"/>
        <n v="5.0177988410291099E-2"/>
        <n v="2.6940402965278401E-2"/>
        <n v="2.9712380186541099E-2"/>
        <n v="4.4075285936053601E-2"/>
        <n v="3.8031037677387601E-2"/>
        <n v="4.5681689610806299E-2"/>
        <n v="2.6057191584794501E-2"/>
        <n v="4.4176192749336901E-2"/>
        <n v="4.5835590271292602E-2"/>
        <n v="2.2433385565901999E-2"/>
        <n v="2.9213195343402502E-2"/>
        <n v="6.8562434647737994E-2"/>
        <n v="5.2985795891729498E-2"/>
        <n v="3.6101834950377401E-2"/>
        <n v="7.1256030393669095E-2"/>
        <n v="4.2175052199340299E-2"/>
        <n v="5.0284688864834101E-2"/>
        <n v="6.3139843214470096E-2"/>
        <n v="4.25839415199782E-2"/>
        <n v="4.0359958751576802E-2"/>
        <n v="3.8312225990358099E-2"/>
        <n v="2.99793025482675E-2"/>
        <n v="6.8734149473752795E-2"/>
        <n v="2.8359967476989E-2"/>
        <n v="2.6436351856479402E-2"/>
        <n v="3.6119780736440801E-2"/>
        <n v="6.7438065149263204E-2"/>
        <n v="5.9507998609618501E-2"/>
        <n v="2.8879053972507202E-2"/>
        <n v="2.9246526664244099E-2"/>
        <n v="6.2275922614466697E-2"/>
        <n v="3.8463641823398301E-2"/>
        <n v="6.56792712917946E-2"/>
        <n v="4.1129268595593502E-2"/>
        <n v="6.2036277857338701E-2"/>
        <n v="0.136081707491021"/>
        <n v="4.0216043404593498E-2"/>
        <n v="4.9022698983170798E-2"/>
        <n v="3.6867554686967501E-2"/>
        <n v="2.0145112293589201E-2"/>
        <n v="3.5503054193649901E-2"/>
        <n v="2.0719082780681599E-2"/>
        <n v="3.4696542737908703E-2"/>
        <n v="3.5194603443523799E-2"/>
        <n v="3.1237444088746399E-2"/>
        <n v="2.01552183498575E-2"/>
        <n v="2.2022010653963298E-2"/>
        <n v="2.9193079818936801E-2"/>
        <n v="2.7787238600937899E-2"/>
        <n v="2.82259406389085E-2"/>
        <n v="2.7576292745960001E-2"/>
        <n v="3.27416358847736E-2"/>
        <n v="2.6515929555342099E-2"/>
        <n v="3.0683192441015601E-2"/>
        <n v="3.4649698191073601E-2"/>
        <n v="2.51638526664133E-2"/>
        <n v="2.7203974214187E-2"/>
        <n v="3.3530861790158399E-2"/>
        <n v="2.2513821753558101E-2"/>
        <n v="3.5073644326270699E-2"/>
        <n v="4.1818120019885503E-2"/>
        <n v="3.38061040042692E-2"/>
        <n v="3.1594746581409303E-2"/>
        <n v="3.3964299344556602E-2"/>
        <n v="5.8781657061212501E-2"/>
        <n v="4.5345150637100103E-2"/>
        <n v="4.8270610066004603E-2"/>
        <n v="4.4101648194874402E-2"/>
        <n v="3.7106689719258901E-2"/>
        <n v="2.8503079457500701E-2"/>
        <n v="4.3004579817764697E-2"/>
        <n v="5.1979259502468803E-2"/>
        <n v="2.5031320920498899E-2"/>
        <n v="3.5825284005614598E-2"/>
        <n v="3.88124578383282E-2"/>
        <n v="3.70468568983333E-2"/>
        <n v="3.4390792751859203E-2"/>
        <n v="3.2753548959863203E-2"/>
        <n v="2.1949730563310101E-2"/>
        <n v="4.18647791341848E-2"/>
        <n v="2.0116431698218501E-2"/>
        <n v="6.1387711858878799E-2"/>
        <n v="2.60100363580156E-2"/>
        <n v="2.2548383586099601E-2"/>
        <n v="2.5042050591388899E-2"/>
        <n v="3.0386232726163299E-2"/>
        <n v="4.3791667901996303E-2"/>
        <n v="3.9227119494179799E-2"/>
        <n v="5.8331855160239199E-2"/>
        <n v="2.05942714082561E-2"/>
        <n v="3.7174172708823498E-2"/>
        <n v="2.2613157384084901E-2"/>
        <n v="3.6520974935078103E-2"/>
        <n v="2.7956468177061201E-2"/>
        <n v="2.7897729649012201E-2"/>
        <n v="5.9692473881415103E-2"/>
        <n v="6.2280010865716003E-2"/>
        <n v="2.66875565300548E-2"/>
        <n v="6.7615853470066198E-2"/>
        <n v="6.8188633954882893E-2"/>
        <n v="2.46980286439193E-2"/>
        <n v="4.1033624168723699E-2"/>
        <n v="6.8253130038133505E-2"/>
        <n v="2.5842800424352299E-2"/>
        <n v="2.97243006855188E-2"/>
        <n v="6.8146290582038499E-2"/>
        <n v="4.3995623050407898E-2"/>
        <n v="2.6002844060074599E-2"/>
        <n v="2.7660332494070999E-2"/>
        <n v="2.55028307614866E-2"/>
        <n v="2.8455654360066699E-2"/>
        <n v="3.1808525630236999E-2"/>
        <n v="2.5677364447589401E-2"/>
        <n v="2.0310601274181599E-2"/>
        <n v="6.8295171535130997E-2"/>
        <n v="6.8318948282586597E-2"/>
        <n v="5.0139410679744999E-2"/>
        <n v="6.5483719772160304E-2"/>
        <n v="7.4550402617064901E-2"/>
        <n v="3.8368784318995701E-2"/>
        <n v="2.3653138273141298E-2"/>
        <n v="2.5677692400192201E-2"/>
        <n v="7.0328258740338198E-2"/>
        <n v="2.8103258361405401E-2"/>
        <n v="7.4703814772790297E-2"/>
        <n v="4.9317871018941702E-2"/>
        <n v="3.6104394823379703E-2"/>
        <n v="4.56150431431874E-2"/>
        <n v="4.2201129231732103E-2"/>
        <n v="7.3618108966143597E-2"/>
        <n v="3.0189116043831499E-2"/>
        <n v="3.2777233127214901E-2"/>
        <n v="3.8931332462489802E-2"/>
        <n v="3.8342869854442102E-2"/>
        <n v="2.0405608749742201E-2"/>
        <n v="5.6387497713199501E-2"/>
        <n v="6.0674806666791897E-2"/>
        <n v="4.3727445585820097E-2"/>
        <n v="3.4321845464989599E-2"/>
        <n v="4.1266168020421601E-2"/>
        <n v="3.0019891182496899E-2"/>
        <n v="3.9634218183421097E-2"/>
        <n v="2.1612724445684298E-2"/>
        <n v="3.5566043440099497E-2"/>
        <n v="4.3188660812311798E-2"/>
        <n v="4.9066340813441502E-2"/>
        <n v="4.74108381958189E-2"/>
        <n v="3.4598513016110798E-2"/>
        <n v="3.58299968027136E-2"/>
        <n v="2.2553173282680299E-2"/>
        <n v="2.4568083255492E-2"/>
        <n v="3.7731080341568503E-2"/>
        <n v="3.4171606830867299E-2"/>
        <n v="2.6010132869854801E-2"/>
        <n v="3.7212817206690299E-2"/>
        <n v="3.2445739086735197E-2"/>
        <n v="4.5479491945973297E-2"/>
        <n v="3.9914508796765599E-2"/>
        <n v="2.5568722962946201E-2"/>
        <n v="3.8591294570519803E-2"/>
        <n v="3.3751877717367103E-2"/>
        <n v="2.9537374347677399E-2"/>
        <n v="2.8517649983928799E-2"/>
        <n v="4.0271799606340399E-2"/>
        <n v="2.5167232323582998E-2"/>
        <n v="2.0185556477978699E-2"/>
        <n v="2.36602985770493E-2"/>
        <n v="2.37174809059142E-2"/>
        <n v="2.13250988192486E-2"/>
        <n v="2.5265810507600898E-2"/>
        <n v="6.56819810772276E-2"/>
        <n v="2.5569521523465699E-2"/>
        <n v="3.8865009268618501E-2"/>
        <n v="2.6694346646032499E-2"/>
        <n v="2.4017439576145699E-2"/>
        <n v="4.45209161088784E-2"/>
        <n v="2.90795194996827E-2"/>
        <n v="3.1026630524755999E-2"/>
        <n v="3.7981676847509201E-2"/>
        <n v="5.9650404102016899E-2"/>
        <n v="6.7582331343986293E-2"/>
        <n v="2.4195553923227E-2"/>
        <n v="4.0553441886777897E-2"/>
        <n v="4.94011374342E-2"/>
        <n v="2.2415248418081499E-2"/>
        <n v="2.4804973204029E-2"/>
        <n v="3.9831878020638999E-2"/>
        <n v="2.1580134659964001E-2"/>
        <n v="2.2252026740561901E-2"/>
        <n v="6.4448792476493197E-2"/>
        <n v="2.7171998569160302E-2"/>
        <n v="2.6753241279801901E-2"/>
        <n v="2.1017678256829E-2"/>
        <n v="2.81731689585536E-2"/>
        <n v="2.7650037098999401E-2"/>
        <n v="4.0981383094027497E-2"/>
        <n v="2.0185338018535299E-2"/>
        <n v="2.2688289037439999E-2"/>
        <n v="2.75343359192965E-2"/>
        <n v="6.8746095495697795E-2"/>
        <n v="3.48194235956618E-2"/>
        <n v="4.2351851075589801E-2"/>
        <n v="5.0541244215840199E-2"/>
        <n v="8.3512537955137994E-2"/>
        <n v="4.0988465597659798E-2"/>
        <n v="2.2319224339008001E-2"/>
        <n v="6.8899841918946797E-2"/>
        <n v="2.36835751975988E-2"/>
        <n v="5.44503265336123E-2"/>
        <n v="2.16280719421869E-2"/>
        <n v="3.0232245908207601E-2"/>
        <n v="2.2569223112244099E-2"/>
        <n v="5.1493434490487197E-2"/>
        <n v="2.1308506967693298E-2"/>
        <n v="2.71488036245413E-2"/>
        <n v="2.3544827858162899E-2"/>
        <n v="2.1082243700210501E-2"/>
        <n v="6.9990151253691596E-2"/>
        <n v="3.68175264323354E-2"/>
        <n v="7.3458015569199703E-2"/>
        <n v="2.54066762775438E-2"/>
        <n v="3.5005310108391599E-2"/>
        <n v="2.9160229991654001E-2"/>
        <n v="2.3111647808173701E-2"/>
        <n v="6.7413957480547501E-2"/>
        <n v="6.7667517344122602E-2"/>
        <n v="3.71016848533334E-2"/>
        <n v="0.108286349207633"/>
        <n v="3.3517170948719602E-2"/>
        <n v="2.6107060781313401E-2"/>
        <n v="2.5361951410984601E-2"/>
        <n v="7.7352133116590102E-2"/>
        <n v="3.5148348651550899E-2"/>
        <n v="6.7956493277814695E-2"/>
        <n v="2.9219876648580501E-2"/>
        <n v="6.9445561379141596E-2"/>
        <n v="2.8312433873679502E-2"/>
        <n v="6.79116550818082E-2"/>
        <n v="3.0717365353977399E-2"/>
        <n v="4.2081540389217201E-2"/>
        <n v="6.6613618065222105E-2"/>
        <n v="2.6977249224333599E-2"/>
        <n v="4.6773343520557502E-2"/>
        <n v="5.71765120291301E-2"/>
        <n v="5.1443920102194098E-2"/>
        <n v="4.2985312898437697E-2"/>
        <n v="2.13328379931246E-2"/>
        <n v="6.1790949499447502E-2"/>
        <n v="2.54777951913021E-2"/>
        <n v="2.28305820543875E-2"/>
        <n v="2.88650425687169E-2"/>
        <n v="3.8255916807370401E-2"/>
        <n v="2.2280249272459599E-2"/>
        <n v="3.5532060879348799E-2"/>
        <n v="5.3362731745716999E-2"/>
        <n v="3.3109414859901598E-2"/>
        <n v="4.4355432381070897E-2"/>
        <n v="3.7744839013334398E-2"/>
        <n v="2.5118992678134801E-2"/>
        <n v="2.89359284092159E-2"/>
        <n v="6.8594368722197901E-2"/>
        <n v="2.8539425779615001E-2"/>
        <n v="5.5162419440814001E-2"/>
        <n v="6.8063020751726294E-2"/>
        <n v="2.8980987835238899E-2"/>
        <n v="3.5198811213023297E-2"/>
        <n v="4.2325418972217803E-2"/>
        <n v="3.8970535997943999E-2"/>
        <n v="4.9135271381405297E-2"/>
        <n v="2.82166877866139E-2"/>
        <n v="2.90174638420462E-2"/>
        <n v="7.0730829637156503E-2"/>
        <n v="3.3982353270954703E-2"/>
        <n v="5.7585969699933202E-2"/>
        <n v="2.5875008515068101E-2"/>
        <n v="3.2913569337696499E-2"/>
        <n v="2.8924807194282001E-2"/>
        <n v="7.2682364911650102E-2"/>
        <n v="6.7760238304803905E-2"/>
        <n v="7.2646285108641101E-2"/>
        <n v="0.134452345149327"/>
        <n v="3.1526358621351398E-2"/>
        <n v="2.8051404030066601E-2"/>
        <n v="5.7809962755017298E-2"/>
        <n v="3.8523415363932702E-2"/>
        <n v="0.102621495846768"/>
        <n v="6.3573761584417202E-2"/>
        <n v="7.15688656202913E-2"/>
        <n v="6.7213433935019204E-2"/>
        <n v="2.4973619563271501E-2"/>
        <n v="2.2892777633455302E-2"/>
        <n v="6.8239740751693007E-2"/>
        <n v="3.2339758141718002E-2"/>
        <n v="3.08972658302549E-2"/>
        <n v="3.7137394362419099E-2"/>
        <n v="2.8933425015156899E-2"/>
        <n v="4.1135247985641499E-2"/>
        <n v="6.5084667787068201E-2"/>
        <n v="3.28125039461395E-2"/>
        <n v="3.5166148286800002E-2"/>
        <n v="4.0399582768874599E-2"/>
        <n v="3.6734367793539002E-2"/>
        <n v="4.2105164042006302E-2"/>
        <n v="3.0461145617768401E-2"/>
        <n v="4.7969675096289202E-2"/>
        <n v="5.2143628396490199E-2"/>
        <n v="6.0983390111590999E-2"/>
        <n v="3.1710577117452003E-2"/>
        <n v="9.1086544521613799E-2"/>
        <n v="4.6732836896187201E-2"/>
        <n v="4.5191916146181101E-2"/>
        <n v="5.3593445627020203E-2"/>
        <n v="2.8806427981537701E-2"/>
        <n v="4.2602077146402899E-2"/>
        <n v="6.5664006085367002E-2"/>
        <n v="2.4693960549111198E-2"/>
        <n v="5.51803822018277E-2"/>
        <n v="3.58517999026906E-2"/>
        <n v="6.08662155063662E-2"/>
        <n v="2.2151945909241001E-2"/>
        <n v="2.29704974496352E-2"/>
        <n v="4.8707077785526701E-2"/>
        <n v="7.3316032957365398E-2"/>
        <n v="7.3878132984301903E-2"/>
        <n v="3.7416603324057697E-2"/>
        <n v="2.1613027367159102E-2"/>
        <n v="3.2688476035328297E-2"/>
        <n v="3.09427122787682E-2"/>
        <n v="3.5569928607783699E-2"/>
        <n v="2.8180625590985602E-2"/>
        <n v="5.2389740716687998E-2"/>
        <n v="4.3793778356604703E-2"/>
        <n v="4.2609632232694997E-2"/>
        <n v="4.78390031822764E-2"/>
        <n v="3.8175492671820702E-2"/>
        <n v="2.0857693625073899E-2"/>
        <n v="3.1397382613501702E-2"/>
        <n v="2.6815763226338801E-2"/>
        <n v="2.7521548794154499E-2"/>
        <n v="2.0767079738355499E-2"/>
        <n v="5.9660966253471497E-2"/>
        <n v="2.9003313313635599E-2"/>
        <n v="2.1693168139248299E-2"/>
        <n v="6.8821158748147301E-2"/>
        <n v="3.52764682897437E-2"/>
        <n v="7.0803664503019198E-2"/>
        <n v="2.0481567301221099E-2"/>
        <n v="2.4568705284706598E-2"/>
        <n v="4.81810552797357E-2"/>
        <n v="5.5383908045843797E-2"/>
        <n v="5.3210900191186197E-2"/>
        <n v="3.9505392272737701E-2"/>
        <n v="6.8931122823540095E-2"/>
        <n v="6.8574333160776005E-2"/>
        <n v="3.1922738941039301E-2"/>
        <n v="5.1651072763038999E-2"/>
        <n v="4.8607535912337498E-2"/>
        <n v="2.58277564506584E-2"/>
        <n v="2.76884112402771E-2"/>
        <n v="2.4919994457083899E-2"/>
        <n v="3.4094704480778698E-2"/>
        <n v="3.5240574577723102E-2"/>
        <n v="2.37986265829273E-2"/>
        <n v="4.2908680616367698E-2"/>
        <n v="6.8522875642513803E-2"/>
        <n v="3.9323941378082601E-2"/>
        <n v="3.8159609503883002E-2"/>
        <n v="2.1686042178897798E-2"/>
        <n v="2.9651487006560999E-2"/>
        <n v="5.3595608878546301E-2"/>
        <n v="2.99328494680875E-2"/>
        <n v="2.7677742815688699E-2"/>
        <n v="2.4685418150198299E-2"/>
        <n v="3.5806777080186598E-2"/>
        <n v="2.8867478425719899E-2"/>
        <n v="6.4313976557181393E-2"/>
        <n v="6.3374926922335206E-2"/>
        <n v="2.8444602214371801E-2"/>
        <n v="4.7582088087042999E-2"/>
        <n v="6.7634095250707502E-2"/>
        <n v="4.4360562475677497E-2"/>
        <n v="4.01176797903504E-2"/>
        <n v="2.9254996781402899E-2"/>
        <n v="6.8527495054101703E-2"/>
        <n v="3.0066236748446301E-2"/>
        <n v="2.2302360712654502E-2"/>
        <n v="2.9393273715645499E-2"/>
        <n v="6.6657547855388397E-2"/>
        <n v="7.2636826136264696E-2"/>
        <n v="5.4952390337179802E-2"/>
        <n v="3.5784667866150602E-2"/>
        <n v="2.66550491476687E-2"/>
        <n v="5.1055009769372703E-2"/>
        <n v="6.78137801814582E-2"/>
        <n v="3.7582038028217697E-2"/>
        <n v="2.6698976431960699E-2"/>
        <n v="2.20109119116534E-2"/>
        <n v="3.6586070709207802E-2"/>
        <n v="6.6027615583016203E-2"/>
        <n v="0.122670363193546"/>
        <n v="7.2110992043244102E-2"/>
        <n v="3.5180736562526703E-2"/>
        <n v="6.8343777006122194E-2"/>
        <n v="0.178799365596223"/>
        <n v="0.19084189843117899"/>
        <n v="3.3288264867024998E-2"/>
        <n v="4.9110568806315397E-2"/>
        <n v="6.6336533322241903E-2"/>
        <n v="5.6990124332327197E-2"/>
        <n v="6.0153996988872499E-2"/>
        <n v="6.5795502272848194E-2"/>
        <n v="5.43723422808449E-2"/>
        <n v="5.5120922601811499E-2"/>
        <n v="2.85799451560864E-2"/>
        <n v="2.93428660524515E-2"/>
        <n v="5.06779070135948E-2"/>
        <n v="4.4744443321253199E-2"/>
        <n v="3.13332463627949E-2"/>
        <n v="8.2963262062458701E-2"/>
        <n v="0.109194702196376"/>
        <n v="8.9427578995498802E-2"/>
        <n v="4.4834172505848098E-2"/>
        <n v="6.6317479584030697E-2"/>
        <n v="0.136695264594036"/>
        <n v="3.7699444910331198E-2"/>
        <n v="2.95856402561205E-2"/>
        <n v="0.13860990851168101"/>
        <n v="6.9647805298376705E-2"/>
        <n v="6.70023708321619E-2"/>
        <n v="4.8652609301562198E-2"/>
        <n v="5.6181455912619901E-2"/>
        <n v="5.2839969870506702E-2"/>
        <n v="5.0186286768180398E-2"/>
        <n v="4.6625729562443298E-2"/>
        <n v="8.5205993901949398E-2"/>
        <n v="8.4768587355270403E-2"/>
        <n v="6.7233355149248802E-2"/>
        <n v="0.15244798684198901"/>
        <n v="8.2860937357934303E-2"/>
        <n v="0.15524279296940699"/>
        <n v="0.16876435468953099"/>
        <n v="8.1303068201012699E-2"/>
        <n v="2.7368346595129101E-2"/>
        <n v="5.0483027510992401E-2"/>
        <n v="4.5210083411442802E-2"/>
        <n v="0.10942825019001599"/>
        <n v="6.7088023325304599E-2"/>
        <n v="6.5323269882146401E-2"/>
        <n v="4.9128309005451697E-2"/>
        <n v="3.1894758681631399E-2"/>
        <n v="0.10611318550196901"/>
        <n v="3.6402638884597702E-2"/>
        <n v="7.9799405402010998E-2"/>
        <n v="3.2494489042433898E-2"/>
        <n v="6.5181237534747999E-2"/>
        <n v="9.4278209865064494E-2"/>
        <n v="3.0438351900770901E-2"/>
        <n v="4.2288174756868899E-2"/>
        <n v="2.4475387238491499E-2"/>
        <n v="7.4792401716863702E-2"/>
        <n v="4.2576038042158502E-2"/>
        <n v="8.0508660709271998E-2"/>
        <n v="4.2391248994895901E-2"/>
        <n v="0.101418030390097"/>
        <n v="3.4092064208373997E-2"/>
        <n v="2.31261894418828E-2"/>
        <n v="0.105269877330794"/>
        <n v="7.9999763846701197E-2"/>
        <n v="3.1929361719036403E-2"/>
        <n v="5.98388823231173E-2"/>
        <n v="8.70653610062357E-2"/>
        <n v="2.9345492919196099E-2"/>
        <n v="0.101378437300624"/>
        <n v="6.0242818175337602E-2"/>
        <n v="0.10626998532775001"/>
        <n v="5.6052714977504699E-2"/>
        <n v="4.4387538515385599E-2"/>
        <n v="3.6370362920480098E-2"/>
        <n v="0.102213387599005"/>
        <n v="0.14727032359605099"/>
        <n v="4.1110176002732098E-2"/>
        <n v="2.8210041945835301E-2"/>
        <n v="3.4561652204608398E-2"/>
        <n v="2.85827153268026E-2"/>
        <n v="0.12993497216473399"/>
        <n v="4.8882475869970597E-2"/>
        <n v="2.29545185057318E-2"/>
        <n v="2.0317435511405101E-2"/>
        <n v="4.07336992271825E-2"/>
        <n v="2.6450104097364601E-2"/>
        <n v="2.5515767500674101E-2"/>
        <n v="5.00914286107823E-2"/>
        <n v="2.6223994569496201E-2"/>
        <n v="3.9232281134177198E-2"/>
        <n v="2.0613479013830101E-2"/>
        <n v="3.5844053855981002E-2"/>
        <n v="3.6067520291261299E-2"/>
        <n v="2.2221185126718401E-2"/>
        <n v="3.5077338750551003E-2"/>
        <n v="3.5393350454385297E-2"/>
        <n v="0.10073374608854101"/>
        <n v="5.6644860093879597E-2"/>
        <n v="4.9927528880284698E-2"/>
        <n v="7.6635536435974996E-2"/>
        <n v="3.0153271147118001E-2"/>
        <n v="2.2205510776371201E-2"/>
        <n v="2.3501048273267999E-2"/>
        <n v="5.3209067942412903E-2"/>
        <n v="4.3020868867805498E-2"/>
        <n v="7.1606059668739994E-2"/>
        <n v="6.9196974005067996E-2"/>
        <n v="2.9900311022739798E-2"/>
        <n v="2.6254695697784498E-2"/>
        <n v="6.8607203498220595E-2"/>
        <n v="2.99376731890733E-2"/>
        <n v="7.0742193659367694E-2"/>
        <n v="6.8484925883180794E-2"/>
        <n v="6.6579181553603706E-2"/>
        <n v="6.8782073374506397E-2"/>
        <n v="5.2965149000399302E-2"/>
        <n v="4.2038741083461999E-2"/>
        <n v="2.9051335168626999E-2"/>
        <n v="2.63365027393287E-2"/>
        <n v="5.26260638083349E-2"/>
        <n v="6.9845515040983602E-2"/>
        <n v="6.6240223318838401E-2"/>
        <n v="0.130492289044399"/>
        <n v="7.4549933209301797E-2"/>
        <n v="3.1042670190023301E-2"/>
        <n v="4.8495844483069699E-2"/>
        <n v="4.09558163938517E-2"/>
        <n v="2.78802360834896E-2"/>
        <n v="3.9208227289010397E-2"/>
        <n v="3.40578631282231E-2"/>
        <n v="2.71436340951576E-2"/>
        <n v="3.4576657147496401E-2"/>
        <n v="2.84746960566984E-2"/>
        <n v="2.53957587221969E-2"/>
        <n v="2.2900605007400099E-2"/>
        <n v="2.9316710468433801E-2"/>
        <n v="2.95351012046241E-2"/>
        <n v="4.52248047248986E-2"/>
        <n v="6.8784669796709802E-2"/>
        <n v="3.1056662455627201E-2"/>
        <n v="6.4050203537073594E-2"/>
        <n v="3.4475343618237203E-2"/>
        <n v="2.5164723806432501E-2"/>
        <n v="3.47119133971521E-2"/>
        <n v="6.8477791529323997E-2"/>
        <n v="6.7208781459285397E-2"/>
        <n v="3.97864917270414E-2"/>
        <n v="2.1222557465590701E-2"/>
        <n v="6.7384937799082695E-2"/>
        <n v="2.7331760525593201E-2"/>
        <n v="3.2018741270992697E-2"/>
        <n v="4.3185799103260501E-2"/>
        <n v="5.0887302408309E-2"/>
        <n v="6.9586603767152602E-2"/>
        <n v="6.8159886335197803E-2"/>
        <n v="6.5423035318292994E-2"/>
        <n v="6.84947675062961E-2"/>
        <n v="4.2478203384549697E-2"/>
        <n v="4.0913332730130501E-2"/>
        <n v="2.53805667611933E-2"/>
        <n v="2.39237870855546E-2"/>
        <n v="7.9337391113750003E-2"/>
        <n v="0.10256985864868901"/>
        <n v="4.2328814743519003E-2"/>
        <n v="3.1816631956861803E-2"/>
        <n v="2.7666768542558898E-2"/>
        <n v="2.1956092077921398E-2"/>
        <n v="6.6690202645239199E-2"/>
        <n v="2.8118419099553399E-2"/>
        <n v="2.8953269157416101E-2"/>
        <n v="2.6480144214527698E-2"/>
        <n v="2.8876348441929399E-2"/>
        <n v="6.8504679074587599E-2"/>
        <n v="6.8151777679001005E-2"/>
        <n v="3.4653860838651997E-2"/>
        <n v="2.4038325150802099E-2"/>
        <n v="2.3494281198974901E-2"/>
        <n v="6.9535867378442806E-2"/>
        <n v="3.8727754240557299E-2"/>
        <n v="2.89763953311266E-2"/>
        <n v="6.7253431655978302E-2"/>
        <n v="3.1767256005653E-2"/>
        <n v="6.5890118843726406E-2"/>
        <n v="6.8199650281396906E-2"/>
        <n v="6.81052466303982E-2"/>
        <n v="4.07179773505719E-2"/>
        <n v="3.6976739259871903E-2"/>
        <n v="6.67227150747252E-2"/>
        <n v="4.3323957915315098E-2"/>
        <n v="2.2620089286597301E-2"/>
        <n v="3.8762698872502298E-2"/>
        <n v="6.6001802100198195E-2"/>
        <n v="6.8597831191030204E-2"/>
        <n v="4.8669859223785701E-2"/>
        <n v="3.5231907009937398E-2"/>
        <n v="6.9804310890675403E-2"/>
        <n v="2.8711400727514401E-2"/>
        <n v="6.8779717807688795E-2"/>
        <n v="4.1873864119551699E-2"/>
        <n v="2.4232584487225501E-2"/>
        <n v="6.9900506922008707E-2"/>
        <n v="2.8092268473932602E-2"/>
        <n v="5.3754989396892501E-2"/>
        <n v="2.7347714291153302E-2"/>
        <n v="3.3486190319217797E-2"/>
        <n v="2.1068857661615401E-2"/>
        <n v="2.4922799886401399E-2"/>
        <n v="6.8946414361551897E-2"/>
        <n v="3.8143087872506601E-2"/>
        <n v="7.2045875457737094E-2"/>
        <n v="5.54332345466984E-2"/>
        <n v="6.8110751855070303E-2"/>
        <n v="2.0616784650707699E-2"/>
        <n v="2.0884775300786401E-2"/>
        <n v="6.9566436178571098E-2"/>
        <n v="2.7806834260992699E-2"/>
        <n v="2.0328134894212101E-2"/>
        <n v="2.79394229259304E-2"/>
        <n v="6.4604481445017695E-2"/>
        <n v="3.0607589032142401E-2"/>
        <n v="7.6353184533360499E-2"/>
        <n v="2.9380414382254499E-2"/>
        <n v="6.4928586266751007E-2"/>
        <n v="4.0256916436646903E-2"/>
        <n v="3.1875974985608103E-2"/>
        <n v="5.9448324267015198E-2"/>
        <n v="3.4464643842579697E-2"/>
        <n v="6.9791533496169803E-2"/>
        <n v="2.2523330569574899E-2"/>
        <n v="2.9049205341149499E-2"/>
        <n v="3.8805851502352599E-2"/>
        <n v="6.8754441663387206E-2"/>
        <n v="3.0415435690351E-2"/>
        <n v="6.9245231481573702E-2"/>
        <n v="2.0230230044333799E-2"/>
        <n v="4.8221846345893903E-2"/>
        <n v="3.9899981844571601E-2"/>
        <n v="2.3216675262552399E-2"/>
        <n v="2.2740432433805399E-2"/>
        <n v="6.8965698779467302E-2"/>
        <n v="3.2531259164462902E-2"/>
        <n v="2.5762977709586899E-2"/>
        <n v="6.9039644213105197E-2"/>
        <n v="2.98489157747805E-2"/>
        <n v="2.19073001549446E-2"/>
        <n v="2.5680148456934199E-2"/>
        <n v="2.5558424838599401E-2"/>
        <n v="2.88004870446592E-2"/>
        <n v="7.1386626100772996E-2"/>
        <n v="5.4720678799961203E-2"/>
        <n v="5.0067373870733997E-2"/>
        <n v="6.8750886118244606E-2"/>
        <n v="6.9317687915540396E-2"/>
        <n v="2.92339374452808E-2"/>
        <n v="2.8164410147211601E-2"/>
        <n v="2.39592508368991E-2"/>
        <n v="2.68853469696579E-2"/>
        <n v="4.5519580147586898E-2"/>
        <n v="3.0615044896827901E-2"/>
        <n v="3.7386636633073698E-2"/>
        <n v="4.0743882484785901E-2"/>
        <n v="3.7052073461715899E-2"/>
        <n v="2.62380722879034E-2"/>
        <n v="3.2967714123559103E-2"/>
        <n v="2.0434408481346401E-2"/>
        <n v="5.8665477962293898E-2"/>
        <n v="2.8577481733646399E-2"/>
        <n v="3.9767061709990802E-2"/>
        <n v="4.6535556243460403E-2"/>
        <n v="3.47435148872524E-2"/>
        <n v="2.1708965123133001E-2"/>
        <n v="3.8891727361785498E-2"/>
        <n v="2.6999765200320699E-2"/>
        <n v="3.5793013514362003E-2"/>
        <n v="8.6453631353934093E-2"/>
        <n v="7.1048136799724396E-2"/>
        <n v="3.10088157819799E-2"/>
        <n v="3.9590726702438697E-2"/>
        <n v="7.1503710748920701E-2"/>
        <n v="4.9275146034311899E-2"/>
        <n v="3.6688579922085303E-2"/>
        <n v="2.5326211470171601E-2"/>
        <n v="2.4093661179638098E-2"/>
        <n v="6.8397638699611699E-2"/>
        <n v="7.1754777989070595E-2"/>
        <n v="3.4177166753618801E-2"/>
        <n v="7.2168337843798294E-2"/>
        <n v="6.0673421539141299E-2"/>
        <n v="3.19635073313616E-2"/>
        <n v="7.1611279630892102E-2"/>
        <n v="7.0565700535291501E-2"/>
        <n v="6.8892120605339405E-2"/>
        <n v="2.7440070003018801E-2"/>
        <n v="4.2572308157446101E-2"/>
        <n v="5.4734621979940501E-2"/>
        <n v="3.1971741896119198E-2"/>
        <n v="2.9514366704079399E-2"/>
        <n v="6.6725955482293903E-2"/>
        <n v="6.84309575829294E-2"/>
        <n v="8.1380552839234802E-2"/>
        <n v="3.0592412020642699E-2"/>
        <n v="2.38651532776308E-2"/>
        <n v="6.1227861909009397E-2"/>
        <n v="2.0253381796793601E-2"/>
        <n v="6.9139353629477499E-2"/>
        <n v="6.6885713145133002E-2"/>
        <n v="2.71195159582471E-2"/>
        <n v="6.6098292352521099E-2"/>
        <n v="4.3433234722029403E-2"/>
        <n v="2.95049705137558E-2"/>
        <n v="7.1364597674784105E-2"/>
        <n v="3.3686962501932698E-2"/>
        <n v="4.1525690248614099E-2"/>
        <n v="6.8192591860858395E-2"/>
        <n v="4.2544472975908403E-2"/>
        <n v="3.1513890209784901E-2"/>
        <n v="2.78358891905701E-2"/>
        <n v="3.66186333745675E-2"/>
        <n v="6.6862457169293496E-2"/>
        <n v="2.68833776756345E-2"/>
        <n v="4.8321246434623703E-2"/>
        <n v="2.0910226483060301E-2"/>
        <n v="2.6328867273914799E-2"/>
        <n v="7.14270762161371E-2"/>
        <n v="6.4393125741525101E-2"/>
        <n v="4.1806432596152E-2"/>
        <n v="4.6557664529634203E-2"/>
        <n v="3.0617646622472801E-2"/>
        <n v="3.48796375317788E-2"/>
        <n v="4.5879634687710197E-2"/>
        <n v="4.6223668891072399E-2"/>
        <n v="2.6383464721876401E-2"/>
        <n v="3.32847926255391E-2"/>
        <n v="5.69001780936687E-2"/>
        <n v="6.9551438186936695E-2"/>
        <n v="2.4841928285944899E-2"/>
        <n v="7.4992571054667501E-2"/>
        <n v="3.6147775663592001E-2"/>
        <n v="2.0910580664562601E-2"/>
        <n v="5.0709079024005697E-2"/>
        <n v="2.3544263325696601E-2"/>
        <n v="4.5703019313735799E-2"/>
        <n v="5.4867010632062098E-2"/>
        <n v="3.9113080254956002E-2"/>
        <n v="4.3321320943298498E-2"/>
        <n v="6.9320862562508995E-2"/>
        <n v="3.2619493677133599E-2"/>
        <n v="2.4349799319071601E-2"/>
        <n v="3.4203332392701097E-2"/>
        <n v="7.2684080825873298E-2"/>
        <n v="2.8627583340614701E-2"/>
        <n v="4.6125304622604398E-2"/>
        <n v="7.0506451374599405E-2"/>
        <n v="2.8519419879747401E-2"/>
        <n v="6.8704076166678396E-2"/>
        <n v="2.5295897400275699E-2"/>
        <n v="8.3436084937289504E-2"/>
        <n v="2.9079351711885498E-2"/>
        <n v="4.2994492071685202E-2"/>
        <n v="5.4279331098311602E-2"/>
        <n v="6.8920503447592596E-2"/>
        <n v="7.06414903019454E-2"/>
        <n v="4.1522725823674597E-2"/>
        <n v="3.3063881899657102E-2"/>
        <n v="5.0122117125495101E-2"/>
        <n v="7.2421234332850498E-2"/>
        <n v="3.3390345943740997E-2"/>
        <n v="2.8958225589589E-2"/>
        <n v="2.30895515090919E-2"/>
        <n v="4.1499453007780802E-2"/>
        <n v="4.5892923176278397E-2"/>
        <n v="2.9479368532585402E-2"/>
        <n v="6.6477958819685504E-2"/>
        <n v="4.0709740520312503E-2"/>
        <n v="6.8042631097308598E-2"/>
        <n v="2.5421918634176199E-2"/>
        <n v="6.8478702088465404E-2"/>
        <n v="7.3009955757072503E-2"/>
        <n v="6.3296475315024206E-2"/>
        <n v="5.8350810084577501E-2"/>
        <n v="4.0649081092033898E-2"/>
        <n v="4.91144907891925E-2"/>
        <n v="6.92633177133999E-2"/>
        <n v="7.0144046507776697E-2"/>
        <n v="7.1338984198879393E-2"/>
        <n v="7.2755116725925106E-2"/>
        <n v="6.7659623850056597E-2"/>
        <n v="3.4032675657319003E-2"/>
        <n v="2.0306518409413301E-2"/>
        <n v="6.6843090961829402E-2"/>
        <n v="6.9656914564008701E-2"/>
        <n v="3.1553330657173098E-2"/>
        <n v="2.82838977270434E-2"/>
        <n v="3.0021352614452601E-2"/>
        <n v="7.1066473026141705E-2"/>
        <n v="5.2892802645808201E-2"/>
        <n v="4.7041157333366203E-2"/>
        <n v="7.0488459199493897E-2"/>
        <n v="4.7964434102420801E-2"/>
        <n v="6.9231197938384198E-2"/>
        <n v="6.3675423029013495E-2"/>
        <n v="3.6036031149254202E-2"/>
        <n v="3.05912773052592E-2"/>
        <n v="3.7496944584791497E-2"/>
        <n v="2.7748351568047398E-2"/>
        <n v="4.7628011794505203E-2"/>
        <n v="6.8491510694501198E-2"/>
        <n v="2.8220753312940602E-2"/>
        <n v="2.91715137786475E-2"/>
        <n v="7.0232437620077401E-2"/>
        <n v="6.8019404572999598E-2"/>
        <n v="7.0373676353813197E-2"/>
        <n v="4.3217751227999E-2"/>
        <n v="3.3463103158985999E-2"/>
        <n v="4.6891531953557199E-2"/>
        <n v="2.5035793048574999E-2"/>
        <n v="3.4021391418487701E-2"/>
        <n v="4.7703438902009197E-2"/>
        <n v="7.2495709319096796E-2"/>
        <n v="6.8323071310155206E-2"/>
        <n v="3.0632458287701302E-2"/>
        <n v="3.4082016875629999E-2"/>
        <n v="2.3291625358808899E-2"/>
        <n v="0.115507691669699"/>
        <n v="0.137730742301894"/>
        <n v="6.66588135972324E-2"/>
        <n v="4.0442695068129399E-2"/>
        <n v="8.9792178612712506E-2"/>
        <n v="2.78734314698574E-2"/>
        <n v="5.18911509561817E-2"/>
        <n v="9.70165690368225E-2"/>
        <n v="2.7041279776304699E-2"/>
        <n v="2.74265961914071E-2"/>
        <n v="5.7614088069162003E-2"/>
        <n v="6.0570488870096903E-2"/>
        <n v="2.80613007547648E-2"/>
        <n v="3.4252308594710797E-2"/>
        <n v="0.12960246065681699"/>
        <n v="3.2562792012277499E-2"/>
        <n v="3.6602620889462097E-2"/>
        <n v="3.8297283648703703E-2"/>
        <n v="6.75970916979685E-2"/>
        <n v="2.1629366544765299E-2"/>
        <n v="7.6629191508529801E-2"/>
        <n v="3.8706185894886301E-2"/>
        <n v="3.2377839999735397E-2"/>
        <n v="4.3479690720848597E-2"/>
        <n v="7.2724185700847405E-2"/>
        <n v="3.0606617776460301E-2"/>
        <n v="0.127795994131052"/>
        <n v="6.1804976136512001E-2"/>
        <n v="2.6813104084318001E-2"/>
        <n v="2.8269492389702201E-2"/>
        <n v="3.5998175755889802E-2"/>
        <n v="2.9374763347758799E-2"/>
        <n v="2.58505432613374E-2"/>
        <n v="6.9125102134980604E-2"/>
        <n v="5.8539383199524501E-2"/>
        <n v="6.6175743489579997E-2"/>
        <n v="5.5583707473029903E-2"/>
        <n v="6.9979743748430606E-2"/>
        <n v="6.8692050589767698E-2"/>
        <n v="6.83614816653728E-2"/>
        <n v="6.83604471449928E-2"/>
        <n v="7.04788353755708E-2"/>
        <n v="2.8852047683048901E-2"/>
        <n v="6.6967946272891599E-2"/>
        <n v="6.7736992545004607E-2"/>
        <n v="6.8082460377507897E-2"/>
        <n v="7.01098440368986E-2"/>
        <n v="2.8166275938961999E-2"/>
        <n v="2.7795184807692701E-2"/>
        <n v="6.9944093317863901E-2"/>
        <n v="3.4040667436990198E-2"/>
        <n v="5.8639648085021298E-2"/>
        <n v="2.83895071387705E-2"/>
        <n v="3.17359501933809E-2"/>
        <n v="6.8479190894672498E-2"/>
        <n v="6.9447780169079404E-2"/>
        <n v="2.6834673401467099E-2"/>
        <n v="6.3934553153068396E-2"/>
        <n v="6.6797001674335305E-2"/>
        <n v="2.9167856854644701E-2"/>
        <n v="6.14613921038656E-2"/>
        <n v="6.7366030023891396E-2"/>
        <n v="3.0512838374112901E-2"/>
        <n v="2.3604233705368301E-2"/>
        <n v="7.3878483481542898E-2"/>
        <n v="4.37113170559109E-2"/>
        <n v="3.0021858725446798E-2"/>
        <n v="0.109982941353992"/>
        <n v="3.4788673763561699E-2"/>
        <n v="0.11143327853215799"/>
        <n v="6.5763001533947193E-2"/>
        <n v="2.9117060973273601E-2"/>
        <n v="0.14741686638134499"/>
        <n v="2.2914733180861901E-2"/>
        <n v="3.2288265647433499E-2"/>
        <n v="5.0078401788787898E-2"/>
        <n v="3.5995089837100598E-2"/>
        <n v="3.4181902439120102E-2"/>
        <n v="3.5301300602553501E-2"/>
        <n v="6.8229741913022196E-2"/>
        <n v="5.7309889096031699E-2"/>
        <n v="4.1599955359925098E-2"/>
        <n v="3.2149510429729099E-2"/>
        <n v="4.9539610496823497E-2"/>
        <n v="3.5249289279205301E-2"/>
        <n v="2.1512016218398201E-2"/>
        <n v="6.8200246350474503E-2"/>
        <n v="3.3552771552771303E-2"/>
        <n v="2.0417063700545201E-2"/>
        <n v="4.0541502251064898E-2"/>
        <n v="3.1459003644556602E-2"/>
        <n v="6.68485371875851E-2"/>
        <n v="2.4363584186435101E-2"/>
        <n v="4.21200828097903E-2"/>
        <n v="3.5519399178053399E-2"/>
        <n v="2.9776318584245499E-2"/>
        <n v="3.3717942681564098E-2"/>
        <n v="3.1578836197690099E-2"/>
        <n v="3.3136070780887601E-2"/>
        <n v="4.6748437977458999E-2"/>
        <n v="3.8887888534404398E-2"/>
        <n v="6.0197318997005998E-2"/>
        <n v="6.96291993951976E-2"/>
        <n v="4.5857542844905098E-2"/>
        <n v="3.04885679705988E-2"/>
        <n v="2.5644799635514502E-2"/>
        <n v="2.7172415690205998E-2"/>
        <n v="5.2127056845662198E-2"/>
        <n v="4.46656673744599E-2"/>
        <n v="7.1721684431475197E-2"/>
        <n v="6.5709874989954703E-2"/>
        <n v="4.1567247427741302E-2"/>
        <n v="6.9325645524608695E-2"/>
        <n v="2.8284083091067301E-2"/>
        <n v="4.3538693617360097E-2"/>
        <n v="6.1032273212226797E-2"/>
        <n v="5.13059742467308E-2"/>
        <n v="2.7678711646153899E-2"/>
        <n v="3.4852968570250303E-2"/>
        <n v="7.4891535885450902E-2"/>
        <n v="2.8468400374246399E-2"/>
        <n v="6.1045081586506199E-2"/>
        <n v="3.4015559688531601E-2"/>
        <n v="2.6772820427690198E-2"/>
        <n v="4.6329197526355101E-2"/>
        <n v="3.2913889183536799E-2"/>
        <n v="5.9749350378902402E-2"/>
        <n v="3.90917169448841E-2"/>
        <n v="6.50443567404346E-2"/>
        <n v="2.31048606436026E-2"/>
        <n v="5.0044347518184901E-2"/>
        <n v="6.2729127338899501E-2"/>
        <n v="3.4047312880604502E-2"/>
        <n v="4.0877781319522903E-2"/>
        <n v="5.3475339464210903E-2"/>
        <n v="6.6921029723953099E-2"/>
        <n v="6.7888718804101994E-2"/>
        <n v="0.166240141099148"/>
        <n v="4.8108846283606302E-2"/>
        <n v="5.6617665519287597E-2"/>
        <n v="6.7060535573889593E-2"/>
        <n v="2.8463337901560599E-2"/>
        <n v="6.6672187121028098E-2"/>
        <n v="6.8588505998334395E-2"/>
        <n v="2.60305648325827E-2"/>
        <n v="0.127860384576963"/>
        <n v="6.8564819133092494E-2"/>
        <n v="3.1853927300786102E-2"/>
        <n v="3.4172420914826203E-2"/>
        <n v="3.3680967007354803E-2"/>
        <n v="2.70952635359329E-2"/>
        <n v="6.8398003854612394E-2"/>
        <n v="2.4236740897197101E-2"/>
        <n v="4.9032984417381603E-2"/>
        <n v="2.8998536686369199E-2"/>
        <n v="8.8561622779921495E-2"/>
        <n v="6.8848804935038005E-2"/>
        <n v="2.6806083164097699E-2"/>
        <n v="3.1531523256288101E-2"/>
        <n v="3.5609037484038798E-2"/>
        <n v="2.5368188153186401E-2"/>
        <n v="4.2591437190659297E-2"/>
        <n v="2.9231842949316598E-2"/>
        <n v="2.2112349955280199E-2"/>
        <n v="4.2842208136574501E-2"/>
        <n v="6.2837707379521393E-2"/>
        <n v="2.3921724051935801E-2"/>
        <n v="3.0188449568063502E-2"/>
        <n v="6.7980285097160295E-2"/>
        <n v="5.7941994994938198E-2"/>
        <n v="3.5920084692019801E-2"/>
        <n v="6.6646886958490401E-2"/>
        <n v="6.7253247421705104E-2"/>
        <n v="2.45806350393281E-2"/>
        <n v="2.85518541397656E-2"/>
        <n v="2.6883606012307899E-2"/>
        <n v="2.4550175923326902E-2"/>
        <n v="6.5169141104976E-2"/>
        <n v="2.1208660457816601E-2"/>
        <n v="4.1113012590742397E-2"/>
        <n v="2.7794459006445799E-2"/>
        <n v="2.4923253878764502E-2"/>
        <n v="2.1325867382609599E-2"/>
        <n v="2.1984815880383701E-2"/>
        <n v="2.78908363573389E-2"/>
        <n v="2.0575042491414199E-2"/>
        <n v="8.2063798772891203E-2"/>
        <n v="0.124638974061201"/>
        <n v="3.7488573546436303E-2"/>
        <n v="6.7567463213460202E-2"/>
        <n v="2.8004483177531202E-2"/>
        <n v="6.7157673002714399E-2"/>
        <n v="2.31238487700276E-2"/>
        <n v="0.19923807434187801"/>
        <n v="3.2537210082421698E-2"/>
        <n v="7.5190859442545194E-2"/>
        <n v="6.5372555275003297E-2"/>
        <n v="3.40068363630752E-2"/>
        <n v="6.7653355284150493E-2"/>
        <n v="5.15012208241135E-2"/>
        <n v="2.55031466471725E-2"/>
        <n v="4.3813227995322501E-2"/>
        <n v="6.71960150864543E-2"/>
        <n v="2.9682673945542699E-2"/>
        <n v="2.9854586256088798E-2"/>
        <n v="4.9288141626846901E-2"/>
        <n v="7.07876894788151E-2"/>
        <n v="4.6915299532395399E-2"/>
        <n v="6.8564362400076906E-2"/>
        <n v="7.1793981236924598E-2"/>
        <n v="4.1084492567304599E-2"/>
        <n v="9.8230190547936594E-2"/>
        <n v="4.8540971512434097E-2"/>
        <n v="2.6021060422737101E-2"/>
        <n v="6.8340716877689903E-2"/>
        <n v="4.0482135991380702E-2"/>
        <n v="5.6310289111712E-2"/>
        <n v="3.9767364327282201E-2"/>
        <n v="2.99699661736679E-2"/>
        <n v="4.5244845140840699E-2"/>
        <n v="7.7271507772628506E-2"/>
        <n v="5.94512011639243E-2"/>
        <n v="0.11185687160996401"/>
        <n v="4.0534369197778197E-2"/>
        <n v="7.1376062636957102E-2"/>
        <n v="2.7617383281363799E-2"/>
        <n v="4.57384339209417E-2"/>
        <n v="4.06986030563967E-2"/>
        <n v="7.0992579164408195E-2"/>
        <n v="4.8670890727049401E-2"/>
        <n v="2.1269796167022299E-2"/>
        <n v="3.1044105464948402E-2"/>
        <n v="2.5450773450057501E-2"/>
        <n v="4.8598989253923801E-2"/>
        <n v="6.3857277701632603E-2"/>
        <n v="5.1687133887040403E-2"/>
        <n v="6.8528323445053996E-2"/>
        <n v="4.8642680744655602E-2"/>
        <n v="6.8800210337683507E-2"/>
        <n v="3.1135829202304999E-2"/>
        <n v="5.8179816163482799E-2"/>
        <n v="5.67037806644402E-2"/>
        <n v="2.49372846896962E-2"/>
        <n v="2.9606405182530899E-2"/>
        <n v="6.8516154779513699E-2"/>
        <n v="2.8985879740712799E-2"/>
        <n v="2.48813324140085E-2"/>
        <n v="6.8916266089737596E-2"/>
        <n v="6.9276563962472601E-2"/>
        <n v="3.01852342684263E-2"/>
        <n v="6.9207912306708599E-2"/>
        <n v="4.1643884055443399E-2"/>
        <n v="2.09169418781243E-2"/>
        <n v="3.4115515834199701E-2"/>
        <n v="3.46515289091123E-2"/>
        <n v="2.6330197380540099E-2"/>
        <n v="6.6825801286574602E-2"/>
        <n v="3.7173721270366E-2"/>
        <n v="5.5294108761735301E-2"/>
        <n v="4.3456126280293897E-2"/>
        <n v="3.6659116130792799E-2"/>
        <n v="6.8743272805056502E-2"/>
        <n v="3.4800078361721103E-2"/>
        <n v="2.18519794646919E-2"/>
        <n v="2.0695881064207899E-2"/>
        <n v="3.9731414295551201E-2"/>
        <n v="6.9996387075105901E-2"/>
        <n v="3.2959975324098799E-2"/>
        <n v="2.91727372548201E-2"/>
        <n v="6.9220207117331997E-2"/>
        <n v="6.7769421716362896E-2"/>
        <n v="6.9701710982850607E-2"/>
        <n v="2.9761070093155699E-2"/>
        <n v="5.0344578854682603E-2"/>
        <n v="7.2503312041792597E-2"/>
        <n v="6.7377337387807906E-2"/>
        <n v="2.0931924492877198E-2"/>
        <n v="2.36791796183538E-2"/>
        <n v="7.0068074805571104E-2"/>
        <n v="7.9557527922058405E-2"/>
        <n v="4.7933544671548298E-2"/>
        <n v="6.9879252842528897E-2"/>
        <n v="3.5799309138358597E-2"/>
        <n v="7.2376863358991197E-2"/>
        <n v="7.1280959989668394E-2"/>
        <n v="5.2804091640986699E-2"/>
        <n v="2.2218611271792602E-2"/>
        <n v="3.62852480795159E-2"/>
        <n v="2.0657985627577698E-2"/>
        <n v="6.8736445685608494E-2"/>
        <n v="2.9143980656991999E-2"/>
        <n v="7.2404265310808597E-2"/>
        <n v="6.8329518408119197E-2"/>
        <n v="2.89410370681011E-2"/>
        <n v="2.9600889969100899E-2"/>
        <n v="2.9360111262306299E-2"/>
        <n v="5.5935271033016098E-2"/>
        <n v="4.2340598253881097E-2"/>
        <n v="6.7527699559983403E-2"/>
        <n v="3.6763835683795397E-2"/>
        <n v="6.7902795252829898E-2"/>
        <n v="0.13897076393962199"/>
        <n v="6.6878899312172294E-2"/>
        <n v="6.9082463508212094E-2"/>
        <n v="2.5318697729487499E-2"/>
        <n v="6.7430993287606503E-2"/>
        <n v="4.40826710649267E-2"/>
        <n v="2.3642923320693E-2"/>
        <n v="3.4667412050524801E-2"/>
        <n v="6.3227072120792802E-2"/>
        <n v="6.0410875137188097E-2"/>
        <n v="9.2884154853127204E-2"/>
        <n v="3.7282967728634403E-2"/>
        <n v="5.2818670629627001E-2"/>
        <n v="7.0312208383467703E-2"/>
        <n v="3.3880013708482003E-2"/>
        <n v="4.4327450376040203E-2"/>
        <n v="4.2351034078173901E-2"/>
        <n v="6.10788297312106E-2"/>
        <n v="0.117752780022123"/>
        <n v="5.85009836317067E-2"/>
        <n v="8.2864772424279698E-2"/>
        <n v="2.1830853886893702E-2"/>
        <n v="2.07042373084751E-2"/>
        <n v="3.0671539675295501E-2"/>
        <n v="2.91352165703491E-2"/>
        <n v="3.94120526724537E-2"/>
        <n v="5.1592232995807202E-2"/>
        <n v="7.5792013220017204E-2"/>
        <n v="0.25149981965637502"/>
        <n v="2.9499334853511298E-2"/>
        <n v="7.2653674039571098E-2"/>
        <n v="4.2922243785044098E-2"/>
        <n v="5.5163942541757799E-2"/>
        <n v="4.5105001711279999E-2"/>
        <n v="4.2445729053494301E-2"/>
        <n v="6.8497086251243303E-2"/>
        <n v="6.7431258743620298E-2"/>
        <n v="4.1536077230154497E-2"/>
        <n v="6.5754572352310095E-2"/>
        <n v="2.7918207370182E-2"/>
        <n v="6.2836935408261199E-2"/>
        <n v="4.9991302382649302E-2"/>
        <n v="3.4416356955726299E-2"/>
        <n v="4.0887356255971299E-2"/>
        <n v="3.0309062854811698E-2"/>
        <n v="6.0229960766596598E-2"/>
        <n v="2.82899813904713E-2"/>
        <n v="9.38152001978938E-2"/>
        <n v="2.16225206530627E-2"/>
        <n v="6.8525408035357394E-2"/>
        <n v="2.85391877235204E-2"/>
        <n v="2.2831799321689099E-2"/>
        <n v="6.7825908963844897E-2"/>
        <n v="2.4239368477479501E-2"/>
        <n v="5.24934072467447E-2"/>
        <n v="3.8665448451580299E-2"/>
        <n v="4.4604008340771897E-2"/>
        <n v="2.82907331119269E-2"/>
        <n v="0.15302153446698499"/>
        <n v="3.2668397493176703E-2"/>
        <n v="8.0764964314698207E-2"/>
        <n v="3.2698862296219003E-2"/>
        <n v="3.7906546903939499E-2"/>
        <n v="5.9749686598882697E-2"/>
        <n v="7.0073684230157501E-2"/>
        <n v="2.6972542198790701E-2"/>
        <n v="2.3248227130870502E-2"/>
        <n v="2.2838681365434901E-2"/>
        <n v="4.45814314673161E-2"/>
        <n v="2.6473688745305899E-2"/>
        <n v="3.0444945362810599E-2"/>
        <n v="5.1847409515517903E-2"/>
        <n v="2.12763868211652E-2"/>
        <n v="3.09442417199133E-2"/>
        <n v="5.1048443042266002E-2"/>
        <n v="3.4514204264966701E-2"/>
        <n v="3.3411042555639502E-2"/>
        <n v="4.98519889186586E-2"/>
        <n v="4.1460448936467199E-2"/>
        <n v="2.5853673597192602E-2"/>
        <n v="4.7751738540659797E-2"/>
        <n v="4.6220846799064803E-2"/>
        <n v="3.1116488853488101E-2"/>
        <n v="3.0512601049134998E-2"/>
        <n v="4.8037031425602901E-2"/>
        <n v="3.4502117044404902E-2"/>
        <n v="3.9487215422654001E-2"/>
        <n v="4.3160159452044801E-2"/>
        <n v="2.1561831893599101E-2"/>
        <n v="5.4618099636742697E-2"/>
        <n v="3.0325235569575601E-2"/>
        <n v="4.1024446293407298E-2"/>
        <n v="6.84039062767587E-2"/>
        <n v="3.6324583302182599E-2"/>
        <n v="3.6774515617976199E-2"/>
        <n v="6.7274662811900102E-2"/>
        <n v="3.9798202117148802E-2"/>
        <n v="4.1775791144833499E-2"/>
        <n v="2.9668619288474501E-2"/>
        <n v="3.5804101236359902E-2"/>
        <n v="2.7230930381969099E-2"/>
        <n v="2.0649138694826E-2"/>
        <n v="2.1828905560351799E-2"/>
        <n v="6.6923541465557096E-2"/>
        <n v="3.0189711912737002E-2"/>
        <n v="3.3515301867960402E-2"/>
        <n v="4.9638291555506697E-2"/>
        <n v="6.9727899631202503E-2"/>
        <n v="2.8423215862323398E-2"/>
        <n v="3.2040629649838802E-2"/>
        <n v="4.6929774297209702E-2"/>
        <n v="4.6883181709844297E-2"/>
        <n v="6.4751850485830403E-2"/>
        <n v="6.7683061026436495E-2"/>
        <n v="3.9434968822820202E-2"/>
        <n v="2.55480676083455E-2"/>
        <n v="3.5942884250663297E-2"/>
        <n v="4.6777810438403802E-2"/>
        <n v="7.4170703318814798E-2"/>
        <n v="5.4602770812826502E-2"/>
        <n v="6.4151728681967293E-2"/>
        <n v="2.3523691069236501E-2"/>
        <n v="4.69827083559844E-2"/>
        <n v="5.2174317194452903E-2"/>
        <n v="2.93502784886162E-2"/>
        <n v="2.7531088533052601E-2"/>
        <n v="4.7692833876719999E-2"/>
        <n v="6.9770208887232094E-2"/>
        <n v="2.1266873273403999E-2"/>
        <n v="2.9709744518518402E-2"/>
        <n v="5.63760875890984E-2"/>
        <n v="6.6403152461499401E-2"/>
        <n v="5.8781908645476597E-2"/>
        <n v="5.6735459630158601E-2"/>
        <n v="2.58574038288104E-2"/>
        <n v="5.7146463093685498E-2"/>
        <n v="6.9008976933943506E-2"/>
        <n v="6.7711337414284603E-2"/>
        <n v="2.0591229398450699E-2"/>
        <n v="3.7893529416163099E-2"/>
        <n v="5.9055548380272202E-2"/>
        <n v="3.1304899034043897E-2"/>
        <n v="3.2599020305146303E-2"/>
        <n v="7.0753623215876305E-2"/>
        <n v="2.60105003918971E-2"/>
        <n v="6.8325599825574707E-2"/>
        <n v="2.5494696692373701E-2"/>
        <n v="2.45320331192918E-2"/>
        <n v="3.14581633022675E-2"/>
        <n v="4.4674038384461698E-2"/>
        <n v="2.72521129164272E-2"/>
        <n v="5.9466744957054098E-2"/>
        <n v="4.51903550933557E-2"/>
        <n v="7.1665652486585102E-2"/>
        <n v="6.8266723897426398E-2"/>
        <n v="0.108215805380709"/>
        <n v="6.8221355773578699E-2"/>
        <n v="2.3331591063737899E-2"/>
        <n v="4.5127543857620897E-2"/>
        <n v="2.93090825453408E-2"/>
        <n v="6.7695346015058194E-2"/>
        <n v="2.7585098412974601E-2"/>
        <n v="6.1886808124496297E-2"/>
        <n v="2.3062894894417402E-2"/>
        <n v="5.7538724124934097E-2"/>
        <n v="6.8222886132154298E-2"/>
        <n v="2.78386317103234E-2"/>
        <n v="4.6778373340293999E-2"/>
        <n v="6.4634507853756004E-2"/>
        <n v="3.1133577365864501E-2"/>
        <n v="3.29104473226174E-2"/>
        <n v="2.7812511904383299E-2"/>
        <n v="2.90721402931335E-2"/>
        <n v="4.4294942717429502E-2"/>
        <n v="4.0753795379889497E-2"/>
        <n v="3.51702267192808E-2"/>
        <n v="2.1962236650009601E-2"/>
        <n v="2.8938309466415499E-2"/>
        <n v="2.36834007944875E-2"/>
        <n v="3.7444889206774502E-2"/>
        <n v="2.4372792488291901E-2"/>
        <n v="2.2129611925040302E-2"/>
        <n v="2.1722302563824899E-2"/>
        <n v="4.6131013275105798E-2"/>
        <n v="2.4823953302359501E-2"/>
        <n v="2.1436746149027901E-2"/>
        <n v="3.7558676407092498E-2"/>
        <n v="4.9522308518276298E-2"/>
        <n v="6.9840500938859407E-2"/>
        <n v="2.07379298043626E-2"/>
        <n v="2.4890498727443901E-2"/>
        <n v="4.5731416205881302E-2"/>
        <n v="3.5283902573158603E-2"/>
        <n v="3.6129784352356899E-2"/>
        <n v="3.1152523817897099E-2"/>
        <n v="8.9181240170276996E-2"/>
        <n v="2.1137880845278699E-2"/>
        <n v="2.66800525823974E-2"/>
        <n v="0.102153440253838"/>
        <n v="8.7317047603438197E-2"/>
        <n v="7.3418292863403498E-2"/>
        <n v="8.82365411393808E-2"/>
        <n v="2.15405628090359E-2"/>
        <n v="4.8138021771296599E-2"/>
        <n v="4.3784185404916798E-2"/>
        <n v="8.5821118806503699E-2"/>
        <n v="4.4255998924672198E-2"/>
        <n v="7.6211491283444205E-2"/>
        <n v="7.8943381033585794E-2"/>
        <n v="4.1592891334429699E-2"/>
        <n v="3.5366916277768799E-2"/>
        <n v="3.7687570146534899E-2"/>
        <n v="0.123850250071182"/>
        <n v="5.46287932006118E-2"/>
        <n v="5.1084249214043302E-2"/>
        <n v="9.1409971407051996E-2"/>
        <n v="8.4095190745168399E-2"/>
        <n v="3.5653093688335899E-2"/>
        <n v="8.2782085678106104E-2"/>
        <n v="3.2774007520586498E-2"/>
        <n v="3.2971435510970502E-2"/>
        <n v="9.4602743003913803E-2"/>
        <n v="7.8537921393687399E-2"/>
        <n v="9.2488474227593501E-2"/>
        <n v="7.8909463846626796E-2"/>
        <n v="2.2625065509413299E-2"/>
        <n v="4.2377548830712097E-2"/>
        <n v="3.5484193965885202E-2"/>
        <n v="2.5306973268934399E-2"/>
        <n v="3.0658469436643399E-2"/>
        <n v="4.0786591510523898E-2"/>
        <n v="3.09891576328272E-2"/>
        <n v="2.9941808919501801E-2"/>
        <n v="7.5420232947075894E-2"/>
        <n v="3.1767014141276001E-2"/>
        <n v="8.3933231829225893E-2"/>
        <n v="6.7190630489652098E-2"/>
        <n v="2.8951414268432198E-2"/>
        <n v="0.103452715130582"/>
        <n v="0.105670911870878"/>
        <n v="2.8157435112463599E-2"/>
        <n v="2.6471720828041601E-2"/>
        <n v="0.111119372008915"/>
        <n v="6.6942460706076207E-2"/>
        <n v="2.8960092753489701E-2"/>
        <n v="0.111098947720218"/>
        <n v="6.8880668871001305E-2"/>
        <n v="9.2368643703689204E-2"/>
        <n v="3.5478319101396302E-2"/>
        <n v="0.113918321007023"/>
        <n v="8.7857306134896201E-2"/>
        <n v="0.111667245184338"/>
        <n v="6.4082226772471204E-2"/>
        <n v="5.1159492856654797E-2"/>
        <n v="7.8577236469666606E-2"/>
        <n v="9.9712548804666401E-2"/>
        <n v="4.9243048779453298E-2"/>
        <n v="9.7812472480530696E-2"/>
        <n v="9.9956912123865496E-2"/>
        <n v="5.9059618105088398E-2"/>
        <n v="9.9391985042939002E-2"/>
        <n v="8.48553493273385E-2"/>
        <n v="6.7855411135872706E-2"/>
        <n v="8.3644775271312505E-2"/>
        <n v="4.7038352212492203E-2"/>
        <n v="0.105412238412447"/>
        <n v="4.1952539553028502E-2"/>
        <n v="4.0030754039805702E-2"/>
        <n v="5.0819603344333802E-2"/>
        <n v="8.2403832433412399E-2"/>
        <n v="0.35785392128384902"/>
        <n v="3.6387703691469701E-2"/>
        <n v="4.0217848472626501E-2"/>
        <n v="3.57652594200299E-2"/>
        <n v="7.0751597306418099E-2"/>
        <n v="5.4355044003426799E-2"/>
        <n v="3.2448917915308698E-2"/>
        <n v="3.1038889073975E-2"/>
        <n v="7.3472337023582093E-2"/>
        <n v="5.0814485910746901E-2"/>
        <n v="7.6903534211734598E-2"/>
        <n v="7.5620101350110297E-2"/>
        <n v="2.8689652862097501E-2"/>
        <n v="6.8414895737932205E-2"/>
        <n v="5.5355558621906602E-2"/>
        <n v="3.6770591870055401E-2"/>
        <n v="4.6647258371753403E-2"/>
        <n v="4.3393436698876603E-2"/>
        <n v="7.9117676381681407E-2"/>
        <n v="4.50936024952324E-2"/>
        <n v="3.3501176704496101E-2"/>
        <n v="4.3622015491540302E-2"/>
        <n v="2.8318073743011998E-2"/>
        <n v="9.4224332858366094E-2"/>
        <n v="7.4591082597976296E-2"/>
        <n v="4.4708156148079103E-2"/>
        <n v="4.8688002880366198E-2"/>
        <n v="5.1899238286529099E-2"/>
        <n v="6.3486247024126197E-2"/>
        <n v="6.8191378942818098E-2"/>
        <n v="4.7114338174099303E-2"/>
        <n v="2.8513050683553798E-2"/>
        <n v="6.5503747093571998E-2"/>
        <n v="5.83954815582097E-2"/>
        <n v="6.4084010635469604E-2"/>
        <n v="3.41939559755833E-2"/>
        <n v="8.1936269739067799E-2"/>
        <n v="2.4409850120013801E-2"/>
        <n v="3.4232894975724501E-2"/>
        <n v="4.3670982982688199E-2"/>
        <n v="2.4152038835323401E-2"/>
        <n v="5.0229989319150702E-2"/>
        <n v="3.8232964008068498E-2"/>
        <n v="4.6801621159529502E-2"/>
        <n v="6.7569042542067401E-2"/>
        <n v="3.0695294656495301E-2"/>
        <n v="6.6490326086703994E-2"/>
        <n v="4.4023362906857398E-2"/>
        <n v="5.2496691716244402E-2"/>
        <n v="2.8954131940431799E-2"/>
        <n v="2.9571494400715301E-2"/>
        <n v="7.1975865221472798E-2"/>
        <n v="2.5577403098855599E-2"/>
        <n v="0.10389861274965199"/>
        <n v="0.10952386464262"/>
        <n v="5.0383962998965102E-2"/>
        <n v="3.1361172035227099E-2"/>
        <n v="2.5815662862544799E-2"/>
        <n v="3.8303780481520298E-2"/>
        <n v="4.9155811810995403E-2"/>
        <n v="2.7449663816423699E-2"/>
        <n v="4.61587032098063E-2"/>
        <n v="6.8153912245051601E-2"/>
        <n v="4.0467049072122403E-2"/>
        <n v="3.1991914919054801E-2"/>
        <n v="3.1774503829565801E-2"/>
        <n v="4.0270044906088202E-2"/>
        <n v="3.9635914949946303E-2"/>
        <n v="3.0898211584468899E-2"/>
        <n v="2.8816780741418399E-2"/>
        <n v="3.6465210328131797E-2"/>
        <n v="2.4256583497099801E-2"/>
        <n v="7.2118348068269694E-2"/>
        <n v="2.2914492574800601E-2"/>
        <n v="5.3106272772722098E-2"/>
        <n v="6.3607449626469595E-2"/>
        <n v="2.6827017867421001E-2"/>
        <n v="2.1848339887791599E-2"/>
        <n v="3.7370639856409302E-2"/>
        <n v="2.3318104723827102E-2"/>
        <n v="2.5868503789467499E-2"/>
        <n v="2.2914813582921099E-2"/>
        <n v="6.8600902840614902E-2"/>
        <n v="3.07846981234032E-2"/>
        <n v="8.8513087220135206E-2"/>
        <n v="2.9067989592058901E-2"/>
        <n v="5.6602569679967699E-2"/>
        <n v="3.8464999720907701E-2"/>
        <n v="7.1483607300315097E-2"/>
        <n v="6.7261905999929497E-2"/>
        <n v="3.4329664583764997E-2"/>
        <n v="3.2699075246641E-2"/>
        <n v="4.3610265819210098E-2"/>
        <n v="0.10203193463134499"/>
        <n v="2.0405834606141999E-2"/>
        <n v="3.2526560893022097E-2"/>
        <n v="3.2734945559894001E-2"/>
        <n v="4.6157897007935503E-2"/>
        <n v="2.3484464681517801E-2"/>
        <n v="3.4729087341061303E-2"/>
        <n v="7.3872668177580494E-2"/>
        <n v="4.2801567876894299E-2"/>
        <n v="2.8363049642705002E-2"/>
        <n v="3.0892246590419298E-2"/>
        <n v="3.0439033184614502E-2"/>
        <n v="6.9251391408129401E-2"/>
        <n v="6.9705780755990696E-2"/>
        <n v="3.1572415973482003E-2"/>
        <n v="3.22941230844003E-2"/>
        <n v="3.2404574475412E-2"/>
        <n v="4.2294905539891098E-2"/>
        <n v="6.4621898488045601E-2"/>
        <n v="3.14403485339469E-2"/>
        <n v="7.3963628891261304E-2"/>
        <n v="3.96138246165691E-2"/>
        <n v="2.8759073794421899E-2"/>
        <n v="7.9769169450904398E-2"/>
        <n v="3.4223243285365502E-2"/>
        <n v="3.2389443734645501E-2"/>
        <n v="5.5248821136623098E-2"/>
        <n v="6.4901069584817603E-2"/>
        <n v="3.3195175644387599E-2"/>
        <n v="2.25505938389658E-2"/>
        <n v="8.02836772115854E-2"/>
        <n v="3.3108106506433997E-2"/>
        <n v="2.4666712557402E-2"/>
        <n v="2.2807100944859798E-2"/>
        <n v="4.6831987582139502E-2"/>
        <n v="2.5061884154830499E-2"/>
        <n v="2.5586228408943399E-2"/>
        <n v="7.0165399090871106E-2"/>
        <n v="3.42146506745757E-2"/>
        <n v="2.7605138835877299E-2"/>
        <n v="5.1014404056493302E-2"/>
        <n v="5.37065814560473E-2"/>
        <n v="7.4954827029575496E-2"/>
        <n v="3.5296018336466603E-2"/>
        <n v="2.40575087887724E-2"/>
        <n v="2.6514293554993799E-2"/>
        <n v="2.5926555954589401E-2"/>
        <n v="6.9040780724972703E-2"/>
        <n v="3.71088229945329E-2"/>
        <n v="2.7955062485670999E-2"/>
        <n v="3.48506239217048E-2"/>
        <n v="6.6383788431070498E-2"/>
        <n v="3.8621054904190801E-2"/>
        <n v="2.3386536222291601E-2"/>
        <n v="6.3061487340643194E-2"/>
        <n v="3.02534180810714E-2"/>
        <n v="3.7220417837731799E-2"/>
        <n v="5.2463332961228501E-2"/>
        <n v="3.7668576515651003E-2"/>
        <n v="5.4192720342541002E-2"/>
        <n v="2.451138013928E-2"/>
        <n v="6.9747494435119697E-2"/>
        <n v="2.82372058652283E-2"/>
        <n v="7.0687457732065501E-2"/>
        <n v="6.89813083415831E-2"/>
        <n v="4.35745530321845E-2"/>
        <n v="2.8704758066457E-2"/>
        <n v="2.8155061131782001E-2"/>
        <n v="5.4869743014276801E-2"/>
        <n v="4.0954132557572603E-2"/>
        <n v="6.3882826952288196E-2"/>
        <n v="3.0171400213869499E-2"/>
        <n v="5.4783298516937598E-2"/>
        <n v="7.3038884748904298E-2"/>
        <n v="7.5161314263123599E-2"/>
        <n v="2.8722950084752098E-2"/>
        <n v="4.6028122465815398E-2"/>
        <n v="5.3469243083672499E-2"/>
        <n v="3.6706187261851E-2"/>
        <n v="2.42855029076448E-2"/>
        <n v="7.1317036466012299E-2"/>
        <n v="2.9052311683918499E-2"/>
        <n v="7.3279433341728401E-2"/>
        <n v="2.79697845631415E-2"/>
        <n v="4.9566337438715399E-2"/>
        <n v="4.9378066253778802E-2"/>
        <n v="4.8068258846711003E-2"/>
        <n v="6.9358434829982898E-2"/>
        <n v="2.2519519592278901E-2"/>
        <n v="4.0705569324173803E-2"/>
        <n v="3.82839605539054E-2"/>
        <n v="6.8175183596798097E-2"/>
        <n v="7.0868175891653201E-2"/>
        <n v="3.6857996378048402E-2"/>
        <n v="2.7121529951367001E-2"/>
        <n v="7.3016562496004203E-2"/>
        <n v="6.8882196894389097E-2"/>
        <n v="3.0091576096075601E-2"/>
        <n v="2.8314558090737602E-2"/>
        <n v="3.7544705516438397E-2"/>
        <n v="5.2851243495243297E-2"/>
        <n v="4.8974808230548603E-2"/>
        <n v="6.6806716732028801E-2"/>
        <n v="6.4890464777674503E-2"/>
        <n v="2.9717877985972401E-2"/>
        <n v="4.2615623730020098E-2"/>
        <n v="6.6493942419008703E-2"/>
        <n v="7.0946979413962302E-2"/>
        <n v="7.3333798326804797E-2"/>
        <n v="7.1754988048520901E-2"/>
        <n v="4.8105667941037898E-2"/>
        <n v="3.3745055146295201E-2"/>
        <n v="5.2902202599448798E-2"/>
        <n v="6.9655178710691198E-2"/>
        <n v="6.52681427549964E-2"/>
        <n v="2.81751468281204E-2"/>
        <n v="7.8957504041171203E-2"/>
        <n v="7.0425971322596495E-2"/>
        <n v="5.340218726426E-2"/>
        <n v="7.0854834478636594E-2"/>
        <n v="6.8689567572419702E-2"/>
        <n v="7.0976286142870895E-2"/>
        <n v="6.8245434527176602E-2"/>
        <n v="5.0749653734629897E-2"/>
        <n v="3.0019550933636101E-2"/>
        <n v="8.4931671941809006E-2"/>
        <n v="3.9106594452442897E-2"/>
        <n v="2.1377562475407601E-2"/>
        <n v="2.18049813010694E-2"/>
        <n v="2.0931494360279902E-2"/>
        <n v="8.1890410654817697E-2"/>
        <n v="6.7289860255611095E-2"/>
        <n v="2.2488027066456001E-2"/>
        <n v="7.0531514314314606E-2"/>
        <n v="4.4634775648085198E-2"/>
        <n v="6.2222573884354503E-2"/>
        <n v="7.5542527526170994E-2"/>
        <n v="6.9068161947223802E-2"/>
        <n v="5.5620466566607997E-2"/>
        <n v="3.24715624257534E-2"/>
        <n v="4.6191230614465603E-2"/>
        <n v="4.2741584208378501E-2"/>
        <n v="2.3966086963684401E-2"/>
        <n v="4.0828378426606603E-2"/>
        <n v="3.2762656000861402E-2"/>
        <n v="5.0974442739077898E-2"/>
        <n v="2.7166358111763801E-2"/>
        <n v="2.5248540362356801E-2"/>
        <n v="2.4873320419277499E-2"/>
        <n v="5.1896079137797403E-2"/>
        <n v="3.7283170578051902E-2"/>
        <n v="2.58797128264221E-2"/>
        <n v="2.73873251368617E-2"/>
        <n v="2.9745076817479801E-2"/>
        <n v="3.4133642343414601E-2"/>
        <n v="3.8053391236604103E-2"/>
        <n v="5.8741428695249502E-2"/>
        <n v="3.4536267457679001E-2"/>
        <n v="4.3440783358596802E-2"/>
        <n v="2.4389979971477498E-2"/>
        <n v="3.2647679972878499E-2"/>
        <n v="4.7610397574731997E-2"/>
        <n v="5.2985386589113899E-2"/>
        <n v="3.3982040619525498E-2"/>
        <n v="3.6170119927906502E-2"/>
        <n v="2.1580496866462798E-2"/>
        <n v="9.1268295928994506E-2"/>
        <n v="2.4179043774229102E-2"/>
        <n v="2.7516293672339699E-2"/>
        <n v="2.9027479598950901E-2"/>
        <n v="3.3502247100262603E-2"/>
        <n v="2.63798221363707E-2"/>
        <n v="5.3145988591450297E-2"/>
        <n v="6.6833188758415304E-2"/>
        <n v="3.61026742532089E-2"/>
        <n v="6.8367941865897994E-2"/>
        <n v="5.1592181565688802E-2"/>
        <n v="3.3946333456790198E-2"/>
        <n v="4.3318131466799199E-2"/>
        <n v="6.8237539548565901E-2"/>
        <n v="3.75169306007586E-2"/>
        <n v="5.55997561868697E-2"/>
        <n v="2.2049562642030101E-2"/>
        <n v="2.89050554003185E-2"/>
        <n v="4.4865563869195303E-2"/>
        <n v="0.11353781718344801"/>
        <n v="3.75585714877473E-2"/>
        <n v="9.7810723218153095E-2"/>
        <n v="4.49194019045192E-2"/>
        <n v="9.3136188925198496E-2"/>
        <n v="0.103645042826241"/>
        <n v="2.77833536214902E-2"/>
        <n v="3.3587365465834997E-2"/>
        <n v="7.7883313171735399E-2"/>
        <n v="3.3796093336164998E-2"/>
        <n v="2.8519142608289999E-2"/>
        <n v="5.6941042223304102E-2"/>
        <n v="0.14004721264982201"/>
        <n v="4.0140539179558003E-2"/>
        <n v="4.4530558653581603E-2"/>
        <n v="8.1030599286699798E-2"/>
        <n v="5.3095329537747898E-2"/>
        <n v="6.4829655788019205E-2"/>
        <n v="3.5897616614360299E-2"/>
        <n v="9.7787620811811998E-2"/>
        <n v="3.2510561698644302E-2"/>
        <n v="0.119251918648263"/>
        <n v="0.122001090080295"/>
        <n v="3.4355192571926103E-2"/>
        <n v="7.8211805867654194E-2"/>
        <n v="2.3701763345162798E-2"/>
        <n v="4.7750342098961299E-2"/>
        <n v="8.5162201314949101E-2"/>
        <n v="2.9327027969452399E-2"/>
        <n v="6.88528580857075E-2"/>
        <n v="2.3158478661327898E-2"/>
        <n v="2.90886816550977E-2"/>
        <n v="7.2158078789428898E-2"/>
        <n v="2.2739986710494701E-2"/>
        <n v="2.8153697697965701E-2"/>
        <n v="3.25540424055712E-2"/>
        <n v="3.4083791773116497E-2"/>
        <n v="4.2077969301621998E-2"/>
        <n v="2.7408201263131399E-2"/>
        <n v="2.1103694244773801E-2"/>
        <n v="3.5757307176775402E-2"/>
        <n v="9.5383251553208703E-2"/>
        <n v="0.301036207318291"/>
        <n v="2.8665420745881201E-2"/>
        <n v="4.8737231033403501E-2"/>
        <n v="0.111769421609376"/>
        <n v="2.43259053015965E-2"/>
        <n v="3.3119748931724799E-2"/>
        <n v="0.100434373784356"/>
        <n v="0.203243526805859"/>
        <n v="0.14345591923816101"/>
        <n v="0.11038069666509"/>
        <n v="7.7950900589764893E-2"/>
        <n v="8.1991054425345905E-2"/>
        <n v="6.3332577250723596E-2"/>
        <n v="5.1058199665327902E-2"/>
        <n v="2.9960331303780799E-2"/>
        <n v="5.8067918668811301E-2"/>
        <n v="3.7397462228399E-2"/>
        <n v="4.75098374423484E-2"/>
        <n v="4.3949804448224099E-2"/>
        <n v="4.9398677287786401E-2"/>
        <n v="6.6610363731019806E-2"/>
        <n v="6.5343838419021694E-2"/>
        <n v="3.37923126154627E-2"/>
        <n v="8.8989904766133596E-2"/>
        <n v="2.35387435533858E-2"/>
        <n v="4.3229826298969001E-2"/>
        <n v="0.14586796555827999"/>
        <n v="3.9511781053714001E-2"/>
        <n v="0.12878345839022601"/>
        <n v="9.7358148948591697E-2"/>
        <n v="0.110780239854226"/>
        <n v="5.52286583374242E-2"/>
        <n v="2.5337763638625398E-2"/>
        <n v="2.0654251022078601E-2"/>
        <n v="8.4567406450453103E-2"/>
        <n v="3.44328544018071E-2"/>
        <n v="2.0313504354097602E-2"/>
        <n v="9.0827791534958E-2"/>
        <n v="3.8135406867100902E-2"/>
        <n v="3.3482026725769602E-2"/>
        <n v="5.5235703833858903E-2"/>
        <n v="2.4669298799083299E-2"/>
        <n v="3.5814646596055599E-2"/>
        <n v="9.7383692016846907E-2"/>
        <n v="3.61738243163785E-2"/>
        <n v="6.4922559410459005E-2"/>
        <n v="4.1578422416464797E-2"/>
        <n v="3.6892741814818601E-2"/>
        <n v="4.4122408372274199E-2"/>
        <n v="6.3011242610607504E-2"/>
        <n v="4.8823022614350897E-2"/>
        <n v="2.8609675642904401E-2"/>
        <n v="4.7910702667103698E-2"/>
        <n v="3.1485213855625901E-2"/>
        <n v="2.87519080091354E-2"/>
        <n v="5.4022936897909497E-2"/>
        <n v="2.8539904106167999E-2"/>
        <n v="7.16639750641479E-2"/>
        <n v="2.9242999787593101E-2"/>
        <n v="0.13903466632959999"/>
        <n v="3.8248075276800901E-2"/>
        <n v="6.29695279321969E-2"/>
        <n v="3.96061602088058E-2"/>
        <n v="2.79889123788368E-2"/>
        <n v="7.5143142008776698E-2"/>
        <n v="3.64396703229284E-2"/>
        <n v="0.109004796659415"/>
        <n v="3.8432369136346803E-2"/>
        <n v="7.1251550984542403E-2"/>
        <n v="2.8903310760579601E-2"/>
        <n v="7.0516774094295798E-2"/>
        <n v="2.80491791742477E-2"/>
        <n v="3.9518785188823E-2"/>
        <n v="2.6206898047718401E-2"/>
        <n v="4.3854637989162899E-2"/>
        <n v="6.9402057279653401E-2"/>
        <n v="2.7405517135665702E-2"/>
        <n v="6.21060577890509E-2"/>
        <n v="2.6532799766922702E-2"/>
        <n v="7.3516191619022606E-2"/>
        <n v="6.6238517300444305E-2"/>
        <n v="6.9117718819443397E-2"/>
        <n v="2.8523603602021799E-2"/>
        <n v="7.2829233159417403E-2"/>
        <n v="6.8001361881100397E-2"/>
        <n v="7.7822827393718499E-2"/>
        <n v="7.0746729967542596E-2"/>
        <n v="3.9484865457521702E-2"/>
        <n v="2.3997372477267999E-2"/>
        <n v="5.3061358683335301E-2"/>
        <n v="6.9254825189343699E-2"/>
        <n v="6.7155704901885993E-2"/>
        <n v="6.8535974092681196E-2"/>
        <n v="5.0341534838079301E-2"/>
        <n v="2.48726860286488E-2"/>
        <n v="7.7041777919391902E-2"/>
        <n v="6.9881177801631097E-2"/>
        <n v="6.8119273208825395E-2"/>
        <n v="6.1771688912087598E-2"/>
        <n v="4.2143392712829603E-2"/>
        <n v="2.83650764679204E-2"/>
        <n v="2.96458098327743E-2"/>
        <n v="3.0144726901162499E-2"/>
        <n v="6.8626060449563903E-2"/>
        <n v="4.4935655620984602E-2"/>
        <n v="3.4390582270898098E-2"/>
        <n v="6.1098624741871402E-2"/>
        <n v="7.6829834737541999E-2"/>
        <n v="4.9140028100994201E-2"/>
        <n v="4.0316532693425798E-2"/>
        <n v="3.04857349386214E-2"/>
        <n v="7.1659808567046804E-2"/>
        <n v="5.5966022983336999E-2"/>
        <n v="6.0209547613560697E-2"/>
        <n v="6.7987228087913201E-2"/>
        <n v="6.6908469093046194E-2"/>
        <n v="2.9780403732744699E-2"/>
        <n v="4.0258876076416199E-2"/>
        <n v="2.8915413155441001E-2"/>
        <n v="2.7042932410219701E-2"/>
        <n v="7.0213862266218105E-2"/>
        <n v="6.8864070646024803E-2"/>
        <n v="6.6910548650611898E-2"/>
        <n v="2.0959288720599399E-2"/>
        <n v="4.2825697907366199E-2"/>
        <n v="3.0981790938580101E-2"/>
        <n v="3.7926628734065403E-2"/>
        <n v="2.3192238635336499E-2"/>
        <n v="6.9084687755209997E-2"/>
        <n v="6.5594188300444306E-2"/>
        <n v="5.0214079724755403E-2"/>
        <n v="6.9387040580826301E-2"/>
        <n v="7.0860417804352399E-2"/>
        <n v="6.8334487564638294E-2"/>
        <n v="4.5045530813886202E-2"/>
        <n v="3.7030951277249299E-2"/>
        <n v="3.2008314085590003E-2"/>
        <n v="6.6649875094804606E-2"/>
        <n v="2.0343700006232299E-2"/>
        <n v="2.8543622973019801E-2"/>
        <n v="5.4914075231243802E-2"/>
        <n v="3.2878427671308802E-2"/>
        <n v="7.1893249547033494E-2"/>
        <n v="6.9128425899393595E-2"/>
        <n v="4.0388312223759999E-2"/>
        <n v="3.7862754713678899E-2"/>
        <n v="6.4088851493265195E-2"/>
        <n v="7.4745151145287694E-2"/>
        <n v="3.08077703618048E-2"/>
        <n v="6.8834253773873297E-2"/>
        <n v="2.5803210794351099E-2"/>
        <n v="7.1633690911837397E-2"/>
        <n v="6.8327722247204695E-2"/>
        <n v="6.9533789145866706E-2"/>
        <n v="2.6707254378685701E-2"/>
        <n v="6.8086264043802705E-2"/>
        <n v="2.5102907005614999E-2"/>
        <n v="3.75341596199028E-2"/>
        <n v="5.2977254045224902E-2"/>
        <n v="2.15699888958019E-2"/>
        <n v="2.47443072157594E-2"/>
        <n v="5.0179178974354199E-2"/>
        <n v="2.8807488444537701E-2"/>
        <n v="4.0570482295565001E-2"/>
        <n v="2.2354055193896501E-2"/>
        <n v="6.7332605546865001E-2"/>
        <n v="2.9798643468968301E-2"/>
        <n v="2.9918558228860598E-2"/>
        <n v="4.1558640587691098E-2"/>
        <n v="2.7595893927606401E-2"/>
        <n v="4.2767036598913198E-2"/>
        <n v="3.25044459379948E-2"/>
        <n v="4.8814471382356402E-2"/>
        <n v="3.2930742096500598E-2"/>
        <n v="3.2002935666599799E-2"/>
        <n v="5.2700926898999099E-2"/>
        <n v="3.3710948573959697E-2"/>
        <n v="4.3793687753486098E-2"/>
        <n v="2.0658345633879398E-2"/>
        <n v="6.6287621863921897E-2"/>
        <n v="5.2217592099548002E-2"/>
        <n v="5.0284017376901503E-2"/>
        <n v="6.8819343987807799E-2"/>
        <n v="2.1436627872802001E-2"/>
        <n v="6.7726990985400096E-2"/>
        <n v="2.99382785687137E-2"/>
        <n v="8.45972325917215E-2"/>
        <n v="5.0837030655967098E-2"/>
        <n v="4.4862608085995702E-2"/>
        <n v="2.7620852796304701E-2"/>
        <n v="4.0954423109218499E-2"/>
        <n v="4.2341760957967697E-2"/>
        <n v="3.3926211448699298E-2"/>
        <n v="5.5986731465752497E-2"/>
        <n v="3.8669523282035503E-2"/>
        <n v="4.52006899124155E-2"/>
        <n v="6.1465871799900998E-2"/>
        <n v="2.56693085114514E-2"/>
        <n v="5.4132886796577601E-2"/>
        <n v="3.5959857543349703E-2"/>
        <n v="2.86150904876523E-2"/>
        <n v="2.5214014535847502E-2"/>
        <n v="3.25961527337435E-2"/>
        <n v="6.6869870539602E-2"/>
        <n v="4.3983369560529E-2"/>
        <n v="2.1774667845706499E-2"/>
        <n v="3.7247353606993903E-2"/>
        <n v="3.6222507707564397E-2"/>
        <n v="2.68870441132927E-2"/>
        <n v="7.0405690644107496E-2"/>
        <n v="2.35406276136483E-2"/>
        <n v="2.8553191263977401E-2"/>
        <n v="4.0742049322747102E-2"/>
        <n v="5.5197712665727698E-2"/>
        <n v="2.9115499293238301E-2"/>
        <n v="3.2994511278586797E-2"/>
        <n v="2.2787421102119301E-2"/>
        <n v="7.7084252331315606E-2"/>
        <n v="2.5997627135130999E-2"/>
        <n v="2.3596639473701699E-2"/>
        <n v="7.3786550569790596E-2"/>
        <n v="2.4392258070077898E-2"/>
        <n v="3.8932100042238897E-2"/>
        <n v="0.15111998305264601"/>
        <n v="2.8554530279900601E-2"/>
        <n v="6.6869020534867901E-2"/>
        <n v="5.9807609918472802E-2"/>
        <n v="4.3065647354329203E-2"/>
        <n v="6.9350754158260502E-2"/>
        <n v="5.2140190213376701E-2"/>
        <n v="2.77683944654292E-2"/>
        <n v="6.0938651245138399E-2"/>
        <n v="4.3067913016659597E-2"/>
        <n v="2.0431091051496701E-2"/>
        <n v="6.9737064368123006E-2"/>
        <n v="3.2504414132187298E-2"/>
        <n v="3.6390961562236E-2"/>
        <n v="2.4709724906749199E-2"/>
        <n v="4.9144231519166602E-2"/>
        <n v="3.6520065975327302E-2"/>
        <n v="3.51588611709144E-2"/>
        <n v="2.4315944390586701E-2"/>
        <n v="0.101454428390878"/>
        <n v="4.6860241179045102E-2"/>
        <n v="4.6208113073167502E-2"/>
        <n v="3.22495986238251E-2"/>
        <n v="4.91529745522052E-2"/>
        <n v="2.78586199802104E-2"/>
        <n v="3.5686838132129597E-2"/>
        <n v="3.9197563462254101E-2"/>
        <n v="4.0840436859212598E-2"/>
        <n v="2.208175964165E-2"/>
        <n v="2.3497244973698799E-2"/>
        <n v="6.8318622000140397E-2"/>
        <n v="3.9994468559792398E-2"/>
        <n v="5.0269319118193802E-2"/>
        <n v="4.9186999077058799E-2"/>
        <n v="6.7413391267610506E-2"/>
        <n v="4.4119273302048997E-2"/>
        <n v="3.64863217495561E-2"/>
        <n v="3.7467224168956197E-2"/>
        <n v="5.29013206511166E-2"/>
        <n v="2.9636004444619099E-2"/>
        <n v="3.15617597445619E-2"/>
        <n v="0.11343527882233"/>
        <n v="2.7701357937565601E-2"/>
        <n v="7.1541647194204305E-2"/>
        <n v="2.9052634221757401E-2"/>
        <n v="3.9039103419450202E-2"/>
        <n v="4.8263575136018498E-2"/>
        <n v="4.0526989874720497E-2"/>
        <n v="6.9507584492431801E-2"/>
        <n v="3.2163254860420501E-2"/>
        <n v="2.95980607305102E-2"/>
        <n v="3.8326039933484199E-2"/>
        <n v="6.8338144615622806E-2"/>
        <n v="2.70201656986859E-2"/>
        <n v="2.6902545961393898E-2"/>
        <n v="4.2687548195885501E-2"/>
        <n v="4.1127344963307597E-2"/>
        <n v="9.28055896564592E-2"/>
        <n v="2.8448545852255199E-2"/>
        <n v="3.1635561864624899E-2"/>
        <n v="2.6395645518151802E-2"/>
        <n v="4.8241646162478398E-2"/>
        <n v="3.7381222650722398E-2"/>
        <n v="7.0603658616000195E-2"/>
        <n v="7.1775096444952197E-2"/>
        <n v="6.8831917748217494E-2"/>
        <n v="2.3235114461442202E-2"/>
        <n v="5.7212210568929001E-2"/>
        <n v="5.0383586509438603E-2"/>
        <n v="7.0154305426945299E-2"/>
        <n v="7.9490782393310894E-2"/>
        <n v="3.8591895956340702E-2"/>
        <n v="5.4049279979008401E-2"/>
        <n v="2.71814741280836E-2"/>
        <n v="2.9204706097787799E-2"/>
        <n v="9.8187726504213299E-2"/>
        <n v="6.8644773658755695E-2"/>
        <n v="2.7798197839597801E-2"/>
        <n v="4.83072071794148E-2"/>
        <n v="7.1788907054564297E-2"/>
        <n v="4.1238451089744298E-2"/>
        <n v="6.9575165941701003E-2"/>
        <n v="3.2564236346526602E-2"/>
        <n v="6.8835901074666E-2"/>
        <n v="7.1174988279970403E-2"/>
        <n v="6.9180102876697597E-2"/>
        <n v="3.84480002087835E-2"/>
        <n v="2.87204245364647E-2"/>
        <n v="6.7706240150889704E-2"/>
        <n v="2.8554227213749801E-2"/>
        <n v="4.8874999836650002E-2"/>
        <n v="2.8963685941297598E-2"/>
        <n v="6.3093665964409004E-2"/>
        <n v="3.1404173046509803E-2"/>
        <n v="6.8589779219457206E-2"/>
        <n v="6.0595044612789403E-2"/>
        <n v="2.1563663095351501E-2"/>
        <n v="7.0685638305949997E-2"/>
        <n v="2.68890529282741E-2"/>
        <n v="6.8720330556118606E-2"/>
        <n v="5.1907723681864401E-2"/>
        <n v="3.03946320431101E-2"/>
        <n v="2.9477387983939798E-2"/>
        <n v="2.4899704421100802E-2"/>
        <n v="6.5010324036973294E-2"/>
        <n v="2.8416182403390399E-2"/>
        <n v="6.9002984983504503E-2"/>
        <n v="3.01950570279668E-2"/>
        <n v="3.1483388152872001E-2"/>
        <n v="3.0524765262979901E-2"/>
        <n v="3.0805658364876101E-2"/>
        <n v="3.6008715846709498E-2"/>
        <n v="3.2474395977210198E-2"/>
        <n v="5.5549503928201502E-2"/>
        <n v="2.42085269836094E-2"/>
        <n v="3.08039911799689E-2"/>
        <n v="4.3053433753408303E-2"/>
        <n v="3.2443617222460898E-2"/>
        <n v="5.11138081939468E-2"/>
        <n v="3.75079419962892E-2"/>
        <n v="0.14363927592755199"/>
        <n v="2.5389967580124399E-2"/>
        <n v="9.9659164776804102E-2"/>
        <n v="2.3240764301183801E-2"/>
        <n v="7.9670094516024706E-2"/>
        <n v="6.2179598435763803E-2"/>
        <n v="3.7114034946041499E-2"/>
        <n v="3.2648914837370299E-2"/>
        <n v="0.112575297443924"/>
        <n v="3.4046653860803099E-2"/>
        <n v="3.2677477792577597E-2"/>
        <n v="2.89741733361666E-2"/>
        <n v="5.0076907574974301E-2"/>
        <n v="2.8153836512161402E-2"/>
        <n v="3.0888338327898598E-2"/>
        <n v="5.6415019925558203E-2"/>
        <n v="5.6322652096764299E-2"/>
        <n v="7.6007001990999107E-2"/>
        <n v="4.5534198777263703E-2"/>
        <n v="8.7455851579366195E-2"/>
        <n v="2.1083372526386999E-2"/>
        <n v="2.3547862231316798E-2"/>
        <n v="5.0580532410166697E-2"/>
        <n v="2.47755313634608E-2"/>
        <n v="3.3736819966194299E-2"/>
        <n v="4.02812261668564E-2"/>
        <n v="6.3971532911174495E-2"/>
        <n v="3.9576101989758701E-2"/>
        <n v="3.6346083838759001E-2"/>
        <n v="6.0646740919176899E-2"/>
        <n v="5.06405154976022E-2"/>
        <n v="2.9087611980090699E-2"/>
        <n v="2.5450237236968501E-2"/>
        <n v="7.1198915327366205E-2"/>
        <n v="2.28957117477619E-2"/>
        <n v="6.9253205723119202E-2"/>
        <n v="6.9460829322718395E-2"/>
        <n v="5.83267690038307E-2"/>
        <n v="6.3549100579803494E-2"/>
        <n v="3.4045404508900902E-2"/>
        <n v="2.1207114509005399E-2"/>
        <n v="2.8039308026462002E-2"/>
        <n v="4.4414678176818399E-2"/>
        <n v="3.1561180674953601E-2"/>
        <n v="3.55783188630081E-2"/>
        <n v="4.8675343901939797E-2"/>
        <n v="3.1527611845258798E-2"/>
        <n v="7.35236165740831E-2"/>
        <n v="4.5217385538164297E-2"/>
        <n v="6.8633436061845202E-2"/>
        <n v="2.8020858649019199E-2"/>
        <n v="2.7302515514037201E-2"/>
        <n v="3.8443936052931199E-2"/>
        <n v="2.55015936862686E-2"/>
        <n v="2.9648204365900099E-2"/>
        <n v="4.9256005198420501E-2"/>
        <n v="2.2464250823240401E-2"/>
        <n v="3.8870375444269897E-2"/>
        <n v="4.8509105341982398E-2"/>
        <n v="7.3905676036245802E-2"/>
        <n v="6.2933694456817096E-2"/>
        <n v="4.1017162474339397E-2"/>
        <n v="4.4711450058966901E-2"/>
        <n v="3.2245140789935102E-2"/>
        <n v="4.7867168960647799E-2"/>
        <n v="2.8827218713305802E-2"/>
        <n v="2.291428639198E-2"/>
        <n v="3.7894985700074997E-2"/>
        <n v="2.5904107821014301E-2"/>
        <n v="2.1951490794169099E-2"/>
        <n v="2.6440510178325601E-2"/>
        <n v="5.4621761569475999E-2"/>
        <n v="2.8502344444310899E-2"/>
        <n v="2.9436229384962199E-2"/>
        <n v="3.1182252327972799E-2"/>
        <n v="3.1578528090076698E-2"/>
        <n v="6.8375871831668905E-2"/>
        <n v="6.8483882923862802E-2"/>
        <n v="2.56926391729955E-2"/>
        <n v="3.4803384037734898E-2"/>
        <n v="6.6852246431967605E-2"/>
        <n v="6.7918431065473503E-2"/>
        <n v="3.8915896766429398E-2"/>
        <n v="6.8430512460852605E-2"/>
        <n v="2.7908724595862699E-2"/>
        <n v="2.73955848127252E-2"/>
        <n v="2.30150639212372E-2"/>
        <n v="2.9179828108696799E-2"/>
        <n v="2.4165263107909899E-2"/>
        <n v="2.9775146745966399E-2"/>
        <n v="3.8487824594505303E-2"/>
        <n v="4.1066671178017398E-2"/>
        <n v="3.2173385114053502E-2"/>
        <n v="6.8279422629386799E-2"/>
        <n v="4.4569913588511097E-2"/>
        <n v="6.9955663379759794E-2"/>
        <n v="3.4478777706985902E-2"/>
        <n v="6.8489344603683597E-2"/>
        <n v="3.4449816311543903E-2"/>
        <n v="3.7173720846547499E-2"/>
        <n v="2.1950944605993301E-2"/>
        <n v="2.0143791265325499E-2"/>
        <n v="2.3091308364132E-2"/>
        <n v="5.8321018455855397E-2"/>
        <n v="2.9798623313849401E-2"/>
        <n v="2.8593978788319801E-2"/>
        <n v="6.76800712431498E-2"/>
        <n v="2.61394412836096E-2"/>
        <n v="2.00780092165165E-2"/>
        <n v="3.1775633830630999E-2"/>
        <n v="5.9045034711726001E-2"/>
        <n v="5.9843061912770099E-2"/>
        <n v="3.14634838509424E-2"/>
        <n v="4.8599798657099402E-2"/>
        <n v="2.8746847160667999E-2"/>
        <n v="6.7633626457173496E-2"/>
        <n v="2.7572426137497399E-2"/>
        <n v="2.17423117245703E-2"/>
        <n v="4.21633964054169E-2"/>
        <n v="2.88217659739189E-2"/>
        <n v="3.1444529408232801E-2"/>
        <n v="2.2856912366635999E-2"/>
        <n v="3.1889968905959298E-2"/>
        <n v="3.1140508312325101E-2"/>
        <n v="6.5525239369503399E-2"/>
        <n v="5.2244933074613503E-2"/>
        <n v="7.0428740404926596E-2"/>
        <n v="2.11426073663048E-2"/>
        <n v="2.89475462092985E-2"/>
        <n v="3.4919332391348402E-2"/>
        <n v="5.2858851425828801E-2"/>
        <n v="2.8297331561023299E-2"/>
        <n v="2.5978619806577501E-2"/>
        <n v="4.2066070389355198E-2"/>
        <n v="2.9171705192075001E-2"/>
        <n v="2.22976010134475E-2"/>
        <n v="4.4141913907557E-2"/>
        <n v="6.7937209188330294E-2"/>
        <n v="4.8627934739799997E-2"/>
        <n v="4.9546648516431098E-2"/>
        <n v="6.7908487349915794E-2"/>
        <n v="6.8431709164195706E-2"/>
        <n v="5.9618166696552698E-2"/>
        <n v="2.75158128428417E-2"/>
        <n v="2.4079065791130699E-2"/>
        <n v="3.8858847273992102E-2"/>
        <n v="2.4141931980489001E-2"/>
        <n v="6.9516705676051505E-2"/>
        <n v="3.0392270369706601E-2"/>
        <n v="7.1656703139894001E-2"/>
        <n v="2.5199223470546001E-2"/>
        <n v="2.4406298189343999E-2"/>
        <n v="2.16173574761678E-2"/>
        <n v="2.6130163715235601E-2"/>
        <n v="2.3979672822008101E-2"/>
        <n v="2.13494169348389E-2"/>
        <n v="6.1973345366565402E-2"/>
        <n v="6.3939033976066595E-2"/>
        <n v="2.6049689271459699E-2"/>
        <n v="5.5666724367664101E-2"/>
        <n v="6.01875440620925E-2"/>
        <n v="2.7349877174062301E-2"/>
        <n v="6.1539784445195901E-2"/>
        <n v="2.04055690765979E-2"/>
        <n v="4.1193774905204698E-2"/>
        <n v="2.9603099858871901E-2"/>
        <n v="3.86703819129917E-2"/>
        <n v="2.2964828078582099E-2"/>
        <n v="4.3185205319137103E-2"/>
        <n v="3.5388730441206398E-2"/>
        <n v="4.9484621027794398E-2"/>
        <n v="4.4794055539431298E-2"/>
        <n v="5.4645968829717603E-2"/>
        <n v="4.93902077217898E-2"/>
        <n v="2.10782277407329E-2"/>
        <n v="7.3729882357294704E-2"/>
        <n v="3.63598233551536E-2"/>
        <n v="3.4344728044759701E-2"/>
        <n v="5.1846894302134197E-2"/>
        <n v="2.48441729753133E-2"/>
        <n v="3.7070106443022999E-2"/>
        <n v="5.0185846954031103E-2"/>
        <n v="3.1929082811077203E-2"/>
        <n v="2.8797520254824099E-2"/>
        <n v="3.0659873501349001E-2"/>
        <n v="6.3768152238081494E-2"/>
        <n v="6.2083468578409302E-2"/>
        <n v="7.1577379406748201E-2"/>
        <n v="3.0346717970686402E-2"/>
        <n v="2.9805854993313601E-2"/>
        <n v="3.8067039935563998E-2"/>
        <n v="3.5229981073845902E-2"/>
        <n v="2.1727641971097701E-2"/>
        <n v="3.1652575169668802E-2"/>
        <n v="2.85509086646056E-2"/>
        <n v="2.4658618868872901E-2"/>
        <n v="3.1683376581648201E-2"/>
        <n v="2.0172656410165399E-2"/>
        <n v="3.5299425104909E-2"/>
        <n v="4.2983375719626099E-2"/>
        <n v="2.0659417412730401E-2"/>
        <n v="4.6550648310254697E-2"/>
        <n v="4.6512894496972199E-2"/>
        <n v="3.2672294108803998E-2"/>
        <n v="2.1572660301318901E-2"/>
        <n v="6.7293269228756197E-2"/>
        <n v="3.6804315343350602E-2"/>
        <n v="5.8093906927543001E-2"/>
        <n v="2.90437316932299E-2"/>
        <n v="2.9482759031149299E-2"/>
        <n v="3.3812697723632601E-2"/>
        <n v="2.2711040409331602E-2"/>
        <n v="2.3614813023928601E-2"/>
        <n v="2.6447961169030899E-2"/>
        <n v="6.8816063226189203E-2"/>
        <n v="2.3006348748687799E-2"/>
        <n v="3.4451237685946302E-2"/>
        <n v="2.67494982968439E-2"/>
        <n v="3.4160886868993101E-2"/>
        <n v="7.3200233794222594E-2"/>
        <n v="4.4886710365295499E-2"/>
        <n v="2.2856598227198901E-2"/>
        <n v="3.0854068260241001E-2"/>
        <n v="3.7687242703855303E-2"/>
        <n v="2.33187290276771E-2"/>
        <n v="6.1556664167978101E-2"/>
        <n v="3.05306554329547E-2"/>
        <n v="4.4547849431086903E-2"/>
        <n v="3.7848634772293901E-2"/>
        <n v="2.67501506278096E-2"/>
        <n v="2.4017388544122199E-2"/>
        <n v="2.50662247501705E-2"/>
        <n v="3.8187972594583501E-2"/>
        <n v="6.1137286391011597E-2"/>
        <n v="3.0270983315135301E-2"/>
        <n v="4.0312970206639598E-2"/>
        <n v="2.8913084683652501E-2"/>
        <n v="2.03109702402577E-2"/>
        <n v="3.1591046274130903E-2"/>
        <n v="2.5015227612467501E-2"/>
        <n v="3.1476823125808899E-2"/>
        <n v="2.9355309196754199E-2"/>
        <n v="2.61660539689215E-2"/>
        <n v="2.4455254460128001E-2"/>
        <n v="5.6101312944560902E-2"/>
        <n v="2.24173636737586E-2"/>
        <n v="6.6910203478655506E-2"/>
        <n v="3.19633053786057E-2"/>
        <n v="3.6650340273825598E-2"/>
        <n v="3.2229599805968498E-2"/>
        <n v="6.5898808147518695E-2"/>
        <n v="2.6857019310549301E-2"/>
        <n v="3.6985775475783599E-2"/>
        <n v="2.3530191988418301E-2"/>
        <n v="2.21258591329794E-2"/>
        <n v="2.8321301262642699E-2"/>
        <n v="5.7077372358597299E-2"/>
        <n v="3.1708936719590901E-2"/>
        <n v="6.90299001640369E-2"/>
        <n v="3.0793769055085501E-2"/>
        <n v="4.6151593783972898E-2"/>
        <n v="6.81939134991663E-2"/>
        <n v="6.9683709641629593E-2"/>
        <n v="2.93166800330877E-2"/>
        <n v="3.7375515335940301E-2"/>
        <n v="2.7337729710906301E-2"/>
        <n v="3.00245028526007E-2"/>
        <n v="3.6360477965602198E-2"/>
        <n v="3.9763951231172899E-2"/>
        <n v="5.83463317444066E-2"/>
        <n v="3.3142979424871398E-2"/>
        <n v="6.8379816698798807E-2"/>
        <n v="5.5905630493110897E-2"/>
        <n v="5.2685166122909098E-2"/>
        <n v="2.6690521245532201E-2"/>
        <n v="2.6598273505725099E-2"/>
        <n v="2.37170054388736E-2"/>
        <n v="2.2737703868944501E-2"/>
        <n v="2.9707770804834301E-2"/>
        <n v="3.2076533115132699E-2"/>
        <n v="2.76206001938448E-2"/>
        <n v="4.2199464207040502E-2"/>
        <n v="7.5816771575263606E-2"/>
        <n v="3.3671898600021302E-2"/>
        <n v="3.4293326568269202E-2"/>
        <n v="5.7244074022954297E-2"/>
        <n v="2.03660537801835E-2"/>
        <n v="3.8602367135664298E-2"/>
        <n v="2.80842060022191E-2"/>
        <n v="2.86906408030068E-2"/>
        <n v="5.0475031222999102E-2"/>
        <n v="3.7748142594145703E-2"/>
        <n v="2.2533624011720901E-2"/>
        <n v="2.5137044629370602E-2"/>
        <n v="3.80017069790137E-2"/>
        <n v="3.3066220440498298E-2"/>
        <n v="3.8281928750759198E-2"/>
        <n v="2.8073161217622999E-2"/>
        <n v="5.5815420269160101E-2"/>
        <n v="4.8719827145352203E-2"/>
        <n v="4.8593584656203802E-2"/>
        <n v="4.0288437504895303E-2"/>
        <n v="7.25344984020906E-2"/>
        <n v="5.3176997194230899E-2"/>
        <n v="2.9218546273047701E-2"/>
        <n v="3.2068807948792098E-2"/>
        <n v="3.6888079375334802E-2"/>
        <n v="6.2129410283426403E-2"/>
        <n v="3.35578158719489E-2"/>
        <n v="6.8364113013488007E-2"/>
        <n v="2.77132830923437E-2"/>
        <n v="4.83235144649981E-2"/>
        <n v="3.2768373106100403E-2"/>
        <n v="2.96241336856196E-2"/>
        <n v="7.3541612703432693E-2"/>
        <n v="4.0684697962883702E-2"/>
        <n v="2.57742837292687E-2"/>
        <n v="5.3096279683044298E-2"/>
        <n v="4.3664972117626502E-2"/>
        <n v="4.5144932655377903E-2"/>
        <n v="2.3141536372305101E-2"/>
        <n v="5.5884113755561002E-2"/>
        <n v="4.00467915307645E-2"/>
        <n v="6.9755854267930406E-2"/>
        <n v="6.5834265924454197E-2"/>
        <n v="2.55963277246898E-2"/>
        <n v="0.107295171114228"/>
        <n v="0.14935218727417701"/>
        <n v="4.2618957390837098E-2"/>
        <n v="9.0231151189456196E-2"/>
        <n v="7.7177747191911894E-2"/>
        <n v="5.2444043255630297E-2"/>
        <n v="9.7884724576263502E-2"/>
        <n v="8.8698384353905799E-2"/>
        <n v="6.1043669620823603E-2"/>
        <n v="9.5287805363274899E-2"/>
        <n v="3.8344733988560101E-2"/>
        <n v="0.19497565076256901"/>
        <n v="4.7422288895390803E-2"/>
        <n v="0.132579730491382"/>
        <n v="9.9117400754314702E-2"/>
        <n v="7.4582553662353196E-2"/>
        <n v="0.123206540034491"/>
        <n v="0.185409097330134"/>
        <n v="7.3234438973571694E-2"/>
        <n v="2.2235494264527301E-2"/>
        <n v="4.9366232534359997E-2"/>
        <n v="3.7104361578409503E-2"/>
        <n v="9.8417093238367406E-2"/>
        <n v="7.6010346852874999E-2"/>
        <n v="5.6772204962871803E-2"/>
        <n v="8.7290831188386001E-2"/>
        <n v="0.14838811818283301"/>
        <n v="3.27113488794957E-2"/>
        <n v="8.2161181960826293E-2"/>
        <n v="8.5997724916553095E-2"/>
        <n v="7.0174632707471304E-2"/>
        <n v="8.3099289378901806E-2"/>
        <n v="3.8350184683505303E-2"/>
        <n v="0.104787887474068"/>
        <n v="0.117900664609908"/>
        <n v="0.10481077111307099"/>
        <n v="6.7220607782438893E-2"/>
        <n v="2.8395831129563998E-2"/>
        <n v="0.104581454893329"/>
        <n v="0.10766165211717001"/>
        <n v="7.5319854298110403E-2"/>
        <n v="0.107668666611192"/>
        <n v="3.7243197576029001E-2"/>
        <n v="5.9861280566685597E-2"/>
        <n v="0.18552243271937199"/>
        <n v="2.98793122383696E-2"/>
        <n v="9.3390245608294495E-2"/>
        <n v="2.7525337547161102E-2"/>
        <n v="0.18359334065167601"/>
        <n v="9.1581590219612402E-2"/>
        <n v="4.8185155750185102E-2"/>
        <n v="3.3935495742096797E-2"/>
        <n v="2.9942345369252901E-2"/>
        <n v="3.8733983668967298E-2"/>
        <n v="3.1001611214742202E-2"/>
        <n v="4.1323858821199697E-2"/>
        <n v="3.73964140799872E-2"/>
        <n v="3.1710374923029597E-2"/>
        <n v="3.15100378784956E-2"/>
        <n v="2.6070897112916699E-2"/>
        <n v="2.4653873319169201E-2"/>
        <n v="4.45171013616825E-2"/>
        <n v="2.5598560253106799E-2"/>
        <n v="5.54106521626163E-2"/>
        <n v="5.2492240629729701E-2"/>
        <n v="3.1862418704407203E-2"/>
        <n v="2.0899284876176399E-2"/>
        <n v="5.2972573858412399E-2"/>
        <n v="2.8629287014216201E-2"/>
        <n v="2.5976210838713602E-2"/>
        <n v="2.2828925555238501E-2"/>
        <n v="6.5163755387937797E-2"/>
        <n v="2.1915083813626401E-2"/>
        <n v="6.6875950914214499E-2"/>
        <n v="2.8509124147752599E-2"/>
        <n v="4.9175067638563198E-2"/>
        <n v="2.0331970252810201E-2"/>
        <n v="6.8590903573983994E-2"/>
        <n v="2.83924378833675E-2"/>
        <n v="2.6645840439939901E-2"/>
        <n v="6.3754015613297604E-2"/>
        <n v="6.2470120230711197E-2"/>
        <n v="2.1988876150665498E-2"/>
        <n v="2.1833546807686E-2"/>
        <n v="6.5570981497026198E-2"/>
        <n v="2.49677382300066E-2"/>
        <n v="3.1144951478947702E-2"/>
        <n v="5.3298391513837397E-2"/>
        <n v="3.0221613446525901E-2"/>
        <n v="4.80792157384533E-2"/>
        <n v="2.9226478627357898E-2"/>
        <n v="2.2053038841398399E-2"/>
        <n v="3.3789740394347199E-2"/>
        <n v="7.07520922319895E-2"/>
        <n v="7.5187473882133399E-2"/>
        <n v="3.8715646858305003E-2"/>
        <n v="6.6076206911977103E-2"/>
        <n v="4.8365230919642101E-2"/>
        <n v="3.9518911754406097E-2"/>
        <n v="6.6902556826757595E-2"/>
        <n v="4.0088042308034297E-2"/>
        <n v="2.6122630403403901E-2"/>
        <n v="3.5561207650454098E-2"/>
        <n v="3.10233772600432E-2"/>
        <n v="6.7174157777925694E-2"/>
        <n v="3.3116335732872801E-2"/>
        <n v="6.8310001785970603E-2"/>
        <n v="2.9442460127045999E-2"/>
        <n v="2.9265727941138998E-2"/>
        <n v="6.7102655521524598E-2"/>
        <n v="3.8079651574641299E-2"/>
        <n v="3.4924097089578297E-2"/>
        <n v="7.0954023468210004E-2"/>
        <n v="7.1869081759375203E-2"/>
        <n v="5.9286720366883899E-2"/>
        <n v="2.5977496173126301E-2"/>
        <n v="2.5061386868017201E-2"/>
        <n v="3.0119473946674601E-2"/>
        <n v="6.6741919307941003E-2"/>
        <n v="6.9594897521838603E-2"/>
        <n v="2.9655765584259801E-2"/>
        <n v="4.7996402328255999E-2"/>
        <n v="2.9485030410915301E-2"/>
        <n v="3.9307702702384303E-2"/>
        <n v="2.12106542127974E-2"/>
        <n v="3.46099438769705E-2"/>
        <n v="2.6889340637407801E-2"/>
        <n v="2.9226918841776198E-2"/>
        <n v="2.7374231219164501E-2"/>
        <n v="2.4657748195359999E-2"/>
        <n v="4.35192131620998E-2"/>
        <n v="2.6757768171659101E-2"/>
        <n v="6.6382045235945403E-2"/>
        <n v="2.2959010106066598E-2"/>
        <n v="6.9391154459952101E-2"/>
        <n v="6.6879151202712303E-2"/>
        <n v="3.4889211800256198E-2"/>
        <n v="3.3219825511300101E-2"/>
        <n v="6.6823883552163704E-2"/>
        <n v="5.7917158032497099E-2"/>
        <n v="2.37537281044919E-2"/>
        <n v="5.6935795114602297E-2"/>
        <n v="2.9398860292467702E-2"/>
        <n v="3.21381736083532E-2"/>
        <n v="6.7626396107399095E-2"/>
        <n v="5.3150101676111998E-2"/>
        <n v="6.2888576640663094E-2"/>
        <n v="2.76390491225997E-2"/>
        <n v="3.1590638544144498E-2"/>
        <n v="6.9441255757871606E-2"/>
        <n v="5.2538532962548998E-2"/>
        <n v="6.9424340178131996E-2"/>
        <n v="6.7815790519917499E-2"/>
        <n v="2.0324277610032301E-2"/>
        <n v="4.3460662846492401E-2"/>
        <n v="4.2922348297849099E-2"/>
        <n v="2.17238751550979E-2"/>
        <n v="6.7881348884877304E-2"/>
        <n v="3.8941079977797798E-2"/>
        <n v="2.16642335431954E-2"/>
        <n v="2.3643443329687E-2"/>
        <n v="3.0567903339853399E-2"/>
        <n v="7.1687370956688506E-2"/>
        <n v="6.9480522238938996E-2"/>
        <n v="4.0864468059817402E-2"/>
        <n v="2.8250677819606999E-2"/>
        <n v="3.0188975933563601E-2"/>
        <n v="3.2458745915521399E-2"/>
        <n v="3.2485804956458302E-2"/>
        <n v="6.0272687763604602E-2"/>
        <n v="5.1421104244325097E-2"/>
        <n v="3.5581599339223002E-2"/>
        <n v="2.68306204164597E-2"/>
        <n v="3.4744002646545299E-2"/>
        <n v="2.8025950545121699E-2"/>
        <n v="2.16412169424063E-2"/>
        <n v="4.0471212057561698E-2"/>
        <n v="2.29992273193356E-2"/>
        <n v="6.87637051391463E-2"/>
        <n v="4.8833100995219002E-2"/>
        <n v="3.1499329062063298E-2"/>
        <n v="5.1345064334110901E-2"/>
        <n v="2.63752473372614E-2"/>
        <n v="3.5911301302969698E-2"/>
        <n v="2.26009023961962E-2"/>
        <n v="3.8170971872779798E-2"/>
        <n v="6.0361128055819599E-2"/>
        <n v="5.1257167025940298E-2"/>
        <n v="2.15750147177485E-2"/>
        <n v="2.09541297878824E-2"/>
        <n v="4.1620117535894299E-2"/>
        <n v="4.0806082969308703E-2"/>
        <n v="3.7478996998179699E-2"/>
        <n v="3.4680969042571598E-2"/>
        <n v="2.0251353028146998E-2"/>
        <n v="3.0190331726617899E-2"/>
        <n v="5.1301402141810802E-2"/>
        <n v="2.2448899550292899E-2"/>
        <n v="3.4935813394210598E-2"/>
        <n v="4.9511820164150698E-2"/>
        <n v="2.58781948742552E-2"/>
        <n v="2.8376879812224799E-2"/>
        <n v="6.9501511773266203E-2"/>
        <n v="4.4706785746485997E-2"/>
        <n v="4.4713453110913903E-2"/>
        <n v="4.3280610430626899E-2"/>
        <n v="2.8248526380729701E-2"/>
        <n v="6.8290308492094304E-2"/>
        <n v="6.8538072052961599E-2"/>
        <n v="7.2053324924154394E-2"/>
        <n v="6.9450698276068298E-2"/>
        <n v="2.94679951369652E-2"/>
        <n v="6.8986719899993804E-2"/>
        <n v="2.8763625524371901E-2"/>
        <n v="2.9192881724862799E-2"/>
        <n v="3.8143413385804098E-2"/>
        <n v="4.7850908157688998E-2"/>
        <n v="5.2118515775613203E-2"/>
        <n v="6.8999760313303904E-2"/>
        <n v="6.2288727624138403E-2"/>
        <n v="7.0114554009397895E-2"/>
        <n v="7.02212718008874E-2"/>
        <n v="4.0516738401460597E-2"/>
        <n v="6.39599709545247E-2"/>
        <n v="7.6299189894491998E-2"/>
        <n v="6.7934025234918996E-2"/>
        <n v="7.3281161115372806E-2"/>
        <n v="6.8923544432974507E-2"/>
        <n v="2.8829945175738801E-2"/>
        <n v="6.03662293264784E-2"/>
        <n v="6.8143561512329795E-2"/>
        <n v="7.2328704228417098E-2"/>
        <n v="7.3055499598085202E-2"/>
        <n v="2.6846502154719301E-2"/>
        <n v="5.0737291552916501E-2"/>
        <n v="3.6906682558482298E-2"/>
        <n v="3.4965102739987999E-2"/>
        <n v="5.7098228357949102E-2"/>
        <n v="7.5242936581886993E-2"/>
        <n v="3.5354698193827097E-2"/>
        <n v="6.1954157832762299E-2"/>
        <n v="6.7475469238474306E-2"/>
        <n v="6.8669976259572399E-2"/>
        <n v="6.6323816648373696E-2"/>
        <n v="4.0462813926702902E-2"/>
        <n v="2.79361041787871E-2"/>
        <n v="6.68335573317103E-2"/>
        <n v="2.39631010470727E-2"/>
        <n v="7.1782252768506402E-2"/>
        <n v="2.61616169520353E-2"/>
        <n v="3.1089845059396801E-2"/>
        <n v="4.9210771253018301E-2"/>
        <n v="6.7109828584788603E-2"/>
        <n v="6.7136263403631199E-2"/>
        <n v="6.6807238936591004E-2"/>
        <n v="6.8052081981624199E-2"/>
        <n v="7.2952979157919998E-2"/>
        <n v="4.70553040560771E-2"/>
        <n v="2.6547641138599899E-2"/>
        <n v="2.9254063316032801E-2"/>
        <n v="3.1537037360036102E-2"/>
        <n v="2.51004977921425E-2"/>
        <n v="7.5477694992829497E-2"/>
        <n v="6.5929880888130302E-2"/>
        <n v="5.3814663745472398E-2"/>
        <n v="2.5037017141737301E-2"/>
        <n v="3.1527035365984397E-2"/>
        <n v="3.6915540192875802E-2"/>
        <n v="6.6358356828787796E-2"/>
        <n v="2.8182909464586198E-2"/>
        <n v="4.4599606214827101E-2"/>
        <n v="6.6199663280778198E-2"/>
        <n v="2.76225205112175E-2"/>
        <n v="2.1610083330090301E-2"/>
        <n v="4.8385529171700803E-2"/>
        <n v="2.3874432197964299E-2"/>
        <n v="2.8783353854552801E-2"/>
        <n v="2.8731843749796999E-2"/>
        <n v="6.79879106147252E-2"/>
        <n v="6.9110839074132402E-2"/>
        <n v="3.7049261971354899E-2"/>
        <n v="4.9380892853539499E-2"/>
        <n v="2.1663284385219798E-2"/>
        <n v="3.3878254736189599E-2"/>
        <n v="6.8391022441005603E-2"/>
        <n v="3.7118329111928097E-2"/>
        <n v="4.7022311911346398E-2"/>
        <n v="3.7610816384793001E-2"/>
        <n v="2.7702840503680101E-2"/>
        <n v="6.8555232817426801E-2"/>
        <n v="2.2299672772470001E-2"/>
        <n v="7.9518100037437006E-2"/>
        <n v="3.4485818997599803E-2"/>
        <n v="2.4829461824007699E-2"/>
        <n v="2.5081648438602701E-2"/>
        <n v="2.4812000136135801E-2"/>
        <n v="3.48473011142936E-2"/>
        <n v="2.5050494291724699E-2"/>
        <n v="3.8647173915599103E-2"/>
        <n v="3.8037252932376302E-2"/>
        <n v="3.4833497854043403E-2"/>
        <n v="2.7729176289153602E-2"/>
        <n v="3.09062997069121E-2"/>
        <n v="3.5457354154087198E-2"/>
        <n v="2.5423645988954299E-2"/>
        <n v="6.8674403042401397E-2"/>
        <n v="2.43700550332215E-2"/>
        <n v="3.2582912693955003E-2"/>
        <n v="3.2375927682187999E-2"/>
        <n v="4.2732298922663302E-2"/>
        <n v="7.0755758751233105E-2"/>
        <n v="3.6367875790637397E-2"/>
        <n v="2.46693317655153E-2"/>
        <n v="3.0576323448959601E-2"/>
        <n v="7.1922659295729593E-2"/>
        <n v="2.1974097323518099E-2"/>
        <n v="4.6977047515231997E-2"/>
        <n v="3.4000869453617397E-2"/>
        <n v="2.4816758517004898E-2"/>
        <n v="3.2865006056193899E-2"/>
        <n v="4.7353697549980901E-2"/>
        <n v="5.41240777518519E-2"/>
        <n v="3.2862626158779697E-2"/>
        <n v="3.0799811049773598E-2"/>
        <n v="4.3576948821653097E-2"/>
        <n v="6.60389042391447E-2"/>
        <n v="2.1299310833984501E-2"/>
        <n v="3.2050660533796203E-2"/>
        <n v="3.7331220823642298E-2"/>
        <n v="6.1790507772858702E-2"/>
        <n v="4.8117029527564602E-2"/>
        <n v="2.1070406199505499E-2"/>
        <n v="4.3347766255279703E-2"/>
        <n v="4.38153205630607E-2"/>
        <n v="3.7237842543305102E-2"/>
        <n v="2.1393073102102401E-2"/>
        <n v="3.3164172858883803E-2"/>
        <n v="2.1239546247778601E-2"/>
        <n v="3.9765965501639099E-2"/>
        <n v="4.4249442017365997E-2"/>
        <n v="4.4003505115024502E-2"/>
        <n v="3.7660527382524997E-2"/>
        <n v="4.1890881491347502E-2"/>
        <n v="2.3902946118801598E-2"/>
        <n v="2.0854255236708599E-2"/>
        <n v="6.7243058783142504E-2"/>
        <n v="2.6653677161827798E-2"/>
        <n v="6.96850040706056E-2"/>
        <n v="2.5731969119198402E-2"/>
        <n v="6.1323037229183801E-2"/>
        <n v="5.3219052586169997E-2"/>
        <n v="3.7077957700509603E-2"/>
        <n v="8.7738373626862903E-2"/>
        <n v="3.4906070720890803E-2"/>
        <n v="2.0225951511576801E-2"/>
        <n v="3.5094380843930101E-2"/>
        <n v="4.4679576891707401E-2"/>
        <n v="3.4636531563655003E-2"/>
        <n v="6.4781406549461407E-2"/>
        <n v="7.97359869428831E-2"/>
        <n v="3.8626327019530803E-2"/>
        <n v="2.9380570869206299E-2"/>
        <n v="3.5867061944080597E-2"/>
        <n v="2.6929093581684601E-2"/>
        <n v="3.04960745373937E-2"/>
        <n v="3.0184164359003101E-2"/>
        <n v="6.8067809204019197E-2"/>
        <n v="4.4018439782615097E-2"/>
        <n v="6.9843141985381593E-2"/>
        <n v="2.2140120685212102E-2"/>
        <n v="3.0033795825888498E-2"/>
        <n v="4.3920130864580902E-2"/>
        <n v="3.9634855098343601E-2"/>
        <n v="5.1174310250209402E-2"/>
        <n v="4.0913546851825598E-2"/>
        <n v="4.6212990970799298E-2"/>
        <n v="3.75876056651583E-2"/>
        <n v="6.7885532107908403E-2"/>
        <n v="5.0968747337146098E-2"/>
        <n v="3.4927953589837003E-2"/>
        <n v="6.9197577494666901E-2"/>
        <n v="6.5520074866436198E-2"/>
        <n v="2.0151385335534198E-2"/>
        <n v="4.6559236820382897E-2"/>
        <n v="3.79799024381011E-2"/>
        <n v="6.65862784458469E-2"/>
        <n v="2.5981818545799E-2"/>
        <n v="2.75047209278667E-2"/>
        <n v="2.7274578629401101E-2"/>
        <n v="6.7157334597422805E-2"/>
        <n v="3.1361000828853201E-2"/>
        <n v="3.8110449256134799E-2"/>
        <n v="4.0780632450948498E-2"/>
        <n v="4.2528206039168702E-2"/>
        <n v="5.0425879441233598E-2"/>
        <n v="3.6857952891549098E-2"/>
        <n v="2.6985708554760499E-2"/>
        <n v="6.3382976814197106E-2"/>
        <n v="2.97874838983287E-2"/>
        <n v="4.9251682650289799E-2"/>
        <n v="3.5127740616416103E-2"/>
        <n v="6.9342214286956402E-2"/>
        <n v="2.8661055764515098E-2"/>
        <n v="3.49586984566852E-2"/>
        <n v="7.54461598753631E-2"/>
        <n v="3.4570045323887501E-2"/>
        <n v="3.3747497700349599E-2"/>
        <n v="7.2352841559055095E-2"/>
        <n v="2.8478464096245E-2"/>
        <n v="3.93769230771168E-2"/>
        <n v="2.9393088606182199E-2"/>
        <n v="2.8258006580906998E-2"/>
        <n v="6.8671476593397299E-2"/>
        <n v="7.2092127111335697E-2"/>
        <n v="2.0769959917864299E-2"/>
        <n v="2.7618958996117798E-2"/>
        <n v="8.1590655383153604E-2"/>
        <n v="6.79759373723825E-2"/>
        <n v="3.10288707069706E-2"/>
        <n v="0.120368404741413"/>
        <n v="2.86142594184506E-2"/>
        <n v="2.79934141668341E-2"/>
        <n v="3.9531497678130197E-2"/>
        <n v="4.8250282047059202E-2"/>
        <n v="4.8033990733910702E-2"/>
        <n v="7.4697738653983298E-2"/>
        <n v="3.5754566309632398E-2"/>
        <n v="7.0503214248284901E-2"/>
        <n v="4.6506463289196699E-2"/>
        <n v="6.9053899936888596E-2"/>
        <n v="6.9825998283303395E-2"/>
        <n v="6.9062966044146204E-2"/>
        <n v="7.8767843378114502E-2"/>
        <n v="0.107310289743416"/>
        <n v="6.44930688940797E-2"/>
        <n v="2.8198495192359702E-2"/>
        <n v="0.15148126864242201"/>
        <n v="6.5434429510421402E-2"/>
        <n v="8.9557967049504597E-2"/>
        <n v="6.4580405862783699E-2"/>
        <n v="3.2071206944399099E-2"/>
        <n v="2.17411718450287E-2"/>
        <n v="4.4431863631955199E-2"/>
        <n v="0.11490607810221699"/>
        <n v="0.143324297125106"/>
        <n v="9.07879844177715E-2"/>
        <n v="3.0869572705865E-2"/>
        <n v="0.106482290250608"/>
        <n v="5.8478158649282401E-2"/>
        <n v="0.13660642429018299"/>
        <n v="3.02336512373131E-2"/>
        <n v="7.5235695326140606E-2"/>
        <n v="4.5718271306072603E-2"/>
        <n v="2.3265700425717999E-2"/>
        <n v="0.16287756961966601"/>
        <n v="4.9047572561125199E-2"/>
        <n v="4.1653427398739902E-2"/>
        <n v="0.10433319959260499"/>
        <n v="0.123889331078421"/>
        <n v="0.120624680390126"/>
        <n v="0.13366892576865499"/>
        <n v="6.9244403082297401E-2"/>
        <n v="3.00531302155587E-2"/>
        <n v="7.1850535174319899E-2"/>
        <n v="3.3801197687888702E-2"/>
        <n v="2.9243333365988701E-2"/>
        <n v="2.28356469325404E-2"/>
        <n v="2.86074024830234E-2"/>
        <n v="3.31558990220049E-2"/>
        <n v="0.116926178044094"/>
        <n v="8.7100882290280096E-2"/>
        <n v="0.125341180765872"/>
        <n v="3.49893243129182E-2"/>
        <n v="2.4258596122811199E-2"/>
        <n v="2.0399308335179001E-2"/>
        <n v="3.8023463376022998E-2"/>
        <n v="4.5616564653648398E-2"/>
        <n v="2.4309765566487E-2"/>
        <n v="2.2932424534944301E-2"/>
        <n v="2.1217287945259702E-2"/>
        <n v="4.7577887233502598E-2"/>
        <n v="4.2394738176340097E-2"/>
        <n v="3.3997438243015002E-2"/>
        <n v="2.5496662386633302E-2"/>
        <n v="2.3987898972028101E-2"/>
        <n v="2.0100726262170399E-2"/>
        <n v="5.5752880127920797E-2"/>
        <n v="2.7879028551547998E-2"/>
        <n v="2.29507215827656E-2"/>
        <n v="4.56200086783278E-2"/>
        <n v="2.7384736508185799E-2"/>
        <n v="3.1686151735346398E-2"/>
        <n v="3.2213202921617799E-2"/>
        <n v="2.5747187756567098E-2"/>
        <n v="2.5750333498173201E-2"/>
        <n v="4.8108289189733998E-2"/>
        <n v="2.29323901851597E-2"/>
        <n v="3.3351396717431703E-2"/>
        <n v="4.1678454847110101E-2"/>
        <n v="3.2141353385478001E-2"/>
        <n v="4.5305705155629601E-2"/>
        <n v="3.4695397752932698E-2"/>
        <n v="3.2036320434864402E-2"/>
        <n v="4.2869179931818803E-2"/>
        <n v="4.4598872584164201E-2"/>
        <n v="2.26241094446522E-2"/>
        <n v="4.8850305808189498E-2"/>
        <n v="2.70200700799288E-2"/>
        <n v="4.7188045472963597E-2"/>
        <n v="3.3961002981704798E-2"/>
        <n v="2.89614287047095E-2"/>
        <n v="2.2849856932012601E-2"/>
        <n v="2.2359983000044499E-2"/>
        <n v="3.0883707080203701E-2"/>
        <n v="3.98342787710824E-2"/>
        <n v="3.3465617003775497E-2"/>
        <n v="2.3830462086245299E-2"/>
        <n v="2.1070336148426301E-2"/>
        <n v="7.2994537189180295E-2"/>
        <n v="7.8375116652485505E-2"/>
        <n v="4.98385117992464E-2"/>
        <n v="6.5060176667069494E-2"/>
        <n v="3.8745773273755897E-2"/>
        <n v="3.48363579486064E-2"/>
        <n v="2.88830528143884E-2"/>
        <n v="4.5973037475507399E-2"/>
        <n v="7.4016697844764098E-2"/>
        <n v="4.2386498110522003E-2"/>
        <n v="6.8528415606068802E-2"/>
        <n v="4.3135368429983098E-2"/>
        <n v="2.2960200494408702E-2"/>
        <n v="4.1497116684007199E-2"/>
        <n v="2.9231124814027801E-2"/>
        <n v="3.4690038105651202E-2"/>
        <n v="4.5616928578095003E-2"/>
        <n v="7.2548676051168701E-2"/>
        <n v="2.1474841972875601E-2"/>
        <n v="0.15020091782912701"/>
        <n v="3.28700648930325E-2"/>
        <n v="5.9151380804075601E-2"/>
        <n v="2.52604890303803E-2"/>
        <n v="2.7247811503670099E-2"/>
        <n v="2.7036194247827699E-2"/>
        <n v="3.2775692722457603E-2"/>
        <n v="6.4846043353527796E-2"/>
        <n v="2.45397380251005E-2"/>
        <n v="4.6827357725812001E-2"/>
        <n v="6.8950769147305704E-2"/>
        <n v="2.8947813792402001E-2"/>
        <n v="2.8441805280149599E-2"/>
        <n v="4.40157566186083E-2"/>
        <n v="4.5243104822635799E-2"/>
        <n v="4.1574504819270802E-2"/>
        <n v="4.2517681469387898E-2"/>
        <n v="2.5025601199162101E-2"/>
        <n v="4.6442684191287699E-2"/>
        <n v="3.2731800910376099E-2"/>
        <n v="2.80425568368377E-2"/>
        <n v="4.96294783768245E-2"/>
        <n v="2.4359066289412E-2"/>
        <n v="2.7652541590351E-2"/>
        <n v="2.70691106860921E-2"/>
        <n v="2.48055525768014E-2"/>
        <n v="4.2505949353292001E-2"/>
        <n v="2.1776278855598599E-2"/>
        <n v="6.4763178961011206E-2"/>
        <n v="7.0408591902060502E-2"/>
        <n v="6.8269259404332996E-2"/>
        <n v="4.38783482701635E-2"/>
        <n v="2.68415412036602E-2"/>
        <n v="6.80396602210767E-2"/>
        <n v="3.2598324582557597E-2"/>
        <n v="6.1983200953023898E-2"/>
        <n v="5.9143172551439999E-2"/>
        <n v="4.2630140503155702E-2"/>
        <n v="4.7528874940775401E-2"/>
        <n v="6.9914506699493298E-2"/>
        <n v="6.8529880777413996E-2"/>
        <n v="5.44170312465437E-2"/>
        <n v="2.8995052328609099E-2"/>
        <n v="2.8753384724175199E-2"/>
        <n v="6.9384921854241305E-2"/>
        <n v="0.107543871976612"/>
        <n v="2.8012374001518601E-2"/>
        <n v="3.9841903277162E-2"/>
        <n v="4.3184796260399103E-2"/>
        <n v="2.64660026175274E-2"/>
        <n v="6.8279486325286201E-2"/>
        <n v="2.1279369595727599E-2"/>
        <n v="7.0010871639670597E-2"/>
        <n v="3.8453140069673E-2"/>
        <n v="3.3989109625582901E-2"/>
        <n v="2.21099062290953E-2"/>
        <n v="5.8919525543364798E-2"/>
        <n v="6.02125011506165E-2"/>
        <n v="3.8104530423106499E-2"/>
        <n v="6.8302934005848095E-2"/>
        <n v="3.82964632690024E-2"/>
        <n v="3.6702535335964202E-2"/>
        <n v="4.1123460601483197E-2"/>
        <n v="2.4318147190506699E-2"/>
        <n v="2.4932305218194499E-2"/>
        <n v="6.2533107208252905E-2"/>
        <n v="4.89645214117191E-2"/>
        <n v="4.2231814258091999E-2"/>
        <n v="2.19832573961261E-2"/>
        <n v="3.2806921841515201E-2"/>
        <n v="4.5919669810978503E-2"/>
        <n v="3.09969752210861E-2"/>
        <n v="2.176138330345E-2"/>
        <n v="2.53980089958523E-2"/>
        <n v="9.2253310020765603E-2"/>
        <n v="7.0760557660692697E-2"/>
        <n v="2.47329735688437E-2"/>
        <n v="7.7965196194076394E-2"/>
        <n v="3.5640844602632199E-2"/>
        <n v="3.4568338381480102E-2"/>
        <n v="3.5761113398321297E-2"/>
        <n v="3.8706880773517402E-2"/>
        <n v="3.5372391598562598E-2"/>
        <n v="4.95699442428892E-2"/>
        <n v="6.7614755442597901E-2"/>
        <n v="5.0375759259521799E-2"/>
        <n v="5.0413987288282301E-2"/>
        <n v="6.8241510072901204E-2"/>
        <n v="3.7317557826957802E-2"/>
        <n v="2.68016987256798E-2"/>
        <n v="2.5120553760607799E-2"/>
        <n v="4.8867342241807998E-2"/>
        <n v="2.0713751021256901E-2"/>
        <n v="4.3093981847216897E-2"/>
        <n v="4.1643804095636401E-2"/>
        <n v="6.8075044199091606E-2"/>
        <n v="3.2746393225193897E-2"/>
        <n v="6.7419991230785598E-2"/>
        <n v="2.9738617638607599E-2"/>
        <n v="2.6095844865986501E-2"/>
        <n v="7.5267249955578402E-2"/>
        <n v="6.77117644362044E-2"/>
        <n v="3.2229522971010303E-2"/>
        <n v="3.6314926314295698E-2"/>
        <n v="3.4191252652936398E-2"/>
        <n v="6.6979546133262499E-2"/>
        <n v="4.8249425274433398E-2"/>
        <n v="6.3914886124230005E-2"/>
        <n v="3.4062530404565597E-2"/>
        <n v="3.8471076892204102E-2"/>
        <n v="4.2832731705209702E-2"/>
        <n v="6.3393504357743394E-2"/>
        <n v="4.1899101257055302E-2"/>
        <n v="4.4260915570443898E-2"/>
        <n v="3.6950708970625398E-2"/>
        <n v="3.61366130184071E-2"/>
        <n v="6.4053534631467707E-2"/>
        <n v="3.6574807947874703E-2"/>
        <n v="3.9503448385318302E-2"/>
        <n v="7.5545198364680002E-2"/>
        <n v="4.0957593028748497E-2"/>
        <n v="3.24275786772696E-2"/>
        <n v="2.4608980088628E-2"/>
        <n v="3.2563979509179698E-2"/>
        <n v="3.2910661582848902E-2"/>
        <n v="2.22425507247297E-2"/>
        <n v="5.1214067710906301E-2"/>
        <n v="6.7874477428143704E-2"/>
        <n v="5.6850871754431397E-2"/>
        <n v="3.1710624503316999E-2"/>
        <n v="3.4049639977738799E-2"/>
        <n v="6.8125139902659407E-2"/>
        <n v="2.9145297854921402E-2"/>
        <n v="6.8538968066516895E-2"/>
        <n v="3.4427588491052798E-2"/>
        <n v="3.4076857007330902E-2"/>
        <n v="4.5135270263812102E-2"/>
        <n v="2.2477929817572798E-2"/>
        <n v="7.17320624881954E-2"/>
        <n v="5.1605577114783897E-2"/>
        <n v="3.7874052141038797E-2"/>
        <n v="4.1698091879044601E-2"/>
        <n v="4.6891873095784402E-2"/>
        <n v="6.1768704715565503E-2"/>
        <n v="2.9743167905082801E-2"/>
        <n v="6.73703937616663E-2"/>
        <n v="3.6844920233438001E-2"/>
        <n v="2.8046493306549802E-2"/>
        <n v="8.9596419843770606E-2"/>
        <n v="4.6552758668954898E-2"/>
        <n v="2.9700574539929699E-2"/>
        <n v="3.1281777053664403E-2"/>
        <n v="2.6150770963126999E-2"/>
        <n v="2.15813969227268E-2"/>
        <n v="6.5963687772089705E-2"/>
        <n v="4.1273741078287698E-2"/>
        <n v="4.3324356756514699E-2"/>
        <n v="2.3227051683173801E-2"/>
        <n v="2.9335203596166301E-2"/>
        <n v="6.0399614054897903E-2"/>
        <n v="3.1428421515216701E-2"/>
        <n v="2.6433155371466701E-2"/>
        <n v="3.3109125488241901E-2"/>
        <n v="2.21897317730551E-2"/>
        <n v="3.3321339189962301E-2"/>
        <n v="5.4632372744521297E-2"/>
        <n v="3.1980186576544299E-2"/>
        <n v="2.8295942787419402E-2"/>
        <n v="6.2137129581580901E-2"/>
        <n v="5.37585630346986E-2"/>
        <n v="4.6110795669263002E-2"/>
        <n v="2.810889209073E-2"/>
        <n v="2.33662937140071E-2"/>
        <n v="3.33390425248625E-2"/>
        <n v="2.56174918644969E-2"/>
        <n v="6.5045132083503293E-2"/>
        <n v="5.9742873339786902E-2"/>
        <n v="2.4497312780949802E-2"/>
        <n v="2.9734907243285799E-2"/>
        <n v="3.2580708959475402E-2"/>
        <n v="3.5633253888633303E-2"/>
        <n v="6.3868829718207301E-2"/>
        <n v="6.7522463782945699E-2"/>
        <n v="4.6113497733322198E-2"/>
        <n v="3.0326898240805599E-2"/>
        <n v="4.8355117504349697E-2"/>
        <n v="2.02406036446914E-2"/>
        <n v="3.2822581792478801E-2"/>
        <n v="2.2711875072149099E-2"/>
        <n v="3.0187874031701398E-2"/>
        <n v="2.2883293913078299E-2"/>
        <n v="2.5071906008110999E-2"/>
        <n v="2.8419578411560599E-2"/>
        <n v="6.7137481564987403E-2"/>
        <n v="2.8677402378389099E-2"/>
        <n v="3.2260671783046001E-2"/>
        <n v="6.1275052005318902E-2"/>
        <n v="3.4004989933656297E-2"/>
        <n v="3.4508942331744001E-2"/>
        <n v="4.2891494715758101E-2"/>
        <n v="2.8492476484267299E-2"/>
        <n v="6.3905919623135493E-2"/>
        <n v="6.8665520562467802E-2"/>
        <n v="7.9252601727535205E-2"/>
        <n v="6.7591378566896704E-2"/>
        <n v="2.95213634312592E-2"/>
        <n v="2.6680788474479501E-2"/>
        <n v="2.7634408968816498E-2"/>
        <n v="6.8949295758027301E-2"/>
        <n v="3.4810245699786302E-2"/>
        <n v="4.3343930135047101E-2"/>
        <n v="6.6835111176287307E-2"/>
        <n v="7.2808836943243804E-2"/>
        <n v="6.8675104307463403E-2"/>
        <n v="5.44020632274596E-2"/>
        <n v="2.9283274153054199E-2"/>
        <n v="6.8707760192051603E-2"/>
        <n v="4.0127134166449502E-2"/>
        <n v="7.0637645085020406E-2"/>
        <n v="4.0484691741245797E-2"/>
        <n v="7.4747231820064403E-2"/>
        <n v="6.66734061053946E-2"/>
        <n v="7.2158720405709698E-2"/>
        <n v="2.87563641766133E-2"/>
        <n v="6.7346849021073796E-2"/>
        <n v="6.8805358981808507E-2"/>
        <n v="2.9589879377507101E-2"/>
        <n v="3.2900356688065201E-2"/>
        <n v="2.9209063395889901E-2"/>
        <n v="2.9951791631881001E-2"/>
        <n v="6.7912470325454305E-2"/>
        <n v="7.2798527661496901E-2"/>
        <n v="6.8220363600724102E-2"/>
        <n v="0.111737512367087"/>
        <n v="5.6765531538804502E-2"/>
        <n v="9.0304963367270299E-2"/>
        <n v="7.1244281846525107E-2"/>
        <n v="2.33766257823298E-2"/>
        <n v="6.8041051342791398E-2"/>
        <n v="6.6999001607588496E-2"/>
        <n v="4.0011888581739499E-2"/>
        <n v="3.2458090946794603E-2"/>
        <n v="2.6978727953480101E-2"/>
        <n v="2.8393504912455701E-2"/>
        <n v="2.5461620469482599E-2"/>
        <n v="2.0563239001886599E-2"/>
        <n v="5.4369271280294798E-2"/>
        <n v="6.5909020378403793E-2"/>
        <n v="3.1254431580632201E-2"/>
        <n v="6.1012624794912103E-2"/>
        <n v="2.7914293272400401E-2"/>
        <n v="2.12245878826605E-2"/>
        <n v="3.1906263770289399E-2"/>
        <n v="5.7616758833651402E-2"/>
        <n v="2.8546104644282502E-2"/>
        <n v="8.0248840636123697E-2"/>
        <n v="3.6662026595126102E-2"/>
        <n v="3.8231447163437703E-2"/>
        <n v="2.3343796125380199E-2"/>
        <n v="2.8681484314477802E-2"/>
        <n v="2.68857121619464E-2"/>
        <n v="6.96849110146565E-2"/>
        <n v="2.2374508230457599E-2"/>
        <n v="9.7183614889288603E-2"/>
        <n v="4.6799226425391798E-2"/>
        <n v="4.2520757961215697E-2"/>
        <n v="4.0216414538576599E-2"/>
        <n v="0.13064387423235499"/>
        <n v="2.8094572345264999E-2"/>
        <n v="3.6116026122631401E-2"/>
        <n v="2.86198490991003E-2"/>
        <n v="4.4853935883044399E-2"/>
        <n v="2.5476329861161801E-2"/>
        <n v="2.9761719574461502E-2"/>
        <n v="0.105530753456508"/>
        <n v="7.8745776131675896E-2"/>
        <n v="0.12531844350481899"/>
        <n v="4.9498575096611E-2"/>
        <n v="2.1084507729408598E-2"/>
        <n v="2.1307198537098102E-2"/>
        <n v="7.4690226392794407E-2"/>
        <n v="3.7837396683570598E-2"/>
        <n v="6.5705415007127704E-2"/>
        <n v="3.1848586310610202E-2"/>
        <n v="7.0274795121154199E-2"/>
        <n v="8.8864708071087206E-2"/>
        <n v="5.4326408660340102E-2"/>
        <n v="7.6488854967269496E-2"/>
        <n v="6.85358379237304E-2"/>
        <n v="3.6395898629123999E-2"/>
        <n v="7.2036418411866907E-2"/>
        <n v="5.63171248966607E-2"/>
        <n v="5.9181539669301203E-2"/>
        <n v="3.0410431991021902E-2"/>
        <n v="2.0917844456340901E-2"/>
        <n v="5.6535202463630099E-2"/>
        <n v="4.4377345689940097E-2"/>
        <n v="2.9824701824501001E-2"/>
        <n v="5.95394051754412E-2"/>
        <n v="7.2673147837947205E-2"/>
        <n v="2.3405288453896899E-2"/>
        <n v="2.36979276954647E-2"/>
        <n v="3.5371484210669803E-2"/>
        <n v="7.3174643830430194E-2"/>
        <n v="7.3164026501338894E-2"/>
        <n v="3.1548970262389703E-2"/>
        <n v="5.5810035312268601E-2"/>
        <n v="3.0487930993795299E-2"/>
        <n v="0.10296876335845701"/>
        <n v="2.86994139384757E-2"/>
        <n v="3.1893199325611701E-2"/>
        <n v="2.30690475126498E-2"/>
        <n v="6.8050693667682099E-2"/>
        <n v="7.3974201316971494E-2"/>
        <n v="6.6776762882009302E-2"/>
        <n v="7.4839545531523805E-2"/>
        <n v="7.7850518543128897E-2"/>
        <n v="2.1357907120870299E-2"/>
        <n v="6.2592415875046201E-2"/>
        <n v="4.0159728610770398E-2"/>
        <n v="4.0825078536256103E-2"/>
        <n v="2.5616195928001E-2"/>
        <n v="2.9391297967256799E-2"/>
        <n v="2.0657000790244701E-2"/>
        <n v="2.37613005996915E-2"/>
        <n v="4.6192041180224602E-2"/>
        <n v="2.9240910199016298E-2"/>
        <n v="7.0281556033079798E-2"/>
        <n v="3.12947818545821E-2"/>
        <n v="3.3319996269345599E-2"/>
        <n v="4.5557869124349899E-2"/>
        <n v="2.79966023139731E-2"/>
        <n v="2.53724209661161E-2"/>
        <n v="5.39466350637412E-2"/>
        <n v="6.0521677274232098E-2"/>
        <n v="3.9967895925504801E-2"/>
        <n v="3.40549255872762E-2"/>
        <n v="2.8720689222706999E-2"/>
        <n v="4.8611475685843099E-2"/>
        <n v="3.7241286432056597E-2"/>
        <n v="4.0688228170550698E-2"/>
        <n v="6.84486162165798E-2"/>
        <n v="6.3786583554829204E-2"/>
        <n v="3.8077920290848298E-2"/>
        <n v="2.8598655538433E-2"/>
        <n v="3.5597349221128297E-2"/>
        <n v="6.5021684967120102E-2"/>
        <n v="9.4285826041553097E-2"/>
        <n v="6.0919823843584402E-2"/>
        <n v="3.3788242758563798E-2"/>
        <n v="8.9955100455135106E-2"/>
        <n v="6.1443356706635699E-2"/>
        <n v="5.54125792868825E-2"/>
        <n v="4.8273014044493801E-2"/>
        <n v="2.9856677022994198E-2"/>
        <n v="6.9553813773385501E-2"/>
        <n v="3.91880128326796E-2"/>
        <n v="5.3614298948312197E-2"/>
        <n v="2.0556024622596002E-2"/>
        <n v="0.11780763025778899"/>
        <n v="2.86441159567834E-2"/>
        <n v="4.3455421056572102E-2"/>
        <n v="2.50473716488946E-2"/>
        <n v="2.9939848142630999E-2"/>
        <n v="3.38743979395335E-2"/>
        <n v="6.9680522374165402E-2"/>
        <n v="5.0535291292655798E-2"/>
        <n v="3.71134424649633E-2"/>
        <n v="7.4180018346685403E-2"/>
        <n v="4.8287328322250002E-2"/>
        <n v="2.1024146396828401E-2"/>
        <n v="2.5992584287323199E-2"/>
        <n v="2.97703318716738E-2"/>
        <n v="4.7771684937234001E-2"/>
        <n v="4.3787207152778999E-2"/>
        <n v="3.6470436697612997E-2"/>
        <n v="5.8948782880416897E-2"/>
        <n v="5.8829318484107301E-2"/>
        <n v="5.96573508641767E-2"/>
        <n v="3.5183286197305402E-2"/>
        <n v="4.5075090165679801E-2"/>
        <n v="2.1130817736443801E-2"/>
        <n v="2.3700532313061899E-2"/>
        <n v="4.8902229125447103E-2"/>
        <n v="7.8297352828507097E-2"/>
        <n v="3.3364585763688802E-2"/>
        <n v="0.11674750982392899"/>
        <n v="0.15541408620685501"/>
        <n v="2.3957098716301799E-2"/>
        <n v="0.102270670301965"/>
        <n v="3.4650365586641703E-2"/>
        <n v="9.8652233498284003E-2"/>
        <n v="4.6455662977344298E-2"/>
        <n v="8.7888034312393795E-2"/>
        <n v="2.5433168143134101E-2"/>
        <n v="2.93374933569721E-2"/>
        <n v="6.8501167807050206E-2"/>
        <n v="3.6817780660813003E-2"/>
        <n v="5.3362168912286699E-2"/>
        <n v="4.43515304645885E-2"/>
        <n v="3.7317828402632501E-2"/>
        <n v="3.4142512954008698E-2"/>
        <n v="6.7047012991553898E-2"/>
        <n v="2.3859588782492201E-2"/>
        <n v="6.3562049285784003E-2"/>
        <n v="3.1033629160624999E-2"/>
        <n v="5.2390505102943602E-2"/>
        <n v="3.05929354000125E-2"/>
        <n v="6.47658294717635E-2"/>
        <n v="7.3263155291696899E-2"/>
        <n v="6.8289582223755002E-2"/>
        <n v="5.2960718801734898E-2"/>
        <n v="2.1666506815833899E-2"/>
        <n v="4.1741713918657601E-2"/>
        <n v="4.7255258448654303E-2"/>
        <n v="2.6096943404653201E-2"/>
        <n v="6.8017134150547096E-2"/>
        <n v="3.1263888261829201E-2"/>
        <n v="4.08774754117638E-2"/>
        <n v="3.46035120450763E-2"/>
        <n v="4.5131588203090302E-2"/>
        <n v="2.5038322459645299E-2"/>
        <n v="2.6765015674816501E-2"/>
        <n v="2.04009770462736E-2"/>
        <n v="4.61687034150857E-2"/>
        <n v="3.0622961562082801E-2"/>
        <n v="4.56342166889359E-2"/>
        <n v="3.9286868674393002E-2"/>
        <n v="3.0146477725882401E-2"/>
        <n v="5.62201101669269E-2"/>
        <n v="2.7230944664535999E-2"/>
        <n v="4.7585083844568603E-2"/>
        <n v="5.1232661849231101E-2"/>
        <n v="4.1457063931154697E-2"/>
        <n v="2.6944506571171801E-2"/>
        <n v="2.80553920763797E-2"/>
        <n v="4.86701356389121E-2"/>
        <n v="0.10598954336190899"/>
        <n v="4.7043347686531498E-2"/>
        <n v="7.0165991265147998E-2"/>
        <n v="0.101321521346216"/>
        <n v="7.1767683442951896E-2"/>
        <n v="2.39102945217275E-2"/>
        <n v="4.4710560520784003E-2"/>
        <n v="6.7549554836476206E-2"/>
        <n v="5.8300189935440901E-2"/>
        <n v="4.6705645344903499E-2"/>
        <n v="4.03439112694262E-2"/>
        <n v="4.6413132664165697E-2"/>
        <n v="7.20999156812374E-2"/>
        <n v="3.7306849539549901E-2"/>
        <n v="3.7938205909859898E-2"/>
        <n v="2.9215699259012198E-2"/>
        <n v="3.0701558563931901E-2"/>
        <n v="3.1189482827534799E-2"/>
        <n v="6.8947203168716401E-2"/>
        <n v="3.8917923913887001E-2"/>
        <n v="2.9155452897281098E-2"/>
        <n v="2.82991000346497E-2"/>
        <n v="2.4647230790119799E-2"/>
        <n v="3.2974835231054198E-2"/>
        <n v="6.8770298216996206E-2"/>
        <n v="4.6406634321107601E-2"/>
        <n v="3.3569840832138501E-2"/>
        <n v="4.2348226294979502E-2"/>
        <n v="3.02338065534546E-2"/>
        <n v="6.5123633204500903E-2"/>
        <n v="2.0965921437865201E-2"/>
        <n v="6.8993263971897298E-2"/>
        <n v="3.7224300009345998E-2"/>
        <n v="2.74809787399002E-2"/>
        <n v="3.0289252830723298E-2"/>
        <n v="6.8345812607983197E-2"/>
        <n v="7.0228068236115604E-2"/>
        <n v="4.4500890458289297E-2"/>
        <n v="7.1781477281946698E-2"/>
        <n v="6.7415459571578101E-2"/>
        <n v="4.5560467621270903E-2"/>
        <n v="4.0181563361804597E-2"/>
        <n v="3.1731065611118298E-2"/>
        <n v="2.6719144904798299E-2"/>
        <n v="3.2014488934650497E-2"/>
        <n v="2.07275119077104E-2"/>
        <n v="3.8720023511729297E-2"/>
        <n v="3.5834605844283302E-2"/>
        <n v="7.4694004571091793E-2"/>
        <n v="7.2131803168517E-2"/>
        <n v="5.4556025779580998E-2"/>
        <n v="7.4134426173928694E-2"/>
        <n v="6.8346545520956398E-2"/>
        <n v="3.7132910451923802E-2"/>
        <n v="2.8954675392829098E-2"/>
        <n v="5.0344528363490203E-2"/>
        <n v="7.2161884607223406E-2"/>
        <n v="7.9322510203379701E-2"/>
        <n v="2.3779021786285399E-2"/>
        <n v="2.0362586560311199E-2"/>
        <n v="2.9356296187526901E-2"/>
        <n v="5.3071250708910597E-2"/>
        <n v="2.4022132875210201E-2"/>
        <n v="3.0668817070182298E-2"/>
        <n v="6.7553536981129994E-2"/>
        <n v="3.8351327730063098E-2"/>
        <n v="7.7098199579562099E-2"/>
        <n v="5.2626236324307303E-2"/>
        <n v="5.8712288084907097E-2"/>
        <n v="5.5495480672367301E-2"/>
        <n v="3.3455322225131701E-2"/>
        <n v="2.21124942234712E-2"/>
        <n v="5.6224091206809899E-2"/>
        <n v="2.6057981264959701E-2"/>
        <n v="4.9655621184940199E-2"/>
        <n v="3.7979131389392899E-2"/>
        <n v="4.3236761286530499E-2"/>
        <n v="2.98272071484935E-2"/>
        <n v="6.9010110585471504E-2"/>
        <n v="6.7637774182543103E-2"/>
        <n v="3.67947266384758E-2"/>
        <n v="6.8019616669542399E-2"/>
        <n v="6.9447878760444406E-2"/>
        <n v="6.5583982585368406E-2"/>
        <n v="2.4426412021241201E-2"/>
        <n v="4.7370465202004601E-2"/>
        <n v="3.1593142547180701E-2"/>
        <n v="3.7939824140290797E-2"/>
        <n v="4.3920156267943898E-2"/>
        <n v="4.0178158036733101E-2"/>
        <n v="3.9071671484366903E-2"/>
        <n v="4.6986554103068699E-2"/>
        <n v="6.8663436774165004E-2"/>
        <n v="3.4175171470246103E-2"/>
        <n v="7.9178959783903394E-2"/>
        <n v="4.0108346022993797E-2"/>
        <n v="4.3484089682907803E-2"/>
        <n v="3.05108021319935E-2"/>
        <n v="2.9029435696448901E-2"/>
        <n v="6.2085229356982498E-2"/>
        <n v="3.3225371353428498E-2"/>
        <n v="2.9634385124495798E-2"/>
        <n v="3.7634054196821601E-2"/>
        <n v="3.4081847580556698E-2"/>
        <n v="3.2950516551598398E-2"/>
        <n v="3.0462361619638698E-2"/>
        <n v="4.7907253474678099E-2"/>
        <n v="2.8041026405193799E-2"/>
        <n v="2.0757285358422799E-2"/>
        <n v="3.9131738773851898E-2"/>
        <n v="2.4399253526159001E-2"/>
        <n v="4.0008536254143801E-2"/>
        <n v="2.7792416453965799E-2"/>
        <n v="4.44533328524883E-2"/>
        <n v="2.0912354871129399E-2"/>
        <n v="5.7155801810018399E-2"/>
        <n v="6.7180295719646302E-2"/>
        <n v="4.9596876376018798E-2"/>
        <n v="7.0101336516319002E-2"/>
        <n v="4.2349102417940099E-2"/>
        <n v="6.8658916628283204E-2"/>
        <n v="3.2287757948588097E-2"/>
        <n v="3.5099413835913501E-2"/>
        <n v="2.6751246723837101E-2"/>
        <n v="2.66722297390991E-2"/>
        <n v="6.87200393524732E-2"/>
        <n v="6.4780093204427097E-2"/>
        <n v="2.9378949523462601E-2"/>
        <n v="4.9979709179627498E-2"/>
        <n v="4.8671326550410801E-2"/>
        <n v="5.0875527388055002E-2"/>
        <n v="6.1961768280023997E-2"/>
        <n v="7.6368890753634802E-2"/>
        <n v="4.1720914105633201E-2"/>
        <n v="4.89182170455877E-2"/>
        <n v="4.8898310494635E-2"/>
        <n v="4.0134740443806403E-2"/>
        <n v="4.4162435762914697E-2"/>
        <n v="2.03379976205387E-2"/>
        <n v="4.92592228347766E-2"/>
        <n v="5.1206892006166099E-2"/>
        <n v="3.7220024775304103E-2"/>
        <n v="4.2355689416617902E-2"/>
        <n v="3.6153454534433499E-2"/>
        <n v="3.9420054575843202E-2"/>
        <n v="4.4755999851752798E-2"/>
        <n v="2.2638580251268501E-2"/>
        <n v="2.9694363203284401E-2"/>
        <n v="3.4601273084370297E-2"/>
        <n v="6.7458262847460301E-2"/>
        <n v="2.2555592430564701E-2"/>
        <n v="6.75559973099948E-2"/>
        <n v="2.7066050816734199E-2"/>
        <n v="4.0912181486276497E-2"/>
        <n v="3.10414768367493E-2"/>
        <n v="3.1224802178170301E-2"/>
        <n v="2.7999799133218799E-2"/>
        <n v="6.40802896115613E-2"/>
        <n v="2.7836474438120099E-2"/>
        <n v="2.7156805324802399E-2"/>
        <n v="4.64064211380395E-2"/>
        <n v="2.7079642176203799E-2"/>
        <n v="6.9959691297704102E-2"/>
        <n v="7.1043265543723005E-2"/>
        <n v="6.9106051831045096E-2"/>
        <n v="6.7227678846426095E-2"/>
        <n v="6.7201063392530402E-2"/>
        <n v="3.6461558353473998E-2"/>
        <n v="6.6995708656742495E-2"/>
        <n v="6.6842908951606703E-2"/>
        <n v="2.9211840175902701E-2"/>
        <n v="2.87288585960901E-2"/>
        <n v="7.3098094139954606E-2"/>
        <n v="6.9791915353046005E-2"/>
        <n v="6.7875656707026194E-2"/>
        <n v="7.5846601624207394E-2"/>
        <n v="6.9942267757144794E-2"/>
        <n v="2.5168577821611499E-2"/>
        <n v="2.89942273172255E-2"/>
        <n v="2.8461383752411501E-2"/>
        <n v="2.7503450163833799E-2"/>
        <n v="4.9649959324920397E-2"/>
        <n v="7.0458719731371106E-2"/>
        <n v="2.7595712089987501E-2"/>
        <n v="7.47129469579908E-2"/>
        <n v="7.4522481017093703E-2"/>
        <n v="6.7200915999694494E-2"/>
        <n v="6.72092326747082E-2"/>
        <n v="3.97421541626439E-2"/>
        <n v="2.4285971927564501E-2"/>
        <n v="3.46652558720386E-2"/>
        <n v="2.74679711359547E-2"/>
        <n v="6.16522028544206E-2"/>
        <n v="3.5135749953667299E-2"/>
        <n v="5.0636144674553803E-2"/>
        <n v="4.89287127096543E-2"/>
        <n v="4.9390286459993799E-2"/>
        <n v="3.6297283667191302E-2"/>
        <n v="6.8639655741847397E-2"/>
        <n v="2.9854474216610201E-2"/>
        <n v="4.0167026803707803E-2"/>
        <n v="4.2139976113015502E-2"/>
        <n v="3.70663901308841E-2"/>
        <n v="5.4370073958664097E-2"/>
        <n v="2.4650259859005898E-2"/>
        <n v="2.72366810757394E-2"/>
        <n v="3.2719864712584097E-2"/>
        <n v="7.4396852867074606E-2"/>
        <n v="3.1620362759077203E-2"/>
        <n v="2.5270240923535199E-2"/>
        <n v="2.8572873227173699E-2"/>
        <n v="3.3497747495481199E-2"/>
        <n v="2.791175647138E-2"/>
        <n v="7.3161645009927695E-2"/>
        <n v="4.0248754687424601E-2"/>
        <n v="3.16676220775007E-2"/>
        <n v="3.5683645144574803E-2"/>
        <n v="2.2147953789469502E-2"/>
        <n v="5.7713721111141598E-2"/>
        <n v="4.1568121809867999E-2"/>
        <n v="2.84776562754698E-2"/>
        <n v="4.29540027129829E-2"/>
        <n v="6.7914547121883204E-2"/>
        <n v="3.5990403947188998E-2"/>
        <n v="4.9978718490904003E-2"/>
        <n v="2.7197811052115401E-2"/>
        <n v="4.2513096287003102E-2"/>
        <n v="3.6451827906978103E-2"/>
        <n v="7.4795636454370901E-2"/>
        <n v="6.8361205814199993E-2"/>
        <n v="2.8820285726434101E-2"/>
        <n v="2.8135761328735E-2"/>
        <n v="4.7860004471056601E-2"/>
        <n v="6.81231912905262E-2"/>
        <n v="6.3145868721337803E-2"/>
        <n v="6.8513112272408097E-2"/>
        <n v="3.7945306086743798E-2"/>
        <n v="6.7858684920259094E-2"/>
        <n v="2.3997706844932201E-2"/>
        <n v="4.2237028441230097E-2"/>
        <n v="3.1696162047436298E-2"/>
        <n v="6.8210300960217699E-2"/>
        <n v="6.8814477438545504E-2"/>
        <n v="2.8342240432343201E-2"/>
        <n v="2.3243595502360399E-2"/>
        <n v="6.58569725754998E-2"/>
        <n v="5.5602496563833502E-2"/>
        <n v="4.7236549707056603E-2"/>
        <n v="2.9812303261014E-2"/>
        <n v="7.4950074712249098E-2"/>
        <n v="7.8827017888259299E-2"/>
        <n v="5.5593195189635097E-2"/>
        <n v="2.96441507400469E-2"/>
        <n v="3.5653315761187597E-2"/>
        <n v="5.4816981335865697E-2"/>
        <n v="3.5131049735810799E-2"/>
        <n v="2.5852991203217698E-2"/>
        <n v="3.0299705327151899E-2"/>
        <n v="2.80763692050046E-2"/>
        <n v="4.8814604969722501E-2"/>
        <n v="3.2188881787822601E-2"/>
        <n v="2.0556927623847299E-2"/>
        <n v="6.9049527797778704E-2"/>
        <n v="6.8760563469786096E-2"/>
        <n v="7.1091174418896896E-2"/>
        <n v="2.4426795902691398E-2"/>
        <n v="2.3668114852311201E-2"/>
        <n v="0.11447013271319099"/>
        <n v="6.95670668677877E-2"/>
        <n v="7.0940277477467201E-2"/>
        <n v="0.107569730500459"/>
        <n v="4.0261837496749803E-2"/>
        <n v="2.90949946943093E-2"/>
        <n v="7.1358718737858401E-2"/>
        <n v="5.5325121973438501E-2"/>
        <n v="3.62645149152232E-2"/>
        <n v="2.9371249965038499E-2"/>
        <n v="2.9217987781369401E-2"/>
        <n v="2.4101462005148299E-2"/>
        <n v="5.6248076115633601E-2"/>
        <n v="3.6267734374663803E-2"/>
        <n v="6.8423716329853598E-2"/>
        <n v="4.4067630737482502E-2"/>
        <n v="4.3665508311615503E-2"/>
        <n v="2.8392356976964E-2"/>
        <n v="7.4193951640526598E-2"/>
        <n v="6.7288120723968406E-2"/>
        <n v="2.45211457369903E-2"/>
        <n v="3.12291061241983E-2"/>
        <n v="7.1176448890358096E-2"/>
        <n v="2.71904600115449E-2"/>
        <n v="4.8082505189539299E-2"/>
        <n v="6.3515419567711895E-2"/>
        <n v="6.3569629897072294E-2"/>
        <n v="4.5652453221055801E-2"/>
        <n v="4.1948886297937402E-2"/>
        <n v="3.2662107579205998E-2"/>
        <n v="5.4304081095003703E-2"/>
        <n v="5.2585929865434498E-2"/>
        <n v="5.2659143057123901E-2"/>
        <n v="2.0383758151269998E-2"/>
        <n v="5.6810267553378799E-2"/>
        <n v="3.8218170845395201E-2"/>
        <n v="3.9927572721110402E-2"/>
        <n v="3.5737589848425601E-2"/>
        <n v="5.3148131600496501E-2"/>
        <n v="3.2179345861668603E-2"/>
        <n v="2.76419894461555E-2"/>
        <n v="7.2958252685380906E-2"/>
        <n v="3.29274643730453E-2"/>
        <n v="6.7132934319094104E-2"/>
        <n v="2.5232144436604601E-2"/>
        <n v="5.6353122901758E-2"/>
        <n v="0.110285869675578"/>
        <n v="0.19067013554797399"/>
        <n v="7.2136980025525793E-2"/>
        <n v="5.0347171531500298E-2"/>
        <n v="3.2942614746708898E-2"/>
        <n v="0.19585356782982499"/>
        <n v="0.22878880312063701"/>
        <n v="3.3183821168065501E-2"/>
        <n v="4.5579060536896601E-2"/>
        <n v="0.118512717277997"/>
        <n v="0.1013841221065"/>
        <n v="7.1412387508108299E-2"/>
        <n v="2.9342273306661101E-2"/>
        <n v="7.9335155162175902E-2"/>
        <n v="0.121319641611097"/>
        <n v="5.3353660727485597E-2"/>
        <n v="7.0871509574951294E-2"/>
        <n v="3.2472585865199501E-2"/>
        <n v="2.2860180400470699E-2"/>
        <n v="6.8848039124412397E-2"/>
        <n v="0.123611049814734"/>
        <n v="2.1500145783415001E-2"/>
        <n v="0.13356729205572601"/>
        <n v="8.1535261801382306E-2"/>
        <n v="2.2566006260292801E-2"/>
        <n v="0.40124466251346502"/>
        <n v="4.4599702927107902E-2"/>
        <n v="3.4902973867017198E-2"/>
        <n v="4.0678147751671598E-2"/>
        <n v="2.9656901511493802E-2"/>
        <n v="3.2164434484075501E-2"/>
        <n v="2.2936172610746E-2"/>
        <n v="3.3689804141894902E-2"/>
        <n v="2.9666821442694301E-2"/>
        <n v="2.8474982141522699E-2"/>
        <n v="4.3324465211890303E-2"/>
        <n v="2.7812519574485401E-2"/>
        <n v="4.1397301144030098E-2"/>
        <n v="7.3707122473881406E-2"/>
        <n v="3.0968455937004299E-2"/>
        <n v="3.3061865454961301E-2"/>
        <n v="2.1469035148349299E-2"/>
        <n v="4.6204368936225898E-2"/>
        <n v="5.3942774016025402E-2"/>
        <n v="7.2304705334108405E-2"/>
        <n v="7.1029778915134206E-2"/>
        <n v="3.28263296221099E-2"/>
        <n v="3.0025911295016101E-2"/>
        <n v="2.1594066969254901E-2"/>
        <n v="2.9768323722426399E-2"/>
        <n v="4.33616649847492E-2"/>
        <n v="5.0293930199018601E-2"/>
        <n v="6.9244327296619002E-2"/>
        <n v="9.9031516987590398E-2"/>
        <n v="2.6842807930122399E-2"/>
        <n v="6.7033756315054302E-2"/>
        <n v="6.1695619884685603E-2"/>
        <n v="6.6867230809097594E-2"/>
        <n v="9.9133500021847606E-2"/>
        <n v="2.9308143619615899E-2"/>
        <n v="6.9613777835533505E-2"/>
        <n v="7.2465473032647304E-2"/>
        <n v="3.7830672530954103E-2"/>
        <n v="8.9712682257516094E-2"/>
        <n v="7.1912977095465E-2"/>
        <n v="4.8085827305900601E-2"/>
        <n v="0.102781564958156"/>
        <n v="7.6807580788894797E-2"/>
        <n v="6.8273282751618605E-2"/>
        <n v="2.5007346811151802E-2"/>
        <n v="2.8857407358162401E-2"/>
        <n v="2.5921831154259702E-2"/>
        <n v="6.8524787803363504E-2"/>
        <n v="3.5701959057796502E-2"/>
        <n v="6.9820555482376798E-2"/>
        <n v="2.9384542178784601E-2"/>
        <n v="2.3750820518404301E-2"/>
        <n v="7.8681792026057407E-2"/>
        <n v="0.11415165335029299"/>
        <n v="4.8873706134390203E-2"/>
        <n v="2.2458284420467E-2"/>
        <n v="6.2995035068509106E-2"/>
        <n v="3.4660905512461399E-2"/>
        <n v="4.4482897610002202E-2"/>
        <n v="6.8341968014830903E-2"/>
        <n v="7.4241967765984906E-2"/>
        <n v="6.5192388732653803E-2"/>
        <n v="4.7652780740473903E-2"/>
        <n v="7.0799242553283306E-2"/>
        <n v="6.5181681415588805E-2"/>
        <n v="3.7632475059314899E-2"/>
        <n v="2.7375677756480001E-2"/>
        <n v="2.66528086553828E-2"/>
        <n v="2.6454585542994302E-2"/>
        <n v="5.0879151666799502E-2"/>
        <n v="2.93795105302956E-2"/>
        <n v="3.3031635237535301E-2"/>
        <n v="5.35253280686614E-2"/>
        <n v="5.7165891311676799E-2"/>
        <n v="2.7972778204958099E-2"/>
        <n v="5.7027882750977602E-2"/>
        <n v="6.9086896290452698E-2"/>
        <n v="5.96587224147416E-2"/>
        <n v="7.8839107051062604E-2"/>
        <n v="2.98953259732757E-2"/>
        <n v="3.3913074702500302E-2"/>
        <n v="4.4777529082501898E-2"/>
        <n v="3.6637886741228899E-2"/>
        <n v="4.9527879762858697E-2"/>
        <n v="2.4757533958750699E-2"/>
        <n v="7.4936796512847306E-2"/>
        <n v="2.6164413897095999E-2"/>
        <n v="6.9959079799808199E-2"/>
        <n v="6.8547765064041102E-2"/>
        <n v="2.5018395336710499E-2"/>
        <n v="7.0949086855690097E-2"/>
        <n v="7.2431130674261296E-2"/>
        <n v="6.2920218206153899E-2"/>
        <n v="7.2420291130261993E-2"/>
        <n v="2.5827622943137101E-2"/>
        <n v="7.3305527660963099E-2"/>
        <n v="2.9256517892736401E-2"/>
        <n v="3.3249216694814197E-2"/>
        <n v="2.9236202277401101E-2"/>
        <n v="6.8203572664091494E-2"/>
        <n v="6.6829344601690502E-2"/>
        <n v="5.1487773608416297E-2"/>
        <n v="8.2562357888611396E-2"/>
        <n v="2.87846760272394E-2"/>
        <n v="2.7483180144583799E-2"/>
        <n v="8.0680914416698002E-2"/>
        <n v="4.3317478036869299E-2"/>
        <n v="4.9466793422700397E-2"/>
        <n v="7.9443402417323603E-2"/>
        <n v="4.4232669104580499E-2"/>
        <n v="2.3327006414646901E-2"/>
        <n v="5.0155181381113398E-2"/>
        <n v="0.110773356323373"/>
        <n v="3.7995142686241497E-2"/>
        <n v="3.6282157438598299E-2"/>
        <n v="2.2750083924991699E-2"/>
        <n v="3.3315382067403899E-2"/>
        <n v="6.8995707607954995E-2"/>
        <n v="4.01413729490823E-2"/>
        <n v="2.1886414950381499E-2"/>
        <n v="3.9205424710688601E-2"/>
        <n v="5.14036998987168E-2"/>
        <n v="2.9339027585267598E-2"/>
        <n v="3.7037392834430298E-2"/>
        <n v="4.4337643064586103E-2"/>
        <n v="3.8843019903824501E-2"/>
        <n v="2.21888229908562E-2"/>
        <n v="4.28930636198794E-2"/>
        <n v="4.0766674220428199E-2"/>
        <n v="3.2261267427191397E-2"/>
        <n v="7.5158289179039398E-2"/>
        <n v="0.18455115100189001"/>
        <n v="3.2745182486022303E-2"/>
        <n v="9.8808176629997094E-2"/>
        <n v="4.2596614755895199E-2"/>
        <n v="8.5961048829656897E-2"/>
        <n v="0.113906359581686"/>
        <n v="7.4022315622303006E-2"/>
        <n v="2.2236518747117601E-2"/>
        <n v="2.10558293487451E-2"/>
        <n v="3.8753992245564903E-2"/>
        <n v="4.4076271105242301E-2"/>
        <n v="3.0162635779248399E-2"/>
        <n v="5.4795020920089803E-2"/>
        <n v="2.7594773262959098E-2"/>
        <n v="3.32212759344164E-2"/>
        <n v="0.11093834830660999"/>
        <n v="3.3891248101143301E-2"/>
        <n v="7.0954639400298003E-2"/>
        <n v="3.7811296084376597E-2"/>
        <n v="5.5442038602086199E-2"/>
        <n v="4.1043595065493002E-2"/>
        <n v="6.27121356815106E-2"/>
        <n v="3.3396431763829101E-2"/>
        <n v="6.7929394468277102E-2"/>
        <n v="2.9412643012343399E-2"/>
        <n v="2.4118258328377901E-2"/>
        <n v="2.00227432614128E-2"/>
        <n v="2.5234512726574301E-2"/>
        <n v="2.7257482887244899E-2"/>
        <n v="6.7274898920199194E-2"/>
        <n v="3.4365583846522899E-2"/>
        <n v="2.6750540135599899E-2"/>
        <n v="2.2685523132969902E-2"/>
        <n v="2.5438698633931899E-2"/>
        <n v="4.2463140112862098E-2"/>
        <n v="6.4003087204689696E-2"/>
        <n v="3.54859712312912E-2"/>
        <n v="3.2992278554740698E-2"/>
        <n v="3.2304568997819902E-2"/>
        <n v="2.1990286449187699E-2"/>
        <n v="6.57260570953309E-2"/>
        <n v="3.1715551519109902E-2"/>
        <n v="5.8345524224087598E-2"/>
        <n v="2.90387267017507E-2"/>
        <n v="6.6648044756055999E-2"/>
        <n v="2.6844001598764499E-2"/>
        <n v="2.3570961925952299E-2"/>
        <n v="2.6231967726563901E-2"/>
        <n v="6.7415391567355196E-2"/>
        <n v="2.8347561947091201E-2"/>
        <n v="2.6683941999196902E-2"/>
        <n v="2.6741767504950401E-2"/>
        <n v="6.5471318915515594E-2"/>
        <n v="3.8159462578176699E-2"/>
        <n v="2.26441812894107E-2"/>
        <n v="5.9250092836749001E-2"/>
        <n v="6.6877727304582399E-2"/>
        <n v="4.01788112154777E-2"/>
        <n v="7.6440548676922807E-2"/>
        <n v="6.8399045475295198E-2"/>
        <n v="7.0271340440491104E-2"/>
        <n v="3.2362786676925798E-2"/>
        <n v="4.3583928643275503E-2"/>
        <n v="2.7084636503778702E-2"/>
        <n v="6.8397350636930601E-2"/>
        <n v="5.8954111467790102E-2"/>
        <n v="5.0208720986536497E-2"/>
        <n v="6.91587703132448E-2"/>
        <n v="6.8308814306138096E-2"/>
        <n v="3.40282687890427E-2"/>
        <n v="3.51506684974821E-2"/>
        <n v="2.9070049490481399E-2"/>
        <n v="4.6713113128617798E-2"/>
        <n v="6.8985832738364297E-2"/>
        <n v="2.9771945972182801E-2"/>
        <n v="5.14568956271984E-2"/>
        <n v="5.0372913533849498E-2"/>
        <n v="3.0468565770078102E-2"/>
        <n v="4.5817342757655102E-2"/>
        <n v="6.9149968412951707E-2"/>
        <n v="4.24803888168672E-2"/>
        <n v="5.6535072472102099E-2"/>
        <n v="7.1632132984387004E-2"/>
        <n v="3.9757195208302003E-2"/>
        <n v="4.3820940373492601E-2"/>
        <n v="9.7813578091896294E-2"/>
        <n v="3.5045097905935803E-2"/>
        <n v="2.7981403029056402E-2"/>
        <n v="2.2272031126159501E-2"/>
        <n v="7.08057501887909E-2"/>
        <n v="4.8385575945467399E-2"/>
        <n v="4.80993650604482E-2"/>
        <n v="2.78077367034162E-2"/>
        <n v="2.4178768275938001E-2"/>
        <n v="4.70605054792528E-2"/>
        <n v="6.6448281974471404E-2"/>
        <n v="2.9338232334181098E-2"/>
        <n v="2.0960773023238798E-2"/>
        <n v="6.9813481559807697E-2"/>
        <n v="6.7720557873323303E-2"/>
        <n v="3.3687462962495897E-2"/>
        <n v="6.6128792875740403E-2"/>
        <n v="2.2263447713818801E-2"/>
        <n v="4.4982031474914502E-2"/>
        <n v="4.65306784034141E-2"/>
        <n v="2.2115963362226501E-2"/>
        <n v="3.7044656143490499E-2"/>
        <n v="3.96268529177932E-2"/>
        <n v="3.9876307218438503E-2"/>
        <n v="4.3972278683774797E-2"/>
        <n v="6.6547680165850401E-2"/>
        <n v="2.76079316847762E-2"/>
        <n v="5.8707582416997403E-2"/>
        <n v="6.0748722762289799E-2"/>
        <n v="6.17498599967439E-2"/>
        <n v="5.57208400047371E-2"/>
        <n v="4.2810498661876001E-2"/>
        <n v="3.7275120163002197E-2"/>
        <n v="4.4656068550153603E-2"/>
        <n v="2.82354757366403E-2"/>
        <n v="2.6880731327149101E-2"/>
        <n v="6.9419854746050294E-2"/>
        <n v="5.7099480102096999E-2"/>
        <n v="5.8576686175301401E-2"/>
        <n v="2.5847949747355999E-2"/>
        <n v="4.74126539462612E-2"/>
        <n v="4.5166018107993401E-2"/>
        <n v="3.4665244116558198E-2"/>
        <n v="2.2399871449225901E-2"/>
        <n v="3.9505605345505401E-2"/>
        <n v="6.7346531932774803E-2"/>
        <n v="2.5378300479033802E-2"/>
        <n v="2.4823028268412501E-2"/>
        <n v="2.5498975396803299E-2"/>
        <n v="2.6439292211253299E-2"/>
        <n v="4.2319262139907998E-2"/>
        <n v="4.2993418194468003E-2"/>
        <n v="2.1598070707655501E-2"/>
        <n v="7.0982297063478403E-2"/>
        <n v="2.8005670035230499E-2"/>
        <n v="6.7382033272363098E-2"/>
        <n v="2.54628793091594E-2"/>
        <n v="5.0226045394703399E-2"/>
        <n v="6.7038607276135101E-2"/>
        <n v="3.8861624149171499E-2"/>
        <n v="7.4541609678998103E-2"/>
        <n v="6.7442678973880496E-2"/>
        <n v="6.9227319542955607E-2"/>
        <n v="6.9515176688182703E-2"/>
        <n v="2.8641695994251901E-2"/>
        <n v="8.93198302408722E-2"/>
        <n v="2.1333765380222101E-2"/>
        <n v="2.8463296619244401E-2"/>
        <n v="6.8880613284727499E-2"/>
        <n v="4.2310479641212199E-2"/>
        <n v="2.9204759887745801E-2"/>
        <n v="2.1535482700960201E-2"/>
        <n v="6.8263175216958696E-2"/>
        <n v="6.2904256785160997E-2"/>
        <n v="6.1053777755361499E-2"/>
        <n v="2.9109868180169099E-2"/>
        <n v="6.9614373438869198E-2"/>
        <n v="3.0605515434524801E-2"/>
        <n v="4.8234073583626899E-2"/>
        <n v="6.0395808917379501E-2"/>
        <n v="7.0543930954172898E-2"/>
        <n v="6.9321746310111704E-2"/>
        <n v="6.2854113864477604E-2"/>
        <n v="6.9790765335716598E-2"/>
        <n v="2.9094831860187399E-2"/>
        <n v="4.4829343981005201E-2"/>
        <n v="3.6366987996511203E-2"/>
        <n v="3.8250944564852001E-2"/>
        <n v="5.0529213419896003E-2"/>
        <n v="0.11684136232403999"/>
        <n v="6.6259007262232897E-2"/>
        <n v="6.8964267325650794E-2"/>
        <n v="4.3406330921544202E-2"/>
        <n v="6.8423180231198796E-2"/>
        <n v="2.31096803491713E-2"/>
        <n v="0.144697833685906"/>
        <n v="2.7132086338100998E-2"/>
        <n v="2.12650474843235E-2"/>
        <n v="2.6322745209142101E-2"/>
        <n v="0.117618543795997"/>
        <n v="3.27100256450501E-2"/>
        <n v="3.3522914200347503E-2"/>
        <n v="2.1873955156659599E-2"/>
        <n v="2.8541467285552801E-2"/>
        <n v="4.0372852683921802E-2"/>
        <n v="6.3552199403995993E-2"/>
        <n v="3.6126166971194099E-2"/>
        <n v="6.3105241526774297E-2"/>
        <n v="2.0397939898015E-2"/>
        <n v="0.156208548021847"/>
        <n v="4.3667124797211403E-2"/>
        <n v="7.1738558493755503E-2"/>
        <n v="3.5704049096129099E-2"/>
        <n v="8.2532071804504198E-2"/>
        <n v="4.3981805073854699E-2"/>
        <n v="6.9656676940664103E-2"/>
        <n v="5.0033521593556798E-2"/>
        <n v="9.4736499877348307E-2"/>
        <n v="2.9597707077206201E-2"/>
        <n v="2.86294590325833E-2"/>
        <n v="6.7661308898522995E-2"/>
        <n v="8.2500308965612695E-2"/>
        <n v="3.0589678761010701E-2"/>
        <n v="0.124526199725446"/>
        <n v="2.56394687793184E-2"/>
        <n v="8.9917200310240197E-2"/>
        <n v="5.0480929042883801E-2"/>
        <n v="6.2790720158040894E-2"/>
        <n v="0.146806969634135"/>
        <n v="6.4505032350801794E-2"/>
        <n v="3.8094621733193203E-2"/>
        <n v="5.2132381777531003E-2"/>
        <n v="7.5155760583969403E-2"/>
        <n v="2.1757865244361699E-2"/>
        <n v="6.1441493266658299E-2"/>
        <n v="2.9247613156356399E-2"/>
        <n v="6.7068199931919106E-2"/>
        <n v="2.907953664313E-2"/>
        <n v="2.9243284414540702E-2"/>
        <n v="6.7275711863129098E-2"/>
        <n v="5.5301702670552497E-2"/>
        <n v="3.0296119844950498E-2"/>
        <n v="6.6526168538082506E-2"/>
        <n v="4.1372917446822699E-2"/>
        <n v="9.8618955972222797E-2"/>
        <n v="8.7807842564946906E-2"/>
        <n v="3.2915780133021801E-2"/>
        <n v="3.8183895656150199E-2"/>
        <n v="0.15162404333652599"/>
        <n v="0.11750660787829199"/>
        <n v="3.7428833969633597E-2"/>
        <n v="6.8670129953895195E-2"/>
        <n v="6.9159213056827901E-2"/>
        <n v="4.6770172908647399E-2"/>
        <n v="6.3204402029195694E-2"/>
        <n v="6.8255174943840896E-2"/>
        <n v="3.0876850133392499E-2"/>
        <n v="4.0573339217550498E-2"/>
        <n v="3.0844129255650301E-2"/>
        <n v="4.4429477012368802E-2"/>
        <n v="4.0348764073102401E-2"/>
        <n v="2.3482407560593901E-2"/>
        <n v="6.8806331047453595E-2"/>
        <n v="6.8894734875275296E-2"/>
        <n v="3.0164024899083101E-2"/>
        <n v="2.97066926510718E-2"/>
        <n v="3.4986163723314E-2"/>
        <n v="6.1712689599022798E-2"/>
        <n v="3.4787195432389999E-2"/>
        <n v="2.9512737916586498E-2"/>
        <n v="6.9038476886149197E-2"/>
        <n v="2.92771742809637E-2"/>
        <n v="6.70592628906337E-2"/>
        <n v="6.6769758537401205E-2"/>
        <n v="6.9225918745648304E-2"/>
        <n v="3.9437420723516199E-2"/>
        <n v="3.11430477010919E-2"/>
        <n v="2.19443264696733E-2"/>
        <n v="3.2048529994785198E-2"/>
        <n v="4.19955050590766E-2"/>
        <n v="2.3723082618044799E-2"/>
        <n v="2.91972447263102E-2"/>
        <n v="6.8692498306936398E-2"/>
        <n v="6.8459362611684907E-2"/>
        <n v="0.17101067363286501"/>
        <n v="6.9548614290204397E-2"/>
        <n v="2.1822155129417299E-2"/>
        <n v="4.9760073854583399E-2"/>
        <n v="6.5597677627170906E-2"/>
        <n v="6.9287668996157195E-2"/>
        <n v="2.50858137215784E-2"/>
        <n v="3.2071067016053598E-2"/>
        <n v="5.6001171931517199E-2"/>
        <n v="7.07126315062305E-2"/>
        <n v="3.6039367140783297E-2"/>
        <n v="2.8748715959464599E-2"/>
        <n v="7.1773003430748397E-2"/>
        <n v="8.8296882350501302E-2"/>
        <n v="3.6094621162954303E-2"/>
        <n v="2.02726838271781E-2"/>
        <n v="2.36215398930977E-2"/>
        <n v="4.5651522051561401E-2"/>
        <n v="2.2749716819674599E-2"/>
        <n v="6.9805047927689004E-2"/>
        <n v="3.8975236354607402E-2"/>
        <n v="2.24632268308795E-2"/>
        <n v="2.7373941006401298E-2"/>
        <n v="3.3496129399752203E-2"/>
        <n v="6.3553968870841498E-2"/>
        <n v="2.9073537516580698E-2"/>
        <n v="4.7796245877685897E-2"/>
        <n v="7.7177790900005497E-2"/>
        <n v="6.9002557250360294E-2"/>
        <n v="2.9532601804920899E-2"/>
        <n v="2.6972890932413E-2"/>
        <n v="7.3586782085538704E-2"/>
        <n v="6.5008767177898302E-2"/>
        <n v="3.5876980274647002E-2"/>
        <n v="4.3208835461857199E-2"/>
        <n v="3.39507690615104E-2"/>
        <n v="5.44970211380729E-2"/>
        <n v="5.3420580167638003E-2"/>
        <n v="2.2290042141105599E-2"/>
        <n v="7.0370563006586298E-2"/>
        <n v="2.8363296528973101E-2"/>
        <n v="4.2196160397323303E-2"/>
        <n v="5.0581160891693101E-2"/>
        <n v="2.5824197480274001E-2"/>
        <n v="2.1734248729518499E-2"/>
        <n v="4.5463934728013501E-2"/>
        <n v="2.3110676979059198E-2"/>
        <n v="2.9626932537939701E-2"/>
        <n v="4.0782633011137603E-2"/>
        <n v="2.02547022385773E-2"/>
        <n v="0.103989613328253"/>
        <n v="6.0169721074074103E-2"/>
        <n v="7.12463464083644E-2"/>
        <n v="6.9210645317402605E-2"/>
        <n v="4.6070312446545997E-2"/>
        <n v="3.6333454930296299E-2"/>
        <n v="2.8864832453522098E-2"/>
        <n v="3.2413158695910903E-2"/>
        <n v="5.7289000662048298E-2"/>
        <n v="9.3249578449546594E-2"/>
        <n v="0.115811946140204"/>
        <n v="6.8838126133120306E-2"/>
        <n v="4.3390990585100903E-2"/>
        <n v="5.8989365768028899E-2"/>
        <n v="2.8968496310263901E-2"/>
        <n v="3.3508827823429503E-2"/>
        <n v="7.4935541832358094E-2"/>
        <n v="4.8897556793023898E-2"/>
        <n v="5.1231173975679202E-2"/>
        <n v="6.7611930931958705E-2"/>
        <n v="4.0579289145612499E-2"/>
        <n v="3.8190022031563201E-2"/>
        <n v="2.4886271987412799E-2"/>
        <n v="2.7084367910664899E-2"/>
        <n v="6.8411247639473594E-2"/>
        <n v="3.8328250641644898E-2"/>
        <n v="6.8274086383228696E-2"/>
        <n v="3.9385463594020703E-2"/>
        <n v="2.0441952886574001E-2"/>
        <n v="2.8374654348477701E-2"/>
        <n v="6.84249349089876E-2"/>
        <n v="4.8428104013807302E-2"/>
        <n v="7.1262465500752797E-2"/>
        <n v="2.4796336996537601E-2"/>
        <n v="6.7984061409569904E-2"/>
        <n v="5.5283555615297297E-2"/>
        <n v="2.8323335546429601E-2"/>
        <n v="9.0349490525735404E-2"/>
        <n v="6.8133298576465995E-2"/>
        <n v="2.0396180929241701E-2"/>
        <n v="7.6344488093476007E-2"/>
        <n v="7.0805230322265905E-2"/>
        <n v="3.4421957209398397E-2"/>
        <n v="6.8541942836255504E-2"/>
        <n v="6.8494402574125202E-2"/>
        <n v="2.51582485200985E-2"/>
        <n v="3.90258455400017E-2"/>
        <n v="2.4804937557705499E-2"/>
        <n v="2.9196574210757401E-2"/>
        <n v="2.93972278448544E-2"/>
        <n v="2.8830352160450299E-2"/>
        <n v="5.8822040938497598E-2"/>
        <n v="4.2777472646195802E-2"/>
        <n v="7.0433710719356696E-2"/>
        <n v="4.1181973019473801E-2"/>
        <n v="2.91900237138203E-2"/>
        <n v="7.2706815363621696E-2"/>
        <n v="4.9932377085292398E-2"/>
        <n v="6.9547866584160706E-2"/>
        <n v="4.68866254377713E-2"/>
        <n v="2.56021959485178E-2"/>
        <n v="3.4466880472434201E-2"/>
        <n v="7.5339615127612197E-2"/>
        <n v="2.5604642371466899E-2"/>
        <n v="7.3616278594635501E-2"/>
        <n v="2.1675127361910199E-2"/>
        <n v="3.3428445023701202E-2"/>
        <n v="2.9501128819197801E-2"/>
        <n v="3.2906346345743999E-2"/>
        <n v="2.4589463619788299E-2"/>
        <n v="3.1264883509630997E-2"/>
        <n v="7.1606803170113101E-2"/>
        <n v="2.3821989583408899E-2"/>
        <n v="2.03265181622947E-2"/>
        <n v="7.11497809989632E-2"/>
        <n v="3.3891606305624301E-2"/>
        <n v="4.1729476912518701E-2"/>
        <n v="7.2559687734992606E-2"/>
        <n v="2.4556722757771699E-2"/>
        <n v="6.3390308422012001E-2"/>
        <n v="4.1965770813616701E-2"/>
        <n v="6.6513380894218696E-2"/>
        <n v="4.3473563916539101E-2"/>
        <n v="6.8886592497024599E-2"/>
        <n v="4.2663658990357102E-2"/>
        <n v="3.8796559313520197E-2"/>
        <n v="7.1973746379404305E-2"/>
        <n v="3.5195780907204099E-2"/>
        <n v="4.5714792409949703E-2"/>
        <n v="4.01411041248192E-2"/>
        <n v="4.1208775302531003E-2"/>
        <n v="3.6280860103931702E-2"/>
        <n v="2.7582359736393999E-2"/>
        <n v="2.9484323792109201E-2"/>
        <n v="6.9320684189041901E-2"/>
        <n v="3.7186939897594799E-2"/>
        <n v="3.9410116612876002E-2"/>
        <n v="6.71321462133736E-2"/>
        <n v="2.7438729121942E-2"/>
        <n v="0.10516624197136"/>
        <n v="2.18936423200553E-2"/>
        <n v="4.1491807415528797E-2"/>
        <n v="4.6917807918623398E-2"/>
        <n v="4.1361774570940299E-2"/>
        <n v="2.2782871762191799E-2"/>
        <n v="4.6425433042038597E-2"/>
        <n v="6.6865326939592198E-2"/>
        <n v="2.40723473457727E-2"/>
        <n v="2.0555587567588698E-2"/>
        <n v="3.3946336999993297E-2"/>
        <n v="3.1572998065480397E-2"/>
        <n v="3.93563064346827E-2"/>
        <n v="3.1367487842479697E-2"/>
        <n v="7.2049250735692905E-2"/>
        <n v="2.9452220272295299E-2"/>
        <n v="7.3168897459105195E-2"/>
        <n v="3.3315683354401299E-2"/>
        <n v="4.6838821530631902E-2"/>
        <n v="0.112401555157209"/>
        <n v="5.4153301024759501E-2"/>
        <n v="6.9769044331681601E-2"/>
        <n v="3.4761747644580503E-2"/>
        <n v="3.5992212734477398E-2"/>
        <n v="2.9758481221401598E-2"/>
        <n v="2.55154275309653E-2"/>
        <n v="4.0822257079752101E-2"/>
        <n v="3.3295485828267898E-2"/>
        <n v="7.0542794841786702E-2"/>
        <n v="4.99918295385764E-2"/>
        <n v="6.9363257039454895E-2"/>
        <n v="5.9046378494417302E-2"/>
        <n v="2.1843021413485E-2"/>
        <n v="4.3375698423426999E-2"/>
        <n v="3.6268546290443703E-2"/>
        <n v="6.7903980696941299E-2"/>
        <n v="2.40225005538461E-2"/>
        <n v="7.3968265808731101E-2"/>
        <n v="7.05825816001171E-2"/>
        <n v="3.8866531217691701E-2"/>
        <n v="3.1693698520409E-2"/>
        <n v="7.0101758976539599E-2"/>
        <n v="2.8658161257244501E-2"/>
        <n v="2.06764171867082E-2"/>
        <n v="2.01366258573616E-2"/>
        <n v="4.9181275238964199E-2"/>
        <n v="2.3209919138155601E-2"/>
        <n v="4.30391500170808E-2"/>
        <n v="5.4690205344859202E-2"/>
        <n v="7.1815037257069406E-2"/>
        <n v="3.5200828965476799E-2"/>
        <n v="7.6930836850455098E-2"/>
        <n v="6.5212313266639094E-2"/>
        <n v="2.96286232321352E-2"/>
        <n v="2.7768601706136899E-2"/>
        <n v="6.3577195955452095E-2"/>
        <n v="2.8660847603357902E-2"/>
        <n v="8.7806768243485295E-2"/>
        <n v="9.8272260884837398E-2"/>
        <n v="3.37783627634132E-2"/>
        <n v="3.1215632784144E-2"/>
        <n v="0.115528601558422"/>
        <n v="0.117824141702649"/>
        <n v="4.0575667929929601E-2"/>
        <n v="5.0455628917441403E-2"/>
        <n v="3.0200936315729801E-2"/>
        <n v="2.4726942841305902E-2"/>
        <n v="2.8635933027913799E-2"/>
        <n v="2.77507075377732E-2"/>
        <n v="6.2479771907155299E-2"/>
        <n v="6.8515582031174901E-2"/>
        <n v="2.73773383327547E-2"/>
        <n v="3.3512816069237901E-2"/>
        <n v="5.4508305595906602E-2"/>
        <n v="2.4347469586269301E-2"/>
        <n v="3.5388857912208402E-2"/>
        <n v="4.7614640980472703E-2"/>
        <n v="2.20529113594785E-2"/>
        <n v="3.3329031765456901E-2"/>
        <n v="2.6470544194998599E-2"/>
        <n v="6.8552012521143596E-2"/>
        <n v="6.7938131378494998E-2"/>
        <n v="3.48855813806297E-2"/>
        <n v="3.7082057078518402E-2"/>
        <n v="2.3308024254916401E-2"/>
        <n v="6.7832154753817403E-2"/>
        <n v="3.5458082851367097E-2"/>
        <n v="3.3722085053232702E-2"/>
        <n v="2.8055790750568702E-2"/>
        <n v="3.6411002981475503E-2"/>
        <n v="2.7346714257605799E-2"/>
        <n v="2.6474229163522899E-2"/>
        <n v="7.5055734253244993E-2"/>
        <n v="3.0869217859112601E-2"/>
        <n v="6.9783974171443205E-2"/>
        <n v="6.4259281833872098E-2"/>
        <n v="8.69787430605546E-2"/>
        <n v="3.6901953471269601E-2"/>
        <n v="4.9603920953842397E-2"/>
        <n v="2.8425099190944901E-2"/>
        <n v="6.6539394937003393E-2"/>
        <n v="2.9263114943278001E-2"/>
        <n v="3.9773111528097302E-2"/>
        <n v="2.9391543694267101E-2"/>
        <n v="6.4813009013049899E-2"/>
        <n v="6.6906897837941001E-2"/>
        <n v="4.3084598078582101E-2"/>
        <n v="8.1642757405795005E-2"/>
        <n v="3.9096537818566403E-2"/>
        <n v="2.42467399247988E-2"/>
        <n v="3.3341028217792397E-2"/>
        <n v="3.6908209407992401E-2"/>
        <n v="2.9663965248585701E-2"/>
        <n v="5.4857296542655302E-2"/>
        <n v="5.1743086906056897E-2"/>
        <n v="5.6515327850647203E-2"/>
        <n v="6.4118105288658994E-2"/>
        <n v="4.8424593817345297E-2"/>
        <n v="3.5921689484459597E-2"/>
        <n v="3.9041211027179203E-2"/>
        <n v="6.7690288690727796E-2"/>
        <n v="3.8776472371103501E-2"/>
        <n v="2.1464265889545898E-2"/>
        <n v="2.4292810589221701E-2"/>
        <n v="2.08054727517182E-2"/>
        <n v="3.5463618272523402E-2"/>
        <n v="2.0753781915957101E-2"/>
        <n v="6.7261629017824107E-2"/>
        <n v="2.9161487598243802E-2"/>
        <n v="2.6697206983467E-2"/>
        <n v="2.93450924539378E-2"/>
        <n v="3.2330906824267203E-2"/>
        <n v="7.0952737411361697E-2"/>
        <n v="2.8607041535415999E-2"/>
        <n v="2.94668498128468E-2"/>
        <n v="3.4132419820623601E-2"/>
        <n v="4.6261135843526098E-2"/>
        <n v="3.8301373694440602E-2"/>
        <n v="2.65573821360141E-2"/>
        <n v="2.8978945987670101E-2"/>
        <n v="4.9206272909518199E-2"/>
        <n v="2.2093545355269799E-2"/>
        <n v="3.76358518965405E-2"/>
        <n v="3.4852498369123401E-2"/>
        <n v="6.9824330762568998E-2"/>
        <n v="4.7930235751297602E-2"/>
        <n v="3.6464618164186099E-2"/>
        <n v="6.8791376505059607E-2"/>
        <n v="6.8634043653618401E-2"/>
        <n v="6.9187319471009798E-2"/>
        <n v="3.1085339083657602E-2"/>
        <n v="2.4412979839440099E-2"/>
        <n v="4.9001090425430299E-2"/>
        <n v="6.8663612478340894E-2"/>
        <n v="3.49600204945908E-2"/>
        <n v="6.8706006601201505E-2"/>
        <n v="6.6628455744868004E-2"/>
        <n v="2.7726426374906198E-2"/>
        <n v="0.13011433329474101"/>
        <n v="3.1043857343711699E-2"/>
        <n v="2.8524453544240599E-2"/>
        <n v="4.0316628213871199E-2"/>
        <n v="2.0497546348019698E-2"/>
        <n v="2.3021077148300598E-2"/>
        <n v="6.5554350416094906E-2"/>
        <n v="7.0571248904294004E-2"/>
        <n v="2.3755098991904599E-2"/>
        <n v="6.2178532837025902E-2"/>
        <n v="4.32008710965208E-2"/>
        <n v="2.9500617665597601E-2"/>
        <n v="7.5246102372272805E-2"/>
        <n v="9.6936337021249694E-2"/>
        <n v="4.5954610303693903E-2"/>
        <n v="2.30916268299237E-2"/>
        <n v="6.8602374853648604E-2"/>
        <n v="6.9705252291702505E-2"/>
        <n v="2.3150935241371701E-2"/>
        <n v="3.8781329957887599E-2"/>
        <n v="6.7541170605966996E-2"/>
        <n v="7.30633797136786E-2"/>
        <n v="4.86091607758357E-2"/>
        <n v="4.86645154857046E-2"/>
        <n v="4.4748302717714197E-2"/>
        <n v="2.8986341641827201E-2"/>
        <n v="2.1589796388635101E-2"/>
        <n v="6.6509127393764397E-2"/>
        <n v="6.9969720665071594E-2"/>
        <n v="4.7014106257317903E-2"/>
        <n v="4.30262455090515E-2"/>
        <n v="4.0730125900246598E-2"/>
        <n v="2.6306864617376701E-2"/>
        <n v="3.8822926621431303E-2"/>
        <n v="2.6893167734983299E-2"/>
        <n v="3.6252345756973899E-2"/>
        <n v="6.7323116739691297E-2"/>
        <n v="3.8440505769954801E-2"/>
        <n v="6.6010521243043102E-2"/>
        <n v="2.3419237989350299E-2"/>
        <n v="6.9802311741726103E-2"/>
        <n v="3.7643950858333101E-2"/>
        <n v="2.6422472847374999E-2"/>
        <n v="2.7509174277430701E-2"/>
        <n v="2.9277198174675299E-2"/>
        <n v="3.9680838243932398E-2"/>
        <n v="2.6528444432634399E-2"/>
        <n v="4.09968901298376E-2"/>
        <n v="2.6825409565915299E-2"/>
        <n v="4.6589705727470697E-2"/>
        <n v="2.86227659599434E-2"/>
        <n v="3.8826225219460699E-2"/>
        <n v="3.4995178069630699E-2"/>
        <n v="5.7678704261756801E-2"/>
        <n v="2.7341558701099899E-2"/>
        <n v="3.8734663646197598E-2"/>
        <n v="5.7939636351360499E-2"/>
        <n v="4.9287130524052099E-2"/>
        <n v="3.44511912206018E-2"/>
        <n v="6.7318067400754494E-2"/>
        <n v="3.7881020155390299E-2"/>
        <n v="7.1180744778467406E-2"/>
        <n v="4.85605643075206E-2"/>
        <n v="3.3379327571088697E-2"/>
        <n v="6.7797499717424201E-2"/>
        <n v="7.0790028641928501E-2"/>
        <n v="4.0084594672533197E-2"/>
        <n v="2.8376239551760201E-2"/>
        <n v="3.3466866583011103E-2"/>
        <n v="2.8667322753729501E-2"/>
        <n v="0.13373645484726501"/>
        <n v="7.9036161609081307E-2"/>
        <n v="3.7244159285421997E-2"/>
        <n v="3.2977184345261999E-2"/>
        <n v="4.4172420404720497E-2"/>
        <n v="3.7844109024544902E-2"/>
        <n v="4.9698505172488298E-2"/>
        <n v="3.6852486308857499E-2"/>
        <n v="9.9927902647598293E-2"/>
        <n v="2.5622484843518499E-2"/>
        <n v="5.3480805546383799E-2"/>
        <n v="5.2640903099040202E-2"/>
        <n v="4.1456977923952198E-2"/>
        <n v="2.79315207465782E-2"/>
        <n v="3.22682413973727E-2"/>
        <n v="6.2956697946817505E-2"/>
        <n v="3.8105493063308502E-2"/>
        <n v="2.3729429196689401E-2"/>
        <n v="2.7778592612683201E-2"/>
        <n v="4.5999949979275097E-2"/>
        <n v="3.7468126344537299E-2"/>
        <n v="4.4328081568464399E-2"/>
        <n v="4.7693814629882002E-2"/>
        <n v="4.6290325355355703E-2"/>
        <n v="2.5000621060600199E-2"/>
        <n v="4.10728660841315E-2"/>
        <n v="3.4254894415149298E-2"/>
        <n v="5.4340134140600703E-2"/>
        <n v="3.6944496457976997E-2"/>
        <n v="6.4455342697134196E-2"/>
        <n v="7.9070122960600606E-2"/>
        <n v="6.6391740976638997E-2"/>
        <n v="2.3481117387998698E-2"/>
        <n v="2.4832506327028901E-2"/>
        <n v="2.33327964695405E-2"/>
        <n v="3.2159770402172799E-2"/>
        <n v="6.7664689413440907E-2"/>
        <n v="5.4140697332993599E-2"/>
        <n v="6.3096454186401599E-2"/>
        <n v="2.63898193012111E-2"/>
        <n v="4.6306341498804998E-2"/>
        <n v="2.5598201997442602E-2"/>
        <n v="3.3702786508545697E-2"/>
        <n v="3.0204257367592899E-2"/>
        <n v="8.7648067715756103E-2"/>
        <n v="4.70593915769002E-2"/>
        <n v="4.6846798718920897E-2"/>
        <n v="9.5565997991167398E-2"/>
        <n v="7.3457608511673197E-2"/>
        <n v="2.7349561563515801E-2"/>
        <n v="9.1135364971670907E-2"/>
        <n v="7.0820097026872406E-2"/>
        <n v="2.8898364103419699E-2"/>
        <n v="8.9912538992070704E-2"/>
        <n v="2.75642517541403E-2"/>
        <n v="2.3135493450981801E-2"/>
        <n v="3.8834428039037999E-2"/>
        <n v="2.8334532069103101E-2"/>
        <n v="2.48546809606849E-2"/>
        <n v="2.5179339200262801E-2"/>
        <n v="3.0148591593125398E-2"/>
        <n v="2.5005606150391199E-2"/>
        <n v="4.7909152805474899E-2"/>
        <n v="2.6039057595511599E-2"/>
        <n v="2.8737519238663401E-2"/>
        <n v="4.4141903290520597E-2"/>
        <n v="4.6831729493613597E-2"/>
        <n v="5.11793314108226E-2"/>
        <n v="2.1966655182074999E-2"/>
        <n v="8.1346592888726699E-2"/>
        <n v="3.6198799350755803E-2"/>
        <n v="6.6623671602746196E-2"/>
        <n v="2.9589140489296499E-2"/>
        <n v="2.1922337707977801E-2"/>
        <n v="6.6934284288235404E-2"/>
        <n v="8.4464392030186602E-2"/>
        <n v="2.68567117256246E-2"/>
        <n v="4.1630215451875702E-2"/>
        <n v="6.7468345743020103E-2"/>
        <n v="9.8946080369670703E-2"/>
        <n v="4.69501168594324E-2"/>
        <n v="6.6755488072979499E-2"/>
        <n v="2.3977671081363901E-2"/>
        <n v="2.2719687610625299E-2"/>
        <n v="2.0444800799668001E-2"/>
        <n v="3.6594362622642401E-2"/>
        <n v="2.9302472912565498E-2"/>
        <n v="4.0283252944975298E-2"/>
        <n v="2.0655207921667799E-2"/>
        <n v="6.5763732545289805E-2"/>
        <n v="6.6494578024666906E-2"/>
        <n v="2.89502120662193E-2"/>
        <n v="2.9158794870770301E-2"/>
        <n v="2.5598032195661501E-2"/>
        <n v="2.3608261119046899E-2"/>
        <n v="4.0193559218369798E-2"/>
        <n v="4.0373976348264E-2"/>
        <n v="2.7132090497279601E-2"/>
        <n v="7.0609946059442499E-2"/>
        <n v="3.3082518865352697E-2"/>
        <n v="2.2301138684132998E-2"/>
        <n v="2.0579606685256401E-2"/>
        <n v="4.1274383030477597E-2"/>
        <n v="4.1915992385016997E-2"/>
        <n v="3.4250539568654502E-2"/>
        <n v="2.8500065248009899E-2"/>
        <n v="6.0165113124525299E-2"/>
        <n v="2.7909766362380899E-2"/>
        <n v="3.3284471801093597E-2"/>
        <n v="2.08685764926155E-2"/>
        <n v="4.90888766517825E-2"/>
        <n v="6.9735199263720293E-2"/>
        <n v="6.7870101169205999E-2"/>
        <n v="2.75086483091589E-2"/>
        <n v="6.6829700952924606E-2"/>
        <n v="6.8753764134437803E-2"/>
        <n v="6.81194841985686E-2"/>
        <n v="6.9147933302075706E-2"/>
        <n v="6.6904564467567207E-2"/>
        <n v="6.8292003283064701E-2"/>
        <n v="2.0464083378081799E-2"/>
        <n v="2.8933806971184001E-2"/>
        <n v="6.9553003091329196E-2"/>
        <n v="6.7555671152063304E-2"/>
        <n v="2.2333127443048301E-2"/>
        <n v="2.8407081207846501E-2"/>
        <n v="2.9167075011516899E-2"/>
        <n v="2.90795231773497E-2"/>
        <n v="3.89715677745208E-2"/>
        <n v="5.2094417419709098E-2"/>
        <n v="6.6202695592817704E-2"/>
        <n v="4.9191940628560603E-2"/>
        <n v="6.0357298917143899E-2"/>
        <n v="2.8764404341757199E-2"/>
        <n v="4.5708247152240297E-2"/>
        <n v="4.3858126629823697E-2"/>
        <n v="3.6941413817873602E-2"/>
        <n v="3.0355018113714001E-2"/>
        <n v="2.03951601604349E-2"/>
        <n v="3.2352311603870899E-2"/>
        <n v="6.8280616629116997E-2"/>
        <n v="6.2605019815097099E-2"/>
        <n v="6.3619733709942894E-2"/>
        <n v="2.7703160389437102E-2"/>
        <n v="2.8860530813370699E-2"/>
        <n v="3.1307482671845799E-2"/>
        <n v="2.52628835429787E-2"/>
        <n v="2.34497792674748E-2"/>
        <n v="2.0005762667257201E-2"/>
        <n v="4.2823662378512498E-2"/>
        <n v="6.6990011858889503E-2"/>
        <n v="2.2096547853955002E-2"/>
        <n v="3.2745946123869898E-2"/>
        <n v="3.0979848059929E-2"/>
        <n v="5.0389021961676501E-2"/>
        <n v="6.7115556231894802E-2"/>
        <n v="6.3651900707207804E-2"/>
        <n v="3.2809733193651901E-2"/>
        <n v="4.2769158680424003E-2"/>
        <n v="2.6469646073852E-2"/>
        <n v="3.9330407823330103E-2"/>
        <n v="2.6737148914215601E-2"/>
        <n v="5.8966373619837399E-2"/>
        <n v="2.6671800936524801E-2"/>
        <n v="3.5593710348240402E-2"/>
        <n v="6.6989759070457594E-2"/>
        <n v="2.4478553270134401E-2"/>
        <n v="2.2153209174908199E-2"/>
        <n v="2.2916617467891399E-2"/>
        <n v="4.89194544099587E-2"/>
        <n v="6.3672151745552505E-2"/>
        <n v="6.4318512378690906E-2"/>
        <n v="6.6679507445664102E-2"/>
        <n v="2.5340415353425998E-2"/>
        <n v="6.6554799037843906E-2"/>
        <n v="2.5181729589403901E-2"/>
        <n v="3.4583006731912197E-2"/>
        <n v="3.1112404316750601E-2"/>
        <n v="2.93433010066135E-2"/>
        <n v="2.2766789509180999E-2"/>
        <n v="6.9012645870422606E-2"/>
        <n v="4.2355840254458203E-2"/>
        <n v="6.8439185937623895E-2"/>
        <n v="2.5754743661779999E-2"/>
        <n v="3.4765868440497699E-2"/>
        <n v="2.7873059136006999E-2"/>
        <n v="2.9847732323116299E-2"/>
        <n v="2.6324873415440399E-2"/>
        <n v="2.28642404050323E-2"/>
        <n v="4.09019193479268E-2"/>
        <n v="4.8476823650868403E-2"/>
        <n v="2.4407540794278499E-2"/>
        <n v="3.8872224626567101E-2"/>
        <n v="3.6144070839933901E-2"/>
        <n v="2.66078693804295E-2"/>
        <n v="6.8132878660471102E-2"/>
        <n v="2.0236767818350598E-2"/>
        <n v="3.0334157140539102E-2"/>
        <n v="3.0899616008611901E-2"/>
        <n v="3.0353395303279501E-2"/>
        <n v="4.1135299542449898E-2"/>
        <n v="6.4322851938825504E-2"/>
        <n v="7.3788879450147296E-2"/>
        <n v="4.5329416814017497E-2"/>
        <n v="4.85786119129814E-2"/>
        <n v="6.0017742458933397E-2"/>
        <n v="5.4214262272605403E-2"/>
        <n v="4.4087320397292497E-2"/>
        <n v="5.4562215584061297E-2"/>
        <n v="2.7974532580338E-2"/>
        <n v="3.8795606455037199E-2"/>
        <n v="6.7038988784718895E-2"/>
        <n v="2.7530001445558401E-2"/>
        <n v="2.9299176088219098E-2"/>
        <n v="4.06166370406136E-2"/>
        <n v="7.2591212551831097E-2"/>
        <n v="2.46145751246276E-2"/>
        <n v="6.7457274608540702E-2"/>
        <n v="6.6818873599080203E-2"/>
        <n v="0.12618923616733799"/>
        <n v="8.2536380656757405E-2"/>
        <n v="6.2609390958898906E-2"/>
        <n v="6.7652735146152401E-2"/>
        <n v="4.4169091363140997E-2"/>
        <n v="4.63538689418432E-2"/>
        <n v="5.1559078196477197E-2"/>
        <n v="2.1494349256854201E-2"/>
        <n v="3.5111257289639902E-2"/>
        <n v="6.8016380850864894E-2"/>
        <n v="3.87294227466006E-2"/>
        <n v="2.5082019921527799E-2"/>
        <n v="2.5568433948141199E-2"/>
        <n v="3.1215466495753099E-2"/>
        <n v="3.23096857671221E-2"/>
        <n v="6.5415648635658297E-2"/>
        <n v="2.8043098182567401E-2"/>
        <n v="2.8203879446993901E-2"/>
        <n v="3.8759284913041397E-2"/>
        <n v="2.5322497060521702E-2"/>
        <n v="3.6052511479987399E-2"/>
        <n v="4.0342408084623298E-2"/>
        <n v="2.3938739492207501E-2"/>
        <n v="2.5385994805671601E-2"/>
        <n v="7.0340641201871695E-2"/>
        <n v="2.8552631103281802E-2"/>
        <n v="2.85510814495664E-2"/>
        <n v="2.3334244938710801E-2"/>
        <n v="2.7727794553592301E-2"/>
        <n v="4.5468627977534003E-2"/>
        <n v="3.8736912871791401E-2"/>
        <n v="2.0681840831025401E-2"/>
        <n v="2.6522295849953099E-2"/>
        <n v="4.84360587989787E-2"/>
        <n v="7.3585399383384806E-2"/>
        <n v="5.2003125163868798E-2"/>
        <n v="4.2112350824827803E-2"/>
        <n v="3.1283031049917899E-2"/>
        <n v="3.8000656436886403E-2"/>
        <n v="3.3721583417089002E-2"/>
        <n v="2.73597019427094E-2"/>
        <n v="6.0498952220980902E-2"/>
        <n v="3.3608558382708598E-2"/>
        <n v="4.4353274761334202E-2"/>
        <n v="2.6670729588042199E-2"/>
        <n v="7.2973527574448097E-2"/>
        <n v="3.9227593824158899E-2"/>
        <n v="2.7169035501871001E-2"/>
        <n v="2.8661827240713301E-2"/>
        <n v="5.4498505442198003E-2"/>
        <n v="4.3832408437593597E-2"/>
        <n v="3.9895335805108401E-2"/>
        <n v="6.8274446150906207E-2"/>
        <n v="2.65551629980381E-2"/>
        <n v="7.0719812275069599E-2"/>
        <n v="2.4116137108611602E-2"/>
        <n v="7.2707416044109005E-2"/>
        <n v="5.21216183397104E-2"/>
        <n v="3.7737978507064403E-2"/>
        <n v="4.1853482026553902E-2"/>
        <n v="2.8253584914957702E-2"/>
        <n v="6.05492945140007E-2"/>
        <n v="3.8761894697486102E-2"/>
        <n v="3.6655253733461901E-2"/>
        <n v="4.5591322485251801E-2"/>
        <n v="3.0000964639016699E-2"/>
        <n v="5.4607272299378701E-2"/>
        <n v="0.10567093500833601"/>
        <n v="3.0838682493912199E-2"/>
        <n v="2.3309806362040102E-2"/>
        <n v="5.0326604645843299E-2"/>
        <n v="3.9730374520972903E-2"/>
        <n v="2.74444694722666E-2"/>
        <n v="3.6807456186104502E-2"/>
        <n v="4.0029014085532402E-2"/>
        <n v="0.16549081717957501"/>
        <n v="3.7231316882835298E-2"/>
        <n v="4.3203504941546698E-2"/>
        <n v="3.2364103031240897E-2"/>
        <n v="6.8867809634724594E-2"/>
        <n v="6.4099454469348102E-2"/>
        <n v="3.1337077931272501E-2"/>
        <n v="7.1103852660128197E-2"/>
        <n v="2.08916193279234E-2"/>
        <n v="3.6586152991097999E-2"/>
        <n v="3.8245539484285301E-2"/>
        <n v="2.79317978014757E-2"/>
        <n v="8.0819360833524395E-2"/>
        <n v="2.0729791204545701E-2"/>
        <n v="5.24483367184874E-2"/>
        <n v="6.06836910765471E-2"/>
        <n v="6.8672311031659397E-2"/>
        <n v="3.6078941275583101E-2"/>
        <n v="4.6252507411582697E-2"/>
        <n v="0.12974459401546501"/>
        <n v="3.2414822911917697E-2"/>
        <n v="2.0353444360502699E-2"/>
        <n v="6.7974744629285294E-2"/>
        <n v="7.22795684230568E-2"/>
        <n v="2.3359589622223599E-2"/>
        <n v="3.1148257154516999E-2"/>
        <n v="4.4205763916673503E-2"/>
        <n v="3.3306718043877699E-2"/>
        <n v="6.4983986311344194E-2"/>
        <n v="6.2837984930391097E-2"/>
        <n v="2.34438540099473E-2"/>
        <n v="4.6577062016179602E-2"/>
        <n v="3.8590979761993903E-2"/>
        <n v="6.8583091709803798E-2"/>
        <n v="5.12434566689184E-2"/>
        <n v="6.9601588188096697E-2"/>
        <n v="7.5149918167958005E-2"/>
        <n v="4.1462152066942301E-2"/>
        <n v="5.9176904285186002E-2"/>
        <n v="2.8630771350847399E-2"/>
        <n v="6.9806207765584494E-2"/>
        <n v="4.0601502606300903E-2"/>
        <n v="8.9139886966500506E-2"/>
        <n v="3.5397470022790103E-2"/>
        <n v="9.9446148873857401E-2"/>
        <n v="4.1159077922168198E-2"/>
        <n v="2.7774209748788099E-2"/>
        <n v="5.6406003278012498E-2"/>
        <n v="2.9203643035028599E-2"/>
        <n v="2.9477163837041499E-2"/>
        <n v="2.0793004858483899E-2"/>
        <n v="3.4600406865020097E-2"/>
        <n v="9.0031336265135903E-2"/>
        <n v="7.5562080413239294E-2"/>
        <n v="2.9608446058635E-2"/>
        <n v="7.6393270948092298E-2"/>
        <n v="7.6292142612703506E-2"/>
        <n v="4.4011892355494603E-2"/>
        <n v="6.9853311126012702E-2"/>
        <n v="3.3890663403402597E-2"/>
        <n v="9.5258950511645707E-2"/>
        <n v="2.0683840326438201E-2"/>
        <n v="3.4742257638937998E-2"/>
        <n v="7.4140563176984003E-2"/>
        <n v="4.2324345391957501E-2"/>
        <n v="4.6216006354012198E-2"/>
        <n v="7.0466952286733803E-2"/>
        <n v="7.26867741582502E-2"/>
        <n v="6.0227163666684201E-2"/>
        <n v="0.10268943194832"/>
        <n v="7.2838510700881098E-2"/>
        <n v="2.0626001276489399E-2"/>
        <n v="3.7576893239965201E-2"/>
        <n v="5.46692658262675E-2"/>
        <n v="7.3818780680634105E-2"/>
        <n v="3.7035367503939397E-2"/>
        <n v="5.8889478479514402E-2"/>
        <n v="3.03533950110133E-2"/>
        <n v="4.7843904373649798E-2"/>
        <n v="3.5050073211775799E-2"/>
        <n v="3.2197086607372603E-2"/>
        <n v="3.18679242540107E-2"/>
        <n v="5.2099239989855703E-2"/>
        <n v="7.7107269232172093E-2"/>
        <n v="3.9741088806152E-2"/>
        <n v="2.1068107617596001E-2"/>
        <n v="2.7483317788374002E-2"/>
        <n v="2.3501353592919799E-2"/>
        <n v="3.7718932504137402E-2"/>
        <n v="2.26979166972354E-2"/>
        <n v="2.29367498267086E-2"/>
        <n v="2.3935723163201399E-2"/>
        <n v="3.7573265224334601E-2"/>
        <n v="2.5463266909403301E-2"/>
        <n v="2.7666890229133701E-2"/>
        <n v="3.6176764996472398E-2"/>
        <n v="3.3900006099580902E-2"/>
        <n v="3.8851671580826697E-2"/>
        <n v="3.7119216968599399E-2"/>
        <n v="2.9049421813604401E-2"/>
        <n v="3.27225600769534E-2"/>
        <n v="2.6484564995341998E-2"/>
        <n v="2.3451142327058201E-2"/>
        <n v="3.5919196724686603E-2"/>
        <n v="2.4665189638527499E-2"/>
        <n v="2.02367186498069E-2"/>
        <n v="2.96052527318218E-2"/>
        <n v="5.6496344962251498E-2"/>
        <n v="7.2033607563174007E-2"/>
        <n v="7.0516276178635304E-2"/>
        <n v="3.2046005330708997E-2"/>
        <n v="6.9186264920235302E-2"/>
        <n v="2.4276117268929202E-2"/>
        <n v="2.1520831141926201E-2"/>
        <n v="6.7119766332289998E-2"/>
        <n v="2.4297315699795399E-2"/>
        <n v="2.0243933923159499E-2"/>
        <n v="4.3073131480925002E-2"/>
        <n v="2.53484804774338E-2"/>
        <n v="6.7047882851725804E-2"/>
        <n v="2.8748217685432099E-2"/>
        <n v="3.2569946390397002E-2"/>
        <n v="3.3041267899807998E-2"/>
        <n v="2.7277341963723601E-2"/>
        <n v="2.5796939439581799E-2"/>
        <n v="4.2907477359203999E-2"/>
        <n v="3.1777705541938997E-2"/>
        <n v="6.9329984720669202E-2"/>
        <n v="2.6747036520903499E-2"/>
        <n v="2.4627950650149201E-2"/>
        <n v="6.8616943885790593E-2"/>
        <n v="2.5091897676862599E-2"/>
        <n v="2.8636774509702902E-2"/>
        <n v="4.4785796644434502E-2"/>
        <n v="4.2524442667997597E-2"/>
        <n v="4.20725070167383E-2"/>
        <n v="3.0547920905630299E-2"/>
        <n v="3.2420902072655397E-2"/>
        <n v="2.4931142463705099E-2"/>
        <n v="3.8106746146642403E-2"/>
        <n v="7.0051784605012601E-2"/>
        <n v="2.77197628173609E-2"/>
        <n v="6.8728769997837794E-2"/>
        <n v="3.2220632407042198E-2"/>
        <n v="3.2480988543852798E-2"/>
        <n v="2.4311750701877102E-2"/>
        <n v="7.20338985147677E-2"/>
        <n v="3.0736964146263999E-2"/>
        <n v="2.12388505766248E-2"/>
        <n v="3.6477412583591801E-2"/>
        <n v="3.4068646787349201E-2"/>
        <n v="3.8533806645526997E-2"/>
        <n v="4.09221416722481E-2"/>
        <n v="6.7173942074124401E-2"/>
        <n v="2.9716527436425898E-2"/>
        <n v="3.7145505027079299E-2"/>
        <n v="2.2035571516401599E-2"/>
        <n v="5.1946162237409603E-2"/>
        <n v="2.0629270250348799E-2"/>
        <n v="2.2635494102211801E-2"/>
        <n v="3.1709393567131303E-2"/>
        <n v="3.4205987433539399E-2"/>
        <n v="4.4290572137732499E-2"/>
        <n v="4.5518976774840299E-2"/>
        <n v="2.8906298538176101E-2"/>
        <n v="3.4229812829940497E-2"/>
        <n v="2.42722518262357E-2"/>
        <n v="2.9238120747644598E-2"/>
        <n v="8.19720011021665E-2"/>
        <n v="3.1642593468564198E-2"/>
        <n v="9.0974207841858098E-2"/>
        <n v="2.71904259785203E-2"/>
        <n v="6.6870452189570204E-2"/>
        <n v="2.4421280417553901E-2"/>
        <n v="2.85749595871998E-2"/>
        <n v="3.8034455578349398E-2"/>
        <n v="2.8998963012315301E-2"/>
        <n v="5.8693424465142301E-2"/>
        <n v="6.7416866293972894E-2"/>
        <n v="6.6585935007425795E-2"/>
        <n v="3.5037536873338201E-2"/>
        <n v="6.7438119640038E-2"/>
        <n v="6.9352368697541494E-2"/>
        <n v="2.1811130239934601E-2"/>
        <n v="5.5910933334309298E-2"/>
        <n v="3.1961142671996602E-2"/>
        <n v="3.2768941833387001E-2"/>
        <n v="2.57578462056616E-2"/>
        <n v="7.2039613752450202E-2"/>
        <n v="4.36307811180019E-2"/>
        <n v="3.8675142367994998E-2"/>
        <n v="7.1584570279673104E-2"/>
        <n v="8.0802726651773696E-2"/>
        <n v="3.2543082888891302E-2"/>
        <n v="4.2582436862203601E-2"/>
        <n v="3.4498032155044302E-2"/>
        <n v="6.6802467832147494E-2"/>
        <n v="2.3511264633291298E-2"/>
        <n v="6.9415792205440099E-2"/>
        <n v="2.9298661698009099E-2"/>
        <n v="3.5259652334562498E-2"/>
        <n v="2.4700922895431399E-2"/>
        <n v="2.4046461407876099E-2"/>
        <n v="4.26115947007095E-2"/>
        <n v="7.7421041087242903E-2"/>
        <n v="2.8877246428661098E-2"/>
        <n v="4.5442186732636197E-2"/>
        <n v="5.88507395152413E-2"/>
        <n v="3.7963060612608901E-2"/>
        <n v="5.0476137441284499E-2"/>
        <n v="2.9123142540020901E-2"/>
        <n v="2.64292373638895E-2"/>
        <n v="3.1344942082545797E-2"/>
        <n v="5.33532463560955E-2"/>
        <n v="2.02177051168402E-2"/>
        <n v="2.9241038247147699E-2"/>
        <n v="4.3879030289648999E-2"/>
        <n v="5.0590913619627399E-2"/>
        <n v="3.05405135988981E-2"/>
        <n v="5.3993880300604098E-2"/>
        <n v="2.79031003418229E-2"/>
        <n v="6.1981873020867398E-2"/>
        <n v="3.6264702879564001E-2"/>
        <n v="3.6330670300632799E-2"/>
        <n v="6.2684120356182996E-2"/>
        <n v="4.8150137028707601E-2"/>
        <n v="5.65034650539731E-2"/>
        <n v="3.1238646786432501E-2"/>
        <n v="4.6771318222488298E-2"/>
        <n v="6.9314294164003906E-2"/>
        <n v="3.6761025669729497E-2"/>
        <n v="3.62790390359558E-2"/>
        <n v="3.4709230478420901E-2"/>
        <n v="3.8549438088365098E-2"/>
        <n v="2.9024623162096998E-2"/>
        <n v="3.6087171443705698E-2"/>
        <n v="4.57735663313854E-2"/>
        <n v="2.6850203652987601E-2"/>
        <n v="2.9890968491215E-2"/>
        <n v="3.35357514003733E-2"/>
        <n v="2.3942186059337602E-2"/>
        <n v="4.3262936752669602E-2"/>
        <n v="2.8611022063765399E-2"/>
        <n v="3.3591817552995201E-2"/>
        <n v="3.3304582774004401E-2"/>
        <n v="7.0240616472025702E-2"/>
        <n v="6.8705884144253396E-2"/>
        <n v="2.3589543593049302E-2"/>
        <n v="4.0754189479896598E-2"/>
        <n v="3.1306325403524599E-2"/>
        <n v="4.7687199744823397E-2"/>
        <n v="5.5655758239281199E-2"/>
        <n v="3.00425773160653E-2"/>
        <n v="2.9304918825104401E-2"/>
        <n v="2.5474606812670799E-2"/>
        <n v="2.89860125253418E-2"/>
        <n v="5.6814412480698899E-2"/>
        <n v="6.8104124653503698E-2"/>
        <n v="4.1854900094558702E-2"/>
        <n v="2.6054878081935899E-2"/>
        <n v="3.9222899878126799E-2"/>
        <n v="5.2443576291238997E-2"/>
        <n v="4.4270202674012299E-2"/>
        <n v="4.9056874173625697E-2"/>
        <n v="3.40231497609291E-2"/>
        <n v="4.2403378073451597E-2"/>
        <n v="3.1933828275737798E-2"/>
        <n v="2.1757072326997799E-2"/>
        <n v="2.7983009921653399E-2"/>
        <n v="3.3016883278959699E-2"/>
        <n v="0.106182114380132"/>
        <n v="2.7480929985666001E-2"/>
        <n v="3.8460574822959802E-2"/>
        <n v="4.99773397784673E-2"/>
        <n v="3.9430495365287303E-2"/>
        <n v="2.8970519845457302E-2"/>
        <n v="5.59920294007843E-2"/>
        <n v="4.6372080799149701E-2"/>
        <n v="3.4673435720974997E-2"/>
        <n v="5.4122595350534902E-2"/>
        <n v="7.3815013811310698E-2"/>
        <n v="7.7245365493245899E-2"/>
        <n v="5.3024141268843902E-2"/>
        <n v="4.3253074843466098E-2"/>
        <n v="4.8291012504367001E-2"/>
        <n v="2.9162353554830399E-2"/>
        <n v="6.8754133303277995E-2"/>
        <n v="3.2401794250095199E-2"/>
        <n v="2.90718873806644E-2"/>
        <n v="6.8506676169771893E-2"/>
        <n v="3.3932308015297598E-2"/>
        <n v="5.4481216239762299E-2"/>
        <n v="4.8313696915279501E-2"/>
        <n v="5.6961243549532602E-2"/>
        <n v="7.5236739014897996E-2"/>
        <n v="4.1893782664725002E-2"/>
        <n v="6.4640723312105103E-2"/>
        <n v="5.2449100860591798E-2"/>
        <n v="2.9664903969831301E-2"/>
        <n v="4.9060871185554203E-2"/>
        <n v="5.6529708065535401E-2"/>
        <n v="2.0908288303257E-2"/>
        <n v="6.5002547632624794E-2"/>
        <n v="2.5233522076159899E-2"/>
        <n v="2.9786877013916201E-2"/>
        <n v="2.19039062675517E-2"/>
        <n v="6.5860508845098101E-2"/>
        <n v="5.9817920992395197E-2"/>
        <n v="3.7900048184693599E-2"/>
        <n v="4.9441812808705701E-2"/>
        <n v="3.7236257682307303E-2"/>
        <n v="6.6581998749811994E-2"/>
        <n v="3.4018517661714501E-2"/>
        <n v="3.6927133508330302E-2"/>
        <n v="2.32063865637053E-2"/>
        <n v="4.6365501740289701E-2"/>
        <n v="2.06076898482348E-2"/>
        <n v="2.70705731877081E-2"/>
        <n v="2.5787048955516499E-2"/>
        <n v="7.0903137085672294E-2"/>
        <n v="6.04316309124453E-2"/>
        <n v="6.7369403895889607E-2"/>
        <n v="5.6163340249034702E-2"/>
        <n v="2.35510580185299E-2"/>
        <n v="3.2781672464578603E-2"/>
        <n v="3.9779883706484401E-2"/>
        <n v="7.16647835932884E-2"/>
        <n v="3.0357897274094499E-2"/>
        <n v="2.6322045439905101E-2"/>
        <n v="6.9401452703032898E-2"/>
        <n v="4.9246331304200398E-2"/>
        <n v="3.0082829093076999E-2"/>
        <n v="4.2477440503749103E-2"/>
        <n v="0.113967366470448"/>
        <n v="5.4166979827193297E-2"/>
        <n v="6.9592902071886398E-2"/>
        <n v="5.5121626215157503E-2"/>
        <n v="2.9415900356783799E-2"/>
        <n v="6.1262333686899401E-2"/>
        <n v="6.8393513383576701E-2"/>
        <n v="2.9557061940339999E-2"/>
        <n v="2.68793015579381E-2"/>
        <n v="6.0648887436339997E-2"/>
        <n v="5.7321110429075402E-2"/>
        <n v="2.5822530027167102E-2"/>
        <n v="5.1604441940521301E-2"/>
        <n v="6.7061897308730495E-2"/>
        <n v="2.9605453544623499E-2"/>
        <n v="3.7937969055613897E-2"/>
        <n v="3.7401290012967402E-2"/>
        <n v="7.2308607896435895E-2"/>
        <n v="5.33406057750134E-2"/>
        <n v="3.2413144919025499E-2"/>
        <n v="7.3431808240067301E-2"/>
        <n v="4.3869024959071003E-2"/>
        <n v="6.7844372980721407E-2"/>
        <n v="7.6424085963984895E-2"/>
        <n v="6.8838423028932103E-2"/>
        <n v="4.0289570437132001E-2"/>
        <n v="6.8485281215758406E-2"/>
        <n v="2.17813388567729E-2"/>
        <n v="4.1963728192303797E-2"/>
        <n v="4.1973104577192097E-2"/>
        <n v="6.2353171245287199E-2"/>
        <n v="2.62019825878748E-2"/>
        <n v="4.9848726502763598E-2"/>
        <n v="4.2045015577269397E-2"/>
        <n v="4.8463222898854602E-2"/>
        <n v="4.7643191384832299E-2"/>
        <n v="7.6568507683342196E-2"/>
        <n v="6.7907498881531594E-2"/>
        <n v="5.1110425892678002E-2"/>
        <n v="2.8483284573260499E-2"/>
        <n v="2.9435285241749199E-2"/>
        <n v="6.7794816522408E-2"/>
        <n v="3.0454091015955399E-2"/>
        <n v="2.6793123392274E-2"/>
        <n v="6.6281669400814994E-2"/>
        <n v="3.1714416991369503E-2"/>
        <n v="3.0988807034905801E-2"/>
        <n v="2.00533700240937E-2"/>
        <n v="3.3126387195754302E-2"/>
        <n v="4.4686404062925102E-2"/>
        <n v="3.12126447580316E-2"/>
        <n v="7.11887794326935E-2"/>
        <n v="2.4123345509633701E-2"/>
        <n v="3.4436848360036999E-2"/>
        <n v="6.1867976679444298E-2"/>
        <n v="3.4986596335991903E-2"/>
        <n v="6.8107297407033404E-2"/>
        <n v="2.9573473325967398E-2"/>
        <n v="2.72028251128511E-2"/>
        <n v="5.2531768594317199E-2"/>
        <n v="4.8823859185891202E-2"/>
        <n v="4.2215239245475301E-2"/>
        <n v="2.5184525466647598E-2"/>
        <n v="2.81589890773613E-2"/>
        <n v="0.14012753584705401"/>
        <n v="2.1010678912217098E-2"/>
        <n v="3.3256136536909099E-2"/>
        <n v="2.7614084308424498E-2"/>
        <n v="4.7422493823003897E-2"/>
        <n v="5.2001597327044499E-2"/>
        <n v="2.8538297454066198E-2"/>
        <n v="2.48128660053566E-2"/>
        <n v="0.115020301021757"/>
        <n v="2.82992643658702E-2"/>
        <n v="3.5667151383532901E-2"/>
        <n v="2.9155672917681601E-2"/>
        <n v="5.3458743487311902E-2"/>
        <n v="2.85104467009458E-2"/>
        <n v="3.0406014882425399E-2"/>
        <n v="4.65420357159647E-2"/>
        <n v="3.8680922336010497E-2"/>
        <n v="6.8830327799211305E-2"/>
        <n v="3.9084033524992699E-2"/>
        <n v="9.2186014188998994E-2"/>
        <n v="6.3031179914188898E-2"/>
        <n v="7.4184961079462902E-2"/>
        <n v="8.8505667293536899E-2"/>
        <n v="0.109840772694067"/>
        <n v="5.1672009161672E-2"/>
        <n v="5.2807754847302303E-2"/>
        <n v="2.8081091066140901E-2"/>
        <n v="4.0870494954970998E-2"/>
        <n v="4.1155537416128499E-2"/>
        <n v="2.82117121724192E-2"/>
        <n v="4.1164378859536402E-2"/>
        <n v="2.20817720470576E-2"/>
        <n v="5.80130819535443E-2"/>
        <n v="6.9772775715676694E-2"/>
        <n v="6.1130713502173903E-2"/>
        <n v="2.4312468162050599E-2"/>
        <n v="6.2363759483669699E-2"/>
        <n v="4.8635436649591801E-2"/>
        <n v="4.1072396966775698E-2"/>
        <n v="0.103059090340187"/>
        <n v="0.12964859743401"/>
        <n v="7.1702514749927906E-2"/>
        <n v="4.6070513553921701E-2"/>
        <n v="9.0844721223475103E-2"/>
        <n v="7.7431802029221702E-2"/>
        <n v="3.1284874233231001E-2"/>
        <n v="3.7381300994257197E-2"/>
        <n v="4.0373311285806499E-2"/>
        <n v="7.5898245109282697E-2"/>
        <n v="6.2416616157950501E-2"/>
        <n v="5.7647852937569001E-2"/>
        <n v="2.65672092037368E-2"/>
        <n v="6.8972239965970003E-2"/>
        <n v="6.7377083589241299E-2"/>
        <n v="0.108938640823544"/>
        <n v="0.104639405261906"/>
        <n v="3.02334518534213E-2"/>
        <n v="2.8604648605120998E-2"/>
        <n v="2.88374388093822E-2"/>
        <n v="5.3027905663559E-2"/>
        <n v="6.7183757116163506E-2"/>
        <n v="2.69064079066519E-2"/>
        <n v="6.61872625877378E-2"/>
        <n v="6.7449444215600396E-2"/>
        <n v="2.7386600248013902E-2"/>
        <n v="2.8660260574828698E-2"/>
        <n v="3.8477341609163301E-2"/>
        <n v="2.64533516835763E-2"/>
        <n v="3.4715839155560597E-2"/>
        <n v="2.9585109945100298E-2"/>
        <n v="2.8220655820067501E-2"/>
        <n v="3.78415953362463E-2"/>
        <n v="3.7371317608285E-2"/>
        <n v="6.9381213851676102E-2"/>
        <n v="4.53138830046294E-2"/>
        <n v="2.9950614677481301E-2"/>
        <n v="3.5762210004780998E-2"/>
        <n v="2.49900485314851E-2"/>
        <n v="2.9545441529309002E-2"/>
        <n v="2.9672225587716601E-2"/>
        <n v="6.7182136303225004E-2"/>
        <n v="3.1038973943109598E-2"/>
        <n v="2.5540704897562699E-2"/>
        <n v="4.8460679442149802E-2"/>
        <n v="3.61678647048886E-2"/>
        <n v="6.3673485944453906E-2"/>
        <n v="2.2988163680658098E-2"/>
        <n v="6.7354050206550206E-2"/>
        <n v="2.8086966370623599E-2"/>
        <n v="2.2080340346932299E-2"/>
        <n v="3.7712568530246397E-2"/>
        <n v="6.5501758721470293E-2"/>
        <n v="3.25394773887107E-2"/>
        <n v="4.0231874932200803E-2"/>
        <n v="2.7062860285525601E-2"/>
        <n v="2.1656617824764801E-2"/>
        <n v="2.6281503244121901E-2"/>
        <n v="2.3933213420819398E-2"/>
        <n v="9.6307950975691697E-2"/>
        <n v="2.2148517900396601E-2"/>
        <n v="3.3826719460997801E-2"/>
        <n v="2.80732471800667E-2"/>
        <n v="6.6803636499716407E-2"/>
        <n v="2.3604112332263401E-2"/>
        <n v="3.02779389801975E-2"/>
        <n v="4.1356100949959E-2"/>
        <n v="2.9978259909039899E-2"/>
        <n v="2.6299852401345799E-2"/>
        <n v="4.5437633552578099E-2"/>
        <n v="2.7343781576528899E-2"/>
        <n v="6.5748261002225999E-2"/>
        <n v="4.8675988359133199E-2"/>
        <n v="3.7833479128311497E-2"/>
        <n v="5.8644088849690398E-2"/>
        <n v="6.8542433941040495E-2"/>
        <n v="2.2525682565975001E-2"/>
        <n v="3.2212144700980001E-2"/>
        <n v="5.0316486573119601E-2"/>
        <n v="3.0423783094013501E-2"/>
        <n v="2.92943408663748E-2"/>
        <n v="2.8187939277826399E-2"/>
        <n v="6.8697305379347998E-2"/>
        <n v="4.6949729571160698E-2"/>
        <n v="6.6711556221170004E-2"/>
        <n v="2.9562611485851601E-2"/>
        <n v="4.4082244557355203E-2"/>
        <n v="7.1315082262516094E-2"/>
        <n v="6.6772250023951402E-2"/>
        <n v="2.88895526961397E-2"/>
        <n v="3.2006946659359797E-2"/>
        <n v="5.3894167975512101E-2"/>
        <n v="3.1945928851725397E-2"/>
        <n v="2.6652792219378399E-2"/>
        <n v="3.1247845869075499E-2"/>
        <n v="6.1906915015663901E-2"/>
        <n v="6.4411248012010897E-2"/>
        <n v="6.7360142007434301E-2"/>
        <n v="0.13855210855852701"/>
        <n v="5.2010345004325401E-2"/>
        <n v="3.98615432179266E-2"/>
        <n v="2.0593320671939301E-2"/>
        <n v="2.8529518868872599E-2"/>
        <n v="3.2561373315560999E-2"/>
        <n v="3.02868644779242E-2"/>
        <n v="2.7501862926299501E-2"/>
        <n v="3.4384143175709897E-2"/>
        <n v="2.5955609754085E-2"/>
        <n v="4.9157521069921099E-2"/>
        <n v="2.4082633414890298E-2"/>
        <n v="7.6479826078788393E-2"/>
        <n v="6.8134650282216394E-2"/>
        <n v="2.68592569215176E-2"/>
        <n v="6.8637597174976403E-2"/>
        <n v="2.8290910227458901E-2"/>
        <n v="4.4071938816921702E-2"/>
        <n v="4.1594476190681497E-2"/>
        <n v="6.8594380315207801E-2"/>
        <n v="4.7274132812142697E-2"/>
        <n v="2.73412820196401E-2"/>
        <n v="6.8457579115211997E-2"/>
        <n v="3.9303073080559497E-2"/>
        <n v="5.2664315539359803E-2"/>
        <n v="6.1275920620502897E-2"/>
        <n v="2.85970422351511E-2"/>
        <n v="2.7149926875615502E-2"/>
        <n v="2.4931015569696499E-2"/>
        <n v="4.1865304240759099E-2"/>
        <n v="2.81681018222864E-2"/>
        <n v="7.0928153111810902E-2"/>
        <n v="2.1647194385679299E-2"/>
        <n v="2.6231696032600098E-2"/>
        <n v="6.7653643114300693E-2"/>
        <n v="2.63178274908966E-2"/>
        <n v="2.5570566165490999E-2"/>
        <n v="4.2415022652616798E-2"/>
        <n v="9.3340757073743202E-2"/>
        <n v="7.5511862428759E-2"/>
        <n v="2.76971354315927E-2"/>
        <n v="4.9441958456524403E-2"/>
        <n v="3.4117631811229697E-2"/>
        <n v="3.8248489491472498E-2"/>
        <n v="3.0371038940136999E-2"/>
        <n v="2.9164165755603402E-2"/>
        <n v="6.07141036224716E-2"/>
        <n v="0.10296698124637201"/>
        <n v="4.4894106887473299E-2"/>
        <n v="4.2392025543911201E-2"/>
        <n v="2.0953242564122999E-2"/>
        <n v="0.1065484900854"/>
        <n v="4.8915781234566601E-2"/>
        <n v="6.8182682994754301E-2"/>
        <n v="6.7884194638393902E-2"/>
        <n v="6.07761544286929E-2"/>
        <n v="2.56141498186746E-2"/>
        <n v="2.1458087153128001E-2"/>
        <n v="2.56066924060558E-2"/>
        <n v="2.9199017081918702E-2"/>
        <n v="3.3736718265506199E-2"/>
        <n v="0.120412581459727"/>
        <n v="2.9217471413520001E-2"/>
        <n v="7.4422803556712297E-2"/>
        <n v="4.4057405225931497E-2"/>
        <n v="2.1703098728232301E-2"/>
        <n v="2.19366841269737E-2"/>
        <n v="6.9218539013421704E-2"/>
        <n v="4.4911188138146797E-2"/>
        <n v="4.66505125632053E-2"/>
        <n v="2.79828216025211E-2"/>
        <n v="2.7999009388416402E-2"/>
        <n v="3.5636176144073099E-2"/>
        <n v="2.53813125008364E-2"/>
        <n v="6.8400616910017503E-2"/>
        <n v="2.49861862558278E-2"/>
        <n v="3.8413106968353497E-2"/>
        <n v="2.3267209590177099E-2"/>
        <n v="2.07387702421888E-2"/>
        <n v="3.3331163173748499E-2"/>
        <n v="6.8491176978732901E-2"/>
        <n v="2.2222709061584502E-2"/>
        <n v="2.5119338978860001E-2"/>
        <n v="2.56809062959127E-2"/>
        <n v="3.8713210504219199E-2"/>
        <n v="2.2178319283951101E-2"/>
        <n v="3.5731065935763903E-2"/>
        <n v="2.5401431536019099E-2"/>
        <n v="3.0825968206101801E-2"/>
        <n v="5.8669273146883603E-2"/>
        <n v="2.6708054549396499E-2"/>
        <n v="6.6860079440200601E-2"/>
        <n v="2.9424999246698402E-2"/>
        <n v="2.87709582825941E-2"/>
        <n v="3.7600690569016E-2"/>
        <n v="2.0067470895432302E-2"/>
        <n v="5.7747001834812697E-2"/>
        <n v="7.2751388497359001E-2"/>
        <n v="3.08360766881071E-2"/>
        <n v="5.64911373608201E-2"/>
        <n v="5.6564987208754601E-2"/>
        <n v="7.5249081026251802E-2"/>
        <n v="3.5941994455524998E-2"/>
        <n v="6.5674704910193296E-2"/>
        <n v="6.9018643328522894E-2"/>
        <n v="6.8152547022712701E-2"/>
        <n v="2.9852303897422099E-2"/>
        <n v="2.5027492256866301E-2"/>
        <n v="2.35023234361014E-2"/>
        <n v="2.7521416511365498E-2"/>
        <n v="4.4540593364482003E-2"/>
        <n v="4.3879583802578899E-2"/>
        <n v="2.6384985491374899E-2"/>
        <n v="6.7623682271716001E-2"/>
        <n v="3.7738820476151701E-2"/>
        <n v="2.9657380917371901E-2"/>
        <n v="3.0068212204743299E-2"/>
        <n v="4.5402793135042703E-2"/>
        <n v="5.9410809908906299E-2"/>
        <n v="2.7830178738507801E-2"/>
        <n v="6.8439624556731998E-2"/>
        <n v="6.8591816227177901E-2"/>
        <n v="8.9434801126895502E-2"/>
        <n v="5.79067307239867E-2"/>
        <n v="6.1923510266903299E-2"/>
        <n v="0.15549898680281299"/>
        <n v="4.4617399581271297E-2"/>
        <n v="5.3804045495507498E-2"/>
        <n v="6.80583002831745E-2"/>
        <n v="4.5318244565476298E-2"/>
        <n v="9.2153450161715195E-2"/>
        <n v="2.8528744985298001E-2"/>
        <n v="2.9654843890650501E-2"/>
        <n v="2.91022221235877E-2"/>
        <n v="4.3530139948298997E-2"/>
        <n v="8.9363643970955503E-2"/>
        <n v="7.5314382433924396E-2"/>
        <n v="3.70461924776848E-2"/>
        <n v="7.3793799392181295E-2"/>
        <n v="2.82689827288038E-2"/>
        <n v="2.1110540435058001E-2"/>
        <n v="2.9192128687317801E-2"/>
        <n v="4.6241364386955697E-2"/>
        <n v="8.11411966850311E-2"/>
        <n v="2.6811369810495499E-2"/>
        <n v="8.2135216544778802E-2"/>
        <n v="6.3785510040171398E-2"/>
        <n v="4.1738759797912202E-2"/>
        <n v="7.1243448004043405E-2"/>
        <n v="8.4725969632798895E-2"/>
        <n v="2.3813792391530499E-2"/>
        <n v="5.5850799263885899E-2"/>
        <n v="6.8136803508855606E-2"/>
        <n v="9.2729230541347907E-2"/>
        <n v="0.13284559324047801"/>
        <n v="9.8933088899358701E-2"/>
        <n v="2.72799590599524E-2"/>
        <n v="0.10410434033487"/>
        <n v="9.4513028905103699E-2"/>
        <n v="3.1236292934437599E-2"/>
        <n v="5.4236236459165803E-2"/>
        <n v="6.4263431945184898E-2"/>
        <n v="3.5044092309618198E-2"/>
        <n v="3.0474490225183001E-2"/>
        <n v="7.47237251993038E-2"/>
        <n v="2.6101568671882801E-2"/>
        <n v="2.8627740711689099E-2"/>
        <n v="2.6513137570572699E-2"/>
        <n v="6.7114373248172501E-2"/>
        <n v="3.3516923739622902E-2"/>
        <n v="5.5066402377601999E-2"/>
        <n v="4.1057666633506497E-2"/>
        <n v="6.1659994008871802E-2"/>
        <n v="6.7571987290167404E-2"/>
        <n v="2.9558306492405002E-2"/>
        <n v="2.9130996097324301E-2"/>
        <n v="6.8607523632103096E-2"/>
        <n v="3.2738511665606297E-2"/>
        <n v="7.0780296784420396E-2"/>
        <n v="6.8170852177921598E-2"/>
        <n v="6.7441652575394001E-2"/>
        <n v="3.0148932626124399E-2"/>
        <n v="5.2655525879046199E-2"/>
        <n v="6.67504508881296E-2"/>
        <n v="3.5902940424019203E-2"/>
        <n v="5.6127748832907103E-2"/>
        <n v="2.3577923104930201E-2"/>
        <n v="2.7565696678525799E-2"/>
        <n v="3.7811211086046702E-2"/>
        <n v="7.1079245318334899E-2"/>
        <n v="6.9008894519569694E-2"/>
        <n v="2.9117859046164301E-2"/>
        <n v="2.8141838662508301E-2"/>
        <n v="2.9695781191408002E-2"/>
        <n v="3.6696807113273201E-2"/>
        <n v="6.0092983042099798E-2"/>
        <n v="5.7239752842003701E-2"/>
        <n v="6.6709776516743896E-2"/>
        <n v="4.74167897120241E-2"/>
        <n v="3.7841146918202097E-2"/>
        <n v="0.14114222543205099"/>
        <n v="0.15599737472601499"/>
        <n v="5.4430034440349898E-2"/>
        <n v="5.6347004062242897E-2"/>
        <n v="0.15387601327897801"/>
        <n v="9.2470040487316399E-2"/>
        <n v="2.7407563750686498E-2"/>
        <n v="2.4954774555905099E-2"/>
        <n v="6.6784506856390605E-2"/>
        <n v="4.4465446615960899E-2"/>
        <n v="2.9974219803327901E-2"/>
        <n v="7.8712481682436899E-2"/>
        <n v="5.7106701010507098E-2"/>
        <n v="2.86252509851057E-2"/>
        <n v="4.2519480380562198E-2"/>
        <n v="3.4049992796071099E-2"/>
        <n v="3.5448762887950097E-2"/>
        <n v="3.0001797943616501E-2"/>
        <n v="4.2135840242778298E-2"/>
        <n v="2.56838210619343E-2"/>
        <n v="4.04982613213083E-2"/>
        <n v="5.7226235282344697E-2"/>
        <n v="2.88429729091624E-2"/>
        <n v="8.4391442915374704E-2"/>
        <n v="6.2211632945822701E-2"/>
        <n v="0.101407666159735"/>
        <n v="0.17936497750036801"/>
        <n v="5.7099803869118802E-2"/>
        <n v="8.9430364901997003E-2"/>
        <n v="6.2314589073150697E-2"/>
        <n v="5.8420979971656399E-2"/>
        <n v="7.1249803989034993E-2"/>
        <n v="4.0223297734063503E-2"/>
        <n v="3.0744727430574499E-2"/>
        <n v="0.122313243000078"/>
        <n v="0.44245326286366898"/>
        <n v="3.0225697520275902E-2"/>
        <n v="0.19549216534637301"/>
        <n v="3.2635238837545301E-2"/>
        <n v="5.6231611350271403E-2"/>
        <n v="0.135240807732183"/>
        <n v="8.03810621854886E-2"/>
        <n v="0.11670110732745501"/>
        <n v="8.3857801440298405E-2"/>
        <n v="2.4233421271471701E-2"/>
        <n v="3.5843826742163E-2"/>
        <n v="7.2793241883074802E-2"/>
        <n v="3.7774682130079999E-2"/>
        <n v="7.1476631111607097E-2"/>
        <n v="2.13746373140173E-2"/>
        <n v="7.4156517677318901E-2"/>
        <n v="7.1485599863073193E-2"/>
        <n v="6.1594180660703199E-2"/>
        <n v="3.8289296786979697E-2"/>
        <n v="5.73394186739071E-2"/>
        <n v="3.0010848195241701E-2"/>
        <n v="0.120953190425643"/>
        <n v="4.6797503852593403E-2"/>
        <n v="3.3050774087353602E-2"/>
        <n v="3.9943182156831902E-2"/>
        <n v="4.4549966231721499E-2"/>
        <n v="3.7941150850606897E-2"/>
        <n v="6.9614579680879099E-2"/>
        <n v="4.3545760612669501E-2"/>
        <n v="7.0106757409742301E-2"/>
        <n v="4.8173095238244902E-2"/>
        <n v="2.94971589147663E-2"/>
        <n v="5.8961812767551303E-2"/>
        <n v="5.05348554450036E-2"/>
        <n v="3.9860793588674302E-2"/>
        <n v="3.1118843451754599E-2"/>
        <n v="7.2856716939691396E-2"/>
        <n v="4.6843551250319103E-2"/>
        <n v="2.9113225625825301E-2"/>
        <n v="7.2008293090874295E-2"/>
        <n v="3.12905344175596E-2"/>
        <n v="3.4276144779348303E-2"/>
        <n v="2.3584080215811799E-2"/>
        <n v="5.1906755302413503E-2"/>
        <n v="7.3520059774912605E-2"/>
        <n v="3.42696690555888E-2"/>
        <n v="2.9622894458640501E-2"/>
        <n v="3.8223784158353001E-2"/>
        <n v="6.5459737005850893E-2"/>
        <n v="6.6139283437964394E-2"/>
        <n v="2.0570754533021599E-2"/>
        <n v="3.9916938567878098E-2"/>
        <n v="3.8146999595791903E-2"/>
        <n v="6.5392219094591295E-2"/>
        <n v="5.7545765561001397E-2"/>
        <n v="6.5212357880133603E-2"/>
        <n v="2.92414811643356E-2"/>
        <n v="3.3967394481499803E-2"/>
        <n v="2.7059320591241099E-2"/>
        <n v="6.4741020432684995E-2"/>
        <n v="6.7580238678535798E-2"/>
        <n v="3.4623037248737901E-2"/>
        <n v="4.03548742306057E-2"/>
        <n v="2.98696930090077E-2"/>
        <n v="2.7247732070560901E-2"/>
        <n v="4.6026398008624403E-2"/>
        <n v="4.07425798092469E-2"/>
        <n v="9.0336999836152093E-2"/>
        <n v="5.6485167152797701E-2"/>
        <n v="4.53441242343013E-2"/>
        <n v="7.8339270217487003E-2"/>
        <n v="0.143818653261408"/>
        <n v="8.7527324942526394E-2"/>
        <n v="2.8666972166668601E-2"/>
        <n v="3.9007326338624602E-2"/>
        <n v="3.9368989266887998E-2"/>
        <n v="0.18689255681267"/>
        <n v="8.0213696476263197E-2"/>
        <n v="0.14461855900919501"/>
        <n v="4.4469140287340503E-2"/>
        <n v="6.8065513982932702E-2"/>
        <n v="2.8227582341470402E-2"/>
        <n v="2.0424406962993101E-2"/>
        <n v="4.3448317594194E-2"/>
        <n v="6.9295880081967007E-2"/>
        <n v="0.135651380569178"/>
        <n v="4.4975639219252399E-2"/>
        <n v="0.1182321388475"/>
        <n v="6.7941682023799702E-2"/>
        <n v="2.9252557953925101E-2"/>
        <n v="9.6547035863216293E-2"/>
        <n v="2.89944789734644E-2"/>
        <n v="6.8111744317840894E-2"/>
        <n v="3.0125313358585901E-2"/>
        <n v="2.5831601502563299E-2"/>
        <n v="3.2011050868306697E-2"/>
        <n v="8.8230483889177203E-2"/>
        <n v="3.3003746883323498E-2"/>
        <n v="2.9757884494505699E-2"/>
        <n v="3.5211732300969099E-2"/>
        <n v="2.8878166337909399E-2"/>
        <n v="2.88034703918638E-2"/>
        <n v="2.6486299706035998E-2"/>
        <n v="4.4688686020045297E-2"/>
        <n v="7.1290440110219205E-2"/>
        <n v="7.3104006067065394E-2"/>
        <n v="6.9109457439755495E-2"/>
        <n v="5.3491051194488999E-2"/>
        <n v="4.9503012079437698E-2"/>
        <n v="7.1501268660376593E-2"/>
        <n v="4.9914938455653403E-2"/>
        <n v="7.3568278914018001E-2"/>
        <n v="5.7826806148618501E-2"/>
        <n v="3.5704856437637197E-2"/>
        <n v="2.2689494484706901E-2"/>
        <n v="3.9680728533687502E-2"/>
        <n v="2.4995135928927999E-2"/>
        <n v="3.7945717343165E-2"/>
        <n v="6.3375387311333201E-2"/>
        <n v="2.7644641719315001E-2"/>
        <n v="4.0379155820333697E-2"/>
        <n v="7.8163085958566206E-2"/>
        <n v="6.7794841242711804E-2"/>
        <n v="3.5367205132514901E-2"/>
        <n v="7.6849703953847603E-2"/>
        <n v="4.1746973667323301E-2"/>
        <n v="4.7569810719421297E-2"/>
        <n v="5.8236576536178301E-2"/>
        <n v="7.4768410398463603E-2"/>
        <n v="3.9643684236146101E-2"/>
        <n v="3.5787966365239801E-2"/>
        <n v="4.8033635176375003E-2"/>
        <n v="7.4311175771861304E-2"/>
        <n v="7.0081644046939201E-2"/>
        <n v="2.42033860128033E-2"/>
        <n v="6.8611298316013397E-2"/>
        <n v="7.3854907430358496E-2"/>
        <n v="6.79405410396694E-2"/>
        <n v="6.6864994700835095E-2"/>
        <n v="4.7935287155138402E-2"/>
        <n v="2.80998380104556E-2"/>
        <n v="2.91428920328736E-2"/>
        <n v="3.5132408839860602E-2"/>
        <n v="2.6173516545616098E-2"/>
        <n v="3.7167667817288301E-2"/>
        <n v="6.6758610383024206E-2"/>
        <n v="2.67711341015127E-2"/>
        <n v="2.0578296459889699E-2"/>
        <n v="3.5395491103849201E-2"/>
        <n v="2.6371651984545399E-2"/>
        <n v="2.89288144881246E-2"/>
        <n v="2.0477372477947502E-2"/>
        <n v="2.48731904119057E-2"/>
        <n v="3.5876685600659798E-2"/>
        <n v="6.6766639801979902E-2"/>
        <n v="7.8870073822828304E-2"/>
        <n v="4.6456445746086997E-2"/>
        <n v="7.1225055301583906E-2"/>
        <n v="4.9310318477915602E-2"/>
        <n v="2.6014125424075801E-2"/>
        <n v="6.6725680203978399E-2"/>
        <n v="6.3254385317609504E-2"/>
        <n v="4.1182024929227602E-2"/>
        <n v="2.5990227769857599E-2"/>
        <n v="3.08941292231402E-2"/>
        <n v="3.2215856027322499E-2"/>
        <n v="4.3063448683968102E-2"/>
        <n v="2.9043703473549998E-2"/>
        <n v="2.8443455398067301E-2"/>
        <n v="2.28636599675727E-2"/>
        <n v="2.35175264733842E-2"/>
        <n v="4.3340863100325797E-2"/>
        <n v="3.50766874126862E-2"/>
        <n v="8.1493254409145996E-2"/>
        <n v="0.108150479809179"/>
        <n v="6.04300050781355E-2"/>
        <n v="2.8363641579802801E-2"/>
        <n v="7.9429683033973394E-2"/>
        <n v="0.115981885052845"/>
        <n v="0.148740111970151"/>
        <n v="2.40993372379581E-2"/>
        <n v="0.11559758585690599"/>
        <n v="9.6947768610573096E-2"/>
        <n v="0.12583290506896999"/>
        <n v="8.2880287533217703E-2"/>
        <n v="0.13659529895002501"/>
        <n v="5.06506142532301E-2"/>
        <n v="3.2132139565181198E-2"/>
        <n v="0.111554977797093"/>
        <n v="2.47551489135511E-2"/>
        <n v="9.6359531508747806E-2"/>
        <n v="5.1774618896514503E-2"/>
        <n v="4.8107353294097897E-2"/>
        <n v="4.83475823293706E-2"/>
        <n v="7.7242631771545806E-2"/>
        <n v="0.116391464734212"/>
        <n v="0.16096982440511801"/>
        <n v="0.10267516829579"/>
        <n v="2.54324618624104E-2"/>
        <n v="9.9233771665843601E-2"/>
        <n v="0.129885905181675"/>
        <n v="9.2254885060357297E-2"/>
        <n v="7.56061895449196E-2"/>
        <n v="8.1218059500043599E-2"/>
        <n v="2.4200980651312199E-2"/>
        <n v="8.3527972533355505E-2"/>
        <n v="4.1258926038978197E-2"/>
        <n v="3.6323732455594102E-2"/>
        <n v="2.9009776397819698E-2"/>
        <n v="2.7925490316559099E-2"/>
        <n v="2.8450387827306401E-2"/>
        <n v="0.12730937149313801"/>
        <n v="3.66203780242653E-2"/>
        <n v="3.0123023189274001E-2"/>
        <n v="4.2470781463042701E-2"/>
        <n v="4.6416572485948902E-2"/>
        <n v="2.66279772365259E-2"/>
        <n v="2.8888557273362599E-2"/>
        <n v="9.5330741099926494E-2"/>
        <n v="2.9038516429007E-2"/>
        <n v="0.103810883418978"/>
        <n v="6.8063221589101094E-2"/>
        <n v="3.4981413457972899E-2"/>
        <n v="3.7352642949427799E-2"/>
        <n v="2.83472583705624E-2"/>
        <n v="3.9952040200999399E-2"/>
        <n v="4.4463520372777697E-2"/>
        <n v="2.8388382018551799E-2"/>
        <n v="2.9588025186196899E-2"/>
        <n v="6.7360027539596898E-2"/>
        <n v="7.3204982034399402E-2"/>
        <n v="6.1121738111408599E-2"/>
        <n v="2.84766135526235E-2"/>
        <n v="6.9604250609694093E-2"/>
        <n v="2.7612396937554601E-2"/>
        <n v="2.5699057816419801E-2"/>
        <n v="3.5849201784699601E-2"/>
        <n v="4.9535838221230102E-2"/>
        <n v="3.01165474838383E-2"/>
        <n v="7.3313806444400803E-2"/>
        <n v="7.6951142015165605E-2"/>
        <n v="7.8571923270124702E-2"/>
        <n v="6.7201181665844906E-2"/>
        <n v="3.9593122929343402E-2"/>
        <n v="2.1669211190657799E-2"/>
        <n v="6.9411371913294898E-2"/>
        <n v="3.24463233797763E-2"/>
        <n v="0.114858494275961"/>
        <n v="7.5613174675428496E-2"/>
        <n v="4.0139506602085998E-2"/>
        <n v="3.3568003959865797E-2"/>
        <n v="6.8665937973986194E-2"/>
        <n v="2.8818992443523601E-2"/>
        <n v="2.3128807851750199E-2"/>
        <n v="2.24687992656885E-2"/>
        <n v="2.5467003257685999E-2"/>
        <n v="3.0364221453154101E-2"/>
        <n v="3.4653809972482699E-2"/>
        <n v="2.2507709774382201E-2"/>
        <n v="2.4640880589483501E-2"/>
        <n v="6.4401207980779196E-2"/>
        <n v="2.8701768561953101E-2"/>
        <n v="3.3430338388308799E-2"/>
        <n v="7.4738741184837296E-2"/>
        <n v="2.0342728426012702E-2"/>
        <n v="4.5809919905278398E-2"/>
        <n v="4.9547588972430598E-2"/>
        <n v="4.2423985009772999E-2"/>
        <n v="2.2344122832811401E-2"/>
        <n v="4.5805934792369399E-2"/>
        <n v="3.4732163633524903E-2"/>
        <n v="6.7982798927043397E-2"/>
        <n v="3.1115318281769801E-2"/>
        <n v="9.1507790095523497E-2"/>
        <n v="2.7599390301688499E-2"/>
        <n v="7.0410893510138003E-2"/>
        <n v="6.1023851199586601E-2"/>
        <n v="3.4882105528433002E-2"/>
        <n v="7.3780096847361407E-2"/>
        <n v="6.6588145020745698E-2"/>
        <n v="6.96434266512473E-2"/>
        <n v="5.4741021024252302E-2"/>
        <n v="7.1573975075438306E-2"/>
        <n v="7.0649261798976501E-2"/>
        <n v="2.8756919608004E-2"/>
        <n v="6.6892342078843897E-2"/>
        <n v="6.67425465056046E-2"/>
        <n v="3.4343563512786203E-2"/>
        <n v="4.5539183691909499E-2"/>
        <n v="4.8245533690774799E-2"/>
        <n v="6.7194835801419994E-2"/>
        <n v="8.8750790547525493E-2"/>
        <n v="5.3704417806842902E-2"/>
        <n v="2.68411207807293E-2"/>
        <n v="0.121183932768212"/>
        <n v="6.6748115482546694E-2"/>
        <n v="2.2200468174348599E-2"/>
        <n v="3.0053893056717799E-2"/>
        <n v="3.8163845585931E-2"/>
        <n v="2.92287149099364E-2"/>
        <n v="2.9671848417553801E-2"/>
        <n v="2.78574650700694E-2"/>
        <n v="4.0662806063035198E-2"/>
        <n v="6.1567951563066901E-2"/>
        <n v="3.4156996521990099E-2"/>
        <n v="4.37368412346208E-2"/>
        <n v="2.19967718050154E-2"/>
        <n v="4.3573996371917702E-2"/>
        <n v="6.2020933105887202E-2"/>
        <n v="6.1899021368337498E-2"/>
        <n v="2.2766311540816798E-2"/>
        <n v="2.2216345177853002E-2"/>
        <n v="3.5249258148184699E-2"/>
        <n v="2.5492333366686298E-2"/>
        <n v="4.2893053465974801E-2"/>
        <n v="2.4949783408792201E-2"/>
        <n v="2.3427241870569E-2"/>
        <n v="4.5310322138348597E-2"/>
        <n v="2.4481775171981902E-2"/>
        <n v="3.0364491659300202E-2"/>
        <n v="6.8708775750130305E-2"/>
        <n v="2.3208993560158899E-2"/>
        <n v="6.8276588120800494E-2"/>
        <n v="4.3103518988418098E-2"/>
        <n v="7.24349920897676E-2"/>
        <n v="4.7316279721092397E-2"/>
        <n v="6.8263717237009497E-2"/>
        <n v="3.8977765594624597E-2"/>
        <n v="8.4502609155786806E-2"/>
        <n v="3.00548646719732E-2"/>
        <n v="2.2999622246900699E-2"/>
        <n v="6.9281310899605805E-2"/>
        <n v="7.2227946688290495E-2"/>
        <n v="6.9477275828047497E-2"/>
        <n v="3.5221404863250601E-2"/>
        <n v="3.20902774045215E-2"/>
        <n v="6.8027738600118196E-2"/>
        <n v="4.6257000784110797E-2"/>
        <n v="2.77039610222778E-2"/>
        <n v="7.2648085020868794E-2"/>
        <n v="3.2055227611487998E-2"/>
        <n v="3.6196809775220599E-2"/>
        <n v="2.7463839316744801E-2"/>
        <n v="3.4785488296230599E-2"/>
        <n v="3.14539359558101E-2"/>
        <n v="3.0257076841461599E-2"/>
        <n v="2.6812203525074602E-2"/>
        <n v="7.0011951432223898E-2"/>
        <n v="3.25380278488374E-2"/>
        <n v="3.0936940273769999E-2"/>
        <n v="6.8504046696497498E-2"/>
        <n v="5.2465477328136098E-2"/>
        <n v="2.4271005081794701E-2"/>
        <n v="2.8546754516628001E-2"/>
        <n v="7.0177270995024799E-2"/>
        <n v="5.1429840068541802E-2"/>
        <n v="7.0994982504065898E-2"/>
        <n v="2.0081816859326199E-2"/>
        <n v="2.6080811382850299E-2"/>
        <n v="5.9969719001911899E-2"/>
        <n v="2.4541311745675001E-2"/>
        <n v="6.7331666800241302E-2"/>
        <n v="2.2734766848622402E-2"/>
        <n v="2.6356072548003401E-2"/>
        <n v="2.5721009552036999E-2"/>
        <n v="6.0690916161088501E-2"/>
        <n v="2.5661341866680201E-2"/>
        <n v="3.8719013271353103E-2"/>
        <n v="2.3584313814557899E-2"/>
        <n v="2.5049288276611601E-2"/>
        <n v="3.9893762447052603E-2"/>
        <n v="5.15835633550994E-2"/>
        <n v="4.5580868692146198E-2"/>
        <n v="6.6057609569744699E-2"/>
        <n v="4.1472802218441199E-2"/>
        <n v="4.0106937255038402E-2"/>
        <n v="2.0323041247327402E-2"/>
        <n v="4.3683665538650801E-2"/>
        <n v="4.3007926694884201E-2"/>
        <n v="3.3169023923921098E-2"/>
        <n v="2.0329012219795699E-2"/>
        <n v="2.70234983675244E-2"/>
        <n v="2.9727716197887701E-2"/>
        <n v="2.6884431525002299E-2"/>
        <n v="3.4525974065229899E-2"/>
        <n v="4.4714286578476398E-2"/>
        <n v="2.6989558009388601E-2"/>
        <n v="2.97444385840013E-2"/>
        <n v="3.9442122744198803E-2"/>
        <n v="3.3335046616470798E-2"/>
        <n v="2.7513102805797999E-2"/>
        <n v="3.0976529797210401E-2"/>
        <n v="2.7164479851870399E-2"/>
        <n v="2.5217017734916702E-2"/>
        <n v="3.6899603820199398E-2"/>
        <n v="4.4200794312533098E-2"/>
        <n v="5.4469204479173E-2"/>
        <n v="4.1956992360583999E-2"/>
        <n v="2.88527331697228E-2"/>
        <n v="3.0008889694350199E-2"/>
        <n v="3.8656053054436403E-2"/>
        <n v="2.8726072418930701E-2"/>
        <n v="2.75112664364561E-2"/>
        <n v="4.4800219581762502E-2"/>
        <n v="3.9645271478818002E-2"/>
        <n v="2.63052724375945E-2"/>
        <n v="3.46871137464215E-2"/>
        <n v="3.7885382223257699E-2"/>
        <n v="2.4079307684206699E-2"/>
        <n v="5.4956962981885099E-2"/>
        <n v="3.44712184545257E-2"/>
        <n v="5.4094470490706897E-2"/>
        <n v="2.1047022525754001E-2"/>
        <n v="6.8710873934230102E-2"/>
        <n v="6.6585332600324093E-2"/>
        <n v="4.6953349014834403E-2"/>
        <n v="3.6316408129317197E-2"/>
        <n v="6.4532642352105096E-2"/>
        <n v="4.19893044889375E-2"/>
        <n v="2.2004805569231199E-2"/>
        <n v="3.6514028279306603E-2"/>
        <n v="3.9537879399933501E-2"/>
        <n v="7.3034524973264695E-2"/>
        <n v="3.6651075304765302E-2"/>
        <n v="4.7381312407830597E-2"/>
        <n v="5.7511090765294703E-2"/>
        <n v="4.3352815921310101E-2"/>
        <n v="3.0727631217033001E-2"/>
        <n v="3.3819081009846E-2"/>
        <n v="6.4090426590292404E-2"/>
        <n v="4.7131730685268103E-2"/>
        <n v="7.2986134005188899E-2"/>
        <n v="4.6703735050090303E-2"/>
        <n v="4.9765349547990598E-2"/>
        <n v="4.8696698889432198E-2"/>
        <n v="3.88075002120409E-2"/>
        <n v="7.1664879973788204E-2"/>
        <n v="2.3901864734761101E-2"/>
        <n v="2.23922653865543E-2"/>
        <n v="3.6662261937628199E-2"/>
        <n v="3.1910856597552599E-2"/>
        <n v="4.99761212358956E-2"/>
        <n v="2.8408345654670202E-2"/>
        <n v="6.9297116106573201E-2"/>
        <n v="5.2263325984831098E-2"/>
        <n v="6.7102455926922003E-2"/>
        <n v="5.2561681491047701E-2"/>
        <n v="7.6775131237810698E-2"/>
        <n v="6.8604226279679298E-2"/>
        <n v="6.5221226480190395E-2"/>
        <n v="4.91205692285792E-2"/>
        <n v="2.7817989257512301E-2"/>
        <n v="2.3850083619098499E-2"/>
        <n v="2.6605670223782199E-2"/>
        <n v="2.1781651008748501E-2"/>
        <n v="2.0540442227578101E-2"/>
        <n v="2.1090011294971699E-2"/>
        <n v="2.8759013009693701E-2"/>
        <n v="2.01815645547723E-2"/>
        <n v="3.0254553022880201E-2"/>
        <n v="6.8732514209994197E-2"/>
        <n v="5.7112563952501402E-2"/>
        <n v="6.7066753232818604E-2"/>
        <n v="4.4753327298402201E-2"/>
        <n v="2.82013124818206E-2"/>
        <n v="3.1419257532544501E-2"/>
        <n v="2.1149657143020299E-2"/>
        <n v="2.0669766600203601E-2"/>
        <n v="2.7646528192804901E-2"/>
        <n v="3.85693816482751E-2"/>
        <n v="3.8039226075916602E-2"/>
        <n v="6.1874673799556398E-2"/>
        <n v="2.3248934933665099E-2"/>
        <n v="2.8457180498825799E-2"/>
        <n v="4.1186922189386098E-2"/>
        <n v="2.3574361789332501E-2"/>
        <n v="4.1118628544385E-2"/>
        <n v="2.3291801668781802E-2"/>
        <n v="4.04815980887923E-2"/>
        <n v="2.2133737506684101E-2"/>
        <n v="2.81111768688138E-2"/>
        <n v="2.39062352682806E-2"/>
        <n v="2.6639734521231698E-2"/>
        <n v="7.3613973112570702E-2"/>
        <n v="2.2264656175682299E-2"/>
        <n v="4.6761566100499197E-2"/>
        <n v="4.6173847445604203E-2"/>
        <n v="3.0586341286806599E-2"/>
        <n v="2.3231899340912601E-2"/>
        <n v="2.1628842665423201E-2"/>
        <n v="2.7711549330011701E-2"/>
        <n v="2.0976954144202899E-2"/>
        <n v="4.17170828569517E-2"/>
        <n v="4.0521759645969303E-2"/>
        <n v="3.2906251313833401E-2"/>
        <n v="2.88357157552688E-2"/>
        <n v="6.8775236788170394E-2"/>
        <n v="2.86631416396201E-2"/>
        <n v="2.6922686558005199E-2"/>
        <n v="3.3148503670503003E-2"/>
        <n v="2.68957222253681E-2"/>
        <n v="2.32045458303149E-2"/>
        <n v="2.5859580754665799E-2"/>
        <n v="7.2421004772478703E-2"/>
        <n v="6.8118040581515604E-2"/>
        <n v="4.7127847505361399E-2"/>
        <n v="2.3392754892905199E-2"/>
        <n v="4.5625149376307399E-2"/>
        <n v="2.5260920221849201E-2"/>
        <n v="5.7837799487769903E-2"/>
        <n v="6.7111058739028895E-2"/>
        <n v="4.9463680845616101E-2"/>
        <n v="2.8586902812100599E-2"/>
        <n v="6.8562952903574698E-2"/>
        <n v="2.7172578575534099E-2"/>
        <n v="6.7519230460477697E-2"/>
        <n v="4.1502129728446802E-2"/>
        <n v="7.3364888633936004E-2"/>
        <n v="6.8566875499075794E-2"/>
        <n v="2.72879617023081E-2"/>
        <n v="7.0604629928640694E-2"/>
        <n v="2.5648882853180899E-2"/>
        <n v="2.8290278163266101E-2"/>
        <n v="6.8667394091842499E-2"/>
        <n v="5.16403295400416E-2"/>
        <n v="3.1319383089356098E-2"/>
        <n v="3.2871386705499897E-2"/>
        <n v="6.7934522611899001E-2"/>
        <n v="2.9475766848000799E-2"/>
        <n v="2.4495434888510501E-2"/>
        <n v="3.5525410715425698E-2"/>
        <n v="2.37285506121734E-2"/>
        <n v="2.6792679360110799E-2"/>
        <n v="6.9958123708050199E-2"/>
        <n v="2.6124027144883301E-2"/>
        <n v="2.26287223413295E-2"/>
        <n v="2.4885530733285598E-2"/>
        <n v="2.78443551397753E-2"/>
        <n v="6.8977290977269901E-2"/>
        <n v="7.5666587130696697E-2"/>
        <n v="5.72292331051696E-2"/>
        <n v="6.2585321885508999E-2"/>
        <n v="2.8455159743812099E-2"/>
        <n v="6.8085823061525802E-2"/>
        <n v="5.8792190677952501E-2"/>
        <n v="3.4973372515315203E-2"/>
        <n v="6.6026232574676297E-2"/>
        <n v="6.8493020501020102E-2"/>
        <n v="6.3521063143504794E-2"/>
        <n v="2.0670895384367501E-2"/>
        <n v="6.68441320805329E-2"/>
        <n v="4.8275467189834401E-2"/>
        <n v="3.00614555487555E-2"/>
        <n v="7.10617068924395E-2"/>
        <n v="2.8948931700003799E-2"/>
        <n v="5.9147677866935998E-2"/>
        <n v="2.8079156992283399E-2"/>
        <n v="5.5366013417772503E-2"/>
        <n v="3.8093115924472003E-2"/>
        <n v="6.9670629806975096E-2"/>
        <n v="7.4009466203003499E-2"/>
        <n v="6.9553126568200604E-2"/>
        <n v="3.8635034898916197E-2"/>
        <n v="6.9289812059790901E-2"/>
        <n v="3.0141297714897201E-2"/>
        <n v="2.7907561231937099E-2"/>
        <n v="2.6855240295161401E-2"/>
        <n v="4.0875105793272803E-2"/>
        <n v="3.5810351324393301E-2"/>
        <n v="4.4305727318200802E-2"/>
        <n v="3.0133780592341598E-2"/>
        <n v="3.1484537560284402E-2"/>
        <n v="4.8028943342862201E-2"/>
        <n v="4.2453711153076501E-2"/>
        <n v="2.3261890715076301E-2"/>
        <n v="4.84937012161775E-2"/>
        <n v="5.0876087392066803E-2"/>
        <n v="2.3283316933974601E-2"/>
        <n v="3.3034949814673399E-2"/>
        <n v="4.9948210424813698E-2"/>
        <n v="6.9041602182052797E-2"/>
        <n v="2.24180169401915E-2"/>
        <n v="2.44152242270828E-2"/>
        <n v="2.8140440298587199E-2"/>
        <n v="3.6248051572558497E-2"/>
        <n v="3.1611267290865497E-2"/>
        <n v="3.2998919494750603E-2"/>
        <n v="3.9079206418348701E-2"/>
        <n v="3.7650060664878401E-2"/>
        <n v="5.8556377409445998E-2"/>
        <n v="2.9323444556669898E-2"/>
        <n v="2.0651306381773E-2"/>
        <n v="2.6348423209717298E-2"/>
        <n v="3.7873071854621597E-2"/>
        <n v="3.5470442873031499E-2"/>
        <n v="5.3470462819982502E-2"/>
        <n v="3.7112014819921803E-2"/>
        <n v="3.9319415945661997E-2"/>
        <n v="4.7314065481024702E-2"/>
        <n v="2.5836185084982199E-2"/>
        <n v="3.09362517245069E-2"/>
        <n v="2.77030309606499E-2"/>
        <n v="5.3614324430387897E-2"/>
        <n v="4.3010098398588999E-2"/>
        <n v="5.5067416600497202E-2"/>
        <n v="6.7186185811477298E-2"/>
        <n v="3.8095002500428098E-2"/>
        <n v="3.5062674602418298E-2"/>
        <n v="3.4950246105936798E-2"/>
        <n v="2.2208943852156701E-2"/>
        <n v="2.7621220211394099E-2"/>
        <n v="2.26955114059522E-2"/>
        <n v="2.3925151573781101E-2"/>
        <n v="2.2437294523673299E-2"/>
        <n v="3.1463471593654403E-2"/>
        <n v="3.3177790623376099E-2"/>
        <n v="2.43570363907144E-2"/>
        <n v="2.4301445596922999E-2"/>
        <n v="5.9829493734134202E-2"/>
        <n v="2.6543879739099101E-2"/>
        <n v="2.6746857738679401E-2"/>
        <n v="2.90568566080847E-2"/>
        <n v="3.3856903484028401E-2"/>
        <n v="2.8428175196827402E-2"/>
        <n v="2.1503895235358599E-2"/>
        <n v="4.69463471061538E-2"/>
        <n v="5.15900185789855E-2"/>
        <n v="6.8634174884628196E-2"/>
        <n v="2.06522345857423E-2"/>
        <n v="2.5639303648324199E-2"/>
        <n v="3.0578032040056199E-2"/>
        <n v="3.5188718192507198E-2"/>
        <n v="6.9276679436524893E-2"/>
        <n v="4.3503399607874901E-2"/>
        <n v="5.6691046434988603E-2"/>
        <n v="4.22512982085754E-2"/>
        <n v="4.3823751947282198E-2"/>
        <n v="2.9684713528650899E-2"/>
        <n v="4.7694033482386301E-2"/>
        <n v="2.8199482402073699E-2"/>
        <n v="4.5326444752275E-2"/>
        <n v="2.9374009847543899E-2"/>
        <n v="7.9027409024020195E-2"/>
        <n v="2.8082974590958799E-2"/>
        <n v="5.3724472422336501E-2"/>
        <n v="6.9338517220610699E-2"/>
        <n v="0.117985077306801"/>
        <n v="3.8581283467157702E-2"/>
        <n v="6.0358866968099702E-2"/>
        <n v="7.1409680190205105E-2"/>
        <n v="6.7073357532648495E-2"/>
        <n v="2.7133697067618399E-2"/>
        <n v="3.3454152505055103E-2"/>
        <n v="6.1692075607329602E-2"/>
        <n v="3.1758169474467503E-2"/>
        <n v="8.6056735717667407E-2"/>
        <n v="3.6957482464457597E-2"/>
        <n v="7.9108195751730101E-2"/>
        <n v="6.6862132671966099E-2"/>
        <n v="3.4771580590423602E-2"/>
        <n v="7.2574015143712201E-2"/>
        <n v="6.8533246529521197E-2"/>
        <n v="6.9477705170571294E-2"/>
        <n v="4.56231075720386E-2"/>
        <n v="5.25627513410587E-2"/>
        <n v="6.3381955854456606E-2"/>
        <n v="6.7199130427067197E-2"/>
        <n v="2.2239497959416901E-2"/>
        <n v="7.2898006174620306E-2"/>
        <n v="4.7972806962631502E-2"/>
        <n v="2.34509650004564E-2"/>
        <n v="6.3021984777555495E-2"/>
        <n v="7.2626306171226201E-2"/>
        <n v="6.9768521439964107E-2"/>
        <n v="7.3738919587254606E-2"/>
        <n v="2.4198772482229701E-2"/>
        <n v="2.6999526163128802E-2"/>
        <n v="6.9380988126123394E-2"/>
        <n v="2.8840798934035301E-2"/>
        <n v="2.8672733329404801E-2"/>
        <n v="3.0232668128873801E-2"/>
        <n v="6.69116152641092E-2"/>
        <n v="3.1654931556532699E-2"/>
        <n v="2.2229302605426798E-2"/>
        <n v="3.3197573751830599E-2"/>
        <n v="3.9587172788173398E-2"/>
        <n v="2.5007483733565001E-2"/>
        <n v="6.7097774560858095E-2"/>
        <n v="2.99420126389447E-2"/>
        <n v="5.1883365829643098E-2"/>
        <n v="2.8233951315992201E-2"/>
        <n v="7.3129383001902401E-2"/>
        <n v="6.8386184799779495E-2"/>
        <n v="2.76348634826225E-2"/>
        <n v="7.0611541803106401E-2"/>
        <n v="3.7295810462584698E-2"/>
        <n v="7.1509997908714804E-2"/>
        <n v="2.5948021912907099E-2"/>
        <n v="7.2531624804918995E-2"/>
        <n v="4.3388688980191797E-2"/>
        <n v="3.9201076068439103E-2"/>
        <n v="2.123929064868E-2"/>
        <n v="5.4338513686690099E-2"/>
        <n v="2.9346856434640901E-2"/>
        <n v="3.30061126836763E-2"/>
        <n v="2.9041215264015201E-2"/>
        <n v="3.0955095813512301E-2"/>
        <n v="2.76657931270217E-2"/>
        <n v="2.4176412064260199E-2"/>
        <n v="6.4782438128888203E-2"/>
        <n v="3.0894752900657602E-2"/>
        <n v="3.5059212793652601E-2"/>
        <n v="2.17484071332688E-2"/>
        <n v="4.1999697180374398E-2"/>
        <n v="2.1161371241934301E-2"/>
        <n v="5.1097666186166603E-2"/>
        <n v="2.7914434335102802E-2"/>
        <n v="7.6271488414438399E-2"/>
        <n v="6.8904835250330296E-2"/>
        <n v="5.9170832268258498E-2"/>
        <n v="3.9207423913047101E-2"/>
        <n v="2.91212741428186E-2"/>
        <n v="5.5123956389224502E-2"/>
        <n v="2.52410084589672E-2"/>
        <n v="2.4265077670827501E-2"/>
        <n v="6.6950081158368105E-2"/>
        <n v="2.97917323791905E-2"/>
        <n v="5.7728113736046097E-2"/>
        <n v="4.9688305881149898E-2"/>
        <n v="4.3328920361663803E-2"/>
        <n v="5.16455760444074E-2"/>
        <n v="3.8524432202119901E-2"/>
        <n v="6.0313478011022999E-2"/>
        <n v="3.9809249222338701E-2"/>
        <n v="4.6170846133515499E-2"/>
        <n v="5.2021452021012903E-2"/>
        <n v="5.4868802765249497E-2"/>
        <n v="2.9349659177348102E-2"/>
        <n v="3.0061903944388801E-2"/>
        <n v="4.1270373924414502E-2"/>
        <n v="4.4016497438874598E-2"/>
        <n v="6.0666262540685099E-2"/>
        <n v="3.7574670840145E-2"/>
        <n v="6.7711772614437199E-2"/>
        <n v="2.89474954071662E-2"/>
        <n v="6.9187239821019195E-2"/>
        <n v="3.6872008588755702E-2"/>
        <n v="2.14350821484681E-2"/>
        <n v="2.8285645467445799E-2"/>
        <n v="0.101231187635934"/>
        <n v="3.5367341195110501E-2"/>
        <n v="6.1414420206530297E-2"/>
        <n v="4.7373972882855102E-2"/>
        <n v="5.4604473595731201E-2"/>
        <n v="4.1889902133049203E-2"/>
        <n v="4.6837439037077599E-2"/>
        <n v="5.2121360098513099E-2"/>
        <n v="3.01825134866236E-2"/>
        <n v="9.7064932772071205E-2"/>
        <n v="9.0960466169450693E-2"/>
        <n v="0.12297522959767"/>
        <n v="6.8676502187698094E-2"/>
        <n v="6.9721746581111105E-2"/>
        <n v="4.7340178746903702E-2"/>
        <n v="3.6652514064619703E-2"/>
        <n v="4.8133244914284598E-2"/>
        <n v="4.6118997052246598E-2"/>
        <n v="9.8225681393640005E-2"/>
        <n v="3.1463420551817403E-2"/>
        <n v="4.87522108196594E-2"/>
        <n v="3.6608671203294703E-2"/>
        <n v="7.2387077798955701E-2"/>
        <n v="6.7795184910497006E-2"/>
        <n v="2.94930008615257E-2"/>
        <n v="4.1522710444594102E-2"/>
        <n v="2.9703791152350299E-2"/>
        <n v="5.2178776161873303E-2"/>
        <n v="5.9413154601647901E-2"/>
        <n v="3.8156363738498303E-2"/>
        <n v="2.16766966812258E-2"/>
        <n v="6.7207604844934807E-2"/>
        <n v="3.5211419129651998E-2"/>
        <n v="3.7125831500611099E-2"/>
        <n v="6.9323747513724499E-2"/>
        <n v="3.3360881589636002E-2"/>
        <n v="5.2729000243998403E-2"/>
        <n v="5.4893293322646503E-2"/>
        <n v="3.2865713288665603E-2"/>
        <n v="3.95414645344494E-2"/>
        <n v="4.1982888344240403E-2"/>
        <n v="4.57007273033967E-2"/>
        <n v="3.5379520189418E-2"/>
        <n v="2.85739573237365E-2"/>
        <n v="3.5165055787449703E-2"/>
        <n v="2.9471553119231799E-2"/>
        <n v="4.1713877139848601E-2"/>
        <n v="3.2737117263915497E-2"/>
        <n v="3.21436288690502E-2"/>
        <n v="2.3951419987255501E-2"/>
        <n v="5.9481982895673399E-2"/>
        <n v="4.3201008469241998E-2"/>
        <n v="2.4287140843625599E-2"/>
        <n v="4.6963039325876199E-2"/>
        <n v="2.6719548296214601E-2"/>
        <n v="2.35260001426487E-2"/>
        <n v="5.0769194379174799E-2"/>
        <n v="4.6878807315185803E-2"/>
        <n v="5.6774496899270901E-2"/>
        <n v="6.6812219965082506E-2"/>
        <n v="4.7464015890311698E-2"/>
        <n v="5.0210021465651802E-2"/>
        <n v="6.9721062850836693E-2"/>
        <n v="6.8742975600603898E-2"/>
        <n v="5.1887970742542998E-2"/>
        <n v="3.1399187285090301E-2"/>
        <n v="2.47204386329558E-2"/>
        <n v="6.2953154422696903E-2"/>
        <n v="4.13407244662694E-2"/>
        <n v="5.0281978067951302E-2"/>
        <n v="4.3396544550403003E-2"/>
        <n v="3.9612208281798199E-2"/>
        <n v="2.5888775269923298E-2"/>
        <n v="4.6231210685447E-2"/>
        <n v="4.9488088812417202E-2"/>
        <n v="2.6878997699203201E-2"/>
        <n v="3.4017270324406802E-2"/>
        <n v="3.8047283552359097E-2"/>
        <n v="2.6323503525637299E-2"/>
        <n v="4.70502488676234E-2"/>
        <n v="6.86527441565907E-2"/>
        <n v="5.8739293847452502E-2"/>
        <n v="2.5455649172807699E-2"/>
        <n v="4.0514761452699097E-2"/>
        <n v="2.73346733834396E-2"/>
        <n v="4.5991391397210299E-2"/>
        <n v="4.3698591477786299E-2"/>
        <n v="4.7124640721511603E-2"/>
        <n v="3.69693245207992E-2"/>
        <n v="5.7356924253164902E-2"/>
        <n v="2.1731740872374901E-2"/>
        <n v="2.3319998069453399E-2"/>
        <n v="2.49036701548042E-2"/>
        <n v="2.29018559044172E-2"/>
        <n v="5.4162392528187803E-2"/>
        <n v="2.7899350048160999E-2"/>
        <n v="5.4287693340353299E-2"/>
        <n v="3.6296721388349801E-2"/>
        <n v="2.6044637250607301E-2"/>
        <n v="3.7858279588914599E-2"/>
        <n v="2.30664434855932E-2"/>
        <n v="4.3067496123522203E-2"/>
        <n v="2.6323425326745E-2"/>
        <n v="2.5809052316260201E-2"/>
        <n v="2.3081350930019801E-2"/>
        <n v="2.86255572727943E-2"/>
        <n v="2.9986905516138598E-2"/>
        <n v="2.6931970459105298E-2"/>
        <n v="2.1214542129516699E-2"/>
        <n v="2.94134483853465E-2"/>
        <n v="2.4601961284232102E-2"/>
        <n v="3.4987330117505898E-2"/>
        <n v="2.2683765136706901E-2"/>
        <n v="4.5271116075563202E-2"/>
        <n v="2.23960265370222E-2"/>
        <n v="2.64278814614964E-2"/>
        <n v="3.0175479056269199E-2"/>
        <n v="2.58597144740664E-2"/>
        <n v="6.6187740663403494E-2"/>
        <n v="3.1996059193466701E-2"/>
        <n v="0.101735728322251"/>
        <n v="6.5079423399991398E-2"/>
        <n v="3.3691597928775997E-2"/>
        <n v="2.7224091035857201E-2"/>
        <n v="5.0342014598240503E-2"/>
        <n v="6.6321105515071199E-2"/>
        <n v="4.7432095895834303E-2"/>
        <n v="9.4688735874851201E-2"/>
        <n v="0.108086603911048"/>
        <n v="3.1104539961737801E-2"/>
        <n v="0.13744271903734101"/>
        <n v="6.8929302990159397E-2"/>
        <n v="3.8254388765752698E-2"/>
        <n v="4.8504067561639101E-2"/>
        <n v="7.7618424051710599E-2"/>
        <n v="2.1176652930915599E-2"/>
        <n v="8.5726578233612696E-2"/>
        <n v="7.9501857756437297E-2"/>
        <n v="8.48522571194439E-2"/>
        <n v="2.0434722452682401E-2"/>
        <n v="6.4703483911462897E-2"/>
        <n v="5.7281581783296599E-2"/>
        <n v="2.7584747497161999E-2"/>
        <n v="5.1132185435014202E-2"/>
        <n v="3.8317499398716801E-2"/>
        <n v="4.6916870661172401E-2"/>
        <n v="3.3574034809195998E-2"/>
        <n v="2.2204885506372798E-2"/>
        <n v="4.6209307366049703E-2"/>
        <n v="7.5090968810745298E-2"/>
        <n v="2.9052464468649199E-2"/>
        <n v="3.6648454836501802E-2"/>
        <n v="2.8157416187557498E-2"/>
        <n v="2.9234488607553101E-2"/>
        <n v="8.6475737700727001E-2"/>
        <n v="4.1972234085056799E-2"/>
        <n v="6.21622990600319E-2"/>
        <n v="3.3786226644656199E-2"/>
        <n v="6.1133506170429702E-2"/>
        <n v="6.89232823247279E-2"/>
        <n v="2.3620078471049199E-2"/>
        <n v="5.48452014337091E-2"/>
        <n v="2.93912751989296E-2"/>
        <n v="5.5438678498610901E-2"/>
        <n v="2.8840985095310599E-2"/>
        <n v="2.9698997014543399E-2"/>
        <n v="2.5879659363546401E-2"/>
        <n v="3.2544408881720402E-2"/>
        <n v="3.3961346845293498E-2"/>
        <n v="2.3757799265550699E-2"/>
        <n v="6.9959276277358401E-2"/>
        <n v="2.9583133135471201E-2"/>
        <n v="6.8964638778157297E-2"/>
        <n v="5.1292347644679402E-2"/>
        <n v="6.9170716068263305E-2"/>
        <n v="2.9314047528508701E-2"/>
        <n v="2.3292294749713598E-2"/>
        <n v="3.2602070048613201E-2"/>
        <n v="5.6352967462820702E-2"/>
        <n v="6.32958321181116E-2"/>
        <n v="3.0496788364338102E-2"/>
        <n v="2.6964271556834101E-2"/>
        <n v="3.8135101228355103E-2"/>
        <n v="3.5955996097740299E-2"/>
        <n v="3.3707662008305397E-2"/>
        <n v="2.2376058768024398E-2"/>
        <n v="4.1876201912419697E-2"/>
        <n v="2.5669732750907701E-2"/>
        <n v="5.91876879093318E-2"/>
        <n v="2.3222851979921098E-2"/>
        <n v="5.7758256139212899E-2"/>
        <n v="4.9812078900418201E-2"/>
        <n v="7.9262681692739104E-2"/>
        <n v="7.3772164623984601E-2"/>
        <n v="6.2467847278284201E-2"/>
        <n v="4.0986678221328197E-2"/>
        <n v="3.5152631082642903E-2"/>
        <n v="4.1271528512247399E-2"/>
        <n v="3.37720308374772E-2"/>
        <n v="0.104289010095027"/>
        <n v="2.44920695200572E-2"/>
        <n v="6.4394569790733505E-2"/>
        <n v="6.8257233036360707E-2"/>
        <n v="5.5032614529274999E-2"/>
        <n v="2.9595241500805801E-2"/>
        <n v="2.6823557686297399E-2"/>
        <n v="2.7578202342453301E-2"/>
        <n v="3.8682211082217102E-2"/>
        <n v="3.0734907704510699E-2"/>
        <n v="2.9235485472013201E-2"/>
        <n v="2.3936054528009201E-2"/>
        <n v="3.2993628876233597E-2"/>
        <n v="6.9715500189881499E-2"/>
        <n v="6.5186924426815299E-2"/>
        <n v="0.19242616759310899"/>
        <n v="8.0046339965466701E-2"/>
        <n v="2.8938476257523799E-2"/>
        <n v="5.6614472433100402E-2"/>
        <n v="2.64668228949465E-2"/>
        <n v="4.0742264997297502E-2"/>
        <n v="5.3340793440346E-2"/>
        <n v="3.6791086565160398E-2"/>
        <n v="4.6048602572717798E-2"/>
        <n v="7.56862904700117E-2"/>
        <n v="4.14213844693265E-2"/>
        <n v="2.8836507027067099E-2"/>
        <n v="7.9877317399777298E-2"/>
        <n v="2.4694940407379101E-2"/>
        <n v="0.12864093504697299"/>
        <n v="4.8052894076292797E-2"/>
        <n v="7.8068041010727507E-2"/>
        <n v="3.0108127782742598E-2"/>
        <n v="2.41492796617102E-2"/>
        <n v="3.8769484462354099E-2"/>
        <n v="2.9079253175216601E-2"/>
        <n v="3.4670043775704401E-2"/>
        <n v="7.4009878258402204E-2"/>
        <n v="2.7862561197225199E-2"/>
        <n v="0.135893915962427"/>
        <n v="3.7745574849310702E-2"/>
        <n v="3.1845842763115202E-2"/>
        <n v="3.6895880183655902E-2"/>
        <n v="4.6850820266057101E-2"/>
        <n v="3.9005375085722903E-2"/>
        <n v="3.9506662407556202E-2"/>
        <n v="2.39652421845904E-2"/>
        <n v="5.61887448771419E-2"/>
        <n v="7.1776307610683196E-2"/>
        <n v="6.3120762745412701E-2"/>
        <n v="5.4294397232059297E-2"/>
        <n v="3.4711960779828299E-2"/>
        <n v="4.1362110866644902E-2"/>
        <n v="3.6553721182510698E-2"/>
        <n v="2.8856653776882801E-2"/>
        <n v="4.3205730374083401E-2"/>
        <n v="4.3011085150891998E-2"/>
        <n v="3.3336484954572101E-2"/>
        <n v="2.1390611500322801E-2"/>
        <n v="2.1919758010708699E-2"/>
        <n v="5.0042341750601703E-2"/>
        <n v="2.9224242262632798E-2"/>
        <n v="5.6249196230537403E-2"/>
        <n v="0.121916489514395"/>
        <n v="5.73650203782392E-2"/>
        <n v="2.7413567764556401E-2"/>
        <n v="4.8237437214602198E-2"/>
        <n v="3.12478981708759E-2"/>
        <n v="0.112591642169019"/>
        <n v="6.9312632037653796E-2"/>
        <n v="2.4850615588162699E-2"/>
        <n v="8.1345191479710796E-2"/>
        <n v="0.15810008884767901"/>
        <n v="8.8436335707884103E-2"/>
        <n v="6.8731925586235296E-2"/>
        <n v="2.8285714947931601E-2"/>
        <n v="9.5115901999387895E-2"/>
        <n v="0.105664438027348"/>
        <n v="0.114663625425791"/>
        <n v="9.2880747708772499E-2"/>
        <n v="2.9545135479214699E-2"/>
        <n v="3.2187810674402698E-2"/>
        <n v="0.17700227519119299"/>
        <n v="6.9240528118864803E-2"/>
        <n v="5.2666171187280897E-2"/>
        <n v="5.4089947237332799E-2"/>
        <n v="6.6304535582587296E-2"/>
        <n v="3.03600677468829E-2"/>
        <n v="3.45118277548178E-2"/>
        <n v="4.1162009416436898E-2"/>
        <n v="2.44875257034258E-2"/>
        <n v="5.0463096976119101E-2"/>
        <n v="3.31867342725767E-2"/>
        <n v="2.23636143036956E-2"/>
        <n v="6.7617318453804004E-2"/>
        <n v="2.7695857961055802E-2"/>
        <n v="3.0380576224272801E-2"/>
        <n v="2.3255166181551701E-2"/>
        <n v="4.5622552483216602E-2"/>
        <n v="6.9035691588103396E-2"/>
        <n v="2.96834030039443E-2"/>
        <n v="6.6680146186572906E-2"/>
        <n v="3.2944624037650999E-2"/>
        <n v="6.3069687325523205E-2"/>
        <n v="2.2445365781544199E-2"/>
        <n v="2.80688912585099E-2"/>
        <n v="2.5429718979829201E-2"/>
        <n v="6.9345710001059699E-2"/>
        <n v="2.24275532813989E-2"/>
        <n v="6.7875663489038507E-2"/>
        <n v="5.1053941748150103E-2"/>
        <n v="5.8477365903738497E-2"/>
        <n v="5.3369231112737198E-2"/>
        <n v="3.6744134467352502E-2"/>
        <n v="4.8929307863968298E-2"/>
        <n v="4.5159413050089199E-2"/>
        <n v="2.21840821246602E-2"/>
        <n v="4.5526205023215201E-2"/>
        <n v="2.0607083412797201E-2"/>
        <n v="2.23430451567375E-2"/>
        <n v="2.7074153789068599E-2"/>
        <n v="2.6473965566913501E-2"/>
        <n v="6.7717217162053506E-2"/>
        <n v="2.12721455507561E-2"/>
        <n v="6.8519673956698404E-2"/>
        <n v="6.2255480994911003E-2"/>
        <n v="2.62237117157413E-2"/>
        <n v="2.7739389334265199E-2"/>
        <n v="2.36822884422354E-2"/>
        <n v="2.4246059788390499E-2"/>
        <n v="2.4938468255442801E-2"/>
        <n v="2.65327932411881E-2"/>
        <n v="2.90712757364824E-2"/>
        <n v="7.0648828643771394E-2"/>
        <n v="2.1204037610621701E-2"/>
        <n v="5.0331299138149502E-2"/>
        <n v="2.69452126159078E-2"/>
        <n v="6.9787282644741697E-2"/>
        <n v="6.9386627160661102E-2"/>
        <n v="4.57253193426903E-2"/>
        <n v="3.5232901839003801E-2"/>
        <n v="2.8251401456767002E-2"/>
        <n v="6.8906708782972906E-2"/>
        <n v="5.9356328410012003E-2"/>
        <n v="6.8784873289894105E-2"/>
        <n v="7.7648922852463304E-2"/>
        <n v="2.8533138294014201E-2"/>
        <n v="7.2773009833217106E-2"/>
        <n v="6.9926195393701401E-2"/>
        <n v="3.6469169734267601E-2"/>
        <n v="6.8637515382095296E-2"/>
        <n v="2.1998011079924499E-2"/>
        <n v="6.9098390440655702E-2"/>
        <n v="4.2757579793553498E-2"/>
        <n v="3.7649736750836202E-2"/>
        <n v="5.1133730725268799E-2"/>
        <n v="3.1662660323670003E-2"/>
        <n v="2.33870340238382E-2"/>
        <n v="2.9053216586118601E-2"/>
        <n v="2.7396093199270301E-2"/>
        <n v="6.8405286736414203E-2"/>
        <n v="6.70386302214354E-2"/>
        <n v="0.116910148868453"/>
        <n v="6.6742849269731105E-2"/>
        <n v="2.58731809803125E-2"/>
        <n v="2.94458833548801E-2"/>
        <n v="4.56421180179825E-2"/>
        <n v="2.9998864679651401E-2"/>
        <n v="2.7767208632083699E-2"/>
        <n v="4.5951834167420498E-2"/>
        <n v="3.4796203878548301E-2"/>
        <n v="3.7958341484309897E-2"/>
        <n v="2.61247669344256E-2"/>
        <n v="2.57853120838323E-2"/>
        <n v="2.2816208581165801E-2"/>
        <n v="4.39539401323756E-2"/>
        <n v="3.3764976624658202E-2"/>
        <n v="2.8571944530405301E-2"/>
        <n v="2.5856345357314601E-2"/>
        <n v="6.5921631777637199E-2"/>
        <n v="6.7314206337894394E-2"/>
        <n v="2.14834448241914E-2"/>
        <n v="2.3873992069399601E-2"/>
        <n v="7.1028500199656203E-2"/>
        <n v="5.0816816725394003E-2"/>
        <n v="5.3634497307753402E-2"/>
        <n v="6.1653038146545401E-2"/>
        <n v="6.7596324170314803E-2"/>
        <n v="3.1548431792754801E-2"/>
        <n v="3.8518367949794498E-2"/>
        <n v="4.1542608209293799E-2"/>
        <n v="7.7332063785244598E-2"/>
        <n v="2.6017058507381799E-2"/>
        <n v="6.8897721264371506E-2"/>
        <n v="6.9949342527560604E-2"/>
        <n v="6.9670940725573796E-2"/>
        <n v="2.5568184249691799E-2"/>
        <n v="2.4606224557373501E-2"/>
        <n v="6.8521057497927806E-2"/>
        <n v="2.92714954603948E-2"/>
        <n v="3.4528981834866197E-2"/>
        <n v="4.79141925346089E-2"/>
        <n v="4.0368090982505503E-2"/>
        <n v="5.8573331231546601E-2"/>
        <n v="2.96303159244082E-2"/>
        <n v="6.6179836770013004E-2"/>
        <n v="2.9363493705441401E-2"/>
        <n v="2.9262954992989001E-2"/>
        <n v="7.1190217742001405E-2"/>
        <n v="3.8659706229205303E-2"/>
        <n v="2.25230126281739E-2"/>
        <n v="2.7849216831955299E-2"/>
        <n v="5.0936118220157103E-2"/>
        <n v="7.3352063703620907E-2"/>
        <n v="6.8484781004996401E-2"/>
        <n v="3.2794462696528401E-2"/>
        <n v="7.1104380662393898E-2"/>
        <n v="3.2217797159597203E-2"/>
        <n v="5.88137117483385E-2"/>
        <n v="6.0932925587772399E-2"/>
        <n v="5.5476985553685201E-2"/>
        <n v="4.1327691448420002E-2"/>
        <n v="3.0607159811773199E-2"/>
        <n v="4.2891322605328498E-2"/>
        <n v="2.91026140487993E-2"/>
        <n v="2.8392208903869998E-2"/>
        <n v="4.9208404122312199E-2"/>
        <n v="6.9443750566606594E-2"/>
        <n v="4.3819663821315698E-2"/>
        <n v="2.59911356848288E-2"/>
        <n v="2.15439171928604E-2"/>
        <n v="6.0151184892938803E-2"/>
        <n v="7.39992062840409E-2"/>
        <n v="3.2257434615390101E-2"/>
        <n v="6.8011970317304798E-2"/>
        <n v="2.2927447303305402E-2"/>
        <n v="3.7334431135997499E-2"/>
        <n v="4.1734142459588099E-2"/>
        <n v="5.2202594240030403E-2"/>
        <n v="5.5256526842490099E-2"/>
        <n v="2.65123843224375E-2"/>
        <n v="2.92402740550874E-2"/>
        <n v="2.9667926955770502E-2"/>
        <n v="6.0174196039491E-2"/>
        <n v="7.0062323728307604E-2"/>
        <n v="7.1066776055582495E-2"/>
        <n v="7.3359681584330497E-2"/>
        <n v="2.0126504246157799E-2"/>
        <n v="8.2687292033439802E-2"/>
        <n v="3.1245529373797199E-2"/>
        <n v="2.9552394675763899E-2"/>
        <n v="2.83167699071738E-2"/>
        <n v="3.6509970730588301E-2"/>
        <n v="3.60344419202068E-2"/>
        <n v="2.7617095187665301E-2"/>
        <n v="5.9141666815148097E-2"/>
        <n v="2.7946725433703998E-2"/>
        <n v="2.9119067018354101E-2"/>
        <n v="2.73580783099114E-2"/>
        <n v="3.4168542899862202E-2"/>
        <n v="6.2819697265395602E-2"/>
        <n v="2.7783139008042499E-2"/>
        <n v="3.7871117501722097E-2"/>
        <n v="0.116912909138933"/>
        <n v="2.62276906552141E-2"/>
        <n v="2.95030000463119E-2"/>
        <n v="4.9733259621260302E-2"/>
        <n v="2.0470548833016099E-2"/>
        <n v="4.1053711551047901E-2"/>
        <n v="8.0976582126094807E-2"/>
        <n v="4.1302581128089599E-2"/>
        <n v="2.14352749422126E-2"/>
        <n v="3.9739290012803102E-2"/>
        <n v="5.71565503483338E-2"/>
        <n v="9.0141597441153701E-2"/>
        <n v="2.0733849588718999E-2"/>
        <n v="4.4839662915814302E-2"/>
        <n v="6.0876284743107002E-2"/>
        <n v="4.52780002649995E-2"/>
        <n v="6.4852346941659103E-2"/>
        <n v="2.8304462617479102E-2"/>
        <n v="4.8601240827220303E-2"/>
        <n v="6.9050549723813207E-2"/>
        <n v="3.5861657850428302E-2"/>
        <n v="4.6295297923195602E-2"/>
        <n v="4.1695989967509103E-2"/>
        <n v="3.1869365751098402E-2"/>
        <n v="5.0299964626349801E-2"/>
        <n v="6.4897783304036297E-2"/>
        <n v="4.4238727049582302E-2"/>
        <n v="2.8957062616361801E-2"/>
        <n v="4.5977073140176301E-2"/>
        <n v="3.10005821439228E-2"/>
        <n v="2.7181856199631801E-2"/>
        <n v="7.1336569141132303E-2"/>
        <n v="0.14893087645989"/>
        <n v="7.5537102991170904E-2"/>
        <n v="3.6133431457115998E-2"/>
        <n v="2.2281128950257099E-2"/>
        <n v="3.4535130930816803E-2"/>
        <n v="5.9904038438657499E-2"/>
        <n v="6.07240068685342E-2"/>
        <n v="6.5095255647803899E-2"/>
        <n v="6.7889585730472393E-2"/>
        <n v="5.5600485987987502E-2"/>
        <n v="2.6369925082166502E-2"/>
        <n v="2.8248051791785099E-2"/>
        <n v="4.7512955538976401E-2"/>
        <n v="4.6189781161395403E-2"/>
        <n v="2.21935619115947E-2"/>
        <n v="2.0907491716293199E-2"/>
        <n v="2.9454560001161999E-2"/>
        <n v="2.0679004433435101E-2"/>
        <n v="2.3154067013326601E-2"/>
        <n v="6.2071142620375899E-2"/>
        <n v="2.4053021515621199E-2"/>
        <n v="6.5986964741246795E-2"/>
        <n v="3.60560580643716E-2"/>
        <n v="6.5089108634804896E-2"/>
        <n v="2.35575167746787E-2"/>
        <n v="5.65940247164263E-2"/>
        <n v="4.3340591372300202E-2"/>
        <n v="6.6942144629277903E-2"/>
        <n v="6.8523983563407498E-2"/>
        <n v="6.8581255858777307E-2"/>
        <n v="2.8639093738276999E-2"/>
        <n v="6.7676418121125098E-2"/>
        <n v="2.9120051609426802E-2"/>
        <n v="3.89638692906491E-2"/>
        <n v="5.9041172913593801E-2"/>
        <n v="2.8717424176400601E-2"/>
        <n v="6.6637585790516193E-2"/>
        <n v="2.6367111130077399E-2"/>
        <n v="3.00120119066964E-2"/>
        <n v="6.0389346449903701E-2"/>
        <n v="5.3980028857574198E-2"/>
        <n v="3.7937642374997298E-2"/>
        <n v="2.63409763197846E-2"/>
        <n v="2.7638520504436302E-2"/>
        <n v="6.8457870260686393E-2"/>
        <n v="2.8076421776989501E-2"/>
        <n v="2.8970747177422099E-2"/>
        <n v="4.1928502774619902E-2"/>
        <n v="3.04234103707599E-2"/>
        <n v="3.0773038318804301E-2"/>
        <n v="3.3956896338188901E-2"/>
        <n v="6.6600252359519302E-2"/>
        <n v="2.0190579099811399E-2"/>
        <n v="3.2814627571855E-2"/>
        <n v="3.5697096540797398E-2"/>
        <n v="3.62968461983013E-2"/>
        <n v="5.7515110875376599E-2"/>
        <n v="3.9580570390789903E-2"/>
        <n v="3.4238267112845402E-2"/>
        <n v="2.4430225748341999E-2"/>
        <n v="3.0103893421862499E-2"/>
        <n v="3.1655877974545103E-2"/>
        <n v="3.2196344400949699E-2"/>
        <n v="3.99901492491017E-2"/>
        <n v="2.40154893097815E-2"/>
        <n v="2.4306840921289902E-2"/>
        <n v="2.9120523347079499E-2"/>
        <n v="2.8539322601845999E-2"/>
        <n v="2.5601983882749899E-2"/>
        <n v="3.06173089905202E-2"/>
        <n v="4.7061541878118798E-2"/>
        <n v="2.9260767935596101E-2"/>
        <n v="4.9306158675992001E-2"/>
        <n v="4.5775559621101997E-2"/>
        <n v="2.4932031734622901E-2"/>
        <n v="4.0391645225305702E-2"/>
        <n v="2.63756273748048E-2"/>
        <n v="2.1422964642335798E-2"/>
        <n v="2.5460685105344699E-2"/>
        <n v="4.1102331434766499E-2"/>
        <n v="2.1999538455260498E-2"/>
        <n v="2.8772859858474199E-2"/>
        <n v="2.3838888176901801E-2"/>
        <n v="5.4741628354675102E-2"/>
        <n v="2.8766528333661799E-2"/>
        <n v="3.4266514664650603E-2"/>
        <n v="2.0089559516694101E-2"/>
        <n v="2.2815730883981401E-2"/>
        <n v="4.9454287481134597E-2"/>
        <n v="3.3621585232389298E-2"/>
        <n v="3.6844037900214399E-2"/>
        <n v="3.2743568302082901E-2"/>
        <n v="3.1476192898468799E-2"/>
        <n v="2.9570958154102801E-2"/>
        <n v="3.3341986540241599E-2"/>
        <n v="6.12086010189965E-2"/>
        <n v="6.1737735727115203E-2"/>
        <n v="3.35251324744981E-2"/>
        <n v="2.49237248034722E-2"/>
        <n v="4.3477597360084497E-2"/>
        <n v="5.0688970830290697E-2"/>
        <n v="6.8812734208142601E-2"/>
        <n v="5.0127021343159897E-2"/>
        <n v="2.16424995375568E-2"/>
        <n v="2.5132126852375598E-2"/>
        <n v="5.75009418273165E-2"/>
        <n v="3.3917257988631801E-2"/>
        <n v="2.9329427236761199E-2"/>
        <n v="2.70237170141348E-2"/>
        <n v="6.4224392775806396E-2"/>
        <n v="3.7766039146726903E-2"/>
        <n v="2.7515930837477099E-2"/>
        <n v="4.2983662566593098E-2"/>
        <n v="6.6754979278442497E-2"/>
        <n v="2.7953607900786499E-2"/>
        <n v="5.7789886156509401E-2"/>
        <n v="4.3400964043068799E-2"/>
        <n v="3.4158132258695698E-2"/>
        <n v="6.8067813257069107E-2"/>
        <n v="6.6940983859033604E-2"/>
        <n v="7.5969323215758805E-2"/>
        <n v="2.6016170164121898E-2"/>
        <n v="2.0621063060386701E-2"/>
        <n v="2.78599302664169E-2"/>
        <n v="6.97050055539781E-2"/>
        <n v="2.14657555591551E-2"/>
        <n v="0.16945526587323001"/>
        <n v="6.1153499667164803E-2"/>
        <n v="0.121864570305164"/>
        <n v="2.1988710282903501E-2"/>
        <n v="5.4243254884134097E-2"/>
        <n v="8.0384648944290801E-2"/>
        <n v="2.60194570669363E-2"/>
        <n v="2.8955112313389299E-2"/>
        <n v="2.92043943396809E-2"/>
        <n v="2.90914609770241E-2"/>
        <n v="5.4927636208169699E-2"/>
        <n v="6.5414566744214794E-2"/>
        <n v="3.2377475512159699E-2"/>
        <n v="7.0750122524655595E-2"/>
        <n v="2.8542229085143402E-2"/>
        <n v="0.136446646980904"/>
        <n v="8.2740010696489993E-2"/>
        <n v="0.1505405439244"/>
        <n v="3.2390405722244602E-2"/>
        <n v="8.0825020213088697E-2"/>
        <n v="2.84092833546199E-2"/>
        <n v="6.1842886662991203E-2"/>
        <n v="0.22925176141949499"/>
        <n v="6.2916004508462894E-2"/>
        <n v="2.8286869247405599E-2"/>
        <n v="5.4036478355438802E-2"/>
        <n v="4.4307668704689301E-2"/>
        <n v="4.8548827919536498E-2"/>
        <n v="3.7098012921857902E-2"/>
        <n v="4.2927113493381998E-2"/>
        <n v="2.0707207765873599E-2"/>
        <n v="2.9205246322473E-2"/>
        <n v="2.30005980764585E-2"/>
        <n v="8.4224457418395002E-2"/>
        <n v="2.5611796668493898E-2"/>
        <n v="2.7243282625802001E-2"/>
        <n v="4.2213021348664899E-2"/>
        <n v="2.93105260598201E-2"/>
        <n v="6.8915413642709505E-2"/>
        <n v="2.8329189695966799E-2"/>
        <n v="4.76796033732192E-2"/>
        <n v="2.68233723159568E-2"/>
        <n v="3.3068780366102501E-2"/>
        <n v="7.0212705742015005E-2"/>
        <n v="3.4206131461872E-2"/>
        <n v="3.8176588364142901E-2"/>
        <n v="2.87272062791919E-2"/>
        <n v="3.2207012726400697E-2"/>
        <n v="6.2405194776744798E-2"/>
        <n v="5.57457495742784E-2"/>
        <n v="3.2092687886310999E-2"/>
        <n v="3.1713020993876698E-2"/>
        <n v="4.0711542639070099E-2"/>
        <n v="3.9928570791655703E-2"/>
        <n v="3.08627915606241E-2"/>
        <n v="6.8840238483116198E-2"/>
        <n v="3.1569107721075802E-2"/>
        <n v="3.5522959685429199E-2"/>
        <n v="2.0276129555351099E-2"/>
        <n v="6.98631581032019E-2"/>
        <n v="3.9517162522510599E-2"/>
        <n v="3.2126257472667501E-2"/>
        <n v="3.02858308222336E-2"/>
        <n v="2.5352182660841601E-2"/>
        <n v="3.5976486042392598E-2"/>
        <n v="4.1711576215091299E-2"/>
        <n v="2.2967605330574101E-2"/>
        <n v="3.8010709601925999E-2"/>
        <n v="3.8947479136119498E-2"/>
        <n v="7.5100422789640103E-2"/>
        <n v="4.6020538898671401E-2"/>
        <n v="4.65538901046414E-2"/>
        <n v="5.7346333957660797E-2"/>
        <n v="6.8079249003568196E-2"/>
        <n v="4.8293988446171901E-2"/>
        <n v="3.6235956811098403E-2"/>
        <n v="2.06202735999341E-2"/>
        <n v="6.7636369673450505E-2"/>
        <n v="2.58307121577863E-2"/>
        <n v="6.7728097371463306E-2"/>
        <n v="3.5993988391605801E-2"/>
        <n v="6.7315990570080197E-2"/>
        <n v="6.6107666667842596E-2"/>
        <n v="6.7855403840928696E-2"/>
        <n v="4.7938795148605003E-2"/>
        <n v="6.6566130536353602E-2"/>
        <n v="4.8240198781035699E-2"/>
        <n v="7.5375543649372406E-2"/>
        <n v="2.69415296350464E-2"/>
        <n v="6.90498563577535E-2"/>
        <n v="3.8988715978062E-2"/>
        <n v="3.6762587544750598E-2"/>
        <n v="3.1515738052864797E-2"/>
        <n v="3.3403339765823097E-2"/>
        <n v="0.130608081668111"/>
        <n v="2.8367207384986499E-2"/>
        <n v="2.5941637348283898E-2"/>
        <n v="2.3411689140888901E-2"/>
        <n v="2.79093841323628E-2"/>
        <n v="2.4336554175513801E-2"/>
        <n v="2.3815762863188799E-2"/>
        <n v="4.0820387047809402E-2"/>
        <n v="3.8819021204295999E-2"/>
        <n v="2.04421415841953E-2"/>
        <n v="6.8540186507824993E-2"/>
        <n v="2.2260570293065201E-2"/>
        <n v="2.9175058950585499E-2"/>
        <n v="3.5222933477882003E-2"/>
        <n v="7.2400068508160706E-2"/>
        <n v="3.8645890604663398E-2"/>
        <n v="2.9242205830820399E-2"/>
        <n v="2.9148177249557199E-2"/>
        <n v="4.51712763435883E-2"/>
        <n v="2.8978271046663302E-2"/>
        <n v="7.2385293790621294E-2"/>
        <n v="8.40993894305129E-2"/>
        <n v="4.39985691734621E-2"/>
        <n v="2.2700591288940399E-2"/>
        <n v="4.1519865198633002E-2"/>
        <n v="4.9320269954675103E-2"/>
        <n v="6.9627589273967505E-2"/>
        <n v="2.8457126650489599E-2"/>
        <n v="7.7820166182523104E-2"/>
        <n v="5.05576984828289E-2"/>
        <n v="4.7486784156166098E-2"/>
        <n v="2.4872157032482099E-2"/>
        <n v="5.8673241283166998E-2"/>
        <n v="7.70100642842E-2"/>
        <n v="6.2310421160736401E-2"/>
        <n v="2.9278512349339501E-2"/>
        <n v="2.7609539155988998E-2"/>
        <n v="3.6719486444651797E-2"/>
        <n v="2.7337352968339199E-2"/>
        <n v="5.73727987342234E-2"/>
        <n v="2.94580934880255E-2"/>
        <n v="3.3324007202847603E-2"/>
        <n v="7.1860665486842307E-2"/>
        <n v="6.5759217000735296E-2"/>
        <n v="6.8242570217497606E-2"/>
        <n v="6.8775422845996206E-2"/>
        <n v="6.9623650993170499E-2"/>
        <n v="6.1126672275488202E-2"/>
        <n v="6.0861220704873098E-2"/>
        <n v="6.7801691422508997E-2"/>
        <n v="6.6861125007022099E-2"/>
        <n v="3.4648098288671901E-2"/>
        <n v="5.92492704891487E-2"/>
        <n v="7.6310957995755699E-2"/>
        <n v="6.7784856806362107E-2"/>
        <n v="2.4058334630060001E-2"/>
        <n v="3.9259626875531597E-2"/>
        <n v="5.0431594302279899E-2"/>
        <n v="0.10873124914955699"/>
        <n v="2.64693430835405E-2"/>
        <n v="6.6197624603339097E-2"/>
        <n v="4.1913550048339202E-2"/>
        <n v="2.6927660599210802E-2"/>
        <n v="3.50541871559851E-2"/>
        <n v="3.0069626704176899E-2"/>
        <n v="3.7011006637639503E-2"/>
        <n v="6.5681642210757105E-2"/>
        <n v="7.0569310719872394E-2"/>
        <n v="6.90886531816335E-2"/>
        <n v="4.1401616094549398E-2"/>
        <n v="3.1478878875004397E-2"/>
        <n v="4.6950372031218497E-2"/>
        <n v="2.02715955736248E-2"/>
        <n v="4.3329478409623402E-2"/>
        <n v="3.7058085260934299E-2"/>
        <n v="0.12504364284862199"/>
        <n v="3.92021101967963E-2"/>
        <n v="2.1472520458792201E-2"/>
        <n v="3.2830310532676203E-2"/>
        <n v="6.7690900072189003E-2"/>
        <n v="3.1919843662598001E-2"/>
        <n v="2.7293311294321901E-2"/>
        <n v="3.37751738528589E-2"/>
        <n v="5.43006406765318E-2"/>
        <n v="4.1497776721185001E-2"/>
        <n v="2.4275686009963798E-2"/>
        <n v="3.0653745070195599E-2"/>
        <n v="2.90439482241098E-2"/>
        <n v="6.6947298052074694E-2"/>
        <n v="3.95751450569157E-2"/>
        <n v="6.8624100854289397E-2"/>
        <n v="7.2362363223675202E-2"/>
        <n v="4.5941690524157398E-2"/>
        <n v="7.3515140799687906E-2"/>
        <n v="2.3364409376990899E-2"/>
        <n v="3.3330359084715599E-2"/>
        <n v="4.0939656828098199E-2"/>
        <n v="8.7273559526426195E-2"/>
        <n v="4.7773927810817997E-2"/>
        <n v="5.37063707057523E-2"/>
        <n v="4.72060292624501E-2"/>
        <n v="7.2405203898050705E-2"/>
        <n v="6.65975679838096E-2"/>
        <n v="2.3186181256298798E-2"/>
        <n v="2.7265297293417499E-2"/>
        <n v="3.4757097485585801E-2"/>
        <n v="6.8017123096026297E-2"/>
        <n v="7.1409053513516604E-2"/>
        <n v="2.3219408494597801E-2"/>
        <n v="4.7304234498150903E-2"/>
        <n v="3.5654916826852102E-2"/>
        <n v="5.3549627455413903E-2"/>
        <n v="5.0256955490414E-2"/>
        <n v="5.0010835642868297E-2"/>
        <n v="6.7518610298718598E-2"/>
        <n v="4.1410274651372703E-2"/>
        <n v="2.5820682078981499E-2"/>
        <n v="5.8960692440641602E-2"/>
        <n v="6.8368928993228106E-2"/>
        <n v="2.9338678341555499E-2"/>
        <n v="2.4793316736933399E-2"/>
        <n v="3.6247249981554902E-2"/>
        <n v="3.8561960036208799E-2"/>
        <n v="2.3782179043160899E-2"/>
        <n v="4.7583721310937403E-2"/>
        <n v="5.3051288144308602E-2"/>
        <n v="3.9095619932490597E-2"/>
        <n v="6.3981588594153704E-2"/>
        <n v="3.9329861541170602E-2"/>
        <n v="2.6312048147050501E-2"/>
        <n v="3.8006305687916103E-2"/>
        <n v="6.5106504667538798E-2"/>
        <n v="2.78867471980133E-2"/>
        <n v="2.68328165531664E-2"/>
        <n v="2.5827285634950601E-2"/>
        <n v="4.9964661537721403E-2"/>
        <n v="4.5767201570340102E-2"/>
        <n v="2.3257605217312301E-2"/>
        <n v="6.8626617552209904E-2"/>
        <n v="2.8980817419707899E-2"/>
        <n v="6.8989347852494998E-2"/>
        <n v="2.3887113769431902E-2"/>
        <n v="5.21279206169789E-2"/>
        <n v="6.8416154974217894E-2"/>
        <n v="2.89164585198258E-2"/>
        <n v="6.7780297193560601E-2"/>
        <n v="7.4871972315688498E-2"/>
        <n v="6.6950918340951807E-2"/>
        <n v="6.9940394219673199E-2"/>
        <n v="7.0434476258933704E-2"/>
        <n v="6.3557310880269197E-2"/>
        <n v="2.8466858089663899E-2"/>
        <n v="2.7082084629807001E-2"/>
        <n v="7.1552247523312101E-2"/>
        <n v="6.8860748470973301E-2"/>
        <n v="6.8701596278037694E-2"/>
        <n v="2.92928124415321E-2"/>
        <n v="2.8860886415802901E-2"/>
        <n v="4.6079658145098797E-2"/>
        <n v="3.4594214363754802E-2"/>
        <n v="2.8180680118740101E-2"/>
        <n v="2.9319600348595602E-2"/>
        <n v="3.8246470995940703E-2"/>
        <n v="6.7905760890219602E-2"/>
        <n v="7.0111241074788805E-2"/>
        <n v="6.6990807549400594E-2"/>
        <n v="6.9640388954146107E-2"/>
        <n v="3.0413146832406299E-2"/>
        <n v="7.1330613530947704E-2"/>
        <n v="6.74529608934646E-2"/>
        <n v="3.1280395912544501E-2"/>
        <n v="2.56366714049387E-2"/>
        <m/>
        <n v="4.5836235796056203E-2" u="1"/>
        <n v="8.9303208745522306E-2" u="1"/>
        <n v="1.8700000000000001E-2" u="1"/>
        <n v="6.2806744744738005E-2" u="1"/>
        <n v="9.6884046803922305E-2" u="1"/>
        <n v="0.1517" u="1"/>
        <n v="5.5848655993947699E-2" u="1"/>
        <n v="0.16889999999999999" u="1"/>
        <n v="8.0854836054534002E-2" u="1"/>
        <n v="0.1249" u="1"/>
        <n v="6.9552341874392895E-2" u="1"/>
        <n v="5.0609423359507397E-2" u="1"/>
        <n v="6.0494139462753803E-2" u="1"/>
        <n v="3.7460365625690398E-2" u="1"/>
        <n v="0.14199999999999999" u="1"/>
        <n v="2.4276003742960999E-2" u="1"/>
        <n v="4.2861865186879698E-2" u="1"/>
        <n v="3.09E-2" u="1"/>
        <n v="6.2480301390845899E-2" u="1"/>
        <n v="4.3037536691597801E-2" u="1"/>
        <n v="5.5399999999999998E-2" u="1"/>
        <n v="8.3499924824082403E-2" u="1"/>
        <n v="0.44740000000000002" u="1"/>
        <n v="7.6622588121764604E-2" u="1"/>
        <n v="5.9700000000000003E-2" u="1"/>
        <n v="4.3983567168690299E-2" u="1"/>
        <n v="4.4118477298907603E-2" u="1"/>
        <n v="4.1728314387826197E-2" u="1"/>
        <n v="2.8390505191436599E-2" u="1"/>
        <n v="8.4369560256193799E-2" u="1"/>
        <n v="5.21839425667023E-2" u="1"/>
        <n v="8.1609001178344104E-2" u="1"/>
        <n v="4.1970940072183001E-2" u="1"/>
        <n v="9.3593834467226494E-2" u="1"/>
        <n v="1.92261401257416E-2" u="1"/>
        <n v="7.5276037079183802E-2" u="1"/>
        <n v="0.244297528717347" u="1"/>
        <n v="9.2942591363444294E-2" u="1"/>
        <n v="0.1057" u="1"/>
        <n v="6.5981992468419307E-2" u="1"/>
        <n v="9.7599562627251002E-2" u="1"/>
        <n v="8.3025420854835594E-2" u="1"/>
        <n v="6.03325861305384E-2" u="1"/>
        <n v="6.7077740037767994E-2" u="1"/>
        <n v="2.6100000000000002E-2" u="1"/>
        <n v="8.4907499867291195E-2" u="1"/>
        <n v="6.6134156360783999E-2" u="1"/>
        <n v="6.3373363867922403E-2" u="1"/>
        <n v="9.6199999999999994E-2" u="1"/>
        <n v="6.8295283743577101E-2" u="1"/>
        <n v="6.2509076917890594E-2" u="1"/>
        <n v="3.8673957488195999E-2" u="1"/>
        <n v="0.1048" u="1"/>
        <n v="4.7171526252639102E-2" u="1"/>
        <n v="4.7114157513781903E-2" u="1"/>
        <n v="4.7914390844582697E-2" u="1"/>
        <n v="5.7322092767552603E-2" u="1"/>
        <n v="4.8384590981615801E-2" u="1"/>
        <n v="6.0347968241034403E-2" u="1"/>
        <n v="0.14849628976256901" u="1"/>
        <n v="4.4815898054901999E-2" u="1"/>
        <n v="4.43878990473658E-2" u="1"/>
        <n v="3.5343585558071697E-2" u="1"/>
        <n v="7.3299118222454301E-2" u="1"/>
        <n v="7.7474677778526901E-2" u="1"/>
        <n v="7.6978139383429497E-2" u="1"/>
        <n v="7.9080495774902296E-2" u="1"/>
        <n v="9.0110918257624295E-2" u="1"/>
        <n v="2.80998872032974E-2" u="1"/>
        <n v="4.0599999999999997E-2" u="1"/>
        <n v="9.5547108604273207E-2" u="1"/>
        <n v="8.5366139691688006E-2" u="1"/>
        <n v="6.4980862240861595E-2" u="1"/>
        <n v="5.6475339064362397E-2" u="1"/>
        <n v="6.8266622504184596E-2" u="1"/>
        <n v="6.8400000000000002E-2" u="1"/>
        <n v="4.4900000000000002E-2" u="1"/>
        <n v="6.8425713823212303E-2" u="1"/>
        <n v="2.1549650149503601E-2" u="1"/>
        <n v="0.3634" u="1"/>
        <n v="7.6999999999999999E-2" u="1"/>
        <n v="6.6891815670579599E-2" u="1"/>
        <n v="7.7437352173296906E-2" u="1"/>
        <n v="2.2330094918507699E-2" u="1"/>
        <n v="0.101092008287022" u="1"/>
        <n v="3.1996491710871301E-2" u="1"/>
        <n v="4.3351642375462303E-2" u="1"/>
        <n v="7.7308492583870694E-2" u="1"/>
        <n v="5.2304964777203103E-2" u="1"/>
        <n v="4.4088026773168899E-2" u="1"/>
        <n v="2.2300457466006798E-2" u="1"/>
        <n v="3.9818323014504803E-2" u="1"/>
        <n v="0.1535" u="1"/>
        <n v="3.1480000830305797E-2" u="1"/>
        <n v="5.2068885913675297E-2" u="1"/>
        <n v="7.6100000000000001E-2" u="1"/>
        <n v="0.124313833055279" u="1"/>
        <n v="6.2814440722330805E-2" u="1"/>
        <n v="5.06424095033597E-2" u="1"/>
        <n v="0.118049489083423" u="1"/>
      </sharedItems>
    </cacheField>
  </cacheFields>
  <extLst>
    <ext xmlns:x14="http://schemas.microsoft.com/office/spreadsheetml/2009/9/main" uri="{725AE2AE-9491-48be-B2B4-4EB974FC3084}">
      <x14:pivotCacheDefinition pivotCacheId="69757891"/>
    </ext>
  </extLst>
</pivotCacheDefinition>
</file>

<file path=xl/pivotCache/pivotCacheRecords1.xml><?xml version="1.0" encoding="utf-8"?>
<pivotCacheRecords xmlns="http://schemas.openxmlformats.org/spreadsheetml/2006/main" xmlns:r="http://schemas.openxmlformats.org/officeDocument/2006/relationships" count="20182">
  <r>
    <x v="0"/>
    <x v="0"/>
    <x v="0"/>
    <x v="0"/>
    <x v="0"/>
    <x v="0"/>
  </r>
  <r>
    <x v="0"/>
    <x v="1"/>
    <x v="1"/>
    <x v="1"/>
    <x v="1"/>
    <x v="1"/>
  </r>
  <r>
    <x v="0"/>
    <x v="2"/>
    <x v="1"/>
    <x v="2"/>
    <x v="2"/>
    <x v="2"/>
  </r>
  <r>
    <x v="0"/>
    <x v="3"/>
    <x v="1"/>
    <x v="3"/>
    <x v="3"/>
    <x v="3"/>
  </r>
  <r>
    <x v="0"/>
    <x v="4"/>
    <x v="2"/>
    <x v="4"/>
    <x v="4"/>
    <x v="4"/>
  </r>
  <r>
    <x v="0"/>
    <x v="5"/>
    <x v="1"/>
    <x v="5"/>
    <x v="5"/>
    <x v="3"/>
  </r>
  <r>
    <x v="0"/>
    <x v="6"/>
    <x v="1"/>
    <x v="6"/>
    <x v="6"/>
    <x v="5"/>
  </r>
  <r>
    <x v="0"/>
    <x v="7"/>
    <x v="2"/>
    <x v="7"/>
    <x v="7"/>
    <x v="6"/>
  </r>
  <r>
    <x v="0"/>
    <x v="8"/>
    <x v="1"/>
    <x v="8"/>
    <x v="8"/>
    <x v="7"/>
  </r>
  <r>
    <x v="0"/>
    <x v="9"/>
    <x v="1"/>
    <x v="9"/>
    <x v="9"/>
    <x v="8"/>
  </r>
  <r>
    <x v="0"/>
    <x v="10"/>
    <x v="1"/>
    <x v="10"/>
    <x v="10"/>
    <x v="9"/>
  </r>
  <r>
    <x v="0"/>
    <x v="11"/>
    <x v="1"/>
    <x v="11"/>
    <x v="11"/>
    <x v="10"/>
  </r>
  <r>
    <x v="0"/>
    <x v="12"/>
    <x v="1"/>
    <x v="12"/>
    <x v="12"/>
    <x v="11"/>
  </r>
  <r>
    <x v="0"/>
    <x v="13"/>
    <x v="1"/>
    <x v="13"/>
    <x v="13"/>
    <x v="12"/>
  </r>
  <r>
    <x v="0"/>
    <x v="14"/>
    <x v="1"/>
    <x v="14"/>
    <x v="14"/>
    <x v="13"/>
  </r>
  <r>
    <x v="0"/>
    <x v="15"/>
    <x v="1"/>
    <x v="15"/>
    <x v="15"/>
    <x v="7"/>
  </r>
  <r>
    <x v="0"/>
    <x v="16"/>
    <x v="1"/>
    <x v="16"/>
    <x v="16"/>
    <x v="14"/>
  </r>
  <r>
    <x v="0"/>
    <x v="17"/>
    <x v="1"/>
    <x v="17"/>
    <x v="17"/>
    <x v="3"/>
  </r>
  <r>
    <x v="0"/>
    <x v="18"/>
    <x v="1"/>
    <x v="18"/>
    <x v="18"/>
    <x v="15"/>
  </r>
  <r>
    <x v="0"/>
    <x v="19"/>
    <x v="1"/>
    <x v="19"/>
    <x v="19"/>
    <x v="3"/>
  </r>
  <r>
    <x v="0"/>
    <x v="20"/>
    <x v="1"/>
    <x v="20"/>
    <x v="20"/>
    <x v="16"/>
  </r>
  <r>
    <x v="0"/>
    <x v="21"/>
    <x v="1"/>
    <x v="21"/>
    <x v="21"/>
    <x v="17"/>
  </r>
  <r>
    <x v="0"/>
    <x v="22"/>
    <x v="1"/>
    <x v="22"/>
    <x v="22"/>
    <x v="3"/>
  </r>
  <r>
    <x v="0"/>
    <x v="23"/>
    <x v="1"/>
    <x v="23"/>
    <x v="23"/>
    <x v="18"/>
  </r>
  <r>
    <x v="0"/>
    <x v="24"/>
    <x v="1"/>
    <x v="24"/>
    <x v="24"/>
    <x v="19"/>
  </r>
  <r>
    <x v="0"/>
    <x v="25"/>
    <x v="1"/>
    <x v="25"/>
    <x v="25"/>
    <x v="3"/>
  </r>
  <r>
    <x v="0"/>
    <x v="26"/>
    <x v="1"/>
    <x v="26"/>
    <x v="26"/>
    <x v="20"/>
  </r>
  <r>
    <x v="0"/>
    <x v="27"/>
    <x v="1"/>
    <x v="27"/>
    <x v="27"/>
    <x v="21"/>
  </r>
  <r>
    <x v="0"/>
    <x v="28"/>
    <x v="1"/>
    <x v="28"/>
    <x v="28"/>
    <x v="22"/>
  </r>
  <r>
    <x v="0"/>
    <x v="29"/>
    <x v="1"/>
    <x v="29"/>
    <x v="29"/>
    <x v="23"/>
  </r>
  <r>
    <x v="0"/>
    <x v="30"/>
    <x v="1"/>
    <x v="30"/>
    <x v="30"/>
    <x v="24"/>
  </r>
  <r>
    <x v="0"/>
    <x v="31"/>
    <x v="1"/>
    <x v="31"/>
    <x v="31"/>
    <x v="3"/>
  </r>
  <r>
    <x v="0"/>
    <x v="32"/>
    <x v="1"/>
    <x v="32"/>
    <x v="32"/>
    <x v="25"/>
  </r>
  <r>
    <x v="0"/>
    <x v="33"/>
    <x v="2"/>
    <x v="33"/>
    <x v="33"/>
    <x v="26"/>
  </r>
  <r>
    <x v="0"/>
    <x v="34"/>
    <x v="1"/>
    <x v="34"/>
    <x v="34"/>
    <x v="3"/>
  </r>
  <r>
    <x v="0"/>
    <x v="35"/>
    <x v="1"/>
    <x v="35"/>
    <x v="35"/>
    <x v="27"/>
  </r>
  <r>
    <x v="1"/>
    <x v="36"/>
    <x v="2"/>
    <x v="36"/>
    <x v="36"/>
    <x v="28"/>
  </r>
  <r>
    <x v="1"/>
    <x v="37"/>
    <x v="1"/>
    <x v="37"/>
    <x v="37"/>
    <x v="29"/>
  </r>
  <r>
    <x v="1"/>
    <x v="38"/>
    <x v="2"/>
    <x v="38"/>
    <x v="38"/>
    <x v="30"/>
  </r>
  <r>
    <x v="1"/>
    <x v="39"/>
    <x v="1"/>
    <x v="39"/>
    <x v="39"/>
    <x v="3"/>
  </r>
  <r>
    <x v="1"/>
    <x v="40"/>
    <x v="1"/>
    <x v="40"/>
    <x v="40"/>
    <x v="3"/>
  </r>
  <r>
    <x v="1"/>
    <x v="41"/>
    <x v="1"/>
    <x v="41"/>
    <x v="41"/>
    <x v="31"/>
  </r>
  <r>
    <x v="1"/>
    <x v="42"/>
    <x v="1"/>
    <x v="42"/>
    <x v="42"/>
    <x v="32"/>
  </r>
  <r>
    <x v="1"/>
    <x v="43"/>
    <x v="1"/>
    <x v="43"/>
    <x v="43"/>
    <x v="33"/>
  </r>
  <r>
    <x v="1"/>
    <x v="44"/>
    <x v="1"/>
    <x v="44"/>
    <x v="44"/>
    <x v="34"/>
  </r>
  <r>
    <x v="1"/>
    <x v="45"/>
    <x v="1"/>
    <x v="45"/>
    <x v="45"/>
    <x v="35"/>
  </r>
  <r>
    <x v="1"/>
    <x v="46"/>
    <x v="1"/>
    <x v="46"/>
    <x v="46"/>
    <x v="36"/>
  </r>
  <r>
    <x v="1"/>
    <x v="47"/>
    <x v="1"/>
    <x v="47"/>
    <x v="47"/>
    <x v="3"/>
  </r>
  <r>
    <x v="1"/>
    <x v="48"/>
    <x v="2"/>
    <x v="48"/>
    <x v="48"/>
    <x v="37"/>
  </r>
  <r>
    <x v="1"/>
    <x v="49"/>
    <x v="1"/>
    <x v="49"/>
    <x v="49"/>
    <x v="38"/>
  </r>
  <r>
    <x v="1"/>
    <x v="50"/>
    <x v="1"/>
    <x v="50"/>
    <x v="50"/>
    <x v="39"/>
  </r>
  <r>
    <x v="1"/>
    <x v="51"/>
    <x v="1"/>
    <x v="51"/>
    <x v="51"/>
    <x v="40"/>
  </r>
  <r>
    <x v="1"/>
    <x v="52"/>
    <x v="1"/>
    <x v="52"/>
    <x v="24"/>
    <x v="41"/>
  </r>
  <r>
    <x v="1"/>
    <x v="53"/>
    <x v="2"/>
    <x v="53"/>
    <x v="52"/>
    <x v="42"/>
  </r>
  <r>
    <x v="1"/>
    <x v="54"/>
    <x v="1"/>
    <x v="54"/>
    <x v="53"/>
    <x v="43"/>
  </r>
  <r>
    <x v="1"/>
    <x v="23"/>
    <x v="1"/>
    <x v="55"/>
    <x v="54"/>
    <x v="3"/>
  </r>
  <r>
    <x v="1"/>
    <x v="55"/>
    <x v="1"/>
    <x v="56"/>
    <x v="55"/>
    <x v="44"/>
  </r>
  <r>
    <x v="1"/>
    <x v="56"/>
    <x v="2"/>
    <x v="57"/>
    <x v="56"/>
    <x v="45"/>
  </r>
  <r>
    <x v="1"/>
    <x v="57"/>
    <x v="1"/>
    <x v="58"/>
    <x v="57"/>
    <x v="46"/>
  </r>
  <r>
    <x v="1"/>
    <x v="58"/>
    <x v="1"/>
    <x v="59"/>
    <x v="58"/>
    <x v="47"/>
  </r>
  <r>
    <x v="1"/>
    <x v="59"/>
    <x v="1"/>
    <x v="60"/>
    <x v="59"/>
    <x v="3"/>
  </r>
  <r>
    <x v="1"/>
    <x v="60"/>
    <x v="1"/>
    <x v="61"/>
    <x v="60"/>
    <x v="48"/>
  </r>
  <r>
    <x v="1"/>
    <x v="61"/>
    <x v="2"/>
    <x v="62"/>
    <x v="61"/>
    <x v="49"/>
  </r>
  <r>
    <x v="1"/>
    <x v="62"/>
    <x v="1"/>
    <x v="63"/>
    <x v="62"/>
    <x v="50"/>
  </r>
  <r>
    <x v="1"/>
    <x v="63"/>
    <x v="1"/>
    <x v="64"/>
    <x v="63"/>
    <x v="3"/>
  </r>
  <r>
    <x v="1"/>
    <x v="64"/>
    <x v="1"/>
    <x v="65"/>
    <x v="64"/>
    <x v="3"/>
  </r>
  <r>
    <x v="2"/>
    <x v="65"/>
    <x v="1"/>
    <x v="66"/>
    <x v="65"/>
    <x v="51"/>
  </r>
  <r>
    <x v="2"/>
    <x v="66"/>
    <x v="2"/>
    <x v="67"/>
    <x v="66"/>
    <x v="3"/>
  </r>
  <r>
    <x v="2"/>
    <x v="67"/>
    <x v="2"/>
    <x v="68"/>
    <x v="67"/>
    <x v="52"/>
  </r>
  <r>
    <x v="2"/>
    <x v="68"/>
    <x v="2"/>
    <x v="69"/>
    <x v="68"/>
    <x v="53"/>
  </r>
  <r>
    <x v="2"/>
    <x v="69"/>
    <x v="2"/>
    <x v="70"/>
    <x v="69"/>
    <x v="3"/>
  </r>
  <r>
    <x v="2"/>
    <x v="70"/>
    <x v="2"/>
    <x v="71"/>
    <x v="70"/>
    <x v="3"/>
  </r>
  <r>
    <x v="2"/>
    <x v="71"/>
    <x v="1"/>
    <x v="72"/>
    <x v="24"/>
    <x v="54"/>
  </r>
  <r>
    <x v="2"/>
    <x v="72"/>
    <x v="1"/>
    <x v="73"/>
    <x v="71"/>
    <x v="55"/>
  </r>
  <r>
    <x v="2"/>
    <x v="73"/>
    <x v="1"/>
    <x v="74"/>
    <x v="72"/>
    <x v="3"/>
  </r>
  <r>
    <x v="2"/>
    <x v="74"/>
    <x v="1"/>
    <x v="75"/>
    <x v="73"/>
    <x v="56"/>
  </r>
  <r>
    <x v="2"/>
    <x v="75"/>
    <x v="1"/>
    <x v="76"/>
    <x v="74"/>
    <x v="57"/>
  </r>
  <r>
    <x v="2"/>
    <x v="76"/>
    <x v="1"/>
    <x v="77"/>
    <x v="24"/>
    <x v="58"/>
  </r>
  <r>
    <x v="2"/>
    <x v="77"/>
    <x v="1"/>
    <x v="78"/>
    <x v="75"/>
    <x v="59"/>
  </r>
  <r>
    <x v="2"/>
    <x v="78"/>
    <x v="1"/>
    <x v="79"/>
    <x v="76"/>
    <x v="60"/>
  </r>
  <r>
    <x v="2"/>
    <x v="79"/>
    <x v="2"/>
    <x v="80"/>
    <x v="67"/>
    <x v="61"/>
  </r>
  <r>
    <x v="2"/>
    <x v="80"/>
    <x v="1"/>
    <x v="81"/>
    <x v="77"/>
    <x v="62"/>
  </r>
  <r>
    <x v="2"/>
    <x v="81"/>
    <x v="2"/>
    <x v="82"/>
    <x v="78"/>
    <x v="3"/>
  </r>
  <r>
    <x v="2"/>
    <x v="82"/>
    <x v="1"/>
    <x v="83"/>
    <x v="79"/>
    <x v="63"/>
  </r>
  <r>
    <x v="2"/>
    <x v="83"/>
    <x v="1"/>
    <x v="84"/>
    <x v="24"/>
    <x v="64"/>
  </r>
  <r>
    <x v="2"/>
    <x v="84"/>
    <x v="1"/>
    <x v="85"/>
    <x v="24"/>
    <x v="65"/>
  </r>
  <r>
    <x v="2"/>
    <x v="85"/>
    <x v="2"/>
    <x v="86"/>
    <x v="67"/>
    <x v="66"/>
  </r>
  <r>
    <x v="2"/>
    <x v="86"/>
    <x v="1"/>
    <x v="87"/>
    <x v="80"/>
    <x v="67"/>
  </r>
  <r>
    <x v="2"/>
    <x v="87"/>
    <x v="1"/>
    <x v="88"/>
    <x v="81"/>
    <x v="68"/>
  </r>
  <r>
    <x v="2"/>
    <x v="88"/>
    <x v="1"/>
    <x v="89"/>
    <x v="82"/>
    <x v="69"/>
  </r>
  <r>
    <x v="2"/>
    <x v="89"/>
    <x v="1"/>
    <x v="90"/>
    <x v="83"/>
    <x v="70"/>
  </r>
  <r>
    <x v="2"/>
    <x v="90"/>
    <x v="1"/>
    <x v="91"/>
    <x v="84"/>
    <x v="71"/>
  </r>
  <r>
    <x v="2"/>
    <x v="91"/>
    <x v="1"/>
    <x v="92"/>
    <x v="85"/>
    <x v="72"/>
  </r>
  <r>
    <x v="2"/>
    <x v="92"/>
    <x v="1"/>
    <x v="93"/>
    <x v="24"/>
    <x v="73"/>
  </r>
  <r>
    <x v="2"/>
    <x v="93"/>
    <x v="1"/>
    <x v="94"/>
    <x v="86"/>
    <x v="74"/>
  </r>
  <r>
    <x v="2"/>
    <x v="94"/>
    <x v="1"/>
    <x v="95"/>
    <x v="87"/>
    <x v="75"/>
  </r>
  <r>
    <x v="2"/>
    <x v="95"/>
    <x v="1"/>
    <x v="96"/>
    <x v="88"/>
    <x v="76"/>
  </r>
  <r>
    <x v="2"/>
    <x v="96"/>
    <x v="2"/>
    <x v="97"/>
    <x v="67"/>
    <x v="77"/>
  </r>
  <r>
    <x v="2"/>
    <x v="97"/>
    <x v="1"/>
    <x v="98"/>
    <x v="89"/>
    <x v="78"/>
  </r>
  <r>
    <x v="2"/>
    <x v="98"/>
    <x v="1"/>
    <x v="99"/>
    <x v="90"/>
    <x v="79"/>
  </r>
  <r>
    <x v="3"/>
    <x v="99"/>
    <x v="2"/>
    <x v="100"/>
    <x v="91"/>
    <x v="80"/>
  </r>
  <r>
    <x v="3"/>
    <x v="100"/>
    <x v="1"/>
    <x v="101"/>
    <x v="92"/>
    <x v="81"/>
  </r>
  <r>
    <x v="3"/>
    <x v="101"/>
    <x v="1"/>
    <x v="102"/>
    <x v="93"/>
    <x v="7"/>
  </r>
  <r>
    <x v="3"/>
    <x v="102"/>
    <x v="1"/>
    <x v="103"/>
    <x v="94"/>
    <x v="3"/>
  </r>
  <r>
    <x v="3"/>
    <x v="103"/>
    <x v="1"/>
    <x v="104"/>
    <x v="95"/>
    <x v="82"/>
  </r>
  <r>
    <x v="3"/>
    <x v="104"/>
    <x v="1"/>
    <x v="105"/>
    <x v="96"/>
    <x v="83"/>
  </r>
  <r>
    <x v="3"/>
    <x v="105"/>
    <x v="1"/>
    <x v="106"/>
    <x v="97"/>
    <x v="84"/>
  </r>
  <r>
    <x v="3"/>
    <x v="106"/>
    <x v="1"/>
    <x v="107"/>
    <x v="98"/>
    <x v="85"/>
  </r>
  <r>
    <x v="3"/>
    <x v="107"/>
    <x v="1"/>
    <x v="108"/>
    <x v="99"/>
    <x v="46"/>
  </r>
  <r>
    <x v="3"/>
    <x v="108"/>
    <x v="2"/>
    <x v="109"/>
    <x v="100"/>
    <x v="46"/>
  </r>
  <r>
    <x v="3"/>
    <x v="109"/>
    <x v="1"/>
    <x v="110"/>
    <x v="101"/>
    <x v="3"/>
  </r>
  <r>
    <x v="3"/>
    <x v="110"/>
    <x v="1"/>
    <x v="111"/>
    <x v="102"/>
    <x v="3"/>
  </r>
  <r>
    <x v="3"/>
    <x v="111"/>
    <x v="1"/>
    <x v="112"/>
    <x v="103"/>
    <x v="86"/>
  </r>
  <r>
    <x v="3"/>
    <x v="112"/>
    <x v="2"/>
    <x v="113"/>
    <x v="104"/>
    <x v="87"/>
  </r>
  <r>
    <x v="3"/>
    <x v="113"/>
    <x v="1"/>
    <x v="114"/>
    <x v="105"/>
    <x v="7"/>
  </r>
  <r>
    <x v="3"/>
    <x v="114"/>
    <x v="1"/>
    <x v="115"/>
    <x v="106"/>
    <x v="88"/>
  </r>
  <r>
    <x v="3"/>
    <x v="115"/>
    <x v="1"/>
    <x v="116"/>
    <x v="107"/>
    <x v="3"/>
  </r>
  <r>
    <x v="3"/>
    <x v="116"/>
    <x v="1"/>
    <x v="117"/>
    <x v="108"/>
    <x v="89"/>
  </r>
  <r>
    <x v="3"/>
    <x v="117"/>
    <x v="1"/>
    <x v="118"/>
    <x v="109"/>
    <x v="90"/>
  </r>
  <r>
    <x v="3"/>
    <x v="118"/>
    <x v="2"/>
    <x v="119"/>
    <x v="110"/>
    <x v="7"/>
  </r>
  <r>
    <x v="3"/>
    <x v="119"/>
    <x v="1"/>
    <x v="120"/>
    <x v="111"/>
    <x v="91"/>
  </r>
  <r>
    <x v="3"/>
    <x v="120"/>
    <x v="1"/>
    <x v="121"/>
    <x v="112"/>
    <x v="3"/>
  </r>
  <r>
    <x v="3"/>
    <x v="121"/>
    <x v="1"/>
    <x v="122"/>
    <x v="113"/>
    <x v="92"/>
  </r>
  <r>
    <x v="3"/>
    <x v="122"/>
    <x v="1"/>
    <x v="123"/>
    <x v="114"/>
    <x v="93"/>
  </r>
  <r>
    <x v="3"/>
    <x v="123"/>
    <x v="1"/>
    <x v="124"/>
    <x v="115"/>
    <x v="94"/>
  </r>
  <r>
    <x v="3"/>
    <x v="124"/>
    <x v="1"/>
    <x v="125"/>
    <x v="116"/>
    <x v="3"/>
  </r>
  <r>
    <x v="3"/>
    <x v="125"/>
    <x v="1"/>
    <x v="126"/>
    <x v="117"/>
    <x v="95"/>
  </r>
  <r>
    <x v="3"/>
    <x v="126"/>
    <x v="1"/>
    <x v="127"/>
    <x v="118"/>
    <x v="3"/>
  </r>
  <r>
    <x v="3"/>
    <x v="127"/>
    <x v="1"/>
    <x v="128"/>
    <x v="119"/>
    <x v="3"/>
  </r>
  <r>
    <x v="3"/>
    <x v="128"/>
    <x v="1"/>
    <x v="129"/>
    <x v="120"/>
    <x v="3"/>
  </r>
  <r>
    <x v="3"/>
    <x v="129"/>
    <x v="1"/>
    <x v="130"/>
    <x v="121"/>
    <x v="3"/>
  </r>
  <r>
    <x v="3"/>
    <x v="130"/>
    <x v="1"/>
    <x v="131"/>
    <x v="122"/>
    <x v="96"/>
  </r>
  <r>
    <x v="3"/>
    <x v="131"/>
    <x v="1"/>
    <x v="132"/>
    <x v="24"/>
    <x v="97"/>
  </r>
  <r>
    <x v="3"/>
    <x v="132"/>
    <x v="1"/>
    <x v="133"/>
    <x v="123"/>
    <x v="98"/>
  </r>
  <r>
    <x v="3"/>
    <x v="133"/>
    <x v="1"/>
    <x v="134"/>
    <x v="124"/>
    <x v="99"/>
  </r>
  <r>
    <x v="3"/>
    <x v="134"/>
    <x v="1"/>
    <x v="135"/>
    <x v="125"/>
    <x v="100"/>
  </r>
  <r>
    <x v="3"/>
    <x v="135"/>
    <x v="1"/>
    <x v="136"/>
    <x v="126"/>
    <x v="3"/>
  </r>
  <r>
    <x v="3"/>
    <x v="136"/>
    <x v="1"/>
    <x v="137"/>
    <x v="127"/>
    <x v="3"/>
  </r>
  <r>
    <x v="3"/>
    <x v="137"/>
    <x v="1"/>
    <x v="138"/>
    <x v="128"/>
    <x v="101"/>
  </r>
  <r>
    <x v="3"/>
    <x v="138"/>
    <x v="1"/>
    <x v="139"/>
    <x v="129"/>
    <x v="3"/>
  </r>
  <r>
    <x v="3"/>
    <x v="139"/>
    <x v="1"/>
    <x v="140"/>
    <x v="130"/>
    <x v="3"/>
  </r>
  <r>
    <x v="3"/>
    <x v="140"/>
    <x v="1"/>
    <x v="141"/>
    <x v="131"/>
    <x v="3"/>
  </r>
  <r>
    <x v="3"/>
    <x v="141"/>
    <x v="2"/>
    <x v="142"/>
    <x v="132"/>
    <x v="102"/>
  </r>
  <r>
    <x v="3"/>
    <x v="142"/>
    <x v="1"/>
    <x v="143"/>
    <x v="133"/>
    <x v="103"/>
  </r>
  <r>
    <x v="3"/>
    <x v="143"/>
    <x v="2"/>
    <x v="144"/>
    <x v="134"/>
    <x v="104"/>
  </r>
  <r>
    <x v="3"/>
    <x v="144"/>
    <x v="1"/>
    <x v="145"/>
    <x v="135"/>
    <x v="105"/>
  </r>
  <r>
    <x v="3"/>
    <x v="145"/>
    <x v="1"/>
    <x v="146"/>
    <x v="136"/>
    <x v="106"/>
  </r>
  <r>
    <x v="4"/>
    <x v="146"/>
    <x v="1"/>
    <x v="147"/>
    <x v="137"/>
    <x v="107"/>
  </r>
  <r>
    <x v="4"/>
    <x v="147"/>
    <x v="1"/>
    <x v="148"/>
    <x v="138"/>
    <x v="3"/>
  </r>
  <r>
    <x v="4"/>
    <x v="148"/>
    <x v="1"/>
    <x v="149"/>
    <x v="139"/>
    <x v="108"/>
  </r>
  <r>
    <x v="4"/>
    <x v="149"/>
    <x v="1"/>
    <x v="150"/>
    <x v="140"/>
    <x v="109"/>
  </r>
  <r>
    <x v="4"/>
    <x v="150"/>
    <x v="1"/>
    <x v="151"/>
    <x v="141"/>
    <x v="3"/>
  </r>
  <r>
    <x v="4"/>
    <x v="151"/>
    <x v="1"/>
    <x v="152"/>
    <x v="24"/>
    <x v="110"/>
  </r>
  <r>
    <x v="4"/>
    <x v="152"/>
    <x v="1"/>
    <x v="153"/>
    <x v="142"/>
    <x v="3"/>
  </r>
  <r>
    <x v="4"/>
    <x v="153"/>
    <x v="1"/>
    <x v="154"/>
    <x v="143"/>
    <x v="3"/>
  </r>
  <r>
    <x v="4"/>
    <x v="154"/>
    <x v="2"/>
    <x v="155"/>
    <x v="144"/>
    <x v="111"/>
  </r>
  <r>
    <x v="4"/>
    <x v="155"/>
    <x v="1"/>
    <x v="156"/>
    <x v="145"/>
    <x v="112"/>
  </r>
  <r>
    <x v="4"/>
    <x v="156"/>
    <x v="1"/>
    <x v="157"/>
    <x v="146"/>
    <x v="3"/>
  </r>
  <r>
    <x v="4"/>
    <x v="157"/>
    <x v="1"/>
    <x v="158"/>
    <x v="147"/>
    <x v="113"/>
  </r>
  <r>
    <x v="4"/>
    <x v="158"/>
    <x v="1"/>
    <x v="159"/>
    <x v="148"/>
    <x v="7"/>
  </r>
  <r>
    <x v="4"/>
    <x v="159"/>
    <x v="1"/>
    <x v="160"/>
    <x v="149"/>
    <x v="114"/>
  </r>
  <r>
    <x v="4"/>
    <x v="160"/>
    <x v="1"/>
    <x v="161"/>
    <x v="150"/>
    <x v="115"/>
  </r>
  <r>
    <x v="4"/>
    <x v="161"/>
    <x v="2"/>
    <x v="162"/>
    <x v="151"/>
    <x v="3"/>
  </r>
  <r>
    <x v="4"/>
    <x v="162"/>
    <x v="1"/>
    <x v="163"/>
    <x v="152"/>
    <x v="3"/>
  </r>
  <r>
    <x v="4"/>
    <x v="163"/>
    <x v="1"/>
    <x v="164"/>
    <x v="153"/>
    <x v="3"/>
  </r>
  <r>
    <x v="4"/>
    <x v="164"/>
    <x v="1"/>
    <x v="165"/>
    <x v="154"/>
    <x v="3"/>
  </r>
  <r>
    <x v="4"/>
    <x v="165"/>
    <x v="1"/>
    <x v="166"/>
    <x v="155"/>
    <x v="116"/>
  </r>
  <r>
    <x v="4"/>
    <x v="166"/>
    <x v="1"/>
    <x v="167"/>
    <x v="24"/>
    <x v="117"/>
  </r>
  <r>
    <x v="4"/>
    <x v="167"/>
    <x v="1"/>
    <x v="168"/>
    <x v="156"/>
    <x v="118"/>
  </r>
  <r>
    <x v="4"/>
    <x v="168"/>
    <x v="1"/>
    <x v="169"/>
    <x v="157"/>
    <x v="119"/>
  </r>
  <r>
    <x v="4"/>
    <x v="88"/>
    <x v="1"/>
    <x v="170"/>
    <x v="158"/>
    <x v="3"/>
  </r>
  <r>
    <x v="4"/>
    <x v="169"/>
    <x v="1"/>
    <x v="171"/>
    <x v="159"/>
    <x v="120"/>
  </r>
  <r>
    <x v="4"/>
    <x v="170"/>
    <x v="1"/>
    <x v="172"/>
    <x v="160"/>
    <x v="121"/>
  </r>
  <r>
    <x v="4"/>
    <x v="171"/>
    <x v="2"/>
    <x v="173"/>
    <x v="67"/>
    <x v="122"/>
  </r>
  <r>
    <x v="4"/>
    <x v="172"/>
    <x v="1"/>
    <x v="174"/>
    <x v="161"/>
    <x v="3"/>
  </r>
  <r>
    <x v="4"/>
    <x v="173"/>
    <x v="1"/>
    <x v="175"/>
    <x v="162"/>
    <x v="123"/>
  </r>
  <r>
    <x v="4"/>
    <x v="174"/>
    <x v="1"/>
    <x v="176"/>
    <x v="163"/>
    <x v="124"/>
  </r>
  <r>
    <x v="4"/>
    <x v="175"/>
    <x v="2"/>
    <x v="177"/>
    <x v="164"/>
    <x v="125"/>
  </r>
  <r>
    <x v="4"/>
    <x v="176"/>
    <x v="1"/>
    <x v="178"/>
    <x v="165"/>
    <x v="126"/>
  </r>
  <r>
    <x v="4"/>
    <x v="177"/>
    <x v="1"/>
    <x v="179"/>
    <x v="166"/>
    <x v="3"/>
  </r>
  <r>
    <x v="4"/>
    <x v="178"/>
    <x v="2"/>
    <x v="180"/>
    <x v="167"/>
    <x v="127"/>
  </r>
  <r>
    <x v="4"/>
    <x v="179"/>
    <x v="1"/>
    <x v="181"/>
    <x v="168"/>
    <x v="128"/>
  </r>
  <r>
    <x v="4"/>
    <x v="180"/>
    <x v="1"/>
    <x v="182"/>
    <x v="169"/>
    <x v="129"/>
  </r>
  <r>
    <x v="4"/>
    <x v="181"/>
    <x v="1"/>
    <x v="183"/>
    <x v="170"/>
    <x v="130"/>
  </r>
  <r>
    <x v="4"/>
    <x v="182"/>
    <x v="1"/>
    <x v="184"/>
    <x v="171"/>
    <x v="131"/>
  </r>
  <r>
    <x v="4"/>
    <x v="183"/>
    <x v="1"/>
    <x v="185"/>
    <x v="172"/>
    <x v="132"/>
  </r>
  <r>
    <x v="5"/>
    <x v="184"/>
    <x v="1"/>
    <x v="186"/>
    <x v="173"/>
    <x v="3"/>
  </r>
  <r>
    <x v="5"/>
    <x v="185"/>
    <x v="1"/>
    <x v="187"/>
    <x v="174"/>
    <x v="3"/>
  </r>
  <r>
    <x v="5"/>
    <x v="186"/>
    <x v="2"/>
    <x v="188"/>
    <x v="175"/>
    <x v="133"/>
  </r>
  <r>
    <x v="5"/>
    <x v="187"/>
    <x v="1"/>
    <x v="189"/>
    <x v="176"/>
    <x v="134"/>
  </r>
  <r>
    <x v="5"/>
    <x v="188"/>
    <x v="1"/>
    <x v="190"/>
    <x v="177"/>
    <x v="3"/>
  </r>
  <r>
    <x v="5"/>
    <x v="189"/>
    <x v="1"/>
    <x v="191"/>
    <x v="178"/>
    <x v="3"/>
  </r>
  <r>
    <x v="5"/>
    <x v="190"/>
    <x v="1"/>
    <x v="192"/>
    <x v="179"/>
    <x v="135"/>
  </r>
  <r>
    <x v="5"/>
    <x v="191"/>
    <x v="1"/>
    <x v="193"/>
    <x v="180"/>
    <x v="136"/>
  </r>
  <r>
    <x v="5"/>
    <x v="192"/>
    <x v="1"/>
    <x v="194"/>
    <x v="181"/>
    <x v="137"/>
  </r>
  <r>
    <x v="5"/>
    <x v="193"/>
    <x v="1"/>
    <x v="195"/>
    <x v="182"/>
    <x v="138"/>
  </r>
  <r>
    <x v="5"/>
    <x v="194"/>
    <x v="1"/>
    <x v="196"/>
    <x v="183"/>
    <x v="139"/>
  </r>
  <r>
    <x v="5"/>
    <x v="195"/>
    <x v="2"/>
    <x v="197"/>
    <x v="184"/>
    <x v="140"/>
  </r>
  <r>
    <x v="5"/>
    <x v="196"/>
    <x v="1"/>
    <x v="198"/>
    <x v="185"/>
    <x v="3"/>
  </r>
  <r>
    <x v="5"/>
    <x v="197"/>
    <x v="1"/>
    <x v="199"/>
    <x v="186"/>
    <x v="141"/>
  </r>
  <r>
    <x v="5"/>
    <x v="198"/>
    <x v="1"/>
    <x v="200"/>
    <x v="187"/>
    <x v="142"/>
  </r>
  <r>
    <x v="5"/>
    <x v="199"/>
    <x v="1"/>
    <x v="201"/>
    <x v="188"/>
    <x v="3"/>
  </r>
  <r>
    <x v="5"/>
    <x v="200"/>
    <x v="1"/>
    <x v="202"/>
    <x v="189"/>
    <x v="3"/>
  </r>
  <r>
    <x v="5"/>
    <x v="201"/>
    <x v="1"/>
    <x v="203"/>
    <x v="190"/>
    <x v="143"/>
  </r>
  <r>
    <x v="5"/>
    <x v="202"/>
    <x v="2"/>
    <x v="204"/>
    <x v="191"/>
    <x v="144"/>
  </r>
  <r>
    <x v="5"/>
    <x v="203"/>
    <x v="1"/>
    <x v="205"/>
    <x v="192"/>
    <x v="3"/>
  </r>
  <r>
    <x v="5"/>
    <x v="204"/>
    <x v="1"/>
    <x v="206"/>
    <x v="193"/>
    <x v="145"/>
  </r>
  <r>
    <x v="5"/>
    <x v="205"/>
    <x v="1"/>
    <x v="207"/>
    <x v="194"/>
    <x v="3"/>
  </r>
  <r>
    <x v="5"/>
    <x v="206"/>
    <x v="1"/>
    <x v="208"/>
    <x v="24"/>
    <x v="146"/>
  </r>
  <r>
    <x v="5"/>
    <x v="207"/>
    <x v="1"/>
    <x v="209"/>
    <x v="195"/>
    <x v="147"/>
  </r>
  <r>
    <x v="5"/>
    <x v="208"/>
    <x v="1"/>
    <x v="210"/>
    <x v="196"/>
    <x v="3"/>
  </r>
  <r>
    <x v="5"/>
    <x v="209"/>
    <x v="1"/>
    <x v="211"/>
    <x v="197"/>
    <x v="148"/>
  </r>
  <r>
    <x v="5"/>
    <x v="210"/>
    <x v="2"/>
    <x v="212"/>
    <x v="198"/>
    <x v="149"/>
  </r>
  <r>
    <x v="5"/>
    <x v="211"/>
    <x v="1"/>
    <x v="213"/>
    <x v="199"/>
    <x v="3"/>
  </r>
  <r>
    <x v="5"/>
    <x v="212"/>
    <x v="2"/>
    <x v="214"/>
    <x v="200"/>
    <x v="150"/>
  </r>
  <r>
    <x v="5"/>
    <x v="213"/>
    <x v="1"/>
    <x v="215"/>
    <x v="201"/>
    <x v="151"/>
  </r>
  <r>
    <x v="5"/>
    <x v="214"/>
    <x v="1"/>
    <x v="216"/>
    <x v="202"/>
    <x v="3"/>
  </r>
  <r>
    <x v="5"/>
    <x v="215"/>
    <x v="1"/>
    <x v="217"/>
    <x v="203"/>
    <x v="152"/>
  </r>
  <r>
    <x v="5"/>
    <x v="216"/>
    <x v="1"/>
    <x v="77"/>
    <x v="24"/>
    <x v="153"/>
  </r>
  <r>
    <x v="5"/>
    <x v="217"/>
    <x v="2"/>
    <x v="218"/>
    <x v="204"/>
    <x v="3"/>
  </r>
  <r>
    <x v="5"/>
    <x v="218"/>
    <x v="1"/>
    <x v="219"/>
    <x v="205"/>
    <x v="154"/>
  </r>
  <r>
    <x v="5"/>
    <x v="219"/>
    <x v="1"/>
    <x v="220"/>
    <x v="206"/>
    <x v="155"/>
  </r>
  <r>
    <x v="5"/>
    <x v="220"/>
    <x v="1"/>
    <x v="221"/>
    <x v="207"/>
    <x v="156"/>
  </r>
  <r>
    <x v="5"/>
    <x v="221"/>
    <x v="1"/>
    <x v="222"/>
    <x v="208"/>
    <x v="3"/>
  </r>
  <r>
    <x v="5"/>
    <x v="222"/>
    <x v="1"/>
    <x v="223"/>
    <x v="209"/>
    <x v="157"/>
  </r>
  <r>
    <x v="6"/>
    <x v="223"/>
    <x v="1"/>
    <x v="224"/>
    <x v="210"/>
    <x v="158"/>
  </r>
  <r>
    <x v="6"/>
    <x v="224"/>
    <x v="1"/>
    <x v="225"/>
    <x v="211"/>
    <x v="159"/>
  </r>
  <r>
    <x v="6"/>
    <x v="225"/>
    <x v="1"/>
    <x v="226"/>
    <x v="212"/>
    <x v="3"/>
  </r>
  <r>
    <x v="6"/>
    <x v="226"/>
    <x v="1"/>
    <x v="227"/>
    <x v="213"/>
    <x v="160"/>
  </r>
  <r>
    <x v="6"/>
    <x v="227"/>
    <x v="1"/>
    <x v="228"/>
    <x v="214"/>
    <x v="161"/>
  </r>
  <r>
    <x v="6"/>
    <x v="228"/>
    <x v="1"/>
    <x v="229"/>
    <x v="215"/>
    <x v="162"/>
  </r>
  <r>
    <x v="6"/>
    <x v="229"/>
    <x v="1"/>
    <x v="230"/>
    <x v="216"/>
    <x v="163"/>
  </r>
  <r>
    <x v="6"/>
    <x v="230"/>
    <x v="1"/>
    <x v="231"/>
    <x v="217"/>
    <x v="164"/>
  </r>
  <r>
    <x v="6"/>
    <x v="231"/>
    <x v="1"/>
    <x v="232"/>
    <x v="218"/>
    <x v="165"/>
  </r>
  <r>
    <x v="6"/>
    <x v="232"/>
    <x v="1"/>
    <x v="233"/>
    <x v="219"/>
    <x v="166"/>
  </r>
  <r>
    <x v="6"/>
    <x v="233"/>
    <x v="1"/>
    <x v="234"/>
    <x v="220"/>
    <x v="167"/>
  </r>
  <r>
    <x v="6"/>
    <x v="234"/>
    <x v="1"/>
    <x v="235"/>
    <x v="221"/>
    <x v="3"/>
  </r>
  <r>
    <x v="6"/>
    <x v="235"/>
    <x v="1"/>
    <x v="236"/>
    <x v="24"/>
    <x v="168"/>
  </r>
  <r>
    <x v="6"/>
    <x v="236"/>
    <x v="1"/>
    <x v="237"/>
    <x v="222"/>
    <x v="169"/>
  </r>
  <r>
    <x v="6"/>
    <x v="237"/>
    <x v="1"/>
    <x v="238"/>
    <x v="24"/>
    <x v="170"/>
  </r>
  <r>
    <x v="6"/>
    <x v="238"/>
    <x v="1"/>
    <x v="239"/>
    <x v="223"/>
    <x v="171"/>
  </r>
  <r>
    <x v="6"/>
    <x v="239"/>
    <x v="1"/>
    <x v="240"/>
    <x v="24"/>
    <x v="172"/>
  </r>
  <r>
    <x v="6"/>
    <x v="240"/>
    <x v="1"/>
    <x v="241"/>
    <x v="224"/>
    <x v="173"/>
  </r>
  <r>
    <x v="6"/>
    <x v="241"/>
    <x v="2"/>
    <x v="242"/>
    <x v="67"/>
    <x v="174"/>
  </r>
  <r>
    <x v="6"/>
    <x v="242"/>
    <x v="2"/>
    <x v="243"/>
    <x v="225"/>
    <x v="175"/>
  </r>
  <r>
    <x v="6"/>
    <x v="243"/>
    <x v="1"/>
    <x v="244"/>
    <x v="226"/>
    <x v="176"/>
  </r>
  <r>
    <x v="6"/>
    <x v="244"/>
    <x v="1"/>
    <x v="245"/>
    <x v="24"/>
    <x v="177"/>
  </r>
  <r>
    <x v="6"/>
    <x v="245"/>
    <x v="1"/>
    <x v="246"/>
    <x v="24"/>
    <x v="178"/>
  </r>
  <r>
    <x v="6"/>
    <x v="246"/>
    <x v="1"/>
    <x v="247"/>
    <x v="227"/>
    <x v="179"/>
  </r>
  <r>
    <x v="6"/>
    <x v="247"/>
    <x v="1"/>
    <x v="248"/>
    <x v="228"/>
    <x v="180"/>
  </r>
  <r>
    <x v="6"/>
    <x v="248"/>
    <x v="1"/>
    <x v="249"/>
    <x v="229"/>
    <x v="181"/>
  </r>
  <r>
    <x v="6"/>
    <x v="249"/>
    <x v="1"/>
    <x v="250"/>
    <x v="230"/>
    <x v="182"/>
  </r>
  <r>
    <x v="6"/>
    <x v="250"/>
    <x v="1"/>
    <x v="251"/>
    <x v="231"/>
    <x v="183"/>
  </r>
  <r>
    <x v="6"/>
    <x v="251"/>
    <x v="1"/>
    <x v="252"/>
    <x v="232"/>
    <x v="184"/>
  </r>
  <r>
    <x v="6"/>
    <x v="252"/>
    <x v="1"/>
    <x v="253"/>
    <x v="233"/>
    <x v="185"/>
  </r>
  <r>
    <x v="6"/>
    <x v="253"/>
    <x v="1"/>
    <x v="254"/>
    <x v="234"/>
    <x v="186"/>
  </r>
  <r>
    <x v="6"/>
    <x v="254"/>
    <x v="1"/>
    <x v="255"/>
    <x v="235"/>
    <x v="3"/>
  </r>
  <r>
    <x v="6"/>
    <x v="255"/>
    <x v="1"/>
    <x v="256"/>
    <x v="236"/>
    <x v="187"/>
  </r>
  <r>
    <x v="6"/>
    <x v="256"/>
    <x v="1"/>
    <x v="257"/>
    <x v="24"/>
    <x v="188"/>
  </r>
  <r>
    <x v="6"/>
    <x v="257"/>
    <x v="1"/>
    <x v="258"/>
    <x v="237"/>
    <x v="189"/>
  </r>
  <r>
    <x v="6"/>
    <x v="258"/>
    <x v="0"/>
    <x v="259"/>
    <x v="238"/>
    <x v="190"/>
  </r>
  <r>
    <x v="6"/>
    <x v="259"/>
    <x v="1"/>
    <x v="260"/>
    <x v="239"/>
    <x v="191"/>
  </r>
  <r>
    <x v="6"/>
    <x v="260"/>
    <x v="2"/>
    <x v="261"/>
    <x v="240"/>
    <x v="192"/>
  </r>
  <r>
    <x v="6"/>
    <x v="261"/>
    <x v="2"/>
    <x v="262"/>
    <x v="67"/>
    <x v="193"/>
  </r>
  <r>
    <x v="6"/>
    <x v="262"/>
    <x v="2"/>
    <x v="263"/>
    <x v="241"/>
    <x v="3"/>
  </r>
  <r>
    <x v="6"/>
    <x v="263"/>
    <x v="1"/>
    <x v="264"/>
    <x v="242"/>
    <x v="3"/>
  </r>
  <r>
    <x v="6"/>
    <x v="264"/>
    <x v="1"/>
    <x v="265"/>
    <x v="243"/>
    <x v="194"/>
  </r>
  <r>
    <x v="6"/>
    <x v="265"/>
    <x v="1"/>
    <x v="266"/>
    <x v="244"/>
    <x v="195"/>
  </r>
  <r>
    <x v="6"/>
    <x v="266"/>
    <x v="1"/>
    <x v="267"/>
    <x v="245"/>
    <x v="196"/>
  </r>
  <r>
    <x v="6"/>
    <x v="267"/>
    <x v="1"/>
    <x v="268"/>
    <x v="246"/>
    <x v="197"/>
  </r>
  <r>
    <x v="6"/>
    <x v="268"/>
    <x v="2"/>
    <x v="269"/>
    <x v="247"/>
    <x v="198"/>
  </r>
  <r>
    <x v="7"/>
    <x v="269"/>
    <x v="1"/>
    <x v="270"/>
    <x v="248"/>
    <x v="3"/>
  </r>
  <r>
    <x v="7"/>
    <x v="270"/>
    <x v="1"/>
    <x v="271"/>
    <x v="249"/>
    <x v="199"/>
  </r>
  <r>
    <x v="7"/>
    <x v="271"/>
    <x v="1"/>
    <x v="272"/>
    <x v="250"/>
    <x v="200"/>
  </r>
  <r>
    <x v="7"/>
    <x v="272"/>
    <x v="2"/>
    <x v="273"/>
    <x v="251"/>
    <x v="201"/>
  </r>
  <r>
    <x v="7"/>
    <x v="273"/>
    <x v="2"/>
    <x v="274"/>
    <x v="252"/>
    <x v="202"/>
  </r>
  <r>
    <x v="7"/>
    <x v="274"/>
    <x v="2"/>
    <x v="275"/>
    <x v="253"/>
    <x v="203"/>
  </r>
  <r>
    <x v="7"/>
    <x v="275"/>
    <x v="1"/>
    <x v="276"/>
    <x v="254"/>
    <x v="3"/>
  </r>
  <r>
    <x v="7"/>
    <x v="276"/>
    <x v="2"/>
    <x v="277"/>
    <x v="255"/>
    <x v="204"/>
  </r>
  <r>
    <x v="7"/>
    <x v="277"/>
    <x v="1"/>
    <x v="278"/>
    <x v="256"/>
    <x v="205"/>
  </r>
  <r>
    <x v="7"/>
    <x v="278"/>
    <x v="1"/>
    <x v="279"/>
    <x v="257"/>
    <x v="3"/>
  </r>
  <r>
    <x v="7"/>
    <x v="279"/>
    <x v="1"/>
    <x v="280"/>
    <x v="258"/>
    <x v="206"/>
  </r>
  <r>
    <x v="7"/>
    <x v="280"/>
    <x v="1"/>
    <x v="281"/>
    <x v="259"/>
    <x v="3"/>
  </r>
  <r>
    <x v="7"/>
    <x v="281"/>
    <x v="1"/>
    <x v="282"/>
    <x v="260"/>
    <x v="3"/>
  </r>
  <r>
    <x v="7"/>
    <x v="282"/>
    <x v="1"/>
    <x v="283"/>
    <x v="261"/>
    <x v="207"/>
  </r>
  <r>
    <x v="7"/>
    <x v="283"/>
    <x v="2"/>
    <x v="284"/>
    <x v="262"/>
    <x v="3"/>
  </r>
  <r>
    <x v="7"/>
    <x v="284"/>
    <x v="1"/>
    <x v="285"/>
    <x v="263"/>
    <x v="208"/>
  </r>
  <r>
    <x v="7"/>
    <x v="285"/>
    <x v="1"/>
    <x v="286"/>
    <x v="264"/>
    <x v="209"/>
  </r>
  <r>
    <x v="7"/>
    <x v="286"/>
    <x v="1"/>
    <x v="287"/>
    <x v="265"/>
    <x v="210"/>
  </r>
  <r>
    <x v="7"/>
    <x v="287"/>
    <x v="1"/>
    <x v="288"/>
    <x v="266"/>
    <x v="211"/>
  </r>
  <r>
    <x v="7"/>
    <x v="288"/>
    <x v="1"/>
    <x v="289"/>
    <x v="267"/>
    <x v="212"/>
  </r>
  <r>
    <x v="7"/>
    <x v="289"/>
    <x v="1"/>
    <x v="290"/>
    <x v="268"/>
    <x v="213"/>
  </r>
  <r>
    <x v="7"/>
    <x v="290"/>
    <x v="1"/>
    <x v="291"/>
    <x v="269"/>
    <x v="214"/>
  </r>
  <r>
    <x v="7"/>
    <x v="291"/>
    <x v="1"/>
    <x v="292"/>
    <x v="270"/>
    <x v="215"/>
  </r>
  <r>
    <x v="7"/>
    <x v="292"/>
    <x v="1"/>
    <x v="293"/>
    <x v="271"/>
    <x v="216"/>
  </r>
  <r>
    <x v="7"/>
    <x v="293"/>
    <x v="1"/>
    <x v="294"/>
    <x v="272"/>
    <x v="217"/>
  </r>
  <r>
    <x v="7"/>
    <x v="294"/>
    <x v="2"/>
    <x v="295"/>
    <x v="273"/>
    <x v="218"/>
  </r>
  <r>
    <x v="7"/>
    <x v="295"/>
    <x v="1"/>
    <x v="296"/>
    <x v="274"/>
    <x v="3"/>
  </r>
  <r>
    <x v="7"/>
    <x v="58"/>
    <x v="1"/>
    <x v="297"/>
    <x v="275"/>
    <x v="219"/>
  </r>
  <r>
    <x v="7"/>
    <x v="88"/>
    <x v="1"/>
    <x v="298"/>
    <x v="276"/>
    <x v="220"/>
  </r>
  <r>
    <x v="7"/>
    <x v="296"/>
    <x v="1"/>
    <x v="299"/>
    <x v="277"/>
    <x v="221"/>
  </r>
  <r>
    <x v="7"/>
    <x v="170"/>
    <x v="1"/>
    <x v="300"/>
    <x v="278"/>
    <x v="3"/>
  </r>
  <r>
    <x v="7"/>
    <x v="297"/>
    <x v="1"/>
    <x v="301"/>
    <x v="279"/>
    <x v="222"/>
  </r>
  <r>
    <x v="7"/>
    <x v="298"/>
    <x v="1"/>
    <x v="302"/>
    <x v="280"/>
    <x v="223"/>
  </r>
  <r>
    <x v="7"/>
    <x v="299"/>
    <x v="1"/>
    <x v="303"/>
    <x v="281"/>
    <x v="224"/>
  </r>
  <r>
    <x v="7"/>
    <x v="300"/>
    <x v="1"/>
    <x v="304"/>
    <x v="282"/>
    <x v="225"/>
  </r>
  <r>
    <x v="7"/>
    <x v="301"/>
    <x v="1"/>
    <x v="305"/>
    <x v="283"/>
    <x v="226"/>
  </r>
  <r>
    <x v="8"/>
    <x v="302"/>
    <x v="1"/>
    <x v="306"/>
    <x v="284"/>
    <x v="227"/>
  </r>
  <r>
    <x v="8"/>
    <x v="303"/>
    <x v="1"/>
    <x v="307"/>
    <x v="285"/>
    <x v="228"/>
  </r>
  <r>
    <x v="8"/>
    <x v="304"/>
    <x v="2"/>
    <x v="308"/>
    <x v="67"/>
    <x v="229"/>
  </r>
  <r>
    <x v="8"/>
    <x v="305"/>
    <x v="2"/>
    <x v="309"/>
    <x v="67"/>
    <x v="230"/>
  </r>
  <r>
    <x v="8"/>
    <x v="306"/>
    <x v="1"/>
    <x v="310"/>
    <x v="286"/>
    <x v="3"/>
  </r>
  <r>
    <x v="8"/>
    <x v="307"/>
    <x v="1"/>
    <x v="311"/>
    <x v="287"/>
    <x v="231"/>
  </r>
  <r>
    <x v="8"/>
    <x v="308"/>
    <x v="1"/>
    <x v="312"/>
    <x v="24"/>
    <x v="232"/>
  </r>
  <r>
    <x v="8"/>
    <x v="309"/>
    <x v="1"/>
    <x v="313"/>
    <x v="288"/>
    <x v="233"/>
  </r>
  <r>
    <x v="8"/>
    <x v="310"/>
    <x v="1"/>
    <x v="314"/>
    <x v="289"/>
    <x v="234"/>
  </r>
  <r>
    <x v="8"/>
    <x v="311"/>
    <x v="1"/>
    <x v="315"/>
    <x v="290"/>
    <x v="3"/>
  </r>
  <r>
    <x v="8"/>
    <x v="312"/>
    <x v="2"/>
    <x v="316"/>
    <x v="291"/>
    <x v="235"/>
  </r>
  <r>
    <x v="8"/>
    <x v="313"/>
    <x v="1"/>
    <x v="317"/>
    <x v="292"/>
    <x v="236"/>
  </r>
  <r>
    <x v="8"/>
    <x v="314"/>
    <x v="1"/>
    <x v="318"/>
    <x v="24"/>
    <x v="237"/>
  </r>
  <r>
    <x v="8"/>
    <x v="315"/>
    <x v="1"/>
    <x v="319"/>
    <x v="293"/>
    <x v="3"/>
  </r>
  <r>
    <x v="8"/>
    <x v="316"/>
    <x v="1"/>
    <x v="320"/>
    <x v="294"/>
    <x v="238"/>
  </r>
  <r>
    <x v="8"/>
    <x v="317"/>
    <x v="1"/>
    <x v="321"/>
    <x v="295"/>
    <x v="3"/>
  </r>
  <r>
    <x v="8"/>
    <x v="318"/>
    <x v="1"/>
    <x v="322"/>
    <x v="296"/>
    <x v="3"/>
  </r>
  <r>
    <x v="8"/>
    <x v="319"/>
    <x v="2"/>
    <x v="323"/>
    <x v="67"/>
    <x v="239"/>
  </r>
  <r>
    <x v="8"/>
    <x v="320"/>
    <x v="1"/>
    <x v="324"/>
    <x v="297"/>
    <x v="240"/>
  </r>
  <r>
    <x v="8"/>
    <x v="321"/>
    <x v="1"/>
    <x v="325"/>
    <x v="298"/>
    <x v="241"/>
  </r>
  <r>
    <x v="8"/>
    <x v="322"/>
    <x v="1"/>
    <x v="326"/>
    <x v="299"/>
    <x v="3"/>
  </r>
  <r>
    <x v="8"/>
    <x v="323"/>
    <x v="2"/>
    <x v="327"/>
    <x v="67"/>
    <x v="242"/>
  </r>
  <r>
    <x v="8"/>
    <x v="324"/>
    <x v="1"/>
    <x v="328"/>
    <x v="300"/>
    <x v="3"/>
  </r>
  <r>
    <x v="8"/>
    <x v="325"/>
    <x v="1"/>
    <x v="329"/>
    <x v="301"/>
    <x v="3"/>
  </r>
  <r>
    <x v="8"/>
    <x v="326"/>
    <x v="1"/>
    <x v="330"/>
    <x v="24"/>
    <x v="243"/>
  </r>
  <r>
    <x v="8"/>
    <x v="327"/>
    <x v="1"/>
    <x v="331"/>
    <x v="302"/>
    <x v="244"/>
  </r>
  <r>
    <x v="8"/>
    <x v="328"/>
    <x v="1"/>
    <x v="332"/>
    <x v="303"/>
    <x v="245"/>
  </r>
  <r>
    <x v="8"/>
    <x v="329"/>
    <x v="1"/>
    <x v="333"/>
    <x v="24"/>
    <x v="246"/>
  </r>
  <r>
    <x v="8"/>
    <x v="330"/>
    <x v="1"/>
    <x v="334"/>
    <x v="304"/>
    <x v="247"/>
  </r>
  <r>
    <x v="8"/>
    <x v="331"/>
    <x v="1"/>
    <x v="335"/>
    <x v="305"/>
    <x v="248"/>
  </r>
  <r>
    <x v="8"/>
    <x v="332"/>
    <x v="0"/>
    <x v="336"/>
    <x v="306"/>
    <x v="249"/>
  </r>
  <r>
    <x v="8"/>
    <x v="333"/>
    <x v="2"/>
    <x v="337"/>
    <x v="307"/>
    <x v="250"/>
  </r>
  <r>
    <x v="8"/>
    <x v="334"/>
    <x v="1"/>
    <x v="338"/>
    <x v="308"/>
    <x v="251"/>
  </r>
  <r>
    <x v="8"/>
    <x v="335"/>
    <x v="2"/>
    <x v="339"/>
    <x v="309"/>
    <x v="3"/>
  </r>
  <r>
    <x v="8"/>
    <x v="336"/>
    <x v="1"/>
    <x v="340"/>
    <x v="310"/>
    <x v="252"/>
  </r>
  <r>
    <x v="8"/>
    <x v="337"/>
    <x v="1"/>
    <x v="341"/>
    <x v="311"/>
    <x v="3"/>
  </r>
  <r>
    <x v="8"/>
    <x v="338"/>
    <x v="1"/>
    <x v="342"/>
    <x v="312"/>
    <x v="253"/>
  </r>
  <r>
    <x v="8"/>
    <x v="339"/>
    <x v="1"/>
    <x v="343"/>
    <x v="313"/>
    <x v="254"/>
  </r>
  <r>
    <x v="8"/>
    <x v="340"/>
    <x v="1"/>
    <x v="344"/>
    <x v="314"/>
    <x v="255"/>
  </r>
  <r>
    <x v="8"/>
    <x v="341"/>
    <x v="1"/>
    <x v="345"/>
    <x v="315"/>
    <x v="3"/>
  </r>
  <r>
    <x v="8"/>
    <x v="342"/>
    <x v="1"/>
    <x v="346"/>
    <x v="316"/>
    <x v="3"/>
  </r>
  <r>
    <x v="8"/>
    <x v="343"/>
    <x v="1"/>
    <x v="347"/>
    <x v="317"/>
    <x v="256"/>
  </r>
  <r>
    <x v="9"/>
    <x v="344"/>
    <x v="2"/>
    <x v="348"/>
    <x v="318"/>
    <x v="257"/>
  </r>
  <r>
    <x v="9"/>
    <x v="345"/>
    <x v="1"/>
    <x v="349"/>
    <x v="319"/>
    <x v="258"/>
  </r>
  <r>
    <x v="9"/>
    <x v="346"/>
    <x v="1"/>
    <x v="350"/>
    <x v="24"/>
    <x v="259"/>
  </r>
  <r>
    <x v="9"/>
    <x v="347"/>
    <x v="2"/>
    <x v="351"/>
    <x v="320"/>
    <x v="260"/>
  </r>
  <r>
    <x v="9"/>
    <x v="348"/>
    <x v="1"/>
    <x v="352"/>
    <x v="321"/>
    <x v="261"/>
  </r>
  <r>
    <x v="9"/>
    <x v="349"/>
    <x v="1"/>
    <x v="353"/>
    <x v="322"/>
    <x v="3"/>
  </r>
  <r>
    <x v="9"/>
    <x v="350"/>
    <x v="1"/>
    <x v="354"/>
    <x v="323"/>
    <x v="262"/>
  </r>
  <r>
    <x v="9"/>
    <x v="351"/>
    <x v="1"/>
    <x v="355"/>
    <x v="324"/>
    <x v="3"/>
  </r>
  <r>
    <x v="9"/>
    <x v="352"/>
    <x v="1"/>
    <x v="356"/>
    <x v="24"/>
    <x v="263"/>
  </r>
  <r>
    <x v="9"/>
    <x v="353"/>
    <x v="1"/>
    <x v="357"/>
    <x v="325"/>
    <x v="264"/>
  </r>
  <r>
    <x v="9"/>
    <x v="354"/>
    <x v="1"/>
    <x v="358"/>
    <x v="326"/>
    <x v="46"/>
  </r>
  <r>
    <x v="9"/>
    <x v="355"/>
    <x v="1"/>
    <x v="359"/>
    <x v="24"/>
    <x v="265"/>
  </r>
  <r>
    <x v="9"/>
    <x v="356"/>
    <x v="1"/>
    <x v="360"/>
    <x v="24"/>
    <x v="266"/>
  </r>
  <r>
    <x v="9"/>
    <x v="357"/>
    <x v="1"/>
    <x v="361"/>
    <x v="327"/>
    <x v="267"/>
  </r>
  <r>
    <x v="9"/>
    <x v="358"/>
    <x v="1"/>
    <x v="362"/>
    <x v="328"/>
    <x v="268"/>
  </r>
  <r>
    <x v="9"/>
    <x v="359"/>
    <x v="1"/>
    <x v="363"/>
    <x v="329"/>
    <x v="269"/>
  </r>
  <r>
    <x v="9"/>
    <x v="360"/>
    <x v="1"/>
    <x v="364"/>
    <x v="330"/>
    <x v="270"/>
  </r>
  <r>
    <x v="9"/>
    <x v="361"/>
    <x v="1"/>
    <x v="365"/>
    <x v="331"/>
    <x v="271"/>
  </r>
  <r>
    <x v="9"/>
    <x v="362"/>
    <x v="1"/>
    <x v="366"/>
    <x v="24"/>
    <x v="272"/>
  </r>
  <r>
    <x v="9"/>
    <x v="363"/>
    <x v="1"/>
    <x v="367"/>
    <x v="332"/>
    <x v="3"/>
  </r>
  <r>
    <x v="9"/>
    <x v="364"/>
    <x v="1"/>
    <x v="368"/>
    <x v="333"/>
    <x v="3"/>
  </r>
  <r>
    <x v="9"/>
    <x v="365"/>
    <x v="1"/>
    <x v="369"/>
    <x v="334"/>
    <x v="273"/>
  </r>
  <r>
    <x v="9"/>
    <x v="366"/>
    <x v="0"/>
    <x v="370"/>
    <x v="335"/>
    <x v="274"/>
  </r>
  <r>
    <x v="9"/>
    <x v="367"/>
    <x v="1"/>
    <x v="371"/>
    <x v="336"/>
    <x v="275"/>
  </r>
  <r>
    <x v="9"/>
    <x v="368"/>
    <x v="1"/>
    <x v="372"/>
    <x v="337"/>
    <x v="276"/>
  </r>
  <r>
    <x v="9"/>
    <x v="369"/>
    <x v="1"/>
    <x v="373"/>
    <x v="338"/>
    <x v="277"/>
  </r>
  <r>
    <x v="9"/>
    <x v="370"/>
    <x v="1"/>
    <x v="374"/>
    <x v="339"/>
    <x v="278"/>
  </r>
  <r>
    <x v="9"/>
    <x v="371"/>
    <x v="1"/>
    <x v="375"/>
    <x v="340"/>
    <x v="279"/>
  </r>
  <r>
    <x v="9"/>
    <x v="372"/>
    <x v="1"/>
    <x v="376"/>
    <x v="341"/>
    <x v="280"/>
  </r>
  <r>
    <x v="9"/>
    <x v="373"/>
    <x v="1"/>
    <x v="377"/>
    <x v="342"/>
    <x v="281"/>
  </r>
  <r>
    <x v="9"/>
    <x v="374"/>
    <x v="1"/>
    <x v="378"/>
    <x v="343"/>
    <x v="3"/>
  </r>
  <r>
    <x v="9"/>
    <x v="375"/>
    <x v="2"/>
    <x v="379"/>
    <x v="344"/>
    <x v="282"/>
  </r>
  <r>
    <x v="9"/>
    <x v="376"/>
    <x v="1"/>
    <x v="380"/>
    <x v="345"/>
    <x v="46"/>
  </r>
  <r>
    <x v="9"/>
    <x v="377"/>
    <x v="1"/>
    <x v="381"/>
    <x v="346"/>
    <x v="283"/>
  </r>
  <r>
    <x v="9"/>
    <x v="378"/>
    <x v="1"/>
    <x v="382"/>
    <x v="347"/>
    <x v="3"/>
  </r>
  <r>
    <x v="9"/>
    <x v="379"/>
    <x v="1"/>
    <x v="383"/>
    <x v="348"/>
    <x v="284"/>
  </r>
  <r>
    <x v="9"/>
    <x v="380"/>
    <x v="1"/>
    <x v="384"/>
    <x v="349"/>
    <x v="285"/>
  </r>
  <r>
    <x v="9"/>
    <x v="381"/>
    <x v="2"/>
    <x v="385"/>
    <x v="350"/>
    <x v="3"/>
  </r>
  <r>
    <x v="9"/>
    <x v="382"/>
    <x v="1"/>
    <x v="386"/>
    <x v="351"/>
    <x v="3"/>
  </r>
  <r>
    <x v="9"/>
    <x v="383"/>
    <x v="1"/>
    <x v="387"/>
    <x v="352"/>
    <x v="286"/>
  </r>
  <r>
    <x v="9"/>
    <x v="384"/>
    <x v="1"/>
    <x v="388"/>
    <x v="353"/>
    <x v="287"/>
  </r>
  <r>
    <x v="9"/>
    <x v="385"/>
    <x v="1"/>
    <x v="389"/>
    <x v="354"/>
    <x v="7"/>
  </r>
  <r>
    <x v="9"/>
    <x v="386"/>
    <x v="1"/>
    <x v="390"/>
    <x v="355"/>
    <x v="3"/>
  </r>
  <r>
    <x v="9"/>
    <x v="387"/>
    <x v="1"/>
    <x v="391"/>
    <x v="356"/>
    <x v="288"/>
  </r>
  <r>
    <x v="9"/>
    <x v="388"/>
    <x v="2"/>
    <x v="392"/>
    <x v="357"/>
    <x v="289"/>
  </r>
  <r>
    <x v="9"/>
    <x v="389"/>
    <x v="2"/>
    <x v="393"/>
    <x v="67"/>
    <x v="290"/>
  </r>
  <r>
    <x v="9"/>
    <x v="390"/>
    <x v="1"/>
    <x v="394"/>
    <x v="358"/>
    <x v="291"/>
  </r>
  <r>
    <x v="9"/>
    <x v="391"/>
    <x v="2"/>
    <x v="395"/>
    <x v="67"/>
    <x v="292"/>
  </r>
  <r>
    <x v="9"/>
    <x v="392"/>
    <x v="1"/>
    <x v="396"/>
    <x v="359"/>
    <x v="3"/>
  </r>
  <r>
    <x v="9"/>
    <x v="393"/>
    <x v="1"/>
    <x v="397"/>
    <x v="360"/>
    <x v="3"/>
  </r>
  <r>
    <x v="9"/>
    <x v="394"/>
    <x v="2"/>
    <x v="398"/>
    <x v="361"/>
    <x v="293"/>
  </r>
  <r>
    <x v="10"/>
    <x v="395"/>
    <x v="2"/>
    <x v="399"/>
    <x v="362"/>
    <x v="3"/>
  </r>
  <r>
    <x v="10"/>
    <x v="396"/>
    <x v="1"/>
    <x v="400"/>
    <x v="363"/>
    <x v="3"/>
  </r>
  <r>
    <x v="10"/>
    <x v="397"/>
    <x v="1"/>
    <x v="401"/>
    <x v="364"/>
    <x v="3"/>
  </r>
  <r>
    <x v="10"/>
    <x v="398"/>
    <x v="1"/>
    <x v="402"/>
    <x v="365"/>
    <x v="3"/>
  </r>
  <r>
    <x v="10"/>
    <x v="399"/>
    <x v="0"/>
    <x v="403"/>
    <x v="366"/>
    <x v="3"/>
  </r>
  <r>
    <x v="10"/>
    <x v="400"/>
    <x v="1"/>
    <x v="404"/>
    <x v="367"/>
    <x v="3"/>
  </r>
  <r>
    <x v="10"/>
    <x v="401"/>
    <x v="1"/>
    <x v="405"/>
    <x v="368"/>
    <x v="3"/>
  </r>
  <r>
    <x v="10"/>
    <x v="402"/>
    <x v="1"/>
    <x v="406"/>
    <x v="369"/>
    <x v="3"/>
  </r>
  <r>
    <x v="10"/>
    <x v="403"/>
    <x v="1"/>
    <x v="407"/>
    <x v="370"/>
    <x v="3"/>
  </r>
  <r>
    <x v="10"/>
    <x v="404"/>
    <x v="0"/>
    <x v="408"/>
    <x v="371"/>
    <x v="294"/>
  </r>
  <r>
    <x v="10"/>
    <x v="405"/>
    <x v="1"/>
    <x v="409"/>
    <x v="372"/>
    <x v="3"/>
  </r>
  <r>
    <x v="10"/>
    <x v="406"/>
    <x v="2"/>
    <x v="410"/>
    <x v="373"/>
    <x v="295"/>
  </r>
  <r>
    <x v="10"/>
    <x v="407"/>
    <x v="1"/>
    <x v="411"/>
    <x v="374"/>
    <x v="3"/>
  </r>
  <r>
    <x v="10"/>
    <x v="408"/>
    <x v="1"/>
    <x v="412"/>
    <x v="375"/>
    <x v="3"/>
  </r>
  <r>
    <x v="10"/>
    <x v="409"/>
    <x v="2"/>
    <x v="413"/>
    <x v="376"/>
    <x v="3"/>
  </r>
  <r>
    <x v="10"/>
    <x v="410"/>
    <x v="1"/>
    <x v="414"/>
    <x v="377"/>
    <x v="3"/>
  </r>
  <r>
    <x v="10"/>
    <x v="14"/>
    <x v="1"/>
    <x v="415"/>
    <x v="378"/>
    <x v="3"/>
  </r>
  <r>
    <x v="10"/>
    <x v="411"/>
    <x v="1"/>
    <x v="416"/>
    <x v="379"/>
    <x v="3"/>
  </r>
  <r>
    <x v="10"/>
    <x v="412"/>
    <x v="1"/>
    <x v="417"/>
    <x v="380"/>
    <x v="3"/>
  </r>
  <r>
    <x v="10"/>
    <x v="413"/>
    <x v="1"/>
    <x v="418"/>
    <x v="381"/>
    <x v="3"/>
  </r>
  <r>
    <x v="10"/>
    <x v="414"/>
    <x v="1"/>
    <x v="419"/>
    <x v="382"/>
    <x v="3"/>
  </r>
  <r>
    <x v="10"/>
    <x v="415"/>
    <x v="1"/>
    <x v="420"/>
    <x v="383"/>
    <x v="3"/>
  </r>
  <r>
    <x v="10"/>
    <x v="416"/>
    <x v="1"/>
    <x v="421"/>
    <x v="384"/>
    <x v="3"/>
  </r>
  <r>
    <x v="10"/>
    <x v="417"/>
    <x v="2"/>
    <x v="422"/>
    <x v="385"/>
    <x v="3"/>
  </r>
  <r>
    <x v="10"/>
    <x v="418"/>
    <x v="1"/>
    <x v="423"/>
    <x v="386"/>
    <x v="3"/>
  </r>
  <r>
    <x v="10"/>
    <x v="419"/>
    <x v="1"/>
    <x v="424"/>
    <x v="387"/>
    <x v="7"/>
  </r>
  <r>
    <x v="10"/>
    <x v="24"/>
    <x v="1"/>
    <x v="425"/>
    <x v="388"/>
    <x v="7"/>
  </r>
  <r>
    <x v="10"/>
    <x v="420"/>
    <x v="1"/>
    <x v="426"/>
    <x v="389"/>
    <x v="3"/>
  </r>
  <r>
    <x v="10"/>
    <x v="421"/>
    <x v="1"/>
    <x v="427"/>
    <x v="390"/>
    <x v="3"/>
  </r>
  <r>
    <x v="10"/>
    <x v="89"/>
    <x v="1"/>
    <x v="428"/>
    <x v="391"/>
    <x v="3"/>
  </r>
  <r>
    <x v="10"/>
    <x v="422"/>
    <x v="1"/>
    <x v="429"/>
    <x v="392"/>
    <x v="3"/>
  </r>
  <r>
    <x v="10"/>
    <x v="423"/>
    <x v="1"/>
    <x v="430"/>
    <x v="393"/>
    <x v="3"/>
  </r>
  <r>
    <x v="10"/>
    <x v="424"/>
    <x v="1"/>
    <x v="431"/>
    <x v="394"/>
    <x v="3"/>
  </r>
  <r>
    <x v="10"/>
    <x v="425"/>
    <x v="1"/>
    <x v="432"/>
    <x v="395"/>
    <x v="3"/>
  </r>
  <r>
    <x v="10"/>
    <x v="426"/>
    <x v="0"/>
    <x v="433"/>
    <x v="396"/>
    <x v="3"/>
  </r>
  <r>
    <x v="10"/>
    <x v="427"/>
    <x v="1"/>
    <x v="434"/>
    <x v="397"/>
    <x v="3"/>
  </r>
  <r>
    <x v="11"/>
    <x v="428"/>
    <x v="1"/>
    <x v="435"/>
    <x v="398"/>
    <x v="296"/>
  </r>
  <r>
    <x v="11"/>
    <x v="429"/>
    <x v="1"/>
    <x v="436"/>
    <x v="399"/>
    <x v="297"/>
  </r>
  <r>
    <x v="11"/>
    <x v="430"/>
    <x v="1"/>
    <x v="437"/>
    <x v="400"/>
    <x v="298"/>
  </r>
  <r>
    <x v="11"/>
    <x v="431"/>
    <x v="1"/>
    <x v="438"/>
    <x v="401"/>
    <x v="299"/>
  </r>
  <r>
    <x v="11"/>
    <x v="432"/>
    <x v="1"/>
    <x v="439"/>
    <x v="402"/>
    <x v="300"/>
  </r>
  <r>
    <x v="11"/>
    <x v="433"/>
    <x v="2"/>
    <x v="440"/>
    <x v="403"/>
    <x v="301"/>
  </r>
  <r>
    <x v="11"/>
    <x v="434"/>
    <x v="1"/>
    <x v="441"/>
    <x v="404"/>
    <x v="302"/>
  </r>
  <r>
    <x v="11"/>
    <x v="435"/>
    <x v="1"/>
    <x v="442"/>
    <x v="405"/>
    <x v="303"/>
  </r>
  <r>
    <x v="11"/>
    <x v="436"/>
    <x v="0"/>
    <x v="443"/>
    <x v="406"/>
    <x v="304"/>
  </r>
  <r>
    <x v="11"/>
    <x v="437"/>
    <x v="1"/>
    <x v="444"/>
    <x v="407"/>
    <x v="305"/>
  </r>
  <r>
    <x v="11"/>
    <x v="438"/>
    <x v="1"/>
    <x v="445"/>
    <x v="408"/>
    <x v="306"/>
  </r>
  <r>
    <x v="11"/>
    <x v="439"/>
    <x v="1"/>
    <x v="446"/>
    <x v="409"/>
    <x v="3"/>
  </r>
  <r>
    <x v="11"/>
    <x v="440"/>
    <x v="1"/>
    <x v="447"/>
    <x v="24"/>
    <x v="307"/>
  </r>
  <r>
    <x v="11"/>
    <x v="441"/>
    <x v="1"/>
    <x v="448"/>
    <x v="410"/>
    <x v="46"/>
  </r>
  <r>
    <x v="11"/>
    <x v="442"/>
    <x v="1"/>
    <x v="449"/>
    <x v="411"/>
    <x v="308"/>
  </r>
  <r>
    <x v="11"/>
    <x v="443"/>
    <x v="2"/>
    <x v="450"/>
    <x v="412"/>
    <x v="309"/>
  </r>
  <r>
    <x v="11"/>
    <x v="444"/>
    <x v="1"/>
    <x v="451"/>
    <x v="413"/>
    <x v="3"/>
  </r>
  <r>
    <x v="11"/>
    <x v="445"/>
    <x v="1"/>
    <x v="452"/>
    <x v="414"/>
    <x v="310"/>
  </r>
  <r>
    <x v="11"/>
    <x v="446"/>
    <x v="1"/>
    <x v="453"/>
    <x v="415"/>
    <x v="3"/>
  </r>
  <r>
    <x v="11"/>
    <x v="447"/>
    <x v="1"/>
    <x v="454"/>
    <x v="416"/>
    <x v="311"/>
  </r>
  <r>
    <x v="11"/>
    <x v="448"/>
    <x v="1"/>
    <x v="455"/>
    <x v="417"/>
    <x v="312"/>
  </r>
  <r>
    <x v="11"/>
    <x v="449"/>
    <x v="1"/>
    <x v="456"/>
    <x v="418"/>
    <x v="313"/>
  </r>
  <r>
    <x v="11"/>
    <x v="450"/>
    <x v="1"/>
    <x v="457"/>
    <x v="419"/>
    <x v="314"/>
  </r>
  <r>
    <x v="11"/>
    <x v="451"/>
    <x v="1"/>
    <x v="458"/>
    <x v="420"/>
    <x v="315"/>
  </r>
  <r>
    <x v="11"/>
    <x v="452"/>
    <x v="1"/>
    <x v="459"/>
    <x v="421"/>
    <x v="316"/>
  </r>
  <r>
    <x v="11"/>
    <x v="453"/>
    <x v="1"/>
    <x v="460"/>
    <x v="422"/>
    <x v="317"/>
  </r>
  <r>
    <x v="11"/>
    <x v="454"/>
    <x v="1"/>
    <x v="461"/>
    <x v="423"/>
    <x v="318"/>
  </r>
  <r>
    <x v="11"/>
    <x v="455"/>
    <x v="1"/>
    <x v="462"/>
    <x v="424"/>
    <x v="319"/>
  </r>
  <r>
    <x v="12"/>
    <x v="456"/>
    <x v="1"/>
    <x v="463"/>
    <x v="425"/>
    <x v="320"/>
  </r>
  <r>
    <x v="12"/>
    <x v="457"/>
    <x v="2"/>
    <x v="464"/>
    <x v="426"/>
    <x v="321"/>
  </r>
  <r>
    <x v="12"/>
    <x v="458"/>
    <x v="1"/>
    <x v="465"/>
    <x v="427"/>
    <x v="3"/>
  </r>
  <r>
    <x v="12"/>
    <x v="459"/>
    <x v="1"/>
    <x v="466"/>
    <x v="428"/>
    <x v="322"/>
  </r>
  <r>
    <x v="12"/>
    <x v="460"/>
    <x v="1"/>
    <x v="467"/>
    <x v="429"/>
    <x v="323"/>
  </r>
  <r>
    <x v="12"/>
    <x v="461"/>
    <x v="1"/>
    <x v="468"/>
    <x v="430"/>
    <x v="324"/>
  </r>
  <r>
    <x v="12"/>
    <x v="462"/>
    <x v="1"/>
    <x v="469"/>
    <x v="431"/>
    <x v="3"/>
  </r>
  <r>
    <x v="12"/>
    <x v="463"/>
    <x v="1"/>
    <x v="470"/>
    <x v="432"/>
    <x v="7"/>
  </r>
  <r>
    <x v="12"/>
    <x v="42"/>
    <x v="1"/>
    <x v="471"/>
    <x v="433"/>
    <x v="7"/>
  </r>
  <r>
    <x v="12"/>
    <x v="464"/>
    <x v="1"/>
    <x v="472"/>
    <x v="434"/>
    <x v="325"/>
  </r>
  <r>
    <x v="12"/>
    <x v="465"/>
    <x v="1"/>
    <x v="473"/>
    <x v="435"/>
    <x v="326"/>
  </r>
  <r>
    <x v="12"/>
    <x v="466"/>
    <x v="1"/>
    <x v="474"/>
    <x v="436"/>
    <x v="46"/>
  </r>
  <r>
    <x v="12"/>
    <x v="467"/>
    <x v="1"/>
    <x v="475"/>
    <x v="437"/>
    <x v="327"/>
  </r>
  <r>
    <x v="12"/>
    <x v="468"/>
    <x v="1"/>
    <x v="476"/>
    <x v="438"/>
    <x v="328"/>
  </r>
  <r>
    <x v="12"/>
    <x v="469"/>
    <x v="1"/>
    <x v="477"/>
    <x v="439"/>
    <x v="329"/>
  </r>
  <r>
    <x v="12"/>
    <x v="470"/>
    <x v="2"/>
    <x v="478"/>
    <x v="440"/>
    <x v="3"/>
  </r>
  <r>
    <x v="12"/>
    <x v="471"/>
    <x v="1"/>
    <x v="479"/>
    <x v="441"/>
    <x v="3"/>
  </r>
  <r>
    <x v="12"/>
    <x v="472"/>
    <x v="1"/>
    <x v="480"/>
    <x v="442"/>
    <x v="7"/>
  </r>
  <r>
    <x v="12"/>
    <x v="473"/>
    <x v="2"/>
    <x v="481"/>
    <x v="443"/>
    <x v="330"/>
  </r>
  <r>
    <x v="12"/>
    <x v="474"/>
    <x v="1"/>
    <x v="482"/>
    <x v="24"/>
    <x v="331"/>
  </r>
  <r>
    <x v="12"/>
    <x v="475"/>
    <x v="2"/>
    <x v="483"/>
    <x v="444"/>
    <x v="332"/>
  </r>
  <r>
    <x v="12"/>
    <x v="476"/>
    <x v="1"/>
    <x v="484"/>
    <x v="445"/>
    <x v="333"/>
  </r>
  <r>
    <x v="12"/>
    <x v="477"/>
    <x v="1"/>
    <x v="485"/>
    <x v="446"/>
    <x v="334"/>
  </r>
  <r>
    <x v="12"/>
    <x v="478"/>
    <x v="1"/>
    <x v="486"/>
    <x v="447"/>
    <x v="335"/>
  </r>
  <r>
    <x v="12"/>
    <x v="479"/>
    <x v="1"/>
    <x v="487"/>
    <x v="448"/>
    <x v="336"/>
  </r>
  <r>
    <x v="12"/>
    <x v="480"/>
    <x v="1"/>
    <x v="488"/>
    <x v="449"/>
    <x v="337"/>
  </r>
  <r>
    <x v="12"/>
    <x v="481"/>
    <x v="1"/>
    <x v="489"/>
    <x v="450"/>
    <x v="338"/>
  </r>
  <r>
    <x v="12"/>
    <x v="482"/>
    <x v="1"/>
    <x v="490"/>
    <x v="451"/>
    <x v="339"/>
  </r>
  <r>
    <x v="12"/>
    <x v="483"/>
    <x v="1"/>
    <x v="491"/>
    <x v="452"/>
    <x v="340"/>
  </r>
  <r>
    <x v="12"/>
    <x v="484"/>
    <x v="1"/>
    <x v="492"/>
    <x v="453"/>
    <x v="341"/>
  </r>
  <r>
    <x v="12"/>
    <x v="485"/>
    <x v="1"/>
    <x v="493"/>
    <x v="454"/>
    <x v="342"/>
  </r>
  <r>
    <x v="12"/>
    <x v="486"/>
    <x v="1"/>
    <x v="494"/>
    <x v="455"/>
    <x v="3"/>
  </r>
  <r>
    <x v="12"/>
    <x v="487"/>
    <x v="1"/>
    <x v="495"/>
    <x v="456"/>
    <x v="343"/>
  </r>
  <r>
    <x v="12"/>
    <x v="488"/>
    <x v="1"/>
    <x v="496"/>
    <x v="457"/>
    <x v="344"/>
  </r>
  <r>
    <x v="13"/>
    <x v="489"/>
    <x v="1"/>
    <x v="497"/>
    <x v="458"/>
    <x v="345"/>
  </r>
  <r>
    <x v="13"/>
    <x v="490"/>
    <x v="1"/>
    <x v="498"/>
    <x v="459"/>
    <x v="7"/>
  </r>
  <r>
    <x v="13"/>
    <x v="491"/>
    <x v="1"/>
    <x v="499"/>
    <x v="460"/>
    <x v="346"/>
  </r>
  <r>
    <x v="13"/>
    <x v="492"/>
    <x v="1"/>
    <x v="500"/>
    <x v="461"/>
    <x v="347"/>
  </r>
  <r>
    <x v="13"/>
    <x v="493"/>
    <x v="1"/>
    <x v="501"/>
    <x v="462"/>
    <x v="348"/>
  </r>
  <r>
    <x v="13"/>
    <x v="494"/>
    <x v="1"/>
    <x v="502"/>
    <x v="463"/>
    <x v="349"/>
  </r>
  <r>
    <x v="13"/>
    <x v="495"/>
    <x v="1"/>
    <x v="503"/>
    <x v="464"/>
    <x v="350"/>
  </r>
  <r>
    <x v="13"/>
    <x v="496"/>
    <x v="0"/>
    <x v="504"/>
    <x v="465"/>
    <x v="7"/>
  </r>
  <r>
    <x v="13"/>
    <x v="497"/>
    <x v="1"/>
    <x v="505"/>
    <x v="466"/>
    <x v="3"/>
  </r>
  <r>
    <x v="13"/>
    <x v="498"/>
    <x v="1"/>
    <x v="506"/>
    <x v="467"/>
    <x v="3"/>
  </r>
  <r>
    <x v="13"/>
    <x v="499"/>
    <x v="1"/>
    <x v="507"/>
    <x v="468"/>
    <x v="3"/>
  </r>
  <r>
    <x v="13"/>
    <x v="500"/>
    <x v="1"/>
    <x v="508"/>
    <x v="469"/>
    <x v="351"/>
  </r>
  <r>
    <x v="13"/>
    <x v="501"/>
    <x v="1"/>
    <x v="509"/>
    <x v="470"/>
    <x v="352"/>
  </r>
  <r>
    <x v="13"/>
    <x v="502"/>
    <x v="2"/>
    <x v="510"/>
    <x v="471"/>
    <x v="353"/>
  </r>
  <r>
    <x v="13"/>
    <x v="503"/>
    <x v="2"/>
    <x v="511"/>
    <x v="472"/>
    <x v="3"/>
  </r>
  <r>
    <x v="13"/>
    <x v="504"/>
    <x v="1"/>
    <x v="512"/>
    <x v="473"/>
    <x v="354"/>
  </r>
  <r>
    <x v="13"/>
    <x v="505"/>
    <x v="1"/>
    <x v="513"/>
    <x v="474"/>
    <x v="355"/>
  </r>
  <r>
    <x v="13"/>
    <x v="506"/>
    <x v="1"/>
    <x v="514"/>
    <x v="475"/>
    <x v="356"/>
  </r>
  <r>
    <x v="13"/>
    <x v="507"/>
    <x v="1"/>
    <x v="515"/>
    <x v="476"/>
    <x v="3"/>
  </r>
  <r>
    <x v="13"/>
    <x v="508"/>
    <x v="1"/>
    <x v="516"/>
    <x v="477"/>
    <x v="357"/>
  </r>
  <r>
    <x v="13"/>
    <x v="509"/>
    <x v="1"/>
    <x v="517"/>
    <x v="478"/>
    <x v="358"/>
  </r>
  <r>
    <x v="13"/>
    <x v="510"/>
    <x v="1"/>
    <x v="518"/>
    <x v="479"/>
    <x v="359"/>
  </r>
  <r>
    <x v="13"/>
    <x v="511"/>
    <x v="1"/>
    <x v="519"/>
    <x v="480"/>
    <x v="3"/>
  </r>
  <r>
    <x v="13"/>
    <x v="512"/>
    <x v="1"/>
    <x v="520"/>
    <x v="481"/>
    <x v="360"/>
  </r>
  <r>
    <x v="13"/>
    <x v="513"/>
    <x v="1"/>
    <x v="521"/>
    <x v="482"/>
    <x v="3"/>
  </r>
  <r>
    <x v="13"/>
    <x v="514"/>
    <x v="1"/>
    <x v="522"/>
    <x v="483"/>
    <x v="361"/>
  </r>
  <r>
    <x v="13"/>
    <x v="515"/>
    <x v="1"/>
    <x v="523"/>
    <x v="484"/>
    <x v="362"/>
  </r>
  <r>
    <x v="13"/>
    <x v="516"/>
    <x v="1"/>
    <x v="524"/>
    <x v="485"/>
    <x v="363"/>
  </r>
  <r>
    <x v="13"/>
    <x v="517"/>
    <x v="1"/>
    <x v="525"/>
    <x v="486"/>
    <x v="364"/>
  </r>
  <r>
    <x v="13"/>
    <x v="518"/>
    <x v="1"/>
    <x v="526"/>
    <x v="487"/>
    <x v="365"/>
  </r>
  <r>
    <x v="13"/>
    <x v="519"/>
    <x v="1"/>
    <x v="527"/>
    <x v="488"/>
    <x v="3"/>
  </r>
  <r>
    <x v="13"/>
    <x v="520"/>
    <x v="1"/>
    <x v="528"/>
    <x v="489"/>
    <x v="366"/>
  </r>
  <r>
    <x v="13"/>
    <x v="521"/>
    <x v="1"/>
    <x v="529"/>
    <x v="490"/>
    <x v="3"/>
  </r>
  <r>
    <x v="13"/>
    <x v="522"/>
    <x v="1"/>
    <x v="530"/>
    <x v="491"/>
    <x v="367"/>
  </r>
  <r>
    <x v="13"/>
    <x v="523"/>
    <x v="1"/>
    <x v="531"/>
    <x v="492"/>
    <x v="3"/>
  </r>
  <r>
    <x v="13"/>
    <x v="524"/>
    <x v="2"/>
    <x v="532"/>
    <x v="493"/>
    <x v="368"/>
  </r>
  <r>
    <x v="13"/>
    <x v="525"/>
    <x v="1"/>
    <x v="533"/>
    <x v="494"/>
    <x v="369"/>
  </r>
  <r>
    <x v="13"/>
    <x v="526"/>
    <x v="1"/>
    <x v="534"/>
    <x v="495"/>
    <x v="370"/>
  </r>
  <r>
    <x v="13"/>
    <x v="527"/>
    <x v="1"/>
    <x v="535"/>
    <x v="496"/>
    <x v="3"/>
  </r>
  <r>
    <x v="13"/>
    <x v="528"/>
    <x v="1"/>
    <x v="536"/>
    <x v="497"/>
    <x v="371"/>
  </r>
  <r>
    <x v="13"/>
    <x v="529"/>
    <x v="1"/>
    <x v="537"/>
    <x v="498"/>
    <x v="7"/>
  </r>
  <r>
    <x v="13"/>
    <x v="530"/>
    <x v="1"/>
    <x v="538"/>
    <x v="499"/>
    <x v="372"/>
  </r>
  <r>
    <x v="13"/>
    <x v="531"/>
    <x v="2"/>
    <x v="539"/>
    <x v="500"/>
    <x v="373"/>
  </r>
  <r>
    <x v="13"/>
    <x v="532"/>
    <x v="1"/>
    <x v="540"/>
    <x v="501"/>
    <x v="3"/>
  </r>
  <r>
    <x v="13"/>
    <x v="533"/>
    <x v="1"/>
    <x v="541"/>
    <x v="502"/>
    <x v="3"/>
  </r>
  <r>
    <x v="13"/>
    <x v="534"/>
    <x v="1"/>
    <x v="542"/>
    <x v="503"/>
    <x v="3"/>
  </r>
  <r>
    <x v="13"/>
    <x v="535"/>
    <x v="2"/>
    <x v="543"/>
    <x v="504"/>
    <x v="374"/>
  </r>
  <r>
    <x v="13"/>
    <x v="536"/>
    <x v="1"/>
    <x v="544"/>
    <x v="24"/>
    <x v="375"/>
  </r>
  <r>
    <x v="14"/>
    <x v="537"/>
    <x v="1"/>
    <x v="545"/>
    <x v="505"/>
    <x v="376"/>
  </r>
  <r>
    <x v="14"/>
    <x v="538"/>
    <x v="1"/>
    <x v="546"/>
    <x v="506"/>
    <x v="377"/>
  </r>
  <r>
    <x v="14"/>
    <x v="539"/>
    <x v="1"/>
    <x v="547"/>
    <x v="24"/>
    <x v="378"/>
  </r>
  <r>
    <x v="14"/>
    <x v="540"/>
    <x v="1"/>
    <x v="548"/>
    <x v="507"/>
    <x v="379"/>
  </r>
  <r>
    <x v="14"/>
    <x v="541"/>
    <x v="2"/>
    <x v="549"/>
    <x v="508"/>
    <x v="380"/>
  </r>
  <r>
    <x v="14"/>
    <x v="542"/>
    <x v="1"/>
    <x v="550"/>
    <x v="509"/>
    <x v="46"/>
  </r>
  <r>
    <x v="14"/>
    <x v="543"/>
    <x v="1"/>
    <x v="551"/>
    <x v="510"/>
    <x v="3"/>
  </r>
  <r>
    <x v="14"/>
    <x v="544"/>
    <x v="1"/>
    <x v="552"/>
    <x v="511"/>
    <x v="381"/>
  </r>
  <r>
    <x v="14"/>
    <x v="545"/>
    <x v="1"/>
    <x v="553"/>
    <x v="512"/>
    <x v="382"/>
  </r>
  <r>
    <x v="14"/>
    <x v="546"/>
    <x v="2"/>
    <x v="554"/>
    <x v="513"/>
    <x v="3"/>
  </r>
  <r>
    <x v="14"/>
    <x v="547"/>
    <x v="1"/>
    <x v="555"/>
    <x v="514"/>
    <x v="3"/>
  </r>
  <r>
    <x v="14"/>
    <x v="548"/>
    <x v="1"/>
    <x v="556"/>
    <x v="515"/>
    <x v="3"/>
  </r>
  <r>
    <x v="14"/>
    <x v="549"/>
    <x v="1"/>
    <x v="557"/>
    <x v="516"/>
    <x v="383"/>
  </r>
  <r>
    <x v="14"/>
    <x v="550"/>
    <x v="1"/>
    <x v="558"/>
    <x v="517"/>
    <x v="384"/>
  </r>
  <r>
    <x v="14"/>
    <x v="551"/>
    <x v="1"/>
    <x v="559"/>
    <x v="518"/>
    <x v="385"/>
  </r>
  <r>
    <x v="14"/>
    <x v="552"/>
    <x v="1"/>
    <x v="560"/>
    <x v="519"/>
    <x v="386"/>
  </r>
  <r>
    <x v="14"/>
    <x v="553"/>
    <x v="1"/>
    <x v="561"/>
    <x v="520"/>
    <x v="387"/>
  </r>
  <r>
    <x v="14"/>
    <x v="554"/>
    <x v="1"/>
    <x v="562"/>
    <x v="521"/>
    <x v="3"/>
  </r>
  <r>
    <x v="14"/>
    <x v="555"/>
    <x v="1"/>
    <x v="563"/>
    <x v="522"/>
    <x v="3"/>
  </r>
  <r>
    <x v="14"/>
    <x v="421"/>
    <x v="1"/>
    <x v="564"/>
    <x v="24"/>
    <x v="388"/>
  </r>
  <r>
    <x v="14"/>
    <x v="556"/>
    <x v="1"/>
    <x v="565"/>
    <x v="523"/>
    <x v="7"/>
  </r>
  <r>
    <x v="14"/>
    <x v="557"/>
    <x v="1"/>
    <x v="566"/>
    <x v="524"/>
    <x v="389"/>
  </r>
  <r>
    <x v="14"/>
    <x v="558"/>
    <x v="2"/>
    <x v="567"/>
    <x v="67"/>
    <x v="390"/>
  </r>
  <r>
    <x v="14"/>
    <x v="559"/>
    <x v="2"/>
    <x v="568"/>
    <x v="525"/>
    <x v="3"/>
  </r>
  <r>
    <x v="14"/>
    <x v="560"/>
    <x v="1"/>
    <x v="569"/>
    <x v="526"/>
    <x v="7"/>
  </r>
  <r>
    <x v="14"/>
    <x v="561"/>
    <x v="1"/>
    <x v="570"/>
    <x v="527"/>
    <x v="391"/>
  </r>
  <r>
    <x v="14"/>
    <x v="562"/>
    <x v="1"/>
    <x v="571"/>
    <x v="528"/>
    <x v="3"/>
  </r>
  <r>
    <x v="15"/>
    <x v="563"/>
    <x v="2"/>
    <x v="572"/>
    <x v="529"/>
    <x v="392"/>
  </r>
  <r>
    <x v="15"/>
    <x v="564"/>
    <x v="2"/>
    <x v="573"/>
    <x v="530"/>
    <x v="393"/>
  </r>
  <r>
    <x v="15"/>
    <x v="565"/>
    <x v="2"/>
    <x v="574"/>
    <x v="531"/>
    <x v="3"/>
  </r>
  <r>
    <x v="15"/>
    <x v="566"/>
    <x v="1"/>
    <x v="575"/>
    <x v="532"/>
    <x v="394"/>
  </r>
  <r>
    <x v="15"/>
    <x v="567"/>
    <x v="1"/>
    <x v="576"/>
    <x v="533"/>
    <x v="395"/>
  </r>
  <r>
    <x v="15"/>
    <x v="568"/>
    <x v="1"/>
    <x v="577"/>
    <x v="534"/>
    <x v="396"/>
  </r>
  <r>
    <x v="15"/>
    <x v="569"/>
    <x v="1"/>
    <x v="578"/>
    <x v="535"/>
    <x v="3"/>
  </r>
  <r>
    <x v="15"/>
    <x v="570"/>
    <x v="2"/>
    <x v="579"/>
    <x v="536"/>
    <x v="397"/>
  </r>
  <r>
    <x v="15"/>
    <x v="571"/>
    <x v="2"/>
    <x v="580"/>
    <x v="537"/>
    <x v="398"/>
  </r>
  <r>
    <x v="15"/>
    <x v="572"/>
    <x v="1"/>
    <x v="581"/>
    <x v="538"/>
    <x v="399"/>
  </r>
  <r>
    <x v="15"/>
    <x v="573"/>
    <x v="1"/>
    <x v="582"/>
    <x v="539"/>
    <x v="400"/>
  </r>
  <r>
    <x v="15"/>
    <x v="574"/>
    <x v="1"/>
    <x v="583"/>
    <x v="540"/>
    <x v="401"/>
  </r>
  <r>
    <x v="15"/>
    <x v="575"/>
    <x v="1"/>
    <x v="584"/>
    <x v="541"/>
    <x v="402"/>
  </r>
  <r>
    <x v="15"/>
    <x v="576"/>
    <x v="1"/>
    <x v="585"/>
    <x v="542"/>
    <x v="403"/>
  </r>
  <r>
    <x v="15"/>
    <x v="577"/>
    <x v="1"/>
    <x v="586"/>
    <x v="543"/>
    <x v="404"/>
  </r>
  <r>
    <x v="15"/>
    <x v="578"/>
    <x v="1"/>
    <x v="587"/>
    <x v="544"/>
    <x v="405"/>
  </r>
  <r>
    <x v="15"/>
    <x v="579"/>
    <x v="1"/>
    <x v="588"/>
    <x v="545"/>
    <x v="406"/>
  </r>
  <r>
    <x v="15"/>
    <x v="580"/>
    <x v="1"/>
    <x v="589"/>
    <x v="546"/>
    <x v="407"/>
  </r>
  <r>
    <x v="15"/>
    <x v="581"/>
    <x v="1"/>
    <x v="590"/>
    <x v="547"/>
    <x v="408"/>
  </r>
  <r>
    <x v="15"/>
    <x v="582"/>
    <x v="1"/>
    <x v="591"/>
    <x v="548"/>
    <x v="409"/>
  </r>
  <r>
    <x v="15"/>
    <x v="583"/>
    <x v="1"/>
    <x v="592"/>
    <x v="549"/>
    <x v="3"/>
  </r>
  <r>
    <x v="15"/>
    <x v="584"/>
    <x v="1"/>
    <x v="593"/>
    <x v="550"/>
    <x v="3"/>
  </r>
  <r>
    <x v="15"/>
    <x v="585"/>
    <x v="1"/>
    <x v="594"/>
    <x v="551"/>
    <x v="3"/>
  </r>
  <r>
    <x v="15"/>
    <x v="586"/>
    <x v="1"/>
    <x v="595"/>
    <x v="552"/>
    <x v="410"/>
  </r>
  <r>
    <x v="15"/>
    <x v="587"/>
    <x v="1"/>
    <x v="596"/>
    <x v="553"/>
    <x v="3"/>
  </r>
  <r>
    <x v="15"/>
    <x v="588"/>
    <x v="1"/>
    <x v="597"/>
    <x v="554"/>
    <x v="411"/>
  </r>
  <r>
    <x v="15"/>
    <x v="589"/>
    <x v="1"/>
    <x v="598"/>
    <x v="555"/>
    <x v="3"/>
  </r>
  <r>
    <x v="15"/>
    <x v="590"/>
    <x v="1"/>
    <x v="599"/>
    <x v="556"/>
    <x v="412"/>
  </r>
  <r>
    <x v="15"/>
    <x v="591"/>
    <x v="1"/>
    <x v="600"/>
    <x v="557"/>
    <x v="3"/>
  </r>
  <r>
    <x v="15"/>
    <x v="592"/>
    <x v="1"/>
    <x v="601"/>
    <x v="558"/>
    <x v="413"/>
  </r>
  <r>
    <x v="15"/>
    <x v="593"/>
    <x v="1"/>
    <x v="602"/>
    <x v="559"/>
    <x v="3"/>
  </r>
  <r>
    <x v="15"/>
    <x v="594"/>
    <x v="1"/>
    <x v="603"/>
    <x v="560"/>
    <x v="414"/>
  </r>
  <r>
    <x v="15"/>
    <x v="595"/>
    <x v="1"/>
    <x v="604"/>
    <x v="561"/>
    <x v="3"/>
  </r>
  <r>
    <x v="15"/>
    <x v="596"/>
    <x v="1"/>
    <x v="605"/>
    <x v="562"/>
    <x v="415"/>
  </r>
  <r>
    <x v="15"/>
    <x v="597"/>
    <x v="1"/>
    <x v="606"/>
    <x v="563"/>
    <x v="416"/>
  </r>
  <r>
    <x v="15"/>
    <x v="598"/>
    <x v="1"/>
    <x v="607"/>
    <x v="564"/>
    <x v="417"/>
  </r>
  <r>
    <x v="15"/>
    <x v="599"/>
    <x v="1"/>
    <x v="608"/>
    <x v="565"/>
    <x v="418"/>
  </r>
  <r>
    <x v="15"/>
    <x v="600"/>
    <x v="2"/>
    <x v="609"/>
    <x v="67"/>
    <x v="419"/>
  </r>
  <r>
    <x v="15"/>
    <x v="601"/>
    <x v="2"/>
    <x v="610"/>
    <x v="566"/>
    <x v="420"/>
  </r>
  <r>
    <x v="15"/>
    <x v="602"/>
    <x v="1"/>
    <x v="611"/>
    <x v="567"/>
    <x v="421"/>
  </r>
  <r>
    <x v="15"/>
    <x v="603"/>
    <x v="1"/>
    <x v="612"/>
    <x v="568"/>
    <x v="422"/>
  </r>
  <r>
    <x v="16"/>
    <x v="604"/>
    <x v="1"/>
    <x v="613"/>
    <x v="569"/>
    <x v="423"/>
  </r>
  <r>
    <x v="16"/>
    <x v="605"/>
    <x v="1"/>
    <x v="614"/>
    <x v="570"/>
    <x v="424"/>
  </r>
  <r>
    <x v="16"/>
    <x v="606"/>
    <x v="1"/>
    <x v="615"/>
    <x v="571"/>
    <x v="3"/>
  </r>
  <r>
    <x v="16"/>
    <x v="607"/>
    <x v="1"/>
    <x v="616"/>
    <x v="572"/>
    <x v="3"/>
  </r>
  <r>
    <x v="16"/>
    <x v="608"/>
    <x v="1"/>
    <x v="617"/>
    <x v="573"/>
    <x v="425"/>
  </r>
  <r>
    <x v="16"/>
    <x v="609"/>
    <x v="1"/>
    <x v="618"/>
    <x v="574"/>
    <x v="426"/>
  </r>
  <r>
    <x v="16"/>
    <x v="610"/>
    <x v="1"/>
    <x v="619"/>
    <x v="575"/>
    <x v="427"/>
  </r>
  <r>
    <x v="16"/>
    <x v="611"/>
    <x v="1"/>
    <x v="620"/>
    <x v="576"/>
    <x v="428"/>
  </r>
  <r>
    <x v="16"/>
    <x v="612"/>
    <x v="1"/>
    <x v="621"/>
    <x v="577"/>
    <x v="429"/>
  </r>
  <r>
    <x v="16"/>
    <x v="613"/>
    <x v="1"/>
    <x v="622"/>
    <x v="578"/>
    <x v="3"/>
  </r>
  <r>
    <x v="16"/>
    <x v="614"/>
    <x v="1"/>
    <x v="623"/>
    <x v="579"/>
    <x v="430"/>
  </r>
  <r>
    <x v="16"/>
    <x v="506"/>
    <x v="1"/>
    <x v="624"/>
    <x v="580"/>
    <x v="431"/>
  </r>
  <r>
    <x v="16"/>
    <x v="615"/>
    <x v="1"/>
    <x v="625"/>
    <x v="581"/>
    <x v="3"/>
  </r>
  <r>
    <x v="16"/>
    <x v="616"/>
    <x v="1"/>
    <x v="626"/>
    <x v="582"/>
    <x v="432"/>
  </r>
  <r>
    <x v="16"/>
    <x v="617"/>
    <x v="1"/>
    <x v="627"/>
    <x v="583"/>
    <x v="3"/>
  </r>
  <r>
    <x v="16"/>
    <x v="618"/>
    <x v="1"/>
    <x v="628"/>
    <x v="584"/>
    <x v="46"/>
  </r>
  <r>
    <x v="16"/>
    <x v="619"/>
    <x v="1"/>
    <x v="629"/>
    <x v="585"/>
    <x v="433"/>
  </r>
  <r>
    <x v="16"/>
    <x v="620"/>
    <x v="1"/>
    <x v="630"/>
    <x v="586"/>
    <x v="3"/>
  </r>
  <r>
    <x v="16"/>
    <x v="621"/>
    <x v="1"/>
    <x v="631"/>
    <x v="24"/>
    <x v="434"/>
  </r>
  <r>
    <x v="16"/>
    <x v="622"/>
    <x v="1"/>
    <x v="632"/>
    <x v="587"/>
    <x v="435"/>
  </r>
  <r>
    <x v="16"/>
    <x v="623"/>
    <x v="1"/>
    <x v="633"/>
    <x v="588"/>
    <x v="436"/>
  </r>
  <r>
    <x v="16"/>
    <x v="624"/>
    <x v="2"/>
    <x v="634"/>
    <x v="589"/>
    <x v="437"/>
  </r>
  <r>
    <x v="16"/>
    <x v="625"/>
    <x v="2"/>
    <x v="635"/>
    <x v="590"/>
    <x v="438"/>
  </r>
  <r>
    <x v="16"/>
    <x v="626"/>
    <x v="1"/>
    <x v="636"/>
    <x v="591"/>
    <x v="439"/>
  </r>
  <r>
    <x v="16"/>
    <x v="627"/>
    <x v="1"/>
    <x v="637"/>
    <x v="592"/>
    <x v="3"/>
  </r>
  <r>
    <x v="16"/>
    <x v="628"/>
    <x v="1"/>
    <x v="638"/>
    <x v="593"/>
    <x v="3"/>
  </r>
  <r>
    <x v="16"/>
    <x v="629"/>
    <x v="1"/>
    <x v="639"/>
    <x v="594"/>
    <x v="440"/>
  </r>
  <r>
    <x v="16"/>
    <x v="630"/>
    <x v="1"/>
    <x v="640"/>
    <x v="595"/>
    <x v="441"/>
  </r>
  <r>
    <x v="16"/>
    <x v="631"/>
    <x v="1"/>
    <x v="641"/>
    <x v="596"/>
    <x v="3"/>
  </r>
  <r>
    <x v="16"/>
    <x v="632"/>
    <x v="2"/>
    <x v="642"/>
    <x v="597"/>
    <x v="442"/>
  </r>
  <r>
    <x v="16"/>
    <x v="633"/>
    <x v="0"/>
    <x v="643"/>
    <x v="598"/>
    <x v="443"/>
  </r>
  <r>
    <x v="16"/>
    <x v="634"/>
    <x v="1"/>
    <x v="644"/>
    <x v="599"/>
    <x v="444"/>
  </r>
  <r>
    <x v="16"/>
    <x v="635"/>
    <x v="1"/>
    <x v="645"/>
    <x v="600"/>
    <x v="3"/>
  </r>
  <r>
    <x v="16"/>
    <x v="636"/>
    <x v="1"/>
    <x v="646"/>
    <x v="601"/>
    <x v="445"/>
  </r>
  <r>
    <x v="16"/>
    <x v="637"/>
    <x v="1"/>
    <x v="647"/>
    <x v="602"/>
    <x v="3"/>
  </r>
  <r>
    <x v="16"/>
    <x v="638"/>
    <x v="1"/>
    <x v="648"/>
    <x v="24"/>
    <x v="446"/>
  </r>
  <r>
    <x v="16"/>
    <x v="639"/>
    <x v="1"/>
    <x v="649"/>
    <x v="603"/>
    <x v="7"/>
  </r>
  <r>
    <x v="16"/>
    <x v="28"/>
    <x v="1"/>
    <x v="650"/>
    <x v="604"/>
    <x v="447"/>
  </r>
  <r>
    <x v="16"/>
    <x v="170"/>
    <x v="1"/>
    <x v="651"/>
    <x v="605"/>
    <x v="448"/>
  </r>
  <r>
    <x v="16"/>
    <x v="640"/>
    <x v="1"/>
    <x v="652"/>
    <x v="606"/>
    <x v="449"/>
  </r>
  <r>
    <x v="16"/>
    <x v="641"/>
    <x v="1"/>
    <x v="653"/>
    <x v="607"/>
    <x v="450"/>
  </r>
  <r>
    <x v="16"/>
    <x v="642"/>
    <x v="1"/>
    <x v="654"/>
    <x v="608"/>
    <x v="3"/>
  </r>
  <r>
    <x v="16"/>
    <x v="643"/>
    <x v="1"/>
    <x v="655"/>
    <x v="609"/>
    <x v="3"/>
  </r>
  <r>
    <x v="16"/>
    <x v="644"/>
    <x v="2"/>
    <x v="656"/>
    <x v="610"/>
    <x v="451"/>
  </r>
  <r>
    <x v="16"/>
    <x v="645"/>
    <x v="1"/>
    <x v="657"/>
    <x v="611"/>
    <x v="452"/>
  </r>
  <r>
    <x v="16"/>
    <x v="646"/>
    <x v="1"/>
    <x v="658"/>
    <x v="612"/>
    <x v="453"/>
  </r>
  <r>
    <x v="16"/>
    <x v="647"/>
    <x v="1"/>
    <x v="659"/>
    <x v="613"/>
    <x v="3"/>
  </r>
  <r>
    <x v="16"/>
    <x v="648"/>
    <x v="1"/>
    <x v="660"/>
    <x v="614"/>
    <x v="7"/>
  </r>
  <r>
    <x v="17"/>
    <x v="649"/>
    <x v="1"/>
    <x v="661"/>
    <x v="615"/>
    <x v="454"/>
  </r>
  <r>
    <x v="17"/>
    <x v="650"/>
    <x v="1"/>
    <x v="662"/>
    <x v="616"/>
    <x v="455"/>
  </r>
  <r>
    <x v="17"/>
    <x v="651"/>
    <x v="2"/>
    <x v="663"/>
    <x v="67"/>
    <x v="456"/>
  </r>
  <r>
    <x v="17"/>
    <x v="652"/>
    <x v="1"/>
    <x v="664"/>
    <x v="24"/>
    <x v="457"/>
  </r>
  <r>
    <x v="17"/>
    <x v="653"/>
    <x v="2"/>
    <x v="665"/>
    <x v="617"/>
    <x v="458"/>
  </r>
  <r>
    <x v="17"/>
    <x v="654"/>
    <x v="1"/>
    <x v="666"/>
    <x v="618"/>
    <x v="459"/>
  </r>
  <r>
    <x v="17"/>
    <x v="655"/>
    <x v="1"/>
    <x v="667"/>
    <x v="619"/>
    <x v="3"/>
  </r>
  <r>
    <x v="17"/>
    <x v="656"/>
    <x v="1"/>
    <x v="668"/>
    <x v="620"/>
    <x v="460"/>
  </r>
  <r>
    <x v="17"/>
    <x v="657"/>
    <x v="1"/>
    <x v="669"/>
    <x v="621"/>
    <x v="461"/>
  </r>
  <r>
    <x v="17"/>
    <x v="658"/>
    <x v="1"/>
    <x v="670"/>
    <x v="622"/>
    <x v="462"/>
  </r>
  <r>
    <x v="17"/>
    <x v="659"/>
    <x v="1"/>
    <x v="671"/>
    <x v="623"/>
    <x v="463"/>
  </r>
  <r>
    <x v="17"/>
    <x v="660"/>
    <x v="2"/>
    <x v="672"/>
    <x v="624"/>
    <x v="464"/>
  </r>
  <r>
    <x v="17"/>
    <x v="661"/>
    <x v="1"/>
    <x v="673"/>
    <x v="625"/>
    <x v="3"/>
  </r>
  <r>
    <x v="17"/>
    <x v="662"/>
    <x v="2"/>
    <x v="674"/>
    <x v="626"/>
    <x v="465"/>
  </r>
  <r>
    <x v="17"/>
    <x v="663"/>
    <x v="1"/>
    <x v="675"/>
    <x v="627"/>
    <x v="466"/>
  </r>
  <r>
    <x v="17"/>
    <x v="664"/>
    <x v="1"/>
    <x v="676"/>
    <x v="628"/>
    <x v="467"/>
  </r>
  <r>
    <x v="17"/>
    <x v="665"/>
    <x v="2"/>
    <x v="677"/>
    <x v="629"/>
    <x v="3"/>
  </r>
  <r>
    <x v="17"/>
    <x v="666"/>
    <x v="1"/>
    <x v="678"/>
    <x v="630"/>
    <x v="3"/>
  </r>
  <r>
    <x v="17"/>
    <x v="528"/>
    <x v="1"/>
    <x v="679"/>
    <x v="631"/>
    <x v="3"/>
  </r>
  <r>
    <x v="17"/>
    <x v="667"/>
    <x v="1"/>
    <x v="680"/>
    <x v="632"/>
    <x v="3"/>
  </r>
  <r>
    <x v="17"/>
    <x v="668"/>
    <x v="1"/>
    <x v="681"/>
    <x v="633"/>
    <x v="468"/>
  </r>
  <r>
    <x v="17"/>
    <x v="669"/>
    <x v="1"/>
    <x v="682"/>
    <x v="634"/>
    <x v="469"/>
  </r>
  <r>
    <x v="17"/>
    <x v="670"/>
    <x v="1"/>
    <x v="683"/>
    <x v="24"/>
    <x v="470"/>
  </r>
  <r>
    <x v="17"/>
    <x v="671"/>
    <x v="1"/>
    <x v="684"/>
    <x v="24"/>
    <x v="471"/>
  </r>
  <r>
    <x v="17"/>
    <x v="672"/>
    <x v="2"/>
    <x v="685"/>
    <x v="635"/>
    <x v="3"/>
  </r>
  <r>
    <x v="17"/>
    <x v="673"/>
    <x v="1"/>
    <x v="686"/>
    <x v="636"/>
    <x v="3"/>
  </r>
  <r>
    <x v="17"/>
    <x v="674"/>
    <x v="1"/>
    <x v="687"/>
    <x v="24"/>
    <x v="472"/>
  </r>
  <r>
    <x v="17"/>
    <x v="675"/>
    <x v="1"/>
    <x v="683"/>
    <x v="24"/>
    <x v="473"/>
  </r>
  <r>
    <x v="17"/>
    <x v="676"/>
    <x v="1"/>
    <x v="688"/>
    <x v="637"/>
    <x v="474"/>
  </r>
  <r>
    <x v="18"/>
    <x v="677"/>
    <x v="2"/>
    <x v="689"/>
    <x v="638"/>
    <x v="475"/>
  </r>
  <r>
    <x v="18"/>
    <x v="678"/>
    <x v="0"/>
    <x v="690"/>
    <x v="639"/>
    <x v="476"/>
  </r>
  <r>
    <x v="18"/>
    <x v="679"/>
    <x v="1"/>
    <x v="691"/>
    <x v="640"/>
    <x v="477"/>
  </r>
  <r>
    <x v="18"/>
    <x v="680"/>
    <x v="2"/>
    <x v="692"/>
    <x v="641"/>
    <x v="478"/>
  </r>
  <r>
    <x v="18"/>
    <x v="681"/>
    <x v="1"/>
    <x v="693"/>
    <x v="642"/>
    <x v="479"/>
  </r>
  <r>
    <x v="18"/>
    <x v="682"/>
    <x v="1"/>
    <x v="694"/>
    <x v="643"/>
    <x v="3"/>
  </r>
  <r>
    <x v="18"/>
    <x v="683"/>
    <x v="1"/>
    <x v="695"/>
    <x v="644"/>
    <x v="3"/>
  </r>
  <r>
    <x v="18"/>
    <x v="684"/>
    <x v="1"/>
    <x v="696"/>
    <x v="645"/>
    <x v="7"/>
  </r>
  <r>
    <x v="18"/>
    <x v="685"/>
    <x v="1"/>
    <x v="697"/>
    <x v="646"/>
    <x v="480"/>
  </r>
  <r>
    <x v="18"/>
    <x v="686"/>
    <x v="1"/>
    <x v="698"/>
    <x v="647"/>
    <x v="7"/>
  </r>
  <r>
    <x v="18"/>
    <x v="687"/>
    <x v="1"/>
    <x v="699"/>
    <x v="648"/>
    <x v="3"/>
  </r>
  <r>
    <x v="18"/>
    <x v="688"/>
    <x v="1"/>
    <x v="700"/>
    <x v="649"/>
    <x v="481"/>
  </r>
  <r>
    <x v="18"/>
    <x v="689"/>
    <x v="1"/>
    <x v="701"/>
    <x v="650"/>
    <x v="3"/>
  </r>
  <r>
    <x v="18"/>
    <x v="690"/>
    <x v="1"/>
    <x v="702"/>
    <x v="651"/>
    <x v="3"/>
  </r>
  <r>
    <x v="18"/>
    <x v="691"/>
    <x v="1"/>
    <x v="703"/>
    <x v="652"/>
    <x v="482"/>
  </r>
  <r>
    <x v="18"/>
    <x v="692"/>
    <x v="1"/>
    <x v="704"/>
    <x v="653"/>
    <x v="483"/>
  </r>
  <r>
    <x v="18"/>
    <x v="693"/>
    <x v="1"/>
    <x v="705"/>
    <x v="654"/>
    <x v="484"/>
  </r>
  <r>
    <x v="18"/>
    <x v="694"/>
    <x v="2"/>
    <x v="706"/>
    <x v="655"/>
    <x v="3"/>
  </r>
  <r>
    <x v="18"/>
    <x v="695"/>
    <x v="1"/>
    <x v="707"/>
    <x v="656"/>
    <x v="485"/>
  </r>
  <r>
    <x v="18"/>
    <x v="696"/>
    <x v="1"/>
    <x v="708"/>
    <x v="657"/>
    <x v="3"/>
  </r>
  <r>
    <x v="18"/>
    <x v="697"/>
    <x v="1"/>
    <x v="709"/>
    <x v="658"/>
    <x v="3"/>
  </r>
  <r>
    <x v="18"/>
    <x v="698"/>
    <x v="1"/>
    <x v="710"/>
    <x v="659"/>
    <x v="3"/>
  </r>
  <r>
    <x v="18"/>
    <x v="699"/>
    <x v="1"/>
    <x v="711"/>
    <x v="660"/>
    <x v="486"/>
  </r>
  <r>
    <x v="18"/>
    <x v="700"/>
    <x v="1"/>
    <x v="712"/>
    <x v="661"/>
    <x v="487"/>
  </r>
  <r>
    <x v="18"/>
    <x v="701"/>
    <x v="1"/>
    <x v="713"/>
    <x v="662"/>
    <x v="7"/>
  </r>
  <r>
    <x v="18"/>
    <x v="702"/>
    <x v="1"/>
    <x v="714"/>
    <x v="663"/>
    <x v="7"/>
  </r>
  <r>
    <x v="18"/>
    <x v="703"/>
    <x v="1"/>
    <x v="715"/>
    <x v="664"/>
    <x v="488"/>
  </r>
  <r>
    <x v="18"/>
    <x v="704"/>
    <x v="1"/>
    <x v="716"/>
    <x v="665"/>
    <x v="489"/>
  </r>
  <r>
    <x v="18"/>
    <x v="705"/>
    <x v="1"/>
    <x v="717"/>
    <x v="666"/>
    <x v="3"/>
  </r>
  <r>
    <x v="18"/>
    <x v="706"/>
    <x v="1"/>
    <x v="718"/>
    <x v="667"/>
    <x v="490"/>
  </r>
  <r>
    <x v="18"/>
    <x v="707"/>
    <x v="1"/>
    <x v="719"/>
    <x v="668"/>
    <x v="3"/>
  </r>
  <r>
    <x v="18"/>
    <x v="708"/>
    <x v="1"/>
    <x v="720"/>
    <x v="669"/>
    <x v="491"/>
  </r>
  <r>
    <x v="18"/>
    <x v="709"/>
    <x v="1"/>
    <x v="721"/>
    <x v="670"/>
    <x v="492"/>
  </r>
  <r>
    <x v="18"/>
    <x v="710"/>
    <x v="1"/>
    <x v="722"/>
    <x v="671"/>
    <x v="493"/>
  </r>
  <r>
    <x v="18"/>
    <x v="711"/>
    <x v="2"/>
    <x v="723"/>
    <x v="672"/>
    <x v="3"/>
  </r>
  <r>
    <x v="18"/>
    <x v="712"/>
    <x v="1"/>
    <x v="724"/>
    <x v="673"/>
    <x v="494"/>
  </r>
  <r>
    <x v="18"/>
    <x v="713"/>
    <x v="1"/>
    <x v="725"/>
    <x v="674"/>
    <x v="495"/>
  </r>
  <r>
    <x v="18"/>
    <x v="714"/>
    <x v="1"/>
    <x v="726"/>
    <x v="675"/>
    <x v="3"/>
  </r>
  <r>
    <x v="18"/>
    <x v="715"/>
    <x v="1"/>
    <x v="727"/>
    <x v="676"/>
    <x v="7"/>
  </r>
  <r>
    <x v="18"/>
    <x v="716"/>
    <x v="1"/>
    <x v="728"/>
    <x v="677"/>
    <x v="496"/>
  </r>
  <r>
    <x v="18"/>
    <x v="717"/>
    <x v="1"/>
    <x v="729"/>
    <x v="678"/>
    <x v="497"/>
  </r>
  <r>
    <x v="18"/>
    <x v="718"/>
    <x v="2"/>
    <x v="730"/>
    <x v="679"/>
    <x v="7"/>
  </r>
  <r>
    <x v="18"/>
    <x v="719"/>
    <x v="1"/>
    <x v="731"/>
    <x v="680"/>
    <x v="498"/>
  </r>
  <r>
    <x v="18"/>
    <x v="720"/>
    <x v="2"/>
    <x v="732"/>
    <x v="681"/>
    <x v="499"/>
  </r>
  <r>
    <x v="18"/>
    <x v="721"/>
    <x v="1"/>
    <x v="733"/>
    <x v="682"/>
    <x v="500"/>
  </r>
  <r>
    <x v="18"/>
    <x v="722"/>
    <x v="1"/>
    <x v="734"/>
    <x v="683"/>
    <x v="501"/>
  </r>
  <r>
    <x v="19"/>
    <x v="723"/>
    <x v="1"/>
    <x v="735"/>
    <x v="684"/>
    <x v="7"/>
  </r>
  <r>
    <x v="19"/>
    <x v="724"/>
    <x v="1"/>
    <x v="736"/>
    <x v="685"/>
    <x v="3"/>
  </r>
  <r>
    <x v="19"/>
    <x v="725"/>
    <x v="2"/>
    <x v="737"/>
    <x v="686"/>
    <x v="3"/>
  </r>
  <r>
    <x v="19"/>
    <x v="726"/>
    <x v="1"/>
    <x v="738"/>
    <x v="687"/>
    <x v="3"/>
  </r>
  <r>
    <x v="19"/>
    <x v="727"/>
    <x v="1"/>
    <x v="739"/>
    <x v="688"/>
    <x v="3"/>
  </r>
  <r>
    <x v="19"/>
    <x v="728"/>
    <x v="1"/>
    <x v="740"/>
    <x v="689"/>
    <x v="3"/>
  </r>
  <r>
    <x v="19"/>
    <x v="729"/>
    <x v="1"/>
    <x v="741"/>
    <x v="690"/>
    <x v="3"/>
  </r>
  <r>
    <x v="19"/>
    <x v="730"/>
    <x v="1"/>
    <x v="742"/>
    <x v="691"/>
    <x v="3"/>
  </r>
  <r>
    <x v="19"/>
    <x v="731"/>
    <x v="1"/>
    <x v="743"/>
    <x v="692"/>
    <x v="3"/>
  </r>
  <r>
    <x v="19"/>
    <x v="732"/>
    <x v="1"/>
    <x v="744"/>
    <x v="693"/>
    <x v="3"/>
  </r>
  <r>
    <x v="19"/>
    <x v="733"/>
    <x v="2"/>
    <x v="745"/>
    <x v="694"/>
    <x v="3"/>
  </r>
  <r>
    <x v="19"/>
    <x v="734"/>
    <x v="1"/>
    <x v="746"/>
    <x v="695"/>
    <x v="3"/>
  </r>
  <r>
    <x v="19"/>
    <x v="735"/>
    <x v="1"/>
    <x v="747"/>
    <x v="696"/>
    <x v="3"/>
  </r>
  <r>
    <x v="19"/>
    <x v="736"/>
    <x v="1"/>
    <x v="748"/>
    <x v="697"/>
    <x v="46"/>
  </r>
  <r>
    <x v="19"/>
    <x v="737"/>
    <x v="1"/>
    <x v="749"/>
    <x v="698"/>
    <x v="3"/>
  </r>
  <r>
    <x v="19"/>
    <x v="738"/>
    <x v="2"/>
    <x v="750"/>
    <x v="699"/>
    <x v="3"/>
  </r>
  <r>
    <x v="19"/>
    <x v="739"/>
    <x v="1"/>
    <x v="751"/>
    <x v="700"/>
    <x v="3"/>
  </r>
  <r>
    <x v="19"/>
    <x v="740"/>
    <x v="1"/>
    <x v="752"/>
    <x v="701"/>
    <x v="3"/>
  </r>
  <r>
    <x v="19"/>
    <x v="741"/>
    <x v="1"/>
    <x v="753"/>
    <x v="702"/>
    <x v="3"/>
  </r>
  <r>
    <x v="19"/>
    <x v="742"/>
    <x v="1"/>
    <x v="754"/>
    <x v="703"/>
    <x v="3"/>
  </r>
  <r>
    <x v="19"/>
    <x v="743"/>
    <x v="1"/>
    <x v="755"/>
    <x v="704"/>
    <x v="3"/>
  </r>
  <r>
    <x v="19"/>
    <x v="744"/>
    <x v="1"/>
    <x v="756"/>
    <x v="705"/>
    <x v="3"/>
  </r>
  <r>
    <x v="19"/>
    <x v="745"/>
    <x v="1"/>
    <x v="757"/>
    <x v="706"/>
    <x v="3"/>
  </r>
  <r>
    <x v="20"/>
    <x v="746"/>
    <x v="2"/>
    <x v="758"/>
    <x v="67"/>
    <x v="502"/>
  </r>
  <r>
    <x v="20"/>
    <x v="747"/>
    <x v="2"/>
    <x v="759"/>
    <x v="707"/>
    <x v="3"/>
  </r>
  <r>
    <x v="20"/>
    <x v="748"/>
    <x v="2"/>
    <x v="760"/>
    <x v="67"/>
    <x v="503"/>
  </r>
  <r>
    <x v="20"/>
    <x v="749"/>
    <x v="1"/>
    <x v="761"/>
    <x v="708"/>
    <x v="504"/>
  </r>
  <r>
    <x v="20"/>
    <x v="750"/>
    <x v="1"/>
    <x v="762"/>
    <x v="709"/>
    <x v="3"/>
  </r>
  <r>
    <x v="20"/>
    <x v="751"/>
    <x v="1"/>
    <x v="763"/>
    <x v="710"/>
    <x v="505"/>
  </r>
  <r>
    <x v="20"/>
    <x v="752"/>
    <x v="1"/>
    <x v="764"/>
    <x v="711"/>
    <x v="506"/>
  </r>
  <r>
    <x v="20"/>
    <x v="753"/>
    <x v="1"/>
    <x v="765"/>
    <x v="712"/>
    <x v="7"/>
  </r>
  <r>
    <x v="20"/>
    <x v="754"/>
    <x v="1"/>
    <x v="766"/>
    <x v="713"/>
    <x v="3"/>
  </r>
  <r>
    <x v="20"/>
    <x v="755"/>
    <x v="1"/>
    <x v="767"/>
    <x v="714"/>
    <x v="507"/>
  </r>
  <r>
    <x v="20"/>
    <x v="756"/>
    <x v="1"/>
    <x v="768"/>
    <x v="715"/>
    <x v="46"/>
  </r>
  <r>
    <x v="20"/>
    <x v="757"/>
    <x v="1"/>
    <x v="769"/>
    <x v="716"/>
    <x v="508"/>
  </r>
  <r>
    <x v="20"/>
    <x v="758"/>
    <x v="1"/>
    <x v="770"/>
    <x v="717"/>
    <x v="509"/>
  </r>
  <r>
    <x v="20"/>
    <x v="759"/>
    <x v="1"/>
    <x v="771"/>
    <x v="718"/>
    <x v="3"/>
  </r>
  <r>
    <x v="20"/>
    <x v="760"/>
    <x v="1"/>
    <x v="772"/>
    <x v="719"/>
    <x v="3"/>
  </r>
  <r>
    <x v="20"/>
    <x v="761"/>
    <x v="2"/>
    <x v="773"/>
    <x v="720"/>
    <x v="510"/>
  </r>
  <r>
    <x v="20"/>
    <x v="762"/>
    <x v="1"/>
    <x v="774"/>
    <x v="721"/>
    <x v="511"/>
  </r>
  <r>
    <x v="20"/>
    <x v="763"/>
    <x v="1"/>
    <x v="775"/>
    <x v="722"/>
    <x v="512"/>
  </r>
  <r>
    <x v="20"/>
    <x v="764"/>
    <x v="1"/>
    <x v="776"/>
    <x v="723"/>
    <x v="513"/>
  </r>
  <r>
    <x v="20"/>
    <x v="765"/>
    <x v="1"/>
    <x v="777"/>
    <x v="724"/>
    <x v="3"/>
  </r>
  <r>
    <x v="20"/>
    <x v="766"/>
    <x v="1"/>
    <x v="778"/>
    <x v="725"/>
    <x v="514"/>
  </r>
  <r>
    <x v="20"/>
    <x v="767"/>
    <x v="1"/>
    <x v="779"/>
    <x v="726"/>
    <x v="515"/>
  </r>
  <r>
    <x v="20"/>
    <x v="768"/>
    <x v="2"/>
    <x v="780"/>
    <x v="727"/>
    <x v="3"/>
  </r>
  <r>
    <x v="20"/>
    <x v="769"/>
    <x v="1"/>
    <x v="781"/>
    <x v="24"/>
    <x v="516"/>
  </r>
  <r>
    <x v="20"/>
    <x v="770"/>
    <x v="1"/>
    <x v="782"/>
    <x v="728"/>
    <x v="517"/>
  </r>
  <r>
    <x v="20"/>
    <x v="771"/>
    <x v="1"/>
    <x v="783"/>
    <x v="729"/>
    <x v="518"/>
  </r>
  <r>
    <x v="20"/>
    <x v="772"/>
    <x v="2"/>
    <x v="784"/>
    <x v="67"/>
    <x v="519"/>
  </r>
  <r>
    <x v="20"/>
    <x v="773"/>
    <x v="1"/>
    <x v="785"/>
    <x v="730"/>
    <x v="520"/>
  </r>
  <r>
    <x v="20"/>
    <x v="774"/>
    <x v="1"/>
    <x v="786"/>
    <x v="731"/>
    <x v="521"/>
  </r>
  <r>
    <x v="20"/>
    <x v="775"/>
    <x v="1"/>
    <x v="787"/>
    <x v="732"/>
    <x v="3"/>
  </r>
  <r>
    <x v="20"/>
    <x v="776"/>
    <x v="1"/>
    <x v="788"/>
    <x v="733"/>
    <x v="522"/>
  </r>
  <r>
    <x v="20"/>
    <x v="777"/>
    <x v="1"/>
    <x v="789"/>
    <x v="734"/>
    <x v="523"/>
  </r>
  <r>
    <x v="20"/>
    <x v="421"/>
    <x v="1"/>
    <x v="790"/>
    <x v="735"/>
    <x v="524"/>
  </r>
  <r>
    <x v="20"/>
    <x v="778"/>
    <x v="1"/>
    <x v="791"/>
    <x v="736"/>
    <x v="525"/>
  </r>
  <r>
    <x v="20"/>
    <x v="779"/>
    <x v="2"/>
    <x v="792"/>
    <x v="737"/>
    <x v="526"/>
  </r>
  <r>
    <x v="20"/>
    <x v="780"/>
    <x v="1"/>
    <x v="246"/>
    <x v="24"/>
    <x v="527"/>
  </r>
  <r>
    <x v="20"/>
    <x v="781"/>
    <x v="1"/>
    <x v="793"/>
    <x v="738"/>
    <x v="3"/>
  </r>
  <r>
    <x v="20"/>
    <x v="782"/>
    <x v="1"/>
    <x v="794"/>
    <x v="739"/>
    <x v="528"/>
  </r>
  <r>
    <x v="20"/>
    <x v="783"/>
    <x v="1"/>
    <x v="795"/>
    <x v="740"/>
    <x v="529"/>
  </r>
  <r>
    <x v="21"/>
    <x v="784"/>
    <x v="2"/>
    <x v="796"/>
    <x v="741"/>
    <x v="530"/>
  </r>
  <r>
    <x v="21"/>
    <x v="785"/>
    <x v="1"/>
    <x v="52"/>
    <x v="24"/>
    <x v="531"/>
  </r>
  <r>
    <x v="21"/>
    <x v="786"/>
    <x v="2"/>
    <x v="797"/>
    <x v="742"/>
    <x v="532"/>
  </r>
  <r>
    <x v="21"/>
    <x v="787"/>
    <x v="2"/>
    <x v="798"/>
    <x v="743"/>
    <x v="3"/>
  </r>
  <r>
    <x v="21"/>
    <x v="788"/>
    <x v="1"/>
    <x v="799"/>
    <x v="744"/>
    <x v="3"/>
  </r>
  <r>
    <x v="21"/>
    <x v="789"/>
    <x v="1"/>
    <x v="800"/>
    <x v="745"/>
    <x v="3"/>
  </r>
  <r>
    <x v="21"/>
    <x v="790"/>
    <x v="1"/>
    <x v="801"/>
    <x v="746"/>
    <x v="3"/>
  </r>
  <r>
    <x v="21"/>
    <x v="791"/>
    <x v="1"/>
    <x v="802"/>
    <x v="747"/>
    <x v="3"/>
  </r>
  <r>
    <x v="21"/>
    <x v="792"/>
    <x v="1"/>
    <x v="803"/>
    <x v="24"/>
    <x v="533"/>
  </r>
  <r>
    <x v="21"/>
    <x v="793"/>
    <x v="2"/>
    <x v="804"/>
    <x v="748"/>
    <x v="534"/>
  </r>
  <r>
    <x v="21"/>
    <x v="794"/>
    <x v="1"/>
    <x v="805"/>
    <x v="749"/>
    <x v="3"/>
  </r>
  <r>
    <x v="21"/>
    <x v="795"/>
    <x v="1"/>
    <x v="806"/>
    <x v="24"/>
    <x v="535"/>
  </r>
  <r>
    <x v="21"/>
    <x v="796"/>
    <x v="1"/>
    <x v="807"/>
    <x v="750"/>
    <x v="7"/>
  </r>
  <r>
    <x v="21"/>
    <x v="797"/>
    <x v="1"/>
    <x v="808"/>
    <x v="751"/>
    <x v="3"/>
  </r>
  <r>
    <x v="21"/>
    <x v="798"/>
    <x v="2"/>
    <x v="809"/>
    <x v="752"/>
    <x v="536"/>
  </r>
  <r>
    <x v="21"/>
    <x v="799"/>
    <x v="2"/>
    <x v="810"/>
    <x v="753"/>
    <x v="537"/>
  </r>
  <r>
    <x v="21"/>
    <x v="800"/>
    <x v="1"/>
    <x v="811"/>
    <x v="24"/>
    <x v="538"/>
  </r>
  <r>
    <x v="21"/>
    <x v="801"/>
    <x v="1"/>
    <x v="812"/>
    <x v="24"/>
    <x v="539"/>
  </r>
  <r>
    <x v="21"/>
    <x v="802"/>
    <x v="1"/>
    <x v="813"/>
    <x v="754"/>
    <x v="3"/>
  </r>
  <r>
    <x v="21"/>
    <x v="803"/>
    <x v="1"/>
    <x v="814"/>
    <x v="24"/>
    <x v="540"/>
  </r>
  <r>
    <x v="21"/>
    <x v="804"/>
    <x v="2"/>
    <x v="815"/>
    <x v="755"/>
    <x v="541"/>
  </r>
  <r>
    <x v="21"/>
    <x v="805"/>
    <x v="1"/>
    <x v="816"/>
    <x v="756"/>
    <x v="3"/>
  </r>
  <r>
    <x v="21"/>
    <x v="598"/>
    <x v="1"/>
    <x v="817"/>
    <x v="757"/>
    <x v="3"/>
  </r>
  <r>
    <x v="21"/>
    <x v="528"/>
    <x v="1"/>
    <x v="631"/>
    <x v="24"/>
    <x v="542"/>
  </r>
  <r>
    <x v="21"/>
    <x v="806"/>
    <x v="1"/>
    <x v="818"/>
    <x v="758"/>
    <x v="3"/>
  </r>
  <r>
    <x v="21"/>
    <x v="807"/>
    <x v="1"/>
    <x v="819"/>
    <x v="24"/>
    <x v="543"/>
  </r>
  <r>
    <x v="21"/>
    <x v="808"/>
    <x v="1"/>
    <x v="564"/>
    <x v="24"/>
    <x v="544"/>
  </r>
  <r>
    <x v="21"/>
    <x v="809"/>
    <x v="1"/>
    <x v="820"/>
    <x v="759"/>
    <x v="3"/>
  </r>
  <r>
    <x v="22"/>
    <x v="810"/>
    <x v="1"/>
    <x v="821"/>
    <x v="760"/>
    <x v="545"/>
  </r>
  <r>
    <x v="22"/>
    <x v="811"/>
    <x v="2"/>
    <x v="822"/>
    <x v="761"/>
    <x v="3"/>
  </r>
  <r>
    <x v="22"/>
    <x v="812"/>
    <x v="2"/>
    <x v="823"/>
    <x v="762"/>
    <x v="3"/>
  </r>
  <r>
    <x v="22"/>
    <x v="813"/>
    <x v="1"/>
    <x v="824"/>
    <x v="763"/>
    <x v="546"/>
  </r>
  <r>
    <x v="22"/>
    <x v="814"/>
    <x v="2"/>
    <x v="825"/>
    <x v="764"/>
    <x v="3"/>
  </r>
  <r>
    <x v="22"/>
    <x v="815"/>
    <x v="1"/>
    <x v="826"/>
    <x v="765"/>
    <x v="547"/>
  </r>
  <r>
    <x v="22"/>
    <x v="816"/>
    <x v="1"/>
    <x v="827"/>
    <x v="766"/>
    <x v="3"/>
  </r>
  <r>
    <x v="22"/>
    <x v="817"/>
    <x v="2"/>
    <x v="828"/>
    <x v="767"/>
    <x v="3"/>
  </r>
  <r>
    <x v="22"/>
    <x v="817"/>
    <x v="1"/>
    <x v="829"/>
    <x v="768"/>
    <x v="548"/>
  </r>
  <r>
    <x v="22"/>
    <x v="818"/>
    <x v="1"/>
    <x v="830"/>
    <x v="769"/>
    <x v="3"/>
  </r>
  <r>
    <x v="22"/>
    <x v="819"/>
    <x v="2"/>
    <x v="831"/>
    <x v="770"/>
    <x v="549"/>
  </r>
  <r>
    <x v="22"/>
    <x v="820"/>
    <x v="1"/>
    <x v="832"/>
    <x v="771"/>
    <x v="550"/>
  </r>
  <r>
    <x v="22"/>
    <x v="821"/>
    <x v="2"/>
    <x v="833"/>
    <x v="772"/>
    <x v="551"/>
  </r>
  <r>
    <x v="22"/>
    <x v="822"/>
    <x v="1"/>
    <x v="834"/>
    <x v="773"/>
    <x v="552"/>
  </r>
  <r>
    <x v="22"/>
    <x v="823"/>
    <x v="1"/>
    <x v="835"/>
    <x v="774"/>
    <x v="553"/>
  </r>
  <r>
    <x v="22"/>
    <x v="824"/>
    <x v="1"/>
    <x v="836"/>
    <x v="775"/>
    <x v="554"/>
  </r>
  <r>
    <x v="22"/>
    <x v="825"/>
    <x v="2"/>
    <x v="837"/>
    <x v="776"/>
    <x v="555"/>
  </r>
  <r>
    <x v="22"/>
    <x v="826"/>
    <x v="1"/>
    <x v="838"/>
    <x v="777"/>
    <x v="556"/>
  </r>
  <r>
    <x v="22"/>
    <x v="827"/>
    <x v="1"/>
    <x v="839"/>
    <x v="778"/>
    <x v="557"/>
  </r>
  <r>
    <x v="22"/>
    <x v="828"/>
    <x v="1"/>
    <x v="840"/>
    <x v="779"/>
    <x v="3"/>
  </r>
  <r>
    <x v="22"/>
    <x v="829"/>
    <x v="2"/>
    <x v="841"/>
    <x v="780"/>
    <x v="558"/>
  </r>
  <r>
    <x v="22"/>
    <x v="830"/>
    <x v="1"/>
    <x v="842"/>
    <x v="781"/>
    <x v="46"/>
  </r>
  <r>
    <x v="22"/>
    <x v="831"/>
    <x v="1"/>
    <x v="843"/>
    <x v="782"/>
    <x v="559"/>
  </r>
  <r>
    <x v="22"/>
    <x v="832"/>
    <x v="1"/>
    <x v="844"/>
    <x v="783"/>
    <x v="3"/>
  </r>
  <r>
    <x v="22"/>
    <x v="833"/>
    <x v="1"/>
    <x v="845"/>
    <x v="784"/>
    <x v="560"/>
  </r>
  <r>
    <x v="22"/>
    <x v="834"/>
    <x v="1"/>
    <x v="846"/>
    <x v="785"/>
    <x v="7"/>
  </r>
  <r>
    <x v="22"/>
    <x v="835"/>
    <x v="1"/>
    <x v="847"/>
    <x v="786"/>
    <x v="3"/>
  </r>
  <r>
    <x v="22"/>
    <x v="836"/>
    <x v="1"/>
    <x v="848"/>
    <x v="24"/>
    <x v="561"/>
  </r>
  <r>
    <x v="22"/>
    <x v="837"/>
    <x v="1"/>
    <x v="849"/>
    <x v="787"/>
    <x v="3"/>
  </r>
  <r>
    <x v="22"/>
    <x v="838"/>
    <x v="1"/>
    <x v="564"/>
    <x v="24"/>
    <x v="562"/>
  </r>
  <r>
    <x v="22"/>
    <x v="839"/>
    <x v="1"/>
    <x v="850"/>
    <x v="788"/>
    <x v="3"/>
  </r>
  <r>
    <x v="23"/>
    <x v="840"/>
    <x v="1"/>
    <x v="851"/>
    <x v="789"/>
    <x v="3"/>
  </r>
  <r>
    <x v="23"/>
    <x v="841"/>
    <x v="1"/>
    <x v="852"/>
    <x v="790"/>
    <x v="3"/>
  </r>
  <r>
    <x v="23"/>
    <x v="842"/>
    <x v="0"/>
    <x v="853"/>
    <x v="791"/>
    <x v="3"/>
  </r>
  <r>
    <x v="23"/>
    <x v="843"/>
    <x v="2"/>
    <x v="854"/>
    <x v="792"/>
    <x v="3"/>
  </r>
  <r>
    <x v="23"/>
    <x v="844"/>
    <x v="2"/>
    <x v="855"/>
    <x v="793"/>
    <x v="3"/>
  </r>
  <r>
    <x v="23"/>
    <x v="845"/>
    <x v="1"/>
    <x v="856"/>
    <x v="794"/>
    <x v="3"/>
  </r>
  <r>
    <x v="23"/>
    <x v="846"/>
    <x v="1"/>
    <x v="857"/>
    <x v="795"/>
    <x v="3"/>
  </r>
  <r>
    <x v="23"/>
    <x v="847"/>
    <x v="1"/>
    <x v="858"/>
    <x v="796"/>
    <x v="3"/>
  </r>
  <r>
    <x v="23"/>
    <x v="848"/>
    <x v="2"/>
    <x v="859"/>
    <x v="797"/>
    <x v="3"/>
  </r>
  <r>
    <x v="23"/>
    <x v="849"/>
    <x v="1"/>
    <x v="860"/>
    <x v="798"/>
    <x v="3"/>
  </r>
  <r>
    <x v="23"/>
    <x v="850"/>
    <x v="2"/>
    <x v="861"/>
    <x v="799"/>
    <x v="3"/>
  </r>
  <r>
    <x v="23"/>
    <x v="851"/>
    <x v="1"/>
    <x v="862"/>
    <x v="800"/>
    <x v="3"/>
  </r>
  <r>
    <x v="23"/>
    <x v="852"/>
    <x v="1"/>
    <x v="863"/>
    <x v="801"/>
    <x v="3"/>
  </r>
  <r>
    <x v="23"/>
    <x v="853"/>
    <x v="1"/>
    <x v="864"/>
    <x v="802"/>
    <x v="3"/>
  </r>
  <r>
    <x v="23"/>
    <x v="854"/>
    <x v="1"/>
    <x v="865"/>
    <x v="803"/>
    <x v="3"/>
  </r>
  <r>
    <x v="23"/>
    <x v="855"/>
    <x v="1"/>
    <x v="866"/>
    <x v="804"/>
    <x v="3"/>
  </r>
  <r>
    <x v="23"/>
    <x v="856"/>
    <x v="2"/>
    <x v="867"/>
    <x v="805"/>
    <x v="3"/>
  </r>
  <r>
    <x v="23"/>
    <x v="857"/>
    <x v="2"/>
    <x v="868"/>
    <x v="806"/>
    <x v="3"/>
  </r>
  <r>
    <x v="23"/>
    <x v="858"/>
    <x v="1"/>
    <x v="869"/>
    <x v="807"/>
    <x v="3"/>
  </r>
  <r>
    <x v="23"/>
    <x v="859"/>
    <x v="2"/>
    <x v="870"/>
    <x v="808"/>
    <x v="3"/>
  </r>
  <r>
    <x v="23"/>
    <x v="860"/>
    <x v="1"/>
    <x v="871"/>
    <x v="809"/>
    <x v="3"/>
  </r>
  <r>
    <x v="23"/>
    <x v="861"/>
    <x v="1"/>
    <x v="872"/>
    <x v="810"/>
    <x v="3"/>
  </r>
  <r>
    <x v="23"/>
    <x v="862"/>
    <x v="1"/>
    <x v="873"/>
    <x v="811"/>
    <x v="3"/>
  </r>
  <r>
    <x v="23"/>
    <x v="416"/>
    <x v="1"/>
    <x v="874"/>
    <x v="812"/>
    <x v="3"/>
  </r>
  <r>
    <x v="23"/>
    <x v="863"/>
    <x v="1"/>
    <x v="875"/>
    <x v="813"/>
    <x v="3"/>
  </r>
  <r>
    <x v="23"/>
    <x v="864"/>
    <x v="1"/>
    <x v="876"/>
    <x v="814"/>
    <x v="3"/>
  </r>
  <r>
    <x v="23"/>
    <x v="865"/>
    <x v="1"/>
    <x v="877"/>
    <x v="815"/>
    <x v="7"/>
  </r>
  <r>
    <x v="23"/>
    <x v="866"/>
    <x v="1"/>
    <x v="878"/>
    <x v="816"/>
    <x v="3"/>
  </r>
  <r>
    <x v="23"/>
    <x v="867"/>
    <x v="1"/>
    <x v="879"/>
    <x v="817"/>
    <x v="3"/>
  </r>
  <r>
    <x v="23"/>
    <x v="868"/>
    <x v="1"/>
    <x v="880"/>
    <x v="818"/>
    <x v="3"/>
  </r>
  <r>
    <x v="23"/>
    <x v="869"/>
    <x v="1"/>
    <x v="881"/>
    <x v="819"/>
    <x v="3"/>
  </r>
  <r>
    <x v="23"/>
    <x v="870"/>
    <x v="1"/>
    <x v="882"/>
    <x v="820"/>
    <x v="3"/>
  </r>
  <r>
    <x v="23"/>
    <x v="871"/>
    <x v="1"/>
    <x v="883"/>
    <x v="821"/>
    <x v="3"/>
  </r>
  <r>
    <x v="23"/>
    <x v="24"/>
    <x v="1"/>
    <x v="884"/>
    <x v="822"/>
    <x v="3"/>
  </r>
  <r>
    <x v="23"/>
    <x v="872"/>
    <x v="1"/>
    <x v="885"/>
    <x v="823"/>
    <x v="3"/>
  </r>
  <r>
    <x v="23"/>
    <x v="873"/>
    <x v="1"/>
    <x v="886"/>
    <x v="824"/>
    <x v="3"/>
  </r>
  <r>
    <x v="23"/>
    <x v="874"/>
    <x v="2"/>
    <x v="887"/>
    <x v="825"/>
    <x v="3"/>
  </r>
  <r>
    <x v="23"/>
    <x v="875"/>
    <x v="1"/>
    <x v="888"/>
    <x v="826"/>
    <x v="3"/>
  </r>
  <r>
    <x v="23"/>
    <x v="876"/>
    <x v="2"/>
    <x v="889"/>
    <x v="827"/>
    <x v="3"/>
  </r>
  <r>
    <x v="23"/>
    <x v="877"/>
    <x v="1"/>
    <x v="890"/>
    <x v="828"/>
    <x v="3"/>
  </r>
  <r>
    <x v="23"/>
    <x v="878"/>
    <x v="1"/>
    <x v="891"/>
    <x v="829"/>
    <x v="3"/>
  </r>
  <r>
    <x v="23"/>
    <x v="879"/>
    <x v="1"/>
    <x v="892"/>
    <x v="830"/>
    <x v="3"/>
  </r>
  <r>
    <x v="23"/>
    <x v="880"/>
    <x v="1"/>
    <x v="893"/>
    <x v="831"/>
    <x v="3"/>
  </r>
  <r>
    <x v="23"/>
    <x v="881"/>
    <x v="1"/>
    <x v="894"/>
    <x v="832"/>
    <x v="3"/>
  </r>
  <r>
    <x v="24"/>
    <x v="882"/>
    <x v="1"/>
    <x v="895"/>
    <x v="833"/>
    <x v="563"/>
  </r>
  <r>
    <x v="24"/>
    <x v="883"/>
    <x v="1"/>
    <x v="896"/>
    <x v="834"/>
    <x v="3"/>
  </r>
  <r>
    <x v="24"/>
    <x v="884"/>
    <x v="1"/>
    <x v="897"/>
    <x v="835"/>
    <x v="7"/>
  </r>
  <r>
    <x v="24"/>
    <x v="885"/>
    <x v="1"/>
    <x v="898"/>
    <x v="836"/>
    <x v="564"/>
  </r>
  <r>
    <x v="24"/>
    <x v="886"/>
    <x v="2"/>
    <x v="899"/>
    <x v="837"/>
    <x v="565"/>
  </r>
  <r>
    <x v="24"/>
    <x v="887"/>
    <x v="3"/>
    <x v="900"/>
    <x v="838"/>
    <x v="566"/>
  </r>
  <r>
    <x v="24"/>
    <x v="888"/>
    <x v="1"/>
    <x v="901"/>
    <x v="839"/>
    <x v="567"/>
  </r>
  <r>
    <x v="24"/>
    <x v="889"/>
    <x v="1"/>
    <x v="902"/>
    <x v="840"/>
    <x v="568"/>
  </r>
  <r>
    <x v="24"/>
    <x v="890"/>
    <x v="1"/>
    <x v="903"/>
    <x v="841"/>
    <x v="3"/>
  </r>
  <r>
    <x v="24"/>
    <x v="891"/>
    <x v="1"/>
    <x v="904"/>
    <x v="842"/>
    <x v="569"/>
  </r>
  <r>
    <x v="24"/>
    <x v="892"/>
    <x v="3"/>
    <x v="905"/>
    <x v="843"/>
    <x v="3"/>
  </r>
  <r>
    <x v="24"/>
    <x v="893"/>
    <x v="1"/>
    <x v="906"/>
    <x v="844"/>
    <x v="570"/>
  </r>
  <r>
    <x v="24"/>
    <x v="894"/>
    <x v="1"/>
    <x v="907"/>
    <x v="845"/>
    <x v="571"/>
  </r>
  <r>
    <x v="24"/>
    <x v="895"/>
    <x v="1"/>
    <x v="908"/>
    <x v="846"/>
    <x v="572"/>
  </r>
  <r>
    <x v="24"/>
    <x v="896"/>
    <x v="1"/>
    <x v="909"/>
    <x v="847"/>
    <x v="573"/>
  </r>
  <r>
    <x v="24"/>
    <x v="897"/>
    <x v="3"/>
    <x v="910"/>
    <x v="848"/>
    <x v="574"/>
  </r>
  <r>
    <x v="24"/>
    <x v="898"/>
    <x v="1"/>
    <x v="911"/>
    <x v="849"/>
    <x v="575"/>
  </r>
  <r>
    <x v="24"/>
    <x v="899"/>
    <x v="1"/>
    <x v="912"/>
    <x v="850"/>
    <x v="576"/>
  </r>
  <r>
    <x v="24"/>
    <x v="900"/>
    <x v="1"/>
    <x v="913"/>
    <x v="851"/>
    <x v="577"/>
  </r>
  <r>
    <x v="24"/>
    <x v="901"/>
    <x v="1"/>
    <x v="914"/>
    <x v="852"/>
    <x v="578"/>
  </r>
  <r>
    <x v="24"/>
    <x v="902"/>
    <x v="1"/>
    <x v="915"/>
    <x v="853"/>
    <x v="7"/>
  </r>
  <r>
    <x v="24"/>
    <x v="903"/>
    <x v="1"/>
    <x v="916"/>
    <x v="854"/>
    <x v="579"/>
  </r>
  <r>
    <x v="24"/>
    <x v="904"/>
    <x v="0"/>
    <x v="917"/>
    <x v="855"/>
    <x v="580"/>
  </r>
  <r>
    <x v="24"/>
    <x v="905"/>
    <x v="1"/>
    <x v="918"/>
    <x v="856"/>
    <x v="3"/>
  </r>
  <r>
    <x v="24"/>
    <x v="906"/>
    <x v="1"/>
    <x v="919"/>
    <x v="857"/>
    <x v="581"/>
  </r>
  <r>
    <x v="24"/>
    <x v="907"/>
    <x v="1"/>
    <x v="920"/>
    <x v="858"/>
    <x v="582"/>
  </r>
  <r>
    <x v="24"/>
    <x v="908"/>
    <x v="1"/>
    <x v="921"/>
    <x v="859"/>
    <x v="583"/>
  </r>
  <r>
    <x v="24"/>
    <x v="909"/>
    <x v="1"/>
    <x v="922"/>
    <x v="860"/>
    <x v="584"/>
  </r>
  <r>
    <x v="24"/>
    <x v="910"/>
    <x v="1"/>
    <x v="923"/>
    <x v="861"/>
    <x v="3"/>
  </r>
  <r>
    <x v="24"/>
    <x v="911"/>
    <x v="1"/>
    <x v="924"/>
    <x v="862"/>
    <x v="585"/>
  </r>
  <r>
    <x v="24"/>
    <x v="912"/>
    <x v="1"/>
    <x v="925"/>
    <x v="863"/>
    <x v="586"/>
  </r>
  <r>
    <x v="24"/>
    <x v="913"/>
    <x v="1"/>
    <x v="926"/>
    <x v="864"/>
    <x v="587"/>
  </r>
  <r>
    <x v="24"/>
    <x v="914"/>
    <x v="1"/>
    <x v="927"/>
    <x v="865"/>
    <x v="588"/>
  </r>
  <r>
    <x v="24"/>
    <x v="915"/>
    <x v="1"/>
    <x v="928"/>
    <x v="866"/>
    <x v="589"/>
  </r>
  <r>
    <x v="24"/>
    <x v="916"/>
    <x v="1"/>
    <x v="929"/>
    <x v="867"/>
    <x v="3"/>
  </r>
  <r>
    <x v="24"/>
    <x v="253"/>
    <x v="1"/>
    <x v="930"/>
    <x v="868"/>
    <x v="590"/>
  </r>
  <r>
    <x v="24"/>
    <x v="917"/>
    <x v="1"/>
    <x v="931"/>
    <x v="869"/>
    <x v="591"/>
  </r>
  <r>
    <x v="24"/>
    <x v="918"/>
    <x v="1"/>
    <x v="932"/>
    <x v="870"/>
    <x v="592"/>
  </r>
  <r>
    <x v="24"/>
    <x v="919"/>
    <x v="1"/>
    <x v="933"/>
    <x v="871"/>
    <x v="593"/>
  </r>
  <r>
    <x v="24"/>
    <x v="920"/>
    <x v="2"/>
    <x v="934"/>
    <x v="872"/>
    <x v="594"/>
  </r>
  <r>
    <x v="24"/>
    <x v="921"/>
    <x v="1"/>
    <x v="935"/>
    <x v="873"/>
    <x v="595"/>
  </r>
  <r>
    <x v="24"/>
    <x v="922"/>
    <x v="1"/>
    <x v="936"/>
    <x v="874"/>
    <x v="596"/>
  </r>
  <r>
    <x v="24"/>
    <x v="923"/>
    <x v="3"/>
    <x v="937"/>
    <x v="875"/>
    <x v="3"/>
  </r>
  <r>
    <x v="24"/>
    <x v="924"/>
    <x v="1"/>
    <x v="938"/>
    <x v="876"/>
    <x v="7"/>
  </r>
  <r>
    <x v="24"/>
    <x v="925"/>
    <x v="1"/>
    <x v="939"/>
    <x v="877"/>
    <x v="3"/>
  </r>
  <r>
    <x v="24"/>
    <x v="926"/>
    <x v="1"/>
    <x v="940"/>
    <x v="878"/>
    <x v="597"/>
  </r>
  <r>
    <x v="24"/>
    <x v="927"/>
    <x v="1"/>
    <x v="941"/>
    <x v="879"/>
    <x v="598"/>
  </r>
  <r>
    <x v="24"/>
    <x v="928"/>
    <x v="1"/>
    <x v="942"/>
    <x v="880"/>
    <x v="599"/>
  </r>
  <r>
    <x v="25"/>
    <x v="929"/>
    <x v="1"/>
    <x v="943"/>
    <x v="881"/>
    <x v="3"/>
  </r>
  <r>
    <x v="25"/>
    <x v="930"/>
    <x v="1"/>
    <x v="944"/>
    <x v="882"/>
    <x v="3"/>
  </r>
  <r>
    <x v="25"/>
    <x v="931"/>
    <x v="1"/>
    <x v="945"/>
    <x v="883"/>
    <x v="3"/>
  </r>
  <r>
    <x v="25"/>
    <x v="932"/>
    <x v="1"/>
    <x v="946"/>
    <x v="884"/>
    <x v="3"/>
  </r>
  <r>
    <x v="25"/>
    <x v="933"/>
    <x v="1"/>
    <x v="947"/>
    <x v="885"/>
    <x v="3"/>
  </r>
  <r>
    <x v="25"/>
    <x v="934"/>
    <x v="2"/>
    <x v="948"/>
    <x v="886"/>
    <x v="3"/>
  </r>
  <r>
    <x v="25"/>
    <x v="935"/>
    <x v="1"/>
    <x v="949"/>
    <x v="887"/>
    <x v="3"/>
  </r>
  <r>
    <x v="25"/>
    <x v="936"/>
    <x v="1"/>
    <x v="950"/>
    <x v="888"/>
    <x v="3"/>
  </r>
  <r>
    <x v="25"/>
    <x v="937"/>
    <x v="1"/>
    <x v="951"/>
    <x v="889"/>
    <x v="3"/>
  </r>
  <r>
    <x v="25"/>
    <x v="938"/>
    <x v="1"/>
    <x v="952"/>
    <x v="890"/>
    <x v="3"/>
  </r>
  <r>
    <x v="25"/>
    <x v="852"/>
    <x v="1"/>
    <x v="953"/>
    <x v="891"/>
    <x v="3"/>
  </r>
  <r>
    <x v="25"/>
    <x v="939"/>
    <x v="1"/>
    <x v="954"/>
    <x v="892"/>
    <x v="3"/>
  </r>
  <r>
    <x v="25"/>
    <x v="940"/>
    <x v="1"/>
    <x v="955"/>
    <x v="893"/>
    <x v="3"/>
  </r>
  <r>
    <x v="25"/>
    <x v="941"/>
    <x v="1"/>
    <x v="956"/>
    <x v="894"/>
    <x v="3"/>
  </r>
  <r>
    <x v="25"/>
    <x v="942"/>
    <x v="1"/>
    <x v="957"/>
    <x v="895"/>
    <x v="3"/>
  </r>
  <r>
    <x v="25"/>
    <x v="943"/>
    <x v="1"/>
    <x v="958"/>
    <x v="896"/>
    <x v="3"/>
  </r>
  <r>
    <x v="25"/>
    <x v="944"/>
    <x v="1"/>
    <x v="959"/>
    <x v="897"/>
    <x v="3"/>
  </r>
  <r>
    <x v="25"/>
    <x v="945"/>
    <x v="1"/>
    <x v="960"/>
    <x v="898"/>
    <x v="3"/>
  </r>
  <r>
    <x v="25"/>
    <x v="946"/>
    <x v="1"/>
    <x v="961"/>
    <x v="899"/>
    <x v="3"/>
  </r>
  <r>
    <x v="25"/>
    <x v="947"/>
    <x v="2"/>
    <x v="962"/>
    <x v="900"/>
    <x v="46"/>
  </r>
  <r>
    <x v="25"/>
    <x v="948"/>
    <x v="1"/>
    <x v="963"/>
    <x v="901"/>
    <x v="3"/>
  </r>
  <r>
    <x v="25"/>
    <x v="949"/>
    <x v="1"/>
    <x v="964"/>
    <x v="902"/>
    <x v="3"/>
  </r>
  <r>
    <x v="25"/>
    <x v="950"/>
    <x v="2"/>
    <x v="965"/>
    <x v="903"/>
    <x v="3"/>
  </r>
  <r>
    <x v="25"/>
    <x v="951"/>
    <x v="1"/>
    <x v="966"/>
    <x v="904"/>
    <x v="3"/>
  </r>
  <r>
    <x v="25"/>
    <x v="952"/>
    <x v="2"/>
    <x v="967"/>
    <x v="905"/>
    <x v="3"/>
  </r>
  <r>
    <x v="25"/>
    <x v="953"/>
    <x v="2"/>
    <x v="968"/>
    <x v="906"/>
    <x v="3"/>
  </r>
  <r>
    <x v="25"/>
    <x v="954"/>
    <x v="2"/>
    <x v="969"/>
    <x v="907"/>
    <x v="3"/>
  </r>
  <r>
    <x v="25"/>
    <x v="955"/>
    <x v="1"/>
    <x v="970"/>
    <x v="908"/>
    <x v="3"/>
  </r>
  <r>
    <x v="25"/>
    <x v="956"/>
    <x v="1"/>
    <x v="971"/>
    <x v="909"/>
    <x v="3"/>
  </r>
  <r>
    <x v="25"/>
    <x v="957"/>
    <x v="1"/>
    <x v="972"/>
    <x v="910"/>
    <x v="3"/>
  </r>
  <r>
    <x v="25"/>
    <x v="958"/>
    <x v="2"/>
    <x v="973"/>
    <x v="911"/>
    <x v="3"/>
  </r>
  <r>
    <x v="25"/>
    <x v="959"/>
    <x v="1"/>
    <x v="974"/>
    <x v="912"/>
    <x v="3"/>
  </r>
  <r>
    <x v="25"/>
    <x v="960"/>
    <x v="2"/>
    <x v="975"/>
    <x v="913"/>
    <x v="3"/>
  </r>
  <r>
    <x v="25"/>
    <x v="961"/>
    <x v="1"/>
    <x v="976"/>
    <x v="914"/>
    <x v="3"/>
  </r>
  <r>
    <x v="25"/>
    <x v="962"/>
    <x v="1"/>
    <x v="977"/>
    <x v="915"/>
    <x v="3"/>
  </r>
  <r>
    <x v="25"/>
    <x v="595"/>
    <x v="1"/>
    <x v="978"/>
    <x v="916"/>
    <x v="3"/>
  </r>
  <r>
    <x v="25"/>
    <x v="963"/>
    <x v="1"/>
    <x v="979"/>
    <x v="917"/>
    <x v="3"/>
  </r>
  <r>
    <x v="25"/>
    <x v="58"/>
    <x v="1"/>
    <x v="980"/>
    <x v="918"/>
    <x v="3"/>
  </r>
  <r>
    <x v="25"/>
    <x v="964"/>
    <x v="1"/>
    <x v="981"/>
    <x v="919"/>
    <x v="3"/>
  </r>
  <r>
    <x v="25"/>
    <x v="965"/>
    <x v="2"/>
    <x v="982"/>
    <x v="920"/>
    <x v="3"/>
  </r>
  <r>
    <x v="25"/>
    <x v="966"/>
    <x v="1"/>
    <x v="983"/>
    <x v="921"/>
    <x v="3"/>
  </r>
  <r>
    <x v="25"/>
    <x v="967"/>
    <x v="2"/>
    <x v="984"/>
    <x v="922"/>
    <x v="7"/>
  </r>
  <r>
    <x v="25"/>
    <x v="968"/>
    <x v="1"/>
    <x v="985"/>
    <x v="923"/>
    <x v="7"/>
  </r>
  <r>
    <x v="25"/>
    <x v="969"/>
    <x v="1"/>
    <x v="986"/>
    <x v="924"/>
    <x v="3"/>
  </r>
  <r>
    <x v="25"/>
    <x v="970"/>
    <x v="2"/>
    <x v="987"/>
    <x v="925"/>
    <x v="3"/>
  </r>
  <r>
    <x v="25"/>
    <x v="971"/>
    <x v="1"/>
    <x v="988"/>
    <x v="926"/>
    <x v="3"/>
  </r>
  <r>
    <x v="26"/>
    <x v="972"/>
    <x v="1"/>
    <x v="989"/>
    <x v="927"/>
    <x v="600"/>
  </r>
  <r>
    <x v="26"/>
    <x v="973"/>
    <x v="1"/>
    <x v="990"/>
    <x v="928"/>
    <x v="3"/>
  </r>
  <r>
    <x v="26"/>
    <x v="974"/>
    <x v="2"/>
    <x v="991"/>
    <x v="67"/>
    <x v="601"/>
  </r>
  <r>
    <x v="26"/>
    <x v="975"/>
    <x v="2"/>
    <x v="992"/>
    <x v="929"/>
    <x v="602"/>
  </r>
  <r>
    <x v="26"/>
    <x v="976"/>
    <x v="1"/>
    <x v="993"/>
    <x v="930"/>
    <x v="603"/>
  </r>
  <r>
    <x v="26"/>
    <x v="977"/>
    <x v="1"/>
    <x v="994"/>
    <x v="931"/>
    <x v="604"/>
  </r>
  <r>
    <x v="26"/>
    <x v="978"/>
    <x v="1"/>
    <x v="995"/>
    <x v="932"/>
    <x v="605"/>
  </r>
  <r>
    <x v="26"/>
    <x v="979"/>
    <x v="1"/>
    <x v="996"/>
    <x v="933"/>
    <x v="606"/>
  </r>
  <r>
    <x v="26"/>
    <x v="980"/>
    <x v="1"/>
    <x v="997"/>
    <x v="934"/>
    <x v="607"/>
  </r>
  <r>
    <x v="26"/>
    <x v="981"/>
    <x v="1"/>
    <x v="998"/>
    <x v="935"/>
    <x v="608"/>
  </r>
  <r>
    <x v="26"/>
    <x v="982"/>
    <x v="1"/>
    <x v="999"/>
    <x v="936"/>
    <x v="609"/>
  </r>
  <r>
    <x v="26"/>
    <x v="983"/>
    <x v="1"/>
    <x v="1000"/>
    <x v="937"/>
    <x v="610"/>
  </r>
  <r>
    <x v="26"/>
    <x v="984"/>
    <x v="2"/>
    <x v="1001"/>
    <x v="938"/>
    <x v="611"/>
  </r>
  <r>
    <x v="26"/>
    <x v="985"/>
    <x v="1"/>
    <x v="1002"/>
    <x v="939"/>
    <x v="3"/>
  </r>
  <r>
    <x v="26"/>
    <x v="986"/>
    <x v="1"/>
    <x v="1003"/>
    <x v="940"/>
    <x v="612"/>
  </r>
  <r>
    <x v="26"/>
    <x v="987"/>
    <x v="2"/>
    <x v="1004"/>
    <x v="941"/>
    <x v="613"/>
  </r>
  <r>
    <x v="26"/>
    <x v="988"/>
    <x v="1"/>
    <x v="1005"/>
    <x v="942"/>
    <x v="614"/>
  </r>
  <r>
    <x v="26"/>
    <x v="989"/>
    <x v="1"/>
    <x v="1006"/>
    <x v="943"/>
    <x v="615"/>
  </r>
  <r>
    <x v="26"/>
    <x v="990"/>
    <x v="1"/>
    <x v="1007"/>
    <x v="944"/>
    <x v="616"/>
  </r>
  <r>
    <x v="26"/>
    <x v="991"/>
    <x v="1"/>
    <x v="1008"/>
    <x v="945"/>
    <x v="3"/>
  </r>
  <r>
    <x v="26"/>
    <x v="992"/>
    <x v="1"/>
    <x v="1009"/>
    <x v="946"/>
    <x v="617"/>
  </r>
  <r>
    <x v="26"/>
    <x v="993"/>
    <x v="1"/>
    <x v="1010"/>
    <x v="947"/>
    <x v="3"/>
  </r>
  <r>
    <x v="26"/>
    <x v="994"/>
    <x v="2"/>
    <x v="1011"/>
    <x v="948"/>
    <x v="618"/>
  </r>
  <r>
    <x v="26"/>
    <x v="995"/>
    <x v="1"/>
    <x v="1012"/>
    <x v="949"/>
    <x v="619"/>
  </r>
  <r>
    <x v="26"/>
    <x v="996"/>
    <x v="1"/>
    <x v="1013"/>
    <x v="950"/>
    <x v="620"/>
  </r>
  <r>
    <x v="26"/>
    <x v="997"/>
    <x v="1"/>
    <x v="1014"/>
    <x v="951"/>
    <x v="621"/>
  </r>
  <r>
    <x v="26"/>
    <x v="998"/>
    <x v="1"/>
    <x v="1015"/>
    <x v="952"/>
    <x v="622"/>
  </r>
  <r>
    <x v="26"/>
    <x v="999"/>
    <x v="1"/>
    <x v="1016"/>
    <x v="953"/>
    <x v="3"/>
  </r>
  <r>
    <x v="26"/>
    <x v="1000"/>
    <x v="1"/>
    <x v="1017"/>
    <x v="954"/>
    <x v="623"/>
  </r>
  <r>
    <x v="26"/>
    <x v="1001"/>
    <x v="1"/>
    <x v="1018"/>
    <x v="955"/>
    <x v="3"/>
  </r>
  <r>
    <x v="26"/>
    <x v="1002"/>
    <x v="1"/>
    <x v="1019"/>
    <x v="956"/>
    <x v="624"/>
  </r>
  <r>
    <x v="26"/>
    <x v="1003"/>
    <x v="1"/>
    <x v="1020"/>
    <x v="957"/>
    <x v="625"/>
  </r>
  <r>
    <x v="26"/>
    <x v="1004"/>
    <x v="1"/>
    <x v="1021"/>
    <x v="958"/>
    <x v="626"/>
  </r>
  <r>
    <x v="26"/>
    <x v="1005"/>
    <x v="1"/>
    <x v="1022"/>
    <x v="959"/>
    <x v="627"/>
  </r>
  <r>
    <x v="26"/>
    <x v="1006"/>
    <x v="1"/>
    <x v="1023"/>
    <x v="960"/>
    <x v="3"/>
  </r>
  <r>
    <x v="26"/>
    <x v="1007"/>
    <x v="1"/>
    <x v="1024"/>
    <x v="961"/>
    <x v="628"/>
  </r>
  <r>
    <x v="26"/>
    <x v="1008"/>
    <x v="1"/>
    <x v="1025"/>
    <x v="962"/>
    <x v="629"/>
  </r>
  <r>
    <x v="26"/>
    <x v="1009"/>
    <x v="1"/>
    <x v="1026"/>
    <x v="963"/>
    <x v="630"/>
  </r>
  <r>
    <x v="26"/>
    <x v="1010"/>
    <x v="1"/>
    <x v="1027"/>
    <x v="964"/>
    <x v="631"/>
  </r>
  <r>
    <x v="26"/>
    <x v="1011"/>
    <x v="1"/>
    <x v="1028"/>
    <x v="965"/>
    <x v="632"/>
  </r>
  <r>
    <x v="26"/>
    <x v="1012"/>
    <x v="1"/>
    <x v="1029"/>
    <x v="966"/>
    <x v="3"/>
  </r>
  <r>
    <x v="26"/>
    <x v="1013"/>
    <x v="2"/>
    <x v="1030"/>
    <x v="967"/>
    <x v="633"/>
  </r>
  <r>
    <x v="26"/>
    <x v="1014"/>
    <x v="1"/>
    <x v="1031"/>
    <x v="968"/>
    <x v="634"/>
  </r>
  <r>
    <x v="26"/>
    <x v="1015"/>
    <x v="1"/>
    <x v="1032"/>
    <x v="969"/>
    <x v="3"/>
  </r>
  <r>
    <x v="27"/>
    <x v="1016"/>
    <x v="1"/>
    <x v="1033"/>
    <x v="970"/>
    <x v="3"/>
  </r>
  <r>
    <x v="27"/>
    <x v="1017"/>
    <x v="1"/>
    <x v="1034"/>
    <x v="971"/>
    <x v="635"/>
  </r>
  <r>
    <x v="27"/>
    <x v="1018"/>
    <x v="1"/>
    <x v="1035"/>
    <x v="972"/>
    <x v="636"/>
  </r>
  <r>
    <x v="27"/>
    <x v="1019"/>
    <x v="1"/>
    <x v="1036"/>
    <x v="973"/>
    <x v="3"/>
  </r>
  <r>
    <x v="27"/>
    <x v="1020"/>
    <x v="2"/>
    <x v="1037"/>
    <x v="974"/>
    <x v="637"/>
  </r>
  <r>
    <x v="27"/>
    <x v="1021"/>
    <x v="1"/>
    <x v="1038"/>
    <x v="975"/>
    <x v="3"/>
  </r>
  <r>
    <x v="27"/>
    <x v="1022"/>
    <x v="1"/>
    <x v="1039"/>
    <x v="976"/>
    <x v="3"/>
  </r>
  <r>
    <x v="27"/>
    <x v="1023"/>
    <x v="1"/>
    <x v="1040"/>
    <x v="977"/>
    <x v="638"/>
  </r>
  <r>
    <x v="27"/>
    <x v="1024"/>
    <x v="1"/>
    <x v="1041"/>
    <x v="978"/>
    <x v="3"/>
  </r>
  <r>
    <x v="27"/>
    <x v="1025"/>
    <x v="1"/>
    <x v="1042"/>
    <x v="979"/>
    <x v="639"/>
  </r>
  <r>
    <x v="27"/>
    <x v="1026"/>
    <x v="2"/>
    <x v="1043"/>
    <x v="980"/>
    <x v="640"/>
  </r>
  <r>
    <x v="27"/>
    <x v="1027"/>
    <x v="1"/>
    <x v="1044"/>
    <x v="981"/>
    <x v="641"/>
  </r>
  <r>
    <x v="27"/>
    <x v="1028"/>
    <x v="1"/>
    <x v="1045"/>
    <x v="982"/>
    <x v="642"/>
  </r>
  <r>
    <x v="27"/>
    <x v="1029"/>
    <x v="1"/>
    <x v="1046"/>
    <x v="983"/>
    <x v="643"/>
  </r>
  <r>
    <x v="27"/>
    <x v="1030"/>
    <x v="1"/>
    <x v="1047"/>
    <x v="984"/>
    <x v="644"/>
  </r>
  <r>
    <x v="27"/>
    <x v="1031"/>
    <x v="1"/>
    <x v="1048"/>
    <x v="985"/>
    <x v="3"/>
  </r>
  <r>
    <x v="27"/>
    <x v="1032"/>
    <x v="1"/>
    <x v="1049"/>
    <x v="986"/>
    <x v="645"/>
  </r>
  <r>
    <x v="27"/>
    <x v="1033"/>
    <x v="1"/>
    <x v="1050"/>
    <x v="987"/>
    <x v="646"/>
  </r>
  <r>
    <x v="27"/>
    <x v="1034"/>
    <x v="2"/>
    <x v="1051"/>
    <x v="988"/>
    <x v="647"/>
  </r>
  <r>
    <x v="27"/>
    <x v="1035"/>
    <x v="1"/>
    <x v="1052"/>
    <x v="989"/>
    <x v="648"/>
  </r>
  <r>
    <x v="27"/>
    <x v="1036"/>
    <x v="1"/>
    <x v="1053"/>
    <x v="990"/>
    <x v="3"/>
  </r>
  <r>
    <x v="27"/>
    <x v="1037"/>
    <x v="1"/>
    <x v="1054"/>
    <x v="991"/>
    <x v="649"/>
  </r>
  <r>
    <x v="27"/>
    <x v="1038"/>
    <x v="1"/>
    <x v="1055"/>
    <x v="992"/>
    <x v="650"/>
  </r>
  <r>
    <x v="27"/>
    <x v="1039"/>
    <x v="1"/>
    <x v="1056"/>
    <x v="993"/>
    <x v="3"/>
  </r>
  <r>
    <x v="27"/>
    <x v="1040"/>
    <x v="1"/>
    <x v="1057"/>
    <x v="994"/>
    <x v="3"/>
  </r>
  <r>
    <x v="27"/>
    <x v="1041"/>
    <x v="1"/>
    <x v="1058"/>
    <x v="995"/>
    <x v="3"/>
  </r>
  <r>
    <x v="27"/>
    <x v="1042"/>
    <x v="1"/>
    <x v="1059"/>
    <x v="996"/>
    <x v="651"/>
  </r>
  <r>
    <x v="27"/>
    <x v="1043"/>
    <x v="1"/>
    <x v="1060"/>
    <x v="997"/>
    <x v="652"/>
  </r>
  <r>
    <x v="27"/>
    <x v="1044"/>
    <x v="1"/>
    <x v="1061"/>
    <x v="998"/>
    <x v="653"/>
  </r>
  <r>
    <x v="27"/>
    <x v="1045"/>
    <x v="1"/>
    <x v="1062"/>
    <x v="999"/>
    <x v="654"/>
  </r>
  <r>
    <x v="27"/>
    <x v="1046"/>
    <x v="1"/>
    <x v="1063"/>
    <x v="1000"/>
    <x v="3"/>
  </r>
  <r>
    <x v="27"/>
    <x v="1047"/>
    <x v="2"/>
    <x v="1064"/>
    <x v="1001"/>
    <x v="655"/>
  </r>
  <r>
    <x v="27"/>
    <x v="1048"/>
    <x v="1"/>
    <x v="1065"/>
    <x v="1002"/>
    <x v="656"/>
  </r>
  <r>
    <x v="27"/>
    <x v="1049"/>
    <x v="1"/>
    <x v="1066"/>
    <x v="1003"/>
    <x v="657"/>
  </r>
  <r>
    <x v="27"/>
    <x v="1050"/>
    <x v="1"/>
    <x v="1067"/>
    <x v="1004"/>
    <x v="3"/>
  </r>
  <r>
    <x v="27"/>
    <x v="1051"/>
    <x v="1"/>
    <x v="1068"/>
    <x v="1005"/>
    <x v="658"/>
  </r>
  <r>
    <x v="27"/>
    <x v="1052"/>
    <x v="2"/>
    <x v="1069"/>
    <x v="1006"/>
    <x v="659"/>
  </r>
  <r>
    <x v="27"/>
    <x v="1053"/>
    <x v="1"/>
    <x v="1070"/>
    <x v="1007"/>
    <x v="3"/>
  </r>
  <r>
    <x v="27"/>
    <x v="1054"/>
    <x v="1"/>
    <x v="1071"/>
    <x v="1008"/>
    <x v="660"/>
  </r>
  <r>
    <x v="27"/>
    <x v="1055"/>
    <x v="1"/>
    <x v="1072"/>
    <x v="1009"/>
    <x v="3"/>
  </r>
  <r>
    <x v="27"/>
    <x v="1056"/>
    <x v="1"/>
    <x v="1073"/>
    <x v="1010"/>
    <x v="661"/>
  </r>
  <r>
    <x v="28"/>
    <x v="1057"/>
    <x v="1"/>
    <x v="1074"/>
    <x v="1011"/>
    <x v="662"/>
  </r>
  <r>
    <x v="28"/>
    <x v="1058"/>
    <x v="1"/>
    <x v="1075"/>
    <x v="1012"/>
    <x v="663"/>
  </r>
  <r>
    <x v="28"/>
    <x v="1059"/>
    <x v="1"/>
    <x v="1076"/>
    <x v="1013"/>
    <x v="664"/>
  </r>
  <r>
    <x v="28"/>
    <x v="1060"/>
    <x v="2"/>
    <x v="1077"/>
    <x v="67"/>
    <x v="665"/>
  </r>
  <r>
    <x v="28"/>
    <x v="1061"/>
    <x v="2"/>
    <x v="1078"/>
    <x v="1014"/>
    <x v="666"/>
  </r>
  <r>
    <x v="28"/>
    <x v="1062"/>
    <x v="1"/>
    <x v="1079"/>
    <x v="1015"/>
    <x v="3"/>
  </r>
  <r>
    <x v="28"/>
    <x v="1063"/>
    <x v="1"/>
    <x v="1080"/>
    <x v="24"/>
    <x v="667"/>
  </r>
  <r>
    <x v="28"/>
    <x v="1064"/>
    <x v="1"/>
    <x v="1081"/>
    <x v="1016"/>
    <x v="668"/>
  </r>
  <r>
    <x v="28"/>
    <x v="1065"/>
    <x v="1"/>
    <x v="1082"/>
    <x v="1017"/>
    <x v="669"/>
  </r>
  <r>
    <x v="28"/>
    <x v="1066"/>
    <x v="1"/>
    <x v="1083"/>
    <x v="1018"/>
    <x v="7"/>
  </r>
  <r>
    <x v="28"/>
    <x v="1067"/>
    <x v="1"/>
    <x v="1084"/>
    <x v="1019"/>
    <x v="670"/>
  </r>
  <r>
    <x v="28"/>
    <x v="1068"/>
    <x v="2"/>
    <x v="1085"/>
    <x v="1020"/>
    <x v="671"/>
  </r>
  <r>
    <x v="28"/>
    <x v="1069"/>
    <x v="1"/>
    <x v="1086"/>
    <x v="1021"/>
    <x v="3"/>
  </r>
  <r>
    <x v="28"/>
    <x v="1070"/>
    <x v="1"/>
    <x v="1087"/>
    <x v="1022"/>
    <x v="672"/>
  </r>
  <r>
    <x v="28"/>
    <x v="1071"/>
    <x v="1"/>
    <x v="1088"/>
    <x v="1023"/>
    <x v="3"/>
  </r>
  <r>
    <x v="28"/>
    <x v="1072"/>
    <x v="1"/>
    <x v="1089"/>
    <x v="24"/>
    <x v="673"/>
  </r>
  <r>
    <x v="28"/>
    <x v="1073"/>
    <x v="1"/>
    <x v="1090"/>
    <x v="1024"/>
    <x v="3"/>
  </r>
  <r>
    <x v="28"/>
    <x v="1074"/>
    <x v="1"/>
    <x v="1091"/>
    <x v="1025"/>
    <x v="3"/>
  </r>
  <r>
    <x v="28"/>
    <x v="1075"/>
    <x v="1"/>
    <x v="1092"/>
    <x v="1026"/>
    <x v="674"/>
  </r>
  <r>
    <x v="28"/>
    <x v="1076"/>
    <x v="2"/>
    <x v="1093"/>
    <x v="1027"/>
    <x v="675"/>
  </r>
  <r>
    <x v="28"/>
    <x v="1077"/>
    <x v="2"/>
    <x v="1094"/>
    <x v="1028"/>
    <x v="676"/>
  </r>
  <r>
    <x v="28"/>
    <x v="24"/>
    <x v="1"/>
    <x v="1095"/>
    <x v="1029"/>
    <x v="677"/>
  </r>
  <r>
    <x v="28"/>
    <x v="1078"/>
    <x v="1"/>
    <x v="1096"/>
    <x v="1030"/>
    <x v="678"/>
  </r>
  <r>
    <x v="28"/>
    <x v="1079"/>
    <x v="1"/>
    <x v="1097"/>
    <x v="1031"/>
    <x v="679"/>
  </r>
  <r>
    <x v="28"/>
    <x v="1080"/>
    <x v="1"/>
    <x v="1098"/>
    <x v="1032"/>
    <x v="680"/>
  </r>
  <r>
    <x v="28"/>
    <x v="1081"/>
    <x v="1"/>
    <x v="1099"/>
    <x v="1033"/>
    <x v="3"/>
  </r>
  <r>
    <x v="28"/>
    <x v="1082"/>
    <x v="2"/>
    <x v="1100"/>
    <x v="1034"/>
    <x v="681"/>
  </r>
  <r>
    <x v="28"/>
    <x v="1083"/>
    <x v="1"/>
    <x v="1101"/>
    <x v="24"/>
    <x v="682"/>
  </r>
  <r>
    <x v="28"/>
    <x v="1084"/>
    <x v="1"/>
    <x v="1102"/>
    <x v="1035"/>
    <x v="683"/>
  </r>
  <r>
    <x v="28"/>
    <x v="1085"/>
    <x v="2"/>
    <x v="1103"/>
    <x v="1036"/>
    <x v="684"/>
  </r>
  <r>
    <x v="29"/>
    <x v="1086"/>
    <x v="1"/>
    <x v="1104"/>
    <x v="1037"/>
    <x v="685"/>
  </r>
  <r>
    <x v="29"/>
    <x v="1087"/>
    <x v="1"/>
    <x v="1105"/>
    <x v="1038"/>
    <x v="3"/>
  </r>
  <r>
    <x v="29"/>
    <x v="1088"/>
    <x v="1"/>
    <x v="1106"/>
    <x v="1039"/>
    <x v="686"/>
  </r>
  <r>
    <x v="29"/>
    <x v="1089"/>
    <x v="1"/>
    <x v="1107"/>
    <x v="1040"/>
    <x v="687"/>
  </r>
  <r>
    <x v="29"/>
    <x v="1090"/>
    <x v="0"/>
    <x v="1108"/>
    <x v="1041"/>
    <x v="688"/>
  </r>
  <r>
    <x v="29"/>
    <x v="1091"/>
    <x v="2"/>
    <x v="1109"/>
    <x v="1042"/>
    <x v="689"/>
  </r>
  <r>
    <x v="29"/>
    <x v="1092"/>
    <x v="1"/>
    <x v="1110"/>
    <x v="1043"/>
    <x v="3"/>
  </r>
  <r>
    <x v="29"/>
    <x v="1093"/>
    <x v="1"/>
    <x v="1111"/>
    <x v="1044"/>
    <x v="3"/>
  </r>
  <r>
    <x v="29"/>
    <x v="1094"/>
    <x v="1"/>
    <x v="1112"/>
    <x v="1045"/>
    <x v="690"/>
  </r>
  <r>
    <x v="29"/>
    <x v="1095"/>
    <x v="1"/>
    <x v="1113"/>
    <x v="1046"/>
    <x v="3"/>
  </r>
  <r>
    <x v="29"/>
    <x v="1096"/>
    <x v="1"/>
    <x v="1114"/>
    <x v="1047"/>
    <x v="3"/>
  </r>
  <r>
    <x v="29"/>
    <x v="1097"/>
    <x v="1"/>
    <x v="1115"/>
    <x v="1048"/>
    <x v="691"/>
  </r>
  <r>
    <x v="29"/>
    <x v="1098"/>
    <x v="1"/>
    <x v="1116"/>
    <x v="1049"/>
    <x v="692"/>
  </r>
  <r>
    <x v="29"/>
    <x v="1099"/>
    <x v="1"/>
    <x v="1117"/>
    <x v="1050"/>
    <x v="46"/>
  </r>
  <r>
    <x v="29"/>
    <x v="1100"/>
    <x v="1"/>
    <x v="1118"/>
    <x v="24"/>
    <x v="693"/>
  </r>
  <r>
    <x v="29"/>
    <x v="1101"/>
    <x v="2"/>
    <x v="1119"/>
    <x v="1051"/>
    <x v="694"/>
  </r>
  <r>
    <x v="29"/>
    <x v="1102"/>
    <x v="1"/>
    <x v="1120"/>
    <x v="1052"/>
    <x v="695"/>
  </r>
  <r>
    <x v="29"/>
    <x v="1103"/>
    <x v="2"/>
    <x v="1121"/>
    <x v="1053"/>
    <x v="696"/>
  </r>
  <r>
    <x v="29"/>
    <x v="1104"/>
    <x v="1"/>
    <x v="1122"/>
    <x v="1054"/>
    <x v="697"/>
  </r>
  <r>
    <x v="29"/>
    <x v="595"/>
    <x v="1"/>
    <x v="1123"/>
    <x v="1055"/>
    <x v="698"/>
  </r>
  <r>
    <x v="29"/>
    <x v="1105"/>
    <x v="2"/>
    <x v="1124"/>
    <x v="67"/>
    <x v="699"/>
  </r>
  <r>
    <x v="29"/>
    <x v="1106"/>
    <x v="1"/>
    <x v="1125"/>
    <x v="1056"/>
    <x v="700"/>
  </r>
  <r>
    <x v="29"/>
    <x v="1107"/>
    <x v="1"/>
    <x v="1126"/>
    <x v="1057"/>
    <x v="7"/>
  </r>
  <r>
    <x v="29"/>
    <x v="421"/>
    <x v="1"/>
    <x v="1127"/>
    <x v="1058"/>
    <x v="701"/>
  </r>
  <r>
    <x v="29"/>
    <x v="1108"/>
    <x v="1"/>
    <x v="1128"/>
    <x v="1059"/>
    <x v="702"/>
  </r>
  <r>
    <x v="29"/>
    <x v="1109"/>
    <x v="1"/>
    <x v="1129"/>
    <x v="1060"/>
    <x v="3"/>
  </r>
  <r>
    <x v="29"/>
    <x v="1110"/>
    <x v="1"/>
    <x v="1130"/>
    <x v="24"/>
    <x v="703"/>
  </r>
  <r>
    <x v="29"/>
    <x v="1111"/>
    <x v="1"/>
    <x v="1131"/>
    <x v="1061"/>
    <x v="704"/>
  </r>
  <r>
    <x v="29"/>
    <x v="1112"/>
    <x v="1"/>
    <x v="1132"/>
    <x v="1062"/>
    <x v="705"/>
  </r>
  <r>
    <x v="29"/>
    <x v="1113"/>
    <x v="1"/>
    <x v="1133"/>
    <x v="1063"/>
    <x v="706"/>
  </r>
  <r>
    <x v="30"/>
    <x v="1114"/>
    <x v="2"/>
    <x v="1134"/>
    <x v="1064"/>
    <x v="707"/>
  </r>
  <r>
    <x v="30"/>
    <x v="1115"/>
    <x v="1"/>
    <x v="1135"/>
    <x v="1065"/>
    <x v="3"/>
  </r>
  <r>
    <x v="30"/>
    <x v="1116"/>
    <x v="2"/>
    <x v="1136"/>
    <x v="1066"/>
    <x v="7"/>
  </r>
  <r>
    <x v="30"/>
    <x v="1117"/>
    <x v="1"/>
    <x v="1137"/>
    <x v="1067"/>
    <x v="3"/>
  </r>
  <r>
    <x v="30"/>
    <x v="1118"/>
    <x v="2"/>
    <x v="1138"/>
    <x v="1068"/>
    <x v="3"/>
  </r>
  <r>
    <x v="30"/>
    <x v="1119"/>
    <x v="1"/>
    <x v="1139"/>
    <x v="1069"/>
    <x v="3"/>
  </r>
  <r>
    <x v="30"/>
    <x v="1120"/>
    <x v="2"/>
    <x v="1140"/>
    <x v="1070"/>
    <x v="3"/>
  </r>
  <r>
    <x v="30"/>
    <x v="1121"/>
    <x v="1"/>
    <x v="1141"/>
    <x v="1071"/>
    <x v="708"/>
  </r>
  <r>
    <x v="30"/>
    <x v="1122"/>
    <x v="2"/>
    <x v="1142"/>
    <x v="1072"/>
    <x v="709"/>
  </r>
  <r>
    <x v="30"/>
    <x v="1123"/>
    <x v="2"/>
    <x v="1143"/>
    <x v="67"/>
    <x v="710"/>
  </r>
  <r>
    <x v="30"/>
    <x v="1124"/>
    <x v="1"/>
    <x v="1144"/>
    <x v="1073"/>
    <x v="3"/>
  </r>
  <r>
    <x v="30"/>
    <x v="1125"/>
    <x v="2"/>
    <x v="1145"/>
    <x v="1074"/>
    <x v="3"/>
  </r>
  <r>
    <x v="30"/>
    <x v="1126"/>
    <x v="2"/>
    <x v="1146"/>
    <x v="1075"/>
    <x v="3"/>
  </r>
  <r>
    <x v="30"/>
    <x v="1127"/>
    <x v="1"/>
    <x v="1147"/>
    <x v="1076"/>
    <x v="3"/>
  </r>
  <r>
    <x v="30"/>
    <x v="1128"/>
    <x v="1"/>
    <x v="1148"/>
    <x v="1077"/>
    <x v="3"/>
  </r>
  <r>
    <x v="30"/>
    <x v="1129"/>
    <x v="1"/>
    <x v="1149"/>
    <x v="1078"/>
    <x v="3"/>
  </r>
  <r>
    <x v="30"/>
    <x v="1130"/>
    <x v="1"/>
    <x v="1150"/>
    <x v="1079"/>
    <x v="3"/>
  </r>
  <r>
    <x v="30"/>
    <x v="1131"/>
    <x v="1"/>
    <x v="1151"/>
    <x v="1080"/>
    <x v="3"/>
  </r>
  <r>
    <x v="30"/>
    <x v="1132"/>
    <x v="2"/>
    <x v="1152"/>
    <x v="1081"/>
    <x v="711"/>
  </r>
  <r>
    <x v="30"/>
    <x v="528"/>
    <x v="1"/>
    <x v="1153"/>
    <x v="1082"/>
    <x v="712"/>
  </r>
  <r>
    <x v="30"/>
    <x v="253"/>
    <x v="1"/>
    <x v="1154"/>
    <x v="1083"/>
    <x v="3"/>
  </r>
  <r>
    <x v="30"/>
    <x v="1133"/>
    <x v="2"/>
    <x v="1155"/>
    <x v="1084"/>
    <x v="713"/>
  </r>
  <r>
    <x v="30"/>
    <x v="421"/>
    <x v="1"/>
    <x v="1156"/>
    <x v="1085"/>
    <x v="3"/>
  </r>
  <r>
    <x v="30"/>
    <x v="1134"/>
    <x v="1"/>
    <x v="1157"/>
    <x v="1086"/>
    <x v="3"/>
  </r>
  <r>
    <x v="30"/>
    <x v="1135"/>
    <x v="1"/>
    <x v="1158"/>
    <x v="1087"/>
    <x v="3"/>
  </r>
  <r>
    <x v="30"/>
    <x v="1136"/>
    <x v="1"/>
    <x v="1159"/>
    <x v="1088"/>
    <x v="3"/>
  </r>
  <r>
    <x v="30"/>
    <x v="1137"/>
    <x v="1"/>
    <x v="1160"/>
    <x v="1089"/>
    <x v="3"/>
  </r>
  <r>
    <x v="30"/>
    <x v="1138"/>
    <x v="1"/>
    <x v="1161"/>
    <x v="1090"/>
    <x v="3"/>
  </r>
  <r>
    <x v="30"/>
    <x v="1139"/>
    <x v="1"/>
    <x v="1162"/>
    <x v="1091"/>
    <x v="3"/>
  </r>
  <r>
    <x v="30"/>
    <x v="1140"/>
    <x v="1"/>
    <x v="1163"/>
    <x v="1092"/>
    <x v="3"/>
  </r>
  <r>
    <x v="30"/>
    <x v="1141"/>
    <x v="1"/>
    <x v="1164"/>
    <x v="1093"/>
    <x v="3"/>
  </r>
  <r>
    <x v="31"/>
    <x v="1142"/>
    <x v="1"/>
    <x v="1165"/>
    <x v="1094"/>
    <x v="714"/>
  </r>
  <r>
    <x v="31"/>
    <x v="1143"/>
    <x v="1"/>
    <x v="1166"/>
    <x v="1095"/>
    <x v="715"/>
  </r>
  <r>
    <x v="31"/>
    <x v="1144"/>
    <x v="1"/>
    <x v="1167"/>
    <x v="1096"/>
    <x v="716"/>
  </r>
  <r>
    <x v="31"/>
    <x v="1145"/>
    <x v="1"/>
    <x v="1168"/>
    <x v="1097"/>
    <x v="46"/>
  </r>
  <r>
    <x v="31"/>
    <x v="1146"/>
    <x v="1"/>
    <x v="1169"/>
    <x v="1098"/>
    <x v="3"/>
  </r>
  <r>
    <x v="31"/>
    <x v="1147"/>
    <x v="1"/>
    <x v="1170"/>
    <x v="1099"/>
    <x v="3"/>
  </r>
  <r>
    <x v="31"/>
    <x v="1148"/>
    <x v="1"/>
    <x v="1171"/>
    <x v="1100"/>
    <x v="3"/>
  </r>
  <r>
    <x v="31"/>
    <x v="1149"/>
    <x v="2"/>
    <x v="1172"/>
    <x v="1101"/>
    <x v="3"/>
  </r>
  <r>
    <x v="31"/>
    <x v="1150"/>
    <x v="1"/>
    <x v="1173"/>
    <x v="1102"/>
    <x v="7"/>
  </r>
  <r>
    <x v="31"/>
    <x v="1151"/>
    <x v="1"/>
    <x v="1174"/>
    <x v="1103"/>
    <x v="7"/>
  </r>
  <r>
    <x v="31"/>
    <x v="1152"/>
    <x v="2"/>
    <x v="1175"/>
    <x v="1104"/>
    <x v="3"/>
  </r>
  <r>
    <x v="31"/>
    <x v="1153"/>
    <x v="1"/>
    <x v="1176"/>
    <x v="1105"/>
    <x v="3"/>
  </r>
  <r>
    <x v="31"/>
    <x v="1154"/>
    <x v="1"/>
    <x v="1177"/>
    <x v="1106"/>
    <x v="3"/>
  </r>
  <r>
    <x v="31"/>
    <x v="1155"/>
    <x v="1"/>
    <x v="1178"/>
    <x v="1107"/>
    <x v="3"/>
  </r>
  <r>
    <x v="31"/>
    <x v="1156"/>
    <x v="1"/>
    <x v="1179"/>
    <x v="1108"/>
    <x v="3"/>
  </r>
  <r>
    <x v="31"/>
    <x v="1157"/>
    <x v="2"/>
    <x v="1180"/>
    <x v="1109"/>
    <x v="3"/>
  </r>
  <r>
    <x v="31"/>
    <x v="1158"/>
    <x v="1"/>
    <x v="1181"/>
    <x v="1110"/>
    <x v="3"/>
  </r>
  <r>
    <x v="31"/>
    <x v="1159"/>
    <x v="1"/>
    <x v="1182"/>
    <x v="1111"/>
    <x v="3"/>
  </r>
  <r>
    <x v="31"/>
    <x v="1160"/>
    <x v="1"/>
    <x v="1183"/>
    <x v="1112"/>
    <x v="3"/>
  </r>
  <r>
    <x v="31"/>
    <x v="1161"/>
    <x v="1"/>
    <x v="1184"/>
    <x v="1113"/>
    <x v="3"/>
  </r>
  <r>
    <x v="31"/>
    <x v="1162"/>
    <x v="1"/>
    <x v="1185"/>
    <x v="1114"/>
    <x v="717"/>
  </r>
  <r>
    <x v="31"/>
    <x v="1163"/>
    <x v="1"/>
    <x v="1186"/>
    <x v="1115"/>
    <x v="3"/>
  </r>
  <r>
    <x v="31"/>
    <x v="1164"/>
    <x v="2"/>
    <x v="1187"/>
    <x v="1116"/>
    <x v="718"/>
  </r>
  <r>
    <x v="31"/>
    <x v="1165"/>
    <x v="1"/>
    <x v="1188"/>
    <x v="1117"/>
    <x v="3"/>
  </r>
  <r>
    <x v="31"/>
    <x v="1166"/>
    <x v="1"/>
    <x v="1189"/>
    <x v="1118"/>
    <x v="719"/>
  </r>
  <r>
    <x v="31"/>
    <x v="1167"/>
    <x v="1"/>
    <x v="1190"/>
    <x v="1119"/>
    <x v="7"/>
  </r>
  <r>
    <x v="31"/>
    <x v="1168"/>
    <x v="1"/>
    <x v="1191"/>
    <x v="1120"/>
    <x v="3"/>
  </r>
  <r>
    <x v="31"/>
    <x v="1169"/>
    <x v="2"/>
    <x v="1192"/>
    <x v="1121"/>
    <x v="3"/>
  </r>
  <r>
    <x v="31"/>
    <x v="1170"/>
    <x v="1"/>
    <x v="1193"/>
    <x v="1122"/>
    <x v="3"/>
  </r>
  <r>
    <x v="31"/>
    <x v="1171"/>
    <x v="1"/>
    <x v="1194"/>
    <x v="1123"/>
    <x v="3"/>
  </r>
  <r>
    <x v="31"/>
    <x v="1172"/>
    <x v="1"/>
    <x v="1195"/>
    <x v="1124"/>
    <x v="7"/>
  </r>
  <r>
    <x v="31"/>
    <x v="1173"/>
    <x v="1"/>
    <x v="1196"/>
    <x v="1125"/>
    <x v="3"/>
  </r>
  <r>
    <x v="31"/>
    <x v="1174"/>
    <x v="1"/>
    <x v="1197"/>
    <x v="1126"/>
    <x v="3"/>
  </r>
  <r>
    <x v="32"/>
    <x v="1175"/>
    <x v="1"/>
    <x v="1198"/>
    <x v="1127"/>
    <x v="720"/>
  </r>
  <r>
    <x v="32"/>
    <x v="1176"/>
    <x v="1"/>
    <x v="1199"/>
    <x v="1128"/>
    <x v="721"/>
  </r>
  <r>
    <x v="32"/>
    <x v="1177"/>
    <x v="1"/>
    <x v="1200"/>
    <x v="1129"/>
    <x v="722"/>
  </r>
  <r>
    <x v="32"/>
    <x v="1178"/>
    <x v="1"/>
    <x v="1201"/>
    <x v="1130"/>
    <x v="3"/>
  </r>
  <r>
    <x v="32"/>
    <x v="1179"/>
    <x v="2"/>
    <x v="1202"/>
    <x v="1131"/>
    <x v="3"/>
  </r>
  <r>
    <x v="32"/>
    <x v="1180"/>
    <x v="1"/>
    <x v="1203"/>
    <x v="1132"/>
    <x v="723"/>
  </r>
  <r>
    <x v="32"/>
    <x v="1181"/>
    <x v="1"/>
    <x v="1204"/>
    <x v="1133"/>
    <x v="3"/>
  </r>
  <r>
    <x v="32"/>
    <x v="1182"/>
    <x v="1"/>
    <x v="1205"/>
    <x v="1134"/>
    <x v="3"/>
  </r>
  <r>
    <x v="32"/>
    <x v="1183"/>
    <x v="1"/>
    <x v="1206"/>
    <x v="1135"/>
    <x v="3"/>
  </r>
  <r>
    <x v="32"/>
    <x v="1184"/>
    <x v="2"/>
    <x v="1207"/>
    <x v="1136"/>
    <x v="3"/>
  </r>
  <r>
    <x v="32"/>
    <x v="1185"/>
    <x v="1"/>
    <x v="1208"/>
    <x v="1137"/>
    <x v="3"/>
  </r>
  <r>
    <x v="32"/>
    <x v="1186"/>
    <x v="1"/>
    <x v="1209"/>
    <x v="1138"/>
    <x v="724"/>
  </r>
  <r>
    <x v="32"/>
    <x v="1187"/>
    <x v="1"/>
    <x v="1210"/>
    <x v="1139"/>
    <x v="725"/>
  </r>
  <r>
    <x v="32"/>
    <x v="1188"/>
    <x v="1"/>
    <x v="1211"/>
    <x v="1140"/>
    <x v="3"/>
  </r>
  <r>
    <x v="32"/>
    <x v="1189"/>
    <x v="2"/>
    <x v="1212"/>
    <x v="1141"/>
    <x v="726"/>
  </r>
  <r>
    <x v="32"/>
    <x v="1190"/>
    <x v="1"/>
    <x v="1213"/>
    <x v="1142"/>
    <x v="3"/>
  </r>
  <r>
    <x v="32"/>
    <x v="1191"/>
    <x v="1"/>
    <x v="1214"/>
    <x v="1143"/>
    <x v="7"/>
  </r>
  <r>
    <x v="32"/>
    <x v="1192"/>
    <x v="2"/>
    <x v="1215"/>
    <x v="1144"/>
    <x v="3"/>
  </r>
  <r>
    <x v="32"/>
    <x v="1193"/>
    <x v="2"/>
    <x v="1216"/>
    <x v="67"/>
    <x v="727"/>
  </r>
  <r>
    <x v="32"/>
    <x v="1194"/>
    <x v="1"/>
    <x v="1217"/>
    <x v="1145"/>
    <x v="728"/>
  </r>
  <r>
    <x v="32"/>
    <x v="1195"/>
    <x v="1"/>
    <x v="1218"/>
    <x v="1146"/>
    <x v="729"/>
  </r>
  <r>
    <x v="32"/>
    <x v="1196"/>
    <x v="1"/>
    <x v="1219"/>
    <x v="1147"/>
    <x v="7"/>
  </r>
  <r>
    <x v="32"/>
    <x v="1197"/>
    <x v="1"/>
    <x v="1220"/>
    <x v="1148"/>
    <x v="3"/>
  </r>
  <r>
    <x v="32"/>
    <x v="1198"/>
    <x v="1"/>
    <x v="1221"/>
    <x v="1149"/>
    <x v="3"/>
  </r>
  <r>
    <x v="32"/>
    <x v="1199"/>
    <x v="2"/>
    <x v="1222"/>
    <x v="1150"/>
    <x v="730"/>
  </r>
  <r>
    <x v="32"/>
    <x v="1200"/>
    <x v="1"/>
    <x v="1223"/>
    <x v="1151"/>
    <x v="731"/>
  </r>
  <r>
    <x v="32"/>
    <x v="1201"/>
    <x v="1"/>
    <x v="1224"/>
    <x v="1152"/>
    <x v="3"/>
  </r>
  <r>
    <x v="32"/>
    <x v="1202"/>
    <x v="1"/>
    <x v="1225"/>
    <x v="1153"/>
    <x v="3"/>
  </r>
  <r>
    <x v="32"/>
    <x v="1203"/>
    <x v="2"/>
    <x v="1226"/>
    <x v="1154"/>
    <x v="3"/>
  </r>
  <r>
    <x v="32"/>
    <x v="1204"/>
    <x v="1"/>
    <x v="1227"/>
    <x v="1155"/>
    <x v="3"/>
  </r>
  <r>
    <x v="32"/>
    <x v="1205"/>
    <x v="1"/>
    <x v="1228"/>
    <x v="1156"/>
    <x v="732"/>
  </r>
  <r>
    <x v="32"/>
    <x v="1206"/>
    <x v="1"/>
    <x v="1229"/>
    <x v="1157"/>
    <x v="3"/>
  </r>
  <r>
    <x v="32"/>
    <x v="1207"/>
    <x v="1"/>
    <x v="1230"/>
    <x v="1158"/>
    <x v="733"/>
  </r>
  <r>
    <x v="32"/>
    <x v="1208"/>
    <x v="1"/>
    <x v="1231"/>
    <x v="1159"/>
    <x v="3"/>
  </r>
  <r>
    <x v="32"/>
    <x v="1209"/>
    <x v="1"/>
    <x v="1232"/>
    <x v="1160"/>
    <x v="3"/>
  </r>
  <r>
    <x v="32"/>
    <x v="139"/>
    <x v="1"/>
    <x v="1233"/>
    <x v="1161"/>
    <x v="734"/>
  </r>
  <r>
    <x v="32"/>
    <x v="1210"/>
    <x v="1"/>
    <x v="1234"/>
    <x v="1162"/>
    <x v="3"/>
  </r>
  <r>
    <x v="32"/>
    <x v="1211"/>
    <x v="1"/>
    <x v="1235"/>
    <x v="1163"/>
    <x v="3"/>
  </r>
  <r>
    <x v="32"/>
    <x v="1212"/>
    <x v="1"/>
    <x v="1236"/>
    <x v="1164"/>
    <x v="3"/>
  </r>
  <r>
    <x v="32"/>
    <x v="1213"/>
    <x v="2"/>
    <x v="1237"/>
    <x v="1165"/>
    <x v="3"/>
  </r>
  <r>
    <x v="32"/>
    <x v="1214"/>
    <x v="1"/>
    <x v="1238"/>
    <x v="1166"/>
    <x v="3"/>
  </r>
  <r>
    <x v="33"/>
    <x v="1215"/>
    <x v="1"/>
    <x v="1239"/>
    <x v="1167"/>
    <x v="3"/>
  </r>
  <r>
    <x v="33"/>
    <x v="1216"/>
    <x v="1"/>
    <x v="1240"/>
    <x v="1168"/>
    <x v="735"/>
  </r>
  <r>
    <x v="33"/>
    <x v="1217"/>
    <x v="1"/>
    <x v="1241"/>
    <x v="1169"/>
    <x v="736"/>
  </r>
  <r>
    <x v="33"/>
    <x v="1218"/>
    <x v="1"/>
    <x v="1242"/>
    <x v="1170"/>
    <x v="3"/>
  </r>
  <r>
    <x v="33"/>
    <x v="1219"/>
    <x v="1"/>
    <x v="1243"/>
    <x v="1171"/>
    <x v="7"/>
  </r>
  <r>
    <x v="33"/>
    <x v="77"/>
    <x v="1"/>
    <x v="1244"/>
    <x v="1172"/>
    <x v="3"/>
  </r>
  <r>
    <x v="33"/>
    <x v="1220"/>
    <x v="1"/>
    <x v="1245"/>
    <x v="1173"/>
    <x v="7"/>
  </r>
  <r>
    <x v="33"/>
    <x v="940"/>
    <x v="1"/>
    <x v="1246"/>
    <x v="1174"/>
    <x v="3"/>
  </r>
  <r>
    <x v="33"/>
    <x v="1221"/>
    <x v="1"/>
    <x v="1247"/>
    <x v="1175"/>
    <x v="3"/>
  </r>
  <r>
    <x v="33"/>
    <x v="1222"/>
    <x v="1"/>
    <x v="1248"/>
    <x v="1176"/>
    <x v="737"/>
  </r>
  <r>
    <x v="33"/>
    <x v="1223"/>
    <x v="1"/>
    <x v="1249"/>
    <x v="1177"/>
    <x v="3"/>
  </r>
  <r>
    <x v="33"/>
    <x v="1224"/>
    <x v="2"/>
    <x v="1250"/>
    <x v="1178"/>
    <x v="46"/>
  </r>
  <r>
    <x v="33"/>
    <x v="1225"/>
    <x v="2"/>
    <x v="1251"/>
    <x v="1179"/>
    <x v="738"/>
  </r>
  <r>
    <x v="33"/>
    <x v="1226"/>
    <x v="1"/>
    <x v="1252"/>
    <x v="1180"/>
    <x v="739"/>
  </r>
  <r>
    <x v="33"/>
    <x v="1227"/>
    <x v="1"/>
    <x v="1253"/>
    <x v="1181"/>
    <x v="3"/>
  </r>
  <r>
    <x v="33"/>
    <x v="1228"/>
    <x v="1"/>
    <x v="1254"/>
    <x v="1182"/>
    <x v="740"/>
  </r>
  <r>
    <x v="33"/>
    <x v="1229"/>
    <x v="1"/>
    <x v="1255"/>
    <x v="1183"/>
    <x v="3"/>
  </r>
  <r>
    <x v="33"/>
    <x v="1230"/>
    <x v="1"/>
    <x v="1256"/>
    <x v="1184"/>
    <x v="3"/>
  </r>
  <r>
    <x v="33"/>
    <x v="1231"/>
    <x v="1"/>
    <x v="1257"/>
    <x v="1185"/>
    <x v="3"/>
  </r>
  <r>
    <x v="33"/>
    <x v="1232"/>
    <x v="1"/>
    <x v="1258"/>
    <x v="1186"/>
    <x v="3"/>
  </r>
  <r>
    <x v="33"/>
    <x v="1233"/>
    <x v="2"/>
    <x v="1259"/>
    <x v="1187"/>
    <x v="3"/>
  </r>
  <r>
    <x v="33"/>
    <x v="1234"/>
    <x v="2"/>
    <x v="1260"/>
    <x v="1188"/>
    <x v="3"/>
  </r>
  <r>
    <x v="33"/>
    <x v="1235"/>
    <x v="1"/>
    <x v="1261"/>
    <x v="1189"/>
    <x v="3"/>
  </r>
  <r>
    <x v="33"/>
    <x v="1236"/>
    <x v="1"/>
    <x v="1262"/>
    <x v="1190"/>
    <x v="3"/>
  </r>
  <r>
    <x v="33"/>
    <x v="1237"/>
    <x v="1"/>
    <x v="1263"/>
    <x v="1191"/>
    <x v="3"/>
  </r>
  <r>
    <x v="33"/>
    <x v="1238"/>
    <x v="1"/>
    <x v="1264"/>
    <x v="1192"/>
    <x v="741"/>
  </r>
  <r>
    <x v="33"/>
    <x v="1239"/>
    <x v="1"/>
    <x v="1265"/>
    <x v="1193"/>
    <x v="742"/>
  </r>
  <r>
    <x v="33"/>
    <x v="1240"/>
    <x v="1"/>
    <x v="1266"/>
    <x v="1194"/>
    <x v="743"/>
  </r>
  <r>
    <x v="33"/>
    <x v="1241"/>
    <x v="1"/>
    <x v="1267"/>
    <x v="1195"/>
    <x v="3"/>
  </r>
  <r>
    <x v="33"/>
    <x v="1242"/>
    <x v="0"/>
    <x v="1268"/>
    <x v="1196"/>
    <x v="744"/>
  </r>
  <r>
    <x v="33"/>
    <x v="1243"/>
    <x v="1"/>
    <x v="1269"/>
    <x v="1197"/>
    <x v="3"/>
  </r>
  <r>
    <x v="33"/>
    <x v="1244"/>
    <x v="1"/>
    <x v="1270"/>
    <x v="1198"/>
    <x v="3"/>
  </r>
  <r>
    <x v="33"/>
    <x v="1245"/>
    <x v="1"/>
    <x v="1271"/>
    <x v="1199"/>
    <x v="3"/>
  </r>
  <r>
    <x v="33"/>
    <x v="1246"/>
    <x v="1"/>
    <x v="1272"/>
    <x v="1200"/>
    <x v="745"/>
  </r>
  <r>
    <x v="33"/>
    <x v="1247"/>
    <x v="2"/>
    <x v="1273"/>
    <x v="1201"/>
    <x v="3"/>
  </r>
  <r>
    <x v="33"/>
    <x v="1248"/>
    <x v="1"/>
    <x v="1274"/>
    <x v="1202"/>
    <x v="3"/>
  </r>
  <r>
    <x v="33"/>
    <x v="1249"/>
    <x v="1"/>
    <x v="1275"/>
    <x v="1203"/>
    <x v="746"/>
  </r>
  <r>
    <x v="33"/>
    <x v="1250"/>
    <x v="0"/>
    <x v="1276"/>
    <x v="1204"/>
    <x v="3"/>
  </r>
  <r>
    <x v="33"/>
    <x v="1251"/>
    <x v="0"/>
    <x v="1277"/>
    <x v="1205"/>
    <x v="3"/>
  </r>
  <r>
    <x v="33"/>
    <x v="1252"/>
    <x v="2"/>
    <x v="1278"/>
    <x v="1206"/>
    <x v="747"/>
  </r>
  <r>
    <x v="34"/>
    <x v="1253"/>
    <x v="2"/>
    <x v="1279"/>
    <x v="1207"/>
    <x v="3"/>
  </r>
  <r>
    <x v="34"/>
    <x v="1254"/>
    <x v="2"/>
    <x v="1280"/>
    <x v="1208"/>
    <x v="3"/>
  </r>
  <r>
    <x v="34"/>
    <x v="1255"/>
    <x v="1"/>
    <x v="1281"/>
    <x v="1209"/>
    <x v="3"/>
  </r>
  <r>
    <x v="34"/>
    <x v="1256"/>
    <x v="2"/>
    <x v="1282"/>
    <x v="1210"/>
    <x v="3"/>
  </r>
  <r>
    <x v="34"/>
    <x v="1257"/>
    <x v="1"/>
    <x v="1283"/>
    <x v="1211"/>
    <x v="3"/>
  </r>
  <r>
    <x v="34"/>
    <x v="1258"/>
    <x v="1"/>
    <x v="1284"/>
    <x v="1212"/>
    <x v="748"/>
  </r>
  <r>
    <x v="34"/>
    <x v="1259"/>
    <x v="1"/>
    <x v="1285"/>
    <x v="1213"/>
    <x v="749"/>
  </r>
  <r>
    <x v="34"/>
    <x v="1260"/>
    <x v="2"/>
    <x v="1286"/>
    <x v="1214"/>
    <x v="750"/>
  </r>
  <r>
    <x v="34"/>
    <x v="1261"/>
    <x v="2"/>
    <x v="1287"/>
    <x v="1215"/>
    <x v="3"/>
  </r>
  <r>
    <x v="34"/>
    <x v="1262"/>
    <x v="1"/>
    <x v="1288"/>
    <x v="1216"/>
    <x v="3"/>
  </r>
  <r>
    <x v="34"/>
    <x v="1263"/>
    <x v="2"/>
    <x v="1289"/>
    <x v="1217"/>
    <x v="3"/>
  </r>
  <r>
    <x v="34"/>
    <x v="1264"/>
    <x v="1"/>
    <x v="1290"/>
    <x v="1218"/>
    <x v="3"/>
  </r>
  <r>
    <x v="34"/>
    <x v="1265"/>
    <x v="1"/>
    <x v="1291"/>
    <x v="1219"/>
    <x v="751"/>
  </r>
  <r>
    <x v="34"/>
    <x v="1266"/>
    <x v="2"/>
    <x v="1292"/>
    <x v="1220"/>
    <x v="752"/>
  </r>
  <r>
    <x v="34"/>
    <x v="1267"/>
    <x v="1"/>
    <x v="1293"/>
    <x v="1221"/>
    <x v="3"/>
  </r>
  <r>
    <x v="34"/>
    <x v="1268"/>
    <x v="1"/>
    <x v="1294"/>
    <x v="1222"/>
    <x v="3"/>
  </r>
  <r>
    <x v="34"/>
    <x v="1269"/>
    <x v="2"/>
    <x v="1295"/>
    <x v="1223"/>
    <x v="753"/>
  </r>
  <r>
    <x v="34"/>
    <x v="1270"/>
    <x v="1"/>
    <x v="1296"/>
    <x v="1224"/>
    <x v="3"/>
  </r>
  <r>
    <x v="34"/>
    <x v="1271"/>
    <x v="1"/>
    <x v="1297"/>
    <x v="1225"/>
    <x v="46"/>
  </r>
  <r>
    <x v="34"/>
    <x v="1272"/>
    <x v="2"/>
    <x v="1298"/>
    <x v="1226"/>
    <x v="3"/>
  </r>
  <r>
    <x v="34"/>
    <x v="1273"/>
    <x v="1"/>
    <x v="1299"/>
    <x v="1227"/>
    <x v="7"/>
  </r>
  <r>
    <x v="34"/>
    <x v="1274"/>
    <x v="2"/>
    <x v="1300"/>
    <x v="1228"/>
    <x v="3"/>
  </r>
  <r>
    <x v="34"/>
    <x v="1275"/>
    <x v="2"/>
    <x v="1301"/>
    <x v="1229"/>
    <x v="3"/>
  </r>
  <r>
    <x v="34"/>
    <x v="1276"/>
    <x v="2"/>
    <x v="1302"/>
    <x v="1230"/>
    <x v="3"/>
  </r>
  <r>
    <x v="34"/>
    <x v="1277"/>
    <x v="2"/>
    <x v="1303"/>
    <x v="1231"/>
    <x v="754"/>
  </r>
  <r>
    <x v="34"/>
    <x v="1278"/>
    <x v="1"/>
    <x v="1304"/>
    <x v="1232"/>
    <x v="755"/>
  </r>
  <r>
    <x v="34"/>
    <x v="1279"/>
    <x v="2"/>
    <x v="1305"/>
    <x v="1233"/>
    <x v="756"/>
  </r>
  <r>
    <x v="34"/>
    <x v="1280"/>
    <x v="2"/>
    <x v="1306"/>
    <x v="1234"/>
    <x v="3"/>
  </r>
  <r>
    <x v="34"/>
    <x v="1281"/>
    <x v="0"/>
    <x v="1307"/>
    <x v="1235"/>
    <x v="757"/>
  </r>
  <r>
    <x v="34"/>
    <x v="1282"/>
    <x v="1"/>
    <x v="1308"/>
    <x v="1236"/>
    <x v="3"/>
  </r>
  <r>
    <x v="34"/>
    <x v="1283"/>
    <x v="1"/>
    <x v="1309"/>
    <x v="1237"/>
    <x v="3"/>
  </r>
  <r>
    <x v="34"/>
    <x v="1284"/>
    <x v="1"/>
    <x v="1310"/>
    <x v="1238"/>
    <x v="3"/>
  </r>
  <r>
    <x v="34"/>
    <x v="1285"/>
    <x v="1"/>
    <x v="1311"/>
    <x v="1239"/>
    <x v="3"/>
  </r>
  <r>
    <x v="34"/>
    <x v="1286"/>
    <x v="1"/>
    <x v="1312"/>
    <x v="1240"/>
    <x v="3"/>
  </r>
  <r>
    <x v="34"/>
    <x v="1287"/>
    <x v="2"/>
    <x v="1313"/>
    <x v="1241"/>
    <x v="758"/>
  </r>
  <r>
    <x v="34"/>
    <x v="1288"/>
    <x v="1"/>
    <x v="1314"/>
    <x v="1242"/>
    <x v="3"/>
  </r>
  <r>
    <x v="34"/>
    <x v="1289"/>
    <x v="1"/>
    <x v="1315"/>
    <x v="1243"/>
    <x v="3"/>
  </r>
  <r>
    <x v="34"/>
    <x v="1290"/>
    <x v="1"/>
    <x v="1316"/>
    <x v="1244"/>
    <x v="3"/>
  </r>
  <r>
    <x v="34"/>
    <x v="1291"/>
    <x v="1"/>
    <x v="1317"/>
    <x v="1245"/>
    <x v="46"/>
  </r>
  <r>
    <x v="34"/>
    <x v="1292"/>
    <x v="1"/>
    <x v="1318"/>
    <x v="1246"/>
    <x v="759"/>
  </r>
  <r>
    <x v="34"/>
    <x v="1293"/>
    <x v="1"/>
    <x v="1319"/>
    <x v="1247"/>
    <x v="3"/>
  </r>
  <r>
    <x v="34"/>
    <x v="1294"/>
    <x v="2"/>
    <x v="1320"/>
    <x v="1248"/>
    <x v="760"/>
  </r>
  <r>
    <x v="34"/>
    <x v="595"/>
    <x v="1"/>
    <x v="1321"/>
    <x v="1249"/>
    <x v="3"/>
  </r>
  <r>
    <x v="34"/>
    <x v="1295"/>
    <x v="1"/>
    <x v="1322"/>
    <x v="1250"/>
    <x v="3"/>
  </r>
  <r>
    <x v="34"/>
    <x v="1296"/>
    <x v="1"/>
    <x v="1323"/>
    <x v="1251"/>
    <x v="3"/>
  </r>
  <r>
    <x v="34"/>
    <x v="1297"/>
    <x v="1"/>
    <x v="1324"/>
    <x v="1252"/>
    <x v="3"/>
  </r>
  <r>
    <x v="34"/>
    <x v="1298"/>
    <x v="1"/>
    <x v="1325"/>
    <x v="1253"/>
    <x v="3"/>
  </r>
  <r>
    <x v="34"/>
    <x v="1299"/>
    <x v="1"/>
    <x v="1326"/>
    <x v="1254"/>
    <x v="3"/>
  </r>
  <r>
    <x v="34"/>
    <x v="1300"/>
    <x v="1"/>
    <x v="1327"/>
    <x v="1255"/>
    <x v="3"/>
  </r>
  <r>
    <x v="34"/>
    <x v="1301"/>
    <x v="1"/>
    <x v="1328"/>
    <x v="1256"/>
    <x v="7"/>
  </r>
  <r>
    <x v="34"/>
    <x v="24"/>
    <x v="1"/>
    <x v="1329"/>
    <x v="1257"/>
    <x v="3"/>
  </r>
  <r>
    <x v="34"/>
    <x v="1302"/>
    <x v="1"/>
    <x v="1330"/>
    <x v="1258"/>
    <x v="3"/>
  </r>
  <r>
    <x v="34"/>
    <x v="1303"/>
    <x v="1"/>
    <x v="1331"/>
    <x v="1259"/>
    <x v="3"/>
  </r>
  <r>
    <x v="34"/>
    <x v="28"/>
    <x v="1"/>
    <x v="1332"/>
    <x v="1260"/>
    <x v="3"/>
  </r>
  <r>
    <x v="34"/>
    <x v="1304"/>
    <x v="1"/>
    <x v="1333"/>
    <x v="1261"/>
    <x v="3"/>
  </r>
  <r>
    <x v="34"/>
    <x v="89"/>
    <x v="1"/>
    <x v="1334"/>
    <x v="1262"/>
    <x v="3"/>
  </r>
  <r>
    <x v="34"/>
    <x v="1305"/>
    <x v="1"/>
    <x v="1335"/>
    <x v="1263"/>
    <x v="3"/>
  </r>
  <r>
    <x v="34"/>
    <x v="1306"/>
    <x v="1"/>
    <x v="1336"/>
    <x v="1264"/>
    <x v="3"/>
  </r>
  <r>
    <x v="34"/>
    <x v="1307"/>
    <x v="1"/>
    <x v="1337"/>
    <x v="1265"/>
    <x v="3"/>
  </r>
  <r>
    <x v="34"/>
    <x v="1308"/>
    <x v="1"/>
    <x v="1338"/>
    <x v="1266"/>
    <x v="761"/>
  </r>
  <r>
    <x v="35"/>
    <x v="1309"/>
    <x v="1"/>
    <x v="1339"/>
    <x v="1267"/>
    <x v="3"/>
  </r>
  <r>
    <x v="35"/>
    <x v="1310"/>
    <x v="0"/>
    <x v="1340"/>
    <x v="1268"/>
    <x v="3"/>
  </r>
  <r>
    <x v="35"/>
    <x v="1311"/>
    <x v="1"/>
    <x v="1341"/>
    <x v="1269"/>
    <x v="3"/>
  </r>
  <r>
    <x v="35"/>
    <x v="1312"/>
    <x v="1"/>
    <x v="1342"/>
    <x v="1270"/>
    <x v="3"/>
  </r>
  <r>
    <x v="35"/>
    <x v="1313"/>
    <x v="1"/>
    <x v="1343"/>
    <x v="1271"/>
    <x v="3"/>
  </r>
  <r>
    <x v="35"/>
    <x v="1314"/>
    <x v="1"/>
    <x v="1344"/>
    <x v="1272"/>
    <x v="7"/>
  </r>
  <r>
    <x v="35"/>
    <x v="1315"/>
    <x v="2"/>
    <x v="1345"/>
    <x v="1273"/>
    <x v="762"/>
  </r>
  <r>
    <x v="35"/>
    <x v="1316"/>
    <x v="1"/>
    <x v="1346"/>
    <x v="1274"/>
    <x v="3"/>
  </r>
  <r>
    <x v="35"/>
    <x v="1317"/>
    <x v="1"/>
    <x v="1347"/>
    <x v="1275"/>
    <x v="3"/>
  </r>
  <r>
    <x v="35"/>
    <x v="1318"/>
    <x v="1"/>
    <x v="1348"/>
    <x v="1276"/>
    <x v="763"/>
  </r>
  <r>
    <x v="35"/>
    <x v="1319"/>
    <x v="1"/>
    <x v="1349"/>
    <x v="1277"/>
    <x v="3"/>
  </r>
  <r>
    <x v="35"/>
    <x v="1320"/>
    <x v="1"/>
    <x v="1350"/>
    <x v="1278"/>
    <x v="3"/>
  </r>
  <r>
    <x v="35"/>
    <x v="1321"/>
    <x v="1"/>
    <x v="1351"/>
    <x v="1279"/>
    <x v="7"/>
  </r>
  <r>
    <x v="35"/>
    <x v="1322"/>
    <x v="2"/>
    <x v="1352"/>
    <x v="1280"/>
    <x v="3"/>
  </r>
  <r>
    <x v="35"/>
    <x v="1323"/>
    <x v="1"/>
    <x v="1353"/>
    <x v="1281"/>
    <x v="3"/>
  </r>
  <r>
    <x v="35"/>
    <x v="1324"/>
    <x v="1"/>
    <x v="1354"/>
    <x v="1282"/>
    <x v="7"/>
  </r>
  <r>
    <x v="35"/>
    <x v="1325"/>
    <x v="1"/>
    <x v="1355"/>
    <x v="1283"/>
    <x v="3"/>
  </r>
  <r>
    <x v="35"/>
    <x v="1326"/>
    <x v="1"/>
    <x v="1356"/>
    <x v="1284"/>
    <x v="3"/>
  </r>
  <r>
    <x v="35"/>
    <x v="1327"/>
    <x v="1"/>
    <x v="1357"/>
    <x v="1285"/>
    <x v="7"/>
  </r>
  <r>
    <x v="35"/>
    <x v="1328"/>
    <x v="1"/>
    <x v="1358"/>
    <x v="1286"/>
    <x v="3"/>
  </r>
  <r>
    <x v="35"/>
    <x v="1329"/>
    <x v="1"/>
    <x v="1359"/>
    <x v="1287"/>
    <x v="3"/>
  </r>
  <r>
    <x v="35"/>
    <x v="1330"/>
    <x v="1"/>
    <x v="1360"/>
    <x v="1288"/>
    <x v="3"/>
  </r>
  <r>
    <x v="35"/>
    <x v="1331"/>
    <x v="1"/>
    <x v="1361"/>
    <x v="1289"/>
    <x v="764"/>
  </r>
  <r>
    <x v="35"/>
    <x v="1332"/>
    <x v="1"/>
    <x v="1362"/>
    <x v="1290"/>
    <x v="765"/>
  </r>
  <r>
    <x v="35"/>
    <x v="525"/>
    <x v="1"/>
    <x v="1363"/>
    <x v="1291"/>
    <x v="3"/>
  </r>
  <r>
    <x v="35"/>
    <x v="1333"/>
    <x v="1"/>
    <x v="1364"/>
    <x v="1292"/>
    <x v="7"/>
  </r>
  <r>
    <x v="35"/>
    <x v="1334"/>
    <x v="1"/>
    <x v="1365"/>
    <x v="1293"/>
    <x v="3"/>
  </r>
  <r>
    <x v="35"/>
    <x v="1335"/>
    <x v="1"/>
    <x v="1366"/>
    <x v="1294"/>
    <x v="3"/>
  </r>
  <r>
    <x v="35"/>
    <x v="1336"/>
    <x v="1"/>
    <x v="1367"/>
    <x v="1295"/>
    <x v="3"/>
  </r>
  <r>
    <x v="35"/>
    <x v="1107"/>
    <x v="1"/>
    <x v="1368"/>
    <x v="1296"/>
    <x v="3"/>
  </r>
  <r>
    <x v="35"/>
    <x v="1337"/>
    <x v="2"/>
    <x v="1369"/>
    <x v="1297"/>
    <x v="766"/>
  </r>
  <r>
    <x v="35"/>
    <x v="1338"/>
    <x v="1"/>
    <x v="1370"/>
    <x v="1298"/>
    <x v="767"/>
  </r>
  <r>
    <x v="35"/>
    <x v="1339"/>
    <x v="2"/>
    <x v="1371"/>
    <x v="1299"/>
    <x v="3"/>
  </r>
  <r>
    <x v="35"/>
    <x v="1340"/>
    <x v="2"/>
    <x v="1372"/>
    <x v="1300"/>
    <x v="3"/>
  </r>
  <r>
    <x v="35"/>
    <x v="1341"/>
    <x v="2"/>
    <x v="1373"/>
    <x v="1301"/>
    <x v="3"/>
  </r>
  <r>
    <x v="35"/>
    <x v="1342"/>
    <x v="1"/>
    <x v="1374"/>
    <x v="1302"/>
    <x v="3"/>
  </r>
  <r>
    <x v="35"/>
    <x v="1343"/>
    <x v="1"/>
    <x v="1375"/>
    <x v="1303"/>
    <x v="3"/>
  </r>
  <r>
    <x v="35"/>
    <x v="1344"/>
    <x v="1"/>
    <x v="1376"/>
    <x v="1304"/>
    <x v="3"/>
  </r>
  <r>
    <x v="36"/>
    <x v="1345"/>
    <x v="1"/>
    <x v="1377"/>
    <x v="1305"/>
    <x v="768"/>
  </r>
  <r>
    <x v="36"/>
    <x v="1346"/>
    <x v="2"/>
    <x v="1378"/>
    <x v="1306"/>
    <x v="3"/>
  </r>
  <r>
    <x v="36"/>
    <x v="1347"/>
    <x v="1"/>
    <x v="1379"/>
    <x v="1307"/>
    <x v="3"/>
  </r>
  <r>
    <x v="36"/>
    <x v="1348"/>
    <x v="1"/>
    <x v="1380"/>
    <x v="1308"/>
    <x v="3"/>
  </r>
  <r>
    <x v="36"/>
    <x v="1349"/>
    <x v="1"/>
    <x v="1381"/>
    <x v="1309"/>
    <x v="3"/>
  </r>
  <r>
    <x v="36"/>
    <x v="1350"/>
    <x v="1"/>
    <x v="1382"/>
    <x v="1310"/>
    <x v="769"/>
  </r>
  <r>
    <x v="36"/>
    <x v="1351"/>
    <x v="2"/>
    <x v="1383"/>
    <x v="1311"/>
    <x v="3"/>
  </r>
  <r>
    <x v="36"/>
    <x v="1352"/>
    <x v="1"/>
    <x v="1384"/>
    <x v="1312"/>
    <x v="3"/>
  </r>
  <r>
    <x v="36"/>
    <x v="1353"/>
    <x v="1"/>
    <x v="1385"/>
    <x v="1313"/>
    <x v="3"/>
  </r>
  <r>
    <x v="36"/>
    <x v="1354"/>
    <x v="1"/>
    <x v="1386"/>
    <x v="1314"/>
    <x v="3"/>
  </r>
  <r>
    <x v="36"/>
    <x v="1355"/>
    <x v="2"/>
    <x v="1387"/>
    <x v="1315"/>
    <x v="770"/>
  </r>
  <r>
    <x v="36"/>
    <x v="1356"/>
    <x v="1"/>
    <x v="1388"/>
    <x v="1316"/>
    <x v="3"/>
  </r>
  <r>
    <x v="36"/>
    <x v="1357"/>
    <x v="2"/>
    <x v="1389"/>
    <x v="1317"/>
    <x v="771"/>
  </r>
  <r>
    <x v="36"/>
    <x v="1358"/>
    <x v="1"/>
    <x v="1390"/>
    <x v="1318"/>
    <x v="3"/>
  </r>
  <r>
    <x v="36"/>
    <x v="1359"/>
    <x v="1"/>
    <x v="1391"/>
    <x v="1319"/>
    <x v="3"/>
  </r>
  <r>
    <x v="36"/>
    <x v="1360"/>
    <x v="1"/>
    <x v="1392"/>
    <x v="1320"/>
    <x v="7"/>
  </r>
  <r>
    <x v="36"/>
    <x v="1361"/>
    <x v="2"/>
    <x v="1393"/>
    <x v="1321"/>
    <x v="3"/>
  </r>
  <r>
    <x v="36"/>
    <x v="1362"/>
    <x v="1"/>
    <x v="1394"/>
    <x v="1322"/>
    <x v="3"/>
  </r>
  <r>
    <x v="36"/>
    <x v="1363"/>
    <x v="1"/>
    <x v="1395"/>
    <x v="1323"/>
    <x v="772"/>
  </r>
  <r>
    <x v="36"/>
    <x v="1364"/>
    <x v="1"/>
    <x v="1396"/>
    <x v="1324"/>
    <x v="3"/>
  </r>
  <r>
    <x v="36"/>
    <x v="1365"/>
    <x v="2"/>
    <x v="1397"/>
    <x v="67"/>
    <x v="773"/>
  </r>
  <r>
    <x v="36"/>
    <x v="1366"/>
    <x v="2"/>
    <x v="1398"/>
    <x v="67"/>
    <x v="774"/>
  </r>
  <r>
    <x v="36"/>
    <x v="1367"/>
    <x v="2"/>
    <x v="1399"/>
    <x v="1325"/>
    <x v="3"/>
  </r>
  <r>
    <x v="36"/>
    <x v="1368"/>
    <x v="1"/>
    <x v="1400"/>
    <x v="1326"/>
    <x v="3"/>
  </r>
  <r>
    <x v="36"/>
    <x v="1369"/>
    <x v="1"/>
    <x v="1401"/>
    <x v="1327"/>
    <x v="3"/>
  </r>
  <r>
    <x v="36"/>
    <x v="1370"/>
    <x v="1"/>
    <x v="1402"/>
    <x v="1328"/>
    <x v="3"/>
  </r>
  <r>
    <x v="36"/>
    <x v="1371"/>
    <x v="1"/>
    <x v="1403"/>
    <x v="1329"/>
    <x v="3"/>
  </r>
  <r>
    <x v="36"/>
    <x v="1372"/>
    <x v="1"/>
    <x v="1404"/>
    <x v="1330"/>
    <x v="3"/>
  </r>
  <r>
    <x v="36"/>
    <x v="55"/>
    <x v="1"/>
    <x v="1405"/>
    <x v="1331"/>
    <x v="7"/>
  </r>
  <r>
    <x v="36"/>
    <x v="1373"/>
    <x v="1"/>
    <x v="1406"/>
    <x v="1332"/>
    <x v="775"/>
  </r>
  <r>
    <x v="36"/>
    <x v="1374"/>
    <x v="2"/>
    <x v="1407"/>
    <x v="1333"/>
    <x v="3"/>
  </r>
  <r>
    <x v="36"/>
    <x v="1375"/>
    <x v="1"/>
    <x v="1408"/>
    <x v="1334"/>
    <x v="7"/>
  </r>
  <r>
    <x v="36"/>
    <x v="1376"/>
    <x v="1"/>
    <x v="1409"/>
    <x v="1335"/>
    <x v="3"/>
  </r>
  <r>
    <x v="36"/>
    <x v="255"/>
    <x v="1"/>
    <x v="1410"/>
    <x v="1336"/>
    <x v="3"/>
  </r>
  <r>
    <x v="36"/>
    <x v="1377"/>
    <x v="1"/>
    <x v="1411"/>
    <x v="1337"/>
    <x v="3"/>
  </r>
  <r>
    <x v="36"/>
    <x v="1378"/>
    <x v="1"/>
    <x v="1412"/>
    <x v="1338"/>
    <x v="776"/>
  </r>
  <r>
    <x v="36"/>
    <x v="1379"/>
    <x v="1"/>
    <x v="1413"/>
    <x v="1339"/>
    <x v="7"/>
  </r>
  <r>
    <x v="36"/>
    <x v="1380"/>
    <x v="1"/>
    <x v="1414"/>
    <x v="1340"/>
    <x v="3"/>
  </r>
  <r>
    <x v="36"/>
    <x v="1381"/>
    <x v="1"/>
    <x v="1415"/>
    <x v="1341"/>
    <x v="777"/>
  </r>
  <r>
    <x v="37"/>
    <x v="1382"/>
    <x v="1"/>
    <x v="1416"/>
    <x v="1342"/>
    <x v="3"/>
  </r>
  <r>
    <x v="37"/>
    <x v="1383"/>
    <x v="1"/>
    <x v="1417"/>
    <x v="1343"/>
    <x v="3"/>
  </r>
  <r>
    <x v="37"/>
    <x v="1384"/>
    <x v="1"/>
    <x v="1418"/>
    <x v="1344"/>
    <x v="7"/>
  </r>
  <r>
    <x v="37"/>
    <x v="1385"/>
    <x v="0"/>
    <x v="1419"/>
    <x v="1345"/>
    <x v="778"/>
  </r>
  <r>
    <x v="37"/>
    <x v="1386"/>
    <x v="1"/>
    <x v="1420"/>
    <x v="1346"/>
    <x v="779"/>
  </r>
  <r>
    <x v="37"/>
    <x v="1387"/>
    <x v="1"/>
    <x v="1421"/>
    <x v="1347"/>
    <x v="3"/>
  </r>
  <r>
    <x v="37"/>
    <x v="1388"/>
    <x v="1"/>
    <x v="1422"/>
    <x v="1348"/>
    <x v="3"/>
  </r>
  <r>
    <x v="37"/>
    <x v="1389"/>
    <x v="1"/>
    <x v="1423"/>
    <x v="1349"/>
    <x v="3"/>
  </r>
  <r>
    <x v="37"/>
    <x v="1390"/>
    <x v="1"/>
    <x v="1424"/>
    <x v="1350"/>
    <x v="780"/>
  </r>
  <r>
    <x v="37"/>
    <x v="1391"/>
    <x v="1"/>
    <x v="1425"/>
    <x v="1351"/>
    <x v="3"/>
  </r>
  <r>
    <x v="37"/>
    <x v="1392"/>
    <x v="2"/>
    <x v="1426"/>
    <x v="1352"/>
    <x v="3"/>
  </r>
  <r>
    <x v="37"/>
    <x v="1393"/>
    <x v="1"/>
    <x v="1427"/>
    <x v="1353"/>
    <x v="3"/>
  </r>
  <r>
    <x v="37"/>
    <x v="1394"/>
    <x v="1"/>
    <x v="1428"/>
    <x v="1354"/>
    <x v="3"/>
  </r>
  <r>
    <x v="37"/>
    <x v="1395"/>
    <x v="1"/>
    <x v="1429"/>
    <x v="1355"/>
    <x v="7"/>
  </r>
  <r>
    <x v="37"/>
    <x v="1396"/>
    <x v="2"/>
    <x v="1430"/>
    <x v="1356"/>
    <x v="3"/>
  </r>
  <r>
    <x v="37"/>
    <x v="1397"/>
    <x v="2"/>
    <x v="1431"/>
    <x v="1357"/>
    <x v="3"/>
  </r>
  <r>
    <x v="37"/>
    <x v="1398"/>
    <x v="2"/>
    <x v="1432"/>
    <x v="1358"/>
    <x v="3"/>
  </r>
  <r>
    <x v="37"/>
    <x v="1399"/>
    <x v="1"/>
    <x v="1433"/>
    <x v="1359"/>
    <x v="3"/>
  </r>
  <r>
    <x v="37"/>
    <x v="1400"/>
    <x v="1"/>
    <x v="1434"/>
    <x v="1360"/>
    <x v="7"/>
  </r>
  <r>
    <x v="37"/>
    <x v="1401"/>
    <x v="2"/>
    <x v="1435"/>
    <x v="1361"/>
    <x v="3"/>
  </r>
  <r>
    <x v="37"/>
    <x v="1402"/>
    <x v="1"/>
    <x v="1436"/>
    <x v="1362"/>
    <x v="3"/>
  </r>
  <r>
    <x v="37"/>
    <x v="1403"/>
    <x v="1"/>
    <x v="1437"/>
    <x v="1363"/>
    <x v="3"/>
  </r>
  <r>
    <x v="37"/>
    <x v="1404"/>
    <x v="1"/>
    <x v="1438"/>
    <x v="1364"/>
    <x v="3"/>
  </r>
  <r>
    <x v="37"/>
    <x v="24"/>
    <x v="1"/>
    <x v="1439"/>
    <x v="1365"/>
    <x v="3"/>
  </r>
  <r>
    <x v="37"/>
    <x v="1405"/>
    <x v="1"/>
    <x v="1440"/>
    <x v="1366"/>
    <x v="3"/>
  </r>
  <r>
    <x v="37"/>
    <x v="168"/>
    <x v="1"/>
    <x v="1441"/>
    <x v="1367"/>
    <x v="46"/>
  </r>
  <r>
    <x v="37"/>
    <x v="1406"/>
    <x v="1"/>
    <x v="1442"/>
    <x v="1368"/>
    <x v="3"/>
  </r>
  <r>
    <x v="37"/>
    <x v="1407"/>
    <x v="2"/>
    <x v="1443"/>
    <x v="1369"/>
    <x v="3"/>
  </r>
  <r>
    <x v="37"/>
    <x v="1408"/>
    <x v="1"/>
    <x v="1444"/>
    <x v="1370"/>
    <x v="3"/>
  </r>
  <r>
    <x v="37"/>
    <x v="1409"/>
    <x v="1"/>
    <x v="1445"/>
    <x v="1371"/>
    <x v="3"/>
  </r>
  <r>
    <x v="37"/>
    <x v="1410"/>
    <x v="1"/>
    <x v="1446"/>
    <x v="1372"/>
    <x v="781"/>
  </r>
  <r>
    <x v="37"/>
    <x v="1411"/>
    <x v="1"/>
    <x v="1447"/>
    <x v="1373"/>
    <x v="3"/>
  </r>
  <r>
    <x v="37"/>
    <x v="1412"/>
    <x v="1"/>
    <x v="1448"/>
    <x v="1374"/>
    <x v="3"/>
  </r>
  <r>
    <x v="38"/>
    <x v="1413"/>
    <x v="1"/>
    <x v="1449"/>
    <x v="1375"/>
    <x v="3"/>
  </r>
  <r>
    <x v="38"/>
    <x v="1414"/>
    <x v="2"/>
    <x v="1450"/>
    <x v="1376"/>
    <x v="3"/>
  </r>
  <r>
    <x v="38"/>
    <x v="1415"/>
    <x v="2"/>
    <x v="1451"/>
    <x v="1377"/>
    <x v="3"/>
  </r>
  <r>
    <x v="38"/>
    <x v="1416"/>
    <x v="0"/>
    <x v="1452"/>
    <x v="1378"/>
    <x v="782"/>
  </r>
  <r>
    <x v="38"/>
    <x v="1417"/>
    <x v="1"/>
    <x v="1453"/>
    <x v="1379"/>
    <x v="3"/>
  </r>
  <r>
    <x v="38"/>
    <x v="1418"/>
    <x v="1"/>
    <x v="1454"/>
    <x v="1380"/>
    <x v="3"/>
  </r>
  <r>
    <x v="38"/>
    <x v="1419"/>
    <x v="1"/>
    <x v="1455"/>
    <x v="1381"/>
    <x v="3"/>
  </r>
  <r>
    <x v="38"/>
    <x v="1420"/>
    <x v="2"/>
    <x v="1456"/>
    <x v="1382"/>
    <x v="783"/>
  </r>
  <r>
    <x v="38"/>
    <x v="1421"/>
    <x v="1"/>
    <x v="1457"/>
    <x v="1383"/>
    <x v="784"/>
  </r>
  <r>
    <x v="38"/>
    <x v="1422"/>
    <x v="1"/>
    <x v="1458"/>
    <x v="1384"/>
    <x v="3"/>
  </r>
  <r>
    <x v="38"/>
    <x v="1423"/>
    <x v="1"/>
    <x v="1459"/>
    <x v="1385"/>
    <x v="3"/>
  </r>
  <r>
    <x v="38"/>
    <x v="1424"/>
    <x v="1"/>
    <x v="1460"/>
    <x v="1386"/>
    <x v="3"/>
  </r>
  <r>
    <x v="38"/>
    <x v="506"/>
    <x v="1"/>
    <x v="1461"/>
    <x v="1387"/>
    <x v="785"/>
  </r>
  <r>
    <x v="38"/>
    <x v="1425"/>
    <x v="1"/>
    <x v="1462"/>
    <x v="1388"/>
    <x v="3"/>
  </r>
  <r>
    <x v="38"/>
    <x v="1426"/>
    <x v="2"/>
    <x v="1463"/>
    <x v="1389"/>
    <x v="3"/>
  </r>
  <r>
    <x v="38"/>
    <x v="1427"/>
    <x v="1"/>
    <x v="1464"/>
    <x v="1390"/>
    <x v="3"/>
  </r>
  <r>
    <x v="38"/>
    <x v="1428"/>
    <x v="1"/>
    <x v="1465"/>
    <x v="1391"/>
    <x v="3"/>
  </r>
  <r>
    <x v="38"/>
    <x v="1429"/>
    <x v="1"/>
    <x v="1466"/>
    <x v="1392"/>
    <x v="3"/>
  </r>
  <r>
    <x v="38"/>
    <x v="1430"/>
    <x v="1"/>
    <x v="1467"/>
    <x v="1393"/>
    <x v="7"/>
  </r>
  <r>
    <x v="38"/>
    <x v="1431"/>
    <x v="2"/>
    <x v="1468"/>
    <x v="1394"/>
    <x v="786"/>
  </r>
  <r>
    <x v="38"/>
    <x v="1432"/>
    <x v="1"/>
    <x v="1469"/>
    <x v="1395"/>
    <x v="3"/>
  </r>
  <r>
    <x v="38"/>
    <x v="1433"/>
    <x v="1"/>
    <x v="1470"/>
    <x v="1396"/>
    <x v="787"/>
  </r>
  <r>
    <x v="38"/>
    <x v="1434"/>
    <x v="1"/>
    <x v="1471"/>
    <x v="1397"/>
    <x v="3"/>
  </r>
  <r>
    <x v="38"/>
    <x v="1435"/>
    <x v="1"/>
    <x v="1472"/>
    <x v="1398"/>
    <x v="3"/>
  </r>
  <r>
    <x v="38"/>
    <x v="1436"/>
    <x v="1"/>
    <x v="1473"/>
    <x v="1399"/>
    <x v="3"/>
  </r>
  <r>
    <x v="38"/>
    <x v="23"/>
    <x v="1"/>
    <x v="1474"/>
    <x v="1400"/>
    <x v="3"/>
  </r>
  <r>
    <x v="38"/>
    <x v="1080"/>
    <x v="1"/>
    <x v="1475"/>
    <x v="1401"/>
    <x v="3"/>
  </r>
  <r>
    <x v="38"/>
    <x v="1437"/>
    <x v="1"/>
    <x v="1476"/>
    <x v="1402"/>
    <x v="3"/>
  </r>
  <r>
    <x v="38"/>
    <x v="1438"/>
    <x v="1"/>
    <x v="1477"/>
    <x v="1403"/>
    <x v="3"/>
  </r>
  <r>
    <x v="38"/>
    <x v="1439"/>
    <x v="1"/>
    <x v="1478"/>
    <x v="1404"/>
    <x v="3"/>
  </r>
  <r>
    <x v="38"/>
    <x v="1440"/>
    <x v="1"/>
    <x v="1479"/>
    <x v="1405"/>
    <x v="3"/>
  </r>
  <r>
    <x v="38"/>
    <x v="1441"/>
    <x v="1"/>
    <x v="1480"/>
    <x v="1406"/>
    <x v="3"/>
  </r>
  <r>
    <x v="38"/>
    <x v="1442"/>
    <x v="1"/>
    <x v="1481"/>
    <x v="1407"/>
    <x v="3"/>
  </r>
  <r>
    <x v="38"/>
    <x v="1443"/>
    <x v="2"/>
    <x v="1482"/>
    <x v="1408"/>
    <x v="3"/>
  </r>
  <r>
    <x v="38"/>
    <x v="1444"/>
    <x v="1"/>
    <x v="1483"/>
    <x v="1409"/>
    <x v="788"/>
  </r>
  <r>
    <x v="39"/>
    <x v="1445"/>
    <x v="2"/>
    <x v="1484"/>
    <x v="1410"/>
    <x v="3"/>
  </r>
  <r>
    <x v="39"/>
    <x v="1446"/>
    <x v="1"/>
    <x v="1485"/>
    <x v="1411"/>
    <x v="789"/>
  </r>
  <r>
    <x v="39"/>
    <x v="1447"/>
    <x v="1"/>
    <x v="1486"/>
    <x v="1412"/>
    <x v="3"/>
  </r>
  <r>
    <x v="39"/>
    <x v="1448"/>
    <x v="1"/>
    <x v="1487"/>
    <x v="1413"/>
    <x v="3"/>
  </r>
  <r>
    <x v="39"/>
    <x v="1449"/>
    <x v="1"/>
    <x v="1488"/>
    <x v="1414"/>
    <x v="3"/>
  </r>
  <r>
    <x v="39"/>
    <x v="1450"/>
    <x v="1"/>
    <x v="1489"/>
    <x v="1415"/>
    <x v="790"/>
  </r>
  <r>
    <x v="39"/>
    <x v="1451"/>
    <x v="1"/>
    <x v="1490"/>
    <x v="1416"/>
    <x v="3"/>
  </r>
  <r>
    <x v="39"/>
    <x v="1452"/>
    <x v="1"/>
    <x v="1491"/>
    <x v="1417"/>
    <x v="3"/>
  </r>
  <r>
    <x v="39"/>
    <x v="1453"/>
    <x v="1"/>
    <x v="1492"/>
    <x v="1418"/>
    <x v="791"/>
  </r>
  <r>
    <x v="39"/>
    <x v="1454"/>
    <x v="1"/>
    <x v="1493"/>
    <x v="1419"/>
    <x v="792"/>
  </r>
  <r>
    <x v="39"/>
    <x v="1455"/>
    <x v="1"/>
    <x v="1494"/>
    <x v="1420"/>
    <x v="793"/>
  </r>
  <r>
    <x v="39"/>
    <x v="1456"/>
    <x v="1"/>
    <x v="1495"/>
    <x v="1421"/>
    <x v="3"/>
  </r>
  <r>
    <x v="39"/>
    <x v="1457"/>
    <x v="1"/>
    <x v="1496"/>
    <x v="1422"/>
    <x v="794"/>
  </r>
  <r>
    <x v="39"/>
    <x v="1458"/>
    <x v="1"/>
    <x v="1497"/>
    <x v="1423"/>
    <x v="795"/>
  </r>
  <r>
    <x v="39"/>
    <x v="1459"/>
    <x v="1"/>
    <x v="1498"/>
    <x v="1424"/>
    <x v="796"/>
  </r>
  <r>
    <x v="39"/>
    <x v="1460"/>
    <x v="1"/>
    <x v="1499"/>
    <x v="1425"/>
    <x v="797"/>
  </r>
  <r>
    <x v="39"/>
    <x v="1461"/>
    <x v="1"/>
    <x v="1500"/>
    <x v="1426"/>
    <x v="798"/>
  </r>
  <r>
    <x v="39"/>
    <x v="1462"/>
    <x v="2"/>
    <x v="1501"/>
    <x v="1427"/>
    <x v="3"/>
  </r>
  <r>
    <x v="39"/>
    <x v="1463"/>
    <x v="1"/>
    <x v="1502"/>
    <x v="1428"/>
    <x v="46"/>
  </r>
  <r>
    <x v="39"/>
    <x v="1464"/>
    <x v="1"/>
    <x v="1503"/>
    <x v="1429"/>
    <x v="3"/>
  </r>
  <r>
    <x v="39"/>
    <x v="1465"/>
    <x v="1"/>
    <x v="1504"/>
    <x v="1430"/>
    <x v="799"/>
  </r>
  <r>
    <x v="39"/>
    <x v="1466"/>
    <x v="1"/>
    <x v="1505"/>
    <x v="1431"/>
    <x v="800"/>
  </r>
  <r>
    <x v="39"/>
    <x v="1467"/>
    <x v="1"/>
    <x v="1506"/>
    <x v="1432"/>
    <x v="3"/>
  </r>
  <r>
    <x v="39"/>
    <x v="1468"/>
    <x v="1"/>
    <x v="1507"/>
    <x v="1433"/>
    <x v="3"/>
  </r>
  <r>
    <x v="39"/>
    <x v="1469"/>
    <x v="1"/>
    <x v="1508"/>
    <x v="1434"/>
    <x v="7"/>
  </r>
  <r>
    <x v="39"/>
    <x v="1470"/>
    <x v="1"/>
    <x v="1509"/>
    <x v="1435"/>
    <x v="3"/>
  </r>
  <r>
    <x v="39"/>
    <x v="1471"/>
    <x v="1"/>
    <x v="1510"/>
    <x v="1436"/>
    <x v="7"/>
  </r>
  <r>
    <x v="39"/>
    <x v="1472"/>
    <x v="1"/>
    <x v="1511"/>
    <x v="1437"/>
    <x v="801"/>
  </r>
  <r>
    <x v="39"/>
    <x v="1473"/>
    <x v="1"/>
    <x v="1512"/>
    <x v="1438"/>
    <x v="802"/>
  </r>
  <r>
    <x v="39"/>
    <x v="1474"/>
    <x v="1"/>
    <x v="1513"/>
    <x v="1439"/>
    <x v="803"/>
  </r>
  <r>
    <x v="39"/>
    <x v="740"/>
    <x v="1"/>
    <x v="1514"/>
    <x v="1440"/>
    <x v="804"/>
  </r>
  <r>
    <x v="39"/>
    <x v="1475"/>
    <x v="1"/>
    <x v="1515"/>
    <x v="1441"/>
    <x v="3"/>
  </r>
  <r>
    <x v="39"/>
    <x v="1476"/>
    <x v="1"/>
    <x v="1516"/>
    <x v="1442"/>
    <x v="805"/>
  </r>
  <r>
    <x v="39"/>
    <x v="1477"/>
    <x v="1"/>
    <x v="1517"/>
    <x v="1443"/>
    <x v="806"/>
  </r>
  <r>
    <x v="39"/>
    <x v="1478"/>
    <x v="1"/>
    <x v="1518"/>
    <x v="1444"/>
    <x v="7"/>
  </r>
  <r>
    <x v="39"/>
    <x v="1479"/>
    <x v="2"/>
    <x v="1519"/>
    <x v="1445"/>
    <x v="807"/>
  </r>
  <r>
    <x v="39"/>
    <x v="1480"/>
    <x v="1"/>
    <x v="1520"/>
    <x v="1446"/>
    <x v="808"/>
  </r>
  <r>
    <x v="39"/>
    <x v="1481"/>
    <x v="1"/>
    <x v="1521"/>
    <x v="1447"/>
    <x v="3"/>
  </r>
  <r>
    <x v="39"/>
    <x v="1482"/>
    <x v="1"/>
    <x v="1522"/>
    <x v="1448"/>
    <x v="809"/>
  </r>
  <r>
    <x v="39"/>
    <x v="1483"/>
    <x v="2"/>
    <x v="1523"/>
    <x v="1449"/>
    <x v="810"/>
  </r>
  <r>
    <x v="39"/>
    <x v="1484"/>
    <x v="1"/>
    <x v="1524"/>
    <x v="1450"/>
    <x v="811"/>
  </r>
  <r>
    <x v="39"/>
    <x v="1485"/>
    <x v="2"/>
    <x v="1525"/>
    <x v="67"/>
    <x v="812"/>
  </r>
  <r>
    <x v="39"/>
    <x v="1486"/>
    <x v="1"/>
    <x v="1526"/>
    <x v="1451"/>
    <x v="813"/>
  </r>
  <r>
    <x v="39"/>
    <x v="1487"/>
    <x v="1"/>
    <x v="1527"/>
    <x v="1452"/>
    <x v="814"/>
  </r>
  <r>
    <x v="39"/>
    <x v="1488"/>
    <x v="1"/>
    <x v="1528"/>
    <x v="1453"/>
    <x v="7"/>
  </r>
  <r>
    <x v="39"/>
    <x v="1489"/>
    <x v="1"/>
    <x v="1529"/>
    <x v="1454"/>
    <x v="3"/>
  </r>
  <r>
    <x v="39"/>
    <x v="1490"/>
    <x v="1"/>
    <x v="1530"/>
    <x v="1455"/>
    <x v="3"/>
  </r>
  <r>
    <x v="39"/>
    <x v="1491"/>
    <x v="2"/>
    <x v="1531"/>
    <x v="1456"/>
    <x v="3"/>
  </r>
  <r>
    <x v="39"/>
    <x v="1492"/>
    <x v="1"/>
    <x v="1532"/>
    <x v="1457"/>
    <x v="3"/>
  </r>
  <r>
    <x v="39"/>
    <x v="1493"/>
    <x v="1"/>
    <x v="1533"/>
    <x v="1458"/>
    <x v="3"/>
  </r>
  <r>
    <x v="40"/>
    <x v="1494"/>
    <x v="1"/>
    <x v="1534"/>
    <x v="1459"/>
    <x v="3"/>
  </r>
  <r>
    <x v="40"/>
    <x v="1495"/>
    <x v="1"/>
    <x v="1535"/>
    <x v="1460"/>
    <x v="3"/>
  </r>
  <r>
    <x v="40"/>
    <x v="1496"/>
    <x v="2"/>
    <x v="1536"/>
    <x v="1461"/>
    <x v="3"/>
  </r>
  <r>
    <x v="40"/>
    <x v="1497"/>
    <x v="1"/>
    <x v="1537"/>
    <x v="1462"/>
    <x v="3"/>
  </r>
  <r>
    <x v="40"/>
    <x v="1498"/>
    <x v="1"/>
    <x v="1538"/>
    <x v="1463"/>
    <x v="815"/>
  </r>
  <r>
    <x v="40"/>
    <x v="1499"/>
    <x v="1"/>
    <x v="1539"/>
    <x v="1464"/>
    <x v="3"/>
  </r>
  <r>
    <x v="40"/>
    <x v="1500"/>
    <x v="1"/>
    <x v="1540"/>
    <x v="1465"/>
    <x v="7"/>
  </r>
  <r>
    <x v="40"/>
    <x v="1501"/>
    <x v="1"/>
    <x v="1541"/>
    <x v="1466"/>
    <x v="816"/>
  </r>
  <r>
    <x v="40"/>
    <x v="1502"/>
    <x v="1"/>
    <x v="1542"/>
    <x v="1467"/>
    <x v="817"/>
  </r>
  <r>
    <x v="40"/>
    <x v="1503"/>
    <x v="1"/>
    <x v="1543"/>
    <x v="1468"/>
    <x v="818"/>
  </r>
  <r>
    <x v="40"/>
    <x v="1504"/>
    <x v="1"/>
    <x v="1544"/>
    <x v="1469"/>
    <x v="819"/>
  </r>
  <r>
    <x v="40"/>
    <x v="1505"/>
    <x v="1"/>
    <x v="1545"/>
    <x v="1470"/>
    <x v="820"/>
  </r>
  <r>
    <x v="40"/>
    <x v="1506"/>
    <x v="1"/>
    <x v="1546"/>
    <x v="1471"/>
    <x v="3"/>
  </r>
  <r>
    <x v="40"/>
    <x v="1507"/>
    <x v="1"/>
    <x v="1547"/>
    <x v="1472"/>
    <x v="7"/>
  </r>
  <r>
    <x v="40"/>
    <x v="1508"/>
    <x v="1"/>
    <x v="1548"/>
    <x v="1473"/>
    <x v="821"/>
  </r>
  <r>
    <x v="40"/>
    <x v="1509"/>
    <x v="1"/>
    <x v="1549"/>
    <x v="1474"/>
    <x v="822"/>
  </r>
  <r>
    <x v="40"/>
    <x v="1510"/>
    <x v="1"/>
    <x v="1550"/>
    <x v="1475"/>
    <x v="823"/>
  </r>
  <r>
    <x v="40"/>
    <x v="1511"/>
    <x v="2"/>
    <x v="1551"/>
    <x v="1476"/>
    <x v="3"/>
  </r>
  <r>
    <x v="40"/>
    <x v="1512"/>
    <x v="1"/>
    <x v="1552"/>
    <x v="1477"/>
    <x v="824"/>
  </r>
  <r>
    <x v="40"/>
    <x v="1513"/>
    <x v="2"/>
    <x v="1553"/>
    <x v="1478"/>
    <x v="3"/>
  </r>
  <r>
    <x v="40"/>
    <x v="1514"/>
    <x v="0"/>
    <x v="1554"/>
    <x v="1479"/>
    <x v="3"/>
  </r>
  <r>
    <x v="40"/>
    <x v="1515"/>
    <x v="1"/>
    <x v="1555"/>
    <x v="1480"/>
    <x v="825"/>
  </r>
  <r>
    <x v="40"/>
    <x v="1516"/>
    <x v="1"/>
    <x v="1556"/>
    <x v="1481"/>
    <x v="46"/>
  </r>
  <r>
    <x v="40"/>
    <x v="1517"/>
    <x v="1"/>
    <x v="1557"/>
    <x v="1482"/>
    <x v="826"/>
  </r>
  <r>
    <x v="40"/>
    <x v="1518"/>
    <x v="1"/>
    <x v="1558"/>
    <x v="1483"/>
    <x v="3"/>
  </r>
  <r>
    <x v="40"/>
    <x v="1519"/>
    <x v="1"/>
    <x v="1559"/>
    <x v="1484"/>
    <x v="3"/>
  </r>
  <r>
    <x v="40"/>
    <x v="1520"/>
    <x v="1"/>
    <x v="1560"/>
    <x v="1485"/>
    <x v="827"/>
  </r>
  <r>
    <x v="40"/>
    <x v="1521"/>
    <x v="1"/>
    <x v="1561"/>
    <x v="1486"/>
    <x v="828"/>
  </r>
  <r>
    <x v="40"/>
    <x v="1522"/>
    <x v="1"/>
    <x v="1562"/>
    <x v="1487"/>
    <x v="829"/>
  </r>
  <r>
    <x v="40"/>
    <x v="1523"/>
    <x v="1"/>
    <x v="1563"/>
    <x v="1488"/>
    <x v="830"/>
  </r>
  <r>
    <x v="40"/>
    <x v="1524"/>
    <x v="2"/>
    <x v="1564"/>
    <x v="1489"/>
    <x v="3"/>
  </r>
  <r>
    <x v="40"/>
    <x v="1525"/>
    <x v="1"/>
    <x v="1565"/>
    <x v="1490"/>
    <x v="831"/>
  </r>
  <r>
    <x v="40"/>
    <x v="869"/>
    <x v="1"/>
    <x v="1566"/>
    <x v="1491"/>
    <x v="832"/>
  </r>
  <r>
    <x v="40"/>
    <x v="1526"/>
    <x v="1"/>
    <x v="1567"/>
    <x v="1492"/>
    <x v="833"/>
  </r>
  <r>
    <x v="40"/>
    <x v="1527"/>
    <x v="1"/>
    <x v="1568"/>
    <x v="1493"/>
    <x v="834"/>
  </r>
  <r>
    <x v="40"/>
    <x v="1528"/>
    <x v="1"/>
    <x v="1569"/>
    <x v="1494"/>
    <x v="7"/>
  </r>
  <r>
    <x v="40"/>
    <x v="1529"/>
    <x v="1"/>
    <x v="1570"/>
    <x v="1495"/>
    <x v="835"/>
  </r>
  <r>
    <x v="40"/>
    <x v="1530"/>
    <x v="1"/>
    <x v="1571"/>
    <x v="1496"/>
    <x v="836"/>
  </r>
  <r>
    <x v="40"/>
    <x v="1531"/>
    <x v="1"/>
    <x v="1572"/>
    <x v="1497"/>
    <x v="3"/>
  </r>
  <r>
    <x v="40"/>
    <x v="1532"/>
    <x v="1"/>
    <x v="1573"/>
    <x v="1498"/>
    <x v="837"/>
  </r>
  <r>
    <x v="40"/>
    <x v="1533"/>
    <x v="1"/>
    <x v="1574"/>
    <x v="1499"/>
    <x v="3"/>
  </r>
  <r>
    <x v="40"/>
    <x v="1534"/>
    <x v="1"/>
    <x v="1575"/>
    <x v="1500"/>
    <x v="838"/>
  </r>
  <r>
    <x v="40"/>
    <x v="1535"/>
    <x v="2"/>
    <x v="1576"/>
    <x v="1501"/>
    <x v="3"/>
  </r>
  <r>
    <x v="40"/>
    <x v="1536"/>
    <x v="2"/>
    <x v="1577"/>
    <x v="1502"/>
    <x v="46"/>
  </r>
  <r>
    <x v="40"/>
    <x v="1537"/>
    <x v="2"/>
    <x v="1578"/>
    <x v="1503"/>
    <x v="46"/>
  </r>
  <r>
    <x v="40"/>
    <x v="1538"/>
    <x v="1"/>
    <x v="1579"/>
    <x v="24"/>
    <x v="839"/>
  </r>
  <r>
    <x v="40"/>
    <x v="1539"/>
    <x v="1"/>
    <x v="1580"/>
    <x v="1504"/>
    <x v="3"/>
  </r>
  <r>
    <x v="40"/>
    <x v="1540"/>
    <x v="2"/>
    <x v="1581"/>
    <x v="1505"/>
    <x v="3"/>
  </r>
  <r>
    <x v="41"/>
    <x v="1541"/>
    <x v="0"/>
    <x v="1582"/>
    <x v="1506"/>
    <x v="3"/>
  </r>
  <r>
    <x v="41"/>
    <x v="1542"/>
    <x v="2"/>
    <x v="1583"/>
    <x v="1507"/>
    <x v="3"/>
  </r>
  <r>
    <x v="41"/>
    <x v="1543"/>
    <x v="1"/>
    <x v="1584"/>
    <x v="1508"/>
    <x v="7"/>
  </r>
  <r>
    <x v="41"/>
    <x v="1544"/>
    <x v="1"/>
    <x v="1585"/>
    <x v="1509"/>
    <x v="3"/>
  </r>
  <r>
    <x v="41"/>
    <x v="1545"/>
    <x v="1"/>
    <x v="333"/>
    <x v="24"/>
    <x v="840"/>
  </r>
  <r>
    <x v="41"/>
    <x v="1546"/>
    <x v="1"/>
    <x v="1586"/>
    <x v="1510"/>
    <x v="3"/>
  </r>
  <r>
    <x v="41"/>
    <x v="1547"/>
    <x v="1"/>
    <x v="1587"/>
    <x v="1511"/>
    <x v="3"/>
  </r>
  <r>
    <x v="41"/>
    <x v="1548"/>
    <x v="1"/>
    <x v="1588"/>
    <x v="1512"/>
    <x v="46"/>
  </r>
  <r>
    <x v="41"/>
    <x v="1549"/>
    <x v="2"/>
    <x v="1589"/>
    <x v="1513"/>
    <x v="3"/>
  </r>
  <r>
    <x v="41"/>
    <x v="1550"/>
    <x v="2"/>
    <x v="1590"/>
    <x v="1514"/>
    <x v="3"/>
  </r>
  <r>
    <x v="41"/>
    <x v="1551"/>
    <x v="1"/>
    <x v="1591"/>
    <x v="1515"/>
    <x v="3"/>
  </r>
  <r>
    <x v="41"/>
    <x v="1552"/>
    <x v="1"/>
    <x v="1592"/>
    <x v="1516"/>
    <x v="3"/>
  </r>
  <r>
    <x v="41"/>
    <x v="1553"/>
    <x v="1"/>
    <x v="1593"/>
    <x v="1517"/>
    <x v="3"/>
  </r>
  <r>
    <x v="41"/>
    <x v="1554"/>
    <x v="1"/>
    <x v="1594"/>
    <x v="1518"/>
    <x v="3"/>
  </r>
  <r>
    <x v="41"/>
    <x v="1555"/>
    <x v="1"/>
    <x v="1595"/>
    <x v="1519"/>
    <x v="3"/>
  </r>
  <r>
    <x v="41"/>
    <x v="1556"/>
    <x v="2"/>
    <x v="1596"/>
    <x v="1520"/>
    <x v="3"/>
  </r>
  <r>
    <x v="41"/>
    <x v="1557"/>
    <x v="2"/>
    <x v="1597"/>
    <x v="1521"/>
    <x v="3"/>
  </r>
  <r>
    <x v="41"/>
    <x v="280"/>
    <x v="1"/>
    <x v="1598"/>
    <x v="1522"/>
    <x v="3"/>
  </r>
  <r>
    <x v="41"/>
    <x v="1558"/>
    <x v="1"/>
    <x v="1599"/>
    <x v="1523"/>
    <x v="3"/>
  </r>
  <r>
    <x v="41"/>
    <x v="1559"/>
    <x v="1"/>
    <x v="1600"/>
    <x v="24"/>
    <x v="841"/>
  </r>
  <r>
    <x v="41"/>
    <x v="1560"/>
    <x v="1"/>
    <x v="1601"/>
    <x v="1524"/>
    <x v="3"/>
  </r>
  <r>
    <x v="41"/>
    <x v="1561"/>
    <x v="1"/>
    <x v="1602"/>
    <x v="1525"/>
    <x v="842"/>
  </r>
  <r>
    <x v="41"/>
    <x v="1562"/>
    <x v="2"/>
    <x v="1603"/>
    <x v="1526"/>
    <x v="7"/>
  </r>
  <r>
    <x v="41"/>
    <x v="1563"/>
    <x v="1"/>
    <x v="1604"/>
    <x v="1527"/>
    <x v="7"/>
  </r>
  <r>
    <x v="41"/>
    <x v="1564"/>
    <x v="1"/>
    <x v="1605"/>
    <x v="1528"/>
    <x v="843"/>
  </r>
  <r>
    <x v="41"/>
    <x v="1565"/>
    <x v="1"/>
    <x v="1606"/>
    <x v="1529"/>
    <x v="7"/>
  </r>
  <r>
    <x v="41"/>
    <x v="1566"/>
    <x v="1"/>
    <x v="1607"/>
    <x v="1530"/>
    <x v="3"/>
  </r>
  <r>
    <x v="41"/>
    <x v="1567"/>
    <x v="1"/>
    <x v="1608"/>
    <x v="1531"/>
    <x v="3"/>
  </r>
  <r>
    <x v="41"/>
    <x v="1568"/>
    <x v="1"/>
    <x v="1609"/>
    <x v="1532"/>
    <x v="3"/>
  </r>
  <r>
    <x v="41"/>
    <x v="1569"/>
    <x v="2"/>
    <x v="1610"/>
    <x v="1533"/>
    <x v="3"/>
  </r>
  <r>
    <x v="41"/>
    <x v="1570"/>
    <x v="1"/>
    <x v="1611"/>
    <x v="1534"/>
    <x v="3"/>
  </r>
  <r>
    <x v="41"/>
    <x v="1571"/>
    <x v="1"/>
    <x v="1612"/>
    <x v="1535"/>
    <x v="3"/>
  </r>
  <r>
    <x v="41"/>
    <x v="1572"/>
    <x v="1"/>
    <x v="1613"/>
    <x v="1536"/>
    <x v="46"/>
  </r>
  <r>
    <x v="41"/>
    <x v="1573"/>
    <x v="1"/>
    <x v="1614"/>
    <x v="1537"/>
    <x v="3"/>
  </r>
  <r>
    <x v="41"/>
    <x v="1574"/>
    <x v="1"/>
    <x v="1615"/>
    <x v="1538"/>
    <x v="46"/>
  </r>
  <r>
    <x v="41"/>
    <x v="1575"/>
    <x v="1"/>
    <x v="1616"/>
    <x v="1539"/>
    <x v="844"/>
  </r>
  <r>
    <x v="41"/>
    <x v="1576"/>
    <x v="1"/>
    <x v="1617"/>
    <x v="1540"/>
    <x v="3"/>
  </r>
  <r>
    <x v="41"/>
    <x v="1577"/>
    <x v="1"/>
    <x v="1618"/>
    <x v="1541"/>
    <x v="3"/>
  </r>
  <r>
    <x v="41"/>
    <x v="1578"/>
    <x v="1"/>
    <x v="1619"/>
    <x v="1542"/>
    <x v="3"/>
  </r>
  <r>
    <x v="41"/>
    <x v="1579"/>
    <x v="1"/>
    <x v="1620"/>
    <x v="1543"/>
    <x v="3"/>
  </r>
  <r>
    <x v="41"/>
    <x v="1580"/>
    <x v="1"/>
    <x v="1621"/>
    <x v="1544"/>
    <x v="3"/>
  </r>
  <r>
    <x v="41"/>
    <x v="1581"/>
    <x v="1"/>
    <x v="1622"/>
    <x v="1545"/>
    <x v="3"/>
  </r>
  <r>
    <x v="41"/>
    <x v="1582"/>
    <x v="2"/>
    <x v="1623"/>
    <x v="1546"/>
    <x v="845"/>
  </r>
  <r>
    <x v="41"/>
    <x v="1583"/>
    <x v="1"/>
    <x v="1624"/>
    <x v="1547"/>
    <x v="846"/>
  </r>
  <r>
    <x v="41"/>
    <x v="1584"/>
    <x v="1"/>
    <x v="1625"/>
    <x v="1548"/>
    <x v="847"/>
  </r>
  <r>
    <x v="41"/>
    <x v="1585"/>
    <x v="1"/>
    <x v="1626"/>
    <x v="1549"/>
    <x v="3"/>
  </r>
  <r>
    <x v="41"/>
    <x v="1586"/>
    <x v="2"/>
    <x v="1627"/>
    <x v="1550"/>
    <x v="3"/>
  </r>
  <r>
    <x v="41"/>
    <x v="1587"/>
    <x v="1"/>
    <x v="1628"/>
    <x v="1551"/>
    <x v="3"/>
  </r>
  <r>
    <x v="42"/>
    <x v="1588"/>
    <x v="1"/>
    <x v="1629"/>
    <x v="24"/>
    <x v="848"/>
  </r>
  <r>
    <x v="42"/>
    <x v="1589"/>
    <x v="1"/>
    <x v="1630"/>
    <x v="1552"/>
    <x v="849"/>
  </r>
  <r>
    <x v="42"/>
    <x v="1590"/>
    <x v="2"/>
    <x v="1631"/>
    <x v="1553"/>
    <x v="850"/>
  </r>
  <r>
    <x v="42"/>
    <x v="1591"/>
    <x v="1"/>
    <x v="1632"/>
    <x v="1554"/>
    <x v="851"/>
  </r>
  <r>
    <x v="42"/>
    <x v="1592"/>
    <x v="1"/>
    <x v="1633"/>
    <x v="1555"/>
    <x v="852"/>
  </r>
  <r>
    <x v="42"/>
    <x v="506"/>
    <x v="1"/>
    <x v="1634"/>
    <x v="1556"/>
    <x v="853"/>
  </r>
  <r>
    <x v="42"/>
    <x v="1593"/>
    <x v="1"/>
    <x v="1635"/>
    <x v="1557"/>
    <x v="3"/>
  </r>
  <r>
    <x v="42"/>
    <x v="1594"/>
    <x v="1"/>
    <x v="1636"/>
    <x v="1558"/>
    <x v="3"/>
  </r>
  <r>
    <x v="42"/>
    <x v="1595"/>
    <x v="1"/>
    <x v="1637"/>
    <x v="1559"/>
    <x v="854"/>
  </r>
  <r>
    <x v="42"/>
    <x v="1596"/>
    <x v="2"/>
    <x v="1638"/>
    <x v="1560"/>
    <x v="855"/>
  </r>
  <r>
    <x v="42"/>
    <x v="1597"/>
    <x v="1"/>
    <x v="1639"/>
    <x v="1561"/>
    <x v="3"/>
  </r>
  <r>
    <x v="42"/>
    <x v="1598"/>
    <x v="1"/>
    <x v="1640"/>
    <x v="24"/>
    <x v="856"/>
  </r>
  <r>
    <x v="42"/>
    <x v="1599"/>
    <x v="1"/>
    <x v="1641"/>
    <x v="1562"/>
    <x v="857"/>
  </r>
  <r>
    <x v="42"/>
    <x v="1600"/>
    <x v="1"/>
    <x v="1642"/>
    <x v="1563"/>
    <x v="3"/>
  </r>
  <r>
    <x v="42"/>
    <x v="23"/>
    <x v="1"/>
    <x v="1643"/>
    <x v="1564"/>
    <x v="3"/>
  </r>
  <r>
    <x v="42"/>
    <x v="1601"/>
    <x v="2"/>
    <x v="1644"/>
    <x v="1565"/>
    <x v="858"/>
  </r>
  <r>
    <x v="42"/>
    <x v="255"/>
    <x v="1"/>
    <x v="1645"/>
    <x v="1566"/>
    <x v="859"/>
  </r>
  <r>
    <x v="42"/>
    <x v="1602"/>
    <x v="1"/>
    <x v="1646"/>
    <x v="1567"/>
    <x v="860"/>
  </r>
  <r>
    <x v="42"/>
    <x v="1603"/>
    <x v="1"/>
    <x v="1647"/>
    <x v="1568"/>
    <x v="3"/>
  </r>
  <r>
    <x v="42"/>
    <x v="1246"/>
    <x v="1"/>
    <x v="1648"/>
    <x v="1569"/>
    <x v="861"/>
  </r>
  <r>
    <x v="42"/>
    <x v="1604"/>
    <x v="0"/>
    <x v="1649"/>
    <x v="1570"/>
    <x v="3"/>
  </r>
  <r>
    <x v="42"/>
    <x v="1605"/>
    <x v="1"/>
    <x v="1650"/>
    <x v="1571"/>
    <x v="3"/>
  </r>
  <r>
    <x v="42"/>
    <x v="1606"/>
    <x v="1"/>
    <x v="1651"/>
    <x v="1572"/>
    <x v="862"/>
  </r>
  <r>
    <x v="43"/>
    <x v="1607"/>
    <x v="0"/>
    <x v="1652"/>
    <x v="1573"/>
    <x v="3"/>
  </r>
  <r>
    <x v="43"/>
    <x v="1608"/>
    <x v="1"/>
    <x v="1653"/>
    <x v="1574"/>
    <x v="863"/>
  </r>
  <r>
    <x v="43"/>
    <x v="1609"/>
    <x v="1"/>
    <x v="1654"/>
    <x v="1575"/>
    <x v="864"/>
  </r>
  <r>
    <x v="43"/>
    <x v="1610"/>
    <x v="1"/>
    <x v="1655"/>
    <x v="1576"/>
    <x v="3"/>
  </r>
  <r>
    <x v="43"/>
    <x v="1611"/>
    <x v="1"/>
    <x v="1656"/>
    <x v="1577"/>
    <x v="865"/>
  </r>
  <r>
    <x v="43"/>
    <x v="1612"/>
    <x v="1"/>
    <x v="1657"/>
    <x v="1578"/>
    <x v="866"/>
  </r>
  <r>
    <x v="43"/>
    <x v="1613"/>
    <x v="1"/>
    <x v="1658"/>
    <x v="1579"/>
    <x v="867"/>
  </r>
  <r>
    <x v="43"/>
    <x v="1614"/>
    <x v="2"/>
    <x v="1659"/>
    <x v="1580"/>
    <x v="868"/>
  </r>
  <r>
    <x v="43"/>
    <x v="1615"/>
    <x v="1"/>
    <x v="1660"/>
    <x v="1581"/>
    <x v="3"/>
  </r>
  <r>
    <x v="43"/>
    <x v="1616"/>
    <x v="1"/>
    <x v="1661"/>
    <x v="1582"/>
    <x v="3"/>
  </r>
  <r>
    <x v="43"/>
    <x v="1617"/>
    <x v="1"/>
    <x v="1662"/>
    <x v="1583"/>
    <x v="869"/>
  </r>
  <r>
    <x v="43"/>
    <x v="1618"/>
    <x v="1"/>
    <x v="1663"/>
    <x v="1584"/>
    <x v="3"/>
  </r>
  <r>
    <x v="43"/>
    <x v="1619"/>
    <x v="1"/>
    <x v="1664"/>
    <x v="24"/>
    <x v="870"/>
  </r>
  <r>
    <x v="43"/>
    <x v="1620"/>
    <x v="2"/>
    <x v="1665"/>
    <x v="1585"/>
    <x v="46"/>
  </r>
  <r>
    <x v="43"/>
    <x v="1621"/>
    <x v="1"/>
    <x v="1666"/>
    <x v="1586"/>
    <x v="871"/>
  </r>
  <r>
    <x v="43"/>
    <x v="1622"/>
    <x v="2"/>
    <x v="1667"/>
    <x v="1587"/>
    <x v="872"/>
  </r>
  <r>
    <x v="43"/>
    <x v="1623"/>
    <x v="1"/>
    <x v="1668"/>
    <x v="1588"/>
    <x v="3"/>
  </r>
  <r>
    <x v="43"/>
    <x v="1624"/>
    <x v="1"/>
    <x v="1669"/>
    <x v="1589"/>
    <x v="7"/>
  </r>
  <r>
    <x v="43"/>
    <x v="1625"/>
    <x v="1"/>
    <x v="1670"/>
    <x v="1590"/>
    <x v="873"/>
  </r>
  <r>
    <x v="43"/>
    <x v="1626"/>
    <x v="1"/>
    <x v="1671"/>
    <x v="1591"/>
    <x v="874"/>
  </r>
  <r>
    <x v="43"/>
    <x v="1627"/>
    <x v="1"/>
    <x v="1672"/>
    <x v="1592"/>
    <x v="875"/>
  </r>
  <r>
    <x v="44"/>
    <x v="1628"/>
    <x v="1"/>
    <x v="1673"/>
    <x v="1593"/>
    <x v="7"/>
  </r>
  <r>
    <x v="44"/>
    <x v="1629"/>
    <x v="1"/>
    <x v="1674"/>
    <x v="1594"/>
    <x v="3"/>
  </r>
  <r>
    <x v="44"/>
    <x v="1630"/>
    <x v="1"/>
    <x v="1675"/>
    <x v="1595"/>
    <x v="3"/>
  </r>
  <r>
    <x v="44"/>
    <x v="1631"/>
    <x v="1"/>
    <x v="1676"/>
    <x v="1596"/>
    <x v="876"/>
  </r>
  <r>
    <x v="44"/>
    <x v="1632"/>
    <x v="1"/>
    <x v="1677"/>
    <x v="1597"/>
    <x v="877"/>
  </r>
  <r>
    <x v="44"/>
    <x v="1633"/>
    <x v="1"/>
    <x v="1678"/>
    <x v="1598"/>
    <x v="878"/>
  </r>
  <r>
    <x v="44"/>
    <x v="1634"/>
    <x v="1"/>
    <x v="1679"/>
    <x v="1599"/>
    <x v="879"/>
  </r>
  <r>
    <x v="44"/>
    <x v="1635"/>
    <x v="1"/>
    <x v="1680"/>
    <x v="1600"/>
    <x v="880"/>
  </r>
  <r>
    <x v="44"/>
    <x v="1636"/>
    <x v="1"/>
    <x v="1681"/>
    <x v="1601"/>
    <x v="881"/>
  </r>
  <r>
    <x v="44"/>
    <x v="1637"/>
    <x v="1"/>
    <x v="1682"/>
    <x v="1602"/>
    <x v="882"/>
  </r>
  <r>
    <x v="44"/>
    <x v="277"/>
    <x v="1"/>
    <x v="1683"/>
    <x v="1603"/>
    <x v="3"/>
  </r>
  <r>
    <x v="44"/>
    <x v="1638"/>
    <x v="1"/>
    <x v="1684"/>
    <x v="1604"/>
    <x v="883"/>
  </r>
  <r>
    <x v="44"/>
    <x v="1639"/>
    <x v="1"/>
    <x v="1685"/>
    <x v="1605"/>
    <x v="884"/>
  </r>
  <r>
    <x v="44"/>
    <x v="1640"/>
    <x v="1"/>
    <x v="1686"/>
    <x v="1606"/>
    <x v="885"/>
  </r>
  <r>
    <x v="44"/>
    <x v="1641"/>
    <x v="2"/>
    <x v="1687"/>
    <x v="1607"/>
    <x v="886"/>
  </r>
  <r>
    <x v="44"/>
    <x v="1642"/>
    <x v="2"/>
    <x v="1688"/>
    <x v="1608"/>
    <x v="887"/>
  </r>
  <r>
    <x v="44"/>
    <x v="1643"/>
    <x v="1"/>
    <x v="1689"/>
    <x v="1609"/>
    <x v="888"/>
  </r>
  <r>
    <x v="44"/>
    <x v="1644"/>
    <x v="1"/>
    <x v="1690"/>
    <x v="1610"/>
    <x v="3"/>
  </r>
  <r>
    <x v="44"/>
    <x v="1645"/>
    <x v="1"/>
    <x v="1691"/>
    <x v="1611"/>
    <x v="889"/>
  </r>
  <r>
    <x v="44"/>
    <x v="1646"/>
    <x v="1"/>
    <x v="1692"/>
    <x v="1612"/>
    <x v="890"/>
  </r>
  <r>
    <x v="44"/>
    <x v="1647"/>
    <x v="1"/>
    <x v="1693"/>
    <x v="1613"/>
    <x v="891"/>
  </r>
  <r>
    <x v="44"/>
    <x v="1648"/>
    <x v="1"/>
    <x v="1694"/>
    <x v="1614"/>
    <x v="892"/>
  </r>
  <r>
    <x v="44"/>
    <x v="520"/>
    <x v="1"/>
    <x v="1695"/>
    <x v="24"/>
    <x v="893"/>
  </r>
  <r>
    <x v="44"/>
    <x v="1649"/>
    <x v="1"/>
    <x v="1696"/>
    <x v="1615"/>
    <x v="894"/>
  </r>
  <r>
    <x v="44"/>
    <x v="1650"/>
    <x v="1"/>
    <x v="1697"/>
    <x v="1616"/>
    <x v="895"/>
  </r>
  <r>
    <x v="44"/>
    <x v="1651"/>
    <x v="1"/>
    <x v="1698"/>
    <x v="1617"/>
    <x v="3"/>
  </r>
  <r>
    <x v="44"/>
    <x v="1652"/>
    <x v="1"/>
    <x v="1699"/>
    <x v="1618"/>
    <x v="896"/>
  </r>
  <r>
    <x v="44"/>
    <x v="1653"/>
    <x v="1"/>
    <x v="1700"/>
    <x v="1619"/>
    <x v="897"/>
  </r>
  <r>
    <x v="44"/>
    <x v="1654"/>
    <x v="1"/>
    <x v="1701"/>
    <x v="1620"/>
    <x v="898"/>
  </r>
  <r>
    <x v="44"/>
    <x v="1655"/>
    <x v="1"/>
    <x v="1702"/>
    <x v="1621"/>
    <x v="899"/>
  </r>
  <r>
    <x v="44"/>
    <x v="1656"/>
    <x v="2"/>
    <x v="1703"/>
    <x v="67"/>
    <x v="900"/>
  </r>
  <r>
    <x v="44"/>
    <x v="1657"/>
    <x v="1"/>
    <x v="1704"/>
    <x v="1622"/>
    <x v="3"/>
  </r>
  <r>
    <x v="44"/>
    <x v="1658"/>
    <x v="2"/>
    <x v="1705"/>
    <x v="1623"/>
    <x v="901"/>
  </r>
  <r>
    <x v="44"/>
    <x v="1659"/>
    <x v="1"/>
    <x v="1706"/>
    <x v="1624"/>
    <x v="3"/>
  </r>
  <r>
    <x v="44"/>
    <x v="1660"/>
    <x v="1"/>
    <x v="1707"/>
    <x v="1625"/>
    <x v="902"/>
  </r>
  <r>
    <x v="44"/>
    <x v="1661"/>
    <x v="2"/>
    <x v="1708"/>
    <x v="1626"/>
    <x v="903"/>
  </r>
  <r>
    <x v="44"/>
    <x v="1662"/>
    <x v="1"/>
    <x v="1709"/>
    <x v="1627"/>
    <x v="3"/>
  </r>
  <r>
    <x v="45"/>
    <x v="1663"/>
    <x v="2"/>
    <x v="1710"/>
    <x v="1628"/>
    <x v="904"/>
  </r>
  <r>
    <x v="45"/>
    <x v="1664"/>
    <x v="1"/>
    <x v="1711"/>
    <x v="1629"/>
    <x v="905"/>
  </r>
  <r>
    <x v="45"/>
    <x v="1665"/>
    <x v="0"/>
    <x v="1712"/>
    <x v="1630"/>
    <x v="906"/>
  </r>
  <r>
    <x v="45"/>
    <x v="1666"/>
    <x v="1"/>
    <x v="1713"/>
    <x v="1631"/>
    <x v="907"/>
  </r>
  <r>
    <x v="45"/>
    <x v="1667"/>
    <x v="1"/>
    <x v="1714"/>
    <x v="1632"/>
    <x v="908"/>
  </r>
  <r>
    <x v="45"/>
    <x v="1668"/>
    <x v="1"/>
    <x v="1715"/>
    <x v="1633"/>
    <x v="909"/>
  </r>
  <r>
    <x v="45"/>
    <x v="1669"/>
    <x v="2"/>
    <x v="1716"/>
    <x v="1634"/>
    <x v="910"/>
  </r>
  <r>
    <x v="45"/>
    <x v="1670"/>
    <x v="1"/>
    <x v="1717"/>
    <x v="1635"/>
    <x v="911"/>
  </r>
  <r>
    <x v="45"/>
    <x v="1671"/>
    <x v="1"/>
    <x v="1718"/>
    <x v="1636"/>
    <x v="912"/>
  </r>
  <r>
    <x v="45"/>
    <x v="1672"/>
    <x v="1"/>
    <x v="1719"/>
    <x v="1637"/>
    <x v="913"/>
  </r>
  <r>
    <x v="45"/>
    <x v="1673"/>
    <x v="1"/>
    <x v="1720"/>
    <x v="1638"/>
    <x v="914"/>
  </r>
  <r>
    <x v="45"/>
    <x v="1674"/>
    <x v="1"/>
    <x v="1721"/>
    <x v="1639"/>
    <x v="3"/>
  </r>
  <r>
    <x v="45"/>
    <x v="1675"/>
    <x v="1"/>
    <x v="1722"/>
    <x v="1640"/>
    <x v="915"/>
  </r>
  <r>
    <x v="45"/>
    <x v="1676"/>
    <x v="1"/>
    <x v="1723"/>
    <x v="1641"/>
    <x v="7"/>
  </r>
  <r>
    <x v="45"/>
    <x v="1677"/>
    <x v="1"/>
    <x v="1724"/>
    <x v="1642"/>
    <x v="3"/>
  </r>
  <r>
    <x v="45"/>
    <x v="1678"/>
    <x v="1"/>
    <x v="1725"/>
    <x v="1643"/>
    <x v="3"/>
  </r>
  <r>
    <x v="45"/>
    <x v="1679"/>
    <x v="1"/>
    <x v="1726"/>
    <x v="1644"/>
    <x v="46"/>
  </r>
  <r>
    <x v="45"/>
    <x v="1680"/>
    <x v="1"/>
    <x v="1727"/>
    <x v="1645"/>
    <x v="916"/>
  </r>
  <r>
    <x v="45"/>
    <x v="1681"/>
    <x v="1"/>
    <x v="1728"/>
    <x v="1646"/>
    <x v="917"/>
  </r>
  <r>
    <x v="45"/>
    <x v="1682"/>
    <x v="1"/>
    <x v="1729"/>
    <x v="1647"/>
    <x v="918"/>
  </r>
  <r>
    <x v="45"/>
    <x v="1683"/>
    <x v="1"/>
    <x v="1730"/>
    <x v="1648"/>
    <x v="919"/>
  </r>
  <r>
    <x v="45"/>
    <x v="1684"/>
    <x v="3"/>
    <x v="1731"/>
    <x v="1649"/>
    <x v="920"/>
  </r>
  <r>
    <x v="45"/>
    <x v="1685"/>
    <x v="1"/>
    <x v="1732"/>
    <x v="1650"/>
    <x v="921"/>
  </r>
  <r>
    <x v="45"/>
    <x v="1686"/>
    <x v="1"/>
    <x v="1733"/>
    <x v="1651"/>
    <x v="3"/>
  </r>
  <r>
    <x v="45"/>
    <x v="1482"/>
    <x v="1"/>
    <x v="1734"/>
    <x v="1652"/>
    <x v="922"/>
  </r>
  <r>
    <x v="45"/>
    <x v="1687"/>
    <x v="2"/>
    <x v="1735"/>
    <x v="1653"/>
    <x v="923"/>
  </r>
  <r>
    <x v="45"/>
    <x v="1688"/>
    <x v="3"/>
    <x v="1736"/>
    <x v="1654"/>
    <x v="924"/>
  </r>
  <r>
    <x v="46"/>
    <x v="1689"/>
    <x v="1"/>
    <x v="1737"/>
    <x v="1655"/>
    <x v="925"/>
  </r>
  <r>
    <x v="46"/>
    <x v="1690"/>
    <x v="1"/>
    <x v="1738"/>
    <x v="1656"/>
    <x v="7"/>
  </r>
  <r>
    <x v="46"/>
    <x v="1691"/>
    <x v="1"/>
    <x v="1739"/>
    <x v="1657"/>
    <x v="926"/>
  </r>
  <r>
    <x v="46"/>
    <x v="1692"/>
    <x v="1"/>
    <x v="1740"/>
    <x v="24"/>
    <x v="927"/>
  </r>
  <r>
    <x v="46"/>
    <x v="1693"/>
    <x v="1"/>
    <x v="1741"/>
    <x v="1658"/>
    <x v="3"/>
  </r>
  <r>
    <x v="46"/>
    <x v="1694"/>
    <x v="2"/>
    <x v="1742"/>
    <x v="1659"/>
    <x v="928"/>
  </r>
  <r>
    <x v="46"/>
    <x v="1695"/>
    <x v="1"/>
    <x v="1743"/>
    <x v="1660"/>
    <x v="3"/>
  </r>
  <r>
    <x v="46"/>
    <x v="1696"/>
    <x v="1"/>
    <x v="1744"/>
    <x v="1661"/>
    <x v="3"/>
  </r>
  <r>
    <x v="46"/>
    <x v="1697"/>
    <x v="1"/>
    <x v="1745"/>
    <x v="1662"/>
    <x v="929"/>
  </r>
  <r>
    <x v="46"/>
    <x v="1698"/>
    <x v="1"/>
    <x v="1746"/>
    <x v="1663"/>
    <x v="3"/>
  </r>
  <r>
    <x v="46"/>
    <x v="1699"/>
    <x v="1"/>
    <x v="1747"/>
    <x v="1664"/>
    <x v="930"/>
  </r>
  <r>
    <x v="46"/>
    <x v="1700"/>
    <x v="1"/>
    <x v="1600"/>
    <x v="24"/>
    <x v="931"/>
  </r>
  <r>
    <x v="46"/>
    <x v="1701"/>
    <x v="1"/>
    <x v="1748"/>
    <x v="1665"/>
    <x v="3"/>
  </r>
  <r>
    <x v="46"/>
    <x v="1702"/>
    <x v="1"/>
    <x v="1749"/>
    <x v="1666"/>
    <x v="3"/>
  </r>
  <r>
    <x v="46"/>
    <x v="1703"/>
    <x v="1"/>
    <x v="1750"/>
    <x v="1667"/>
    <x v="932"/>
  </r>
  <r>
    <x v="46"/>
    <x v="528"/>
    <x v="1"/>
    <x v="1751"/>
    <x v="1668"/>
    <x v="3"/>
  </r>
  <r>
    <x v="46"/>
    <x v="88"/>
    <x v="1"/>
    <x v="1752"/>
    <x v="1669"/>
    <x v="933"/>
  </r>
  <r>
    <x v="46"/>
    <x v="1704"/>
    <x v="2"/>
    <x v="1753"/>
    <x v="1670"/>
    <x v="934"/>
  </r>
  <r>
    <x v="46"/>
    <x v="1705"/>
    <x v="2"/>
    <x v="1754"/>
    <x v="1671"/>
    <x v="3"/>
  </r>
  <r>
    <x v="46"/>
    <x v="1706"/>
    <x v="1"/>
    <x v="1755"/>
    <x v="1672"/>
    <x v="935"/>
  </r>
  <r>
    <x v="46"/>
    <x v="1707"/>
    <x v="1"/>
    <x v="1756"/>
    <x v="1673"/>
    <x v="936"/>
  </r>
  <r>
    <x v="47"/>
    <x v="1708"/>
    <x v="1"/>
    <x v="1757"/>
    <x v="1674"/>
    <x v="937"/>
  </r>
  <r>
    <x v="47"/>
    <x v="1709"/>
    <x v="1"/>
    <x v="1758"/>
    <x v="1675"/>
    <x v="3"/>
  </r>
  <r>
    <x v="47"/>
    <x v="1710"/>
    <x v="1"/>
    <x v="1759"/>
    <x v="1676"/>
    <x v="938"/>
  </r>
  <r>
    <x v="47"/>
    <x v="1711"/>
    <x v="1"/>
    <x v="1760"/>
    <x v="1677"/>
    <x v="7"/>
  </r>
  <r>
    <x v="47"/>
    <x v="1712"/>
    <x v="1"/>
    <x v="1761"/>
    <x v="1678"/>
    <x v="939"/>
  </r>
  <r>
    <x v="47"/>
    <x v="1713"/>
    <x v="1"/>
    <x v="1762"/>
    <x v="1679"/>
    <x v="940"/>
  </r>
  <r>
    <x v="47"/>
    <x v="1714"/>
    <x v="1"/>
    <x v="1763"/>
    <x v="1680"/>
    <x v="941"/>
  </r>
  <r>
    <x v="47"/>
    <x v="1715"/>
    <x v="1"/>
    <x v="1764"/>
    <x v="1681"/>
    <x v="3"/>
  </r>
  <r>
    <x v="47"/>
    <x v="1716"/>
    <x v="1"/>
    <x v="1765"/>
    <x v="1682"/>
    <x v="942"/>
  </r>
  <r>
    <x v="47"/>
    <x v="1717"/>
    <x v="1"/>
    <x v="1766"/>
    <x v="1683"/>
    <x v="943"/>
  </r>
  <r>
    <x v="47"/>
    <x v="1718"/>
    <x v="1"/>
    <x v="1767"/>
    <x v="1684"/>
    <x v="944"/>
  </r>
  <r>
    <x v="47"/>
    <x v="1719"/>
    <x v="1"/>
    <x v="1768"/>
    <x v="1685"/>
    <x v="945"/>
  </r>
  <r>
    <x v="47"/>
    <x v="1720"/>
    <x v="1"/>
    <x v="1769"/>
    <x v="1686"/>
    <x v="946"/>
  </r>
  <r>
    <x v="47"/>
    <x v="1721"/>
    <x v="1"/>
    <x v="1770"/>
    <x v="1687"/>
    <x v="947"/>
  </r>
  <r>
    <x v="47"/>
    <x v="1722"/>
    <x v="2"/>
    <x v="1771"/>
    <x v="1688"/>
    <x v="948"/>
  </r>
  <r>
    <x v="47"/>
    <x v="1723"/>
    <x v="1"/>
    <x v="1772"/>
    <x v="1689"/>
    <x v="3"/>
  </r>
  <r>
    <x v="47"/>
    <x v="1724"/>
    <x v="1"/>
    <x v="1773"/>
    <x v="1690"/>
    <x v="949"/>
  </r>
  <r>
    <x v="47"/>
    <x v="1725"/>
    <x v="2"/>
    <x v="1774"/>
    <x v="1691"/>
    <x v="950"/>
  </r>
  <r>
    <x v="47"/>
    <x v="1726"/>
    <x v="1"/>
    <x v="1775"/>
    <x v="1692"/>
    <x v="46"/>
  </r>
  <r>
    <x v="47"/>
    <x v="1727"/>
    <x v="1"/>
    <x v="1776"/>
    <x v="1693"/>
    <x v="951"/>
  </r>
  <r>
    <x v="47"/>
    <x v="1728"/>
    <x v="1"/>
    <x v="1777"/>
    <x v="1694"/>
    <x v="3"/>
  </r>
  <r>
    <x v="47"/>
    <x v="1729"/>
    <x v="1"/>
    <x v="1778"/>
    <x v="1695"/>
    <x v="3"/>
  </r>
  <r>
    <x v="47"/>
    <x v="1730"/>
    <x v="1"/>
    <x v="1779"/>
    <x v="1696"/>
    <x v="3"/>
  </r>
  <r>
    <x v="47"/>
    <x v="1731"/>
    <x v="1"/>
    <x v="1780"/>
    <x v="1697"/>
    <x v="3"/>
  </r>
  <r>
    <x v="47"/>
    <x v="1732"/>
    <x v="1"/>
    <x v="1781"/>
    <x v="1698"/>
    <x v="7"/>
  </r>
  <r>
    <x v="47"/>
    <x v="1733"/>
    <x v="1"/>
    <x v="1782"/>
    <x v="1699"/>
    <x v="952"/>
  </r>
  <r>
    <x v="47"/>
    <x v="1734"/>
    <x v="1"/>
    <x v="1783"/>
    <x v="1700"/>
    <x v="953"/>
  </r>
  <r>
    <x v="47"/>
    <x v="511"/>
    <x v="1"/>
    <x v="1784"/>
    <x v="1701"/>
    <x v="954"/>
  </r>
  <r>
    <x v="47"/>
    <x v="1735"/>
    <x v="1"/>
    <x v="1785"/>
    <x v="1702"/>
    <x v="955"/>
  </r>
  <r>
    <x v="47"/>
    <x v="1736"/>
    <x v="1"/>
    <x v="1786"/>
    <x v="1703"/>
    <x v="956"/>
  </r>
  <r>
    <x v="47"/>
    <x v="1737"/>
    <x v="1"/>
    <x v="1787"/>
    <x v="1704"/>
    <x v="957"/>
  </r>
  <r>
    <x v="47"/>
    <x v="1738"/>
    <x v="1"/>
    <x v="1788"/>
    <x v="1705"/>
    <x v="3"/>
  </r>
  <r>
    <x v="47"/>
    <x v="1739"/>
    <x v="2"/>
    <x v="1789"/>
    <x v="1706"/>
    <x v="958"/>
  </r>
  <r>
    <x v="47"/>
    <x v="1740"/>
    <x v="1"/>
    <x v="1790"/>
    <x v="1707"/>
    <x v="3"/>
  </r>
  <r>
    <x v="47"/>
    <x v="1741"/>
    <x v="1"/>
    <x v="1791"/>
    <x v="1708"/>
    <x v="959"/>
  </r>
  <r>
    <x v="47"/>
    <x v="1742"/>
    <x v="1"/>
    <x v="1792"/>
    <x v="1709"/>
    <x v="3"/>
  </r>
  <r>
    <x v="47"/>
    <x v="1743"/>
    <x v="1"/>
    <x v="1793"/>
    <x v="1710"/>
    <x v="3"/>
  </r>
  <r>
    <x v="47"/>
    <x v="1744"/>
    <x v="2"/>
    <x v="1794"/>
    <x v="1711"/>
    <x v="960"/>
  </r>
  <r>
    <x v="47"/>
    <x v="1745"/>
    <x v="1"/>
    <x v="1795"/>
    <x v="1712"/>
    <x v="961"/>
  </r>
  <r>
    <x v="47"/>
    <x v="1746"/>
    <x v="1"/>
    <x v="1796"/>
    <x v="1713"/>
    <x v="962"/>
  </r>
  <r>
    <x v="47"/>
    <x v="1747"/>
    <x v="1"/>
    <x v="1797"/>
    <x v="1714"/>
    <x v="963"/>
  </r>
  <r>
    <x v="47"/>
    <x v="1748"/>
    <x v="1"/>
    <x v="1798"/>
    <x v="1715"/>
    <x v="3"/>
  </r>
  <r>
    <x v="47"/>
    <x v="1749"/>
    <x v="2"/>
    <x v="1799"/>
    <x v="1716"/>
    <x v="964"/>
  </r>
  <r>
    <x v="47"/>
    <x v="1750"/>
    <x v="1"/>
    <x v="1800"/>
    <x v="1717"/>
    <x v="3"/>
  </r>
  <r>
    <x v="47"/>
    <x v="1751"/>
    <x v="1"/>
    <x v="1801"/>
    <x v="1718"/>
    <x v="3"/>
  </r>
  <r>
    <x v="47"/>
    <x v="1752"/>
    <x v="1"/>
    <x v="1802"/>
    <x v="1719"/>
    <x v="3"/>
  </r>
  <r>
    <x v="47"/>
    <x v="1753"/>
    <x v="1"/>
    <x v="1803"/>
    <x v="1720"/>
    <x v="965"/>
  </r>
  <r>
    <x v="47"/>
    <x v="1754"/>
    <x v="1"/>
    <x v="1804"/>
    <x v="1721"/>
    <x v="966"/>
  </r>
  <r>
    <x v="47"/>
    <x v="1755"/>
    <x v="1"/>
    <x v="1805"/>
    <x v="1722"/>
    <x v="3"/>
  </r>
  <r>
    <x v="48"/>
    <x v="1756"/>
    <x v="1"/>
    <x v="1806"/>
    <x v="1723"/>
    <x v="967"/>
  </r>
  <r>
    <x v="48"/>
    <x v="1757"/>
    <x v="1"/>
    <x v="1807"/>
    <x v="1724"/>
    <x v="3"/>
  </r>
  <r>
    <x v="48"/>
    <x v="1758"/>
    <x v="0"/>
    <x v="1808"/>
    <x v="1725"/>
    <x v="968"/>
  </r>
  <r>
    <x v="48"/>
    <x v="1759"/>
    <x v="1"/>
    <x v="1809"/>
    <x v="1726"/>
    <x v="969"/>
  </r>
  <r>
    <x v="48"/>
    <x v="1760"/>
    <x v="2"/>
    <x v="1810"/>
    <x v="1727"/>
    <x v="3"/>
  </r>
  <r>
    <x v="48"/>
    <x v="567"/>
    <x v="1"/>
    <x v="1811"/>
    <x v="1728"/>
    <x v="970"/>
  </r>
  <r>
    <x v="48"/>
    <x v="1761"/>
    <x v="1"/>
    <x v="1812"/>
    <x v="24"/>
    <x v="971"/>
  </r>
  <r>
    <x v="48"/>
    <x v="1762"/>
    <x v="1"/>
    <x v="1813"/>
    <x v="24"/>
    <x v="972"/>
  </r>
  <r>
    <x v="48"/>
    <x v="1763"/>
    <x v="2"/>
    <x v="1814"/>
    <x v="1729"/>
    <x v="973"/>
  </r>
  <r>
    <x v="48"/>
    <x v="1764"/>
    <x v="1"/>
    <x v="1815"/>
    <x v="1730"/>
    <x v="974"/>
  </r>
  <r>
    <x v="48"/>
    <x v="1765"/>
    <x v="1"/>
    <x v="1816"/>
    <x v="1731"/>
    <x v="975"/>
  </r>
  <r>
    <x v="48"/>
    <x v="1766"/>
    <x v="1"/>
    <x v="1817"/>
    <x v="1732"/>
    <x v="976"/>
  </r>
  <r>
    <x v="48"/>
    <x v="1767"/>
    <x v="1"/>
    <x v="1818"/>
    <x v="1733"/>
    <x v="977"/>
  </r>
  <r>
    <x v="48"/>
    <x v="1768"/>
    <x v="1"/>
    <x v="1819"/>
    <x v="1734"/>
    <x v="978"/>
  </r>
  <r>
    <x v="48"/>
    <x v="1769"/>
    <x v="1"/>
    <x v="1820"/>
    <x v="1735"/>
    <x v="979"/>
  </r>
  <r>
    <x v="48"/>
    <x v="1770"/>
    <x v="1"/>
    <x v="1821"/>
    <x v="1736"/>
    <x v="980"/>
  </r>
  <r>
    <x v="48"/>
    <x v="1771"/>
    <x v="1"/>
    <x v="1822"/>
    <x v="1737"/>
    <x v="3"/>
  </r>
  <r>
    <x v="48"/>
    <x v="1772"/>
    <x v="1"/>
    <x v="1823"/>
    <x v="1738"/>
    <x v="981"/>
  </r>
  <r>
    <x v="48"/>
    <x v="1773"/>
    <x v="1"/>
    <x v="1824"/>
    <x v="1739"/>
    <x v="982"/>
  </r>
  <r>
    <x v="48"/>
    <x v="1774"/>
    <x v="1"/>
    <x v="1825"/>
    <x v="1740"/>
    <x v="983"/>
  </r>
  <r>
    <x v="48"/>
    <x v="1775"/>
    <x v="1"/>
    <x v="1826"/>
    <x v="1741"/>
    <x v="3"/>
  </r>
  <r>
    <x v="48"/>
    <x v="1776"/>
    <x v="2"/>
    <x v="1827"/>
    <x v="1742"/>
    <x v="984"/>
  </r>
  <r>
    <x v="48"/>
    <x v="1777"/>
    <x v="1"/>
    <x v="1828"/>
    <x v="1743"/>
    <x v="7"/>
  </r>
  <r>
    <x v="48"/>
    <x v="1778"/>
    <x v="1"/>
    <x v="1829"/>
    <x v="1744"/>
    <x v="985"/>
  </r>
  <r>
    <x v="48"/>
    <x v="1779"/>
    <x v="1"/>
    <x v="1830"/>
    <x v="1745"/>
    <x v="986"/>
  </r>
  <r>
    <x v="48"/>
    <x v="1780"/>
    <x v="1"/>
    <x v="1831"/>
    <x v="1746"/>
    <x v="987"/>
  </r>
  <r>
    <x v="48"/>
    <x v="1781"/>
    <x v="1"/>
    <x v="1832"/>
    <x v="1747"/>
    <x v="988"/>
  </r>
  <r>
    <x v="48"/>
    <x v="1782"/>
    <x v="1"/>
    <x v="1833"/>
    <x v="1748"/>
    <x v="989"/>
  </r>
  <r>
    <x v="48"/>
    <x v="1783"/>
    <x v="1"/>
    <x v="1834"/>
    <x v="24"/>
    <x v="990"/>
  </r>
  <r>
    <x v="48"/>
    <x v="1784"/>
    <x v="1"/>
    <x v="1835"/>
    <x v="1749"/>
    <x v="991"/>
  </r>
  <r>
    <x v="48"/>
    <x v="1785"/>
    <x v="1"/>
    <x v="1836"/>
    <x v="1750"/>
    <x v="992"/>
  </r>
  <r>
    <x v="48"/>
    <x v="1408"/>
    <x v="1"/>
    <x v="1837"/>
    <x v="1751"/>
    <x v="993"/>
  </r>
  <r>
    <x v="48"/>
    <x v="1786"/>
    <x v="1"/>
    <x v="1838"/>
    <x v="1752"/>
    <x v="46"/>
  </r>
  <r>
    <x v="48"/>
    <x v="1787"/>
    <x v="1"/>
    <x v="1839"/>
    <x v="1753"/>
    <x v="994"/>
  </r>
  <r>
    <x v="48"/>
    <x v="1788"/>
    <x v="2"/>
    <x v="1840"/>
    <x v="1754"/>
    <x v="3"/>
  </r>
  <r>
    <x v="48"/>
    <x v="1789"/>
    <x v="1"/>
    <x v="1841"/>
    <x v="1755"/>
    <x v="3"/>
  </r>
  <r>
    <x v="48"/>
    <x v="1790"/>
    <x v="2"/>
    <x v="1842"/>
    <x v="1756"/>
    <x v="7"/>
  </r>
  <r>
    <x v="48"/>
    <x v="1791"/>
    <x v="1"/>
    <x v="1843"/>
    <x v="24"/>
    <x v="995"/>
  </r>
  <r>
    <x v="49"/>
    <x v="1792"/>
    <x v="1"/>
    <x v="1844"/>
    <x v="1757"/>
    <x v="996"/>
  </r>
  <r>
    <x v="49"/>
    <x v="1793"/>
    <x v="1"/>
    <x v="1845"/>
    <x v="1758"/>
    <x v="997"/>
  </r>
  <r>
    <x v="49"/>
    <x v="1794"/>
    <x v="2"/>
    <x v="1846"/>
    <x v="1759"/>
    <x v="998"/>
  </r>
  <r>
    <x v="49"/>
    <x v="1795"/>
    <x v="2"/>
    <x v="1847"/>
    <x v="1760"/>
    <x v="3"/>
  </r>
  <r>
    <x v="49"/>
    <x v="1796"/>
    <x v="1"/>
    <x v="1848"/>
    <x v="1761"/>
    <x v="3"/>
  </r>
  <r>
    <x v="49"/>
    <x v="1797"/>
    <x v="1"/>
    <x v="1849"/>
    <x v="1762"/>
    <x v="999"/>
  </r>
  <r>
    <x v="49"/>
    <x v="1798"/>
    <x v="1"/>
    <x v="1850"/>
    <x v="1763"/>
    <x v="1000"/>
  </r>
  <r>
    <x v="49"/>
    <x v="1799"/>
    <x v="1"/>
    <x v="1851"/>
    <x v="1764"/>
    <x v="1001"/>
  </r>
  <r>
    <x v="49"/>
    <x v="1800"/>
    <x v="2"/>
    <x v="1852"/>
    <x v="1765"/>
    <x v="1002"/>
  </r>
  <r>
    <x v="49"/>
    <x v="1801"/>
    <x v="1"/>
    <x v="1853"/>
    <x v="1766"/>
    <x v="3"/>
  </r>
  <r>
    <x v="49"/>
    <x v="1802"/>
    <x v="2"/>
    <x v="1854"/>
    <x v="1767"/>
    <x v="1003"/>
  </r>
  <r>
    <x v="49"/>
    <x v="1803"/>
    <x v="1"/>
    <x v="1855"/>
    <x v="1768"/>
    <x v="1004"/>
  </r>
  <r>
    <x v="49"/>
    <x v="1363"/>
    <x v="1"/>
    <x v="1856"/>
    <x v="1769"/>
    <x v="3"/>
  </r>
  <r>
    <x v="49"/>
    <x v="1804"/>
    <x v="1"/>
    <x v="1857"/>
    <x v="1770"/>
    <x v="1005"/>
  </r>
  <r>
    <x v="49"/>
    <x v="1805"/>
    <x v="2"/>
    <x v="1858"/>
    <x v="1771"/>
    <x v="3"/>
  </r>
  <r>
    <x v="49"/>
    <x v="1806"/>
    <x v="1"/>
    <x v="1859"/>
    <x v="1772"/>
    <x v="1006"/>
  </r>
  <r>
    <x v="49"/>
    <x v="1807"/>
    <x v="2"/>
    <x v="1860"/>
    <x v="1773"/>
    <x v="1007"/>
  </r>
  <r>
    <x v="49"/>
    <x v="1808"/>
    <x v="1"/>
    <x v="1861"/>
    <x v="1774"/>
    <x v="1008"/>
  </r>
  <r>
    <x v="49"/>
    <x v="1809"/>
    <x v="2"/>
    <x v="1862"/>
    <x v="1775"/>
    <x v="1009"/>
  </r>
  <r>
    <x v="49"/>
    <x v="1810"/>
    <x v="1"/>
    <x v="1863"/>
    <x v="1776"/>
    <x v="1010"/>
  </r>
  <r>
    <x v="49"/>
    <x v="1811"/>
    <x v="2"/>
    <x v="1864"/>
    <x v="1777"/>
    <x v="1011"/>
  </r>
  <r>
    <x v="49"/>
    <x v="1812"/>
    <x v="1"/>
    <x v="1865"/>
    <x v="1778"/>
    <x v="1012"/>
  </r>
  <r>
    <x v="49"/>
    <x v="1813"/>
    <x v="1"/>
    <x v="1866"/>
    <x v="1779"/>
    <x v="1013"/>
  </r>
  <r>
    <x v="49"/>
    <x v="1814"/>
    <x v="1"/>
    <x v="1867"/>
    <x v="1780"/>
    <x v="1014"/>
  </r>
  <r>
    <x v="49"/>
    <x v="1815"/>
    <x v="1"/>
    <x v="1868"/>
    <x v="1781"/>
    <x v="1015"/>
  </r>
  <r>
    <x v="49"/>
    <x v="1816"/>
    <x v="1"/>
    <x v="1869"/>
    <x v="1782"/>
    <x v="1016"/>
  </r>
  <r>
    <x v="49"/>
    <x v="1817"/>
    <x v="1"/>
    <x v="1870"/>
    <x v="1783"/>
    <x v="7"/>
  </r>
  <r>
    <x v="49"/>
    <x v="1818"/>
    <x v="1"/>
    <x v="1871"/>
    <x v="1784"/>
    <x v="1017"/>
  </r>
  <r>
    <x v="49"/>
    <x v="1819"/>
    <x v="1"/>
    <x v="84"/>
    <x v="24"/>
    <x v="1018"/>
  </r>
  <r>
    <x v="49"/>
    <x v="1820"/>
    <x v="1"/>
    <x v="1872"/>
    <x v="1785"/>
    <x v="1019"/>
  </r>
  <r>
    <x v="49"/>
    <x v="1821"/>
    <x v="1"/>
    <x v="1873"/>
    <x v="1786"/>
    <x v="1020"/>
  </r>
  <r>
    <x v="49"/>
    <x v="1822"/>
    <x v="1"/>
    <x v="1874"/>
    <x v="1787"/>
    <x v="1021"/>
  </r>
  <r>
    <x v="49"/>
    <x v="1823"/>
    <x v="1"/>
    <x v="1875"/>
    <x v="1788"/>
    <x v="1022"/>
  </r>
  <r>
    <x v="49"/>
    <x v="1824"/>
    <x v="2"/>
    <x v="1876"/>
    <x v="1789"/>
    <x v="3"/>
  </r>
  <r>
    <x v="49"/>
    <x v="1825"/>
    <x v="1"/>
    <x v="1877"/>
    <x v="1790"/>
    <x v="1023"/>
  </r>
  <r>
    <x v="49"/>
    <x v="1826"/>
    <x v="1"/>
    <x v="1878"/>
    <x v="1791"/>
    <x v="1024"/>
  </r>
  <r>
    <x v="49"/>
    <x v="1827"/>
    <x v="1"/>
    <x v="1879"/>
    <x v="1792"/>
    <x v="1025"/>
  </r>
  <r>
    <x v="49"/>
    <x v="1828"/>
    <x v="1"/>
    <x v="1880"/>
    <x v="1793"/>
    <x v="1026"/>
  </r>
  <r>
    <x v="49"/>
    <x v="170"/>
    <x v="1"/>
    <x v="1881"/>
    <x v="1794"/>
    <x v="1027"/>
  </r>
  <r>
    <x v="49"/>
    <x v="1829"/>
    <x v="1"/>
    <x v="77"/>
    <x v="24"/>
    <x v="1028"/>
  </r>
  <r>
    <x v="49"/>
    <x v="1830"/>
    <x v="1"/>
    <x v="1882"/>
    <x v="1795"/>
    <x v="1029"/>
  </r>
  <r>
    <x v="49"/>
    <x v="297"/>
    <x v="1"/>
    <x v="1883"/>
    <x v="1796"/>
    <x v="3"/>
  </r>
  <r>
    <x v="49"/>
    <x v="1831"/>
    <x v="1"/>
    <x v="1884"/>
    <x v="1797"/>
    <x v="1030"/>
  </r>
  <r>
    <x v="49"/>
    <x v="1832"/>
    <x v="1"/>
    <x v="1885"/>
    <x v="1798"/>
    <x v="3"/>
  </r>
  <r>
    <x v="49"/>
    <x v="1833"/>
    <x v="1"/>
    <x v="1886"/>
    <x v="1799"/>
    <x v="1031"/>
  </r>
  <r>
    <x v="49"/>
    <x v="1834"/>
    <x v="1"/>
    <x v="1887"/>
    <x v="1800"/>
    <x v="1032"/>
  </r>
  <r>
    <x v="49"/>
    <x v="1835"/>
    <x v="1"/>
    <x v="1888"/>
    <x v="1801"/>
    <x v="3"/>
  </r>
  <r>
    <x v="50"/>
    <x v="1836"/>
    <x v="1"/>
    <x v="1889"/>
    <x v="1802"/>
    <x v="3"/>
  </r>
  <r>
    <x v="50"/>
    <x v="1837"/>
    <x v="1"/>
    <x v="1890"/>
    <x v="1803"/>
    <x v="1033"/>
  </r>
  <r>
    <x v="50"/>
    <x v="1838"/>
    <x v="1"/>
    <x v="1891"/>
    <x v="1804"/>
    <x v="1034"/>
  </r>
  <r>
    <x v="50"/>
    <x v="1839"/>
    <x v="1"/>
    <x v="1892"/>
    <x v="1805"/>
    <x v="1035"/>
  </r>
  <r>
    <x v="50"/>
    <x v="1840"/>
    <x v="1"/>
    <x v="1893"/>
    <x v="1806"/>
    <x v="1036"/>
  </r>
  <r>
    <x v="50"/>
    <x v="1841"/>
    <x v="1"/>
    <x v="1894"/>
    <x v="1807"/>
    <x v="3"/>
  </r>
  <r>
    <x v="50"/>
    <x v="1842"/>
    <x v="1"/>
    <x v="1895"/>
    <x v="1808"/>
    <x v="1037"/>
  </r>
  <r>
    <x v="50"/>
    <x v="1843"/>
    <x v="1"/>
    <x v="1896"/>
    <x v="1809"/>
    <x v="3"/>
  </r>
  <r>
    <x v="50"/>
    <x v="1844"/>
    <x v="1"/>
    <x v="1897"/>
    <x v="1810"/>
    <x v="1038"/>
  </r>
  <r>
    <x v="50"/>
    <x v="1845"/>
    <x v="1"/>
    <x v="1898"/>
    <x v="1811"/>
    <x v="7"/>
  </r>
  <r>
    <x v="50"/>
    <x v="1846"/>
    <x v="1"/>
    <x v="1899"/>
    <x v="1812"/>
    <x v="1039"/>
  </r>
  <r>
    <x v="50"/>
    <x v="1847"/>
    <x v="1"/>
    <x v="1900"/>
    <x v="24"/>
    <x v="1040"/>
  </r>
  <r>
    <x v="50"/>
    <x v="1848"/>
    <x v="1"/>
    <x v="1901"/>
    <x v="1813"/>
    <x v="46"/>
  </r>
  <r>
    <x v="50"/>
    <x v="1849"/>
    <x v="1"/>
    <x v="1902"/>
    <x v="1814"/>
    <x v="1041"/>
  </r>
  <r>
    <x v="50"/>
    <x v="1850"/>
    <x v="2"/>
    <x v="1903"/>
    <x v="1815"/>
    <x v="1042"/>
  </r>
  <r>
    <x v="50"/>
    <x v="1851"/>
    <x v="1"/>
    <x v="1904"/>
    <x v="1816"/>
    <x v="1043"/>
  </r>
  <r>
    <x v="50"/>
    <x v="1852"/>
    <x v="1"/>
    <x v="1905"/>
    <x v="1817"/>
    <x v="1044"/>
  </r>
  <r>
    <x v="50"/>
    <x v="1853"/>
    <x v="1"/>
    <x v="1906"/>
    <x v="1818"/>
    <x v="1045"/>
  </r>
  <r>
    <x v="50"/>
    <x v="1854"/>
    <x v="1"/>
    <x v="85"/>
    <x v="24"/>
    <x v="1046"/>
  </r>
  <r>
    <x v="50"/>
    <x v="1855"/>
    <x v="2"/>
    <x v="1907"/>
    <x v="1819"/>
    <x v="1047"/>
  </r>
  <r>
    <x v="50"/>
    <x v="1856"/>
    <x v="1"/>
    <x v="84"/>
    <x v="24"/>
    <x v="1048"/>
  </r>
  <r>
    <x v="50"/>
    <x v="1857"/>
    <x v="1"/>
    <x v="359"/>
    <x v="24"/>
    <x v="1049"/>
  </r>
  <r>
    <x v="50"/>
    <x v="1858"/>
    <x v="1"/>
    <x v="1908"/>
    <x v="1820"/>
    <x v="1050"/>
  </r>
  <r>
    <x v="50"/>
    <x v="742"/>
    <x v="1"/>
    <x v="1909"/>
    <x v="24"/>
    <x v="1051"/>
  </r>
  <r>
    <x v="50"/>
    <x v="1859"/>
    <x v="1"/>
    <x v="1910"/>
    <x v="1821"/>
    <x v="1052"/>
  </r>
  <r>
    <x v="50"/>
    <x v="1860"/>
    <x v="2"/>
    <x v="1911"/>
    <x v="1822"/>
    <x v="3"/>
  </r>
  <r>
    <x v="50"/>
    <x v="1861"/>
    <x v="1"/>
    <x v="1912"/>
    <x v="1823"/>
    <x v="1053"/>
  </r>
  <r>
    <x v="50"/>
    <x v="296"/>
    <x v="1"/>
    <x v="1913"/>
    <x v="1824"/>
    <x v="1054"/>
  </r>
  <r>
    <x v="50"/>
    <x v="1862"/>
    <x v="1"/>
    <x v="1914"/>
    <x v="24"/>
    <x v="1055"/>
  </r>
  <r>
    <x v="50"/>
    <x v="1863"/>
    <x v="1"/>
    <x v="1915"/>
    <x v="24"/>
    <x v="1056"/>
  </r>
  <r>
    <x v="50"/>
    <x v="1864"/>
    <x v="1"/>
    <x v="1916"/>
    <x v="1825"/>
    <x v="1057"/>
  </r>
  <r>
    <x v="50"/>
    <x v="1865"/>
    <x v="1"/>
    <x v="1917"/>
    <x v="24"/>
    <x v="1058"/>
  </r>
  <r>
    <x v="50"/>
    <x v="1866"/>
    <x v="1"/>
    <x v="1918"/>
    <x v="24"/>
    <x v="62"/>
  </r>
  <r>
    <x v="50"/>
    <x v="1867"/>
    <x v="1"/>
    <x v="1919"/>
    <x v="1826"/>
    <x v="1059"/>
  </r>
  <r>
    <x v="50"/>
    <x v="1868"/>
    <x v="1"/>
    <x v="1920"/>
    <x v="1827"/>
    <x v="1060"/>
  </r>
  <r>
    <x v="50"/>
    <x v="1869"/>
    <x v="2"/>
    <x v="1921"/>
    <x v="1828"/>
    <x v="3"/>
  </r>
  <r>
    <x v="51"/>
    <x v="1870"/>
    <x v="1"/>
    <x v="1922"/>
    <x v="1829"/>
    <x v="1061"/>
  </r>
  <r>
    <x v="51"/>
    <x v="1871"/>
    <x v="1"/>
    <x v="1923"/>
    <x v="1830"/>
    <x v="3"/>
  </r>
  <r>
    <x v="51"/>
    <x v="1872"/>
    <x v="1"/>
    <x v="1924"/>
    <x v="1831"/>
    <x v="1062"/>
  </r>
  <r>
    <x v="51"/>
    <x v="1185"/>
    <x v="1"/>
    <x v="1925"/>
    <x v="1832"/>
    <x v="1063"/>
  </r>
  <r>
    <x v="51"/>
    <x v="1873"/>
    <x v="1"/>
    <x v="1926"/>
    <x v="1833"/>
    <x v="1064"/>
  </r>
  <r>
    <x v="51"/>
    <x v="1874"/>
    <x v="1"/>
    <x v="1927"/>
    <x v="1834"/>
    <x v="1065"/>
  </r>
  <r>
    <x v="51"/>
    <x v="1875"/>
    <x v="1"/>
    <x v="1928"/>
    <x v="1835"/>
    <x v="1066"/>
  </r>
  <r>
    <x v="51"/>
    <x v="1876"/>
    <x v="1"/>
    <x v="1929"/>
    <x v="1836"/>
    <x v="1067"/>
  </r>
  <r>
    <x v="51"/>
    <x v="1877"/>
    <x v="2"/>
    <x v="1930"/>
    <x v="1837"/>
    <x v="1068"/>
  </r>
  <r>
    <x v="51"/>
    <x v="698"/>
    <x v="1"/>
    <x v="1931"/>
    <x v="1838"/>
    <x v="1069"/>
  </r>
  <r>
    <x v="51"/>
    <x v="1878"/>
    <x v="1"/>
    <x v="1932"/>
    <x v="1839"/>
    <x v="1070"/>
  </r>
  <r>
    <x v="51"/>
    <x v="1879"/>
    <x v="1"/>
    <x v="1933"/>
    <x v="1840"/>
    <x v="1071"/>
  </r>
  <r>
    <x v="51"/>
    <x v="1880"/>
    <x v="2"/>
    <x v="1934"/>
    <x v="1841"/>
    <x v="1072"/>
  </r>
  <r>
    <x v="51"/>
    <x v="1881"/>
    <x v="1"/>
    <x v="1935"/>
    <x v="1842"/>
    <x v="3"/>
  </r>
  <r>
    <x v="51"/>
    <x v="1882"/>
    <x v="1"/>
    <x v="1936"/>
    <x v="1843"/>
    <x v="1073"/>
  </r>
  <r>
    <x v="51"/>
    <x v="1883"/>
    <x v="1"/>
    <x v="1937"/>
    <x v="1844"/>
    <x v="1074"/>
  </r>
  <r>
    <x v="51"/>
    <x v="1884"/>
    <x v="1"/>
    <x v="1938"/>
    <x v="1845"/>
    <x v="1075"/>
  </r>
  <r>
    <x v="51"/>
    <x v="1885"/>
    <x v="1"/>
    <x v="1939"/>
    <x v="1846"/>
    <x v="3"/>
  </r>
  <r>
    <x v="51"/>
    <x v="1886"/>
    <x v="1"/>
    <x v="1940"/>
    <x v="1847"/>
    <x v="3"/>
  </r>
  <r>
    <x v="51"/>
    <x v="1887"/>
    <x v="2"/>
    <x v="1941"/>
    <x v="1848"/>
    <x v="1076"/>
  </r>
  <r>
    <x v="51"/>
    <x v="1888"/>
    <x v="2"/>
    <x v="1942"/>
    <x v="1849"/>
    <x v="1077"/>
  </r>
  <r>
    <x v="51"/>
    <x v="1889"/>
    <x v="1"/>
    <x v="1943"/>
    <x v="1850"/>
    <x v="3"/>
  </r>
  <r>
    <x v="51"/>
    <x v="1890"/>
    <x v="1"/>
    <x v="1944"/>
    <x v="1851"/>
    <x v="3"/>
  </r>
  <r>
    <x v="51"/>
    <x v="1891"/>
    <x v="1"/>
    <x v="1945"/>
    <x v="1852"/>
    <x v="1078"/>
  </r>
  <r>
    <x v="51"/>
    <x v="1892"/>
    <x v="1"/>
    <x v="1946"/>
    <x v="1853"/>
    <x v="1079"/>
  </r>
  <r>
    <x v="51"/>
    <x v="58"/>
    <x v="1"/>
    <x v="1947"/>
    <x v="1854"/>
    <x v="1080"/>
  </r>
  <r>
    <x v="51"/>
    <x v="1893"/>
    <x v="1"/>
    <x v="1948"/>
    <x v="1855"/>
    <x v="3"/>
  </r>
  <r>
    <x v="51"/>
    <x v="1894"/>
    <x v="1"/>
    <x v="1949"/>
    <x v="1856"/>
    <x v="1081"/>
  </r>
  <r>
    <x v="51"/>
    <x v="1895"/>
    <x v="1"/>
    <x v="1950"/>
    <x v="1857"/>
    <x v="1082"/>
  </r>
  <r>
    <x v="51"/>
    <x v="1896"/>
    <x v="1"/>
    <x v="1951"/>
    <x v="1858"/>
    <x v="3"/>
  </r>
  <r>
    <x v="51"/>
    <x v="1897"/>
    <x v="1"/>
    <x v="1952"/>
    <x v="1859"/>
    <x v="3"/>
  </r>
  <r>
    <x v="51"/>
    <x v="1898"/>
    <x v="2"/>
    <x v="1953"/>
    <x v="1860"/>
    <x v="1083"/>
  </r>
  <r>
    <x v="51"/>
    <x v="1899"/>
    <x v="1"/>
    <x v="1954"/>
    <x v="1861"/>
    <x v="1084"/>
  </r>
  <r>
    <x v="51"/>
    <x v="300"/>
    <x v="1"/>
    <x v="1955"/>
    <x v="1862"/>
    <x v="46"/>
  </r>
  <r>
    <x v="52"/>
    <x v="1900"/>
    <x v="1"/>
    <x v="1956"/>
    <x v="1863"/>
    <x v="1085"/>
  </r>
  <r>
    <x v="52"/>
    <x v="1901"/>
    <x v="2"/>
    <x v="1957"/>
    <x v="67"/>
    <x v="1086"/>
  </r>
  <r>
    <x v="52"/>
    <x v="1902"/>
    <x v="1"/>
    <x v="1958"/>
    <x v="1864"/>
    <x v="3"/>
  </r>
  <r>
    <x v="52"/>
    <x v="1903"/>
    <x v="1"/>
    <x v="1959"/>
    <x v="1865"/>
    <x v="1087"/>
  </r>
  <r>
    <x v="52"/>
    <x v="1904"/>
    <x v="1"/>
    <x v="1960"/>
    <x v="24"/>
    <x v="1088"/>
  </r>
  <r>
    <x v="52"/>
    <x v="1905"/>
    <x v="1"/>
    <x v="1961"/>
    <x v="1866"/>
    <x v="3"/>
  </r>
  <r>
    <x v="52"/>
    <x v="1906"/>
    <x v="1"/>
    <x v="1962"/>
    <x v="1867"/>
    <x v="3"/>
  </r>
  <r>
    <x v="52"/>
    <x v="1907"/>
    <x v="1"/>
    <x v="1963"/>
    <x v="1868"/>
    <x v="1089"/>
  </r>
  <r>
    <x v="52"/>
    <x v="1908"/>
    <x v="1"/>
    <x v="1964"/>
    <x v="1869"/>
    <x v="1090"/>
  </r>
  <r>
    <x v="52"/>
    <x v="1909"/>
    <x v="1"/>
    <x v="1965"/>
    <x v="1870"/>
    <x v="1091"/>
  </r>
  <r>
    <x v="52"/>
    <x v="1910"/>
    <x v="1"/>
    <x v="1966"/>
    <x v="1871"/>
    <x v="1092"/>
  </r>
  <r>
    <x v="52"/>
    <x v="1911"/>
    <x v="2"/>
    <x v="1967"/>
    <x v="1872"/>
    <x v="3"/>
  </r>
  <r>
    <x v="52"/>
    <x v="1912"/>
    <x v="1"/>
    <x v="1968"/>
    <x v="1873"/>
    <x v="1093"/>
  </r>
  <r>
    <x v="52"/>
    <x v="1913"/>
    <x v="1"/>
    <x v="1969"/>
    <x v="1874"/>
    <x v="1094"/>
  </r>
  <r>
    <x v="52"/>
    <x v="1914"/>
    <x v="1"/>
    <x v="1970"/>
    <x v="1875"/>
    <x v="1095"/>
  </r>
  <r>
    <x v="52"/>
    <x v="1915"/>
    <x v="1"/>
    <x v="1971"/>
    <x v="1876"/>
    <x v="3"/>
  </r>
  <r>
    <x v="52"/>
    <x v="1916"/>
    <x v="1"/>
    <x v="1972"/>
    <x v="1877"/>
    <x v="1096"/>
  </r>
  <r>
    <x v="52"/>
    <x v="1917"/>
    <x v="2"/>
    <x v="1973"/>
    <x v="1878"/>
    <x v="1097"/>
  </r>
  <r>
    <x v="52"/>
    <x v="1918"/>
    <x v="2"/>
    <x v="1974"/>
    <x v="1879"/>
    <x v="1098"/>
  </r>
  <r>
    <x v="52"/>
    <x v="1919"/>
    <x v="1"/>
    <x v="1975"/>
    <x v="1880"/>
    <x v="1099"/>
  </r>
  <r>
    <x v="52"/>
    <x v="1920"/>
    <x v="1"/>
    <x v="1976"/>
    <x v="1881"/>
    <x v="1100"/>
  </r>
  <r>
    <x v="52"/>
    <x v="1921"/>
    <x v="1"/>
    <x v="1977"/>
    <x v="1882"/>
    <x v="3"/>
  </r>
  <r>
    <x v="52"/>
    <x v="1922"/>
    <x v="1"/>
    <x v="848"/>
    <x v="24"/>
    <x v="1101"/>
  </r>
  <r>
    <x v="52"/>
    <x v="1923"/>
    <x v="1"/>
    <x v="1978"/>
    <x v="1883"/>
    <x v="1102"/>
  </r>
  <r>
    <x v="52"/>
    <x v="1924"/>
    <x v="1"/>
    <x v="1979"/>
    <x v="1884"/>
    <x v="1103"/>
  </r>
  <r>
    <x v="52"/>
    <x v="1925"/>
    <x v="1"/>
    <x v="1980"/>
    <x v="1885"/>
    <x v="1104"/>
  </r>
  <r>
    <x v="52"/>
    <x v="1926"/>
    <x v="2"/>
    <x v="1981"/>
    <x v="67"/>
    <x v="1105"/>
  </r>
  <r>
    <x v="52"/>
    <x v="1927"/>
    <x v="1"/>
    <x v="1982"/>
    <x v="1886"/>
    <x v="1106"/>
  </r>
  <r>
    <x v="52"/>
    <x v="1928"/>
    <x v="1"/>
    <x v="1983"/>
    <x v="1887"/>
    <x v="46"/>
  </r>
  <r>
    <x v="52"/>
    <x v="1929"/>
    <x v="2"/>
    <x v="1984"/>
    <x v="1888"/>
    <x v="1107"/>
  </r>
  <r>
    <x v="52"/>
    <x v="1930"/>
    <x v="1"/>
    <x v="1985"/>
    <x v="1889"/>
    <x v="1108"/>
  </r>
  <r>
    <x v="52"/>
    <x v="1931"/>
    <x v="1"/>
    <x v="1986"/>
    <x v="1890"/>
    <x v="1109"/>
  </r>
  <r>
    <x v="52"/>
    <x v="1932"/>
    <x v="1"/>
    <x v="1987"/>
    <x v="1891"/>
    <x v="1110"/>
  </r>
  <r>
    <x v="52"/>
    <x v="1933"/>
    <x v="1"/>
    <x v="1988"/>
    <x v="1892"/>
    <x v="1111"/>
  </r>
  <r>
    <x v="52"/>
    <x v="1934"/>
    <x v="1"/>
    <x v="1989"/>
    <x v="1893"/>
    <x v="1112"/>
  </r>
  <r>
    <x v="52"/>
    <x v="1935"/>
    <x v="1"/>
    <x v="1990"/>
    <x v="1894"/>
    <x v="1113"/>
  </r>
  <r>
    <x v="52"/>
    <x v="1936"/>
    <x v="2"/>
    <x v="1991"/>
    <x v="1895"/>
    <x v="1114"/>
  </r>
  <r>
    <x v="52"/>
    <x v="1937"/>
    <x v="1"/>
    <x v="1992"/>
    <x v="24"/>
    <x v="1115"/>
  </r>
  <r>
    <x v="52"/>
    <x v="1938"/>
    <x v="2"/>
    <x v="1993"/>
    <x v="1896"/>
    <x v="1116"/>
  </r>
  <r>
    <x v="52"/>
    <x v="1939"/>
    <x v="1"/>
    <x v="1994"/>
    <x v="1897"/>
    <x v="1117"/>
  </r>
  <r>
    <x v="52"/>
    <x v="1940"/>
    <x v="1"/>
    <x v="1995"/>
    <x v="1898"/>
    <x v="1118"/>
  </r>
  <r>
    <x v="53"/>
    <x v="1941"/>
    <x v="1"/>
    <x v="1996"/>
    <x v="1899"/>
    <x v="3"/>
  </r>
  <r>
    <x v="53"/>
    <x v="1942"/>
    <x v="1"/>
    <x v="1997"/>
    <x v="1900"/>
    <x v="46"/>
  </r>
  <r>
    <x v="53"/>
    <x v="1943"/>
    <x v="1"/>
    <x v="1998"/>
    <x v="1901"/>
    <x v="3"/>
  </r>
  <r>
    <x v="53"/>
    <x v="1944"/>
    <x v="1"/>
    <x v="1999"/>
    <x v="24"/>
    <x v="1119"/>
  </r>
  <r>
    <x v="53"/>
    <x v="1945"/>
    <x v="2"/>
    <x v="2000"/>
    <x v="67"/>
    <x v="1120"/>
  </r>
  <r>
    <x v="53"/>
    <x v="1946"/>
    <x v="1"/>
    <x v="2001"/>
    <x v="1902"/>
    <x v="1121"/>
  </r>
  <r>
    <x v="53"/>
    <x v="1947"/>
    <x v="1"/>
    <x v="2002"/>
    <x v="1903"/>
    <x v="1122"/>
  </r>
  <r>
    <x v="53"/>
    <x v="1948"/>
    <x v="1"/>
    <x v="2003"/>
    <x v="1904"/>
    <x v="3"/>
  </r>
  <r>
    <x v="53"/>
    <x v="1949"/>
    <x v="1"/>
    <x v="2004"/>
    <x v="1905"/>
    <x v="1123"/>
  </r>
  <r>
    <x v="53"/>
    <x v="1950"/>
    <x v="1"/>
    <x v="2005"/>
    <x v="1906"/>
    <x v="1124"/>
  </r>
  <r>
    <x v="53"/>
    <x v="1951"/>
    <x v="2"/>
    <x v="2006"/>
    <x v="67"/>
    <x v="1125"/>
  </r>
  <r>
    <x v="53"/>
    <x v="1952"/>
    <x v="2"/>
    <x v="2007"/>
    <x v="1907"/>
    <x v="1126"/>
  </r>
  <r>
    <x v="53"/>
    <x v="1953"/>
    <x v="1"/>
    <x v="2008"/>
    <x v="1908"/>
    <x v="3"/>
  </r>
  <r>
    <x v="53"/>
    <x v="1954"/>
    <x v="2"/>
    <x v="2009"/>
    <x v="1909"/>
    <x v="1127"/>
  </r>
  <r>
    <x v="53"/>
    <x v="1955"/>
    <x v="1"/>
    <x v="2010"/>
    <x v="24"/>
    <x v="1128"/>
  </r>
  <r>
    <x v="53"/>
    <x v="1956"/>
    <x v="1"/>
    <x v="2011"/>
    <x v="24"/>
    <x v="1129"/>
  </r>
  <r>
    <x v="53"/>
    <x v="1957"/>
    <x v="1"/>
    <x v="2012"/>
    <x v="1910"/>
    <x v="3"/>
  </r>
  <r>
    <x v="53"/>
    <x v="1958"/>
    <x v="1"/>
    <x v="2013"/>
    <x v="1911"/>
    <x v="3"/>
  </r>
  <r>
    <x v="53"/>
    <x v="1959"/>
    <x v="1"/>
    <x v="1900"/>
    <x v="24"/>
    <x v="1130"/>
  </r>
  <r>
    <x v="53"/>
    <x v="1960"/>
    <x v="2"/>
    <x v="2014"/>
    <x v="1912"/>
    <x v="1131"/>
  </r>
  <r>
    <x v="53"/>
    <x v="1961"/>
    <x v="1"/>
    <x v="2015"/>
    <x v="24"/>
    <x v="1132"/>
  </r>
  <r>
    <x v="53"/>
    <x v="1962"/>
    <x v="2"/>
    <x v="2016"/>
    <x v="67"/>
    <x v="1133"/>
  </r>
  <r>
    <x v="53"/>
    <x v="1963"/>
    <x v="1"/>
    <x v="77"/>
    <x v="24"/>
    <x v="1134"/>
  </r>
  <r>
    <x v="53"/>
    <x v="1964"/>
    <x v="1"/>
    <x v="2017"/>
    <x v="1913"/>
    <x v="3"/>
  </r>
  <r>
    <x v="53"/>
    <x v="1965"/>
    <x v="1"/>
    <x v="2018"/>
    <x v="1914"/>
    <x v="1135"/>
  </r>
  <r>
    <x v="53"/>
    <x v="1966"/>
    <x v="1"/>
    <x v="2019"/>
    <x v="1915"/>
    <x v="1136"/>
  </r>
  <r>
    <x v="53"/>
    <x v="1967"/>
    <x v="2"/>
    <x v="2020"/>
    <x v="67"/>
    <x v="1137"/>
  </r>
  <r>
    <x v="53"/>
    <x v="1968"/>
    <x v="1"/>
    <x v="544"/>
    <x v="24"/>
    <x v="1138"/>
  </r>
  <r>
    <x v="53"/>
    <x v="1969"/>
    <x v="1"/>
    <x v="2021"/>
    <x v="1916"/>
    <x v="3"/>
  </r>
  <r>
    <x v="53"/>
    <x v="1970"/>
    <x v="1"/>
    <x v="2022"/>
    <x v="24"/>
    <x v="1139"/>
  </r>
  <r>
    <x v="53"/>
    <x v="1971"/>
    <x v="1"/>
    <x v="2023"/>
    <x v="1917"/>
    <x v="46"/>
  </r>
  <r>
    <x v="53"/>
    <x v="1972"/>
    <x v="1"/>
    <x v="2024"/>
    <x v="1918"/>
    <x v="1140"/>
  </r>
  <r>
    <x v="53"/>
    <x v="1973"/>
    <x v="2"/>
    <x v="2025"/>
    <x v="67"/>
    <x v="1141"/>
  </r>
  <r>
    <x v="53"/>
    <x v="1246"/>
    <x v="1"/>
    <x v="2026"/>
    <x v="1919"/>
    <x v="1142"/>
  </r>
  <r>
    <x v="53"/>
    <x v="1974"/>
    <x v="1"/>
    <x v="2027"/>
    <x v="24"/>
    <x v="1143"/>
  </r>
  <r>
    <x v="53"/>
    <x v="1975"/>
    <x v="1"/>
    <x v="2028"/>
    <x v="1920"/>
    <x v="3"/>
  </r>
  <r>
    <x v="53"/>
    <x v="1976"/>
    <x v="1"/>
    <x v="2029"/>
    <x v="1921"/>
    <x v="3"/>
  </r>
  <r>
    <x v="53"/>
    <x v="1977"/>
    <x v="1"/>
    <x v="2030"/>
    <x v="1922"/>
    <x v="7"/>
  </r>
  <r>
    <x v="54"/>
    <x v="1978"/>
    <x v="2"/>
    <x v="2031"/>
    <x v="1923"/>
    <x v="7"/>
  </r>
  <r>
    <x v="54"/>
    <x v="1979"/>
    <x v="0"/>
    <x v="2032"/>
    <x v="1924"/>
    <x v="46"/>
  </r>
  <r>
    <x v="54"/>
    <x v="1980"/>
    <x v="1"/>
    <x v="2033"/>
    <x v="1925"/>
    <x v="3"/>
  </r>
  <r>
    <x v="54"/>
    <x v="1981"/>
    <x v="2"/>
    <x v="2034"/>
    <x v="67"/>
    <x v="1144"/>
  </r>
  <r>
    <x v="54"/>
    <x v="1982"/>
    <x v="2"/>
    <x v="2035"/>
    <x v="67"/>
    <x v="1145"/>
  </r>
  <r>
    <x v="54"/>
    <x v="1421"/>
    <x v="1"/>
    <x v="2036"/>
    <x v="1926"/>
    <x v="1146"/>
  </r>
  <r>
    <x v="54"/>
    <x v="1983"/>
    <x v="1"/>
    <x v="2037"/>
    <x v="1927"/>
    <x v="3"/>
  </r>
  <r>
    <x v="54"/>
    <x v="1984"/>
    <x v="1"/>
    <x v="2038"/>
    <x v="1928"/>
    <x v="3"/>
  </r>
  <r>
    <x v="54"/>
    <x v="1985"/>
    <x v="1"/>
    <x v="2039"/>
    <x v="24"/>
    <x v="1147"/>
  </r>
  <r>
    <x v="54"/>
    <x v="1986"/>
    <x v="1"/>
    <x v="2040"/>
    <x v="24"/>
    <x v="1148"/>
  </r>
  <r>
    <x v="54"/>
    <x v="1987"/>
    <x v="1"/>
    <x v="2041"/>
    <x v="24"/>
    <x v="1149"/>
  </r>
  <r>
    <x v="54"/>
    <x v="832"/>
    <x v="1"/>
    <x v="2042"/>
    <x v="24"/>
    <x v="1150"/>
  </r>
  <r>
    <x v="54"/>
    <x v="1988"/>
    <x v="1"/>
    <x v="2043"/>
    <x v="24"/>
    <x v="1151"/>
  </r>
  <r>
    <x v="54"/>
    <x v="1989"/>
    <x v="1"/>
    <x v="2044"/>
    <x v="1929"/>
    <x v="3"/>
  </r>
  <r>
    <x v="54"/>
    <x v="1990"/>
    <x v="1"/>
    <x v="1960"/>
    <x v="24"/>
    <x v="1088"/>
  </r>
  <r>
    <x v="54"/>
    <x v="1991"/>
    <x v="1"/>
    <x v="2045"/>
    <x v="1930"/>
    <x v="1152"/>
  </r>
  <r>
    <x v="54"/>
    <x v="1992"/>
    <x v="0"/>
    <x v="2046"/>
    <x v="1931"/>
    <x v="3"/>
  </r>
  <r>
    <x v="54"/>
    <x v="1993"/>
    <x v="1"/>
    <x v="2047"/>
    <x v="1932"/>
    <x v="1153"/>
  </r>
  <r>
    <x v="54"/>
    <x v="1994"/>
    <x v="1"/>
    <x v="2048"/>
    <x v="24"/>
    <x v="1154"/>
  </r>
  <r>
    <x v="54"/>
    <x v="1995"/>
    <x v="1"/>
    <x v="2049"/>
    <x v="24"/>
    <x v="1155"/>
  </r>
  <r>
    <x v="54"/>
    <x v="1996"/>
    <x v="2"/>
    <x v="2050"/>
    <x v="1933"/>
    <x v="1156"/>
  </r>
  <r>
    <x v="54"/>
    <x v="1997"/>
    <x v="1"/>
    <x v="2051"/>
    <x v="24"/>
    <x v="1157"/>
  </r>
  <r>
    <x v="55"/>
    <x v="1998"/>
    <x v="1"/>
    <x v="2052"/>
    <x v="24"/>
    <x v="1158"/>
  </r>
  <r>
    <x v="55"/>
    <x v="1147"/>
    <x v="1"/>
    <x v="2053"/>
    <x v="1934"/>
    <x v="7"/>
  </r>
  <r>
    <x v="55"/>
    <x v="1999"/>
    <x v="1"/>
    <x v="2054"/>
    <x v="1935"/>
    <x v="3"/>
  </r>
  <r>
    <x v="55"/>
    <x v="2000"/>
    <x v="2"/>
    <x v="2055"/>
    <x v="1936"/>
    <x v="3"/>
  </r>
  <r>
    <x v="55"/>
    <x v="1221"/>
    <x v="1"/>
    <x v="2056"/>
    <x v="1937"/>
    <x v="3"/>
  </r>
  <r>
    <x v="55"/>
    <x v="367"/>
    <x v="1"/>
    <x v="2057"/>
    <x v="24"/>
    <x v="1159"/>
  </r>
  <r>
    <x v="55"/>
    <x v="2001"/>
    <x v="1"/>
    <x v="2058"/>
    <x v="1938"/>
    <x v="3"/>
  </r>
  <r>
    <x v="55"/>
    <x v="2002"/>
    <x v="1"/>
    <x v="2059"/>
    <x v="1939"/>
    <x v="7"/>
  </r>
  <r>
    <x v="55"/>
    <x v="2003"/>
    <x v="2"/>
    <x v="2060"/>
    <x v="1940"/>
    <x v="1160"/>
  </r>
  <r>
    <x v="55"/>
    <x v="2004"/>
    <x v="1"/>
    <x v="2061"/>
    <x v="1941"/>
    <x v="3"/>
  </r>
  <r>
    <x v="55"/>
    <x v="2005"/>
    <x v="1"/>
    <x v="93"/>
    <x v="24"/>
    <x v="1161"/>
  </r>
  <r>
    <x v="55"/>
    <x v="2006"/>
    <x v="2"/>
    <x v="2062"/>
    <x v="1942"/>
    <x v="1162"/>
  </r>
  <r>
    <x v="55"/>
    <x v="2007"/>
    <x v="2"/>
    <x v="2063"/>
    <x v="1943"/>
    <x v="3"/>
  </r>
  <r>
    <x v="55"/>
    <x v="2008"/>
    <x v="1"/>
    <x v="2064"/>
    <x v="1944"/>
    <x v="1163"/>
  </r>
  <r>
    <x v="55"/>
    <x v="2009"/>
    <x v="1"/>
    <x v="2065"/>
    <x v="1945"/>
    <x v="1164"/>
  </r>
  <r>
    <x v="55"/>
    <x v="598"/>
    <x v="1"/>
    <x v="664"/>
    <x v="24"/>
    <x v="1165"/>
  </r>
  <r>
    <x v="55"/>
    <x v="253"/>
    <x v="1"/>
    <x v="2066"/>
    <x v="24"/>
    <x v="1166"/>
  </r>
  <r>
    <x v="55"/>
    <x v="2010"/>
    <x v="1"/>
    <x v="2067"/>
    <x v="1946"/>
    <x v="3"/>
  </r>
  <r>
    <x v="55"/>
    <x v="2011"/>
    <x v="2"/>
    <x v="2068"/>
    <x v="1947"/>
    <x v="1167"/>
  </r>
  <r>
    <x v="55"/>
    <x v="2012"/>
    <x v="2"/>
    <x v="2069"/>
    <x v="1948"/>
    <x v="1168"/>
  </r>
  <r>
    <x v="55"/>
    <x v="2013"/>
    <x v="1"/>
    <x v="2070"/>
    <x v="24"/>
    <x v="1169"/>
  </r>
  <r>
    <x v="56"/>
    <x v="2014"/>
    <x v="1"/>
    <x v="2071"/>
    <x v="1949"/>
    <x v="1170"/>
  </r>
  <r>
    <x v="56"/>
    <x v="2015"/>
    <x v="1"/>
    <x v="2072"/>
    <x v="1950"/>
    <x v="1171"/>
  </r>
  <r>
    <x v="56"/>
    <x v="2016"/>
    <x v="1"/>
    <x v="2073"/>
    <x v="24"/>
    <x v="1172"/>
  </r>
  <r>
    <x v="56"/>
    <x v="2017"/>
    <x v="1"/>
    <x v="2074"/>
    <x v="1951"/>
    <x v="1173"/>
  </r>
  <r>
    <x v="56"/>
    <x v="2018"/>
    <x v="2"/>
    <x v="2075"/>
    <x v="1952"/>
    <x v="1174"/>
  </r>
  <r>
    <x v="56"/>
    <x v="2019"/>
    <x v="2"/>
    <x v="2076"/>
    <x v="67"/>
    <x v="1175"/>
  </r>
  <r>
    <x v="56"/>
    <x v="2020"/>
    <x v="1"/>
    <x v="2077"/>
    <x v="1953"/>
    <x v="3"/>
  </r>
  <r>
    <x v="56"/>
    <x v="2021"/>
    <x v="1"/>
    <x v="2078"/>
    <x v="1954"/>
    <x v="1176"/>
  </r>
  <r>
    <x v="56"/>
    <x v="2022"/>
    <x v="2"/>
    <x v="2079"/>
    <x v="1955"/>
    <x v="1177"/>
  </r>
  <r>
    <x v="56"/>
    <x v="2023"/>
    <x v="1"/>
    <x v="2080"/>
    <x v="1956"/>
    <x v="1178"/>
  </r>
  <r>
    <x v="56"/>
    <x v="2024"/>
    <x v="1"/>
    <x v="2081"/>
    <x v="1957"/>
    <x v="1179"/>
  </r>
  <r>
    <x v="56"/>
    <x v="2025"/>
    <x v="1"/>
    <x v="2082"/>
    <x v="1958"/>
    <x v="3"/>
  </r>
  <r>
    <x v="56"/>
    <x v="2026"/>
    <x v="1"/>
    <x v="2083"/>
    <x v="1959"/>
    <x v="1180"/>
  </r>
  <r>
    <x v="56"/>
    <x v="2027"/>
    <x v="1"/>
    <x v="2084"/>
    <x v="1960"/>
    <x v="3"/>
  </r>
  <r>
    <x v="56"/>
    <x v="2028"/>
    <x v="1"/>
    <x v="2085"/>
    <x v="1961"/>
    <x v="1181"/>
  </r>
  <r>
    <x v="56"/>
    <x v="2029"/>
    <x v="1"/>
    <x v="848"/>
    <x v="24"/>
    <x v="1182"/>
  </r>
  <r>
    <x v="56"/>
    <x v="2030"/>
    <x v="1"/>
    <x v="2086"/>
    <x v="1962"/>
    <x v="1183"/>
  </r>
  <r>
    <x v="56"/>
    <x v="2031"/>
    <x v="1"/>
    <x v="2087"/>
    <x v="1963"/>
    <x v="1184"/>
  </r>
  <r>
    <x v="56"/>
    <x v="2032"/>
    <x v="1"/>
    <x v="2088"/>
    <x v="24"/>
    <x v="1185"/>
  </r>
  <r>
    <x v="56"/>
    <x v="2033"/>
    <x v="1"/>
    <x v="2089"/>
    <x v="1964"/>
    <x v="1186"/>
  </r>
  <r>
    <x v="56"/>
    <x v="2034"/>
    <x v="1"/>
    <x v="2090"/>
    <x v="24"/>
    <x v="1187"/>
  </r>
  <r>
    <x v="56"/>
    <x v="2035"/>
    <x v="1"/>
    <x v="2091"/>
    <x v="1965"/>
    <x v="1188"/>
  </r>
  <r>
    <x v="56"/>
    <x v="2036"/>
    <x v="2"/>
    <x v="2092"/>
    <x v="67"/>
    <x v="1189"/>
  </r>
  <r>
    <x v="56"/>
    <x v="2037"/>
    <x v="1"/>
    <x v="2093"/>
    <x v="1966"/>
    <x v="7"/>
  </r>
  <r>
    <x v="56"/>
    <x v="2038"/>
    <x v="2"/>
    <x v="2094"/>
    <x v="1967"/>
    <x v="1190"/>
  </r>
  <r>
    <x v="56"/>
    <x v="2039"/>
    <x v="1"/>
    <x v="2095"/>
    <x v="1968"/>
    <x v="1191"/>
  </r>
  <r>
    <x v="56"/>
    <x v="2040"/>
    <x v="1"/>
    <x v="2096"/>
    <x v="1969"/>
    <x v="1192"/>
  </r>
  <r>
    <x v="56"/>
    <x v="2041"/>
    <x v="1"/>
    <x v="2097"/>
    <x v="1970"/>
    <x v="1193"/>
  </r>
  <r>
    <x v="56"/>
    <x v="2042"/>
    <x v="1"/>
    <x v="2098"/>
    <x v="1971"/>
    <x v="1194"/>
  </r>
  <r>
    <x v="56"/>
    <x v="2043"/>
    <x v="1"/>
    <x v="2099"/>
    <x v="1972"/>
    <x v="1195"/>
  </r>
  <r>
    <x v="56"/>
    <x v="2044"/>
    <x v="2"/>
    <x v="2100"/>
    <x v="1973"/>
    <x v="1196"/>
  </r>
  <r>
    <x v="56"/>
    <x v="2045"/>
    <x v="1"/>
    <x v="2101"/>
    <x v="1974"/>
    <x v="1197"/>
  </r>
  <r>
    <x v="56"/>
    <x v="2046"/>
    <x v="1"/>
    <x v="2102"/>
    <x v="1975"/>
    <x v="1198"/>
  </r>
  <r>
    <x v="56"/>
    <x v="2047"/>
    <x v="1"/>
    <x v="2103"/>
    <x v="1976"/>
    <x v="1199"/>
  </r>
  <r>
    <x v="56"/>
    <x v="2048"/>
    <x v="1"/>
    <x v="2104"/>
    <x v="1977"/>
    <x v="3"/>
  </r>
  <r>
    <x v="56"/>
    <x v="2049"/>
    <x v="1"/>
    <x v="2105"/>
    <x v="1978"/>
    <x v="3"/>
  </r>
  <r>
    <x v="57"/>
    <x v="2050"/>
    <x v="1"/>
    <x v="2106"/>
    <x v="1979"/>
    <x v="3"/>
  </r>
  <r>
    <x v="57"/>
    <x v="2051"/>
    <x v="1"/>
    <x v="2107"/>
    <x v="1980"/>
    <x v="1200"/>
  </r>
  <r>
    <x v="57"/>
    <x v="2052"/>
    <x v="1"/>
    <x v="2108"/>
    <x v="1981"/>
    <x v="1201"/>
  </r>
  <r>
    <x v="57"/>
    <x v="2053"/>
    <x v="1"/>
    <x v="2109"/>
    <x v="1982"/>
    <x v="1202"/>
  </r>
  <r>
    <x v="57"/>
    <x v="2054"/>
    <x v="0"/>
    <x v="2110"/>
    <x v="1983"/>
    <x v="3"/>
  </r>
  <r>
    <x v="57"/>
    <x v="2055"/>
    <x v="2"/>
    <x v="2111"/>
    <x v="1984"/>
    <x v="1203"/>
  </r>
  <r>
    <x v="57"/>
    <x v="2056"/>
    <x v="2"/>
    <x v="2112"/>
    <x v="1985"/>
    <x v="3"/>
  </r>
  <r>
    <x v="57"/>
    <x v="2057"/>
    <x v="1"/>
    <x v="2113"/>
    <x v="1986"/>
    <x v="7"/>
  </r>
  <r>
    <x v="57"/>
    <x v="2058"/>
    <x v="2"/>
    <x v="2114"/>
    <x v="1987"/>
    <x v="3"/>
  </r>
  <r>
    <x v="57"/>
    <x v="2059"/>
    <x v="1"/>
    <x v="2115"/>
    <x v="1988"/>
    <x v="1204"/>
  </r>
  <r>
    <x v="57"/>
    <x v="2060"/>
    <x v="1"/>
    <x v="2116"/>
    <x v="1989"/>
    <x v="3"/>
  </r>
  <r>
    <x v="57"/>
    <x v="2061"/>
    <x v="2"/>
    <x v="2117"/>
    <x v="1990"/>
    <x v="1205"/>
  </r>
  <r>
    <x v="57"/>
    <x v="2062"/>
    <x v="1"/>
    <x v="2118"/>
    <x v="1991"/>
    <x v="3"/>
  </r>
  <r>
    <x v="57"/>
    <x v="2063"/>
    <x v="2"/>
    <x v="2119"/>
    <x v="1992"/>
    <x v="3"/>
  </r>
  <r>
    <x v="57"/>
    <x v="2064"/>
    <x v="1"/>
    <x v="2120"/>
    <x v="1993"/>
    <x v="3"/>
  </r>
  <r>
    <x v="57"/>
    <x v="2065"/>
    <x v="1"/>
    <x v="2121"/>
    <x v="1994"/>
    <x v="3"/>
  </r>
  <r>
    <x v="57"/>
    <x v="2066"/>
    <x v="2"/>
    <x v="2122"/>
    <x v="1995"/>
    <x v="3"/>
  </r>
  <r>
    <x v="57"/>
    <x v="2067"/>
    <x v="1"/>
    <x v="2123"/>
    <x v="1996"/>
    <x v="3"/>
  </r>
  <r>
    <x v="57"/>
    <x v="2068"/>
    <x v="1"/>
    <x v="2124"/>
    <x v="1997"/>
    <x v="3"/>
  </r>
  <r>
    <x v="57"/>
    <x v="2069"/>
    <x v="1"/>
    <x v="2125"/>
    <x v="1998"/>
    <x v="1206"/>
  </r>
  <r>
    <x v="57"/>
    <x v="2070"/>
    <x v="2"/>
    <x v="2126"/>
    <x v="1999"/>
    <x v="1207"/>
  </r>
  <r>
    <x v="57"/>
    <x v="2071"/>
    <x v="1"/>
    <x v="2127"/>
    <x v="2000"/>
    <x v="3"/>
  </r>
  <r>
    <x v="57"/>
    <x v="2072"/>
    <x v="1"/>
    <x v="2128"/>
    <x v="2001"/>
    <x v="3"/>
  </r>
  <r>
    <x v="57"/>
    <x v="2073"/>
    <x v="1"/>
    <x v="2129"/>
    <x v="2002"/>
    <x v="1208"/>
  </r>
  <r>
    <x v="57"/>
    <x v="2074"/>
    <x v="2"/>
    <x v="2130"/>
    <x v="2003"/>
    <x v="1209"/>
  </r>
  <r>
    <x v="57"/>
    <x v="2075"/>
    <x v="1"/>
    <x v="2131"/>
    <x v="2004"/>
    <x v="1210"/>
  </r>
  <r>
    <x v="57"/>
    <x v="2076"/>
    <x v="2"/>
    <x v="2132"/>
    <x v="2005"/>
    <x v="1211"/>
  </r>
  <r>
    <x v="57"/>
    <x v="2077"/>
    <x v="1"/>
    <x v="2133"/>
    <x v="2006"/>
    <x v="3"/>
  </r>
  <r>
    <x v="57"/>
    <x v="2078"/>
    <x v="1"/>
    <x v="2134"/>
    <x v="2007"/>
    <x v="3"/>
  </r>
  <r>
    <x v="57"/>
    <x v="2079"/>
    <x v="1"/>
    <x v="2135"/>
    <x v="2008"/>
    <x v="3"/>
  </r>
  <r>
    <x v="57"/>
    <x v="2080"/>
    <x v="1"/>
    <x v="2136"/>
    <x v="2009"/>
    <x v="3"/>
  </r>
  <r>
    <x v="57"/>
    <x v="2081"/>
    <x v="1"/>
    <x v="2137"/>
    <x v="2010"/>
    <x v="1212"/>
  </r>
  <r>
    <x v="57"/>
    <x v="2082"/>
    <x v="1"/>
    <x v="2138"/>
    <x v="2011"/>
    <x v="3"/>
  </r>
  <r>
    <x v="57"/>
    <x v="2083"/>
    <x v="1"/>
    <x v="2139"/>
    <x v="2012"/>
    <x v="46"/>
  </r>
  <r>
    <x v="57"/>
    <x v="2084"/>
    <x v="1"/>
    <x v="2140"/>
    <x v="2013"/>
    <x v="3"/>
  </r>
  <r>
    <x v="57"/>
    <x v="1372"/>
    <x v="1"/>
    <x v="2141"/>
    <x v="2014"/>
    <x v="3"/>
  </r>
  <r>
    <x v="57"/>
    <x v="55"/>
    <x v="1"/>
    <x v="2142"/>
    <x v="2015"/>
    <x v="3"/>
  </r>
  <r>
    <x v="57"/>
    <x v="2085"/>
    <x v="1"/>
    <x v="2143"/>
    <x v="2016"/>
    <x v="3"/>
  </r>
  <r>
    <x v="57"/>
    <x v="2086"/>
    <x v="1"/>
    <x v="2144"/>
    <x v="2017"/>
    <x v="3"/>
  </r>
  <r>
    <x v="57"/>
    <x v="297"/>
    <x v="1"/>
    <x v="2145"/>
    <x v="2018"/>
    <x v="3"/>
  </r>
  <r>
    <x v="57"/>
    <x v="2087"/>
    <x v="1"/>
    <x v="2146"/>
    <x v="2019"/>
    <x v="1213"/>
  </r>
  <r>
    <x v="57"/>
    <x v="2088"/>
    <x v="1"/>
    <x v="2147"/>
    <x v="2020"/>
    <x v="1214"/>
  </r>
  <r>
    <x v="57"/>
    <x v="2089"/>
    <x v="1"/>
    <x v="2148"/>
    <x v="2021"/>
    <x v="1215"/>
  </r>
  <r>
    <x v="57"/>
    <x v="2090"/>
    <x v="1"/>
    <x v="2149"/>
    <x v="2022"/>
    <x v="1216"/>
  </r>
  <r>
    <x v="57"/>
    <x v="2091"/>
    <x v="1"/>
    <x v="2150"/>
    <x v="2023"/>
    <x v="1217"/>
  </r>
  <r>
    <x v="57"/>
    <x v="2092"/>
    <x v="1"/>
    <x v="2151"/>
    <x v="2024"/>
    <x v="7"/>
  </r>
  <r>
    <x v="58"/>
    <x v="2093"/>
    <x v="0"/>
    <x v="2152"/>
    <x v="2025"/>
    <x v="1218"/>
  </r>
  <r>
    <x v="58"/>
    <x v="2094"/>
    <x v="1"/>
    <x v="2153"/>
    <x v="2026"/>
    <x v="3"/>
  </r>
  <r>
    <x v="58"/>
    <x v="2095"/>
    <x v="2"/>
    <x v="2154"/>
    <x v="2027"/>
    <x v="1219"/>
  </r>
  <r>
    <x v="58"/>
    <x v="2096"/>
    <x v="1"/>
    <x v="2155"/>
    <x v="2028"/>
    <x v="3"/>
  </r>
  <r>
    <x v="58"/>
    <x v="2097"/>
    <x v="2"/>
    <x v="2156"/>
    <x v="2029"/>
    <x v="1220"/>
  </r>
  <r>
    <x v="58"/>
    <x v="2098"/>
    <x v="2"/>
    <x v="2157"/>
    <x v="2030"/>
    <x v="1221"/>
  </r>
  <r>
    <x v="58"/>
    <x v="2099"/>
    <x v="1"/>
    <x v="2158"/>
    <x v="2031"/>
    <x v="3"/>
  </r>
  <r>
    <x v="58"/>
    <x v="2100"/>
    <x v="1"/>
    <x v="2159"/>
    <x v="2032"/>
    <x v="3"/>
  </r>
  <r>
    <x v="58"/>
    <x v="2101"/>
    <x v="1"/>
    <x v="2160"/>
    <x v="2033"/>
    <x v="3"/>
  </r>
  <r>
    <x v="58"/>
    <x v="2102"/>
    <x v="1"/>
    <x v="2161"/>
    <x v="2034"/>
    <x v="1222"/>
  </r>
  <r>
    <x v="58"/>
    <x v="2103"/>
    <x v="1"/>
    <x v="2162"/>
    <x v="2035"/>
    <x v="3"/>
  </r>
  <r>
    <x v="58"/>
    <x v="2104"/>
    <x v="1"/>
    <x v="2163"/>
    <x v="2036"/>
    <x v="3"/>
  </r>
  <r>
    <x v="58"/>
    <x v="2105"/>
    <x v="1"/>
    <x v="2164"/>
    <x v="2037"/>
    <x v="1223"/>
  </r>
  <r>
    <x v="58"/>
    <x v="2106"/>
    <x v="1"/>
    <x v="2165"/>
    <x v="2038"/>
    <x v="1224"/>
  </r>
  <r>
    <x v="58"/>
    <x v="2107"/>
    <x v="1"/>
    <x v="2166"/>
    <x v="2039"/>
    <x v="46"/>
  </r>
  <r>
    <x v="58"/>
    <x v="2108"/>
    <x v="2"/>
    <x v="2167"/>
    <x v="2040"/>
    <x v="1225"/>
  </r>
  <r>
    <x v="58"/>
    <x v="2109"/>
    <x v="1"/>
    <x v="2168"/>
    <x v="2041"/>
    <x v="3"/>
  </r>
  <r>
    <x v="58"/>
    <x v="2110"/>
    <x v="1"/>
    <x v="2169"/>
    <x v="2042"/>
    <x v="3"/>
  </r>
  <r>
    <x v="58"/>
    <x v="2111"/>
    <x v="1"/>
    <x v="2170"/>
    <x v="2043"/>
    <x v="3"/>
  </r>
  <r>
    <x v="58"/>
    <x v="2112"/>
    <x v="1"/>
    <x v="85"/>
    <x v="24"/>
    <x v="1226"/>
  </r>
  <r>
    <x v="58"/>
    <x v="2113"/>
    <x v="1"/>
    <x v="2171"/>
    <x v="2044"/>
    <x v="7"/>
  </r>
  <r>
    <x v="58"/>
    <x v="2114"/>
    <x v="1"/>
    <x v="2172"/>
    <x v="2045"/>
    <x v="1227"/>
  </r>
  <r>
    <x v="58"/>
    <x v="525"/>
    <x v="1"/>
    <x v="2173"/>
    <x v="2046"/>
    <x v="1228"/>
  </r>
  <r>
    <x v="58"/>
    <x v="2115"/>
    <x v="1"/>
    <x v="2174"/>
    <x v="2047"/>
    <x v="1229"/>
  </r>
  <r>
    <x v="58"/>
    <x v="139"/>
    <x v="1"/>
    <x v="2175"/>
    <x v="2048"/>
    <x v="3"/>
  </r>
  <r>
    <x v="58"/>
    <x v="2116"/>
    <x v="1"/>
    <x v="2176"/>
    <x v="2049"/>
    <x v="3"/>
  </r>
  <r>
    <x v="58"/>
    <x v="2117"/>
    <x v="1"/>
    <x v="2177"/>
    <x v="2050"/>
    <x v="3"/>
  </r>
  <r>
    <x v="58"/>
    <x v="1583"/>
    <x v="1"/>
    <x v="2178"/>
    <x v="2051"/>
    <x v="3"/>
  </r>
  <r>
    <x v="58"/>
    <x v="2118"/>
    <x v="1"/>
    <x v="664"/>
    <x v="24"/>
    <x v="1230"/>
  </r>
  <r>
    <x v="58"/>
    <x v="2119"/>
    <x v="1"/>
    <x v="2179"/>
    <x v="2052"/>
    <x v="3"/>
  </r>
  <r>
    <x v="58"/>
    <x v="2120"/>
    <x v="2"/>
    <x v="2180"/>
    <x v="2053"/>
    <x v="1231"/>
  </r>
  <r>
    <x v="58"/>
    <x v="2121"/>
    <x v="1"/>
    <x v="2181"/>
    <x v="2054"/>
    <x v="1232"/>
  </r>
  <r>
    <x v="58"/>
    <x v="2122"/>
    <x v="1"/>
    <x v="2182"/>
    <x v="2055"/>
    <x v="3"/>
  </r>
  <r>
    <x v="58"/>
    <x v="2123"/>
    <x v="1"/>
    <x v="2183"/>
    <x v="2056"/>
    <x v="3"/>
  </r>
  <r>
    <x v="58"/>
    <x v="2124"/>
    <x v="1"/>
    <x v="2184"/>
    <x v="2057"/>
    <x v="7"/>
  </r>
  <r>
    <x v="59"/>
    <x v="2125"/>
    <x v="1"/>
    <x v="2185"/>
    <x v="2058"/>
    <x v="3"/>
  </r>
  <r>
    <x v="59"/>
    <x v="2126"/>
    <x v="1"/>
    <x v="2186"/>
    <x v="2059"/>
    <x v="3"/>
  </r>
  <r>
    <x v="59"/>
    <x v="2127"/>
    <x v="1"/>
    <x v="2187"/>
    <x v="2060"/>
    <x v="3"/>
  </r>
  <r>
    <x v="59"/>
    <x v="2128"/>
    <x v="1"/>
    <x v="2188"/>
    <x v="2061"/>
    <x v="1233"/>
  </r>
  <r>
    <x v="59"/>
    <x v="2129"/>
    <x v="2"/>
    <x v="2189"/>
    <x v="2062"/>
    <x v="1234"/>
  </r>
  <r>
    <x v="59"/>
    <x v="2130"/>
    <x v="2"/>
    <x v="2190"/>
    <x v="2063"/>
    <x v="3"/>
  </r>
  <r>
    <x v="59"/>
    <x v="2131"/>
    <x v="2"/>
    <x v="2191"/>
    <x v="2064"/>
    <x v="3"/>
  </r>
  <r>
    <x v="59"/>
    <x v="2132"/>
    <x v="0"/>
    <x v="2192"/>
    <x v="2065"/>
    <x v="3"/>
  </r>
  <r>
    <x v="59"/>
    <x v="2133"/>
    <x v="1"/>
    <x v="2193"/>
    <x v="2066"/>
    <x v="1235"/>
  </r>
  <r>
    <x v="59"/>
    <x v="2134"/>
    <x v="1"/>
    <x v="2194"/>
    <x v="2067"/>
    <x v="3"/>
  </r>
  <r>
    <x v="59"/>
    <x v="2135"/>
    <x v="1"/>
    <x v="2195"/>
    <x v="2068"/>
    <x v="1236"/>
  </r>
  <r>
    <x v="59"/>
    <x v="2136"/>
    <x v="1"/>
    <x v="2196"/>
    <x v="2069"/>
    <x v="46"/>
  </r>
  <r>
    <x v="59"/>
    <x v="2137"/>
    <x v="0"/>
    <x v="2197"/>
    <x v="2070"/>
    <x v="3"/>
  </r>
  <r>
    <x v="59"/>
    <x v="2138"/>
    <x v="1"/>
    <x v="2198"/>
    <x v="2071"/>
    <x v="1237"/>
  </r>
  <r>
    <x v="59"/>
    <x v="2139"/>
    <x v="2"/>
    <x v="2199"/>
    <x v="2072"/>
    <x v="3"/>
  </r>
  <r>
    <x v="59"/>
    <x v="2140"/>
    <x v="1"/>
    <x v="2200"/>
    <x v="2073"/>
    <x v="3"/>
  </r>
  <r>
    <x v="59"/>
    <x v="2141"/>
    <x v="2"/>
    <x v="2201"/>
    <x v="2074"/>
    <x v="3"/>
  </r>
  <r>
    <x v="59"/>
    <x v="2142"/>
    <x v="1"/>
    <x v="2202"/>
    <x v="2075"/>
    <x v="7"/>
  </r>
  <r>
    <x v="59"/>
    <x v="2143"/>
    <x v="1"/>
    <x v="2203"/>
    <x v="2076"/>
    <x v="3"/>
  </r>
  <r>
    <x v="59"/>
    <x v="2144"/>
    <x v="1"/>
    <x v="2204"/>
    <x v="2077"/>
    <x v="3"/>
  </r>
  <r>
    <x v="59"/>
    <x v="2145"/>
    <x v="1"/>
    <x v="2205"/>
    <x v="2078"/>
    <x v="3"/>
  </r>
  <r>
    <x v="59"/>
    <x v="2146"/>
    <x v="1"/>
    <x v="2206"/>
    <x v="2079"/>
    <x v="3"/>
  </r>
  <r>
    <x v="59"/>
    <x v="1676"/>
    <x v="1"/>
    <x v="2207"/>
    <x v="2080"/>
    <x v="3"/>
  </r>
  <r>
    <x v="59"/>
    <x v="2147"/>
    <x v="1"/>
    <x v="2208"/>
    <x v="2081"/>
    <x v="3"/>
  </r>
  <r>
    <x v="59"/>
    <x v="2148"/>
    <x v="1"/>
    <x v="2209"/>
    <x v="2082"/>
    <x v="3"/>
  </r>
  <r>
    <x v="59"/>
    <x v="2149"/>
    <x v="1"/>
    <x v="2210"/>
    <x v="2083"/>
    <x v="3"/>
  </r>
  <r>
    <x v="59"/>
    <x v="2150"/>
    <x v="1"/>
    <x v="2211"/>
    <x v="2084"/>
    <x v="1238"/>
  </r>
  <r>
    <x v="59"/>
    <x v="2151"/>
    <x v="1"/>
    <x v="2212"/>
    <x v="2085"/>
    <x v="7"/>
  </r>
  <r>
    <x v="59"/>
    <x v="2152"/>
    <x v="1"/>
    <x v="2213"/>
    <x v="2086"/>
    <x v="46"/>
  </r>
  <r>
    <x v="59"/>
    <x v="2153"/>
    <x v="1"/>
    <x v="2214"/>
    <x v="2087"/>
    <x v="1239"/>
  </r>
  <r>
    <x v="59"/>
    <x v="2154"/>
    <x v="2"/>
    <x v="2215"/>
    <x v="2088"/>
    <x v="1240"/>
  </r>
  <r>
    <x v="59"/>
    <x v="2155"/>
    <x v="2"/>
    <x v="2216"/>
    <x v="2089"/>
    <x v="1241"/>
  </r>
  <r>
    <x v="59"/>
    <x v="2156"/>
    <x v="1"/>
    <x v="2217"/>
    <x v="2090"/>
    <x v="3"/>
  </r>
  <r>
    <x v="59"/>
    <x v="2039"/>
    <x v="1"/>
    <x v="2218"/>
    <x v="2091"/>
    <x v="3"/>
  </r>
  <r>
    <x v="59"/>
    <x v="2157"/>
    <x v="1"/>
    <x v="2219"/>
    <x v="2092"/>
    <x v="3"/>
  </r>
  <r>
    <x v="59"/>
    <x v="2158"/>
    <x v="2"/>
    <x v="2220"/>
    <x v="2093"/>
    <x v="1242"/>
  </r>
  <r>
    <x v="59"/>
    <x v="2159"/>
    <x v="1"/>
    <x v="2221"/>
    <x v="2094"/>
    <x v="3"/>
  </r>
  <r>
    <x v="59"/>
    <x v="24"/>
    <x v="1"/>
    <x v="2222"/>
    <x v="2095"/>
    <x v="3"/>
  </r>
  <r>
    <x v="59"/>
    <x v="2160"/>
    <x v="1"/>
    <x v="2223"/>
    <x v="2096"/>
    <x v="7"/>
  </r>
  <r>
    <x v="59"/>
    <x v="668"/>
    <x v="1"/>
    <x v="2224"/>
    <x v="2097"/>
    <x v="3"/>
  </r>
  <r>
    <x v="59"/>
    <x v="2161"/>
    <x v="1"/>
    <x v="2225"/>
    <x v="2098"/>
    <x v="1243"/>
  </r>
  <r>
    <x v="59"/>
    <x v="2162"/>
    <x v="1"/>
    <x v="2226"/>
    <x v="2099"/>
    <x v="3"/>
  </r>
  <r>
    <x v="59"/>
    <x v="1246"/>
    <x v="1"/>
    <x v="2227"/>
    <x v="24"/>
    <x v="1244"/>
  </r>
  <r>
    <x v="59"/>
    <x v="2163"/>
    <x v="1"/>
    <x v="2228"/>
    <x v="2100"/>
    <x v="1245"/>
  </r>
  <r>
    <x v="59"/>
    <x v="2164"/>
    <x v="1"/>
    <x v="2229"/>
    <x v="2101"/>
    <x v="3"/>
  </r>
  <r>
    <x v="60"/>
    <x v="2165"/>
    <x v="2"/>
    <x v="2230"/>
    <x v="2102"/>
    <x v="3"/>
  </r>
  <r>
    <x v="60"/>
    <x v="2166"/>
    <x v="1"/>
    <x v="2231"/>
    <x v="2103"/>
    <x v="7"/>
  </r>
  <r>
    <x v="60"/>
    <x v="2167"/>
    <x v="1"/>
    <x v="2232"/>
    <x v="2104"/>
    <x v="1246"/>
  </r>
  <r>
    <x v="60"/>
    <x v="2168"/>
    <x v="1"/>
    <x v="2233"/>
    <x v="2105"/>
    <x v="1247"/>
  </r>
  <r>
    <x v="60"/>
    <x v="2169"/>
    <x v="1"/>
    <x v="2234"/>
    <x v="2106"/>
    <x v="3"/>
  </r>
  <r>
    <x v="60"/>
    <x v="2170"/>
    <x v="1"/>
    <x v="2235"/>
    <x v="2107"/>
    <x v="1248"/>
  </r>
  <r>
    <x v="60"/>
    <x v="2171"/>
    <x v="1"/>
    <x v="2236"/>
    <x v="2108"/>
    <x v="3"/>
  </r>
  <r>
    <x v="60"/>
    <x v="2172"/>
    <x v="1"/>
    <x v="2237"/>
    <x v="2109"/>
    <x v="1249"/>
  </r>
  <r>
    <x v="60"/>
    <x v="2173"/>
    <x v="1"/>
    <x v="2238"/>
    <x v="2110"/>
    <x v="3"/>
  </r>
  <r>
    <x v="60"/>
    <x v="2174"/>
    <x v="1"/>
    <x v="2239"/>
    <x v="2111"/>
    <x v="1250"/>
  </r>
  <r>
    <x v="60"/>
    <x v="2175"/>
    <x v="1"/>
    <x v="2240"/>
    <x v="2112"/>
    <x v="3"/>
  </r>
  <r>
    <x v="60"/>
    <x v="2176"/>
    <x v="1"/>
    <x v="2241"/>
    <x v="2113"/>
    <x v="1251"/>
  </r>
  <r>
    <x v="60"/>
    <x v="2177"/>
    <x v="1"/>
    <x v="2242"/>
    <x v="2114"/>
    <x v="1252"/>
  </r>
  <r>
    <x v="60"/>
    <x v="2178"/>
    <x v="2"/>
    <x v="2243"/>
    <x v="67"/>
    <x v="1253"/>
  </r>
  <r>
    <x v="60"/>
    <x v="2179"/>
    <x v="1"/>
    <x v="2244"/>
    <x v="2115"/>
    <x v="1254"/>
  </r>
  <r>
    <x v="60"/>
    <x v="2180"/>
    <x v="1"/>
    <x v="2245"/>
    <x v="2116"/>
    <x v="3"/>
  </r>
  <r>
    <x v="60"/>
    <x v="2181"/>
    <x v="1"/>
    <x v="2246"/>
    <x v="2117"/>
    <x v="1255"/>
  </r>
  <r>
    <x v="60"/>
    <x v="2182"/>
    <x v="1"/>
    <x v="2247"/>
    <x v="2118"/>
    <x v="3"/>
  </r>
  <r>
    <x v="60"/>
    <x v="2183"/>
    <x v="1"/>
    <x v="2248"/>
    <x v="24"/>
    <x v="1256"/>
  </r>
  <r>
    <x v="60"/>
    <x v="2184"/>
    <x v="1"/>
    <x v="2249"/>
    <x v="24"/>
    <x v="1257"/>
  </r>
  <r>
    <x v="60"/>
    <x v="2185"/>
    <x v="2"/>
    <x v="2250"/>
    <x v="67"/>
    <x v="1258"/>
  </r>
  <r>
    <x v="60"/>
    <x v="2186"/>
    <x v="1"/>
    <x v="2251"/>
    <x v="24"/>
    <x v="1259"/>
  </r>
  <r>
    <x v="60"/>
    <x v="2187"/>
    <x v="1"/>
    <x v="2252"/>
    <x v="2119"/>
    <x v="1260"/>
  </r>
  <r>
    <x v="60"/>
    <x v="2188"/>
    <x v="1"/>
    <x v="2253"/>
    <x v="2120"/>
    <x v="3"/>
  </r>
  <r>
    <x v="60"/>
    <x v="2189"/>
    <x v="1"/>
    <x v="2254"/>
    <x v="2121"/>
    <x v="7"/>
  </r>
  <r>
    <x v="60"/>
    <x v="2190"/>
    <x v="1"/>
    <x v="2255"/>
    <x v="2122"/>
    <x v="3"/>
  </r>
  <r>
    <x v="60"/>
    <x v="2191"/>
    <x v="1"/>
    <x v="2256"/>
    <x v="2123"/>
    <x v="3"/>
  </r>
  <r>
    <x v="60"/>
    <x v="2192"/>
    <x v="1"/>
    <x v="2257"/>
    <x v="24"/>
    <x v="1261"/>
  </r>
  <r>
    <x v="60"/>
    <x v="2193"/>
    <x v="1"/>
    <x v="2258"/>
    <x v="2124"/>
    <x v="3"/>
  </r>
  <r>
    <x v="60"/>
    <x v="2194"/>
    <x v="1"/>
    <x v="2259"/>
    <x v="2125"/>
    <x v="3"/>
  </r>
  <r>
    <x v="60"/>
    <x v="2195"/>
    <x v="1"/>
    <x v="2260"/>
    <x v="2126"/>
    <x v="1262"/>
  </r>
  <r>
    <x v="60"/>
    <x v="2196"/>
    <x v="1"/>
    <x v="2261"/>
    <x v="2127"/>
    <x v="3"/>
  </r>
  <r>
    <x v="60"/>
    <x v="2197"/>
    <x v="1"/>
    <x v="2262"/>
    <x v="2128"/>
    <x v="1263"/>
  </r>
  <r>
    <x v="60"/>
    <x v="2198"/>
    <x v="1"/>
    <x v="2263"/>
    <x v="2129"/>
    <x v="3"/>
  </r>
  <r>
    <x v="60"/>
    <x v="2199"/>
    <x v="1"/>
    <x v="2264"/>
    <x v="24"/>
    <x v="1264"/>
  </r>
  <r>
    <x v="60"/>
    <x v="2200"/>
    <x v="1"/>
    <x v="2265"/>
    <x v="2130"/>
    <x v="3"/>
  </r>
  <r>
    <x v="60"/>
    <x v="2201"/>
    <x v="2"/>
    <x v="2266"/>
    <x v="2131"/>
    <x v="1265"/>
  </r>
  <r>
    <x v="60"/>
    <x v="2202"/>
    <x v="2"/>
    <x v="2267"/>
    <x v="2132"/>
    <x v="1266"/>
  </r>
  <r>
    <x v="60"/>
    <x v="2203"/>
    <x v="1"/>
    <x v="2268"/>
    <x v="2133"/>
    <x v="3"/>
  </r>
  <r>
    <x v="60"/>
    <x v="2204"/>
    <x v="1"/>
    <x v="2269"/>
    <x v="2134"/>
    <x v="1267"/>
  </r>
  <r>
    <x v="61"/>
    <x v="2205"/>
    <x v="1"/>
    <x v="2270"/>
    <x v="2135"/>
    <x v="3"/>
  </r>
  <r>
    <x v="61"/>
    <x v="2206"/>
    <x v="1"/>
    <x v="2271"/>
    <x v="2136"/>
    <x v="3"/>
  </r>
  <r>
    <x v="61"/>
    <x v="2207"/>
    <x v="1"/>
    <x v="2272"/>
    <x v="2137"/>
    <x v="3"/>
  </r>
  <r>
    <x v="61"/>
    <x v="2208"/>
    <x v="1"/>
    <x v="2273"/>
    <x v="2138"/>
    <x v="3"/>
  </r>
  <r>
    <x v="61"/>
    <x v="2209"/>
    <x v="2"/>
    <x v="2274"/>
    <x v="2139"/>
    <x v="3"/>
  </r>
  <r>
    <x v="61"/>
    <x v="2210"/>
    <x v="2"/>
    <x v="2275"/>
    <x v="2140"/>
    <x v="3"/>
  </r>
  <r>
    <x v="61"/>
    <x v="2211"/>
    <x v="1"/>
    <x v="2276"/>
    <x v="2141"/>
    <x v="3"/>
  </r>
  <r>
    <x v="61"/>
    <x v="2212"/>
    <x v="1"/>
    <x v="2277"/>
    <x v="2142"/>
    <x v="3"/>
  </r>
  <r>
    <x v="61"/>
    <x v="2213"/>
    <x v="1"/>
    <x v="2278"/>
    <x v="2143"/>
    <x v="3"/>
  </r>
  <r>
    <x v="61"/>
    <x v="2214"/>
    <x v="1"/>
    <x v="2279"/>
    <x v="2144"/>
    <x v="3"/>
  </r>
  <r>
    <x v="61"/>
    <x v="2215"/>
    <x v="1"/>
    <x v="2280"/>
    <x v="2145"/>
    <x v="3"/>
  </r>
  <r>
    <x v="61"/>
    <x v="2216"/>
    <x v="1"/>
    <x v="2281"/>
    <x v="2146"/>
    <x v="3"/>
  </r>
  <r>
    <x v="61"/>
    <x v="2217"/>
    <x v="1"/>
    <x v="2282"/>
    <x v="2147"/>
    <x v="3"/>
  </r>
  <r>
    <x v="61"/>
    <x v="2218"/>
    <x v="2"/>
    <x v="2283"/>
    <x v="2148"/>
    <x v="7"/>
  </r>
  <r>
    <x v="61"/>
    <x v="2219"/>
    <x v="2"/>
    <x v="2284"/>
    <x v="2149"/>
    <x v="3"/>
  </r>
  <r>
    <x v="61"/>
    <x v="2220"/>
    <x v="1"/>
    <x v="2285"/>
    <x v="2150"/>
    <x v="3"/>
  </r>
  <r>
    <x v="61"/>
    <x v="2221"/>
    <x v="1"/>
    <x v="2286"/>
    <x v="2151"/>
    <x v="3"/>
  </r>
  <r>
    <x v="61"/>
    <x v="2222"/>
    <x v="1"/>
    <x v="2287"/>
    <x v="2152"/>
    <x v="3"/>
  </r>
  <r>
    <x v="61"/>
    <x v="2223"/>
    <x v="2"/>
    <x v="2288"/>
    <x v="2153"/>
    <x v="3"/>
  </r>
  <r>
    <x v="61"/>
    <x v="2224"/>
    <x v="1"/>
    <x v="2289"/>
    <x v="2154"/>
    <x v="7"/>
  </r>
  <r>
    <x v="61"/>
    <x v="2225"/>
    <x v="1"/>
    <x v="2290"/>
    <x v="2155"/>
    <x v="3"/>
  </r>
  <r>
    <x v="61"/>
    <x v="2226"/>
    <x v="1"/>
    <x v="2291"/>
    <x v="2156"/>
    <x v="3"/>
  </r>
  <r>
    <x v="61"/>
    <x v="2227"/>
    <x v="1"/>
    <x v="2292"/>
    <x v="2157"/>
    <x v="3"/>
  </r>
  <r>
    <x v="61"/>
    <x v="1813"/>
    <x v="1"/>
    <x v="2293"/>
    <x v="2158"/>
    <x v="3"/>
  </r>
  <r>
    <x v="61"/>
    <x v="2228"/>
    <x v="1"/>
    <x v="2294"/>
    <x v="2159"/>
    <x v="3"/>
  </r>
  <r>
    <x v="61"/>
    <x v="872"/>
    <x v="1"/>
    <x v="2295"/>
    <x v="2160"/>
    <x v="3"/>
  </r>
  <r>
    <x v="61"/>
    <x v="2229"/>
    <x v="1"/>
    <x v="2296"/>
    <x v="2161"/>
    <x v="3"/>
  </r>
  <r>
    <x v="61"/>
    <x v="2230"/>
    <x v="1"/>
    <x v="2297"/>
    <x v="2162"/>
    <x v="3"/>
  </r>
  <r>
    <x v="61"/>
    <x v="88"/>
    <x v="1"/>
    <x v="2298"/>
    <x v="2163"/>
    <x v="3"/>
  </r>
  <r>
    <x v="61"/>
    <x v="2231"/>
    <x v="2"/>
    <x v="2299"/>
    <x v="2164"/>
    <x v="3"/>
  </r>
  <r>
    <x v="61"/>
    <x v="2232"/>
    <x v="1"/>
    <x v="2300"/>
    <x v="2165"/>
    <x v="3"/>
  </r>
  <r>
    <x v="61"/>
    <x v="2233"/>
    <x v="1"/>
    <x v="2301"/>
    <x v="2166"/>
    <x v="3"/>
  </r>
  <r>
    <x v="62"/>
    <x v="2234"/>
    <x v="2"/>
    <x v="2302"/>
    <x v="2167"/>
    <x v="3"/>
  </r>
  <r>
    <x v="62"/>
    <x v="2235"/>
    <x v="0"/>
    <x v="2303"/>
    <x v="2168"/>
    <x v="3"/>
  </r>
  <r>
    <x v="62"/>
    <x v="2236"/>
    <x v="2"/>
    <x v="2304"/>
    <x v="2169"/>
    <x v="3"/>
  </r>
  <r>
    <x v="62"/>
    <x v="2237"/>
    <x v="1"/>
    <x v="2305"/>
    <x v="2170"/>
    <x v="3"/>
  </r>
  <r>
    <x v="62"/>
    <x v="2238"/>
    <x v="1"/>
    <x v="2306"/>
    <x v="2171"/>
    <x v="1268"/>
  </r>
  <r>
    <x v="62"/>
    <x v="2239"/>
    <x v="1"/>
    <x v="2307"/>
    <x v="2172"/>
    <x v="3"/>
  </r>
  <r>
    <x v="62"/>
    <x v="2240"/>
    <x v="1"/>
    <x v="2308"/>
    <x v="2173"/>
    <x v="3"/>
  </r>
  <r>
    <x v="62"/>
    <x v="2241"/>
    <x v="2"/>
    <x v="2309"/>
    <x v="2174"/>
    <x v="3"/>
  </r>
  <r>
    <x v="62"/>
    <x v="2242"/>
    <x v="1"/>
    <x v="2310"/>
    <x v="2175"/>
    <x v="3"/>
  </r>
  <r>
    <x v="62"/>
    <x v="2243"/>
    <x v="1"/>
    <x v="2311"/>
    <x v="2176"/>
    <x v="7"/>
  </r>
  <r>
    <x v="62"/>
    <x v="2244"/>
    <x v="1"/>
    <x v="2312"/>
    <x v="2177"/>
    <x v="3"/>
  </r>
  <r>
    <x v="62"/>
    <x v="2245"/>
    <x v="2"/>
    <x v="2313"/>
    <x v="2178"/>
    <x v="3"/>
  </r>
  <r>
    <x v="62"/>
    <x v="2246"/>
    <x v="1"/>
    <x v="2314"/>
    <x v="2179"/>
    <x v="3"/>
  </r>
  <r>
    <x v="62"/>
    <x v="2247"/>
    <x v="2"/>
    <x v="2315"/>
    <x v="2180"/>
    <x v="3"/>
  </r>
  <r>
    <x v="62"/>
    <x v="2248"/>
    <x v="1"/>
    <x v="2316"/>
    <x v="2181"/>
    <x v="3"/>
  </r>
  <r>
    <x v="62"/>
    <x v="2249"/>
    <x v="1"/>
    <x v="2317"/>
    <x v="2182"/>
    <x v="3"/>
  </r>
  <r>
    <x v="62"/>
    <x v="2250"/>
    <x v="1"/>
    <x v="2318"/>
    <x v="2183"/>
    <x v="7"/>
  </r>
  <r>
    <x v="62"/>
    <x v="2251"/>
    <x v="1"/>
    <x v="2319"/>
    <x v="2184"/>
    <x v="3"/>
  </r>
  <r>
    <x v="62"/>
    <x v="2252"/>
    <x v="1"/>
    <x v="2320"/>
    <x v="2185"/>
    <x v="7"/>
  </r>
  <r>
    <x v="62"/>
    <x v="2253"/>
    <x v="0"/>
    <x v="2321"/>
    <x v="2186"/>
    <x v="3"/>
  </r>
  <r>
    <x v="62"/>
    <x v="2254"/>
    <x v="1"/>
    <x v="2322"/>
    <x v="2187"/>
    <x v="3"/>
  </r>
  <r>
    <x v="62"/>
    <x v="2255"/>
    <x v="1"/>
    <x v="2323"/>
    <x v="2188"/>
    <x v="3"/>
  </r>
  <r>
    <x v="62"/>
    <x v="2256"/>
    <x v="1"/>
    <x v="2324"/>
    <x v="2189"/>
    <x v="3"/>
  </r>
  <r>
    <x v="62"/>
    <x v="2257"/>
    <x v="1"/>
    <x v="2325"/>
    <x v="2190"/>
    <x v="3"/>
  </r>
  <r>
    <x v="62"/>
    <x v="2258"/>
    <x v="2"/>
    <x v="2326"/>
    <x v="2191"/>
    <x v="3"/>
  </r>
  <r>
    <x v="62"/>
    <x v="2259"/>
    <x v="1"/>
    <x v="2327"/>
    <x v="2192"/>
    <x v="3"/>
  </r>
  <r>
    <x v="62"/>
    <x v="2260"/>
    <x v="1"/>
    <x v="2328"/>
    <x v="2193"/>
    <x v="3"/>
  </r>
  <r>
    <x v="62"/>
    <x v="2261"/>
    <x v="1"/>
    <x v="2329"/>
    <x v="2194"/>
    <x v="3"/>
  </r>
  <r>
    <x v="62"/>
    <x v="2262"/>
    <x v="1"/>
    <x v="2330"/>
    <x v="2195"/>
    <x v="3"/>
  </r>
  <r>
    <x v="62"/>
    <x v="2263"/>
    <x v="1"/>
    <x v="2331"/>
    <x v="2196"/>
    <x v="3"/>
  </r>
  <r>
    <x v="62"/>
    <x v="2264"/>
    <x v="2"/>
    <x v="2332"/>
    <x v="2197"/>
    <x v="7"/>
  </r>
  <r>
    <x v="62"/>
    <x v="2265"/>
    <x v="1"/>
    <x v="2333"/>
    <x v="2198"/>
    <x v="46"/>
  </r>
  <r>
    <x v="63"/>
    <x v="2266"/>
    <x v="1"/>
    <x v="2334"/>
    <x v="2199"/>
    <x v="3"/>
  </r>
  <r>
    <x v="63"/>
    <x v="2267"/>
    <x v="1"/>
    <x v="2335"/>
    <x v="2200"/>
    <x v="3"/>
  </r>
  <r>
    <x v="63"/>
    <x v="2268"/>
    <x v="2"/>
    <x v="2336"/>
    <x v="2201"/>
    <x v="3"/>
  </r>
  <r>
    <x v="63"/>
    <x v="2269"/>
    <x v="2"/>
    <x v="2337"/>
    <x v="2202"/>
    <x v="1269"/>
  </r>
  <r>
    <x v="63"/>
    <x v="2059"/>
    <x v="1"/>
    <x v="2338"/>
    <x v="2203"/>
    <x v="3"/>
  </r>
  <r>
    <x v="63"/>
    <x v="2270"/>
    <x v="1"/>
    <x v="2339"/>
    <x v="2204"/>
    <x v="3"/>
  </r>
  <r>
    <x v="63"/>
    <x v="2271"/>
    <x v="2"/>
    <x v="2340"/>
    <x v="2205"/>
    <x v="1270"/>
  </r>
  <r>
    <x v="63"/>
    <x v="2272"/>
    <x v="1"/>
    <x v="2341"/>
    <x v="2206"/>
    <x v="3"/>
  </r>
  <r>
    <x v="63"/>
    <x v="2273"/>
    <x v="2"/>
    <x v="2342"/>
    <x v="2207"/>
    <x v="1271"/>
  </r>
  <r>
    <x v="63"/>
    <x v="2274"/>
    <x v="1"/>
    <x v="2343"/>
    <x v="2208"/>
    <x v="46"/>
  </r>
  <r>
    <x v="63"/>
    <x v="2275"/>
    <x v="1"/>
    <x v="2344"/>
    <x v="2209"/>
    <x v="3"/>
  </r>
  <r>
    <x v="63"/>
    <x v="2276"/>
    <x v="2"/>
    <x v="2345"/>
    <x v="2210"/>
    <x v="1272"/>
  </r>
  <r>
    <x v="63"/>
    <x v="2277"/>
    <x v="2"/>
    <x v="2346"/>
    <x v="2211"/>
    <x v="3"/>
  </r>
  <r>
    <x v="63"/>
    <x v="2278"/>
    <x v="1"/>
    <x v="2347"/>
    <x v="2212"/>
    <x v="3"/>
  </r>
  <r>
    <x v="63"/>
    <x v="2279"/>
    <x v="2"/>
    <x v="2348"/>
    <x v="2213"/>
    <x v="1273"/>
  </r>
  <r>
    <x v="63"/>
    <x v="2280"/>
    <x v="1"/>
    <x v="2349"/>
    <x v="2214"/>
    <x v="3"/>
  </r>
  <r>
    <x v="63"/>
    <x v="2281"/>
    <x v="1"/>
    <x v="2350"/>
    <x v="2215"/>
    <x v="3"/>
  </r>
  <r>
    <x v="63"/>
    <x v="2282"/>
    <x v="2"/>
    <x v="2351"/>
    <x v="2216"/>
    <x v="3"/>
  </r>
  <r>
    <x v="63"/>
    <x v="2283"/>
    <x v="1"/>
    <x v="2352"/>
    <x v="2217"/>
    <x v="7"/>
  </r>
  <r>
    <x v="63"/>
    <x v="1229"/>
    <x v="1"/>
    <x v="2353"/>
    <x v="2218"/>
    <x v="3"/>
  </r>
  <r>
    <x v="63"/>
    <x v="2284"/>
    <x v="0"/>
    <x v="2354"/>
    <x v="2219"/>
    <x v="1274"/>
  </r>
  <r>
    <x v="63"/>
    <x v="2285"/>
    <x v="1"/>
    <x v="2355"/>
    <x v="2220"/>
    <x v="3"/>
  </r>
  <r>
    <x v="63"/>
    <x v="2286"/>
    <x v="1"/>
    <x v="2356"/>
    <x v="2221"/>
    <x v="1275"/>
  </r>
  <r>
    <x v="63"/>
    <x v="2287"/>
    <x v="1"/>
    <x v="2357"/>
    <x v="2222"/>
    <x v="3"/>
  </r>
  <r>
    <x v="63"/>
    <x v="2288"/>
    <x v="1"/>
    <x v="2358"/>
    <x v="2223"/>
    <x v="1276"/>
  </r>
  <r>
    <x v="63"/>
    <x v="2289"/>
    <x v="1"/>
    <x v="2359"/>
    <x v="2224"/>
    <x v="3"/>
  </r>
  <r>
    <x v="63"/>
    <x v="1583"/>
    <x v="1"/>
    <x v="2360"/>
    <x v="2225"/>
    <x v="3"/>
  </r>
  <r>
    <x v="63"/>
    <x v="2290"/>
    <x v="1"/>
    <x v="2361"/>
    <x v="2226"/>
    <x v="1277"/>
  </r>
  <r>
    <x v="63"/>
    <x v="2291"/>
    <x v="1"/>
    <x v="2362"/>
    <x v="2227"/>
    <x v="3"/>
  </r>
  <r>
    <x v="63"/>
    <x v="2292"/>
    <x v="1"/>
    <x v="2363"/>
    <x v="2228"/>
    <x v="3"/>
  </r>
  <r>
    <x v="63"/>
    <x v="2293"/>
    <x v="2"/>
    <x v="2364"/>
    <x v="2229"/>
    <x v="1278"/>
  </r>
  <r>
    <x v="63"/>
    <x v="2294"/>
    <x v="2"/>
    <x v="2365"/>
    <x v="2230"/>
    <x v="46"/>
  </r>
  <r>
    <x v="63"/>
    <x v="2295"/>
    <x v="1"/>
    <x v="2366"/>
    <x v="2231"/>
    <x v="3"/>
  </r>
  <r>
    <x v="63"/>
    <x v="2296"/>
    <x v="1"/>
    <x v="2367"/>
    <x v="2232"/>
    <x v="3"/>
  </r>
  <r>
    <x v="63"/>
    <x v="2297"/>
    <x v="1"/>
    <x v="2368"/>
    <x v="2233"/>
    <x v="3"/>
  </r>
  <r>
    <x v="64"/>
    <x v="2298"/>
    <x v="2"/>
    <x v="2369"/>
    <x v="2234"/>
    <x v="46"/>
  </r>
  <r>
    <x v="64"/>
    <x v="2299"/>
    <x v="2"/>
    <x v="2370"/>
    <x v="67"/>
    <x v="1279"/>
  </r>
  <r>
    <x v="64"/>
    <x v="2300"/>
    <x v="1"/>
    <x v="2371"/>
    <x v="2235"/>
    <x v="1280"/>
  </r>
  <r>
    <x v="64"/>
    <x v="2301"/>
    <x v="1"/>
    <x v="2372"/>
    <x v="2236"/>
    <x v="3"/>
  </r>
  <r>
    <x v="64"/>
    <x v="2302"/>
    <x v="2"/>
    <x v="2373"/>
    <x v="2237"/>
    <x v="1281"/>
  </r>
  <r>
    <x v="64"/>
    <x v="2303"/>
    <x v="2"/>
    <x v="2374"/>
    <x v="2238"/>
    <x v="1282"/>
  </r>
  <r>
    <x v="64"/>
    <x v="2304"/>
    <x v="1"/>
    <x v="2375"/>
    <x v="2239"/>
    <x v="1283"/>
  </r>
  <r>
    <x v="64"/>
    <x v="2305"/>
    <x v="1"/>
    <x v="2376"/>
    <x v="2240"/>
    <x v="3"/>
  </r>
  <r>
    <x v="64"/>
    <x v="2306"/>
    <x v="1"/>
    <x v="2377"/>
    <x v="2241"/>
    <x v="1284"/>
  </r>
  <r>
    <x v="64"/>
    <x v="2307"/>
    <x v="1"/>
    <x v="2378"/>
    <x v="2242"/>
    <x v="1285"/>
  </r>
  <r>
    <x v="64"/>
    <x v="2308"/>
    <x v="1"/>
    <x v="2379"/>
    <x v="2243"/>
    <x v="1286"/>
  </r>
  <r>
    <x v="64"/>
    <x v="2309"/>
    <x v="1"/>
    <x v="2380"/>
    <x v="2244"/>
    <x v="3"/>
  </r>
  <r>
    <x v="64"/>
    <x v="2310"/>
    <x v="1"/>
    <x v="2381"/>
    <x v="2245"/>
    <x v="1287"/>
  </r>
  <r>
    <x v="64"/>
    <x v="2311"/>
    <x v="1"/>
    <x v="2382"/>
    <x v="2246"/>
    <x v="1288"/>
  </r>
  <r>
    <x v="64"/>
    <x v="2312"/>
    <x v="1"/>
    <x v="2383"/>
    <x v="2247"/>
    <x v="3"/>
  </r>
  <r>
    <x v="64"/>
    <x v="2313"/>
    <x v="1"/>
    <x v="2384"/>
    <x v="2248"/>
    <x v="1289"/>
  </r>
  <r>
    <x v="64"/>
    <x v="2314"/>
    <x v="1"/>
    <x v="2385"/>
    <x v="2249"/>
    <x v="3"/>
  </r>
  <r>
    <x v="64"/>
    <x v="2315"/>
    <x v="1"/>
    <x v="2386"/>
    <x v="2250"/>
    <x v="3"/>
  </r>
  <r>
    <x v="64"/>
    <x v="2316"/>
    <x v="1"/>
    <x v="2387"/>
    <x v="2251"/>
    <x v="1290"/>
  </r>
  <r>
    <x v="64"/>
    <x v="2317"/>
    <x v="1"/>
    <x v="2388"/>
    <x v="2252"/>
    <x v="3"/>
  </r>
  <r>
    <x v="64"/>
    <x v="2318"/>
    <x v="1"/>
    <x v="2389"/>
    <x v="2253"/>
    <x v="1291"/>
  </r>
  <r>
    <x v="64"/>
    <x v="2319"/>
    <x v="1"/>
    <x v="2390"/>
    <x v="2254"/>
    <x v="1292"/>
  </r>
  <r>
    <x v="64"/>
    <x v="2320"/>
    <x v="1"/>
    <x v="2391"/>
    <x v="2255"/>
    <x v="1293"/>
  </r>
  <r>
    <x v="64"/>
    <x v="2321"/>
    <x v="1"/>
    <x v="2392"/>
    <x v="2256"/>
    <x v="46"/>
  </r>
  <r>
    <x v="64"/>
    <x v="2322"/>
    <x v="1"/>
    <x v="2393"/>
    <x v="2257"/>
    <x v="3"/>
  </r>
  <r>
    <x v="64"/>
    <x v="2323"/>
    <x v="2"/>
    <x v="2394"/>
    <x v="2258"/>
    <x v="1294"/>
  </r>
  <r>
    <x v="64"/>
    <x v="2324"/>
    <x v="1"/>
    <x v="2051"/>
    <x v="24"/>
    <x v="1295"/>
  </r>
  <r>
    <x v="64"/>
    <x v="2325"/>
    <x v="1"/>
    <x v="2395"/>
    <x v="2259"/>
    <x v="7"/>
  </r>
  <r>
    <x v="64"/>
    <x v="2326"/>
    <x v="1"/>
    <x v="2396"/>
    <x v="2260"/>
    <x v="1296"/>
  </r>
  <r>
    <x v="64"/>
    <x v="2327"/>
    <x v="1"/>
    <x v="806"/>
    <x v="24"/>
    <x v="1297"/>
  </r>
  <r>
    <x v="64"/>
    <x v="2328"/>
    <x v="1"/>
    <x v="2397"/>
    <x v="2261"/>
    <x v="1298"/>
  </r>
  <r>
    <x v="64"/>
    <x v="2329"/>
    <x v="2"/>
    <x v="2398"/>
    <x v="67"/>
    <x v="1299"/>
  </r>
  <r>
    <x v="64"/>
    <x v="2330"/>
    <x v="1"/>
    <x v="2399"/>
    <x v="2262"/>
    <x v="1300"/>
  </r>
  <r>
    <x v="64"/>
    <x v="2331"/>
    <x v="1"/>
    <x v="2400"/>
    <x v="2263"/>
    <x v="1301"/>
  </r>
  <r>
    <x v="64"/>
    <x v="2332"/>
    <x v="1"/>
    <x v="2401"/>
    <x v="2264"/>
    <x v="1302"/>
  </r>
  <r>
    <x v="64"/>
    <x v="2333"/>
    <x v="1"/>
    <x v="2402"/>
    <x v="2265"/>
    <x v="1303"/>
  </r>
  <r>
    <x v="64"/>
    <x v="2334"/>
    <x v="2"/>
    <x v="2403"/>
    <x v="2266"/>
    <x v="1304"/>
  </r>
  <r>
    <x v="64"/>
    <x v="2335"/>
    <x v="1"/>
    <x v="2404"/>
    <x v="2267"/>
    <x v="7"/>
  </r>
  <r>
    <x v="64"/>
    <x v="2336"/>
    <x v="1"/>
    <x v="2405"/>
    <x v="2268"/>
    <x v="3"/>
  </r>
  <r>
    <x v="64"/>
    <x v="2337"/>
    <x v="1"/>
    <x v="2406"/>
    <x v="2269"/>
    <x v="3"/>
  </r>
  <r>
    <x v="65"/>
    <x v="2338"/>
    <x v="1"/>
    <x v="2407"/>
    <x v="2270"/>
    <x v="46"/>
  </r>
  <r>
    <x v="65"/>
    <x v="2339"/>
    <x v="1"/>
    <x v="2408"/>
    <x v="2271"/>
    <x v="1305"/>
  </r>
  <r>
    <x v="65"/>
    <x v="2340"/>
    <x v="0"/>
    <x v="2409"/>
    <x v="2272"/>
    <x v="7"/>
  </r>
  <r>
    <x v="65"/>
    <x v="2341"/>
    <x v="2"/>
    <x v="2410"/>
    <x v="2273"/>
    <x v="1306"/>
  </r>
  <r>
    <x v="65"/>
    <x v="2342"/>
    <x v="1"/>
    <x v="2411"/>
    <x v="2274"/>
    <x v="1307"/>
  </r>
  <r>
    <x v="65"/>
    <x v="2343"/>
    <x v="1"/>
    <x v="2412"/>
    <x v="2275"/>
    <x v="1308"/>
  </r>
  <r>
    <x v="65"/>
    <x v="2344"/>
    <x v="2"/>
    <x v="2413"/>
    <x v="2276"/>
    <x v="1309"/>
  </r>
  <r>
    <x v="65"/>
    <x v="2345"/>
    <x v="1"/>
    <x v="2414"/>
    <x v="2277"/>
    <x v="1310"/>
  </r>
  <r>
    <x v="65"/>
    <x v="2346"/>
    <x v="1"/>
    <x v="2415"/>
    <x v="2278"/>
    <x v="1311"/>
  </r>
  <r>
    <x v="65"/>
    <x v="2347"/>
    <x v="3"/>
    <x v="2416"/>
    <x v="2279"/>
    <x v="3"/>
  </r>
  <r>
    <x v="65"/>
    <x v="2348"/>
    <x v="1"/>
    <x v="2417"/>
    <x v="2280"/>
    <x v="1312"/>
  </r>
  <r>
    <x v="65"/>
    <x v="2349"/>
    <x v="1"/>
    <x v="2418"/>
    <x v="2281"/>
    <x v="1313"/>
  </r>
  <r>
    <x v="65"/>
    <x v="2350"/>
    <x v="1"/>
    <x v="2419"/>
    <x v="2282"/>
    <x v="1314"/>
  </r>
  <r>
    <x v="65"/>
    <x v="2351"/>
    <x v="1"/>
    <x v="2420"/>
    <x v="2283"/>
    <x v="1315"/>
  </r>
  <r>
    <x v="65"/>
    <x v="2352"/>
    <x v="1"/>
    <x v="2421"/>
    <x v="2284"/>
    <x v="3"/>
  </r>
  <r>
    <x v="65"/>
    <x v="2353"/>
    <x v="1"/>
    <x v="2422"/>
    <x v="2285"/>
    <x v="1316"/>
  </r>
  <r>
    <x v="65"/>
    <x v="2354"/>
    <x v="1"/>
    <x v="2423"/>
    <x v="2286"/>
    <x v="3"/>
  </r>
  <r>
    <x v="65"/>
    <x v="2355"/>
    <x v="1"/>
    <x v="2424"/>
    <x v="2287"/>
    <x v="1317"/>
  </r>
  <r>
    <x v="65"/>
    <x v="2356"/>
    <x v="2"/>
    <x v="2425"/>
    <x v="67"/>
    <x v="1318"/>
  </r>
  <r>
    <x v="65"/>
    <x v="2357"/>
    <x v="1"/>
    <x v="2426"/>
    <x v="2288"/>
    <x v="1319"/>
  </r>
  <r>
    <x v="65"/>
    <x v="2358"/>
    <x v="1"/>
    <x v="2427"/>
    <x v="2289"/>
    <x v="1320"/>
  </r>
  <r>
    <x v="65"/>
    <x v="2359"/>
    <x v="1"/>
    <x v="2428"/>
    <x v="2290"/>
    <x v="3"/>
  </r>
  <r>
    <x v="65"/>
    <x v="2360"/>
    <x v="1"/>
    <x v="2429"/>
    <x v="2291"/>
    <x v="3"/>
  </r>
  <r>
    <x v="65"/>
    <x v="2361"/>
    <x v="3"/>
    <x v="2430"/>
    <x v="2292"/>
    <x v="3"/>
  </r>
  <r>
    <x v="65"/>
    <x v="2362"/>
    <x v="1"/>
    <x v="2431"/>
    <x v="2293"/>
    <x v="3"/>
  </r>
  <r>
    <x v="65"/>
    <x v="2363"/>
    <x v="1"/>
    <x v="2432"/>
    <x v="2294"/>
    <x v="1321"/>
  </r>
  <r>
    <x v="65"/>
    <x v="2364"/>
    <x v="1"/>
    <x v="2433"/>
    <x v="2295"/>
    <x v="1322"/>
  </r>
  <r>
    <x v="65"/>
    <x v="2365"/>
    <x v="1"/>
    <x v="2434"/>
    <x v="2296"/>
    <x v="1323"/>
  </r>
  <r>
    <x v="65"/>
    <x v="2366"/>
    <x v="1"/>
    <x v="2435"/>
    <x v="2297"/>
    <x v="3"/>
  </r>
  <r>
    <x v="65"/>
    <x v="2367"/>
    <x v="1"/>
    <x v="2436"/>
    <x v="2298"/>
    <x v="3"/>
  </r>
  <r>
    <x v="65"/>
    <x v="2368"/>
    <x v="1"/>
    <x v="2437"/>
    <x v="2299"/>
    <x v="3"/>
  </r>
  <r>
    <x v="65"/>
    <x v="2369"/>
    <x v="1"/>
    <x v="2438"/>
    <x v="2300"/>
    <x v="3"/>
  </r>
  <r>
    <x v="65"/>
    <x v="2370"/>
    <x v="1"/>
    <x v="2439"/>
    <x v="24"/>
    <x v="1324"/>
  </r>
  <r>
    <x v="65"/>
    <x v="2371"/>
    <x v="2"/>
    <x v="2440"/>
    <x v="2301"/>
    <x v="1325"/>
  </r>
  <r>
    <x v="65"/>
    <x v="2372"/>
    <x v="1"/>
    <x v="2441"/>
    <x v="2302"/>
    <x v="1326"/>
  </r>
  <r>
    <x v="65"/>
    <x v="2373"/>
    <x v="1"/>
    <x v="2442"/>
    <x v="2303"/>
    <x v="1327"/>
  </r>
  <r>
    <x v="65"/>
    <x v="2374"/>
    <x v="1"/>
    <x v="2443"/>
    <x v="2304"/>
    <x v="1328"/>
  </r>
  <r>
    <x v="65"/>
    <x v="2375"/>
    <x v="1"/>
    <x v="2444"/>
    <x v="2305"/>
    <x v="3"/>
  </r>
  <r>
    <x v="65"/>
    <x v="2376"/>
    <x v="1"/>
    <x v="2445"/>
    <x v="2306"/>
    <x v="1329"/>
  </r>
  <r>
    <x v="65"/>
    <x v="2377"/>
    <x v="1"/>
    <x v="2446"/>
    <x v="2307"/>
    <x v="1330"/>
  </r>
  <r>
    <x v="65"/>
    <x v="2378"/>
    <x v="1"/>
    <x v="2447"/>
    <x v="2308"/>
    <x v="3"/>
  </r>
  <r>
    <x v="65"/>
    <x v="2379"/>
    <x v="1"/>
    <x v="2448"/>
    <x v="2309"/>
    <x v="3"/>
  </r>
  <r>
    <x v="65"/>
    <x v="2380"/>
    <x v="1"/>
    <x v="2449"/>
    <x v="2310"/>
    <x v="1331"/>
  </r>
  <r>
    <x v="65"/>
    <x v="2381"/>
    <x v="1"/>
    <x v="2450"/>
    <x v="2311"/>
    <x v="1332"/>
  </r>
  <r>
    <x v="65"/>
    <x v="2382"/>
    <x v="1"/>
    <x v="2451"/>
    <x v="2312"/>
    <x v="1333"/>
  </r>
  <r>
    <x v="65"/>
    <x v="2383"/>
    <x v="1"/>
    <x v="2452"/>
    <x v="24"/>
    <x v="1334"/>
  </r>
  <r>
    <x v="65"/>
    <x v="2384"/>
    <x v="1"/>
    <x v="2453"/>
    <x v="2313"/>
    <x v="1335"/>
  </r>
  <r>
    <x v="65"/>
    <x v="2385"/>
    <x v="2"/>
    <x v="2454"/>
    <x v="2314"/>
    <x v="1336"/>
  </r>
  <r>
    <x v="65"/>
    <x v="2386"/>
    <x v="1"/>
    <x v="2455"/>
    <x v="2315"/>
    <x v="1337"/>
  </r>
  <r>
    <x v="65"/>
    <x v="2387"/>
    <x v="1"/>
    <x v="2456"/>
    <x v="2316"/>
    <x v="1338"/>
  </r>
  <r>
    <x v="65"/>
    <x v="2388"/>
    <x v="1"/>
    <x v="2457"/>
    <x v="2317"/>
    <x v="3"/>
  </r>
  <r>
    <x v="65"/>
    <x v="2389"/>
    <x v="1"/>
    <x v="2458"/>
    <x v="2318"/>
    <x v="3"/>
  </r>
  <r>
    <x v="66"/>
    <x v="2390"/>
    <x v="1"/>
    <x v="2459"/>
    <x v="2319"/>
    <x v="3"/>
  </r>
  <r>
    <x v="66"/>
    <x v="2391"/>
    <x v="1"/>
    <x v="2460"/>
    <x v="2320"/>
    <x v="1339"/>
  </r>
  <r>
    <x v="66"/>
    <x v="2392"/>
    <x v="1"/>
    <x v="2461"/>
    <x v="2321"/>
    <x v="1340"/>
  </r>
  <r>
    <x v="66"/>
    <x v="2393"/>
    <x v="1"/>
    <x v="2462"/>
    <x v="2322"/>
    <x v="1341"/>
  </r>
  <r>
    <x v="66"/>
    <x v="2394"/>
    <x v="1"/>
    <x v="2463"/>
    <x v="2323"/>
    <x v="3"/>
  </r>
  <r>
    <x v="66"/>
    <x v="2395"/>
    <x v="1"/>
    <x v="2464"/>
    <x v="2324"/>
    <x v="1342"/>
  </r>
  <r>
    <x v="66"/>
    <x v="2396"/>
    <x v="1"/>
    <x v="2465"/>
    <x v="2325"/>
    <x v="1343"/>
  </r>
  <r>
    <x v="66"/>
    <x v="2397"/>
    <x v="1"/>
    <x v="2466"/>
    <x v="2326"/>
    <x v="1344"/>
  </r>
  <r>
    <x v="66"/>
    <x v="2398"/>
    <x v="1"/>
    <x v="2467"/>
    <x v="2327"/>
    <x v="1345"/>
  </r>
  <r>
    <x v="66"/>
    <x v="2399"/>
    <x v="1"/>
    <x v="2468"/>
    <x v="2328"/>
    <x v="3"/>
  </r>
  <r>
    <x v="66"/>
    <x v="2400"/>
    <x v="1"/>
    <x v="2469"/>
    <x v="2329"/>
    <x v="1346"/>
  </r>
  <r>
    <x v="66"/>
    <x v="2401"/>
    <x v="1"/>
    <x v="447"/>
    <x v="24"/>
    <x v="1347"/>
  </r>
  <r>
    <x v="66"/>
    <x v="2402"/>
    <x v="2"/>
    <x v="2470"/>
    <x v="2330"/>
    <x v="1348"/>
  </r>
  <r>
    <x v="66"/>
    <x v="2403"/>
    <x v="1"/>
    <x v="2471"/>
    <x v="2331"/>
    <x v="3"/>
  </r>
  <r>
    <x v="66"/>
    <x v="2404"/>
    <x v="1"/>
    <x v="2472"/>
    <x v="2332"/>
    <x v="3"/>
  </r>
  <r>
    <x v="66"/>
    <x v="2405"/>
    <x v="1"/>
    <x v="77"/>
    <x v="24"/>
    <x v="1349"/>
  </r>
  <r>
    <x v="66"/>
    <x v="201"/>
    <x v="1"/>
    <x v="2473"/>
    <x v="2333"/>
    <x v="3"/>
  </r>
  <r>
    <x v="66"/>
    <x v="2406"/>
    <x v="1"/>
    <x v="2474"/>
    <x v="2334"/>
    <x v="1350"/>
  </r>
  <r>
    <x v="66"/>
    <x v="2407"/>
    <x v="1"/>
    <x v="2475"/>
    <x v="2335"/>
    <x v="1351"/>
  </r>
  <r>
    <x v="66"/>
    <x v="2408"/>
    <x v="1"/>
    <x v="2476"/>
    <x v="2336"/>
    <x v="1352"/>
  </r>
  <r>
    <x v="66"/>
    <x v="2409"/>
    <x v="1"/>
    <x v="2477"/>
    <x v="2337"/>
    <x v="1353"/>
  </r>
  <r>
    <x v="66"/>
    <x v="2410"/>
    <x v="1"/>
    <x v="2478"/>
    <x v="2338"/>
    <x v="3"/>
  </r>
  <r>
    <x v="66"/>
    <x v="2411"/>
    <x v="1"/>
    <x v="2479"/>
    <x v="2339"/>
    <x v="3"/>
  </r>
  <r>
    <x v="66"/>
    <x v="2412"/>
    <x v="1"/>
    <x v="2480"/>
    <x v="2340"/>
    <x v="1354"/>
  </r>
  <r>
    <x v="66"/>
    <x v="2413"/>
    <x v="1"/>
    <x v="2481"/>
    <x v="2341"/>
    <x v="3"/>
  </r>
  <r>
    <x v="66"/>
    <x v="2414"/>
    <x v="2"/>
    <x v="2482"/>
    <x v="2342"/>
    <x v="1355"/>
  </r>
  <r>
    <x v="66"/>
    <x v="2415"/>
    <x v="1"/>
    <x v="2483"/>
    <x v="2343"/>
    <x v="1356"/>
  </r>
  <r>
    <x v="66"/>
    <x v="2416"/>
    <x v="2"/>
    <x v="2484"/>
    <x v="67"/>
    <x v="1357"/>
  </r>
  <r>
    <x v="66"/>
    <x v="2417"/>
    <x v="1"/>
    <x v="2485"/>
    <x v="2344"/>
    <x v="1358"/>
  </r>
  <r>
    <x v="66"/>
    <x v="2418"/>
    <x v="1"/>
    <x v="2486"/>
    <x v="2345"/>
    <x v="3"/>
  </r>
  <r>
    <x v="66"/>
    <x v="24"/>
    <x v="1"/>
    <x v="2487"/>
    <x v="2346"/>
    <x v="3"/>
  </r>
  <r>
    <x v="66"/>
    <x v="2419"/>
    <x v="1"/>
    <x v="2488"/>
    <x v="2347"/>
    <x v="1359"/>
  </r>
  <r>
    <x v="66"/>
    <x v="2420"/>
    <x v="1"/>
    <x v="2489"/>
    <x v="2348"/>
    <x v="3"/>
  </r>
  <r>
    <x v="66"/>
    <x v="2421"/>
    <x v="1"/>
    <x v="2490"/>
    <x v="2349"/>
    <x v="1360"/>
  </r>
  <r>
    <x v="66"/>
    <x v="2422"/>
    <x v="2"/>
    <x v="2491"/>
    <x v="2350"/>
    <x v="1361"/>
  </r>
  <r>
    <x v="66"/>
    <x v="2423"/>
    <x v="2"/>
    <x v="2492"/>
    <x v="67"/>
    <x v="1362"/>
  </r>
  <r>
    <x v="66"/>
    <x v="2424"/>
    <x v="2"/>
    <x v="2493"/>
    <x v="2351"/>
    <x v="1363"/>
  </r>
  <r>
    <x v="66"/>
    <x v="2425"/>
    <x v="2"/>
    <x v="2494"/>
    <x v="2352"/>
    <x v="1364"/>
  </r>
  <r>
    <x v="66"/>
    <x v="2426"/>
    <x v="1"/>
    <x v="2495"/>
    <x v="2353"/>
    <x v="1365"/>
  </r>
  <r>
    <x v="66"/>
    <x v="2427"/>
    <x v="1"/>
    <x v="2496"/>
    <x v="2354"/>
    <x v="1366"/>
  </r>
  <r>
    <x v="66"/>
    <x v="2428"/>
    <x v="1"/>
    <x v="2497"/>
    <x v="2355"/>
    <x v="1367"/>
  </r>
  <r>
    <x v="66"/>
    <x v="2429"/>
    <x v="1"/>
    <x v="2498"/>
    <x v="2356"/>
    <x v="1368"/>
  </r>
  <r>
    <x v="66"/>
    <x v="2430"/>
    <x v="1"/>
    <x v="2499"/>
    <x v="2357"/>
    <x v="1369"/>
  </r>
  <r>
    <x v="66"/>
    <x v="2431"/>
    <x v="1"/>
    <x v="2500"/>
    <x v="2358"/>
    <x v="1370"/>
  </r>
  <r>
    <x v="66"/>
    <x v="2432"/>
    <x v="1"/>
    <x v="2501"/>
    <x v="2359"/>
    <x v="1371"/>
  </r>
  <r>
    <x v="66"/>
    <x v="2433"/>
    <x v="1"/>
    <x v="2502"/>
    <x v="2360"/>
    <x v="1372"/>
  </r>
  <r>
    <x v="67"/>
    <x v="2434"/>
    <x v="1"/>
    <x v="2503"/>
    <x v="2361"/>
    <x v="3"/>
  </r>
  <r>
    <x v="67"/>
    <x v="2435"/>
    <x v="2"/>
    <x v="2504"/>
    <x v="2362"/>
    <x v="3"/>
  </r>
  <r>
    <x v="67"/>
    <x v="2436"/>
    <x v="1"/>
    <x v="2505"/>
    <x v="2363"/>
    <x v="3"/>
  </r>
  <r>
    <x v="67"/>
    <x v="2437"/>
    <x v="1"/>
    <x v="2506"/>
    <x v="2364"/>
    <x v="3"/>
  </r>
  <r>
    <x v="67"/>
    <x v="2438"/>
    <x v="1"/>
    <x v="2507"/>
    <x v="2365"/>
    <x v="3"/>
  </r>
  <r>
    <x v="67"/>
    <x v="2439"/>
    <x v="2"/>
    <x v="2508"/>
    <x v="2366"/>
    <x v="1373"/>
  </r>
  <r>
    <x v="67"/>
    <x v="2440"/>
    <x v="1"/>
    <x v="2509"/>
    <x v="2367"/>
    <x v="1374"/>
  </r>
  <r>
    <x v="67"/>
    <x v="2441"/>
    <x v="1"/>
    <x v="2510"/>
    <x v="2368"/>
    <x v="3"/>
  </r>
  <r>
    <x v="67"/>
    <x v="2442"/>
    <x v="1"/>
    <x v="2511"/>
    <x v="2369"/>
    <x v="1375"/>
  </r>
  <r>
    <x v="67"/>
    <x v="2443"/>
    <x v="2"/>
    <x v="2512"/>
    <x v="2370"/>
    <x v="1376"/>
  </r>
  <r>
    <x v="67"/>
    <x v="2444"/>
    <x v="1"/>
    <x v="2513"/>
    <x v="2371"/>
    <x v="3"/>
  </r>
  <r>
    <x v="67"/>
    <x v="2445"/>
    <x v="1"/>
    <x v="2514"/>
    <x v="2372"/>
    <x v="1377"/>
  </r>
  <r>
    <x v="67"/>
    <x v="2446"/>
    <x v="1"/>
    <x v="2515"/>
    <x v="2373"/>
    <x v="7"/>
  </r>
  <r>
    <x v="67"/>
    <x v="2447"/>
    <x v="1"/>
    <x v="2516"/>
    <x v="2374"/>
    <x v="1378"/>
  </r>
  <r>
    <x v="67"/>
    <x v="2448"/>
    <x v="1"/>
    <x v="2517"/>
    <x v="2375"/>
    <x v="1379"/>
  </r>
  <r>
    <x v="67"/>
    <x v="2449"/>
    <x v="1"/>
    <x v="2518"/>
    <x v="2376"/>
    <x v="1380"/>
  </r>
  <r>
    <x v="67"/>
    <x v="2450"/>
    <x v="1"/>
    <x v="2519"/>
    <x v="2377"/>
    <x v="3"/>
  </r>
  <r>
    <x v="67"/>
    <x v="2451"/>
    <x v="1"/>
    <x v="2520"/>
    <x v="2378"/>
    <x v="3"/>
  </r>
  <r>
    <x v="67"/>
    <x v="2452"/>
    <x v="1"/>
    <x v="2521"/>
    <x v="2379"/>
    <x v="1381"/>
  </r>
  <r>
    <x v="67"/>
    <x v="2453"/>
    <x v="1"/>
    <x v="2522"/>
    <x v="2380"/>
    <x v="3"/>
  </r>
  <r>
    <x v="68"/>
    <x v="2454"/>
    <x v="1"/>
    <x v="2523"/>
    <x v="2381"/>
    <x v="1382"/>
  </r>
  <r>
    <x v="68"/>
    <x v="2455"/>
    <x v="1"/>
    <x v="2524"/>
    <x v="2382"/>
    <x v="3"/>
  </r>
  <r>
    <x v="68"/>
    <x v="2456"/>
    <x v="1"/>
    <x v="2525"/>
    <x v="2383"/>
    <x v="3"/>
  </r>
  <r>
    <x v="68"/>
    <x v="2457"/>
    <x v="2"/>
    <x v="2526"/>
    <x v="2384"/>
    <x v="1383"/>
  </r>
  <r>
    <x v="68"/>
    <x v="2458"/>
    <x v="1"/>
    <x v="2527"/>
    <x v="2385"/>
    <x v="1384"/>
  </r>
  <r>
    <x v="68"/>
    <x v="2459"/>
    <x v="1"/>
    <x v="2528"/>
    <x v="2386"/>
    <x v="1385"/>
  </r>
  <r>
    <x v="68"/>
    <x v="2460"/>
    <x v="1"/>
    <x v="2529"/>
    <x v="2387"/>
    <x v="1386"/>
  </r>
  <r>
    <x v="68"/>
    <x v="2461"/>
    <x v="1"/>
    <x v="2530"/>
    <x v="2388"/>
    <x v="46"/>
  </r>
  <r>
    <x v="68"/>
    <x v="2462"/>
    <x v="1"/>
    <x v="2531"/>
    <x v="2389"/>
    <x v="3"/>
  </r>
  <r>
    <x v="68"/>
    <x v="2463"/>
    <x v="1"/>
    <x v="2532"/>
    <x v="2390"/>
    <x v="3"/>
  </r>
  <r>
    <x v="68"/>
    <x v="2464"/>
    <x v="1"/>
    <x v="2533"/>
    <x v="2391"/>
    <x v="3"/>
  </r>
  <r>
    <x v="68"/>
    <x v="2465"/>
    <x v="2"/>
    <x v="2534"/>
    <x v="2392"/>
    <x v="1387"/>
  </r>
  <r>
    <x v="68"/>
    <x v="2466"/>
    <x v="1"/>
    <x v="2535"/>
    <x v="2393"/>
    <x v="1388"/>
  </r>
  <r>
    <x v="68"/>
    <x v="2467"/>
    <x v="1"/>
    <x v="2536"/>
    <x v="2394"/>
    <x v="1389"/>
  </r>
  <r>
    <x v="68"/>
    <x v="1856"/>
    <x v="1"/>
    <x v="2537"/>
    <x v="2395"/>
    <x v="3"/>
  </r>
  <r>
    <x v="68"/>
    <x v="23"/>
    <x v="1"/>
    <x v="2538"/>
    <x v="2396"/>
    <x v="1390"/>
  </r>
  <r>
    <x v="68"/>
    <x v="24"/>
    <x v="1"/>
    <x v="2539"/>
    <x v="2397"/>
    <x v="3"/>
  </r>
  <r>
    <x v="68"/>
    <x v="2419"/>
    <x v="1"/>
    <x v="2540"/>
    <x v="2398"/>
    <x v="3"/>
  </r>
  <r>
    <x v="68"/>
    <x v="2468"/>
    <x v="1"/>
    <x v="2541"/>
    <x v="2399"/>
    <x v="3"/>
  </r>
  <r>
    <x v="68"/>
    <x v="2469"/>
    <x v="1"/>
    <x v="2542"/>
    <x v="2400"/>
    <x v="1391"/>
  </r>
  <r>
    <x v="68"/>
    <x v="2470"/>
    <x v="1"/>
    <x v="2543"/>
    <x v="2401"/>
    <x v="1392"/>
  </r>
  <r>
    <x v="68"/>
    <x v="2471"/>
    <x v="1"/>
    <x v="2544"/>
    <x v="2402"/>
    <x v="1393"/>
  </r>
  <r>
    <x v="68"/>
    <x v="2472"/>
    <x v="2"/>
    <x v="2545"/>
    <x v="2403"/>
    <x v="1394"/>
  </r>
  <r>
    <x v="68"/>
    <x v="2473"/>
    <x v="1"/>
    <x v="2546"/>
    <x v="2404"/>
    <x v="1395"/>
  </r>
  <r>
    <x v="69"/>
    <x v="2474"/>
    <x v="1"/>
    <x v="2547"/>
    <x v="2405"/>
    <x v="1396"/>
  </r>
  <r>
    <x v="69"/>
    <x v="2475"/>
    <x v="0"/>
    <x v="2548"/>
    <x v="2406"/>
    <x v="3"/>
  </r>
  <r>
    <x v="69"/>
    <x v="2476"/>
    <x v="1"/>
    <x v="2549"/>
    <x v="2407"/>
    <x v="3"/>
  </r>
  <r>
    <x v="69"/>
    <x v="2477"/>
    <x v="2"/>
    <x v="2550"/>
    <x v="2408"/>
    <x v="3"/>
  </r>
  <r>
    <x v="69"/>
    <x v="2478"/>
    <x v="2"/>
    <x v="2551"/>
    <x v="2409"/>
    <x v="3"/>
  </r>
  <r>
    <x v="69"/>
    <x v="2479"/>
    <x v="1"/>
    <x v="2552"/>
    <x v="2410"/>
    <x v="1397"/>
  </r>
  <r>
    <x v="69"/>
    <x v="2480"/>
    <x v="1"/>
    <x v="2553"/>
    <x v="2411"/>
    <x v="1398"/>
  </r>
  <r>
    <x v="69"/>
    <x v="2481"/>
    <x v="1"/>
    <x v="2554"/>
    <x v="2412"/>
    <x v="7"/>
  </r>
  <r>
    <x v="69"/>
    <x v="2482"/>
    <x v="1"/>
    <x v="2555"/>
    <x v="2413"/>
    <x v="3"/>
  </r>
  <r>
    <x v="69"/>
    <x v="2483"/>
    <x v="1"/>
    <x v="2556"/>
    <x v="2414"/>
    <x v="3"/>
  </r>
  <r>
    <x v="69"/>
    <x v="2484"/>
    <x v="1"/>
    <x v="2557"/>
    <x v="2415"/>
    <x v="1399"/>
  </r>
  <r>
    <x v="69"/>
    <x v="2485"/>
    <x v="1"/>
    <x v="2558"/>
    <x v="2416"/>
    <x v="1400"/>
  </r>
  <r>
    <x v="69"/>
    <x v="2486"/>
    <x v="1"/>
    <x v="2559"/>
    <x v="2417"/>
    <x v="3"/>
  </r>
  <r>
    <x v="69"/>
    <x v="2487"/>
    <x v="1"/>
    <x v="2560"/>
    <x v="2418"/>
    <x v="3"/>
  </r>
  <r>
    <x v="69"/>
    <x v="2488"/>
    <x v="2"/>
    <x v="2561"/>
    <x v="2419"/>
    <x v="7"/>
  </r>
  <r>
    <x v="69"/>
    <x v="2489"/>
    <x v="1"/>
    <x v="2562"/>
    <x v="2420"/>
    <x v="1401"/>
  </r>
  <r>
    <x v="69"/>
    <x v="24"/>
    <x v="1"/>
    <x v="2563"/>
    <x v="2421"/>
    <x v="3"/>
  </r>
  <r>
    <x v="69"/>
    <x v="28"/>
    <x v="1"/>
    <x v="2564"/>
    <x v="2422"/>
    <x v="1402"/>
  </r>
  <r>
    <x v="69"/>
    <x v="2490"/>
    <x v="1"/>
    <x v="2565"/>
    <x v="2423"/>
    <x v="7"/>
  </r>
  <r>
    <x v="69"/>
    <x v="2491"/>
    <x v="1"/>
    <x v="2566"/>
    <x v="2424"/>
    <x v="1403"/>
  </r>
  <r>
    <x v="69"/>
    <x v="2492"/>
    <x v="1"/>
    <x v="2567"/>
    <x v="2425"/>
    <x v="46"/>
  </r>
  <r>
    <x v="69"/>
    <x v="2493"/>
    <x v="1"/>
    <x v="2568"/>
    <x v="2426"/>
    <x v="1404"/>
  </r>
  <r>
    <x v="69"/>
    <x v="2494"/>
    <x v="1"/>
    <x v="1915"/>
    <x v="24"/>
    <x v="1405"/>
  </r>
  <r>
    <x v="69"/>
    <x v="2495"/>
    <x v="1"/>
    <x v="687"/>
    <x v="24"/>
    <x v="1406"/>
  </r>
  <r>
    <x v="69"/>
    <x v="2496"/>
    <x v="1"/>
    <x v="2569"/>
    <x v="2427"/>
    <x v="1407"/>
  </r>
  <r>
    <x v="69"/>
    <x v="2497"/>
    <x v="1"/>
    <x v="2570"/>
    <x v="2428"/>
    <x v="1408"/>
  </r>
  <r>
    <x v="70"/>
    <x v="2498"/>
    <x v="1"/>
    <x v="2571"/>
    <x v="2429"/>
    <x v="3"/>
  </r>
  <r>
    <x v="70"/>
    <x v="2499"/>
    <x v="1"/>
    <x v="2572"/>
    <x v="2430"/>
    <x v="1409"/>
  </r>
  <r>
    <x v="70"/>
    <x v="2500"/>
    <x v="2"/>
    <x v="2573"/>
    <x v="2431"/>
    <x v="1410"/>
  </r>
  <r>
    <x v="70"/>
    <x v="2501"/>
    <x v="1"/>
    <x v="2574"/>
    <x v="2432"/>
    <x v="3"/>
  </r>
  <r>
    <x v="70"/>
    <x v="2502"/>
    <x v="1"/>
    <x v="2575"/>
    <x v="2433"/>
    <x v="1411"/>
  </r>
  <r>
    <x v="70"/>
    <x v="2503"/>
    <x v="2"/>
    <x v="2576"/>
    <x v="2434"/>
    <x v="1412"/>
  </r>
  <r>
    <x v="70"/>
    <x v="2504"/>
    <x v="1"/>
    <x v="2577"/>
    <x v="24"/>
    <x v="1413"/>
  </r>
  <r>
    <x v="70"/>
    <x v="2505"/>
    <x v="1"/>
    <x v="2043"/>
    <x v="24"/>
    <x v="1414"/>
  </r>
  <r>
    <x v="70"/>
    <x v="2506"/>
    <x v="2"/>
    <x v="2578"/>
    <x v="2435"/>
    <x v="3"/>
  </r>
  <r>
    <x v="70"/>
    <x v="2507"/>
    <x v="1"/>
    <x v="2579"/>
    <x v="2436"/>
    <x v="46"/>
  </r>
  <r>
    <x v="70"/>
    <x v="2508"/>
    <x v="1"/>
    <x v="2580"/>
    <x v="2437"/>
    <x v="3"/>
  </r>
  <r>
    <x v="70"/>
    <x v="2509"/>
    <x v="1"/>
    <x v="2581"/>
    <x v="2438"/>
    <x v="3"/>
  </r>
  <r>
    <x v="70"/>
    <x v="2510"/>
    <x v="1"/>
    <x v="2582"/>
    <x v="2439"/>
    <x v="1415"/>
  </r>
  <r>
    <x v="70"/>
    <x v="2511"/>
    <x v="1"/>
    <x v="2583"/>
    <x v="2440"/>
    <x v="1416"/>
  </r>
  <r>
    <x v="70"/>
    <x v="2512"/>
    <x v="1"/>
    <x v="2584"/>
    <x v="24"/>
    <x v="1417"/>
  </r>
  <r>
    <x v="70"/>
    <x v="2513"/>
    <x v="1"/>
    <x v="2585"/>
    <x v="2441"/>
    <x v="1418"/>
  </r>
  <r>
    <x v="70"/>
    <x v="2514"/>
    <x v="1"/>
    <x v="2586"/>
    <x v="2442"/>
    <x v="3"/>
  </r>
  <r>
    <x v="70"/>
    <x v="2515"/>
    <x v="1"/>
    <x v="2587"/>
    <x v="2443"/>
    <x v="1419"/>
  </r>
  <r>
    <x v="70"/>
    <x v="2516"/>
    <x v="1"/>
    <x v="2588"/>
    <x v="2444"/>
    <x v="3"/>
  </r>
  <r>
    <x v="70"/>
    <x v="2517"/>
    <x v="2"/>
    <x v="2589"/>
    <x v="2445"/>
    <x v="3"/>
  </r>
  <r>
    <x v="70"/>
    <x v="2518"/>
    <x v="1"/>
    <x v="2590"/>
    <x v="2446"/>
    <x v="7"/>
  </r>
  <r>
    <x v="70"/>
    <x v="2519"/>
    <x v="2"/>
    <x v="2591"/>
    <x v="2447"/>
    <x v="3"/>
  </r>
  <r>
    <x v="70"/>
    <x v="2520"/>
    <x v="1"/>
    <x v="2592"/>
    <x v="2448"/>
    <x v="3"/>
  </r>
  <r>
    <x v="70"/>
    <x v="2521"/>
    <x v="1"/>
    <x v="2593"/>
    <x v="2449"/>
    <x v="3"/>
  </r>
  <r>
    <x v="70"/>
    <x v="2522"/>
    <x v="1"/>
    <x v="2594"/>
    <x v="2450"/>
    <x v="1420"/>
  </r>
  <r>
    <x v="70"/>
    <x v="2523"/>
    <x v="2"/>
    <x v="2595"/>
    <x v="67"/>
    <x v="1421"/>
  </r>
  <r>
    <x v="70"/>
    <x v="1207"/>
    <x v="1"/>
    <x v="2596"/>
    <x v="2451"/>
    <x v="1422"/>
  </r>
  <r>
    <x v="70"/>
    <x v="255"/>
    <x v="1"/>
    <x v="2597"/>
    <x v="2452"/>
    <x v="7"/>
  </r>
  <r>
    <x v="70"/>
    <x v="2524"/>
    <x v="1"/>
    <x v="2598"/>
    <x v="24"/>
    <x v="1423"/>
  </r>
  <r>
    <x v="70"/>
    <x v="2525"/>
    <x v="1"/>
    <x v="848"/>
    <x v="24"/>
    <x v="1424"/>
  </r>
  <r>
    <x v="70"/>
    <x v="2526"/>
    <x v="1"/>
    <x v="2599"/>
    <x v="2453"/>
    <x v="1425"/>
  </r>
  <r>
    <x v="70"/>
    <x v="2527"/>
    <x v="2"/>
    <x v="2600"/>
    <x v="2454"/>
    <x v="3"/>
  </r>
  <r>
    <x v="70"/>
    <x v="2528"/>
    <x v="1"/>
    <x v="2601"/>
    <x v="2455"/>
    <x v="1426"/>
  </r>
  <r>
    <x v="70"/>
    <x v="2529"/>
    <x v="1"/>
    <x v="246"/>
    <x v="24"/>
    <x v="1427"/>
  </r>
  <r>
    <x v="70"/>
    <x v="2530"/>
    <x v="1"/>
    <x v="85"/>
    <x v="24"/>
    <x v="1428"/>
  </r>
  <r>
    <x v="71"/>
    <x v="2531"/>
    <x v="1"/>
    <x v="2602"/>
    <x v="2456"/>
    <x v="1429"/>
  </r>
  <r>
    <x v="71"/>
    <x v="2532"/>
    <x v="2"/>
    <x v="2603"/>
    <x v="2457"/>
    <x v="7"/>
  </r>
  <r>
    <x v="71"/>
    <x v="2533"/>
    <x v="1"/>
    <x v="2604"/>
    <x v="2458"/>
    <x v="1430"/>
  </r>
  <r>
    <x v="71"/>
    <x v="2534"/>
    <x v="2"/>
    <x v="2605"/>
    <x v="2459"/>
    <x v="1431"/>
  </r>
  <r>
    <x v="71"/>
    <x v="2535"/>
    <x v="1"/>
    <x v="2606"/>
    <x v="2460"/>
    <x v="1432"/>
  </r>
  <r>
    <x v="71"/>
    <x v="2536"/>
    <x v="0"/>
    <x v="2607"/>
    <x v="2461"/>
    <x v="1433"/>
  </r>
  <r>
    <x v="71"/>
    <x v="2537"/>
    <x v="1"/>
    <x v="2608"/>
    <x v="2462"/>
    <x v="1434"/>
  </r>
  <r>
    <x v="71"/>
    <x v="2538"/>
    <x v="1"/>
    <x v="2609"/>
    <x v="2463"/>
    <x v="1435"/>
  </r>
  <r>
    <x v="71"/>
    <x v="2539"/>
    <x v="1"/>
    <x v="2610"/>
    <x v="2464"/>
    <x v="1436"/>
  </r>
  <r>
    <x v="71"/>
    <x v="2540"/>
    <x v="1"/>
    <x v="2611"/>
    <x v="2465"/>
    <x v="1437"/>
  </r>
  <r>
    <x v="71"/>
    <x v="2541"/>
    <x v="1"/>
    <x v="2612"/>
    <x v="2466"/>
    <x v="3"/>
  </r>
  <r>
    <x v="71"/>
    <x v="2542"/>
    <x v="1"/>
    <x v="2613"/>
    <x v="2467"/>
    <x v="3"/>
  </r>
  <r>
    <x v="71"/>
    <x v="2543"/>
    <x v="1"/>
    <x v="2614"/>
    <x v="2468"/>
    <x v="3"/>
  </r>
  <r>
    <x v="71"/>
    <x v="2544"/>
    <x v="1"/>
    <x v="2615"/>
    <x v="2469"/>
    <x v="1438"/>
  </r>
  <r>
    <x v="71"/>
    <x v="2545"/>
    <x v="1"/>
    <x v="2616"/>
    <x v="2470"/>
    <x v="1439"/>
  </r>
  <r>
    <x v="71"/>
    <x v="2546"/>
    <x v="1"/>
    <x v="2617"/>
    <x v="2471"/>
    <x v="3"/>
  </r>
  <r>
    <x v="71"/>
    <x v="2547"/>
    <x v="1"/>
    <x v="2618"/>
    <x v="2472"/>
    <x v="3"/>
  </r>
  <r>
    <x v="71"/>
    <x v="2548"/>
    <x v="1"/>
    <x v="2619"/>
    <x v="2473"/>
    <x v="1440"/>
  </r>
  <r>
    <x v="71"/>
    <x v="2549"/>
    <x v="0"/>
    <x v="2620"/>
    <x v="2474"/>
    <x v="1441"/>
  </r>
  <r>
    <x v="71"/>
    <x v="2550"/>
    <x v="1"/>
    <x v="2621"/>
    <x v="2475"/>
    <x v="7"/>
  </r>
  <r>
    <x v="71"/>
    <x v="2551"/>
    <x v="2"/>
    <x v="2622"/>
    <x v="2476"/>
    <x v="3"/>
  </r>
  <r>
    <x v="71"/>
    <x v="2552"/>
    <x v="1"/>
    <x v="2623"/>
    <x v="2477"/>
    <x v="3"/>
  </r>
  <r>
    <x v="71"/>
    <x v="2553"/>
    <x v="1"/>
    <x v="2624"/>
    <x v="2478"/>
    <x v="3"/>
  </r>
  <r>
    <x v="71"/>
    <x v="2554"/>
    <x v="1"/>
    <x v="2625"/>
    <x v="2479"/>
    <x v="1442"/>
  </r>
  <r>
    <x v="71"/>
    <x v="2555"/>
    <x v="1"/>
    <x v="2626"/>
    <x v="2480"/>
    <x v="3"/>
  </r>
  <r>
    <x v="71"/>
    <x v="2556"/>
    <x v="1"/>
    <x v="2627"/>
    <x v="2481"/>
    <x v="3"/>
  </r>
  <r>
    <x v="71"/>
    <x v="2557"/>
    <x v="1"/>
    <x v="2628"/>
    <x v="2482"/>
    <x v="1443"/>
  </r>
  <r>
    <x v="71"/>
    <x v="2558"/>
    <x v="2"/>
    <x v="2629"/>
    <x v="2483"/>
    <x v="1444"/>
  </r>
  <r>
    <x v="71"/>
    <x v="2559"/>
    <x v="1"/>
    <x v="2630"/>
    <x v="2484"/>
    <x v="3"/>
  </r>
  <r>
    <x v="71"/>
    <x v="2560"/>
    <x v="1"/>
    <x v="2631"/>
    <x v="2485"/>
    <x v="1445"/>
  </r>
  <r>
    <x v="71"/>
    <x v="2561"/>
    <x v="1"/>
    <x v="2632"/>
    <x v="2486"/>
    <x v="3"/>
  </r>
  <r>
    <x v="71"/>
    <x v="2562"/>
    <x v="1"/>
    <x v="2633"/>
    <x v="2487"/>
    <x v="1446"/>
  </r>
  <r>
    <x v="71"/>
    <x v="2563"/>
    <x v="1"/>
    <x v="2634"/>
    <x v="2488"/>
    <x v="3"/>
  </r>
  <r>
    <x v="71"/>
    <x v="2564"/>
    <x v="1"/>
    <x v="2635"/>
    <x v="2489"/>
    <x v="1447"/>
  </r>
  <r>
    <x v="72"/>
    <x v="2565"/>
    <x v="1"/>
    <x v="2636"/>
    <x v="2490"/>
    <x v="1448"/>
  </r>
  <r>
    <x v="72"/>
    <x v="2566"/>
    <x v="1"/>
    <x v="2637"/>
    <x v="2491"/>
    <x v="3"/>
  </r>
  <r>
    <x v="72"/>
    <x v="2567"/>
    <x v="1"/>
    <x v="2638"/>
    <x v="2492"/>
    <x v="7"/>
  </r>
  <r>
    <x v="72"/>
    <x v="2568"/>
    <x v="1"/>
    <x v="2639"/>
    <x v="2493"/>
    <x v="1449"/>
  </r>
  <r>
    <x v="72"/>
    <x v="2569"/>
    <x v="2"/>
    <x v="2640"/>
    <x v="2494"/>
    <x v="1450"/>
  </r>
  <r>
    <x v="72"/>
    <x v="2570"/>
    <x v="1"/>
    <x v="2641"/>
    <x v="2495"/>
    <x v="1451"/>
  </r>
  <r>
    <x v="72"/>
    <x v="2571"/>
    <x v="1"/>
    <x v="2642"/>
    <x v="2496"/>
    <x v="3"/>
  </r>
  <r>
    <x v="72"/>
    <x v="2572"/>
    <x v="1"/>
    <x v="2643"/>
    <x v="2497"/>
    <x v="3"/>
  </r>
  <r>
    <x v="72"/>
    <x v="2573"/>
    <x v="1"/>
    <x v="2644"/>
    <x v="24"/>
    <x v="1452"/>
  </r>
  <r>
    <x v="72"/>
    <x v="2574"/>
    <x v="2"/>
    <x v="2645"/>
    <x v="2498"/>
    <x v="1453"/>
  </r>
  <r>
    <x v="72"/>
    <x v="2575"/>
    <x v="1"/>
    <x v="2646"/>
    <x v="2499"/>
    <x v="1454"/>
  </r>
  <r>
    <x v="72"/>
    <x v="2576"/>
    <x v="2"/>
    <x v="2647"/>
    <x v="2500"/>
    <x v="1455"/>
  </r>
  <r>
    <x v="72"/>
    <x v="2577"/>
    <x v="1"/>
    <x v="2648"/>
    <x v="2501"/>
    <x v="3"/>
  </r>
  <r>
    <x v="72"/>
    <x v="2578"/>
    <x v="1"/>
    <x v="2649"/>
    <x v="2502"/>
    <x v="3"/>
  </r>
  <r>
    <x v="72"/>
    <x v="2579"/>
    <x v="1"/>
    <x v="2650"/>
    <x v="2503"/>
    <x v="3"/>
  </r>
  <r>
    <x v="72"/>
    <x v="2580"/>
    <x v="1"/>
    <x v="2651"/>
    <x v="2504"/>
    <x v="3"/>
  </r>
  <r>
    <x v="72"/>
    <x v="2581"/>
    <x v="1"/>
    <x v="2652"/>
    <x v="2505"/>
    <x v="1456"/>
  </r>
  <r>
    <x v="72"/>
    <x v="2582"/>
    <x v="1"/>
    <x v="2653"/>
    <x v="2506"/>
    <x v="3"/>
  </r>
  <r>
    <x v="72"/>
    <x v="2583"/>
    <x v="2"/>
    <x v="2654"/>
    <x v="2507"/>
    <x v="1457"/>
  </r>
  <r>
    <x v="72"/>
    <x v="2584"/>
    <x v="1"/>
    <x v="2655"/>
    <x v="2508"/>
    <x v="3"/>
  </r>
  <r>
    <x v="72"/>
    <x v="2585"/>
    <x v="1"/>
    <x v="2656"/>
    <x v="24"/>
    <x v="1458"/>
  </r>
  <r>
    <x v="72"/>
    <x v="2586"/>
    <x v="1"/>
    <x v="2657"/>
    <x v="2509"/>
    <x v="1459"/>
  </r>
  <r>
    <x v="72"/>
    <x v="2587"/>
    <x v="1"/>
    <x v="2658"/>
    <x v="2510"/>
    <x v="1460"/>
  </r>
  <r>
    <x v="72"/>
    <x v="2588"/>
    <x v="1"/>
    <x v="2659"/>
    <x v="2511"/>
    <x v="1461"/>
  </r>
  <r>
    <x v="72"/>
    <x v="2589"/>
    <x v="1"/>
    <x v="2660"/>
    <x v="2512"/>
    <x v="1462"/>
  </r>
  <r>
    <x v="72"/>
    <x v="2590"/>
    <x v="1"/>
    <x v="2661"/>
    <x v="2513"/>
    <x v="1463"/>
  </r>
  <r>
    <x v="72"/>
    <x v="2591"/>
    <x v="2"/>
    <x v="2662"/>
    <x v="2514"/>
    <x v="1464"/>
  </r>
  <r>
    <x v="72"/>
    <x v="2592"/>
    <x v="1"/>
    <x v="2663"/>
    <x v="2515"/>
    <x v="1465"/>
  </r>
  <r>
    <x v="72"/>
    <x v="2593"/>
    <x v="1"/>
    <x v="2664"/>
    <x v="2516"/>
    <x v="1466"/>
  </r>
  <r>
    <x v="72"/>
    <x v="2594"/>
    <x v="1"/>
    <x v="2665"/>
    <x v="2517"/>
    <x v="3"/>
  </r>
  <r>
    <x v="72"/>
    <x v="2595"/>
    <x v="2"/>
    <x v="2666"/>
    <x v="2518"/>
    <x v="3"/>
  </r>
  <r>
    <x v="72"/>
    <x v="2596"/>
    <x v="1"/>
    <x v="2667"/>
    <x v="2519"/>
    <x v="1467"/>
  </r>
  <r>
    <x v="72"/>
    <x v="2597"/>
    <x v="1"/>
    <x v="2668"/>
    <x v="2520"/>
    <x v="7"/>
  </r>
  <r>
    <x v="73"/>
    <x v="2598"/>
    <x v="2"/>
    <x v="2669"/>
    <x v="2521"/>
    <x v="1468"/>
  </r>
  <r>
    <x v="73"/>
    <x v="2599"/>
    <x v="1"/>
    <x v="2670"/>
    <x v="2522"/>
    <x v="1469"/>
  </r>
  <r>
    <x v="73"/>
    <x v="2600"/>
    <x v="1"/>
    <x v="2671"/>
    <x v="2523"/>
    <x v="1470"/>
  </r>
  <r>
    <x v="73"/>
    <x v="2601"/>
    <x v="2"/>
    <x v="2672"/>
    <x v="2524"/>
    <x v="1471"/>
  </r>
  <r>
    <x v="73"/>
    <x v="2602"/>
    <x v="1"/>
    <x v="2673"/>
    <x v="2525"/>
    <x v="1472"/>
  </r>
  <r>
    <x v="73"/>
    <x v="2603"/>
    <x v="1"/>
    <x v="2674"/>
    <x v="2526"/>
    <x v="1473"/>
  </r>
  <r>
    <x v="73"/>
    <x v="2604"/>
    <x v="1"/>
    <x v="2675"/>
    <x v="2527"/>
    <x v="1474"/>
  </r>
  <r>
    <x v="73"/>
    <x v="2605"/>
    <x v="1"/>
    <x v="2676"/>
    <x v="2528"/>
    <x v="1475"/>
  </r>
  <r>
    <x v="73"/>
    <x v="2606"/>
    <x v="1"/>
    <x v="2677"/>
    <x v="2529"/>
    <x v="1476"/>
  </r>
  <r>
    <x v="73"/>
    <x v="2607"/>
    <x v="1"/>
    <x v="2678"/>
    <x v="2530"/>
    <x v="1477"/>
  </r>
  <r>
    <x v="73"/>
    <x v="2608"/>
    <x v="1"/>
    <x v="2679"/>
    <x v="2531"/>
    <x v="1478"/>
  </r>
  <r>
    <x v="73"/>
    <x v="2609"/>
    <x v="1"/>
    <x v="2680"/>
    <x v="2532"/>
    <x v="1479"/>
  </r>
  <r>
    <x v="73"/>
    <x v="2610"/>
    <x v="1"/>
    <x v="2681"/>
    <x v="2533"/>
    <x v="1480"/>
  </r>
  <r>
    <x v="73"/>
    <x v="2611"/>
    <x v="1"/>
    <x v="2656"/>
    <x v="24"/>
    <x v="1481"/>
  </r>
  <r>
    <x v="73"/>
    <x v="2612"/>
    <x v="1"/>
    <x v="2682"/>
    <x v="2534"/>
    <x v="1482"/>
  </r>
  <r>
    <x v="73"/>
    <x v="2613"/>
    <x v="2"/>
    <x v="2683"/>
    <x v="2535"/>
    <x v="1483"/>
  </r>
  <r>
    <x v="73"/>
    <x v="2614"/>
    <x v="1"/>
    <x v="2684"/>
    <x v="2536"/>
    <x v="1484"/>
  </r>
  <r>
    <x v="73"/>
    <x v="2615"/>
    <x v="1"/>
    <x v="2685"/>
    <x v="2537"/>
    <x v="3"/>
  </r>
  <r>
    <x v="73"/>
    <x v="2616"/>
    <x v="1"/>
    <x v="2686"/>
    <x v="2538"/>
    <x v="1485"/>
  </r>
  <r>
    <x v="73"/>
    <x v="2617"/>
    <x v="1"/>
    <x v="2687"/>
    <x v="2539"/>
    <x v="1486"/>
  </r>
  <r>
    <x v="73"/>
    <x v="2618"/>
    <x v="1"/>
    <x v="2688"/>
    <x v="2540"/>
    <x v="3"/>
  </r>
  <r>
    <x v="73"/>
    <x v="2619"/>
    <x v="1"/>
    <x v="2689"/>
    <x v="24"/>
    <x v="1487"/>
  </r>
  <r>
    <x v="73"/>
    <x v="2620"/>
    <x v="1"/>
    <x v="2690"/>
    <x v="2541"/>
    <x v="1488"/>
  </r>
  <r>
    <x v="73"/>
    <x v="2621"/>
    <x v="1"/>
    <x v="2691"/>
    <x v="2542"/>
    <x v="3"/>
  </r>
  <r>
    <x v="73"/>
    <x v="2622"/>
    <x v="1"/>
    <x v="2692"/>
    <x v="2543"/>
    <x v="46"/>
  </r>
  <r>
    <x v="73"/>
    <x v="2623"/>
    <x v="1"/>
    <x v="2693"/>
    <x v="2544"/>
    <x v="1489"/>
  </r>
  <r>
    <x v="73"/>
    <x v="2624"/>
    <x v="1"/>
    <x v="2694"/>
    <x v="2545"/>
    <x v="1490"/>
  </r>
  <r>
    <x v="73"/>
    <x v="2625"/>
    <x v="1"/>
    <x v="2695"/>
    <x v="2546"/>
    <x v="1491"/>
  </r>
  <r>
    <x v="73"/>
    <x v="2626"/>
    <x v="1"/>
    <x v="2696"/>
    <x v="2547"/>
    <x v="3"/>
  </r>
  <r>
    <x v="73"/>
    <x v="2627"/>
    <x v="1"/>
    <x v="2697"/>
    <x v="2548"/>
    <x v="1492"/>
  </r>
  <r>
    <x v="73"/>
    <x v="2628"/>
    <x v="1"/>
    <x v="2698"/>
    <x v="2549"/>
    <x v="1493"/>
  </r>
  <r>
    <x v="73"/>
    <x v="2629"/>
    <x v="1"/>
    <x v="2699"/>
    <x v="2550"/>
    <x v="3"/>
  </r>
  <r>
    <x v="73"/>
    <x v="2630"/>
    <x v="1"/>
    <x v="2700"/>
    <x v="2551"/>
    <x v="1494"/>
  </r>
  <r>
    <x v="73"/>
    <x v="2631"/>
    <x v="1"/>
    <x v="2701"/>
    <x v="2552"/>
    <x v="1495"/>
  </r>
  <r>
    <x v="73"/>
    <x v="2632"/>
    <x v="1"/>
    <x v="2702"/>
    <x v="2553"/>
    <x v="3"/>
  </r>
  <r>
    <x v="73"/>
    <x v="2633"/>
    <x v="2"/>
    <x v="2703"/>
    <x v="67"/>
    <x v="1496"/>
  </r>
  <r>
    <x v="73"/>
    <x v="2634"/>
    <x v="1"/>
    <x v="2704"/>
    <x v="24"/>
    <x v="1497"/>
  </r>
  <r>
    <x v="73"/>
    <x v="2635"/>
    <x v="1"/>
    <x v="2705"/>
    <x v="2554"/>
    <x v="3"/>
  </r>
  <r>
    <x v="73"/>
    <x v="2636"/>
    <x v="1"/>
    <x v="2706"/>
    <x v="2555"/>
    <x v="1498"/>
  </r>
  <r>
    <x v="73"/>
    <x v="2637"/>
    <x v="1"/>
    <x v="2707"/>
    <x v="2556"/>
    <x v="1499"/>
  </r>
  <r>
    <x v="73"/>
    <x v="2638"/>
    <x v="1"/>
    <x v="2708"/>
    <x v="2557"/>
    <x v="3"/>
  </r>
  <r>
    <x v="73"/>
    <x v="2639"/>
    <x v="1"/>
    <x v="2709"/>
    <x v="2558"/>
    <x v="1500"/>
  </r>
  <r>
    <x v="73"/>
    <x v="2640"/>
    <x v="2"/>
    <x v="2710"/>
    <x v="2559"/>
    <x v="1501"/>
  </r>
  <r>
    <x v="73"/>
    <x v="2641"/>
    <x v="1"/>
    <x v="2711"/>
    <x v="2560"/>
    <x v="1502"/>
  </r>
  <r>
    <x v="73"/>
    <x v="2642"/>
    <x v="1"/>
    <x v="2712"/>
    <x v="2561"/>
    <x v="1503"/>
  </r>
  <r>
    <x v="73"/>
    <x v="2643"/>
    <x v="1"/>
    <x v="2713"/>
    <x v="2562"/>
    <x v="1504"/>
  </r>
  <r>
    <x v="73"/>
    <x v="2644"/>
    <x v="1"/>
    <x v="2714"/>
    <x v="2563"/>
    <x v="3"/>
  </r>
  <r>
    <x v="74"/>
    <x v="2645"/>
    <x v="1"/>
    <x v="2715"/>
    <x v="2564"/>
    <x v="3"/>
  </r>
  <r>
    <x v="74"/>
    <x v="2646"/>
    <x v="2"/>
    <x v="2716"/>
    <x v="2565"/>
    <x v="1505"/>
  </r>
  <r>
    <x v="74"/>
    <x v="2647"/>
    <x v="2"/>
    <x v="2717"/>
    <x v="2566"/>
    <x v="3"/>
  </r>
  <r>
    <x v="74"/>
    <x v="2648"/>
    <x v="1"/>
    <x v="2718"/>
    <x v="2567"/>
    <x v="3"/>
  </r>
  <r>
    <x v="74"/>
    <x v="2649"/>
    <x v="1"/>
    <x v="2719"/>
    <x v="2568"/>
    <x v="3"/>
  </r>
  <r>
    <x v="74"/>
    <x v="2650"/>
    <x v="2"/>
    <x v="2720"/>
    <x v="2569"/>
    <x v="1506"/>
  </r>
  <r>
    <x v="74"/>
    <x v="2651"/>
    <x v="2"/>
    <x v="2721"/>
    <x v="2570"/>
    <x v="1507"/>
  </r>
  <r>
    <x v="74"/>
    <x v="2652"/>
    <x v="1"/>
    <x v="2722"/>
    <x v="2571"/>
    <x v="3"/>
  </r>
  <r>
    <x v="74"/>
    <x v="2653"/>
    <x v="1"/>
    <x v="2723"/>
    <x v="2572"/>
    <x v="3"/>
  </r>
  <r>
    <x v="74"/>
    <x v="2654"/>
    <x v="1"/>
    <x v="2724"/>
    <x v="2573"/>
    <x v="3"/>
  </r>
  <r>
    <x v="74"/>
    <x v="2655"/>
    <x v="2"/>
    <x v="2725"/>
    <x v="2574"/>
    <x v="1508"/>
  </r>
  <r>
    <x v="74"/>
    <x v="2656"/>
    <x v="1"/>
    <x v="2726"/>
    <x v="2575"/>
    <x v="3"/>
  </r>
  <r>
    <x v="74"/>
    <x v="2657"/>
    <x v="1"/>
    <x v="2727"/>
    <x v="2576"/>
    <x v="3"/>
  </r>
  <r>
    <x v="74"/>
    <x v="2658"/>
    <x v="1"/>
    <x v="2728"/>
    <x v="2577"/>
    <x v="3"/>
  </r>
  <r>
    <x v="74"/>
    <x v="2659"/>
    <x v="1"/>
    <x v="2729"/>
    <x v="2578"/>
    <x v="3"/>
  </r>
  <r>
    <x v="74"/>
    <x v="2660"/>
    <x v="1"/>
    <x v="2730"/>
    <x v="2579"/>
    <x v="7"/>
  </r>
  <r>
    <x v="74"/>
    <x v="2661"/>
    <x v="1"/>
    <x v="2731"/>
    <x v="2580"/>
    <x v="7"/>
  </r>
  <r>
    <x v="74"/>
    <x v="2662"/>
    <x v="1"/>
    <x v="2732"/>
    <x v="2581"/>
    <x v="3"/>
  </r>
  <r>
    <x v="74"/>
    <x v="2663"/>
    <x v="1"/>
    <x v="2733"/>
    <x v="2582"/>
    <x v="3"/>
  </r>
  <r>
    <x v="74"/>
    <x v="2664"/>
    <x v="1"/>
    <x v="2734"/>
    <x v="2583"/>
    <x v="3"/>
  </r>
  <r>
    <x v="74"/>
    <x v="2665"/>
    <x v="1"/>
    <x v="2735"/>
    <x v="2584"/>
    <x v="7"/>
  </r>
  <r>
    <x v="74"/>
    <x v="2666"/>
    <x v="1"/>
    <x v="2736"/>
    <x v="2585"/>
    <x v="7"/>
  </r>
  <r>
    <x v="74"/>
    <x v="24"/>
    <x v="1"/>
    <x v="2737"/>
    <x v="2586"/>
    <x v="3"/>
  </r>
  <r>
    <x v="74"/>
    <x v="2667"/>
    <x v="1"/>
    <x v="2738"/>
    <x v="2587"/>
    <x v="3"/>
  </r>
  <r>
    <x v="74"/>
    <x v="2668"/>
    <x v="1"/>
    <x v="2739"/>
    <x v="2588"/>
    <x v="3"/>
  </r>
  <r>
    <x v="74"/>
    <x v="89"/>
    <x v="1"/>
    <x v="2740"/>
    <x v="2589"/>
    <x v="7"/>
  </r>
  <r>
    <x v="74"/>
    <x v="2669"/>
    <x v="2"/>
    <x v="2741"/>
    <x v="2590"/>
    <x v="1509"/>
  </r>
  <r>
    <x v="74"/>
    <x v="2670"/>
    <x v="1"/>
    <x v="2742"/>
    <x v="2591"/>
    <x v="7"/>
  </r>
  <r>
    <x v="75"/>
    <x v="2671"/>
    <x v="3"/>
    <x v="2743"/>
    <x v="2592"/>
    <x v="1510"/>
  </r>
  <r>
    <x v="75"/>
    <x v="2672"/>
    <x v="3"/>
    <x v="2744"/>
    <x v="2593"/>
    <x v="1511"/>
  </r>
  <r>
    <x v="75"/>
    <x v="2673"/>
    <x v="1"/>
    <x v="2745"/>
    <x v="2594"/>
    <x v="1512"/>
  </r>
  <r>
    <x v="75"/>
    <x v="2674"/>
    <x v="1"/>
    <x v="2746"/>
    <x v="2595"/>
    <x v="1513"/>
  </r>
  <r>
    <x v="75"/>
    <x v="2675"/>
    <x v="1"/>
    <x v="2747"/>
    <x v="2596"/>
    <x v="1514"/>
  </r>
  <r>
    <x v="75"/>
    <x v="2676"/>
    <x v="1"/>
    <x v="2748"/>
    <x v="2597"/>
    <x v="1515"/>
  </r>
  <r>
    <x v="75"/>
    <x v="2677"/>
    <x v="1"/>
    <x v="2749"/>
    <x v="2598"/>
    <x v="1516"/>
  </r>
  <r>
    <x v="75"/>
    <x v="2678"/>
    <x v="3"/>
    <x v="2750"/>
    <x v="2599"/>
    <x v="1517"/>
  </r>
  <r>
    <x v="75"/>
    <x v="2679"/>
    <x v="1"/>
    <x v="2751"/>
    <x v="2600"/>
    <x v="1518"/>
  </r>
  <r>
    <x v="75"/>
    <x v="2680"/>
    <x v="1"/>
    <x v="2752"/>
    <x v="2601"/>
    <x v="3"/>
  </r>
  <r>
    <x v="75"/>
    <x v="104"/>
    <x v="1"/>
    <x v="2753"/>
    <x v="24"/>
    <x v="1519"/>
  </r>
  <r>
    <x v="75"/>
    <x v="2681"/>
    <x v="1"/>
    <x v="2754"/>
    <x v="2602"/>
    <x v="1520"/>
  </r>
  <r>
    <x v="75"/>
    <x v="2682"/>
    <x v="1"/>
    <x v="2755"/>
    <x v="2603"/>
    <x v="3"/>
  </r>
  <r>
    <x v="75"/>
    <x v="2683"/>
    <x v="1"/>
    <x v="2756"/>
    <x v="2604"/>
    <x v="1521"/>
  </r>
  <r>
    <x v="75"/>
    <x v="2684"/>
    <x v="1"/>
    <x v="2757"/>
    <x v="2605"/>
    <x v="1522"/>
  </r>
  <r>
    <x v="75"/>
    <x v="2685"/>
    <x v="2"/>
    <x v="2758"/>
    <x v="67"/>
    <x v="1523"/>
  </r>
  <r>
    <x v="75"/>
    <x v="2686"/>
    <x v="1"/>
    <x v="2759"/>
    <x v="2606"/>
    <x v="1524"/>
  </r>
  <r>
    <x v="75"/>
    <x v="2687"/>
    <x v="2"/>
    <x v="2760"/>
    <x v="67"/>
    <x v="1525"/>
  </r>
  <r>
    <x v="75"/>
    <x v="2688"/>
    <x v="1"/>
    <x v="2761"/>
    <x v="2607"/>
    <x v="1526"/>
  </r>
  <r>
    <x v="75"/>
    <x v="2689"/>
    <x v="1"/>
    <x v="2762"/>
    <x v="2608"/>
    <x v="1527"/>
  </r>
  <r>
    <x v="75"/>
    <x v="2690"/>
    <x v="1"/>
    <x v="2763"/>
    <x v="2609"/>
    <x v="1528"/>
  </r>
  <r>
    <x v="75"/>
    <x v="2691"/>
    <x v="1"/>
    <x v="2764"/>
    <x v="2610"/>
    <x v="1529"/>
  </r>
  <r>
    <x v="75"/>
    <x v="2692"/>
    <x v="1"/>
    <x v="2765"/>
    <x v="2611"/>
    <x v="1530"/>
  </r>
  <r>
    <x v="75"/>
    <x v="2693"/>
    <x v="1"/>
    <x v="2766"/>
    <x v="2612"/>
    <x v="1531"/>
  </r>
  <r>
    <x v="75"/>
    <x v="2694"/>
    <x v="2"/>
    <x v="2767"/>
    <x v="2613"/>
    <x v="1532"/>
  </r>
  <r>
    <x v="75"/>
    <x v="2695"/>
    <x v="3"/>
    <x v="2768"/>
    <x v="2614"/>
    <x v="1533"/>
  </r>
  <r>
    <x v="75"/>
    <x v="2696"/>
    <x v="1"/>
    <x v="2769"/>
    <x v="2615"/>
    <x v="1534"/>
  </r>
  <r>
    <x v="75"/>
    <x v="2697"/>
    <x v="1"/>
    <x v="2770"/>
    <x v="2616"/>
    <x v="1535"/>
  </r>
  <r>
    <x v="75"/>
    <x v="2698"/>
    <x v="2"/>
    <x v="2771"/>
    <x v="2617"/>
    <x v="1536"/>
  </r>
  <r>
    <x v="75"/>
    <x v="2699"/>
    <x v="1"/>
    <x v="2772"/>
    <x v="2618"/>
    <x v="1537"/>
  </r>
  <r>
    <x v="75"/>
    <x v="2700"/>
    <x v="3"/>
    <x v="2773"/>
    <x v="2619"/>
    <x v="1538"/>
  </r>
  <r>
    <x v="75"/>
    <x v="2701"/>
    <x v="1"/>
    <x v="2774"/>
    <x v="24"/>
    <x v="1539"/>
  </r>
  <r>
    <x v="75"/>
    <x v="2702"/>
    <x v="1"/>
    <x v="2775"/>
    <x v="2620"/>
    <x v="1540"/>
  </r>
  <r>
    <x v="75"/>
    <x v="2703"/>
    <x v="1"/>
    <x v="2776"/>
    <x v="2621"/>
    <x v="1541"/>
  </r>
  <r>
    <x v="75"/>
    <x v="2704"/>
    <x v="2"/>
    <x v="2777"/>
    <x v="2622"/>
    <x v="1542"/>
  </r>
  <r>
    <x v="75"/>
    <x v="2705"/>
    <x v="2"/>
    <x v="2778"/>
    <x v="2623"/>
    <x v="1543"/>
  </r>
  <r>
    <x v="76"/>
    <x v="2706"/>
    <x v="1"/>
    <x v="2779"/>
    <x v="2624"/>
    <x v="3"/>
  </r>
  <r>
    <x v="76"/>
    <x v="2707"/>
    <x v="1"/>
    <x v="2780"/>
    <x v="2625"/>
    <x v="1544"/>
  </r>
  <r>
    <x v="76"/>
    <x v="2708"/>
    <x v="1"/>
    <x v="2781"/>
    <x v="2626"/>
    <x v="1545"/>
  </r>
  <r>
    <x v="76"/>
    <x v="2709"/>
    <x v="1"/>
    <x v="2782"/>
    <x v="2627"/>
    <x v="3"/>
  </r>
  <r>
    <x v="76"/>
    <x v="2710"/>
    <x v="1"/>
    <x v="2783"/>
    <x v="2628"/>
    <x v="1546"/>
  </r>
  <r>
    <x v="76"/>
    <x v="2711"/>
    <x v="1"/>
    <x v="2784"/>
    <x v="2629"/>
    <x v="1547"/>
  </r>
  <r>
    <x v="76"/>
    <x v="2712"/>
    <x v="1"/>
    <x v="2785"/>
    <x v="2630"/>
    <x v="46"/>
  </r>
  <r>
    <x v="76"/>
    <x v="2713"/>
    <x v="1"/>
    <x v="2786"/>
    <x v="2631"/>
    <x v="1548"/>
  </r>
  <r>
    <x v="76"/>
    <x v="2714"/>
    <x v="1"/>
    <x v="2787"/>
    <x v="2632"/>
    <x v="1549"/>
  </r>
  <r>
    <x v="76"/>
    <x v="2715"/>
    <x v="1"/>
    <x v="2788"/>
    <x v="2633"/>
    <x v="46"/>
  </r>
  <r>
    <x v="76"/>
    <x v="2716"/>
    <x v="1"/>
    <x v="2789"/>
    <x v="2634"/>
    <x v="1550"/>
  </r>
  <r>
    <x v="76"/>
    <x v="2717"/>
    <x v="1"/>
    <x v="238"/>
    <x v="24"/>
    <x v="1551"/>
  </r>
  <r>
    <x v="76"/>
    <x v="2718"/>
    <x v="1"/>
    <x v="2790"/>
    <x v="2635"/>
    <x v="3"/>
  </r>
  <r>
    <x v="76"/>
    <x v="2719"/>
    <x v="1"/>
    <x v="2791"/>
    <x v="2636"/>
    <x v="3"/>
  </r>
  <r>
    <x v="76"/>
    <x v="2720"/>
    <x v="2"/>
    <x v="2792"/>
    <x v="2637"/>
    <x v="3"/>
  </r>
  <r>
    <x v="76"/>
    <x v="2721"/>
    <x v="1"/>
    <x v="2793"/>
    <x v="2638"/>
    <x v="1552"/>
  </r>
  <r>
    <x v="76"/>
    <x v="2722"/>
    <x v="2"/>
    <x v="2794"/>
    <x v="2639"/>
    <x v="1553"/>
  </r>
  <r>
    <x v="76"/>
    <x v="2723"/>
    <x v="2"/>
    <x v="2795"/>
    <x v="2640"/>
    <x v="3"/>
  </r>
  <r>
    <x v="76"/>
    <x v="2724"/>
    <x v="1"/>
    <x v="2796"/>
    <x v="2641"/>
    <x v="1554"/>
  </r>
  <r>
    <x v="76"/>
    <x v="43"/>
    <x v="1"/>
    <x v="2797"/>
    <x v="2642"/>
    <x v="46"/>
  </r>
  <r>
    <x v="76"/>
    <x v="2725"/>
    <x v="1"/>
    <x v="2798"/>
    <x v="2643"/>
    <x v="1555"/>
  </r>
  <r>
    <x v="76"/>
    <x v="2726"/>
    <x v="1"/>
    <x v="2799"/>
    <x v="2644"/>
    <x v="3"/>
  </r>
  <r>
    <x v="76"/>
    <x v="2727"/>
    <x v="1"/>
    <x v="2800"/>
    <x v="2645"/>
    <x v="1556"/>
  </r>
  <r>
    <x v="76"/>
    <x v="2728"/>
    <x v="1"/>
    <x v="2801"/>
    <x v="2646"/>
    <x v="3"/>
  </r>
  <r>
    <x v="76"/>
    <x v="2729"/>
    <x v="2"/>
    <x v="2802"/>
    <x v="2647"/>
    <x v="3"/>
  </r>
  <r>
    <x v="76"/>
    <x v="2730"/>
    <x v="1"/>
    <x v="2803"/>
    <x v="24"/>
    <x v="1557"/>
  </r>
  <r>
    <x v="76"/>
    <x v="2731"/>
    <x v="1"/>
    <x v="2804"/>
    <x v="2648"/>
    <x v="1558"/>
  </r>
  <r>
    <x v="76"/>
    <x v="1371"/>
    <x v="1"/>
    <x v="2805"/>
    <x v="2649"/>
    <x v="1559"/>
  </r>
  <r>
    <x v="76"/>
    <x v="2732"/>
    <x v="1"/>
    <x v="2806"/>
    <x v="2650"/>
    <x v="3"/>
  </r>
  <r>
    <x v="76"/>
    <x v="2733"/>
    <x v="1"/>
    <x v="2807"/>
    <x v="2651"/>
    <x v="7"/>
  </r>
  <r>
    <x v="76"/>
    <x v="24"/>
    <x v="1"/>
    <x v="2808"/>
    <x v="2652"/>
    <x v="3"/>
  </r>
  <r>
    <x v="76"/>
    <x v="2734"/>
    <x v="2"/>
    <x v="2809"/>
    <x v="2653"/>
    <x v="1560"/>
  </r>
  <r>
    <x v="76"/>
    <x v="1107"/>
    <x v="1"/>
    <x v="2810"/>
    <x v="2654"/>
    <x v="1561"/>
  </r>
  <r>
    <x v="76"/>
    <x v="2735"/>
    <x v="2"/>
    <x v="2811"/>
    <x v="2655"/>
    <x v="3"/>
  </r>
  <r>
    <x v="76"/>
    <x v="2736"/>
    <x v="1"/>
    <x v="85"/>
    <x v="24"/>
    <x v="1562"/>
  </r>
  <r>
    <x v="76"/>
    <x v="2737"/>
    <x v="2"/>
    <x v="2812"/>
    <x v="2656"/>
    <x v="1563"/>
  </r>
  <r>
    <x v="76"/>
    <x v="2738"/>
    <x v="1"/>
    <x v="2813"/>
    <x v="2657"/>
    <x v="3"/>
  </r>
  <r>
    <x v="76"/>
    <x v="2739"/>
    <x v="1"/>
    <x v="2814"/>
    <x v="2658"/>
    <x v="1564"/>
  </r>
  <r>
    <x v="76"/>
    <x v="2740"/>
    <x v="1"/>
    <x v="2815"/>
    <x v="2659"/>
    <x v="3"/>
  </r>
  <r>
    <x v="77"/>
    <x v="2741"/>
    <x v="1"/>
    <x v="2816"/>
    <x v="2660"/>
    <x v="1565"/>
  </r>
  <r>
    <x v="77"/>
    <x v="2742"/>
    <x v="1"/>
    <x v="2817"/>
    <x v="2661"/>
    <x v="1566"/>
  </r>
  <r>
    <x v="77"/>
    <x v="2743"/>
    <x v="1"/>
    <x v="2818"/>
    <x v="2662"/>
    <x v="1567"/>
  </r>
  <r>
    <x v="77"/>
    <x v="2744"/>
    <x v="2"/>
    <x v="2819"/>
    <x v="2663"/>
    <x v="3"/>
  </r>
  <r>
    <x v="77"/>
    <x v="2745"/>
    <x v="1"/>
    <x v="2820"/>
    <x v="2664"/>
    <x v="3"/>
  </r>
  <r>
    <x v="77"/>
    <x v="2746"/>
    <x v="1"/>
    <x v="2821"/>
    <x v="2665"/>
    <x v="3"/>
  </r>
  <r>
    <x v="77"/>
    <x v="2747"/>
    <x v="1"/>
    <x v="2822"/>
    <x v="2666"/>
    <x v="1568"/>
  </r>
  <r>
    <x v="77"/>
    <x v="2748"/>
    <x v="1"/>
    <x v="2823"/>
    <x v="2667"/>
    <x v="1569"/>
  </r>
  <r>
    <x v="77"/>
    <x v="2749"/>
    <x v="2"/>
    <x v="2824"/>
    <x v="2668"/>
    <x v="3"/>
  </r>
  <r>
    <x v="77"/>
    <x v="2750"/>
    <x v="1"/>
    <x v="2825"/>
    <x v="2669"/>
    <x v="1570"/>
  </r>
  <r>
    <x v="77"/>
    <x v="2751"/>
    <x v="1"/>
    <x v="246"/>
    <x v="24"/>
    <x v="1571"/>
  </r>
  <r>
    <x v="77"/>
    <x v="2752"/>
    <x v="2"/>
    <x v="2826"/>
    <x v="2670"/>
    <x v="1572"/>
  </r>
  <r>
    <x v="77"/>
    <x v="2753"/>
    <x v="1"/>
    <x v="2827"/>
    <x v="2671"/>
    <x v="3"/>
  </r>
  <r>
    <x v="77"/>
    <x v="2754"/>
    <x v="1"/>
    <x v="2828"/>
    <x v="24"/>
    <x v="1573"/>
  </r>
  <r>
    <x v="77"/>
    <x v="2755"/>
    <x v="2"/>
    <x v="2829"/>
    <x v="2672"/>
    <x v="1574"/>
  </r>
  <r>
    <x v="77"/>
    <x v="2756"/>
    <x v="1"/>
    <x v="2830"/>
    <x v="2673"/>
    <x v="1575"/>
  </r>
  <r>
    <x v="77"/>
    <x v="2757"/>
    <x v="1"/>
    <x v="2831"/>
    <x v="2674"/>
    <x v="1576"/>
  </r>
  <r>
    <x v="77"/>
    <x v="2758"/>
    <x v="1"/>
    <x v="2832"/>
    <x v="2675"/>
    <x v="1577"/>
  </r>
  <r>
    <x v="77"/>
    <x v="2759"/>
    <x v="1"/>
    <x v="2833"/>
    <x v="2676"/>
    <x v="1578"/>
  </r>
  <r>
    <x v="77"/>
    <x v="2760"/>
    <x v="1"/>
    <x v="2834"/>
    <x v="2677"/>
    <x v="3"/>
  </r>
  <r>
    <x v="77"/>
    <x v="2761"/>
    <x v="1"/>
    <x v="2835"/>
    <x v="2678"/>
    <x v="3"/>
  </r>
  <r>
    <x v="77"/>
    <x v="2762"/>
    <x v="1"/>
    <x v="2836"/>
    <x v="2679"/>
    <x v="3"/>
  </r>
  <r>
    <x v="77"/>
    <x v="2763"/>
    <x v="1"/>
    <x v="2837"/>
    <x v="2680"/>
    <x v="1579"/>
  </r>
  <r>
    <x v="77"/>
    <x v="2764"/>
    <x v="1"/>
    <x v="2838"/>
    <x v="24"/>
    <x v="1580"/>
  </r>
  <r>
    <x v="77"/>
    <x v="2765"/>
    <x v="1"/>
    <x v="2839"/>
    <x v="2681"/>
    <x v="1581"/>
  </r>
  <r>
    <x v="77"/>
    <x v="139"/>
    <x v="1"/>
    <x v="2840"/>
    <x v="2682"/>
    <x v="1582"/>
  </r>
  <r>
    <x v="77"/>
    <x v="2766"/>
    <x v="1"/>
    <x v="2841"/>
    <x v="2683"/>
    <x v="3"/>
  </r>
  <r>
    <x v="77"/>
    <x v="2767"/>
    <x v="2"/>
    <x v="2842"/>
    <x v="2684"/>
    <x v="1583"/>
  </r>
  <r>
    <x v="77"/>
    <x v="2768"/>
    <x v="1"/>
    <x v="2843"/>
    <x v="2685"/>
    <x v="1584"/>
  </r>
  <r>
    <x v="77"/>
    <x v="2769"/>
    <x v="1"/>
    <x v="2844"/>
    <x v="2686"/>
    <x v="3"/>
  </r>
  <r>
    <x v="77"/>
    <x v="2770"/>
    <x v="1"/>
    <x v="2845"/>
    <x v="2687"/>
    <x v="1585"/>
  </r>
  <r>
    <x v="77"/>
    <x v="2771"/>
    <x v="1"/>
    <x v="2846"/>
    <x v="2688"/>
    <x v="1586"/>
  </r>
  <r>
    <x v="77"/>
    <x v="2772"/>
    <x v="1"/>
    <x v="2847"/>
    <x v="2689"/>
    <x v="1587"/>
  </r>
  <r>
    <x v="77"/>
    <x v="2773"/>
    <x v="1"/>
    <x v="2848"/>
    <x v="2690"/>
    <x v="1588"/>
  </r>
  <r>
    <x v="77"/>
    <x v="2774"/>
    <x v="1"/>
    <x v="2849"/>
    <x v="2691"/>
    <x v="3"/>
  </r>
  <r>
    <x v="78"/>
    <x v="2775"/>
    <x v="1"/>
    <x v="2850"/>
    <x v="2692"/>
    <x v="1589"/>
  </r>
  <r>
    <x v="78"/>
    <x v="2776"/>
    <x v="1"/>
    <x v="2851"/>
    <x v="24"/>
    <x v="1590"/>
  </r>
  <r>
    <x v="78"/>
    <x v="2777"/>
    <x v="1"/>
    <x v="2852"/>
    <x v="24"/>
    <x v="1591"/>
  </r>
  <r>
    <x v="78"/>
    <x v="2778"/>
    <x v="1"/>
    <x v="2853"/>
    <x v="2693"/>
    <x v="1592"/>
  </r>
  <r>
    <x v="78"/>
    <x v="2779"/>
    <x v="1"/>
    <x v="2854"/>
    <x v="2694"/>
    <x v="3"/>
  </r>
  <r>
    <x v="78"/>
    <x v="2780"/>
    <x v="1"/>
    <x v="2855"/>
    <x v="2695"/>
    <x v="1593"/>
  </r>
  <r>
    <x v="78"/>
    <x v="2781"/>
    <x v="2"/>
    <x v="2856"/>
    <x v="2696"/>
    <x v="1594"/>
  </r>
  <r>
    <x v="78"/>
    <x v="2782"/>
    <x v="1"/>
    <x v="2857"/>
    <x v="2697"/>
    <x v="1595"/>
  </r>
  <r>
    <x v="78"/>
    <x v="2783"/>
    <x v="1"/>
    <x v="2858"/>
    <x v="2698"/>
    <x v="3"/>
  </r>
  <r>
    <x v="78"/>
    <x v="2784"/>
    <x v="1"/>
    <x v="2859"/>
    <x v="2699"/>
    <x v="3"/>
  </r>
  <r>
    <x v="78"/>
    <x v="2785"/>
    <x v="1"/>
    <x v="2860"/>
    <x v="2700"/>
    <x v="3"/>
  </r>
  <r>
    <x v="78"/>
    <x v="2786"/>
    <x v="1"/>
    <x v="2861"/>
    <x v="2701"/>
    <x v="1596"/>
  </r>
  <r>
    <x v="78"/>
    <x v="2787"/>
    <x v="1"/>
    <x v="2862"/>
    <x v="2702"/>
    <x v="1597"/>
  </r>
  <r>
    <x v="78"/>
    <x v="2788"/>
    <x v="1"/>
    <x v="2863"/>
    <x v="2703"/>
    <x v="1598"/>
  </r>
  <r>
    <x v="78"/>
    <x v="2789"/>
    <x v="1"/>
    <x v="2864"/>
    <x v="2704"/>
    <x v="1599"/>
  </r>
  <r>
    <x v="78"/>
    <x v="2790"/>
    <x v="1"/>
    <x v="2865"/>
    <x v="2705"/>
    <x v="3"/>
  </r>
  <r>
    <x v="78"/>
    <x v="2791"/>
    <x v="1"/>
    <x v="2866"/>
    <x v="2706"/>
    <x v="3"/>
  </r>
  <r>
    <x v="78"/>
    <x v="2792"/>
    <x v="1"/>
    <x v="2867"/>
    <x v="2707"/>
    <x v="1600"/>
  </r>
  <r>
    <x v="78"/>
    <x v="2793"/>
    <x v="1"/>
    <x v="2868"/>
    <x v="2708"/>
    <x v="1601"/>
  </r>
  <r>
    <x v="78"/>
    <x v="2794"/>
    <x v="1"/>
    <x v="2869"/>
    <x v="2709"/>
    <x v="1602"/>
  </r>
  <r>
    <x v="78"/>
    <x v="2795"/>
    <x v="1"/>
    <x v="2870"/>
    <x v="2710"/>
    <x v="1603"/>
  </r>
  <r>
    <x v="78"/>
    <x v="2796"/>
    <x v="1"/>
    <x v="2871"/>
    <x v="2711"/>
    <x v="1604"/>
  </r>
  <r>
    <x v="78"/>
    <x v="2797"/>
    <x v="1"/>
    <x v="2872"/>
    <x v="2712"/>
    <x v="1605"/>
  </r>
  <r>
    <x v="78"/>
    <x v="2798"/>
    <x v="1"/>
    <x v="2873"/>
    <x v="2713"/>
    <x v="1606"/>
  </r>
  <r>
    <x v="78"/>
    <x v="2799"/>
    <x v="1"/>
    <x v="2874"/>
    <x v="2714"/>
    <x v="1607"/>
  </r>
  <r>
    <x v="78"/>
    <x v="2800"/>
    <x v="1"/>
    <x v="2875"/>
    <x v="2715"/>
    <x v="3"/>
  </r>
  <r>
    <x v="78"/>
    <x v="2801"/>
    <x v="1"/>
    <x v="2876"/>
    <x v="2716"/>
    <x v="1608"/>
  </r>
  <r>
    <x v="78"/>
    <x v="2802"/>
    <x v="1"/>
    <x v="2877"/>
    <x v="2717"/>
    <x v="3"/>
  </r>
  <r>
    <x v="78"/>
    <x v="2803"/>
    <x v="1"/>
    <x v="2878"/>
    <x v="2718"/>
    <x v="1609"/>
  </r>
  <r>
    <x v="78"/>
    <x v="2804"/>
    <x v="1"/>
    <x v="2879"/>
    <x v="2719"/>
    <x v="3"/>
  </r>
  <r>
    <x v="78"/>
    <x v="2805"/>
    <x v="1"/>
    <x v="2880"/>
    <x v="2720"/>
    <x v="7"/>
  </r>
  <r>
    <x v="78"/>
    <x v="2806"/>
    <x v="1"/>
    <x v="2881"/>
    <x v="2721"/>
    <x v="1610"/>
  </r>
  <r>
    <x v="78"/>
    <x v="2807"/>
    <x v="1"/>
    <x v="2882"/>
    <x v="2722"/>
    <x v="1611"/>
  </r>
  <r>
    <x v="78"/>
    <x v="2808"/>
    <x v="1"/>
    <x v="2883"/>
    <x v="2723"/>
    <x v="1612"/>
  </r>
  <r>
    <x v="78"/>
    <x v="2809"/>
    <x v="1"/>
    <x v="2884"/>
    <x v="2724"/>
    <x v="3"/>
  </r>
  <r>
    <x v="78"/>
    <x v="2810"/>
    <x v="1"/>
    <x v="2885"/>
    <x v="2725"/>
    <x v="7"/>
  </r>
  <r>
    <x v="78"/>
    <x v="2811"/>
    <x v="2"/>
    <x v="2886"/>
    <x v="2726"/>
    <x v="1613"/>
  </r>
  <r>
    <x v="78"/>
    <x v="2812"/>
    <x v="1"/>
    <x v="2887"/>
    <x v="2727"/>
    <x v="3"/>
  </r>
  <r>
    <x v="78"/>
    <x v="2813"/>
    <x v="1"/>
    <x v="2888"/>
    <x v="2728"/>
    <x v="3"/>
  </r>
  <r>
    <x v="78"/>
    <x v="2814"/>
    <x v="2"/>
    <x v="2889"/>
    <x v="67"/>
    <x v="1614"/>
  </r>
  <r>
    <x v="78"/>
    <x v="2815"/>
    <x v="2"/>
    <x v="2890"/>
    <x v="2729"/>
    <x v="1615"/>
  </r>
  <r>
    <x v="78"/>
    <x v="2816"/>
    <x v="1"/>
    <x v="2891"/>
    <x v="2730"/>
    <x v="3"/>
  </r>
  <r>
    <x v="78"/>
    <x v="2817"/>
    <x v="1"/>
    <x v="2892"/>
    <x v="2731"/>
    <x v="1616"/>
  </r>
  <r>
    <x v="78"/>
    <x v="2818"/>
    <x v="1"/>
    <x v="2893"/>
    <x v="2732"/>
    <x v="1617"/>
  </r>
  <r>
    <x v="78"/>
    <x v="2819"/>
    <x v="1"/>
    <x v="2894"/>
    <x v="2733"/>
    <x v="1618"/>
  </r>
  <r>
    <x v="78"/>
    <x v="2820"/>
    <x v="1"/>
    <x v="2895"/>
    <x v="2734"/>
    <x v="3"/>
  </r>
  <r>
    <x v="78"/>
    <x v="2821"/>
    <x v="2"/>
    <x v="2896"/>
    <x v="2735"/>
    <x v="1619"/>
  </r>
  <r>
    <x v="78"/>
    <x v="2822"/>
    <x v="1"/>
    <x v="2897"/>
    <x v="2736"/>
    <x v="3"/>
  </r>
  <r>
    <x v="78"/>
    <x v="2823"/>
    <x v="1"/>
    <x v="2898"/>
    <x v="2737"/>
    <x v="1620"/>
  </r>
  <r>
    <x v="78"/>
    <x v="2824"/>
    <x v="2"/>
    <x v="2899"/>
    <x v="2738"/>
    <x v="1621"/>
  </r>
  <r>
    <x v="78"/>
    <x v="2825"/>
    <x v="1"/>
    <x v="2900"/>
    <x v="2739"/>
    <x v="1622"/>
  </r>
  <r>
    <x v="78"/>
    <x v="2826"/>
    <x v="1"/>
    <x v="2901"/>
    <x v="2740"/>
    <x v="3"/>
  </r>
  <r>
    <x v="78"/>
    <x v="2827"/>
    <x v="1"/>
    <x v="2902"/>
    <x v="2741"/>
    <x v="3"/>
  </r>
  <r>
    <x v="78"/>
    <x v="2828"/>
    <x v="1"/>
    <x v="2903"/>
    <x v="2742"/>
    <x v="1623"/>
  </r>
  <r>
    <x v="78"/>
    <x v="2829"/>
    <x v="1"/>
    <x v="2904"/>
    <x v="2743"/>
    <x v="1624"/>
  </r>
  <r>
    <x v="78"/>
    <x v="2830"/>
    <x v="1"/>
    <x v="2905"/>
    <x v="2744"/>
    <x v="1625"/>
  </r>
  <r>
    <x v="79"/>
    <x v="2831"/>
    <x v="1"/>
    <x v="2906"/>
    <x v="2745"/>
    <x v="3"/>
  </r>
  <r>
    <x v="79"/>
    <x v="2832"/>
    <x v="2"/>
    <x v="2907"/>
    <x v="2746"/>
    <x v="1626"/>
  </r>
  <r>
    <x v="79"/>
    <x v="2833"/>
    <x v="1"/>
    <x v="2908"/>
    <x v="2747"/>
    <x v="1627"/>
  </r>
  <r>
    <x v="79"/>
    <x v="2834"/>
    <x v="1"/>
    <x v="2909"/>
    <x v="2748"/>
    <x v="1628"/>
  </r>
  <r>
    <x v="79"/>
    <x v="2835"/>
    <x v="2"/>
    <x v="2910"/>
    <x v="2749"/>
    <x v="1629"/>
  </r>
  <r>
    <x v="79"/>
    <x v="2836"/>
    <x v="1"/>
    <x v="2911"/>
    <x v="2750"/>
    <x v="1630"/>
  </r>
  <r>
    <x v="79"/>
    <x v="2837"/>
    <x v="1"/>
    <x v="2912"/>
    <x v="2751"/>
    <x v="1631"/>
  </r>
  <r>
    <x v="79"/>
    <x v="2838"/>
    <x v="1"/>
    <x v="2913"/>
    <x v="2752"/>
    <x v="3"/>
  </r>
  <r>
    <x v="79"/>
    <x v="2839"/>
    <x v="1"/>
    <x v="2914"/>
    <x v="2753"/>
    <x v="3"/>
  </r>
  <r>
    <x v="79"/>
    <x v="2840"/>
    <x v="1"/>
    <x v="2915"/>
    <x v="2754"/>
    <x v="1632"/>
  </r>
  <r>
    <x v="79"/>
    <x v="2841"/>
    <x v="1"/>
    <x v="2916"/>
    <x v="2755"/>
    <x v="1633"/>
  </r>
  <r>
    <x v="79"/>
    <x v="2842"/>
    <x v="1"/>
    <x v="2917"/>
    <x v="2756"/>
    <x v="1634"/>
  </r>
  <r>
    <x v="79"/>
    <x v="2843"/>
    <x v="1"/>
    <x v="2918"/>
    <x v="2757"/>
    <x v="3"/>
  </r>
  <r>
    <x v="79"/>
    <x v="2844"/>
    <x v="1"/>
    <x v="2919"/>
    <x v="2758"/>
    <x v="1635"/>
  </r>
  <r>
    <x v="79"/>
    <x v="2845"/>
    <x v="1"/>
    <x v="2920"/>
    <x v="2759"/>
    <x v="3"/>
  </r>
  <r>
    <x v="79"/>
    <x v="2846"/>
    <x v="1"/>
    <x v="2921"/>
    <x v="2760"/>
    <x v="1636"/>
  </r>
  <r>
    <x v="79"/>
    <x v="2847"/>
    <x v="1"/>
    <x v="2922"/>
    <x v="2761"/>
    <x v="3"/>
  </r>
  <r>
    <x v="79"/>
    <x v="2848"/>
    <x v="1"/>
    <x v="2923"/>
    <x v="2762"/>
    <x v="1637"/>
  </r>
  <r>
    <x v="79"/>
    <x v="2849"/>
    <x v="1"/>
    <x v="2924"/>
    <x v="2763"/>
    <x v="1638"/>
  </r>
  <r>
    <x v="79"/>
    <x v="2850"/>
    <x v="1"/>
    <x v="2925"/>
    <x v="2764"/>
    <x v="1639"/>
  </r>
  <r>
    <x v="79"/>
    <x v="2851"/>
    <x v="1"/>
    <x v="2926"/>
    <x v="2765"/>
    <x v="1640"/>
  </r>
  <r>
    <x v="79"/>
    <x v="2852"/>
    <x v="1"/>
    <x v="2927"/>
    <x v="2766"/>
    <x v="1641"/>
  </r>
  <r>
    <x v="79"/>
    <x v="2853"/>
    <x v="1"/>
    <x v="2928"/>
    <x v="2767"/>
    <x v="1642"/>
  </r>
  <r>
    <x v="79"/>
    <x v="2854"/>
    <x v="2"/>
    <x v="2929"/>
    <x v="2768"/>
    <x v="1643"/>
  </r>
  <r>
    <x v="79"/>
    <x v="2855"/>
    <x v="2"/>
    <x v="2930"/>
    <x v="2769"/>
    <x v="1644"/>
  </r>
  <r>
    <x v="79"/>
    <x v="2856"/>
    <x v="1"/>
    <x v="2931"/>
    <x v="2770"/>
    <x v="1645"/>
  </r>
  <r>
    <x v="79"/>
    <x v="2857"/>
    <x v="1"/>
    <x v="2932"/>
    <x v="2771"/>
    <x v="1646"/>
  </r>
  <r>
    <x v="79"/>
    <x v="2858"/>
    <x v="1"/>
    <x v="2933"/>
    <x v="2772"/>
    <x v="1647"/>
  </r>
  <r>
    <x v="79"/>
    <x v="2859"/>
    <x v="1"/>
    <x v="2934"/>
    <x v="2773"/>
    <x v="1648"/>
  </r>
  <r>
    <x v="79"/>
    <x v="2860"/>
    <x v="1"/>
    <x v="2935"/>
    <x v="2774"/>
    <x v="1649"/>
  </r>
  <r>
    <x v="79"/>
    <x v="2861"/>
    <x v="1"/>
    <x v="2936"/>
    <x v="2775"/>
    <x v="1650"/>
  </r>
  <r>
    <x v="79"/>
    <x v="2862"/>
    <x v="2"/>
    <x v="2937"/>
    <x v="2776"/>
    <x v="1651"/>
  </r>
  <r>
    <x v="79"/>
    <x v="2863"/>
    <x v="1"/>
    <x v="2938"/>
    <x v="2777"/>
    <x v="1652"/>
  </r>
  <r>
    <x v="79"/>
    <x v="2864"/>
    <x v="1"/>
    <x v="2939"/>
    <x v="2778"/>
    <x v="1653"/>
  </r>
  <r>
    <x v="79"/>
    <x v="2865"/>
    <x v="1"/>
    <x v="2940"/>
    <x v="2779"/>
    <x v="1654"/>
  </r>
  <r>
    <x v="80"/>
    <x v="2866"/>
    <x v="2"/>
    <x v="2941"/>
    <x v="2780"/>
    <x v="3"/>
  </r>
  <r>
    <x v="80"/>
    <x v="2867"/>
    <x v="1"/>
    <x v="2942"/>
    <x v="2781"/>
    <x v="1655"/>
  </r>
  <r>
    <x v="80"/>
    <x v="2868"/>
    <x v="1"/>
    <x v="2943"/>
    <x v="2782"/>
    <x v="3"/>
  </r>
  <r>
    <x v="80"/>
    <x v="2869"/>
    <x v="1"/>
    <x v="2944"/>
    <x v="2783"/>
    <x v="3"/>
  </r>
  <r>
    <x v="80"/>
    <x v="2870"/>
    <x v="2"/>
    <x v="2945"/>
    <x v="2784"/>
    <x v="1656"/>
  </r>
  <r>
    <x v="80"/>
    <x v="2871"/>
    <x v="1"/>
    <x v="2946"/>
    <x v="2785"/>
    <x v="3"/>
  </r>
  <r>
    <x v="80"/>
    <x v="2872"/>
    <x v="1"/>
    <x v="2947"/>
    <x v="2786"/>
    <x v="3"/>
  </r>
  <r>
    <x v="80"/>
    <x v="2873"/>
    <x v="1"/>
    <x v="2948"/>
    <x v="2787"/>
    <x v="3"/>
  </r>
  <r>
    <x v="80"/>
    <x v="2874"/>
    <x v="1"/>
    <x v="2949"/>
    <x v="24"/>
    <x v="1657"/>
  </r>
  <r>
    <x v="80"/>
    <x v="2875"/>
    <x v="1"/>
    <x v="2950"/>
    <x v="2788"/>
    <x v="3"/>
  </r>
  <r>
    <x v="80"/>
    <x v="2876"/>
    <x v="1"/>
    <x v="2951"/>
    <x v="2789"/>
    <x v="1658"/>
  </r>
  <r>
    <x v="80"/>
    <x v="2877"/>
    <x v="1"/>
    <x v="2952"/>
    <x v="2790"/>
    <x v="3"/>
  </r>
  <r>
    <x v="80"/>
    <x v="2878"/>
    <x v="1"/>
    <x v="2953"/>
    <x v="2791"/>
    <x v="3"/>
  </r>
  <r>
    <x v="80"/>
    <x v="2879"/>
    <x v="1"/>
    <x v="2954"/>
    <x v="2792"/>
    <x v="1659"/>
  </r>
  <r>
    <x v="80"/>
    <x v="2880"/>
    <x v="1"/>
    <x v="2955"/>
    <x v="2793"/>
    <x v="1660"/>
  </r>
  <r>
    <x v="80"/>
    <x v="2881"/>
    <x v="1"/>
    <x v="2956"/>
    <x v="2794"/>
    <x v="1661"/>
  </r>
  <r>
    <x v="80"/>
    <x v="2882"/>
    <x v="1"/>
    <x v="2957"/>
    <x v="2795"/>
    <x v="1662"/>
  </r>
  <r>
    <x v="80"/>
    <x v="2883"/>
    <x v="3"/>
    <x v="2958"/>
    <x v="2619"/>
    <x v="1663"/>
  </r>
  <r>
    <x v="80"/>
    <x v="2884"/>
    <x v="1"/>
    <x v="2959"/>
    <x v="24"/>
    <x v="1664"/>
  </r>
  <r>
    <x v="80"/>
    <x v="2885"/>
    <x v="2"/>
    <x v="2960"/>
    <x v="2796"/>
    <x v="3"/>
  </r>
  <r>
    <x v="80"/>
    <x v="2886"/>
    <x v="2"/>
    <x v="2961"/>
    <x v="2797"/>
    <x v="1665"/>
  </r>
  <r>
    <x v="80"/>
    <x v="2887"/>
    <x v="1"/>
    <x v="2962"/>
    <x v="24"/>
    <x v="1666"/>
  </r>
  <r>
    <x v="80"/>
    <x v="2888"/>
    <x v="1"/>
    <x v="2963"/>
    <x v="24"/>
    <x v="1667"/>
  </r>
  <r>
    <x v="80"/>
    <x v="2889"/>
    <x v="1"/>
    <x v="2964"/>
    <x v="2798"/>
    <x v="3"/>
  </r>
  <r>
    <x v="80"/>
    <x v="2890"/>
    <x v="3"/>
    <x v="2965"/>
    <x v="2799"/>
    <x v="3"/>
  </r>
  <r>
    <x v="80"/>
    <x v="2891"/>
    <x v="1"/>
    <x v="2966"/>
    <x v="24"/>
    <x v="1668"/>
  </r>
  <r>
    <x v="80"/>
    <x v="2892"/>
    <x v="1"/>
    <x v="2967"/>
    <x v="2800"/>
    <x v="3"/>
  </r>
  <r>
    <x v="80"/>
    <x v="2893"/>
    <x v="1"/>
    <x v="2968"/>
    <x v="24"/>
    <x v="1669"/>
  </r>
  <r>
    <x v="80"/>
    <x v="2894"/>
    <x v="1"/>
    <x v="2969"/>
    <x v="2801"/>
    <x v="3"/>
  </r>
  <r>
    <x v="80"/>
    <x v="24"/>
    <x v="1"/>
    <x v="2852"/>
    <x v="24"/>
    <x v="1670"/>
  </r>
  <r>
    <x v="80"/>
    <x v="2895"/>
    <x v="1"/>
    <x v="2970"/>
    <x v="2802"/>
    <x v="1671"/>
  </r>
  <r>
    <x v="80"/>
    <x v="2896"/>
    <x v="1"/>
    <x v="2971"/>
    <x v="2803"/>
    <x v="1672"/>
  </r>
  <r>
    <x v="80"/>
    <x v="2897"/>
    <x v="1"/>
    <x v="2972"/>
    <x v="2804"/>
    <x v="3"/>
  </r>
  <r>
    <x v="80"/>
    <x v="2898"/>
    <x v="2"/>
    <x v="2973"/>
    <x v="2805"/>
    <x v="1673"/>
  </r>
  <r>
    <x v="80"/>
    <x v="2899"/>
    <x v="2"/>
    <x v="2974"/>
    <x v="2806"/>
    <x v="3"/>
  </r>
  <r>
    <x v="80"/>
    <x v="2900"/>
    <x v="1"/>
    <x v="2975"/>
    <x v="24"/>
    <x v="1674"/>
  </r>
  <r>
    <x v="80"/>
    <x v="2901"/>
    <x v="1"/>
    <x v="2976"/>
    <x v="24"/>
    <x v="1675"/>
  </r>
  <r>
    <x v="80"/>
    <x v="2902"/>
    <x v="2"/>
    <x v="2977"/>
    <x v="2807"/>
    <x v="1676"/>
  </r>
  <r>
    <x v="80"/>
    <x v="2903"/>
    <x v="1"/>
    <x v="2978"/>
    <x v="2808"/>
    <x v="3"/>
  </r>
  <r>
    <x v="80"/>
    <x v="2904"/>
    <x v="1"/>
    <x v="2979"/>
    <x v="2809"/>
    <x v="3"/>
  </r>
  <r>
    <x v="80"/>
    <x v="2905"/>
    <x v="1"/>
    <x v="2980"/>
    <x v="2810"/>
    <x v="3"/>
  </r>
  <r>
    <x v="80"/>
    <x v="2906"/>
    <x v="1"/>
    <x v="167"/>
    <x v="24"/>
    <x v="1677"/>
  </r>
  <r>
    <x v="80"/>
    <x v="2907"/>
    <x v="3"/>
    <x v="2981"/>
    <x v="2811"/>
    <x v="3"/>
  </r>
  <r>
    <x v="80"/>
    <x v="2908"/>
    <x v="1"/>
    <x v="2982"/>
    <x v="2812"/>
    <x v="3"/>
  </r>
  <r>
    <x v="81"/>
    <x v="2909"/>
    <x v="2"/>
    <x v="2983"/>
    <x v="67"/>
    <x v="1678"/>
  </r>
  <r>
    <x v="81"/>
    <x v="2910"/>
    <x v="1"/>
    <x v="2984"/>
    <x v="2813"/>
    <x v="1679"/>
  </r>
  <r>
    <x v="81"/>
    <x v="2911"/>
    <x v="1"/>
    <x v="2985"/>
    <x v="2814"/>
    <x v="1680"/>
  </r>
  <r>
    <x v="81"/>
    <x v="730"/>
    <x v="1"/>
    <x v="2986"/>
    <x v="24"/>
    <x v="1681"/>
  </r>
  <r>
    <x v="81"/>
    <x v="2912"/>
    <x v="1"/>
    <x v="2987"/>
    <x v="2815"/>
    <x v="1682"/>
  </r>
  <r>
    <x v="81"/>
    <x v="2913"/>
    <x v="1"/>
    <x v="2988"/>
    <x v="2816"/>
    <x v="3"/>
  </r>
  <r>
    <x v="81"/>
    <x v="2914"/>
    <x v="1"/>
    <x v="2989"/>
    <x v="2817"/>
    <x v="3"/>
  </r>
  <r>
    <x v="81"/>
    <x v="2915"/>
    <x v="1"/>
    <x v="2990"/>
    <x v="2818"/>
    <x v="1683"/>
  </r>
  <r>
    <x v="81"/>
    <x v="2916"/>
    <x v="1"/>
    <x v="2991"/>
    <x v="2819"/>
    <x v="1684"/>
  </r>
  <r>
    <x v="81"/>
    <x v="2917"/>
    <x v="1"/>
    <x v="2992"/>
    <x v="2820"/>
    <x v="1685"/>
  </r>
  <r>
    <x v="81"/>
    <x v="2918"/>
    <x v="1"/>
    <x v="1834"/>
    <x v="24"/>
    <x v="1686"/>
  </r>
  <r>
    <x v="81"/>
    <x v="2919"/>
    <x v="2"/>
    <x v="2993"/>
    <x v="2821"/>
    <x v="1687"/>
  </r>
  <r>
    <x v="81"/>
    <x v="2920"/>
    <x v="1"/>
    <x v="2994"/>
    <x v="2822"/>
    <x v="1688"/>
  </r>
  <r>
    <x v="81"/>
    <x v="2921"/>
    <x v="1"/>
    <x v="2995"/>
    <x v="2823"/>
    <x v="1689"/>
  </r>
  <r>
    <x v="81"/>
    <x v="2922"/>
    <x v="1"/>
    <x v="240"/>
    <x v="24"/>
    <x v="1690"/>
  </r>
  <r>
    <x v="81"/>
    <x v="2923"/>
    <x v="1"/>
    <x v="2996"/>
    <x v="2824"/>
    <x v="3"/>
  </r>
  <r>
    <x v="81"/>
    <x v="2924"/>
    <x v="1"/>
    <x v="2997"/>
    <x v="2825"/>
    <x v="1691"/>
  </r>
  <r>
    <x v="81"/>
    <x v="2925"/>
    <x v="1"/>
    <x v="2998"/>
    <x v="2826"/>
    <x v="1692"/>
  </r>
  <r>
    <x v="81"/>
    <x v="2926"/>
    <x v="1"/>
    <x v="2999"/>
    <x v="2827"/>
    <x v="1693"/>
  </r>
  <r>
    <x v="81"/>
    <x v="2927"/>
    <x v="1"/>
    <x v="3000"/>
    <x v="2828"/>
    <x v="1694"/>
  </r>
  <r>
    <x v="81"/>
    <x v="2928"/>
    <x v="1"/>
    <x v="3001"/>
    <x v="2829"/>
    <x v="1695"/>
  </r>
  <r>
    <x v="81"/>
    <x v="2929"/>
    <x v="1"/>
    <x v="3002"/>
    <x v="2830"/>
    <x v="1696"/>
  </r>
  <r>
    <x v="81"/>
    <x v="2930"/>
    <x v="2"/>
    <x v="3003"/>
    <x v="2831"/>
    <x v="1697"/>
  </r>
  <r>
    <x v="81"/>
    <x v="2931"/>
    <x v="1"/>
    <x v="3004"/>
    <x v="2832"/>
    <x v="1698"/>
  </r>
  <r>
    <x v="81"/>
    <x v="2932"/>
    <x v="1"/>
    <x v="3005"/>
    <x v="2833"/>
    <x v="1699"/>
  </r>
  <r>
    <x v="81"/>
    <x v="2933"/>
    <x v="1"/>
    <x v="2439"/>
    <x v="24"/>
    <x v="1700"/>
  </r>
  <r>
    <x v="81"/>
    <x v="2085"/>
    <x v="1"/>
    <x v="3006"/>
    <x v="2834"/>
    <x v="3"/>
  </r>
  <r>
    <x v="81"/>
    <x v="2934"/>
    <x v="1"/>
    <x v="3007"/>
    <x v="2835"/>
    <x v="1701"/>
  </r>
  <r>
    <x v="81"/>
    <x v="2935"/>
    <x v="1"/>
    <x v="3008"/>
    <x v="2836"/>
    <x v="3"/>
  </r>
  <r>
    <x v="81"/>
    <x v="2936"/>
    <x v="1"/>
    <x v="3009"/>
    <x v="2837"/>
    <x v="1702"/>
  </r>
  <r>
    <x v="81"/>
    <x v="778"/>
    <x v="1"/>
    <x v="3010"/>
    <x v="2838"/>
    <x v="1703"/>
  </r>
  <r>
    <x v="81"/>
    <x v="1534"/>
    <x v="1"/>
    <x v="3011"/>
    <x v="2839"/>
    <x v="1704"/>
  </r>
  <r>
    <x v="81"/>
    <x v="2937"/>
    <x v="1"/>
    <x v="3012"/>
    <x v="2840"/>
    <x v="7"/>
  </r>
  <r>
    <x v="81"/>
    <x v="2938"/>
    <x v="1"/>
    <x v="3013"/>
    <x v="2841"/>
    <x v="3"/>
  </r>
  <r>
    <x v="81"/>
    <x v="2939"/>
    <x v="2"/>
    <x v="3014"/>
    <x v="2842"/>
    <x v="1705"/>
  </r>
  <r>
    <x v="81"/>
    <x v="2940"/>
    <x v="2"/>
    <x v="3015"/>
    <x v="2843"/>
    <x v="1706"/>
  </r>
  <r>
    <x v="81"/>
    <x v="2941"/>
    <x v="2"/>
    <x v="3016"/>
    <x v="2844"/>
    <x v="1707"/>
  </r>
  <r>
    <x v="81"/>
    <x v="2942"/>
    <x v="1"/>
    <x v="3017"/>
    <x v="24"/>
    <x v="1708"/>
  </r>
  <r>
    <x v="81"/>
    <x v="2943"/>
    <x v="1"/>
    <x v="3018"/>
    <x v="2845"/>
    <x v="1709"/>
  </r>
  <r>
    <x v="81"/>
    <x v="2944"/>
    <x v="2"/>
    <x v="3019"/>
    <x v="2846"/>
    <x v="1710"/>
  </r>
  <r>
    <x v="82"/>
    <x v="2945"/>
    <x v="1"/>
    <x v="3020"/>
    <x v="2847"/>
    <x v="1711"/>
  </r>
  <r>
    <x v="82"/>
    <x v="2946"/>
    <x v="1"/>
    <x v="3021"/>
    <x v="2848"/>
    <x v="3"/>
  </r>
  <r>
    <x v="82"/>
    <x v="2947"/>
    <x v="1"/>
    <x v="3022"/>
    <x v="2849"/>
    <x v="1712"/>
  </r>
  <r>
    <x v="82"/>
    <x v="2948"/>
    <x v="1"/>
    <x v="3023"/>
    <x v="2850"/>
    <x v="3"/>
  </r>
  <r>
    <x v="82"/>
    <x v="2949"/>
    <x v="1"/>
    <x v="3024"/>
    <x v="2851"/>
    <x v="3"/>
  </r>
  <r>
    <x v="82"/>
    <x v="2950"/>
    <x v="1"/>
    <x v="3025"/>
    <x v="2852"/>
    <x v="1713"/>
  </r>
  <r>
    <x v="82"/>
    <x v="2951"/>
    <x v="1"/>
    <x v="3026"/>
    <x v="2853"/>
    <x v="46"/>
  </r>
  <r>
    <x v="82"/>
    <x v="2952"/>
    <x v="1"/>
    <x v="3027"/>
    <x v="2854"/>
    <x v="1714"/>
  </r>
  <r>
    <x v="82"/>
    <x v="2953"/>
    <x v="1"/>
    <x v="3028"/>
    <x v="24"/>
    <x v="1715"/>
  </r>
  <r>
    <x v="82"/>
    <x v="2954"/>
    <x v="1"/>
    <x v="3029"/>
    <x v="2855"/>
    <x v="1716"/>
  </r>
  <r>
    <x v="82"/>
    <x v="2955"/>
    <x v="2"/>
    <x v="3030"/>
    <x v="2856"/>
    <x v="3"/>
  </r>
  <r>
    <x v="82"/>
    <x v="2956"/>
    <x v="1"/>
    <x v="3031"/>
    <x v="2857"/>
    <x v="1717"/>
  </r>
  <r>
    <x v="82"/>
    <x v="2957"/>
    <x v="1"/>
    <x v="3032"/>
    <x v="24"/>
    <x v="1718"/>
  </r>
  <r>
    <x v="82"/>
    <x v="591"/>
    <x v="1"/>
    <x v="3033"/>
    <x v="2858"/>
    <x v="46"/>
  </r>
  <r>
    <x v="82"/>
    <x v="2958"/>
    <x v="2"/>
    <x v="3034"/>
    <x v="2859"/>
    <x v="1719"/>
  </r>
  <r>
    <x v="82"/>
    <x v="2959"/>
    <x v="2"/>
    <x v="3035"/>
    <x v="2860"/>
    <x v="1720"/>
  </r>
  <r>
    <x v="82"/>
    <x v="2960"/>
    <x v="2"/>
    <x v="3036"/>
    <x v="2861"/>
    <x v="1721"/>
  </r>
  <r>
    <x v="82"/>
    <x v="2961"/>
    <x v="1"/>
    <x v="3037"/>
    <x v="2862"/>
    <x v="1722"/>
  </r>
  <r>
    <x v="82"/>
    <x v="2962"/>
    <x v="1"/>
    <x v="3038"/>
    <x v="2863"/>
    <x v="1723"/>
  </r>
  <r>
    <x v="82"/>
    <x v="2963"/>
    <x v="1"/>
    <x v="3039"/>
    <x v="2864"/>
    <x v="1724"/>
  </r>
  <r>
    <x v="82"/>
    <x v="2964"/>
    <x v="1"/>
    <x v="3040"/>
    <x v="2865"/>
    <x v="46"/>
  </r>
  <r>
    <x v="82"/>
    <x v="2965"/>
    <x v="1"/>
    <x v="3041"/>
    <x v="2866"/>
    <x v="3"/>
  </r>
  <r>
    <x v="82"/>
    <x v="2966"/>
    <x v="1"/>
    <x v="2838"/>
    <x v="24"/>
    <x v="1725"/>
  </r>
  <r>
    <x v="82"/>
    <x v="2967"/>
    <x v="1"/>
    <x v="3042"/>
    <x v="2867"/>
    <x v="1726"/>
  </r>
  <r>
    <x v="82"/>
    <x v="2968"/>
    <x v="1"/>
    <x v="3043"/>
    <x v="2868"/>
    <x v="7"/>
  </r>
  <r>
    <x v="82"/>
    <x v="2969"/>
    <x v="1"/>
    <x v="3044"/>
    <x v="2869"/>
    <x v="1727"/>
  </r>
  <r>
    <x v="82"/>
    <x v="2970"/>
    <x v="1"/>
    <x v="3045"/>
    <x v="2870"/>
    <x v="1728"/>
  </r>
  <r>
    <x v="82"/>
    <x v="2971"/>
    <x v="1"/>
    <x v="3046"/>
    <x v="24"/>
    <x v="1729"/>
  </r>
  <r>
    <x v="82"/>
    <x v="2972"/>
    <x v="1"/>
    <x v="3047"/>
    <x v="2871"/>
    <x v="1730"/>
  </r>
  <r>
    <x v="82"/>
    <x v="2973"/>
    <x v="2"/>
    <x v="3048"/>
    <x v="2872"/>
    <x v="1731"/>
  </r>
  <r>
    <x v="82"/>
    <x v="2974"/>
    <x v="1"/>
    <x v="3049"/>
    <x v="2873"/>
    <x v="1732"/>
  </r>
  <r>
    <x v="82"/>
    <x v="2975"/>
    <x v="2"/>
    <x v="3050"/>
    <x v="2874"/>
    <x v="1733"/>
  </r>
  <r>
    <x v="82"/>
    <x v="2976"/>
    <x v="1"/>
    <x v="3051"/>
    <x v="2875"/>
    <x v="1734"/>
  </r>
  <r>
    <x v="82"/>
    <x v="2977"/>
    <x v="1"/>
    <x v="3052"/>
    <x v="2876"/>
    <x v="1735"/>
  </r>
  <r>
    <x v="82"/>
    <x v="2978"/>
    <x v="1"/>
    <x v="3053"/>
    <x v="2877"/>
    <x v="1736"/>
  </r>
  <r>
    <x v="82"/>
    <x v="2979"/>
    <x v="1"/>
    <x v="3054"/>
    <x v="24"/>
    <x v="1737"/>
  </r>
  <r>
    <x v="82"/>
    <x v="2980"/>
    <x v="1"/>
    <x v="1918"/>
    <x v="24"/>
    <x v="1738"/>
  </r>
  <r>
    <x v="83"/>
    <x v="2981"/>
    <x v="1"/>
    <x v="848"/>
    <x v="24"/>
    <x v="1739"/>
  </r>
  <r>
    <x v="83"/>
    <x v="2982"/>
    <x v="1"/>
    <x v="3055"/>
    <x v="2878"/>
    <x v="1740"/>
  </r>
  <r>
    <x v="83"/>
    <x v="2983"/>
    <x v="1"/>
    <x v="3056"/>
    <x v="2879"/>
    <x v="1741"/>
  </r>
  <r>
    <x v="83"/>
    <x v="2984"/>
    <x v="1"/>
    <x v="3057"/>
    <x v="2880"/>
    <x v="1742"/>
  </r>
  <r>
    <x v="83"/>
    <x v="2985"/>
    <x v="2"/>
    <x v="3058"/>
    <x v="2807"/>
    <x v="1743"/>
  </r>
  <r>
    <x v="83"/>
    <x v="2986"/>
    <x v="1"/>
    <x v="3059"/>
    <x v="24"/>
    <x v="1744"/>
  </r>
  <r>
    <x v="83"/>
    <x v="2987"/>
    <x v="1"/>
    <x v="3060"/>
    <x v="2881"/>
    <x v="1745"/>
  </r>
  <r>
    <x v="83"/>
    <x v="2988"/>
    <x v="1"/>
    <x v="3061"/>
    <x v="2882"/>
    <x v="1746"/>
  </r>
  <r>
    <x v="83"/>
    <x v="2989"/>
    <x v="1"/>
    <x v="3062"/>
    <x v="2883"/>
    <x v="1747"/>
  </r>
  <r>
    <x v="83"/>
    <x v="2990"/>
    <x v="1"/>
    <x v="3063"/>
    <x v="2884"/>
    <x v="1748"/>
  </r>
  <r>
    <x v="83"/>
    <x v="2991"/>
    <x v="1"/>
    <x v="3064"/>
    <x v="2885"/>
    <x v="1749"/>
  </r>
  <r>
    <x v="83"/>
    <x v="2992"/>
    <x v="1"/>
    <x v="3065"/>
    <x v="2886"/>
    <x v="1750"/>
  </r>
  <r>
    <x v="83"/>
    <x v="2993"/>
    <x v="1"/>
    <x v="3066"/>
    <x v="24"/>
    <x v="1751"/>
  </r>
  <r>
    <x v="83"/>
    <x v="2994"/>
    <x v="1"/>
    <x v="3067"/>
    <x v="2887"/>
    <x v="1752"/>
  </r>
  <r>
    <x v="83"/>
    <x v="2995"/>
    <x v="1"/>
    <x v="3068"/>
    <x v="2888"/>
    <x v="1753"/>
  </r>
  <r>
    <x v="83"/>
    <x v="2996"/>
    <x v="1"/>
    <x v="3069"/>
    <x v="2889"/>
    <x v="1754"/>
  </r>
  <r>
    <x v="83"/>
    <x v="364"/>
    <x v="1"/>
    <x v="3070"/>
    <x v="2890"/>
    <x v="1755"/>
  </r>
  <r>
    <x v="83"/>
    <x v="2997"/>
    <x v="3"/>
    <x v="3071"/>
    <x v="2619"/>
    <x v="1756"/>
  </r>
  <r>
    <x v="83"/>
    <x v="2998"/>
    <x v="1"/>
    <x v="3072"/>
    <x v="2891"/>
    <x v="1757"/>
  </r>
  <r>
    <x v="83"/>
    <x v="2999"/>
    <x v="1"/>
    <x v="3073"/>
    <x v="2892"/>
    <x v="1758"/>
  </r>
  <r>
    <x v="83"/>
    <x v="3000"/>
    <x v="2"/>
    <x v="3074"/>
    <x v="2893"/>
    <x v="1759"/>
  </r>
  <r>
    <x v="83"/>
    <x v="3001"/>
    <x v="1"/>
    <x v="1812"/>
    <x v="24"/>
    <x v="1760"/>
  </r>
  <r>
    <x v="83"/>
    <x v="3002"/>
    <x v="1"/>
    <x v="3075"/>
    <x v="2894"/>
    <x v="1761"/>
  </r>
  <r>
    <x v="83"/>
    <x v="3003"/>
    <x v="1"/>
    <x v="3076"/>
    <x v="2895"/>
    <x v="1762"/>
  </r>
  <r>
    <x v="83"/>
    <x v="3004"/>
    <x v="1"/>
    <x v="3077"/>
    <x v="2896"/>
    <x v="1763"/>
  </r>
  <r>
    <x v="83"/>
    <x v="3005"/>
    <x v="1"/>
    <x v="3078"/>
    <x v="2897"/>
    <x v="1764"/>
  </r>
  <r>
    <x v="83"/>
    <x v="3006"/>
    <x v="1"/>
    <x v="3079"/>
    <x v="24"/>
    <x v="1765"/>
  </r>
  <r>
    <x v="83"/>
    <x v="3007"/>
    <x v="1"/>
    <x v="3080"/>
    <x v="2898"/>
    <x v="1766"/>
  </r>
  <r>
    <x v="83"/>
    <x v="3008"/>
    <x v="1"/>
    <x v="3081"/>
    <x v="2899"/>
    <x v="1767"/>
  </r>
  <r>
    <x v="83"/>
    <x v="3009"/>
    <x v="2"/>
    <x v="3082"/>
    <x v="2900"/>
    <x v="1768"/>
  </r>
  <r>
    <x v="83"/>
    <x v="3010"/>
    <x v="1"/>
    <x v="3083"/>
    <x v="2901"/>
    <x v="3"/>
  </r>
  <r>
    <x v="83"/>
    <x v="1298"/>
    <x v="1"/>
    <x v="3084"/>
    <x v="2902"/>
    <x v="1769"/>
  </r>
  <r>
    <x v="83"/>
    <x v="3011"/>
    <x v="1"/>
    <x v="3085"/>
    <x v="2903"/>
    <x v="1770"/>
  </r>
  <r>
    <x v="83"/>
    <x v="3012"/>
    <x v="2"/>
    <x v="3086"/>
    <x v="2904"/>
    <x v="1771"/>
  </r>
  <r>
    <x v="83"/>
    <x v="3013"/>
    <x v="2"/>
    <x v="3087"/>
    <x v="2905"/>
    <x v="1772"/>
  </r>
  <r>
    <x v="83"/>
    <x v="3014"/>
    <x v="2"/>
    <x v="3088"/>
    <x v="2906"/>
    <x v="3"/>
  </r>
  <r>
    <x v="83"/>
    <x v="3015"/>
    <x v="1"/>
    <x v="3089"/>
    <x v="24"/>
    <x v="1773"/>
  </r>
  <r>
    <x v="83"/>
    <x v="3016"/>
    <x v="2"/>
    <x v="3090"/>
    <x v="2907"/>
    <x v="1774"/>
  </r>
  <r>
    <x v="83"/>
    <x v="3017"/>
    <x v="1"/>
    <x v="3091"/>
    <x v="2908"/>
    <x v="3"/>
  </r>
  <r>
    <x v="83"/>
    <x v="3018"/>
    <x v="1"/>
    <x v="3092"/>
    <x v="2909"/>
    <x v="1775"/>
  </r>
  <r>
    <x v="83"/>
    <x v="3019"/>
    <x v="1"/>
    <x v="3093"/>
    <x v="2910"/>
    <x v="1776"/>
  </r>
  <r>
    <x v="83"/>
    <x v="3020"/>
    <x v="1"/>
    <x v="3094"/>
    <x v="2911"/>
    <x v="7"/>
  </r>
  <r>
    <x v="83"/>
    <x v="3021"/>
    <x v="3"/>
    <x v="3095"/>
    <x v="2619"/>
    <x v="1777"/>
  </r>
  <r>
    <x v="83"/>
    <x v="3022"/>
    <x v="1"/>
    <x v="3096"/>
    <x v="2912"/>
    <x v="1778"/>
  </r>
  <r>
    <x v="83"/>
    <x v="3023"/>
    <x v="1"/>
    <x v="3097"/>
    <x v="2913"/>
    <x v="1779"/>
  </r>
  <r>
    <x v="83"/>
    <x v="3024"/>
    <x v="1"/>
    <x v="3098"/>
    <x v="2914"/>
    <x v="1780"/>
  </r>
  <r>
    <x v="84"/>
    <x v="3025"/>
    <x v="1"/>
    <x v="3099"/>
    <x v="2915"/>
    <x v="1781"/>
  </r>
  <r>
    <x v="84"/>
    <x v="3026"/>
    <x v="1"/>
    <x v="3100"/>
    <x v="2916"/>
    <x v="1782"/>
  </r>
  <r>
    <x v="84"/>
    <x v="3027"/>
    <x v="1"/>
    <x v="3101"/>
    <x v="2917"/>
    <x v="1783"/>
  </r>
  <r>
    <x v="84"/>
    <x v="3028"/>
    <x v="2"/>
    <x v="3102"/>
    <x v="2918"/>
    <x v="1784"/>
  </r>
  <r>
    <x v="84"/>
    <x v="3029"/>
    <x v="1"/>
    <x v="3103"/>
    <x v="2919"/>
    <x v="1785"/>
  </r>
  <r>
    <x v="84"/>
    <x v="3030"/>
    <x v="0"/>
    <x v="3104"/>
    <x v="2920"/>
    <x v="1786"/>
  </r>
  <r>
    <x v="84"/>
    <x v="3031"/>
    <x v="1"/>
    <x v="3105"/>
    <x v="2921"/>
    <x v="1787"/>
  </r>
  <r>
    <x v="84"/>
    <x v="567"/>
    <x v="1"/>
    <x v="3106"/>
    <x v="2922"/>
    <x v="1788"/>
  </r>
  <r>
    <x v="84"/>
    <x v="3032"/>
    <x v="1"/>
    <x v="3107"/>
    <x v="2923"/>
    <x v="3"/>
  </r>
  <r>
    <x v="84"/>
    <x v="3033"/>
    <x v="1"/>
    <x v="3108"/>
    <x v="2924"/>
    <x v="3"/>
  </r>
  <r>
    <x v="84"/>
    <x v="3034"/>
    <x v="1"/>
    <x v="3109"/>
    <x v="2925"/>
    <x v="3"/>
  </r>
  <r>
    <x v="84"/>
    <x v="3035"/>
    <x v="1"/>
    <x v="3110"/>
    <x v="2926"/>
    <x v="3"/>
  </r>
  <r>
    <x v="84"/>
    <x v="3036"/>
    <x v="1"/>
    <x v="3111"/>
    <x v="2927"/>
    <x v="1789"/>
  </r>
  <r>
    <x v="84"/>
    <x v="3037"/>
    <x v="1"/>
    <x v="3112"/>
    <x v="2928"/>
    <x v="1790"/>
  </r>
  <r>
    <x v="84"/>
    <x v="3038"/>
    <x v="1"/>
    <x v="3113"/>
    <x v="2929"/>
    <x v="1791"/>
  </r>
  <r>
    <x v="84"/>
    <x v="3039"/>
    <x v="1"/>
    <x v="3114"/>
    <x v="2930"/>
    <x v="1792"/>
  </r>
  <r>
    <x v="84"/>
    <x v="3040"/>
    <x v="1"/>
    <x v="3115"/>
    <x v="2931"/>
    <x v="3"/>
  </r>
  <r>
    <x v="84"/>
    <x v="3041"/>
    <x v="1"/>
    <x v="3116"/>
    <x v="2932"/>
    <x v="1793"/>
  </r>
  <r>
    <x v="84"/>
    <x v="3042"/>
    <x v="1"/>
    <x v="3117"/>
    <x v="2933"/>
    <x v="3"/>
  </r>
  <r>
    <x v="84"/>
    <x v="3043"/>
    <x v="2"/>
    <x v="3118"/>
    <x v="2934"/>
    <x v="1794"/>
  </r>
  <r>
    <x v="84"/>
    <x v="3044"/>
    <x v="1"/>
    <x v="1918"/>
    <x v="24"/>
    <x v="1795"/>
  </r>
  <r>
    <x v="84"/>
    <x v="3045"/>
    <x v="1"/>
    <x v="3119"/>
    <x v="2935"/>
    <x v="3"/>
  </r>
  <r>
    <x v="84"/>
    <x v="3046"/>
    <x v="1"/>
    <x v="3120"/>
    <x v="2936"/>
    <x v="1796"/>
  </r>
  <r>
    <x v="84"/>
    <x v="3047"/>
    <x v="1"/>
    <x v="3121"/>
    <x v="2937"/>
    <x v="3"/>
  </r>
  <r>
    <x v="84"/>
    <x v="3048"/>
    <x v="1"/>
    <x v="3122"/>
    <x v="2938"/>
    <x v="1797"/>
  </r>
  <r>
    <x v="84"/>
    <x v="3049"/>
    <x v="1"/>
    <x v="3123"/>
    <x v="2939"/>
    <x v="3"/>
  </r>
  <r>
    <x v="84"/>
    <x v="3050"/>
    <x v="1"/>
    <x v="2051"/>
    <x v="24"/>
    <x v="1798"/>
  </r>
  <r>
    <x v="84"/>
    <x v="3051"/>
    <x v="1"/>
    <x v="3124"/>
    <x v="2940"/>
    <x v="3"/>
  </r>
  <r>
    <x v="84"/>
    <x v="3052"/>
    <x v="2"/>
    <x v="3125"/>
    <x v="2941"/>
    <x v="1799"/>
  </r>
  <r>
    <x v="84"/>
    <x v="3053"/>
    <x v="1"/>
    <x v="3126"/>
    <x v="2942"/>
    <x v="1800"/>
  </r>
  <r>
    <x v="84"/>
    <x v="3054"/>
    <x v="1"/>
    <x v="3127"/>
    <x v="2943"/>
    <x v="3"/>
  </r>
  <r>
    <x v="84"/>
    <x v="3055"/>
    <x v="2"/>
    <x v="3128"/>
    <x v="2944"/>
    <x v="1801"/>
  </r>
  <r>
    <x v="84"/>
    <x v="3056"/>
    <x v="1"/>
    <x v="3129"/>
    <x v="2945"/>
    <x v="1802"/>
  </r>
  <r>
    <x v="84"/>
    <x v="3057"/>
    <x v="1"/>
    <x v="3130"/>
    <x v="2946"/>
    <x v="1803"/>
  </r>
  <r>
    <x v="84"/>
    <x v="3058"/>
    <x v="1"/>
    <x v="3131"/>
    <x v="2947"/>
    <x v="3"/>
  </r>
  <r>
    <x v="84"/>
    <x v="3059"/>
    <x v="1"/>
    <x v="3132"/>
    <x v="2948"/>
    <x v="1804"/>
  </r>
  <r>
    <x v="84"/>
    <x v="3060"/>
    <x v="1"/>
    <x v="3133"/>
    <x v="2949"/>
    <x v="1805"/>
  </r>
  <r>
    <x v="84"/>
    <x v="3061"/>
    <x v="1"/>
    <x v="3134"/>
    <x v="2950"/>
    <x v="1806"/>
  </r>
  <r>
    <x v="84"/>
    <x v="3062"/>
    <x v="1"/>
    <x v="132"/>
    <x v="24"/>
    <x v="1807"/>
  </r>
  <r>
    <x v="84"/>
    <x v="3063"/>
    <x v="1"/>
    <x v="1914"/>
    <x v="24"/>
    <x v="1808"/>
  </r>
  <r>
    <x v="84"/>
    <x v="3064"/>
    <x v="1"/>
    <x v="3135"/>
    <x v="2951"/>
    <x v="1809"/>
  </r>
  <r>
    <x v="84"/>
    <x v="3065"/>
    <x v="1"/>
    <x v="3136"/>
    <x v="2952"/>
    <x v="3"/>
  </r>
  <r>
    <x v="84"/>
    <x v="3066"/>
    <x v="1"/>
    <x v="3137"/>
    <x v="2953"/>
    <x v="1810"/>
  </r>
  <r>
    <x v="84"/>
    <x v="3067"/>
    <x v="1"/>
    <x v="3138"/>
    <x v="2954"/>
    <x v="1811"/>
  </r>
  <r>
    <x v="84"/>
    <x v="28"/>
    <x v="1"/>
    <x v="3139"/>
    <x v="2955"/>
    <x v="1812"/>
  </r>
  <r>
    <x v="84"/>
    <x v="3068"/>
    <x v="1"/>
    <x v="3140"/>
    <x v="2956"/>
    <x v="3"/>
  </r>
  <r>
    <x v="84"/>
    <x v="3069"/>
    <x v="2"/>
    <x v="3141"/>
    <x v="2957"/>
    <x v="1813"/>
  </r>
  <r>
    <x v="84"/>
    <x v="3070"/>
    <x v="1"/>
    <x v="3142"/>
    <x v="2958"/>
    <x v="1814"/>
  </r>
  <r>
    <x v="84"/>
    <x v="3071"/>
    <x v="1"/>
    <x v="3143"/>
    <x v="2959"/>
    <x v="1815"/>
  </r>
  <r>
    <x v="84"/>
    <x v="3072"/>
    <x v="2"/>
    <x v="3144"/>
    <x v="2960"/>
    <x v="1816"/>
  </r>
  <r>
    <x v="84"/>
    <x v="3073"/>
    <x v="1"/>
    <x v="3145"/>
    <x v="2961"/>
    <x v="1817"/>
  </r>
  <r>
    <x v="84"/>
    <x v="3074"/>
    <x v="1"/>
    <x v="3146"/>
    <x v="2962"/>
    <x v="3"/>
  </r>
  <r>
    <x v="84"/>
    <x v="3075"/>
    <x v="1"/>
    <x v="3147"/>
    <x v="2963"/>
    <x v="3"/>
  </r>
  <r>
    <x v="84"/>
    <x v="3076"/>
    <x v="1"/>
    <x v="3148"/>
    <x v="2964"/>
    <x v="1818"/>
  </r>
  <r>
    <x v="84"/>
    <x v="3077"/>
    <x v="1"/>
    <x v="3149"/>
    <x v="2965"/>
    <x v="1819"/>
  </r>
  <r>
    <x v="85"/>
    <x v="3078"/>
    <x v="1"/>
    <x v="3150"/>
    <x v="2966"/>
    <x v="3"/>
  </r>
  <r>
    <x v="85"/>
    <x v="3079"/>
    <x v="2"/>
    <x v="3151"/>
    <x v="2967"/>
    <x v="3"/>
  </r>
  <r>
    <x v="85"/>
    <x v="3080"/>
    <x v="1"/>
    <x v="3152"/>
    <x v="2968"/>
    <x v="3"/>
  </r>
  <r>
    <x v="85"/>
    <x v="3081"/>
    <x v="1"/>
    <x v="3153"/>
    <x v="2969"/>
    <x v="3"/>
  </r>
  <r>
    <x v="85"/>
    <x v="3082"/>
    <x v="1"/>
    <x v="3154"/>
    <x v="2970"/>
    <x v="3"/>
  </r>
  <r>
    <x v="85"/>
    <x v="3083"/>
    <x v="1"/>
    <x v="3155"/>
    <x v="2971"/>
    <x v="3"/>
  </r>
  <r>
    <x v="85"/>
    <x v="3084"/>
    <x v="1"/>
    <x v="3156"/>
    <x v="2972"/>
    <x v="3"/>
  </r>
  <r>
    <x v="85"/>
    <x v="3085"/>
    <x v="1"/>
    <x v="3157"/>
    <x v="2973"/>
    <x v="3"/>
  </r>
  <r>
    <x v="85"/>
    <x v="3086"/>
    <x v="1"/>
    <x v="3158"/>
    <x v="2974"/>
    <x v="3"/>
  </r>
  <r>
    <x v="85"/>
    <x v="3087"/>
    <x v="2"/>
    <x v="3159"/>
    <x v="2975"/>
    <x v="3"/>
  </r>
  <r>
    <x v="85"/>
    <x v="3088"/>
    <x v="2"/>
    <x v="3160"/>
    <x v="2976"/>
    <x v="3"/>
  </r>
  <r>
    <x v="85"/>
    <x v="3089"/>
    <x v="2"/>
    <x v="3161"/>
    <x v="2977"/>
    <x v="3"/>
  </r>
  <r>
    <x v="85"/>
    <x v="3090"/>
    <x v="1"/>
    <x v="3162"/>
    <x v="2978"/>
    <x v="3"/>
  </r>
  <r>
    <x v="85"/>
    <x v="3091"/>
    <x v="1"/>
    <x v="3163"/>
    <x v="2979"/>
    <x v="3"/>
  </r>
  <r>
    <x v="85"/>
    <x v="3092"/>
    <x v="1"/>
    <x v="3164"/>
    <x v="2980"/>
    <x v="3"/>
  </r>
  <r>
    <x v="85"/>
    <x v="3093"/>
    <x v="1"/>
    <x v="3165"/>
    <x v="2981"/>
    <x v="3"/>
  </r>
  <r>
    <x v="85"/>
    <x v="3094"/>
    <x v="1"/>
    <x v="3166"/>
    <x v="2982"/>
    <x v="3"/>
  </r>
  <r>
    <x v="85"/>
    <x v="3095"/>
    <x v="1"/>
    <x v="3167"/>
    <x v="2983"/>
    <x v="3"/>
  </r>
  <r>
    <x v="85"/>
    <x v="3096"/>
    <x v="1"/>
    <x v="3168"/>
    <x v="2984"/>
    <x v="3"/>
  </r>
  <r>
    <x v="85"/>
    <x v="3097"/>
    <x v="1"/>
    <x v="3169"/>
    <x v="2985"/>
    <x v="3"/>
  </r>
  <r>
    <x v="85"/>
    <x v="3098"/>
    <x v="1"/>
    <x v="3170"/>
    <x v="2986"/>
    <x v="3"/>
  </r>
  <r>
    <x v="85"/>
    <x v="3099"/>
    <x v="1"/>
    <x v="3171"/>
    <x v="2987"/>
    <x v="3"/>
  </r>
  <r>
    <x v="85"/>
    <x v="2251"/>
    <x v="1"/>
    <x v="3172"/>
    <x v="2988"/>
    <x v="3"/>
  </r>
  <r>
    <x v="85"/>
    <x v="3100"/>
    <x v="1"/>
    <x v="3173"/>
    <x v="2989"/>
    <x v="3"/>
  </r>
  <r>
    <x v="85"/>
    <x v="3101"/>
    <x v="1"/>
    <x v="3174"/>
    <x v="2990"/>
    <x v="3"/>
  </r>
  <r>
    <x v="85"/>
    <x v="1293"/>
    <x v="2"/>
    <x v="3175"/>
    <x v="2991"/>
    <x v="7"/>
  </r>
  <r>
    <x v="85"/>
    <x v="3102"/>
    <x v="1"/>
    <x v="3176"/>
    <x v="2992"/>
    <x v="3"/>
  </r>
  <r>
    <x v="85"/>
    <x v="3103"/>
    <x v="1"/>
    <x v="3177"/>
    <x v="2993"/>
    <x v="3"/>
  </r>
  <r>
    <x v="85"/>
    <x v="1300"/>
    <x v="1"/>
    <x v="3178"/>
    <x v="2994"/>
    <x v="3"/>
  </r>
  <r>
    <x v="85"/>
    <x v="3104"/>
    <x v="1"/>
    <x v="3179"/>
    <x v="2995"/>
    <x v="3"/>
  </r>
  <r>
    <x v="85"/>
    <x v="3105"/>
    <x v="1"/>
    <x v="3180"/>
    <x v="2996"/>
    <x v="3"/>
  </r>
  <r>
    <x v="85"/>
    <x v="3106"/>
    <x v="1"/>
    <x v="3181"/>
    <x v="2997"/>
    <x v="3"/>
  </r>
  <r>
    <x v="85"/>
    <x v="3107"/>
    <x v="1"/>
    <x v="3182"/>
    <x v="2998"/>
    <x v="3"/>
  </r>
  <r>
    <x v="85"/>
    <x v="3108"/>
    <x v="1"/>
    <x v="3183"/>
    <x v="2999"/>
    <x v="3"/>
  </r>
  <r>
    <x v="85"/>
    <x v="3109"/>
    <x v="1"/>
    <x v="3184"/>
    <x v="3000"/>
    <x v="46"/>
  </r>
  <r>
    <x v="85"/>
    <x v="778"/>
    <x v="1"/>
    <x v="3185"/>
    <x v="3001"/>
    <x v="3"/>
  </r>
  <r>
    <x v="85"/>
    <x v="3110"/>
    <x v="1"/>
    <x v="3186"/>
    <x v="3002"/>
    <x v="3"/>
  </r>
  <r>
    <x v="85"/>
    <x v="3111"/>
    <x v="2"/>
    <x v="3187"/>
    <x v="3003"/>
    <x v="3"/>
  </r>
  <r>
    <x v="85"/>
    <x v="3112"/>
    <x v="2"/>
    <x v="3188"/>
    <x v="3004"/>
    <x v="3"/>
  </r>
  <r>
    <x v="85"/>
    <x v="3113"/>
    <x v="2"/>
    <x v="3189"/>
    <x v="3005"/>
    <x v="7"/>
  </r>
  <r>
    <x v="86"/>
    <x v="3114"/>
    <x v="1"/>
    <x v="3190"/>
    <x v="3006"/>
    <x v="1820"/>
  </r>
  <r>
    <x v="86"/>
    <x v="3115"/>
    <x v="1"/>
    <x v="3191"/>
    <x v="3007"/>
    <x v="46"/>
  </r>
  <r>
    <x v="86"/>
    <x v="3116"/>
    <x v="1"/>
    <x v="3192"/>
    <x v="3008"/>
    <x v="3"/>
  </r>
  <r>
    <x v="86"/>
    <x v="3117"/>
    <x v="2"/>
    <x v="3193"/>
    <x v="3009"/>
    <x v="3"/>
  </r>
  <r>
    <x v="86"/>
    <x v="3118"/>
    <x v="1"/>
    <x v="3194"/>
    <x v="3010"/>
    <x v="1821"/>
  </r>
  <r>
    <x v="86"/>
    <x v="3119"/>
    <x v="1"/>
    <x v="3195"/>
    <x v="3011"/>
    <x v="1822"/>
  </r>
  <r>
    <x v="86"/>
    <x v="3120"/>
    <x v="1"/>
    <x v="3196"/>
    <x v="3012"/>
    <x v="1823"/>
  </r>
  <r>
    <x v="86"/>
    <x v="3121"/>
    <x v="1"/>
    <x v="3197"/>
    <x v="3013"/>
    <x v="1824"/>
  </r>
  <r>
    <x v="86"/>
    <x v="3122"/>
    <x v="2"/>
    <x v="3198"/>
    <x v="3014"/>
    <x v="1825"/>
  </r>
  <r>
    <x v="86"/>
    <x v="3123"/>
    <x v="1"/>
    <x v="3199"/>
    <x v="3015"/>
    <x v="1826"/>
  </r>
  <r>
    <x v="86"/>
    <x v="3124"/>
    <x v="1"/>
    <x v="3200"/>
    <x v="3016"/>
    <x v="1827"/>
  </r>
  <r>
    <x v="86"/>
    <x v="3125"/>
    <x v="1"/>
    <x v="3201"/>
    <x v="3017"/>
    <x v="1828"/>
  </r>
  <r>
    <x v="86"/>
    <x v="3126"/>
    <x v="1"/>
    <x v="3202"/>
    <x v="3018"/>
    <x v="1829"/>
  </r>
  <r>
    <x v="86"/>
    <x v="3127"/>
    <x v="1"/>
    <x v="3203"/>
    <x v="3019"/>
    <x v="1830"/>
  </r>
  <r>
    <x v="86"/>
    <x v="3128"/>
    <x v="1"/>
    <x v="3204"/>
    <x v="3020"/>
    <x v="1831"/>
  </r>
  <r>
    <x v="86"/>
    <x v="3129"/>
    <x v="1"/>
    <x v="3205"/>
    <x v="24"/>
    <x v="1832"/>
  </r>
  <r>
    <x v="86"/>
    <x v="3130"/>
    <x v="1"/>
    <x v="3206"/>
    <x v="3021"/>
    <x v="1833"/>
  </r>
  <r>
    <x v="86"/>
    <x v="3131"/>
    <x v="1"/>
    <x v="3207"/>
    <x v="3022"/>
    <x v="1834"/>
  </r>
  <r>
    <x v="86"/>
    <x v="3132"/>
    <x v="1"/>
    <x v="3208"/>
    <x v="3023"/>
    <x v="3"/>
  </r>
  <r>
    <x v="86"/>
    <x v="3133"/>
    <x v="1"/>
    <x v="3209"/>
    <x v="3024"/>
    <x v="1835"/>
  </r>
  <r>
    <x v="86"/>
    <x v="3134"/>
    <x v="2"/>
    <x v="3210"/>
    <x v="3025"/>
    <x v="1836"/>
  </r>
  <r>
    <x v="86"/>
    <x v="3135"/>
    <x v="1"/>
    <x v="3211"/>
    <x v="3026"/>
    <x v="1837"/>
  </r>
  <r>
    <x v="86"/>
    <x v="3136"/>
    <x v="2"/>
    <x v="3212"/>
    <x v="3027"/>
    <x v="3"/>
  </r>
  <r>
    <x v="86"/>
    <x v="3137"/>
    <x v="1"/>
    <x v="3213"/>
    <x v="3028"/>
    <x v="1838"/>
  </r>
  <r>
    <x v="86"/>
    <x v="3138"/>
    <x v="1"/>
    <x v="3214"/>
    <x v="3029"/>
    <x v="3"/>
  </r>
  <r>
    <x v="86"/>
    <x v="3139"/>
    <x v="1"/>
    <x v="3215"/>
    <x v="3030"/>
    <x v="1839"/>
  </r>
  <r>
    <x v="86"/>
    <x v="3140"/>
    <x v="1"/>
    <x v="3216"/>
    <x v="3031"/>
    <x v="1840"/>
  </r>
  <r>
    <x v="86"/>
    <x v="3141"/>
    <x v="1"/>
    <x v="3217"/>
    <x v="3032"/>
    <x v="1841"/>
  </r>
  <r>
    <x v="86"/>
    <x v="3142"/>
    <x v="1"/>
    <x v="3218"/>
    <x v="3033"/>
    <x v="3"/>
  </r>
  <r>
    <x v="86"/>
    <x v="3143"/>
    <x v="1"/>
    <x v="3219"/>
    <x v="3034"/>
    <x v="1842"/>
  </r>
  <r>
    <x v="86"/>
    <x v="3144"/>
    <x v="1"/>
    <x v="3220"/>
    <x v="3035"/>
    <x v="1843"/>
  </r>
  <r>
    <x v="86"/>
    <x v="3145"/>
    <x v="1"/>
    <x v="3221"/>
    <x v="3036"/>
    <x v="1844"/>
  </r>
  <r>
    <x v="86"/>
    <x v="3146"/>
    <x v="1"/>
    <x v="3222"/>
    <x v="3037"/>
    <x v="1845"/>
  </r>
  <r>
    <x v="86"/>
    <x v="3147"/>
    <x v="1"/>
    <x v="3223"/>
    <x v="3038"/>
    <x v="1846"/>
  </r>
  <r>
    <x v="86"/>
    <x v="3148"/>
    <x v="1"/>
    <x v="3224"/>
    <x v="24"/>
    <x v="1847"/>
  </r>
  <r>
    <x v="86"/>
    <x v="3149"/>
    <x v="1"/>
    <x v="3225"/>
    <x v="3039"/>
    <x v="1848"/>
  </r>
  <r>
    <x v="86"/>
    <x v="3150"/>
    <x v="1"/>
    <x v="3226"/>
    <x v="3040"/>
    <x v="1849"/>
  </r>
  <r>
    <x v="86"/>
    <x v="3151"/>
    <x v="1"/>
    <x v="3227"/>
    <x v="3041"/>
    <x v="3"/>
  </r>
  <r>
    <x v="87"/>
    <x v="3152"/>
    <x v="1"/>
    <x v="3228"/>
    <x v="3042"/>
    <x v="3"/>
  </r>
  <r>
    <x v="87"/>
    <x v="3153"/>
    <x v="1"/>
    <x v="3229"/>
    <x v="3043"/>
    <x v="1850"/>
  </r>
  <r>
    <x v="87"/>
    <x v="3154"/>
    <x v="2"/>
    <x v="3230"/>
    <x v="3044"/>
    <x v="3"/>
  </r>
  <r>
    <x v="87"/>
    <x v="729"/>
    <x v="1"/>
    <x v="3231"/>
    <x v="3045"/>
    <x v="1851"/>
  </r>
  <r>
    <x v="87"/>
    <x v="3155"/>
    <x v="2"/>
    <x v="3232"/>
    <x v="3046"/>
    <x v="1852"/>
  </r>
  <r>
    <x v="87"/>
    <x v="3156"/>
    <x v="1"/>
    <x v="3233"/>
    <x v="3047"/>
    <x v="3"/>
  </r>
  <r>
    <x v="87"/>
    <x v="3157"/>
    <x v="1"/>
    <x v="3234"/>
    <x v="3048"/>
    <x v="1853"/>
  </r>
  <r>
    <x v="87"/>
    <x v="3158"/>
    <x v="1"/>
    <x v="3235"/>
    <x v="3049"/>
    <x v="3"/>
  </r>
  <r>
    <x v="87"/>
    <x v="3159"/>
    <x v="1"/>
    <x v="3236"/>
    <x v="3050"/>
    <x v="1854"/>
  </r>
  <r>
    <x v="87"/>
    <x v="3160"/>
    <x v="1"/>
    <x v="3237"/>
    <x v="3051"/>
    <x v="1855"/>
  </r>
  <r>
    <x v="87"/>
    <x v="3161"/>
    <x v="1"/>
    <x v="3238"/>
    <x v="3052"/>
    <x v="1856"/>
  </r>
  <r>
    <x v="87"/>
    <x v="3162"/>
    <x v="2"/>
    <x v="3239"/>
    <x v="3053"/>
    <x v="3"/>
  </r>
  <r>
    <x v="87"/>
    <x v="3163"/>
    <x v="1"/>
    <x v="3240"/>
    <x v="3054"/>
    <x v="1857"/>
  </r>
  <r>
    <x v="87"/>
    <x v="3164"/>
    <x v="2"/>
    <x v="3241"/>
    <x v="3055"/>
    <x v="1858"/>
  </r>
  <r>
    <x v="87"/>
    <x v="3165"/>
    <x v="1"/>
    <x v="3242"/>
    <x v="3056"/>
    <x v="1859"/>
  </r>
  <r>
    <x v="87"/>
    <x v="3166"/>
    <x v="1"/>
    <x v="3243"/>
    <x v="3057"/>
    <x v="1860"/>
  </r>
  <r>
    <x v="87"/>
    <x v="1402"/>
    <x v="1"/>
    <x v="3244"/>
    <x v="3058"/>
    <x v="3"/>
  </r>
  <r>
    <x v="87"/>
    <x v="3167"/>
    <x v="2"/>
    <x v="3245"/>
    <x v="67"/>
    <x v="1861"/>
  </r>
  <r>
    <x v="87"/>
    <x v="3168"/>
    <x v="1"/>
    <x v="3246"/>
    <x v="3059"/>
    <x v="3"/>
  </r>
  <r>
    <x v="87"/>
    <x v="2085"/>
    <x v="1"/>
    <x v="3247"/>
    <x v="3060"/>
    <x v="1862"/>
  </r>
  <r>
    <x v="87"/>
    <x v="3169"/>
    <x v="1"/>
    <x v="3248"/>
    <x v="3061"/>
    <x v="1863"/>
  </r>
  <r>
    <x v="87"/>
    <x v="3170"/>
    <x v="1"/>
    <x v="3249"/>
    <x v="3062"/>
    <x v="1864"/>
  </r>
  <r>
    <x v="87"/>
    <x v="3171"/>
    <x v="1"/>
    <x v="3250"/>
    <x v="3063"/>
    <x v="1865"/>
  </r>
  <r>
    <x v="87"/>
    <x v="3172"/>
    <x v="1"/>
    <x v="3251"/>
    <x v="3064"/>
    <x v="1866"/>
  </r>
  <r>
    <x v="87"/>
    <x v="3173"/>
    <x v="1"/>
    <x v="3252"/>
    <x v="3065"/>
    <x v="3"/>
  </r>
  <r>
    <x v="87"/>
    <x v="3174"/>
    <x v="1"/>
    <x v="3253"/>
    <x v="3066"/>
    <x v="3"/>
  </r>
  <r>
    <x v="87"/>
    <x v="3175"/>
    <x v="2"/>
    <x v="3254"/>
    <x v="3067"/>
    <x v="1867"/>
  </r>
  <r>
    <x v="87"/>
    <x v="3176"/>
    <x v="1"/>
    <x v="3255"/>
    <x v="3068"/>
    <x v="1868"/>
  </r>
  <r>
    <x v="87"/>
    <x v="3177"/>
    <x v="1"/>
    <x v="3256"/>
    <x v="24"/>
    <x v="1869"/>
  </r>
  <r>
    <x v="88"/>
    <x v="3178"/>
    <x v="1"/>
    <x v="3257"/>
    <x v="3069"/>
    <x v="1870"/>
  </r>
  <r>
    <x v="88"/>
    <x v="3179"/>
    <x v="2"/>
    <x v="3258"/>
    <x v="3070"/>
    <x v="1871"/>
  </r>
  <r>
    <x v="88"/>
    <x v="3180"/>
    <x v="2"/>
    <x v="3259"/>
    <x v="3071"/>
    <x v="1872"/>
  </r>
  <r>
    <x v="88"/>
    <x v="3181"/>
    <x v="1"/>
    <x v="3260"/>
    <x v="3072"/>
    <x v="1873"/>
  </r>
  <r>
    <x v="88"/>
    <x v="3182"/>
    <x v="1"/>
    <x v="3261"/>
    <x v="3073"/>
    <x v="1874"/>
  </r>
  <r>
    <x v="88"/>
    <x v="3183"/>
    <x v="1"/>
    <x v="3262"/>
    <x v="3074"/>
    <x v="3"/>
  </r>
  <r>
    <x v="88"/>
    <x v="3184"/>
    <x v="1"/>
    <x v="3263"/>
    <x v="3075"/>
    <x v="3"/>
  </r>
  <r>
    <x v="88"/>
    <x v="3185"/>
    <x v="1"/>
    <x v="3264"/>
    <x v="3076"/>
    <x v="1875"/>
  </r>
  <r>
    <x v="88"/>
    <x v="3186"/>
    <x v="1"/>
    <x v="2584"/>
    <x v="24"/>
    <x v="1876"/>
  </r>
  <r>
    <x v="88"/>
    <x v="3187"/>
    <x v="1"/>
    <x v="3265"/>
    <x v="3077"/>
    <x v="1877"/>
  </r>
  <r>
    <x v="88"/>
    <x v="3188"/>
    <x v="1"/>
    <x v="3266"/>
    <x v="3078"/>
    <x v="1878"/>
  </r>
  <r>
    <x v="88"/>
    <x v="3189"/>
    <x v="1"/>
    <x v="3267"/>
    <x v="3079"/>
    <x v="1879"/>
  </r>
  <r>
    <x v="88"/>
    <x v="3190"/>
    <x v="1"/>
    <x v="3268"/>
    <x v="3080"/>
    <x v="7"/>
  </r>
  <r>
    <x v="88"/>
    <x v="3191"/>
    <x v="1"/>
    <x v="3269"/>
    <x v="3081"/>
    <x v="1880"/>
  </r>
  <r>
    <x v="88"/>
    <x v="3192"/>
    <x v="1"/>
    <x v="3270"/>
    <x v="3082"/>
    <x v="1881"/>
  </r>
  <r>
    <x v="88"/>
    <x v="3193"/>
    <x v="2"/>
    <x v="3271"/>
    <x v="67"/>
    <x v="1882"/>
  </r>
  <r>
    <x v="88"/>
    <x v="3194"/>
    <x v="1"/>
    <x v="3272"/>
    <x v="3083"/>
    <x v="1883"/>
  </r>
  <r>
    <x v="88"/>
    <x v="3195"/>
    <x v="1"/>
    <x v="3273"/>
    <x v="3084"/>
    <x v="1884"/>
  </r>
  <r>
    <x v="88"/>
    <x v="3196"/>
    <x v="2"/>
    <x v="3274"/>
    <x v="3085"/>
    <x v="1885"/>
  </r>
  <r>
    <x v="88"/>
    <x v="3197"/>
    <x v="1"/>
    <x v="3275"/>
    <x v="3086"/>
    <x v="3"/>
  </r>
  <r>
    <x v="88"/>
    <x v="3198"/>
    <x v="1"/>
    <x v="3276"/>
    <x v="3087"/>
    <x v="3"/>
  </r>
  <r>
    <x v="88"/>
    <x v="3199"/>
    <x v="1"/>
    <x v="3277"/>
    <x v="24"/>
    <x v="1886"/>
  </r>
  <r>
    <x v="88"/>
    <x v="3200"/>
    <x v="1"/>
    <x v="3278"/>
    <x v="3088"/>
    <x v="3"/>
  </r>
  <r>
    <x v="88"/>
    <x v="1435"/>
    <x v="1"/>
    <x v="3279"/>
    <x v="3089"/>
    <x v="3"/>
  </r>
  <r>
    <x v="88"/>
    <x v="24"/>
    <x v="1"/>
    <x v="3280"/>
    <x v="3090"/>
    <x v="1887"/>
  </r>
  <r>
    <x v="88"/>
    <x v="24"/>
    <x v="1"/>
    <x v="3281"/>
    <x v="3091"/>
    <x v="1888"/>
  </r>
  <r>
    <x v="88"/>
    <x v="3201"/>
    <x v="1"/>
    <x v="3282"/>
    <x v="3092"/>
    <x v="1889"/>
  </r>
  <r>
    <x v="88"/>
    <x v="528"/>
    <x v="1"/>
    <x v="3283"/>
    <x v="3093"/>
    <x v="3"/>
  </r>
  <r>
    <x v="88"/>
    <x v="3202"/>
    <x v="1"/>
    <x v="318"/>
    <x v="24"/>
    <x v="1890"/>
  </r>
  <r>
    <x v="88"/>
    <x v="3203"/>
    <x v="2"/>
    <x v="3284"/>
    <x v="3094"/>
    <x v="3"/>
  </r>
  <r>
    <x v="88"/>
    <x v="3204"/>
    <x v="2"/>
    <x v="3285"/>
    <x v="3095"/>
    <x v="1891"/>
  </r>
  <r>
    <x v="88"/>
    <x v="3205"/>
    <x v="1"/>
    <x v="3286"/>
    <x v="3096"/>
    <x v="1892"/>
  </r>
  <r>
    <x v="88"/>
    <x v="3206"/>
    <x v="1"/>
    <x v="3287"/>
    <x v="3097"/>
    <x v="1893"/>
  </r>
  <r>
    <x v="88"/>
    <x v="3207"/>
    <x v="1"/>
    <x v="3288"/>
    <x v="3098"/>
    <x v="1894"/>
  </r>
  <r>
    <x v="89"/>
    <x v="3208"/>
    <x v="1"/>
    <x v="3289"/>
    <x v="3099"/>
    <x v="3"/>
  </r>
  <r>
    <x v="89"/>
    <x v="3209"/>
    <x v="1"/>
    <x v="3290"/>
    <x v="3100"/>
    <x v="1895"/>
  </r>
  <r>
    <x v="89"/>
    <x v="3210"/>
    <x v="2"/>
    <x v="3291"/>
    <x v="67"/>
    <x v="1896"/>
  </r>
  <r>
    <x v="89"/>
    <x v="3211"/>
    <x v="1"/>
    <x v="3292"/>
    <x v="3101"/>
    <x v="1897"/>
  </r>
  <r>
    <x v="89"/>
    <x v="3212"/>
    <x v="1"/>
    <x v="3293"/>
    <x v="3102"/>
    <x v="1898"/>
  </r>
  <r>
    <x v="89"/>
    <x v="3213"/>
    <x v="1"/>
    <x v="3294"/>
    <x v="3103"/>
    <x v="1899"/>
  </r>
  <r>
    <x v="89"/>
    <x v="3214"/>
    <x v="1"/>
    <x v="3295"/>
    <x v="3104"/>
    <x v="1900"/>
  </r>
  <r>
    <x v="89"/>
    <x v="3215"/>
    <x v="1"/>
    <x v="3296"/>
    <x v="3105"/>
    <x v="1901"/>
  </r>
  <r>
    <x v="89"/>
    <x v="1042"/>
    <x v="1"/>
    <x v="3297"/>
    <x v="3106"/>
    <x v="1902"/>
  </r>
  <r>
    <x v="89"/>
    <x v="3216"/>
    <x v="1"/>
    <x v="3298"/>
    <x v="3107"/>
    <x v="1903"/>
  </r>
  <r>
    <x v="89"/>
    <x v="3100"/>
    <x v="1"/>
    <x v="3299"/>
    <x v="3108"/>
    <x v="1904"/>
  </r>
  <r>
    <x v="89"/>
    <x v="3217"/>
    <x v="2"/>
    <x v="3300"/>
    <x v="3109"/>
    <x v="1905"/>
  </r>
  <r>
    <x v="89"/>
    <x v="3218"/>
    <x v="2"/>
    <x v="3301"/>
    <x v="3110"/>
    <x v="1906"/>
  </r>
  <r>
    <x v="89"/>
    <x v="3219"/>
    <x v="2"/>
    <x v="3302"/>
    <x v="3111"/>
    <x v="1907"/>
  </r>
  <r>
    <x v="89"/>
    <x v="3220"/>
    <x v="1"/>
    <x v="3303"/>
    <x v="3112"/>
    <x v="1908"/>
  </r>
  <r>
    <x v="89"/>
    <x v="3221"/>
    <x v="2"/>
    <x v="3304"/>
    <x v="3113"/>
    <x v="1909"/>
  </r>
  <r>
    <x v="89"/>
    <x v="3222"/>
    <x v="1"/>
    <x v="3305"/>
    <x v="3114"/>
    <x v="7"/>
  </r>
  <r>
    <x v="89"/>
    <x v="3223"/>
    <x v="1"/>
    <x v="3224"/>
    <x v="24"/>
    <x v="1910"/>
  </r>
  <r>
    <x v="89"/>
    <x v="3224"/>
    <x v="1"/>
    <x v="3306"/>
    <x v="3115"/>
    <x v="1911"/>
  </r>
  <r>
    <x v="89"/>
    <x v="3225"/>
    <x v="1"/>
    <x v="3307"/>
    <x v="3116"/>
    <x v="1912"/>
  </r>
  <r>
    <x v="89"/>
    <x v="3226"/>
    <x v="1"/>
    <x v="3308"/>
    <x v="24"/>
    <x v="1913"/>
  </r>
  <r>
    <x v="89"/>
    <x v="3227"/>
    <x v="1"/>
    <x v="3309"/>
    <x v="3117"/>
    <x v="1914"/>
  </r>
  <r>
    <x v="89"/>
    <x v="3228"/>
    <x v="1"/>
    <x v="3310"/>
    <x v="24"/>
    <x v="1915"/>
  </r>
  <r>
    <x v="89"/>
    <x v="3229"/>
    <x v="1"/>
    <x v="3311"/>
    <x v="3118"/>
    <x v="1916"/>
  </r>
  <r>
    <x v="89"/>
    <x v="3230"/>
    <x v="2"/>
    <x v="3312"/>
    <x v="3119"/>
    <x v="1917"/>
  </r>
  <r>
    <x v="89"/>
    <x v="3231"/>
    <x v="2"/>
    <x v="3313"/>
    <x v="3120"/>
    <x v="1918"/>
  </r>
  <r>
    <x v="89"/>
    <x v="3232"/>
    <x v="1"/>
    <x v="3314"/>
    <x v="3121"/>
    <x v="1919"/>
  </r>
  <r>
    <x v="89"/>
    <x v="3233"/>
    <x v="2"/>
    <x v="3315"/>
    <x v="3122"/>
    <x v="3"/>
  </r>
  <r>
    <x v="89"/>
    <x v="3234"/>
    <x v="1"/>
    <x v="3316"/>
    <x v="3123"/>
    <x v="1920"/>
  </r>
  <r>
    <x v="89"/>
    <x v="3235"/>
    <x v="1"/>
    <x v="3317"/>
    <x v="3124"/>
    <x v="1921"/>
  </r>
  <r>
    <x v="89"/>
    <x v="3236"/>
    <x v="1"/>
    <x v="3318"/>
    <x v="3125"/>
    <x v="1922"/>
  </r>
  <r>
    <x v="89"/>
    <x v="3237"/>
    <x v="1"/>
    <x v="3319"/>
    <x v="3126"/>
    <x v="3"/>
  </r>
  <r>
    <x v="89"/>
    <x v="3238"/>
    <x v="1"/>
    <x v="3320"/>
    <x v="3127"/>
    <x v="1923"/>
  </r>
  <r>
    <x v="90"/>
    <x v="3239"/>
    <x v="1"/>
    <x v="3321"/>
    <x v="3128"/>
    <x v="1924"/>
  </r>
  <r>
    <x v="90"/>
    <x v="3240"/>
    <x v="1"/>
    <x v="3322"/>
    <x v="3129"/>
    <x v="3"/>
  </r>
  <r>
    <x v="90"/>
    <x v="3241"/>
    <x v="1"/>
    <x v="3323"/>
    <x v="3130"/>
    <x v="3"/>
  </r>
  <r>
    <x v="90"/>
    <x v="3242"/>
    <x v="1"/>
    <x v="3324"/>
    <x v="3131"/>
    <x v="1925"/>
  </r>
  <r>
    <x v="90"/>
    <x v="3243"/>
    <x v="2"/>
    <x v="3325"/>
    <x v="3132"/>
    <x v="1926"/>
  </r>
  <r>
    <x v="90"/>
    <x v="3244"/>
    <x v="1"/>
    <x v="3326"/>
    <x v="3133"/>
    <x v="3"/>
  </r>
  <r>
    <x v="90"/>
    <x v="3245"/>
    <x v="1"/>
    <x v="3327"/>
    <x v="3134"/>
    <x v="1927"/>
  </r>
  <r>
    <x v="90"/>
    <x v="3246"/>
    <x v="1"/>
    <x v="3328"/>
    <x v="3135"/>
    <x v="1928"/>
  </r>
  <r>
    <x v="90"/>
    <x v="3247"/>
    <x v="1"/>
    <x v="3329"/>
    <x v="3136"/>
    <x v="7"/>
  </r>
  <r>
    <x v="90"/>
    <x v="3248"/>
    <x v="1"/>
    <x v="3330"/>
    <x v="3137"/>
    <x v="1929"/>
  </r>
  <r>
    <x v="90"/>
    <x v="3249"/>
    <x v="1"/>
    <x v="3331"/>
    <x v="3138"/>
    <x v="1930"/>
  </r>
  <r>
    <x v="90"/>
    <x v="3250"/>
    <x v="1"/>
    <x v="3332"/>
    <x v="3139"/>
    <x v="1931"/>
  </r>
  <r>
    <x v="90"/>
    <x v="3251"/>
    <x v="1"/>
    <x v="3333"/>
    <x v="3140"/>
    <x v="3"/>
  </r>
  <r>
    <x v="90"/>
    <x v="3252"/>
    <x v="1"/>
    <x v="3334"/>
    <x v="3141"/>
    <x v="3"/>
  </r>
  <r>
    <x v="90"/>
    <x v="3253"/>
    <x v="2"/>
    <x v="3335"/>
    <x v="3142"/>
    <x v="1932"/>
  </r>
  <r>
    <x v="90"/>
    <x v="3254"/>
    <x v="1"/>
    <x v="3336"/>
    <x v="3143"/>
    <x v="1933"/>
  </r>
  <r>
    <x v="90"/>
    <x v="3255"/>
    <x v="1"/>
    <x v="3337"/>
    <x v="3144"/>
    <x v="1934"/>
  </r>
  <r>
    <x v="90"/>
    <x v="3256"/>
    <x v="1"/>
    <x v="3338"/>
    <x v="3145"/>
    <x v="3"/>
  </r>
  <r>
    <x v="90"/>
    <x v="3257"/>
    <x v="1"/>
    <x v="3339"/>
    <x v="3146"/>
    <x v="3"/>
  </r>
  <r>
    <x v="90"/>
    <x v="3258"/>
    <x v="1"/>
    <x v="3340"/>
    <x v="3147"/>
    <x v="1935"/>
  </r>
  <r>
    <x v="90"/>
    <x v="3259"/>
    <x v="2"/>
    <x v="3341"/>
    <x v="3148"/>
    <x v="3"/>
  </r>
  <r>
    <x v="90"/>
    <x v="3260"/>
    <x v="2"/>
    <x v="3342"/>
    <x v="3149"/>
    <x v="1936"/>
  </r>
  <r>
    <x v="90"/>
    <x v="3261"/>
    <x v="1"/>
    <x v="3343"/>
    <x v="3150"/>
    <x v="3"/>
  </r>
  <r>
    <x v="90"/>
    <x v="3262"/>
    <x v="1"/>
    <x v="3344"/>
    <x v="3151"/>
    <x v="1937"/>
  </r>
  <r>
    <x v="90"/>
    <x v="596"/>
    <x v="1"/>
    <x v="3345"/>
    <x v="3152"/>
    <x v="1938"/>
  </r>
  <r>
    <x v="90"/>
    <x v="3263"/>
    <x v="1"/>
    <x v="3346"/>
    <x v="3153"/>
    <x v="7"/>
  </r>
  <r>
    <x v="90"/>
    <x v="3264"/>
    <x v="1"/>
    <x v="3347"/>
    <x v="3154"/>
    <x v="3"/>
  </r>
  <r>
    <x v="90"/>
    <x v="3265"/>
    <x v="1"/>
    <x v="3348"/>
    <x v="3155"/>
    <x v="1939"/>
  </r>
  <r>
    <x v="90"/>
    <x v="3266"/>
    <x v="1"/>
    <x v="238"/>
    <x v="24"/>
    <x v="1940"/>
  </r>
  <r>
    <x v="90"/>
    <x v="3267"/>
    <x v="1"/>
    <x v="3349"/>
    <x v="3156"/>
    <x v="3"/>
  </r>
  <r>
    <x v="90"/>
    <x v="3268"/>
    <x v="1"/>
    <x v="3350"/>
    <x v="3157"/>
    <x v="1941"/>
  </r>
  <r>
    <x v="90"/>
    <x v="3269"/>
    <x v="2"/>
    <x v="3351"/>
    <x v="67"/>
    <x v="1942"/>
  </r>
  <r>
    <x v="90"/>
    <x v="3270"/>
    <x v="1"/>
    <x v="3352"/>
    <x v="3158"/>
    <x v="3"/>
  </r>
  <r>
    <x v="90"/>
    <x v="3271"/>
    <x v="1"/>
    <x v="3353"/>
    <x v="3159"/>
    <x v="3"/>
  </r>
  <r>
    <x v="90"/>
    <x v="3272"/>
    <x v="1"/>
    <x v="3354"/>
    <x v="3160"/>
    <x v="3"/>
  </r>
  <r>
    <x v="91"/>
    <x v="3273"/>
    <x v="1"/>
    <x v="3355"/>
    <x v="3161"/>
    <x v="7"/>
  </r>
  <r>
    <x v="91"/>
    <x v="3274"/>
    <x v="1"/>
    <x v="3356"/>
    <x v="3162"/>
    <x v="3"/>
  </r>
  <r>
    <x v="91"/>
    <x v="3275"/>
    <x v="1"/>
    <x v="3357"/>
    <x v="3163"/>
    <x v="3"/>
  </r>
  <r>
    <x v="91"/>
    <x v="3276"/>
    <x v="1"/>
    <x v="3358"/>
    <x v="3164"/>
    <x v="7"/>
  </r>
  <r>
    <x v="91"/>
    <x v="3277"/>
    <x v="1"/>
    <x v="3359"/>
    <x v="3165"/>
    <x v="1943"/>
  </r>
  <r>
    <x v="91"/>
    <x v="3278"/>
    <x v="1"/>
    <x v="3360"/>
    <x v="3166"/>
    <x v="7"/>
  </r>
  <r>
    <x v="91"/>
    <x v="3279"/>
    <x v="2"/>
    <x v="3361"/>
    <x v="3167"/>
    <x v="3"/>
  </r>
  <r>
    <x v="91"/>
    <x v="3280"/>
    <x v="2"/>
    <x v="3362"/>
    <x v="3168"/>
    <x v="3"/>
  </r>
  <r>
    <x v="91"/>
    <x v="3281"/>
    <x v="1"/>
    <x v="3363"/>
    <x v="3169"/>
    <x v="1944"/>
  </r>
  <r>
    <x v="91"/>
    <x v="3282"/>
    <x v="1"/>
    <x v="3364"/>
    <x v="3170"/>
    <x v="3"/>
  </r>
  <r>
    <x v="91"/>
    <x v="3283"/>
    <x v="1"/>
    <x v="3365"/>
    <x v="3171"/>
    <x v="3"/>
  </r>
  <r>
    <x v="91"/>
    <x v="3284"/>
    <x v="1"/>
    <x v="3366"/>
    <x v="3172"/>
    <x v="3"/>
  </r>
  <r>
    <x v="91"/>
    <x v="3285"/>
    <x v="1"/>
    <x v="3367"/>
    <x v="3173"/>
    <x v="3"/>
  </r>
  <r>
    <x v="91"/>
    <x v="3286"/>
    <x v="1"/>
    <x v="3368"/>
    <x v="3174"/>
    <x v="7"/>
  </r>
  <r>
    <x v="91"/>
    <x v="3287"/>
    <x v="1"/>
    <x v="3369"/>
    <x v="3175"/>
    <x v="3"/>
  </r>
  <r>
    <x v="91"/>
    <x v="3288"/>
    <x v="1"/>
    <x v="3370"/>
    <x v="3176"/>
    <x v="3"/>
  </r>
  <r>
    <x v="91"/>
    <x v="3289"/>
    <x v="2"/>
    <x v="3371"/>
    <x v="3177"/>
    <x v="1945"/>
  </r>
  <r>
    <x v="91"/>
    <x v="3290"/>
    <x v="1"/>
    <x v="3372"/>
    <x v="3178"/>
    <x v="1946"/>
  </r>
  <r>
    <x v="91"/>
    <x v="3291"/>
    <x v="1"/>
    <x v="3373"/>
    <x v="3179"/>
    <x v="1947"/>
  </r>
  <r>
    <x v="91"/>
    <x v="3292"/>
    <x v="1"/>
    <x v="3374"/>
    <x v="3180"/>
    <x v="3"/>
  </r>
  <r>
    <x v="91"/>
    <x v="3293"/>
    <x v="1"/>
    <x v="3375"/>
    <x v="3181"/>
    <x v="1948"/>
  </r>
  <r>
    <x v="91"/>
    <x v="3294"/>
    <x v="1"/>
    <x v="3376"/>
    <x v="3182"/>
    <x v="3"/>
  </r>
  <r>
    <x v="91"/>
    <x v="3295"/>
    <x v="2"/>
    <x v="3377"/>
    <x v="3183"/>
    <x v="1949"/>
  </r>
  <r>
    <x v="91"/>
    <x v="3296"/>
    <x v="1"/>
    <x v="3378"/>
    <x v="3184"/>
    <x v="3"/>
  </r>
  <r>
    <x v="91"/>
    <x v="3297"/>
    <x v="1"/>
    <x v="3379"/>
    <x v="3185"/>
    <x v="3"/>
  </r>
  <r>
    <x v="91"/>
    <x v="3298"/>
    <x v="2"/>
    <x v="3380"/>
    <x v="3186"/>
    <x v="1950"/>
  </r>
  <r>
    <x v="91"/>
    <x v="3299"/>
    <x v="1"/>
    <x v="3381"/>
    <x v="3187"/>
    <x v="1951"/>
  </r>
  <r>
    <x v="91"/>
    <x v="3300"/>
    <x v="1"/>
    <x v="3382"/>
    <x v="3188"/>
    <x v="1952"/>
  </r>
  <r>
    <x v="91"/>
    <x v="3301"/>
    <x v="2"/>
    <x v="3383"/>
    <x v="3189"/>
    <x v="3"/>
  </r>
  <r>
    <x v="91"/>
    <x v="3302"/>
    <x v="2"/>
    <x v="3384"/>
    <x v="3190"/>
    <x v="1953"/>
  </r>
  <r>
    <x v="91"/>
    <x v="3303"/>
    <x v="1"/>
    <x v="3385"/>
    <x v="3191"/>
    <x v="3"/>
  </r>
  <r>
    <x v="91"/>
    <x v="3304"/>
    <x v="2"/>
    <x v="3386"/>
    <x v="3192"/>
    <x v="1954"/>
  </r>
  <r>
    <x v="92"/>
    <x v="3305"/>
    <x v="1"/>
    <x v="3387"/>
    <x v="3193"/>
    <x v="3"/>
  </r>
  <r>
    <x v="92"/>
    <x v="3306"/>
    <x v="1"/>
    <x v="3388"/>
    <x v="3194"/>
    <x v="3"/>
  </r>
  <r>
    <x v="92"/>
    <x v="3307"/>
    <x v="2"/>
    <x v="3389"/>
    <x v="3195"/>
    <x v="46"/>
  </r>
  <r>
    <x v="92"/>
    <x v="3308"/>
    <x v="1"/>
    <x v="3390"/>
    <x v="24"/>
    <x v="1955"/>
  </r>
  <r>
    <x v="92"/>
    <x v="3309"/>
    <x v="1"/>
    <x v="3391"/>
    <x v="24"/>
    <x v="1956"/>
  </r>
  <r>
    <x v="92"/>
    <x v="506"/>
    <x v="1"/>
    <x v="3392"/>
    <x v="3196"/>
    <x v="3"/>
  </r>
  <r>
    <x v="92"/>
    <x v="3310"/>
    <x v="1"/>
    <x v="3393"/>
    <x v="24"/>
    <x v="1957"/>
  </r>
  <r>
    <x v="92"/>
    <x v="3311"/>
    <x v="1"/>
    <x v="3394"/>
    <x v="24"/>
    <x v="1958"/>
  </r>
  <r>
    <x v="92"/>
    <x v="3312"/>
    <x v="1"/>
    <x v="3395"/>
    <x v="24"/>
    <x v="1959"/>
  </r>
  <r>
    <x v="92"/>
    <x v="3313"/>
    <x v="1"/>
    <x v="77"/>
    <x v="24"/>
    <x v="1960"/>
  </r>
  <r>
    <x v="92"/>
    <x v="3314"/>
    <x v="1"/>
    <x v="3396"/>
    <x v="3197"/>
    <x v="3"/>
  </r>
  <r>
    <x v="92"/>
    <x v="3315"/>
    <x v="1"/>
    <x v="3397"/>
    <x v="3198"/>
    <x v="3"/>
  </r>
  <r>
    <x v="92"/>
    <x v="3316"/>
    <x v="1"/>
    <x v="3398"/>
    <x v="3199"/>
    <x v="3"/>
  </r>
  <r>
    <x v="92"/>
    <x v="3317"/>
    <x v="1"/>
    <x v="3399"/>
    <x v="3200"/>
    <x v="3"/>
  </r>
  <r>
    <x v="92"/>
    <x v="3318"/>
    <x v="1"/>
    <x v="3400"/>
    <x v="3201"/>
    <x v="3"/>
  </r>
  <r>
    <x v="92"/>
    <x v="3319"/>
    <x v="1"/>
    <x v="664"/>
    <x v="24"/>
    <x v="1961"/>
  </r>
  <r>
    <x v="92"/>
    <x v="24"/>
    <x v="1"/>
    <x v="3401"/>
    <x v="3202"/>
    <x v="7"/>
  </r>
  <r>
    <x v="92"/>
    <x v="3320"/>
    <x v="1"/>
    <x v="3402"/>
    <x v="3203"/>
    <x v="3"/>
  </r>
  <r>
    <x v="92"/>
    <x v="3321"/>
    <x v="2"/>
    <x v="3403"/>
    <x v="67"/>
    <x v="1962"/>
  </r>
  <r>
    <x v="92"/>
    <x v="3322"/>
    <x v="2"/>
    <x v="3404"/>
    <x v="3204"/>
    <x v="1963"/>
  </r>
  <r>
    <x v="92"/>
    <x v="3323"/>
    <x v="2"/>
    <x v="3405"/>
    <x v="3205"/>
    <x v="1964"/>
  </r>
  <r>
    <x v="92"/>
    <x v="3324"/>
    <x v="2"/>
    <x v="3406"/>
    <x v="67"/>
    <x v="1965"/>
  </r>
  <r>
    <x v="92"/>
    <x v="3325"/>
    <x v="1"/>
    <x v="3407"/>
    <x v="24"/>
    <x v="1966"/>
  </r>
  <r>
    <x v="92"/>
    <x v="3326"/>
    <x v="1"/>
    <x v="819"/>
    <x v="24"/>
    <x v="1967"/>
  </r>
  <r>
    <x v="92"/>
    <x v="3327"/>
    <x v="1"/>
    <x v="3408"/>
    <x v="3206"/>
    <x v="7"/>
  </r>
  <r>
    <x v="92"/>
    <x v="3328"/>
    <x v="1"/>
    <x v="3409"/>
    <x v="3207"/>
    <x v="1968"/>
  </r>
  <r>
    <x v="92"/>
    <x v="3329"/>
    <x v="1"/>
    <x v="3410"/>
    <x v="3208"/>
    <x v="1969"/>
  </r>
  <r>
    <x v="92"/>
    <x v="3330"/>
    <x v="1"/>
    <x v="84"/>
    <x v="24"/>
    <x v="1970"/>
  </r>
  <r>
    <x v="93"/>
    <x v="3331"/>
    <x v="1"/>
    <x v="3411"/>
    <x v="3209"/>
    <x v="3"/>
  </r>
  <r>
    <x v="93"/>
    <x v="3332"/>
    <x v="2"/>
    <x v="3412"/>
    <x v="3210"/>
    <x v="3"/>
  </r>
  <r>
    <x v="93"/>
    <x v="3333"/>
    <x v="1"/>
    <x v="3413"/>
    <x v="3211"/>
    <x v="1971"/>
  </r>
  <r>
    <x v="93"/>
    <x v="3334"/>
    <x v="1"/>
    <x v="3414"/>
    <x v="24"/>
    <x v="1972"/>
  </r>
  <r>
    <x v="93"/>
    <x v="3335"/>
    <x v="1"/>
    <x v="3415"/>
    <x v="3212"/>
    <x v="1973"/>
  </r>
  <r>
    <x v="93"/>
    <x v="3336"/>
    <x v="1"/>
    <x v="3416"/>
    <x v="3213"/>
    <x v="1974"/>
  </r>
  <r>
    <x v="93"/>
    <x v="3337"/>
    <x v="1"/>
    <x v="3417"/>
    <x v="3214"/>
    <x v="1975"/>
  </r>
  <r>
    <x v="93"/>
    <x v="3338"/>
    <x v="1"/>
    <x v="3418"/>
    <x v="3215"/>
    <x v="1976"/>
  </r>
  <r>
    <x v="93"/>
    <x v="3339"/>
    <x v="1"/>
    <x v="3419"/>
    <x v="3216"/>
    <x v="46"/>
  </r>
  <r>
    <x v="93"/>
    <x v="3340"/>
    <x v="1"/>
    <x v="3420"/>
    <x v="3217"/>
    <x v="1977"/>
  </r>
  <r>
    <x v="93"/>
    <x v="3341"/>
    <x v="1"/>
    <x v="3421"/>
    <x v="3218"/>
    <x v="1978"/>
  </r>
  <r>
    <x v="93"/>
    <x v="3342"/>
    <x v="1"/>
    <x v="3422"/>
    <x v="3219"/>
    <x v="46"/>
  </r>
  <r>
    <x v="93"/>
    <x v="3343"/>
    <x v="1"/>
    <x v="3423"/>
    <x v="3220"/>
    <x v="1979"/>
  </r>
  <r>
    <x v="93"/>
    <x v="3344"/>
    <x v="1"/>
    <x v="3424"/>
    <x v="3221"/>
    <x v="1980"/>
  </r>
  <r>
    <x v="93"/>
    <x v="3345"/>
    <x v="1"/>
    <x v="3425"/>
    <x v="3222"/>
    <x v="1981"/>
  </r>
  <r>
    <x v="93"/>
    <x v="3346"/>
    <x v="1"/>
    <x v="3426"/>
    <x v="3223"/>
    <x v="1982"/>
  </r>
  <r>
    <x v="93"/>
    <x v="3347"/>
    <x v="1"/>
    <x v="3427"/>
    <x v="3224"/>
    <x v="1983"/>
  </r>
  <r>
    <x v="93"/>
    <x v="3348"/>
    <x v="1"/>
    <x v="3428"/>
    <x v="3225"/>
    <x v="1984"/>
  </r>
  <r>
    <x v="93"/>
    <x v="3349"/>
    <x v="1"/>
    <x v="3429"/>
    <x v="3226"/>
    <x v="1985"/>
  </r>
  <r>
    <x v="93"/>
    <x v="3350"/>
    <x v="1"/>
    <x v="3430"/>
    <x v="3227"/>
    <x v="3"/>
  </r>
  <r>
    <x v="93"/>
    <x v="3351"/>
    <x v="1"/>
    <x v="3431"/>
    <x v="3228"/>
    <x v="1986"/>
  </r>
  <r>
    <x v="93"/>
    <x v="3352"/>
    <x v="1"/>
    <x v="3432"/>
    <x v="3229"/>
    <x v="1987"/>
  </r>
  <r>
    <x v="93"/>
    <x v="3353"/>
    <x v="1"/>
    <x v="3433"/>
    <x v="3230"/>
    <x v="1988"/>
  </r>
  <r>
    <x v="93"/>
    <x v="3354"/>
    <x v="1"/>
    <x v="3434"/>
    <x v="3231"/>
    <x v="1989"/>
  </r>
  <r>
    <x v="93"/>
    <x v="3355"/>
    <x v="1"/>
    <x v="3435"/>
    <x v="3232"/>
    <x v="1990"/>
  </r>
  <r>
    <x v="93"/>
    <x v="3356"/>
    <x v="1"/>
    <x v="3436"/>
    <x v="3233"/>
    <x v="1991"/>
  </r>
  <r>
    <x v="93"/>
    <x v="3357"/>
    <x v="1"/>
    <x v="3437"/>
    <x v="3234"/>
    <x v="1992"/>
  </r>
  <r>
    <x v="93"/>
    <x v="3358"/>
    <x v="1"/>
    <x v="3438"/>
    <x v="3235"/>
    <x v="1993"/>
  </r>
  <r>
    <x v="93"/>
    <x v="3359"/>
    <x v="1"/>
    <x v="3439"/>
    <x v="3236"/>
    <x v="1994"/>
  </r>
  <r>
    <x v="93"/>
    <x v="3360"/>
    <x v="1"/>
    <x v="3440"/>
    <x v="3237"/>
    <x v="1995"/>
  </r>
  <r>
    <x v="93"/>
    <x v="3361"/>
    <x v="1"/>
    <x v="3441"/>
    <x v="3238"/>
    <x v="1996"/>
  </r>
  <r>
    <x v="93"/>
    <x v="3362"/>
    <x v="1"/>
    <x v="3442"/>
    <x v="3239"/>
    <x v="3"/>
  </r>
  <r>
    <x v="93"/>
    <x v="3363"/>
    <x v="1"/>
    <x v="3443"/>
    <x v="3240"/>
    <x v="1997"/>
  </r>
  <r>
    <x v="93"/>
    <x v="3364"/>
    <x v="2"/>
    <x v="3444"/>
    <x v="3241"/>
    <x v="1998"/>
  </r>
  <r>
    <x v="93"/>
    <x v="3365"/>
    <x v="1"/>
    <x v="1640"/>
    <x v="24"/>
    <x v="1999"/>
  </r>
  <r>
    <x v="93"/>
    <x v="3366"/>
    <x v="2"/>
    <x v="3445"/>
    <x v="3242"/>
    <x v="2000"/>
  </r>
  <r>
    <x v="93"/>
    <x v="3367"/>
    <x v="1"/>
    <x v="3446"/>
    <x v="3243"/>
    <x v="2001"/>
  </r>
  <r>
    <x v="93"/>
    <x v="3368"/>
    <x v="1"/>
    <x v="3447"/>
    <x v="3244"/>
    <x v="2002"/>
  </r>
  <r>
    <x v="93"/>
    <x v="3369"/>
    <x v="2"/>
    <x v="3448"/>
    <x v="3245"/>
    <x v="2003"/>
  </r>
  <r>
    <x v="93"/>
    <x v="3370"/>
    <x v="1"/>
    <x v="3449"/>
    <x v="24"/>
    <x v="2004"/>
  </r>
  <r>
    <x v="93"/>
    <x v="3371"/>
    <x v="1"/>
    <x v="3450"/>
    <x v="3246"/>
    <x v="2005"/>
  </r>
  <r>
    <x v="93"/>
    <x v="3372"/>
    <x v="1"/>
    <x v="3451"/>
    <x v="3247"/>
    <x v="2006"/>
  </r>
  <r>
    <x v="93"/>
    <x v="3373"/>
    <x v="1"/>
    <x v="3452"/>
    <x v="3248"/>
    <x v="2007"/>
  </r>
  <r>
    <x v="93"/>
    <x v="3374"/>
    <x v="1"/>
    <x v="3453"/>
    <x v="3249"/>
    <x v="2008"/>
  </r>
  <r>
    <x v="93"/>
    <x v="3375"/>
    <x v="1"/>
    <x v="3454"/>
    <x v="3250"/>
    <x v="2009"/>
  </r>
  <r>
    <x v="93"/>
    <x v="3376"/>
    <x v="1"/>
    <x v="3455"/>
    <x v="3251"/>
    <x v="2010"/>
  </r>
  <r>
    <x v="93"/>
    <x v="3377"/>
    <x v="1"/>
    <x v="3456"/>
    <x v="3252"/>
    <x v="2011"/>
  </r>
  <r>
    <x v="93"/>
    <x v="3378"/>
    <x v="1"/>
    <x v="3457"/>
    <x v="3253"/>
    <x v="2012"/>
  </r>
  <r>
    <x v="93"/>
    <x v="3379"/>
    <x v="1"/>
    <x v="3458"/>
    <x v="3254"/>
    <x v="2013"/>
  </r>
  <r>
    <x v="93"/>
    <x v="3380"/>
    <x v="1"/>
    <x v="3459"/>
    <x v="3255"/>
    <x v="2014"/>
  </r>
  <r>
    <x v="94"/>
    <x v="3381"/>
    <x v="1"/>
    <x v="3460"/>
    <x v="3256"/>
    <x v="2015"/>
  </r>
  <r>
    <x v="94"/>
    <x v="3382"/>
    <x v="1"/>
    <x v="3461"/>
    <x v="3257"/>
    <x v="2016"/>
  </r>
  <r>
    <x v="94"/>
    <x v="3383"/>
    <x v="1"/>
    <x v="3462"/>
    <x v="3258"/>
    <x v="3"/>
  </r>
  <r>
    <x v="94"/>
    <x v="3384"/>
    <x v="1"/>
    <x v="3463"/>
    <x v="3259"/>
    <x v="3"/>
  </r>
  <r>
    <x v="94"/>
    <x v="3385"/>
    <x v="1"/>
    <x v="3464"/>
    <x v="24"/>
    <x v="2017"/>
  </r>
  <r>
    <x v="94"/>
    <x v="566"/>
    <x v="1"/>
    <x v="3465"/>
    <x v="3260"/>
    <x v="2018"/>
  </r>
  <r>
    <x v="94"/>
    <x v="3386"/>
    <x v="1"/>
    <x v="3466"/>
    <x v="3261"/>
    <x v="3"/>
  </r>
  <r>
    <x v="94"/>
    <x v="3387"/>
    <x v="1"/>
    <x v="3467"/>
    <x v="3262"/>
    <x v="2019"/>
  </r>
  <r>
    <x v="94"/>
    <x v="3388"/>
    <x v="1"/>
    <x v="3468"/>
    <x v="3263"/>
    <x v="2020"/>
  </r>
  <r>
    <x v="94"/>
    <x v="3389"/>
    <x v="2"/>
    <x v="3469"/>
    <x v="3264"/>
    <x v="2021"/>
  </r>
  <r>
    <x v="94"/>
    <x v="3390"/>
    <x v="1"/>
    <x v="3470"/>
    <x v="24"/>
    <x v="2022"/>
  </r>
  <r>
    <x v="94"/>
    <x v="3391"/>
    <x v="1"/>
    <x v="3471"/>
    <x v="3265"/>
    <x v="3"/>
  </r>
  <r>
    <x v="94"/>
    <x v="3392"/>
    <x v="1"/>
    <x v="3472"/>
    <x v="3266"/>
    <x v="2023"/>
  </r>
  <r>
    <x v="94"/>
    <x v="3393"/>
    <x v="2"/>
    <x v="3473"/>
    <x v="3267"/>
    <x v="2024"/>
  </r>
  <r>
    <x v="94"/>
    <x v="3394"/>
    <x v="1"/>
    <x v="3474"/>
    <x v="3268"/>
    <x v="2025"/>
  </r>
  <r>
    <x v="94"/>
    <x v="3395"/>
    <x v="1"/>
    <x v="3475"/>
    <x v="3269"/>
    <x v="2026"/>
  </r>
  <r>
    <x v="94"/>
    <x v="3396"/>
    <x v="1"/>
    <x v="3476"/>
    <x v="3270"/>
    <x v="2027"/>
  </r>
  <r>
    <x v="94"/>
    <x v="3397"/>
    <x v="1"/>
    <x v="3477"/>
    <x v="3271"/>
    <x v="2028"/>
  </r>
  <r>
    <x v="94"/>
    <x v="3398"/>
    <x v="1"/>
    <x v="3478"/>
    <x v="3272"/>
    <x v="2029"/>
  </r>
  <r>
    <x v="94"/>
    <x v="3399"/>
    <x v="1"/>
    <x v="3479"/>
    <x v="3273"/>
    <x v="2030"/>
  </r>
  <r>
    <x v="94"/>
    <x v="3400"/>
    <x v="1"/>
    <x v="3480"/>
    <x v="3274"/>
    <x v="2031"/>
  </r>
  <r>
    <x v="94"/>
    <x v="3401"/>
    <x v="2"/>
    <x v="3481"/>
    <x v="67"/>
    <x v="2032"/>
  </r>
  <r>
    <x v="94"/>
    <x v="3402"/>
    <x v="1"/>
    <x v="3482"/>
    <x v="3275"/>
    <x v="2033"/>
  </r>
  <r>
    <x v="94"/>
    <x v="3403"/>
    <x v="1"/>
    <x v="3483"/>
    <x v="3276"/>
    <x v="2034"/>
  </r>
  <r>
    <x v="94"/>
    <x v="3404"/>
    <x v="1"/>
    <x v="3484"/>
    <x v="3277"/>
    <x v="2035"/>
  </r>
  <r>
    <x v="94"/>
    <x v="3405"/>
    <x v="2"/>
    <x v="3485"/>
    <x v="67"/>
    <x v="2036"/>
  </r>
  <r>
    <x v="94"/>
    <x v="3406"/>
    <x v="1"/>
    <x v="3486"/>
    <x v="3278"/>
    <x v="2037"/>
  </r>
  <r>
    <x v="94"/>
    <x v="3407"/>
    <x v="1"/>
    <x v="3487"/>
    <x v="3279"/>
    <x v="3"/>
  </r>
  <r>
    <x v="94"/>
    <x v="3408"/>
    <x v="1"/>
    <x v="3488"/>
    <x v="3280"/>
    <x v="2038"/>
  </r>
  <r>
    <x v="94"/>
    <x v="3409"/>
    <x v="2"/>
    <x v="3489"/>
    <x v="3281"/>
    <x v="2039"/>
  </r>
  <r>
    <x v="94"/>
    <x v="3410"/>
    <x v="1"/>
    <x v="3490"/>
    <x v="3282"/>
    <x v="2040"/>
  </r>
  <r>
    <x v="94"/>
    <x v="3411"/>
    <x v="1"/>
    <x v="3491"/>
    <x v="3283"/>
    <x v="2041"/>
  </r>
  <r>
    <x v="94"/>
    <x v="3412"/>
    <x v="1"/>
    <x v="3492"/>
    <x v="3284"/>
    <x v="2042"/>
  </r>
  <r>
    <x v="94"/>
    <x v="3413"/>
    <x v="1"/>
    <x v="3493"/>
    <x v="3285"/>
    <x v="2043"/>
  </r>
  <r>
    <x v="94"/>
    <x v="3414"/>
    <x v="1"/>
    <x v="3494"/>
    <x v="3286"/>
    <x v="2044"/>
  </r>
  <r>
    <x v="94"/>
    <x v="3415"/>
    <x v="1"/>
    <x v="3495"/>
    <x v="3287"/>
    <x v="2045"/>
  </r>
  <r>
    <x v="94"/>
    <x v="3416"/>
    <x v="1"/>
    <x v="3496"/>
    <x v="3288"/>
    <x v="2046"/>
  </r>
  <r>
    <x v="94"/>
    <x v="3417"/>
    <x v="1"/>
    <x v="3497"/>
    <x v="3289"/>
    <x v="2047"/>
  </r>
  <r>
    <x v="94"/>
    <x v="3418"/>
    <x v="1"/>
    <x v="3498"/>
    <x v="3290"/>
    <x v="2048"/>
  </r>
  <r>
    <x v="94"/>
    <x v="3419"/>
    <x v="2"/>
    <x v="3499"/>
    <x v="3291"/>
    <x v="3"/>
  </r>
  <r>
    <x v="94"/>
    <x v="3420"/>
    <x v="2"/>
    <x v="3500"/>
    <x v="67"/>
    <x v="2049"/>
  </r>
  <r>
    <x v="94"/>
    <x v="3421"/>
    <x v="1"/>
    <x v="3501"/>
    <x v="3292"/>
    <x v="3"/>
  </r>
  <r>
    <x v="94"/>
    <x v="3422"/>
    <x v="2"/>
    <x v="3502"/>
    <x v="3293"/>
    <x v="2050"/>
  </r>
  <r>
    <x v="94"/>
    <x v="3423"/>
    <x v="1"/>
    <x v="3503"/>
    <x v="3294"/>
    <x v="3"/>
  </r>
  <r>
    <x v="94"/>
    <x v="3424"/>
    <x v="1"/>
    <x v="3504"/>
    <x v="3295"/>
    <x v="3"/>
  </r>
  <r>
    <x v="94"/>
    <x v="3425"/>
    <x v="1"/>
    <x v="3505"/>
    <x v="3296"/>
    <x v="7"/>
  </r>
  <r>
    <x v="94"/>
    <x v="3426"/>
    <x v="1"/>
    <x v="3506"/>
    <x v="3297"/>
    <x v="2051"/>
  </r>
  <r>
    <x v="94"/>
    <x v="3427"/>
    <x v="1"/>
    <x v="3507"/>
    <x v="3298"/>
    <x v="3"/>
  </r>
  <r>
    <x v="94"/>
    <x v="3428"/>
    <x v="1"/>
    <x v="3508"/>
    <x v="3299"/>
    <x v="2052"/>
  </r>
  <r>
    <x v="94"/>
    <x v="3429"/>
    <x v="1"/>
    <x v="3509"/>
    <x v="3300"/>
    <x v="3"/>
  </r>
  <r>
    <x v="95"/>
    <x v="3430"/>
    <x v="1"/>
    <x v="3510"/>
    <x v="3301"/>
    <x v="2053"/>
  </r>
  <r>
    <x v="95"/>
    <x v="3431"/>
    <x v="2"/>
    <x v="3511"/>
    <x v="3302"/>
    <x v="2054"/>
  </r>
  <r>
    <x v="95"/>
    <x v="3432"/>
    <x v="1"/>
    <x v="3512"/>
    <x v="24"/>
    <x v="2055"/>
  </r>
  <r>
    <x v="95"/>
    <x v="3433"/>
    <x v="1"/>
    <x v="3513"/>
    <x v="24"/>
    <x v="2056"/>
  </r>
  <r>
    <x v="95"/>
    <x v="3434"/>
    <x v="1"/>
    <x v="3514"/>
    <x v="24"/>
    <x v="2057"/>
  </r>
  <r>
    <x v="95"/>
    <x v="3435"/>
    <x v="1"/>
    <x v="3515"/>
    <x v="3303"/>
    <x v="2058"/>
  </r>
  <r>
    <x v="95"/>
    <x v="3436"/>
    <x v="1"/>
    <x v="3516"/>
    <x v="3304"/>
    <x v="3"/>
  </r>
  <r>
    <x v="95"/>
    <x v="3437"/>
    <x v="1"/>
    <x v="3517"/>
    <x v="3305"/>
    <x v="2059"/>
  </r>
  <r>
    <x v="95"/>
    <x v="3438"/>
    <x v="1"/>
    <x v="3518"/>
    <x v="3306"/>
    <x v="2060"/>
  </r>
  <r>
    <x v="95"/>
    <x v="3439"/>
    <x v="1"/>
    <x v="3519"/>
    <x v="3307"/>
    <x v="3"/>
  </r>
  <r>
    <x v="95"/>
    <x v="3440"/>
    <x v="1"/>
    <x v="93"/>
    <x v="24"/>
    <x v="2061"/>
  </r>
  <r>
    <x v="95"/>
    <x v="3441"/>
    <x v="1"/>
    <x v="3520"/>
    <x v="3308"/>
    <x v="3"/>
  </r>
  <r>
    <x v="95"/>
    <x v="3442"/>
    <x v="1"/>
    <x v="93"/>
    <x v="24"/>
    <x v="2062"/>
  </r>
  <r>
    <x v="95"/>
    <x v="3443"/>
    <x v="1"/>
    <x v="3521"/>
    <x v="24"/>
    <x v="2063"/>
  </r>
  <r>
    <x v="95"/>
    <x v="3444"/>
    <x v="1"/>
    <x v="1914"/>
    <x v="24"/>
    <x v="2064"/>
  </r>
  <r>
    <x v="95"/>
    <x v="3445"/>
    <x v="1"/>
    <x v="3522"/>
    <x v="3309"/>
    <x v="2065"/>
  </r>
  <r>
    <x v="95"/>
    <x v="3446"/>
    <x v="1"/>
    <x v="3523"/>
    <x v="3310"/>
    <x v="3"/>
  </r>
  <r>
    <x v="95"/>
    <x v="3447"/>
    <x v="1"/>
    <x v="3524"/>
    <x v="3311"/>
    <x v="3"/>
  </r>
  <r>
    <x v="95"/>
    <x v="3448"/>
    <x v="1"/>
    <x v="3525"/>
    <x v="3312"/>
    <x v="3"/>
  </r>
  <r>
    <x v="95"/>
    <x v="3449"/>
    <x v="1"/>
    <x v="312"/>
    <x v="24"/>
    <x v="2066"/>
  </r>
  <r>
    <x v="95"/>
    <x v="3450"/>
    <x v="1"/>
    <x v="3526"/>
    <x v="24"/>
    <x v="2067"/>
  </r>
  <r>
    <x v="95"/>
    <x v="3451"/>
    <x v="1"/>
    <x v="3527"/>
    <x v="3313"/>
    <x v="3"/>
  </r>
  <r>
    <x v="95"/>
    <x v="3452"/>
    <x v="1"/>
    <x v="3528"/>
    <x v="3314"/>
    <x v="2068"/>
  </r>
  <r>
    <x v="95"/>
    <x v="3453"/>
    <x v="1"/>
    <x v="3529"/>
    <x v="3315"/>
    <x v="3"/>
  </r>
  <r>
    <x v="95"/>
    <x v="3454"/>
    <x v="1"/>
    <x v="2039"/>
    <x v="24"/>
    <x v="2069"/>
  </r>
  <r>
    <x v="95"/>
    <x v="3455"/>
    <x v="1"/>
    <x v="3530"/>
    <x v="3316"/>
    <x v="3"/>
  </r>
  <r>
    <x v="95"/>
    <x v="3456"/>
    <x v="2"/>
    <x v="3531"/>
    <x v="3317"/>
    <x v="2070"/>
  </r>
  <r>
    <x v="95"/>
    <x v="3457"/>
    <x v="1"/>
    <x v="3532"/>
    <x v="3318"/>
    <x v="2071"/>
  </r>
  <r>
    <x v="95"/>
    <x v="3458"/>
    <x v="1"/>
    <x v="3533"/>
    <x v="3319"/>
    <x v="2072"/>
  </r>
  <r>
    <x v="95"/>
    <x v="3459"/>
    <x v="2"/>
    <x v="3534"/>
    <x v="3320"/>
    <x v="2073"/>
  </r>
  <r>
    <x v="95"/>
    <x v="3460"/>
    <x v="1"/>
    <x v="85"/>
    <x v="24"/>
    <x v="2074"/>
  </r>
  <r>
    <x v="95"/>
    <x v="3461"/>
    <x v="1"/>
    <x v="3535"/>
    <x v="3321"/>
    <x v="3"/>
  </r>
  <r>
    <x v="95"/>
    <x v="3462"/>
    <x v="2"/>
    <x v="3536"/>
    <x v="3322"/>
    <x v="2075"/>
  </r>
  <r>
    <x v="95"/>
    <x v="3463"/>
    <x v="1"/>
    <x v="3537"/>
    <x v="3323"/>
    <x v="3"/>
  </r>
  <r>
    <x v="95"/>
    <x v="3464"/>
    <x v="1"/>
    <x v="3538"/>
    <x v="3324"/>
    <x v="2076"/>
  </r>
  <r>
    <x v="95"/>
    <x v="3465"/>
    <x v="1"/>
    <x v="3539"/>
    <x v="3325"/>
    <x v="3"/>
  </r>
  <r>
    <x v="95"/>
    <x v="3466"/>
    <x v="2"/>
    <x v="3540"/>
    <x v="3326"/>
    <x v="2077"/>
  </r>
  <r>
    <x v="96"/>
    <x v="2125"/>
    <x v="1"/>
    <x v="3541"/>
    <x v="3327"/>
    <x v="2078"/>
  </r>
  <r>
    <x v="96"/>
    <x v="3467"/>
    <x v="1"/>
    <x v="3542"/>
    <x v="24"/>
    <x v="2079"/>
  </r>
  <r>
    <x v="96"/>
    <x v="3468"/>
    <x v="2"/>
    <x v="3543"/>
    <x v="3328"/>
    <x v="2080"/>
  </r>
  <r>
    <x v="96"/>
    <x v="3469"/>
    <x v="1"/>
    <x v="3544"/>
    <x v="24"/>
    <x v="2081"/>
  </r>
  <r>
    <x v="96"/>
    <x v="3470"/>
    <x v="1"/>
    <x v="3545"/>
    <x v="3329"/>
    <x v="2082"/>
  </r>
  <r>
    <x v="96"/>
    <x v="3471"/>
    <x v="1"/>
    <x v="3546"/>
    <x v="3330"/>
    <x v="2083"/>
  </r>
  <r>
    <x v="96"/>
    <x v="3472"/>
    <x v="1"/>
    <x v="3547"/>
    <x v="3331"/>
    <x v="3"/>
  </r>
  <r>
    <x v="96"/>
    <x v="3473"/>
    <x v="2"/>
    <x v="3548"/>
    <x v="67"/>
    <x v="2084"/>
  </r>
  <r>
    <x v="96"/>
    <x v="3474"/>
    <x v="1"/>
    <x v="3549"/>
    <x v="3332"/>
    <x v="2085"/>
  </r>
  <r>
    <x v="96"/>
    <x v="3475"/>
    <x v="1"/>
    <x v="3550"/>
    <x v="3333"/>
    <x v="2086"/>
  </r>
  <r>
    <x v="96"/>
    <x v="3476"/>
    <x v="2"/>
    <x v="3551"/>
    <x v="3334"/>
    <x v="2087"/>
  </r>
  <r>
    <x v="96"/>
    <x v="3477"/>
    <x v="1"/>
    <x v="3552"/>
    <x v="3335"/>
    <x v="3"/>
  </r>
  <r>
    <x v="96"/>
    <x v="3478"/>
    <x v="2"/>
    <x v="3553"/>
    <x v="67"/>
    <x v="2088"/>
  </r>
  <r>
    <x v="96"/>
    <x v="3479"/>
    <x v="1"/>
    <x v="3554"/>
    <x v="3336"/>
    <x v="2089"/>
  </r>
  <r>
    <x v="96"/>
    <x v="3480"/>
    <x v="1"/>
    <x v="3555"/>
    <x v="3337"/>
    <x v="3"/>
  </r>
  <r>
    <x v="96"/>
    <x v="3481"/>
    <x v="1"/>
    <x v="3556"/>
    <x v="3338"/>
    <x v="2090"/>
  </r>
  <r>
    <x v="96"/>
    <x v="3482"/>
    <x v="1"/>
    <x v="3557"/>
    <x v="3339"/>
    <x v="2091"/>
  </r>
  <r>
    <x v="96"/>
    <x v="3483"/>
    <x v="1"/>
    <x v="3558"/>
    <x v="3340"/>
    <x v="3"/>
  </r>
  <r>
    <x v="96"/>
    <x v="3484"/>
    <x v="1"/>
    <x v="664"/>
    <x v="24"/>
    <x v="2092"/>
  </r>
  <r>
    <x v="96"/>
    <x v="3485"/>
    <x v="1"/>
    <x v="2598"/>
    <x v="24"/>
    <x v="2093"/>
  </r>
  <r>
    <x v="96"/>
    <x v="3486"/>
    <x v="1"/>
    <x v="3559"/>
    <x v="3341"/>
    <x v="46"/>
  </r>
  <r>
    <x v="96"/>
    <x v="954"/>
    <x v="1"/>
    <x v="3560"/>
    <x v="3342"/>
    <x v="2094"/>
  </r>
  <r>
    <x v="96"/>
    <x v="3487"/>
    <x v="1"/>
    <x v="3561"/>
    <x v="3343"/>
    <x v="3"/>
  </r>
  <r>
    <x v="96"/>
    <x v="3488"/>
    <x v="1"/>
    <x v="3562"/>
    <x v="3344"/>
    <x v="2095"/>
  </r>
  <r>
    <x v="96"/>
    <x v="1890"/>
    <x v="1"/>
    <x v="3563"/>
    <x v="3345"/>
    <x v="2096"/>
  </r>
  <r>
    <x v="96"/>
    <x v="3489"/>
    <x v="2"/>
    <x v="3564"/>
    <x v="3346"/>
    <x v="2097"/>
  </r>
  <r>
    <x v="96"/>
    <x v="3490"/>
    <x v="1"/>
    <x v="3565"/>
    <x v="3347"/>
    <x v="2098"/>
  </r>
  <r>
    <x v="96"/>
    <x v="3491"/>
    <x v="1"/>
    <x v="3566"/>
    <x v="24"/>
    <x v="2099"/>
  </r>
  <r>
    <x v="96"/>
    <x v="3492"/>
    <x v="1"/>
    <x v="3567"/>
    <x v="3348"/>
    <x v="3"/>
  </r>
  <r>
    <x v="96"/>
    <x v="3493"/>
    <x v="1"/>
    <x v="3568"/>
    <x v="3349"/>
    <x v="3"/>
  </r>
  <r>
    <x v="96"/>
    <x v="778"/>
    <x v="1"/>
    <x v="3569"/>
    <x v="3350"/>
    <x v="2100"/>
  </r>
  <r>
    <x v="96"/>
    <x v="3494"/>
    <x v="1"/>
    <x v="3570"/>
    <x v="3351"/>
    <x v="2101"/>
  </r>
  <r>
    <x v="96"/>
    <x v="3495"/>
    <x v="1"/>
    <x v="3571"/>
    <x v="3352"/>
    <x v="2102"/>
  </r>
  <r>
    <x v="96"/>
    <x v="3496"/>
    <x v="2"/>
    <x v="3572"/>
    <x v="3353"/>
    <x v="2103"/>
  </r>
  <r>
    <x v="96"/>
    <x v="3497"/>
    <x v="2"/>
    <x v="3573"/>
    <x v="3354"/>
    <x v="3"/>
  </r>
  <r>
    <x v="96"/>
    <x v="3498"/>
    <x v="1"/>
    <x v="3574"/>
    <x v="3355"/>
    <x v="2104"/>
  </r>
  <r>
    <x v="96"/>
    <x v="3499"/>
    <x v="1"/>
    <x v="3575"/>
    <x v="3356"/>
    <x v="3"/>
  </r>
  <r>
    <x v="96"/>
    <x v="3500"/>
    <x v="2"/>
    <x v="3576"/>
    <x v="3357"/>
    <x v="2105"/>
  </r>
  <r>
    <x v="96"/>
    <x v="3501"/>
    <x v="1"/>
    <x v="2986"/>
    <x v="24"/>
    <x v="2106"/>
  </r>
  <r>
    <x v="96"/>
    <x v="3502"/>
    <x v="1"/>
    <x v="3577"/>
    <x v="3358"/>
    <x v="3"/>
  </r>
  <r>
    <x v="96"/>
    <x v="3503"/>
    <x v="1"/>
    <x v="3578"/>
    <x v="3359"/>
    <x v="2107"/>
  </r>
  <r>
    <x v="97"/>
    <x v="3504"/>
    <x v="1"/>
    <x v="3579"/>
    <x v="3360"/>
    <x v="3"/>
  </r>
  <r>
    <x v="97"/>
    <x v="3505"/>
    <x v="1"/>
    <x v="3580"/>
    <x v="3361"/>
    <x v="2108"/>
  </r>
  <r>
    <x v="97"/>
    <x v="3506"/>
    <x v="2"/>
    <x v="3581"/>
    <x v="3362"/>
    <x v="2109"/>
  </r>
  <r>
    <x v="97"/>
    <x v="3507"/>
    <x v="1"/>
    <x v="3582"/>
    <x v="3363"/>
    <x v="2110"/>
  </r>
  <r>
    <x v="97"/>
    <x v="3508"/>
    <x v="1"/>
    <x v="3583"/>
    <x v="3364"/>
    <x v="2111"/>
  </r>
  <r>
    <x v="97"/>
    <x v="3509"/>
    <x v="2"/>
    <x v="3584"/>
    <x v="67"/>
    <x v="2112"/>
  </r>
  <r>
    <x v="97"/>
    <x v="3510"/>
    <x v="1"/>
    <x v="3585"/>
    <x v="3365"/>
    <x v="3"/>
  </r>
  <r>
    <x v="97"/>
    <x v="3511"/>
    <x v="1"/>
    <x v="3586"/>
    <x v="3366"/>
    <x v="2113"/>
  </r>
  <r>
    <x v="97"/>
    <x v="3512"/>
    <x v="1"/>
    <x v="3587"/>
    <x v="3367"/>
    <x v="2114"/>
  </r>
  <r>
    <x v="97"/>
    <x v="3513"/>
    <x v="1"/>
    <x v="3588"/>
    <x v="24"/>
    <x v="2115"/>
  </r>
  <r>
    <x v="97"/>
    <x v="3514"/>
    <x v="1"/>
    <x v="3589"/>
    <x v="3368"/>
    <x v="2116"/>
  </r>
  <r>
    <x v="97"/>
    <x v="3515"/>
    <x v="1"/>
    <x v="3590"/>
    <x v="3369"/>
    <x v="2117"/>
  </r>
  <r>
    <x v="97"/>
    <x v="3516"/>
    <x v="2"/>
    <x v="3591"/>
    <x v="3370"/>
    <x v="2118"/>
  </r>
  <r>
    <x v="97"/>
    <x v="3517"/>
    <x v="1"/>
    <x v="3592"/>
    <x v="3371"/>
    <x v="2119"/>
  </r>
  <r>
    <x v="97"/>
    <x v="3518"/>
    <x v="1"/>
    <x v="806"/>
    <x v="24"/>
    <x v="2120"/>
  </r>
  <r>
    <x v="97"/>
    <x v="3519"/>
    <x v="1"/>
    <x v="3593"/>
    <x v="3372"/>
    <x v="2121"/>
  </r>
  <r>
    <x v="97"/>
    <x v="3520"/>
    <x v="1"/>
    <x v="3594"/>
    <x v="3373"/>
    <x v="2122"/>
  </r>
  <r>
    <x v="97"/>
    <x v="3521"/>
    <x v="1"/>
    <x v="3595"/>
    <x v="3374"/>
    <x v="2123"/>
  </r>
  <r>
    <x v="97"/>
    <x v="3522"/>
    <x v="2"/>
    <x v="3596"/>
    <x v="3375"/>
    <x v="2124"/>
  </r>
  <r>
    <x v="97"/>
    <x v="3523"/>
    <x v="1"/>
    <x v="3597"/>
    <x v="3376"/>
    <x v="2125"/>
  </r>
  <r>
    <x v="97"/>
    <x v="3524"/>
    <x v="1"/>
    <x v="3598"/>
    <x v="24"/>
    <x v="2126"/>
  </r>
  <r>
    <x v="97"/>
    <x v="3525"/>
    <x v="1"/>
    <x v="3599"/>
    <x v="3377"/>
    <x v="2127"/>
  </r>
  <r>
    <x v="97"/>
    <x v="3526"/>
    <x v="1"/>
    <x v="3600"/>
    <x v="3378"/>
    <x v="2128"/>
  </r>
  <r>
    <x v="97"/>
    <x v="3527"/>
    <x v="1"/>
    <x v="3601"/>
    <x v="3379"/>
    <x v="2129"/>
  </r>
  <r>
    <x v="97"/>
    <x v="3528"/>
    <x v="1"/>
    <x v="3602"/>
    <x v="3380"/>
    <x v="2130"/>
  </r>
  <r>
    <x v="97"/>
    <x v="3529"/>
    <x v="1"/>
    <x v="3603"/>
    <x v="3381"/>
    <x v="2131"/>
  </r>
  <r>
    <x v="97"/>
    <x v="3530"/>
    <x v="1"/>
    <x v="3604"/>
    <x v="3382"/>
    <x v="2132"/>
  </r>
  <r>
    <x v="97"/>
    <x v="3531"/>
    <x v="1"/>
    <x v="3605"/>
    <x v="3383"/>
    <x v="2133"/>
  </r>
  <r>
    <x v="97"/>
    <x v="3532"/>
    <x v="1"/>
    <x v="3606"/>
    <x v="3384"/>
    <x v="2134"/>
  </r>
  <r>
    <x v="97"/>
    <x v="3533"/>
    <x v="1"/>
    <x v="3607"/>
    <x v="3385"/>
    <x v="2135"/>
  </r>
  <r>
    <x v="97"/>
    <x v="3534"/>
    <x v="1"/>
    <x v="3608"/>
    <x v="3386"/>
    <x v="2136"/>
  </r>
  <r>
    <x v="97"/>
    <x v="3535"/>
    <x v="2"/>
    <x v="3609"/>
    <x v="3387"/>
    <x v="2137"/>
  </r>
  <r>
    <x v="97"/>
    <x v="421"/>
    <x v="1"/>
    <x v="3610"/>
    <x v="3388"/>
    <x v="2138"/>
  </r>
  <r>
    <x v="97"/>
    <x v="3536"/>
    <x v="2"/>
    <x v="3611"/>
    <x v="3389"/>
    <x v="2139"/>
  </r>
  <r>
    <x v="97"/>
    <x v="3537"/>
    <x v="2"/>
    <x v="3612"/>
    <x v="3390"/>
    <x v="2140"/>
  </r>
  <r>
    <x v="97"/>
    <x v="3538"/>
    <x v="1"/>
    <x v="3613"/>
    <x v="3391"/>
    <x v="3"/>
  </r>
  <r>
    <x v="98"/>
    <x v="3539"/>
    <x v="1"/>
    <x v="3614"/>
    <x v="3392"/>
    <x v="2141"/>
  </r>
  <r>
    <x v="98"/>
    <x v="3540"/>
    <x v="1"/>
    <x v="3615"/>
    <x v="3393"/>
    <x v="2142"/>
  </r>
  <r>
    <x v="98"/>
    <x v="3541"/>
    <x v="1"/>
    <x v="2986"/>
    <x v="24"/>
    <x v="2143"/>
  </r>
  <r>
    <x v="98"/>
    <x v="3542"/>
    <x v="1"/>
    <x v="3616"/>
    <x v="24"/>
    <x v="2144"/>
  </r>
  <r>
    <x v="98"/>
    <x v="3543"/>
    <x v="1"/>
    <x v="3617"/>
    <x v="3394"/>
    <x v="2145"/>
  </r>
  <r>
    <x v="98"/>
    <x v="3544"/>
    <x v="1"/>
    <x v="3618"/>
    <x v="3395"/>
    <x v="2146"/>
  </r>
  <r>
    <x v="98"/>
    <x v="3545"/>
    <x v="2"/>
    <x v="3619"/>
    <x v="67"/>
    <x v="2147"/>
  </r>
  <r>
    <x v="98"/>
    <x v="3546"/>
    <x v="1"/>
    <x v="3620"/>
    <x v="3396"/>
    <x v="2148"/>
  </r>
  <r>
    <x v="98"/>
    <x v="3547"/>
    <x v="2"/>
    <x v="3621"/>
    <x v="67"/>
    <x v="2149"/>
  </r>
  <r>
    <x v="98"/>
    <x v="3548"/>
    <x v="2"/>
    <x v="3622"/>
    <x v="67"/>
    <x v="2150"/>
  </r>
  <r>
    <x v="98"/>
    <x v="3549"/>
    <x v="1"/>
    <x v="3623"/>
    <x v="3397"/>
    <x v="3"/>
  </r>
  <r>
    <x v="98"/>
    <x v="3550"/>
    <x v="1"/>
    <x v="3624"/>
    <x v="3398"/>
    <x v="2151"/>
  </r>
  <r>
    <x v="98"/>
    <x v="3551"/>
    <x v="1"/>
    <x v="3625"/>
    <x v="3399"/>
    <x v="3"/>
  </r>
  <r>
    <x v="98"/>
    <x v="3552"/>
    <x v="1"/>
    <x v="3626"/>
    <x v="3400"/>
    <x v="3"/>
  </r>
  <r>
    <x v="98"/>
    <x v="3553"/>
    <x v="1"/>
    <x v="3627"/>
    <x v="3401"/>
    <x v="3"/>
  </r>
  <r>
    <x v="98"/>
    <x v="3554"/>
    <x v="1"/>
    <x v="2090"/>
    <x v="24"/>
    <x v="2152"/>
  </r>
  <r>
    <x v="98"/>
    <x v="3555"/>
    <x v="1"/>
    <x v="3628"/>
    <x v="24"/>
    <x v="2153"/>
  </r>
  <r>
    <x v="98"/>
    <x v="3556"/>
    <x v="2"/>
    <x v="3629"/>
    <x v="67"/>
    <x v="2154"/>
  </r>
  <r>
    <x v="98"/>
    <x v="3557"/>
    <x v="1"/>
    <x v="447"/>
    <x v="24"/>
    <x v="2155"/>
  </r>
  <r>
    <x v="98"/>
    <x v="3558"/>
    <x v="1"/>
    <x v="3630"/>
    <x v="24"/>
    <x v="2156"/>
  </r>
  <r>
    <x v="98"/>
    <x v="3559"/>
    <x v="1"/>
    <x v="1918"/>
    <x v="24"/>
    <x v="2157"/>
  </r>
  <r>
    <x v="98"/>
    <x v="2033"/>
    <x v="1"/>
    <x v="3631"/>
    <x v="3402"/>
    <x v="2158"/>
  </r>
  <r>
    <x v="98"/>
    <x v="3560"/>
    <x v="1"/>
    <x v="1834"/>
    <x v="24"/>
    <x v="2159"/>
  </r>
  <r>
    <x v="98"/>
    <x v="3561"/>
    <x v="1"/>
    <x v="3632"/>
    <x v="3403"/>
    <x v="3"/>
  </r>
  <r>
    <x v="98"/>
    <x v="3562"/>
    <x v="1"/>
    <x v="3633"/>
    <x v="24"/>
    <x v="2160"/>
  </r>
  <r>
    <x v="98"/>
    <x v="3563"/>
    <x v="1"/>
    <x v="3634"/>
    <x v="24"/>
    <x v="2161"/>
  </r>
  <r>
    <x v="98"/>
    <x v="835"/>
    <x v="1"/>
    <x v="3635"/>
    <x v="3404"/>
    <x v="2162"/>
  </r>
  <r>
    <x v="98"/>
    <x v="3564"/>
    <x v="2"/>
    <x v="3636"/>
    <x v="3405"/>
    <x v="2163"/>
  </r>
  <r>
    <x v="98"/>
    <x v="3565"/>
    <x v="1"/>
    <x v="3637"/>
    <x v="3406"/>
    <x v="2164"/>
  </r>
  <r>
    <x v="98"/>
    <x v="530"/>
    <x v="1"/>
    <x v="3638"/>
    <x v="3407"/>
    <x v="2165"/>
  </r>
  <r>
    <x v="98"/>
    <x v="3566"/>
    <x v="0"/>
    <x v="3639"/>
    <x v="3408"/>
    <x v="3"/>
  </r>
  <r>
    <x v="98"/>
    <x v="3567"/>
    <x v="1"/>
    <x v="3640"/>
    <x v="3409"/>
    <x v="2166"/>
  </r>
  <r>
    <x v="98"/>
    <x v="3568"/>
    <x v="2"/>
    <x v="3641"/>
    <x v="67"/>
    <x v="2167"/>
  </r>
  <r>
    <x v="98"/>
    <x v="3569"/>
    <x v="1"/>
    <x v="3642"/>
    <x v="3410"/>
    <x v="2168"/>
  </r>
  <r>
    <x v="98"/>
    <x v="3570"/>
    <x v="1"/>
    <x v="333"/>
    <x v="24"/>
    <x v="2169"/>
  </r>
  <r>
    <x v="98"/>
    <x v="3571"/>
    <x v="1"/>
    <x v="3643"/>
    <x v="3411"/>
    <x v="3"/>
  </r>
  <r>
    <x v="98"/>
    <x v="3572"/>
    <x v="1"/>
    <x v="3644"/>
    <x v="3412"/>
    <x v="3"/>
  </r>
  <r>
    <x v="99"/>
    <x v="1792"/>
    <x v="1"/>
    <x v="3645"/>
    <x v="3413"/>
    <x v="2170"/>
  </r>
  <r>
    <x v="99"/>
    <x v="3573"/>
    <x v="1"/>
    <x v="3646"/>
    <x v="3414"/>
    <x v="3"/>
  </r>
  <r>
    <x v="99"/>
    <x v="3574"/>
    <x v="1"/>
    <x v="3647"/>
    <x v="3415"/>
    <x v="7"/>
  </r>
  <r>
    <x v="99"/>
    <x v="3575"/>
    <x v="2"/>
    <x v="3648"/>
    <x v="3416"/>
    <x v="3"/>
  </r>
  <r>
    <x v="99"/>
    <x v="730"/>
    <x v="1"/>
    <x v="3649"/>
    <x v="3417"/>
    <x v="3"/>
  </r>
  <r>
    <x v="99"/>
    <x v="3576"/>
    <x v="2"/>
    <x v="3650"/>
    <x v="3418"/>
    <x v="3"/>
  </r>
  <r>
    <x v="99"/>
    <x v="3577"/>
    <x v="2"/>
    <x v="3651"/>
    <x v="3419"/>
    <x v="3"/>
  </r>
  <r>
    <x v="99"/>
    <x v="3578"/>
    <x v="1"/>
    <x v="3652"/>
    <x v="3420"/>
    <x v="3"/>
  </r>
  <r>
    <x v="99"/>
    <x v="3579"/>
    <x v="1"/>
    <x v="3653"/>
    <x v="3421"/>
    <x v="3"/>
  </r>
  <r>
    <x v="99"/>
    <x v="280"/>
    <x v="1"/>
    <x v="3654"/>
    <x v="3422"/>
    <x v="3"/>
  </r>
  <r>
    <x v="99"/>
    <x v="3580"/>
    <x v="2"/>
    <x v="3655"/>
    <x v="3423"/>
    <x v="3"/>
  </r>
  <r>
    <x v="99"/>
    <x v="3581"/>
    <x v="1"/>
    <x v="3656"/>
    <x v="3424"/>
    <x v="3"/>
  </r>
  <r>
    <x v="99"/>
    <x v="1229"/>
    <x v="1"/>
    <x v="3657"/>
    <x v="3425"/>
    <x v="3"/>
  </r>
  <r>
    <x v="99"/>
    <x v="3582"/>
    <x v="1"/>
    <x v="3658"/>
    <x v="3426"/>
    <x v="7"/>
  </r>
  <r>
    <x v="99"/>
    <x v="3583"/>
    <x v="1"/>
    <x v="3659"/>
    <x v="3427"/>
    <x v="3"/>
  </r>
  <r>
    <x v="99"/>
    <x v="3584"/>
    <x v="2"/>
    <x v="3660"/>
    <x v="3428"/>
    <x v="3"/>
  </r>
  <r>
    <x v="99"/>
    <x v="3585"/>
    <x v="1"/>
    <x v="3661"/>
    <x v="3429"/>
    <x v="3"/>
  </r>
  <r>
    <x v="99"/>
    <x v="3586"/>
    <x v="1"/>
    <x v="3662"/>
    <x v="3430"/>
    <x v="3"/>
  </r>
  <r>
    <x v="99"/>
    <x v="3587"/>
    <x v="1"/>
    <x v="3663"/>
    <x v="3431"/>
    <x v="3"/>
  </r>
  <r>
    <x v="99"/>
    <x v="24"/>
    <x v="1"/>
    <x v="3664"/>
    <x v="3432"/>
    <x v="46"/>
  </r>
  <r>
    <x v="99"/>
    <x v="3588"/>
    <x v="1"/>
    <x v="3665"/>
    <x v="3433"/>
    <x v="3"/>
  </r>
  <r>
    <x v="99"/>
    <x v="3589"/>
    <x v="1"/>
    <x v="3666"/>
    <x v="3434"/>
    <x v="3"/>
  </r>
  <r>
    <x v="99"/>
    <x v="3590"/>
    <x v="2"/>
    <x v="3667"/>
    <x v="3435"/>
    <x v="3"/>
  </r>
  <r>
    <x v="99"/>
    <x v="3591"/>
    <x v="3"/>
    <x v="3668"/>
    <x v="3436"/>
    <x v="3"/>
  </r>
  <r>
    <x v="99"/>
    <x v="3592"/>
    <x v="1"/>
    <x v="3669"/>
    <x v="3437"/>
    <x v="2171"/>
  </r>
  <r>
    <x v="100"/>
    <x v="3593"/>
    <x v="2"/>
    <x v="3670"/>
    <x v="3438"/>
    <x v="3"/>
  </r>
  <r>
    <x v="100"/>
    <x v="3594"/>
    <x v="2"/>
    <x v="3671"/>
    <x v="67"/>
    <x v="2172"/>
  </r>
  <r>
    <x v="100"/>
    <x v="3595"/>
    <x v="1"/>
    <x v="3672"/>
    <x v="3439"/>
    <x v="2173"/>
  </r>
  <r>
    <x v="100"/>
    <x v="3596"/>
    <x v="1"/>
    <x v="3673"/>
    <x v="24"/>
    <x v="2174"/>
  </r>
  <r>
    <x v="100"/>
    <x v="3597"/>
    <x v="1"/>
    <x v="3674"/>
    <x v="24"/>
    <x v="2175"/>
  </r>
  <r>
    <x v="100"/>
    <x v="3598"/>
    <x v="2"/>
    <x v="3675"/>
    <x v="3440"/>
    <x v="2176"/>
  </r>
  <r>
    <x v="100"/>
    <x v="730"/>
    <x v="1"/>
    <x v="3676"/>
    <x v="3441"/>
    <x v="3"/>
  </r>
  <r>
    <x v="100"/>
    <x v="3599"/>
    <x v="1"/>
    <x v="3677"/>
    <x v="3442"/>
    <x v="3"/>
  </r>
  <r>
    <x v="100"/>
    <x v="3600"/>
    <x v="1"/>
    <x v="3678"/>
    <x v="3443"/>
    <x v="3"/>
  </r>
  <r>
    <x v="100"/>
    <x v="3601"/>
    <x v="1"/>
    <x v="3679"/>
    <x v="3444"/>
    <x v="2177"/>
  </r>
  <r>
    <x v="100"/>
    <x v="3602"/>
    <x v="1"/>
    <x v="3680"/>
    <x v="3445"/>
    <x v="3"/>
  </r>
  <r>
    <x v="100"/>
    <x v="3603"/>
    <x v="1"/>
    <x v="3681"/>
    <x v="3446"/>
    <x v="2178"/>
  </r>
  <r>
    <x v="100"/>
    <x v="3604"/>
    <x v="1"/>
    <x v="3682"/>
    <x v="3447"/>
    <x v="3"/>
  </r>
  <r>
    <x v="100"/>
    <x v="3605"/>
    <x v="1"/>
    <x v="3683"/>
    <x v="3448"/>
    <x v="2179"/>
  </r>
  <r>
    <x v="100"/>
    <x v="43"/>
    <x v="1"/>
    <x v="3684"/>
    <x v="3449"/>
    <x v="2180"/>
  </r>
  <r>
    <x v="100"/>
    <x v="3606"/>
    <x v="1"/>
    <x v="3685"/>
    <x v="3450"/>
    <x v="2181"/>
  </r>
  <r>
    <x v="100"/>
    <x v="3607"/>
    <x v="1"/>
    <x v="3686"/>
    <x v="3451"/>
    <x v="2182"/>
  </r>
  <r>
    <x v="100"/>
    <x v="3608"/>
    <x v="1"/>
    <x v="3687"/>
    <x v="3452"/>
    <x v="2183"/>
  </r>
  <r>
    <x v="100"/>
    <x v="3609"/>
    <x v="1"/>
    <x v="3688"/>
    <x v="3453"/>
    <x v="3"/>
  </r>
  <r>
    <x v="100"/>
    <x v="3610"/>
    <x v="2"/>
    <x v="3689"/>
    <x v="67"/>
    <x v="2184"/>
  </r>
  <r>
    <x v="100"/>
    <x v="3611"/>
    <x v="2"/>
    <x v="3690"/>
    <x v="3454"/>
    <x v="3"/>
  </r>
  <r>
    <x v="100"/>
    <x v="3612"/>
    <x v="1"/>
    <x v="3691"/>
    <x v="3455"/>
    <x v="2185"/>
  </r>
  <r>
    <x v="100"/>
    <x v="3613"/>
    <x v="1"/>
    <x v="3692"/>
    <x v="3456"/>
    <x v="2186"/>
  </r>
  <r>
    <x v="100"/>
    <x v="3614"/>
    <x v="1"/>
    <x v="3693"/>
    <x v="3457"/>
    <x v="3"/>
  </r>
  <r>
    <x v="100"/>
    <x v="869"/>
    <x v="1"/>
    <x v="564"/>
    <x v="24"/>
    <x v="2187"/>
  </r>
  <r>
    <x v="100"/>
    <x v="58"/>
    <x v="1"/>
    <x v="3694"/>
    <x v="3458"/>
    <x v="2188"/>
  </r>
  <r>
    <x v="100"/>
    <x v="3615"/>
    <x v="1"/>
    <x v="3695"/>
    <x v="3459"/>
    <x v="3"/>
  </r>
  <r>
    <x v="100"/>
    <x v="1080"/>
    <x v="1"/>
    <x v="3696"/>
    <x v="3460"/>
    <x v="3"/>
  </r>
  <r>
    <x v="100"/>
    <x v="3616"/>
    <x v="1"/>
    <x v="3697"/>
    <x v="3461"/>
    <x v="3"/>
  </r>
  <r>
    <x v="100"/>
    <x v="3617"/>
    <x v="1"/>
    <x v="3698"/>
    <x v="3462"/>
    <x v="2189"/>
  </r>
  <r>
    <x v="101"/>
    <x v="3618"/>
    <x v="2"/>
    <x v="3699"/>
    <x v="3463"/>
    <x v="2190"/>
  </r>
  <r>
    <x v="101"/>
    <x v="3619"/>
    <x v="1"/>
    <x v="3700"/>
    <x v="3464"/>
    <x v="3"/>
  </r>
  <r>
    <x v="101"/>
    <x v="3620"/>
    <x v="1"/>
    <x v="3701"/>
    <x v="3465"/>
    <x v="2191"/>
  </r>
  <r>
    <x v="101"/>
    <x v="3621"/>
    <x v="1"/>
    <x v="3702"/>
    <x v="3466"/>
    <x v="3"/>
  </r>
  <r>
    <x v="101"/>
    <x v="3622"/>
    <x v="1"/>
    <x v="3703"/>
    <x v="24"/>
    <x v="2192"/>
  </r>
  <r>
    <x v="101"/>
    <x v="3623"/>
    <x v="1"/>
    <x v="3704"/>
    <x v="3467"/>
    <x v="2193"/>
  </r>
  <r>
    <x v="101"/>
    <x v="3624"/>
    <x v="1"/>
    <x v="3705"/>
    <x v="3468"/>
    <x v="3"/>
  </r>
  <r>
    <x v="101"/>
    <x v="3625"/>
    <x v="1"/>
    <x v="3706"/>
    <x v="3469"/>
    <x v="2194"/>
  </r>
  <r>
    <x v="101"/>
    <x v="3626"/>
    <x v="1"/>
    <x v="3707"/>
    <x v="3470"/>
    <x v="2195"/>
  </r>
  <r>
    <x v="101"/>
    <x v="3627"/>
    <x v="1"/>
    <x v="2704"/>
    <x v="24"/>
    <x v="2196"/>
  </r>
  <r>
    <x v="101"/>
    <x v="3628"/>
    <x v="2"/>
    <x v="3708"/>
    <x v="3471"/>
    <x v="2197"/>
  </r>
  <r>
    <x v="101"/>
    <x v="3629"/>
    <x v="1"/>
    <x v="3709"/>
    <x v="3472"/>
    <x v="2198"/>
  </r>
  <r>
    <x v="101"/>
    <x v="3630"/>
    <x v="2"/>
    <x v="3710"/>
    <x v="3473"/>
    <x v="2199"/>
  </r>
  <r>
    <x v="101"/>
    <x v="3631"/>
    <x v="1"/>
    <x v="3711"/>
    <x v="3474"/>
    <x v="3"/>
  </r>
  <r>
    <x v="101"/>
    <x v="3632"/>
    <x v="1"/>
    <x v="3712"/>
    <x v="3475"/>
    <x v="2200"/>
  </r>
  <r>
    <x v="101"/>
    <x v="3633"/>
    <x v="2"/>
    <x v="2758"/>
    <x v="67"/>
    <x v="2201"/>
  </r>
  <r>
    <x v="101"/>
    <x v="3634"/>
    <x v="2"/>
    <x v="3713"/>
    <x v="67"/>
    <x v="2202"/>
  </r>
  <r>
    <x v="101"/>
    <x v="3635"/>
    <x v="1"/>
    <x v="3714"/>
    <x v="3476"/>
    <x v="2203"/>
  </r>
  <r>
    <x v="101"/>
    <x v="3636"/>
    <x v="1"/>
    <x v="3715"/>
    <x v="3477"/>
    <x v="2204"/>
  </r>
  <r>
    <x v="101"/>
    <x v="3637"/>
    <x v="1"/>
    <x v="3059"/>
    <x v="24"/>
    <x v="2205"/>
  </r>
  <r>
    <x v="101"/>
    <x v="3638"/>
    <x v="1"/>
    <x v="3716"/>
    <x v="3478"/>
    <x v="3"/>
  </r>
  <r>
    <x v="101"/>
    <x v="3639"/>
    <x v="1"/>
    <x v="3717"/>
    <x v="3479"/>
    <x v="3"/>
  </r>
  <r>
    <x v="101"/>
    <x v="3640"/>
    <x v="1"/>
    <x v="3718"/>
    <x v="3480"/>
    <x v="3"/>
  </r>
  <r>
    <x v="101"/>
    <x v="3641"/>
    <x v="2"/>
    <x v="3719"/>
    <x v="3481"/>
    <x v="46"/>
  </r>
  <r>
    <x v="101"/>
    <x v="3642"/>
    <x v="1"/>
    <x v="3720"/>
    <x v="3482"/>
    <x v="3"/>
  </r>
  <r>
    <x v="101"/>
    <x v="3643"/>
    <x v="1"/>
    <x v="3721"/>
    <x v="3483"/>
    <x v="7"/>
  </r>
  <r>
    <x v="101"/>
    <x v="3644"/>
    <x v="1"/>
    <x v="3722"/>
    <x v="3484"/>
    <x v="2206"/>
  </r>
  <r>
    <x v="101"/>
    <x v="3645"/>
    <x v="1"/>
    <x v="3723"/>
    <x v="3485"/>
    <x v="3"/>
  </r>
  <r>
    <x v="101"/>
    <x v="3646"/>
    <x v="1"/>
    <x v="3724"/>
    <x v="3486"/>
    <x v="2207"/>
  </r>
  <r>
    <x v="101"/>
    <x v="3647"/>
    <x v="1"/>
    <x v="3725"/>
    <x v="3487"/>
    <x v="2208"/>
  </r>
  <r>
    <x v="101"/>
    <x v="3648"/>
    <x v="1"/>
    <x v="3726"/>
    <x v="3488"/>
    <x v="2209"/>
  </r>
  <r>
    <x v="101"/>
    <x v="3649"/>
    <x v="1"/>
    <x v="3727"/>
    <x v="3489"/>
    <x v="3"/>
  </r>
  <r>
    <x v="101"/>
    <x v="3650"/>
    <x v="1"/>
    <x v="3728"/>
    <x v="3490"/>
    <x v="2210"/>
  </r>
  <r>
    <x v="101"/>
    <x v="1231"/>
    <x v="1"/>
    <x v="3729"/>
    <x v="3491"/>
    <x v="2211"/>
  </r>
  <r>
    <x v="101"/>
    <x v="3651"/>
    <x v="1"/>
    <x v="3730"/>
    <x v="3492"/>
    <x v="2212"/>
  </r>
  <r>
    <x v="101"/>
    <x v="3652"/>
    <x v="1"/>
    <x v="3731"/>
    <x v="3493"/>
    <x v="2213"/>
  </r>
  <r>
    <x v="101"/>
    <x v="3653"/>
    <x v="1"/>
    <x v="3732"/>
    <x v="3494"/>
    <x v="2214"/>
  </r>
  <r>
    <x v="101"/>
    <x v="3654"/>
    <x v="1"/>
    <x v="3733"/>
    <x v="3495"/>
    <x v="2215"/>
  </r>
  <r>
    <x v="101"/>
    <x v="3655"/>
    <x v="1"/>
    <x v="3734"/>
    <x v="3496"/>
    <x v="3"/>
  </r>
  <r>
    <x v="101"/>
    <x v="24"/>
    <x v="1"/>
    <x v="3735"/>
    <x v="3497"/>
    <x v="2216"/>
  </r>
  <r>
    <x v="101"/>
    <x v="3656"/>
    <x v="1"/>
    <x v="3736"/>
    <x v="3498"/>
    <x v="2217"/>
  </r>
  <r>
    <x v="101"/>
    <x v="3657"/>
    <x v="2"/>
    <x v="3737"/>
    <x v="3499"/>
    <x v="2218"/>
  </r>
  <r>
    <x v="101"/>
    <x v="3658"/>
    <x v="2"/>
    <x v="3738"/>
    <x v="3500"/>
    <x v="2219"/>
  </r>
  <r>
    <x v="101"/>
    <x v="3659"/>
    <x v="1"/>
    <x v="3739"/>
    <x v="3501"/>
    <x v="2220"/>
  </r>
  <r>
    <x v="101"/>
    <x v="3660"/>
    <x v="1"/>
    <x v="3740"/>
    <x v="3502"/>
    <x v="2221"/>
  </r>
  <r>
    <x v="101"/>
    <x v="3661"/>
    <x v="1"/>
    <x v="3741"/>
    <x v="3503"/>
    <x v="7"/>
  </r>
  <r>
    <x v="102"/>
    <x v="3662"/>
    <x v="1"/>
    <x v="3742"/>
    <x v="3504"/>
    <x v="2222"/>
  </r>
  <r>
    <x v="102"/>
    <x v="3663"/>
    <x v="1"/>
    <x v="3743"/>
    <x v="3505"/>
    <x v="2223"/>
  </r>
  <r>
    <x v="102"/>
    <x v="3664"/>
    <x v="1"/>
    <x v="3744"/>
    <x v="3506"/>
    <x v="2224"/>
  </r>
  <r>
    <x v="102"/>
    <x v="3665"/>
    <x v="1"/>
    <x v="3745"/>
    <x v="3507"/>
    <x v="2225"/>
  </r>
  <r>
    <x v="102"/>
    <x v="3666"/>
    <x v="1"/>
    <x v="3746"/>
    <x v="3508"/>
    <x v="2226"/>
  </r>
  <r>
    <x v="102"/>
    <x v="3667"/>
    <x v="1"/>
    <x v="3747"/>
    <x v="3509"/>
    <x v="2227"/>
  </r>
  <r>
    <x v="102"/>
    <x v="3668"/>
    <x v="2"/>
    <x v="3748"/>
    <x v="67"/>
    <x v="2228"/>
  </r>
  <r>
    <x v="102"/>
    <x v="3669"/>
    <x v="1"/>
    <x v="3749"/>
    <x v="3510"/>
    <x v="2229"/>
  </r>
  <r>
    <x v="102"/>
    <x v="730"/>
    <x v="1"/>
    <x v="3750"/>
    <x v="3511"/>
    <x v="2230"/>
  </r>
  <r>
    <x v="102"/>
    <x v="3670"/>
    <x v="1"/>
    <x v="3751"/>
    <x v="3512"/>
    <x v="2231"/>
  </r>
  <r>
    <x v="102"/>
    <x v="3671"/>
    <x v="1"/>
    <x v="3752"/>
    <x v="3513"/>
    <x v="2232"/>
  </r>
  <r>
    <x v="102"/>
    <x v="3672"/>
    <x v="1"/>
    <x v="3753"/>
    <x v="3514"/>
    <x v="2233"/>
  </r>
  <r>
    <x v="102"/>
    <x v="3673"/>
    <x v="1"/>
    <x v="3754"/>
    <x v="3515"/>
    <x v="2234"/>
  </r>
  <r>
    <x v="102"/>
    <x v="3674"/>
    <x v="2"/>
    <x v="3755"/>
    <x v="3516"/>
    <x v="2235"/>
  </r>
  <r>
    <x v="102"/>
    <x v="3675"/>
    <x v="1"/>
    <x v="3756"/>
    <x v="3517"/>
    <x v="2236"/>
  </r>
  <r>
    <x v="102"/>
    <x v="3676"/>
    <x v="1"/>
    <x v="3757"/>
    <x v="3518"/>
    <x v="2237"/>
  </r>
  <r>
    <x v="102"/>
    <x v="3677"/>
    <x v="1"/>
    <x v="3758"/>
    <x v="3519"/>
    <x v="2238"/>
  </r>
  <r>
    <x v="102"/>
    <x v="3678"/>
    <x v="1"/>
    <x v="3759"/>
    <x v="3520"/>
    <x v="2239"/>
  </r>
  <r>
    <x v="102"/>
    <x v="2102"/>
    <x v="1"/>
    <x v="3760"/>
    <x v="3521"/>
    <x v="2240"/>
  </r>
  <r>
    <x v="102"/>
    <x v="3679"/>
    <x v="1"/>
    <x v="3761"/>
    <x v="3522"/>
    <x v="2241"/>
  </r>
  <r>
    <x v="102"/>
    <x v="3680"/>
    <x v="1"/>
    <x v="3762"/>
    <x v="3523"/>
    <x v="2242"/>
  </r>
  <r>
    <x v="102"/>
    <x v="3681"/>
    <x v="1"/>
    <x v="3763"/>
    <x v="3524"/>
    <x v="2243"/>
  </r>
  <r>
    <x v="102"/>
    <x v="3682"/>
    <x v="1"/>
    <x v="3764"/>
    <x v="3525"/>
    <x v="2244"/>
  </r>
  <r>
    <x v="102"/>
    <x v="3683"/>
    <x v="1"/>
    <x v="3394"/>
    <x v="24"/>
    <x v="2245"/>
  </r>
  <r>
    <x v="102"/>
    <x v="3684"/>
    <x v="2"/>
    <x v="3765"/>
    <x v="3526"/>
    <x v="2246"/>
  </r>
  <r>
    <x v="102"/>
    <x v="3685"/>
    <x v="2"/>
    <x v="3766"/>
    <x v="3527"/>
    <x v="7"/>
  </r>
  <r>
    <x v="102"/>
    <x v="3686"/>
    <x v="1"/>
    <x v="3767"/>
    <x v="3528"/>
    <x v="2247"/>
  </r>
  <r>
    <x v="102"/>
    <x v="3687"/>
    <x v="1"/>
    <x v="3768"/>
    <x v="3529"/>
    <x v="2248"/>
  </r>
  <r>
    <x v="102"/>
    <x v="3688"/>
    <x v="1"/>
    <x v="3769"/>
    <x v="3530"/>
    <x v="2249"/>
  </r>
  <r>
    <x v="102"/>
    <x v="3689"/>
    <x v="1"/>
    <x v="3770"/>
    <x v="3531"/>
    <x v="2250"/>
  </r>
  <r>
    <x v="102"/>
    <x v="3690"/>
    <x v="2"/>
    <x v="3771"/>
    <x v="3532"/>
    <x v="2251"/>
  </r>
  <r>
    <x v="102"/>
    <x v="3691"/>
    <x v="1"/>
    <x v="3772"/>
    <x v="3533"/>
    <x v="3"/>
  </r>
  <r>
    <x v="102"/>
    <x v="3692"/>
    <x v="2"/>
    <x v="3773"/>
    <x v="67"/>
    <x v="2252"/>
  </r>
  <r>
    <x v="102"/>
    <x v="3693"/>
    <x v="1"/>
    <x v="3774"/>
    <x v="3534"/>
    <x v="2253"/>
  </r>
  <r>
    <x v="102"/>
    <x v="3694"/>
    <x v="1"/>
    <x v="3775"/>
    <x v="3535"/>
    <x v="2254"/>
  </r>
  <r>
    <x v="102"/>
    <x v="1975"/>
    <x v="1"/>
    <x v="2852"/>
    <x v="24"/>
    <x v="2255"/>
  </r>
  <r>
    <x v="102"/>
    <x v="3695"/>
    <x v="1"/>
    <x v="3776"/>
    <x v="3536"/>
    <x v="2256"/>
  </r>
  <r>
    <x v="102"/>
    <x v="3696"/>
    <x v="1"/>
    <x v="3777"/>
    <x v="3537"/>
    <x v="2257"/>
  </r>
  <r>
    <x v="103"/>
    <x v="3697"/>
    <x v="1"/>
    <x v="3778"/>
    <x v="3538"/>
    <x v="2258"/>
  </r>
  <r>
    <x v="103"/>
    <x v="3698"/>
    <x v="2"/>
    <x v="3779"/>
    <x v="67"/>
    <x v="2259"/>
  </r>
  <r>
    <x v="103"/>
    <x v="3699"/>
    <x v="1"/>
    <x v="3780"/>
    <x v="3539"/>
    <x v="2260"/>
  </r>
  <r>
    <x v="103"/>
    <x v="3700"/>
    <x v="2"/>
    <x v="3781"/>
    <x v="3540"/>
    <x v="2261"/>
  </r>
  <r>
    <x v="103"/>
    <x v="3701"/>
    <x v="1"/>
    <x v="3782"/>
    <x v="3541"/>
    <x v="3"/>
  </r>
  <r>
    <x v="103"/>
    <x v="3702"/>
    <x v="1"/>
    <x v="3783"/>
    <x v="3542"/>
    <x v="2262"/>
  </r>
  <r>
    <x v="103"/>
    <x v="3703"/>
    <x v="1"/>
    <x v="3784"/>
    <x v="3543"/>
    <x v="3"/>
  </r>
  <r>
    <x v="103"/>
    <x v="3704"/>
    <x v="0"/>
    <x v="3785"/>
    <x v="3544"/>
    <x v="3"/>
  </r>
  <r>
    <x v="103"/>
    <x v="3705"/>
    <x v="2"/>
    <x v="3786"/>
    <x v="3545"/>
    <x v="2263"/>
  </r>
  <r>
    <x v="103"/>
    <x v="3706"/>
    <x v="1"/>
    <x v="3787"/>
    <x v="3546"/>
    <x v="3"/>
  </r>
  <r>
    <x v="103"/>
    <x v="3707"/>
    <x v="1"/>
    <x v="3788"/>
    <x v="3547"/>
    <x v="2264"/>
  </r>
  <r>
    <x v="103"/>
    <x v="3708"/>
    <x v="1"/>
    <x v="3789"/>
    <x v="3548"/>
    <x v="2265"/>
  </r>
  <r>
    <x v="103"/>
    <x v="3709"/>
    <x v="1"/>
    <x v="3790"/>
    <x v="3549"/>
    <x v="46"/>
  </r>
  <r>
    <x v="103"/>
    <x v="3710"/>
    <x v="1"/>
    <x v="3791"/>
    <x v="3550"/>
    <x v="3"/>
  </r>
  <r>
    <x v="103"/>
    <x v="3711"/>
    <x v="1"/>
    <x v="3792"/>
    <x v="3551"/>
    <x v="2266"/>
  </r>
  <r>
    <x v="103"/>
    <x v="3712"/>
    <x v="1"/>
    <x v="3793"/>
    <x v="3552"/>
    <x v="3"/>
  </r>
  <r>
    <x v="103"/>
    <x v="3713"/>
    <x v="1"/>
    <x v="3794"/>
    <x v="3553"/>
    <x v="2267"/>
  </r>
  <r>
    <x v="103"/>
    <x v="3714"/>
    <x v="1"/>
    <x v="3795"/>
    <x v="3554"/>
    <x v="7"/>
  </r>
  <r>
    <x v="103"/>
    <x v="3715"/>
    <x v="1"/>
    <x v="3796"/>
    <x v="3555"/>
    <x v="2268"/>
  </r>
  <r>
    <x v="103"/>
    <x v="3716"/>
    <x v="1"/>
    <x v="3797"/>
    <x v="3556"/>
    <x v="2269"/>
  </r>
  <r>
    <x v="103"/>
    <x v="3717"/>
    <x v="1"/>
    <x v="3798"/>
    <x v="3557"/>
    <x v="2270"/>
  </r>
  <r>
    <x v="103"/>
    <x v="3718"/>
    <x v="1"/>
    <x v="3799"/>
    <x v="3558"/>
    <x v="3"/>
  </r>
  <r>
    <x v="103"/>
    <x v="3719"/>
    <x v="1"/>
    <x v="3800"/>
    <x v="3559"/>
    <x v="3"/>
  </r>
  <r>
    <x v="103"/>
    <x v="3720"/>
    <x v="1"/>
    <x v="3801"/>
    <x v="3560"/>
    <x v="3"/>
  </r>
  <r>
    <x v="103"/>
    <x v="3721"/>
    <x v="1"/>
    <x v="3802"/>
    <x v="3561"/>
    <x v="2271"/>
  </r>
  <r>
    <x v="103"/>
    <x v="3722"/>
    <x v="2"/>
    <x v="3803"/>
    <x v="67"/>
    <x v="2272"/>
  </r>
  <r>
    <x v="103"/>
    <x v="3723"/>
    <x v="1"/>
    <x v="3804"/>
    <x v="3562"/>
    <x v="2273"/>
  </r>
  <r>
    <x v="103"/>
    <x v="3724"/>
    <x v="1"/>
    <x v="3805"/>
    <x v="3563"/>
    <x v="2274"/>
  </r>
  <r>
    <x v="103"/>
    <x v="3725"/>
    <x v="1"/>
    <x v="3806"/>
    <x v="3564"/>
    <x v="2275"/>
  </r>
  <r>
    <x v="103"/>
    <x v="3726"/>
    <x v="1"/>
    <x v="3807"/>
    <x v="3565"/>
    <x v="2276"/>
  </r>
  <r>
    <x v="103"/>
    <x v="3727"/>
    <x v="1"/>
    <x v="3808"/>
    <x v="3566"/>
    <x v="3"/>
  </r>
  <r>
    <x v="103"/>
    <x v="3728"/>
    <x v="1"/>
    <x v="3809"/>
    <x v="3567"/>
    <x v="2277"/>
  </r>
  <r>
    <x v="103"/>
    <x v="3729"/>
    <x v="1"/>
    <x v="3810"/>
    <x v="3568"/>
    <x v="2278"/>
  </r>
  <r>
    <x v="103"/>
    <x v="3730"/>
    <x v="1"/>
    <x v="3811"/>
    <x v="3569"/>
    <x v="3"/>
  </r>
  <r>
    <x v="103"/>
    <x v="3731"/>
    <x v="1"/>
    <x v="3395"/>
    <x v="24"/>
    <x v="2279"/>
  </r>
  <r>
    <x v="103"/>
    <x v="3732"/>
    <x v="1"/>
    <x v="3812"/>
    <x v="3570"/>
    <x v="3"/>
  </r>
  <r>
    <x v="103"/>
    <x v="3733"/>
    <x v="1"/>
    <x v="3813"/>
    <x v="3571"/>
    <x v="2280"/>
  </r>
  <r>
    <x v="103"/>
    <x v="3734"/>
    <x v="1"/>
    <x v="3814"/>
    <x v="3572"/>
    <x v="2281"/>
  </r>
  <r>
    <x v="103"/>
    <x v="3735"/>
    <x v="1"/>
    <x v="3815"/>
    <x v="3573"/>
    <x v="2282"/>
  </r>
  <r>
    <x v="103"/>
    <x v="3736"/>
    <x v="1"/>
    <x v="3816"/>
    <x v="3574"/>
    <x v="2283"/>
  </r>
  <r>
    <x v="103"/>
    <x v="3737"/>
    <x v="1"/>
    <x v="3817"/>
    <x v="3575"/>
    <x v="3"/>
  </r>
  <r>
    <x v="103"/>
    <x v="3738"/>
    <x v="1"/>
    <x v="3818"/>
    <x v="3576"/>
    <x v="3"/>
  </r>
  <r>
    <x v="103"/>
    <x v="3739"/>
    <x v="2"/>
    <x v="3819"/>
    <x v="3577"/>
    <x v="2284"/>
  </r>
  <r>
    <x v="103"/>
    <x v="3740"/>
    <x v="1"/>
    <x v="3820"/>
    <x v="3578"/>
    <x v="3"/>
  </r>
  <r>
    <x v="103"/>
    <x v="3741"/>
    <x v="1"/>
    <x v="3821"/>
    <x v="3579"/>
    <x v="2285"/>
  </r>
  <r>
    <x v="103"/>
    <x v="3742"/>
    <x v="1"/>
    <x v="3822"/>
    <x v="3580"/>
    <x v="3"/>
  </r>
  <r>
    <x v="103"/>
    <x v="3743"/>
    <x v="1"/>
    <x v="3823"/>
    <x v="3581"/>
    <x v="3"/>
  </r>
  <r>
    <x v="103"/>
    <x v="2163"/>
    <x v="1"/>
    <x v="3824"/>
    <x v="3582"/>
    <x v="2286"/>
  </r>
  <r>
    <x v="104"/>
    <x v="3744"/>
    <x v="1"/>
    <x v="3825"/>
    <x v="3583"/>
    <x v="3"/>
  </r>
  <r>
    <x v="104"/>
    <x v="3745"/>
    <x v="1"/>
    <x v="3826"/>
    <x v="3584"/>
    <x v="3"/>
  </r>
  <r>
    <x v="104"/>
    <x v="3746"/>
    <x v="1"/>
    <x v="3827"/>
    <x v="3585"/>
    <x v="3"/>
  </r>
  <r>
    <x v="104"/>
    <x v="3747"/>
    <x v="2"/>
    <x v="3828"/>
    <x v="3586"/>
    <x v="7"/>
  </r>
  <r>
    <x v="104"/>
    <x v="3748"/>
    <x v="1"/>
    <x v="3829"/>
    <x v="3587"/>
    <x v="2287"/>
  </r>
  <r>
    <x v="104"/>
    <x v="3749"/>
    <x v="1"/>
    <x v="3830"/>
    <x v="3588"/>
    <x v="2288"/>
  </r>
  <r>
    <x v="104"/>
    <x v="3750"/>
    <x v="1"/>
    <x v="3831"/>
    <x v="3589"/>
    <x v="3"/>
  </r>
  <r>
    <x v="104"/>
    <x v="3751"/>
    <x v="2"/>
    <x v="3832"/>
    <x v="3590"/>
    <x v="3"/>
  </r>
  <r>
    <x v="104"/>
    <x v="3752"/>
    <x v="2"/>
    <x v="3833"/>
    <x v="3591"/>
    <x v="3"/>
  </r>
  <r>
    <x v="104"/>
    <x v="3753"/>
    <x v="1"/>
    <x v="3834"/>
    <x v="3592"/>
    <x v="3"/>
  </r>
  <r>
    <x v="104"/>
    <x v="3754"/>
    <x v="1"/>
    <x v="3835"/>
    <x v="3593"/>
    <x v="3"/>
  </r>
  <r>
    <x v="104"/>
    <x v="3755"/>
    <x v="1"/>
    <x v="3836"/>
    <x v="3594"/>
    <x v="2289"/>
  </r>
  <r>
    <x v="104"/>
    <x v="2408"/>
    <x v="1"/>
    <x v="3837"/>
    <x v="3595"/>
    <x v="3"/>
  </r>
  <r>
    <x v="104"/>
    <x v="3756"/>
    <x v="1"/>
    <x v="3838"/>
    <x v="3596"/>
    <x v="3"/>
  </r>
  <r>
    <x v="104"/>
    <x v="3757"/>
    <x v="1"/>
    <x v="3839"/>
    <x v="3597"/>
    <x v="3"/>
  </r>
  <r>
    <x v="104"/>
    <x v="3758"/>
    <x v="2"/>
    <x v="3840"/>
    <x v="3598"/>
    <x v="3"/>
  </r>
  <r>
    <x v="104"/>
    <x v="3759"/>
    <x v="1"/>
    <x v="3841"/>
    <x v="3599"/>
    <x v="2290"/>
  </r>
  <r>
    <x v="104"/>
    <x v="528"/>
    <x v="1"/>
    <x v="3842"/>
    <x v="3600"/>
    <x v="3"/>
  </r>
  <r>
    <x v="104"/>
    <x v="3760"/>
    <x v="1"/>
    <x v="3843"/>
    <x v="3601"/>
    <x v="3"/>
  </r>
  <r>
    <x v="104"/>
    <x v="3761"/>
    <x v="2"/>
    <x v="3844"/>
    <x v="3602"/>
    <x v="2291"/>
  </r>
  <r>
    <x v="104"/>
    <x v="3762"/>
    <x v="1"/>
    <x v="3845"/>
    <x v="3603"/>
    <x v="2292"/>
  </r>
  <r>
    <x v="104"/>
    <x v="2597"/>
    <x v="1"/>
    <x v="3846"/>
    <x v="3604"/>
    <x v="3"/>
  </r>
  <r>
    <x v="104"/>
    <x v="3763"/>
    <x v="2"/>
    <x v="3847"/>
    <x v="3605"/>
    <x v="3"/>
  </r>
  <r>
    <x v="104"/>
    <x v="3764"/>
    <x v="1"/>
    <x v="3848"/>
    <x v="3606"/>
    <x v="3"/>
  </r>
  <r>
    <x v="104"/>
    <x v="1442"/>
    <x v="1"/>
    <x v="3849"/>
    <x v="3607"/>
    <x v="3"/>
  </r>
  <r>
    <x v="105"/>
    <x v="3765"/>
    <x v="1"/>
    <x v="72"/>
    <x v="24"/>
    <x v="2293"/>
  </r>
  <r>
    <x v="105"/>
    <x v="3766"/>
    <x v="1"/>
    <x v="3850"/>
    <x v="24"/>
    <x v="2294"/>
  </r>
  <r>
    <x v="105"/>
    <x v="3767"/>
    <x v="1"/>
    <x v="3851"/>
    <x v="3608"/>
    <x v="3"/>
  </r>
  <r>
    <x v="105"/>
    <x v="1872"/>
    <x v="1"/>
    <x v="3852"/>
    <x v="3609"/>
    <x v="2295"/>
  </r>
  <r>
    <x v="105"/>
    <x v="3768"/>
    <x v="1"/>
    <x v="3853"/>
    <x v="3610"/>
    <x v="3"/>
  </r>
  <r>
    <x v="105"/>
    <x v="3769"/>
    <x v="1"/>
    <x v="3854"/>
    <x v="3611"/>
    <x v="2296"/>
  </r>
  <r>
    <x v="105"/>
    <x v="3770"/>
    <x v="1"/>
    <x v="3855"/>
    <x v="24"/>
    <x v="2297"/>
  </r>
  <r>
    <x v="105"/>
    <x v="3771"/>
    <x v="1"/>
    <x v="3224"/>
    <x v="24"/>
    <x v="2298"/>
  </r>
  <r>
    <x v="105"/>
    <x v="3772"/>
    <x v="1"/>
    <x v="3856"/>
    <x v="3612"/>
    <x v="7"/>
  </r>
  <r>
    <x v="105"/>
    <x v="3773"/>
    <x v="2"/>
    <x v="3857"/>
    <x v="67"/>
    <x v="2299"/>
  </r>
  <r>
    <x v="105"/>
    <x v="3774"/>
    <x v="1"/>
    <x v="3858"/>
    <x v="3613"/>
    <x v="46"/>
  </r>
  <r>
    <x v="105"/>
    <x v="3775"/>
    <x v="1"/>
    <x v="3859"/>
    <x v="3614"/>
    <x v="2300"/>
  </r>
  <r>
    <x v="105"/>
    <x v="3776"/>
    <x v="1"/>
    <x v="684"/>
    <x v="24"/>
    <x v="2301"/>
  </r>
  <r>
    <x v="105"/>
    <x v="3777"/>
    <x v="1"/>
    <x v="3860"/>
    <x v="3615"/>
    <x v="2302"/>
  </r>
  <r>
    <x v="105"/>
    <x v="3778"/>
    <x v="1"/>
    <x v="3861"/>
    <x v="3616"/>
    <x v="2303"/>
  </r>
  <r>
    <x v="105"/>
    <x v="3779"/>
    <x v="2"/>
    <x v="3862"/>
    <x v="3617"/>
    <x v="2304"/>
  </r>
  <r>
    <x v="105"/>
    <x v="3780"/>
    <x v="1"/>
    <x v="3863"/>
    <x v="3618"/>
    <x v="2305"/>
  </r>
  <r>
    <x v="105"/>
    <x v="3781"/>
    <x v="1"/>
    <x v="3864"/>
    <x v="3619"/>
    <x v="2306"/>
  </r>
  <r>
    <x v="105"/>
    <x v="3782"/>
    <x v="1"/>
    <x v="318"/>
    <x v="24"/>
    <x v="2307"/>
  </r>
  <r>
    <x v="105"/>
    <x v="3783"/>
    <x v="1"/>
    <x v="3865"/>
    <x v="3620"/>
    <x v="3"/>
  </r>
  <r>
    <x v="105"/>
    <x v="3784"/>
    <x v="1"/>
    <x v="3866"/>
    <x v="3621"/>
    <x v="2308"/>
  </r>
  <r>
    <x v="105"/>
    <x v="3785"/>
    <x v="1"/>
    <x v="3867"/>
    <x v="3622"/>
    <x v="2309"/>
  </r>
  <r>
    <x v="105"/>
    <x v="3786"/>
    <x v="2"/>
    <x v="3868"/>
    <x v="67"/>
    <x v="2310"/>
  </r>
  <r>
    <x v="105"/>
    <x v="1300"/>
    <x v="1"/>
    <x v="3869"/>
    <x v="3623"/>
    <x v="3"/>
  </r>
  <r>
    <x v="105"/>
    <x v="3787"/>
    <x v="2"/>
    <x v="3870"/>
    <x v="67"/>
    <x v="2311"/>
  </r>
  <r>
    <x v="105"/>
    <x v="3788"/>
    <x v="1"/>
    <x v="3871"/>
    <x v="3624"/>
    <x v="3"/>
  </r>
  <r>
    <x v="105"/>
    <x v="296"/>
    <x v="1"/>
    <x v="3872"/>
    <x v="3625"/>
    <x v="2312"/>
  </r>
  <r>
    <x v="105"/>
    <x v="3789"/>
    <x v="1"/>
    <x v="3873"/>
    <x v="3626"/>
    <x v="2313"/>
  </r>
  <r>
    <x v="105"/>
    <x v="3790"/>
    <x v="1"/>
    <x v="3874"/>
    <x v="3627"/>
    <x v="3"/>
  </r>
  <r>
    <x v="105"/>
    <x v="3791"/>
    <x v="1"/>
    <x v="3875"/>
    <x v="3628"/>
    <x v="2314"/>
  </r>
  <r>
    <x v="105"/>
    <x v="3792"/>
    <x v="1"/>
    <x v="3876"/>
    <x v="3629"/>
    <x v="2315"/>
  </r>
  <r>
    <x v="105"/>
    <x v="3793"/>
    <x v="1"/>
    <x v="3877"/>
    <x v="3630"/>
    <x v="3"/>
  </r>
  <r>
    <x v="105"/>
    <x v="3794"/>
    <x v="2"/>
    <x v="3878"/>
    <x v="3631"/>
    <x v="2316"/>
  </r>
  <r>
    <x v="105"/>
    <x v="3795"/>
    <x v="1"/>
    <x v="3879"/>
    <x v="3632"/>
    <x v="2317"/>
  </r>
  <r>
    <x v="105"/>
    <x v="3796"/>
    <x v="1"/>
    <x v="3880"/>
    <x v="3633"/>
    <x v="2318"/>
  </r>
  <r>
    <x v="105"/>
    <x v="3797"/>
    <x v="1"/>
    <x v="3881"/>
    <x v="3634"/>
    <x v="3"/>
  </r>
  <r>
    <x v="105"/>
    <x v="3798"/>
    <x v="1"/>
    <x v="3882"/>
    <x v="3635"/>
    <x v="2319"/>
  </r>
  <r>
    <x v="106"/>
    <x v="3799"/>
    <x v="1"/>
    <x v="3883"/>
    <x v="3636"/>
    <x v="3"/>
  </r>
  <r>
    <x v="106"/>
    <x v="3800"/>
    <x v="1"/>
    <x v="3884"/>
    <x v="3637"/>
    <x v="3"/>
  </r>
  <r>
    <x v="106"/>
    <x v="3801"/>
    <x v="2"/>
    <x v="3885"/>
    <x v="3638"/>
    <x v="3"/>
  </r>
  <r>
    <x v="106"/>
    <x v="3802"/>
    <x v="2"/>
    <x v="3886"/>
    <x v="3639"/>
    <x v="3"/>
  </r>
  <r>
    <x v="106"/>
    <x v="3803"/>
    <x v="1"/>
    <x v="3887"/>
    <x v="3640"/>
    <x v="3"/>
  </r>
  <r>
    <x v="106"/>
    <x v="3804"/>
    <x v="1"/>
    <x v="3888"/>
    <x v="3641"/>
    <x v="3"/>
  </r>
  <r>
    <x v="106"/>
    <x v="2872"/>
    <x v="1"/>
    <x v="3889"/>
    <x v="3642"/>
    <x v="3"/>
  </r>
  <r>
    <x v="106"/>
    <x v="3805"/>
    <x v="1"/>
    <x v="3890"/>
    <x v="3643"/>
    <x v="2320"/>
  </r>
  <r>
    <x v="106"/>
    <x v="3806"/>
    <x v="1"/>
    <x v="3891"/>
    <x v="3644"/>
    <x v="3"/>
  </r>
  <r>
    <x v="106"/>
    <x v="3807"/>
    <x v="1"/>
    <x v="3892"/>
    <x v="3645"/>
    <x v="3"/>
  </r>
  <r>
    <x v="106"/>
    <x v="3808"/>
    <x v="1"/>
    <x v="3893"/>
    <x v="3646"/>
    <x v="7"/>
  </r>
  <r>
    <x v="106"/>
    <x v="3809"/>
    <x v="2"/>
    <x v="3894"/>
    <x v="3647"/>
    <x v="2321"/>
  </r>
  <r>
    <x v="106"/>
    <x v="3810"/>
    <x v="2"/>
    <x v="3895"/>
    <x v="3648"/>
    <x v="3"/>
  </r>
  <r>
    <x v="106"/>
    <x v="3811"/>
    <x v="1"/>
    <x v="3896"/>
    <x v="3649"/>
    <x v="3"/>
  </r>
  <r>
    <x v="106"/>
    <x v="3812"/>
    <x v="2"/>
    <x v="3897"/>
    <x v="3650"/>
    <x v="3"/>
  </r>
  <r>
    <x v="106"/>
    <x v="3813"/>
    <x v="1"/>
    <x v="3898"/>
    <x v="3651"/>
    <x v="2322"/>
  </r>
  <r>
    <x v="106"/>
    <x v="3814"/>
    <x v="1"/>
    <x v="3899"/>
    <x v="3652"/>
    <x v="3"/>
  </r>
  <r>
    <x v="106"/>
    <x v="3815"/>
    <x v="1"/>
    <x v="3900"/>
    <x v="3653"/>
    <x v="3"/>
  </r>
  <r>
    <x v="106"/>
    <x v="3816"/>
    <x v="2"/>
    <x v="3901"/>
    <x v="3654"/>
    <x v="3"/>
  </r>
  <r>
    <x v="106"/>
    <x v="3817"/>
    <x v="1"/>
    <x v="3902"/>
    <x v="3655"/>
    <x v="3"/>
  </r>
  <r>
    <x v="106"/>
    <x v="3818"/>
    <x v="1"/>
    <x v="3903"/>
    <x v="3656"/>
    <x v="2323"/>
  </r>
  <r>
    <x v="106"/>
    <x v="3819"/>
    <x v="1"/>
    <x v="3904"/>
    <x v="3657"/>
    <x v="3"/>
  </r>
  <r>
    <x v="106"/>
    <x v="3820"/>
    <x v="2"/>
    <x v="3905"/>
    <x v="3658"/>
    <x v="7"/>
  </r>
  <r>
    <x v="106"/>
    <x v="3821"/>
    <x v="2"/>
    <x v="3906"/>
    <x v="3659"/>
    <x v="3"/>
  </r>
  <r>
    <x v="106"/>
    <x v="3822"/>
    <x v="1"/>
    <x v="3907"/>
    <x v="3660"/>
    <x v="2324"/>
  </r>
  <r>
    <x v="106"/>
    <x v="3823"/>
    <x v="1"/>
    <x v="3908"/>
    <x v="3661"/>
    <x v="3"/>
  </r>
  <r>
    <x v="106"/>
    <x v="3824"/>
    <x v="1"/>
    <x v="3909"/>
    <x v="3662"/>
    <x v="3"/>
  </r>
  <r>
    <x v="106"/>
    <x v="3825"/>
    <x v="2"/>
    <x v="3910"/>
    <x v="3663"/>
    <x v="3"/>
  </r>
  <r>
    <x v="106"/>
    <x v="3826"/>
    <x v="1"/>
    <x v="3911"/>
    <x v="3664"/>
    <x v="3"/>
  </r>
  <r>
    <x v="106"/>
    <x v="3827"/>
    <x v="1"/>
    <x v="3912"/>
    <x v="3665"/>
    <x v="3"/>
  </r>
  <r>
    <x v="106"/>
    <x v="3828"/>
    <x v="1"/>
    <x v="3913"/>
    <x v="3666"/>
    <x v="3"/>
  </r>
  <r>
    <x v="106"/>
    <x v="139"/>
    <x v="1"/>
    <x v="3914"/>
    <x v="3667"/>
    <x v="3"/>
  </r>
  <r>
    <x v="106"/>
    <x v="3829"/>
    <x v="1"/>
    <x v="3915"/>
    <x v="3668"/>
    <x v="3"/>
  </r>
  <r>
    <x v="106"/>
    <x v="3830"/>
    <x v="1"/>
    <x v="3916"/>
    <x v="3669"/>
    <x v="7"/>
  </r>
  <r>
    <x v="106"/>
    <x v="3831"/>
    <x v="2"/>
    <x v="3917"/>
    <x v="3670"/>
    <x v="3"/>
  </r>
  <r>
    <x v="106"/>
    <x v="3832"/>
    <x v="1"/>
    <x v="3918"/>
    <x v="3671"/>
    <x v="2325"/>
  </r>
  <r>
    <x v="106"/>
    <x v="3833"/>
    <x v="1"/>
    <x v="3919"/>
    <x v="3672"/>
    <x v="3"/>
  </r>
  <r>
    <x v="106"/>
    <x v="3834"/>
    <x v="1"/>
    <x v="3920"/>
    <x v="3673"/>
    <x v="3"/>
  </r>
  <r>
    <x v="106"/>
    <x v="3835"/>
    <x v="1"/>
    <x v="3921"/>
    <x v="3674"/>
    <x v="3"/>
  </r>
  <r>
    <x v="107"/>
    <x v="3836"/>
    <x v="1"/>
    <x v="3922"/>
    <x v="3675"/>
    <x v="3"/>
  </r>
  <r>
    <x v="107"/>
    <x v="3837"/>
    <x v="1"/>
    <x v="3923"/>
    <x v="3676"/>
    <x v="2326"/>
  </r>
  <r>
    <x v="107"/>
    <x v="3838"/>
    <x v="1"/>
    <x v="3924"/>
    <x v="3677"/>
    <x v="3"/>
  </r>
  <r>
    <x v="107"/>
    <x v="3839"/>
    <x v="2"/>
    <x v="3925"/>
    <x v="3678"/>
    <x v="2327"/>
  </r>
  <r>
    <x v="107"/>
    <x v="3840"/>
    <x v="1"/>
    <x v="3926"/>
    <x v="3679"/>
    <x v="2328"/>
  </r>
  <r>
    <x v="107"/>
    <x v="3841"/>
    <x v="1"/>
    <x v="3927"/>
    <x v="3680"/>
    <x v="2329"/>
  </r>
  <r>
    <x v="107"/>
    <x v="3842"/>
    <x v="1"/>
    <x v="3928"/>
    <x v="3681"/>
    <x v="2330"/>
  </r>
  <r>
    <x v="107"/>
    <x v="3843"/>
    <x v="1"/>
    <x v="3929"/>
    <x v="3682"/>
    <x v="3"/>
  </r>
  <r>
    <x v="107"/>
    <x v="3844"/>
    <x v="1"/>
    <x v="3930"/>
    <x v="3683"/>
    <x v="2331"/>
  </r>
  <r>
    <x v="107"/>
    <x v="3845"/>
    <x v="1"/>
    <x v="3931"/>
    <x v="3684"/>
    <x v="2332"/>
  </r>
  <r>
    <x v="107"/>
    <x v="3846"/>
    <x v="1"/>
    <x v="3932"/>
    <x v="3685"/>
    <x v="3"/>
  </r>
  <r>
    <x v="107"/>
    <x v="3847"/>
    <x v="1"/>
    <x v="3933"/>
    <x v="3686"/>
    <x v="3"/>
  </r>
  <r>
    <x v="107"/>
    <x v="3848"/>
    <x v="1"/>
    <x v="3934"/>
    <x v="3687"/>
    <x v="2333"/>
  </r>
  <r>
    <x v="107"/>
    <x v="3849"/>
    <x v="1"/>
    <x v="3935"/>
    <x v="3688"/>
    <x v="2334"/>
  </r>
  <r>
    <x v="107"/>
    <x v="3850"/>
    <x v="1"/>
    <x v="3936"/>
    <x v="3689"/>
    <x v="2335"/>
  </r>
  <r>
    <x v="107"/>
    <x v="3851"/>
    <x v="1"/>
    <x v="3937"/>
    <x v="3690"/>
    <x v="2336"/>
  </r>
  <r>
    <x v="107"/>
    <x v="3852"/>
    <x v="1"/>
    <x v="3938"/>
    <x v="3691"/>
    <x v="3"/>
  </r>
  <r>
    <x v="107"/>
    <x v="3853"/>
    <x v="1"/>
    <x v="3939"/>
    <x v="3692"/>
    <x v="2337"/>
  </r>
  <r>
    <x v="107"/>
    <x v="3854"/>
    <x v="1"/>
    <x v="3940"/>
    <x v="3693"/>
    <x v="3"/>
  </r>
  <r>
    <x v="107"/>
    <x v="3855"/>
    <x v="1"/>
    <x v="3941"/>
    <x v="3694"/>
    <x v="7"/>
  </r>
  <r>
    <x v="107"/>
    <x v="3856"/>
    <x v="1"/>
    <x v="3942"/>
    <x v="3695"/>
    <x v="3"/>
  </r>
  <r>
    <x v="107"/>
    <x v="3857"/>
    <x v="1"/>
    <x v="3943"/>
    <x v="3696"/>
    <x v="3"/>
  </r>
  <r>
    <x v="107"/>
    <x v="3858"/>
    <x v="1"/>
    <x v="3944"/>
    <x v="3697"/>
    <x v="2338"/>
  </r>
  <r>
    <x v="107"/>
    <x v="3859"/>
    <x v="1"/>
    <x v="3945"/>
    <x v="3698"/>
    <x v="2339"/>
  </r>
  <r>
    <x v="107"/>
    <x v="3860"/>
    <x v="1"/>
    <x v="3946"/>
    <x v="3699"/>
    <x v="2340"/>
  </r>
  <r>
    <x v="107"/>
    <x v="3861"/>
    <x v="1"/>
    <x v="3947"/>
    <x v="3700"/>
    <x v="3"/>
  </r>
  <r>
    <x v="107"/>
    <x v="1639"/>
    <x v="1"/>
    <x v="3948"/>
    <x v="3701"/>
    <x v="3"/>
  </r>
  <r>
    <x v="107"/>
    <x v="3862"/>
    <x v="2"/>
    <x v="3949"/>
    <x v="3702"/>
    <x v="2341"/>
  </r>
  <r>
    <x v="107"/>
    <x v="3863"/>
    <x v="1"/>
    <x v="3950"/>
    <x v="3703"/>
    <x v="3"/>
  </r>
  <r>
    <x v="107"/>
    <x v="3864"/>
    <x v="2"/>
    <x v="3951"/>
    <x v="67"/>
    <x v="2342"/>
  </r>
  <r>
    <x v="107"/>
    <x v="3865"/>
    <x v="2"/>
    <x v="3952"/>
    <x v="3704"/>
    <x v="2343"/>
  </r>
  <r>
    <x v="107"/>
    <x v="3866"/>
    <x v="1"/>
    <x v="3953"/>
    <x v="3705"/>
    <x v="3"/>
  </r>
  <r>
    <x v="107"/>
    <x v="3867"/>
    <x v="1"/>
    <x v="3954"/>
    <x v="3706"/>
    <x v="2344"/>
  </r>
  <r>
    <x v="107"/>
    <x v="3868"/>
    <x v="2"/>
    <x v="3955"/>
    <x v="3707"/>
    <x v="2345"/>
  </r>
  <r>
    <x v="107"/>
    <x v="596"/>
    <x v="1"/>
    <x v="3956"/>
    <x v="3708"/>
    <x v="2346"/>
  </r>
  <r>
    <x v="107"/>
    <x v="1296"/>
    <x v="1"/>
    <x v="3957"/>
    <x v="3709"/>
    <x v="3"/>
  </r>
  <r>
    <x v="107"/>
    <x v="3869"/>
    <x v="1"/>
    <x v="3958"/>
    <x v="3710"/>
    <x v="2347"/>
  </r>
  <r>
    <x v="107"/>
    <x v="3870"/>
    <x v="1"/>
    <x v="3959"/>
    <x v="3711"/>
    <x v="3"/>
  </r>
  <r>
    <x v="107"/>
    <x v="3871"/>
    <x v="1"/>
    <x v="3960"/>
    <x v="3712"/>
    <x v="2348"/>
  </r>
  <r>
    <x v="107"/>
    <x v="3872"/>
    <x v="1"/>
    <x v="3961"/>
    <x v="3713"/>
    <x v="3"/>
  </r>
  <r>
    <x v="107"/>
    <x v="3873"/>
    <x v="1"/>
    <x v="3962"/>
    <x v="3714"/>
    <x v="2349"/>
  </r>
  <r>
    <x v="107"/>
    <x v="3874"/>
    <x v="1"/>
    <x v="3963"/>
    <x v="3715"/>
    <x v="3"/>
  </r>
  <r>
    <x v="107"/>
    <x v="3875"/>
    <x v="1"/>
    <x v="3964"/>
    <x v="3716"/>
    <x v="2350"/>
  </r>
  <r>
    <x v="107"/>
    <x v="3876"/>
    <x v="2"/>
    <x v="3965"/>
    <x v="67"/>
    <x v="2351"/>
  </r>
  <r>
    <x v="107"/>
    <x v="3877"/>
    <x v="1"/>
    <x v="3966"/>
    <x v="3717"/>
    <x v="3"/>
  </r>
  <r>
    <x v="107"/>
    <x v="3878"/>
    <x v="1"/>
    <x v="3967"/>
    <x v="3718"/>
    <x v="2352"/>
  </r>
  <r>
    <x v="107"/>
    <x v="3879"/>
    <x v="1"/>
    <x v="3968"/>
    <x v="3719"/>
    <x v="2353"/>
  </r>
  <r>
    <x v="107"/>
    <x v="3880"/>
    <x v="1"/>
    <x v="3969"/>
    <x v="3720"/>
    <x v="2354"/>
  </r>
  <r>
    <x v="107"/>
    <x v="3881"/>
    <x v="1"/>
    <x v="3970"/>
    <x v="3721"/>
    <x v="2355"/>
  </r>
  <r>
    <x v="107"/>
    <x v="3882"/>
    <x v="1"/>
    <x v="3971"/>
    <x v="3722"/>
    <x v="3"/>
  </r>
  <r>
    <x v="108"/>
    <x v="3883"/>
    <x v="1"/>
    <x v="3972"/>
    <x v="3723"/>
    <x v="2356"/>
  </r>
  <r>
    <x v="108"/>
    <x v="3884"/>
    <x v="1"/>
    <x v="3973"/>
    <x v="3724"/>
    <x v="2357"/>
  </r>
  <r>
    <x v="108"/>
    <x v="3885"/>
    <x v="1"/>
    <x v="3974"/>
    <x v="24"/>
    <x v="2358"/>
  </r>
  <r>
    <x v="108"/>
    <x v="3886"/>
    <x v="1"/>
    <x v="3975"/>
    <x v="3725"/>
    <x v="2359"/>
  </r>
  <r>
    <x v="108"/>
    <x v="3887"/>
    <x v="3"/>
    <x v="3976"/>
    <x v="3726"/>
    <x v="2360"/>
  </r>
  <r>
    <x v="108"/>
    <x v="3888"/>
    <x v="2"/>
    <x v="3977"/>
    <x v="3727"/>
    <x v="7"/>
  </r>
  <r>
    <x v="108"/>
    <x v="3889"/>
    <x v="1"/>
    <x v="3978"/>
    <x v="3728"/>
    <x v="2361"/>
  </r>
  <r>
    <x v="108"/>
    <x v="3890"/>
    <x v="2"/>
    <x v="3979"/>
    <x v="67"/>
    <x v="2362"/>
  </r>
  <r>
    <x v="108"/>
    <x v="3891"/>
    <x v="1"/>
    <x v="3980"/>
    <x v="3729"/>
    <x v="2363"/>
  </r>
  <r>
    <x v="108"/>
    <x v="3892"/>
    <x v="1"/>
    <x v="3981"/>
    <x v="3730"/>
    <x v="2364"/>
  </r>
  <r>
    <x v="108"/>
    <x v="3893"/>
    <x v="1"/>
    <x v="3982"/>
    <x v="3731"/>
    <x v="2365"/>
  </r>
  <r>
    <x v="108"/>
    <x v="3894"/>
    <x v="1"/>
    <x v="3983"/>
    <x v="3732"/>
    <x v="2366"/>
  </r>
  <r>
    <x v="108"/>
    <x v="3895"/>
    <x v="0"/>
    <x v="3984"/>
    <x v="3733"/>
    <x v="2367"/>
  </r>
  <r>
    <x v="108"/>
    <x v="3896"/>
    <x v="1"/>
    <x v="3985"/>
    <x v="3734"/>
    <x v="2368"/>
  </r>
  <r>
    <x v="108"/>
    <x v="3897"/>
    <x v="1"/>
    <x v="3986"/>
    <x v="3735"/>
    <x v="2369"/>
  </r>
  <r>
    <x v="108"/>
    <x v="3898"/>
    <x v="1"/>
    <x v="3987"/>
    <x v="24"/>
    <x v="2370"/>
  </r>
  <r>
    <x v="108"/>
    <x v="3899"/>
    <x v="1"/>
    <x v="3988"/>
    <x v="3736"/>
    <x v="2371"/>
  </r>
  <r>
    <x v="108"/>
    <x v="333"/>
    <x v="2"/>
    <x v="3989"/>
    <x v="3737"/>
    <x v="2372"/>
  </r>
  <r>
    <x v="108"/>
    <x v="3900"/>
    <x v="1"/>
    <x v="3990"/>
    <x v="3738"/>
    <x v="2373"/>
  </r>
  <r>
    <x v="108"/>
    <x v="3901"/>
    <x v="1"/>
    <x v="3987"/>
    <x v="24"/>
    <x v="2374"/>
  </r>
  <r>
    <x v="108"/>
    <x v="3902"/>
    <x v="2"/>
    <x v="3991"/>
    <x v="67"/>
    <x v="2375"/>
  </r>
  <r>
    <x v="108"/>
    <x v="3903"/>
    <x v="3"/>
    <x v="3992"/>
    <x v="3739"/>
    <x v="2376"/>
  </r>
  <r>
    <x v="108"/>
    <x v="3904"/>
    <x v="1"/>
    <x v="3993"/>
    <x v="3740"/>
    <x v="2377"/>
  </r>
  <r>
    <x v="109"/>
    <x v="3905"/>
    <x v="1"/>
    <x v="3994"/>
    <x v="3741"/>
    <x v="3"/>
  </r>
  <r>
    <x v="109"/>
    <x v="3906"/>
    <x v="1"/>
    <x v="3995"/>
    <x v="3742"/>
    <x v="2378"/>
  </r>
  <r>
    <x v="109"/>
    <x v="3907"/>
    <x v="1"/>
    <x v="3996"/>
    <x v="3743"/>
    <x v="2379"/>
  </r>
  <r>
    <x v="109"/>
    <x v="3908"/>
    <x v="1"/>
    <x v="3997"/>
    <x v="3744"/>
    <x v="7"/>
  </r>
  <r>
    <x v="109"/>
    <x v="3909"/>
    <x v="2"/>
    <x v="3998"/>
    <x v="3745"/>
    <x v="3"/>
  </r>
  <r>
    <x v="109"/>
    <x v="3910"/>
    <x v="1"/>
    <x v="3999"/>
    <x v="3746"/>
    <x v="3"/>
  </r>
  <r>
    <x v="109"/>
    <x v="3911"/>
    <x v="2"/>
    <x v="4000"/>
    <x v="3747"/>
    <x v="46"/>
  </r>
  <r>
    <x v="109"/>
    <x v="3912"/>
    <x v="1"/>
    <x v="4001"/>
    <x v="3748"/>
    <x v="3"/>
  </r>
  <r>
    <x v="109"/>
    <x v="3913"/>
    <x v="2"/>
    <x v="4002"/>
    <x v="3749"/>
    <x v="3"/>
  </r>
  <r>
    <x v="109"/>
    <x v="3914"/>
    <x v="1"/>
    <x v="4003"/>
    <x v="3750"/>
    <x v="3"/>
  </r>
  <r>
    <x v="109"/>
    <x v="3915"/>
    <x v="1"/>
    <x v="4004"/>
    <x v="3751"/>
    <x v="3"/>
  </r>
  <r>
    <x v="109"/>
    <x v="3916"/>
    <x v="1"/>
    <x v="4005"/>
    <x v="3752"/>
    <x v="3"/>
  </r>
  <r>
    <x v="109"/>
    <x v="1403"/>
    <x v="1"/>
    <x v="4006"/>
    <x v="3753"/>
    <x v="3"/>
  </r>
  <r>
    <x v="109"/>
    <x v="3917"/>
    <x v="1"/>
    <x v="4007"/>
    <x v="3754"/>
    <x v="3"/>
  </r>
  <r>
    <x v="109"/>
    <x v="3918"/>
    <x v="1"/>
    <x v="4008"/>
    <x v="3755"/>
    <x v="3"/>
  </r>
  <r>
    <x v="109"/>
    <x v="3919"/>
    <x v="1"/>
    <x v="4009"/>
    <x v="3756"/>
    <x v="3"/>
  </r>
  <r>
    <x v="109"/>
    <x v="3920"/>
    <x v="1"/>
    <x v="4010"/>
    <x v="3757"/>
    <x v="3"/>
  </r>
  <r>
    <x v="109"/>
    <x v="3921"/>
    <x v="1"/>
    <x v="4011"/>
    <x v="3758"/>
    <x v="3"/>
  </r>
  <r>
    <x v="109"/>
    <x v="3922"/>
    <x v="1"/>
    <x v="4012"/>
    <x v="3759"/>
    <x v="2380"/>
  </r>
  <r>
    <x v="109"/>
    <x v="89"/>
    <x v="1"/>
    <x v="4013"/>
    <x v="3760"/>
    <x v="3"/>
  </r>
  <r>
    <x v="109"/>
    <x v="3923"/>
    <x v="2"/>
    <x v="4014"/>
    <x v="3761"/>
    <x v="2381"/>
  </r>
  <r>
    <x v="109"/>
    <x v="3924"/>
    <x v="2"/>
    <x v="4015"/>
    <x v="3762"/>
    <x v="3"/>
  </r>
  <r>
    <x v="109"/>
    <x v="3925"/>
    <x v="1"/>
    <x v="4016"/>
    <x v="3763"/>
    <x v="2382"/>
  </r>
  <r>
    <x v="109"/>
    <x v="3926"/>
    <x v="2"/>
    <x v="4017"/>
    <x v="3764"/>
    <x v="3"/>
  </r>
  <r>
    <x v="110"/>
    <x v="3927"/>
    <x v="1"/>
    <x v="3987"/>
    <x v="24"/>
    <x v="2383"/>
  </r>
  <r>
    <x v="110"/>
    <x v="3928"/>
    <x v="1"/>
    <x v="4018"/>
    <x v="3765"/>
    <x v="2384"/>
  </r>
  <r>
    <x v="110"/>
    <x v="3929"/>
    <x v="2"/>
    <x v="4019"/>
    <x v="3766"/>
    <x v="3"/>
  </r>
  <r>
    <x v="110"/>
    <x v="3930"/>
    <x v="1"/>
    <x v="1914"/>
    <x v="24"/>
    <x v="2385"/>
  </r>
  <r>
    <x v="110"/>
    <x v="3931"/>
    <x v="1"/>
    <x v="4020"/>
    <x v="3767"/>
    <x v="2386"/>
  </r>
  <r>
    <x v="110"/>
    <x v="3932"/>
    <x v="1"/>
    <x v="4021"/>
    <x v="3768"/>
    <x v="2387"/>
  </r>
  <r>
    <x v="110"/>
    <x v="3933"/>
    <x v="1"/>
    <x v="4022"/>
    <x v="3769"/>
    <x v="3"/>
  </r>
  <r>
    <x v="110"/>
    <x v="3934"/>
    <x v="2"/>
    <x v="4023"/>
    <x v="3770"/>
    <x v="3"/>
  </r>
  <r>
    <x v="110"/>
    <x v="3935"/>
    <x v="2"/>
    <x v="4024"/>
    <x v="67"/>
    <x v="2388"/>
  </r>
  <r>
    <x v="110"/>
    <x v="3936"/>
    <x v="1"/>
    <x v="4025"/>
    <x v="3771"/>
    <x v="2389"/>
  </r>
  <r>
    <x v="110"/>
    <x v="3937"/>
    <x v="1"/>
    <x v="4026"/>
    <x v="3772"/>
    <x v="2390"/>
  </r>
  <r>
    <x v="110"/>
    <x v="3938"/>
    <x v="1"/>
    <x v="4027"/>
    <x v="3773"/>
    <x v="2391"/>
  </r>
  <r>
    <x v="110"/>
    <x v="3939"/>
    <x v="1"/>
    <x v="4028"/>
    <x v="3774"/>
    <x v="2392"/>
  </r>
  <r>
    <x v="110"/>
    <x v="3940"/>
    <x v="1"/>
    <x v="4029"/>
    <x v="3775"/>
    <x v="2393"/>
  </r>
  <r>
    <x v="110"/>
    <x v="1639"/>
    <x v="1"/>
    <x v="4030"/>
    <x v="3776"/>
    <x v="2394"/>
  </r>
  <r>
    <x v="110"/>
    <x v="3941"/>
    <x v="1"/>
    <x v="4031"/>
    <x v="3777"/>
    <x v="2395"/>
  </r>
  <r>
    <x v="110"/>
    <x v="3942"/>
    <x v="1"/>
    <x v="4032"/>
    <x v="3778"/>
    <x v="2396"/>
  </r>
  <r>
    <x v="110"/>
    <x v="3943"/>
    <x v="1"/>
    <x v="4033"/>
    <x v="3779"/>
    <x v="46"/>
  </r>
  <r>
    <x v="110"/>
    <x v="3944"/>
    <x v="1"/>
    <x v="4034"/>
    <x v="3780"/>
    <x v="3"/>
  </r>
  <r>
    <x v="110"/>
    <x v="3945"/>
    <x v="1"/>
    <x v="2257"/>
    <x v="24"/>
    <x v="2397"/>
  </r>
  <r>
    <x v="110"/>
    <x v="511"/>
    <x v="1"/>
    <x v="4035"/>
    <x v="3781"/>
    <x v="2398"/>
  </r>
  <r>
    <x v="110"/>
    <x v="3946"/>
    <x v="1"/>
    <x v="4036"/>
    <x v="3782"/>
    <x v="3"/>
  </r>
  <r>
    <x v="110"/>
    <x v="3947"/>
    <x v="1"/>
    <x v="4037"/>
    <x v="3783"/>
    <x v="2399"/>
  </r>
  <r>
    <x v="110"/>
    <x v="3948"/>
    <x v="2"/>
    <x v="4038"/>
    <x v="3784"/>
    <x v="3"/>
  </r>
  <r>
    <x v="110"/>
    <x v="3949"/>
    <x v="1"/>
    <x v="4039"/>
    <x v="3785"/>
    <x v="2400"/>
  </r>
  <r>
    <x v="110"/>
    <x v="1372"/>
    <x v="1"/>
    <x v="4040"/>
    <x v="3786"/>
    <x v="2401"/>
  </r>
  <r>
    <x v="110"/>
    <x v="3950"/>
    <x v="1"/>
    <x v="2689"/>
    <x v="24"/>
    <x v="2402"/>
  </r>
  <r>
    <x v="110"/>
    <x v="3951"/>
    <x v="1"/>
    <x v="4041"/>
    <x v="3787"/>
    <x v="3"/>
  </r>
  <r>
    <x v="110"/>
    <x v="3952"/>
    <x v="1"/>
    <x v="4042"/>
    <x v="3788"/>
    <x v="2403"/>
  </r>
  <r>
    <x v="110"/>
    <x v="3953"/>
    <x v="1"/>
    <x v="4043"/>
    <x v="3789"/>
    <x v="2404"/>
  </r>
  <r>
    <x v="110"/>
    <x v="3954"/>
    <x v="1"/>
    <x v="4044"/>
    <x v="3790"/>
    <x v="2405"/>
  </r>
  <r>
    <x v="110"/>
    <x v="3955"/>
    <x v="2"/>
    <x v="4045"/>
    <x v="3791"/>
    <x v="2406"/>
  </r>
  <r>
    <x v="110"/>
    <x v="3956"/>
    <x v="2"/>
    <x v="4046"/>
    <x v="3792"/>
    <x v="2407"/>
  </r>
  <r>
    <x v="110"/>
    <x v="3957"/>
    <x v="1"/>
    <x v="4047"/>
    <x v="3793"/>
    <x v="2408"/>
  </r>
  <r>
    <x v="110"/>
    <x v="3958"/>
    <x v="1"/>
    <x v="1918"/>
    <x v="24"/>
    <x v="2409"/>
  </r>
  <r>
    <x v="110"/>
    <x v="3959"/>
    <x v="1"/>
    <x v="4048"/>
    <x v="3794"/>
    <x v="3"/>
  </r>
  <r>
    <x v="110"/>
    <x v="3960"/>
    <x v="2"/>
    <x v="4049"/>
    <x v="3795"/>
    <x v="2410"/>
  </r>
  <r>
    <x v="111"/>
    <x v="3961"/>
    <x v="1"/>
    <x v="4050"/>
    <x v="3796"/>
    <x v="3"/>
  </r>
  <r>
    <x v="111"/>
    <x v="3962"/>
    <x v="1"/>
    <x v="4051"/>
    <x v="3797"/>
    <x v="3"/>
  </r>
  <r>
    <x v="111"/>
    <x v="3963"/>
    <x v="1"/>
    <x v="4052"/>
    <x v="3798"/>
    <x v="2411"/>
  </r>
  <r>
    <x v="111"/>
    <x v="3964"/>
    <x v="2"/>
    <x v="4053"/>
    <x v="3799"/>
    <x v="2412"/>
  </r>
  <r>
    <x v="111"/>
    <x v="3965"/>
    <x v="1"/>
    <x v="4054"/>
    <x v="3800"/>
    <x v="2413"/>
  </r>
  <r>
    <x v="111"/>
    <x v="3966"/>
    <x v="1"/>
    <x v="4055"/>
    <x v="3801"/>
    <x v="2414"/>
  </r>
  <r>
    <x v="111"/>
    <x v="3967"/>
    <x v="1"/>
    <x v="4056"/>
    <x v="3802"/>
    <x v="2415"/>
  </r>
  <r>
    <x v="111"/>
    <x v="3968"/>
    <x v="1"/>
    <x v="4057"/>
    <x v="3803"/>
    <x v="3"/>
  </r>
  <r>
    <x v="111"/>
    <x v="3969"/>
    <x v="1"/>
    <x v="4058"/>
    <x v="3804"/>
    <x v="3"/>
  </r>
  <r>
    <x v="111"/>
    <x v="3970"/>
    <x v="1"/>
    <x v="4059"/>
    <x v="3805"/>
    <x v="2416"/>
  </r>
  <r>
    <x v="111"/>
    <x v="3971"/>
    <x v="2"/>
    <x v="4060"/>
    <x v="3806"/>
    <x v="3"/>
  </r>
  <r>
    <x v="111"/>
    <x v="3972"/>
    <x v="1"/>
    <x v="4061"/>
    <x v="3807"/>
    <x v="2417"/>
  </r>
  <r>
    <x v="111"/>
    <x v="3973"/>
    <x v="2"/>
    <x v="4062"/>
    <x v="3808"/>
    <x v="2418"/>
  </r>
  <r>
    <x v="111"/>
    <x v="3974"/>
    <x v="1"/>
    <x v="4063"/>
    <x v="3809"/>
    <x v="2419"/>
  </r>
  <r>
    <x v="111"/>
    <x v="3975"/>
    <x v="1"/>
    <x v="4064"/>
    <x v="3810"/>
    <x v="3"/>
  </r>
  <r>
    <x v="111"/>
    <x v="3976"/>
    <x v="1"/>
    <x v="4065"/>
    <x v="3811"/>
    <x v="2420"/>
  </r>
  <r>
    <x v="111"/>
    <x v="3977"/>
    <x v="1"/>
    <x v="4066"/>
    <x v="3812"/>
    <x v="3"/>
  </r>
  <r>
    <x v="111"/>
    <x v="3978"/>
    <x v="2"/>
    <x v="4067"/>
    <x v="3813"/>
    <x v="2421"/>
  </r>
  <r>
    <x v="111"/>
    <x v="3979"/>
    <x v="1"/>
    <x v="4068"/>
    <x v="3814"/>
    <x v="3"/>
  </r>
  <r>
    <x v="111"/>
    <x v="3980"/>
    <x v="1"/>
    <x v="4069"/>
    <x v="3815"/>
    <x v="2422"/>
  </r>
  <r>
    <x v="111"/>
    <x v="3981"/>
    <x v="1"/>
    <x v="4070"/>
    <x v="3816"/>
    <x v="2423"/>
  </r>
  <r>
    <x v="111"/>
    <x v="3982"/>
    <x v="1"/>
    <x v="4071"/>
    <x v="3817"/>
    <x v="46"/>
  </r>
  <r>
    <x v="111"/>
    <x v="3983"/>
    <x v="1"/>
    <x v="4072"/>
    <x v="3818"/>
    <x v="2424"/>
  </r>
  <r>
    <x v="111"/>
    <x v="3984"/>
    <x v="1"/>
    <x v="4073"/>
    <x v="3819"/>
    <x v="2425"/>
  </r>
  <r>
    <x v="111"/>
    <x v="3985"/>
    <x v="1"/>
    <x v="4074"/>
    <x v="3820"/>
    <x v="3"/>
  </r>
  <r>
    <x v="111"/>
    <x v="3986"/>
    <x v="1"/>
    <x v="4075"/>
    <x v="3821"/>
    <x v="2426"/>
  </r>
  <r>
    <x v="111"/>
    <x v="3987"/>
    <x v="1"/>
    <x v="4076"/>
    <x v="3822"/>
    <x v="3"/>
  </r>
  <r>
    <x v="111"/>
    <x v="3988"/>
    <x v="1"/>
    <x v="4077"/>
    <x v="3823"/>
    <x v="2427"/>
  </r>
  <r>
    <x v="111"/>
    <x v="3989"/>
    <x v="1"/>
    <x v="4078"/>
    <x v="3824"/>
    <x v="2428"/>
  </r>
  <r>
    <x v="111"/>
    <x v="3990"/>
    <x v="1"/>
    <x v="4079"/>
    <x v="3825"/>
    <x v="2429"/>
  </r>
  <r>
    <x v="111"/>
    <x v="3991"/>
    <x v="1"/>
    <x v="4080"/>
    <x v="3826"/>
    <x v="2430"/>
  </r>
  <r>
    <x v="111"/>
    <x v="3992"/>
    <x v="1"/>
    <x v="4081"/>
    <x v="3827"/>
    <x v="2431"/>
  </r>
  <r>
    <x v="111"/>
    <x v="3993"/>
    <x v="1"/>
    <x v="4082"/>
    <x v="3828"/>
    <x v="2432"/>
  </r>
  <r>
    <x v="111"/>
    <x v="3994"/>
    <x v="2"/>
    <x v="4083"/>
    <x v="67"/>
    <x v="2433"/>
  </r>
  <r>
    <x v="111"/>
    <x v="2969"/>
    <x v="1"/>
    <x v="4084"/>
    <x v="3829"/>
    <x v="2434"/>
  </r>
  <r>
    <x v="111"/>
    <x v="3995"/>
    <x v="1"/>
    <x v="4085"/>
    <x v="3830"/>
    <x v="3"/>
  </r>
  <r>
    <x v="111"/>
    <x v="3996"/>
    <x v="1"/>
    <x v="4086"/>
    <x v="3831"/>
    <x v="3"/>
  </r>
  <r>
    <x v="111"/>
    <x v="3997"/>
    <x v="1"/>
    <x v="4087"/>
    <x v="3832"/>
    <x v="3"/>
  </r>
  <r>
    <x v="111"/>
    <x v="3998"/>
    <x v="1"/>
    <x v="4088"/>
    <x v="3833"/>
    <x v="2435"/>
  </r>
  <r>
    <x v="111"/>
    <x v="3999"/>
    <x v="1"/>
    <x v="4089"/>
    <x v="3834"/>
    <x v="2436"/>
  </r>
  <r>
    <x v="112"/>
    <x v="4000"/>
    <x v="1"/>
    <x v="4090"/>
    <x v="3835"/>
    <x v="2437"/>
  </r>
  <r>
    <x v="112"/>
    <x v="4001"/>
    <x v="1"/>
    <x v="4091"/>
    <x v="3836"/>
    <x v="2438"/>
  </r>
  <r>
    <x v="112"/>
    <x v="4002"/>
    <x v="1"/>
    <x v="4092"/>
    <x v="3837"/>
    <x v="2439"/>
  </r>
  <r>
    <x v="112"/>
    <x v="4003"/>
    <x v="2"/>
    <x v="4093"/>
    <x v="3838"/>
    <x v="3"/>
  </r>
  <r>
    <x v="112"/>
    <x v="4004"/>
    <x v="2"/>
    <x v="4094"/>
    <x v="3839"/>
    <x v="2440"/>
  </r>
  <r>
    <x v="112"/>
    <x v="4005"/>
    <x v="1"/>
    <x v="4095"/>
    <x v="3840"/>
    <x v="2441"/>
  </r>
  <r>
    <x v="112"/>
    <x v="4006"/>
    <x v="1"/>
    <x v="4096"/>
    <x v="3841"/>
    <x v="3"/>
  </r>
  <r>
    <x v="112"/>
    <x v="4007"/>
    <x v="1"/>
    <x v="4097"/>
    <x v="3842"/>
    <x v="2442"/>
  </r>
  <r>
    <x v="112"/>
    <x v="4008"/>
    <x v="1"/>
    <x v="4098"/>
    <x v="3843"/>
    <x v="2443"/>
  </r>
  <r>
    <x v="112"/>
    <x v="4009"/>
    <x v="1"/>
    <x v="4099"/>
    <x v="3844"/>
    <x v="2444"/>
  </r>
  <r>
    <x v="112"/>
    <x v="4010"/>
    <x v="1"/>
    <x v="4100"/>
    <x v="3845"/>
    <x v="2445"/>
  </r>
  <r>
    <x v="112"/>
    <x v="4011"/>
    <x v="1"/>
    <x v="4101"/>
    <x v="3846"/>
    <x v="2446"/>
  </r>
  <r>
    <x v="112"/>
    <x v="4012"/>
    <x v="1"/>
    <x v="4102"/>
    <x v="3847"/>
    <x v="3"/>
  </r>
  <r>
    <x v="112"/>
    <x v="4013"/>
    <x v="1"/>
    <x v="4103"/>
    <x v="3848"/>
    <x v="2447"/>
  </r>
  <r>
    <x v="112"/>
    <x v="4014"/>
    <x v="1"/>
    <x v="4104"/>
    <x v="3849"/>
    <x v="2448"/>
  </r>
  <r>
    <x v="112"/>
    <x v="4015"/>
    <x v="1"/>
    <x v="4105"/>
    <x v="3850"/>
    <x v="2449"/>
  </r>
  <r>
    <x v="112"/>
    <x v="1372"/>
    <x v="1"/>
    <x v="4106"/>
    <x v="3851"/>
    <x v="2450"/>
  </r>
  <r>
    <x v="112"/>
    <x v="4016"/>
    <x v="1"/>
    <x v="4107"/>
    <x v="3852"/>
    <x v="2451"/>
  </r>
  <r>
    <x v="112"/>
    <x v="4017"/>
    <x v="2"/>
    <x v="4108"/>
    <x v="3853"/>
    <x v="2452"/>
  </r>
  <r>
    <x v="112"/>
    <x v="4018"/>
    <x v="1"/>
    <x v="4109"/>
    <x v="3854"/>
    <x v="2453"/>
  </r>
  <r>
    <x v="112"/>
    <x v="4019"/>
    <x v="1"/>
    <x v="4110"/>
    <x v="3855"/>
    <x v="2454"/>
  </r>
  <r>
    <x v="112"/>
    <x v="4020"/>
    <x v="1"/>
    <x v="4111"/>
    <x v="3856"/>
    <x v="2455"/>
  </r>
  <r>
    <x v="113"/>
    <x v="4021"/>
    <x v="1"/>
    <x v="4112"/>
    <x v="3857"/>
    <x v="2456"/>
  </r>
  <r>
    <x v="113"/>
    <x v="4022"/>
    <x v="2"/>
    <x v="4113"/>
    <x v="3858"/>
    <x v="2457"/>
  </r>
  <r>
    <x v="113"/>
    <x v="4023"/>
    <x v="2"/>
    <x v="4114"/>
    <x v="3859"/>
    <x v="2458"/>
  </r>
  <r>
    <x v="113"/>
    <x v="4024"/>
    <x v="1"/>
    <x v="4115"/>
    <x v="3860"/>
    <x v="2459"/>
  </r>
  <r>
    <x v="113"/>
    <x v="4025"/>
    <x v="1"/>
    <x v="4116"/>
    <x v="3861"/>
    <x v="3"/>
  </r>
  <r>
    <x v="113"/>
    <x v="4026"/>
    <x v="1"/>
    <x v="4117"/>
    <x v="3862"/>
    <x v="2460"/>
  </r>
  <r>
    <x v="113"/>
    <x v="4027"/>
    <x v="2"/>
    <x v="4118"/>
    <x v="3863"/>
    <x v="2461"/>
  </r>
  <r>
    <x v="113"/>
    <x v="4028"/>
    <x v="1"/>
    <x v="4119"/>
    <x v="3864"/>
    <x v="3"/>
  </r>
  <r>
    <x v="113"/>
    <x v="4029"/>
    <x v="1"/>
    <x v="4120"/>
    <x v="3865"/>
    <x v="2462"/>
  </r>
  <r>
    <x v="113"/>
    <x v="4030"/>
    <x v="1"/>
    <x v="4121"/>
    <x v="3866"/>
    <x v="3"/>
  </r>
  <r>
    <x v="113"/>
    <x v="4031"/>
    <x v="1"/>
    <x v="4122"/>
    <x v="3867"/>
    <x v="3"/>
  </r>
  <r>
    <x v="113"/>
    <x v="4032"/>
    <x v="1"/>
    <x v="4123"/>
    <x v="3868"/>
    <x v="2463"/>
  </r>
  <r>
    <x v="113"/>
    <x v="4033"/>
    <x v="1"/>
    <x v="4124"/>
    <x v="3869"/>
    <x v="3"/>
  </r>
  <r>
    <x v="113"/>
    <x v="4034"/>
    <x v="1"/>
    <x v="4125"/>
    <x v="3870"/>
    <x v="2464"/>
  </r>
  <r>
    <x v="113"/>
    <x v="4035"/>
    <x v="1"/>
    <x v="4126"/>
    <x v="24"/>
    <x v="2465"/>
  </r>
  <r>
    <x v="113"/>
    <x v="4036"/>
    <x v="2"/>
    <x v="4127"/>
    <x v="3871"/>
    <x v="3"/>
  </r>
  <r>
    <x v="113"/>
    <x v="4037"/>
    <x v="2"/>
    <x v="4128"/>
    <x v="3872"/>
    <x v="3"/>
  </r>
  <r>
    <x v="113"/>
    <x v="4038"/>
    <x v="1"/>
    <x v="4129"/>
    <x v="3873"/>
    <x v="3"/>
  </r>
  <r>
    <x v="113"/>
    <x v="4039"/>
    <x v="1"/>
    <x v="4130"/>
    <x v="3874"/>
    <x v="3"/>
  </r>
  <r>
    <x v="113"/>
    <x v="4040"/>
    <x v="1"/>
    <x v="4131"/>
    <x v="3875"/>
    <x v="2466"/>
  </r>
  <r>
    <x v="113"/>
    <x v="4041"/>
    <x v="1"/>
    <x v="4132"/>
    <x v="3876"/>
    <x v="2467"/>
  </r>
  <r>
    <x v="113"/>
    <x v="4042"/>
    <x v="1"/>
    <x v="4133"/>
    <x v="3877"/>
    <x v="3"/>
  </r>
  <r>
    <x v="113"/>
    <x v="4043"/>
    <x v="1"/>
    <x v="4134"/>
    <x v="3878"/>
    <x v="2468"/>
  </r>
  <r>
    <x v="113"/>
    <x v="4044"/>
    <x v="1"/>
    <x v="4135"/>
    <x v="24"/>
    <x v="2469"/>
  </r>
  <r>
    <x v="113"/>
    <x v="4045"/>
    <x v="2"/>
    <x v="4136"/>
    <x v="3879"/>
    <x v="2470"/>
  </r>
  <r>
    <x v="113"/>
    <x v="4046"/>
    <x v="1"/>
    <x v="4137"/>
    <x v="3880"/>
    <x v="2471"/>
  </r>
  <r>
    <x v="113"/>
    <x v="4047"/>
    <x v="1"/>
    <x v="4138"/>
    <x v="3881"/>
    <x v="2472"/>
  </r>
  <r>
    <x v="113"/>
    <x v="4048"/>
    <x v="1"/>
    <x v="4139"/>
    <x v="3882"/>
    <x v="3"/>
  </r>
  <r>
    <x v="113"/>
    <x v="4049"/>
    <x v="1"/>
    <x v="4140"/>
    <x v="24"/>
    <x v="2473"/>
  </r>
  <r>
    <x v="113"/>
    <x v="4050"/>
    <x v="1"/>
    <x v="4141"/>
    <x v="3883"/>
    <x v="3"/>
  </r>
  <r>
    <x v="113"/>
    <x v="4051"/>
    <x v="1"/>
    <x v="4142"/>
    <x v="3884"/>
    <x v="2474"/>
  </r>
  <r>
    <x v="113"/>
    <x v="170"/>
    <x v="1"/>
    <x v="4143"/>
    <x v="3885"/>
    <x v="2475"/>
  </r>
  <r>
    <x v="113"/>
    <x v="4052"/>
    <x v="1"/>
    <x v="4144"/>
    <x v="3886"/>
    <x v="3"/>
  </r>
  <r>
    <x v="113"/>
    <x v="4053"/>
    <x v="1"/>
    <x v="4145"/>
    <x v="3887"/>
    <x v="3"/>
  </r>
  <r>
    <x v="113"/>
    <x v="4054"/>
    <x v="1"/>
    <x v="4146"/>
    <x v="3888"/>
    <x v="3"/>
  </r>
  <r>
    <x v="113"/>
    <x v="4055"/>
    <x v="1"/>
    <x v="4147"/>
    <x v="3889"/>
    <x v="7"/>
  </r>
  <r>
    <x v="113"/>
    <x v="4056"/>
    <x v="1"/>
    <x v="4148"/>
    <x v="3890"/>
    <x v="7"/>
  </r>
  <r>
    <x v="113"/>
    <x v="4057"/>
    <x v="2"/>
    <x v="4149"/>
    <x v="3891"/>
    <x v="3"/>
  </r>
  <r>
    <x v="113"/>
    <x v="4058"/>
    <x v="1"/>
    <x v="4150"/>
    <x v="3892"/>
    <x v="2476"/>
  </r>
  <r>
    <x v="113"/>
    <x v="4059"/>
    <x v="1"/>
    <x v="3526"/>
    <x v="24"/>
    <x v="2477"/>
  </r>
  <r>
    <x v="113"/>
    <x v="4060"/>
    <x v="1"/>
    <x v="4151"/>
    <x v="3893"/>
    <x v="3"/>
  </r>
  <r>
    <x v="113"/>
    <x v="4061"/>
    <x v="1"/>
    <x v="4152"/>
    <x v="3894"/>
    <x v="2478"/>
  </r>
  <r>
    <x v="114"/>
    <x v="4062"/>
    <x v="1"/>
    <x v="4153"/>
    <x v="24"/>
    <x v="2479"/>
  </r>
  <r>
    <x v="114"/>
    <x v="4063"/>
    <x v="1"/>
    <x v="4154"/>
    <x v="3895"/>
    <x v="2480"/>
  </r>
  <r>
    <x v="114"/>
    <x v="4064"/>
    <x v="1"/>
    <x v="4155"/>
    <x v="3896"/>
    <x v="3"/>
  </r>
  <r>
    <x v="114"/>
    <x v="4065"/>
    <x v="2"/>
    <x v="4156"/>
    <x v="3897"/>
    <x v="3"/>
  </r>
  <r>
    <x v="114"/>
    <x v="4066"/>
    <x v="2"/>
    <x v="1398"/>
    <x v="67"/>
    <x v="2481"/>
  </r>
  <r>
    <x v="114"/>
    <x v="4067"/>
    <x v="2"/>
    <x v="4157"/>
    <x v="3898"/>
    <x v="46"/>
  </r>
  <r>
    <x v="114"/>
    <x v="4068"/>
    <x v="1"/>
    <x v="4158"/>
    <x v="3899"/>
    <x v="2482"/>
  </r>
  <r>
    <x v="114"/>
    <x v="4069"/>
    <x v="1"/>
    <x v="4159"/>
    <x v="3900"/>
    <x v="7"/>
  </r>
  <r>
    <x v="114"/>
    <x v="4070"/>
    <x v="1"/>
    <x v="4160"/>
    <x v="3901"/>
    <x v="2483"/>
  </r>
  <r>
    <x v="114"/>
    <x v="4071"/>
    <x v="1"/>
    <x v="4161"/>
    <x v="3902"/>
    <x v="3"/>
  </r>
  <r>
    <x v="114"/>
    <x v="4072"/>
    <x v="1"/>
    <x v="4162"/>
    <x v="3903"/>
    <x v="2484"/>
  </r>
  <r>
    <x v="114"/>
    <x v="4073"/>
    <x v="1"/>
    <x v="631"/>
    <x v="24"/>
    <x v="2485"/>
  </r>
  <r>
    <x v="114"/>
    <x v="2103"/>
    <x v="1"/>
    <x v="3703"/>
    <x v="24"/>
    <x v="2486"/>
  </r>
  <r>
    <x v="114"/>
    <x v="4074"/>
    <x v="1"/>
    <x v="4163"/>
    <x v="3904"/>
    <x v="2487"/>
  </r>
  <r>
    <x v="114"/>
    <x v="4075"/>
    <x v="1"/>
    <x v="4164"/>
    <x v="3905"/>
    <x v="3"/>
  </r>
  <r>
    <x v="114"/>
    <x v="4076"/>
    <x v="1"/>
    <x v="4165"/>
    <x v="3906"/>
    <x v="3"/>
  </r>
  <r>
    <x v="114"/>
    <x v="4077"/>
    <x v="1"/>
    <x v="4166"/>
    <x v="3907"/>
    <x v="2488"/>
  </r>
  <r>
    <x v="114"/>
    <x v="4078"/>
    <x v="1"/>
    <x v="4167"/>
    <x v="3908"/>
    <x v="2489"/>
  </r>
  <r>
    <x v="114"/>
    <x v="4079"/>
    <x v="1"/>
    <x v="4168"/>
    <x v="3909"/>
    <x v="3"/>
  </r>
  <r>
    <x v="114"/>
    <x v="4080"/>
    <x v="1"/>
    <x v="4169"/>
    <x v="3910"/>
    <x v="2490"/>
  </r>
  <r>
    <x v="114"/>
    <x v="4081"/>
    <x v="1"/>
    <x v="4170"/>
    <x v="3911"/>
    <x v="3"/>
  </r>
  <r>
    <x v="114"/>
    <x v="4082"/>
    <x v="1"/>
    <x v="4171"/>
    <x v="3912"/>
    <x v="2491"/>
  </r>
  <r>
    <x v="114"/>
    <x v="4083"/>
    <x v="1"/>
    <x v="4172"/>
    <x v="3913"/>
    <x v="2492"/>
  </r>
  <r>
    <x v="114"/>
    <x v="4084"/>
    <x v="1"/>
    <x v="4173"/>
    <x v="3914"/>
    <x v="3"/>
  </r>
  <r>
    <x v="114"/>
    <x v="4085"/>
    <x v="1"/>
    <x v="4174"/>
    <x v="3915"/>
    <x v="3"/>
  </r>
  <r>
    <x v="114"/>
    <x v="4086"/>
    <x v="2"/>
    <x v="4175"/>
    <x v="3916"/>
    <x v="3"/>
  </r>
  <r>
    <x v="114"/>
    <x v="4087"/>
    <x v="2"/>
    <x v="4176"/>
    <x v="3917"/>
    <x v="2493"/>
  </r>
  <r>
    <x v="114"/>
    <x v="4088"/>
    <x v="1"/>
    <x v="4177"/>
    <x v="3918"/>
    <x v="2494"/>
  </r>
  <r>
    <x v="114"/>
    <x v="4089"/>
    <x v="1"/>
    <x v="4178"/>
    <x v="3919"/>
    <x v="2495"/>
  </r>
  <r>
    <x v="114"/>
    <x v="4090"/>
    <x v="1"/>
    <x v="4179"/>
    <x v="3920"/>
    <x v="2496"/>
  </r>
  <r>
    <x v="114"/>
    <x v="4091"/>
    <x v="1"/>
    <x v="4180"/>
    <x v="3921"/>
    <x v="2497"/>
  </r>
  <r>
    <x v="114"/>
    <x v="4092"/>
    <x v="2"/>
    <x v="4181"/>
    <x v="3922"/>
    <x v="2498"/>
  </r>
  <r>
    <x v="114"/>
    <x v="4093"/>
    <x v="1"/>
    <x v="4182"/>
    <x v="3923"/>
    <x v="2499"/>
  </r>
  <r>
    <x v="114"/>
    <x v="4094"/>
    <x v="1"/>
    <x v="4183"/>
    <x v="3924"/>
    <x v="3"/>
  </r>
  <r>
    <x v="114"/>
    <x v="4095"/>
    <x v="2"/>
    <x v="4184"/>
    <x v="3925"/>
    <x v="3"/>
  </r>
  <r>
    <x v="114"/>
    <x v="869"/>
    <x v="1"/>
    <x v="4185"/>
    <x v="3926"/>
    <x v="2500"/>
  </r>
  <r>
    <x v="114"/>
    <x v="4096"/>
    <x v="1"/>
    <x v="4186"/>
    <x v="3927"/>
    <x v="2501"/>
  </r>
  <r>
    <x v="114"/>
    <x v="4097"/>
    <x v="1"/>
    <x v="4187"/>
    <x v="3928"/>
    <x v="2502"/>
  </r>
  <r>
    <x v="114"/>
    <x v="4098"/>
    <x v="1"/>
    <x v="4188"/>
    <x v="3929"/>
    <x v="3"/>
  </r>
  <r>
    <x v="114"/>
    <x v="4099"/>
    <x v="1"/>
    <x v="544"/>
    <x v="24"/>
    <x v="2503"/>
  </r>
  <r>
    <x v="114"/>
    <x v="4100"/>
    <x v="1"/>
    <x v="4189"/>
    <x v="3930"/>
    <x v="2504"/>
  </r>
  <r>
    <x v="114"/>
    <x v="4101"/>
    <x v="2"/>
    <x v="4190"/>
    <x v="67"/>
    <x v="2505"/>
  </r>
  <r>
    <x v="114"/>
    <x v="4102"/>
    <x v="2"/>
    <x v="4191"/>
    <x v="3931"/>
    <x v="2506"/>
  </r>
  <r>
    <x v="114"/>
    <x v="4103"/>
    <x v="1"/>
    <x v="4192"/>
    <x v="3932"/>
    <x v="3"/>
  </r>
  <r>
    <x v="114"/>
    <x v="4104"/>
    <x v="1"/>
    <x v="4193"/>
    <x v="3933"/>
    <x v="3"/>
  </r>
  <r>
    <x v="115"/>
    <x v="4105"/>
    <x v="1"/>
    <x v="4194"/>
    <x v="3934"/>
    <x v="2507"/>
  </r>
  <r>
    <x v="115"/>
    <x v="4106"/>
    <x v="1"/>
    <x v="4195"/>
    <x v="3935"/>
    <x v="2508"/>
  </r>
  <r>
    <x v="115"/>
    <x v="4107"/>
    <x v="1"/>
    <x v="4196"/>
    <x v="3936"/>
    <x v="3"/>
  </r>
  <r>
    <x v="115"/>
    <x v="4108"/>
    <x v="2"/>
    <x v="4197"/>
    <x v="3937"/>
    <x v="2509"/>
  </r>
  <r>
    <x v="115"/>
    <x v="4109"/>
    <x v="1"/>
    <x v="4198"/>
    <x v="3938"/>
    <x v="7"/>
  </r>
  <r>
    <x v="115"/>
    <x v="4110"/>
    <x v="1"/>
    <x v="4199"/>
    <x v="3939"/>
    <x v="2510"/>
  </r>
  <r>
    <x v="115"/>
    <x v="4111"/>
    <x v="1"/>
    <x v="4200"/>
    <x v="3940"/>
    <x v="2511"/>
  </r>
  <r>
    <x v="115"/>
    <x v="4112"/>
    <x v="1"/>
    <x v="4201"/>
    <x v="3941"/>
    <x v="3"/>
  </r>
  <r>
    <x v="115"/>
    <x v="4113"/>
    <x v="1"/>
    <x v="4202"/>
    <x v="3942"/>
    <x v="2512"/>
  </r>
  <r>
    <x v="115"/>
    <x v="4114"/>
    <x v="1"/>
    <x v="4203"/>
    <x v="3943"/>
    <x v="3"/>
  </r>
  <r>
    <x v="115"/>
    <x v="4115"/>
    <x v="1"/>
    <x v="4204"/>
    <x v="3944"/>
    <x v="2513"/>
  </r>
  <r>
    <x v="115"/>
    <x v="4116"/>
    <x v="1"/>
    <x v="4205"/>
    <x v="3945"/>
    <x v="3"/>
  </r>
  <r>
    <x v="115"/>
    <x v="4117"/>
    <x v="2"/>
    <x v="4206"/>
    <x v="3946"/>
    <x v="2514"/>
  </r>
  <r>
    <x v="115"/>
    <x v="4118"/>
    <x v="1"/>
    <x v="4207"/>
    <x v="3947"/>
    <x v="2515"/>
  </r>
  <r>
    <x v="115"/>
    <x v="4119"/>
    <x v="1"/>
    <x v="4208"/>
    <x v="3948"/>
    <x v="2516"/>
  </r>
  <r>
    <x v="115"/>
    <x v="4120"/>
    <x v="2"/>
    <x v="4209"/>
    <x v="3949"/>
    <x v="3"/>
  </r>
  <r>
    <x v="115"/>
    <x v="4121"/>
    <x v="1"/>
    <x v="4210"/>
    <x v="24"/>
    <x v="2517"/>
  </r>
  <r>
    <x v="115"/>
    <x v="4122"/>
    <x v="1"/>
    <x v="4211"/>
    <x v="24"/>
    <x v="2518"/>
  </r>
  <r>
    <x v="115"/>
    <x v="4123"/>
    <x v="1"/>
    <x v="4212"/>
    <x v="3950"/>
    <x v="46"/>
  </r>
  <r>
    <x v="115"/>
    <x v="4124"/>
    <x v="1"/>
    <x v="4213"/>
    <x v="3951"/>
    <x v="2519"/>
  </r>
  <r>
    <x v="115"/>
    <x v="4125"/>
    <x v="1"/>
    <x v="4214"/>
    <x v="3952"/>
    <x v="3"/>
  </r>
  <r>
    <x v="115"/>
    <x v="4126"/>
    <x v="1"/>
    <x v="4215"/>
    <x v="3953"/>
    <x v="3"/>
  </r>
  <r>
    <x v="115"/>
    <x v="4127"/>
    <x v="1"/>
    <x v="4216"/>
    <x v="3954"/>
    <x v="2520"/>
  </r>
  <r>
    <x v="115"/>
    <x v="4128"/>
    <x v="1"/>
    <x v="4217"/>
    <x v="3955"/>
    <x v="3"/>
  </r>
  <r>
    <x v="115"/>
    <x v="4129"/>
    <x v="2"/>
    <x v="4218"/>
    <x v="3956"/>
    <x v="3"/>
  </r>
  <r>
    <x v="115"/>
    <x v="4130"/>
    <x v="1"/>
    <x v="4219"/>
    <x v="3957"/>
    <x v="2521"/>
  </r>
  <r>
    <x v="115"/>
    <x v="4131"/>
    <x v="1"/>
    <x v="4220"/>
    <x v="3958"/>
    <x v="3"/>
  </r>
  <r>
    <x v="115"/>
    <x v="4132"/>
    <x v="1"/>
    <x v="4221"/>
    <x v="3959"/>
    <x v="2522"/>
  </r>
  <r>
    <x v="115"/>
    <x v="4133"/>
    <x v="1"/>
    <x v="4222"/>
    <x v="3960"/>
    <x v="3"/>
  </r>
  <r>
    <x v="115"/>
    <x v="4134"/>
    <x v="1"/>
    <x v="4223"/>
    <x v="3961"/>
    <x v="3"/>
  </r>
  <r>
    <x v="115"/>
    <x v="4135"/>
    <x v="1"/>
    <x v="4224"/>
    <x v="3962"/>
    <x v="2523"/>
  </r>
  <r>
    <x v="115"/>
    <x v="4136"/>
    <x v="1"/>
    <x v="4225"/>
    <x v="3963"/>
    <x v="3"/>
  </r>
  <r>
    <x v="115"/>
    <x v="4137"/>
    <x v="1"/>
    <x v="4226"/>
    <x v="3964"/>
    <x v="2524"/>
  </r>
  <r>
    <x v="115"/>
    <x v="4138"/>
    <x v="1"/>
    <x v="4227"/>
    <x v="3965"/>
    <x v="2525"/>
  </r>
  <r>
    <x v="115"/>
    <x v="4139"/>
    <x v="0"/>
    <x v="4228"/>
    <x v="3966"/>
    <x v="3"/>
  </r>
  <r>
    <x v="115"/>
    <x v="4140"/>
    <x v="2"/>
    <x v="4229"/>
    <x v="3967"/>
    <x v="2526"/>
  </r>
  <r>
    <x v="115"/>
    <x v="4141"/>
    <x v="1"/>
    <x v="4230"/>
    <x v="3968"/>
    <x v="3"/>
  </r>
  <r>
    <x v="115"/>
    <x v="4142"/>
    <x v="1"/>
    <x v="4231"/>
    <x v="3969"/>
    <x v="2527"/>
  </r>
  <r>
    <x v="115"/>
    <x v="4143"/>
    <x v="1"/>
    <x v="4232"/>
    <x v="3970"/>
    <x v="2528"/>
  </r>
  <r>
    <x v="115"/>
    <x v="4144"/>
    <x v="1"/>
    <x v="4233"/>
    <x v="3971"/>
    <x v="3"/>
  </r>
  <r>
    <x v="115"/>
    <x v="4145"/>
    <x v="1"/>
    <x v="4234"/>
    <x v="3972"/>
    <x v="2529"/>
  </r>
  <r>
    <x v="115"/>
    <x v="4146"/>
    <x v="1"/>
    <x v="4235"/>
    <x v="3973"/>
    <x v="2530"/>
  </r>
  <r>
    <x v="115"/>
    <x v="4147"/>
    <x v="1"/>
    <x v="4236"/>
    <x v="3974"/>
    <x v="7"/>
  </r>
  <r>
    <x v="115"/>
    <x v="4148"/>
    <x v="1"/>
    <x v="4237"/>
    <x v="3975"/>
    <x v="3"/>
  </r>
  <r>
    <x v="115"/>
    <x v="4149"/>
    <x v="1"/>
    <x v="4238"/>
    <x v="3976"/>
    <x v="2531"/>
  </r>
  <r>
    <x v="116"/>
    <x v="4150"/>
    <x v="1"/>
    <x v="4239"/>
    <x v="3977"/>
    <x v="2532"/>
  </r>
  <r>
    <x v="116"/>
    <x v="4151"/>
    <x v="2"/>
    <x v="4240"/>
    <x v="67"/>
    <x v="2533"/>
  </r>
  <r>
    <x v="116"/>
    <x v="4152"/>
    <x v="1"/>
    <x v="4241"/>
    <x v="3978"/>
    <x v="3"/>
  </r>
  <r>
    <x v="116"/>
    <x v="4153"/>
    <x v="1"/>
    <x v="2803"/>
    <x v="24"/>
    <x v="2534"/>
  </r>
  <r>
    <x v="116"/>
    <x v="4154"/>
    <x v="1"/>
    <x v="4242"/>
    <x v="3979"/>
    <x v="2535"/>
  </r>
  <r>
    <x v="116"/>
    <x v="4155"/>
    <x v="1"/>
    <x v="4243"/>
    <x v="3980"/>
    <x v="2536"/>
  </r>
  <r>
    <x v="116"/>
    <x v="4156"/>
    <x v="1"/>
    <x v="4244"/>
    <x v="3981"/>
    <x v="2537"/>
  </r>
  <r>
    <x v="116"/>
    <x v="4157"/>
    <x v="2"/>
    <x v="68"/>
    <x v="67"/>
    <x v="2538"/>
  </r>
  <r>
    <x v="116"/>
    <x v="4158"/>
    <x v="1"/>
    <x v="4245"/>
    <x v="3982"/>
    <x v="7"/>
  </r>
  <r>
    <x v="116"/>
    <x v="4159"/>
    <x v="1"/>
    <x v="4246"/>
    <x v="3983"/>
    <x v="2539"/>
  </r>
  <r>
    <x v="116"/>
    <x v="4160"/>
    <x v="2"/>
    <x v="4247"/>
    <x v="3984"/>
    <x v="2540"/>
  </r>
  <r>
    <x v="116"/>
    <x v="4161"/>
    <x v="1"/>
    <x v="4248"/>
    <x v="3985"/>
    <x v="2541"/>
  </r>
  <r>
    <x v="116"/>
    <x v="4162"/>
    <x v="1"/>
    <x v="4249"/>
    <x v="3986"/>
    <x v="2542"/>
  </r>
  <r>
    <x v="116"/>
    <x v="4163"/>
    <x v="1"/>
    <x v="2257"/>
    <x v="24"/>
    <x v="2543"/>
  </r>
  <r>
    <x v="116"/>
    <x v="4164"/>
    <x v="1"/>
    <x v="4250"/>
    <x v="3987"/>
    <x v="2544"/>
  </r>
  <r>
    <x v="116"/>
    <x v="4165"/>
    <x v="1"/>
    <x v="4251"/>
    <x v="3988"/>
    <x v="2545"/>
  </r>
  <r>
    <x v="116"/>
    <x v="4166"/>
    <x v="1"/>
    <x v="4252"/>
    <x v="24"/>
    <x v="2546"/>
  </r>
  <r>
    <x v="116"/>
    <x v="4167"/>
    <x v="2"/>
    <x v="4253"/>
    <x v="67"/>
    <x v="2547"/>
  </r>
  <r>
    <x v="116"/>
    <x v="4168"/>
    <x v="1"/>
    <x v="4254"/>
    <x v="24"/>
    <x v="2548"/>
  </r>
  <r>
    <x v="116"/>
    <x v="4169"/>
    <x v="1"/>
    <x v="4255"/>
    <x v="3989"/>
    <x v="2549"/>
  </r>
  <r>
    <x v="116"/>
    <x v="4170"/>
    <x v="2"/>
    <x v="4256"/>
    <x v="3990"/>
    <x v="2550"/>
  </r>
  <r>
    <x v="116"/>
    <x v="4171"/>
    <x v="1"/>
    <x v="4257"/>
    <x v="3991"/>
    <x v="2551"/>
  </r>
  <r>
    <x v="116"/>
    <x v="4172"/>
    <x v="1"/>
    <x v="1915"/>
    <x v="24"/>
    <x v="2552"/>
  </r>
  <r>
    <x v="116"/>
    <x v="4173"/>
    <x v="1"/>
    <x v="3513"/>
    <x v="24"/>
    <x v="2553"/>
  </r>
  <r>
    <x v="116"/>
    <x v="4174"/>
    <x v="1"/>
    <x v="2704"/>
    <x v="24"/>
    <x v="2554"/>
  </r>
  <r>
    <x v="116"/>
    <x v="4175"/>
    <x v="1"/>
    <x v="4258"/>
    <x v="3992"/>
    <x v="2555"/>
  </r>
  <r>
    <x v="116"/>
    <x v="4176"/>
    <x v="1"/>
    <x v="1917"/>
    <x v="24"/>
    <x v="2556"/>
  </r>
  <r>
    <x v="116"/>
    <x v="4177"/>
    <x v="2"/>
    <x v="4259"/>
    <x v="67"/>
    <x v="2557"/>
  </r>
  <r>
    <x v="116"/>
    <x v="4178"/>
    <x v="1"/>
    <x v="4260"/>
    <x v="3993"/>
    <x v="2558"/>
  </r>
  <r>
    <x v="116"/>
    <x v="4179"/>
    <x v="2"/>
    <x v="4261"/>
    <x v="67"/>
    <x v="2559"/>
  </r>
  <r>
    <x v="116"/>
    <x v="4180"/>
    <x v="1"/>
    <x v="4262"/>
    <x v="3994"/>
    <x v="3"/>
  </r>
  <r>
    <x v="116"/>
    <x v="4181"/>
    <x v="1"/>
    <x v="4263"/>
    <x v="3995"/>
    <x v="2560"/>
  </r>
  <r>
    <x v="116"/>
    <x v="4182"/>
    <x v="1"/>
    <x v="4264"/>
    <x v="3996"/>
    <x v="2561"/>
  </r>
  <r>
    <x v="116"/>
    <x v="139"/>
    <x v="1"/>
    <x v="4265"/>
    <x v="3997"/>
    <x v="3"/>
  </r>
  <r>
    <x v="116"/>
    <x v="528"/>
    <x v="1"/>
    <x v="4266"/>
    <x v="3998"/>
    <x v="2562"/>
  </r>
  <r>
    <x v="116"/>
    <x v="4183"/>
    <x v="1"/>
    <x v="4267"/>
    <x v="24"/>
    <x v="2563"/>
  </r>
  <r>
    <x v="116"/>
    <x v="4184"/>
    <x v="1"/>
    <x v="4268"/>
    <x v="24"/>
    <x v="2564"/>
  </r>
  <r>
    <x v="116"/>
    <x v="4185"/>
    <x v="1"/>
    <x v="4269"/>
    <x v="3999"/>
    <x v="3"/>
  </r>
  <r>
    <x v="117"/>
    <x v="4186"/>
    <x v="1"/>
    <x v="4270"/>
    <x v="4000"/>
    <x v="3"/>
  </r>
  <r>
    <x v="117"/>
    <x v="4187"/>
    <x v="1"/>
    <x v="4271"/>
    <x v="4001"/>
    <x v="2565"/>
  </r>
  <r>
    <x v="117"/>
    <x v="4188"/>
    <x v="1"/>
    <x v="4272"/>
    <x v="4002"/>
    <x v="3"/>
  </r>
  <r>
    <x v="117"/>
    <x v="4189"/>
    <x v="1"/>
    <x v="4273"/>
    <x v="4003"/>
    <x v="2566"/>
  </r>
  <r>
    <x v="117"/>
    <x v="4190"/>
    <x v="1"/>
    <x v="4274"/>
    <x v="4004"/>
    <x v="2567"/>
  </r>
  <r>
    <x v="117"/>
    <x v="4191"/>
    <x v="1"/>
    <x v="4275"/>
    <x v="4005"/>
    <x v="2568"/>
  </r>
  <r>
    <x v="117"/>
    <x v="4192"/>
    <x v="1"/>
    <x v="4276"/>
    <x v="4006"/>
    <x v="2569"/>
  </r>
  <r>
    <x v="117"/>
    <x v="4193"/>
    <x v="1"/>
    <x v="4277"/>
    <x v="4007"/>
    <x v="2570"/>
  </r>
  <r>
    <x v="117"/>
    <x v="4194"/>
    <x v="1"/>
    <x v="4278"/>
    <x v="4008"/>
    <x v="2571"/>
  </r>
  <r>
    <x v="117"/>
    <x v="4195"/>
    <x v="1"/>
    <x v="4279"/>
    <x v="4009"/>
    <x v="46"/>
  </r>
  <r>
    <x v="117"/>
    <x v="4196"/>
    <x v="1"/>
    <x v="4280"/>
    <x v="24"/>
    <x v="2572"/>
  </r>
  <r>
    <x v="117"/>
    <x v="4197"/>
    <x v="1"/>
    <x v="4281"/>
    <x v="4010"/>
    <x v="2573"/>
  </r>
  <r>
    <x v="117"/>
    <x v="4198"/>
    <x v="1"/>
    <x v="4282"/>
    <x v="4011"/>
    <x v="7"/>
  </r>
  <r>
    <x v="117"/>
    <x v="4199"/>
    <x v="1"/>
    <x v="4283"/>
    <x v="4012"/>
    <x v="2574"/>
  </r>
  <r>
    <x v="117"/>
    <x v="4200"/>
    <x v="1"/>
    <x v="4284"/>
    <x v="4013"/>
    <x v="2575"/>
  </r>
  <r>
    <x v="117"/>
    <x v="4201"/>
    <x v="1"/>
    <x v="4285"/>
    <x v="4014"/>
    <x v="2576"/>
  </r>
  <r>
    <x v="117"/>
    <x v="4202"/>
    <x v="1"/>
    <x v="4286"/>
    <x v="4015"/>
    <x v="2577"/>
  </r>
  <r>
    <x v="117"/>
    <x v="4203"/>
    <x v="1"/>
    <x v="4287"/>
    <x v="4016"/>
    <x v="2578"/>
  </r>
  <r>
    <x v="117"/>
    <x v="4204"/>
    <x v="2"/>
    <x v="4288"/>
    <x v="67"/>
    <x v="2579"/>
  </r>
  <r>
    <x v="117"/>
    <x v="4205"/>
    <x v="1"/>
    <x v="4289"/>
    <x v="4017"/>
    <x v="3"/>
  </r>
  <r>
    <x v="117"/>
    <x v="4206"/>
    <x v="1"/>
    <x v="4290"/>
    <x v="4018"/>
    <x v="2580"/>
  </r>
  <r>
    <x v="117"/>
    <x v="4207"/>
    <x v="1"/>
    <x v="4291"/>
    <x v="4019"/>
    <x v="3"/>
  </r>
  <r>
    <x v="117"/>
    <x v="4208"/>
    <x v="1"/>
    <x v="4292"/>
    <x v="4020"/>
    <x v="2581"/>
  </r>
  <r>
    <x v="117"/>
    <x v="4209"/>
    <x v="2"/>
    <x v="4293"/>
    <x v="4021"/>
    <x v="2582"/>
  </r>
  <r>
    <x v="117"/>
    <x v="4210"/>
    <x v="1"/>
    <x v="4294"/>
    <x v="4022"/>
    <x v="2583"/>
  </r>
  <r>
    <x v="117"/>
    <x v="4211"/>
    <x v="1"/>
    <x v="4295"/>
    <x v="4023"/>
    <x v="3"/>
  </r>
  <r>
    <x v="117"/>
    <x v="4212"/>
    <x v="1"/>
    <x v="4296"/>
    <x v="4024"/>
    <x v="3"/>
  </r>
  <r>
    <x v="117"/>
    <x v="4213"/>
    <x v="1"/>
    <x v="4297"/>
    <x v="4025"/>
    <x v="2584"/>
  </r>
  <r>
    <x v="117"/>
    <x v="4214"/>
    <x v="1"/>
    <x v="4298"/>
    <x v="4026"/>
    <x v="2585"/>
  </r>
  <r>
    <x v="117"/>
    <x v="4215"/>
    <x v="1"/>
    <x v="4299"/>
    <x v="4027"/>
    <x v="2586"/>
  </r>
  <r>
    <x v="117"/>
    <x v="4216"/>
    <x v="1"/>
    <x v="4300"/>
    <x v="4028"/>
    <x v="2587"/>
  </r>
  <r>
    <x v="117"/>
    <x v="4217"/>
    <x v="1"/>
    <x v="4301"/>
    <x v="4029"/>
    <x v="2588"/>
  </r>
  <r>
    <x v="117"/>
    <x v="4218"/>
    <x v="1"/>
    <x v="4302"/>
    <x v="4030"/>
    <x v="2589"/>
  </r>
  <r>
    <x v="117"/>
    <x v="4219"/>
    <x v="2"/>
    <x v="4303"/>
    <x v="4031"/>
    <x v="2590"/>
  </r>
  <r>
    <x v="117"/>
    <x v="4220"/>
    <x v="1"/>
    <x v="4304"/>
    <x v="4032"/>
    <x v="2591"/>
  </r>
  <r>
    <x v="117"/>
    <x v="4221"/>
    <x v="1"/>
    <x v="4305"/>
    <x v="4033"/>
    <x v="2592"/>
  </r>
  <r>
    <x v="117"/>
    <x v="4222"/>
    <x v="1"/>
    <x v="4306"/>
    <x v="4034"/>
    <x v="2593"/>
  </r>
  <r>
    <x v="117"/>
    <x v="4223"/>
    <x v="1"/>
    <x v="4307"/>
    <x v="4035"/>
    <x v="2594"/>
  </r>
  <r>
    <x v="117"/>
    <x v="4224"/>
    <x v="1"/>
    <x v="4308"/>
    <x v="4036"/>
    <x v="3"/>
  </r>
  <r>
    <x v="117"/>
    <x v="4225"/>
    <x v="1"/>
    <x v="4309"/>
    <x v="4037"/>
    <x v="2595"/>
  </r>
  <r>
    <x v="117"/>
    <x v="527"/>
    <x v="1"/>
    <x v="4310"/>
    <x v="4038"/>
    <x v="3"/>
  </r>
  <r>
    <x v="117"/>
    <x v="24"/>
    <x v="1"/>
    <x v="4311"/>
    <x v="4039"/>
    <x v="3"/>
  </r>
  <r>
    <x v="117"/>
    <x v="528"/>
    <x v="1"/>
    <x v="4312"/>
    <x v="4040"/>
    <x v="2596"/>
  </r>
  <r>
    <x v="117"/>
    <x v="28"/>
    <x v="1"/>
    <x v="4313"/>
    <x v="4041"/>
    <x v="2597"/>
  </r>
  <r>
    <x v="117"/>
    <x v="4226"/>
    <x v="2"/>
    <x v="4314"/>
    <x v="4042"/>
    <x v="2598"/>
  </r>
  <r>
    <x v="117"/>
    <x v="1486"/>
    <x v="1"/>
    <x v="4315"/>
    <x v="4043"/>
    <x v="3"/>
  </r>
  <r>
    <x v="117"/>
    <x v="4227"/>
    <x v="1"/>
    <x v="4316"/>
    <x v="4044"/>
    <x v="2599"/>
  </r>
  <r>
    <x v="117"/>
    <x v="4228"/>
    <x v="1"/>
    <x v="4317"/>
    <x v="4045"/>
    <x v="2600"/>
  </r>
  <r>
    <x v="117"/>
    <x v="4229"/>
    <x v="1"/>
    <x v="4318"/>
    <x v="4046"/>
    <x v="2601"/>
  </r>
  <r>
    <x v="117"/>
    <x v="4230"/>
    <x v="2"/>
    <x v="4319"/>
    <x v="4047"/>
    <x v="2602"/>
  </r>
  <r>
    <x v="118"/>
    <x v="4231"/>
    <x v="1"/>
    <x v="4320"/>
    <x v="4048"/>
    <x v="3"/>
  </r>
  <r>
    <x v="118"/>
    <x v="4232"/>
    <x v="1"/>
    <x v="4321"/>
    <x v="4049"/>
    <x v="2603"/>
  </r>
  <r>
    <x v="118"/>
    <x v="4233"/>
    <x v="2"/>
    <x v="4322"/>
    <x v="4050"/>
    <x v="3"/>
  </r>
  <r>
    <x v="118"/>
    <x v="4234"/>
    <x v="2"/>
    <x v="4323"/>
    <x v="4051"/>
    <x v="3"/>
  </r>
  <r>
    <x v="118"/>
    <x v="4235"/>
    <x v="1"/>
    <x v="4324"/>
    <x v="4052"/>
    <x v="2604"/>
  </r>
  <r>
    <x v="118"/>
    <x v="4236"/>
    <x v="1"/>
    <x v="238"/>
    <x v="24"/>
    <x v="2605"/>
  </r>
  <r>
    <x v="118"/>
    <x v="4237"/>
    <x v="2"/>
    <x v="4325"/>
    <x v="4053"/>
    <x v="2606"/>
  </r>
  <r>
    <x v="118"/>
    <x v="4238"/>
    <x v="1"/>
    <x v="4326"/>
    <x v="4054"/>
    <x v="3"/>
  </r>
  <r>
    <x v="118"/>
    <x v="4239"/>
    <x v="1"/>
    <x v="4327"/>
    <x v="4055"/>
    <x v="2607"/>
  </r>
  <r>
    <x v="118"/>
    <x v="4240"/>
    <x v="1"/>
    <x v="4328"/>
    <x v="4056"/>
    <x v="2608"/>
  </r>
  <r>
    <x v="118"/>
    <x v="4241"/>
    <x v="1"/>
    <x v="4329"/>
    <x v="4057"/>
    <x v="3"/>
  </r>
  <r>
    <x v="118"/>
    <x v="4242"/>
    <x v="1"/>
    <x v="4330"/>
    <x v="4058"/>
    <x v="3"/>
  </r>
  <r>
    <x v="118"/>
    <x v="4243"/>
    <x v="1"/>
    <x v="4331"/>
    <x v="4059"/>
    <x v="2609"/>
  </r>
  <r>
    <x v="118"/>
    <x v="4244"/>
    <x v="1"/>
    <x v="4332"/>
    <x v="4060"/>
    <x v="2610"/>
  </r>
  <r>
    <x v="118"/>
    <x v="4245"/>
    <x v="1"/>
    <x v="4333"/>
    <x v="4061"/>
    <x v="3"/>
  </r>
  <r>
    <x v="118"/>
    <x v="4246"/>
    <x v="2"/>
    <x v="4334"/>
    <x v="4062"/>
    <x v="2611"/>
  </r>
  <r>
    <x v="118"/>
    <x v="4247"/>
    <x v="1"/>
    <x v="4335"/>
    <x v="4063"/>
    <x v="3"/>
  </r>
  <r>
    <x v="118"/>
    <x v="4248"/>
    <x v="1"/>
    <x v="4336"/>
    <x v="4064"/>
    <x v="2612"/>
  </r>
  <r>
    <x v="118"/>
    <x v="4249"/>
    <x v="1"/>
    <x v="4337"/>
    <x v="4065"/>
    <x v="2613"/>
  </r>
  <r>
    <x v="118"/>
    <x v="4250"/>
    <x v="1"/>
    <x v="4338"/>
    <x v="4066"/>
    <x v="2614"/>
  </r>
  <r>
    <x v="118"/>
    <x v="4251"/>
    <x v="2"/>
    <x v="4339"/>
    <x v="4067"/>
    <x v="2615"/>
  </r>
  <r>
    <x v="118"/>
    <x v="4252"/>
    <x v="1"/>
    <x v="4340"/>
    <x v="4068"/>
    <x v="2616"/>
  </r>
  <r>
    <x v="118"/>
    <x v="4253"/>
    <x v="2"/>
    <x v="4341"/>
    <x v="4069"/>
    <x v="2617"/>
  </r>
  <r>
    <x v="118"/>
    <x v="4254"/>
    <x v="2"/>
    <x v="4342"/>
    <x v="4070"/>
    <x v="2618"/>
  </r>
  <r>
    <x v="118"/>
    <x v="4255"/>
    <x v="1"/>
    <x v="4343"/>
    <x v="4071"/>
    <x v="2619"/>
  </r>
  <r>
    <x v="118"/>
    <x v="4256"/>
    <x v="1"/>
    <x v="1918"/>
    <x v="24"/>
    <x v="2620"/>
  </r>
  <r>
    <x v="118"/>
    <x v="4257"/>
    <x v="1"/>
    <x v="4344"/>
    <x v="24"/>
    <x v="2621"/>
  </r>
  <r>
    <x v="118"/>
    <x v="1883"/>
    <x v="1"/>
    <x v="4345"/>
    <x v="4072"/>
    <x v="3"/>
  </r>
  <r>
    <x v="118"/>
    <x v="4258"/>
    <x v="1"/>
    <x v="4346"/>
    <x v="4073"/>
    <x v="2622"/>
  </r>
  <r>
    <x v="118"/>
    <x v="4259"/>
    <x v="2"/>
    <x v="4347"/>
    <x v="67"/>
    <x v="2623"/>
  </r>
  <r>
    <x v="118"/>
    <x v="4260"/>
    <x v="1"/>
    <x v="4348"/>
    <x v="4074"/>
    <x v="3"/>
  </r>
  <r>
    <x v="118"/>
    <x v="4261"/>
    <x v="1"/>
    <x v="4349"/>
    <x v="4075"/>
    <x v="2624"/>
  </r>
  <r>
    <x v="118"/>
    <x v="4262"/>
    <x v="1"/>
    <x v="4350"/>
    <x v="4076"/>
    <x v="2625"/>
  </r>
  <r>
    <x v="118"/>
    <x v="4263"/>
    <x v="1"/>
    <x v="4351"/>
    <x v="4077"/>
    <x v="2626"/>
  </r>
  <r>
    <x v="118"/>
    <x v="4264"/>
    <x v="1"/>
    <x v="4352"/>
    <x v="4078"/>
    <x v="2627"/>
  </r>
  <r>
    <x v="118"/>
    <x v="4265"/>
    <x v="1"/>
    <x v="4353"/>
    <x v="4079"/>
    <x v="2628"/>
  </r>
  <r>
    <x v="118"/>
    <x v="4266"/>
    <x v="1"/>
    <x v="4354"/>
    <x v="4080"/>
    <x v="3"/>
  </r>
  <r>
    <x v="118"/>
    <x v="4267"/>
    <x v="1"/>
    <x v="4355"/>
    <x v="4081"/>
    <x v="2629"/>
  </r>
  <r>
    <x v="118"/>
    <x v="4268"/>
    <x v="1"/>
    <x v="4356"/>
    <x v="4082"/>
    <x v="2630"/>
  </r>
  <r>
    <x v="118"/>
    <x v="4269"/>
    <x v="1"/>
    <x v="4357"/>
    <x v="4083"/>
    <x v="2631"/>
  </r>
  <r>
    <x v="118"/>
    <x v="4270"/>
    <x v="1"/>
    <x v="4358"/>
    <x v="4084"/>
    <x v="2632"/>
  </r>
  <r>
    <x v="118"/>
    <x v="4271"/>
    <x v="1"/>
    <x v="4359"/>
    <x v="4085"/>
    <x v="2633"/>
  </r>
  <r>
    <x v="118"/>
    <x v="4272"/>
    <x v="1"/>
    <x v="4360"/>
    <x v="4086"/>
    <x v="7"/>
  </r>
  <r>
    <x v="118"/>
    <x v="806"/>
    <x v="1"/>
    <x v="4361"/>
    <x v="4087"/>
    <x v="2634"/>
  </r>
  <r>
    <x v="118"/>
    <x v="4273"/>
    <x v="1"/>
    <x v="4362"/>
    <x v="4088"/>
    <x v="2635"/>
  </r>
  <r>
    <x v="118"/>
    <x v="4274"/>
    <x v="1"/>
    <x v="4363"/>
    <x v="4089"/>
    <x v="2636"/>
  </r>
  <r>
    <x v="118"/>
    <x v="4275"/>
    <x v="1"/>
    <x v="3513"/>
    <x v="24"/>
    <x v="2637"/>
  </r>
  <r>
    <x v="118"/>
    <x v="4276"/>
    <x v="1"/>
    <x v="4364"/>
    <x v="4090"/>
    <x v="3"/>
  </r>
  <r>
    <x v="118"/>
    <x v="4277"/>
    <x v="1"/>
    <x v="4365"/>
    <x v="24"/>
    <x v="2638"/>
  </r>
  <r>
    <x v="119"/>
    <x v="4278"/>
    <x v="1"/>
    <x v="4366"/>
    <x v="4091"/>
    <x v="2639"/>
  </r>
  <r>
    <x v="119"/>
    <x v="4279"/>
    <x v="1"/>
    <x v="4367"/>
    <x v="4092"/>
    <x v="3"/>
  </r>
  <r>
    <x v="119"/>
    <x v="4280"/>
    <x v="1"/>
    <x v="4368"/>
    <x v="4093"/>
    <x v="3"/>
  </r>
  <r>
    <x v="119"/>
    <x v="4281"/>
    <x v="2"/>
    <x v="4369"/>
    <x v="4094"/>
    <x v="3"/>
  </r>
  <r>
    <x v="119"/>
    <x v="1351"/>
    <x v="2"/>
    <x v="4370"/>
    <x v="4095"/>
    <x v="2640"/>
  </r>
  <r>
    <x v="119"/>
    <x v="4282"/>
    <x v="1"/>
    <x v="4371"/>
    <x v="24"/>
    <x v="2641"/>
  </r>
  <r>
    <x v="119"/>
    <x v="4283"/>
    <x v="1"/>
    <x v="4372"/>
    <x v="4096"/>
    <x v="3"/>
  </r>
  <r>
    <x v="119"/>
    <x v="4284"/>
    <x v="2"/>
    <x v="4373"/>
    <x v="4097"/>
    <x v="3"/>
  </r>
  <r>
    <x v="119"/>
    <x v="4285"/>
    <x v="1"/>
    <x v="4374"/>
    <x v="4098"/>
    <x v="2642"/>
  </r>
  <r>
    <x v="119"/>
    <x v="4286"/>
    <x v="2"/>
    <x v="4375"/>
    <x v="4099"/>
    <x v="3"/>
  </r>
  <r>
    <x v="119"/>
    <x v="4287"/>
    <x v="1"/>
    <x v="4376"/>
    <x v="4100"/>
    <x v="3"/>
  </r>
  <r>
    <x v="119"/>
    <x v="4288"/>
    <x v="2"/>
    <x v="4377"/>
    <x v="4101"/>
    <x v="3"/>
  </r>
  <r>
    <x v="119"/>
    <x v="4289"/>
    <x v="1"/>
    <x v="4378"/>
    <x v="4102"/>
    <x v="3"/>
  </r>
  <r>
    <x v="119"/>
    <x v="4290"/>
    <x v="1"/>
    <x v="4379"/>
    <x v="4103"/>
    <x v="3"/>
  </r>
  <r>
    <x v="119"/>
    <x v="4291"/>
    <x v="1"/>
    <x v="4380"/>
    <x v="4104"/>
    <x v="3"/>
  </r>
  <r>
    <x v="119"/>
    <x v="4292"/>
    <x v="1"/>
    <x v="4381"/>
    <x v="4105"/>
    <x v="3"/>
  </r>
  <r>
    <x v="119"/>
    <x v="4293"/>
    <x v="1"/>
    <x v="4382"/>
    <x v="4106"/>
    <x v="3"/>
  </r>
  <r>
    <x v="119"/>
    <x v="374"/>
    <x v="1"/>
    <x v="4383"/>
    <x v="4107"/>
    <x v="7"/>
  </r>
  <r>
    <x v="119"/>
    <x v="4294"/>
    <x v="2"/>
    <x v="4384"/>
    <x v="4108"/>
    <x v="3"/>
  </r>
  <r>
    <x v="119"/>
    <x v="4295"/>
    <x v="1"/>
    <x v="4385"/>
    <x v="4109"/>
    <x v="2643"/>
  </r>
  <r>
    <x v="119"/>
    <x v="4296"/>
    <x v="1"/>
    <x v="4386"/>
    <x v="4110"/>
    <x v="3"/>
  </r>
  <r>
    <x v="119"/>
    <x v="4297"/>
    <x v="1"/>
    <x v="4387"/>
    <x v="4111"/>
    <x v="2644"/>
  </r>
  <r>
    <x v="119"/>
    <x v="4298"/>
    <x v="1"/>
    <x v="4388"/>
    <x v="4112"/>
    <x v="2645"/>
  </r>
  <r>
    <x v="119"/>
    <x v="4299"/>
    <x v="1"/>
    <x v="4389"/>
    <x v="4113"/>
    <x v="3"/>
  </r>
  <r>
    <x v="119"/>
    <x v="520"/>
    <x v="1"/>
    <x v="4390"/>
    <x v="4114"/>
    <x v="3"/>
  </r>
  <r>
    <x v="119"/>
    <x v="4300"/>
    <x v="0"/>
    <x v="4391"/>
    <x v="4115"/>
    <x v="3"/>
  </r>
  <r>
    <x v="119"/>
    <x v="4301"/>
    <x v="1"/>
    <x v="4392"/>
    <x v="4116"/>
    <x v="3"/>
  </r>
  <r>
    <x v="119"/>
    <x v="1892"/>
    <x v="1"/>
    <x v="4393"/>
    <x v="4117"/>
    <x v="3"/>
  </r>
  <r>
    <x v="119"/>
    <x v="4302"/>
    <x v="1"/>
    <x v="4394"/>
    <x v="4118"/>
    <x v="3"/>
  </r>
  <r>
    <x v="119"/>
    <x v="1334"/>
    <x v="1"/>
    <x v="4395"/>
    <x v="4119"/>
    <x v="3"/>
  </r>
  <r>
    <x v="119"/>
    <x v="4303"/>
    <x v="1"/>
    <x v="4396"/>
    <x v="4120"/>
    <x v="7"/>
  </r>
  <r>
    <x v="119"/>
    <x v="28"/>
    <x v="1"/>
    <x v="4397"/>
    <x v="4121"/>
    <x v="3"/>
  </r>
  <r>
    <x v="119"/>
    <x v="4304"/>
    <x v="1"/>
    <x v="4398"/>
    <x v="4122"/>
    <x v="3"/>
  </r>
  <r>
    <x v="119"/>
    <x v="4305"/>
    <x v="1"/>
    <x v="4399"/>
    <x v="4123"/>
    <x v="2646"/>
  </r>
  <r>
    <x v="119"/>
    <x v="4306"/>
    <x v="2"/>
    <x v="4400"/>
    <x v="4124"/>
    <x v="3"/>
  </r>
  <r>
    <x v="119"/>
    <x v="4307"/>
    <x v="1"/>
    <x v="4401"/>
    <x v="4125"/>
    <x v="3"/>
  </r>
  <r>
    <x v="119"/>
    <x v="4308"/>
    <x v="1"/>
    <x v="4402"/>
    <x v="4126"/>
    <x v="3"/>
  </r>
  <r>
    <x v="119"/>
    <x v="4309"/>
    <x v="1"/>
    <x v="4403"/>
    <x v="4127"/>
    <x v="3"/>
  </r>
  <r>
    <x v="119"/>
    <x v="4310"/>
    <x v="1"/>
    <x v="4404"/>
    <x v="4128"/>
    <x v="2647"/>
  </r>
  <r>
    <x v="120"/>
    <x v="4311"/>
    <x v="1"/>
    <x v="4405"/>
    <x v="4129"/>
    <x v="3"/>
  </r>
  <r>
    <x v="120"/>
    <x v="4312"/>
    <x v="1"/>
    <x v="4406"/>
    <x v="4130"/>
    <x v="3"/>
  </r>
  <r>
    <x v="120"/>
    <x v="4313"/>
    <x v="1"/>
    <x v="4407"/>
    <x v="4131"/>
    <x v="2648"/>
  </r>
  <r>
    <x v="120"/>
    <x v="4314"/>
    <x v="2"/>
    <x v="4408"/>
    <x v="4132"/>
    <x v="3"/>
  </r>
  <r>
    <x v="120"/>
    <x v="4315"/>
    <x v="2"/>
    <x v="4409"/>
    <x v="4133"/>
    <x v="7"/>
  </r>
  <r>
    <x v="120"/>
    <x v="1147"/>
    <x v="1"/>
    <x v="4410"/>
    <x v="4134"/>
    <x v="2649"/>
  </r>
  <r>
    <x v="120"/>
    <x v="4316"/>
    <x v="2"/>
    <x v="4411"/>
    <x v="4135"/>
    <x v="3"/>
  </r>
  <r>
    <x v="120"/>
    <x v="4317"/>
    <x v="1"/>
    <x v="4412"/>
    <x v="4136"/>
    <x v="2650"/>
  </r>
  <r>
    <x v="120"/>
    <x v="4318"/>
    <x v="1"/>
    <x v="4413"/>
    <x v="4137"/>
    <x v="3"/>
  </r>
  <r>
    <x v="120"/>
    <x v="4319"/>
    <x v="1"/>
    <x v="4414"/>
    <x v="4138"/>
    <x v="3"/>
  </r>
  <r>
    <x v="120"/>
    <x v="4320"/>
    <x v="1"/>
    <x v="4415"/>
    <x v="4139"/>
    <x v="2651"/>
  </r>
  <r>
    <x v="120"/>
    <x v="4321"/>
    <x v="1"/>
    <x v="4416"/>
    <x v="4140"/>
    <x v="2652"/>
  </r>
  <r>
    <x v="120"/>
    <x v="506"/>
    <x v="1"/>
    <x v="4417"/>
    <x v="4141"/>
    <x v="2653"/>
  </r>
  <r>
    <x v="120"/>
    <x v="4322"/>
    <x v="1"/>
    <x v="4418"/>
    <x v="4142"/>
    <x v="3"/>
  </r>
  <r>
    <x v="120"/>
    <x v="4323"/>
    <x v="1"/>
    <x v="4419"/>
    <x v="4143"/>
    <x v="3"/>
  </r>
  <r>
    <x v="120"/>
    <x v="4324"/>
    <x v="1"/>
    <x v="4420"/>
    <x v="4144"/>
    <x v="7"/>
  </r>
  <r>
    <x v="120"/>
    <x v="4325"/>
    <x v="1"/>
    <x v="4421"/>
    <x v="4145"/>
    <x v="3"/>
  </r>
  <r>
    <x v="120"/>
    <x v="4326"/>
    <x v="1"/>
    <x v="4422"/>
    <x v="4146"/>
    <x v="3"/>
  </r>
  <r>
    <x v="120"/>
    <x v="4327"/>
    <x v="1"/>
    <x v="4423"/>
    <x v="4147"/>
    <x v="3"/>
  </r>
  <r>
    <x v="120"/>
    <x v="1617"/>
    <x v="1"/>
    <x v="4424"/>
    <x v="4148"/>
    <x v="3"/>
  </r>
  <r>
    <x v="120"/>
    <x v="1201"/>
    <x v="1"/>
    <x v="4425"/>
    <x v="4149"/>
    <x v="2654"/>
  </r>
  <r>
    <x v="120"/>
    <x v="4328"/>
    <x v="1"/>
    <x v="4426"/>
    <x v="4150"/>
    <x v="3"/>
  </r>
  <r>
    <x v="120"/>
    <x v="4329"/>
    <x v="2"/>
    <x v="4427"/>
    <x v="4151"/>
    <x v="3"/>
  </r>
  <r>
    <x v="120"/>
    <x v="4330"/>
    <x v="1"/>
    <x v="4428"/>
    <x v="4152"/>
    <x v="3"/>
  </r>
  <r>
    <x v="120"/>
    <x v="4331"/>
    <x v="1"/>
    <x v="4429"/>
    <x v="4153"/>
    <x v="2655"/>
  </r>
  <r>
    <x v="120"/>
    <x v="4332"/>
    <x v="1"/>
    <x v="4430"/>
    <x v="4154"/>
    <x v="7"/>
  </r>
  <r>
    <x v="120"/>
    <x v="1371"/>
    <x v="1"/>
    <x v="4431"/>
    <x v="4155"/>
    <x v="3"/>
  </r>
  <r>
    <x v="120"/>
    <x v="4333"/>
    <x v="1"/>
    <x v="4432"/>
    <x v="4156"/>
    <x v="2656"/>
  </r>
  <r>
    <x v="120"/>
    <x v="4334"/>
    <x v="1"/>
    <x v="4433"/>
    <x v="4157"/>
    <x v="3"/>
  </r>
  <r>
    <x v="120"/>
    <x v="4335"/>
    <x v="1"/>
    <x v="4434"/>
    <x v="4158"/>
    <x v="3"/>
  </r>
  <r>
    <x v="120"/>
    <x v="4336"/>
    <x v="1"/>
    <x v="4435"/>
    <x v="4159"/>
    <x v="3"/>
  </r>
  <r>
    <x v="120"/>
    <x v="4337"/>
    <x v="2"/>
    <x v="4436"/>
    <x v="4160"/>
    <x v="3"/>
  </r>
  <r>
    <x v="120"/>
    <x v="4338"/>
    <x v="1"/>
    <x v="4437"/>
    <x v="4161"/>
    <x v="3"/>
  </r>
  <r>
    <x v="120"/>
    <x v="4339"/>
    <x v="1"/>
    <x v="4438"/>
    <x v="4162"/>
    <x v="3"/>
  </r>
  <r>
    <x v="121"/>
    <x v="2125"/>
    <x v="1"/>
    <x v="4439"/>
    <x v="4163"/>
    <x v="3"/>
  </r>
  <r>
    <x v="121"/>
    <x v="4340"/>
    <x v="2"/>
    <x v="4440"/>
    <x v="4164"/>
    <x v="3"/>
  </r>
  <r>
    <x v="121"/>
    <x v="4341"/>
    <x v="2"/>
    <x v="4441"/>
    <x v="4165"/>
    <x v="3"/>
  </r>
  <r>
    <x v="121"/>
    <x v="4342"/>
    <x v="1"/>
    <x v="4442"/>
    <x v="4166"/>
    <x v="3"/>
  </r>
  <r>
    <x v="121"/>
    <x v="3767"/>
    <x v="1"/>
    <x v="4443"/>
    <x v="4167"/>
    <x v="2657"/>
  </r>
  <r>
    <x v="121"/>
    <x v="4343"/>
    <x v="1"/>
    <x v="4444"/>
    <x v="4168"/>
    <x v="3"/>
  </r>
  <r>
    <x v="121"/>
    <x v="4344"/>
    <x v="1"/>
    <x v="4445"/>
    <x v="4169"/>
    <x v="2658"/>
  </r>
  <r>
    <x v="121"/>
    <x v="4345"/>
    <x v="2"/>
    <x v="4446"/>
    <x v="4170"/>
    <x v="3"/>
  </r>
  <r>
    <x v="121"/>
    <x v="4346"/>
    <x v="1"/>
    <x v="4447"/>
    <x v="4171"/>
    <x v="2659"/>
  </r>
  <r>
    <x v="121"/>
    <x v="4347"/>
    <x v="2"/>
    <x v="4448"/>
    <x v="4172"/>
    <x v="3"/>
  </r>
  <r>
    <x v="121"/>
    <x v="4348"/>
    <x v="2"/>
    <x v="4449"/>
    <x v="4173"/>
    <x v="3"/>
  </r>
  <r>
    <x v="121"/>
    <x v="4349"/>
    <x v="1"/>
    <x v="85"/>
    <x v="24"/>
    <x v="2660"/>
  </r>
  <r>
    <x v="121"/>
    <x v="4350"/>
    <x v="1"/>
    <x v="4450"/>
    <x v="4174"/>
    <x v="3"/>
  </r>
  <r>
    <x v="121"/>
    <x v="4351"/>
    <x v="1"/>
    <x v="4451"/>
    <x v="4175"/>
    <x v="3"/>
  </r>
  <r>
    <x v="121"/>
    <x v="4352"/>
    <x v="1"/>
    <x v="4452"/>
    <x v="4176"/>
    <x v="2661"/>
  </r>
  <r>
    <x v="121"/>
    <x v="4353"/>
    <x v="1"/>
    <x v="4453"/>
    <x v="4177"/>
    <x v="3"/>
  </r>
  <r>
    <x v="121"/>
    <x v="4354"/>
    <x v="1"/>
    <x v="4454"/>
    <x v="4178"/>
    <x v="3"/>
  </r>
  <r>
    <x v="121"/>
    <x v="4355"/>
    <x v="1"/>
    <x v="4455"/>
    <x v="4179"/>
    <x v="2662"/>
  </r>
  <r>
    <x v="121"/>
    <x v="4356"/>
    <x v="2"/>
    <x v="4456"/>
    <x v="4180"/>
    <x v="3"/>
  </r>
  <r>
    <x v="121"/>
    <x v="4357"/>
    <x v="1"/>
    <x v="4457"/>
    <x v="4181"/>
    <x v="3"/>
  </r>
  <r>
    <x v="121"/>
    <x v="4358"/>
    <x v="1"/>
    <x v="4458"/>
    <x v="4182"/>
    <x v="46"/>
  </r>
  <r>
    <x v="121"/>
    <x v="4359"/>
    <x v="1"/>
    <x v="4459"/>
    <x v="4183"/>
    <x v="3"/>
  </r>
  <r>
    <x v="121"/>
    <x v="595"/>
    <x v="1"/>
    <x v="4460"/>
    <x v="4184"/>
    <x v="3"/>
  </r>
  <r>
    <x v="121"/>
    <x v="4360"/>
    <x v="1"/>
    <x v="4461"/>
    <x v="4185"/>
    <x v="3"/>
  </r>
  <r>
    <x v="121"/>
    <x v="4361"/>
    <x v="1"/>
    <x v="4462"/>
    <x v="4186"/>
    <x v="46"/>
  </r>
  <r>
    <x v="121"/>
    <x v="1080"/>
    <x v="1"/>
    <x v="4463"/>
    <x v="4187"/>
    <x v="3"/>
  </r>
  <r>
    <x v="121"/>
    <x v="4362"/>
    <x v="1"/>
    <x v="4464"/>
    <x v="4188"/>
    <x v="2663"/>
  </r>
  <r>
    <x v="121"/>
    <x v="4363"/>
    <x v="1"/>
    <x v="4465"/>
    <x v="4189"/>
    <x v="3"/>
  </r>
  <r>
    <x v="121"/>
    <x v="4364"/>
    <x v="1"/>
    <x v="4466"/>
    <x v="4190"/>
    <x v="2664"/>
  </r>
  <r>
    <x v="121"/>
    <x v="4365"/>
    <x v="2"/>
    <x v="4467"/>
    <x v="4191"/>
    <x v="3"/>
  </r>
  <r>
    <x v="121"/>
    <x v="4366"/>
    <x v="1"/>
    <x v="4468"/>
    <x v="4192"/>
    <x v="3"/>
  </r>
  <r>
    <x v="121"/>
    <x v="4367"/>
    <x v="2"/>
    <x v="4469"/>
    <x v="4193"/>
    <x v="3"/>
  </r>
  <r>
    <x v="121"/>
    <x v="4368"/>
    <x v="1"/>
    <x v="4470"/>
    <x v="4194"/>
    <x v="3"/>
  </r>
  <r>
    <x v="121"/>
    <x v="4369"/>
    <x v="2"/>
    <x v="4471"/>
    <x v="4195"/>
    <x v="3"/>
  </r>
  <r>
    <x v="122"/>
    <x v="4370"/>
    <x v="1"/>
    <x v="4472"/>
    <x v="4196"/>
    <x v="3"/>
  </r>
  <r>
    <x v="122"/>
    <x v="4371"/>
    <x v="1"/>
    <x v="4473"/>
    <x v="4197"/>
    <x v="2665"/>
  </r>
  <r>
    <x v="122"/>
    <x v="4372"/>
    <x v="1"/>
    <x v="4474"/>
    <x v="4198"/>
    <x v="2666"/>
  </r>
  <r>
    <x v="122"/>
    <x v="4373"/>
    <x v="1"/>
    <x v="4475"/>
    <x v="4199"/>
    <x v="3"/>
  </r>
  <r>
    <x v="122"/>
    <x v="4374"/>
    <x v="1"/>
    <x v="4476"/>
    <x v="4200"/>
    <x v="2667"/>
  </r>
  <r>
    <x v="122"/>
    <x v="4375"/>
    <x v="2"/>
    <x v="4477"/>
    <x v="4201"/>
    <x v="2668"/>
  </r>
  <r>
    <x v="122"/>
    <x v="4376"/>
    <x v="1"/>
    <x v="4478"/>
    <x v="4202"/>
    <x v="3"/>
  </r>
  <r>
    <x v="122"/>
    <x v="4377"/>
    <x v="2"/>
    <x v="4479"/>
    <x v="4203"/>
    <x v="2669"/>
  </r>
  <r>
    <x v="122"/>
    <x v="4378"/>
    <x v="2"/>
    <x v="4480"/>
    <x v="4204"/>
    <x v="7"/>
  </r>
  <r>
    <x v="122"/>
    <x v="4379"/>
    <x v="1"/>
    <x v="4481"/>
    <x v="4205"/>
    <x v="3"/>
  </r>
  <r>
    <x v="122"/>
    <x v="4380"/>
    <x v="1"/>
    <x v="4482"/>
    <x v="4206"/>
    <x v="2670"/>
  </r>
  <r>
    <x v="122"/>
    <x v="4381"/>
    <x v="1"/>
    <x v="4483"/>
    <x v="4207"/>
    <x v="2671"/>
  </r>
  <r>
    <x v="122"/>
    <x v="4382"/>
    <x v="1"/>
    <x v="4484"/>
    <x v="4208"/>
    <x v="2672"/>
  </r>
  <r>
    <x v="122"/>
    <x v="2365"/>
    <x v="1"/>
    <x v="4485"/>
    <x v="4209"/>
    <x v="2673"/>
  </r>
  <r>
    <x v="122"/>
    <x v="4383"/>
    <x v="2"/>
    <x v="4486"/>
    <x v="4210"/>
    <x v="2674"/>
  </r>
  <r>
    <x v="122"/>
    <x v="4384"/>
    <x v="1"/>
    <x v="4487"/>
    <x v="4211"/>
    <x v="3"/>
  </r>
  <r>
    <x v="122"/>
    <x v="4385"/>
    <x v="1"/>
    <x v="4488"/>
    <x v="4212"/>
    <x v="2675"/>
  </r>
  <r>
    <x v="122"/>
    <x v="4386"/>
    <x v="1"/>
    <x v="4489"/>
    <x v="4213"/>
    <x v="2676"/>
  </r>
  <r>
    <x v="122"/>
    <x v="4387"/>
    <x v="1"/>
    <x v="4490"/>
    <x v="4214"/>
    <x v="2677"/>
  </r>
  <r>
    <x v="122"/>
    <x v="4388"/>
    <x v="1"/>
    <x v="4491"/>
    <x v="4215"/>
    <x v="2678"/>
  </r>
  <r>
    <x v="122"/>
    <x v="2325"/>
    <x v="1"/>
    <x v="4492"/>
    <x v="4216"/>
    <x v="2679"/>
  </r>
  <r>
    <x v="122"/>
    <x v="4389"/>
    <x v="1"/>
    <x v="4493"/>
    <x v="4217"/>
    <x v="2680"/>
  </r>
  <r>
    <x v="122"/>
    <x v="167"/>
    <x v="1"/>
    <x v="4494"/>
    <x v="4218"/>
    <x v="2681"/>
  </r>
  <r>
    <x v="122"/>
    <x v="4390"/>
    <x v="2"/>
    <x v="4495"/>
    <x v="4219"/>
    <x v="2682"/>
  </r>
  <r>
    <x v="122"/>
    <x v="4391"/>
    <x v="1"/>
    <x v="4496"/>
    <x v="4220"/>
    <x v="3"/>
  </r>
  <r>
    <x v="122"/>
    <x v="4392"/>
    <x v="0"/>
    <x v="4497"/>
    <x v="4221"/>
    <x v="2683"/>
  </r>
  <r>
    <x v="122"/>
    <x v="4393"/>
    <x v="1"/>
    <x v="4498"/>
    <x v="4222"/>
    <x v="7"/>
  </r>
  <r>
    <x v="122"/>
    <x v="4394"/>
    <x v="1"/>
    <x v="4499"/>
    <x v="4223"/>
    <x v="2684"/>
  </r>
  <r>
    <x v="122"/>
    <x v="4395"/>
    <x v="2"/>
    <x v="4500"/>
    <x v="4224"/>
    <x v="2685"/>
  </r>
  <r>
    <x v="122"/>
    <x v="4396"/>
    <x v="1"/>
    <x v="4501"/>
    <x v="4225"/>
    <x v="2686"/>
  </r>
  <r>
    <x v="122"/>
    <x v="4397"/>
    <x v="1"/>
    <x v="4502"/>
    <x v="4226"/>
    <x v="3"/>
  </r>
  <r>
    <x v="122"/>
    <x v="4398"/>
    <x v="1"/>
    <x v="4503"/>
    <x v="4227"/>
    <x v="3"/>
  </r>
  <r>
    <x v="123"/>
    <x v="4399"/>
    <x v="1"/>
    <x v="4504"/>
    <x v="4228"/>
    <x v="7"/>
  </r>
  <r>
    <x v="123"/>
    <x v="4400"/>
    <x v="1"/>
    <x v="4505"/>
    <x v="4229"/>
    <x v="2687"/>
  </r>
  <r>
    <x v="123"/>
    <x v="4401"/>
    <x v="1"/>
    <x v="4506"/>
    <x v="4230"/>
    <x v="3"/>
  </r>
  <r>
    <x v="123"/>
    <x v="4402"/>
    <x v="2"/>
    <x v="4507"/>
    <x v="67"/>
    <x v="2688"/>
  </r>
  <r>
    <x v="123"/>
    <x v="4403"/>
    <x v="2"/>
    <x v="4508"/>
    <x v="4231"/>
    <x v="2689"/>
  </r>
  <r>
    <x v="123"/>
    <x v="4404"/>
    <x v="1"/>
    <x v="4509"/>
    <x v="4232"/>
    <x v="3"/>
  </r>
  <r>
    <x v="123"/>
    <x v="4405"/>
    <x v="1"/>
    <x v="4510"/>
    <x v="4233"/>
    <x v="2690"/>
  </r>
  <r>
    <x v="123"/>
    <x v="4406"/>
    <x v="1"/>
    <x v="4511"/>
    <x v="4234"/>
    <x v="2691"/>
  </r>
  <r>
    <x v="123"/>
    <x v="4407"/>
    <x v="1"/>
    <x v="1914"/>
    <x v="24"/>
    <x v="2692"/>
  </r>
  <r>
    <x v="123"/>
    <x v="4408"/>
    <x v="1"/>
    <x v="4512"/>
    <x v="4235"/>
    <x v="3"/>
  </r>
  <r>
    <x v="123"/>
    <x v="4409"/>
    <x v="1"/>
    <x v="4513"/>
    <x v="4236"/>
    <x v="3"/>
  </r>
  <r>
    <x v="123"/>
    <x v="4410"/>
    <x v="1"/>
    <x v="4514"/>
    <x v="4237"/>
    <x v="2693"/>
  </r>
  <r>
    <x v="123"/>
    <x v="4411"/>
    <x v="2"/>
    <x v="4515"/>
    <x v="4238"/>
    <x v="2694"/>
  </r>
  <r>
    <x v="123"/>
    <x v="4412"/>
    <x v="1"/>
    <x v="4516"/>
    <x v="4239"/>
    <x v="2695"/>
  </r>
  <r>
    <x v="123"/>
    <x v="4413"/>
    <x v="1"/>
    <x v="4517"/>
    <x v="4240"/>
    <x v="3"/>
  </r>
  <r>
    <x v="123"/>
    <x v="4414"/>
    <x v="1"/>
    <x v="4518"/>
    <x v="4241"/>
    <x v="3"/>
  </r>
  <r>
    <x v="123"/>
    <x v="4415"/>
    <x v="1"/>
    <x v="2968"/>
    <x v="24"/>
    <x v="2696"/>
  </r>
  <r>
    <x v="123"/>
    <x v="4416"/>
    <x v="1"/>
    <x v="4519"/>
    <x v="4242"/>
    <x v="3"/>
  </r>
  <r>
    <x v="123"/>
    <x v="4417"/>
    <x v="2"/>
    <x v="4520"/>
    <x v="4243"/>
    <x v="2697"/>
  </r>
  <r>
    <x v="123"/>
    <x v="4418"/>
    <x v="2"/>
    <x v="4521"/>
    <x v="4244"/>
    <x v="2698"/>
  </r>
  <r>
    <x v="123"/>
    <x v="4419"/>
    <x v="1"/>
    <x v="4522"/>
    <x v="24"/>
    <x v="2699"/>
  </r>
  <r>
    <x v="123"/>
    <x v="4420"/>
    <x v="2"/>
    <x v="4523"/>
    <x v="4245"/>
    <x v="2700"/>
  </r>
  <r>
    <x v="123"/>
    <x v="595"/>
    <x v="1"/>
    <x v="4524"/>
    <x v="4246"/>
    <x v="2701"/>
  </r>
  <r>
    <x v="123"/>
    <x v="4421"/>
    <x v="1"/>
    <x v="4525"/>
    <x v="4247"/>
    <x v="2702"/>
  </r>
  <r>
    <x v="123"/>
    <x v="4422"/>
    <x v="1"/>
    <x v="4526"/>
    <x v="4248"/>
    <x v="3"/>
  </r>
  <r>
    <x v="123"/>
    <x v="4423"/>
    <x v="2"/>
    <x v="4527"/>
    <x v="4249"/>
    <x v="2703"/>
  </r>
  <r>
    <x v="123"/>
    <x v="4424"/>
    <x v="1"/>
    <x v="4528"/>
    <x v="24"/>
    <x v="2704"/>
  </r>
  <r>
    <x v="123"/>
    <x v="4425"/>
    <x v="1"/>
    <x v="4371"/>
    <x v="24"/>
    <x v="2705"/>
  </r>
  <r>
    <x v="123"/>
    <x v="4426"/>
    <x v="1"/>
    <x v="4529"/>
    <x v="4250"/>
    <x v="2706"/>
  </r>
  <r>
    <x v="123"/>
    <x v="4427"/>
    <x v="2"/>
    <x v="4530"/>
    <x v="4251"/>
    <x v="3"/>
  </r>
  <r>
    <x v="123"/>
    <x v="4428"/>
    <x v="1"/>
    <x v="4531"/>
    <x v="4252"/>
    <x v="3"/>
  </r>
  <r>
    <x v="123"/>
    <x v="4429"/>
    <x v="1"/>
    <x v="4532"/>
    <x v="4253"/>
    <x v="2707"/>
  </r>
  <r>
    <x v="123"/>
    <x v="4430"/>
    <x v="1"/>
    <x v="4533"/>
    <x v="4254"/>
    <x v="2708"/>
  </r>
  <r>
    <x v="123"/>
    <x v="4431"/>
    <x v="1"/>
    <x v="4534"/>
    <x v="24"/>
    <x v="2709"/>
  </r>
  <r>
    <x v="123"/>
    <x v="4432"/>
    <x v="1"/>
    <x v="4528"/>
    <x v="24"/>
    <x v="2710"/>
  </r>
  <r>
    <x v="123"/>
    <x v="4433"/>
    <x v="1"/>
    <x v="4535"/>
    <x v="4255"/>
    <x v="46"/>
  </r>
  <r>
    <x v="123"/>
    <x v="4434"/>
    <x v="1"/>
    <x v="3224"/>
    <x v="24"/>
    <x v="2711"/>
  </r>
  <r>
    <x v="123"/>
    <x v="4435"/>
    <x v="1"/>
    <x v="4536"/>
    <x v="4256"/>
    <x v="2712"/>
  </r>
  <r>
    <x v="124"/>
    <x v="4436"/>
    <x v="1"/>
    <x v="4537"/>
    <x v="4257"/>
    <x v="3"/>
  </r>
  <r>
    <x v="124"/>
    <x v="4437"/>
    <x v="2"/>
    <x v="4538"/>
    <x v="4258"/>
    <x v="2713"/>
  </r>
  <r>
    <x v="124"/>
    <x v="4438"/>
    <x v="1"/>
    <x v="4539"/>
    <x v="4259"/>
    <x v="3"/>
  </r>
  <r>
    <x v="124"/>
    <x v="4439"/>
    <x v="1"/>
    <x v="4540"/>
    <x v="4260"/>
    <x v="7"/>
  </r>
  <r>
    <x v="124"/>
    <x v="4440"/>
    <x v="2"/>
    <x v="4541"/>
    <x v="4261"/>
    <x v="2714"/>
  </r>
  <r>
    <x v="124"/>
    <x v="4441"/>
    <x v="1"/>
    <x v="4542"/>
    <x v="4262"/>
    <x v="2715"/>
  </r>
  <r>
    <x v="124"/>
    <x v="4442"/>
    <x v="1"/>
    <x v="4543"/>
    <x v="4263"/>
    <x v="3"/>
  </r>
  <r>
    <x v="124"/>
    <x v="4443"/>
    <x v="1"/>
    <x v="4544"/>
    <x v="4264"/>
    <x v="2716"/>
  </r>
  <r>
    <x v="124"/>
    <x v="4444"/>
    <x v="1"/>
    <x v="4545"/>
    <x v="4265"/>
    <x v="2717"/>
  </r>
  <r>
    <x v="124"/>
    <x v="1317"/>
    <x v="1"/>
    <x v="4546"/>
    <x v="4266"/>
    <x v="3"/>
  </r>
  <r>
    <x v="124"/>
    <x v="4445"/>
    <x v="1"/>
    <x v="4547"/>
    <x v="4267"/>
    <x v="3"/>
  </r>
  <r>
    <x v="124"/>
    <x v="4446"/>
    <x v="1"/>
    <x v="4548"/>
    <x v="4268"/>
    <x v="3"/>
  </r>
  <r>
    <x v="124"/>
    <x v="4447"/>
    <x v="1"/>
    <x v="4549"/>
    <x v="4269"/>
    <x v="46"/>
  </r>
  <r>
    <x v="124"/>
    <x v="4448"/>
    <x v="1"/>
    <x v="4550"/>
    <x v="4270"/>
    <x v="46"/>
  </r>
  <r>
    <x v="124"/>
    <x v="4449"/>
    <x v="2"/>
    <x v="4551"/>
    <x v="4271"/>
    <x v="3"/>
  </r>
  <r>
    <x v="124"/>
    <x v="4450"/>
    <x v="1"/>
    <x v="4552"/>
    <x v="4272"/>
    <x v="2718"/>
  </r>
  <r>
    <x v="124"/>
    <x v="4451"/>
    <x v="2"/>
    <x v="4553"/>
    <x v="4273"/>
    <x v="2719"/>
  </r>
  <r>
    <x v="124"/>
    <x v="4452"/>
    <x v="1"/>
    <x v="4554"/>
    <x v="4274"/>
    <x v="3"/>
  </r>
  <r>
    <x v="124"/>
    <x v="4453"/>
    <x v="0"/>
    <x v="4555"/>
    <x v="4275"/>
    <x v="3"/>
  </r>
  <r>
    <x v="124"/>
    <x v="4454"/>
    <x v="2"/>
    <x v="4556"/>
    <x v="4276"/>
    <x v="3"/>
  </r>
  <r>
    <x v="124"/>
    <x v="4455"/>
    <x v="1"/>
    <x v="4557"/>
    <x v="4277"/>
    <x v="2720"/>
  </r>
  <r>
    <x v="124"/>
    <x v="4456"/>
    <x v="1"/>
    <x v="4558"/>
    <x v="4278"/>
    <x v="2721"/>
  </r>
  <r>
    <x v="124"/>
    <x v="4457"/>
    <x v="1"/>
    <x v="4559"/>
    <x v="4279"/>
    <x v="3"/>
  </r>
  <r>
    <x v="124"/>
    <x v="4458"/>
    <x v="1"/>
    <x v="4560"/>
    <x v="4280"/>
    <x v="3"/>
  </r>
  <r>
    <x v="124"/>
    <x v="4459"/>
    <x v="1"/>
    <x v="4561"/>
    <x v="4281"/>
    <x v="3"/>
  </r>
  <r>
    <x v="124"/>
    <x v="4460"/>
    <x v="2"/>
    <x v="4562"/>
    <x v="4282"/>
    <x v="2722"/>
  </r>
  <r>
    <x v="124"/>
    <x v="4461"/>
    <x v="1"/>
    <x v="4563"/>
    <x v="4283"/>
    <x v="2723"/>
  </r>
  <r>
    <x v="124"/>
    <x v="139"/>
    <x v="1"/>
    <x v="4564"/>
    <x v="4284"/>
    <x v="3"/>
  </r>
  <r>
    <x v="124"/>
    <x v="4462"/>
    <x v="2"/>
    <x v="4565"/>
    <x v="4285"/>
    <x v="3"/>
  </r>
  <r>
    <x v="124"/>
    <x v="4463"/>
    <x v="1"/>
    <x v="4566"/>
    <x v="4286"/>
    <x v="2724"/>
  </r>
  <r>
    <x v="124"/>
    <x v="4464"/>
    <x v="1"/>
    <x v="4567"/>
    <x v="4287"/>
    <x v="7"/>
  </r>
  <r>
    <x v="124"/>
    <x v="4465"/>
    <x v="1"/>
    <x v="4568"/>
    <x v="4288"/>
    <x v="3"/>
  </r>
  <r>
    <x v="124"/>
    <x v="4466"/>
    <x v="2"/>
    <x v="4569"/>
    <x v="4289"/>
    <x v="3"/>
  </r>
  <r>
    <x v="124"/>
    <x v="4467"/>
    <x v="1"/>
    <x v="4570"/>
    <x v="4290"/>
    <x v="7"/>
  </r>
  <r>
    <x v="124"/>
    <x v="4468"/>
    <x v="1"/>
    <x v="4571"/>
    <x v="4291"/>
    <x v="3"/>
  </r>
  <r>
    <x v="125"/>
    <x v="1792"/>
    <x v="1"/>
    <x v="4572"/>
    <x v="4292"/>
    <x v="3"/>
  </r>
  <r>
    <x v="125"/>
    <x v="4469"/>
    <x v="1"/>
    <x v="4573"/>
    <x v="4293"/>
    <x v="3"/>
  </r>
  <r>
    <x v="125"/>
    <x v="4470"/>
    <x v="1"/>
    <x v="4574"/>
    <x v="4294"/>
    <x v="3"/>
  </r>
  <r>
    <x v="125"/>
    <x v="4471"/>
    <x v="2"/>
    <x v="4575"/>
    <x v="4295"/>
    <x v="3"/>
  </r>
  <r>
    <x v="125"/>
    <x v="4472"/>
    <x v="1"/>
    <x v="4576"/>
    <x v="4296"/>
    <x v="7"/>
  </r>
  <r>
    <x v="125"/>
    <x v="4473"/>
    <x v="1"/>
    <x v="4577"/>
    <x v="4297"/>
    <x v="3"/>
  </r>
  <r>
    <x v="125"/>
    <x v="4474"/>
    <x v="1"/>
    <x v="4578"/>
    <x v="4298"/>
    <x v="3"/>
  </r>
  <r>
    <x v="125"/>
    <x v="4475"/>
    <x v="1"/>
    <x v="4579"/>
    <x v="4299"/>
    <x v="2725"/>
  </r>
  <r>
    <x v="125"/>
    <x v="4476"/>
    <x v="1"/>
    <x v="4580"/>
    <x v="4300"/>
    <x v="3"/>
  </r>
  <r>
    <x v="125"/>
    <x v="4477"/>
    <x v="1"/>
    <x v="4581"/>
    <x v="4301"/>
    <x v="3"/>
  </r>
  <r>
    <x v="125"/>
    <x v="4478"/>
    <x v="1"/>
    <x v="4582"/>
    <x v="4302"/>
    <x v="3"/>
  </r>
  <r>
    <x v="125"/>
    <x v="4479"/>
    <x v="1"/>
    <x v="4583"/>
    <x v="4303"/>
    <x v="3"/>
  </r>
  <r>
    <x v="125"/>
    <x v="4480"/>
    <x v="1"/>
    <x v="4584"/>
    <x v="4304"/>
    <x v="7"/>
  </r>
  <r>
    <x v="125"/>
    <x v="4481"/>
    <x v="2"/>
    <x v="4585"/>
    <x v="4305"/>
    <x v="3"/>
  </r>
  <r>
    <x v="125"/>
    <x v="4482"/>
    <x v="2"/>
    <x v="4586"/>
    <x v="4306"/>
    <x v="3"/>
  </r>
  <r>
    <x v="125"/>
    <x v="4483"/>
    <x v="2"/>
    <x v="4587"/>
    <x v="4307"/>
    <x v="2726"/>
  </r>
  <r>
    <x v="125"/>
    <x v="4484"/>
    <x v="1"/>
    <x v="4588"/>
    <x v="4308"/>
    <x v="3"/>
  </r>
  <r>
    <x v="125"/>
    <x v="4485"/>
    <x v="1"/>
    <x v="4589"/>
    <x v="4309"/>
    <x v="3"/>
  </r>
  <r>
    <x v="125"/>
    <x v="4486"/>
    <x v="1"/>
    <x v="4590"/>
    <x v="4310"/>
    <x v="7"/>
  </r>
  <r>
    <x v="125"/>
    <x v="4487"/>
    <x v="2"/>
    <x v="4591"/>
    <x v="4311"/>
    <x v="3"/>
  </r>
  <r>
    <x v="125"/>
    <x v="4488"/>
    <x v="1"/>
    <x v="4592"/>
    <x v="4312"/>
    <x v="3"/>
  </r>
  <r>
    <x v="125"/>
    <x v="4489"/>
    <x v="1"/>
    <x v="4593"/>
    <x v="4313"/>
    <x v="3"/>
  </r>
  <r>
    <x v="125"/>
    <x v="4490"/>
    <x v="1"/>
    <x v="4594"/>
    <x v="4314"/>
    <x v="2727"/>
  </r>
  <r>
    <x v="125"/>
    <x v="1296"/>
    <x v="1"/>
    <x v="4595"/>
    <x v="4315"/>
    <x v="2728"/>
  </r>
  <r>
    <x v="125"/>
    <x v="4491"/>
    <x v="1"/>
    <x v="4596"/>
    <x v="4316"/>
    <x v="7"/>
  </r>
  <r>
    <x v="125"/>
    <x v="4492"/>
    <x v="1"/>
    <x v="4597"/>
    <x v="4317"/>
    <x v="3"/>
  </r>
  <r>
    <x v="125"/>
    <x v="4493"/>
    <x v="2"/>
    <x v="4598"/>
    <x v="4318"/>
    <x v="2729"/>
  </r>
  <r>
    <x v="125"/>
    <x v="2260"/>
    <x v="1"/>
    <x v="4599"/>
    <x v="4319"/>
    <x v="3"/>
  </r>
  <r>
    <x v="125"/>
    <x v="4494"/>
    <x v="1"/>
    <x v="4600"/>
    <x v="4320"/>
    <x v="3"/>
  </r>
  <r>
    <x v="125"/>
    <x v="4495"/>
    <x v="1"/>
    <x v="4601"/>
    <x v="4321"/>
    <x v="2730"/>
  </r>
  <r>
    <x v="125"/>
    <x v="4496"/>
    <x v="2"/>
    <x v="4602"/>
    <x v="4322"/>
    <x v="3"/>
  </r>
  <r>
    <x v="125"/>
    <x v="4497"/>
    <x v="1"/>
    <x v="4603"/>
    <x v="4323"/>
    <x v="2731"/>
  </r>
  <r>
    <x v="125"/>
    <x v="4498"/>
    <x v="2"/>
    <x v="4604"/>
    <x v="4324"/>
    <x v="2732"/>
  </r>
  <r>
    <x v="125"/>
    <x v="4499"/>
    <x v="1"/>
    <x v="4605"/>
    <x v="4325"/>
    <x v="2733"/>
  </r>
  <r>
    <x v="125"/>
    <x v="4500"/>
    <x v="1"/>
    <x v="4606"/>
    <x v="4326"/>
    <x v="2734"/>
  </r>
  <r>
    <x v="125"/>
    <x v="4501"/>
    <x v="1"/>
    <x v="4607"/>
    <x v="4327"/>
    <x v="3"/>
  </r>
  <r>
    <x v="125"/>
    <x v="4502"/>
    <x v="1"/>
    <x v="4608"/>
    <x v="4328"/>
    <x v="7"/>
  </r>
  <r>
    <x v="125"/>
    <x v="4503"/>
    <x v="1"/>
    <x v="4609"/>
    <x v="4329"/>
    <x v="3"/>
  </r>
  <r>
    <x v="125"/>
    <x v="4504"/>
    <x v="1"/>
    <x v="4610"/>
    <x v="4330"/>
    <x v="46"/>
  </r>
  <r>
    <x v="126"/>
    <x v="4505"/>
    <x v="1"/>
    <x v="4611"/>
    <x v="4331"/>
    <x v="3"/>
  </r>
  <r>
    <x v="126"/>
    <x v="4506"/>
    <x v="1"/>
    <x v="52"/>
    <x v="24"/>
    <x v="2735"/>
  </r>
  <r>
    <x v="126"/>
    <x v="1838"/>
    <x v="1"/>
    <x v="4612"/>
    <x v="4332"/>
    <x v="3"/>
  </r>
  <r>
    <x v="126"/>
    <x v="4507"/>
    <x v="1"/>
    <x v="4613"/>
    <x v="4333"/>
    <x v="3"/>
  </r>
  <r>
    <x v="126"/>
    <x v="4508"/>
    <x v="2"/>
    <x v="4614"/>
    <x v="4334"/>
    <x v="3"/>
  </r>
  <r>
    <x v="126"/>
    <x v="4509"/>
    <x v="1"/>
    <x v="4615"/>
    <x v="4335"/>
    <x v="2736"/>
  </r>
  <r>
    <x v="126"/>
    <x v="4510"/>
    <x v="1"/>
    <x v="4616"/>
    <x v="4336"/>
    <x v="3"/>
  </r>
  <r>
    <x v="126"/>
    <x v="4511"/>
    <x v="1"/>
    <x v="4617"/>
    <x v="4337"/>
    <x v="3"/>
  </r>
  <r>
    <x v="126"/>
    <x v="4512"/>
    <x v="2"/>
    <x v="4618"/>
    <x v="4338"/>
    <x v="2737"/>
  </r>
  <r>
    <x v="126"/>
    <x v="4513"/>
    <x v="1"/>
    <x v="4619"/>
    <x v="4339"/>
    <x v="2738"/>
  </r>
  <r>
    <x v="126"/>
    <x v="4514"/>
    <x v="1"/>
    <x v="4620"/>
    <x v="4340"/>
    <x v="3"/>
  </r>
  <r>
    <x v="126"/>
    <x v="4515"/>
    <x v="1"/>
    <x v="4621"/>
    <x v="4341"/>
    <x v="3"/>
  </r>
  <r>
    <x v="126"/>
    <x v="4516"/>
    <x v="1"/>
    <x v="4622"/>
    <x v="4342"/>
    <x v="3"/>
  </r>
  <r>
    <x v="126"/>
    <x v="4517"/>
    <x v="1"/>
    <x v="4623"/>
    <x v="4343"/>
    <x v="3"/>
  </r>
  <r>
    <x v="126"/>
    <x v="4518"/>
    <x v="1"/>
    <x v="4624"/>
    <x v="4344"/>
    <x v="3"/>
  </r>
  <r>
    <x v="126"/>
    <x v="4519"/>
    <x v="1"/>
    <x v="4625"/>
    <x v="4345"/>
    <x v="3"/>
  </r>
  <r>
    <x v="126"/>
    <x v="4520"/>
    <x v="1"/>
    <x v="4626"/>
    <x v="4346"/>
    <x v="2739"/>
  </r>
  <r>
    <x v="126"/>
    <x v="4521"/>
    <x v="1"/>
    <x v="4627"/>
    <x v="4347"/>
    <x v="3"/>
  </r>
  <r>
    <x v="126"/>
    <x v="4522"/>
    <x v="1"/>
    <x v="4628"/>
    <x v="4348"/>
    <x v="3"/>
  </r>
  <r>
    <x v="126"/>
    <x v="4523"/>
    <x v="2"/>
    <x v="4629"/>
    <x v="4349"/>
    <x v="2740"/>
  </r>
  <r>
    <x v="126"/>
    <x v="4524"/>
    <x v="1"/>
    <x v="4630"/>
    <x v="4350"/>
    <x v="3"/>
  </r>
  <r>
    <x v="126"/>
    <x v="4525"/>
    <x v="1"/>
    <x v="4631"/>
    <x v="4351"/>
    <x v="3"/>
  </r>
  <r>
    <x v="126"/>
    <x v="4526"/>
    <x v="2"/>
    <x v="4632"/>
    <x v="4352"/>
    <x v="2741"/>
  </r>
  <r>
    <x v="126"/>
    <x v="4527"/>
    <x v="1"/>
    <x v="4633"/>
    <x v="4353"/>
    <x v="2742"/>
  </r>
  <r>
    <x v="126"/>
    <x v="4528"/>
    <x v="1"/>
    <x v="4634"/>
    <x v="4354"/>
    <x v="46"/>
  </r>
  <r>
    <x v="126"/>
    <x v="4529"/>
    <x v="1"/>
    <x v="4635"/>
    <x v="4355"/>
    <x v="2743"/>
  </r>
  <r>
    <x v="126"/>
    <x v="4530"/>
    <x v="1"/>
    <x v="4636"/>
    <x v="4356"/>
    <x v="2744"/>
  </r>
  <r>
    <x v="126"/>
    <x v="4531"/>
    <x v="2"/>
    <x v="4637"/>
    <x v="4357"/>
    <x v="2745"/>
  </r>
  <r>
    <x v="126"/>
    <x v="4532"/>
    <x v="1"/>
    <x v="4638"/>
    <x v="4358"/>
    <x v="3"/>
  </r>
  <r>
    <x v="126"/>
    <x v="4533"/>
    <x v="1"/>
    <x v="4639"/>
    <x v="4359"/>
    <x v="2746"/>
  </r>
  <r>
    <x v="126"/>
    <x v="4534"/>
    <x v="1"/>
    <x v="4640"/>
    <x v="4360"/>
    <x v="2747"/>
  </r>
  <r>
    <x v="126"/>
    <x v="4535"/>
    <x v="1"/>
    <x v="4641"/>
    <x v="4361"/>
    <x v="3"/>
  </r>
  <r>
    <x v="126"/>
    <x v="4536"/>
    <x v="2"/>
    <x v="4642"/>
    <x v="4362"/>
    <x v="2748"/>
  </r>
  <r>
    <x v="126"/>
    <x v="4537"/>
    <x v="2"/>
    <x v="4643"/>
    <x v="4363"/>
    <x v="2749"/>
  </r>
  <r>
    <x v="126"/>
    <x v="4538"/>
    <x v="1"/>
    <x v="4644"/>
    <x v="4364"/>
    <x v="2750"/>
  </r>
  <r>
    <x v="127"/>
    <x v="4539"/>
    <x v="2"/>
    <x v="4645"/>
    <x v="4365"/>
    <x v="3"/>
  </r>
  <r>
    <x v="127"/>
    <x v="4540"/>
    <x v="1"/>
    <x v="4646"/>
    <x v="4366"/>
    <x v="3"/>
  </r>
  <r>
    <x v="127"/>
    <x v="4541"/>
    <x v="1"/>
    <x v="4647"/>
    <x v="4367"/>
    <x v="3"/>
  </r>
  <r>
    <x v="127"/>
    <x v="4542"/>
    <x v="2"/>
    <x v="4648"/>
    <x v="4368"/>
    <x v="3"/>
  </r>
  <r>
    <x v="127"/>
    <x v="4543"/>
    <x v="0"/>
    <x v="4649"/>
    <x v="4369"/>
    <x v="3"/>
  </r>
  <r>
    <x v="127"/>
    <x v="4544"/>
    <x v="2"/>
    <x v="4650"/>
    <x v="4370"/>
    <x v="2751"/>
  </r>
  <r>
    <x v="127"/>
    <x v="4545"/>
    <x v="1"/>
    <x v="4651"/>
    <x v="4371"/>
    <x v="3"/>
  </r>
  <r>
    <x v="127"/>
    <x v="4546"/>
    <x v="1"/>
    <x v="4652"/>
    <x v="4372"/>
    <x v="3"/>
  </r>
  <r>
    <x v="127"/>
    <x v="4547"/>
    <x v="2"/>
    <x v="4653"/>
    <x v="4373"/>
    <x v="2752"/>
  </r>
  <r>
    <x v="127"/>
    <x v="4548"/>
    <x v="1"/>
    <x v="4654"/>
    <x v="4374"/>
    <x v="46"/>
  </r>
  <r>
    <x v="127"/>
    <x v="4549"/>
    <x v="1"/>
    <x v="4655"/>
    <x v="4375"/>
    <x v="3"/>
  </r>
  <r>
    <x v="127"/>
    <x v="4550"/>
    <x v="1"/>
    <x v="4656"/>
    <x v="4376"/>
    <x v="3"/>
  </r>
  <r>
    <x v="127"/>
    <x v="4551"/>
    <x v="1"/>
    <x v="4657"/>
    <x v="4377"/>
    <x v="3"/>
  </r>
  <r>
    <x v="127"/>
    <x v="4552"/>
    <x v="1"/>
    <x v="4658"/>
    <x v="4378"/>
    <x v="2753"/>
  </r>
  <r>
    <x v="127"/>
    <x v="4553"/>
    <x v="1"/>
    <x v="4659"/>
    <x v="4379"/>
    <x v="3"/>
  </r>
  <r>
    <x v="127"/>
    <x v="4554"/>
    <x v="2"/>
    <x v="4660"/>
    <x v="4380"/>
    <x v="3"/>
  </r>
  <r>
    <x v="127"/>
    <x v="4555"/>
    <x v="1"/>
    <x v="4661"/>
    <x v="4381"/>
    <x v="3"/>
  </r>
  <r>
    <x v="127"/>
    <x v="4556"/>
    <x v="1"/>
    <x v="4662"/>
    <x v="4382"/>
    <x v="3"/>
  </r>
  <r>
    <x v="127"/>
    <x v="4557"/>
    <x v="1"/>
    <x v="4663"/>
    <x v="4383"/>
    <x v="3"/>
  </r>
  <r>
    <x v="127"/>
    <x v="4558"/>
    <x v="1"/>
    <x v="4664"/>
    <x v="4384"/>
    <x v="2754"/>
  </r>
  <r>
    <x v="127"/>
    <x v="1402"/>
    <x v="1"/>
    <x v="4665"/>
    <x v="4385"/>
    <x v="3"/>
  </r>
  <r>
    <x v="127"/>
    <x v="24"/>
    <x v="1"/>
    <x v="4666"/>
    <x v="4386"/>
    <x v="3"/>
  </r>
  <r>
    <x v="127"/>
    <x v="4559"/>
    <x v="2"/>
    <x v="4667"/>
    <x v="4387"/>
    <x v="2755"/>
  </r>
  <r>
    <x v="127"/>
    <x v="4560"/>
    <x v="1"/>
    <x v="4668"/>
    <x v="4388"/>
    <x v="3"/>
  </r>
  <r>
    <x v="127"/>
    <x v="4561"/>
    <x v="1"/>
    <x v="4669"/>
    <x v="4389"/>
    <x v="2756"/>
  </r>
  <r>
    <x v="127"/>
    <x v="4562"/>
    <x v="2"/>
    <x v="4670"/>
    <x v="4390"/>
    <x v="3"/>
  </r>
  <r>
    <x v="127"/>
    <x v="4563"/>
    <x v="1"/>
    <x v="4671"/>
    <x v="4391"/>
    <x v="3"/>
  </r>
  <r>
    <x v="127"/>
    <x v="4564"/>
    <x v="1"/>
    <x v="4672"/>
    <x v="4392"/>
    <x v="7"/>
  </r>
  <r>
    <x v="127"/>
    <x v="4565"/>
    <x v="1"/>
    <x v="4673"/>
    <x v="4393"/>
    <x v="3"/>
  </r>
  <r>
    <x v="127"/>
    <x v="4566"/>
    <x v="1"/>
    <x v="4674"/>
    <x v="4394"/>
    <x v="46"/>
  </r>
  <r>
    <x v="127"/>
    <x v="4567"/>
    <x v="1"/>
    <x v="4675"/>
    <x v="4395"/>
    <x v="3"/>
  </r>
  <r>
    <x v="127"/>
    <x v="4568"/>
    <x v="1"/>
    <x v="4676"/>
    <x v="4396"/>
    <x v="3"/>
  </r>
  <r>
    <x v="127"/>
    <x v="4569"/>
    <x v="1"/>
    <x v="4677"/>
    <x v="4397"/>
    <x v="3"/>
  </r>
  <r>
    <x v="128"/>
    <x v="4570"/>
    <x v="1"/>
    <x v="4678"/>
    <x v="24"/>
    <x v="2757"/>
  </r>
  <r>
    <x v="128"/>
    <x v="4571"/>
    <x v="1"/>
    <x v="4679"/>
    <x v="24"/>
    <x v="2758"/>
  </r>
  <r>
    <x v="128"/>
    <x v="4572"/>
    <x v="2"/>
    <x v="4680"/>
    <x v="4398"/>
    <x v="3"/>
  </r>
  <r>
    <x v="128"/>
    <x v="4573"/>
    <x v="1"/>
    <x v="4681"/>
    <x v="4399"/>
    <x v="2759"/>
  </r>
  <r>
    <x v="128"/>
    <x v="4574"/>
    <x v="1"/>
    <x v="4682"/>
    <x v="4400"/>
    <x v="46"/>
  </r>
  <r>
    <x v="128"/>
    <x v="4575"/>
    <x v="1"/>
    <x v="4683"/>
    <x v="4401"/>
    <x v="2760"/>
  </r>
  <r>
    <x v="128"/>
    <x v="4576"/>
    <x v="1"/>
    <x v="4684"/>
    <x v="4402"/>
    <x v="2761"/>
  </r>
  <r>
    <x v="128"/>
    <x v="4577"/>
    <x v="2"/>
    <x v="4685"/>
    <x v="4403"/>
    <x v="2762"/>
  </r>
  <r>
    <x v="128"/>
    <x v="1363"/>
    <x v="1"/>
    <x v="4686"/>
    <x v="4404"/>
    <x v="2763"/>
  </r>
  <r>
    <x v="128"/>
    <x v="4578"/>
    <x v="1"/>
    <x v="4687"/>
    <x v="4405"/>
    <x v="2764"/>
  </r>
  <r>
    <x v="128"/>
    <x v="4579"/>
    <x v="2"/>
    <x v="4688"/>
    <x v="67"/>
    <x v="2765"/>
  </r>
  <r>
    <x v="128"/>
    <x v="4580"/>
    <x v="2"/>
    <x v="4689"/>
    <x v="4406"/>
    <x v="2766"/>
  </r>
  <r>
    <x v="128"/>
    <x v="4131"/>
    <x v="1"/>
    <x v="4690"/>
    <x v="4407"/>
    <x v="2767"/>
  </r>
  <r>
    <x v="128"/>
    <x v="4581"/>
    <x v="1"/>
    <x v="3390"/>
    <x v="24"/>
    <x v="2768"/>
  </r>
  <r>
    <x v="128"/>
    <x v="4582"/>
    <x v="1"/>
    <x v="806"/>
    <x v="24"/>
    <x v="2769"/>
  </r>
  <r>
    <x v="128"/>
    <x v="4583"/>
    <x v="1"/>
    <x v="4691"/>
    <x v="4408"/>
    <x v="2770"/>
  </r>
  <r>
    <x v="128"/>
    <x v="4584"/>
    <x v="0"/>
    <x v="4692"/>
    <x v="4409"/>
    <x v="2771"/>
  </r>
  <r>
    <x v="128"/>
    <x v="4585"/>
    <x v="1"/>
    <x v="4693"/>
    <x v="4410"/>
    <x v="3"/>
  </r>
  <r>
    <x v="128"/>
    <x v="4586"/>
    <x v="1"/>
    <x v="4694"/>
    <x v="4411"/>
    <x v="2772"/>
  </r>
  <r>
    <x v="128"/>
    <x v="4587"/>
    <x v="1"/>
    <x v="4695"/>
    <x v="4412"/>
    <x v="2773"/>
  </r>
  <r>
    <x v="128"/>
    <x v="4588"/>
    <x v="1"/>
    <x v="4696"/>
    <x v="4413"/>
    <x v="2774"/>
  </r>
  <r>
    <x v="128"/>
    <x v="4589"/>
    <x v="2"/>
    <x v="4697"/>
    <x v="4414"/>
    <x v="3"/>
  </r>
  <r>
    <x v="128"/>
    <x v="4590"/>
    <x v="1"/>
    <x v="3066"/>
    <x v="24"/>
    <x v="2775"/>
  </r>
  <r>
    <x v="128"/>
    <x v="4591"/>
    <x v="1"/>
    <x v="3205"/>
    <x v="24"/>
    <x v="2776"/>
  </r>
  <r>
    <x v="128"/>
    <x v="4335"/>
    <x v="1"/>
    <x v="4698"/>
    <x v="4415"/>
    <x v="2777"/>
  </r>
  <r>
    <x v="128"/>
    <x v="4592"/>
    <x v="1"/>
    <x v="4699"/>
    <x v="4416"/>
    <x v="2778"/>
  </r>
  <r>
    <x v="128"/>
    <x v="255"/>
    <x v="1"/>
    <x v="4700"/>
    <x v="4417"/>
    <x v="2779"/>
  </r>
  <r>
    <x v="128"/>
    <x v="4593"/>
    <x v="1"/>
    <x v="4701"/>
    <x v="4418"/>
    <x v="2780"/>
  </r>
  <r>
    <x v="128"/>
    <x v="4594"/>
    <x v="1"/>
    <x v="3310"/>
    <x v="24"/>
    <x v="2781"/>
  </r>
  <r>
    <x v="128"/>
    <x v="4595"/>
    <x v="1"/>
    <x v="4702"/>
    <x v="4419"/>
    <x v="2782"/>
  </r>
  <r>
    <x v="128"/>
    <x v="4596"/>
    <x v="2"/>
    <x v="4703"/>
    <x v="4420"/>
    <x v="2783"/>
  </r>
  <r>
    <x v="129"/>
    <x v="4597"/>
    <x v="1"/>
    <x v="4704"/>
    <x v="4421"/>
    <x v="2784"/>
  </r>
  <r>
    <x v="129"/>
    <x v="4598"/>
    <x v="1"/>
    <x v="4705"/>
    <x v="4422"/>
    <x v="7"/>
  </r>
  <r>
    <x v="129"/>
    <x v="4599"/>
    <x v="1"/>
    <x v="4706"/>
    <x v="4423"/>
    <x v="3"/>
  </r>
  <r>
    <x v="129"/>
    <x v="4600"/>
    <x v="2"/>
    <x v="4707"/>
    <x v="67"/>
    <x v="2785"/>
  </r>
  <r>
    <x v="129"/>
    <x v="4601"/>
    <x v="2"/>
    <x v="4708"/>
    <x v="67"/>
    <x v="2786"/>
  </r>
  <r>
    <x v="129"/>
    <x v="4602"/>
    <x v="1"/>
    <x v="4709"/>
    <x v="4424"/>
    <x v="2787"/>
  </r>
  <r>
    <x v="129"/>
    <x v="4603"/>
    <x v="2"/>
    <x v="4710"/>
    <x v="4425"/>
    <x v="2788"/>
  </r>
  <r>
    <x v="129"/>
    <x v="4604"/>
    <x v="1"/>
    <x v="4711"/>
    <x v="4426"/>
    <x v="2789"/>
  </r>
  <r>
    <x v="129"/>
    <x v="4605"/>
    <x v="1"/>
    <x v="4712"/>
    <x v="4427"/>
    <x v="2790"/>
  </r>
  <r>
    <x v="129"/>
    <x v="4606"/>
    <x v="1"/>
    <x v="1918"/>
    <x v="24"/>
    <x v="2791"/>
  </r>
  <r>
    <x v="129"/>
    <x v="4607"/>
    <x v="1"/>
    <x v="4713"/>
    <x v="4428"/>
    <x v="2792"/>
  </r>
  <r>
    <x v="129"/>
    <x v="4608"/>
    <x v="1"/>
    <x v="4714"/>
    <x v="4429"/>
    <x v="2793"/>
  </r>
  <r>
    <x v="129"/>
    <x v="4609"/>
    <x v="1"/>
    <x v="4715"/>
    <x v="24"/>
    <x v="2794"/>
  </r>
  <r>
    <x v="129"/>
    <x v="4610"/>
    <x v="1"/>
    <x v="4716"/>
    <x v="4430"/>
    <x v="2795"/>
  </r>
  <r>
    <x v="129"/>
    <x v="4611"/>
    <x v="1"/>
    <x v="4717"/>
    <x v="4431"/>
    <x v="2796"/>
  </r>
  <r>
    <x v="129"/>
    <x v="4580"/>
    <x v="2"/>
    <x v="4718"/>
    <x v="4432"/>
    <x v="2797"/>
  </r>
  <r>
    <x v="129"/>
    <x v="4612"/>
    <x v="1"/>
    <x v="4719"/>
    <x v="4433"/>
    <x v="2798"/>
  </r>
  <r>
    <x v="129"/>
    <x v="4613"/>
    <x v="1"/>
    <x v="4720"/>
    <x v="4434"/>
    <x v="2799"/>
  </r>
  <r>
    <x v="129"/>
    <x v="4614"/>
    <x v="1"/>
    <x v="4721"/>
    <x v="24"/>
    <x v="2800"/>
  </r>
  <r>
    <x v="129"/>
    <x v="4615"/>
    <x v="1"/>
    <x v="2704"/>
    <x v="24"/>
    <x v="2801"/>
  </r>
  <r>
    <x v="129"/>
    <x v="4616"/>
    <x v="1"/>
    <x v="4722"/>
    <x v="4435"/>
    <x v="3"/>
  </r>
  <r>
    <x v="129"/>
    <x v="4617"/>
    <x v="1"/>
    <x v="4723"/>
    <x v="4436"/>
    <x v="2802"/>
  </r>
  <r>
    <x v="129"/>
    <x v="4618"/>
    <x v="1"/>
    <x v="4724"/>
    <x v="4437"/>
    <x v="2803"/>
  </r>
  <r>
    <x v="129"/>
    <x v="4619"/>
    <x v="1"/>
    <x v="4725"/>
    <x v="4438"/>
    <x v="7"/>
  </r>
  <r>
    <x v="129"/>
    <x v="4620"/>
    <x v="2"/>
    <x v="4726"/>
    <x v="4439"/>
    <x v="3"/>
  </r>
  <r>
    <x v="129"/>
    <x v="4621"/>
    <x v="1"/>
    <x v="4727"/>
    <x v="24"/>
    <x v="2804"/>
  </r>
  <r>
    <x v="129"/>
    <x v="4622"/>
    <x v="1"/>
    <x v="564"/>
    <x v="24"/>
    <x v="2805"/>
  </r>
  <r>
    <x v="129"/>
    <x v="4623"/>
    <x v="1"/>
    <x v="4728"/>
    <x v="4440"/>
    <x v="2806"/>
  </r>
  <r>
    <x v="129"/>
    <x v="4624"/>
    <x v="1"/>
    <x v="4729"/>
    <x v="24"/>
    <x v="2807"/>
  </r>
  <r>
    <x v="129"/>
    <x v="4625"/>
    <x v="1"/>
    <x v="4730"/>
    <x v="4441"/>
    <x v="3"/>
  </r>
  <r>
    <x v="129"/>
    <x v="4626"/>
    <x v="2"/>
    <x v="4731"/>
    <x v="4442"/>
    <x v="2808"/>
  </r>
  <r>
    <x v="129"/>
    <x v="4627"/>
    <x v="1"/>
    <x v="4732"/>
    <x v="4443"/>
    <x v="2809"/>
  </r>
  <r>
    <x v="129"/>
    <x v="4628"/>
    <x v="2"/>
    <x v="4733"/>
    <x v="4444"/>
    <x v="2810"/>
  </r>
  <r>
    <x v="129"/>
    <x v="4629"/>
    <x v="2"/>
    <x v="4734"/>
    <x v="4445"/>
    <x v="7"/>
  </r>
  <r>
    <x v="129"/>
    <x v="4630"/>
    <x v="1"/>
    <x v="4735"/>
    <x v="24"/>
    <x v="2811"/>
  </r>
  <r>
    <x v="129"/>
    <x v="4631"/>
    <x v="1"/>
    <x v="4736"/>
    <x v="24"/>
    <x v="2812"/>
  </r>
  <r>
    <x v="129"/>
    <x v="4632"/>
    <x v="1"/>
    <x v="4737"/>
    <x v="4446"/>
    <x v="3"/>
  </r>
  <r>
    <x v="129"/>
    <x v="4633"/>
    <x v="2"/>
    <x v="4738"/>
    <x v="4447"/>
    <x v="2813"/>
  </r>
  <r>
    <x v="129"/>
    <x v="4634"/>
    <x v="2"/>
    <x v="4739"/>
    <x v="67"/>
    <x v="2814"/>
  </r>
  <r>
    <x v="129"/>
    <x v="4635"/>
    <x v="2"/>
    <x v="4740"/>
    <x v="67"/>
    <x v="2815"/>
  </r>
  <r>
    <x v="129"/>
    <x v="4636"/>
    <x v="1"/>
    <x v="3089"/>
    <x v="24"/>
    <x v="2816"/>
  </r>
  <r>
    <x v="130"/>
    <x v="4637"/>
    <x v="1"/>
    <x v="4741"/>
    <x v="4448"/>
    <x v="3"/>
  </r>
  <r>
    <x v="130"/>
    <x v="4638"/>
    <x v="1"/>
    <x v="4267"/>
    <x v="24"/>
    <x v="2817"/>
  </r>
  <r>
    <x v="130"/>
    <x v="4639"/>
    <x v="1"/>
    <x v="4742"/>
    <x v="4449"/>
    <x v="2818"/>
  </r>
  <r>
    <x v="130"/>
    <x v="4640"/>
    <x v="1"/>
    <x v="4743"/>
    <x v="4450"/>
    <x v="2819"/>
  </r>
  <r>
    <x v="130"/>
    <x v="4641"/>
    <x v="1"/>
    <x v="4744"/>
    <x v="24"/>
    <x v="2820"/>
  </r>
  <r>
    <x v="130"/>
    <x v="4642"/>
    <x v="1"/>
    <x v="3066"/>
    <x v="24"/>
    <x v="2821"/>
  </r>
  <r>
    <x v="130"/>
    <x v="4643"/>
    <x v="1"/>
    <x v="4745"/>
    <x v="4451"/>
    <x v="2822"/>
  </r>
  <r>
    <x v="130"/>
    <x v="4644"/>
    <x v="1"/>
    <x v="4746"/>
    <x v="4452"/>
    <x v="2823"/>
  </r>
  <r>
    <x v="130"/>
    <x v="4645"/>
    <x v="1"/>
    <x v="4747"/>
    <x v="4453"/>
    <x v="2824"/>
  </r>
  <r>
    <x v="130"/>
    <x v="4646"/>
    <x v="1"/>
    <x v="4748"/>
    <x v="4454"/>
    <x v="3"/>
  </r>
  <r>
    <x v="130"/>
    <x v="4647"/>
    <x v="2"/>
    <x v="4749"/>
    <x v="4455"/>
    <x v="2825"/>
  </r>
  <r>
    <x v="130"/>
    <x v="4648"/>
    <x v="1"/>
    <x v="4750"/>
    <x v="4456"/>
    <x v="7"/>
  </r>
  <r>
    <x v="130"/>
    <x v="4649"/>
    <x v="1"/>
    <x v="4751"/>
    <x v="4457"/>
    <x v="3"/>
  </r>
  <r>
    <x v="130"/>
    <x v="4650"/>
    <x v="0"/>
    <x v="4752"/>
    <x v="4458"/>
    <x v="2826"/>
  </r>
  <r>
    <x v="130"/>
    <x v="4651"/>
    <x v="1"/>
    <x v="4753"/>
    <x v="4459"/>
    <x v="2827"/>
  </r>
  <r>
    <x v="130"/>
    <x v="4652"/>
    <x v="1"/>
    <x v="4754"/>
    <x v="4460"/>
    <x v="2828"/>
  </r>
  <r>
    <x v="130"/>
    <x v="4653"/>
    <x v="1"/>
    <x v="4755"/>
    <x v="4461"/>
    <x v="3"/>
  </r>
  <r>
    <x v="130"/>
    <x v="4654"/>
    <x v="1"/>
    <x v="4756"/>
    <x v="4462"/>
    <x v="3"/>
  </r>
  <r>
    <x v="130"/>
    <x v="4655"/>
    <x v="1"/>
    <x v="4757"/>
    <x v="4463"/>
    <x v="2829"/>
  </r>
  <r>
    <x v="130"/>
    <x v="4656"/>
    <x v="1"/>
    <x v="4758"/>
    <x v="4464"/>
    <x v="2830"/>
  </r>
  <r>
    <x v="130"/>
    <x v="4657"/>
    <x v="1"/>
    <x v="4759"/>
    <x v="4465"/>
    <x v="3"/>
  </r>
  <r>
    <x v="130"/>
    <x v="4658"/>
    <x v="2"/>
    <x v="4760"/>
    <x v="67"/>
    <x v="2831"/>
  </r>
  <r>
    <x v="130"/>
    <x v="4659"/>
    <x v="1"/>
    <x v="4761"/>
    <x v="4466"/>
    <x v="2832"/>
  </r>
  <r>
    <x v="130"/>
    <x v="4660"/>
    <x v="1"/>
    <x v="4762"/>
    <x v="4467"/>
    <x v="3"/>
  </r>
  <r>
    <x v="130"/>
    <x v="4661"/>
    <x v="1"/>
    <x v="4763"/>
    <x v="4468"/>
    <x v="2833"/>
  </r>
  <r>
    <x v="130"/>
    <x v="4662"/>
    <x v="1"/>
    <x v="4764"/>
    <x v="4469"/>
    <x v="3"/>
  </r>
  <r>
    <x v="130"/>
    <x v="4663"/>
    <x v="1"/>
    <x v="4765"/>
    <x v="4470"/>
    <x v="2834"/>
  </r>
  <r>
    <x v="130"/>
    <x v="4664"/>
    <x v="1"/>
    <x v="4766"/>
    <x v="4471"/>
    <x v="2835"/>
  </r>
  <r>
    <x v="130"/>
    <x v="4665"/>
    <x v="1"/>
    <x v="4767"/>
    <x v="4472"/>
    <x v="7"/>
  </r>
  <r>
    <x v="130"/>
    <x v="4666"/>
    <x v="1"/>
    <x v="4768"/>
    <x v="4473"/>
    <x v="2836"/>
  </r>
  <r>
    <x v="130"/>
    <x v="4667"/>
    <x v="1"/>
    <x v="4769"/>
    <x v="4474"/>
    <x v="3"/>
  </r>
  <r>
    <x v="130"/>
    <x v="4668"/>
    <x v="1"/>
    <x v="4770"/>
    <x v="4475"/>
    <x v="2837"/>
  </r>
  <r>
    <x v="130"/>
    <x v="4669"/>
    <x v="1"/>
    <x v="4771"/>
    <x v="4476"/>
    <x v="3"/>
  </r>
  <r>
    <x v="130"/>
    <x v="4670"/>
    <x v="1"/>
    <x v="4772"/>
    <x v="4477"/>
    <x v="2838"/>
  </r>
  <r>
    <x v="130"/>
    <x v="4671"/>
    <x v="2"/>
    <x v="4773"/>
    <x v="67"/>
    <x v="2839"/>
  </r>
  <r>
    <x v="130"/>
    <x v="4672"/>
    <x v="1"/>
    <x v="4774"/>
    <x v="4478"/>
    <x v="2840"/>
  </r>
  <r>
    <x v="130"/>
    <x v="4673"/>
    <x v="1"/>
    <x v="4775"/>
    <x v="4479"/>
    <x v="3"/>
  </r>
  <r>
    <x v="130"/>
    <x v="4674"/>
    <x v="1"/>
    <x v="4776"/>
    <x v="4480"/>
    <x v="3"/>
  </r>
  <r>
    <x v="130"/>
    <x v="4675"/>
    <x v="1"/>
    <x v="4777"/>
    <x v="4481"/>
    <x v="3"/>
  </r>
  <r>
    <x v="130"/>
    <x v="4676"/>
    <x v="1"/>
    <x v="4778"/>
    <x v="4482"/>
    <x v="2841"/>
  </r>
  <r>
    <x v="130"/>
    <x v="4677"/>
    <x v="1"/>
    <x v="4779"/>
    <x v="4483"/>
    <x v="46"/>
  </r>
  <r>
    <x v="130"/>
    <x v="4678"/>
    <x v="1"/>
    <x v="4780"/>
    <x v="4484"/>
    <x v="3"/>
  </r>
  <r>
    <x v="130"/>
    <x v="4679"/>
    <x v="1"/>
    <x v="4781"/>
    <x v="4485"/>
    <x v="2842"/>
  </r>
  <r>
    <x v="130"/>
    <x v="4680"/>
    <x v="1"/>
    <x v="4782"/>
    <x v="4486"/>
    <x v="2843"/>
  </r>
  <r>
    <x v="130"/>
    <x v="4681"/>
    <x v="1"/>
    <x v="4783"/>
    <x v="4487"/>
    <x v="2844"/>
  </r>
  <r>
    <x v="130"/>
    <x v="4682"/>
    <x v="1"/>
    <x v="4784"/>
    <x v="4488"/>
    <x v="3"/>
  </r>
  <r>
    <x v="130"/>
    <x v="4683"/>
    <x v="1"/>
    <x v="4785"/>
    <x v="4489"/>
    <x v="2845"/>
  </r>
  <r>
    <x v="130"/>
    <x v="4684"/>
    <x v="2"/>
    <x v="4786"/>
    <x v="4490"/>
    <x v="2846"/>
  </r>
  <r>
    <x v="130"/>
    <x v="4685"/>
    <x v="1"/>
    <x v="4787"/>
    <x v="4491"/>
    <x v="3"/>
  </r>
  <r>
    <x v="130"/>
    <x v="4686"/>
    <x v="1"/>
    <x v="4788"/>
    <x v="4492"/>
    <x v="2847"/>
  </r>
  <r>
    <x v="130"/>
    <x v="4687"/>
    <x v="1"/>
    <x v="4789"/>
    <x v="4493"/>
    <x v="2848"/>
  </r>
  <r>
    <x v="130"/>
    <x v="4688"/>
    <x v="1"/>
    <x v="4790"/>
    <x v="4494"/>
    <x v="2849"/>
  </r>
  <r>
    <x v="130"/>
    <x v="4689"/>
    <x v="1"/>
    <x v="4791"/>
    <x v="4495"/>
    <x v="2850"/>
  </r>
  <r>
    <x v="130"/>
    <x v="4690"/>
    <x v="1"/>
    <x v="4792"/>
    <x v="4496"/>
    <x v="3"/>
  </r>
  <r>
    <x v="130"/>
    <x v="4691"/>
    <x v="1"/>
    <x v="4793"/>
    <x v="4497"/>
    <x v="2851"/>
  </r>
  <r>
    <x v="131"/>
    <x v="4692"/>
    <x v="1"/>
    <x v="4794"/>
    <x v="4498"/>
    <x v="2852"/>
  </r>
  <r>
    <x v="131"/>
    <x v="4693"/>
    <x v="1"/>
    <x v="4795"/>
    <x v="4499"/>
    <x v="2853"/>
  </r>
  <r>
    <x v="131"/>
    <x v="4694"/>
    <x v="2"/>
    <x v="4796"/>
    <x v="4500"/>
    <x v="2854"/>
  </r>
  <r>
    <x v="131"/>
    <x v="4695"/>
    <x v="1"/>
    <x v="4797"/>
    <x v="4501"/>
    <x v="2855"/>
  </r>
  <r>
    <x v="131"/>
    <x v="4696"/>
    <x v="1"/>
    <x v="4798"/>
    <x v="4502"/>
    <x v="2856"/>
  </r>
  <r>
    <x v="131"/>
    <x v="4697"/>
    <x v="2"/>
    <x v="4799"/>
    <x v="4503"/>
    <x v="2857"/>
  </r>
  <r>
    <x v="131"/>
    <x v="4698"/>
    <x v="1"/>
    <x v="4800"/>
    <x v="4504"/>
    <x v="2858"/>
  </r>
  <r>
    <x v="131"/>
    <x v="4699"/>
    <x v="1"/>
    <x v="4801"/>
    <x v="4505"/>
    <x v="2859"/>
  </r>
  <r>
    <x v="131"/>
    <x v="4700"/>
    <x v="1"/>
    <x v="4802"/>
    <x v="4506"/>
    <x v="2860"/>
  </r>
  <r>
    <x v="131"/>
    <x v="4701"/>
    <x v="2"/>
    <x v="4803"/>
    <x v="4507"/>
    <x v="2861"/>
  </r>
  <r>
    <x v="131"/>
    <x v="4702"/>
    <x v="1"/>
    <x v="564"/>
    <x v="24"/>
    <x v="2862"/>
  </r>
  <r>
    <x v="131"/>
    <x v="4703"/>
    <x v="1"/>
    <x v="4804"/>
    <x v="4508"/>
    <x v="2863"/>
  </r>
  <r>
    <x v="131"/>
    <x v="4704"/>
    <x v="1"/>
    <x v="4805"/>
    <x v="4509"/>
    <x v="2864"/>
  </r>
  <r>
    <x v="131"/>
    <x v="4705"/>
    <x v="1"/>
    <x v="4806"/>
    <x v="4510"/>
    <x v="2865"/>
  </r>
  <r>
    <x v="131"/>
    <x v="4706"/>
    <x v="1"/>
    <x v="4807"/>
    <x v="4511"/>
    <x v="2866"/>
  </r>
  <r>
    <x v="131"/>
    <x v="4707"/>
    <x v="1"/>
    <x v="4808"/>
    <x v="4512"/>
    <x v="7"/>
  </r>
  <r>
    <x v="131"/>
    <x v="4708"/>
    <x v="1"/>
    <x v="4809"/>
    <x v="4513"/>
    <x v="2867"/>
  </r>
  <r>
    <x v="131"/>
    <x v="4709"/>
    <x v="2"/>
    <x v="4810"/>
    <x v="4514"/>
    <x v="2868"/>
  </r>
  <r>
    <x v="131"/>
    <x v="4710"/>
    <x v="1"/>
    <x v="4811"/>
    <x v="4515"/>
    <x v="2869"/>
  </r>
  <r>
    <x v="131"/>
    <x v="4711"/>
    <x v="1"/>
    <x v="4812"/>
    <x v="4516"/>
    <x v="3"/>
  </r>
  <r>
    <x v="131"/>
    <x v="4712"/>
    <x v="1"/>
    <x v="4813"/>
    <x v="4517"/>
    <x v="2870"/>
  </r>
  <r>
    <x v="131"/>
    <x v="4713"/>
    <x v="2"/>
    <x v="4814"/>
    <x v="4518"/>
    <x v="2871"/>
  </r>
  <r>
    <x v="131"/>
    <x v="4714"/>
    <x v="1"/>
    <x v="4815"/>
    <x v="4519"/>
    <x v="2872"/>
  </r>
  <r>
    <x v="131"/>
    <x v="4715"/>
    <x v="1"/>
    <x v="4816"/>
    <x v="4520"/>
    <x v="2873"/>
  </r>
  <r>
    <x v="131"/>
    <x v="528"/>
    <x v="1"/>
    <x v="4817"/>
    <x v="4521"/>
    <x v="3"/>
  </r>
  <r>
    <x v="131"/>
    <x v="168"/>
    <x v="1"/>
    <x v="4818"/>
    <x v="4522"/>
    <x v="2874"/>
  </r>
  <r>
    <x v="131"/>
    <x v="296"/>
    <x v="1"/>
    <x v="4819"/>
    <x v="4523"/>
    <x v="2875"/>
  </r>
  <r>
    <x v="131"/>
    <x v="4716"/>
    <x v="2"/>
    <x v="4820"/>
    <x v="4524"/>
    <x v="2876"/>
  </r>
  <r>
    <x v="131"/>
    <x v="4717"/>
    <x v="1"/>
    <x v="4821"/>
    <x v="4525"/>
    <x v="2877"/>
  </r>
  <r>
    <x v="131"/>
    <x v="4718"/>
    <x v="1"/>
    <x v="4822"/>
    <x v="4526"/>
    <x v="2878"/>
  </r>
  <r>
    <x v="131"/>
    <x v="4719"/>
    <x v="1"/>
    <x v="4823"/>
    <x v="4527"/>
    <x v="2879"/>
  </r>
  <r>
    <x v="132"/>
    <x v="4720"/>
    <x v="1"/>
    <x v="4824"/>
    <x v="4528"/>
    <x v="3"/>
  </r>
  <r>
    <x v="132"/>
    <x v="4721"/>
    <x v="1"/>
    <x v="4825"/>
    <x v="4529"/>
    <x v="46"/>
  </r>
  <r>
    <x v="132"/>
    <x v="4722"/>
    <x v="1"/>
    <x v="4826"/>
    <x v="4530"/>
    <x v="3"/>
  </r>
  <r>
    <x v="132"/>
    <x v="4723"/>
    <x v="1"/>
    <x v="4827"/>
    <x v="4531"/>
    <x v="3"/>
  </r>
  <r>
    <x v="132"/>
    <x v="4724"/>
    <x v="1"/>
    <x v="4828"/>
    <x v="4532"/>
    <x v="2880"/>
  </r>
  <r>
    <x v="132"/>
    <x v="4725"/>
    <x v="1"/>
    <x v="4829"/>
    <x v="4533"/>
    <x v="2881"/>
  </r>
  <r>
    <x v="132"/>
    <x v="1716"/>
    <x v="1"/>
    <x v="4830"/>
    <x v="4534"/>
    <x v="3"/>
  </r>
  <r>
    <x v="132"/>
    <x v="4726"/>
    <x v="1"/>
    <x v="4831"/>
    <x v="4535"/>
    <x v="3"/>
  </r>
  <r>
    <x v="132"/>
    <x v="4727"/>
    <x v="1"/>
    <x v="4832"/>
    <x v="4536"/>
    <x v="3"/>
  </r>
  <r>
    <x v="132"/>
    <x v="4728"/>
    <x v="1"/>
    <x v="4833"/>
    <x v="4537"/>
    <x v="2882"/>
  </r>
  <r>
    <x v="132"/>
    <x v="4729"/>
    <x v="1"/>
    <x v="4834"/>
    <x v="24"/>
    <x v="2883"/>
  </r>
  <r>
    <x v="132"/>
    <x v="4730"/>
    <x v="2"/>
    <x v="4835"/>
    <x v="4538"/>
    <x v="2884"/>
  </r>
  <r>
    <x v="132"/>
    <x v="4731"/>
    <x v="1"/>
    <x v="4836"/>
    <x v="4539"/>
    <x v="2885"/>
  </r>
  <r>
    <x v="132"/>
    <x v="77"/>
    <x v="1"/>
    <x v="4837"/>
    <x v="4540"/>
    <x v="2886"/>
  </r>
  <r>
    <x v="132"/>
    <x v="4732"/>
    <x v="1"/>
    <x v="4838"/>
    <x v="24"/>
    <x v="2887"/>
  </r>
  <r>
    <x v="132"/>
    <x v="4733"/>
    <x v="1"/>
    <x v="4839"/>
    <x v="4541"/>
    <x v="3"/>
  </r>
  <r>
    <x v="132"/>
    <x v="4734"/>
    <x v="2"/>
    <x v="4840"/>
    <x v="4542"/>
    <x v="3"/>
  </r>
  <r>
    <x v="132"/>
    <x v="4735"/>
    <x v="2"/>
    <x v="4841"/>
    <x v="4543"/>
    <x v="2888"/>
  </r>
  <r>
    <x v="132"/>
    <x v="4736"/>
    <x v="2"/>
    <x v="4842"/>
    <x v="4544"/>
    <x v="2889"/>
  </r>
  <r>
    <x v="132"/>
    <x v="4737"/>
    <x v="1"/>
    <x v="4843"/>
    <x v="4545"/>
    <x v="2890"/>
  </r>
  <r>
    <x v="132"/>
    <x v="4738"/>
    <x v="1"/>
    <x v="4844"/>
    <x v="4546"/>
    <x v="46"/>
  </r>
  <r>
    <x v="132"/>
    <x v="4739"/>
    <x v="1"/>
    <x v="4845"/>
    <x v="4547"/>
    <x v="2891"/>
  </r>
  <r>
    <x v="132"/>
    <x v="4740"/>
    <x v="2"/>
    <x v="4846"/>
    <x v="4548"/>
    <x v="2892"/>
  </r>
  <r>
    <x v="132"/>
    <x v="4741"/>
    <x v="1"/>
    <x v="4847"/>
    <x v="4549"/>
    <x v="2893"/>
  </r>
  <r>
    <x v="132"/>
    <x v="4742"/>
    <x v="1"/>
    <x v="4848"/>
    <x v="4550"/>
    <x v="3"/>
  </r>
  <r>
    <x v="132"/>
    <x v="4743"/>
    <x v="1"/>
    <x v="4849"/>
    <x v="4551"/>
    <x v="3"/>
  </r>
  <r>
    <x v="132"/>
    <x v="4744"/>
    <x v="1"/>
    <x v="4850"/>
    <x v="4552"/>
    <x v="3"/>
  </r>
  <r>
    <x v="132"/>
    <x v="4745"/>
    <x v="2"/>
    <x v="4851"/>
    <x v="4553"/>
    <x v="2894"/>
  </r>
  <r>
    <x v="132"/>
    <x v="4746"/>
    <x v="1"/>
    <x v="4852"/>
    <x v="4554"/>
    <x v="2895"/>
  </r>
  <r>
    <x v="132"/>
    <x v="4747"/>
    <x v="1"/>
    <x v="4853"/>
    <x v="4555"/>
    <x v="2896"/>
  </r>
  <r>
    <x v="132"/>
    <x v="4748"/>
    <x v="1"/>
    <x v="4854"/>
    <x v="4556"/>
    <x v="3"/>
  </r>
  <r>
    <x v="132"/>
    <x v="29"/>
    <x v="1"/>
    <x v="4855"/>
    <x v="4557"/>
    <x v="2897"/>
  </r>
  <r>
    <x v="132"/>
    <x v="4749"/>
    <x v="0"/>
    <x v="4856"/>
    <x v="4558"/>
    <x v="7"/>
  </r>
  <r>
    <x v="132"/>
    <x v="4750"/>
    <x v="1"/>
    <x v="4857"/>
    <x v="24"/>
    <x v="2898"/>
  </r>
  <r>
    <x v="132"/>
    <x v="4751"/>
    <x v="1"/>
    <x v="4858"/>
    <x v="4559"/>
    <x v="2899"/>
  </r>
  <r>
    <x v="133"/>
    <x v="4752"/>
    <x v="1"/>
    <x v="4859"/>
    <x v="4560"/>
    <x v="2900"/>
  </r>
  <r>
    <x v="133"/>
    <x v="4753"/>
    <x v="1"/>
    <x v="4860"/>
    <x v="4561"/>
    <x v="3"/>
  </r>
  <r>
    <x v="133"/>
    <x v="4754"/>
    <x v="1"/>
    <x v="4861"/>
    <x v="4562"/>
    <x v="2901"/>
  </r>
  <r>
    <x v="133"/>
    <x v="4755"/>
    <x v="1"/>
    <x v="4862"/>
    <x v="4563"/>
    <x v="3"/>
  </r>
  <r>
    <x v="133"/>
    <x v="4756"/>
    <x v="1"/>
    <x v="4863"/>
    <x v="4564"/>
    <x v="3"/>
  </r>
  <r>
    <x v="133"/>
    <x v="4757"/>
    <x v="1"/>
    <x v="4864"/>
    <x v="4565"/>
    <x v="2902"/>
  </r>
  <r>
    <x v="133"/>
    <x v="4758"/>
    <x v="1"/>
    <x v="4865"/>
    <x v="4566"/>
    <x v="2903"/>
  </r>
  <r>
    <x v="133"/>
    <x v="4759"/>
    <x v="1"/>
    <x v="4866"/>
    <x v="4567"/>
    <x v="2904"/>
  </r>
  <r>
    <x v="133"/>
    <x v="4760"/>
    <x v="2"/>
    <x v="4867"/>
    <x v="67"/>
    <x v="2905"/>
  </r>
  <r>
    <x v="133"/>
    <x v="4761"/>
    <x v="1"/>
    <x v="806"/>
    <x v="24"/>
    <x v="2906"/>
  </r>
  <r>
    <x v="133"/>
    <x v="4762"/>
    <x v="1"/>
    <x v="4868"/>
    <x v="24"/>
    <x v="2907"/>
  </r>
  <r>
    <x v="133"/>
    <x v="4763"/>
    <x v="2"/>
    <x v="4869"/>
    <x v="4568"/>
    <x v="3"/>
  </r>
  <r>
    <x v="133"/>
    <x v="4764"/>
    <x v="1"/>
    <x v="4870"/>
    <x v="4569"/>
    <x v="3"/>
  </r>
  <r>
    <x v="133"/>
    <x v="4765"/>
    <x v="1"/>
    <x v="4871"/>
    <x v="4570"/>
    <x v="3"/>
  </r>
  <r>
    <x v="133"/>
    <x v="4766"/>
    <x v="2"/>
    <x v="4872"/>
    <x v="4571"/>
    <x v="3"/>
  </r>
  <r>
    <x v="133"/>
    <x v="4767"/>
    <x v="2"/>
    <x v="4873"/>
    <x v="4572"/>
    <x v="3"/>
  </r>
  <r>
    <x v="133"/>
    <x v="4768"/>
    <x v="2"/>
    <x v="4874"/>
    <x v="4573"/>
    <x v="46"/>
  </r>
  <r>
    <x v="133"/>
    <x v="4769"/>
    <x v="1"/>
    <x v="4875"/>
    <x v="4574"/>
    <x v="2908"/>
  </r>
  <r>
    <x v="133"/>
    <x v="4770"/>
    <x v="1"/>
    <x v="4876"/>
    <x v="4575"/>
    <x v="3"/>
  </r>
  <r>
    <x v="133"/>
    <x v="4771"/>
    <x v="1"/>
    <x v="4877"/>
    <x v="4576"/>
    <x v="3"/>
  </r>
  <r>
    <x v="133"/>
    <x v="364"/>
    <x v="1"/>
    <x v="4878"/>
    <x v="4577"/>
    <x v="2909"/>
  </r>
  <r>
    <x v="133"/>
    <x v="4772"/>
    <x v="1"/>
    <x v="2011"/>
    <x v="24"/>
    <x v="2910"/>
  </r>
  <r>
    <x v="133"/>
    <x v="4773"/>
    <x v="1"/>
    <x v="4879"/>
    <x v="4578"/>
    <x v="3"/>
  </r>
  <r>
    <x v="133"/>
    <x v="4774"/>
    <x v="1"/>
    <x v="4880"/>
    <x v="4579"/>
    <x v="2911"/>
  </r>
  <r>
    <x v="133"/>
    <x v="4775"/>
    <x v="2"/>
    <x v="4881"/>
    <x v="4580"/>
    <x v="3"/>
  </r>
  <r>
    <x v="133"/>
    <x v="4776"/>
    <x v="2"/>
    <x v="4882"/>
    <x v="4581"/>
    <x v="2912"/>
  </r>
  <r>
    <x v="133"/>
    <x v="4012"/>
    <x v="1"/>
    <x v="4883"/>
    <x v="4582"/>
    <x v="3"/>
  </r>
  <r>
    <x v="133"/>
    <x v="4777"/>
    <x v="1"/>
    <x v="4884"/>
    <x v="4583"/>
    <x v="3"/>
  </r>
  <r>
    <x v="133"/>
    <x v="4778"/>
    <x v="1"/>
    <x v="4885"/>
    <x v="4584"/>
    <x v="3"/>
  </r>
  <r>
    <x v="133"/>
    <x v="4779"/>
    <x v="1"/>
    <x v="4886"/>
    <x v="4585"/>
    <x v="3"/>
  </r>
  <r>
    <x v="133"/>
    <x v="4780"/>
    <x v="1"/>
    <x v="4887"/>
    <x v="4586"/>
    <x v="7"/>
  </r>
  <r>
    <x v="133"/>
    <x v="4781"/>
    <x v="1"/>
    <x v="4888"/>
    <x v="4587"/>
    <x v="3"/>
  </r>
  <r>
    <x v="133"/>
    <x v="4782"/>
    <x v="1"/>
    <x v="4889"/>
    <x v="4588"/>
    <x v="3"/>
  </r>
  <r>
    <x v="133"/>
    <x v="4783"/>
    <x v="1"/>
    <x v="4890"/>
    <x v="4589"/>
    <x v="2913"/>
  </r>
  <r>
    <x v="133"/>
    <x v="4784"/>
    <x v="1"/>
    <x v="4891"/>
    <x v="4590"/>
    <x v="3"/>
  </r>
  <r>
    <x v="133"/>
    <x v="4785"/>
    <x v="1"/>
    <x v="4892"/>
    <x v="4591"/>
    <x v="3"/>
  </r>
  <r>
    <x v="133"/>
    <x v="4786"/>
    <x v="1"/>
    <x v="4893"/>
    <x v="4592"/>
    <x v="3"/>
  </r>
  <r>
    <x v="133"/>
    <x v="4787"/>
    <x v="1"/>
    <x v="4894"/>
    <x v="4593"/>
    <x v="3"/>
  </r>
  <r>
    <x v="133"/>
    <x v="4788"/>
    <x v="1"/>
    <x v="4895"/>
    <x v="4594"/>
    <x v="3"/>
  </r>
  <r>
    <x v="133"/>
    <x v="4789"/>
    <x v="1"/>
    <x v="4896"/>
    <x v="4595"/>
    <x v="2914"/>
  </r>
  <r>
    <x v="133"/>
    <x v="4790"/>
    <x v="1"/>
    <x v="4897"/>
    <x v="4596"/>
    <x v="2915"/>
  </r>
  <r>
    <x v="133"/>
    <x v="4791"/>
    <x v="1"/>
    <x v="4898"/>
    <x v="4597"/>
    <x v="3"/>
  </r>
  <r>
    <x v="133"/>
    <x v="4792"/>
    <x v="1"/>
    <x v="4899"/>
    <x v="4598"/>
    <x v="3"/>
  </r>
  <r>
    <x v="134"/>
    <x v="4793"/>
    <x v="1"/>
    <x v="4900"/>
    <x v="4599"/>
    <x v="2916"/>
  </r>
  <r>
    <x v="134"/>
    <x v="4794"/>
    <x v="1"/>
    <x v="4901"/>
    <x v="24"/>
    <x v="2917"/>
  </r>
  <r>
    <x v="134"/>
    <x v="4795"/>
    <x v="2"/>
    <x v="4902"/>
    <x v="4600"/>
    <x v="2918"/>
  </r>
  <r>
    <x v="134"/>
    <x v="4796"/>
    <x v="1"/>
    <x v="4903"/>
    <x v="4601"/>
    <x v="2919"/>
  </r>
  <r>
    <x v="134"/>
    <x v="4797"/>
    <x v="1"/>
    <x v="4904"/>
    <x v="4602"/>
    <x v="2920"/>
  </r>
  <r>
    <x v="134"/>
    <x v="4798"/>
    <x v="1"/>
    <x v="4905"/>
    <x v="4603"/>
    <x v="2921"/>
  </r>
  <r>
    <x v="134"/>
    <x v="4799"/>
    <x v="1"/>
    <x v="4906"/>
    <x v="4604"/>
    <x v="2922"/>
  </r>
  <r>
    <x v="134"/>
    <x v="4800"/>
    <x v="1"/>
    <x v="4907"/>
    <x v="4605"/>
    <x v="3"/>
  </r>
  <r>
    <x v="134"/>
    <x v="4801"/>
    <x v="1"/>
    <x v="4908"/>
    <x v="4606"/>
    <x v="3"/>
  </r>
  <r>
    <x v="134"/>
    <x v="4802"/>
    <x v="1"/>
    <x v="4909"/>
    <x v="4607"/>
    <x v="3"/>
  </r>
  <r>
    <x v="134"/>
    <x v="4803"/>
    <x v="1"/>
    <x v="4910"/>
    <x v="4608"/>
    <x v="3"/>
  </r>
  <r>
    <x v="134"/>
    <x v="4804"/>
    <x v="1"/>
    <x v="4911"/>
    <x v="4609"/>
    <x v="7"/>
  </r>
  <r>
    <x v="134"/>
    <x v="4805"/>
    <x v="1"/>
    <x v="4912"/>
    <x v="4610"/>
    <x v="3"/>
  </r>
  <r>
    <x v="134"/>
    <x v="4806"/>
    <x v="1"/>
    <x v="4913"/>
    <x v="4611"/>
    <x v="2923"/>
  </r>
  <r>
    <x v="134"/>
    <x v="4807"/>
    <x v="1"/>
    <x v="4914"/>
    <x v="4612"/>
    <x v="3"/>
  </r>
  <r>
    <x v="134"/>
    <x v="4808"/>
    <x v="1"/>
    <x v="4915"/>
    <x v="4613"/>
    <x v="3"/>
  </r>
  <r>
    <x v="134"/>
    <x v="4809"/>
    <x v="1"/>
    <x v="4916"/>
    <x v="4614"/>
    <x v="2924"/>
  </r>
  <r>
    <x v="134"/>
    <x v="4810"/>
    <x v="1"/>
    <x v="4917"/>
    <x v="4615"/>
    <x v="3"/>
  </r>
  <r>
    <x v="134"/>
    <x v="4811"/>
    <x v="1"/>
    <x v="4918"/>
    <x v="4616"/>
    <x v="3"/>
  </r>
  <r>
    <x v="134"/>
    <x v="4812"/>
    <x v="1"/>
    <x v="4919"/>
    <x v="4617"/>
    <x v="2925"/>
  </r>
  <r>
    <x v="134"/>
    <x v="4813"/>
    <x v="1"/>
    <x v="4920"/>
    <x v="4618"/>
    <x v="2926"/>
  </r>
  <r>
    <x v="134"/>
    <x v="4814"/>
    <x v="1"/>
    <x v="4921"/>
    <x v="4619"/>
    <x v="3"/>
  </r>
  <r>
    <x v="134"/>
    <x v="4815"/>
    <x v="1"/>
    <x v="4922"/>
    <x v="4620"/>
    <x v="3"/>
  </r>
  <r>
    <x v="134"/>
    <x v="4816"/>
    <x v="1"/>
    <x v="4923"/>
    <x v="4621"/>
    <x v="2927"/>
  </r>
  <r>
    <x v="134"/>
    <x v="4817"/>
    <x v="1"/>
    <x v="4924"/>
    <x v="4622"/>
    <x v="2928"/>
  </r>
  <r>
    <x v="134"/>
    <x v="4818"/>
    <x v="1"/>
    <x v="4925"/>
    <x v="4623"/>
    <x v="3"/>
  </r>
  <r>
    <x v="134"/>
    <x v="4819"/>
    <x v="1"/>
    <x v="4926"/>
    <x v="4624"/>
    <x v="3"/>
  </r>
  <r>
    <x v="134"/>
    <x v="4820"/>
    <x v="1"/>
    <x v="4927"/>
    <x v="4625"/>
    <x v="3"/>
  </r>
  <r>
    <x v="134"/>
    <x v="4821"/>
    <x v="1"/>
    <x v="4928"/>
    <x v="4626"/>
    <x v="3"/>
  </r>
  <r>
    <x v="134"/>
    <x v="4822"/>
    <x v="1"/>
    <x v="4929"/>
    <x v="4627"/>
    <x v="3"/>
  </r>
  <r>
    <x v="134"/>
    <x v="4823"/>
    <x v="1"/>
    <x v="4930"/>
    <x v="4628"/>
    <x v="3"/>
  </r>
  <r>
    <x v="134"/>
    <x v="4824"/>
    <x v="1"/>
    <x v="4931"/>
    <x v="4629"/>
    <x v="2929"/>
  </r>
  <r>
    <x v="134"/>
    <x v="4825"/>
    <x v="1"/>
    <x v="4932"/>
    <x v="4630"/>
    <x v="2930"/>
  </r>
  <r>
    <x v="134"/>
    <x v="4826"/>
    <x v="1"/>
    <x v="4933"/>
    <x v="4631"/>
    <x v="3"/>
  </r>
  <r>
    <x v="134"/>
    <x v="4827"/>
    <x v="2"/>
    <x v="4934"/>
    <x v="4632"/>
    <x v="2931"/>
  </r>
  <r>
    <x v="134"/>
    <x v="4828"/>
    <x v="1"/>
    <x v="4935"/>
    <x v="4633"/>
    <x v="3"/>
  </r>
  <r>
    <x v="134"/>
    <x v="4829"/>
    <x v="1"/>
    <x v="4936"/>
    <x v="4634"/>
    <x v="3"/>
  </r>
  <r>
    <x v="134"/>
    <x v="4830"/>
    <x v="1"/>
    <x v="4937"/>
    <x v="4635"/>
    <x v="3"/>
  </r>
  <r>
    <x v="134"/>
    <x v="4831"/>
    <x v="1"/>
    <x v="4938"/>
    <x v="4636"/>
    <x v="2932"/>
  </r>
  <r>
    <x v="134"/>
    <x v="4832"/>
    <x v="2"/>
    <x v="4939"/>
    <x v="4637"/>
    <x v="2933"/>
  </r>
  <r>
    <x v="134"/>
    <x v="4833"/>
    <x v="1"/>
    <x v="4940"/>
    <x v="4638"/>
    <x v="2934"/>
  </r>
  <r>
    <x v="134"/>
    <x v="4834"/>
    <x v="1"/>
    <x v="4941"/>
    <x v="4639"/>
    <x v="3"/>
  </r>
  <r>
    <x v="134"/>
    <x v="4835"/>
    <x v="1"/>
    <x v="4942"/>
    <x v="4640"/>
    <x v="2935"/>
  </r>
  <r>
    <x v="134"/>
    <x v="4836"/>
    <x v="1"/>
    <x v="4943"/>
    <x v="4641"/>
    <x v="2936"/>
  </r>
  <r>
    <x v="134"/>
    <x v="4837"/>
    <x v="1"/>
    <x v="4944"/>
    <x v="4642"/>
    <x v="2937"/>
  </r>
  <r>
    <x v="134"/>
    <x v="4838"/>
    <x v="1"/>
    <x v="4945"/>
    <x v="4643"/>
    <x v="3"/>
  </r>
  <r>
    <x v="134"/>
    <x v="4839"/>
    <x v="1"/>
    <x v="4946"/>
    <x v="4644"/>
    <x v="3"/>
  </r>
  <r>
    <x v="134"/>
    <x v="4840"/>
    <x v="1"/>
    <x v="4947"/>
    <x v="4645"/>
    <x v="2938"/>
  </r>
  <r>
    <x v="134"/>
    <x v="4841"/>
    <x v="1"/>
    <x v="4948"/>
    <x v="4646"/>
    <x v="3"/>
  </r>
  <r>
    <x v="134"/>
    <x v="4842"/>
    <x v="1"/>
    <x v="4949"/>
    <x v="4647"/>
    <x v="3"/>
  </r>
  <r>
    <x v="134"/>
    <x v="4843"/>
    <x v="1"/>
    <x v="4950"/>
    <x v="4648"/>
    <x v="2939"/>
  </r>
  <r>
    <x v="134"/>
    <x v="4844"/>
    <x v="1"/>
    <x v="4951"/>
    <x v="4649"/>
    <x v="2940"/>
  </r>
  <r>
    <x v="134"/>
    <x v="4845"/>
    <x v="1"/>
    <x v="4952"/>
    <x v="4650"/>
    <x v="7"/>
  </r>
  <r>
    <x v="134"/>
    <x v="1514"/>
    <x v="2"/>
    <x v="4953"/>
    <x v="67"/>
    <x v="2941"/>
  </r>
  <r>
    <x v="134"/>
    <x v="4846"/>
    <x v="1"/>
    <x v="4954"/>
    <x v="4651"/>
    <x v="7"/>
  </r>
  <r>
    <x v="134"/>
    <x v="4847"/>
    <x v="1"/>
    <x v="4955"/>
    <x v="4652"/>
    <x v="2942"/>
  </r>
  <r>
    <x v="134"/>
    <x v="740"/>
    <x v="1"/>
    <x v="4956"/>
    <x v="4653"/>
    <x v="2943"/>
  </r>
  <r>
    <x v="134"/>
    <x v="4848"/>
    <x v="1"/>
    <x v="4957"/>
    <x v="4654"/>
    <x v="2944"/>
  </r>
  <r>
    <x v="134"/>
    <x v="4789"/>
    <x v="1"/>
    <x v="4958"/>
    <x v="4655"/>
    <x v="2945"/>
  </r>
  <r>
    <x v="134"/>
    <x v="4849"/>
    <x v="1"/>
    <x v="4959"/>
    <x v="4656"/>
    <x v="3"/>
  </r>
  <r>
    <x v="134"/>
    <x v="4850"/>
    <x v="1"/>
    <x v="4960"/>
    <x v="4657"/>
    <x v="3"/>
  </r>
  <r>
    <x v="134"/>
    <x v="4851"/>
    <x v="1"/>
    <x v="4961"/>
    <x v="4658"/>
    <x v="3"/>
  </r>
  <r>
    <x v="134"/>
    <x v="2262"/>
    <x v="1"/>
    <x v="4962"/>
    <x v="4659"/>
    <x v="2946"/>
  </r>
  <r>
    <x v="134"/>
    <x v="4852"/>
    <x v="1"/>
    <x v="4963"/>
    <x v="4660"/>
    <x v="2947"/>
  </r>
  <r>
    <x v="134"/>
    <x v="4853"/>
    <x v="1"/>
    <x v="4964"/>
    <x v="4661"/>
    <x v="2948"/>
  </r>
  <r>
    <x v="134"/>
    <x v="4854"/>
    <x v="1"/>
    <x v="4965"/>
    <x v="4662"/>
    <x v="2949"/>
  </r>
  <r>
    <x v="134"/>
    <x v="4855"/>
    <x v="1"/>
    <x v="4966"/>
    <x v="4663"/>
    <x v="2950"/>
  </r>
  <r>
    <x v="134"/>
    <x v="4856"/>
    <x v="1"/>
    <x v="4967"/>
    <x v="4664"/>
    <x v="3"/>
  </r>
  <r>
    <x v="134"/>
    <x v="4857"/>
    <x v="1"/>
    <x v="4968"/>
    <x v="4665"/>
    <x v="2951"/>
  </r>
  <r>
    <x v="134"/>
    <x v="4858"/>
    <x v="1"/>
    <x v="4969"/>
    <x v="4666"/>
    <x v="3"/>
  </r>
  <r>
    <x v="134"/>
    <x v="4859"/>
    <x v="1"/>
    <x v="4970"/>
    <x v="4667"/>
    <x v="2952"/>
  </r>
  <r>
    <x v="134"/>
    <x v="4860"/>
    <x v="1"/>
    <x v="4971"/>
    <x v="4668"/>
    <x v="3"/>
  </r>
  <r>
    <x v="135"/>
    <x v="4861"/>
    <x v="1"/>
    <x v="4972"/>
    <x v="4669"/>
    <x v="2953"/>
  </r>
  <r>
    <x v="135"/>
    <x v="1792"/>
    <x v="1"/>
    <x v="4973"/>
    <x v="4670"/>
    <x v="2954"/>
  </r>
  <r>
    <x v="135"/>
    <x v="4862"/>
    <x v="2"/>
    <x v="4974"/>
    <x v="4671"/>
    <x v="2955"/>
  </r>
  <r>
    <x v="135"/>
    <x v="4863"/>
    <x v="1"/>
    <x v="4975"/>
    <x v="4672"/>
    <x v="3"/>
  </r>
  <r>
    <x v="135"/>
    <x v="4864"/>
    <x v="1"/>
    <x v="4976"/>
    <x v="4673"/>
    <x v="2956"/>
  </r>
  <r>
    <x v="135"/>
    <x v="4865"/>
    <x v="1"/>
    <x v="4977"/>
    <x v="4674"/>
    <x v="3"/>
  </r>
  <r>
    <x v="135"/>
    <x v="4866"/>
    <x v="1"/>
    <x v="4978"/>
    <x v="4675"/>
    <x v="3"/>
  </r>
  <r>
    <x v="135"/>
    <x v="4867"/>
    <x v="1"/>
    <x v="4979"/>
    <x v="4676"/>
    <x v="2957"/>
  </r>
  <r>
    <x v="135"/>
    <x v="4868"/>
    <x v="1"/>
    <x v="4980"/>
    <x v="4677"/>
    <x v="2958"/>
  </r>
  <r>
    <x v="135"/>
    <x v="4869"/>
    <x v="1"/>
    <x v="4981"/>
    <x v="4678"/>
    <x v="2959"/>
  </r>
  <r>
    <x v="135"/>
    <x v="4870"/>
    <x v="1"/>
    <x v="4982"/>
    <x v="4679"/>
    <x v="2960"/>
  </r>
  <r>
    <x v="135"/>
    <x v="4871"/>
    <x v="1"/>
    <x v="4983"/>
    <x v="4680"/>
    <x v="2961"/>
  </r>
  <r>
    <x v="135"/>
    <x v="4872"/>
    <x v="1"/>
    <x v="4984"/>
    <x v="4681"/>
    <x v="2962"/>
  </r>
  <r>
    <x v="135"/>
    <x v="4873"/>
    <x v="1"/>
    <x v="4985"/>
    <x v="24"/>
    <x v="2963"/>
  </r>
  <r>
    <x v="135"/>
    <x v="4874"/>
    <x v="2"/>
    <x v="4986"/>
    <x v="4682"/>
    <x v="2964"/>
  </r>
  <r>
    <x v="135"/>
    <x v="4875"/>
    <x v="1"/>
    <x v="4987"/>
    <x v="4683"/>
    <x v="2965"/>
  </r>
  <r>
    <x v="135"/>
    <x v="4876"/>
    <x v="1"/>
    <x v="4988"/>
    <x v="4684"/>
    <x v="3"/>
  </r>
  <r>
    <x v="135"/>
    <x v="4877"/>
    <x v="1"/>
    <x v="4989"/>
    <x v="4685"/>
    <x v="3"/>
  </r>
  <r>
    <x v="135"/>
    <x v="4878"/>
    <x v="1"/>
    <x v="4990"/>
    <x v="4686"/>
    <x v="2966"/>
  </r>
  <r>
    <x v="135"/>
    <x v="4879"/>
    <x v="1"/>
    <x v="3066"/>
    <x v="24"/>
    <x v="2967"/>
  </r>
  <r>
    <x v="135"/>
    <x v="4880"/>
    <x v="1"/>
    <x v="4991"/>
    <x v="4687"/>
    <x v="2968"/>
  </r>
  <r>
    <x v="135"/>
    <x v="4881"/>
    <x v="1"/>
    <x v="4992"/>
    <x v="4688"/>
    <x v="2969"/>
  </r>
  <r>
    <x v="135"/>
    <x v="4882"/>
    <x v="1"/>
    <x v="683"/>
    <x v="24"/>
    <x v="2970"/>
  </r>
  <r>
    <x v="135"/>
    <x v="4883"/>
    <x v="2"/>
    <x v="4993"/>
    <x v="67"/>
    <x v="2971"/>
  </r>
  <r>
    <x v="135"/>
    <x v="4884"/>
    <x v="1"/>
    <x v="4994"/>
    <x v="4689"/>
    <x v="2972"/>
  </r>
  <r>
    <x v="135"/>
    <x v="4885"/>
    <x v="1"/>
    <x v="4995"/>
    <x v="4690"/>
    <x v="3"/>
  </r>
  <r>
    <x v="135"/>
    <x v="4886"/>
    <x v="1"/>
    <x v="4996"/>
    <x v="4691"/>
    <x v="3"/>
  </r>
  <r>
    <x v="135"/>
    <x v="4887"/>
    <x v="1"/>
    <x v="4997"/>
    <x v="4692"/>
    <x v="3"/>
  </r>
  <r>
    <x v="135"/>
    <x v="4888"/>
    <x v="1"/>
    <x v="4998"/>
    <x v="4693"/>
    <x v="2973"/>
  </r>
  <r>
    <x v="135"/>
    <x v="4889"/>
    <x v="1"/>
    <x v="4999"/>
    <x v="4694"/>
    <x v="3"/>
  </r>
  <r>
    <x v="135"/>
    <x v="4890"/>
    <x v="2"/>
    <x v="5000"/>
    <x v="4695"/>
    <x v="7"/>
  </r>
  <r>
    <x v="135"/>
    <x v="4891"/>
    <x v="1"/>
    <x v="5001"/>
    <x v="4696"/>
    <x v="2974"/>
  </r>
  <r>
    <x v="135"/>
    <x v="4892"/>
    <x v="1"/>
    <x v="5002"/>
    <x v="4697"/>
    <x v="2975"/>
  </r>
  <r>
    <x v="135"/>
    <x v="4893"/>
    <x v="1"/>
    <x v="5003"/>
    <x v="4698"/>
    <x v="3"/>
  </r>
  <r>
    <x v="135"/>
    <x v="4894"/>
    <x v="1"/>
    <x v="5004"/>
    <x v="4699"/>
    <x v="2976"/>
  </r>
  <r>
    <x v="135"/>
    <x v="4895"/>
    <x v="1"/>
    <x v="5005"/>
    <x v="4700"/>
    <x v="2977"/>
  </r>
  <r>
    <x v="135"/>
    <x v="4896"/>
    <x v="1"/>
    <x v="5006"/>
    <x v="4701"/>
    <x v="2978"/>
  </r>
  <r>
    <x v="135"/>
    <x v="4897"/>
    <x v="1"/>
    <x v="5007"/>
    <x v="4702"/>
    <x v="2979"/>
  </r>
  <r>
    <x v="135"/>
    <x v="4898"/>
    <x v="1"/>
    <x v="5008"/>
    <x v="4703"/>
    <x v="2980"/>
  </r>
  <r>
    <x v="135"/>
    <x v="4899"/>
    <x v="1"/>
    <x v="5009"/>
    <x v="4704"/>
    <x v="2981"/>
  </r>
  <r>
    <x v="135"/>
    <x v="4900"/>
    <x v="2"/>
    <x v="5010"/>
    <x v="67"/>
    <x v="2982"/>
  </r>
  <r>
    <x v="135"/>
    <x v="4901"/>
    <x v="1"/>
    <x v="5011"/>
    <x v="4705"/>
    <x v="2983"/>
  </r>
  <r>
    <x v="135"/>
    <x v="4902"/>
    <x v="1"/>
    <x v="5012"/>
    <x v="4706"/>
    <x v="2984"/>
  </r>
  <r>
    <x v="135"/>
    <x v="253"/>
    <x v="1"/>
    <x v="5013"/>
    <x v="4707"/>
    <x v="3"/>
  </r>
  <r>
    <x v="135"/>
    <x v="4903"/>
    <x v="1"/>
    <x v="5014"/>
    <x v="4708"/>
    <x v="2985"/>
  </r>
  <r>
    <x v="135"/>
    <x v="4904"/>
    <x v="1"/>
    <x v="5015"/>
    <x v="4709"/>
    <x v="2986"/>
  </r>
  <r>
    <x v="135"/>
    <x v="4905"/>
    <x v="1"/>
    <x v="5016"/>
    <x v="4710"/>
    <x v="2987"/>
  </r>
  <r>
    <x v="135"/>
    <x v="4906"/>
    <x v="1"/>
    <x v="5017"/>
    <x v="4711"/>
    <x v="2988"/>
  </r>
  <r>
    <x v="135"/>
    <x v="4907"/>
    <x v="2"/>
    <x v="5018"/>
    <x v="4712"/>
    <x v="3"/>
  </r>
  <r>
    <x v="135"/>
    <x v="4908"/>
    <x v="1"/>
    <x v="5019"/>
    <x v="4713"/>
    <x v="2989"/>
  </r>
  <r>
    <x v="135"/>
    <x v="4909"/>
    <x v="1"/>
    <x v="5020"/>
    <x v="24"/>
    <x v="2990"/>
  </r>
  <r>
    <x v="135"/>
    <x v="4910"/>
    <x v="1"/>
    <x v="2968"/>
    <x v="24"/>
    <x v="2991"/>
  </r>
  <r>
    <x v="135"/>
    <x v="4911"/>
    <x v="1"/>
    <x v="4268"/>
    <x v="24"/>
    <x v="2992"/>
  </r>
  <r>
    <x v="135"/>
    <x v="4912"/>
    <x v="1"/>
    <x v="5021"/>
    <x v="24"/>
    <x v="2993"/>
  </r>
  <r>
    <x v="135"/>
    <x v="4913"/>
    <x v="1"/>
    <x v="5022"/>
    <x v="24"/>
    <x v="2994"/>
  </r>
  <r>
    <x v="136"/>
    <x v="4914"/>
    <x v="1"/>
    <x v="3149"/>
    <x v="2965"/>
    <x v="2995"/>
  </r>
  <r>
    <x v="136"/>
    <x v="4915"/>
    <x v="1"/>
    <x v="5023"/>
    <x v="4714"/>
    <x v="3"/>
  </r>
  <r>
    <x v="136"/>
    <x v="4916"/>
    <x v="1"/>
    <x v="5024"/>
    <x v="4715"/>
    <x v="3"/>
  </r>
  <r>
    <x v="136"/>
    <x v="4917"/>
    <x v="1"/>
    <x v="5025"/>
    <x v="4716"/>
    <x v="2996"/>
  </r>
  <r>
    <x v="136"/>
    <x v="4918"/>
    <x v="2"/>
    <x v="5026"/>
    <x v="4717"/>
    <x v="2997"/>
  </r>
  <r>
    <x v="136"/>
    <x v="4919"/>
    <x v="1"/>
    <x v="5027"/>
    <x v="4718"/>
    <x v="2998"/>
  </r>
  <r>
    <x v="136"/>
    <x v="4920"/>
    <x v="1"/>
    <x v="5028"/>
    <x v="4719"/>
    <x v="1214"/>
  </r>
  <r>
    <x v="136"/>
    <x v="4921"/>
    <x v="1"/>
    <x v="5029"/>
    <x v="4720"/>
    <x v="3"/>
  </r>
  <r>
    <x v="136"/>
    <x v="4922"/>
    <x v="1"/>
    <x v="5030"/>
    <x v="4721"/>
    <x v="3"/>
  </r>
  <r>
    <x v="136"/>
    <x v="4923"/>
    <x v="1"/>
    <x v="5031"/>
    <x v="4722"/>
    <x v="2999"/>
  </r>
  <r>
    <x v="136"/>
    <x v="4924"/>
    <x v="1"/>
    <x v="5032"/>
    <x v="4723"/>
    <x v="3"/>
  </r>
  <r>
    <x v="136"/>
    <x v="4925"/>
    <x v="1"/>
    <x v="5033"/>
    <x v="4724"/>
    <x v="3"/>
  </r>
  <r>
    <x v="136"/>
    <x v="4926"/>
    <x v="1"/>
    <x v="5034"/>
    <x v="4725"/>
    <x v="3"/>
  </r>
  <r>
    <x v="136"/>
    <x v="4927"/>
    <x v="1"/>
    <x v="5035"/>
    <x v="4726"/>
    <x v="3"/>
  </r>
  <r>
    <x v="136"/>
    <x v="4928"/>
    <x v="1"/>
    <x v="5036"/>
    <x v="4727"/>
    <x v="3"/>
  </r>
  <r>
    <x v="136"/>
    <x v="4929"/>
    <x v="1"/>
    <x v="5037"/>
    <x v="4728"/>
    <x v="7"/>
  </r>
  <r>
    <x v="136"/>
    <x v="4930"/>
    <x v="1"/>
    <x v="5038"/>
    <x v="4729"/>
    <x v="3"/>
  </r>
  <r>
    <x v="136"/>
    <x v="4931"/>
    <x v="1"/>
    <x v="5039"/>
    <x v="4730"/>
    <x v="3000"/>
  </r>
  <r>
    <x v="136"/>
    <x v="4932"/>
    <x v="1"/>
    <x v="5040"/>
    <x v="4731"/>
    <x v="3"/>
  </r>
  <r>
    <x v="136"/>
    <x v="4933"/>
    <x v="1"/>
    <x v="5041"/>
    <x v="4732"/>
    <x v="3001"/>
  </r>
  <r>
    <x v="136"/>
    <x v="4934"/>
    <x v="1"/>
    <x v="5042"/>
    <x v="4733"/>
    <x v="3002"/>
  </r>
  <r>
    <x v="136"/>
    <x v="4935"/>
    <x v="1"/>
    <x v="5043"/>
    <x v="4734"/>
    <x v="3003"/>
  </r>
  <r>
    <x v="136"/>
    <x v="4936"/>
    <x v="1"/>
    <x v="5044"/>
    <x v="4735"/>
    <x v="3"/>
  </r>
  <r>
    <x v="136"/>
    <x v="4937"/>
    <x v="3"/>
    <x v="5045"/>
    <x v="4736"/>
    <x v="3004"/>
  </r>
  <r>
    <x v="136"/>
    <x v="4938"/>
    <x v="2"/>
    <x v="5046"/>
    <x v="4737"/>
    <x v="3005"/>
  </r>
  <r>
    <x v="136"/>
    <x v="4939"/>
    <x v="1"/>
    <x v="5047"/>
    <x v="4738"/>
    <x v="3"/>
  </r>
  <r>
    <x v="136"/>
    <x v="4940"/>
    <x v="1"/>
    <x v="5048"/>
    <x v="4739"/>
    <x v="7"/>
  </r>
  <r>
    <x v="136"/>
    <x v="4941"/>
    <x v="1"/>
    <x v="5049"/>
    <x v="4740"/>
    <x v="3"/>
  </r>
  <r>
    <x v="136"/>
    <x v="4942"/>
    <x v="1"/>
    <x v="5050"/>
    <x v="4741"/>
    <x v="3"/>
  </r>
  <r>
    <x v="136"/>
    <x v="4943"/>
    <x v="1"/>
    <x v="5051"/>
    <x v="4742"/>
    <x v="3"/>
  </r>
  <r>
    <x v="136"/>
    <x v="4944"/>
    <x v="1"/>
    <x v="5052"/>
    <x v="4743"/>
    <x v="3"/>
  </r>
  <r>
    <x v="136"/>
    <x v="4945"/>
    <x v="1"/>
    <x v="5053"/>
    <x v="4744"/>
    <x v="3"/>
  </r>
  <r>
    <x v="136"/>
    <x v="4946"/>
    <x v="3"/>
    <x v="5054"/>
    <x v="4736"/>
    <x v="3006"/>
  </r>
  <r>
    <x v="136"/>
    <x v="4947"/>
    <x v="1"/>
    <x v="5055"/>
    <x v="4745"/>
    <x v="3007"/>
  </r>
  <r>
    <x v="136"/>
    <x v="4948"/>
    <x v="2"/>
    <x v="5056"/>
    <x v="4746"/>
    <x v="3"/>
  </r>
  <r>
    <x v="136"/>
    <x v="4949"/>
    <x v="1"/>
    <x v="3066"/>
    <x v="24"/>
    <x v="3008"/>
  </r>
  <r>
    <x v="136"/>
    <x v="4950"/>
    <x v="1"/>
    <x v="5057"/>
    <x v="4747"/>
    <x v="3009"/>
  </r>
  <r>
    <x v="136"/>
    <x v="4951"/>
    <x v="1"/>
    <x v="5058"/>
    <x v="4748"/>
    <x v="3"/>
  </r>
  <r>
    <x v="136"/>
    <x v="4589"/>
    <x v="1"/>
    <x v="5059"/>
    <x v="4749"/>
    <x v="3"/>
  </r>
  <r>
    <x v="136"/>
    <x v="4788"/>
    <x v="2"/>
    <x v="5060"/>
    <x v="4750"/>
    <x v="3010"/>
  </r>
  <r>
    <x v="136"/>
    <x v="4952"/>
    <x v="1"/>
    <x v="5061"/>
    <x v="4751"/>
    <x v="3"/>
  </r>
  <r>
    <x v="136"/>
    <x v="4953"/>
    <x v="1"/>
    <x v="5062"/>
    <x v="4752"/>
    <x v="3"/>
  </r>
  <r>
    <x v="136"/>
    <x v="4954"/>
    <x v="2"/>
    <x v="5063"/>
    <x v="4753"/>
    <x v="3"/>
  </r>
  <r>
    <x v="136"/>
    <x v="4955"/>
    <x v="2"/>
    <x v="5064"/>
    <x v="4754"/>
    <x v="46"/>
  </r>
  <r>
    <x v="136"/>
    <x v="4956"/>
    <x v="1"/>
    <x v="5065"/>
    <x v="4755"/>
    <x v="3"/>
  </r>
  <r>
    <x v="136"/>
    <x v="4957"/>
    <x v="1"/>
    <x v="5066"/>
    <x v="4756"/>
    <x v="3"/>
  </r>
  <r>
    <x v="136"/>
    <x v="4958"/>
    <x v="1"/>
    <x v="5067"/>
    <x v="4757"/>
    <x v="3"/>
  </r>
  <r>
    <x v="136"/>
    <x v="4959"/>
    <x v="2"/>
    <x v="5068"/>
    <x v="4758"/>
    <x v="3011"/>
  </r>
  <r>
    <x v="136"/>
    <x v="4960"/>
    <x v="1"/>
    <x v="5069"/>
    <x v="4759"/>
    <x v="3"/>
  </r>
  <r>
    <x v="137"/>
    <x v="4961"/>
    <x v="2"/>
    <x v="5070"/>
    <x v="4760"/>
    <x v="3012"/>
  </r>
  <r>
    <x v="137"/>
    <x v="4962"/>
    <x v="1"/>
    <x v="5071"/>
    <x v="4761"/>
    <x v="3"/>
  </r>
  <r>
    <x v="137"/>
    <x v="4963"/>
    <x v="1"/>
    <x v="5072"/>
    <x v="4762"/>
    <x v="3013"/>
  </r>
  <r>
    <x v="137"/>
    <x v="4964"/>
    <x v="1"/>
    <x v="5073"/>
    <x v="4763"/>
    <x v="3"/>
  </r>
  <r>
    <x v="137"/>
    <x v="4965"/>
    <x v="1"/>
    <x v="5074"/>
    <x v="4764"/>
    <x v="3014"/>
  </r>
  <r>
    <x v="137"/>
    <x v="4966"/>
    <x v="1"/>
    <x v="5075"/>
    <x v="4765"/>
    <x v="3015"/>
  </r>
  <r>
    <x v="137"/>
    <x v="4967"/>
    <x v="1"/>
    <x v="5076"/>
    <x v="4766"/>
    <x v="3"/>
  </r>
  <r>
    <x v="137"/>
    <x v="4968"/>
    <x v="1"/>
    <x v="5077"/>
    <x v="4767"/>
    <x v="3016"/>
  </r>
  <r>
    <x v="137"/>
    <x v="4969"/>
    <x v="2"/>
    <x v="5078"/>
    <x v="4768"/>
    <x v="3017"/>
  </r>
  <r>
    <x v="137"/>
    <x v="4970"/>
    <x v="1"/>
    <x v="5079"/>
    <x v="4769"/>
    <x v="3"/>
  </r>
  <r>
    <x v="137"/>
    <x v="4971"/>
    <x v="1"/>
    <x v="5080"/>
    <x v="4770"/>
    <x v="3"/>
  </r>
  <r>
    <x v="137"/>
    <x v="4972"/>
    <x v="1"/>
    <x v="5081"/>
    <x v="4771"/>
    <x v="3018"/>
  </r>
  <r>
    <x v="137"/>
    <x v="4973"/>
    <x v="1"/>
    <x v="5082"/>
    <x v="4772"/>
    <x v="3019"/>
  </r>
  <r>
    <x v="137"/>
    <x v="4974"/>
    <x v="1"/>
    <x v="5083"/>
    <x v="4773"/>
    <x v="7"/>
  </r>
  <r>
    <x v="137"/>
    <x v="4975"/>
    <x v="1"/>
    <x v="4371"/>
    <x v="24"/>
    <x v="3020"/>
  </r>
  <r>
    <x v="137"/>
    <x v="4976"/>
    <x v="1"/>
    <x v="5084"/>
    <x v="4774"/>
    <x v="3021"/>
  </r>
  <r>
    <x v="137"/>
    <x v="4977"/>
    <x v="1"/>
    <x v="5085"/>
    <x v="4775"/>
    <x v="3"/>
  </r>
  <r>
    <x v="137"/>
    <x v="4978"/>
    <x v="1"/>
    <x v="5086"/>
    <x v="4776"/>
    <x v="3022"/>
  </r>
  <r>
    <x v="137"/>
    <x v="4979"/>
    <x v="1"/>
    <x v="5087"/>
    <x v="4777"/>
    <x v="3023"/>
  </r>
  <r>
    <x v="137"/>
    <x v="4980"/>
    <x v="1"/>
    <x v="5088"/>
    <x v="4778"/>
    <x v="3"/>
  </r>
  <r>
    <x v="137"/>
    <x v="4981"/>
    <x v="1"/>
    <x v="5089"/>
    <x v="4779"/>
    <x v="7"/>
  </r>
  <r>
    <x v="137"/>
    <x v="4982"/>
    <x v="1"/>
    <x v="5090"/>
    <x v="4780"/>
    <x v="3"/>
  </r>
  <r>
    <x v="137"/>
    <x v="4983"/>
    <x v="2"/>
    <x v="5091"/>
    <x v="4781"/>
    <x v="3"/>
  </r>
  <r>
    <x v="137"/>
    <x v="4984"/>
    <x v="1"/>
    <x v="5092"/>
    <x v="24"/>
    <x v="3024"/>
  </r>
  <r>
    <x v="137"/>
    <x v="4985"/>
    <x v="1"/>
    <x v="5093"/>
    <x v="4782"/>
    <x v="3025"/>
  </r>
  <r>
    <x v="137"/>
    <x v="4986"/>
    <x v="1"/>
    <x v="5094"/>
    <x v="4783"/>
    <x v="3026"/>
  </r>
  <r>
    <x v="137"/>
    <x v="4987"/>
    <x v="2"/>
    <x v="5095"/>
    <x v="4784"/>
    <x v="3027"/>
  </r>
  <r>
    <x v="137"/>
    <x v="1402"/>
    <x v="1"/>
    <x v="5096"/>
    <x v="4785"/>
    <x v="3028"/>
  </r>
  <r>
    <x v="137"/>
    <x v="4988"/>
    <x v="1"/>
    <x v="5097"/>
    <x v="4786"/>
    <x v="3029"/>
  </r>
  <r>
    <x v="137"/>
    <x v="4989"/>
    <x v="1"/>
    <x v="5098"/>
    <x v="4787"/>
    <x v="3030"/>
  </r>
  <r>
    <x v="137"/>
    <x v="4990"/>
    <x v="1"/>
    <x v="5099"/>
    <x v="4788"/>
    <x v="7"/>
  </r>
  <r>
    <x v="137"/>
    <x v="4991"/>
    <x v="2"/>
    <x v="5100"/>
    <x v="67"/>
    <x v="3031"/>
  </r>
  <r>
    <x v="137"/>
    <x v="4992"/>
    <x v="2"/>
    <x v="5101"/>
    <x v="4789"/>
    <x v="3032"/>
  </r>
  <r>
    <x v="137"/>
    <x v="4993"/>
    <x v="1"/>
    <x v="5102"/>
    <x v="4790"/>
    <x v="3033"/>
  </r>
  <r>
    <x v="137"/>
    <x v="4994"/>
    <x v="1"/>
    <x v="5103"/>
    <x v="4791"/>
    <x v="3034"/>
  </r>
  <r>
    <x v="137"/>
    <x v="4995"/>
    <x v="1"/>
    <x v="5104"/>
    <x v="4792"/>
    <x v="3"/>
  </r>
  <r>
    <x v="137"/>
    <x v="4996"/>
    <x v="1"/>
    <x v="5105"/>
    <x v="4793"/>
    <x v="3035"/>
  </r>
  <r>
    <x v="137"/>
    <x v="2527"/>
    <x v="2"/>
    <x v="5106"/>
    <x v="4794"/>
    <x v="3036"/>
  </r>
  <r>
    <x v="137"/>
    <x v="4997"/>
    <x v="1"/>
    <x v="5107"/>
    <x v="4795"/>
    <x v="3037"/>
  </r>
  <r>
    <x v="137"/>
    <x v="4998"/>
    <x v="1"/>
    <x v="5108"/>
    <x v="4796"/>
    <x v="3038"/>
  </r>
  <r>
    <x v="138"/>
    <x v="4999"/>
    <x v="2"/>
    <x v="5109"/>
    <x v="4797"/>
    <x v="3039"/>
  </r>
  <r>
    <x v="138"/>
    <x v="5000"/>
    <x v="1"/>
    <x v="5110"/>
    <x v="24"/>
    <x v="3040"/>
  </r>
  <r>
    <x v="138"/>
    <x v="5001"/>
    <x v="2"/>
    <x v="5111"/>
    <x v="4798"/>
    <x v="3041"/>
  </r>
  <r>
    <x v="138"/>
    <x v="5002"/>
    <x v="1"/>
    <x v="5112"/>
    <x v="4799"/>
    <x v="3042"/>
  </r>
  <r>
    <x v="138"/>
    <x v="5003"/>
    <x v="1"/>
    <x v="5113"/>
    <x v="4800"/>
    <x v="3043"/>
  </r>
  <r>
    <x v="138"/>
    <x v="5004"/>
    <x v="1"/>
    <x v="5114"/>
    <x v="24"/>
    <x v="3044"/>
  </r>
  <r>
    <x v="138"/>
    <x v="5005"/>
    <x v="1"/>
    <x v="1918"/>
    <x v="24"/>
    <x v="3045"/>
  </r>
  <r>
    <x v="138"/>
    <x v="5006"/>
    <x v="1"/>
    <x v="5115"/>
    <x v="4801"/>
    <x v="3"/>
  </r>
  <r>
    <x v="138"/>
    <x v="5007"/>
    <x v="1"/>
    <x v="806"/>
    <x v="24"/>
    <x v="3046"/>
  </r>
  <r>
    <x v="138"/>
    <x v="5008"/>
    <x v="1"/>
    <x v="5116"/>
    <x v="4802"/>
    <x v="3"/>
  </r>
  <r>
    <x v="138"/>
    <x v="5009"/>
    <x v="2"/>
    <x v="5117"/>
    <x v="4803"/>
    <x v="3047"/>
  </r>
  <r>
    <x v="138"/>
    <x v="1362"/>
    <x v="1"/>
    <x v="5118"/>
    <x v="4804"/>
    <x v="3048"/>
  </r>
  <r>
    <x v="138"/>
    <x v="5010"/>
    <x v="1"/>
    <x v="5119"/>
    <x v="4805"/>
    <x v="3"/>
  </r>
  <r>
    <x v="138"/>
    <x v="5011"/>
    <x v="2"/>
    <x v="5120"/>
    <x v="4806"/>
    <x v="46"/>
  </r>
  <r>
    <x v="138"/>
    <x v="5012"/>
    <x v="1"/>
    <x v="5121"/>
    <x v="4807"/>
    <x v="3"/>
  </r>
  <r>
    <x v="138"/>
    <x v="5013"/>
    <x v="1"/>
    <x v="5122"/>
    <x v="4808"/>
    <x v="3049"/>
  </r>
  <r>
    <x v="138"/>
    <x v="5014"/>
    <x v="1"/>
    <x v="5123"/>
    <x v="24"/>
    <x v="3050"/>
  </r>
  <r>
    <x v="138"/>
    <x v="5015"/>
    <x v="1"/>
    <x v="2027"/>
    <x v="24"/>
    <x v="3051"/>
  </r>
  <r>
    <x v="138"/>
    <x v="3606"/>
    <x v="1"/>
    <x v="5124"/>
    <x v="4809"/>
    <x v="7"/>
  </r>
  <r>
    <x v="138"/>
    <x v="5016"/>
    <x v="1"/>
    <x v="5125"/>
    <x v="4810"/>
    <x v="3052"/>
  </r>
  <r>
    <x v="138"/>
    <x v="5017"/>
    <x v="1"/>
    <x v="5126"/>
    <x v="4811"/>
    <x v="3053"/>
  </r>
  <r>
    <x v="138"/>
    <x v="5018"/>
    <x v="1"/>
    <x v="5127"/>
    <x v="4812"/>
    <x v="3054"/>
  </r>
  <r>
    <x v="138"/>
    <x v="5019"/>
    <x v="2"/>
    <x v="5128"/>
    <x v="4813"/>
    <x v="3055"/>
  </r>
  <r>
    <x v="138"/>
    <x v="17"/>
    <x v="1"/>
    <x v="5129"/>
    <x v="4814"/>
    <x v="3"/>
  </r>
  <r>
    <x v="138"/>
    <x v="5020"/>
    <x v="1"/>
    <x v="5130"/>
    <x v="4815"/>
    <x v="3056"/>
  </r>
  <r>
    <x v="138"/>
    <x v="5021"/>
    <x v="1"/>
    <x v="5131"/>
    <x v="4816"/>
    <x v="3"/>
  </r>
  <r>
    <x v="138"/>
    <x v="5022"/>
    <x v="1"/>
    <x v="5123"/>
    <x v="24"/>
    <x v="3057"/>
  </r>
  <r>
    <x v="138"/>
    <x v="5023"/>
    <x v="1"/>
    <x v="5132"/>
    <x v="4817"/>
    <x v="7"/>
  </r>
  <r>
    <x v="138"/>
    <x v="421"/>
    <x v="1"/>
    <x v="5133"/>
    <x v="4818"/>
    <x v="3"/>
  </r>
  <r>
    <x v="138"/>
    <x v="5024"/>
    <x v="1"/>
    <x v="5134"/>
    <x v="4819"/>
    <x v="3"/>
  </r>
  <r>
    <x v="138"/>
    <x v="5025"/>
    <x v="1"/>
    <x v="5135"/>
    <x v="4820"/>
    <x v="3"/>
  </r>
  <r>
    <x v="138"/>
    <x v="5026"/>
    <x v="1"/>
    <x v="5136"/>
    <x v="4821"/>
    <x v="3058"/>
  </r>
  <r>
    <x v="138"/>
    <x v="5027"/>
    <x v="1"/>
    <x v="5022"/>
    <x v="24"/>
    <x v="3059"/>
  </r>
  <r>
    <x v="138"/>
    <x v="5028"/>
    <x v="1"/>
    <x v="5137"/>
    <x v="4822"/>
    <x v="3"/>
  </r>
  <r>
    <x v="138"/>
    <x v="5029"/>
    <x v="2"/>
    <x v="5138"/>
    <x v="4823"/>
    <x v="7"/>
  </r>
  <r>
    <x v="138"/>
    <x v="5030"/>
    <x v="2"/>
    <x v="5139"/>
    <x v="4824"/>
    <x v="3060"/>
  </r>
  <r>
    <x v="139"/>
    <x v="5031"/>
    <x v="1"/>
    <x v="5140"/>
    <x v="4825"/>
    <x v="3061"/>
  </r>
  <r>
    <x v="139"/>
    <x v="5032"/>
    <x v="1"/>
    <x v="5141"/>
    <x v="4826"/>
    <x v="3"/>
  </r>
  <r>
    <x v="139"/>
    <x v="5033"/>
    <x v="1"/>
    <x v="5142"/>
    <x v="4827"/>
    <x v="3062"/>
  </r>
  <r>
    <x v="139"/>
    <x v="5034"/>
    <x v="1"/>
    <x v="5143"/>
    <x v="4828"/>
    <x v="3"/>
  </r>
  <r>
    <x v="139"/>
    <x v="5035"/>
    <x v="1"/>
    <x v="5144"/>
    <x v="4829"/>
    <x v="3063"/>
  </r>
  <r>
    <x v="139"/>
    <x v="5036"/>
    <x v="1"/>
    <x v="5145"/>
    <x v="4830"/>
    <x v="3064"/>
  </r>
  <r>
    <x v="139"/>
    <x v="5037"/>
    <x v="1"/>
    <x v="5146"/>
    <x v="4831"/>
    <x v="3065"/>
  </r>
  <r>
    <x v="139"/>
    <x v="5038"/>
    <x v="2"/>
    <x v="5147"/>
    <x v="4832"/>
    <x v="3066"/>
  </r>
  <r>
    <x v="139"/>
    <x v="5039"/>
    <x v="1"/>
    <x v="5148"/>
    <x v="4833"/>
    <x v="3067"/>
  </r>
  <r>
    <x v="139"/>
    <x v="5040"/>
    <x v="1"/>
    <x v="5149"/>
    <x v="4834"/>
    <x v="3068"/>
  </r>
  <r>
    <x v="139"/>
    <x v="5041"/>
    <x v="2"/>
    <x v="5150"/>
    <x v="4835"/>
    <x v="3069"/>
  </r>
  <r>
    <x v="139"/>
    <x v="5042"/>
    <x v="1"/>
    <x v="5151"/>
    <x v="4836"/>
    <x v="3"/>
  </r>
  <r>
    <x v="139"/>
    <x v="5043"/>
    <x v="1"/>
    <x v="5152"/>
    <x v="4837"/>
    <x v="3070"/>
  </r>
  <r>
    <x v="139"/>
    <x v="506"/>
    <x v="1"/>
    <x v="5153"/>
    <x v="4838"/>
    <x v="3071"/>
  </r>
  <r>
    <x v="139"/>
    <x v="5044"/>
    <x v="1"/>
    <x v="5154"/>
    <x v="4839"/>
    <x v="3"/>
  </r>
  <r>
    <x v="139"/>
    <x v="5045"/>
    <x v="1"/>
    <x v="5155"/>
    <x v="4840"/>
    <x v="3072"/>
  </r>
  <r>
    <x v="139"/>
    <x v="5046"/>
    <x v="1"/>
    <x v="5156"/>
    <x v="4841"/>
    <x v="3073"/>
  </r>
  <r>
    <x v="139"/>
    <x v="5047"/>
    <x v="1"/>
    <x v="5157"/>
    <x v="4842"/>
    <x v="3074"/>
  </r>
  <r>
    <x v="139"/>
    <x v="5048"/>
    <x v="1"/>
    <x v="5158"/>
    <x v="4843"/>
    <x v="3075"/>
  </r>
  <r>
    <x v="139"/>
    <x v="5049"/>
    <x v="1"/>
    <x v="5159"/>
    <x v="4844"/>
    <x v="3076"/>
  </r>
  <r>
    <x v="139"/>
    <x v="5050"/>
    <x v="1"/>
    <x v="5160"/>
    <x v="4845"/>
    <x v="3077"/>
  </r>
  <r>
    <x v="139"/>
    <x v="5051"/>
    <x v="1"/>
    <x v="5161"/>
    <x v="4846"/>
    <x v="3"/>
  </r>
  <r>
    <x v="139"/>
    <x v="5052"/>
    <x v="1"/>
    <x v="5162"/>
    <x v="4847"/>
    <x v="3078"/>
  </r>
  <r>
    <x v="139"/>
    <x v="5053"/>
    <x v="1"/>
    <x v="5163"/>
    <x v="4848"/>
    <x v="3079"/>
  </r>
  <r>
    <x v="139"/>
    <x v="5054"/>
    <x v="2"/>
    <x v="5164"/>
    <x v="4849"/>
    <x v="3080"/>
  </r>
  <r>
    <x v="139"/>
    <x v="5055"/>
    <x v="1"/>
    <x v="5165"/>
    <x v="4850"/>
    <x v="3"/>
  </r>
  <r>
    <x v="139"/>
    <x v="5056"/>
    <x v="1"/>
    <x v="5166"/>
    <x v="24"/>
    <x v="3081"/>
  </r>
  <r>
    <x v="139"/>
    <x v="5057"/>
    <x v="2"/>
    <x v="5167"/>
    <x v="67"/>
    <x v="3082"/>
  </r>
  <r>
    <x v="139"/>
    <x v="5058"/>
    <x v="1"/>
    <x v="5168"/>
    <x v="4851"/>
    <x v="3"/>
  </r>
  <r>
    <x v="139"/>
    <x v="5059"/>
    <x v="1"/>
    <x v="5169"/>
    <x v="4852"/>
    <x v="3083"/>
  </r>
  <r>
    <x v="139"/>
    <x v="5060"/>
    <x v="1"/>
    <x v="5170"/>
    <x v="4853"/>
    <x v="3084"/>
  </r>
  <r>
    <x v="139"/>
    <x v="5061"/>
    <x v="1"/>
    <x v="5171"/>
    <x v="4854"/>
    <x v="3"/>
  </r>
  <r>
    <x v="139"/>
    <x v="5062"/>
    <x v="1"/>
    <x v="5172"/>
    <x v="4855"/>
    <x v="3085"/>
  </r>
  <r>
    <x v="139"/>
    <x v="5063"/>
    <x v="1"/>
    <x v="5173"/>
    <x v="4856"/>
    <x v="3086"/>
  </r>
  <r>
    <x v="139"/>
    <x v="5064"/>
    <x v="1"/>
    <x v="5174"/>
    <x v="4857"/>
    <x v="3"/>
  </r>
  <r>
    <x v="139"/>
    <x v="5065"/>
    <x v="1"/>
    <x v="5175"/>
    <x v="4858"/>
    <x v="3087"/>
  </r>
  <r>
    <x v="139"/>
    <x v="5066"/>
    <x v="1"/>
    <x v="5176"/>
    <x v="4859"/>
    <x v="3"/>
  </r>
  <r>
    <x v="139"/>
    <x v="5067"/>
    <x v="2"/>
    <x v="5177"/>
    <x v="4860"/>
    <x v="3088"/>
  </r>
  <r>
    <x v="139"/>
    <x v="5068"/>
    <x v="1"/>
    <x v="5178"/>
    <x v="4861"/>
    <x v="3089"/>
  </r>
  <r>
    <x v="139"/>
    <x v="5069"/>
    <x v="1"/>
    <x v="5179"/>
    <x v="4862"/>
    <x v="3090"/>
  </r>
  <r>
    <x v="139"/>
    <x v="5070"/>
    <x v="1"/>
    <x v="5180"/>
    <x v="4863"/>
    <x v="3091"/>
  </r>
  <r>
    <x v="139"/>
    <x v="5071"/>
    <x v="1"/>
    <x v="5181"/>
    <x v="4864"/>
    <x v="3092"/>
  </r>
  <r>
    <x v="140"/>
    <x v="5072"/>
    <x v="2"/>
    <x v="5182"/>
    <x v="4865"/>
    <x v="3093"/>
  </r>
  <r>
    <x v="140"/>
    <x v="5073"/>
    <x v="1"/>
    <x v="5183"/>
    <x v="4866"/>
    <x v="7"/>
  </r>
  <r>
    <x v="140"/>
    <x v="5074"/>
    <x v="1"/>
    <x v="5184"/>
    <x v="4867"/>
    <x v="3"/>
  </r>
  <r>
    <x v="140"/>
    <x v="5075"/>
    <x v="1"/>
    <x v="5185"/>
    <x v="4868"/>
    <x v="3094"/>
  </r>
  <r>
    <x v="140"/>
    <x v="5076"/>
    <x v="1"/>
    <x v="5186"/>
    <x v="4869"/>
    <x v="3095"/>
  </r>
  <r>
    <x v="140"/>
    <x v="5077"/>
    <x v="1"/>
    <x v="5187"/>
    <x v="4870"/>
    <x v="3096"/>
  </r>
  <r>
    <x v="140"/>
    <x v="5078"/>
    <x v="1"/>
    <x v="5188"/>
    <x v="4871"/>
    <x v="3097"/>
  </r>
  <r>
    <x v="140"/>
    <x v="5079"/>
    <x v="2"/>
    <x v="5189"/>
    <x v="4872"/>
    <x v="3"/>
  </r>
  <r>
    <x v="140"/>
    <x v="5080"/>
    <x v="2"/>
    <x v="5190"/>
    <x v="4873"/>
    <x v="3098"/>
  </r>
  <r>
    <x v="140"/>
    <x v="5081"/>
    <x v="2"/>
    <x v="5191"/>
    <x v="4874"/>
    <x v="3099"/>
  </r>
  <r>
    <x v="140"/>
    <x v="5082"/>
    <x v="1"/>
    <x v="5192"/>
    <x v="4875"/>
    <x v="3100"/>
  </r>
  <r>
    <x v="140"/>
    <x v="5083"/>
    <x v="2"/>
    <x v="5193"/>
    <x v="4876"/>
    <x v="46"/>
  </r>
  <r>
    <x v="140"/>
    <x v="5084"/>
    <x v="1"/>
    <x v="5194"/>
    <x v="4877"/>
    <x v="3101"/>
  </r>
  <r>
    <x v="140"/>
    <x v="5085"/>
    <x v="1"/>
    <x v="5195"/>
    <x v="4878"/>
    <x v="3102"/>
  </r>
  <r>
    <x v="140"/>
    <x v="5086"/>
    <x v="2"/>
    <x v="5196"/>
    <x v="4879"/>
    <x v="3103"/>
  </r>
  <r>
    <x v="140"/>
    <x v="5087"/>
    <x v="1"/>
    <x v="5197"/>
    <x v="4880"/>
    <x v="3104"/>
  </r>
  <r>
    <x v="140"/>
    <x v="5088"/>
    <x v="1"/>
    <x v="5198"/>
    <x v="4881"/>
    <x v="3"/>
  </r>
  <r>
    <x v="140"/>
    <x v="5089"/>
    <x v="1"/>
    <x v="5199"/>
    <x v="4882"/>
    <x v="3105"/>
  </r>
  <r>
    <x v="140"/>
    <x v="5090"/>
    <x v="1"/>
    <x v="5200"/>
    <x v="4883"/>
    <x v="3106"/>
  </r>
  <r>
    <x v="140"/>
    <x v="5091"/>
    <x v="1"/>
    <x v="5201"/>
    <x v="4884"/>
    <x v="7"/>
  </r>
  <r>
    <x v="140"/>
    <x v="5092"/>
    <x v="1"/>
    <x v="5202"/>
    <x v="4885"/>
    <x v="3107"/>
  </r>
  <r>
    <x v="140"/>
    <x v="5093"/>
    <x v="1"/>
    <x v="5203"/>
    <x v="4886"/>
    <x v="3"/>
  </r>
  <r>
    <x v="140"/>
    <x v="5094"/>
    <x v="1"/>
    <x v="5204"/>
    <x v="4887"/>
    <x v="3108"/>
  </r>
  <r>
    <x v="140"/>
    <x v="5095"/>
    <x v="1"/>
    <x v="5205"/>
    <x v="4888"/>
    <x v="46"/>
  </r>
  <r>
    <x v="140"/>
    <x v="5096"/>
    <x v="1"/>
    <x v="5206"/>
    <x v="4889"/>
    <x v="3109"/>
  </r>
  <r>
    <x v="140"/>
    <x v="5097"/>
    <x v="1"/>
    <x v="1600"/>
    <x v="24"/>
    <x v="3110"/>
  </r>
  <r>
    <x v="140"/>
    <x v="5098"/>
    <x v="1"/>
    <x v="5207"/>
    <x v="4890"/>
    <x v="3"/>
  </r>
  <r>
    <x v="140"/>
    <x v="5099"/>
    <x v="1"/>
    <x v="5208"/>
    <x v="4891"/>
    <x v="3111"/>
  </r>
  <r>
    <x v="140"/>
    <x v="5100"/>
    <x v="1"/>
    <x v="5209"/>
    <x v="4892"/>
    <x v="3112"/>
  </r>
  <r>
    <x v="140"/>
    <x v="5101"/>
    <x v="2"/>
    <x v="5210"/>
    <x v="4893"/>
    <x v="3"/>
  </r>
  <r>
    <x v="140"/>
    <x v="5102"/>
    <x v="1"/>
    <x v="5211"/>
    <x v="4894"/>
    <x v="3"/>
  </r>
  <r>
    <x v="140"/>
    <x v="5103"/>
    <x v="1"/>
    <x v="5212"/>
    <x v="4895"/>
    <x v="3113"/>
  </r>
  <r>
    <x v="140"/>
    <x v="5104"/>
    <x v="1"/>
    <x v="5213"/>
    <x v="4896"/>
    <x v="3114"/>
  </r>
  <r>
    <x v="140"/>
    <x v="528"/>
    <x v="1"/>
    <x v="5214"/>
    <x v="4897"/>
    <x v="3115"/>
  </r>
  <r>
    <x v="140"/>
    <x v="3736"/>
    <x v="1"/>
    <x v="5215"/>
    <x v="4898"/>
    <x v="3"/>
  </r>
  <r>
    <x v="140"/>
    <x v="5105"/>
    <x v="1"/>
    <x v="5216"/>
    <x v="4899"/>
    <x v="3116"/>
  </r>
  <r>
    <x v="140"/>
    <x v="5106"/>
    <x v="1"/>
    <x v="5217"/>
    <x v="4900"/>
    <x v="3117"/>
  </r>
  <r>
    <x v="140"/>
    <x v="5107"/>
    <x v="1"/>
    <x v="5218"/>
    <x v="4901"/>
    <x v="3118"/>
  </r>
  <r>
    <x v="140"/>
    <x v="5108"/>
    <x v="1"/>
    <x v="5219"/>
    <x v="4902"/>
    <x v="3119"/>
  </r>
  <r>
    <x v="140"/>
    <x v="5109"/>
    <x v="1"/>
    <x v="5220"/>
    <x v="4903"/>
    <x v="3120"/>
  </r>
  <r>
    <x v="140"/>
    <x v="5110"/>
    <x v="1"/>
    <x v="5221"/>
    <x v="4904"/>
    <x v="3"/>
  </r>
  <r>
    <x v="141"/>
    <x v="5111"/>
    <x v="1"/>
    <x v="5222"/>
    <x v="4905"/>
    <x v="3121"/>
  </r>
  <r>
    <x v="141"/>
    <x v="5112"/>
    <x v="2"/>
    <x v="5223"/>
    <x v="4906"/>
    <x v="3122"/>
  </r>
  <r>
    <x v="141"/>
    <x v="5113"/>
    <x v="1"/>
    <x v="5224"/>
    <x v="4907"/>
    <x v="3"/>
  </r>
  <r>
    <x v="141"/>
    <x v="5114"/>
    <x v="2"/>
    <x v="5225"/>
    <x v="4908"/>
    <x v="3123"/>
  </r>
  <r>
    <x v="141"/>
    <x v="5115"/>
    <x v="1"/>
    <x v="5226"/>
    <x v="4909"/>
    <x v="3"/>
  </r>
  <r>
    <x v="141"/>
    <x v="5116"/>
    <x v="1"/>
    <x v="5227"/>
    <x v="4910"/>
    <x v="3"/>
  </r>
  <r>
    <x v="141"/>
    <x v="5117"/>
    <x v="1"/>
    <x v="5228"/>
    <x v="4911"/>
    <x v="3124"/>
  </r>
  <r>
    <x v="141"/>
    <x v="5118"/>
    <x v="2"/>
    <x v="5229"/>
    <x v="4912"/>
    <x v="3125"/>
  </r>
  <r>
    <x v="141"/>
    <x v="5119"/>
    <x v="1"/>
    <x v="5230"/>
    <x v="4913"/>
    <x v="3"/>
  </r>
  <r>
    <x v="141"/>
    <x v="5120"/>
    <x v="1"/>
    <x v="5231"/>
    <x v="4914"/>
    <x v="46"/>
  </r>
  <r>
    <x v="141"/>
    <x v="5121"/>
    <x v="1"/>
    <x v="5232"/>
    <x v="4915"/>
    <x v="3"/>
  </r>
  <r>
    <x v="141"/>
    <x v="5122"/>
    <x v="1"/>
    <x v="5233"/>
    <x v="4916"/>
    <x v="3126"/>
  </r>
  <r>
    <x v="141"/>
    <x v="5123"/>
    <x v="2"/>
    <x v="5234"/>
    <x v="4917"/>
    <x v="3127"/>
  </r>
  <r>
    <x v="141"/>
    <x v="830"/>
    <x v="1"/>
    <x v="5235"/>
    <x v="4918"/>
    <x v="3"/>
  </r>
  <r>
    <x v="141"/>
    <x v="5124"/>
    <x v="1"/>
    <x v="5236"/>
    <x v="4919"/>
    <x v="3128"/>
  </r>
  <r>
    <x v="141"/>
    <x v="4585"/>
    <x v="1"/>
    <x v="5237"/>
    <x v="4920"/>
    <x v="3129"/>
  </r>
  <r>
    <x v="141"/>
    <x v="5125"/>
    <x v="1"/>
    <x v="5238"/>
    <x v="4921"/>
    <x v="3130"/>
  </r>
  <r>
    <x v="141"/>
    <x v="5126"/>
    <x v="1"/>
    <x v="5239"/>
    <x v="4922"/>
    <x v="3"/>
  </r>
  <r>
    <x v="141"/>
    <x v="5127"/>
    <x v="1"/>
    <x v="5240"/>
    <x v="4923"/>
    <x v="3"/>
  </r>
  <r>
    <x v="141"/>
    <x v="1296"/>
    <x v="1"/>
    <x v="5241"/>
    <x v="4924"/>
    <x v="7"/>
  </r>
  <r>
    <x v="141"/>
    <x v="5128"/>
    <x v="2"/>
    <x v="5242"/>
    <x v="4925"/>
    <x v="46"/>
  </r>
  <r>
    <x v="141"/>
    <x v="24"/>
    <x v="1"/>
    <x v="5243"/>
    <x v="4926"/>
    <x v="3"/>
  </r>
  <r>
    <x v="141"/>
    <x v="5129"/>
    <x v="1"/>
    <x v="5244"/>
    <x v="4927"/>
    <x v="3131"/>
  </r>
  <r>
    <x v="141"/>
    <x v="5130"/>
    <x v="2"/>
    <x v="5245"/>
    <x v="4928"/>
    <x v="3132"/>
  </r>
  <r>
    <x v="141"/>
    <x v="5131"/>
    <x v="1"/>
    <x v="5246"/>
    <x v="4929"/>
    <x v="3"/>
  </r>
  <r>
    <x v="142"/>
    <x v="5132"/>
    <x v="1"/>
    <x v="5247"/>
    <x v="4930"/>
    <x v="3133"/>
  </r>
  <r>
    <x v="142"/>
    <x v="3239"/>
    <x v="1"/>
    <x v="5248"/>
    <x v="4931"/>
    <x v="3134"/>
  </r>
  <r>
    <x v="142"/>
    <x v="5133"/>
    <x v="1"/>
    <x v="5249"/>
    <x v="4932"/>
    <x v="3"/>
  </r>
  <r>
    <x v="142"/>
    <x v="5134"/>
    <x v="1"/>
    <x v="5250"/>
    <x v="4933"/>
    <x v="3135"/>
  </r>
  <r>
    <x v="142"/>
    <x v="5135"/>
    <x v="1"/>
    <x v="5251"/>
    <x v="4934"/>
    <x v="3136"/>
  </r>
  <r>
    <x v="142"/>
    <x v="5136"/>
    <x v="1"/>
    <x v="5252"/>
    <x v="4935"/>
    <x v="3"/>
  </r>
  <r>
    <x v="142"/>
    <x v="5137"/>
    <x v="1"/>
    <x v="5253"/>
    <x v="4936"/>
    <x v="3137"/>
  </r>
  <r>
    <x v="142"/>
    <x v="5138"/>
    <x v="1"/>
    <x v="5254"/>
    <x v="4937"/>
    <x v="3"/>
  </r>
  <r>
    <x v="142"/>
    <x v="5139"/>
    <x v="1"/>
    <x v="5255"/>
    <x v="4938"/>
    <x v="3"/>
  </r>
  <r>
    <x v="142"/>
    <x v="5140"/>
    <x v="1"/>
    <x v="5256"/>
    <x v="4939"/>
    <x v="3"/>
  </r>
  <r>
    <x v="142"/>
    <x v="5141"/>
    <x v="1"/>
    <x v="5257"/>
    <x v="4940"/>
    <x v="3"/>
  </r>
  <r>
    <x v="142"/>
    <x v="5142"/>
    <x v="1"/>
    <x v="5258"/>
    <x v="4941"/>
    <x v="3138"/>
  </r>
  <r>
    <x v="142"/>
    <x v="5143"/>
    <x v="1"/>
    <x v="5259"/>
    <x v="4942"/>
    <x v="3139"/>
  </r>
  <r>
    <x v="142"/>
    <x v="5144"/>
    <x v="1"/>
    <x v="5260"/>
    <x v="4943"/>
    <x v="3140"/>
  </r>
  <r>
    <x v="142"/>
    <x v="5145"/>
    <x v="2"/>
    <x v="5261"/>
    <x v="4944"/>
    <x v="3141"/>
  </r>
  <r>
    <x v="142"/>
    <x v="5146"/>
    <x v="1"/>
    <x v="5262"/>
    <x v="4945"/>
    <x v="3"/>
  </r>
  <r>
    <x v="142"/>
    <x v="5147"/>
    <x v="1"/>
    <x v="5263"/>
    <x v="4946"/>
    <x v="3"/>
  </r>
  <r>
    <x v="142"/>
    <x v="5148"/>
    <x v="1"/>
    <x v="5264"/>
    <x v="4947"/>
    <x v="3"/>
  </r>
  <r>
    <x v="142"/>
    <x v="2451"/>
    <x v="1"/>
    <x v="5265"/>
    <x v="4948"/>
    <x v="3"/>
  </r>
  <r>
    <x v="142"/>
    <x v="5149"/>
    <x v="1"/>
    <x v="5266"/>
    <x v="4949"/>
    <x v="3"/>
  </r>
  <r>
    <x v="142"/>
    <x v="296"/>
    <x v="1"/>
    <x v="5267"/>
    <x v="4950"/>
    <x v="46"/>
  </r>
  <r>
    <x v="142"/>
    <x v="5150"/>
    <x v="2"/>
    <x v="5268"/>
    <x v="4951"/>
    <x v="3142"/>
  </r>
  <r>
    <x v="142"/>
    <x v="5151"/>
    <x v="1"/>
    <x v="5269"/>
    <x v="4952"/>
    <x v="3143"/>
  </r>
  <r>
    <x v="142"/>
    <x v="5152"/>
    <x v="2"/>
    <x v="5270"/>
    <x v="4953"/>
    <x v="3144"/>
  </r>
  <r>
    <x v="142"/>
    <x v="5153"/>
    <x v="2"/>
    <x v="5271"/>
    <x v="4954"/>
    <x v="3145"/>
  </r>
  <r>
    <x v="142"/>
    <x v="5154"/>
    <x v="2"/>
    <x v="5272"/>
    <x v="4955"/>
    <x v="3146"/>
  </r>
  <r>
    <x v="142"/>
    <x v="5155"/>
    <x v="1"/>
    <x v="5273"/>
    <x v="4956"/>
    <x v="7"/>
  </r>
  <r>
    <x v="143"/>
    <x v="5156"/>
    <x v="2"/>
    <x v="5274"/>
    <x v="4957"/>
    <x v="3"/>
  </r>
  <r>
    <x v="143"/>
    <x v="5157"/>
    <x v="1"/>
    <x v="5275"/>
    <x v="4958"/>
    <x v="3"/>
  </r>
  <r>
    <x v="143"/>
    <x v="5158"/>
    <x v="1"/>
    <x v="5276"/>
    <x v="4959"/>
    <x v="3"/>
  </r>
  <r>
    <x v="143"/>
    <x v="5159"/>
    <x v="1"/>
    <x v="5277"/>
    <x v="4960"/>
    <x v="3"/>
  </r>
  <r>
    <x v="143"/>
    <x v="5160"/>
    <x v="1"/>
    <x v="5278"/>
    <x v="4961"/>
    <x v="3"/>
  </r>
  <r>
    <x v="143"/>
    <x v="5161"/>
    <x v="1"/>
    <x v="5279"/>
    <x v="4962"/>
    <x v="3"/>
  </r>
  <r>
    <x v="143"/>
    <x v="5162"/>
    <x v="1"/>
    <x v="5280"/>
    <x v="4963"/>
    <x v="3"/>
  </r>
  <r>
    <x v="143"/>
    <x v="5163"/>
    <x v="1"/>
    <x v="5281"/>
    <x v="4964"/>
    <x v="3"/>
  </r>
  <r>
    <x v="143"/>
    <x v="5164"/>
    <x v="1"/>
    <x v="5282"/>
    <x v="4965"/>
    <x v="3"/>
  </r>
  <r>
    <x v="143"/>
    <x v="5165"/>
    <x v="1"/>
    <x v="5283"/>
    <x v="4966"/>
    <x v="7"/>
  </r>
  <r>
    <x v="143"/>
    <x v="5166"/>
    <x v="1"/>
    <x v="5284"/>
    <x v="4967"/>
    <x v="3"/>
  </r>
  <r>
    <x v="143"/>
    <x v="5167"/>
    <x v="1"/>
    <x v="5285"/>
    <x v="4968"/>
    <x v="3"/>
  </r>
  <r>
    <x v="143"/>
    <x v="5168"/>
    <x v="1"/>
    <x v="5286"/>
    <x v="4969"/>
    <x v="7"/>
  </r>
  <r>
    <x v="143"/>
    <x v="5169"/>
    <x v="1"/>
    <x v="5287"/>
    <x v="4970"/>
    <x v="3"/>
  </r>
  <r>
    <x v="143"/>
    <x v="5170"/>
    <x v="2"/>
    <x v="5288"/>
    <x v="4971"/>
    <x v="3"/>
  </r>
  <r>
    <x v="143"/>
    <x v="5171"/>
    <x v="1"/>
    <x v="5289"/>
    <x v="4972"/>
    <x v="7"/>
  </r>
  <r>
    <x v="143"/>
    <x v="5172"/>
    <x v="1"/>
    <x v="5290"/>
    <x v="4973"/>
    <x v="3"/>
  </r>
  <r>
    <x v="143"/>
    <x v="5173"/>
    <x v="2"/>
    <x v="5291"/>
    <x v="4974"/>
    <x v="3"/>
  </r>
  <r>
    <x v="143"/>
    <x v="5174"/>
    <x v="1"/>
    <x v="5292"/>
    <x v="4975"/>
    <x v="3"/>
  </r>
  <r>
    <x v="143"/>
    <x v="5175"/>
    <x v="1"/>
    <x v="5293"/>
    <x v="4976"/>
    <x v="3"/>
  </r>
  <r>
    <x v="143"/>
    <x v="2157"/>
    <x v="1"/>
    <x v="5294"/>
    <x v="4977"/>
    <x v="3"/>
  </r>
  <r>
    <x v="143"/>
    <x v="5176"/>
    <x v="1"/>
    <x v="5295"/>
    <x v="4978"/>
    <x v="3"/>
  </r>
  <r>
    <x v="143"/>
    <x v="873"/>
    <x v="1"/>
    <x v="5296"/>
    <x v="4979"/>
    <x v="3"/>
  </r>
  <r>
    <x v="143"/>
    <x v="2009"/>
    <x v="1"/>
    <x v="5297"/>
    <x v="4980"/>
    <x v="3"/>
  </r>
  <r>
    <x v="143"/>
    <x v="5177"/>
    <x v="2"/>
    <x v="5298"/>
    <x v="4981"/>
    <x v="3"/>
  </r>
  <r>
    <x v="143"/>
    <x v="5178"/>
    <x v="1"/>
    <x v="5299"/>
    <x v="4982"/>
    <x v="3"/>
  </r>
  <r>
    <x v="143"/>
    <x v="5179"/>
    <x v="2"/>
    <x v="5300"/>
    <x v="4983"/>
    <x v="3"/>
  </r>
  <r>
    <x v="143"/>
    <x v="5180"/>
    <x v="2"/>
    <x v="5301"/>
    <x v="4984"/>
    <x v="3"/>
  </r>
  <r>
    <x v="144"/>
    <x v="5181"/>
    <x v="2"/>
    <x v="5302"/>
    <x v="4985"/>
    <x v="3147"/>
  </r>
  <r>
    <x v="144"/>
    <x v="5182"/>
    <x v="1"/>
    <x v="5303"/>
    <x v="4986"/>
    <x v="46"/>
  </r>
  <r>
    <x v="144"/>
    <x v="5183"/>
    <x v="1"/>
    <x v="5304"/>
    <x v="4987"/>
    <x v="3148"/>
  </r>
  <r>
    <x v="144"/>
    <x v="5184"/>
    <x v="1"/>
    <x v="5305"/>
    <x v="4988"/>
    <x v="3"/>
  </r>
  <r>
    <x v="144"/>
    <x v="5185"/>
    <x v="1"/>
    <x v="5306"/>
    <x v="4989"/>
    <x v="3"/>
  </r>
  <r>
    <x v="144"/>
    <x v="5186"/>
    <x v="1"/>
    <x v="5307"/>
    <x v="4990"/>
    <x v="3"/>
  </r>
  <r>
    <x v="144"/>
    <x v="5187"/>
    <x v="1"/>
    <x v="5308"/>
    <x v="4991"/>
    <x v="3"/>
  </r>
  <r>
    <x v="144"/>
    <x v="5188"/>
    <x v="1"/>
    <x v="5309"/>
    <x v="4992"/>
    <x v="3"/>
  </r>
  <r>
    <x v="144"/>
    <x v="855"/>
    <x v="1"/>
    <x v="5310"/>
    <x v="4993"/>
    <x v="7"/>
  </r>
  <r>
    <x v="144"/>
    <x v="506"/>
    <x v="1"/>
    <x v="5311"/>
    <x v="4994"/>
    <x v="3"/>
  </r>
  <r>
    <x v="144"/>
    <x v="5189"/>
    <x v="1"/>
    <x v="5312"/>
    <x v="4995"/>
    <x v="7"/>
  </r>
  <r>
    <x v="144"/>
    <x v="5190"/>
    <x v="1"/>
    <x v="5313"/>
    <x v="4996"/>
    <x v="3149"/>
  </r>
  <r>
    <x v="144"/>
    <x v="5191"/>
    <x v="1"/>
    <x v="5314"/>
    <x v="4997"/>
    <x v="7"/>
  </r>
  <r>
    <x v="144"/>
    <x v="4302"/>
    <x v="1"/>
    <x v="5315"/>
    <x v="4998"/>
    <x v="46"/>
  </r>
  <r>
    <x v="144"/>
    <x v="89"/>
    <x v="1"/>
    <x v="5316"/>
    <x v="4999"/>
    <x v="3"/>
  </r>
  <r>
    <x v="144"/>
    <x v="5192"/>
    <x v="2"/>
    <x v="5317"/>
    <x v="5000"/>
    <x v="3"/>
  </r>
  <r>
    <x v="144"/>
    <x v="5193"/>
    <x v="2"/>
    <x v="5318"/>
    <x v="5001"/>
    <x v="3"/>
  </r>
  <r>
    <x v="144"/>
    <x v="5194"/>
    <x v="1"/>
    <x v="5319"/>
    <x v="5002"/>
    <x v="3"/>
  </r>
  <r>
    <x v="144"/>
    <x v="5195"/>
    <x v="1"/>
    <x v="5320"/>
    <x v="5003"/>
    <x v="3"/>
  </r>
  <r>
    <x v="145"/>
    <x v="5196"/>
    <x v="2"/>
    <x v="5321"/>
    <x v="5004"/>
    <x v="3"/>
  </r>
  <r>
    <x v="145"/>
    <x v="5197"/>
    <x v="0"/>
    <x v="5322"/>
    <x v="5005"/>
    <x v="46"/>
  </r>
  <r>
    <x v="145"/>
    <x v="5198"/>
    <x v="2"/>
    <x v="5323"/>
    <x v="5006"/>
    <x v="3"/>
  </r>
  <r>
    <x v="145"/>
    <x v="5199"/>
    <x v="1"/>
    <x v="5324"/>
    <x v="5007"/>
    <x v="3"/>
  </r>
  <r>
    <x v="145"/>
    <x v="5200"/>
    <x v="1"/>
    <x v="5325"/>
    <x v="5008"/>
    <x v="3150"/>
  </r>
  <r>
    <x v="145"/>
    <x v="5201"/>
    <x v="1"/>
    <x v="5326"/>
    <x v="5009"/>
    <x v="46"/>
  </r>
  <r>
    <x v="145"/>
    <x v="5202"/>
    <x v="1"/>
    <x v="5327"/>
    <x v="5010"/>
    <x v="3"/>
  </r>
  <r>
    <x v="145"/>
    <x v="5203"/>
    <x v="2"/>
    <x v="5328"/>
    <x v="5011"/>
    <x v="3"/>
  </r>
  <r>
    <x v="145"/>
    <x v="5204"/>
    <x v="1"/>
    <x v="5329"/>
    <x v="5012"/>
    <x v="3"/>
  </r>
  <r>
    <x v="145"/>
    <x v="5205"/>
    <x v="1"/>
    <x v="5330"/>
    <x v="5013"/>
    <x v="3"/>
  </r>
  <r>
    <x v="145"/>
    <x v="5206"/>
    <x v="2"/>
    <x v="5331"/>
    <x v="5014"/>
    <x v="3"/>
  </r>
  <r>
    <x v="145"/>
    <x v="5207"/>
    <x v="1"/>
    <x v="5332"/>
    <x v="5015"/>
    <x v="7"/>
  </r>
  <r>
    <x v="145"/>
    <x v="5208"/>
    <x v="1"/>
    <x v="5333"/>
    <x v="5016"/>
    <x v="3151"/>
  </r>
  <r>
    <x v="145"/>
    <x v="5209"/>
    <x v="1"/>
    <x v="5334"/>
    <x v="5017"/>
    <x v="3152"/>
  </r>
  <r>
    <x v="145"/>
    <x v="3159"/>
    <x v="1"/>
    <x v="5335"/>
    <x v="5018"/>
    <x v="3"/>
  </r>
  <r>
    <x v="145"/>
    <x v="5210"/>
    <x v="1"/>
    <x v="5336"/>
    <x v="5019"/>
    <x v="3153"/>
  </r>
  <r>
    <x v="145"/>
    <x v="5211"/>
    <x v="2"/>
    <x v="5337"/>
    <x v="5020"/>
    <x v="3"/>
  </r>
  <r>
    <x v="145"/>
    <x v="3946"/>
    <x v="1"/>
    <x v="5338"/>
    <x v="5021"/>
    <x v="3154"/>
  </r>
  <r>
    <x v="145"/>
    <x v="5212"/>
    <x v="1"/>
    <x v="5339"/>
    <x v="5022"/>
    <x v="3155"/>
  </r>
  <r>
    <x v="145"/>
    <x v="5213"/>
    <x v="1"/>
    <x v="5340"/>
    <x v="5023"/>
    <x v="3"/>
  </r>
  <r>
    <x v="145"/>
    <x v="5214"/>
    <x v="1"/>
    <x v="5341"/>
    <x v="5024"/>
    <x v="3"/>
  </r>
  <r>
    <x v="145"/>
    <x v="5215"/>
    <x v="1"/>
    <x v="5342"/>
    <x v="5025"/>
    <x v="7"/>
  </r>
  <r>
    <x v="145"/>
    <x v="5216"/>
    <x v="1"/>
    <x v="5343"/>
    <x v="5026"/>
    <x v="3156"/>
  </r>
  <r>
    <x v="145"/>
    <x v="1334"/>
    <x v="1"/>
    <x v="5344"/>
    <x v="5027"/>
    <x v="3"/>
  </r>
  <r>
    <x v="145"/>
    <x v="5217"/>
    <x v="1"/>
    <x v="5345"/>
    <x v="5028"/>
    <x v="3"/>
  </r>
  <r>
    <x v="145"/>
    <x v="5218"/>
    <x v="1"/>
    <x v="5346"/>
    <x v="5029"/>
    <x v="3"/>
  </r>
  <r>
    <x v="145"/>
    <x v="5219"/>
    <x v="2"/>
    <x v="5347"/>
    <x v="5030"/>
    <x v="3"/>
  </r>
  <r>
    <x v="145"/>
    <x v="5220"/>
    <x v="1"/>
    <x v="5348"/>
    <x v="5031"/>
    <x v="3"/>
  </r>
  <r>
    <x v="145"/>
    <x v="5221"/>
    <x v="1"/>
    <x v="5349"/>
    <x v="5032"/>
    <x v="3"/>
  </r>
  <r>
    <x v="145"/>
    <x v="5222"/>
    <x v="2"/>
    <x v="5350"/>
    <x v="5033"/>
    <x v="3"/>
  </r>
  <r>
    <x v="145"/>
    <x v="5223"/>
    <x v="1"/>
    <x v="5351"/>
    <x v="5034"/>
    <x v="3"/>
  </r>
  <r>
    <x v="145"/>
    <x v="5224"/>
    <x v="1"/>
    <x v="5352"/>
    <x v="5035"/>
    <x v="3"/>
  </r>
  <r>
    <x v="145"/>
    <x v="5225"/>
    <x v="1"/>
    <x v="5353"/>
    <x v="5036"/>
    <x v="3157"/>
  </r>
  <r>
    <x v="145"/>
    <x v="2497"/>
    <x v="1"/>
    <x v="5354"/>
    <x v="5037"/>
    <x v="3"/>
  </r>
  <r>
    <x v="146"/>
    <x v="5226"/>
    <x v="1"/>
    <x v="5355"/>
    <x v="5038"/>
    <x v="3"/>
  </r>
  <r>
    <x v="146"/>
    <x v="5227"/>
    <x v="1"/>
    <x v="5356"/>
    <x v="5039"/>
    <x v="3"/>
  </r>
  <r>
    <x v="146"/>
    <x v="5228"/>
    <x v="1"/>
    <x v="5357"/>
    <x v="5040"/>
    <x v="7"/>
  </r>
  <r>
    <x v="146"/>
    <x v="1182"/>
    <x v="1"/>
    <x v="5358"/>
    <x v="5041"/>
    <x v="3"/>
  </r>
  <r>
    <x v="146"/>
    <x v="5229"/>
    <x v="1"/>
    <x v="5359"/>
    <x v="5042"/>
    <x v="3"/>
  </r>
  <r>
    <x v="146"/>
    <x v="5230"/>
    <x v="2"/>
    <x v="5360"/>
    <x v="5043"/>
    <x v="3"/>
  </r>
  <r>
    <x v="146"/>
    <x v="5231"/>
    <x v="1"/>
    <x v="5361"/>
    <x v="5044"/>
    <x v="3"/>
  </r>
  <r>
    <x v="146"/>
    <x v="5232"/>
    <x v="1"/>
    <x v="5362"/>
    <x v="5045"/>
    <x v="3158"/>
  </r>
  <r>
    <x v="146"/>
    <x v="5233"/>
    <x v="1"/>
    <x v="5363"/>
    <x v="5046"/>
    <x v="3"/>
  </r>
  <r>
    <x v="146"/>
    <x v="5234"/>
    <x v="2"/>
    <x v="5364"/>
    <x v="5047"/>
    <x v="3"/>
  </r>
  <r>
    <x v="146"/>
    <x v="5235"/>
    <x v="2"/>
    <x v="5365"/>
    <x v="5048"/>
    <x v="3"/>
  </r>
  <r>
    <x v="146"/>
    <x v="5236"/>
    <x v="2"/>
    <x v="5366"/>
    <x v="5049"/>
    <x v="3"/>
  </r>
  <r>
    <x v="146"/>
    <x v="5237"/>
    <x v="1"/>
    <x v="5367"/>
    <x v="5050"/>
    <x v="3"/>
  </r>
  <r>
    <x v="146"/>
    <x v="5238"/>
    <x v="1"/>
    <x v="5368"/>
    <x v="5051"/>
    <x v="7"/>
  </r>
  <r>
    <x v="146"/>
    <x v="5239"/>
    <x v="1"/>
    <x v="5369"/>
    <x v="5052"/>
    <x v="7"/>
  </r>
  <r>
    <x v="146"/>
    <x v="5240"/>
    <x v="1"/>
    <x v="5370"/>
    <x v="5053"/>
    <x v="3"/>
  </r>
  <r>
    <x v="146"/>
    <x v="5241"/>
    <x v="1"/>
    <x v="5371"/>
    <x v="5054"/>
    <x v="3"/>
  </r>
  <r>
    <x v="146"/>
    <x v="5242"/>
    <x v="1"/>
    <x v="5372"/>
    <x v="5055"/>
    <x v="46"/>
  </r>
  <r>
    <x v="146"/>
    <x v="5243"/>
    <x v="1"/>
    <x v="5373"/>
    <x v="5056"/>
    <x v="3159"/>
  </r>
  <r>
    <x v="146"/>
    <x v="5244"/>
    <x v="1"/>
    <x v="5374"/>
    <x v="5057"/>
    <x v="3160"/>
  </r>
  <r>
    <x v="146"/>
    <x v="5245"/>
    <x v="1"/>
    <x v="5375"/>
    <x v="5058"/>
    <x v="3"/>
  </r>
  <r>
    <x v="146"/>
    <x v="5246"/>
    <x v="1"/>
    <x v="5376"/>
    <x v="5059"/>
    <x v="7"/>
  </r>
  <r>
    <x v="146"/>
    <x v="4619"/>
    <x v="1"/>
    <x v="5377"/>
    <x v="5060"/>
    <x v="7"/>
  </r>
  <r>
    <x v="146"/>
    <x v="5247"/>
    <x v="1"/>
    <x v="5378"/>
    <x v="5061"/>
    <x v="3"/>
  </r>
  <r>
    <x v="146"/>
    <x v="24"/>
    <x v="1"/>
    <x v="5379"/>
    <x v="5062"/>
    <x v="7"/>
  </r>
  <r>
    <x v="146"/>
    <x v="5248"/>
    <x v="1"/>
    <x v="5380"/>
    <x v="5063"/>
    <x v="3"/>
  </r>
  <r>
    <x v="146"/>
    <x v="5249"/>
    <x v="1"/>
    <x v="5381"/>
    <x v="5064"/>
    <x v="7"/>
  </r>
  <r>
    <x v="146"/>
    <x v="4396"/>
    <x v="1"/>
    <x v="5382"/>
    <x v="5065"/>
    <x v="3"/>
  </r>
  <r>
    <x v="146"/>
    <x v="5250"/>
    <x v="1"/>
    <x v="5383"/>
    <x v="5066"/>
    <x v="3"/>
  </r>
  <r>
    <x v="146"/>
    <x v="5251"/>
    <x v="2"/>
    <x v="5384"/>
    <x v="5067"/>
    <x v="3"/>
  </r>
  <r>
    <x v="146"/>
    <x v="5252"/>
    <x v="1"/>
    <x v="5385"/>
    <x v="5068"/>
    <x v="3"/>
  </r>
  <r>
    <x v="147"/>
    <x v="5253"/>
    <x v="1"/>
    <x v="5386"/>
    <x v="5069"/>
    <x v="7"/>
  </r>
  <r>
    <x v="147"/>
    <x v="5254"/>
    <x v="1"/>
    <x v="5387"/>
    <x v="5070"/>
    <x v="3161"/>
  </r>
  <r>
    <x v="147"/>
    <x v="5255"/>
    <x v="1"/>
    <x v="5388"/>
    <x v="5071"/>
    <x v="3162"/>
  </r>
  <r>
    <x v="147"/>
    <x v="5256"/>
    <x v="1"/>
    <x v="5389"/>
    <x v="5072"/>
    <x v="3"/>
  </r>
  <r>
    <x v="147"/>
    <x v="5257"/>
    <x v="2"/>
    <x v="5390"/>
    <x v="5073"/>
    <x v="3"/>
  </r>
  <r>
    <x v="147"/>
    <x v="5258"/>
    <x v="1"/>
    <x v="5391"/>
    <x v="5074"/>
    <x v="3163"/>
  </r>
  <r>
    <x v="147"/>
    <x v="5259"/>
    <x v="2"/>
    <x v="5392"/>
    <x v="5075"/>
    <x v="3"/>
  </r>
  <r>
    <x v="147"/>
    <x v="5260"/>
    <x v="1"/>
    <x v="5393"/>
    <x v="5076"/>
    <x v="46"/>
  </r>
  <r>
    <x v="147"/>
    <x v="5261"/>
    <x v="1"/>
    <x v="5394"/>
    <x v="5077"/>
    <x v="3"/>
  </r>
  <r>
    <x v="147"/>
    <x v="5262"/>
    <x v="1"/>
    <x v="5395"/>
    <x v="5078"/>
    <x v="3"/>
  </r>
  <r>
    <x v="147"/>
    <x v="5263"/>
    <x v="1"/>
    <x v="5396"/>
    <x v="5079"/>
    <x v="3164"/>
  </r>
  <r>
    <x v="147"/>
    <x v="5264"/>
    <x v="1"/>
    <x v="5397"/>
    <x v="5080"/>
    <x v="3"/>
  </r>
  <r>
    <x v="147"/>
    <x v="5265"/>
    <x v="1"/>
    <x v="5398"/>
    <x v="24"/>
    <x v="3165"/>
  </r>
  <r>
    <x v="147"/>
    <x v="5266"/>
    <x v="1"/>
    <x v="5399"/>
    <x v="5081"/>
    <x v="3166"/>
  </r>
  <r>
    <x v="147"/>
    <x v="514"/>
    <x v="1"/>
    <x v="5400"/>
    <x v="5082"/>
    <x v="3167"/>
  </r>
  <r>
    <x v="147"/>
    <x v="5267"/>
    <x v="1"/>
    <x v="5401"/>
    <x v="5083"/>
    <x v="3168"/>
  </r>
  <r>
    <x v="147"/>
    <x v="5268"/>
    <x v="1"/>
    <x v="5402"/>
    <x v="5084"/>
    <x v="3169"/>
  </r>
  <r>
    <x v="147"/>
    <x v="5269"/>
    <x v="1"/>
    <x v="5403"/>
    <x v="5085"/>
    <x v="3"/>
  </r>
  <r>
    <x v="147"/>
    <x v="5270"/>
    <x v="2"/>
    <x v="5404"/>
    <x v="5086"/>
    <x v="3"/>
  </r>
  <r>
    <x v="147"/>
    <x v="5271"/>
    <x v="1"/>
    <x v="5405"/>
    <x v="5087"/>
    <x v="3170"/>
  </r>
  <r>
    <x v="147"/>
    <x v="5272"/>
    <x v="1"/>
    <x v="5406"/>
    <x v="5088"/>
    <x v="7"/>
  </r>
  <r>
    <x v="147"/>
    <x v="5273"/>
    <x v="1"/>
    <x v="5407"/>
    <x v="5089"/>
    <x v="3171"/>
  </r>
  <r>
    <x v="147"/>
    <x v="5274"/>
    <x v="1"/>
    <x v="5408"/>
    <x v="5090"/>
    <x v="3172"/>
  </r>
  <r>
    <x v="147"/>
    <x v="5275"/>
    <x v="1"/>
    <x v="5409"/>
    <x v="5091"/>
    <x v="3173"/>
  </r>
  <r>
    <x v="147"/>
    <x v="5276"/>
    <x v="1"/>
    <x v="5410"/>
    <x v="5092"/>
    <x v="3"/>
  </r>
  <r>
    <x v="147"/>
    <x v="5277"/>
    <x v="2"/>
    <x v="5411"/>
    <x v="5093"/>
    <x v="3174"/>
  </r>
  <r>
    <x v="147"/>
    <x v="5278"/>
    <x v="1"/>
    <x v="5412"/>
    <x v="5094"/>
    <x v="3175"/>
  </r>
  <r>
    <x v="147"/>
    <x v="5279"/>
    <x v="1"/>
    <x v="5413"/>
    <x v="5095"/>
    <x v="3176"/>
  </r>
  <r>
    <x v="147"/>
    <x v="5280"/>
    <x v="1"/>
    <x v="5414"/>
    <x v="5096"/>
    <x v="3"/>
  </r>
  <r>
    <x v="147"/>
    <x v="5281"/>
    <x v="1"/>
    <x v="5415"/>
    <x v="5097"/>
    <x v="3"/>
  </r>
  <r>
    <x v="147"/>
    <x v="5282"/>
    <x v="2"/>
    <x v="5416"/>
    <x v="5098"/>
    <x v="3177"/>
  </r>
  <r>
    <x v="147"/>
    <x v="5283"/>
    <x v="1"/>
    <x v="5417"/>
    <x v="5099"/>
    <x v="3178"/>
  </r>
  <r>
    <x v="147"/>
    <x v="5284"/>
    <x v="1"/>
    <x v="5418"/>
    <x v="5100"/>
    <x v="3"/>
  </r>
  <r>
    <x v="148"/>
    <x v="5285"/>
    <x v="1"/>
    <x v="5419"/>
    <x v="5101"/>
    <x v="3179"/>
  </r>
  <r>
    <x v="148"/>
    <x v="5286"/>
    <x v="1"/>
    <x v="3616"/>
    <x v="24"/>
    <x v="3180"/>
  </r>
  <r>
    <x v="148"/>
    <x v="5287"/>
    <x v="1"/>
    <x v="4838"/>
    <x v="24"/>
    <x v="3181"/>
  </r>
  <r>
    <x v="148"/>
    <x v="5288"/>
    <x v="1"/>
    <x v="5420"/>
    <x v="5102"/>
    <x v="3182"/>
  </r>
  <r>
    <x v="148"/>
    <x v="5289"/>
    <x v="1"/>
    <x v="5421"/>
    <x v="5103"/>
    <x v="3183"/>
  </r>
  <r>
    <x v="148"/>
    <x v="5290"/>
    <x v="1"/>
    <x v="5422"/>
    <x v="5104"/>
    <x v="3184"/>
  </r>
  <r>
    <x v="148"/>
    <x v="5291"/>
    <x v="2"/>
    <x v="5423"/>
    <x v="5105"/>
    <x v="3185"/>
  </r>
  <r>
    <x v="148"/>
    <x v="5292"/>
    <x v="0"/>
    <x v="5424"/>
    <x v="5106"/>
    <x v="3"/>
  </r>
  <r>
    <x v="148"/>
    <x v="5293"/>
    <x v="1"/>
    <x v="5425"/>
    <x v="5107"/>
    <x v="3"/>
  </r>
  <r>
    <x v="148"/>
    <x v="5294"/>
    <x v="1"/>
    <x v="5426"/>
    <x v="5108"/>
    <x v="3186"/>
  </r>
  <r>
    <x v="148"/>
    <x v="5295"/>
    <x v="2"/>
    <x v="5427"/>
    <x v="5109"/>
    <x v="3187"/>
  </r>
  <r>
    <x v="148"/>
    <x v="5296"/>
    <x v="1"/>
    <x v="5428"/>
    <x v="5110"/>
    <x v="3188"/>
  </r>
  <r>
    <x v="148"/>
    <x v="5297"/>
    <x v="1"/>
    <x v="5429"/>
    <x v="5111"/>
    <x v="3"/>
  </r>
  <r>
    <x v="148"/>
    <x v="5298"/>
    <x v="1"/>
    <x v="5430"/>
    <x v="5112"/>
    <x v="3189"/>
  </r>
  <r>
    <x v="148"/>
    <x v="5299"/>
    <x v="1"/>
    <x v="5431"/>
    <x v="5113"/>
    <x v="3190"/>
  </r>
  <r>
    <x v="148"/>
    <x v="5300"/>
    <x v="1"/>
    <x v="5432"/>
    <x v="5114"/>
    <x v="3191"/>
  </r>
  <r>
    <x v="148"/>
    <x v="5301"/>
    <x v="1"/>
    <x v="5433"/>
    <x v="5115"/>
    <x v="3"/>
  </r>
  <r>
    <x v="148"/>
    <x v="5302"/>
    <x v="1"/>
    <x v="5434"/>
    <x v="5116"/>
    <x v="3192"/>
  </r>
  <r>
    <x v="148"/>
    <x v="5303"/>
    <x v="1"/>
    <x v="5435"/>
    <x v="5117"/>
    <x v="3193"/>
  </r>
  <r>
    <x v="148"/>
    <x v="5304"/>
    <x v="1"/>
    <x v="5436"/>
    <x v="5118"/>
    <x v="3194"/>
  </r>
  <r>
    <x v="148"/>
    <x v="5305"/>
    <x v="1"/>
    <x v="5437"/>
    <x v="5119"/>
    <x v="3195"/>
  </r>
  <r>
    <x v="148"/>
    <x v="5306"/>
    <x v="2"/>
    <x v="5438"/>
    <x v="5120"/>
    <x v="3196"/>
  </r>
  <r>
    <x v="148"/>
    <x v="5307"/>
    <x v="1"/>
    <x v="5439"/>
    <x v="5121"/>
    <x v="7"/>
  </r>
  <r>
    <x v="148"/>
    <x v="5308"/>
    <x v="1"/>
    <x v="5440"/>
    <x v="5122"/>
    <x v="3197"/>
  </r>
  <r>
    <x v="148"/>
    <x v="5309"/>
    <x v="2"/>
    <x v="5441"/>
    <x v="5123"/>
    <x v="3198"/>
  </r>
  <r>
    <x v="148"/>
    <x v="778"/>
    <x v="1"/>
    <x v="5442"/>
    <x v="5124"/>
    <x v="3199"/>
  </r>
  <r>
    <x v="148"/>
    <x v="5310"/>
    <x v="1"/>
    <x v="5443"/>
    <x v="5125"/>
    <x v="3200"/>
  </r>
  <r>
    <x v="148"/>
    <x v="5311"/>
    <x v="2"/>
    <x v="5444"/>
    <x v="5126"/>
    <x v="3201"/>
  </r>
  <r>
    <x v="148"/>
    <x v="5312"/>
    <x v="1"/>
    <x v="5445"/>
    <x v="5127"/>
    <x v="3202"/>
  </r>
  <r>
    <x v="148"/>
    <x v="5313"/>
    <x v="1"/>
    <x v="5446"/>
    <x v="5128"/>
    <x v="3203"/>
  </r>
  <r>
    <x v="148"/>
    <x v="5314"/>
    <x v="1"/>
    <x v="5447"/>
    <x v="5129"/>
    <x v="3204"/>
  </r>
  <r>
    <x v="148"/>
    <x v="3206"/>
    <x v="1"/>
    <x v="5448"/>
    <x v="5130"/>
    <x v="3205"/>
  </r>
  <r>
    <x v="148"/>
    <x v="5315"/>
    <x v="1"/>
    <x v="2251"/>
    <x v="24"/>
    <x v="3206"/>
  </r>
  <r>
    <x v="148"/>
    <x v="5316"/>
    <x v="1"/>
    <x v="5449"/>
    <x v="5131"/>
    <x v="3207"/>
  </r>
  <r>
    <x v="148"/>
    <x v="5317"/>
    <x v="1"/>
    <x v="5450"/>
    <x v="5132"/>
    <x v="3208"/>
  </r>
  <r>
    <x v="148"/>
    <x v="5318"/>
    <x v="1"/>
    <x v="5451"/>
    <x v="5133"/>
    <x v="3209"/>
  </r>
  <r>
    <x v="148"/>
    <x v="5319"/>
    <x v="1"/>
    <x v="5452"/>
    <x v="5134"/>
    <x v="3"/>
  </r>
  <r>
    <x v="148"/>
    <x v="5320"/>
    <x v="1"/>
    <x v="5453"/>
    <x v="5135"/>
    <x v="3210"/>
  </r>
  <r>
    <x v="149"/>
    <x v="5321"/>
    <x v="1"/>
    <x v="5454"/>
    <x v="5136"/>
    <x v="3"/>
  </r>
  <r>
    <x v="149"/>
    <x v="5322"/>
    <x v="1"/>
    <x v="5455"/>
    <x v="5137"/>
    <x v="3"/>
  </r>
  <r>
    <x v="149"/>
    <x v="5323"/>
    <x v="2"/>
    <x v="5456"/>
    <x v="5138"/>
    <x v="3"/>
  </r>
  <r>
    <x v="149"/>
    <x v="3663"/>
    <x v="1"/>
    <x v="5457"/>
    <x v="5139"/>
    <x v="3"/>
  </r>
  <r>
    <x v="149"/>
    <x v="5324"/>
    <x v="1"/>
    <x v="5458"/>
    <x v="5140"/>
    <x v="3"/>
  </r>
  <r>
    <x v="149"/>
    <x v="5325"/>
    <x v="1"/>
    <x v="5459"/>
    <x v="5141"/>
    <x v="7"/>
  </r>
  <r>
    <x v="149"/>
    <x v="5326"/>
    <x v="1"/>
    <x v="5460"/>
    <x v="5142"/>
    <x v="46"/>
  </r>
  <r>
    <x v="149"/>
    <x v="5327"/>
    <x v="1"/>
    <x v="5461"/>
    <x v="5143"/>
    <x v="3"/>
  </r>
  <r>
    <x v="149"/>
    <x v="5328"/>
    <x v="1"/>
    <x v="5462"/>
    <x v="5144"/>
    <x v="3"/>
  </r>
  <r>
    <x v="149"/>
    <x v="5329"/>
    <x v="1"/>
    <x v="5463"/>
    <x v="5145"/>
    <x v="3"/>
  </r>
  <r>
    <x v="149"/>
    <x v="5330"/>
    <x v="1"/>
    <x v="5464"/>
    <x v="5146"/>
    <x v="3"/>
  </r>
  <r>
    <x v="149"/>
    <x v="5331"/>
    <x v="1"/>
    <x v="5465"/>
    <x v="5147"/>
    <x v="3"/>
  </r>
  <r>
    <x v="149"/>
    <x v="5332"/>
    <x v="1"/>
    <x v="5466"/>
    <x v="5148"/>
    <x v="46"/>
  </r>
  <r>
    <x v="149"/>
    <x v="5333"/>
    <x v="2"/>
    <x v="5467"/>
    <x v="5149"/>
    <x v="3"/>
  </r>
  <r>
    <x v="149"/>
    <x v="5334"/>
    <x v="0"/>
    <x v="5468"/>
    <x v="5150"/>
    <x v="3"/>
  </r>
  <r>
    <x v="149"/>
    <x v="5335"/>
    <x v="1"/>
    <x v="5469"/>
    <x v="5151"/>
    <x v="3"/>
  </r>
  <r>
    <x v="149"/>
    <x v="5336"/>
    <x v="2"/>
    <x v="5470"/>
    <x v="5152"/>
    <x v="3"/>
  </r>
  <r>
    <x v="149"/>
    <x v="5337"/>
    <x v="2"/>
    <x v="5471"/>
    <x v="5153"/>
    <x v="3"/>
  </r>
  <r>
    <x v="149"/>
    <x v="5338"/>
    <x v="1"/>
    <x v="5472"/>
    <x v="5154"/>
    <x v="3"/>
  </r>
  <r>
    <x v="149"/>
    <x v="5339"/>
    <x v="1"/>
    <x v="5473"/>
    <x v="5155"/>
    <x v="7"/>
  </r>
  <r>
    <x v="149"/>
    <x v="5340"/>
    <x v="1"/>
    <x v="5474"/>
    <x v="5156"/>
    <x v="3"/>
  </r>
  <r>
    <x v="149"/>
    <x v="5341"/>
    <x v="2"/>
    <x v="5475"/>
    <x v="5157"/>
    <x v="3"/>
  </r>
  <r>
    <x v="149"/>
    <x v="5342"/>
    <x v="2"/>
    <x v="5476"/>
    <x v="5158"/>
    <x v="3"/>
  </r>
  <r>
    <x v="149"/>
    <x v="5343"/>
    <x v="1"/>
    <x v="5477"/>
    <x v="5159"/>
    <x v="3"/>
  </r>
  <r>
    <x v="149"/>
    <x v="5344"/>
    <x v="1"/>
    <x v="5478"/>
    <x v="5160"/>
    <x v="3"/>
  </r>
  <r>
    <x v="149"/>
    <x v="5345"/>
    <x v="1"/>
    <x v="5479"/>
    <x v="5161"/>
    <x v="3"/>
  </r>
  <r>
    <x v="149"/>
    <x v="5021"/>
    <x v="1"/>
    <x v="5480"/>
    <x v="5162"/>
    <x v="3"/>
  </r>
  <r>
    <x v="149"/>
    <x v="5346"/>
    <x v="1"/>
    <x v="5481"/>
    <x v="5163"/>
    <x v="3"/>
  </r>
  <r>
    <x v="149"/>
    <x v="5347"/>
    <x v="1"/>
    <x v="5482"/>
    <x v="5164"/>
    <x v="3"/>
  </r>
  <r>
    <x v="149"/>
    <x v="5348"/>
    <x v="1"/>
    <x v="5483"/>
    <x v="5165"/>
    <x v="3"/>
  </r>
  <r>
    <x v="149"/>
    <x v="1403"/>
    <x v="1"/>
    <x v="5484"/>
    <x v="5166"/>
    <x v="3"/>
  </r>
  <r>
    <x v="149"/>
    <x v="5349"/>
    <x v="1"/>
    <x v="5485"/>
    <x v="5167"/>
    <x v="3"/>
  </r>
  <r>
    <x v="149"/>
    <x v="5350"/>
    <x v="1"/>
    <x v="5486"/>
    <x v="5168"/>
    <x v="3"/>
  </r>
  <r>
    <x v="149"/>
    <x v="5351"/>
    <x v="1"/>
    <x v="5487"/>
    <x v="5169"/>
    <x v="3"/>
  </r>
  <r>
    <x v="149"/>
    <x v="5352"/>
    <x v="1"/>
    <x v="5488"/>
    <x v="5170"/>
    <x v="3"/>
  </r>
  <r>
    <x v="149"/>
    <x v="5353"/>
    <x v="1"/>
    <x v="5489"/>
    <x v="5171"/>
    <x v="3"/>
  </r>
  <r>
    <x v="149"/>
    <x v="5354"/>
    <x v="1"/>
    <x v="5490"/>
    <x v="5172"/>
    <x v="3"/>
  </r>
  <r>
    <x v="150"/>
    <x v="5355"/>
    <x v="1"/>
    <x v="5491"/>
    <x v="5173"/>
    <x v="3"/>
  </r>
  <r>
    <x v="150"/>
    <x v="5356"/>
    <x v="2"/>
    <x v="5492"/>
    <x v="67"/>
    <x v="3211"/>
  </r>
  <r>
    <x v="150"/>
    <x v="5357"/>
    <x v="1"/>
    <x v="5493"/>
    <x v="5174"/>
    <x v="3212"/>
  </r>
  <r>
    <x v="150"/>
    <x v="5358"/>
    <x v="1"/>
    <x v="5494"/>
    <x v="5175"/>
    <x v="3213"/>
  </r>
  <r>
    <x v="150"/>
    <x v="5359"/>
    <x v="1"/>
    <x v="5495"/>
    <x v="5176"/>
    <x v="3214"/>
  </r>
  <r>
    <x v="150"/>
    <x v="5360"/>
    <x v="1"/>
    <x v="5496"/>
    <x v="5177"/>
    <x v="3215"/>
  </r>
  <r>
    <x v="150"/>
    <x v="5361"/>
    <x v="2"/>
    <x v="5497"/>
    <x v="67"/>
    <x v="3216"/>
  </r>
  <r>
    <x v="150"/>
    <x v="5362"/>
    <x v="1"/>
    <x v="5498"/>
    <x v="5178"/>
    <x v="3217"/>
  </r>
  <r>
    <x v="150"/>
    <x v="5363"/>
    <x v="1"/>
    <x v="5499"/>
    <x v="5179"/>
    <x v="3"/>
  </r>
  <r>
    <x v="150"/>
    <x v="5364"/>
    <x v="1"/>
    <x v="5500"/>
    <x v="5180"/>
    <x v="3218"/>
  </r>
  <r>
    <x v="150"/>
    <x v="5365"/>
    <x v="1"/>
    <x v="5501"/>
    <x v="5181"/>
    <x v="3219"/>
  </r>
  <r>
    <x v="150"/>
    <x v="5366"/>
    <x v="1"/>
    <x v="5502"/>
    <x v="5182"/>
    <x v="3220"/>
  </r>
  <r>
    <x v="150"/>
    <x v="5367"/>
    <x v="2"/>
    <x v="2243"/>
    <x v="67"/>
    <x v="3221"/>
  </r>
  <r>
    <x v="150"/>
    <x v="5368"/>
    <x v="1"/>
    <x v="5503"/>
    <x v="5183"/>
    <x v="3222"/>
  </r>
  <r>
    <x v="150"/>
    <x v="5369"/>
    <x v="1"/>
    <x v="5504"/>
    <x v="5184"/>
    <x v="3"/>
  </r>
  <r>
    <x v="150"/>
    <x v="5370"/>
    <x v="1"/>
    <x v="5505"/>
    <x v="5185"/>
    <x v="3223"/>
  </r>
  <r>
    <x v="150"/>
    <x v="5371"/>
    <x v="1"/>
    <x v="5506"/>
    <x v="5186"/>
    <x v="3224"/>
  </r>
  <r>
    <x v="150"/>
    <x v="5372"/>
    <x v="1"/>
    <x v="5507"/>
    <x v="5187"/>
    <x v="3225"/>
  </r>
  <r>
    <x v="150"/>
    <x v="5373"/>
    <x v="1"/>
    <x v="5508"/>
    <x v="5188"/>
    <x v="3226"/>
  </r>
  <r>
    <x v="150"/>
    <x v="5374"/>
    <x v="1"/>
    <x v="5509"/>
    <x v="5189"/>
    <x v="3227"/>
  </r>
  <r>
    <x v="150"/>
    <x v="5375"/>
    <x v="1"/>
    <x v="5510"/>
    <x v="5190"/>
    <x v="3228"/>
  </r>
  <r>
    <x v="150"/>
    <x v="5376"/>
    <x v="1"/>
    <x v="5511"/>
    <x v="5191"/>
    <x v="3229"/>
  </r>
  <r>
    <x v="150"/>
    <x v="5377"/>
    <x v="1"/>
    <x v="5512"/>
    <x v="5192"/>
    <x v="3"/>
  </r>
  <r>
    <x v="150"/>
    <x v="5378"/>
    <x v="1"/>
    <x v="5513"/>
    <x v="5193"/>
    <x v="3230"/>
  </r>
  <r>
    <x v="150"/>
    <x v="5379"/>
    <x v="2"/>
    <x v="5514"/>
    <x v="5194"/>
    <x v="3"/>
  </r>
  <r>
    <x v="150"/>
    <x v="5380"/>
    <x v="1"/>
    <x v="5515"/>
    <x v="5195"/>
    <x v="3231"/>
  </r>
  <r>
    <x v="150"/>
    <x v="5381"/>
    <x v="1"/>
    <x v="5516"/>
    <x v="5196"/>
    <x v="3"/>
  </r>
  <r>
    <x v="150"/>
    <x v="5382"/>
    <x v="1"/>
    <x v="5517"/>
    <x v="5197"/>
    <x v="3232"/>
  </r>
  <r>
    <x v="150"/>
    <x v="5383"/>
    <x v="1"/>
    <x v="5518"/>
    <x v="5198"/>
    <x v="3"/>
  </r>
  <r>
    <x v="150"/>
    <x v="5384"/>
    <x v="1"/>
    <x v="5519"/>
    <x v="5199"/>
    <x v="3"/>
  </r>
  <r>
    <x v="150"/>
    <x v="5385"/>
    <x v="1"/>
    <x v="5520"/>
    <x v="5200"/>
    <x v="3"/>
  </r>
  <r>
    <x v="150"/>
    <x v="5386"/>
    <x v="1"/>
    <x v="5521"/>
    <x v="5201"/>
    <x v="3233"/>
  </r>
  <r>
    <x v="150"/>
    <x v="5387"/>
    <x v="1"/>
    <x v="5522"/>
    <x v="5202"/>
    <x v="3234"/>
  </r>
  <r>
    <x v="150"/>
    <x v="5388"/>
    <x v="1"/>
    <x v="5523"/>
    <x v="5203"/>
    <x v="3"/>
  </r>
  <r>
    <x v="150"/>
    <x v="5389"/>
    <x v="1"/>
    <x v="5524"/>
    <x v="5204"/>
    <x v="3235"/>
  </r>
  <r>
    <x v="150"/>
    <x v="5390"/>
    <x v="1"/>
    <x v="5525"/>
    <x v="5205"/>
    <x v="3"/>
  </r>
  <r>
    <x v="150"/>
    <x v="5391"/>
    <x v="2"/>
    <x v="5526"/>
    <x v="67"/>
    <x v="3236"/>
  </r>
  <r>
    <x v="150"/>
    <x v="5392"/>
    <x v="1"/>
    <x v="5527"/>
    <x v="5206"/>
    <x v="3237"/>
  </r>
  <r>
    <x v="150"/>
    <x v="5393"/>
    <x v="1"/>
    <x v="5528"/>
    <x v="5207"/>
    <x v="3238"/>
  </r>
  <r>
    <x v="150"/>
    <x v="5394"/>
    <x v="1"/>
    <x v="5529"/>
    <x v="5208"/>
    <x v="3239"/>
  </r>
  <r>
    <x v="150"/>
    <x v="5395"/>
    <x v="1"/>
    <x v="5530"/>
    <x v="5209"/>
    <x v="3"/>
  </r>
  <r>
    <x v="151"/>
    <x v="1417"/>
    <x v="1"/>
    <x v="5531"/>
    <x v="5210"/>
    <x v="3"/>
  </r>
  <r>
    <x v="151"/>
    <x v="5396"/>
    <x v="1"/>
    <x v="5532"/>
    <x v="5211"/>
    <x v="3240"/>
  </r>
  <r>
    <x v="151"/>
    <x v="5397"/>
    <x v="1"/>
    <x v="5533"/>
    <x v="5212"/>
    <x v="3"/>
  </r>
  <r>
    <x v="151"/>
    <x v="5398"/>
    <x v="2"/>
    <x v="5534"/>
    <x v="5213"/>
    <x v="3241"/>
  </r>
  <r>
    <x v="151"/>
    <x v="5399"/>
    <x v="1"/>
    <x v="5535"/>
    <x v="5214"/>
    <x v="3242"/>
  </r>
  <r>
    <x v="151"/>
    <x v="5400"/>
    <x v="1"/>
    <x v="5536"/>
    <x v="5215"/>
    <x v="3"/>
  </r>
  <r>
    <x v="151"/>
    <x v="5401"/>
    <x v="1"/>
    <x v="5537"/>
    <x v="5216"/>
    <x v="3243"/>
  </r>
  <r>
    <x v="151"/>
    <x v="5402"/>
    <x v="1"/>
    <x v="5538"/>
    <x v="5217"/>
    <x v="3"/>
  </r>
  <r>
    <x v="151"/>
    <x v="5403"/>
    <x v="1"/>
    <x v="5539"/>
    <x v="5218"/>
    <x v="3"/>
  </r>
  <r>
    <x v="151"/>
    <x v="5404"/>
    <x v="1"/>
    <x v="5540"/>
    <x v="5219"/>
    <x v="3244"/>
  </r>
  <r>
    <x v="151"/>
    <x v="5405"/>
    <x v="1"/>
    <x v="5541"/>
    <x v="5220"/>
    <x v="3"/>
  </r>
  <r>
    <x v="151"/>
    <x v="5406"/>
    <x v="1"/>
    <x v="5542"/>
    <x v="5221"/>
    <x v="3"/>
  </r>
  <r>
    <x v="151"/>
    <x v="5407"/>
    <x v="1"/>
    <x v="5543"/>
    <x v="5222"/>
    <x v="3245"/>
  </r>
  <r>
    <x v="151"/>
    <x v="5408"/>
    <x v="1"/>
    <x v="5544"/>
    <x v="5223"/>
    <x v="3246"/>
  </r>
  <r>
    <x v="151"/>
    <x v="5409"/>
    <x v="1"/>
    <x v="5545"/>
    <x v="5224"/>
    <x v="3"/>
  </r>
  <r>
    <x v="151"/>
    <x v="5410"/>
    <x v="1"/>
    <x v="5546"/>
    <x v="5225"/>
    <x v="3"/>
  </r>
  <r>
    <x v="151"/>
    <x v="5411"/>
    <x v="1"/>
    <x v="5547"/>
    <x v="5226"/>
    <x v="3"/>
  </r>
  <r>
    <x v="151"/>
    <x v="5412"/>
    <x v="1"/>
    <x v="5548"/>
    <x v="5227"/>
    <x v="3247"/>
  </r>
  <r>
    <x v="151"/>
    <x v="5413"/>
    <x v="1"/>
    <x v="5549"/>
    <x v="5228"/>
    <x v="3"/>
  </r>
  <r>
    <x v="151"/>
    <x v="5414"/>
    <x v="1"/>
    <x v="5550"/>
    <x v="5229"/>
    <x v="3248"/>
  </r>
  <r>
    <x v="151"/>
    <x v="5415"/>
    <x v="2"/>
    <x v="5551"/>
    <x v="5230"/>
    <x v="3249"/>
  </r>
  <r>
    <x v="151"/>
    <x v="5416"/>
    <x v="2"/>
    <x v="5552"/>
    <x v="5231"/>
    <x v="3250"/>
  </r>
  <r>
    <x v="151"/>
    <x v="55"/>
    <x v="1"/>
    <x v="5553"/>
    <x v="5232"/>
    <x v="3251"/>
  </r>
  <r>
    <x v="151"/>
    <x v="5417"/>
    <x v="1"/>
    <x v="5554"/>
    <x v="5233"/>
    <x v="3252"/>
  </r>
  <r>
    <x v="151"/>
    <x v="88"/>
    <x v="1"/>
    <x v="5555"/>
    <x v="5234"/>
    <x v="3253"/>
  </r>
  <r>
    <x v="151"/>
    <x v="5418"/>
    <x v="1"/>
    <x v="5556"/>
    <x v="5235"/>
    <x v="3254"/>
  </r>
  <r>
    <x v="151"/>
    <x v="5419"/>
    <x v="1"/>
    <x v="5557"/>
    <x v="5236"/>
    <x v="3"/>
  </r>
  <r>
    <x v="151"/>
    <x v="297"/>
    <x v="1"/>
    <x v="5558"/>
    <x v="5237"/>
    <x v="3"/>
  </r>
  <r>
    <x v="151"/>
    <x v="5420"/>
    <x v="1"/>
    <x v="5559"/>
    <x v="5238"/>
    <x v="3255"/>
  </r>
  <r>
    <x v="151"/>
    <x v="5421"/>
    <x v="1"/>
    <x v="5560"/>
    <x v="5239"/>
    <x v="3"/>
  </r>
  <r>
    <x v="151"/>
    <x v="5422"/>
    <x v="2"/>
    <x v="5561"/>
    <x v="5240"/>
    <x v="3256"/>
  </r>
  <r>
    <x v="151"/>
    <x v="5423"/>
    <x v="1"/>
    <x v="5562"/>
    <x v="5241"/>
    <x v="3"/>
  </r>
  <r>
    <x v="151"/>
    <x v="5424"/>
    <x v="1"/>
    <x v="93"/>
    <x v="24"/>
    <x v="3257"/>
  </r>
  <r>
    <x v="151"/>
    <x v="5393"/>
    <x v="1"/>
    <x v="5563"/>
    <x v="5242"/>
    <x v="3"/>
  </r>
  <r>
    <x v="151"/>
    <x v="5425"/>
    <x v="1"/>
    <x v="5564"/>
    <x v="5243"/>
    <x v="3258"/>
  </r>
  <r>
    <x v="152"/>
    <x v="5426"/>
    <x v="2"/>
    <x v="5565"/>
    <x v="5244"/>
    <x v="3259"/>
  </r>
  <r>
    <x v="152"/>
    <x v="5427"/>
    <x v="1"/>
    <x v="5566"/>
    <x v="5245"/>
    <x v="3260"/>
  </r>
  <r>
    <x v="152"/>
    <x v="5428"/>
    <x v="1"/>
    <x v="5567"/>
    <x v="5246"/>
    <x v="3261"/>
  </r>
  <r>
    <x v="152"/>
    <x v="5429"/>
    <x v="1"/>
    <x v="5568"/>
    <x v="5247"/>
    <x v="3262"/>
  </r>
  <r>
    <x v="152"/>
    <x v="5430"/>
    <x v="1"/>
    <x v="5569"/>
    <x v="5248"/>
    <x v="3263"/>
  </r>
  <r>
    <x v="152"/>
    <x v="5431"/>
    <x v="2"/>
    <x v="5570"/>
    <x v="5249"/>
    <x v="3264"/>
  </r>
  <r>
    <x v="152"/>
    <x v="5432"/>
    <x v="1"/>
    <x v="5571"/>
    <x v="24"/>
    <x v="3265"/>
  </r>
  <r>
    <x v="152"/>
    <x v="5433"/>
    <x v="1"/>
    <x v="5572"/>
    <x v="5250"/>
    <x v="3"/>
  </r>
  <r>
    <x v="152"/>
    <x v="5434"/>
    <x v="1"/>
    <x v="5573"/>
    <x v="5251"/>
    <x v="3266"/>
  </r>
  <r>
    <x v="152"/>
    <x v="5435"/>
    <x v="1"/>
    <x v="5574"/>
    <x v="5252"/>
    <x v="3267"/>
  </r>
  <r>
    <x v="152"/>
    <x v="5436"/>
    <x v="1"/>
    <x v="5575"/>
    <x v="5253"/>
    <x v="3268"/>
  </r>
  <r>
    <x v="152"/>
    <x v="5437"/>
    <x v="1"/>
    <x v="5576"/>
    <x v="5254"/>
    <x v="3269"/>
  </r>
  <r>
    <x v="152"/>
    <x v="5438"/>
    <x v="1"/>
    <x v="5577"/>
    <x v="24"/>
    <x v="3270"/>
  </r>
  <r>
    <x v="152"/>
    <x v="5439"/>
    <x v="2"/>
    <x v="5578"/>
    <x v="5255"/>
    <x v="3271"/>
  </r>
  <r>
    <x v="152"/>
    <x v="5440"/>
    <x v="1"/>
    <x v="5579"/>
    <x v="5256"/>
    <x v="3272"/>
  </r>
  <r>
    <x v="152"/>
    <x v="5441"/>
    <x v="1"/>
    <x v="5580"/>
    <x v="5257"/>
    <x v="3273"/>
  </r>
  <r>
    <x v="152"/>
    <x v="5442"/>
    <x v="1"/>
    <x v="5581"/>
    <x v="5258"/>
    <x v="3274"/>
  </r>
  <r>
    <x v="152"/>
    <x v="5443"/>
    <x v="2"/>
    <x v="5582"/>
    <x v="5259"/>
    <x v="3275"/>
  </r>
  <r>
    <x v="152"/>
    <x v="5444"/>
    <x v="1"/>
    <x v="5583"/>
    <x v="5260"/>
    <x v="3276"/>
  </r>
  <r>
    <x v="152"/>
    <x v="5445"/>
    <x v="1"/>
    <x v="5584"/>
    <x v="5261"/>
    <x v="3"/>
  </r>
  <r>
    <x v="152"/>
    <x v="5446"/>
    <x v="1"/>
    <x v="5585"/>
    <x v="5262"/>
    <x v="3277"/>
  </r>
  <r>
    <x v="152"/>
    <x v="5447"/>
    <x v="1"/>
    <x v="5586"/>
    <x v="24"/>
    <x v="3278"/>
  </r>
  <r>
    <x v="152"/>
    <x v="5448"/>
    <x v="2"/>
    <x v="5587"/>
    <x v="5263"/>
    <x v="3"/>
  </r>
  <r>
    <x v="152"/>
    <x v="5449"/>
    <x v="1"/>
    <x v="5588"/>
    <x v="5264"/>
    <x v="3279"/>
  </r>
  <r>
    <x v="152"/>
    <x v="5450"/>
    <x v="1"/>
    <x v="5589"/>
    <x v="5265"/>
    <x v="3280"/>
  </r>
  <r>
    <x v="152"/>
    <x v="5451"/>
    <x v="1"/>
    <x v="5590"/>
    <x v="5266"/>
    <x v="3281"/>
  </r>
  <r>
    <x v="152"/>
    <x v="5452"/>
    <x v="2"/>
    <x v="5591"/>
    <x v="5267"/>
    <x v="3282"/>
  </r>
  <r>
    <x v="153"/>
    <x v="5453"/>
    <x v="1"/>
    <x v="5592"/>
    <x v="5268"/>
    <x v="3"/>
  </r>
  <r>
    <x v="153"/>
    <x v="5454"/>
    <x v="1"/>
    <x v="5593"/>
    <x v="5269"/>
    <x v="3"/>
  </r>
  <r>
    <x v="153"/>
    <x v="5455"/>
    <x v="1"/>
    <x v="5594"/>
    <x v="5270"/>
    <x v="3283"/>
  </r>
  <r>
    <x v="153"/>
    <x v="5456"/>
    <x v="1"/>
    <x v="5595"/>
    <x v="5271"/>
    <x v="3284"/>
  </r>
  <r>
    <x v="153"/>
    <x v="5457"/>
    <x v="1"/>
    <x v="5596"/>
    <x v="5272"/>
    <x v="3285"/>
  </r>
  <r>
    <x v="153"/>
    <x v="5458"/>
    <x v="1"/>
    <x v="5597"/>
    <x v="5273"/>
    <x v="3286"/>
  </r>
  <r>
    <x v="153"/>
    <x v="5459"/>
    <x v="1"/>
    <x v="5598"/>
    <x v="5274"/>
    <x v="3287"/>
  </r>
  <r>
    <x v="153"/>
    <x v="5460"/>
    <x v="2"/>
    <x v="5599"/>
    <x v="5275"/>
    <x v="3288"/>
  </r>
  <r>
    <x v="153"/>
    <x v="5461"/>
    <x v="1"/>
    <x v="5600"/>
    <x v="5276"/>
    <x v="3289"/>
  </r>
  <r>
    <x v="153"/>
    <x v="5462"/>
    <x v="1"/>
    <x v="5601"/>
    <x v="5277"/>
    <x v="3290"/>
  </r>
  <r>
    <x v="153"/>
    <x v="5463"/>
    <x v="1"/>
    <x v="5602"/>
    <x v="5278"/>
    <x v="3"/>
  </r>
  <r>
    <x v="153"/>
    <x v="5464"/>
    <x v="1"/>
    <x v="5603"/>
    <x v="5279"/>
    <x v="3291"/>
  </r>
  <r>
    <x v="153"/>
    <x v="5465"/>
    <x v="1"/>
    <x v="5604"/>
    <x v="5280"/>
    <x v="3292"/>
  </r>
  <r>
    <x v="153"/>
    <x v="5466"/>
    <x v="1"/>
    <x v="5605"/>
    <x v="5281"/>
    <x v="3293"/>
  </r>
  <r>
    <x v="153"/>
    <x v="5467"/>
    <x v="2"/>
    <x v="5606"/>
    <x v="5282"/>
    <x v="3294"/>
  </r>
  <r>
    <x v="153"/>
    <x v="5468"/>
    <x v="1"/>
    <x v="5607"/>
    <x v="5283"/>
    <x v="3295"/>
  </r>
  <r>
    <x v="153"/>
    <x v="5469"/>
    <x v="1"/>
    <x v="5608"/>
    <x v="5284"/>
    <x v="3296"/>
  </r>
  <r>
    <x v="153"/>
    <x v="5470"/>
    <x v="2"/>
    <x v="5609"/>
    <x v="5285"/>
    <x v="3297"/>
  </r>
  <r>
    <x v="153"/>
    <x v="5471"/>
    <x v="1"/>
    <x v="5610"/>
    <x v="5286"/>
    <x v="7"/>
  </r>
  <r>
    <x v="153"/>
    <x v="5472"/>
    <x v="1"/>
    <x v="5611"/>
    <x v="5287"/>
    <x v="3298"/>
  </r>
  <r>
    <x v="153"/>
    <x v="5473"/>
    <x v="1"/>
    <x v="5612"/>
    <x v="5288"/>
    <x v="3299"/>
  </r>
  <r>
    <x v="153"/>
    <x v="5474"/>
    <x v="1"/>
    <x v="5613"/>
    <x v="5289"/>
    <x v="3300"/>
  </r>
  <r>
    <x v="153"/>
    <x v="5475"/>
    <x v="1"/>
    <x v="5614"/>
    <x v="5290"/>
    <x v="3301"/>
  </r>
  <r>
    <x v="153"/>
    <x v="5476"/>
    <x v="1"/>
    <x v="5615"/>
    <x v="5291"/>
    <x v="3302"/>
  </r>
  <r>
    <x v="153"/>
    <x v="5477"/>
    <x v="1"/>
    <x v="5616"/>
    <x v="5292"/>
    <x v="3303"/>
  </r>
  <r>
    <x v="153"/>
    <x v="5478"/>
    <x v="1"/>
    <x v="5617"/>
    <x v="5293"/>
    <x v="3304"/>
  </r>
  <r>
    <x v="153"/>
    <x v="5479"/>
    <x v="1"/>
    <x v="5618"/>
    <x v="5294"/>
    <x v="3305"/>
  </r>
  <r>
    <x v="153"/>
    <x v="5480"/>
    <x v="1"/>
    <x v="5619"/>
    <x v="5295"/>
    <x v="3"/>
  </r>
  <r>
    <x v="153"/>
    <x v="5481"/>
    <x v="1"/>
    <x v="5620"/>
    <x v="5296"/>
    <x v="3306"/>
  </r>
  <r>
    <x v="153"/>
    <x v="5482"/>
    <x v="1"/>
    <x v="5621"/>
    <x v="5297"/>
    <x v="3"/>
  </r>
  <r>
    <x v="153"/>
    <x v="5483"/>
    <x v="1"/>
    <x v="5622"/>
    <x v="5298"/>
    <x v="3307"/>
  </r>
  <r>
    <x v="153"/>
    <x v="5484"/>
    <x v="1"/>
    <x v="5623"/>
    <x v="24"/>
    <x v="3308"/>
  </r>
  <r>
    <x v="153"/>
    <x v="5485"/>
    <x v="1"/>
    <x v="5624"/>
    <x v="5299"/>
    <x v="3309"/>
  </r>
  <r>
    <x v="153"/>
    <x v="5486"/>
    <x v="1"/>
    <x v="5625"/>
    <x v="5300"/>
    <x v="3310"/>
  </r>
  <r>
    <x v="153"/>
    <x v="5487"/>
    <x v="1"/>
    <x v="5626"/>
    <x v="5301"/>
    <x v="3311"/>
  </r>
  <r>
    <x v="153"/>
    <x v="5488"/>
    <x v="1"/>
    <x v="5627"/>
    <x v="5302"/>
    <x v="3312"/>
  </r>
  <r>
    <x v="153"/>
    <x v="5489"/>
    <x v="1"/>
    <x v="5628"/>
    <x v="5303"/>
    <x v="3313"/>
  </r>
  <r>
    <x v="153"/>
    <x v="5490"/>
    <x v="1"/>
    <x v="5629"/>
    <x v="5304"/>
    <x v="3"/>
  </r>
  <r>
    <x v="153"/>
    <x v="5491"/>
    <x v="1"/>
    <x v="5630"/>
    <x v="5305"/>
    <x v="3314"/>
  </r>
  <r>
    <x v="153"/>
    <x v="5492"/>
    <x v="1"/>
    <x v="5631"/>
    <x v="5306"/>
    <x v="3"/>
  </r>
  <r>
    <x v="153"/>
    <x v="5493"/>
    <x v="2"/>
    <x v="5632"/>
    <x v="5307"/>
    <x v="3315"/>
  </r>
  <r>
    <x v="153"/>
    <x v="5494"/>
    <x v="1"/>
    <x v="5633"/>
    <x v="24"/>
    <x v="3316"/>
  </r>
  <r>
    <x v="153"/>
    <x v="5495"/>
    <x v="1"/>
    <x v="5634"/>
    <x v="5308"/>
    <x v="3317"/>
  </r>
  <r>
    <x v="153"/>
    <x v="5496"/>
    <x v="1"/>
    <x v="5635"/>
    <x v="5309"/>
    <x v="3318"/>
  </r>
  <r>
    <x v="153"/>
    <x v="5497"/>
    <x v="1"/>
    <x v="5636"/>
    <x v="5310"/>
    <x v="3319"/>
  </r>
  <r>
    <x v="153"/>
    <x v="5498"/>
    <x v="2"/>
    <x v="5637"/>
    <x v="67"/>
    <x v="3320"/>
  </r>
  <r>
    <x v="154"/>
    <x v="5499"/>
    <x v="1"/>
    <x v="5638"/>
    <x v="5311"/>
    <x v="3321"/>
  </r>
  <r>
    <x v="154"/>
    <x v="5500"/>
    <x v="2"/>
    <x v="5639"/>
    <x v="5312"/>
    <x v="3322"/>
  </r>
  <r>
    <x v="154"/>
    <x v="5501"/>
    <x v="0"/>
    <x v="5640"/>
    <x v="5313"/>
    <x v="3323"/>
  </r>
  <r>
    <x v="154"/>
    <x v="5502"/>
    <x v="1"/>
    <x v="5641"/>
    <x v="5314"/>
    <x v="3324"/>
  </r>
  <r>
    <x v="154"/>
    <x v="5503"/>
    <x v="1"/>
    <x v="5642"/>
    <x v="5315"/>
    <x v="3325"/>
  </r>
  <r>
    <x v="154"/>
    <x v="5504"/>
    <x v="1"/>
    <x v="5643"/>
    <x v="5316"/>
    <x v="3326"/>
  </r>
  <r>
    <x v="154"/>
    <x v="5505"/>
    <x v="1"/>
    <x v="5644"/>
    <x v="5317"/>
    <x v="3327"/>
  </r>
  <r>
    <x v="154"/>
    <x v="5506"/>
    <x v="1"/>
    <x v="5645"/>
    <x v="24"/>
    <x v="3328"/>
  </r>
  <r>
    <x v="154"/>
    <x v="5507"/>
    <x v="1"/>
    <x v="5646"/>
    <x v="5318"/>
    <x v="3329"/>
  </r>
  <r>
    <x v="154"/>
    <x v="5508"/>
    <x v="1"/>
    <x v="5647"/>
    <x v="5319"/>
    <x v="3330"/>
  </r>
  <r>
    <x v="154"/>
    <x v="5509"/>
    <x v="1"/>
    <x v="5648"/>
    <x v="5320"/>
    <x v="3331"/>
  </r>
  <r>
    <x v="154"/>
    <x v="5510"/>
    <x v="2"/>
    <x v="5649"/>
    <x v="5321"/>
    <x v="3332"/>
  </r>
  <r>
    <x v="154"/>
    <x v="5511"/>
    <x v="1"/>
    <x v="5650"/>
    <x v="5322"/>
    <x v="3333"/>
  </r>
  <r>
    <x v="154"/>
    <x v="5512"/>
    <x v="1"/>
    <x v="5651"/>
    <x v="5323"/>
    <x v="3334"/>
  </r>
  <r>
    <x v="154"/>
    <x v="5513"/>
    <x v="1"/>
    <x v="5652"/>
    <x v="5324"/>
    <x v="3335"/>
  </r>
  <r>
    <x v="154"/>
    <x v="5514"/>
    <x v="2"/>
    <x v="5653"/>
    <x v="5325"/>
    <x v="3336"/>
  </r>
  <r>
    <x v="154"/>
    <x v="5515"/>
    <x v="1"/>
    <x v="544"/>
    <x v="24"/>
    <x v="3337"/>
  </r>
  <r>
    <x v="154"/>
    <x v="5516"/>
    <x v="1"/>
    <x v="5654"/>
    <x v="5326"/>
    <x v="3338"/>
  </r>
  <r>
    <x v="154"/>
    <x v="5517"/>
    <x v="1"/>
    <x v="5655"/>
    <x v="5327"/>
    <x v="3339"/>
  </r>
  <r>
    <x v="154"/>
    <x v="5518"/>
    <x v="0"/>
    <x v="5656"/>
    <x v="5328"/>
    <x v="3340"/>
  </r>
  <r>
    <x v="154"/>
    <x v="5519"/>
    <x v="2"/>
    <x v="5657"/>
    <x v="5329"/>
    <x v="3341"/>
  </r>
  <r>
    <x v="154"/>
    <x v="5520"/>
    <x v="1"/>
    <x v="5658"/>
    <x v="5330"/>
    <x v="3342"/>
  </r>
  <r>
    <x v="154"/>
    <x v="5521"/>
    <x v="1"/>
    <x v="5659"/>
    <x v="5331"/>
    <x v="3343"/>
  </r>
  <r>
    <x v="154"/>
    <x v="5522"/>
    <x v="1"/>
    <x v="5660"/>
    <x v="5332"/>
    <x v="3344"/>
  </r>
  <r>
    <x v="154"/>
    <x v="5523"/>
    <x v="1"/>
    <x v="5661"/>
    <x v="5333"/>
    <x v="3345"/>
  </r>
  <r>
    <x v="154"/>
    <x v="5524"/>
    <x v="2"/>
    <x v="5662"/>
    <x v="5334"/>
    <x v="3346"/>
  </r>
  <r>
    <x v="154"/>
    <x v="5525"/>
    <x v="1"/>
    <x v="5663"/>
    <x v="5335"/>
    <x v="3347"/>
  </r>
  <r>
    <x v="155"/>
    <x v="5526"/>
    <x v="1"/>
    <x v="5664"/>
    <x v="5336"/>
    <x v="3348"/>
  </r>
  <r>
    <x v="155"/>
    <x v="5527"/>
    <x v="1"/>
    <x v="5665"/>
    <x v="5337"/>
    <x v="3"/>
  </r>
  <r>
    <x v="155"/>
    <x v="5528"/>
    <x v="1"/>
    <x v="5666"/>
    <x v="5338"/>
    <x v="3349"/>
  </r>
  <r>
    <x v="155"/>
    <x v="5529"/>
    <x v="1"/>
    <x v="5667"/>
    <x v="5339"/>
    <x v="3"/>
  </r>
  <r>
    <x v="155"/>
    <x v="5530"/>
    <x v="1"/>
    <x v="5668"/>
    <x v="5340"/>
    <x v="3"/>
  </r>
  <r>
    <x v="155"/>
    <x v="5531"/>
    <x v="1"/>
    <x v="5669"/>
    <x v="5341"/>
    <x v="3"/>
  </r>
  <r>
    <x v="155"/>
    <x v="5532"/>
    <x v="2"/>
    <x v="5670"/>
    <x v="5342"/>
    <x v="3"/>
  </r>
  <r>
    <x v="155"/>
    <x v="5533"/>
    <x v="1"/>
    <x v="5671"/>
    <x v="5343"/>
    <x v="3350"/>
  </r>
  <r>
    <x v="155"/>
    <x v="5534"/>
    <x v="1"/>
    <x v="5672"/>
    <x v="5344"/>
    <x v="3351"/>
  </r>
  <r>
    <x v="155"/>
    <x v="5535"/>
    <x v="1"/>
    <x v="5673"/>
    <x v="5345"/>
    <x v="3352"/>
  </r>
  <r>
    <x v="155"/>
    <x v="5536"/>
    <x v="1"/>
    <x v="5674"/>
    <x v="5346"/>
    <x v="3353"/>
  </r>
  <r>
    <x v="155"/>
    <x v="5537"/>
    <x v="1"/>
    <x v="5675"/>
    <x v="5347"/>
    <x v="3354"/>
  </r>
  <r>
    <x v="155"/>
    <x v="5538"/>
    <x v="1"/>
    <x v="5676"/>
    <x v="5348"/>
    <x v="3"/>
  </r>
  <r>
    <x v="155"/>
    <x v="5539"/>
    <x v="1"/>
    <x v="5677"/>
    <x v="5349"/>
    <x v="3355"/>
  </r>
  <r>
    <x v="155"/>
    <x v="5540"/>
    <x v="1"/>
    <x v="5678"/>
    <x v="5350"/>
    <x v="3356"/>
  </r>
  <r>
    <x v="155"/>
    <x v="5541"/>
    <x v="1"/>
    <x v="5679"/>
    <x v="5351"/>
    <x v="3357"/>
  </r>
  <r>
    <x v="155"/>
    <x v="5542"/>
    <x v="1"/>
    <x v="5680"/>
    <x v="5352"/>
    <x v="3"/>
  </r>
  <r>
    <x v="155"/>
    <x v="5543"/>
    <x v="1"/>
    <x v="5681"/>
    <x v="5353"/>
    <x v="3"/>
  </r>
  <r>
    <x v="155"/>
    <x v="5544"/>
    <x v="1"/>
    <x v="5682"/>
    <x v="5354"/>
    <x v="3358"/>
  </r>
  <r>
    <x v="155"/>
    <x v="5545"/>
    <x v="1"/>
    <x v="5683"/>
    <x v="5355"/>
    <x v="3359"/>
  </r>
  <r>
    <x v="155"/>
    <x v="5546"/>
    <x v="1"/>
    <x v="5684"/>
    <x v="5356"/>
    <x v="3360"/>
  </r>
  <r>
    <x v="155"/>
    <x v="5547"/>
    <x v="1"/>
    <x v="5685"/>
    <x v="5357"/>
    <x v="3361"/>
  </r>
  <r>
    <x v="155"/>
    <x v="5548"/>
    <x v="1"/>
    <x v="5686"/>
    <x v="5358"/>
    <x v="3362"/>
  </r>
  <r>
    <x v="155"/>
    <x v="5549"/>
    <x v="1"/>
    <x v="5687"/>
    <x v="5359"/>
    <x v="3363"/>
  </r>
  <r>
    <x v="155"/>
    <x v="4497"/>
    <x v="1"/>
    <x v="5688"/>
    <x v="5360"/>
    <x v="3364"/>
  </r>
  <r>
    <x v="155"/>
    <x v="5550"/>
    <x v="2"/>
    <x v="5689"/>
    <x v="5361"/>
    <x v="3365"/>
  </r>
  <r>
    <x v="155"/>
    <x v="5551"/>
    <x v="1"/>
    <x v="5690"/>
    <x v="5362"/>
    <x v="3366"/>
  </r>
  <r>
    <x v="155"/>
    <x v="5552"/>
    <x v="1"/>
    <x v="5691"/>
    <x v="5363"/>
    <x v="3"/>
  </r>
  <r>
    <x v="155"/>
    <x v="5553"/>
    <x v="1"/>
    <x v="5692"/>
    <x v="5364"/>
    <x v="3367"/>
  </r>
  <r>
    <x v="155"/>
    <x v="5554"/>
    <x v="2"/>
    <x v="5693"/>
    <x v="67"/>
    <x v="3368"/>
  </r>
  <r>
    <x v="155"/>
    <x v="5555"/>
    <x v="2"/>
    <x v="5694"/>
    <x v="67"/>
    <x v="3369"/>
  </r>
  <r>
    <x v="156"/>
    <x v="5556"/>
    <x v="1"/>
    <x v="5695"/>
    <x v="5365"/>
    <x v="3370"/>
  </r>
  <r>
    <x v="156"/>
    <x v="5557"/>
    <x v="1"/>
    <x v="5696"/>
    <x v="5366"/>
    <x v="3"/>
  </r>
  <r>
    <x v="156"/>
    <x v="5558"/>
    <x v="1"/>
    <x v="5697"/>
    <x v="5367"/>
    <x v="3371"/>
  </r>
  <r>
    <x v="156"/>
    <x v="5559"/>
    <x v="1"/>
    <x v="5698"/>
    <x v="5368"/>
    <x v="3"/>
  </r>
  <r>
    <x v="156"/>
    <x v="5560"/>
    <x v="1"/>
    <x v="5699"/>
    <x v="5369"/>
    <x v="3372"/>
  </r>
  <r>
    <x v="156"/>
    <x v="5561"/>
    <x v="2"/>
    <x v="5700"/>
    <x v="5370"/>
    <x v="3373"/>
  </r>
  <r>
    <x v="156"/>
    <x v="5562"/>
    <x v="1"/>
    <x v="5701"/>
    <x v="5371"/>
    <x v="3"/>
  </r>
  <r>
    <x v="156"/>
    <x v="5563"/>
    <x v="1"/>
    <x v="5702"/>
    <x v="5372"/>
    <x v="3374"/>
  </r>
  <r>
    <x v="156"/>
    <x v="5564"/>
    <x v="1"/>
    <x v="5703"/>
    <x v="5373"/>
    <x v="3375"/>
  </r>
  <r>
    <x v="156"/>
    <x v="5565"/>
    <x v="1"/>
    <x v="4901"/>
    <x v="24"/>
    <x v="3376"/>
  </r>
  <r>
    <x v="156"/>
    <x v="5566"/>
    <x v="1"/>
    <x v="5704"/>
    <x v="5374"/>
    <x v="3377"/>
  </r>
  <r>
    <x v="156"/>
    <x v="5567"/>
    <x v="1"/>
    <x v="5705"/>
    <x v="5375"/>
    <x v="3378"/>
  </r>
  <r>
    <x v="156"/>
    <x v="5568"/>
    <x v="1"/>
    <x v="5706"/>
    <x v="5376"/>
    <x v="3"/>
  </r>
  <r>
    <x v="156"/>
    <x v="5569"/>
    <x v="1"/>
    <x v="5707"/>
    <x v="5377"/>
    <x v="3379"/>
  </r>
  <r>
    <x v="156"/>
    <x v="5570"/>
    <x v="1"/>
    <x v="5708"/>
    <x v="5378"/>
    <x v="3"/>
  </r>
  <r>
    <x v="156"/>
    <x v="5571"/>
    <x v="1"/>
    <x v="5709"/>
    <x v="5379"/>
    <x v="3380"/>
  </r>
  <r>
    <x v="156"/>
    <x v="5572"/>
    <x v="1"/>
    <x v="5710"/>
    <x v="5380"/>
    <x v="3381"/>
  </r>
  <r>
    <x v="156"/>
    <x v="5573"/>
    <x v="1"/>
    <x v="5711"/>
    <x v="5381"/>
    <x v="3"/>
  </r>
  <r>
    <x v="156"/>
    <x v="5574"/>
    <x v="1"/>
    <x v="2975"/>
    <x v="24"/>
    <x v="3382"/>
  </r>
  <r>
    <x v="156"/>
    <x v="5575"/>
    <x v="1"/>
    <x v="5712"/>
    <x v="5382"/>
    <x v="3383"/>
  </r>
  <r>
    <x v="156"/>
    <x v="5576"/>
    <x v="1"/>
    <x v="5713"/>
    <x v="5383"/>
    <x v="3"/>
  </r>
  <r>
    <x v="156"/>
    <x v="5577"/>
    <x v="1"/>
    <x v="5714"/>
    <x v="5384"/>
    <x v="7"/>
  </r>
  <r>
    <x v="156"/>
    <x v="5578"/>
    <x v="1"/>
    <x v="5715"/>
    <x v="5385"/>
    <x v="3384"/>
  </r>
  <r>
    <x v="156"/>
    <x v="5579"/>
    <x v="1"/>
    <x v="5716"/>
    <x v="5386"/>
    <x v="3"/>
  </r>
  <r>
    <x v="156"/>
    <x v="5580"/>
    <x v="1"/>
    <x v="2704"/>
    <x v="24"/>
    <x v="3385"/>
  </r>
  <r>
    <x v="156"/>
    <x v="5581"/>
    <x v="1"/>
    <x v="5717"/>
    <x v="5387"/>
    <x v="3386"/>
  </r>
  <r>
    <x v="156"/>
    <x v="5582"/>
    <x v="1"/>
    <x v="5718"/>
    <x v="5388"/>
    <x v="3387"/>
  </r>
  <r>
    <x v="156"/>
    <x v="5583"/>
    <x v="1"/>
    <x v="5719"/>
    <x v="5389"/>
    <x v="3388"/>
  </r>
  <r>
    <x v="156"/>
    <x v="5584"/>
    <x v="1"/>
    <x v="5720"/>
    <x v="5390"/>
    <x v="46"/>
  </r>
  <r>
    <x v="156"/>
    <x v="5585"/>
    <x v="1"/>
    <x v="5721"/>
    <x v="5391"/>
    <x v="3"/>
  </r>
  <r>
    <x v="156"/>
    <x v="5586"/>
    <x v="1"/>
    <x v="5722"/>
    <x v="5392"/>
    <x v="3389"/>
  </r>
  <r>
    <x v="156"/>
    <x v="5587"/>
    <x v="2"/>
    <x v="5723"/>
    <x v="67"/>
    <x v="3390"/>
  </r>
  <r>
    <x v="156"/>
    <x v="5588"/>
    <x v="1"/>
    <x v="5724"/>
    <x v="5393"/>
    <x v="3391"/>
  </r>
  <r>
    <x v="156"/>
    <x v="5589"/>
    <x v="1"/>
    <x v="5725"/>
    <x v="5394"/>
    <x v="3392"/>
  </r>
  <r>
    <x v="156"/>
    <x v="5590"/>
    <x v="1"/>
    <x v="5726"/>
    <x v="5395"/>
    <x v="3"/>
  </r>
  <r>
    <x v="156"/>
    <x v="5591"/>
    <x v="2"/>
    <x v="5727"/>
    <x v="5396"/>
    <x v="3393"/>
  </r>
  <r>
    <x v="156"/>
    <x v="5592"/>
    <x v="1"/>
    <x v="5728"/>
    <x v="5397"/>
    <x v="3"/>
  </r>
  <r>
    <x v="156"/>
    <x v="5593"/>
    <x v="1"/>
    <x v="5729"/>
    <x v="5398"/>
    <x v="3394"/>
  </r>
  <r>
    <x v="156"/>
    <x v="5594"/>
    <x v="1"/>
    <x v="5730"/>
    <x v="5399"/>
    <x v="3"/>
  </r>
  <r>
    <x v="156"/>
    <x v="5595"/>
    <x v="1"/>
    <x v="5731"/>
    <x v="5400"/>
    <x v="3"/>
  </r>
  <r>
    <x v="156"/>
    <x v="5596"/>
    <x v="1"/>
    <x v="5732"/>
    <x v="5401"/>
    <x v="3395"/>
  </r>
  <r>
    <x v="156"/>
    <x v="5597"/>
    <x v="1"/>
    <x v="5733"/>
    <x v="5402"/>
    <x v="3396"/>
  </r>
  <r>
    <x v="156"/>
    <x v="5598"/>
    <x v="1"/>
    <x v="5734"/>
    <x v="5403"/>
    <x v="3"/>
  </r>
  <r>
    <x v="156"/>
    <x v="5599"/>
    <x v="1"/>
    <x v="5735"/>
    <x v="5404"/>
    <x v="3397"/>
  </r>
  <r>
    <x v="156"/>
    <x v="5600"/>
    <x v="1"/>
    <x v="5736"/>
    <x v="5405"/>
    <x v="3"/>
  </r>
  <r>
    <x v="156"/>
    <x v="5601"/>
    <x v="1"/>
    <x v="5737"/>
    <x v="5406"/>
    <x v="3398"/>
  </r>
  <r>
    <x v="157"/>
    <x v="5602"/>
    <x v="2"/>
    <x v="5738"/>
    <x v="5407"/>
    <x v="3"/>
  </r>
  <r>
    <x v="157"/>
    <x v="5603"/>
    <x v="1"/>
    <x v="5739"/>
    <x v="5408"/>
    <x v="3"/>
  </r>
  <r>
    <x v="157"/>
    <x v="5604"/>
    <x v="2"/>
    <x v="5740"/>
    <x v="5409"/>
    <x v="3"/>
  </r>
  <r>
    <x v="157"/>
    <x v="5605"/>
    <x v="1"/>
    <x v="5741"/>
    <x v="5410"/>
    <x v="3"/>
  </r>
  <r>
    <x v="157"/>
    <x v="5606"/>
    <x v="1"/>
    <x v="5742"/>
    <x v="5411"/>
    <x v="46"/>
  </r>
  <r>
    <x v="157"/>
    <x v="5607"/>
    <x v="1"/>
    <x v="5743"/>
    <x v="5412"/>
    <x v="7"/>
  </r>
  <r>
    <x v="157"/>
    <x v="5608"/>
    <x v="1"/>
    <x v="5744"/>
    <x v="5413"/>
    <x v="3399"/>
  </r>
  <r>
    <x v="157"/>
    <x v="5609"/>
    <x v="0"/>
    <x v="5745"/>
    <x v="5414"/>
    <x v="3"/>
  </r>
  <r>
    <x v="157"/>
    <x v="5610"/>
    <x v="1"/>
    <x v="5746"/>
    <x v="5415"/>
    <x v="3"/>
  </r>
  <r>
    <x v="157"/>
    <x v="5611"/>
    <x v="1"/>
    <x v="5747"/>
    <x v="5416"/>
    <x v="3"/>
  </r>
  <r>
    <x v="157"/>
    <x v="5612"/>
    <x v="1"/>
    <x v="5748"/>
    <x v="5417"/>
    <x v="3"/>
  </r>
  <r>
    <x v="157"/>
    <x v="5613"/>
    <x v="1"/>
    <x v="5749"/>
    <x v="5418"/>
    <x v="3400"/>
  </r>
  <r>
    <x v="157"/>
    <x v="5614"/>
    <x v="1"/>
    <x v="5750"/>
    <x v="5419"/>
    <x v="3"/>
  </r>
  <r>
    <x v="157"/>
    <x v="5615"/>
    <x v="2"/>
    <x v="5751"/>
    <x v="5420"/>
    <x v="3"/>
  </r>
  <r>
    <x v="157"/>
    <x v="5616"/>
    <x v="1"/>
    <x v="5752"/>
    <x v="5421"/>
    <x v="46"/>
  </r>
  <r>
    <x v="157"/>
    <x v="5617"/>
    <x v="1"/>
    <x v="5753"/>
    <x v="5422"/>
    <x v="3"/>
  </r>
  <r>
    <x v="157"/>
    <x v="5618"/>
    <x v="1"/>
    <x v="5754"/>
    <x v="5423"/>
    <x v="3"/>
  </r>
  <r>
    <x v="157"/>
    <x v="5619"/>
    <x v="1"/>
    <x v="5755"/>
    <x v="5424"/>
    <x v="3"/>
  </r>
  <r>
    <x v="157"/>
    <x v="5620"/>
    <x v="0"/>
    <x v="5756"/>
    <x v="5425"/>
    <x v="3"/>
  </r>
  <r>
    <x v="157"/>
    <x v="5621"/>
    <x v="1"/>
    <x v="5757"/>
    <x v="5426"/>
    <x v="3"/>
  </r>
  <r>
    <x v="157"/>
    <x v="5622"/>
    <x v="1"/>
    <x v="5758"/>
    <x v="5427"/>
    <x v="3"/>
  </r>
  <r>
    <x v="157"/>
    <x v="5623"/>
    <x v="1"/>
    <x v="5759"/>
    <x v="5428"/>
    <x v="3"/>
  </r>
  <r>
    <x v="157"/>
    <x v="5624"/>
    <x v="1"/>
    <x v="5760"/>
    <x v="5429"/>
    <x v="3"/>
  </r>
  <r>
    <x v="157"/>
    <x v="5625"/>
    <x v="1"/>
    <x v="5761"/>
    <x v="5430"/>
    <x v="3"/>
  </r>
  <r>
    <x v="157"/>
    <x v="5626"/>
    <x v="1"/>
    <x v="5762"/>
    <x v="5431"/>
    <x v="3401"/>
  </r>
  <r>
    <x v="157"/>
    <x v="528"/>
    <x v="1"/>
    <x v="5763"/>
    <x v="5432"/>
    <x v="3"/>
  </r>
  <r>
    <x v="157"/>
    <x v="1302"/>
    <x v="1"/>
    <x v="5764"/>
    <x v="5433"/>
    <x v="3402"/>
  </r>
  <r>
    <x v="157"/>
    <x v="5627"/>
    <x v="1"/>
    <x v="5765"/>
    <x v="5434"/>
    <x v="3"/>
  </r>
  <r>
    <x v="157"/>
    <x v="5628"/>
    <x v="2"/>
    <x v="5766"/>
    <x v="5435"/>
    <x v="3"/>
  </r>
  <r>
    <x v="157"/>
    <x v="5629"/>
    <x v="1"/>
    <x v="5767"/>
    <x v="5436"/>
    <x v="3"/>
  </r>
  <r>
    <x v="157"/>
    <x v="5630"/>
    <x v="1"/>
    <x v="5768"/>
    <x v="5437"/>
    <x v="3"/>
  </r>
  <r>
    <x v="157"/>
    <x v="5631"/>
    <x v="1"/>
    <x v="5769"/>
    <x v="5438"/>
    <x v="7"/>
  </r>
  <r>
    <x v="158"/>
    <x v="5632"/>
    <x v="1"/>
    <x v="5770"/>
    <x v="5439"/>
    <x v="3403"/>
  </r>
  <r>
    <x v="158"/>
    <x v="349"/>
    <x v="1"/>
    <x v="5771"/>
    <x v="5440"/>
    <x v="3"/>
  </r>
  <r>
    <x v="158"/>
    <x v="5633"/>
    <x v="1"/>
    <x v="5772"/>
    <x v="5441"/>
    <x v="3"/>
  </r>
  <r>
    <x v="158"/>
    <x v="5634"/>
    <x v="1"/>
    <x v="5773"/>
    <x v="5442"/>
    <x v="3404"/>
  </r>
  <r>
    <x v="158"/>
    <x v="5635"/>
    <x v="2"/>
    <x v="5774"/>
    <x v="5443"/>
    <x v="3405"/>
  </r>
  <r>
    <x v="158"/>
    <x v="5636"/>
    <x v="1"/>
    <x v="5775"/>
    <x v="5444"/>
    <x v="3406"/>
  </r>
  <r>
    <x v="158"/>
    <x v="5637"/>
    <x v="2"/>
    <x v="5776"/>
    <x v="5445"/>
    <x v="3407"/>
  </r>
  <r>
    <x v="158"/>
    <x v="5638"/>
    <x v="1"/>
    <x v="5777"/>
    <x v="5446"/>
    <x v="3408"/>
  </r>
  <r>
    <x v="158"/>
    <x v="5639"/>
    <x v="1"/>
    <x v="5778"/>
    <x v="5447"/>
    <x v="3409"/>
  </r>
  <r>
    <x v="158"/>
    <x v="5640"/>
    <x v="1"/>
    <x v="5779"/>
    <x v="5448"/>
    <x v="3410"/>
  </r>
  <r>
    <x v="158"/>
    <x v="5641"/>
    <x v="1"/>
    <x v="5780"/>
    <x v="5449"/>
    <x v="3411"/>
  </r>
  <r>
    <x v="158"/>
    <x v="5642"/>
    <x v="2"/>
    <x v="5781"/>
    <x v="67"/>
    <x v="3412"/>
  </r>
  <r>
    <x v="158"/>
    <x v="3781"/>
    <x v="1"/>
    <x v="5782"/>
    <x v="5450"/>
    <x v="3"/>
  </r>
  <r>
    <x v="158"/>
    <x v="1885"/>
    <x v="1"/>
    <x v="5783"/>
    <x v="5451"/>
    <x v="3413"/>
  </r>
  <r>
    <x v="158"/>
    <x v="4328"/>
    <x v="1"/>
    <x v="5784"/>
    <x v="5452"/>
    <x v="3"/>
  </r>
  <r>
    <x v="158"/>
    <x v="3725"/>
    <x v="1"/>
    <x v="5785"/>
    <x v="5453"/>
    <x v="7"/>
  </r>
  <r>
    <x v="158"/>
    <x v="5643"/>
    <x v="1"/>
    <x v="5786"/>
    <x v="5454"/>
    <x v="3"/>
  </r>
  <r>
    <x v="158"/>
    <x v="5644"/>
    <x v="1"/>
    <x v="5787"/>
    <x v="5455"/>
    <x v="3"/>
  </r>
  <r>
    <x v="158"/>
    <x v="5645"/>
    <x v="1"/>
    <x v="5788"/>
    <x v="5456"/>
    <x v="3414"/>
  </r>
  <r>
    <x v="158"/>
    <x v="59"/>
    <x v="1"/>
    <x v="5789"/>
    <x v="5457"/>
    <x v="3415"/>
  </r>
  <r>
    <x v="158"/>
    <x v="5646"/>
    <x v="1"/>
    <x v="5790"/>
    <x v="5458"/>
    <x v="3416"/>
  </r>
  <r>
    <x v="158"/>
    <x v="5647"/>
    <x v="1"/>
    <x v="5791"/>
    <x v="5459"/>
    <x v="3417"/>
  </r>
  <r>
    <x v="158"/>
    <x v="5648"/>
    <x v="1"/>
    <x v="5792"/>
    <x v="5460"/>
    <x v="3418"/>
  </r>
  <r>
    <x v="158"/>
    <x v="5649"/>
    <x v="1"/>
    <x v="5793"/>
    <x v="5461"/>
    <x v="46"/>
  </r>
  <r>
    <x v="158"/>
    <x v="5650"/>
    <x v="1"/>
    <x v="5794"/>
    <x v="5462"/>
    <x v="3"/>
  </r>
  <r>
    <x v="158"/>
    <x v="5651"/>
    <x v="2"/>
    <x v="5795"/>
    <x v="5463"/>
    <x v="3419"/>
  </r>
  <r>
    <x v="158"/>
    <x v="5652"/>
    <x v="1"/>
    <x v="5796"/>
    <x v="5464"/>
    <x v="3420"/>
  </r>
  <r>
    <x v="158"/>
    <x v="5653"/>
    <x v="1"/>
    <x v="5797"/>
    <x v="5465"/>
    <x v="3421"/>
  </r>
  <r>
    <x v="158"/>
    <x v="5654"/>
    <x v="1"/>
    <x v="5798"/>
    <x v="5466"/>
    <x v="3422"/>
  </r>
  <r>
    <x v="158"/>
    <x v="5655"/>
    <x v="1"/>
    <x v="5799"/>
    <x v="5467"/>
    <x v="3"/>
  </r>
  <r>
    <x v="158"/>
    <x v="5656"/>
    <x v="1"/>
    <x v="5800"/>
    <x v="5468"/>
    <x v="3"/>
  </r>
  <r>
    <x v="158"/>
    <x v="5657"/>
    <x v="1"/>
    <x v="5801"/>
    <x v="5469"/>
    <x v="3423"/>
  </r>
  <r>
    <x v="158"/>
    <x v="1113"/>
    <x v="1"/>
    <x v="5802"/>
    <x v="5470"/>
    <x v="3424"/>
  </r>
  <r>
    <x v="159"/>
    <x v="5658"/>
    <x v="1"/>
    <x v="5803"/>
    <x v="5471"/>
    <x v="3"/>
  </r>
  <r>
    <x v="159"/>
    <x v="5659"/>
    <x v="1"/>
    <x v="318"/>
    <x v="24"/>
    <x v="3425"/>
  </r>
  <r>
    <x v="159"/>
    <x v="5660"/>
    <x v="1"/>
    <x v="5804"/>
    <x v="5472"/>
    <x v="3426"/>
  </r>
  <r>
    <x v="159"/>
    <x v="5661"/>
    <x v="1"/>
    <x v="5805"/>
    <x v="5473"/>
    <x v="3427"/>
  </r>
  <r>
    <x v="159"/>
    <x v="5662"/>
    <x v="2"/>
    <x v="5806"/>
    <x v="5474"/>
    <x v="3428"/>
  </r>
  <r>
    <x v="159"/>
    <x v="5663"/>
    <x v="1"/>
    <x v="5807"/>
    <x v="5475"/>
    <x v="3"/>
  </r>
  <r>
    <x v="159"/>
    <x v="5664"/>
    <x v="2"/>
    <x v="5808"/>
    <x v="5476"/>
    <x v="3429"/>
  </r>
  <r>
    <x v="159"/>
    <x v="5665"/>
    <x v="1"/>
    <x v="5809"/>
    <x v="5477"/>
    <x v="3430"/>
  </r>
  <r>
    <x v="159"/>
    <x v="5666"/>
    <x v="1"/>
    <x v="5810"/>
    <x v="5478"/>
    <x v="3431"/>
  </r>
  <r>
    <x v="159"/>
    <x v="5667"/>
    <x v="1"/>
    <x v="5811"/>
    <x v="5479"/>
    <x v="3432"/>
  </r>
  <r>
    <x v="159"/>
    <x v="5668"/>
    <x v="1"/>
    <x v="5812"/>
    <x v="5480"/>
    <x v="3433"/>
  </r>
  <r>
    <x v="159"/>
    <x v="5669"/>
    <x v="1"/>
    <x v="5813"/>
    <x v="5481"/>
    <x v="3434"/>
  </r>
  <r>
    <x v="159"/>
    <x v="5670"/>
    <x v="1"/>
    <x v="2986"/>
    <x v="24"/>
    <x v="3435"/>
  </r>
  <r>
    <x v="159"/>
    <x v="5671"/>
    <x v="2"/>
    <x v="5814"/>
    <x v="67"/>
    <x v="3436"/>
  </r>
  <r>
    <x v="159"/>
    <x v="5672"/>
    <x v="1"/>
    <x v="5815"/>
    <x v="5482"/>
    <x v="3437"/>
  </r>
  <r>
    <x v="159"/>
    <x v="5673"/>
    <x v="1"/>
    <x v="3521"/>
    <x v="24"/>
    <x v="3438"/>
  </r>
  <r>
    <x v="159"/>
    <x v="5674"/>
    <x v="1"/>
    <x v="5816"/>
    <x v="5483"/>
    <x v="3439"/>
  </r>
  <r>
    <x v="159"/>
    <x v="5675"/>
    <x v="1"/>
    <x v="5817"/>
    <x v="5484"/>
    <x v="3440"/>
  </r>
  <r>
    <x v="159"/>
    <x v="5676"/>
    <x v="1"/>
    <x v="5818"/>
    <x v="5485"/>
    <x v="3441"/>
  </r>
  <r>
    <x v="159"/>
    <x v="5677"/>
    <x v="1"/>
    <x v="5819"/>
    <x v="5486"/>
    <x v="3442"/>
  </r>
  <r>
    <x v="159"/>
    <x v="5678"/>
    <x v="1"/>
    <x v="3987"/>
    <x v="24"/>
    <x v="3443"/>
  </r>
  <r>
    <x v="159"/>
    <x v="5679"/>
    <x v="1"/>
    <x v="5820"/>
    <x v="5487"/>
    <x v="3444"/>
  </r>
  <r>
    <x v="159"/>
    <x v="5680"/>
    <x v="1"/>
    <x v="5821"/>
    <x v="5488"/>
    <x v="3445"/>
  </r>
  <r>
    <x v="159"/>
    <x v="5681"/>
    <x v="1"/>
    <x v="5822"/>
    <x v="5489"/>
    <x v="3446"/>
  </r>
  <r>
    <x v="159"/>
    <x v="5682"/>
    <x v="1"/>
    <x v="5823"/>
    <x v="5490"/>
    <x v="3"/>
  </r>
  <r>
    <x v="159"/>
    <x v="5683"/>
    <x v="1"/>
    <x v="5824"/>
    <x v="5491"/>
    <x v="3447"/>
  </r>
  <r>
    <x v="159"/>
    <x v="5684"/>
    <x v="1"/>
    <x v="5825"/>
    <x v="5492"/>
    <x v="3448"/>
  </r>
  <r>
    <x v="159"/>
    <x v="5685"/>
    <x v="1"/>
    <x v="5826"/>
    <x v="5493"/>
    <x v="3449"/>
  </r>
  <r>
    <x v="159"/>
    <x v="5686"/>
    <x v="1"/>
    <x v="5827"/>
    <x v="5494"/>
    <x v="3450"/>
  </r>
  <r>
    <x v="159"/>
    <x v="5687"/>
    <x v="1"/>
    <x v="5828"/>
    <x v="5495"/>
    <x v="3451"/>
  </r>
  <r>
    <x v="159"/>
    <x v="5688"/>
    <x v="2"/>
    <x v="5829"/>
    <x v="5496"/>
    <x v="3452"/>
  </r>
  <r>
    <x v="159"/>
    <x v="5689"/>
    <x v="1"/>
    <x v="5830"/>
    <x v="5497"/>
    <x v="3453"/>
  </r>
  <r>
    <x v="159"/>
    <x v="5690"/>
    <x v="1"/>
    <x v="5831"/>
    <x v="5498"/>
    <x v="3454"/>
  </r>
  <r>
    <x v="159"/>
    <x v="1890"/>
    <x v="1"/>
    <x v="5832"/>
    <x v="24"/>
    <x v="3455"/>
  </r>
  <r>
    <x v="159"/>
    <x v="5691"/>
    <x v="1"/>
    <x v="5833"/>
    <x v="5499"/>
    <x v="3456"/>
  </r>
  <r>
    <x v="159"/>
    <x v="5692"/>
    <x v="1"/>
    <x v="5834"/>
    <x v="5500"/>
    <x v="3"/>
  </r>
  <r>
    <x v="159"/>
    <x v="5693"/>
    <x v="1"/>
    <x v="5835"/>
    <x v="5501"/>
    <x v="3457"/>
  </r>
  <r>
    <x v="159"/>
    <x v="5694"/>
    <x v="1"/>
    <x v="5836"/>
    <x v="5502"/>
    <x v="3458"/>
  </r>
  <r>
    <x v="159"/>
    <x v="5695"/>
    <x v="1"/>
    <x v="5837"/>
    <x v="5503"/>
    <x v="3"/>
  </r>
  <r>
    <x v="159"/>
    <x v="5696"/>
    <x v="1"/>
    <x v="5838"/>
    <x v="5504"/>
    <x v="3459"/>
  </r>
  <r>
    <x v="159"/>
    <x v="5697"/>
    <x v="1"/>
    <x v="2439"/>
    <x v="24"/>
    <x v="3460"/>
  </r>
  <r>
    <x v="159"/>
    <x v="5698"/>
    <x v="1"/>
    <x v="5839"/>
    <x v="5505"/>
    <x v="3"/>
  </r>
  <r>
    <x v="159"/>
    <x v="5699"/>
    <x v="2"/>
    <x v="5840"/>
    <x v="5506"/>
    <x v="3461"/>
  </r>
  <r>
    <x v="159"/>
    <x v="5700"/>
    <x v="1"/>
    <x v="5841"/>
    <x v="5507"/>
    <x v="3462"/>
  </r>
  <r>
    <x v="160"/>
    <x v="5701"/>
    <x v="1"/>
    <x v="5842"/>
    <x v="5508"/>
    <x v="3"/>
  </r>
  <r>
    <x v="160"/>
    <x v="5702"/>
    <x v="1"/>
    <x v="5843"/>
    <x v="5509"/>
    <x v="3463"/>
  </r>
  <r>
    <x v="160"/>
    <x v="5703"/>
    <x v="1"/>
    <x v="5844"/>
    <x v="5510"/>
    <x v="3"/>
  </r>
  <r>
    <x v="160"/>
    <x v="5704"/>
    <x v="1"/>
    <x v="5845"/>
    <x v="5511"/>
    <x v="3464"/>
  </r>
  <r>
    <x v="160"/>
    <x v="5705"/>
    <x v="1"/>
    <x v="5846"/>
    <x v="5512"/>
    <x v="3"/>
  </r>
  <r>
    <x v="160"/>
    <x v="5706"/>
    <x v="1"/>
    <x v="5847"/>
    <x v="5513"/>
    <x v="3"/>
  </r>
  <r>
    <x v="160"/>
    <x v="5707"/>
    <x v="1"/>
    <x v="5848"/>
    <x v="5514"/>
    <x v="3"/>
  </r>
  <r>
    <x v="160"/>
    <x v="5708"/>
    <x v="2"/>
    <x v="5849"/>
    <x v="5515"/>
    <x v="3"/>
  </r>
  <r>
    <x v="160"/>
    <x v="5709"/>
    <x v="1"/>
    <x v="5850"/>
    <x v="5516"/>
    <x v="3465"/>
  </r>
  <r>
    <x v="160"/>
    <x v="5710"/>
    <x v="1"/>
    <x v="5851"/>
    <x v="5517"/>
    <x v="3"/>
  </r>
  <r>
    <x v="160"/>
    <x v="5711"/>
    <x v="1"/>
    <x v="5852"/>
    <x v="5518"/>
    <x v="3"/>
  </r>
  <r>
    <x v="160"/>
    <x v="5712"/>
    <x v="1"/>
    <x v="5853"/>
    <x v="5519"/>
    <x v="3"/>
  </r>
  <r>
    <x v="160"/>
    <x v="5713"/>
    <x v="2"/>
    <x v="5854"/>
    <x v="5520"/>
    <x v="3"/>
  </r>
  <r>
    <x v="160"/>
    <x v="5714"/>
    <x v="1"/>
    <x v="5855"/>
    <x v="5521"/>
    <x v="3"/>
  </r>
  <r>
    <x v="160"/>
    <x v="506"/>
    <x v="1"/>
    <x v="5856"/>
    <x v="5522"/>
    <x v="3"/>
  </r>
  <r>
    <x v="160"/>
    <x v="5715"/>
    <x v="1"/>
    <x v="5857"/>
    <x v="5523"/>
    <x v="3"/>
  </r>
  <r>
    <x v="160"/>
    <x v="5716"/>
    <x v="2"/>
    <x v="5858"/>
    <x v="5524"/>
    <x v="3466"/>
  </r>
  <r>
    <x v="160"/>
    <x v="5717"/>
    <x v="1"/>
    <x v="5859"/>
    <x v="5525"/>
    <x v="3"/>
  </r>
  <r>
    <x v="160"/>
    <x v="5718"/>
    <x v="2"/>
    <x v="5860"/>
    <x v="5526"/>
    <x v="3"/>
  </r>
  <r>
    <x v="160"/>
    <x v="5719"/>
    <x v="1"/>
    <x v="5861"/>
    <x v="5527"/>
    <x v="3"/>
  </r>
  <r>
    <x v="160"/>
    <x v="5720"/>
    <x v="1"/>
    <x v="5862"/>
    <x v="5528"/>
    <x v="3"/>
  </r>
  <r>
    <x v="160"/>
    <x v="5721"/>
    <x v="1"/>
    <x v="5863"/>
    <x v="5529"/>
    <x v="3"/>
  </r>
  <r>
    <x v="160"/>
    <x v="528"/>
    <x v="1"/>
    <x v="5864"/>
    <x v="5530"/>
    <x v="3467"/>
  </r>
  <r>
    <x v="160"/>
    <x v="5722"/>
    <x v="2"/>
    <x v="5865"/>
    <x v="5531"/>
    <x v="3468"/>
  </r>
  <r>
    <x v="160"/>
    <x v="1080"/>
    <x v="1"/>
    <x v="5866"/>
    <x v="5532"/>
    <x v="7"/>
  </r>
  <r>
    <x v="160"/>
    <x v="5723"/>
    <x v="2"/>
    <x v="5867"/>
    <x v="5533"/>
    <x v="7"/>
  </r>
  <r>
    <x v="160"/>
    <x v="5724"/>
    <x v="2"/>
    <x v="5868"/>
    <x v="5534"/>
    <x v="3"/>
  </r>
  <r>
    <x v="160"/>
    <x v="5725"/>
    <x v="2"/>
    <x v="5869"/>
    <x v="5535"/>
    <x v="3"/>
  </r>
  <r>
    <x v="160"/>
    <x v="5726"/>
    <x v="1"/>
    <x v="5870"/>
    <x v="5536"/>
    <x v="7"/>
  </r>
  <r>
    <x v="160"/>
    <x v="5727"/>
    <x v="1"/>
    <x v="5871"/>
    <x v="5537"/>
    <x v="3"/>
  </r>
  <r>
    <x v="160"/>
    <x v="5728"/>
    <x v="1"/>
    <x v="5872"/>
    <x v="5538"/>
    <x v="3"/>
  </r>
  <r>
    <x v="161"/>
    <x v="5729"/>
    <x v="0"/>
    <x v="5873"/>
    <x v="5539"/>
    <x v="3"/>
  </r>
  <r>
    <x v="161"/>
    <x v="5730"/>
    <x v="2"/>
    <x v="5874"/>
    <x v="5540"/>
    <x v="3"/>
  </r>
  <r>
    <x v="161"/>
    <x v="5731"/>
    <x v="1"/>
    <x v="5875"/>
    <x v="5541"/>
    <x v="3"/>
  </r>
  <r>
    <x v="161"/>
    <x v="5732"/>
    <x v="1"/>
    <x v="5876"/>
    <x v="5542"/>
    <x v="3"/>
  </r>
  <r>
    <x v="161"/>
    <x v="5733"/>
    <x v="1"/>
    <x v="5877"/>
    <x v="5543"/>
    <x v="3"/>
  </r>
  <r>
    <x v="161"/>
    <x v="5734"/>
    <x v="1"/>
    <x v="5878"/>
    <x v="5544"/>
    <x v="3"/>
  </r>
  <r>
    <x v="161"/>
    <x v="5735"/>
    <x v="1"/>
    <x v="5879"/>
    <x v="5545"/>
    <x v="3469"/>
  </r>
  <r>
    <x v="161"/>
    <x v="5736"/>
    <x v="2"/>
    <x v="5880"/>
    <x v="5546"/>
    <x v="3470"/>
  </r>
  <r>
    <x v="161"/>
    <x v="5737"/>
    <x v="1"/>
    <x v="5881"/>
    <x v="5547"/>
    <x v="7"/>
  </r>
  <r>
    <x v="161"/>
    <x v="5738"/>
    <x v="1"/>
    <x v="5882"/>
    <x v="5548"/>
    <x v="3"/>
  </r>
  <r>
    <x v="161"/>
    <x v="3437"/>
    <x v="1"/>
    <x v="5883"/>
    <x v="5549"/>
    <x v="3"/>
  </r>
  <r>
    <x v="161"/>
    <x v="5739"/>
    <x v="2"/>
    <x v="5884"/>
    <x v="5550"/>
    <x v="3"/>
  </r>
  <r>
    <x v="161"/>
    <x v="5740"/>
    <x v="2"/>
    <x v="5885"/>
    <x v="5551"/>
    <x v="3"/>
  </r>
  <r>
    <x v="161"/>
    <x v="5741"/>
    <x v="1"/>
    <x v="5886"/>
    <x v="5552"/>
    <x v="3"/>
  </r>
  <r>
    <x v="161"/>
    <x v="5742"/>
    <x v="1"/>
    <x v="5887"/>
    <x v="5553"/>
    <x v="3"/>
  </r>
  <r>
    <x v="161"/>
    <x v="5743"/>
    <x v="1"/>
    <x v="5888"/>
    <x v="5554"/>
    <x v="3"/>
  </r>
  <r>
    <x v="161"/>
    <x v="5744"/>
    <x v="1"/>
    <x v="5889"/>
    <x v="5555"/>
    <x v="3"/>
  </r>
  <r>
    <x v="161"/>
    <x v="5745"/>
    <x v="1"/>
    <x v="5890"/>
    <x v="5556"/>
    <x v="3"/>
  </r>
  <r>
    <x v="161"/>
    <x v="5746"/>
    <x v="2"/>
    <x v="5891"/>
    <x v="5557"/>
    <x v="3471"/>
  </r>
  <r>
    <x v="161"/>
    <x v="5747"/>
    <x v="1"/>
    <x v="5892"/>
    <x v="5558"/>
    <x v="3"/>
  </r>
  <r>
    <x v="161"/>
    <x v="5748"/>
    <x v="1"/>
    <x v="5893"/>
    <x v="5559"/>
    <x v="3"/>
  </r>
  <r>
    <x v="161"/>
    <x v="5749"/>
    <x v="1"/>
    <x v="5894"/>
    <x v="5560"/>
    <x v="3"/>
  </r>
  <r>
    <x v="161"/>
    <x v="3193"/>
    <x v="2"/>
    <x v="5895"/>
    <x v="5561"/>
    <x v="3"/>
  </r>
  <r>
    <x v="161"/>
    <x v="5750"/>
    <x v="1"/>
    <x v="5896"/>
    <x v="5562"/>
    <x v="7"/>
  </r>
  <r>
    <x v="161"/>
    <x v="5751"/>
    <x v="1"/>
    <x v="5897"/>
    <x v="5563"/>
    <x v="3"/>
  </r>
  <r>
    <x v="161"/>
    <x v="5752"/>
    <x v="2"/>
    <x v="5898"/>
    <x v="5564"/>
    <x v="3472"/>
  </r>
  <r>
    <x v="161"/>
    <x v="5753"/>
    <x v="1"/>
    <x v="5899"/>
    <x v="5565"/>
    <x v="3473"/>
  </r>
  <r>
    <x v="161"/>
    <x v="2325"/>
    <x v="1"/>
    <x v="5900"/>
    <x v="5566"/>
    <x v="3"/>
  </r>
  <r>
    <x v="161"/>
    <x v="5754"/>
    <x v="1"/>
    <x v="5901"/>
    <x v="5567"/>
    <x v="3"/>
  </r>
  <r>
    <x v="161"/>
    <x v="5755"/>
    <x v="2"/>
    <x v="5902"/>
    <x v="5568"/>
    <x v="3"/>
  </r>
  <r>
    <x v="161"/>
    <x v="5756"/>
    <x v="1"/>
    <x v="5903"/>
    <x v="5569"/>
    <x v="3474"/>
  </r>
  <r>
    <x v="161"/>
    <x v="139"/>
    <x v="1"/>
    <x v="5904"/>
    <x v="5570"/>
    <x v="3"/>
  </r>
  <r>
    <x v="161"/>
    <x v="3265"/>
    <x v="1"/>
    <x v="5905"/>
    <x v="5571"/>
    <x v="3"/>
  </r>
  <r>
    <x v="161"/>
    <x v="5757"/>
    <x v="1"/>
    <x v="5906"/>
    <x v="5572"/>
    <x v="3"/>
  </r>
  <r>
    <x v="161"/>
    <x v="5758"/>
    <x v="2"/>
    <x v="5907"/>
    <x v="5573"/>
    <x v="3"/>
  </r>
  <r>
    <x v="161"/>
    <x v="5759"/>
    <x v="1"/>
    <x v="5908"/>
    <x v="5574"/>
    <x v="3"/>
  </r>
  <r>
    <x v="162"/>
    <x v="5760"/>
    <x v="1"/>
    <x v="5909"/>
    <x v="5575"/>
    <x v="3"/>
  </r>
  <r>
    <x v="162"/>
    <x v="5761"/>
    <x v="2"/>
    <x v="5910"/>
    <x v="5576"/>
    <x v="3"/>
  </r>
  <r>
    <x v="162"/>
    <x v="5762"/>
    <x v="1"/>
    <x v="5911"/>
    <x v="5577"/>
    <x v="3"/>
  </r>
  <r>
    <x v="162"/>
    <x v="5763"/>
    <x v="1"/>
    <x v="5912"/>
    <x v="5578"/>
    <x v="3"/>
  </r>
  <r>
    <x v="162"/>
    <x v="5764"/>
    <x v="1"/>
    <x v="5913"/>
    <x v="5579"/>
    <x v="3"/>
  </r>
  <r>
    <x v="162"/>
    <x v="5765"/>
    <x v="1"/>
    <x v="5914"/>
    <x v="5580"/>
    <x v="3"/>
  </r>
  <r>
    <x v="162"/>
    <x v="5766"/>
    <x v="1"/>
    <x v="5915"/>
    <x v="5581"/>
    <x v="7"/>
  </r>
  <r>
    <x v="162"/>
    <x v="5767"/>
    <x v="1"/>
    <x v="5916"/>
    <x v="5582"/>
    <x v="3"/>
  </r>
  <r>
    <x v="162"/>
    <x v="1804"/>
    <x v="1"/>
    <x v="5917"/>
    <x v="5583"/>
    <x v="3"/>
  </r>
  <r>
    <x v="162"/>
    <x v="5768"/>
    <x v="1"/>
    <x v="5918"/>
    <x v="5584"/>
    <x v="3475"/>
  </r>
  <r>
    <x v="162"/>
    <x v="5769"/>
    <x v="1"/>
    <x v="5919"/>
    <x v="5585"/>
    <x v="3"/>
  </r>
  <r>
    <x v="162"/>
    <x v="5770"/>
    <x v="2"/>
    <x v="5920"/>
    <x v="5586"/>
    <x v="3"/>
  </r>
  <r>
    <x v="162"/>
    <x v="5771"/>
    <x v="1"/>
    <x v="5921"/>
    <x v="5587"/>
    <x v="3"/>
  </r>
  <r>
    <x v="162"/>
    <x v="5772"/>
    <x v="2"/>
    <x v="5922"/>
    <x v="5588"/>
    <x v="3"/>
  </r>
  <r>
    <x v="162"/>
    <x v="5773"/>
    <x v="1"/>
    <x v="5923"/>
    <x v="5589"/>
    <x v="3"/>
  </r>
  <r>
    <x v="162"/>
    <x v="5774"/>
    <x v="1"/>
    <x v="5924"/>
    <x v="5590"/>
    <x v="3"/>
  </r>
  <r>
    <x v="162"/>
    <x v="1583"/>
    <x v="1"/>
    <x v="5925"/>
    <x v="5591"/>
    <x v="3"/>
  </r>
  <r>
    <x v="162"/>
    <x v="5775"/>
    <x v="1"/>
    <x v="5926"/>
    <x v="5592"/>
    <x v="3"/>
  </r>
  <r>
    <x v="162"/>
    <x v="5776"/>
    <x v="1"/>
    <x v="5927"/>
    <x v="5593"/>
    <x v="3"/>
  </r>
  <r>
    <x v="162"/>
    <x v="5777"/>
    <x v="1"/>
    <x v="5928"/>
    <x v="5594"/>
    <x v="3"/>
  </r>
  <r>
    <x v="162"/>
    <x v="5778"/>
    <x v="2"/>
    <x v="5929"/>
    <x v="5595"/>
    <x v="3"/>
  </r>
  <r>
    <x v="162"/>
    <x v="5779"/>
    <x v="1"/>
    <x v="5930"/>
    <x v="5596"/>
    <x v="3"/>
  </r>
  <r>
    <x v="163"/>
    <x v="5780"/>
    <x v="1"/>
    <x v="5931"/>
    <x v="24"/>
    <x v="3476"/>
  </r>
  <r>
    <x v="163"/>
    <x v="5781"/>
    <x v="1"/>
    <x v="5932"/>
    <x v="5597"/>
    <x v="3477"/>
  </r>
  <r>
    <x v="163"/>
    <x v="5782"/>
    <x v="1"/>
    <x v="5933"/>
    <x v="5598"/>
    <x v="3"/>
  </r>
  <r>
    <x v="163"/>
    <x v="5783"/>
    <x v="1"/>
    <x v="5934"/>
    <x v="5599"/>
    <x v="7"/>
  </r>
  <r>
    <x v="163"/>
    <x v="5784"/>
    <x v="2"/>
    <x v="5935"/>
    <x v="5600"/>
    <x v="3478"/>
  </r>
  <r>
    <x v="163"/>
    <x v="5785"/>
    <x v="2"/>
    <x v="5936"/>
    <x v="5601"/>
    <x v="3479"/>
  </r>
  <r>
    <x v="163"/>
    <x v="5786"/>
    <x v="1"/>
    <x v="5937"/>
    <x v="5602"/>
    <x v="3480"/>
  </r>
  <r>
    <x v="163"/>
    <x v="5787"/>
    <x v="2"/>
    <x v="5938"/>
    <x v="5603"/>
    <x v="3481"/>
  </r>
  <r>
    <x v="163"/>
    <x v="5788"/>
    <x v="1"/>
    <x v="5939"/>
    <x v="5604"/>
    <x v="3482"/>
  </r>
  <r>
    <x v="163"/>
    <x v="5789"/>
    <x v="1"/>
    <x v="5940"/>
    <x v="5605"/>
    <x v="3"/>
  </r>
  <r>
    <x v="163"/>
    <x v="5790"/>
    <x v="1"/>
    <x v="5941"/>
    <x v="5606"/>
    <x v="3483"/>
  </r>
  <r>
    <x v="163"/>
    <x v="5791"/>
    <x v="1"/>
    <x v="5942"/>
    <x v="5607"/>
    <x v="3"/>
  </r>
  <r>
    <x v="163"/>
    <x v="5792"/>
    <x v="1"/>
    <x v="5943"/>
    <x v="24"/>
    <x v="3484"/>
  </r>
  <r>
    <x v="163"/>
    <x v="5793"/>
    <x v="2"/>
    <x v="5944"/>
    <x v="5608"/>
    <x v="7"/>
  </r>
  <r>
    <x v="163"/>
    <x v="5794"/>
    <x v="1"/>
    <x v="5945"/>
    <x v="5609"/>
    <x v="3485"/>
  </r>
  <r>
    <x v="163"/>
    <x v="5795"/>
    <x v="1"/>
    <x v="5946"/>
    <x v="5610"/>
    <x v="7"/>
  </r>
  <r>
    <x v="163"/>
    <x v="5796"/>
    <x v="1"/>
    <x v="5947"/>
    <x v="5611"/>
    <x v="3"/>
  </r>
  <r>
    <x v="163"/>
    <x v="5797"/>
    <x v="2"/>
    <x v="5948"/>
    <x v="5612"/>
    <x v="3486"/>
  </r>
  <r>
    <x v="163"/>
    <x v="1334"/>
    <x v="1"/>
    <x v="5949"/>
    <x v="5613"/>
    <x v="3487"/>
  </r>
  <r>
    <x v="163"/>
    <x v="5798"/>
    <x v="1"/>
    <x v="564"/>
    <x v="24"/>
    <x v="3488"/>
  </r>
  <r>
    <x v="163"/>
    <x v="5799"/>
    <x v="1"/>
    <x v="4727"/>
    <x v="24"/>
    <x v="3489"/>
  </r>
  <r>
    <x v="163"/>
    <x v="5800"/>
    <x v="1"/>
    <x v="5950"/>
    <x v="5614"/>
    <x v="3"/>
  </r>
  <r>
    <x v="163"/>
    <x v="5801"/>
    <x v="1"/>
    <x v="5951"/>
    <x v="5615"/>
    <x v="3"/>
  </r>
  <r>
    <x v="163"/>
    <x v="5802"/>
    <x v="1"/>
    <x v="4268"/>
    <x v="24"/>
    <x v="3490"/>
  </r>
  <r>
    <x v="163"/>
    <x v="5803"/>
    <x v="1"/>
    <x v="5952"/>
    <x v="5616"/>
    <x v="3"/>
  </r>
  <r>
    <x v="163"/>
    <x v="5804"/>
    <x v="1"/>
    <x v="5953"/>
    <x v="5617"/>
    <x v="3491"/>
  </r>
  <r>
    <x v="163"/>
    <x v="5805"/>
    <x v="1"/>
    <x v="5577"/>
    <x v="24"/>
    <x v="3492"/>
  </r>
  <r>
    <x v="163"/>
    <x v="5806"/>
    <x v="2"/>
    <x v="5954"/>
    <x v="5618"/>
    <x v="3"/>
  </r>
  <r>
    <x v="163"/>
    <x v="5807"/>
    <x v="1"/>
    <x v="5955"/>
    <x v="5619"/>
    <x v="3"/>
  </r>
  <r>
    <x v="164"/>
    <x v="5808"/>
    <x v="1"/>
    <x v="3616"/>
    <x v="24"/>
    <x v="3493"/>
  </r>
  <r>
    <x v="164"/>
    <x v="5809"/>
    <x v="1"/>
    <x v="5956"/>
    <x v="5620"/>
    <x v="3494"/>
  </r>
  <r>
    <x v="164"/>
    <x v="5810"/>
    <x v="2"/>
    <x v="5957"/>
    <x v="5621"/>
    <x v="3495"/>
  </r>
  <r>
    <x v="164"/>
    <x v="5811"/>
    <x v="1"/>
    <x v="5958"/>
    <x v="5622"/>
    <x v="3"/>
  </r>
  <r>
    <x v="164"/>
    <x v="5812"/>
    <x v="1"/>
    <x v="5959"/>
    <x v="24"/>
    <x v="3496"/>
  </r>
  <r>
    <x v="164"/>
    <x v="5813"/>
    <x v="2"/>
    <x v="5960"/>
    <x v="5623"/>
    <x v="3497"/>
  </r>
  <r>
    <x v="164"/>
    <x v="5814"/>
    <x v="1"/>
    <x v="5961"/>
    <x v="5624"/>
    <x v="7"/>
  </r>
  <r>
    <x v="164"/>
    <x v="5815"/>
    <x v="1"/>
    <x v="5962"/>
    <x v="5625"/>
    <x v="3"/>
  </r>
  <r>
    <x v="164"/>
    <x v="5816"/>
    <x v="1"/>
    <x v="5963"/>
    <x v="5626"/>
    <x v="3498"/>
  </r>
  <r>
    <x v="164"/>
    <x v="5817"/>
    <x v="2"/>
    <x v="4240"/>
    <x v="67"/>
    <x v="3499"/>
  </r>
  <r>
    <x v="164"/>
    <x v="5818"/>
    <x v="1"/>
    <x v="5964"/>
    <x v="24"/>
    <x v="3500"/>
  </r>
  <r>
    <x v="164"/>
    <x v="5819"/>
    <x v="2"/>
    <x v="5965"/>
    <x v="67"/>
    <x v="3501"/>
  </r>
  <r>
    <x v="164"/>
    <x v="1127"/>
    <x v="1"/>
    <x v="5966"/>
    <x v="5627"/>
    <x v="3"/>
  </r>
  <r>
    <x v="164"/>
    <x v="5820"/>
    <x v="1"/>
    <x v="5967"/>
    <x v="5628"/>
    <x v="3"/>
  </r>
  <r>
    <x v="164"/>
    <x v="5821"/>
    <x v="2"/>
    <x v="5968"/>
    <x v="67"/>
    <x v="3502"/>
  </r>
  <r>
    <x v="164"/>
    <x v="5822"/>
    <x v="1"/>
    <x v="5969"/>
    <x v="5629"/>
    <x v="3503"/>
  </r>
  <r>
    <x v="164"/>
    <x v="5823"/>
    <x v="1"/>
    <x v="5970"/>
    <x v="5630"/>
    <x v="3504"/>
  </r>
  <r>
    <x v="164"/>
    <x v="5824"/>
    <x v="2"/>
    <x v="5971"/>
    <x v="5631"/>
    <x v="3505"/>
  </r>
  <r>
    <x v="164"/>
    <x v="5825"/>
    <x v="1"/>
    <x v="5972"/>
    <x v="5632"/>
    <x v="3506"/>
  </r>
  <r>
    <x v="164"/>
    <x v="5826"/>
    <x v="1"/>
    <x v="5973"/>
    <x v="5633"/>
    <x v="3507"/>
  </r>
  <r>
    <x v="164"/>
    <x v="24"/>
    <x v="1"/>
    <x v="5974"/>
    <x v="5634"/>
    <x v="3508"/>
  </r>
  <r>
    <x v="164"/>
    <x v="5827"/>
    <x v="1"/>
    <x v="5975"/>
    <x v="5635"/>
    <x v="3509"/>
  </r>
  <r>
    <x v="164"/>
    <x v="5828"/>
    <x v="1"/>
    <x v="5976"/>
    <x v="5636"/>
    <x v="3510"/>
  </r>
  <r>
    <x v="164"/>
    <x v="421"/>
    <x v="1"/>
    <x v="5977"/>
    <x v="5637"/>
    <x v="3511"/>
  </r>
  <r>
    <x v="164"/>
    <x v="5829"/>
    <x v="1"/>
    <x v="5978"/>
    <x v="5638"/>
    <x v="3512"/>
  </r>
  <r>
    <x v="164"/>
    <x v="5830"/>
    <x v="2"/>
    <x v="5979"/>
    <x v="5639"/>
    <x v="3513"/>
  </r>
  <r>
    <x v="164"/>
    <x v="5831"/>
    <x v="1"/>
    <x v="5980"/>
    <x v="5640"/>
    <x v="3514"/>
  </r>
  <r>
    <x v="164"/>
    <x v="5832"/>
    <x v="1"/>
    <x v="5981"/>
    <x v="5641"/>
    <x v="3515"/>
  </r>
  <r>
    <x v="164"/>
    <x v="5833"/>
    <x v="1"/>
    <x v="5982"/>
    <x v="5642"/>
    <x v="3516"/>
  </r>
  <r>
    <x v="164"/>
    <x v="5834"/>
    <x v="1"/>
    <x v="5983"/>
    <x v="5643"/>
    <x v="3517"/>
  </r>
  <r>
    <x v="164"/>
    <x v="5835"/>
    <x v="1"/>
    <x v="5984"/>
    <x v="5644"/>
    <x v="3518"/>
  </r>
  <r>
    <x v="164"/>
    <x v="5836"/>
    <x v="1"/>
    <x v="5985"/>
    <x v="5645"/>
    <x v="3519"/>
  </r>
  <r>
    <x v="164"/>
    <x v="5837"/>
    <x v="1"/>
    <x v="3634"/>
    <x v="24"/>
    <x v="3520"/>
  </r>
  <r>
    <x v="164"/>
    <x v="5838"/>
    <x v="1"/>
    <x v="5986"/>
    <x v="5646"/>
    <x v="3521"/>
  </r>
  <r>
    <x v="164"/>
    <x v="5839"/>
    <x v="1"/>
    <x v="5987"/>
    <x v="24"/>
    <x v="3522"/>
  </r>
  <r>
    <x v="165"/>
    <x v="5702"/>
    <x v="1"/>
    <x v="5988"/>
    <x v="5647"/>
    <x v="3"/>
  </r>
  <r>
    <x v="165"/>
    <x v="5840"/>
    <x v="1"/>
    <x v="5989"/>
    <x v="5648"/>
    <x v="3523"/>
  </r>
  <r>
    <x v="165"/>
    <x v="5841"/>
    <x v="1"/>
    <x v="5990"/>
    <x v="5649"/>
    <x v="3524"/>
  </r>
  <r>
    <x v="165"/>
    <x v="5842"/>
    <x v="1"/>
    <x v="5991"/>
    <x v="5650"/>
    <x v="3525"/>
  </r>
  <r>
    <x v="165"/>
    <x v="5843"/>
    <x v="1"/>
    <x v="5992"/>
    <x v="5651"/>
    <x v="3526"/>
  </r>
  <r>
    <x v="165"/>
    <x v="5844"/>
    <x v="1"/>
    <x v="5993"/>
    <x v="5652"/>
    <x v="3527"/>
  </r>
  <r>
    <x v="165"/>
    <x v="5845"/>
    <x v="1"/>
    <x v="5994"/>
    <x v="5653"/>
    <x v="3528"/>
  </r>
  <r>
    <x v="165"/>
    <x v="5846"/>
    <x v="1"/>
    <x v="5995"/>
    <x v="5654"/>
    <x v="3529"/>
  </r>
  <r>
    <x v="165"/>
    <x v="5847"/>
    <x v="1"/>
    <x v="3850"/>
    <x v="24"/>
    <x v="3530"/>
  </r>
  <r>
    <x v="165"/>
    <x v="5848"/>
    <x v="1"/>
    <x v="5996"/>
    <x v="5655"/>
    <x v="3531"/>
  </r>
  <r>
    <x v="165"/>
    <x v="5849"/>
    <x v="1"/>
    <x v="5997"/>
    <x v="24"/>
    <x v="3532"/>
  </r>
  <r>
    <x v="165"/>
    <x v="5850"/>
    <x v="1"/>
    <x v="5998"/>
    <x v="5656"/>
    <x v="3533"/>
  </r>
  <r>
    <x v="165"/>
    <x v="5851"/>
    <x v="1"/>
    <x v="5999"/>
    <x v="5657"/>
    <x v="3534"/>
  </r>
  <r>
    <x v="165"/>
    <x v="5852"/>
    <x v="2"/>
    <x v="6000"/>
    <x v="5658"/>
    <x v="3535"/>
  </r>
  <r>
    <x v="165"/>
    <x v="5853"/>
    <x v="1"/>
    <x v="6001"/>
    <x v="5659"/>
    <x v="3536"/>
  </r>
  <r>
    <x v="165"/>
    <x v="855"/>
    <x v="1"/>
    <x v="6002"/>
    <x v="5660"/>
    <x v="3537"/>
  </r>
  <r>
    <x v="165"/>
    <x v="5854"/>
    <x v="1"/>
    <x v="6003"/>
    <x v="5661"/>
    <x v="3538"/>
  </r>
  <r>
    <x v="165"/>
    <x v="5855"/>
    <x v="1"/>
    <x v="6004"/>
    <x v="5662"/>
    <x v="3"/>
  </r>
  <r>
    <x v="165"/>
    <x v="5856"/>
    <x v="1"/>
    <x v="6005"/>
    <x v="5663"/>
    <x v="3539"/>
  </r>
  <r>
    <x v="165"/>
    <x v="5857"/>
    <x v="2"/>
    <x v="6006"/>
    <x v="5664"/>
    <x v="3540"/>
  </r>
  <r>
    <x v="165"/>
    <x v="5858"/>
    <x v="1"/>
    <x v="6007"/>
    <x v="5665"/>
    <x v="3541"/>
  </r>
  <r>
    <x v="165"/>
    <x v="471"/>
    <x v="1"/>
    <x v="6008"/>
    <x v="5666"/>
    <x v="3542"/>
  </r>
  <r>
    <x v="165"/>
    <x v="5859"/>
    <x v="1"/>
    <x v="6009"/>
    <x v="5667"/>
    <x v="3543"/>
  </r>
  <r>
    <x v="165"/>
    <x v="5860"/>
    <x v="1"/>
    <x v="6010"/>
    <x v="5668"/>
    <x v="3544"/>
  </r>
  <r>
    <x v="165"/>
    <x v="5861"/>
    <x v="2"/>
    <x v="6011"/>
    <x v="5669"/>
    <x v="3"/>
  </r>
  <r>
    <x v="165"/>
    <x v="5862"/>
    <x v="1"/>
    <x v="6012"/>
    <x v="5670"/>
    <x v="3545"/>
  </r>
  <r>
    <x v="165"/>
    <x v="5863"/>
    <x v="1"/>
    <x v="6013"/>
    <x v="5671"/>
    <x v="3546"/>
  </r>
  <r>
    <x v="165"/>
    <x v="5864"/>
    <x v="2"/>
    <x v="6014"/>
    <x v="5672"/>
    <x v="3547"/>
  </r>
  <r>
    <x v="165"/>
    <x v="5865"/>
    <x v="1"/>
    <x v="6015"/>
    <x v="5673"/>
    <x v="3548"/>
  </r>
  <r>
    <x v="165"/>
    <x v="5866"/>
    <x v="1"/>
    <x v="6016"/>
    <x v="5674"/>
    <x v="3549"/>
  </r>
  <r>
    <x v="165"/>
    <x v="5867"/>
    <x v="1"/>
    <x v="6017"/>
    <x v="5675"/>
    <x v="3"/>
  </r>
  <r>
    <x v="165"/>
    <x v="5868"/>
    <x v="1"/>
    <x v="6018"/>
    <x v="5676"/>
    <x v="3550"/>
  </r>
  <r>
    <x v="165"/>
    <x v="5869"/>
    <x v="2"/>
    <x v="6019"/>
    <x v="5677"/>
    <x v="3551"/>
  </r>
  <r>
    <x v="165"/>
    <x v="5870"/>
    <x v="2"/>
    <x v="6020"/>
    <x v="5678"/>
    <x v="3"/>
  </r>
  <r>
    <x v="166"/>
    <x v="5871"/>
    <x v="1"/>
    <x v="6021"/>
    <x v="5679"/>
    <x v="3"/>
  </r>
  <r>
    <x v="166"/>
    <x v="5872"/>
    <x v="1"/>
    <x v="6022"/>
    <x v="5680"/>
    <x v="3"/>
  </r>
  <r>
    <x v="166"/>
    <x v="5873"/>
    <x v="1"/>
    <x v="6023"/>
    <x v="5681"/>
    <x v="3552"/>
  </r>
  <r>
    <x v="166"/>
    <x v="5874"/>
    <x v="1"/>
    <x v="6024"/>
    <x v="5682"/>
    <x v="3553"/>
  </r>
  <r>
    <x v="166"/>
    <x v="5875"/>
    <x v="1"/>
    <x v="564"/>
    <x v="24"/>
    <x v="3554"/>
  </r>
  <r>
    <x v="166"/>
    <x v="5876"/>
    <x v="1"/>
    <x v="6025"/>
    <x v="5683"/>
    <x v="3555"/>
  </r>
  <r>
    <x v="166"/>
    <x v="5877"/>
    <x v="1"/>
    <x v="6026"/>
    <x v="5684"/>
    <x v="3556"/>
  </r>
  <r>
    <x v="166"/>
    <x v="5878"/>
    <x v="1"/>
    <x v="6027"/>
    <x v="5685"/>
    <x v="3"/>
  </r>
  <r>
    <x v="166"/>
    <x v="5879"/>
    <x v="1"/>
    <x v="6028"/>
    <x v="5686"/>
    <x v="3"/>
  </r>
  <r>
    <x v="166"/>
    <x v="5880"/>
    <x v="1"/>
    <x v="6029"/>
    <x v="5687"/>
    <x v="3557"/>
  </r>
  <r>
    <x v="166"/>
    <x v="5881"/>
    <x v="1"/>
    <x v="6030"/>
    <x v="5688"/>
    <x v="3558"/>
  </r>
  <r>
    <x v="166"/>
    <x v="1183"/>
    <x v="1"/>
    <x v="6031"/>
    <x v="5689"/>
    <x v="3"/>
  </r>
  <r>
    <x v="166"/>
    <x v="5882"/>
    <x v="1"/>
    <x v="6032"/>
    <x v="5690"/>
    <x v="3"/>
  </r>
  <r>
    <x v="166"/>
    <x v="5883"/>
    <x v="1"/>
    <x v="6033"/>
    <x v="5691"/>
    <x v="3"/>
  </r>
  <r>
    <x v="166"/>
    <x v="5884"/>
    <x v="1"/>
    <x v="6034"/>
    <x v="5692"/>
    <x v="7"/>
  </r>
  <r>
    <x v="166"/>
    <x v="5885"/>
    <x v="0"/>
    <x v="6035"/>
    <x v="5693"/>
    <x v="3"/>
  </r>
  <r>
    <x v="166"/>
    <x v="5886"/>
    <x v="1"/>
    <x v="6036"/>
    <x v="5694"/>
    <x v="3"/>
  </r>
  <r>
    <x v="166"/>
    <x v="5887"/>
    <x v="1"/>
    <x v="6037"/>
    <x v="5695"/>
    <x v="3559"/>
  </r>
  <r>
    <x v="166"/>
    <x v="5888"/>
    <x v="2"/>
    <x v="6038"/>
    <x v="5696"/>
    <x v="3560"/>
  </r>
  <r>
    <x v="166"/>
    <x v="5889"/>
    <x v="1"/>
    <x v="6039"/>
    <x v="5697"/>
    <x v="3561"/>
  </r>
  <r>
    <x v="166"/>
    <x v="5890"/>
    <x v="1"/>
    <x v="6040"/>
    <x v="5698"/>
    <x v="3"/>
  </r>
  <r>
    <x v="166"/>
    <x v="5891"/>
    <x v="1"/>
    <x v="6041"/>
    <x v="5699"/>
    <x v="3562"/>
  </r>
  <r>
    <x v="166"/>
    <x v="4583"/>
    <x v="1"/>
    <x v="6042"/>
    <x v="5700"/>
    <x v="3563"/>
  </r>
  <r>
    <x v="166"/>
    <x v="5892"/>
    <x v="1"/>
    <x v="6043"/>
    <x v="5701"/>
    <x v="3564"/>
  </r>
  <r>
    <x v="166"/>
    <x v="5893"/>
    <x v="1"/>
    <x v="6044"/>
    <x v="5702"/>
    <x v="3"/>
  </r>
  <r>
    <x v="166"/>
    <x v="5894"/>
    <x v="1"/>
    <x v="6045"/>
    <x v="5703"/>
    <x v="3565"/>
  </r>
  <r>
    <x v="166"/>
    <x v="5895"/>
    <x v="1"/>
    <x v="6046"/>
    <x v="5704"/>
    <x v="3"/>
  </r>
  <r>
    <x v="166"/>
    <x v="1334"/>
    <x v="1"/>
    <x v="6047"/>
    <x v="5705"/>
    <x v="3566"/>
  </r>
  <r>
    <x v="166"/>
    <x v="5896"/>
    <x v="1"/>
    <x v="6048"/>
    <x v="5706"/>
    <x v="3567"/>
  </r>
  <r>
    <x v="166"/>
    <x v="28"/>
    <x v="1"/>
    <x v="6049"/>
    <x v="5707"/>
    <x v="7"/>
  </r>
  <r>
    <x v="166"/>
    <x v="5897"/>
    <x v="2"/>
    <x v="6050"/>
    <x v="5708"/>
    <x v="3"/>
  </r>
  <r>
    <x v="166"/>
    <x v="5898"/>
    <x v="1"/>
    <x v="6051"/>
    <x v="5709"/>
    <x v="3"/>
  </r>
  <r>
    <x v="166"/>
    <x v="5899"/>
    <x v="2"/>
    <x v="6052"/>
    <x v="5710"/>
    <x v="3"/>
  </r>
  <r>
    <x v="166"/>
    <x v="5900"/>
    <x v="1"/>
    <x v="6053"/>
    <x v="5711"/>
    <x v="3"/>
  </r>
  <r>
    <x v="166"/>
    <x v="5901"/>
    <x v="1"/>
    <x v="6054"/>
    <x v="5712"/>
    <x v="3"/>
  </r>
  <r>
    <x v="166"/>
    <x v="5902"/>
    <x v="2"/>
    <x v="6055"/>
    <x v="5713"/>
    <x v="3"/>
  </r>
  <r>
    <x v="166"/>
    <x v="5903"/>
    <x v="2"/>
    <x v="6056"/>
    <x v="5714"/>
    <x v="3"/>
  </r>
  <r>
    <x v="167"/>
    <x v="5904"/>
    <x v="1"/>
    <x v="6057"/>
    <x v="24"/>
    <x v="3568"/>
  </r>
  <r>
    <x v="167"/>
    <x v="5905"/>
    <x v="1"/>
    <x v="6058"/>
    <x v="5715"/>
    <x v="3569"/>
  </r>
  <r>
    <x v="167"/>
    <x v="5906"/>
    <x v="1"/>
    <x v="6059"/>
    <x v="5716"/>
    <x v="3570"/>
  </r>
  <r>
    <x v="167"/>
    <x v="5907"/>
    <x v="1"/>
    <x v="648"/>
    <x v="24"/>
    <x v="3571"/>
  </r>
  <r>
    <x v="167"/>
    <x v="5908"/>
    <x v="1"/>
    <x v="6060"/>
    <x v="5717"/>
    <x v="3"/>
  </r>
  <r>
    <x v="167"/>
    <x v="5909"/>
    <x v="1"/>
    <x v="6061"/>
    <x v="5718"/>
    <x v="3572"/>
  </r>
  <r>
    <x v="167"/>
    <x v="5910"/>
    <x v="0"/>
    <x v="6062"/>
    <x v="5719"/>
    <x v="3573"/>
  </r>
  <r>
    <x v="167"/>
    <x v="5911"/>
    <x v="1"/>
    <x v="6063"/>
    <x v="5720"/>
    <x v="3574"/>
  </r>
  <r>
    <x v="167"/>
    <x v="5912"/>
    <x v="2"/>
    <x v="6064"/>
    <x v="5721"/>
    <x v="3575"/>
  </r>
  <r>
    <x v="167"/>
    <x v="5913"/>
    <x v="1"/>
    <x v="6065"/>
    <x v="24"/>
    <x v="3576"/>
  </r>
  <r>
    <x v="167"/>
    <x v="5914"/>
    <x v="1"/>
    <x v="6066"/>
    <x v="5722"/>
    <x v="3577"/>
  </r>
  <r>
    <x v="167"/>
    <x v="5915"/>
    <x v="1"/>
    <x v="6067"/>
    <x v="24"/>
    <x v="3578"/>
  </r>
  <r>
    <x v="167"/>
    <x v="5916"/>
    <x v="2"/>
    <x v="2076"/>
    <x v="67"/>
    <x v="3579"/>
  </r>
  <r>
    <x v="167"/>
    <x v="5917"/>
    <x v="1"/>
    <x v="6068"/>
    <x v="5723"/>
    <x v="3580"/>
  </r>
  <r>
    <x v="167"/>
    <x v="5918"/>
    <x v="1"/>
    <x v="6069"/>
    <x v="5724"/>
    <x v="3581"/>
  </r>
  <r>
    <x v="167"/>
    <x v="5919"/>
    <x v="1"/>
    <x v="6070"/>
    <x v="5725"/>
    <x v="3582"/>
  </r>
  <r>
    <x v="167"/>
    <x v="1402"/>
    <x v="1"/>
    <x v="3616"/>
    <x v="24"/>
    <x v="3583"/>
  </r>
  <r>
    <x v="167"/>
    <x v="2325"/>
    <x v="1"/>
    <x v="6071"/>
    <x v="5726"/>
    <x v="3584"/>
  </r>
  <r>
    <x v="167"/>
    <x v="5920"/>
    <x v="1"/>
    <x v="6072"/>
    <x v="5727"/>
    <x v="3585"/>
  </r>
  <r>
    <x v="167"/>
    <x v="5921"/>
    <x v="1"/>
    <x v="6073"/>
    <x v="5728"/>
    <x v="3586"/>
  </r>
  <r>
    <x v="167"/>
    <x v="5922"/>
    <x v="1"/>
    <x v="6074"/>
    <x v="5729"/>
    <x v="3587"/>
  </r>
  <r>
    <x v="167"/>
    <x v="5923"/>
    <x v="1"/>
    <x v="6075"/>
    <x v="5730"/>
    <x v="3588"/>
  </r>
  <r>
    <x v="167"/>
    <x v="5924"/>
    <x v="1"/>
    <x v="6076"/>
    <x v="5731"/>
    <x v="3589"/>
  </r>
  <r>
    <x v="167"/>
    <x v="5925"/>
    <x v="1"/>
    <x v="6077"/>
    <x v="5732"/>
    <x v="3590"/>
  </r>
  <r>
    <x v="167"/>
    <x v="5926"/>
    <x v="1"/>
    <x v="6078"/>
    <x v="5733"/>
    <x v="3591"/>
  </r>
  <r>
    <x v="167"/>
    <x v="5927"/>
    <x v="2"/>
    <x v="6079"/>
    <x v="5734"/>
    <x v="3"/>
  </r>
  <r>
    <x v="167"/>
    <x v="5928"/>
    <x v="1"/>
    <x v="6080"/>
    <x v="5735"/>
    <x v="3"/>
  </r>
  <r>
    <x v="168"/>
    <x v="5929"/>
    <x v="1"/>
    <x v="6081"/>
    <x v="24"/>
    <x v="3592"/>
  </r>
  <r>
    <x v="168"/>
    <x v="5930"/>
    <x v="1"/>
    <x v="2010"/>
    <x v="24"/>
    <x v="3593"/>
  </r>
  <r>
    <x v="168"/>
    <x v="5931"/>
    <x v="1"/>
    <x v="6082"/>
    <x v="5736"/>
    <x v="3594"/>
  </r>
  <r>
    <x v="168"/>
    <x v="5932"/>
    <x v="1"/>
    <x v="6083"/>
    <x v="24"/>
    <x v="3595"/>
  </r>
  <r>
    <x v="168"/>
    <x v="5933"/>
    <x v="2"/>
    <x v="6084"/>
    <x v="5737"/>
    <x v="3596"/>
  </r>
  <r>
    <x v="168"/>
    <x v="5934"/>
    <x v="1"/>
    <x v="6085"/>
    <x v="5738"/>
    <x v="3597"/>
  </r>
  <r>
    <x v="168"/>
    <x v="5935"/>
    <x v="1"/>
    <x v="6086"/>
    <x v="5739"/>
    <x v="3598"/>
  </r>
  <r>
    <x v="168"/>
    <x v="5936"/>
    <x v="1"/>
    <x v="6087"/>
    <x v="5740"/>
    <x v="3599"/>
  </r>
  <r>
    <x v="168"/>
    <x v="5937"/>
    <x v="1"/>
    <x v="6088"/>
    <x v="5741"/>
    <x v="3600"/>
  </r>
  <r>
    <x v="168"/>
    <x v="5938"/>
    <x v="1"/>
    <x v="6089"/>
    <x v="5742"/>
    <x v="3601"/>
  </r>
  <r>
    <x v="168"/>
    <x v="5939"/>
    <x v="1"/>
    <x v="6090"/>
    <x v="5743"/>
    <x v="3602"/>
  </r>
  <r>
    <x v="168"/>
    <x v="5940"/>
    <x v="1"/>
    <x v="6091"/>
    <x v="5744"/>
    <x v="3"/>
  </r>
  <r>
    <x v="168"/>
    <x v="5941"/>
    <x v="2"/>
    <x v="6092"/>
    <x v="5745"/>
    <x v="3603"/>
  </r>
  <r>
    <x v="168"/>
    <x v="5942"/>
    <x v="1"/>
    <x v="236"/>
    <x v="24"/>
    <x v="3604"/>
  </r>
  <r>
    <x v="168"/>
    <x v="5943"/>
    <x v="2"/>
    <x v="6093"/>
    <x v="5746"/>
    <x v="3605"/>
  </r>
  <r>
    <x v="168"/>
    <x v="5944"/>
    <x v="1"/>
    <x v="664"/>
    <x v="24"/>
    <x v="1165"/>
  </r>
  <r>
    <x v="168"/>
    <x v="5945"/>
    <x v="1"/>
    <x v="1909"/>
    <x v="24"/>
    <x v="3606"/>
  </r>
  <r>
    <x v="168"/>
    <x v="5946"/>
    <x v="1"/>
    <x v="6094"/>
    <x v="5747"/>
    <x v="3607"/>
  </r>
  <r>
    <x v="168"/>
    <x v="5947"/>
    <x v="1"/>
    <x v="6095"/>
    <x v="5748"/>
    <x v="3"/>
  </r>
  <r>
    <x v="168"/>
    <x v="5948"/>
    <x v="0"/>
    <x v="6096"/>
    <x v="5749"/>
    <x v="3608"/>
  </r>
  <r>
    <x v="168"/>
    <x v="5949"/>
    <x v="1"/>
    <x v="6097"/>
    <x v="5750"/>
    <x v="3609"/>
  </r>
  <r>
    <x v="168"/>
    <x v="5950"/>
    <x v="1"/>
    <x v="6098"/>
    <x v="5751"/>
    <x v="3610"/>
  </r>
  <r>
    <x v="168"/>
    <x v="5951"/>
    <x v="2"/>
    <x v="6099"/>
    <x v="5752"/>
    <x v="3611"/>
  </r>
  <r>
    <x v="168"/>
    <x v="5952"/>
    <x v="1"/>
    <x v="6100"/>
    <x v="5753"/>
    <x v="3612"/>
  </r>
  <r>
    <x v="168"/>
    <x v="5953"/>
    <x v="1"/>
    <x v="6101"/>
    <x v="5754"/>
    <x v="3613"/>
  </r>
  <r>
    <x v="168"/>
    <x v="5954"/>
    <x v="1"/>
    <x v="6102"/>
    <x v="5755"/>
    <x v="3"/>
  </r>
  <r>
    <x v="168"/>
    <x v="5955"/>
    <x v="1"/>
    <x v="6103"/>
    <x v="5756"/>
    <x v="7"/>
  </r>
  <r>
    <x v="169"/>
    <x v="3668"/>
    <x v="2"/>
    <x v="6104"/>
    <x v="5757"/>
    <x v="3614"/>
  </r>
  <r>
    <x v="169"/>
    <x v="5956"/>
    <x v="2"/>
    <x v="6105"/>
    <x v="67"/>
    <x v="3615"/>
  </r>
  <r>
    <x v="169"/>
    <x v="5957"/>
    <x v="1"/>
    <x v="6106"/>
    <x v="5758"/>
    <x v="3616"/>
  </r>
  <r>
    <x v="169"/>
    <x v="5958"/>
    <x v="2"/>
    <x v="6107"/>
    <x v="5759"/>
    <x v="3617"/>
  </r>
  <r>
    <x v="169"/>
    <x v="5959"/>
    <x v="1"/>
    <x v="6108"/>
    <x v="5760"/>
    <x v="3618"/>
  </r>
  <r>
    <x v="169"/>
    <x v="5960"/>
    <x v="1"/>
    <x v="664"/>
    <x v="24"/>
    <x v="3619"/>
  </r>
  <r>
    <x v="169"/>
    <x v="5961"/>
    <x v="1"/>
    <x v="6109"/>
    <x v="5761"/>
    <x v="3620"/>
  </r>
  <r>
    <x v="169"/>
    <x v="5962"/>
    <x v="1"/>
    <x v="6110"/>
    <x v="5762"/>
    <x v="3621"/>
  </r>
  <r>
    <x v="169"/>
    <x v="5963"/>
    <x v="1"/>
    <x v="6111"/>
    <x v="5763"/>
    <x v="3"/>
  </r>
  <r>
    <x v="169"/>
    <x v="5964"/>
    <x v="1"/>
    <x v="6112"/>
    <x v="5764"/>
    <x v="3"/>
  </r>
  <r>
    <x v="169"/>
    <x v="5965"/>
    <x v="1"/>
    <x v="6113"/>
    <x v="5765"/>
    <x v="3622"/>
  </r>
  <r>
    <x v="169"/>
    <x v="5966"/>
    <x v="1"/>
    <x v="6114"/>
    <x v="5766"/>
    <x v="7"/>
  </r>
  <r>
    <x v="169"/>
    <x v="5967"/>
    <x v="1"/>
    <x v="6115"/>
    <x v="5767"/>
    <x v="3623"/>
  </r>
  <r>
    <x v="169"/>
    <x v="5968"/>
    <x v="2"/>
    <x v="6116"/>
    <x v="5768"/>
    <x v="3"/>
  </r>
  <r>
    <x v="169"/>
    <x v="5969"/>
    <x v="1"/>
    <x v="6117"/>
    <x v="5769"/>
    <x v="3624"/>
  </r>
  <r>
    <x v="169"/>
    <x v="5970"/>
    <x v="1"/>
    <x v="6118"/>
    <x v="5770"/>
    <x v="3625"/>
  </r>
  <r>
    <x v="169"/>
    <x v="5971"/>
    <x v="1"/>
    <x v="6119"/>
    <x v="5771"/>
    <x v="3626"/>
  </r>
  <r>
    <x v="169"/>
    <x v="959"/>
    <x v="1"/>
    <x v="6120"/>
    <x v="5772"/>
    <x v="3627"/>
  </r>
  <r>
    <x v="169"/>
    <x v="5972"/>
    <x v="1"/>
    <x v="6121"/>
    <x v="5773"/>
    <x v="3628"/>
  </r>
  <r>
    <x v="169"/>
    <x v="5973"/>
    <x v="1"/>
    <x v="6122"/>
    <x v="5774"/>
    <x v="3629"/>
  </r>
  <r>
    <x v="169"/>
    <x v="2157"/>
    <x v="1"/>
    <x v="3987"/>
    <x v="24"/>
    <x v="3630"/>
  </r>
  <r>
    <x v="169"/>
    <x v="5974"/>
    <x v="1"/>
    <x v="6123"/>
    <x v="5775"/>
    <x v="3"/>
  </r>
  <r>
    <x v="169"/>
    <x v="5975"/>
    <x v="1"/>
    <x v="6124"/>
    <x v="5776"/>
    <x v="3631"/>
  </r>
  <r>
    <x v="169"/>
    <x v="1405"/>
    <x v="1"/>
    <x v="6125"/>
    <x v="5777"/>
    <x v="3632"/>
  </r>
  <r>
    <x v="169"/>
    <x v="5976"/>
    <x v="2"/>
    <x v="6126"/>
    <x v="5778"/>
    <x v="3633"/>
  </r>
  <r>
    <x v="169"/>
    <x v="5977"/>
    <x v="1"/>
    <x v="6127"/>
    <x v="5779"/>
    <x v="3634"/>
  </r>
  <r>
    <x v="169"/>
    <x v="5978"/>
    <x v="1"/>
    <x v="6128"/>
    <x v="5780"/>
    <x v="3635"/>
  </r>
  <r>
    <x v="169"/>
    <x v="5979"/>
    <x v="1"/>
    <x v="6129"/>
    <x v="5781"/>
    <x v="3636"/>
  </r>
  <r>
    <x v="169"/>
    <x v="5980"/>
    <x v="1"/>
    <x v="6130"/>
    <x v="5782"/>
    <x v="3637"/>
  </r>
  <r>
    <x v="169"/>
    <x v="5981"/>
    <x v="1"/>
    <x v="6131"/>
    <x v="5783"/>
    <x v="3638"/>
  </r>
  <r>
    <x v="169"/>
    <x v="5982"/>
    <x v="1"/>
    <x v="6132"/>
    <x v="5784"/>
    <x v="3639"/>
  </r>
  <r>
    <x v="170"/>
    <x v="5983"/>
    <x v="1"/>
    <x v="6133"/>
    <x v="5785"/>
    <x v="3640"/>
  </r>
  <r>
    <x v="170"/>
    <x v="5984"/>
    <x v="1"/>
    <x v="6134"/>
    <x v="5786"/>
    <x v="3641"/>
  </r>
  <r>
    <x v="170"/>
    <x v="5985"/>
    <x v="1"/>
    <x v="6135"/>
    <x v="5787"/>
    <x v="3"/>
  </r>
  <r>
    <x v="170"/>
    <x v="5986"/>
    <x v="1"/>
    <x v="6136"/>
    <x v="5788"/>
    <x v="3642"/>
  </r>
  <r>
    <x v="170"/>
    <x v="5987"/>
    <x v="1"/>
    <x v="6137"/>
    <x v="5789"/>
    <x v="3643"/>
  </r>
  <r>
    <x v="170"/>
    <x v="5988"/>
    <x v="1"/>
    <x v="6138"/>
    <x v="5790"/>
    <x v="3644"/>
  </r>
  <r>
    <x v="170"/>
    <x v="5989"/>
    <x v="1"/>
    <x v="6139"/>
    <x v="5791"/>
    <x v="3645"/>
  </r>
  <r>
    <x v="170"/>
    <x v="5990"/>
    <x v="1"/>
    <x v="6140"/>
    <x v="5792"/>
    <x v="3646"/>
  </r>
  <r>
    <x v="170"/>
    <x v="5991"/>
    <x v="1"/>
    <x v="6141"/>
    <x v="5793"/>
    <x v="3"/>
  </r>
  <r>
    <x v="170"/>
    <x v="5992"/>
    <x v="1"/>
    <x v="6142"/>
    <x v="5794"/>
    <x v="3647"/>
  </r>
  <r>
    <x v="170"/>
    <x v="5993"/>
    <x v="1"/>
    <x v="6143"/>
    <x v="5795"/>
    <x v="3648"/>
  </r>
  <r>
    <x v="170"/>
    <x v="5994"/>
    <x v="1"/>
    <x v="6144"/>
    <x v="5796"/>
    <x v="3649"/>
  </r>
  <r>
    <x v="170"/>
    <x v="5995"/>
    <x v="1"/>
    <x v="6145"/>
    <x v="5797"/>
    <x v="3650"/>
  </r>
  <r>
    <x v="170"/>
    <x v="5171"/>
    <x v="1"/>
    <x v="6146"/>
    <x v="5798"/>
    <x v="3651"/>
  </r>
  <r>
    <x v="170"/>
    <x v="5996"/>
    <x v="1"/>
    <x v="3703"/>
    <x v="24"/>
    <x v="3652"/>
  </r>
  <r>
    <x v="170"/>
    <x v="5997"/>
    <x v="1"/>
    <x v="6147"/>
    <x v="5799"/>
    <x v="3"/>
  </r>
  <r>
    <x v="170"/>
    <x v="5998"/>
    <x v="1"/>
    <x v="6148"/>
    <x v="5800"/>
    <x v="3653"/>
  </r>
  <r>
    <x v="170"/>
    <x v="5999"/>
    <x v="1"/>
    <x v="6149"/>
    <x v="5801"/>
    <x v="3654"/>
  </r>
  <r>
    <x v="170"/>
    <x v="6000"/>
    <x v="1"/>
    <x v="6150"/>
    <x v="24"/>
    <x v="3655"/>
  </r>
  <r>
    <x v="170"/>
    <x v="6001"/>
    <x v="1"/>
    <x v="6151"/>
    <x v="5802"/>
    <x v="3656"/>
  </r>
  <r>
    <x v="170"/>
    <x v="6002"/>
    <x v="1"/>
    <x v="6152"/>
    <x v="5803"/>
    <x v="3"/>
  </r>
  <r>
    <x v="170"/>
    <x v="6003"/>
    <x v="1"/>
    <x v="6153"/>
    <x v="5804"/>
    <x v="3657"/>
  </r>
  <r>
    <x v="170"/>
    <x v="6004"/>
    <x v="1"/>
    <x v="6154"/>
    <x v="5805"/>
    <x v="3"/>
  </r>
  <r>
    <x v="170"/>
    <x v="6005"/>
    <x v="1"/>
    <x v="6155"/>
    <x v="5806"/>
    <x v="3658"/>
  </r>
  <r>
    <x v="170"/>
    <x v="1514"/>
    <x v="2"/>
    <x v="6156"/>
    <x v="67"/>
    <x v="3659"/>
  </r>
  <r>
    <x v="170"/>
    <x v="6006"/>
    <x v="1"/>
    <x v="6157"/>
    <x v="5807"/>
    <x v="3660"/>
  </r>
  <r>
    <x v="170"/>
    <x v="6007"/>
    <x v="1"/>
    <x v="6158"/>
    <x v="5808"/>
    <x v="3661"/>
  </r>
  <r>
    <x v="170"/>
    <x v="6008"/>
    <x v="1"/>
    <x v="6159"/>
    <x v="5809"/>
    <x v="3662"/>
  </r>
  <r>
    <x v="170"/>
    <x v="6009"/>
    <x v="1"/>
    <x v="1914"/>
    <x v="24"/>
    <x v="3663"/>
  </r>
  <r>
    <x v="170"/>
    <x v="6010"/>
    <x v="1"/>
    <x v="6160"/>
    <x v="5810"/>
    <x v="3664"/>
  </r>
  <r>
    <x v="170"/>
    <x v="6011"/>
    <x v="1"/>
    <x v="6161"/>
    <x v="5811"/>
    <x v="3665"/>
  </r>
  <r>
    <x v="170"/>
    <x v="6012"/>
    <x v="2"/>
    <x v="6162"/>
    <x v="5812"/>
    <x v="3666"/>
  </r>
  <r>
    <x v="170"/>
    <x v="6013"/>
    <x v="1"/>
    <x v="6163"/>
    <x v="5813"/>
    <x v="3667"/>
  </r>
  <r>
    <x v="170"/>
    <x v="6014"/>
    <x v="2"/>
    <x v="6164"/>
    <x v="5814"/>
    <x v="3"/>
  </r>
  <r>
    <x v="170"/>
    <x v="6015"/>
    <x v="1"/>
    <x v="6165"/>
    <x v="5815"/>
    <x v="3668"/>
  </r>
  <r>
    <x v="170"/>
    <x v="6016"/>
    <x v="1"/>
    <x v="6166"/>
    <x v="5816"/>
    <x v="3"/>
  </r>
  <r>
    <x v="170"/>
    <x v="6017"/>
    <x v="1"/>
    <x v="6167"/>
    <x v="5817"/>
    <x v="7"/>
  </r>
  <r>
    <x v="170"/>
    <x v="6018"/>
    <x v="2"/>
    <x v="6168"/>
    <x v="67"/>
    <x v="3669"/>
  </r>
  <r>
    <x v="171"/>
    <x v="6019"/>
    <x v="1"/>
    <x v="6169"/>
    <x v="5818"/>
    <x v="3"/>
  </r>
  <r>
    <x v="171"/>
    <x v="6020"/>
    <x v="1"/>
    <x v="6170"/>
    <x v="5819"/>
    <x v="3"/>
  </r>
  <r>
    <x v="171"/>
    <x v="6021"/>
    <x v="1"/>
    <x v="6171"/>
    <x v="5820"/>
    <x v="7"/>
  </r>
  <r>
    <x v="171"/>
    <x v="6022"/>
    <x v="1"/>
    <x v="6172"/>
    <x v="5821"/>
    <x v="3"/>
  </r>
  <r>
    <x v="171"/>
    <x v="6023"/>
    <x v="1"/>
    <x v="6173"/>
    <x v="5822"/>
    <x v="3"/>
  </r>
  <r>
    <x v="171"/>
    <x v="6024"/>
    <x v="2"/>
    <x v="6174"/>
    <x v="5823"/>
    <x v="3"/>
  </r>
  <r>
    <x v="171"/>
    <x v="6025"/>
    <x v="1"/>
    <x v="6175"/>
    <x v="5824"/>
    <x v="3"/>
  </r>
  <r>
    <x v="171"/>
    <x v="6026"/>
    <x v="1"/>
    <x v="6176"/>
    <x v="5825"/>
    <x v="3670"/>
  </r>
  <r>
    <x v="171"/>
    <x v="6027"/>
    <x v="1"/>
    <x v="6177"/>
    <x v="5826"/>
    <x v="3"/>
  </r>
  <r>
    <x v="171"/>
    <x v="6028"/>
    <x v="1"/>
    <x v="6178"/>
    <x v="5827"/>
    <x v="3"/>
  </r>
  <r>
    <x v="171"/>
    <x v="6029"/>
    <x v="1"/>
    <x v="6179"/>
    <x v="5828"/>
    <x v="3671"/>
  </r>
  <r>
    <x v="171"/>
    <x v="6030"/>
    <x v="2"/>
    <x v="6180"/>
    <x v="5829"/>
    <x v="7"/>
  </r>
  <r>
    <x v="171"/>
    <x v="6031"/>
    <x v="1"/>
    <x v="6181"/>
    <x v="5830"/>
    <x v="3"/>
  </r>
  <r>
    <x v="171"/>
    <x v="6032"/>
    <x v="1"/>
    <x v="6182"/>
    <x v="5831"/>
    <x v="3"/>
  </r>
  <r>
    <x v="171"/>
    <x v="6033"/>
    <x v="1"/>
    <x v="6183"/>
    <x v="5832"/>
    <x v="3"/>
  </r>
  <r>
    <x v="171"/>
    <x v="6034"/>
    <x v="2"/>
    <x v="6184"/>
    <x v="5833"/>
    <x v="3"/>
  </r>
  <r>
    <x v="171"/>
    <x v="6035"/>
    <x v="2"/>
    <x v="6185"/>
    <x v="5834"/>
    <x v="3"/>
  </r>
  <r>
    <x v="171"/>
    <x v="6036"/>
    <x v="1"/>
    <x v="6186"/>
    <x v="5835"/>
    <x v="3"/>
  </r>
  <r>
    <x v="171"/>
    <x v="6037"/>
    <x v="1"/>
    <x v="6187"/>
    <x v="5836"/>
    <x v="7"/>
  </r>
  <r>
    <x v="171"/>
    <x v="6038"/>
    <x v="1"/>
    <x v="6188"/>
    <x v="5837"/>
    <x v="3"/>
  </r>
  <r>
    <x v="171"/>
    <x v="6039"/>
    <x v="1"/>
    <x v="6189"/>
    <x v="5838"/>
    <x v="3"/>
  </r>
  <r>
    <x v="171"/>
    <x v="6040"/>
    <x v="0"/>
    <x v="6190"/>
    <x v="5839"/>
    <x v="7"/>
  </r>
  <r>
    <x v="171"/>
    <x v="6041"/>
    <x v="2"/>
    <x v="6191"/>
    <x v="5840"/>
    <x v="3672"/>
  </r>
  <r>
    <x v="171"/>
    <x v="2557"/>
    <x v="1"/>
    <x v="6192"/>
    <x v="5841"/>
    <x v="7"/>
  </r>
  <r>
    <x v="171"/>
    <x v="6042"/>
    <x v="2"/>
    <x v="6193"/>
    <x v="5842"/>
    <x v="3"/>
  </r>
  <r>
    <x v="171"/>
    <x v="6043"/>
    <x v="1"/>
    <x v="6194"/>
    <x v="5843"/>
    <x v="3673"/>
  </r>
  <r>
    <x v="171"/>
    <x v="6044"/>
    <x v="1"/>
    <x v="6195"/>
    <x v="5844"/>
    <x v="3"/>
  </r>
  <r>
    <x v="171"/>
    <x v="6045"/>
    <x v="1"/>
    <x v="6196"/>
    <x v="5845"/>
    <x v="3"/>
  </r>
  <r>
    <x v="171"/>
    <x v="6046"/>
    <x v="2"/>
    <x v="6197"/>
    <x v="5846"/>
    <x v="3"/>
  </r>
  <r>
    <x v="171"/>
    <x v="6047"/>
    <x v="1"/>
    <x v="6198"/>
    <x v="5847"/>
    <x v="3"/>
  </r>
  <r>
    <x v="171"/>
    <x v="6048"/>
    <x v="2"/>
    <x v="6199"/>
    <x v="5848"/>
    <x v="3"/>
  </r>
  <r>
    <x v="171"/>
    <x v="6049"/>
    <x v="1"/>
    <x v="6200"/>
    <x v="5849"/>
    <x v="3"/>
  </r>
  <r>
    <x v="171"/>
    <x v="6050"/>
    <x v="1"/>
    <x v="6201"/>
    <x v="5850"/>
    <x v="3"/>
  </r>
  <r>
    <x v="171"/>
    <x v="1244"/>
    <x v="1"/>
    <x v="6202"/>
    <x v="5851"/>
    <x v="3"/>
  </r>
  <r>
    <x v="171"/>
    <x v="5698"/>
    <x v="1"/>
    <x v="6203"/>
    <x v="5852"/>
    <x v="3"/>
  </r>
  <r>
    <x v="171"/>
    <x v="2091"/>
    <x v="1"/>
    <x v="6204"/>
    <x v="5853"/>
    <x v="3"/>
  </r>
  <r>
    <x v="171"/>
    <x v="6051"/>
    <x v="1"/>
    <x v="6205"/>
    <x v="5854"/>
    <x v="46"/>
  </r>
  <r>
    <x v="172"/>
    <x v="6052"/>
    <x v="2"/>
    <x v="6206"/>
    <x v="5855"/>
    <x v="3674"/>
  </r>
  <r>
    <x v="172"/>
    <x v="6053"/>
    <x v="1"/>
    <x v="6207"/>
    <x v="5856"/>
    <x v="3675"/>
  </r>
  <r>
    <x v="172"/>
    <x v="6054"/>
    <x v="1"/>
    <x v="6208"/>
    <x v="5857"/>
    <x v="3676"/>
  </r>
  <r>
    <x v="172"/>
    <x v="6055"/>
    <x v="1"/>
    <x v="6209"/>
    <x v="5858"/>
    <x v="3677"/>
  </r>
  <r>
    <x v="172"/>
    <x v="6056"/>
    <x v="0"/>
    <x v="6210"/>
    <x v="5859"/>
    <x v="3"/>
  </r>
  <r>
    <x v="172"/>
    <x v="6057"/>
    <x v="2"/>
    <x v="6211"/>
    <x v="5860"/>
    <x v="3678"/>
  </r>
  <r>
    <x v="172"/>
    <x v="6058"/>
    <x v="1"/>
    <x v="6212"/>
    <x v="5861"/>
    <x v="3679"/>
  </r>
  <r>
    <x v="172"/>
    <x v="6059"/>
    <x v="1"/>
    <x v="6213"/>
    <x v="5862"/>
    <x v="3680"/>
  </r>
  <r>
    <x v="172"/>
    <x v="6060"/>
    <x v="1"/>
    <x v="6214"/>
    <x v="5863"/>
    <x v="3681"/>
  </r>
  <r>
    <x v="172"/>
    <x v="6061"/>
    <x v="1"/>
    <x v="6215"/>
    <x v="5864"/>
    <x v="3682"/>
  </r>
  <r>
    <x v="172"/>
    <x v="6062"/>
    <x v="1"/>
    <x v="6216"/>
    <x v="5865"/>
    <x v="3683"/>
  </r>
  <r>
    <x v="172"/>
    <x v="6063"/>
    <x v="1"/>
    <x v="6217"/>
    <x v="5866"/>
    <x v="3684"/>
  </r>
  <r>
    <x v="172"/>
    <x v="6064"/>
    <x v="1"/>
    <x v="6218"/>
    <x v="5867"/>
    <x v="3685"/>
  </r>
  <r>
    <x v="172"/>
    <x v="6065"/>
    <x v="1"/>
    <x v="6219"/>
    <x v="5868"/>
    <x v="3686"/>
  </r>
  <r>
    <x v="172"/>
    <x v="6066"/>
    <x v="2"/>
    <x v="6220"/>
    <x v="67"/>
    <x v="3687"/>
  </r>
  <r>
    <x v="172"/>
    <x v="6067"/>
    <x v="1"/>
    <x v="6221"/>
    <x v="5869"/>
    <x v="3688"/>
  </r>
  <r>
    <x v="172"/>
    <x v="6068"/>
    <x v="1"/>
    <x v="6222"/>
    <x v="5870"/>
    <x v="3"/>
  </r>
  <r>
    <x v="172"/>
    <x v="6069"/>
    <x v="1"/>
    <x v="6223"/>
    <x v="5871"/>
    <x v="3689"/>
  </r>
  <r>
    <x v="172"/>
    <x v="6070"/>
    <x v="1"/>
    <x v="6224"/>
    <x v="5872"/>
    <x v="3690"/>
  </r>
  <r>
    <x v="172"/>
    <x v="506"/>
    <x v="1"/>
    <x v="6225"/>
    <x v="5873"/>
    <x v="3691"/>
  </r>
  <r>
    <x v="172"/>
    <x v="2923"/>
    <x v="1"/>
    <x v="6226"/>
    <x v="5874"/>
    <x v="3692"/>
  </r>
  <r>
    <x v="172"/>
    <x v="6071"/>
    <x v="1"/>
    <x v="6227"/>
    <x v="5875"/>
    <x v="3"/>
  </r>
  <r>
    <x v="172"/>
    <x v="6072"/>
    <x v="1"/>
    <x v="2644"/>
    <x v="24"/>
    <x v="3693"/>
  </r>
  <r>
    <x v="172"/>
    <x v="6073"/>
    <x v="2"/>
    <x v="6228"/>
    <x v="5876"/>
    <x v="3694"/>
  </r>
  <r>
    <x v="172"/>
    <x v="6074"/>
    <x v="1"/>
    <x v="6229"/>
    <x v="5877"/>
    <x v="3"/>
  </r>
  <r>
    <x v="172"/>
    <x v="6075"/>
    <x v="1"/>
    <x v="6230"/>
    <x v="5878"/>
    <x v="3"/>
  </r>
  <r>
    <x v="172"/>
    <x v="6076"/>
    <x v="1"/>
    <x v="6231"/>
    <x v="5879"/>
    <x v="3695"/>
  </r>
  <r>
    <x v="172"/>
    <x v="6077"/>
    <x v="1"/>
    <x v="6232"/>
    <x v="5880"/>
    <x v="3696"/>
  </r>
  <r>
    <x v="172"/>
    <x v="528"/>
    <x v="1"/>
    <x v="6233"/>
    <x v="5881"/>
    <x v="3697"/>
  </r>
  <r>
    <x v="172"/>
    <x v="6078"/>
    <x v="1"/>
    <x v="6234"/>
    <x v="5882"/>
    <x v="3698"/>
  </r>
  <r>
    <x v="172"/>
    <x v="6079"/>
    <x v="1"/>
    <x v="6235"/>
    <x v="5883"/>
    <x v="3699"/>
  </r>
  <r>
    <x v="172"/>
    <x v="6080"/>
    <x v="1"/>
    <x v="6236"/>
    <x v="5884"/>
    <x v="3700"/>
  </r>
  <r>
    <x v="172"/>
    <x v="6081"/>
    <x v="1"/>
    <x v="6237"/>
    <x v="5885"/>
    <x v="3"/>
  </r>
  <r>
    <x v="172"/>
    <x v="6082"/>
    <x v="1"/>
    <x v="684"/>
    <x v="24"/>
    <x v="3701"/>
  </r>
  <r>
    <x v="172"/>
    <x v="6083"/>
    <x v="1"/>
    <x v="6238"/>
    <x v="5886"/>
    <x v="3702"/>
  </r>
  <r>
    <x v="172"/>
    <x v="6084"/>
    <x v="1"/>
    <x v="6239"/>
    <x v="5887"/>
    <x v="3"/>
  </r>
  <r>
    <x v="172"/>
    <x v="6085"/>
    <x v="1"/>
    <x v="6240"/>
    <x v="5888"/>
    <x v="3703"/>
  </r>
  <r>
    <x v="172"/>
    <x v="6086"/>
    <x v="2"/>
    <x v="6241"/>
    <x v="67"/>
    <x v="3704"/>
  </r>
  <r>
    <x v="173"/>
    <x v="6087"/>
    <x v="1"/>
    <x v="6242"/>
    <x v="5889"/>
    <x v="3705"/>
  </r>
  <r>
    <x v="173"/>
    <x v="6088"/>
    <x v="1"/>
    <x v="6243"/>
    <x v="5890"/>
    <x v="3706"/>
  </r>
  <r>
    <x v="173"/>
    <x v="6089"/>
    <x v="2"/>
    <x v="6244"/>
    <x v="5891"/>
    <x v="3"/>
  </r>
  <r>
    <x v="173"/>
    <x v="2708"/>
    <x v="1"/>
    <x v="6245"/>
    <x v="5892"/>
    <x v="3707"/>
  </r>
  <r>
    <x v="173"/>
    <x v="2709"/>
    <x v="1"/>
    <x v="6246"/>
    <x v="5893"/>
    <x v="3"/>
  </r>
  <r>
    <x v="173"/>
    <x v="6090"/>
    <x v="1"/>
    <x v="6247"/>
    <x v="5894"/>
    <x v="3"/>
  </r>
  <r>
    <x v="173"/>
    <x v="6091"/>
    <x v="1"/>
    <x v="6248"/>
    <x v="5895"/>
    <x v="3"/>
  </r>
  <r>
    <x v="173"/>
    <x v="6092"/>
    <x v="2"/>
    <x v="6249"/>
    <x v="5896"/>
    <x v="7"/>
  </r>
  <r>
    <x v="173"/>
    <x v="6093"/>
    <x v="1"/>
    <x v="6250"/>
    <x v="5897"/>
    <x v="3"/>
  </r>
  <r>
    <x v="173"/>
    <x v="6094"/>
    <x v="1"/>
    <x v="6251"/>
    <x v="5898"/>
    <x v="3708"/>
  </r>
  <r>
    <x v="173"/>
    <x v="6095"/>
    <x v="1"/>
    <x v="6252"/>
    <x v="5899"/>
    <x v="3"/>
  </r>
  <r>
    <x v="173"/>
    <x v="6096"/>
    <x v="2"/>
    <x v="6253"/>
    <x v="5900"/>
    <x v="3709"/>
  </r>
  <r>
    <x v="173"/>
    <x v="280"/>
    <x v="1"/>
    <x v="6254"/>
    <x v="5901"/>
    <x v="3"/>
  </r>
  <r>
    <x v="173"/>
    <x v="6097"/>
    <x v="1"/>
    <x v="6255"/>
    <x v="5902"/>
    <x v="46"/>
  </r>
  <r>
    <x v="173"/>
    <x v="6098"/>
    <x v="1"/>
    <x v="6256"/>
    <x v="5903"/>
    <x v="46"/>
  </r>
  <r>
    <x v="173"/>
    <x v="6099"/>
    <x v="1"/>
    <x v="6257"/>
    <x v="5904"/>
    <x v="3710"/>
  </r>
  <r>
    <x v="173"/>
    <x v="6100"/>
    <x v="1"/>
    <x v="6258"/>
    <x v="5905"/>
    <x v="3"/>
  </r>
  <r>
    <x v="173"/>
    <x v="6101"/>
    <x v="1"/>
    <x v="6259"/>
    <x v="5906"/>
    <x v="7"/>
  </r>
  <r>
    <x v="173"/>
    <x v="6102"/>
    <x v="1"/>
    <x v="6260"/>
    <x v="5907"/>
    <x v="7"/>
  </r>
  <r>
    <x v="173"/>
    <x v="2442"/>
    <x v="1"/>
    <x v="6261"/>
    <x v="5908"/>
    <x v="3"/>
  </r>
  <r>
    <x v="173"/>
    <x v="6103"/>
    <x v="1"/>
    <x v="6262"/>
    <x v="5909"/>
    <x v="3"/>
  </r>
  <r>
    <x v="173"/>
    <x v="6104"/>
    <x v="1"/>
    <x v="6263"/>
    <x v="5910"/>
    <x v="3"/>
  </r>
  <r>
    <x v="173"/>
    <x v="6105"/>
    <x v="1"/>
    <x v="6264"/>
    <x v="5911"/>
    <x v="3"/>
  </r>
  <r>
    <x v="173"/>
    <x v="6106"/>
    <x v="1"/>
    <x v="6265"/>
    <x v="5912"/>
    <x v="46"/>
  </r>
  <r>
    <x v="173"/>
    <x v="88"/>
    <x v="1"/>
    <x v="6266"/>
    <x v="5913"/>
    <x v="3711"/>
  </r>
  <r>
    <x v="173"/>
    <x v="6107"/>
    <x v="2"/>
    <x v="6267"/>
    <x v="5914"/>
    <x v="3"/>
  </r>
  <r>
    <x v="173"/>
    <x v="3952"/>
    <x v="1"/>
    <x v="6268"/>
    <x v="5915"/>
    <x v="3712"/>
  </r>
  <r>
    <x v="173"/>
    <x v="6108"/>
    <x v="1"/>
    <x v="6269"/>
    <x v="5916"/>
    <x v="3"/>
  </r>
  <r>
    <x v="173"/>
    <x v="6109"/>
    <x v="2"/>
    <x v="6270"/>
    <x v="5917"/>
    <x v="7"/>
  </r>
  <r>
    <x v="173"/>
    <x v="6110"/>
    <x v="2"/>
    <x v="6271"/>
    <x v="5918"/>
    <x v="3"/>
  </r>
  <r>
    <x v="173"/>
    <x v="6111"/>
    <x v="2"/>
    <x v="6272"/>
    <x v="5919"/>
    <x v="3"/>
  </r>
  <r>
    <x v="173"/>
    <x v="5250"/>
    <x v="1"/>
    <x v="6273"/>
    <x v="5920"/>
    <x v="3"/>
  </r>
  <r>
    <x v="173"/>
    <x v="6112"/>
    <x v="1"/>
    <x v="6274"/>
    <x v="5921"/>
    <x v="3"/>
  </r>
  <r>
    <x v="173"/>
    <x v="6113"/>
    <x v="2"/>
    <x v="6275"/>
    <x v="5922"/>
    <x v="3"/>
  </r>
  <r>
    <x v="173"/>
    <x v="6114"/>
    <x v="0"/>
    <x v="6276"/>
    <x v="5923"/>
    <x v="3"/>
  </r>
  <r>
    <x v="174"/>
    <x v="6115"/>
    <x v="1"/>
    <x v="6277"/>
    <x v="5924"/>
    <x v="3713"/>
  </r>
  <r>
    <x v="174"/>
    <x v="6116"/>
    <x v="1"/>
    <x v="6278"/>
    <x v="5925"/>
    <x v="3714"/>
  </r>
  <r>
    <x v="174"/>
    <x v="6117"/>
    <x v="1"/>
    <x v="6279"/>
    <x v="5926"/>
    <x v="3715"/>
  </r>
  <r>
    <x v="174"/>
    <x v="6118"/>
    <x v="1"/>
    <x v="6280"/>
    <x v="5927"/>
    <x v="3"/>
  </r>
  <r>
    <x v="174"/>
    <x v="6119"/>
    <x v="1"/>
    <x v="6281"/>
    <x v="5928"/>
    <x v="3716"/>
  </r>
  <r>
    <x v="174"/>
    <x v="6120"/>
    <x v="2"/>
    <x v="6282"/>
    <x v="5929"/>
    <x v="3717"/>
  </r>
  <r>
    <x v="174"/>
    <x v="6121"/>
    <x v="1"/>
    <x v="6283"/>
    <x v="5930"/>
    <x v="3"/>
  </r>
  <r>
    <x v="174"/>
    <x v="6122"/>
    <x v="1"/>
    <x v="6284"/>
    <x v="5931"/>
    <x v="3718"/>
  </r>
  <r>
    <x v="174"/>
    <x v="6123"/>
    <x v="1"/>
    <x v="6285"/>
    <x v="5932"/>
    <x v="3"/>
  </r>
  <r>
    <x v="174"/>
    <x v="6124"/>
    <x v="1"/>
    <x v="6286"/>
    <x v="5933"/>
    <x v="3719"/>
  </r>
  <r>
    <x v="174"/>
    <x v="6125"/>
    <x v="1"/>
    <x v="6287"/>
    <x v="5934"/>
    <x v="3"/>
  </r>
  <r>
    <x v="174"/>
    <x v="6126"/>
    <x v="1"/>
    <x v="6288"/>
    <x v="5935"/>
    <x v="3720"/>
  </r>
  <r>
    <x v="174"/>
    <x v="6127"/>
    <x v="1"/>
    <x v="6289"/>
    <x v="5936"/>
    <x v="3"/>
  </r>
  <r>
    <x v="174"/>
    <x v="6128"/>
    <x v="0"/>
    <x v="6290"/>
    <x v="5937"/>
    <x v="3721"/>
  </r>
  <r>
    <x v="174"/>
    <x v="6129"/>
    <x v="1"/>
    <x v="6291"/>
    <x v="5938"/>
    <x v="7"/>
  </r>
  <r>
    <x v="174"/>
    <x v="6130"/>
    <x v="1"/>
    <x v="6292"/>
    <x v="5939"/>
    <x v="3722"/>
  </r>
  <r>
    <x v="174"/>
    <x v="6131"/>
    <x v="1"/>
    <x v="6293"/>
    <x v="5940"/>
    <x v="3723"/>
  </r>
  <r>
    <x v="174"/>
    <x v="6132"/>
    <x v="1"/>
    <x v="6294"/>
    <x v="5941"/>
    <x v="3724"/>
  </r>
  <r>
    <x v="174"/>
    <x v="6133"/>
    <x v="1"/>
    <x v="6295"/>
    <x v="5942"/>
    <x v="3725"/>
  </r>
  <r>
    <x v="174"/>
    <x v="6134"/>
    <x v="1"/>
    <x v="6296"/>
    <x v="5943"/>
    <x v="3726"/>
  </r>
  <r>
    <x v="174"/>
    <x v="6135"/>
    <x v="1"/>
    <x v="6297"/>
    <x v="5944"/>
    <x v="3"/>
  </r>
  <r>
    <x v="174"/>
    <x v="6136"/>
    <x v="1"/>
    <x v="6298"/>
    <x v="5945"/>
    <x v="3727"/>
  </r>
  <r>
    <x v="174"/>
    <x v="6137"/>
    <x v="1"/>
    <x v="6299"/>
    <x v="5946"/>
    <x v="3728"/>
  </r>
  <r>
    <x v="174"/>
    <x v="6138"/>
    <x v="1"/>
    <x v="6300"/>
    <x v="5947"/>
    <x v="3729"/>
  </r>
  <r>
    <x v="174"/>
    <x v="6139"/>
    <x v="1"/>
    <x v="6301"/>
    <x v="5948"/>
    <x v="3730"/>
  </r>
  <r>
    <x v="174"/>
    <x v="6140"/>
    <x v="1"/>
    <x v="6302"/>
    <x v="5949"/>
    <x v="3731"/>
  </r>
  <r>
    <x v="174"/>
    <x v="6141"/>
    <x v="1"/>
    <x v="6303"/>
    <x v="5950"/>
    <x v="3732"/>
  </r>
  <r>
    <x v="174"/>
    <x v="6142"/>
    <x v="1"/>
    <x v="6304"/>
    <x v="5951"/>
    <x v="3"/>
  </r>
  <r>
    <x v="174"/>
    <x v="6143"/>
    <x v="1"/>
    <x v="6305"/>
    <x v="5952"/>
    <x v="3733"/>
  </r>
  <r>
    <x v="174"/>
    <x v="6144"/>
    <x v="1"/>
    <x v="6306"/>
    <x v="5953"/>
    <x v="3734"/>
  </r>
  <r>
    <x v="174"/>
    <x v="6145"/>
    <x v="1"/>
    <x v="6307"/>
    <x v="5954"/>
    <x v="3"/>
  </r>
  <r>
    <x v="174"/>
    <x v="6146"/>
    <x v="1"/>
    <x v="6308"/>
    <x v="5955"/>
    <x v="3735"/>
  </r>
  <r>
    <x v="174"/>
    <x v="6147"/>
    <x v="1"/>
    <x v="6309"/>
    <x v="5956"/>
    <x v="3736"/>
  </r>
  <r>
    <x v="174"/>
    <x v="6148"/>
    <x v="1"/>
    <x v="6310"/>
    <x v="5957"/>
    <x v="3"/>
  </r>
  <r>
    <x v="174"/>
    <x v="1371"/>
    <x v="1"/>
    <x v="6311"/>
    <x v="5958"/>
    <x v="3"/>
  </r>
  <r>
    <x v="174"/>
    <x v="6149"/>
    <x v="1"/>
    <x v="6312"/>
    <x v="5959"/>
    <x v="3"/>
  </r>
  <r>
    <x v="174"/>
    <x v="6150"/>
    <x v="1"/>
    <x v="6313"/>
    <x v="5960"/>
    <x v="3737"/>
  </r>
  <r>
    <x v="174"/>
    <x v="6151"/>
    <x v="1"/>
    <x v="6314"/>
    <x v="5961"/>
    <x v="3738"/>
  </r>
  <r>
    <x v="174"/>
    <x v="6152"/>
    <x v="1"/>
    <x v="6315"/>
    <x v="5962"/>
    <x v="3739"/>
  </r>
  <r>
    <x v="174"/>
    <x v="6153"/>
    <x v="1"/>
    <x v="6316"/>
    <x v="5963"/>
    <x v="3"/>
  </r>
  <r>
    <x v="174"/>
    <x v="6154"/>
    <x v="1"/>
    <x v="6317"/>
    <x v="5964"/>
    <x v="3740"/>
  </r>
  <r>
    <x v="174"/>
    <x v="6155"/>
    <x v="2"/>
    <x v="6318"/>
    <x v="67"/>
    <x v="3741"/>
  </r>
  <r>
    <x v="174"/>
    <x v="6156"/>
    <x v="2"/>
    <x v="6319"/>
    <x v="67"/>
    <x v="3742"/>
  </r>
  <r>
    <x v="174"/>
    <x v="6157"/>
    <x v="2"/>
    <x v="6320"/>
    <x v="5965"/>
    <x v="3743"/>
  </r>
  <r>
    <x v="174"/>
    <x v="6158"/>
    <x v="2"/>
    <x v="6321"/>
    <x v="5966"/>
    <x v="3744"/>
  </r>
  <r>
    <x v="175"/>
    <x v="6159"/>
    <x v="1"/>
    <x v="6322"/>
    <x v="5967"/>
    <x v="3745"/>
  </r>
  <r>
    <x v="175"/>
    <x v="6160"/>
    <x v="1"/>
    <x v="6323"/>
    <x v="5968"/>
    <x v="7"/>
  </r>
  <r>
    <x v="175"/>
    <x v="6161"/>
    <x v="1"/>
    <x v="6324"/>
    <x v="5969"/>
    <x v="3"/>
  </r>
  <r>
    <x v="175"/>
    <x v="6162"/>
    <x v="1"/>
    <x v="6325"/>
    <x v="5970"/>
    <x v="3746"/>
  </r>
  <r>
    <x v="175"/>
    <x v="6163"/>
    <x v="1"/>
    <x v="6326"/>
    <x v="5971"/>
    <x v="3747"/>
  </r>
  <r>
    <x v="175"/>
    <x v="6164"/>
    <x v="1"/>
    <x v="6327"/>
    <x v="5972"/>
    <x v="3748"/>
  </r>
  <r>
    <x v="175"/>
    <x v="6165"/>
    <x v="1"/>
    <x v="6328"/>
    <x v="5973"/>
    <x v="3"/>
  </r>
  <r>
    <x v="175"/>
    <x v="6166"/>
    <x v="1"/>
    <x v="6329"/>
    <x v="5974"/>
    <x v="3"/>
  </r>
  <r>
    <x v="175"/>
    <x v="6167"/>
    <x v="1"/>
    <x v="6330"/>
    <x v="5975"/>
    <x v="3"/>
  </r>
  <r>
    <x v="175"/>
    <x v="6168"/>
    <x v="1"/>
    <x v="6331"/>
    <x v="5976"/>
    <x v="3749"/>
  </r>
  <r>
    <x v="175"/>
    <x v="6169"/>
    <x v="1"/>
    <x v="6332"/>
    <x v="5977"/>
    <x v="3750"/>
  </r>
  <r>
    <x v="175"/>
    <x v="6170"/>
    <x v="2"/>
    <x v="6333"/>
    <x v="5978"/>
    <x v="3751"/>
  </r>
  <r>
    <x v="175"/>
    <x v="6171"/>
    <x v="1"/>
    <x v="6334"/>
    <x v="5979"/>
    <x v="3752"/>
  </r>
  <r>
    <x v="175"/>
    <x v="6172"/>
    <x v="1"/>
    <x v="6335"/>
    <x v="5980"/>
    <x v="3753"/>
  </r>
  <r>
    <x v="175"/>
    <x v="6173"/>
    <x v="1"/>
    <x v="6336"/>
    <x v="5981"/>
    <x v="3"/>
  </r>
  <r>
    <x v="175"/>
    <x v="6174"/>
    <x v="2"/>
    <x v="6337"/>
    <x v="5982"/>
    <x v="3754"/>
  </r>
  <r>
    <x v="175"/>
    <x v="6175"/>
    <x v="1"/>
    <x v="6338"/>
    <x v="5983"/>
    <x v="46"/>
  </r>
  <r>
    <x v="175"/>
    <x v="6176"/>
    <x v="1"/>
    <x v="6339"/>
    <x v="5984"/>
    <x v="3"/>
  </r>
  <r>
    <x v="175"/>
    <x v="6177"/>
    <x v="1"/>
    <x v="6340"/>
    <x v="5985"/>
    <x v="3755"/>
  </r>
  <r>
    <x v="175"/>
    <x v="6178"/>
    <x v="1"/>
    <x v="6341"/>
    <x v="5986"/>
    <x v="3756"/>
  </r>
  <r>
    <x v="175"/>
    <x v="6179"/>
    <x v="1"/>
    <x v="6342"/>
    <x v="5987"/>
    <x v="3757"/>
  </r>
  <r>
    <x v="175"/>
    <x v="6180"/>
    <x v="1"/>
    <x v="6343"/>
    <x v="5988"/>
    <x v="3758"/>
  </r>
  <r>
    <x v="175"/>
    <x v="6181"/>
    <x v="1"/>
    <x v="6344"/>
    <x v="5989"/>
    <x v="3759"/>
  </r>
  <r>
    <x v="175"/>
    <x v="6182"/>
    <x v="1"/>
    <x v="6345"/>
    <x v="5990"/>
    <x v="3760"/>
  </r>
  <r>
    <x v="175"/>
    <x v="6183"/>
    <x v="1"/>
    <x v="6346"/>
    <x v="5991"/>
    <x v="7"/>
  </r>
  <r>
    <x v="175"/>
    <x v="6184"/>
    <x v="1"/>
    <x v="6347"/>
    <x v="5992"/>
    <x v="3761"/>
  </r>
  <r>
    <x v="175"/>
    <x v="6185"/>
    <x v="2"/>
    <x v="6348"/>
    <x v="5993"/>
    <x v="3762"/>
  </r>
  <r>
    <x v="175"/>
    <x v="6186"/>
    <x v="1"/>
    <x v="6349"/>
    <x v="5994"/>
    <x v="3"/>
  </r>
  <r>
    <x v="175"/>
    <x v="6187"/>
    <x v="1"/>
    <x v="6350"/>
    <x v="5995"/>
    <x v="3763"/>
  </r>
  <r>
    <x v="175"/>
    <x v="6188"/>
    <x v="1"/>
    <x v="6351"/>
    <x v="5996"/>
    <x v="3"/>
  </r>
  <r>
    <x v="175"/>
    <x v="6189"/>
    <x v="1"/>
    <x v="6352"/>
    <x v="5997"/>
    <x v="3"/>
  </r>
  <r>
    <x v="175"/>
    <x v="6190"/>
    <x v="1"/>
    <x v="6353"/>
    <x v="5998"/>
    <x v="3764"/>
  </r>
  <r>
    <x v="175"/>
    <x v="6191"/>
    <x v="1"/>
    <x v="6354"/>
    <x v="5999"/>
    <x v="3765"/>
  </r>
  <r>
    <x v="175"/>
    <x v="6192"/>
    <x v="1"/>
    <x v="6355"/>
    <x v="6000"/>
    <x v="3766"/>
  </r>
  <r>
    <x v="175"/>
    <x v="6193"/>
    <x v="1"/>
    <x v="6356"/>
    <x v="6001"/>
    <x v="3767"/>
  </r>
  <r>
    <x v="175"/>
    <x v="6194"/>
    <x v="1"/>
    <x v="6357"/>
    <x v="6002"/>
    <x v="3"/>
  </r>
  <r>
    <x v="175"/>
    <x v="6195"/>
    <x v="1"/>
    <x v="6358"/>
    <x v="6003"/>
    <x v="3"/>
  </r>
  <r>
    <x v="175"/>
    <x v="6196"/>
    <x v="1"/>
    <x v="6359"/>
    <x v="6004"/>
    <x v="3"/>
  </r>
  <r>
    <x v="175"/>
    <x v="6197"/>
    <x v="1"/>
    <x v="6360"/>
    <x v="6005"/>
    <x v="7"/>
  </r>
  <r>
    <x v="175"/>
    <x v="6198"/>
    <x v="1"/>
    <x v="6361"/>
    <x v="6006"/>
    <x v="3768"/>
  </r>
  <r>
    <x v="175"/>
    <x v="6199"/>
    <x v="1"/>
    <x v="6362"/>
    <x v="6007"/>
    <x v="3769"/>
  </r>
  <r>
    <x v="175"/>
    <x v="6200"/>
    <x v="1"/>
    <x v="6363"/>
    <x v="6008"/>
    <x v="3770"/>
  </r>
  <r>
    <x v="175"/>
    <x v="6201"/>
    <x v="1"/>
    <x v="6364"/>
    <x v="6009"/>
    <x v="3771"/>
  </r>
  <r>
    <x v="175"/>
    <x v="6202"/>
    <x v="1"/>
    <x v="6365"/>
    <x v="6010"/>
    <x v="3"/>
  </r>
  <r>
    <x v="175"/>
    <x v="6203"/>
    <x v="2"/>
    <x v="6366"/>
    <x v="6011"/>
    <x v="3772"/>
  </r>
  <r>
    <x v="175"/>
    <x v="6204"/>
    <x v="2"/>
    <x v="6367"/>
    <x v="6012"/>
    <x v="3773"/>
  </r>
  <r>
    <x v="175"/>
    <x v="6205"/>
    <x v="1"/>
    <x v="6368"/>
    <x v="6013"/>
    <x v="3774"/>
  </r>
  <r>
    <x v="175"/>
    <x v="6206"/>
    <x v="1"/>
    <x v="6369"/>
    <x v="6014"/>
    <x v="3775"/>
  </r>
  <r>
    <x v="175"/>
    <x v="6207"/>
    <x v="1"/>
    <x v="6370"/>
    <x v="6015"/>
    <x v="3776"/>
  </r>
  <r>
    <x v="175"/>
    <x v="6208"/>
    <x v="1"/>
    <x v="6371"/>
    <x v="6016"/>
    <x v="3777"/>
  </r>
  <r>
    <x v="175"/>
    <x v="2739"/>
    <x v="1"/>
    <x v="6372"/>
    <x v="6017"/>
    <x v="3778"/>
  </r>
  <r>
    <x v="175"/>
    <x v="6209"/>
    <x v="1"/>
    <x v="6373"/>
    <x v="6018"/>
    <x v="3779"/>
  </r>
  <r>
    <x v="175"/>
    <x v="6210"/>
    <x v="2"/>
    <x v="6374"/>
    <x v="6019"/>
    <x v="3780"/>
  </r>
  <r>
    <x v="175"/>
    <x v="6211"/>
    <x v="1"/>
    <x v="6375"/>
    <x v="6020"/>
    <x v="3781"/>
  </r>
  <r>
    <x v="176"/>
    <x v="6212"/>
    <x v="1"/>
    <x v="6376"/>
    <x v="6021"/>
    <x v="3782"/>
  </r>
  <r>
    <x v="176"/>
    <x v="6213"/>
    <x v="1"/>
    <x v="6377"/>
    <x v="6022"/>
    <x v="3"/>
  </r>
  <r>
    <x v="176"/>
    <x v="6214"/>
    <x v="2"/>
    <x v="6378"/>
    <x v="6023"/>
    <x v="3783"/>
  </r>
  <r>
    <x v="176"/>
    <x v="1182"/>
    <x v="1"/>
    <x v="6379"/>
    <x v="6024"/>
    <x v="3"/>
  </r>
  <r>
    <x v="176"/>
    <x v="6215"/>
    <x v="1"/>
    <x v="6380"/>
    <x v="6025"/>
    <x v="3784"/>
  </r>
  <r>
    <x v="176"/>
    <x v="6216"/>
    <x v="1"/>
    <x v="6381"/>
    <x v="6026"/>
    <x v="3785"/>
  </r>
  <r>
    <x v="176"/>
    <x v="6217"/>
    <x v="1"/>
    <x v="6382"/>
    <x v="6027"/>
    <x v="3786"/>
  </r>
  <r>
    <x v="176"/>
    <x v="6218"/>
    <x v="1"/>
    <x v="6383"/>
    <x v="6028"/>
    <x v="3787"/>
  </r>
  <r>
    <x v="176"/>
    <x v="6219"/>
    <x v="1"/>
    <x v="6384"/>
    <x v="6029"/>
    <x v="3788"/>
  </r>
  <r>
    <x v="176"/>
    <x v="6220"/>
    <x v="1"/>
    <x v="6385"/>
    <x v="6030"/>
    <x v="3789"/>
  </r>
  <r>
    <x v="176"/>
    <x v="6221"/>
    <x v="1"/>
    <x v="6386"/>
    <x v="6031"/>
    <x v="3790"/>
  </r>
  <r>
    <x v="176"/>
    <x v="6222"/>
    <x v="1"/>
    <x v="6387"/>
    <x v="6032"/>
    <x v="3791"/>
  </r>
  <r>
    <x v="176"/>
    <x v="6223"/>
    <x v="1"/>
    <x v="6388"/>
    <x v="6033"/>
    <x v="3792"/>
  </r>
  <r>
    <x v="176"/>
    <x v="6224"/>
    <x v="1"/>
    <x v="6389"/>
    <x v="6034"/>
    <x v="3793"/>
  </r>
  <r>
    <x v="176"/>
    <x v="6225"/>
    <x v="2"/>
    <x v="6390"/>
    <x v="6035"/>
    <x v="3794"/>
  </r>
  <r>
    <x v="176"/>
    <x v="6226"/>
    <x v="1"/>
    <x v="6391"/>
    <x v="6036"/>
    <x v="3795"/>
  </r>
  <r>
    <x v="176"/>
    <x v="6227"/>
    <x v="1"/>
    <x v="6392"/>
    <x v="6037"/>
    <x v="3796"/>
  </r>
  <r>
    <x v="176"/>
    <x v="6228"/>
    <x v="1"/>
    <x v="6393"/>
    <x v="6038"/>
    <x v="3797"/>
  </r>
  <r>
    <x v="176"/>
    <x v="1885"/>
    <x v="1"/>
    <x v="6394"/>
    <x v="6039"/>
    <x v="3798"/>
  </r>
  <r>
    <x v="176"/>
    <x v="6229"/>
    <x v="1"/>
    <x v="6395"/>
    <x v="6040"/>
    <x v="7"/>
  </r>
  <r>
    <x v="176"/>
    <x v="6230"/>
    <x v="1"/>
    <x v="6396"/>
    <x v="6041"/>
    <x v="3"/>
  </r>
  <r>
    <x v="176"/>
    <x v="6231"/>
    <x v="1"/>
    <x v="6397"/>
    <x v="6042"/>
    <x v="3799"/>
  </r>
  <r>
    <x v="176"/>
    <x v="6232"/>
    <x v="2"/>
    <x v="6398"/>
    <x v="6043"/>
    <x v="3800"/>
  </r>
  <r>
    <x v="176"/>
    <x v="6233"/>
    <x v="1"/>
    <x v="6399"/>
    <x v="6044"/>
    <x v="3801"/>
  </r>
  <r>
    <x v="176"/>
    <x v="6234"/>
    <x v="1"/>
    <x v="6400"/>
    <x v="6045"/>
    <x v="3"/>
  </r>
  <r>
    <x v="176"/>
    <x v="528"/>
    <x v="1"/>
    <x v="6401"/>
    <x v="6046"/>
    <x v="3"/>
  </r>
  <r>
    <x v="176"/>
    <x v="6235"/>
    <x v="1"/>
    <x v="6402"/>
    <x v="6047"/>
    <x v="3802"/>
  </r>
  <r>
    <x v="176"/>
    <x v="6236"/>
    <x v="1"/>
    <x v="6403"/>
    <x v="6048"/>
    <x v="3803"/>
  </r>
  <r>
    <x v="176"/>
    <x v="6237"/>
    <x v="1"/>
    <x v="6404"/>
    <x v="6049"/>
    <x v="3804"/>
  </r>
  <r>
    <x v="176"/>
    <x v="6238"/>
    <x v="1"/>
    <x v="6405"/>
    <x v="6050"/>
    <x v="7"/>
  </r>
  <r>
    <x v="176"/>
    <x v="6239"/>
    <x v="1"/>
    <x v="6406"/>
    <x v="6051"/>
    <x v="3"/>
  </r>
  <r>
    <x v="176"/>
    <x v="6240"/>
    <x v="1"/>
    <x v="6407"/>
    <x v="6052"/>
    <x v="3"/>
  </r>
  <r>
    <x v="177"/>
    <x v="6241"/>
    <x v="1"/>
    <x v="6408"/>
    <x v="6053"/>
    <x v="3805"/>
  </r>
  <r>
    <x v="177"/>
    <x v="6242"/>
    <x v="1"/>
    <x v="6409"/>
    <x v="6054"/>
    <x v="3806"/>
  </r>
  <r>
    <x v="177"/>
    <x v="6243"/>
    <x v="1"/>
    <x v="6410"/>
    <x v="6055"/>
    <x v="3807"/>
  </r>
  <r>
    <x v="177"/>
    <x v="6244"/>
    <x v="1"/>
    <x v="6411"/>
    <x v="6056"/>
    <x v="3808"/>
  </r>
  <r>
    <x v="177"/>
    <x v="6245"/>
    <x v="2"/>
    <x v="6412"/>
    <x v="67"/>
    <x v="3809"/>
  </r>
  <r>
    <x v="177"/>
    <x v="6246"/>
    <x v="2"/>
    <x v="6413"/>
    <x v="6057"/>
    <x v="3810"/>
  </r>
  <r>
    <x v="177"/>
    <x v="6247"/>
    <x v="1"/>
    <x v="6414"/>
    <x v="6058"/>
    <x v="3811"/>
  </r>
  <r>
    <x v="177"/>
    <x v="6248"/>
    <x v="1"/>
    <x v="84"/>
    <x v="24"/>
    <x v="3812"/>
  </r>
  <r>
    <x v="177"/>
    <x v="6249"/>
    <x v="1"/>
    <x v="6415"/>
    <x v="6059"/>
    <x v="3813"/>
  </r>
  <r>
    <x v="177"/>
    <x v="6250"/>
    <x v="2"/>
    <x v="6416"/>
    <x v="6060"/>
    <x v="3814"/>
  </r>
  <r>
    <x v="177"/>
    <x v="6251"/>
    <x v="1"/>
    <x v="6417"/>
    <x v="6061"/>
    <x v="3815"/>
  </r>
  <r>
    <x v="177"/>
    <x v="6252"/>
    <x v="1"/>
    <x v="6418"/>
    <x v="24"/>
    <x v="3816"/>
  </r>
  <r>
    <x v="177"/>
    <x v="6253"/>
    <x v="1"/>
    <x v="6419"/>
    <x v="6062"/>
    <x v="3817"/>
  </r>
  <r>
    <x v="177"/>
    <x v="6254"/>
    <x v="1"/>
    <x v="6420"/>
    <x v="6063"/>
    <x v="3818"/>
  </r>
  <r>
    <x v="177"/>
    <x v="6255"/>
    <x v="1"/>
    <x v="6421"/>
    <x v="6064"/>
    <x v="3819"/>
  </r>
  <r>
    <x v="177"/>
    <x v="6256"/>
    <x v="1"/>
    <x v="6422"/>
    <x v="6065"/>
    <x v="3820"/>
  </r>
  <r>
    <x v="177"/>
    <x v="6257"/>
    <x v="1"/>
    <x v="6423"/>
    <x v="6066"/>
    <x v="3821"/>
  </r>
  <r>
    <x v="177"/>
    <x v="6258"/>
    <x v="1"/>
    <x v="6424"/>
    <x v="6067"/>
    <x v="3822"/>
  </r>
  <r>
    <x v="177"/>
    <x v="6259"/>
    <x v="1"/>
    <x v="6425"/>
    <x v="6068"/>
    <x v="3823"/>
  </r>
  <r>
    <x v="177"/>
    <x v="6260"/>
    <x v="1"/>
    <x v="6426"/>
    <x v="6069"/>
    <x v="3824"/>
  </r>
  <r>
    <x v="177"/>
    <x v="6261"/>
    <x v="1"/>
    <x v="6427"/>
    <x v="6070"/>
    <x v="3825"/>
  </r>
  <r>
    <x v="177"/>
    <x v="6262"/>
    <x v="1"/>
    <x v="6428"/>
    <x v="6071"/>
    <x v="3826"/>
  </r>
  <r>
    <x v="177"/>
    <x v="6263"/>
    <x v="1"/>
    <x v="6429"/>
    <x v="6072"/>
    <x v="3827"/>
  </r>
  <r>
    <x v="177"/>
    <x v="6264"/>
    <x v="1"/>
    <x v="6430"/>
    <x v="6073"/>
    <x v="3"/>
  </r>
  <r>
    <x v="177"/>
    <x v="6265"/>
    <x v="1"/>
    <x v="6431"/>
    <x v="6074"/>
    <x v="3828"/>
  </r>
  <r>
    <x v="177"/>
    <x v="6266"/>
    <x v="1"/>
    <x v="6432"/>
    <x v="6075"/>
    <x v="3829"/>
  </r>
  <r>
    <x v="177"/>
    <x v="6267"/>
    <x v="1"/>
    <x v="6433"/>
    <x v="6076"/>
    <x v="3830"/>
  </r>
  <r>
    <x v="177"/>
    <x v="6268"/>
    <x v="1"/>
    <x v="6434"/>
    <x v="6077"/>
    <x v="3831"/>
  </r>
  <r>
    <x v="177"/>
    <x v="6269"/>
    <x v="1"/>
    <x v="6435"/>
    <x v="6078"/>
    <x v="3832"/>
  </r>
  <r>
    <x v="177"/>
    <x v="6270"/>
    <x v="1"/>
    <x v="6436"/>
    <x v="6079"/>
    <x v="3833"/>
  </r>
  <r>
    <x v="177"/>
    <x v="6271"/>
    <x v="1"/>
    <x v="6437"/>
    <x v="6080"/>
    <x v="3"/>
  </r>
  <r>
    <x v="177"/>
    <x v="6272"/>
    <x v="1"/>
    <x v="6438"/>
    <x v="6081"/>
    <x v="3834"/>
  </r>
  <r>
    <x v="177"/>
    <x v="6273"/>
    <x v="1"/>
    <x v="6439"/>
    <x v="6082"/>
    <x v="3835"/>
  </r>
  <r>
    <x v="177"/>
    <x v="6274"/>
    <x v="1"/>
    <x v="6440"/>
    <x v="6083"/>
    <x v="3836"/>
  </r>
  <r>
    <x v="177"/>
    <x v="6275"/>
    <x v="1"/>
    <x v="6441"/>
    <x v="6084"/>
    <x v="3837"/>
  </r>
  <r>
    <x v="177"/>
    <x v="6276"/>
    <x v="2"/>
    <x v="6442"/>
    <x v="6085"/>
    <x v="3838"/>
  </r>
  <r>
    <x v="177"/>
    <x v="6277"/>
    <x v="1"/>
    <x v="6443"/>
    <x v="6086"/>
    <x v="3839"/>
  </r>
  <r>
    <x v="177"/>
    <x v="6278"/>
    <x v="1"/>
    <x v="6444"/>
    <x v="6087"/>
    <x v="3840"/>
  </r>
  <r>
    <x v="177"/>
    <x v="6279"/>
    <x v="1"/>
    <x v="6445"/>
    <x v="6088"/>
    <x v="3841"/>
  </r>
  <r>
    <x v="177"/>
    <x v="6280"/>
    <x v="1"/>
    <x v="6446"/>
    <x v="6089"/>
    <x v="3842"/>
  </r>
  <r>
    <x v="177"/>
    <x v="6281"/>
    <x v="1"/>
    <x v="6447"/>
    <x v="6090"/>
    <x v="3843"/>
  </r>
  <r>
    <x v="177"/>
    <x v="6282"/>
    <x v="1"/>
    <x v="6448"/>
    <x v="6091"/>
    <x v="3844"/>
  </r>
  <r>
    <x v="177"/>
    <x v="6283"/>
    <x v="1"/>
    <x v="6449"/>
    <x v="6092"/>
    <x v="3845"/>
  </r>
  <r>
    <x v="177"/>
    <x v="6284"/>
    <x v="1"/>
    <x v="6450"/>
    <x v="6093"/>
    <x v="3846"/>
  </r>
  <r>
    <x v="177"/>
    <x v="6285"/>
    <x v="1"/>
    <x v="6451"/>
    <x v="6094"/>
    <x v="3847"/>
  </r>
  <r>
    <x v="177"/>
    <x v="6286"/>
    <x v="2"/>
    <x v="6452"/>
    <x v="6095"/>
    <x v="3848"/>
  </r>
  <r>
    <x v="177"/>
    <x v="6287"/>
    <x v="2"/>
    <x v="6453"/>
    <x v="6096"/>
    <x v="3849"/>
  </r>
  <r>
    <x v="177"/>
    <x v="6288"/>
    <x v="1"/>
    <x v="6454"/>
    <x v="6097"/>
    <x v="3850"/>
  </r>
  <r>
    <x v="177"/>
    <x v="6289"/>
    <x v="1"/>
    <x v="6455"/>
    <x v="24"/>
    <x v="3851"/>
  </r>
  <r>
    <x v="177"/>
    <x v="6290"/>
    <x v="1"/>
    <x v="6456"/>
    <x v="6098"/>
    <x v="3852"/>
  </r>
  <r>
    <x v="177"/>
    <x v="6291"/>
    <x v="2"/>
    <x v="6457"/>
    <x v="67"/>
    <x v="3853"/>
  </r>
  <r>
    <x v="177"/>
    <x v="6292"/>
    <x v="1"/>
    <x v="6458"/>
    <x v="6099"/>
    <x v="3854"/>
  </r>
  <r>
    <x v="177"/>
    <x v="6293"/>
    <x v="1"/>
    <x v="6459"/>
    <x v="6100"/>
    <x v="3855"/>
  </r>
  <r>
    <x v="178"/>
    <x v="6294"/>
    <x v="1"/>
    <x v="6460"/>
    <x v="6101"/>
    <x v="3856"/>
  </r>
  <r>
    <x v="178"/>
    <x v="6295"/>
    <x v="1"/>
    <x v="6461"/>
    <x v="6102"/>
    <x v="3857"/>
  </r>
  <r>
    <x v="178"/>
    <x v="6296"/>
    <x v="1"/>
    <x v="1914"/>
    <x v="24"/>
    <x v="3858"/>
  </r>
  <r>
    <x v="178"/>
    <x v="6297"/>
    <x v="1"/>
    <x v="6462"/>
    <x v="6103"/>
    <x v="3"/>
  </r>
  <r>
    <x v="178"/>
    <x v="6298"/>
    <x v="1"/>
    <x v="6463"/>
    <x v="6104"/>
    <x v="3"/>
  </r>
  <r>
    <x v="178"/>
    <x v="6299"/>
    <x v="2"/>
    <x v="6464"/>
    <x v="6105"/>
    <x v="3859"/>
  </r>
  <r>
    <x v="178"/>
    <x v="6300"/>
    <x v="1"/>
    <x v="6465"/>
    <x v="6106"/>
    <x v="3"/>
  </r>
  <r>
    <x v="178"/>
    <x v="6301"/>
    <x v="1"/>
    <x v="6466"/>
    <x v="6107"/>
    <x v="3860"/>
  </r>
  <r>
    <x v="178"/>
    <x v="6302"/>
    <x v="2"/>
    <x v="6467"/>
    <x v="6108"/>
    <x v="3861"/>
  </r>
  <r>
    <x v="178"/>
    <x v="6303"/>
    <x v="1"/>
    <x v="6468"/>
    <x v="6109"/>
    <x v="3"/>
  </r>
  <r>
    <x v="178"/>
    <x v="506"/>
    <x v="1"/>
    <x v="6469"/>
    <x v="6110"/>
    <x v="3862"/>
  </r>
  <r>
    <x v="178"/>
    <x v="6304"/>
    <x v="1"/>
    <x v="6470"/>
    <x v="6111"/>
    <x v="46"/>
  </r>
  <r>
    <x v="178"/>
    <x v="6305"/>
    <x v="1"/>
    <x v="6471"/>
    <x v="6112"/>
    <x v="3863"/>
  </r>
  <r>
    <x v="178"/>
    <x v="6306"/>
    <x v="1"/>
    <x v="6472"/>
    <x v="6113"/>
    <x v="7"/>
  </r>
  <r>
    <x v="178"/>
    <x v="6307"/>
    <x v="1"/>
    <x v="6473"/>
    <x v="6114"/>
    <x v="3864"/>
  </r>
  <r>
    <x v="178"/>
    <x v="6308"/>
    <x v="1"/>
    <x v="6474"/>
    <x v="6115"/>
    <x v="3"/>
  </r>
  <r>
    <x v="178"/>
    <x v="1617"/>
    <x v="1"/>
    <x v="6475"/>
    <x v="6116"/>
    <x v="3865"/>
  </r>
  <r>
    <x v="178"/>
    <x v="6309"/>
    <x v="1"/>
    <x v="6476"/>
    <x v="6117"/>
    <x v="3866"/>
  </r>
  <r>
    <x v="178"/>
    <x v="6310"/>
    <x v="1"/>
    <x v="6477"/>
    <x v="6118"/>
    <x v="3"/>
  </r>
  <r>
    <x v="178"/>
    <x v="6311"/>
    <x v="1"/>
    <x v="6478"/>
    <x v="6119"/>
    <x v="3"/>
  </r>
  <r>
    <x v="178"/>
    <x v="6312"/>
    <x v="1"/>
    <x v="6479"/>
    <x v="6120"/>
    <x v="3867"/>
  </r>
  <r>
    <x v="178"/>
    <x v="6313"/>
    <x v="1"/>
    <x v="6480"/>
    <x v="6121"/>
    <x v="3868"/>
  </r>
  <r>
    <x v="178"/>
    <x v="6314"/>
    <x v="1"/>
    <x v="6481"/>
    <x v="6122"/>
    <x v="3"/>
  </r>
  <r>
    <x v="178"/>
    <x v="6315"/>
    <x v="2"/>
    <x v="6482"/>
    <x v="6123"/>
    <x v="3869"/>
  </r>
  <r>
    <x v="178"/>
    <x v="4302"/>
    <x v="1"/>
    <x v="6483"/>
    <x v="6124"/>
    <x v="3870"/>
  </r>
  <r>
    <x v="178"/>
    <x v="6316"/>
    <x v="2"/>
    <x v="6484"/>
    <x v="6125"/>
    <x v="3871"/>
  </r>
  <r>
    <x v="178"/>
    <x v="1375"/>
    <x v="1"/>
    <x v="6485"/>
    <x v="6126"/>
    <x v="3872"/>
  </r>
  <r>
    <x v="178"/>
    <x v="6317"/>
    <x v="1"/>
    <x v="6486"/>
    <x v="6127"/>
    <x v="3873"/>
  </r>
  <r>
    <x v="178"/>
    <x v="6318"/>
    <x v="1"/>
    <x v="6487"/>
    <x v="6128"/>
    <x v="3"/>
  </r>
  <r>
    <x v="178"/>
    <x v="6319"/>
    <x v="2"/>
    <x v="6488"/>
    <x v="6129"/>
    <x v="3874"/>
  </r>
  <r>
    <x v="178"/>
    <x v="6320"/>
    <x v="1"/>
    <x v="6489"/>
    <x v="6130"/>
    <x v="3875"/>
  </r>
  <r>
    <x v="178"/>
    <x v="6321"/>
    <x v="1"/>
    <x v="6490"/>
    <x v="6131"/>
    <x v="3876"/>
  </r>
  <r>
    <x v="179"/>
    <x v="6322"/>
    <x v="1"/>
    <x v="6491"/>
    <x v="6132"/>
    <x v="46"/>
  </r>
  <r>
    <x v="179"/>
    <x v="6323"/>
    <x v="1"/>
    <x v="6492"/>
    <x v="6133"/>
    <x v="3"/>
  </r>
  <r>
    <x v="179"/>
    <x v="6324"/>
    <x v="1"/>
    <x v="6493"/>
    <x v="6134"/>
    <x v="3"/>
  </r>
  <r>
    <x v="179"/>
    <x v="6325"/>
    <x v="1"/>
    <x v="6494"/>
    <x v="6135"/>
    <x v="3"/>
  </r>
  <r>
    <x v="179"/>
    <x v="6326"/>
    <x v="2"/>
    <x v="6495"/>
    <x v="6136"/>
    <x v="3877"/>
  </r>
  <r>
    <x v="179"/>
    <x v="6327"/>
    <x v="1"/>
    <x v="6496"/>
    <x v="6137"/>
    <x v="3878"/>
  </r>
  <r>
    <x v="179"/>
    <x v="6328"/>
    <x v="1"/>
    <x v="6497"/>
    <x v="6138"/>
    <x v="3879"/>
  </r>
  <r>
    <x v="179"/>
    <x v="1421"/>
    <x v="1"/>
    <x v="6498"/>
    <x v="6139"/>
    <x v="3"/>
  </r>
  <r>
    <x v="179"/>
    <x v="6329"/>
    <x v="1"/>
    <x v="6499"/>
    <x v="6140"/>
    <x v="3880"/>
  </r>
  <r>
    <x v="179"/>
    <x v="6330"/>
    <x v="1"/>
    <x v="6500"/>
    <x v="6141"/>
    <x v="3"/>
  </r>
  <r>
    <x v="179"/>
    <x v="6331"/>
    <x v="1"/>
    <x v="6501"/>
    <x v="6142"/>
    <x v="3"/>
  </r>
  <r>
    <x v="179"/>
    <x v="6332"/>
    <x v="2"/>
    <x v="6502"/>
    <x v="6143"/>
    <x v="3881"/>
  </r>
  <r>
    <x v="179"/>
    <x v="6333"/>
    <x v="1"/>
    <x v="6503"/>
    <x v="6144"/>
    <x v="3882"/>
  </r>
  <r>
    <x v="179"/>
    <x v="6334"/>
    <x v="1"/>
    <x v="6504"/>
    <x v="6145"/>
    <x v="3883"/>
  </r>
  <r>
    <x v="179"/>
    <x v="6335"/>
    <x v="1"/>
    <x v="6505"/>
    <x v="6146"/>
    <x v="3"/>
  </r>
  <r>
    <x v="179"/>
    <x v="6336"/>
    <x v="1"/>
    <x v="6506"/>
    <x v="6147"/>
    <x v="3884"/>
  </r>
  <r>
    <x v="179"/>
    <x v="6337"/>
    <x v="1"/>
    <x v="6507"/>
    <x v="6148"/>
    <x v="3885"/>
  </r>
  <r>
    <x v="179"/>
    <x v="6338"/>
    <x v="1"/>
    <x v="6508"/>
    <x v="6149"/>
    <x v="3886"/>
  </r>
  <r>
    <x v="179"/>
    <x v="6339"/>
    <x v="1"/>
    <x v="6509"/>
    <x v="6150"/>
    <x v="3887"/>
  </r>
  <r>
    <x v="179"/>
    <x v="6340"/>
    <x v="1"/>
    <x v="6510"/>
    <x v="6151"/>
    <x v="3888"/>
  </r>
  <r>
    <x v="179"/>
    <x v="5343"/>
    <x v="1"/>
    <x v="6511"/>
    <x v="6152"/>
    <x v="3889"/>
  </r>
  <r>
    <x v="179"/>
    <x v="6341"/>
    <x v="1"/>
    <x v="6512"/>
    <x v="6153"/>
    <x v="3890"/>
  </r>
  <r>
    <x v="179"/>
    <x v="6342"/>
    <x v="1"/>
    <x v="6513"/>
    <x v="6154"/>
    <x v="7"/>
  </r>
  <r>
    <x v="179"/>
    <x v="595"/>
    <x v="1"/>
    <x v="6514"/>
    <x v="6155"/>
    <x v="3891"/>
  </r>
  <r>
    <x v="179"/>
    <x v="1371"/>
    <x v="1"/>
    <x v="6515"/>
    <x v="6156"/>
    <x v="3"/>
  </r>
  <r>
    <x v="179"/>
    <x v="6343"/>
    <x v="1"/>
    <x v="6516"/>
    <x v="6157"/>
    <x v="3892"/>
  </r>
  <r>
    <x v="179"/>
    <x v="6344"/>
    <x v="1"/>
    <x v="6517"/>
    <x v="6158"/>
    <x v="3893"/>
  </r>
  <r>
    <x v="179"/>
    <x v="6345"/>
    <x v="1"/>
    <x v="6518"/>
    <x v="6159"/>
    <x v="3894"/>
  </r>
  <r>
    <x v="179"/>
    <x v="6346"/>
    <x v="1"/>
    <x v="6519"/>
    <x v="6160"/>
    <x v="3"/>
  </r>
  <r>
    <x v="179"/>
    <x v="1482"/>
    <x v="1"/>
    <x v="6520"/>
    <x v="6161"/>
    <x v="3"/>
  </r>
  <r>
    <x v="179"/>
    <x v="6347"/>
    <x v="1"/>
    <x v="6521"/>
    <x v="6162"/>
    <x v="3895"/>
  </r>
  <r>
    <x v="179"/>
    <x v="6348"/>
    <x v="1"/>
    <x v="6522"/>
    <x v="6163"/>
    <x v="3896"/>
  </r>
  <r>
    <x v="180"/>
    <x v="6349"/>
    <x v="1"/>
    <x v="6523"/>
    <x v="6164"/>
    <x v="3897"/>
  </r>
  <r>
    <x v="180"/>
    <x v="6350"/>
    <x v="1"/>
    <x v="6524"/>
    <x v="6165"/>
    <x v="3898"/>
  </r>
  <r>
    <x v="180"/>
    <x v="6351"/>
    <x v="1"/>
    <x v="6525"/>
    <x v="6166"/>
    <x v="3899"/>
  </r>
  <r>
    <x v="180"/>
    <x v="6352"/>
    <x v="2"/>
    <x v="6526"/>
    <x v="6167"/>
    <x v="3900"/>
  </r>
  <r>
    <x v="180"/>
    <x v="6353"/>
    <x v="1"/>
    <x v="6527"/>
    <x v="6168"/>
    <x v="3901"/>
  </r>
  <r>
    <x v="180"/>
    <x v="6354"/>
    <x v="1"/>
    <x v="6528"/>
    <x v="6169"/>
    <x v="3902"/>
  </r>
  <r>
    <x v="180"/>
    <x v="6355"/>
    <x v="1"/>
    <x v="6529"/>
    <x v="6170"/>
    <x v="3903"/>
  </r>
  <r>
    <x v="180"/>
    <x v="6356"/>
    <x v="1"/>
    <x v="6530"/>
    <x v="6171"/>
    <x v="3"/>
  </r>
  <r>
    <x v="180"/>
    <x v="6357"/>
    <x v="1"/>
    <x v="6531"/>
    <x v="24"/>
    <x v="3904"/>
  </r>
  <r>
    <x v="180"/>
    <x v="6358"/>
    <x v="2"/>
    <x v="6532"/>
    <x v="6172"/>
    <x v="3"/>
  </r>
  <r>
    <x v="180"/>
    <x v="6359"/>
    <x v="2"/>
    <x v="6533"/>
    <x v="6173"/>
    <x v="3905"/>
  </r>
  <r>
    <x v="180"/>
    <x v="6360"/>
    <x v="2"/>
    <x v="6534"/>
    <x v="6174"/>
    <x v="3906"/>
  </r>
  <r>
    <x v="180"/>
    <x v="6361"/>
    <x v="1"/>
    <x v="6535"/>
    <x v="6175"/>
    <x v="3"/>
  </r>
  <r>
    <x v="180"/>
    <x v="6362"/>
    <x v="1"/>
    <x v="4252"/>
    <x v="24"/>
    <x v="3907"/>
  </r>
  <r>
    <x v="180"/>
    <x v="6363"/>
    <x v="1"/>
    <x v="3205"/>
    <x v="24"/>
    <x v="3908"/>
  </r>
  <r>
    <x v="180"/>
    <x v="6364"/>
    <x v="1"/>
    <x v="6536"/>
    <x v="6176"/>
    <x v="3"/>
  </r>
  <r>
    <x v="180"/>
    <x v="6365"/>
    <x v="1"/>
    <x v="6537"/>
    <x v="6177"/>
    <x v="3"/>
  </r>
  <r>
    <x v="180"/>
    <x v="6366"/>
    <x v="1"/>
    <x v="6538"/>
    <x v="6178"/>
    <x v="3909"/>
  </r>
  <r>
    <x v="180"/>
    <x v="6367"/>
    <x v="1"/>
    <x v="6539"/>
    <x v="6179"/>
    <x v="3910"/>
  </r>
  <r>
    <x v="180"/>
    <x v="6368"/>
    <x v="1"/>
    <x v="1918"/>
    <x v="24"/>
    <x v="3911"/>
  </r>
  <r>
    <x v="180"/>
    <x v="6369"/>
    <x v="1"/>
    <x v="6540"/>
    <x v="6180"/>
    <x v="3912"/>
  </r>
  <r>
    <x v="180"/>
    <x v="6370"/>
    <x v="1"/>
    <x v="6541"/>
    <x v="6181"/>
    <x v="3"/>
  </r>
  <r>
    <x v="180"/>
    <x v="6371"/>
    <x v="1"/>
    <x v="6542"/>
    <x v="6182"/>
    <x v="3913"/>
  </r>
  <r>
    <x v="180"/>
    <x v="6372"/>
    <x v="1"/>
    <x v="6543"/>
    <x v="6183"/>
    <x v="3914"/>
  </r>
  <r>
    <x v="180"/>
    <x v="6373"/>
    <x v="2"/>
    <x v="6544"/>
    <x v="6184"/>
    <x v="3915"/>
  </r>
  <r>
    <x v="180"/>
    <x v="6374"/>
    <x v="1"/>
    <x v="246"/>
    <x v="24"/>
    <x v="3916"/>
  </r>
  <r>
    <x v="180"/>
    <x v="6375"/>
    <x v="1"/>
    <x v="6545"/>
    <x v="6185"/>
    <x v="3"/>
  </r>
  <r>
    <x v="180"/>
    <x v="139"/>
    <x v="1"/>
    <x v="6546"/>
    <x v="6186"/>
    <x v="3"/>
  </r>
  <r>
    <x v="180"/>
    <x v="6376"/>
    <x v="1"/>
    <x v="6547"/>
    <x v="6187"/>
    <x v="46"/>
  </r>
  <r>
    <x v="180"/>
    <x v="6377"/>
    <x v="1"/>
    <x v="6548"/>
    <x v="6188"/>
    <x v="3"/>
  </r>
  <r>
    <x v="180"/>
    <x v="6378"/>
    <x v="1"/>
    <x v="6549"/>
    <x v="6189"/>
    <x v="3917"/>
  </r>
  <r>
    <x v="180"/>
    <x v="6379"/>
    <x v="1"/>
    <x v="6550"/>
    <x v="6190"/>
    <x v="3"/>
  </r>
  <r>
    <x v="180"/>
    <x v="6380"/>
    <x v="1"/>
    <x v="848"/>
    <x v="24"/>
    <x v="3918"/>
  </r>
  <r>
    <x v="180"/>
    <x v="6381"/>
    <x v="2"/>
    <x v="6551"/>
    <x v="6191"/>
    <x v="3919"/>
  </r>
  <r>
    <x v="180"/>
    <x v="6382"/>
    <x v="1"/>
    <x v="6552"/>
    <x v="6192"/>
    <x v="3920"/>
  </r>
  <r>
    <x v="180"/>
    <x v="6383"/>
    <x v="1"/>
    <x v="6553"/>
    <x v="6193"/>
    <x v="3"/>
  </r>
  <r>
    <x v="180"/>
    <x v="6384"/>
    <x v="1"/>
    <x v="6554"/>
    <x v="6194"/>
    <x v="3921"/>
  </r>
  <r>
    <x v="180"/>
    <x v="6385"/>
    <x v="1"/>
    <x v="6555"/>
    <x v="6195"/>
    <x v="3922"/>
  </r>
  <r>
    <x v="180"/>
    <x v="6386"/>
    <x v="1"/>
    <x v="1914"/>
    <x v="24"/>
    <x v="3923"/>
  </r>
  <r>
    <x v="181"/>
    <x v="6387"/>
    <x v="1"/>
    <x v="6556"/>
    <x v="6196"/>
    <x v="3924"/>
  </r>
  <r>
    <x v="181"/>
    <x v="6388"/>
    <x v="2"/>
    <x v="6557"/>
    <x v="6197"/>
    <x v="3925"/>
  </r>
  <r>
    <x v="181"/>
    <x v="6389"/>
    <x v="1"/>
    <x v="6558"/>
    <x v="6198"/>
    <x v="3926"/>
  </r>
  <r>
    <x v="181"/>
    <x v="2057"/>
    <x v="1"/>
    <x v="6559"/>
    <x v="24"/>
    <x v="3927"/>
  </r>
  <r>
    <x v="181"/>
    <x v="6390"/>
    <x v="1"/>
    <x v="6560"/>
    <x v="6199"/>
    <x v="3928"/>
  </r>
  <r>
    <x v="181"/>
    <x v="6391"/>
    <x v="1"/>
    <x v="6561"/>
    <x v="6200"/>
    <x v="3929"/>
  </r>
  <r>
    <x v="181"/>
    <x v="6392"/>
    <x v="1"/>
    <x v="6562"/>
    <x v="6201"/>
    <x v="3930"/>
  </r>
  <r>
    <x v="181"/>
    <x v="6393"/>
    <x v="1"/>
    <x v="6563"/>
    <x v="6202"/>
    <x v="3931"/>
  </r>
  <r>
    <x v="181"/>
    <x v="6394"/>
    <x v="1"/>
    <x v="6564"/>
    <x v="6203"/>
    <x v="3932"/>
  </r>
  <r>
    <x v="181"/>
    <x v="6395"/>
    <x v="1"/>
    <x v="6565"/>
    <x v="6204"/>
    <x v="3933"/>
  </r>
  <r>
    <x v="181"/>
    <x v="6396"/>
    <x v="1"/>
    <x v="3277"/>
    <x v="24"/>
    <x v="3934"/>
  </r>
  <r>
    <x v="181"/>
    <x v="6397"/>
    <x v="1"/>
    <x v="6566"/>
    <x v="6205"/>
    <x v="3935"/>
  </r>
  <r>
    <x v="181"/>
    <x v="6398"/>
    <x v="1"/>
    <x v="6567"/>
    <x v="6206"/>
    <x v="3936"/>
  </r>
  <r>
    <x v="181"/>
    <x v="6399"/>
    <x v="1"/>
    <x v="6568"/>
    <x v="24"/>
    <x v="3937"/>
  </r>
  <r>
    <x v="181"/>
    <x v="6400"/>
    <x v="1"/>
    <x v="6569"/>
    <x v="6207"/>
    <x v="3938"/>
  </r>
  <r>
    <x v="181"/>
    <x v="6401"/>
    <x v="2"/>
    <x v="6570"/>
    <x v="67"/>
    <x v="3939"/>
  </r>
  <r>
    <x v="181"/>
    <x v="6402"/>
    <x v="2"/>
    <x v="6571"/>
    <x v="6208"/>
    <x v="3940"/>
  </r>
  <r>
    <x v="181"/>
    <x v="416"/>
    <x v="1"/>
    <x v="6572"/>
    <x v="6209"/>
    <x v="3"/>
  </r>
  <r>
    <x v="181"/>
    <x v="6403"/>
    <x v="1"/>
    <x v="6573"/>
    <x v="6210"/>
    <x v="3"/>
  </r>
  <r>
    <x v="181"/>
    <x v="6404"/>
    <x v="1"/>
    <x v="6574"/>
    <x v="6211"/>
    <x v="3941"/>
  </r>
  <r>
    <x v="181"/>
    <x v="6405"/>
    <x v="1"/>
    <x v="6575"/>
    <x v="24"/>
    <x v="3942"/>
  </r>
  <r>
    <x v="181"/>
    <x v="6406"/>
    <x v="1"/>
    <x v="6576"/>
    <x v="24"/>
    <x v="3943"/>
  </r>
  <r>
    <x v="181"/>
    <x v="528"/>
    <x v="1"/>
    <x v="6577"/>
    <x v="6212"/>
    <x v="3"/>
  </r>
  <r>
    <x v="181"/>
    <x v="1585"/>
    <x v="1"/>
    <x v="6578"/>
    <x v="6213"/>
    <x v="3944"/>
  </r>
  <r>
    <x v="181"/>
    <x v="6407"/>
    <x v="1"/>
    <x v="246"/>
    <x v="24"/>
    <x v="3945"/>
  </r>
  <r>
    <x v="181"/>
    <x v="6408"/>
    <x v="2"/>
    <x v="6579"/>
    <x v="6214"/>
    <x v="3946"/>
  </r>
  <r>
    <x v="181"/>
    <x v="6409"/>
    <x v="2"/>
    <x v="6580"/>
    <x v="6215"/>
    <x v="3947"/>
  </r>
  <r>
    <x v="181"/>
    <x v="6410"/>
    <x v="1"/>
    <x v="6581"/>
    <x v="6216"/>
    <x v="3948"/>
  </r>
  <r>
    <x v="181"/>
    <x v="1113"/>
    <x v="1"/>
    <x v="6582"/>
    <x v="6217"/>
    <x v="3"/>
  </r>
  <r>
    <x v="182"/>
    <x v="6411"/>
    <x v="1"/>
    <x v="6583"/>
    <x v="6218"/>
    <x v="2189"/>
  </r>
  <r>
    <x v="182"/>
    <x v="6412"/>
    <x v="1"/>
    <x v="6584"/>
    <x v="6219"/>
    <x v="3"/>
  </r>
  <r>
    <x v="182"/>
    <x v="6413"/>
    <x v="2"/>
    <x v="6585"/>
    <x v="6220"/>
    <x v="3"/>
  </r>
  <r>
    <x v="182"/>
    <x v="6414"/>
    <x v="1"/>
    <x v="6586"/>
    <x v="6221"/>
    <x v="3949"/>
  </r>
  <r>
    <x v="182"/>
    <x v="6415"/>
    <x v="1"/>
    <x v="6587"/>
    <x v="6222"/>
    <x v="3950"/>
  </r>
  <r>
    <x v="182"/>
    <x v="6416"/>
    <x v="1"/>
    <x v="6588"/>
    <x v="6223"/>
    <x v="3951"/>
  </r>
  <r>
    <x v="182"/>
    <x v="6417"/>
    <x v="1"/>
    <x v="6589"/>
    <x v="6224"/>
    <x v="3"/>
  </r>
  <r>
    <x v="182"/>
    <x v="6418"/>
    <x v="2"/>
    <x v="6590"/>
    <x v="67"/>
    <x v="3952"/>
  </r>
  <r>
    <x v="182"/>
    <x v="6419"/>
    <x v="1"/>
    <x v="6576"/>
    <x v="24"/>
    <x v="3953"/>
  </r>
  <r>
    <x v="182"/>
    <x v="6420"/>
    <x v="1"/>
    <x v="6591"/>
    <x v="6225"/>
    <x v="3954"/>
  </r>
  <r>
    <x v="182"/>
    <x v="6421"/>
    <x v="1"/>
    <x v="6592"/>
    <x v="6226"/>
    <x v="3955"/>
  </r>
  <r>
    <x v="182"/>
    <x v="6422"/>
    <x v="1"/>
    <x v="6576"/>
    <x v="24"/>
    <x v="3956"/>
  </r>
  <r>
    <x v="182"/>
    <x v="6423"/>
    <x v="1"/>
    <x v="806"/>
    <x v="24"/>
    <x v="3957"/>
  </r>
  <r>
    <x v="182"/>
    <x v="6424"/>
    <x v="1"/>
    <x v="6593"/>
    <x v="6227"/>
    <x v="3"/>
  </r>
  <r>
    <x v="182"/>
    <x v="6425"/>
    <x v="2"/>
    <x v="6594"/>
    <x v="6228"/>
    <x v="3958"/>
  </r>
  <r>
    <x v="182"/>
    <x v="855"/>
    <x v="1"/>
    <x v="6595"/>
    <x v="6229"/>
    <x v="7"/>
  </r>
  <r>
    <x v="182"/>
    <x v="6426"/>
    <x v="1"/>
    <x v="6596"/>
    <x v="24"/>
    <x v="3959"/>
  </r>
  <r>
    <x v="182"/>
    <x v="6427"/>
    <x v="1"/>
    <x v="6597"/>
    <x v="6230"/>
    <x v="3960"/>
  </r>
  <r>
    <x v="182"/>
    <x v="6428"/>
    <x v="1"/>
    <x v="6598"/>
    <x v="6231"/>
    <x v="3961"/>
  </r>
  <r>
    <x v="182"/>
    <x v="6429"/>
    <x v="1"/>
    <x v="6599"/>
    <x v="6232"/>
    <x v="3962"/>
  </r>
  <r>
    <x v="182"/>
    <x v="6430"/>
    <x v="1"/>
    <x v="6600"/>
    <x v="6233"/>
    <x v="3963"/>
  </r>
  <r>
    <x v="182"/>
    <x v="6431"/>
    <x v="1"/>
    <x v="6601"/>
    <x v="6234"/>
    <x v="3"/>
  </r>
  <r>
    <x v="182"/>
    <x v="6432"/>
    <x v="2"/>
    <x v="6602"/>
    <x v="6235"/>
    <x v="3964"/>
  </r>
  <r>
    <x v="182"/>
    <x v="6433"/>
    <x v="1"/>
    <x v="6603"/>
    <x v="6236"/>
    <x v="3"/>
  </r>
  <r>
    <x v="182"/>
    <x v="201"/>
    <x v="1"/>
    <x v="6604"/>
    <x v="6237"/>
    <x v="3"/>
  </r>
  <r>
    <x v="182"/>
    <x v="6434"/>
    <x v="1"/>
    <x v="6605"/>
    <x v="6238"/>
    <x v="3965"/>
  </r>
  <r>
    <x v="182"/>
    <x v="6435"/>
    <x v="1"/>
    <x v="6606"/>
    <x v="6239"/>
    <x v="3966"/>
  </r>
  <r>
    <x v="182"/>
    <x v="6436"/>
    <x v="1"/>
    <x v="6607"/>
    <x v="6240"/>
    <x v="46"/>
  </r>
  <r>
    <x v="182"/>
    <x v="6437"/>
    <x v="2"/>
    <x v="6608"/>
    <x v="67"/>
    <x v="3967"/>
  </r>
  <r>
    <x v="182"/>
    <x v="6438"/>
    <x v="1"/>
    <x v="6609"/>
    <x v="6241"/>
    <x v="3"/>
  </r>
  <r>
    <x v="182"/>
    <x v="6439"/>
    <x v="2"/>
    <x v="6610"/>
    <x v="6242"/>
    <x v="3968"/>
  </r>
  <r>
    <x v="182"/>
    <x v="6440"/>
    <x v="2"/>
    <x v="6611"/>
    <x v="67"/>
    <x v="3969"/>
  </r>
  <r>
    <x v="182"/>
    <x v="6441"/>
    <x v="1"/>
    <x v="6612"/>
    <x v="6243"/>
    <x v="3"/>
  </r>
  <r>
    <x v="182"/>
    <x v="875"/>
    <x v="1"/>
    <x v="6613"/>
    <x v="6244"/>
    <x v="3"/>
  </r>
  <r>
    <x v="182"/>
    <x v="6442"/>
    <x v="2"/>
    <x v="6614"/>
    <x v="6245"/>
    <x v="3970"/>
  </r>
  <r>
    <x v="182"/>
    <x v="421"/>
    <x v="1"/>
    <x v="6615"/>
    <x v="6246"/>
    <x v="3"/>
  </r>
  <r>
    <x v="182"/>
    <x v="6443"/>
    <x v="2"/>
    <x v="6616"/>
    <x v="67"/>
    <x v="3971"/>
  </r>
  <r>
    <x v="182"/>
    <x v="6444"/>
    <x v="1"/>
    <x v="6617"/>
    <x v="6247"/>
    <x v="3"/>
  </r>
  <r>
    <x v="182"/>
    <x v="6445"/>
    <x v="1"/>
    <x v="6618"/>
    <x v="6248"/>
    <x v="3972"/>
  </r>
  <r>
    <x v="182"/>
    <x v="6446"/>
    <x v="1"/>
    <x v="6619"/>
    <x v="6249"/>
    <x v="3"/>
  </r>
  <r>
    <x v="182"/>
    <x v="6447"/>
    <x v="1"/>
    <x v="6620"/>
    <x v="6250"/>
    <x v="3"/>
  </r>
  <r>
    <x v="182"/>
    <x v="6448"/>
    <x v="1"/>
    <x v="6621"/>
    <x v="6251"/>
    <x v="3973"/>
  </r>
  <r>
    <x v="183"/>
    <x v="6449"/>
    <x v="1"/>
    <x v="6622"/>
    <x v="6252"/>
    <x v="7"/>
  </r>
  <r>
    <x v="183"/>
    <x v="6450"/>
    <x v="1"/>
    <x v="6623"/>
    <x v="6253"/>
    <x v="3"/>
  </r>
  <r>
    <x v="183"/>
    <x v="6451"/>
    <x v="1"/>
    <x v="6624"/>
    <x v="6254"/>
    <x v="3974"/>
  </r>
  <r>
    <x v="183"/>
    <x v="6452"/>
    <x v="1"/>
    <x v="6625"/>
    <x v="6255"/>
    <x v="3975"/>
  </r>
  <r>
    <x v="183"/>
    <x v="6453"/>
    <x v="2"/>
    <x v="6626"/>
    <x v="6256"/>
    <x v="3976"/>
  </r>
  <r>
    <x v="183"/>
    <x v="6454"/>
    <x v="1"/>
    <x v="6627"/>
    <x v="6257"/>
    <x v="3"/>
  </r>
  <r>
    <x v="183"/>
    <x v="6455"/>
    <x v="2"/>
    <x v="6628"/>
    <x v="6258"/>
    <x v="3"/>
  </r>
  <r>
    <x v="183"/>
    <x v="6456"/>
    <x v="1"/>
    <x v="6629"/>
    <x v="6259"/>
    <x v="3"/>
  </r>
  <r>
    <x v="183"/>
    <x v="6457"/>
    <x v="2"/>
    <x v="6630"/>
    <x v="6260"/>
    <x v="3977"/>
  </r>
  <r>
    <x v="183"/>
    <x v="6458"/>
    <x v="1"/>
    <x v="6631"/>
    <x v="6261"/>
    <x v="3978"/>
  </r>
  <r>
    <x v="183"/>
    <x v="6459"/>
    <x v="1"/>
    <x v="6632"/>
    <x v="6262"/>
    <x v="3979"/>
  </r>
  <r>
    <x v="183"/>
    <x v="6460"/>
    <x v="1"/>
    <x v="6633"/>
    <x v="6263"/>
    <x v="3980"/>
  </r>
  <r>
    <x v="183"/>
    <x v="6461"/>
    <x v="1"/>
    <x v="6634"/>
    <x v="6264"/>
    <x v="3981"/>
  </r>
  <r>
    <x v="183"/>
    <x v="6462"/>
    <x v="2"/>
    <x v="6635"/>
    <x v="6265"/>
    <x v="3982"/>
  </r>
  <r>
    <x v="183"/>
    <x v="6463"/>
    <x v="1"/>
    <x v="6636"/>
    <x v="6266"/>
    <x v="3983"/>
  </r>
  <r>
    <x v="183"/>
    <x v="6464"/>
    <x v="1"/>
    <x v="6637"/>
    <x v="6267"/>
    <x v="3984"/>
  </r>
  <r>
    <x v="183"/>
    <x v="6465"/>
    <x v="1"/>
    <x v="6638"/>
    <x v="6268"/>
    <x v="3985"/>
  </r>
  <r>
    <x v="183"/>
    <x v="6466"/>
    <x v="1"/>
    <x v="2986"/>
    <x v="24"/>
    <x v="3986"/>
  </r>
  <r>
    <x v="183"/>
    <x v="6467"/>
    <x v="1"/>
    <x v="6639"/>
    <x v="6269"/>
    <x v="3"/>
  </r>
  <r>
    <x v="183"/>
    <x v="6468"/>
    <x v="1"/>
    <x v="6640"/>
    <x v="6270"/>
    <x v="3"/>
  </r>
  <r>
    <x v="183"/>
    <x v="6469"/>
    <x v="1"/>
    <x v="6641"/>
    <x v="6271"/>
    <x v="3"/>
  </r>
  <r>
    <x v="183"/>
    <x v="4291"/>
    <x v="1"/>
    <x v="6642"/>
    <x v="6272"/>
    <x v="3"/>
  </r>
  <r>
    <x v="183"/>
    <x v="6470"/>
    <x v="1"/>
    <x v="6643"/>
    <x v="6273"/>
    <x v="3987"/>
  </r>
  <r>
    <x v="183"/>
    <x v="6471"/>
    <x v="1"/>
    <x v="6644"/>
    <x v="6274"/>
    <x v="3988"/>
  </r>
  <r>
    <x v="183"/>
    <x v="6472"/>
    <x v="1"/>
    <x v="6645"/>
    <x v="6275"/>
    <x v="3"/>
  </r>
  <r>
    <x v="183"/>
    <x v="6473"/>
    <x v="1"/>
    <x v="6646"/>
    <x v="6276"/>
    <x v="3"/>
  </r>
  <r>
    <x v="183"/>
    <x v="6474"/>
    <x v="1"/>
    <x v="6647"/>
    <x v="6277"/>
    <x v="3989"/>
  </r>
  <r>
    <x v="183"/>
    <x v="6475"/>
    <x v="1"/>
    <x v="6648"/>
    <x v="6278"/>
    <x v="3"/>
  </r>
  <r>
    <x v="183"/>
    <x v="6476"/>
    <x v="1"/>
    <x v="6649"/>
    <x v="6279"/>
    <x v="3"/>
  </r>
  <r>
    <x v="183"/>
    <x v="6477"/>
    <x v="1"/>
    <x v="6650"/>
    <x v="6280"/>
    <x v="3"/>
  </r>
  <r>
    <x v="183"/>
    <x v="6478"/>
    <x v="1"/>
    <x v="6651"/>
    <x v="6281"/>
    <x v="3"/>
  </r>
  <r>
    <x v="183"/>
    <x v="6479"/>
    <x v="1"/>
    <x v="6652"/>
    <x v="6282"/>
    <x v="46"/>
  </r>
  <r>
    <x v="183"/>
    <x v="528"/>
    <x v="1"/>
    <x v="6653"/>
    <x v="6283"/>
    <x v="3990"/>
  </r>
  <r>
    <x v="183"/>
    <x v="6480"/>
    <x v="1"/>
    <x v="6654"/>
    <x v="6284"/>
    <x v="3"/>
  </r>
  <r>
    <x v="184"/>
    <x v="6481"/>
    <x v="1"/>
    <x v="6655"/>
    <x v="6285"/>
    <x v="3991"/>
  </r>
  <r>
    <x v="184"/>
    <x v="6482"/>
    <x v="1"/>
    <x v="6656"/>
    <x v="6286"/>
    <x v="3992"/>
  </r>
  <r>
    <x v="184"/>
    <x v="6483"/>
    <x v="1"/>
    <x v="6657"/>
    <x v="6287"/>
    <x v="7"/>
  </r>
  <r>
    <x v="184"/>
    <x v="6484"/>
    <x v="1"/>
    <x v="6658"/>
    <x v="6288"/>
    <x v="3993"/>
  </r>
  <r>
    <x v="184"/>
    <x v="6485"/>
    <x v="2"/>
    <x v="6659"/>
    <x v="6289"/>
    <x v="3"/>
  </r>
  <r>
    <x v="184"/>
    <x v="6486"/>
    <x v="1"/>
    <x v="6660"/>
    <x v="6290"/>
    <x v="3"/>
  </r>
  <r>
    <x v="184"/>
    <x v="6487"/>
    <x v="1"/>
    <x v="6661"/>
    <x v="24"/>
    <x v="3994"/>
  </r>
  <r>
    <x v="184"/>
    <x v="6488"/>
    <x v="2"/>
    <x v="6662"/>
    <x v="67"/>
    <x v="3995"/>
  </r>
  <r>
    <x v="184"/>
    <x v="6489"/>
    <x v="1"/>
    <x v="6663"/>
    <x v="6291"/>
    <x v="3"/>
  </r>
  <r>
    <x v="184"/>
    <x v="6490"/>
    <x v="2"/>
    <x v="6664"/>
    <x v="67"/>
    <x v="3996"/>
  </r>
  <r>
    <x v="184"/>
    <x v="6491"/>
    <x v="1"/>
    <x v="6067"/>
    <x v="24"/>
    <x v="3997"/>
  </r>
  <r>
    <x v="184"/>
    <x v="6492"/>
    <x v="1"/>
    <x v="6665"/>
    <x v="6292"/>
    <x v="3"/>
  </r>
  <r>
    <x v="184"/>
    <x v="6493"/>
    <x v="1"/>
    <x v="6666"/>
    <x v="6293"/>
    <x v="3998"/>
  </r>
  <r>
    <x v="184"/>
    <x v="6494"/>
    <x v="2"/>
    <x v="6667"/>
    <x v="6294"/>
    <x v="3"/>
  </r>
  <r>
    <x v="184"/>
    <x v="6495"/>
    <x v="1"/>
    <x v="6668"/>
    <x v="6295"/>
    <x v="3999"/>
  </r>
  <r>
    <x v="184"/>
    <x v="6496"/>
    <x v="1"/>
    <x v="6669"/>
    <x v="6296"/>
    <x v="4000"/>
  </r>
  <r>
    <x v="184"/>
    <x v="6497"/>
    <x v="1"/>
    <x v="6670"/>
    <x v="6297"/>
    <x v="4001"/>
  </r>
  <r>
    <x v="184"/>
    <x v="6498"/>
    <x v="1"/>
    <x v="6671"/>
    <x v="6298"/>
    <x v="4002"/>
  </r>
  <r>
    <x v="184"/>
    <x v="6499"/>
    <x v="1"/>
    <x v="6672"/>
    <x v="6299"/>
    <x v="4003"/>
  </r>
  <r>
    <x v="184"/>
    <x v="6500"/>
    <x v="1"/>
    <x v="6673"/>
    <x v="6300"/>
    <x v="4004"/>
  </r>
  <r>
    <x v="184"/>
    <x v="6501"/>
    <x v="1"/>
    <x v="6674"/>
    <x v="6301"/>
    <x v="4005"/>
  </r>
  <r>
    <x v="184"/>
    <x v="6502"/>
    <x v="2"/>
    <x v="6675"/>
    <x v="67"/>
    <x v="4006"/>
  </r>
  <r>
    <x v="184"/>
    <x v="6503"/>
    <x v="1"/>
    <x v="6676"/>
    <x v="6302"/>
    <x v="4007"/>
  </r>
  <r>
    <x v="184"/>
    <x v="6504"/>
    <x v="1"/>
    <x v="6677"/>
    <x v="24"/>
    <x v="4008"/>
  </r>
  <r>
    <x v="184"/>
    <x v="6505"/>
    <x v="1"/>
    <x v="6678"/>
    <x v="6303"/>
    <x v="4009"/>
  </r>
  <r>
    <x v="184"/>
    <x v="6506"/>
    <x v="1"/>
    <x v="6679"/>
    <x v="6304"/>
    <x v="4010"/>
  </r>
  <r>
    <x v="184"/>
    <x v="6507"/>
    <x v="1"/>
    <x v="6680"/>
    <x v="6305"/>
    <x v="4011"/>
  </r>
  <r>
    <x v="184"/>
    <x v="6508"/>
    <x v="1"/>
    <x v="6681"/>
    <x v="6306"/>
    <x v="3"/>
  </r>
  <r>
    <x v="184"/>
    <x v="6509"/>
    <x v="1"/>
    <x v="6531"/>
    <x v="24"/>
    <x v="4012"/>
  </r>
  <r>
    <x v="184"/>
    <x v="6510"/>
    <x v="2"/>
    <x v="6682"/>
    <x v="6307"/>
    <x v="3"/>
  </r>
  <r>
    <x v="184"/>
    <x v="6511"/>
    <x v="1"/>
    <x v="6683"/>
    <x v="6308"/>
    <x v="3"/>
  </r>
  <r>
    <x v="184"/>
    <x v="6512"/>
    <x v="1"/>
    <x v="6684"/>
    <x v="6309"/>
    <x v="4013"/>
  </r>
  <r>
    <x v="184"/>
    <x v="6513"/>
    <x v="1"/>
    <x v="6685"/>
    <x v="6310"/>
    <x v="4014"/>
  </r>
  <r>
    <x v="184"/>
    <x v="6514"/>
    <x v="1"/>
    <x v="6686"/>
    <x v="6311"/>
    <x v="4015"/>
  </r>
  <r>
    <x v="184"/>
    <x v="6515"/>
    <x v="1"/>
    <x v="6687"/>
    <x v="6312"/>
    <x v="4016"/>
  </r>
  <r>
    <x v="184"/>
    <x v="6516"/>
    <x v="1"/>
    <x v="6688"/>
    <x v="6313"/>
    <x v="4017"/>
  </r>
  <r>
    <x v="184"/>
    <x v="6517"/>
    <x v="2"/>
    <x v="6689"/>
    <x v="67"/>
    <x v="4018"/>
  </r>
  <r>
    <x v="184"/>
    <x v="6518"/>
    <x v="1"/>
    <x v="6690"/>
    <x v="6314"/>
    <x v="4019"/>
  </r>
  <r>
    <x v="184"/>
    <x v="6519"/>
    <x v="1"/>
    <x v="6691"/>
    <x v="6315"/>
    <x v="4020"/>
  </r>
  <r>
    <x v="184"/>
    <x v="6520"/>
    <x v="1"/>
    <x v="2959"/>
    <x v="24"/>
    <x v="4021"/>
  </r>
  <r>
    <x v="184"/>
    <x v="6521"/>
    <x v="2"/>
    <x v="6692"/>
    <x v="6316"/>
    <x v="3"/>
  </r>
  <r>
    <x v="184"/>
    <x v="6522"/>
    <x v="1"/>
    <x v="6693"/>
    <x v="6317"/>
    <x v="4022"/>
  </r>
  <r>
    <x v="184"/>
    <x v="6523"/>
    <x v="1"/>
    <x v="6694"/>
    <x v="6318"/>
    <x v="4023"/>
  </r>
  <r>
    <x v="184"/>
    <x v="6524"/>
    <x v="1"/>
    <x v="6695"/>
    <x v="6319"/>
    <x v="4024"/>
  </r>
  <r>
    <x v="184"/>
    <x v="6525"/>
    <x v="1"/>
    <x v="6696"/>
    <x v="6320"/>
    <x v="4025"/>
  </r>
  <r>
    <x v="184"/>
    <x v="6526"/>
    <x v="1"/>
    <x v="6697"/>
    <x v="6321"/>
    <x v="4026"/>
  </r>
  <r>
    <x v="184"/>
    <x v="6527"/>
    <x v="1"/>
    <x v="6698"/>
    <x v="6322"/>
    <x v="3"/>
  </r>
  <r>
    <x v="184"/>
    <x v="6528"/>
    <x v="2"/>
    <x v="6699"/>
    <x v="6323"/>
    <x v="4027"/>
  </r>
  <r>
    <x v="185"/>
    <x v="6529"/>
    <x v="1"/>
    <x v="6700"/>
    <x v="6324"/>
    <x v="4028"/>
  </r>
  <r>
    <x v="185"/>
    <x v="6530"/>
    <x v="1"/>
    <x v="6701"/>
    <x v="6325"/>
    <x v="3"/>
  </r>
  <r>
    <x v="185"/>
    <x v="6531"/>
    <x v="1"/>
    <x v="6702"/>
    <x v="6326"/>
    <x v="4029"/>
  </r>
  <r>
    <x v="185"/>
    <x v="6532"/>
    <x v="1"/>
    <x v="6703"/>
    <x v="6327"/>
    <x v="7"/>
  </r>
  <r>
    <x v="185"/>
    <x v="6533"/>
    <x v="1"/>
    <x v="6704"/>
    <x v="6328"/>
    <x v="4030"/>
  </r>
  <r>
    <x v="185"/>
    <x v="6534"/>
    <x v="2"/>
    <x v="3748"/>
    <x v="67"/>
    <x v="4031"/>
  </r>
  <r>
    <x v="185"/>
    <x v="6535"/>
    <x v="1"/>
    <x v="6705"/>
    <x v="6329"/>
    <x v="4032"/>
  </r>
  <r>
    <x v="185"/>
    <x v="6536"/>
    <x v="1"/>
    <x v="6706"/>
    <x v="6330"/>
    <x v="4033"/>
  </r>
  <r>
    <x v="185"/>
    <x v="6537"/>
    <x v="1"/>
    <x v="6707"/>
    <x v="24"/>
    <x v="4034"/>
  </r>
  <r>
    <x v="185"/>
    <x v="6538"/>
    <x v="1"/>
    <x v="6708"/>
    <x v="6331"/>
    <x v="3"/>
  </r>
  <r>
    <x v="185"/>
    <x v="6539"/>
    <x v="1"/>
    <x v="6709"/>
    <x v="6332"/>
    <x v="4035"/>
  </r>
  <r>
    <x v="185"/>
    <x v="6540"/>
    <x v="2"/>
    <x v="6710"/>
    <x v="67"/>
    <x v="4036"/>
  </r>
  <r>
    <x v="185"/>
    <x v="6541"/>
    <x v="1"/>
    <x v="3470"/>
    <x v="24"/>
    <x v="4037"/>
  </r>
  <r>
    <x v="185"/>
    <x v="6542"/>
    <x v="2"/>
    <x v="6711"/>
    <x v="6333"/>
    <x v="3"/>
  </r>
  <r>
    <x v="185"/>
    <x v="6543"/>
    <x v="2"/>
    <x v="6712"/>
    <x v="6334"/>
    <x v="4038"/>
  </r>
  <r>
    <x v="185"/>
    <x v="6544"/>
    <x v="2"/>
    <x v="6713"/>
    <x v="6335"/>
    <x v="4039"/>
  </r>
  <r>
    <x v="185"/>
    <x v="6545"/>
    <x v="1"/>
    <x v="6714"/>
    <x v="6336"/>
    <x v="4040"/>
  </r>
  <r>
    <x v="185"/>
    <x v="6546"/>
    <x v="1"/>
    <x v="6715"/>
    <x v="24"/>
    <x v="4041"/>
  </r>
  <r>
    <x v="185"/>
    <x v="6547"/>
    <x v="1"/>
    <x v="6716"/>
    <x v="24"/>
    <x v="4042"/>
  </r>
  <r>
    <x v="185"/>
    <x v="6548"/>
    <x v="1"/>
    <x v="6717"/>
    <x v="6337"/>
    <x v="4043"/>
  </r>
  <r>
    <x v="185"/>
    <x v="6549"/>
    <x v="0"/>
    <x v="6718"/>
    <x v="6338"/>
    <x v="4044"/>
  </r>
  <r>
    <x v="185"/>
    <x v="6550"/>
    <x v="1"/>
    <x v="6719"/>
    <x v="6339"/>
    <x v="4045"/>
  </r>
  <r>
    <x v="185"/>
    <x v="6551"/>
    <x v="1"/>
    <x v="6720"/>
    <x v="6340"/>
    <x v="4046"/>
  </r>
  <r>
    <x v="185"/>
    <x v="6552"/>
    <x v="1"/>
    <x v="3512"/>
    <x v="24"/>
    <x v="4047"/>
  </r>
  <r>
    <x v="185"/>
    <x v="6553"/>
    <x v="1"/>
    <x v="6721"/>
    <x v="6341"/>
    <x v="4048"/>
  </r>
  <r>
    <x v="185"/>
    <x v="6554"/>
    <x v="1"/>
    <x v="333"/>
    <x v="24"/>
    <x v="4049"/>
  </r>
  <r>
    <x v="185"/>
    <x v="6555"/>
    <x v="2"/>
    <x v="6722"/>
    <x v="6342"/>
    <x v="3"/>
  </r>
  <r>
    <x v="185"/>
    <x v="6556"/>
    <x v="1"/>
    <x v="6723"/>
    <x v="24"/>
    <x v="4050"/>
  </r>
  <r>
    <x v="185"/>
    <x v="6557"/>
    <x v="1"/>
    <x v="6724"/>
    <x v="6343"/>
    <x v="3"/>
  </r>
  <r>
    <x v="185"/>
    <x v="6558"/>
    <x v="2"/>
    <x v="6725"/>
    <x v="6344"/>
    <x v="4051"/>
  </r>
  <r>
    <x v="185"/>
    <x v="6559"/>
    <x v="1"/>
    <x v="6726"/>
    <x v="6345"/>
    <x v="4052"/>
  </r>
  <r>
    <x v="185"/>
    <x v="6560"/>
    <x v="1"/>
    <x v="6727"/>
    <x v="6346"/>
    <x v="4053"/>
  </r>
  <r>
    <x v="185"/>
    <x v="6561"/>
    <x v="1"/>
    <x v="6728"/>
    <x v="6347"/>
    <x v="3"/>
  </r>
  <r>
    <x v="185"/>
    <x v="4719"/>
    <x v="1"/>
    <x v="6729"/>
    <x v="6348"/>
    <x v="3"/>
  </r>
  <r>
    <x v="185"/>
    <x v="6562"/>
    <x v="1"/>
    <x v="6730"/>
    <x v="6349"/>
    <x v="4054"/>
  </r>
  <r>
    <x v="186"/>
    <x v="6563"/>
    <x v="1"/>
    <x v="6731"/>
    <x v="6350"/>
    <x v="3"/>
  </r>
  <r>
    <x v="186"/>
    <x v="6564"/>
    <x v="1"/>
    <x v="6732"/>
    <x v="6351"/>
    <x v="3"/>
  </r>
  <r>
    <x v="186"/>
    <x v="855"/>
    <x v="1"/>
    <x v="6733"/>
    <x v="6352"/>
    <x v="4055"/>
  </r>
  <r>
    <x v="186"/>
    <x v="6565"/>
    <x v="1"/>
    <x v="6734"/>
    <x v="6353"/>
    <x v="3"/>
  </r>
  <r>
    <x v="186"/>
    <x v="6566"/>
    <x v="2"/>
    <x v="6735"/>
    <x v="6354"/>
    <x v="4056"/>
  </r>
  <r>
    <x v="186"/>
    <x v="6567"/>
    <x v="2"/>
    <x v="6736"/>
    <x v="6355"/>
    <x v="3"/>
  </r>
  <r>
    <x v="186"/>
    <x v="6568"/>
    <x v="1"/>
    <x v="6737"/>
    <x v="6356"/>
    <x v="3"/>
  </r>
  <r>
    <x v="186"/>
    <x v="6569"/>
    <x v="1"/>
    <x v="6738"/>
    <x v="6357"/>
    <x v="3"/>
  </r>
  <r>
    <x v="186"/>
    <x v="6570"/>
    <x v="1"/>
    <x v="6739"/>
    <x v="6358"/>
    <x v="3"/>
  </r>
  <r>
    <x v="186"/>
    <x v="6571"/>
    <x v="1"/>
    <x v="6740"/>
    <x v="6359"/>
    <x v="4057"/>
  </r>
  <r>
    <x v="186"/>
    <x v="6572"/>
    <x v="1"/>
    <x v="6741"/>
    <x v="6360"/>
    <x v="4058"/>
  </r>
  <r>
    <x v="186"/>
    <x v="6573"/>
    <x v="2"/>
    <x v="6742"/>
    <x v="6361"/>
    <x v="4059"/>
  </r>
  <r>
    <x v="186"/>
    <x v="6574"/>
    <x v="1"/>
    <x v="6743"/>
    <x v="6362"/>
    <x v="3"/>
  </r>
  <r>
    <x v="186"/>
    <x v="6575"/>
    <x v="2"/>
    <x v="6744"/>
    <x v="6363"/>
    <x v="4060"/>
  </r>
  <r>
    <x v="186"/>
    <x v="6576"/>
    <x v="1"/>
    <x v="6745"/>
    <x v="6364"/>
    <x v="4061"/>
  </r>
  <r>
    <x v="186"/>
    <x v="6577"/>
    <x v="1"/>
    <x v="6746"/>
    <x v="6365"/>
    <x v="4062"/>
  </r>
  <r>
    <x v="186"/>
    <x v="6578"/>
    <x v="1"/>
    <x v="6747"/>
    <x v="6366"/>
    <x v="4063"/>
  </r>
  <r>
    <x v="186"/>
    <x v="6579"/>
    <x v="1"/>
    <x v="6748"/>
    <x v="6367"/>
    <x v="3"/>
  </r>
  <r>
    <x v="186"/>
    <x v="1205"/>
    <x v="1"/>
    <x v="6749"/>
    <x v="24"/>
    <x v="4064"/>
  </r>
  <r>
    <x v="186"/>
    <x v="6580"/>
    <x v="1"/>
    <x v="6750"/>
    <x v="6368"/>
    <x v="3"/>
  </r>
  <r>
    <x v="186"/>
    <x v="6581"/>
    <x v="1"/>
    <x v="6751"/>
    <x v="6369"/>
    <x v="3"/>
  </r>
  <r>
    <x v="186"/>
    <x v="6582"/>
    <x v="1"/>
    <x v="6752"/>
    <x v="6370"/>
    <x v="4065"/>
  </r>
  <r>
    <x v="186"/>
    <x v="6583"/>
    <x v="1"/>
    <x v="6753"/>
    <x v="6371"/>
    <x v="3"/>
  </r>
  <r>
    <x v="186"/>
    <x v="6584"/>
    <x v="1"/>
    <x v="6754"/>
    <x v="6372"/>
    <x v="3"/>
  </r>
  <r>
    <x v="186"/>
    <x v="2497"/>
    <x v="1"/>
    <x v="6755"/>
    <x v="6373"/>
    <x v="3"/>
  </r>
  <r>
    <x v="186"/>
    <x v="6585"/>
    <x v="1"/>
    <x v="6081"/>
    <x v="24"/>
    <x v="4066"/>
  </r>
  <r>
    <x v="186"/>
    <x v="6586"/>
    <x v="1"/>
    <x v="6756"/>
    <x v="6374"/>
    <x v="3"/>
  </r>
  <r>
    <x v="187"/>
    <x v="6587"/>
    <x v="2"/>
    <x v="6757"/>
    <x v="6375"/>
    <x v="4067"/>
  </r>
  <r>
    <x v="187"/>
    <x v="6588"/>
    <x v="1"/>
    <x v="6758"/>
    <x v="6376"/>
    <x v="4068"/>
  </r>
  <r>
    <x v="187"/>
    <x v="6589"/>
    <x v="1"/>
    <x v="6759"/>
    <x v="6377"/>
    <x v="4069"/>
  </r>
  <r>
    <x v="187"/>
    <x v="6590"/>
    <x v="2"/>
    <x v="6760"/>
    <x v="6378"/>
    <x v="4070"/>
  </r>
  <r>
    <x v="187"/>
    <x v="6591"/>
    <x v="1"/>
    <x v="6761"/>
    <x v="6379"/>
    <x v="7"/>
  </r>
  <r>
    <x v="187"/>
    <x v="6592"/>
    <x v="1"/>
    <x v="6762"/>
    <x v="6380"/>
    <x v="3"/>
  </r>
  <r>
    <x v="187"/>
    <x v="6593"/>
    <x v="1"/>
    <x v="6763"/>
    <x v="6381"/>
    <x v="4071"/>
  </r>
  <r>
    <x v="187"/>
    <x v="6594"/>
    <x v="2"/>
    <x v="6764"/>
    <x v="6382"/>
    <x v="4072"/>
  </r>
  <r>
    <x v="187"/>
    <x v="6595"/>
    <x v="1"/>
    <x v="6765"/>
    <x v="6383"/>
    <x v="3"/>
  </r>
  <r>
    <x v="187"/>
    <x v="6596"/>
    <x v="2"/>
    <x v="6766"/>
    <x v="6384"/>
    <x v="3"/>
  </r>
  <r>
    <x v="187"/>
    <x v="6597"/>
    <x v="1"/>
    <x v="6767"/>
    <x v="6385"/>
    <x v="3"/>
  </r>
  <r>
    <x v="187"/>
    <x v="6598"/>
    <x v="1"/>
    <x v="6768"/>
    <x v="6386"/>
    <x v="4073"/>
  </r>
  <r>
    <x v="187"/>
    <x v="1095"/>
    <x v="1"/>
    <x v="6769"/>
    <x v="6387"/>
    <x v="3"/>
  </r>
  <r>
    <x v="187"/>
    <x v="6599"/>
    <x v="1"/>
    <x v="6770"/>
    <x v="6388"/>
    <x v="4074"/>
  </r>
  <r>
    <x v="187"/>
    <x v="6600"/>
    <x v="1"/>
    <x v="6771"/>
    <x v="6389"/>
    <x v="3"/>
  </r>
  <r>
    <x v="187"/>
    <x v="6601"/>
    <x v="2"/>
    <x v="6772"/>
    <x v="6390"/>
    <x v="4075"/>
  </r>
  <r>
    <x v="187"/>
    <x v="6602"/>
    <x v="1"/>
    <x v="2088"/>
    <x v="24"/>
    <x v="4076"/>
  </r>
  <r>
    <x v="187"/>
    <x v="6603"/>
    <x v="1"/>
    <x v="6773"/>
    <x v="24"/>
    <x v="4077"/>
  </r>
  <r>
    <x v="187"/>
    <x v="6604"/>
    <x v="1"/>
    <x v="6774"/>
    <x v="6391"/>
    <x v="3"/>
  </r>
  <r>
    <x v="187"/>
    <x v="6605"/>
    <x v="1"/>
    <x v="6775"/>
    <x v="6392"/>
    <x v="3"/>
  </r>
  <r>
    <x v="187"/>
    <x v="6606"/>
    <x v="1"/>
    <x v="6776"/>
    <x v="6393"/>
    <x v="4078"/>
  </r>
  <r>
    <x v="187"/>
    <x v="6607"/>
    <x v="1"/>
    <x v="6777"/>
    <x v="6394"/>
    <x v="7"/>
  </r>
  <r>
    <x v="187"/>
    <x v="6608"/>
    <x v="1"/>
    <x v="6778"/>
    <x v="6395"/>
    <x v="4079"/>
  </r>
  <r>
    <x v="187"/>
    <x v="6609"/>
    <x v="1"/>
    <x v="6779"/>
    <x v="6396"/>
    <x v="4080"/>
  </r>
  <r>
    <x v="187"/>
    <x v="6610"/>
    <x v="1"/>
    <x v="6780"/>
    <x v="6397"/>
    <x v="3"/>
  </r>
  <r>
    <x v="187"/>
    <x v="6611"/>
    <x v="2"/>
    <x v="6781"/>
    <x v="6398"/>
    <x v="4081"/>
  </r>
  <r>
    <x v="187"/>
    <x v="6612"/>
    <x v="1"/>
    <x v="6782"/>
    <x v="6399"/>
    <x v="4082"/>
  </r>
  <r>
    <x v="187"/>
    <x v="6613"/>
    <x v="1"/>
    <x v="6783"/>
    <x v="6400"/>
    <x v="3"/>
  </r>
  <r>
    <x v="187"/>
    <x v="6614"/>
    <x v="1"/>
    <x v="6784"/>
    <x v="6401"/>
    <x v="3"/>
  </r>
  <r>
    <x v="187"/>
    <x v="6615"/>
    <x v="1"/>
    <x v="6785"/>
    <x v="6402"/>
    <x v="46"/>
  </r>
  <r>
    <x v="187"/>
    <x v="6616"/>
    <x v="1"/>
    <x v="6786"/>
    <x v="6403"/>
    <x v="4083"/>
  </r>
  <r>
    <x v="187"/>
    <x v="6617"/>
    <x v="1"/>
    <x v="6787"/>
    <x v="6404"/>
    <x v="7"/>
  </r>
  <r>
    <x v="187"/>
    <x v="6618"/>
    <x v="1"/>
    <x v="6788"/>
    <x v="6405"/>
    <x v="4084"/>
  </r>
  <r>
    <x v="187"/>
    <x v="6619"/>
    <x v="1"/>
    <x v="6789"/>
    <x v="6406"/>
    <x v="3"/>
  </r>
  <r>
    <x v="187"/>
    <x v="6620"/>
    <x v="1"/>
    <x v="3850"/>
    <x v="24"/>
    <x v="4085"/>
  </r>
  <r>
    <x v="187"/>
    <x v="6621"/>
    <x v="1"/>
    <x v="6790"/>
    <x v="6407"/>
    <x v="4086"/>
  </r>
  <r>
    <x v="187"/>
    <x v="6622"/>
    <x v="1"/>
    <x v="6791"/>
    <x v="6408"/>
    <x v="4087"/>
  </r>
  <r>
    <x v="188"/>
    <x v="6623"/>
    <x v="2"/>
    <x v="6792"/>
    <x v="6409"/>
    <x v="4088"/>
  </r>
  <r>
    <x v="188"/>
    <x v="6624"/>
    <x v="1"/>
    <x v="6793"/>
    <x v="6410"/>
    <x v="3"/>
  </r>
  <r>
    <x v="188"/>
    <x v="1352"/>
    <x v="1"/>
    <x v="6794"/>
    <x v="6411"/>
    <x v="3"/>
  </r>
  <r>
    <x v="188"/>
    <x v="2573"/>
    <x v="1"/>
    <x v="6795"/>
    <x v="6412"/>
    <x v="3"/>
  </r>
  <r>
    <x v="188"/>
    <x v="6625"/>
    <x v="1"/>
    <x v="6796"/>
    <x v="6413"/>
    <x v="7"/>
  </r>
  <r>
    <x v="188"/>
    <x v="6626"/>
    <x v="1"/>
    <x v="6797"/>
    <x v="6414"/>
    <x v="3"/>
  </r>
  <r>
    <x v="188"/>
    <x v="6627"/>
    <x v="1"/>
    <x v="6798"/>
    <x v="6415"/>
    <x v="3"/>
  </r>
  <r>
    <x v="188"/>
    <x v="6628"/>
    <x v="1"/>
    <x v="6799"/>
    <x v="6416"/>
    <x v="4089"/>
  </r>
  <r>
    <x v="188"/>
    <x v="6629"/>
    <x v="1"/>
    <x v="6800"/>
    <x v="6417"/>
    <x v="3"/>
  </r>
  <r>
    <x v="188"/>
    <x v="6630"/>
    <x v="1"/>
    <x v="6801"/>
    <x v="6418"/>
    <x v="3"/>
  </r>
  <r>
    <x v="188"/>
    <x v="6631"/>
    <x v="1"/>
    <x v="6802"/>
    <x v="6419"/>
    <x v="46"/>
  </r>
  <r>
    <x v="188"/>
    <x v="6632"/>
    <x v="1"/>
    <x v="6803"/>
    <x v="6420"/>
    <x v="3"/>
  </r>
  <r>
    <x v="188"/>
    <x v="6633"/>
    <x v="1"/>
    <x v="6804"/>
    <x v="6421"/>
    <x v="3"/>
  </r>
  <r>
    <x v="188"/>
    <x v="6634"/>
    <x v="1"/>
    <x v="6805"/>
    <x v="6422"/>
    <x v="3"/>
  </r>
  <r>
    <x v="188"/>
    <x v="6635"/>
    <x v="1"/>
    <x v="6806"/>
    <x v="6423"/>
    <x v="3"/>
  </r>
  <r>
    <x v="188"/>
    <x v="5542"/>
    <x v="1"/>
    <x v="6807"/>
    <x v="6424"/>
    <x v="46"/>
  </r>
  <r>
    <x v="188"/>
    <x v="6636"/>
    <x v="1"/>
    <x v="6808"/>
    <x v="6425"/>
    <x v="3"/>
  </r>
  <r>
    <x v="188"/>
    <x v="6637"/>
    <x v="1"/>
    <x v="6809"/>
    <x v="6426"/>
    <x v="4090"/>
  </r>
  <r>
    <x v="188"/>
    <x v="6638"/>
    <x v="2"/>
    <x v="6810"/>
    <x v="6427"/>
    <x v="4091"/>
  </r>
  <r>
    <x v="188"/>
    <x v="6639"/>
    <x v="2"/>
    <x v="6811"/>
    <x v="6428"/>
    <x v="3"/>
  </r>
  <r>
    <x v="188"/>
    <x v="6640"/>
    <x v="1"/>
    <x v="6812"/>
    <x v="6429"/>
    <x v="4092"/>
  </r>
  <r>
    <x v="188"/>
    <x v="6641"/>
    <x v="1"/>
    <x v="6813"/>
    <x v="6430"/>
    <x v="3"/>
  </r>
  <r>
    <x v="188"/>
    <x v="6642"/>
    <x v="1"/>
    <x v="6814"/>
    <x v="6431"/>
    <x v="3"/>
  </r>
  <r>
    <x v="188"/>
    <x v="24"/>
    <x v="1"/>
    <x v="6815"/>
    <x v="6432"/>
    <x v="3"/>
  </r>
  <r>
    <x v="188"/>
    <x v="2969"/>
    <x v="1"/>
    <x v="6816"/>
    <x v="6433"/>
    <x v="46"/>
  </r>
  <r>
    <x v="188"/>
    <x v="6643"/>
    <x v="0"/>
    <x v="6817"/>
    <x v="6434"/>
    <x v="4093"/>
  </r>
  <r>
    <x v="188"/>
    <x v="421"/>
    <x v="1"/>
    <x v="6818"/>
    <x v="6435"/>
    <x v="3"/>
  </r>
  <r>
    <x v="188"/>
    <x v="6644"/>
    <x v="2"/>
    <x v="6819"/>
    <x v="6436"/>
    <x v="3"/>
  </r>
  <r>
    <x v="188"/>
    <x v="6645"/>
    <x v="2"/>
    <x v="6820"/>
    <x v="6437"/>
    <x v="3"/>
  </r>
  <r>
    <x v="188"/>
    <x v="6646"/>
    <x v="1"/>
    <x v="6821"/>
    <x v="6438"/>
    <x v="3"/>
  </r>
  <r>
    <x v="188"/>
    <x v="6647"/>
    <x v="1"/>
    <x v="6822"/>
    <x v="6439"/>
    <x v="3"/>
  </r>
  <r>
    <x v="189"/>
    <x v="5879"/>
    <x v="1"/>
    <x v="6823"/>
    <x v="24"/>
    <x v="4094"/>
  </r>
  <r>
    <x v="189"/>
    <x v="6648"/>
    <x v="1"/>
    <x v="6824"/>
    <x v="6440"/>
    <x v="4095"/>
  </r>
  <r>
    <x v="189"/>
    <x v="6649"/>
    <x v="1"/>
    <x v="6825"/>
    <x v="6441"/>
    <x v="3"/>
  </r>
  <r>
    <x v="189"/>
    <x v="6650"/>
    <x v="2"/>
    <x v="6826"/>
    <x v="6442"/>
    <x v="3"/>
  </r>
  <r>
    <x v="189"/>
    <x v="6651"/>
    <x v="1"/>
    <x v="6827"/>
    <x v="6443"/>
    <x v="4096"/>
  </r>
  <r>
    <x v="189"/>
    <x v="6652"/>
    <x v="1"/>
    <x v="6828"/>
    <x v="6444"/>
    <x v="4097"/>
  </r>
  <r>
    <x v="189"/>
    <x v="6653"/>
    <x v="2"/>
    <x v="6829"/>
    <x v="67"/>
    <x v="4098"/>
  </r>
  <r>
    <x v="189"/>
    <x v="6654"/>
    <x v="2"/>
    <x v="6830"/>
    <x v="6445"/>
    <x v="4099"/>
  </r>
  <r>
    <x v="189"/>
    <x v="6655"/>
    <x v="2"/>
    <x v="6831"/>
    <x v="6446"/>
    <x v="4100"/>
  </r>
  <r>
    <x v="189"/>
    <x v="6656"/>
    <x v="1"/>
    <x v="6832"/>
    <x v="6447"/>
    <x v="3"/>
  </r>
  <r>
    <x v="189"/>
    <x v="6657"/>
    <x v="1"/>
    <x v="6833"/>
    <x v="6448"/>
    <x v="4101"/>
  </r>
  <r>
    <x v="189"/>
    <x v="6658"/>
    <x v="2"/>
    <x v="6834"/>
    <x v="6449"/>
    <x v="3"/>
  </r>
  <r>
    <x v="189"/>
    <x v="6659"/>
    <x v="1"/>
    <x v="6835"/>
    <x v="6450"/>
    <x v="4102"/>
  </r>
  <r>
    <x v="189"/>
    <x v="6660"/>
    <x v="1"/>
    <x v="6836"/>
    <x v="6451"/>
    <x v="3"/>
  </r>
  <r>
    <x v="189"/>
    <x v="6661"/>
    <x v="1"/>
    <x v="6837"/>
    <x v="6452"/>
    <x v="4103"/>
  </r>
  <r>
    <x v="189"/>
    <x v="6662"/>
    <x v="1"/>
    <x v="6838"/>
    <x v="6453"/>
    <x v="4104"/>
  </r>
  <r>
    <x v="189"/>
    <x v="6663"/>
    <x v="1"/>
    <x v="6839"/>
    <x v="6454"/>
    <x v="3"/>
  </r>
  <r>
    <x v="189"/>
    <x v="6664"/>
    <x v="1"/>
    <x v="6840"/>
    <x v="6455"/>
    <x v="4105"/>
  </r>
  <r>
    <x v="189"/>
    <x v="6665"/>
    <x v="1"/>
    <x v="6841"/>
    <x v="6456"/>
    <x v="7"/>
  </r>
  <r>
    <x v="189"/>
    <x v="6666"/>
    <x v="1"/>
    <x v="6842"/>
    <x v="6457"/>
    <x v="4106"/>
  </r>
  <r>
    <x v="189"/>
    <x v="6667"/>
    <x v="1"/>
    <x v="6843"/>
    <x v="6458"/>
    <x v="4107"/>
  </r>
  <r>
    <x v="189"/>
    <x v="6668"/>
    <x v="1"/>
    <x v="6844"/>
    <x v="6459"/>
    <x v="4108"/>
  </r>
  <r>
    <x v="189"/>
    <x v="24"/>
    <x v="1"/>
    <x v="6845"/>
    <x v="6460"/>
    <x v="4109"/>
  </r>
  <r>
    <x v="189"/>
    <x v="6669"/>
    <x v="1"/>
    <x v="6846"/>
    <x v="6461"/>
    <x v="3"/>
  </r>
  <r>
    <x v="189"/>
    <x v="6670"/>
    <x v="1"/>
    <x v="6847"/>
    <x v="6462"/>
    <x v="3"/>
  </r>
  <r>
    <x v="189"/>
    <x v="6671"/>
    <x v="2"/>
    <x v="6848"/>
    <x v="67"/>
    <x v="4110"/>
  </r>
  <r>
    <x v="189"/>
    <x v="3588"/>
    <x v="1"/>
    <x v="246"/>
    <x v="24"/>
    <x v="4111"/>
  </r>
  <r>
    <x v="189"/>
    <x v="6672"/>
    <x v="1"/>
    <x v="6849"/>
    <x v="6463"/>
    <x v="4112"/>
  </r>
  <r>
    <x v="189"/>
    <x v="6673"/>
    <x v="1"/>
    <x v="6850"/>
    <x v="6464"/>
    <x v="4113"/>
  </r>
  <r>
    <x v="189"/>
    <x v="6674"/>
    <x v="1"/>
    <x v="6851"/>
    <x v="6465"/>
    <x v="3"/>
  </r>
  <r>
    <x v="189"/>
    <x v="6675"/>
    <x v="1"/>
    <x v="6852"/>
    <x v="6466"/>
    <x v="3"/>
  </r>
  <r>
    <x v="189"/>
    <x v="6676"/>
    <x v="1"/>
    <x v="6853"/>
    <x v="6467"/>
    <x v="3"/>
  </r>
  <r>
    <x v="189"/>
    <x v="6677"/>
    <x v="1"/>
    <x v="6854"/>
    <x v="6468"/>
    <x v="4114"/>
  </r>
  <r>
    <x v="190"/>
    <x v="6678"/>
    <x v="1"/>
    <x v="6855"/>
    <x v="6469"/>
    <x v="3"/>
  </r>
  <r>
    <x v="190"/>
    <x v="6679"/>
    <x v="1"/>
    <x v="6856"/>
    <x v="6470"/>
    <x v="3"/>
  </r>
  <r>
    <x v="190"/>
    <x v="6680"/>
    <x v="1"/>
    <x v="6857"/>
    <x v="6471"/>
    <x v="3"/>
  </r>
  <r>
    <x v="190"/>
    <x v="6681"/>
    <x v="2"/>
    <x v="6858"/>
    <x v="6472"/>
    <x v="3"/>
  </r>
  <r>
    <x v="190"/>
    <x v="6682"/>
    <x v="1"/>
    <x v="6859"/>
    <x v="6473"/>
    <x v="3"/>
  </r>
  <r>
    <x v="190"/>
    <x v="6683"/>
    <x v="1"/>
    <x v="6860"/>
    <x v="6474"/>
    <x v="3"/>
  </r>
  <r>
    <x v="190"/>
    <x v="6684"/>
    <x v="1"/>
    <x v="6861"/>
    <x v="6475"/>
    <x v="3"/>
  </r>
  <r>
    <x v="190"/>
    <x v="6685"/>
    <x v="1"/>
    <x v="6862"/>
    <x v="6476"/>
    <x v="3"/>
  </r>
  <r>
    <x v="190"/>
    <x v="6686"/>
    <x v="1"/>
    <x v="6863"/>
    <x v="6477"/>
    <x v="3"/>
  </r>
  <r>
    <x v="190"/>
    <x v="6687"/>
    <x v="1"/>
    <x v="6864"/>
    <x v="6478"/>
    <x v="3"/>
  </r>
  <r>
    <x v="190"/>
    <x v="43"/>
    <x v="1"/>
    <x v="6865"/>
    <x v="6479"/>
    <x v="3"/>
  </r>
  <r>
    <x v="190"/>
    <x v="5887"/>
    <x v="1"/>
    <x v="6866"/>
    <x v="6480"/>
    <x v="3"/>
  </r>
  <r>
    <x v="190"/>
    <x v="6688"/>
    <x v="1"/>
    <x v="6867"/>
    <x v="6481"/>
    <x v="3"/>
  </r>
  <r>
    <x v="190"/>
    <x v="6689"/>
    <x v="2"/>
    <x v="6868"/>
    <x v="6482"/>
    <x v="3"/>
  </r>
  <r>
    <x v="190"/>
    <x v="6690"/>
    <x v="1"/>
    <x v="6869"/>
    <x v="6483"/>
    <x v="3"/>
  </r>
  <r>
    <x v="190"/>
    <x v="6691"/>
    <x v="1"/>
    <x v="6870"/>
    <x v="6484"/>
    <x v="7"/>
  </r>
  <r>
    <x v="190"/>
    <x v="5542"/>
    <x v="1"/>
    <x v="6871"/>
    <x v="6485"/>
    <x v="3"/>
  </r>
  <r>
    <x v="190"/>
    <x v="6692"/>
    <x v="1"/>
    <x v="6872"/>
    <x v="6486"/>
    <x v="7"/>
  </r>
  <r>
    <x v="190"/>
    <x v="6693"/>
    <x v="2"/>
    <x v="6873"/>
    <x v="6487"/>
    <x v="7"/>
  </r>
  <r>
    <x v="190"/>
    <x v="6694"/>
    <x v="1"/>
    <x v="6874"/>
    <x v="6488"/>
    <x v="3"/>
  </r>
  <r>
    <x v="190"/>
    <x v="6695"/>
    <x v="1"/>
    <x v="6875"/>
    <x v="6489"/>
    <x v="3"/>
  </r>
  <r>
    <x v="190"/>
    <x v="6696"/>
    <x v="1"/>
    <x v="6876"/>
    <x v="6490"/>
    <x v="3"/>
  </r>
  <r>
    <x v="190"/>
    <x v="6697"/>
    <x v="1"/>
    <x v="6877"/>
    <x v="6491"/>
    <x v="3"/>
  </r>
  <r>
    <x v="190"/>
    <x v="6698"/>
    <x v="1"/>
    <x v="6878"/>
    <x v="6492"/>
    <x v="46"/>
  </r>
  <r>
    <x v="190"/>
    <x v="6699"/>
    <x v="1"/>
    <x v="6879"/>
    <x v="6493"/>
    <x v="3"/>
  </r>
  <r>
    <x v="190"/>
    <x v="6700"/>
    <x v="2"/>
    <x v="6880"/>
    <x v="6494"/>
    <x v="3"/>
  </r>
  <r>
    <x v="190"/>
    <x v="6701"/>
    <x v="1"/>
    <x v="6881"/>
    <x v="6495"/>
    <x v="3"/>
  </r>
  <r>
    <x v="190"/>
    <x v="6702"/>
    <x v="1"/>
    <x v="6882"/>
    <x v="6496"/>
    <x v="3"/>
  </r>
  <r>
    <x v="190"/>
    <x v="6703"/>
    <x v="1"/>
    <x v="6883"/>
    <x v="6497"/>
    <x v="3"/>
  </r>
  <r>
    <x v="190"/>
    <x v="964"/>
    <x v="1"/>
    <x v="6884"/>
    <x v="6498"/>
    <x v="7"/>
  </r>
  <r>
    <x v="190"/>
    <x v="6704"/>
    <x v="1"/>
    <x v="6885"/>
    <x v="6499"/>
    <x v="7"/>
  </r>
  <r>
    <x v="190"/>
    <x v="6705"/>
    <x v="2"/>
    <x v="6886"/>
    <x v="6500"/>
    <x v="3"/>
  </r>
  <r>
    <x v="190"/>
    <x v="6706"/>
    <x v="1"/>
    <x v="6887"/>
    <x v="6501"/>
    <x v="3"/>
  </r>
  <r>
    <x v="190"/>
    <x v="6707"/>
    <x v="2"/>
    <x v="6888"/>
    <x v="6502"/>
    <x v="3"/>
  </r>
  <r>
    <x v="190"/>
    <x v="6708"/>
    <x v="1"/>
    <x v="6889"/>
    <x v="6503"/>
    <x v="3"/>
  </r>
  <r>
    <x v="190"/>
    <x v="6709"/>
    <x v="1"/>
    <x v="6890"/>
    <x v="6504"/>
    <x v="3"/>
  </r>
  <r>
    <x v="190"/>
    <x v="6710"/>
    <x v="1"/>
    <x v="6891"/>
    <x v="6505"/>
    <x v="3"/>
  </r>
  <r>
    <x v="190"/>
    <x v="6711"/>
    <x v="2"/>
    <x v="6892"/>
    <x v="6506"/>
    <x v="3"/>
  </r>
  <r>
    <x v="191"/>
    <x v="6712"/>
    <x v="1"/>
    <x v="6893"/>
    <x v="6507"/>
    <x v="3"/>
  </r>
  <r>
    <x v="191"/>
    <x v="6713"/>
    <x v="2"/>
    <x v="6894"/>
    <x v="6508"/>
    <x v="7"/>
  </r>
  <r>
    <x v="191"/>
    <x v="6714"/>
    <x v="2"/>
    <x v="6895"/>
    <x v="6509"/>
    <x v="3"/>
  </r>
  <r>
    <x v="191"/>
    <x v="6715"/>
    <x v="1"/>
    <x v="6896"/>
    <x v="6510"/>
    <x v="3"/>
  </r>
  <r>
    <x v="191"/>
    <x v="6716"/>
    <x v="1"/>
    <x v="6897"/>
    <x v="6511"/>
    <x v="3"/>
  </r>
  <r>
    <x v="191"/>
    <x v="6717"/>
    <x v="1"/>
    <x v="6898"/>
    <x v="6512"/>
    <x v="3"/>
  </r>
  <r>
    <x v="191"/>
    <x v="6718"/>
    <x v="1"/>
    <x v="6899"/>
    <x v="6513"/>
    <x v="3"/>
  </r>
  <r>
    <x v="191"/>
    <x v="6719"/>
    <x v="1"/>
    <x v="6900"/>
    <x v="6514"/>
    <x v="3"/>
  </r>
  <r>
    <x v="191"/>
    <x v="6720"/>
    <x v="2"/>
    <x v="6901"/>
    <x v="6515"/>
    <x v="3"/>
  </r>
  <r>
    <x v="191"/>
    <x v="6721"/>
    <x v="2"/>
    <x v="6902"/>
    <x v="6516"/>
    <x v="3"/>
  </r>
  <r>
    <x v="191"/>
    <x v="6722"/>
    <x v="1"/>
    <x v="6903"/>
    <x v="6517"/>
    <x v="3"/>
  </r>
  <r>
    <x v="191"/>
    <x v="6723"/>
    <x v="1"/>
    <x v="6904"/>
    <x v="6518"/>
    <x v="3"/>
  </r>
  <r>
    <x v="191"/>
    <x v="6724"/>
    <x v="1"/>
    <x v="6905"/>
    <x v="6519"/>
    <x v="3"/>
  </r>
  <r>
    <x v="191"/>
    <x v="6725"/>
    <x v="1"/>
    <x v="6906"/>
    <x v="6520"/>
    <x v="3"/>
  </r>
  <r>
    <x v="191"/>
    <x v="6726"/>
    <x v="1"/>
    <x v="6907"/>
    <x v="6521"/>
    <x v="3"/>
  </r>
  <r>
    <x v="191"/>
    <x v="6727"/>
    <x v="1"/>
    <x v="6908"/>
    <x v="6522"/>
    <x v="3"/>
  </r>
  <r>
    <x v="191"/>
    <x v="6728"/>
    <x v="2"/>
    <x v="6909"/>
    <x v="6523"/>
    <x v="3"/>
  </r>
  <r>
    <x v="191"/>
    <x v="6729"/>
    <x v="1"/>
    <x v="6910"/>
    <x v="6524"/>
    <x v="3"/>
  </r>
  <r>
    <x v="191"/>
    <x v="6730"/>
    <x v="1"/>
    <x v="6911"/>
    <x v="6525"/>
    <x v="3"/>
  </r>
  <r>
    <x v="191"/>
    <x v="6731"/>
    <x v="2"/>
    <x v="6912"/>
    <x v="6526"/>
    <x v="3"/>
  </r>
  <r>
    <x v="191"/>
    <x v="2285"/>
    <x v="1"/>
    <x v="6913"/>
    <x v="6527"/>
    <x v="3"/>
  </r>
  <r>
    <x v="191"/>
    <x v="6732"/>
    <x v="1"/>
    <x v="6914"/>
    <x v="6528"/>
    <x v="3"/>
  </r>
  <r>
    <x v="191"/>
    <x v="1816"/>
    <x v="1"/>
    <x v="6915"/>
    <x v="6529"/>
    <x v="7"/>
  </r>
  <r>
    <x v="191"/>
    <x v="6733"/>
    <x v="1"/>
    <x v="6916"/>
    <x v="6530"/>
    <x v="3"/>
  </r>
  <r>
    <x v="191"/>
    <x v="6734"/>
    <x v="1"/>
    <x v="6917"/>
    <x v="6531"/>
    <x v="3"/>
  </r>
  <r>
    <x v="191"/>
    <x v="6735"/>
    <x v="1"/>
    <x v="6918"/>
    <x v="6532"/>
    <x v="3"/>
  </r>
  <r>
    <x v="191"/>
    <x v="5626"/>
    <x v="1"/>
    <x v="6919"/>
    <x v="6533"/>
    <x v="3"/>
  </r>
  <r>
    <x v="191"/>
    <x v="6736"/>
    <x v="1"/>
    <x v="6920"/>
    <x v="6534"/>
    <x v="3"/>
  </r>
  <r>
    <x v="191"/>
    <x v="6737"/>
    <x v="1"/>
    <x v="6921"/>
    <x v="6535"/>
    <x v="3"/>
  </r>
  <r>
    <x v="191"/>
    <x v="6738"/>
    <x v="1"/>
    <x v="6922"/>
    <x v="6536"/>
    <x v="3"/>
  </r>
  <r>
    <x v="191"/>
    <x v="6739"/>
    <x v="1"/>
    <x v="6923"/>
    <x v="6537"/>
    <x v="3"/>
  </r>
  <r>
    <x v="191"/>
    <x v="6740"/>
    <x v="1"/>
    <x v="6924"/>
    <x v="6538"/>
    <x v="3"/>
  </r>
  <r>
    <x v="191"/>
    <x v="6741"/>
    <x v="2"/>
    <x v="6925"/>
    <x v="6539"/>
    <x v="3"/>
  </r>
  <r>
    <x v="191"/>
    <x v="6742"/>
    <x v="2"/>
    <x v="6926"/>
    <x v="6540"/>
    <x v="3"/>
  </r>
  <r>
    <x v="191"/>
    <x v="6743"/>
    <x v="2"/>
    <x v="6927"/>
    <x v="6541"/>
    <x v="3"/>
  </r>
  <r>
    <x v="191"/>
    <x v="6744"/>
    <x v="1"/>
    <x v="6928"/>
    <x v="6542"/>
    <x v="3"/>
  </r>
  <r>
    <x v="192"/>
    <x v="6745"/>
    <x v="1"/>
    <x v="6929"/>
    <x v="6543"/>
    <x v="3"/>
  </r>
  <r>
    <x v="192"/>
    <x v="6746"/>
    <x v="1"/>
    <x v="6930"/>
    <x v="6544"/>
    <x v="4115"/>
  </r>
  <r>
    <x v="192"/>
    <x v="6747"/>
    <x v="1"/>
    <x v="6931"/>
    <x v="6545"/>
    <x v="4116"/>
  </r>
  <r>
    <x v="192"/>
    <x v="6748"/>
    <x v="1"/>
    <x v="6932"/>
    <x v="6546"/>
    <x v="3"/>
  </r>
  <r>
    <x v="192"/>
    <x v="6749"/>
    <x v="1"/>
    <x v="6933"/>
    <x v="6547"/>
    <x v="3"/>
  </r>
  <r>
    <x v="192"/>
    <x v="6750"/>
    <x v="1"/>
    <x v="6934"/>
    <x v="6548"/>
    <x v="4117"/>
  </r>
  <r>
    <x v="192"/>
    <x v="6751"/>
    <x v="1"/>
    <x v="6935"/>
    <x v="6549"/>
    <x v="4118"/>
  </r>
  <r>
    <x v="192"/>
    <x v="6752"/>
    <x v="1"/>
    <x v="6936"/>
    <x v="6550"/>
    <x v="4119"/>
  </r>
  <r>
    <x v="192"/>
    <x v="6753"/>
    <x v="1"/>
    <x v="6937"/>
    <x v="6551"/>
    <x v="4120"/>
  </r>
  <r>
    <x v="192"/>
    <x v="6754"/>
    <x v="1"/>
    <x v="3514"/>
    <x v="24"/>
    <x v="4121"/>
  </r>
  <r>
    <x v="192"/>
    <x v="6755"/>
    <x v="2"/>
    <x v="6938"/>
    <x v="6552"/>
    <x v="3"/>
  </r>
  <r>
    <x v="192"/>
    <x v="6756"/>
    <x v="1"/>
    <x v="6939"/>
    <x v="24"/>
    <x v="4122"/>
  </r>
  <r>
    <x v="192"/>
    <x v="6757"/>
    <x v="1"/>
    <x v="6940"/>
    <x v="6553"/>
    <x v="3"/>
  </r>
  <r>
    <x v="192"/>
    <x v="6758"/>
    <x v="1"/>
    <x v="6941"/>
    <x v="6554"/>
    <x v="4123"/>
  </r>
  <r>
    <x v="192"/>
    <x v="6759"/>
    <x v="1"/>
    <x v="6942"/>
    <x v="6555"/>
    <x v="4124"/>
  </r>
  <r>
    <x v="192"/>
    <x v="6760"/>
    <x v="1"/>
    <x v="6943"/>
    <x v="6556"/>
    <x v="7"/>
  </r>
  <r>
    <x v="192"/>
    <x v="6761"/>
    <x v="2"/>
    <x v="6944"/>
    <x v="6557"/>
    <x v="4125"/>
  </r>
  <r>
    <x v="192"/>
    <x v="6762"/>
    <x v="1"/>
    <x v="6945"/>
    <x v="6558"/>
    <x v="3"/>
  </r>
  <r>
    <x v="192"/>
    <x v="6763"/>
    <x v="1"/>
    <x v="6946"/>
    <x v="6559"/>
    <x v="4126"/>
  </r>
  <r>
    <x v="192"/>
    <x v="6764"/>
    <x v="1"/>
    <x v="6947"/>
    <x v="6560"/>
    <x v="3"/>
  </r>
  <r>
    <x v="192"/>
    <x v="835"/>
    <x v="1"/>
    <x v="6948"/>
    <x v="6561"/>
    <x v="4127"/>
  </r>
  <r>
    <x v="192"/>
    <x v="6765"/>
    <x v="1"/>
    <x v="6949"/>
    <x v="6562"/>
    <x v="3"/>
  </r>
  <r>
    <x v="192"/>
    <x v="6766"/>
    <x v="2"/>
    <x v="6950"/>
    <x v="6563"/>
    <x v="4128"/>
  </r>
  <r>
    <x v="192"/>
    <x v="6767"/>
    <x v="1"/>
    <x v="6951"/>
    <x v="6564"/>
    <x v="4129"/>
  </r>
  <r>
    <x v="192"/>
    <x v="6768"/>
    <x v="1"/>
    <x v="6952"/>
    <x v="6565"/>
    <x v="3"/>
  </r>
  <r>
    <x v="192"/>
    <x v="6769"/>
    <x v="2"/>
    <x v="6953"/>
    <x v="6566"/>
    <x v="4130"/>
  </r>
  <r>
    <x v="192"/>
    <x v="6770"/>
    <x v="1"/>
    <x v="6954"/>
    <x v="6567"/>
    <x v="3"/>
  </r>
  <r>
    <x v="192"/>
    <x v="6771"/>
    <x v="2"/>
    <x v="6955"/>
    <x v="6568"/>
    <x v="4131"/>
  </r>
  <r>
    <x v="193"/>
    <x v="6772"/>
    <x v="1"/>
    <x v="6956"/>
    <x v="6569"/>
    <x v="4132"/>
  </r>
  <r>
    <x v="193"/>
    <x v="6773"/>
    <x v="1"/>
    <x v="6957"/>
    <x v="6570"/>
    <x v="3"/>
  </r>
  <r>
    <x v="193"/>
    <x v="6774"/>
    <x v="1"/>
    <x v="6958"/>
    <x v="6571"/>
    <x v="4133"/>
  </r>
  <r>
    <x v="193"/>
    <x v="6775"/>
    <x v="1"/>
    <x v="6959"/>
    <x v="6572"/>
    <x v="3"/>
  </r>
  <r>
    <x v="193"/>
    <x v="6776"/>
    <x v="1"/>
    <x v="6960"/>
    <x v="6573"/>
    <x v="3"/>
  </r>
  <r>
    <x v="193"/>
    <x v="6777"/>
    <x v="1"/>
    <x v="6961"/>
    <x v="6574"/>
    <x v="3"/>
  </r>
  <r>
    <x v="193"/>
    <x v="6778"/>
    <x v="1"/>
    <x v="2011"/>
    <x v="24"/>
    <x v="4134"/>
  </r>
  <r>
    <x v="193"/>
    <x v="6779"/>
    <x v="1"/>
    <x v="6962"/>
    <x v="6575"/>
    <x v="3"/>
  </r>
  <r>
    <x v="193"/>
    <x v="6780"/>
    <x v="1"/>
    <x v="6963"/>
    <x v="6576"/>
    <x v="3"/>
  </r>
  <r>
    <x v="193"/>
    <x v="6781"/>
    <x v="1"/>
    <x v="6964"/>
    <x v="6577"/>
    <x v="4135"/>
  </r>
  <r>
    <x v="193"/>
    <x v="6782"/>
    <x v="1"/>
    <x v="6965"/>
    <x v="6578"/>
    <x v="3"/>
  </r>
  <r>
    <x v="193"/>
    <x v="6783"/>
    <x v="1"/>
    <x v="6966"/>
    <x v="6579"/>
    <x v="4136"/>
  </r>
  <r>
    <x v="193"/>
    <x v="6784"/>
    <x v="1"/>
    <x v="6967"/>
    <x v="6580"/>
    <x v="3"/>
  </r>
  <r>
    <x v="193"/>
    <x v="6785"/>
    <x v="1"/>
    <x v="6968"/>
    <x v="6581"/>
    <x v="4137"/>
  </r>
  <r>
    <x v="193"/>
    <x v="6786"/>
    <x v="1"/>
    <x v="6969"/>
    <x v="6582"/>
    <x v="3"/>
  </r>
  <r>
    <x v="193"/>
    <x v="6787"/>
    <x v="1"/>
    <x v="6970"/>
    <x v="6583"/>
    <x v="3"/>
  </r>
  <r>
    <x v="193"/>
    <x v="3486"/>
    <x v="1"/>
    <x v="6971"/>
    <x v="6584"/>
    <x v="7"/>
  </r>
  <r>
    <x v="193"/>
    <x v="6788"/>
    <x v="1"/>
    <x v="6972"/>
    <x v="6585"/>
    <x v="4138"/>
  </r>
  <r>
    <x v="193"/>
    <x v="6789"/>
    <x v="2"/>
    <x v="6973"/>
    <x v="6586"/>
    <x v="4139"/>
  </r>
  <r>
    <x v="193"/>
    <x v="6790"/>
    <x v="1"/>
    <x v="6974"/>
    <x v="6587"/>
    <x v="4140"/>
  </r>
  <r>
    <x v="193"/>
    <x v="6791"/>
    <x v="1"/>
    <x v="6975"/>
    <x v="6588"/>
    <x v="4141"/>
  </r>
  <r>
    <x v="193"/>
    <x v="6792"/>
    <x v="1"/>
    <x v="6976"/>
    <x v="6589"/>
    <x v="4142"/>
  </r>
  <r>
    <x v="193"/>
    <x v="6793"/>
    <x v="1"/>
    <x v="6977"/>
    <x v="6590"/>
    <x v="3"/>
  </r>
  <r>
    <x v="193"/>
    <x v="6794"/>
    <x v="1"/>
    <x v="6978"/>
    <x v="6591"/>
    <x v="4143"/>
  </r>
  <r>
    <x v="193"/>
    <x v="6795"/>
    <x v="1"/>
    <x v="6979"/>
    <x v="6592"/>
    <x v="4144"/>
  </r>
  <r>
    <x v="193"/>
    <x v="6796"/>
    <x v="1"/>
    <x v="6980"/>
    <x v="6593"/>
    <x v="7"/>
  </r>
  <r>
    <x v="193"/>
    <x v="24"/>
    <x v="1"/>
    <x v="6981"/>
    <x v="6594"/>
    <x v="3"/>
  </r>
  <r>
    <x v="193"/>
    <x v="6797"/>
    <x v="1"/>
    <x v="6982"/>
    <x v="6595"/>
    <x v="4145"/>
  </r>
  <r>
    <x v="193"/>
    <x v="528"/>
    <x v="1"/>
    <x v="6983"/>
    <x v="6596"/>
    <x v="4146"/>
  </r>
  <r>
    <x v="193"/>
    <x v="6798"/>
    <x v="1"/>
    <x v="6984"/>
    <x v="6597"/>
    <x v="4147"/>
  </r>
  <r>
    <x v="193"/>
    <x v="6799"/>
    <x v="2"/>
    <x v="6985"/>
    <x v="67"/>
    <x v="4148"/>
  </r>
  <r>
    <x v="193"/>
    <x v="6800"/>
    <x v="0"/>
    <x v="6986"/>
    <x v="6598"/>
    <x v="3"/>
  </r>
  <r>
    <x v="193"/>
    <x v="6801"/>
    <x v="2"/>
    <x v="6987"/>
    <x v="67"/>
    <x v="4149"/>
  </r>
  <r>
    <x v="193"/>
    <x v="6802"/>
    <x v="2"/>
    <x v="6988"/>
    <x v="6599"/>
    <x v="7"/>
  </r>
  <r>
    <x v="193"/>
    <x v="6803"/>
    <x v="2"/>
    <x v="6989"/>
    <x v="6600"/>
    <x v="4150"/>
  </r>
  <r>
    <x v="193"/>
    <x v="6804"/>
    <x v="1"/>
    <x v="6990"/>
    <x v="6601"/>
    <x v="4151"/>
  </r>
  <r>
    <x v="193"/>
    <x v="6805"/>
    <x v="1"/>
    <x v="6991"/>
    <x v="6602"/>
    <x v="4152"/>
  </r>
  <r>
    <x v="193"/>
    <x v="6806"/>
    <x v="1"/>
    <x v="6992"/>
    <x v="6603"/>
    <x v="3"/>
  </r>
  <r>
    <x v="193"/>
    <x v="6807"/>
    <x v="1"/>
    <x v="6993"/>
    <x v="6604"/>
    <x v="3"/>
  </r>
  <r>
    <x v="193"/>
    <x v="6808"/>
    <x v="1"/>
    <x v="6994"/>
    <x v="6605"/>
    <x v="4153"/>
  </r>
  <r>
    <x v="194"/>
    <x v="6809"/>
    <x v="1"/>
    <x v="6995"/>
    <x v="6606"/>
    <x v="4154"/>
  </r>
  <r>
    <x v="194"/>
    <x v="6810"/>
    <x v="1"/>
    <x v="6996"/>
    <x v="6607"/>
    <x v="4155"/>
  </r>
  <r>
    <x v="194"/>
    <x v="6811"/>
    <x v="1"/>
    <x v="6997"/>
    <x v="6608"/>
    <x v="4156"/>
  </r>
  <r>
    <x v="194"/>
    <x v="6812"/>
    <x v="1"/>
    <x v="6998"/>
    <x v="6609"/>
    <x v="3"/>
  </r>
  <r>
    <x v="194"/>
    <x v="6813"/>
    <x v="1"/>
    <x v="6999"/>
    <x v="6610"/>
    <x v="4157"/>
  </r>
  <r>
    <x v="194"/>
    <x v="6814"/>
    <x v="1"/>
    <x v="7000"/>
    <x v="6611"/>
    <x v="4158"/>
  </r>
  <r>
    <x v="194"/>
    <x v="6815"/>
    <x v="1"/>
    <x v="7001"/>
    <x v="6612"/>
    <x v="4159"/>
  </r>
  <r>
    <x v="194"/>
    <x v="6816"/>
    <x v="2"/>
    <x v="7002"/>
    <x v="6613"/>
    <x v="4160"/>
  </r>
  <r>
    <x v="194"/>
    <x v="6817"/>
    <x v="1"/>
    <x v="7003"/>
    <x v="6614"/>
    <x v="4161"/>
  </r>
  <r>
    <x v="194"/>
    <x v="6818"/>
    <x v="1"/>
    <x v="7004"/>
    <x v="6615"/>
    <x v="4162"/>
  </r>
  <r>
    <x v="194"/>
    <x v="6819"/>
    <x v="1"/>
    <x v="7005"/>
    <x v="6616"/>
    <x v="4163"/>
  </r>
  <r>
    <x v="194"/>
    <x v="6820"/>
    <x v="1"/>
    <x v="544"/>
    <x v="24"/>
    <x v="4164"/>
  </r>
  <r>
    <x v="194"/>
    <x v="6821"/>
    <x v="1"/>
    <x v="7006"/>
    <x v="6617"/>
    <x v="4165"/>
  </r>
  <r>
    <x v="194"/>
    <x v="6822"/>
    <x v="1"/>
    <x v="7007"/>
    <x v="6618"/>
    <x v="3"/>
  </r>
  <r>
    <x v="194"/>
    <x v="6823"/>
    <x v="1"/>
    <x v="7008"/>
    <x v="6619"/>
    <x v="4166"/>
  </r>
  <r>
    <x v="194"/>
    <x v="6824"/>
    <x v="1"/>
    <x v="7009"/>
    <x v="6620"/>
    <x v="4167"/>
  </r>
  <r>
    <x v="194"/>
    <x v="6825"/>
    <x v="2"/>
    <x v="7010"/>
    <x v="67"/>
    <x v="4168"/>
  </r>
  <r>
    <x v="194"/>
    <x v="6826"/>
    <x v="1"/>
    <x v="7011"/>
    <x v="24"/>
    <x v="4169"/>
  </r>
  <r>
    <x v="194"/>
    <x v="6827"/>
    <x v="1"/>
    <x v="7012"/>
    <x v="6621"/>
    <x v="4170"/>
  </r>
  <r>
    <x v="194"/>
    <x v="6828"/>
    <x v="1"/>
    <x v="7013"/>
    <x v="6622"/>
    <x v="3"/>
  </r>
  <r>
    <x v="194"/>
    <x v="6829"/>
    <x v="1"/>
    <x v="7014"/>
    <x v="6623"/>
    <x v="3"/>
  </r>
  <r>
    <x v="194"/>
    <x v="6830"/>
    <x v="1"/>
    <x v="7015"/>
    <x v="6624"/>
    <x v="3"/>
  </r>
  <r>
    <x v="194"/>
    <x v="6831"/>
    <x v="1"/>
    <x v="7016"/>
    <x v="6625"/>
    <x v="4171"/>
  </r>
  <r>
    <x v="194"/>
    <x v="6832"/>
    <x v="1"/>
    <x v="7017"/>
    <x v="6626"/>
    <x v="4172"/>
  </r>
  <r>
    <x v="194"/>
    <x v="6833"/>
    <x v="1"/>
    <x v="7018"/>
    <x v="6627"/>
    <x v="4173"/>
  </r>
  <r>
    <x v="194"/>
    <x v="6834"/>
    <x v="2"/>
    <x v="7019"/>
    <x v="67"/>
    <x v="4174"/>
  </r>
  <r>
    <x v="194"/>
    <x v="6835"/>
    <x v="1"/>
    <x v="7020"/>
    <x v="6628"/>
    <x v="4175"/>
  </r>
  <r>
    <x v="194"/>
    <x v="6836"/>
    <x v="1"/>
    <x v="7021"/>
    <x v="6629"/>
    <x v="3"/>
  </r>
  <r>
    <x v="194"/>
    <x v="6837"/>
    <x v="1"/>
    <x v="1915"/>
    <x v="24"/>
    <x v="4176"/>
  </r>
  <r>
    <x v="194"/>
    <x v="6838"/>
    <x v="1"/>
    <x v="7022"/>
    <x v="6630"/>
    <x v="4177"/>
  </r>
  <r>
    <x v="194"/>
    <x v="6839"/>
    <x v="1"/>
    <x v="7023"/>
    <x v="6631"/>
    <x v="4178"/>
  </r>
  <r>
    <x v="194"/>
    <x v="6840"/>
    <x v="1"/>
    <x v="7024"/>
    <x v="6632"/>
    <x v="4179"/>
  </r>
  <r>
    <x v="194"/>
    <x v="6841"/>
    <x v="2"/>
    <x v="7025"/>
    <x v="67"/>
    <x v="4180"/>
  </r>
  <r>
    <x v="195"/>
    <x v="6842"/>
    <x v="1"/>
    <x v="7026"/>
    <x v="6633"/>
    <x v="4181"/>
  </r>
  <r>
    <x v="195"/>
    <x v="6843"/>
    <x v="1"/>
    <x v="7027"/>
    <x v="6634"/>
    <x v="3"/>
  </r>
  <r>
    <x v="195"/>
    <x v="6844"/>
    <x v="1"/>
    <x v="7028"/>
    <x v="6635"/>
    <x v="46"/>
  </r>
  <r>
    <x v="195"/>
    <x v="4809"/>
    <x v="1"/>
    <x v="7029"/>
    <x v="6636"/>
    <x v="4182"/>
  </r>
  <r>
    <x v="195"/>
    <x v="6845"/>
    <x v="1"/>
    <x v="7030"/>
    <x v="6637"/>
    <x v="4183"/>
  </r>
  <r>
    <x v="195"/>
    <x v="6846"/>
    <x v="1"/>
    <x v="7031"/>
    <x v="6638"/>
    <x v="4184"/>
  </r>
  <r>
    <x v="195"/>
    <x v="6847"/>
    <x v="1"/>
    <x v="7032"/>
    <x v="6639"/>
    <x v="4185"/>
  </r>
  <r>
    <x v="195"/>
    <x v="6848"/>
    <x v="1"/>
    <x v="7033"/>
    <x v="6640"/>
    <x v="3"/>
  </r>
  <r>
    <x v="195"/>
    <x v="6849"/>
    <x v="1"/>
    <x v="7034"/>
    <x v="6641"/>
    <x v="3"/>
  </r>
  <r>
    <x v="195"/>
    <x v="6850"/>
    <x v="1"/>
    <x v="7035"/>
    <x v="6642"/>
    <x v="3"/>
  </r>
  <r>
    <x v="195"/>
    <x v="6851"/>
    <x v="1"/>
    <x v="7036"/>
    <x v="6643"/>
    <x v="4186"/>
  </r>
  <r>
    <x v="195"/>
    <x v="3525"/>
    <x v="1"/>
    <x v="7037"/>
    <x v="6644"/>
    <x v="4187"/>
  </r>
  <r>
    <x v="195"/>
    <x v="6852"/>
    <x v="1"/>
    <x v="7038"/>
    <x v="6645"/>
    <x v="3"/>
  </r>
  <r>
    <x v="195"/>
    <x v="6853"/>
    <x v="2"/>
    <x v="7039"/>
    <x v="6646"/>
    <x v="3"/>
  </r>
  <r>
    <x v="195"/>
    <x v="6854"/>
    <x v="1"/>
    <x v="7040"/>
    <x v="6647"/>
    <x v="4188"/>
  </r>
  <r>
    <x v="195"/>
    <x v="6855"/>
    <x v="1"/>
    <x v="7041"/>
    <x v="6648"/>
    <x v="4189"/>
  </r>
  <r>
    <x v="195"/>
    <x v="6856"/>
    <x v="1"/>
    <x v="7042"/>
    <x v="6649"/>
    <x v="4190"/>
  </r>
  <r>
    <x v="195"/>
    <x v="6857"/>
    <x v="2"/>
    <x v="7043"/>
    <x v="6650"/>
    <x v="4191"/>
  </r>
  <r>
    <x v="195"/>
    <x v="6858"/>
    <x v="1"/>
    <x v="7044"/>
    <x v="6651"/>
    <x v="4192"/>
  </r>
  <r>
    <x v="195"/>
    <x v="6859"/>
    <x v="1"/>
    <x v="7045"/>
    <x v="6652"/>
    <x v="3"/>
  </r>
  <r>
    <x v="195"/>
    <x v="6860"/>
    <x v="1"/>
    <x v="7046"/>
    <x v="6653"/>
    <x v="4193"/>
  </r>
  <r>
    <x v="195"/>
    <x v="6861"/>
    <x v="1"/>
    <x v="7047"/>
    <x v="6654"/>
    <x v="4194"/>
  </r>
  <r>
    <x v="195"/>
    <x v="6862"/>
    <x v="1"/>
    <x v="7048"/>
    <x v="6655"/>
    <x v="3"/>
  </r>
  <r>
    <x v="195"/>
    <x v="6863"/>
    <x v="2"/>
    <x v="7049"/>
    <x v="6656"/>
    <x v="4195"/>
  </r>
  <r>
    <x v="195"/>
    <x v="5825"/>
    <x v="1"/>
    <x v="7050"/>
    <x v="6657"/>
    <x v="4196"/>
  </r>
  <r>
    <x v="195"/>
    <x v="1403"/>
    <x v="1"/>
    <x v="7051"/>
    <x v="6658"/>
    <x v="4197"/>
  </r>
  <r>
    <x v="195"/>
    <x v="6864"/>
    <x v="1"/>
    <x v="7052"/>
    <x v="6659"/>
    <x v="3"/>
  </r>
  <r>
    <x v="195"/>
    <x v="1334"/>
    <x v="1"/>
    <x v="7053"/>
    <x v="6660"/>
    <x v="4198"/>
  </r>
  <r>
    <x v="195"/>
    <x v="168"/>
    <x v="1"/>
    <x v="7054"/>
    <x v="6661"/>
    <x v="4199"/>
  </r>
  <r>
    <x v="195"/>
    <x v="6865"/>
    <x v="1"/>
    <x v="7055"/>
    <x v="6662"/>
    <x v="4200"/>
  </r>
  <r>
    <x v="195"/>
    <x v="6866"/>
    <x v="1"/>
    <x v="7056"/>
    <x v="6663"/>
    <x v="4201"/>
  </r>
  <r>
    <x v="195"/>
    <x v="6867"/>
    <x v="1"/>
    <x v="7057"/>
    <x v="6664"/>
    <x v="4202"/>
  </r>
  <r>
    <x v="195"/>
    <x v="333"/>
    <x v="0"/>
    <x v="7058"/>
    <x v="6665"/>
    <x v="4203"/>
  </r>
  <r>
    <x v="195"/>
    <x v="6868"/>
    <x v="2"/>
    <x v="7059"/>
    <x v="6666"/>
    <x v="3"/>
  </r>
  <r>
    <x v="195"/>
    <x v="6869"/>
    <x v="1"/>
    <x v="7060"/>
    <x v="6667"/>
    <x v="3"/>
  </r>
  <r>
    <x v="195"/>
    <x v="263"/>
    <x v="1"/>
    <x v="7061"/>
    <x v="6668"/>
    <x v="3"/>
  </r>
  <r>
    <x v="195"/>
    <x v="6870"/>
    <x v="2"/>
    <x v="7062"/>
    <x v="6669"/>
    <x v="4204"/>
  </r>
  <r>
    <x v="195"/>
    <x v="6839"/>
    <x v="1"/>
    <x v="7063"/>
    <x v="6670"/>
    <x v="4205"/>
  </r>
  <r>
    <x v="195"/>
    <x v="6871"/>
    <x v="1"/>
    <x v="7064"/>
    <x v="6671"/>
    <x v="3"/>
  </r>
  <r>
    <x v="195"/>
    <x v="6872"/>
    <x v="1"/>
    <x v="7065"/>
    <x v="6672"/>
    <x v="3"/>
  </r>
  <r>
    <x v="195"/>
    <x v="6873"/>
    <x v="1"/>
    <x v="7066"/>
    <x v="6673"/>
    <x v="4206"/>
  </r>
  <r>
    <x v="196"/>
    <x v="6874"/>
    <x v="1"/>
    <x v="7067"/>
    <x v="6674"/>
    <x v="3"/>
  </r>
  <r>
    <x v="196"/>
    <x v="6875"/>
    <x v="1"/>
    <x v="7068"/>
    <x v="6675"/>
    <x v="3"/>
  </r>
  <r>
    <x v="196"/>
    <x v="6876"/>
    <x v="0"/>
    <x v="7069"/>
    <x v="6676"/>
    <x v="3"/>
  </r>
  <r>
    <x v="196"/>
    <x v="6877"/>
    <x v="1"/>
    <x v="7070"/>
    <x v="6677"/>
    <x v="3"/>
  </r>
  <r>
    <x v="196"/>
    <x v="6878"/>
    <x v="1"/>
    <x v="7071"/>
    <x v="6678"/>
    <x v="3"/>
  </r>
  <r>
    <x v="196"/>
    <x v="6879"/>
    <x v="1"/>
    <x v="7072"/>
    <x v="6679"/>
    <x v="7"/>
  </r>
  <r>
    <x v="196"/>
    <x v="6880"/>
    <x v="1"/>
    <x v="7073"/>
    <x v="6680"/>
    <x v="3"/>
  </r>
  <r>
    <x v="196"/>
    <x v="6881"/>
    <x v="1"/>
    <x v="7074"/>
    <x v="6681"/>
    <x v="3"/>
  </r>
  <r>
    <x v="196"/>
    <x v="6882"/>
    <x v="1"/>
    <x v="7075"/>
    <x v="6682"/>
    <x v="3"/>
  </r>
  <r>
    <x v="196"/>
    <x v="6883"/>
    <x v="1"/>
    <x v="7076"/>
    <x v="6683"/>
    <x v="3"/>
  </r>
  <r>
    <x v="196"/>
    <x v="277"/>
    <x v="1"/>
    <x v="7077"/>
    <x v="6684"/>
    <x v="3"/>
  </r>
  <r>
    <x v="196"/>
    <x v="6884"/>
    <x v="2"/>
    <x v="7078"/>
    <x v="6685"/>
    <x v="3"/>
  </r>
  <r>
    <x v="196"/>
    <x v="6885"/>
    <x v="1"/>
    <x v="7079"/>
    <x v="6686"/>
    <x v="3"/>
  </r>
  <r>
    <x v="196"/>
    <x v="6886"/>
    <x v="1"/>
    <x v="7080"/>
    <x v="6687"/>
    <x v="3"/>
  </r>
  <r>
    <x v="196"/>
    <x v="6887"/>
    <x v="1"/>
    <x v="7081"/>
    <x v="6688"/>
    <x v="3"/>
  </r>
  <r>
    <x v="196"/>
    <x v="6888"/>
    <x v="1"/>
    <x v="7082"/>
    <x v="6689"/>
    <x v="3"/>
  </r>
  <r>
    <x v="196"/>
    <x v="6889"/>
    <x v="1"/>
    <x v="7083"/>
    <x v="6690"/>
    <x v="3"/>
  </r>
  <r>
    <x v="196"/>
    <x v="6890"/>
    <x v="1"/>
    <x v="7084"/>
    <x v="6691"/>
    <x v="3"/>
  </r>
  <r>
    <x v="196"/>
    <x v="6891"/>
    <x v="1"/>
    <x v="7085"/>
    <x v="6692"/>
    <x v="3"/>
  </r>
  <r>
    <x v="196"/>
    <x v="6892"/>
    <x v="2"/>
    <x v="7086"/>
    <x v="6693"/>
    <x v="3"/>
  </r>
  <r>
    <x v="196"/>
    <x v="6893"/>
    <x v="2"/>
    <x v="7087"/>
    <x v="6694"/>
    <x v="3"/>
  </r>
  <r>
    <x v="196"/>
    <x v="4590"/>
    <x v="1"/>
    <x v="7088"/>
    <x v="6695"/>
    <x v="3"/>
  </r>
  <r>
    <x v="196"/>
    <x v="6894"/>
    <x v="1"/>
    <x v="7089"/>
    <x v="6696"/>
    <x v="3"/>
  </r>
  <r>
    <x v="196"/>
    <x v="528"/>
    <x v="1"/>
    <x v="7090"/>
    <x v="6697"/>
    <x v="4207"/>
  </r>
  <r>
    <x v="196"/>
    <x v="1583"/>
    <x v="1"/>
    <x v="7091"/>
    <x v="6698"/>
    <x v="4208"/>
  </r>
  <r>
    <x v="196"/>
    <x v="4532"/>
    <x v="1"/>
    <x v="7092"/>
    <x v="6699"/>
    <x v="3"/>
  </r>
  <r>
    <x v="196"/>
    <x v="297"/>
    <x v="1"/>
    <x v="7093"/>
    <x v="6700"/>
    <x v="3"/>
  </r>
  <r>
    <x v="196"/>
    <x v="6895"/>
    <x v="2"/>
    <x v="7094"/>
    <x v="6701"/>
    <x v="3"/>
  </r>
  <r>
    <x v="196"/>
    <x v="6896"/>
    <x v="1"/>
    <x v="7095"/>
    <x v="6702"/>
    <x v="3"/>
  </r>
  <r>
    <x v="196"/>
    <x v="6897"/>
    <x v="2"/>
    <x v="7096"/>
    <x v="6703"/>
    <x v="3"/>
  </r>
  <r>
    <x v="196"/>
    <x v="6898"/>
    <x v="1"/>
    <x v="7097"/>
    <x v="6704"/>
    <x v="3"/>
  </r>
  <r>
    <x v="196"/>
    <x v="6899"/>
    <x v="1"/>
    <x v="7098"/>
    <x v="6705"/>
    <x v="3"/>
  </r>
  <r>
    <x v="197"/>
    <x v="6900"/>
    <x v="1"/>
    <x v="7099"/>
    <x v="6706"/>
    <x v="7"/>
  </r>
  <r>
    <x v="197"/>
    <x v="6901"/>
    <x v="1"/>
    <x v="7100"/>
    <x v="6707"/>
    <x v="3"/>
  </r>
  <r>
    <x v="197"/>
    <x v="6902"/>
    <x v="1"/>
    <x v="7101"/>
    <x v="6708"/>
    <x v="3"/>
  </r>
  <r>
    <x v="197"/>
    <x v="730"/>
    <x v="1"/>
    <x v="7102"/>
    <x v="6709"/>
    <x v="3"/>
  </r>
  <r>
    <x v="197"/>
    <x v="6903"/>
    <x v="1"/>
    <x v="7103"/>
    <x v="6710"/>
    <x v="3"/>
  </r>
  <r>
    <x v="197"/>
    <x v="6904"/>
    <x v="1"/>
    <x v="7104"/>
    <x v="6711"/>
    <x v="46"/>
  </r>
  <r>
    <x v="197"/>
    <x v="6905"/>
    <x v="1"/>
    <x v="7105"/>
    <x v="6712"/>
    <x v="3"/>
  </r>
  <r>
    <x v="197"/>
    <x v="6906"/>
    <x v="1"/>
    <x v="7106"/>
    <x v="6713"/>
    <x v="3"/>
  </r>
  <r>
    <x v="197"/>
    <x v="6907"/>
    <x v="2"/>
    <x v="7107"/>
    <x v="6714"/>
    <x v="3"/>
  </r>
  <r>
    <x v="197"/>
    <x v="6908"/>
    <x v="1"/>
    <x v="7108"/>
    <x v="6715"/>
    <x v="7"/>
  </r>
  <r>
    <x v="197"/>
    <x v="6909"/>
    <x v="1"/>
    <x v="7109"/>
    <x v="6716"/>
    <x v="3"/>
  </r>
  <r>
    <x v="197"/>
    <x v="6910"/>
    <x v="1"/>
    <x v="7110"/>
    <x v="6717"/>
    <x v="3"/>
  </r>
  <r>
    <x v="197"/>
    <x v="6911"/>
    <x v="1"/>
    <x v="7111"/>
    <x v="6718"/>
    <x v="3"/>
  </r>
  <r>
    <x v="197"/>
    <x v="6912"/>
    <x v="1"/>
    <x v="7112"/>
    <x v="6719"/>
    <x v="3"/>
  </r>
  <r>
    <x v="197"/>
    <x v="6913"/>
    <x v="1"/>
    <x v="7113"/>
    <x v="6720"/>
    <x v="3"/>
  </r>
  <r>
    <x v="197"/>
    <x v="6914"/>
    <x v="1"/>
    <x v="7114"/>
    <x v="6721"/>
    <x v="3"/>
  </r>
  <r>
    <x v="197"/>
    <x v="6915"/>
    <x v="1"/>
    <x v="7115"/>
    <x v="6722"/>
    <x v="3"/>
  </r>
  <r>
    <x v="197"/>
    <x v="6916"/>
    <x v="1"/>
    <x v="7116"/>
    <x v="6723"/>
    <x v="3"/>
  </r>
  <r>
    <x v="197"/>
    <x v="6917"/>
    <x v="2"/>
    <x v="7117"/>
    <x v="6724"/>
    <x v="3"/>
  </r>
  <r>
    <x v="197"/>
    <x v="6918"/>
    <x v="1"/>
    <x v="7118"/>
    <x v="6725"/>
    <x v="3"/>
  </r>
  <r>
    <x v="197"/>
    <x v="6919"/>
    <x v="1"/>
    <x v="7119"/>
    <x v="6726"/>
    <x v="3"/>
  </r>
  <r>
    <x v="197"/>
    <x v="6920"/>
    <x v="1"/>
    <x v="7120"/>
    <x v="6727"/>
    <x v="3"/>
  </r>
  <r>
    <x v="197"/>
    <x v="6921"/>
    <x v="1"/>
    <x v="7121"/>
    <x v="6728"/>
    <x v="3"/>
  </r>
  <r>
    <x v="197"/>
    <x v="6922"/>
    <x v="1"/>
    <x v="7122"/>
    <x v="6729"/>
    <x v="3"/>
  </r>
  <r>
    <x v="197"/>
    <x v="296"/>
    <x v="1"/>
    <x v="7123"/>
    <x v="6730"/>
    <x v="3"/>
  </r>
  <r>
    <x v="197"/>
    <x v="875"/>
    <x v="1"/>
    <x v="7124"/>
    <x v="6731"/>
    <x v="3"/>
  </r>
  <r>
    <x v="197"/>
    <x v="6923"/>
    <x v="1"/>
    <x v="7125"/>
    <x v="6732"/>
    <x v="3"/>
  </r>
  <r>
    <x v="197"/>
    <x v="6924"/>
    <x v="2"/>
    <x v="7126"/>
    <x v="6733"/>
    <x v="3"/>
  </r>
  <r>
    <x v="198"/>
    <x v="2125"/>
    <x v="1"/>
    <x v="7127"/>
    <x v="6734"/>
    <x v="4209"/>
  </r>
  <r>
    <x v="198"/>
    <x v="6925"/>
    <x v="2"/>
    <x v="7128"/>
    <x v="67"/>
    <x v="4210"/>
  </r>
  <r>
    <x v="198"/>
    <x v="6926"/>
    <x v="1"/>
    <x v="7129"/>
    <x v="24"/>
    <x v="4211"/>
  </r>
  <r>
    <x v="198"/>
    <x v="349"/>
    <x v="1"/>
    <x v="7130"/>
    <x v="24"/>
    <x v="4212"/>
  </r>
  <r>
    <x v="198"/>
    <x v="6927"/>
    <x v="1"/>
    <x v="7131"/>
    <x v="6735"/>
    <x v="3"/>
  </r>
  <r>
    <x v="198"/>
    <x v="2915"/>
    <x v="1"/>
    <x v="7132"/>
    <x v="6736"/>
    <x v="3"/>
  </r>
  <r>
    <x v="198"/>
    <x v="6928"/>
    <x v="1"/>
    <x v="7133"/>
    <x v="6737"/>
    <x v="3"/>
  </r>
  <r>
    <x v="198"/>
    <x v="6929"/>
    <x v="1"/>
    <x v="7134"/>
    <x v="6738"/>
    <x v="4213"/>
  </r>
  <r>
    <x v="198"/>
    <x v="6930"/>
    <x v="1"/>
    <x v="7135"/>
    <x v="6739"/>
    <x v="3"/>
  </r>
  <r>
    <x v="198"/>
    <x v="6931"/>
    <x v="2"/>
    <x v="7136"/>
    <x v="67"/>
    <x v="4214"/>
  </r>
  <r>
    <x v="198"/>
    <x v="6932"/>
    <x v="1"/>
    <x v="7137"/>
    <x v="6740"/>
    <x v="4215"/>
  </r>
  <r>
    <x v="198"/>
    <x v="6933"/>
    <x v="1"/>
    <x v="7138"/>
    <x v="6741"/>
    <x v="3"/>
  </r>
  <r>
    <x v="198"/>
    <x v="6934"/>
    <x v="1"/>
    <x v="7139"/>
    <x v="6742"/>
    <x v="4216"/>
  </r>
  <r>
    <x v="198"/>
    <x v="6935"/>
    <x v="1"/>
    <x v="7140"/>
    <x v="6743"/>
    <x v="3"/>
  </r>
  <r>
    <x v="198"/>
    <x v="6936"/>
    <x v="1"/>
    <x v="7141"/>
    <x v="24"/>
    <x v="4217"/>
  </r>
  <r>
    <x v="198"/>
    <x v="6937"/>
    <x v="1"/>
    <x v="7142"/>
    <x v="6744"/>
    <x v="3"/>
  </r>
  <r>
    <x v="198"/>
    <x v="6938"/>
    <x v="1"/>
    <x v="7143"/>
    <x v="24"/>
    <x v="4218"/>
  </r>
  <r>
    <x v="198"/>
    <x v="6939"/>
    <x v="1"/>
    <x v="7144"/>
    <x v="6745"/>
    <x v="4219"/>
  </r>
  <r>
    <x v="198"/>
    <x v="6940"/>
    <x v="1"/>
    <x v="2051"/>
    <x v="24"/>
    <x v="4220"/>
  </r>
  <r>
    <x v="198"/>
    <x v="6941"/>
    <x v="1"/>
    <x v="7145"/>
    <x v="6746"/>
    <x v="3"/>
  </r>
  <r>
    <x v="198"/>
    <x v="6942"/>
    <x v="2"/>
    <x v="7146"/>
    <x v="67"/>
    <x v="4221"/>
  </r>
  <r>
    <x v="198"/>
    <x v="6943"/>
    <x v="1"/>
    <x v="7147"/>
    <x v="24"/>
    <x v="4222"/>
  </r>
  <r>
    <x v="198"/>
    <x v="6944"/>
    <x v="1"/>
    <x v="3054"/>
    <x v="24"/>
    <x v="4223"/>
  </r>
  <r>
    <x v="198"/>
    <x v="6945"/>
    <x v="1"/>
    <x v="7148"/>
    <x v="6747"/>
    <x v="4224"/>
  </r>
  <r>
    <x v="198"/>
    <x v="6946"/>
    <x v="1"/>
    <x v="6418"/>
    <x v="24"/>
    <x v="4225"/>
  </r>
  <r>
    <x v="198"/>
    <x v="6947"/>
    <x v="1"/>
    <x v="7149"/>
    <x v="6748"/>
    <x v="3"/>
  </r>
  <r>
    <x v="198"/>
    <x v="6948"/>
    <x v="1"/>
    <x v="7150"/>
    <x v="6749"/>
    <x v="3"/>
  </r>
  <r>
    <x v="198"/>
    <x v="6949"/>
    <x v="2"/>
    <x v="7151"/>
    <x v="6750"/>
    <x v="4226"/>
  </r>
  <r>
    <x v="198"/>
    <x v="6950"/>
    <x v="1"/>
    <x v="7152"/>
    <x v="6751"/>
    <x v="3"/>
  </r>
  <r>
    <x v="198"/>
    <x v="4789"/>
    <x v="1"/>
    <x v="3089"/>
    <x v="24"/>
    <x v="4227"/>
  </r>
  <r>
    <x v="198"/>
    <x v="6951"/>
    <x v="2"/>
    <x v="6987"/>
    <x v="67"/>
    <x v="4228"/>
  </r>
  <r>
    <x v="198"/>
    <x v="6952"/>
    <x v="1"/>
    <x v="3224"/>
    <x v="24"/>
    <x v="4229"/>
  </r>
  <r>
    <x v="198"/>
    <x v="6953"/>
    <x v="2"/>
    <x v="7153"/>
    <x v="67"/>
    <x v="4230"/>
  </r>
  <r>
    <x v="198"/>
    <x v="6954"/>
    <x v="1"/>
    <x v="7154"/>
    <x v="6752"/>
    <x v="4231"/>
  </r>
  <r>
    <x v="198"/>
    <x v="6955"/>
    <x v="1"/>
    <x v="7155"/>
    <x v="6753"/>
    <x v="4232"/>
  </r>
  <r>
    <x v="198"/>
    <x v="6956"/>
    <x v="2"/>
    <x v="7156"/>
    <x v="67"/>
    <x v="4233"/>
  </r>
  <r>
    <x v="198"/>
    <x v="6957"/>
    <x v="2"/>
    <x v="7157"/>
    <x v="6754"/>
    <x v="4234"/>
  </r>
  <r>
    <x v="198"/>
    <x v="6958"/>
    <x v="1"/>
    <x v="7158"/>
    <x v="24"/>
    <x v="4235"/>
  </r>
  <r>
    <x v="199"/>
    <x v="6959"/>
    <x v="1"/>
    <x v="7159"/>
    <x v="6755"/>
    <x v="3"/>
  </r>
  <r>
    <x v="199"/>
    <x v="6960"/>
    <x v="2"/>
    <x v="7160"/>
    <x v="6756"/>
    <x v="3"/>
  </r>
  <r>
    <x v="199"/>
    <x v="6961"/>
    <x v="2"/>
    <x v="7161"/>
    <x v="6757"/>
    <x v="4236"/>
  </r>
  <r>
    <x v="199"/>
    <x v="6962"/>
    <x v="1"/>
    <x v="7162"/>
    <x v="6758"/>
    <x v="4237"/>
  </r>
  <r>
    <x v="199"/>
    <x v="6963"/>
    <x v="1"/>
    <x v="7163"/>
    <x v="6759"/>
    <x v="4238"/>
  </r>
  <r>
    <x v="199"/>
    <x v="6964"/>
    <x v="1"/>
    <x v="7164"/>
    <x v="6760"/>
    <x v="3"/>
  </r>
  <r>
    <x v="199"/>
    <x v="6965"/>
    <x v="1"/>
    <x v="7165"/>
    <x v="6761"/>
    <x v="4239"/>
  </r>
  <r>
    <x v="199"/>
    <x v="6966"/>
    <x v="1"/>
    <x v="7166"/>
    <x v="6762"/>
    <x v="3"/>
  </r>
  <r>
    <x v="199"/>
    <x v="6967"/>
    <x v="1"/>
    <x v="7167"/>
    <x v="6763"/>
    <x v="3"/>
  </r>
  <r>
    <x v="199"/>
    <x v="6968"/>
    <x v="1"/>
    <x v="7168"/>
    <x v="6764"/>
    <x v="46"/>
  </r>
  <r>
    <x v="199"/>
    <x v="6969"/>
    <x v="1"/>
    <x v="7169"/>
    <x v="24"/>
    <x v="4240"/>
  </r>
  <r>
    <x v="199"/>
    <x v="6970"/>
    <x v="1"/>
    <x v="7170"/>
    <x v="6765"/>
    <x v="4241"/>
  </r>
  <r>
    <x v="199"/>
    <x v="6971"/>
    <x v="1"/>
    <x v="7171"/>
    <x v="6766"/>
    <x v="4242"/>
  </r>
  <r>
    <x v="199"/>
    <x v="6972"/>
    <x v="1"/>
    <x v="7172"/>
    <x v="6767"/>
    <x v="4243"/>
  </r>
  <r>
    <x v="199"/>
    <x v="6973"/>
    <x v="1"/>
    <x v="7173"/>
    <x v="6768"/>
    <x v="3"/>
  </r>
  <r>
    <x v="199"/>
    <x v="6974"/>
    <x v="1"/>
    <x v="7174"/>
    <x v="6769"/>
    <x v="3"/>
  </r>
  <r>
    <x v="199"/>
    <x v="6975"/>
    <x v="1"/>
    <x v="7175"/>
    <x v="6770"/>
    <x v="3"/>
  </r>
  <r>
    <x v="199"/>
    <x v="6976"/>
    <x v="1"/>
    <x v="7176"/>
    <x v="6771"/>
    <x v="3"/>
  </r>
  <r>
    <x v="199"/>
    <x v="6977"/>
    <x v="2"/>
    <x v="7177"/>
    <x v="6772"/>
    <x v="4244"/>
  </r>
  <r>
    <x v="199"/>
    <x v="6978"/>
    <x v="1"/>
    <x v="7178"/>
    <x v="6773"/>
    <x v="3"/>
  </r>
  <r>
    <x v="199"/>
    <x v="6979"/>
    <x v="1"/>
    <x v="7179"/>
    <x v="6774"/>
    <x v="4245"/>
  </r>
  <r>
    <x v="199"/>
    <x v="6980"/>
    <x v="1"/>
    <x v="7180"/>
    <x v="6775"/>
    <x v="3"/>
  </r>
  <r>
    <x v="199"/>
    <x v="6981"/>
    <x v="2"/>
    <x v="7181"/>
    <x v="6776"/>
    <x v="3"/>
  </r>
  <r>
    <x v="199"/>
    <x v="6982"/>
    <x v="1"/>
    <x v="7182"/>
    <x v="6777"/>
    <x v="3"/>
  </r>
  <r>
    <x v="199"/>
    <x v="6983"/>
    <x v="1"/>
    <x v="7183"/>
    <x v="6778"/>
    <x v="4246"/>
  </r>
  <r>
    <x v="199"/>
    <x v="6984"/>
    <x v="1"/>
    <x v="7184"/>
    <x v="6779"/>
    <x v="7"/>
  </r>
  <r>
    <x v="199"/>
    <x v="6985"/>
    <x v="1"/>
    <x v="7185"/>
    <x v="6780"/>
    <x v="4247"/>
  </r>
  <r>
    <x v="199"/>
    <x v="6986"/>
    <x v="1"/>
    <x v="7186"/>
    <x v="6781"/>
    <x v="3"/>
  </r>
  <r>
    <x v="199"/>
    <x v="6987"/>
    <x v="1"/>
    <x v="7187"/>
    <x v="6782"/>
    <x v="3"/>
  </r>
  <r>
    <x v="199"/>
    <x v="6988"/>
    <x v="2"/>
    <x v="7188"/>
    <x v="6783"/>
    <x v="3"/>
  </r>
  <r>
    <x v="199"/>
    <x v="6989"/>
    <x v="1"/>
    <x v="7189"/>
    <x v="6784"/>
    <x v="3"/>
  </r>
  <r>
    <x v="199"/>
    <x v="6990"/>
    <x v="1"/>
    <x v="7190"/>
    <x v="6785"/>
    <x v="3"/>
  </r>
  <r>
    <x v="199"/>
    <x v="6991"/>
    <x v="1"/>
    <x v="7191"/>
    <x v="6786"/>
    <x v="4248"/>
  </r>
  <r>
    <x v="199"/>
    <x v="6992"/>
    <x v="2"/>
    <x v="7192"/>
    <x v="6787"/>
    <x v="4249"/>
  </r>
  <r>
    <x v="199"/>
    <x v="6993"/>
    <x v="2"/>
    <x v="7193"/>
    <x v="6788"/>
    <x v="3"/>
  </r>
  <r>
    <x v="199"/>
    <x v="6994"/>
    <x v="1"/>
    <x v="7194"/>
    <x v="6789"/>
    <x v="3"/>
  </r>
  <r>
    <x v="199"/>
    <x v="6995"/>
    <x v="1"/>
    <x v="7195"/>
    <x v="6790"/>
    <x v="3"/>
  </r>
  <r>
    <x v="199"/>
    <x v="6996"/>
    <x v="1"/>
    <x v="7196"/>
    <x v="6791"/>
    <x v="3"/>
  </r>
  <r>
    <x v="199"/>
    <x v="6997"/>
    <x v="1"/>
    <x v="7197"/>
    <x v="6792"/>
    <x v="4250"/>
  </r>
  <r>
    <x v="199"/>
    <x v="6998"/>
    <x v="1"/>
    <x v="7198"/>
    <x v="6793"/>
    <x v="3"/>
  </r>
  <r>
    <x v="200"/>
    <x v="6999"/>
    <x v="1"/>
    <x v="3224"/>
    <x v="24"/>
    <x v="4251"/>
  </r>
  <r>
    <x v="200"/>
    <x v="7000"/>
    <x v="2"/>
    <x v="7199"/>
    <x v="6794"/>
    <x v="4252"/>
  </r>
  <r>
    <x v="200"/>
    <x v="7001"/>
    <x v="1"/>
    <x v="7200"/>
    <x v="6795"/>
    <x v="3"/>
  </r>
  <r>
    <x v="200"/>
    <x v="7002"/>
    <x v="1"/>
    <x v="7201"/>
    <x v="6796"/>
    <x v="4253"/>
  </r>
  <r>
    <x v="200"/>
    <x v="7003"/>
    <x v="1"/>
    <x v="7202"/>
    <x v="6797"/>
    <x v="4254"/>
  </r>
  <r>
    <x v="200"/>
    <x v="7004"/>
    <x v="2"/>
    <x v="7203"/>
    <x v="67"/>
    <x v="4255"/>
  </r>
  <r>
    <x v="200"/>
    <x v="7005"/>
    <x v="2"/>
    <x v="7204"/>
    <x v="6798"/>
    <x v="3"/>
  </r>
  <r>
    <x v="200"/>
    <x v="7006"/>
    <x v="1"/>
    <x v="3393"/>
    <x v="24"/>
    <x v="4256"/>
  </r>
  <r>
    <x v="200"/>
    <x v="7007"/>
    <x v="1"/>
    <x v="7205"/>
    <x v="6799"/>
    <x v="7"/>
  </r>
  <r>
    <x v="200"/>
    <x v="7008"/>
    <x v="1"/>
    <x v="6749"/>
    <x v="24"/>
    <x v="4257"/>
  </r>
  <r>
    <x v="200"/>
    <x v="7009"/>
    <x v="1"/>
    <x v="7206"/>
    <x v="6800"/>
    <x v="3"/>
  </r>
  <r>
    <x v="200"/>
    <x v="7010"/>
    <x v="2"/>
    <x v="7207"/>
    <x v="6801"/>
    <x v="4258"/>
  </r>
  <r>
    <x v="200"/>
    <x v="7011"/>
    <x v="1"/>
    <x v="6715"/>
    <x v="24"/>
    <x v="4259"/>
  </r>
  <r>
    <x v="200"/>
    <x v="7012"/>
    <x v="1"/>
    <x v="7208"/>
    <x v="6802"/>
    <x v="4260"/>
  </r>
  <r>
    <x v="200"/>
    <x v="7013"/>
    <x v="1"/>
    <x v="3512"/>
    <x v="24"/>
    <x v="4261"/>
  </r>
  <r>
    <x v="200"/>
    <x v="7014"/>
    <x v="1"/>
    <x v="7209"/>
    <x v="6803"/>
    <x v="4262"/>
  </r>
  <r>
    <x v="200"/>
    <x v="7015"/>
    <x v="1"/>
    <x v="240"/>
    <x v="24"/>
    <x v="4263"/>
  </r>
  <r>
    <x v="200"/>
    <x v="7016"/>
    <x v="1"/>
    <x v="6568"/>
    <x v="24"/>
    <x v="4264"/>
  </r>
  <r>
    <x v="200"/>
    <x v="7017"/>
    <x v="1"/>
    <x v="6150"/>
    <x v="24"/>
    <x v="4265"/>
  </r>
  <r>
    <x v="200"/>
    <x v="7018"/>
    <x v="1"/>
    <x v="6418"/>
    <x v="24"/>
    <x v="4266"/>
  </r>
  <r>
    <x v="200"/>
    <x v="7019"/>
    <x v="1"/>
    <x v="7210"/>
    <x v="6804"/>
    <x v="7"/>
  </r>
  <r>
    <x v="200"/>
    <x v="7020"/>
    <x v="1"/>
    <x v="3046"/>
    <x v="24"/>
    <x v="4267"/>
  </r>
  <r>
    <x v="200"/>
    <x v="7021"/>
    <x v="2"/>
    <x v="7211"/>
    <x v="67"/>
    <x v="4268"/>
  </r>
  <r>
    <x v="200"/>
    <x v="7022"/>
    <x v="1"/>
    <x v="7212"/>
    <x v="6805"/>
    <x v="4269"/>
  </r>
  <r>
    <x v="200"/>
    <x v="7023"/>
    <x v="1"/>
    <x v="7213"/>
    <x v="6806"/>
    <x v="4270"/>
  </r>
  <r>
    <x v="200"/>
    <x v="7024"/>
    <x v="1"/>
    <x v="7214"/>
    <x v="6807"/>
    <x v="4271"/>
  </r>
  <r>
    <x v="200"/>
    <x v="7025"/>
    <x v="2"/>
    <x v="3868"/>
    <x v="67"/>
    <x v="4272"/>
  </r>
  <r>
    <x v="200"/>
    <x v="7026"/>
    <x v="2"/>
    <x v="7215"/>
    <x v="6808"/>
    <x v="4273"/>
  </r>
  <r>
    <x v="200"/>
    <x v="7027"/>
    <x v="1"/>
    <x v="359"/>
    <x v="24"/>
    <x v="4274"/>
  </r>
  <r>
    <x v="200"/>
    <x v="7028"/>
    <x v="1"/>
    <x v="4280"/>
    <x v="24"/>
    <x v="4275"/>
  </r>
  <r>
    <x v="200"/>
    <x v="778"/>
    <x v="1"/>
    <x v="7216"/>
    <x v="24"/>
    <x v="4276"/>
  </r>
  <r>
    <x v="200"/>
    <x v="7029"/>
    <x v="1"/>
    <x v="7217"/>
    <x v="6809"/>
    <x v="4277"/>
  </r>
  <r>
    <x v="200"/>
    <x v="7030"/>
    <x v="1"/>
    <x v="7218"/>
    <x v="6810"/>
    <x v="3"/>
  </r>
  <r>
    <x v="200"/>
    <x v="7031"/>
    <x v="1"/>
    <x v="7219"/>
    <x v="6811"/>
    <x v="4278"/>
  </r>
  <r>
    <x v="200"/>
    <x v="6583"/>
    <x v="1"/>
    <x v="664"/>
    <x v="24"/>
    <x v="4279"/>
  </r>
  <r>
    <x v="200"/>
    <x v="7032"/>
    <x v="1"/>
    <x v="7220"/>
    <x v="6812"/>
    <x v="4280"/>
  </r>
  <r>
    <x v="200"/>
    <x v="5028"/>
    <x v="1"/>
    <x v="7221"/>
    <x v="6813"/>
    <x v="3"/>
  </r>
  <r>
    <x v="201"/>
    <x v="7033"/>
    <x v="1"/>
    <x v="7222"/>
    <x v="6814"/>
    <x v="3"/>
  </r>
  <r>
    <x v="201"/>
    <x v="7034"/>
    <x v="2"/>
    <x v="7223"/>
    <x v="6815"/>
    <x v="7"/>
  </r>
  <r>
    <x v="201"/>
    <x v="7035"/>
    <x v="1"/>
    <x v="7224"/>
    <x v="6816"/>
    <x v="3"/>
  </r>
  <r>
    <x v="201"/>
    <x v="7036"/>
    <x v="1"/>
    <x v="7225"/>
    <x v="6817"/>
    <x v="3"/>
  </r>
  <r>
    <x v="201"/>
    <x v="7037"/>
    <x v="2"/>
    <x v="7226"/>
    <x v="6818"/>
    <x v="3"/>
  </r>
  <r>
    <x v="201"/>
    <x v="7038"/>
    <x v="1"/>
    <x v="7227"/>
    <x v="6819"/>
    <x v="3"/>
  </r>
  <r>
    <x v="201"/>
    <x v="7039"/>
    <x v="2"/>
    <x v="7228"/>
    <x v="6820"/>
    <x v="3"/>
  </r>
  <r>
    <x v="201"/>
    <x v="7040"/>
    <x v="1"/>
    <x v="7229"/>
    <x v="6821"/>
    <x v="3"/>
  </r>
  <r>
    <x v="201"/>
    <x v="7041"/>
    <x v="1"/>
    <x v="7230"/>
    <x v="6822"/>
    <x v="3"/>
  </r>
  <r>
    <x v="201"/>
    <x v="5434"/>
    <x v="1"/>
    <x v="7231"/>
    <x v="6823"/>
    <x v="3"/>
  </r>
  <r>
    <x v="201"/>
    <x v="7042"/>
    <x v="1"/>
    <x v="7232"/>
    <x v="6824"/>
    <x v="3"/>
  </r>
  <r>
    <x v="201"/>
    <x v="7043"/>
    <x v="1"/>
    <x v="7233"/>
    <x v="6825"/>
    <x v="3"/>
  </r>
  <r>
    <x v="201"/>
    <x v="4519"/>
    <x v="1"/>
    <x v="7234"/>
    <x v="6826"/>
    <x v="3"/>
  </r>
  <r>
    <x v="201"/>
    <x v="7044"/>
    <x v="2"/>
    <x v="7235"/>
    <x v="6827"/>
    <x v="4281"/>
  </r>
  <r>
    <x v="201"/>
    <x v="7045"/>
    <x v="1"/>
    <x v="7236"/>
    <x v="6828"/>
    <x v="3"/>
  </r>
  <r>
    <x v="201"/>
    <x v="7046"/>
    <x v="2"/>
    <x v="7237"/>
    <x v="6829"/>
    <x v="3"/>
  </r>
  <r>
    <x v="201"/>
    <x v="23"/>
    <x v="1"/>
    <x v="7238"/>
    <x v="6830"/>
    <x v="3"/>
  </r>
  <r>
    <x v="201"/>
    <x v="7047"/>
    <x v="1"/>
    <x v="7239"/>
    <x v="6831"/>
    <x v="4282"/>
  </r>
  <r>
    <x v="201"/>
    <x v="7048"/>
    <x v="1"/>
    <x v="7240"/>
    <x v="6832"/>
    <x v="3"/>
  </r>
  <r>
    <x v="201"/>
    <x v="7049"/>
    <x v="1"/>
    <x v="7241"/>
    <x v="6833"/>
    <x v="3"/>
  </r>
  <r>
    <x v="201"/>
    <x v="7050"/>
    <x v="1"/>
    <x v="7242"/>
    <x v="6834"/>
    <x v="7"/>
  </r>
  <r>
    <x v="201"/>
    <x v="7051"/>
    <x v="2"/>
    <x v="7243"/>
    <x v="6835"/>
    <x v="3"/>
  </r>
  <r>
    <x v="201"/>
    <x v="7052"/>
    <x v="1"/>
    <x v="7244"/>
    <x v="6836"/>
    <x v="3"/>
  </r>
  <r>
    <x v="201"/>
    <x v="7053"/>
    <x v="1"/>
    <x v="7245"/>
    <x v="6837"/>
    <x v="3"/>
  </r>
  <r>
    <x v="201"/>
    <x v="7054"/>
    <x v="0"/>
    <x v="7246"/>
    <x v="6838"/>
    <x v="3"/>
  </r>
  <r>
    <x v="202"/>
    <x v="7055"/>
    <x v="1"/>
    <x v="7247"/>
    <x v="6839"/>
    <x v="3"/>
  </r>
  <r>
    <x v="202"/>
    <x v="855"/>
    <x v="1"/>
    <x v="7248"/>
    <x v="6840"/>
    <x v="3"/>
  </r>
  <r>
    <x v="202"/>
    <x v="7056"/>
    <x v="2"/>
    <x v="7249"/>
    <x v="6841"/>
    <x v="3"/>
  </r>
  <r>
    <x v="202"/>
    <x v="7057"/>
    <x v="1"/>
    <x v="7250"/>
    <x v="6842"/>
    <x v="3"/>
  </r>
  <r>
    <x v="202"/>
    <x v="7058"/>
    <x v="1"/>
    <x v="7251"/>
    <x v="6843"/>
    <x v="3"/>
  </r>
  <r>
    <x v="202"/>
    <x v="1229"/>
    <x v="1"/>
    <x v="7252"/>
    <x v="6844"/>
    <x v="3"/>
  </r>
  <r>
    <x v="202"/>
    <x v="7059"/>
    <x v="1"/>
    <x v="7253"/>
    <x v="6845"/>
    <x v="3"/>
  </r>
  <r>
    <x v="202"/>
    <x v="7060"/>
    <x v="1"/>
    <x v="7254"/>
    <x v="6846"/>
    <x v="3"/>
  </r>
  <r>
    <x v="202"/>
    <x v="7061"/>
    <x v="2"/>
    <x v="7255"/>
    <x v="6847"/>
    <x v="4283"/>
  </r>
  <r>
    <x v="202"/>
    <x v="7062"/>
    <x v="1"/>
    <x v="7256"/>
    <x v="6848"/>
    <x v="4284"/>
  </r>
  <r>
    <x v="202"/>
    <x v="7063"/>
    <x v="2"/>
    <x v="7257"/>
    <x v="6849"/>
    <x v="3"/>
  </r>
  <r>
    <x v="202"/>
    <x v="7064"/>
    <x v="1"/>
    <x v="7258"/>
    <x v="6850"/>
    <x v="3"/>
  </r>
  <r>
    <x v="202"/>
    <x v="7065"/>
    <x v="1"/>
    <x v="7259"/>
    <x v="6851"/>
    <x v="3"/>
  </r>
  <r>
    <x v="202"/>
    <x v="7066"/>
    <x v="1"/>
    <x v="7260"/>
    <x v="6852"/>
    <x v="4285"/>
  </r>
  <r>
    <x v="202"/>
    <x v="4619"/>
    <x v="1"/>
    <x v="7261"/>
    <x v="6853"/>
    <x v="3"/>
  </r>
  <r>
    <x v="202"/>
    <x v="7067"/>
    <x v="1"/>
    <x v="7262"/>
    <x v="6854"/>
    <x v="3"/>
  </r>
  <r>
    <x v="202"/>
    <x v="1334"/>
    <x v="1"/>
    <x v="7263"/>
    <x v="6855"/>
    <x v="3"/>
  </r>
  <r>
    <x v="202"/>
    <x v="24"/>
    <x v="1"/>
    <x v="7264"/>
    <x v="6856"/>
    <x v="3"/>
  </r>
  <r>
    <x v="202"/>
    <x v="7068"/>
    <x v="1"/>
    <x v="7265"/>
    <x v="6857"/>
    <x v="3"/>
  </r>
  <r>
    <x v="202"/>
    <x v="7069"/>
    <x v="1"/>
    <x v="7266"/>
    <x v="6858"/>
    <x v="3"/>
  </r>
  <r>
    <x v="202"/>
    <x v="7070"/>
    <x v="2"/>
    <x v="7267"/>
    <x v="6859"/>
    <x v="3"/>
  </r>
  <r>
    <x v="203"/>
    <x v="7071"/>
    <x v="1"/>
    <x v="7268"/>
    <x v="6860"/>
    <x v="4286"/>
  </r>
  <r>
    <x v="203"/>
    <x v="7072"/>
    <x v="1"/>
    <x v="7269"/>
    <x v="6861"/>
    <x v="4287"/>
  </r>
  <r>
    <x v="203"/>
    <x v="7073"/>
    <x v="1"/>
    <x v="7270"/>
    <x v="6862"/>
    <x v="4288"/>
  </r>
  <r>
    <x v="203"/>
    <x v="7074"/>
    <x v="2"/>
    <x v="7271"/>
    <x v="6863"/>
    <x v="4289"/>
  </r>
  <r>
    <x v="203"/>
    <x v="7075"/>
    <x v="1"/>
    <x v="7272"/>
    <x v="6864"/>
    <x v="3"/>
  </r>
  <r>
    <x v="203"/>
    <x v="7076"/>
    <x v="1"/>
    <x v="7273"/>
    <x v="6865"/>
    <x v="3"/>
  </r>
  <r>
    <x v="203"/>
    <x v="7077"/>
    <x v="1"/>
    <x v="7274"/>
    <x v="3985"/>
    <x v="4290"/>
  </r>
  <r>
    <x v="203"/>
    <x v="7078"/>
    <x v="1"/>
    <x v="7275"/>
    <x v="6866"/>
    <x v="3"/>
  </r>
  <r>
    <x v="203"/>
    <x v="855"/>
    <x v="1"/>
    <x v="7276"/>
    <x v="6867"/>
    <x v="3"/>
  </r>
  <r>
    <x v="203"/>
    <x v="7079"/>
    <x v="1"/>
    <x v="7277"/>
    <x v="6868"/>
    <x v="3"/>
  </r>
  <r>
    <x v="203"/>
    <x v="7080"/>
    <x v="1"/>
    <x v="7278"/>
    <x v="6869"/>
    <x v="3"/>
  </r>
  <r>
    <x v="203"/>
    <x v="7081"/>
    <x v="2"/>
    <x v="7279"/>
    <x v="6870"/>
    <x v="3"/>
  </r>
  <r>
    <x v="203"/>
    <x v="43"/>
    <x v="1"/>
    <x v="7280"/>
    <x v="6871"/>
    <x v="3"/>
  </r>
  <r>
    <x v="203"/>
    <x v="7082"/>
    <x v="1"/>
    <x v="7281"/>
    <x v="6872"/>
    <x v="4291"/>
  </r>
  <r>
    <x v="203"/>
    <x v="7083"/>
    <x v="1"/>
    <x v="7282"/>
    <x v="6873"/>
    <x v="4292"/>
  </r>
  <r>
    <x v="203"/>
    <x v="7084"/>
    <x v="1"/>
    <x v="7283"/>
    <x v="6874"/>
    <x v="4293"/>
  </r>
  <r>
    <x v="203"/>
    <x v="7085"/>
    <x v="2"/>
    <x v="7284"/>
    <x v="6875"/>
    <x v="4294"/>
  </r>
  <r>
    <x v="203"/>
    <x v="7086"/>
    <x v="1"/>
    <x v="7285"/>
    <x v="6876"/>
    <x v="4295"/>
  </r>
  <r>
    <x v="203"/>
    <x v="7087"/>
    <x v="1"/>
    <x v="7286"/>
    <x v="6877"/>
    <x v="4296"/>
  </r>
  <r>
    <x v="203"/>
    <x v="7088"/>
    <x v="1"/>
    <x v="7287"/>
    <x v="6878"/>
    <x v="4297"/>
  </r>
  <r>
    <x v="203"/>
    <x v="7089"/>
    <x v="1"/>
    <x v="7288"/>
    <x v="6879"/>
    <x v="4298"/>
  </r>
  <r>
    <x v="203"/>
    <x v="7090"/>
    <x v="1"/>
    <x v="7289"/>
    <x v="6880"/>
    <x v="3"/>
  </r>
  <r>
    <x v="203"/>
    <x v="7091"/>
    <x v="1"/>
    <x v="7290"/>
    <x v="6881"/>
    <x v="4299"/>
  </r>
  <r>
    <x v="203"/>
    <x v="7092"/>
    <x v="1"/>
    <x v="7291"/>
    <x v="6882"/>
    <x v="3"/>
  </r>
  <r>
    <x v="203"/>
    <x v="7093"/>
    <x v="2"/>
    <x v="7292"/>
    <x v="6883"/>
    <x v="4300"/>
  </r>
  <r>
    <x v="203"/>
    <x v="7094"/>
    <x v="1"/>
    <x v="7293"/>
    <x v="6884"/>
    <x v="3"/>
  </r>
  <r>
    <x v="203"/>
    <x v="743"/>
    <x v="1"/>
    <x v="7294"/>
    <x v="6885"/>
    <x v="3"/>
  </r>
  <r>
    <x v="203"/>
    <x v="7095"/>
    <x v="1"/>
    <x v="7295"/>
    <x v="6886"/>
    <x v="3"/>
  </r>
  <r>
    <x v="203"/>
    <x v="1831"/>
    <x v="1"/>
    <x v="7296"/>
    <x v="6887"/>
    <x v="4301"/>
  </r>
  <r>
    <x v="203"/>
    <x v="7096"/>
    <x v="1"/>
    <x v="7297"/>
    <x v="6888"/>
    <x v="7"/>
  </r>
  <r>
    <x v="203"/>
    <x v="7097"/>
    <x v="2"/>
    <x v="7298"/>
    <x v="6889"/>
    <x v="4302"/>
  </r>
  <r>
    <x v="203"/>
    <x v="7098"/>
    <x v="1"/>
    <x v="7299"/>
    <x v="6890"/>
    <x v="4303"/>
  </r>
  <r>
    <x v="203"/>
    <x v="7099"/>
    <x v="1"/>
    <x v="7300"/>
    <x v="6891"/>
    <x v="7"/>
  </r>
  <r>
    <x v="203"/>
    <x v="7100"/>
    <x v="1"/>
    <x v="152"/>
    <x v="24"/>
    <x v="4304"/>
  </r>
  <r>
    <x v="203"/>
    <x v="7101"/>
    <x v="1"/>
    <x v="7301"/>
    <x v="6892"/>
    <x v="4305"/>
  </r>
  <r>
    <x v="204"/>
    <x v="7102"/>
    <x v="1"/>
    <x v="7302"/>
    <x v="6893"/>
    <x v="4306"/>
  </r>
  <r>
    <x v="204"/>
    <x v="7103"/>
    <x v="1"/>
    <x v="7303"/>
    <x v="6894"/>
    <x v="3"/>
  </r>
  <r>
    <x v="204"/>
    <x v="7104"/>
    <x v="1"/>
    <x v="7304"/>
    <x v="6895"/>
    <x v="4307"/>
  </r>
  <r>
    <x v="204"/>
    <x v="7105"/>
    <x v="1"/>
    <x v="7305"/>
    <x v="6896"/>
    <x v="3"/>
  </r>
  <r>
    <x v="204"/>
    <x v="7106"/>
    <x v="1"/>
    <x v="7306"/>
    <x v="6897"/>
    <x v="3"/>
  </r>
  <r>
    <x v="204"/>
    <x v="7107"/>
    <x v="1"/>
    <x v="7307"/>
    <x v="6898"/>
    <x v="4308"/>
  </r>
  <r>
    <x v="204"/>
    <x v="7108"/>
    <x v="1"/>
    <x v="7308"/>
    <x v="6899"/>
    <x v="4309"/>
  </r>
  <r>
    <x v="204"/>
    <x v="7109"/>
    <x v="1"/>
    <x v="7309"/>
    <x v="6900"/>
    <x v="4310"/>
  </r>
  <r>
    <x v="204"/>
    <x v="7110"/>
    <x v="1"/>
    <x v="7310"/>
    <x v="6901"/>
    <x v="3"/>
  </r>
  <r>
    <x v="204"/>
    <x v="7111"/>
    <x v="1"/>
    <x v="7311"/>
    <x v="6902"/>
    <x v="4311"/>
  </r>
  <r>
    <x v="204"/>
    <x v="7112"/>
    <x v="1"/>
    <x v="7312"/>
    <x v="6903"/>
    <x v="3"/>
  </r>
  <r>
    <x v="204"/>
    <x v="7113"/>
    <x v="2"/>
    <x v="7313"/>
    <x v="67"/>
    <x v="4312"/>
  </r>
  <r>
    <x v="204"/>
    <x v="7114"/>
    <x v="1"/>
    <x v="7314"/>
    <x v="6904"/>
    <x v="4313"/>
  </r>
  <r>
    <x v="204"/>
    <x v="7115"/>
    <x v="1"/>
    <x v="7315"/>
    <x v="6905"/>
    <x v="3"/>
  </r>
  <r>
    <x v="204"/>
    <x v="7116"/>
    <x v="1"/>
    <x v="7316"/>
    <x v="6906"/>
    <x v="4314"/>
  </r>
  <r>
    <x v="204"/>
    <x v="7117"/>
    <x v="1"/>
    <x v="7317"/>
    <x v="6907"/>
    <x v="3"/>
  </r>
  <r>
    <x v="204"/>
    <x v="7118"/>
    <x v="1"/>
    <x v="7318"/>
    <x v="6908"/>
    <x v="4315"/>
  </r>
  <r>
    <x v="204"/>
    <x v="7119"/>
    <x v="1"/>
    <x v="7319"/>
    <x v="6909"/>
    <x v="46"/>
  </r>
  <r>
    <x v="204"/>
    <x v="7120"/>
    <x v="2"/>
    <x v="7320"/>
    <x v="6910"/>
    <x v="3"/>
  </r>
  <r>
    <x v="204"/>
    <x v="7121"/>
    <x v="1"/>
    <x v="7321"/>
    <x v="6911"/>
    <x v="4316"/>
  </r>
  <r>
    <x v="204"/>
    <x v="7122"/>
    <x v="1"/>
    <x v="7322"/>
    <x v="6912"/>
    <x v="4317"/>
  </r>
  <r>
    <x v="204"/>
    <x v="6750"/>
    <x v="1"/>
    <x v="7323"/>
    <x v="6913"/>
    <x v="4318"/>
  </r>
  <r>
    <x v="204"/>
    <x v="7123"/>
    <x v="1"/>
    <x v="7324"/>
    <x v="6914"/>
    <x v="4319"/>
  </r>
  <r>
    <x v="204"/>
    <x v="7124"/>
    <x v="1"/>
    <x v="7325"/>
    <x v="6915"/>
    <x v="4320"/>
  </r>
  <r>
    <x v="204"/>
    <x v="7125"/>
    <x v="1"/>
    <x v="7326"/>
    <x v="6916"/>
    <x v="3"/>
  </r>
  <r>
    <x v="204"/>
    <x v="7126"/>
    <x v="1"/>
    <x v="7327"/>
    <x v="6917"/>
    <x v="4321"/>
  </r>
  <r>
    <x v="204"/>
    <x v="7127"/>
    <x v="2"/>
    <x v="7328"/>
    <x v="67"/>
    <x v="4322"/>
  </r>
  <r>
    <x v="204"/>
    <x v="7128"/>
    <x v="1"/>
    <x v="7329"/>
    <x v="6918"/>
    <x v="4323"/>
  </r>
  <r>
    <x v="204"/>
    <x v="7129"/>
    <x v="1"/>
    <x v="7330"/>
    <x v="6919"/>
    <x v="4324"/>
  </r>
  <r>
    <x v="204"/>
    <x v="7130"/>
    <x v="1"/>
    <x v="7331"/>
    <x v="6920"/>
    <x v="4325"/>
  </r>
  <r>
    <x v="204"/>
    <x v="7131"/>
    <x v="1"/>
    <x v="7332"/>
    <x v="6921"/>
    <x v="4326"/>
  </r>
  <r>
    <x v="204"/>
    <x v="7132"/>
    <x v="1"/>
    <x v="7333"/>
    <x v="6922"/>
    <x v="4327"/>
  </r>
  <r>
    <x v="204"/>
    <x v="7133"/>
    <x v="1"/>
    <x v="7334"/>
    <x v="6923"/>
    <x v="3"/>
  </r>
  <r>
    <x v="204"/>
    <x v="7134"/>
    <x v="1"/>
    <x v="7335"/>
    <x v="6924"/>
    <x v="4328"/>
  </r>
  <r>
    <x v="204"/>
    <x v="7135"/>
    <x v="1"/>
    <x v="7336"/>
    <x v="6925"/>
    <x v="4329"/>
  </r>
  <r>
    <x v="204"/>
    <x v="7136"/>
    <x v="1"/>
    <x v="7337"/>
    <x v="6926"/>
    <x v="4330"/>
  </r>
  <r>
    <x v="204"/>
    <x v="7137"/>
    <x v="1"/>
    <x v="7338"/>
    <x v="6927"/>
    <x v="4331"/>
  </r>
  <r>
    <x v="204"/>
    <x v="7138"/>
    <x v="1"/>
    <x v="7339"/>
    <x v="6928"/>
    <x v="4332"/>
  </r>
  <r>
    <x v="204"/>
    <x v="7139"/>
    <x v="1"/>
    <x v="7340"/>
    <x v="6929"/>
    <x v="4333"/>
  </r>
  <r>
    <x v="204"/>
    <x v="7140"/>
    <x v="1"/>
    <x v="7341"/>
    <x v="6930"/>
    <x v="3"/>
  </r>
  <r>
    <x v="205"/>
    <x v="7141"/>
    <x v="1"/>
    <x v="7342"/>
    <x v="6931"/>
    <x v="4334"/>
  </r>
  <r>
    <x v="205"/>
    <x v="7142"/>
    <x v="2"/>
    <x v="7343"/>
    <x v="6932"/>
    <x v="4335"/>
  </r>
  <r>
    <x v="205"/>
    <x v="7143"/>
    <x v="1"/>
    <x v="7344"/>
    <x v="24"/>
    <x v="4336"/>
  </r>
  <r>
    <x v="205"/>
    <x v="7144"/>
    <x v="1"/>
    <x v="7345"/>
    <x v="6933"/>
    <x v="4337"/>
  </r>
  <r>
    <x v="205"/>
    <x v="7145"/>
    <x v="1"/>
    <x v="52"/>
    <x v="24"/>
    <x v="4338"/>
  </r>
  <r>
    <x v="205"/>
    <x v="7146"/>
    <x v="1"/>
    <x v="7346"/>
    <x v="6934"/>
    <x v="4339"/>
  </r>
  <r>
    <x v="205"/>
    <x v="7147"/>
    <x v="1"/>
    <x v="7347"/>
    <x v="6935"/>
    <x v="4340"/>
  </r>
  <r>
    <x v="205"/>
    <x v="7148"/>
    <x v="1"/>
    <x v="7348"/>
    <x v="6936"/>
    <x v="3"/>
  </r>
  <r>
    <x v="205"/>
    <x v="7149"/>
    <x v="1"/>
    <x v="7349"/>
    <x v="6937"/>
    <x v="4341"/>
  </r>
  <r>
    <x v="205"/>
    <x v="7150"/>
    <x v="1"/>
    <x v="7350"/>
    <x v="6938"/>
    <x v="4342"/>
  </r>
  <r>
    <x v="205"/>
    <x v="7151"/>
    <x v="1"/>
    <x v="7351"/>
    <x v="6939"/>
    <x v="4343"/>
  </r>
  <r>
    <x v="205"/>
    <x v="7152"/>
    <x v="1"/>
    <x v="7352"/>
    <x v="6940"/>
    <x v="4344"/>
  </r>
  <r>
    <x v="205"/>
    <x v="7153"/>
    <x v="1"/>
    <x v="7353"/>
    <x v="6941"/>
    <x v="3"/>
  </r>
  <r>
    <x v="205"/>
    <x v="7154"/>
    <x v="1"/>
    <x v="7354"/>
    <x v="6942"/>
    <x v="3"/>
  </r>
  <r>
    <x v="205"/>
    <x v="7155"/>
    <x v="2"/>
    <x v="7355"/>
    <x v="6943"/>
    <x v="4345"/>
  </r>
  <r>
    <x v="205"/>
    <x v="7156"/>
    <x v="1"/>
    <x v="7356"/>
    <x v="6944"/>
    <x v="3"/>
  </r>
  <r>
    <x v="205"/>
    <x v="7157"/>
    <x v="1"/>
    <x v="7357"/>
    <x v="6945"/>
    <x v="3"/>
  </r>
  <r>
    <x v="205"/>
    <x v="7158"/>
    <x v="1"/>
    <x v="7358"/>
    <x v="6946"/>
    <x v="4346"/>
  </r>
  <r>
    <x v="205"/>
    <x v="7159"/>
    <x v="1"/>
    <x v="6067"/>
    <x v="24"/>
    <x v="4347"/>
  </r>
  <r>
    <x v="205"/>
    <x v="7160"/>
    <x v="1"/>
    <x v="7359"/>
    <x v="6947"/>
    <x v="4348"/>
  </r>
  <r>
    <x v="205"/>
    <x v="7161"/>
    <x v="1"/>
    <x v="7360"/>
    <x v="6948"/>
    <x v="4349"/>
  </r>
  <r>
    <x v="205"/>
    <x v="253"/>
    <x v="1"/>
    <x v="7361"/>
    <x v="6949"/>
    <x v="4350"/>
  </r>
  <r>
    <x v="205"/>
    <x v="7162"/>
    <x v="1"/>
    <x v="7362"/>
    <x v="6950"/>
    <x v="4351"/>
  </r>
  <r>
    <x v="205"/>
    <x v="7163"/>
    <x v="1"/>
    <x v="7363"/>
    <x v="6951"/>
    <x v="4352"/>
  </r>
  <r>
    <x v="205"/>
    <x v="7164"/>
    <x v="1"/>
    <x v="7364"/>
    <x v="6952"/>
    <x v="3"/>
  </r>
  <r>
    <x v="205"/>
    <x v="7165"/>
    <x v="2"/>
    <x v="7365"/>
    <x v="6953"/>
    <x v="4353"/>
  </r>
  <r>
    <x v="205"/>
    <x v="7166"/>
    <x v="2"/>
    <x v="7366"/>
    <x v="6954"/>
    <x v="4354"/>
  </r>
  <r>
    <x v="205"/>
    <x v="7167"/>
    <x v="1"/>
    <x v="7367"/>
    <x v="6955"/>
    <x v="4355"/>
  </r>
  <r>
    <x v="205"/>
    <x v="839"/>
    <x v="1"/>
    <x v="7368"/>
    <x v="6956"/>
    <x v="4356"/>
  </r>
  <r>
    <x v="206"/>
    <x v="7168"/>
    <x v="1"/>
    <x v="7369"/>
    <x v="6957"/>
    <x v="3"/>
  </r>
  <r>
    <x v="206"/>
    <x v="7169"/>
    <x v="1"/>
    <x v="7370"/>
    <x v="6958"/>
    <x v="3"/>
  </r>
  <r>
    <x v="206"/>
    <x v="7170"/>
    <x v="1"/>
    <x v="7371"/>
    <x v="6959"/>
    <x v="3"/>
  </r>
  <r>
    <x v="206"/>
    <x v="7171"/>
    <x v="1"/>
    <x v="7372"/>
    <x v="6960"/>
    <x v="3"/>
  </r>
  <r>
    <x v="206"/>
    <x v="7172"/>
    <x v="2"/>
    <x v="7373"/>
    <x v="6961"/>
    <x v="3"/>
  </r>
  <r>
    <x v="206"/>
    <x v="7173"/>
    <x v="1"/>
    <x v="7374"/>
    <x v="6962"/>
    <x v="4357"/>
  </r>
  <r>
    <x v="206"/>
    <x v="7174"/>
    <x v="1"/>
    <x v="7375"/>
    <x v="6963"/>
    <x v="3"/>
  </r>
  <r>
    <x v="206"/>
    <x v="7175"/>
    <x v="1"/>
    <x v="7376"/>
    <x v="6964"/>
    <x v="3"/>
  </r>
  <r>
    <x v="206"/>
    <x v="7176"/>
    <x v="2"/>
    <x v="7377"/>
    <x v="6965"/>
    <x v="3"/>
  </r>
  <r>
    <x v="206"/>
    <x v="7177"/>
    <x v="1"/>
    <x v="7378"/>
    <x v="6966"/>
    <x v="4358"/>
  </r>
  <r>
    <x v="206"/>
    <x v="7178"/>
    <x v="1"/>
    <x v="7379"/>
    <x v="6967"/>
    <x v="4359"/>
  </r>
  <r>
    <x v="206"/>
    <x v="7179"/>
    <x v="1"/>
    <x v="7380"/>
    <x v="6968"/>
    <x v="3"/>
  </r>
  <r>
    <x v="206"/>
    <x v="7180"/>
    <x v="1"/>
    <x v="7381"/>
    <x v="6969"/>
    <x v="4360"/>
  </r>
  <r>
    <x v="206"/>
    <x v="7181"/>
    <x v="1"/>
    <x v="7382"/>
    <x v="6970"/>
    <x v="4361"/>
  </r>
  <r>
    <x v="206"/>
    <x v="7182"/>
    <x v="1"/>
    <x v="7383"/>
    <x v="6971"/>
    <x v="4362"/>
  </r>
  <r>
    <x v="206"/>
    <x v="7183"/>
    <x v="2"/>
    <x v="3965"/>
    <x v="67"/>
    <x v="4363"/>
  </r>
  <r>
    <x v="206"/>
    <x v="7184"/>
    <x v="2"/>
    <x v="7384"/>
    <x v="6972"/>
    <x v="3"/>
  </r>
  <r>
    <x v="206"/>
    <x v="7185"/>
    <x v="1"/>
    <x v="7385"/>
    <x v="6973"/>
    <x v="4364"/>
  </r>
  <r>
    <x v="206"/>
    <x v="7186"/>
    <x v="1"/>
    <x v="7386"/>
    <x v="6974"/>
    <x v="4365"/>
  </r>
  <r>
    <x v="206"/>
    <x v="7187"/>
    <x v="2"/>
    <x v="7387"/>
    <x v="6975"/>
    <x v="4366"/>
  </r>
  <r>
    <x v="206"/>
    <x v="7188"/>
    <x v="1"/>
    <x v="7388"/>
    <x v="6976"/>
    <x v="7"/>
  </r>
  <r>
    <x v="206"/>
    <x v="7189"/>
    <x v="1"/>
    <x v="7389"/>
    <x v="6977"/>
    <x v="3"/>
  </r>
  <r>
    <x v="206"/>
    <x v="7190"/>
    <x v="1"/>
    <x v="7390"/>
    <x v="6978"/>
    <x v="3"/>
  </r>
  <r>
    <x v="206"/>
    <x v="7191"/>
    <x v="1"/>
    <x v="7391"/>
    <x v="6979"/>
    <x v="3"/>
  </r>
  <r>
    <x v="206"/>
    <x v="7192"/>
    <x v="1"/>
    <x v="7392"/>
    <x v="6980"/>
    <x v="3"/>
  </r>
  <r>
    <x v="206"/>
    <x v="7193"/>
    <x v="1"/>
    <x v="7393"/>
    <x v="6981"/>
    <x v="3"/>
  </r>
  <r>
    <x v="206"/>
    <x v="7194"/>
    <x v="1"/>
    <x v="7394"/>
    <x v="6982"/>
    <x v="4367"/>
  </r>
  <r>
    <x v="206"/>
    <x v="7195"/>
    <x v="1"/>
    <x v="7395"/>
    <x v="6983"/>
    <x v="4368"/>
  </r>
  <r>
    <x v="206"/>
    <x v="7196"/>
    <x v="1"/>
    <x v="7396"/>
    <x v="6984"/>
    <x v="3"/>
  </r>
  <r>
    <x v="206"/>
    <x v="7197"/>
    <x v="2"/>
    <x v="7397"/>
    <x v="6985"/>
    <x v="4369"/>
  </r>
  <r>
    <x v="206"/>
    <x v="7198"/>
    <x v="1"/>
    <x v="7398"/>
    <x v="6986"/>
    <x v="3"/>
  </r>
  <r>
    <x v="206"/>
    <x v="7199"/>
    <x v="1"/>
    <x v="7399"/>
    <x v="6987"/>
    <x v="3"/>
  </r>
  <r>
    <x v="206"/>
    <x v="7200"/>
    <x v="2"/>
    <x v="7400"/>
    <x v="6988"/>
    <x v="4370"/>
  </r>
  <r>
    <x v="206"/>
    <x v="7201"/>
    <x v="1"/>
    <x v="7401"/>
    <x v="6989"/>
    <x v="3"/>
  </r>
  <r>
    <x v="207"/>
    <x v="7202"/>
    <x v="2"/>
    <x v="7402"/>
    <x v="6990"/>
    <x v="3"/>
  </r>
  <r>
    <x v="207"/>
    <x v="7203"/>
    <x v="1"/>
    <x v="7403"/>
    <x v="6991"/>
    <x v="3"/>
  </r>
  <r>
    <x v="207"/>
    <x v="7204"/>
    <x v="1"/>
    <x v="7404"/>
    <x v="6992"/>
    <x v="3"/>
  </r>
  <r>
    <x v="207"/>
    <x v="349"/>
    <x v="1"/>
    <x v="7405"/>
    <x v="6993"/>
    <x v="3"/>
  </r>
  <r>
    <x v="207"/>
    <x v="7205"/>
    <x v="1"/>
    <x v="7406"/>
    <x v="6994"/>
    <x v="3"/>
  </r>
  <r>
    <x v="207"/>
    <x v="7206"/>
    <x v="1"/>
    <x v="7407"/>
    <x v="6995"/>
    <x v="3"/>
  </r>
  <r>
    <x v="207"/>
    <x v="7207"/>
    <x v="1"/>
    <x v="7408"/>
    <x v="6996"/>
    <x v="3"/>
  </r>
  <r>
    <x v="207"/>
    <x v="7208"/>
    <x v="2"/>
    <x v="7409"/>
    <x v="6997"/>
    <x v="3"/>
  </r>
  <r>
    <x v="207"/>
    <x v="7209"/>
    <x v="1"/>
    <x v="7410"/>
    <x v="6998"/>
    <x v="7"/>
  </r>
  <r>
    <x v="207"/>
    <x v="7210"/>
    <x v="1"/>
    <x v="7411"/>
    <x v="6999"/>
    <x v="3"/>
  </r>
  <r>
    <x v="207"/>
    <x v="7211"/>
    <x v="1"/>
    <x v="7412"/>
    <x v="7000"/>
    <x v="3"/>
  </r>
  <r>
    <x v="207"/>
    <x v="7212"/>
    <x v="0"/>
    <x v="7413"/>
    <x v="7001"/>
    <x v="3"/>
  </r>
  <r>
    <x v="207"/>
    <x v="7213"/>
    <x v="2"/>
    <x v="7414"/>
    <x v="7002"/>
    <x v="3"/>
  </r>
  <r>
    <x v="207"/>
    <x v="7214"/>
    <x v="1"/>
    <x v="7415"/>
    <x v="7003"/>
    <x v="4371"/>
  </r>
  <r>
    <x v="207"/>
    <x v="7215"/>
    <x v="1"/>
    <x v="7416"/>
    <x v="7004"/>
    <x v="3"/>
  </r>
  <r>
    <x v="207"/>
    <x v="7216"/>
    <x v="1"/>
    <x v="7417"/>
    <x v="7005"/>
    <x v="4372"/>
  </r>
  <r>
    <x v="207"/>
    <x v="7217"/>
    <x v="2"/>
    <x v="7418"/>
    <x v="7006"/>
    <x v="3"/>
  </r>
  <r>
    <x v="207"/>
    <x v="7218"/>
    <x v="1"/>
    <x v="7419"/>
    <x v="7007"/>
    <x v="3"/>
  </r>
  <r>
    <x v="207"/>
    <x v="7219"/>
    <x v="1"/>
    <x v="7420"/>
    <x v="7008"/>
    <x v="3"/>
  </r>
  <r>
    <x v="207"/>
    <x v="7220"/>
    <x v="1"/>
    <x v="7421"/>
    <x v="7009"/>
    <x v="3"/>
  </r>
  <r>
    <x v="207"/>
    <x v="7221"/>
    <x v="1"/>
    <x v="7422"/>
    <x v="7010"/>
    <x v="3"/>
  </r>
  <r>
    <x v="207"/>
    <x v="7222"/>
    <x v="1"/>
    <x v="7423"/>
    <x v="7011"/>
    <x v="3"/>
  </r>
  <r>
    <x v="207"/>
    <x v="7223"/>
    <x v="1"/>
    <x v="7424"/>
    <x v="7012"/>
    <x v="3"/>
  </r>
  <r>
    <x v="207"/>
    <x v="7224"/>
    <x v="2"/>
    <x v="7425"/>
    <x v="7013"/>
    <x v="3"/>
  </r>
  <r>
    <x v="207"/>
    <x v="7225"/>
    <x v="1"/>
    <x v="7426"/>
    <x v="7014"/>
    <x v="7"/>
  </r>
  <r>
    <x v="207"/>
    <x v="7226"/>
    <x v="2"/>
    <x v="7427"/>
    <x v="7015"/>
    <x v="3"/>
  </r>
  <r>
    <x v="207"/>
    <x v="5058"/>
    <x v="1"/>
    <x v="7428"/>
    <x v="7016"/>
    <x v="3"/>
  </r>
  <r>
    <x v="207"/>
    <x v="7227"/>
    <x v="1"/>
    <x v="7429"/>
    <x v="7017"/>
    <x v="3"/>
  </r>
  <r>
    <x v="207"/>
    <x v="7228"/>
    <x v="1"/>
    <x v="7430"/>
    <x v="7018"/>
    <x v="3"/>
  </r>
  <r>
    <x v="207"/>
    <x v="7229"/>
    <x v="2"/>
    <x v="7431"/>
    <x v="7019"/>
    <x v="4373"/>
  </r>
  <r>
    <x v="207"/>
    <x v="7230"/>
    <x v="1"/>
    <x v="7432"/>
    <x v="7020"/>
    <x v="3"/>
  </r>
  <r>
    <x v="207"/>
    <x v="7231"/>
    <x v="1"/>
    <x v="7433"/>
    <x v="7021"/>
    <x v="7"/>
  </r>
  <r>
    <x v="207"/>
    <x v="7232"/>
    <x v="1"/>
    <x v="7434"/>
    <x v="7022"/>
    <x v="3"/>
  </r>
  <r>
    <x v="207"/>
    <x v="7233"/>
    <x v="1"/>
    <x v="7435"/>
    <x v="7023"/>
    <x v="4374"/>
  </r>
  <r>
    <x v="207"/>
    <x v="7234"/>
    <x v="1"/>
    <x v="7436"/>
    <x v="7024"/>
    <x v="3"/>
  </r>
  <r>
    <x v="208"/>
    <x v="7235"/>
    <x v="1"/>
    <x v="7437"/>
    <x v="7025"/>
    <x v="4375"/>
  </r>
  <r>
    <x v="208"/>
    <x v="1177"/>
    <x v="1"/>
    <x v="7438"/>
    <x v="7026"/>
    <x v="7"/>
  </r>
  <r>
    <x v="208"/>
    <x v="7236"/>
    <x v="1"/>
    <x v="7439"/>
    <x v="7027"/>
    <x v="4376"/>
  </r>
  <r>
    <x v="208"/>
    <x v="349"/>
    <x v="1"/>
    <x v="7440"/>
    <x v="7028"/>
    <x v="4377"/>
  </r>
  <r>
    <x v="208"/>
    <x v="7237"/>
    <x v="1"/>
    <x v="7441"/>
    <x v="7029"/>
    <x v="4378"/>
  </r>
  <r>
    <x v="208"/>
    <x v="7238"/>
    <x v="1"/>
    <x v="7442"/>
    <x v="7030"/>
    <x v="4379"/>
  </r>
  <r>
    <x v="208"/>
    <x v="7239"/>
    <x v="1"/>
    <x v="7443"/>
    <x v="7031"/>
    <x v="4380"/>
  </r>
  <r>
    <x v="208"/>
    <x v="7240"/>
    <x v="2"/>
    <x v="7444"/>
    <x v="7032"/>
    <x v="4381"/>
  </r>
  <r>
    <x v="208"/>
    <x v="7241"/>
    <x v="1"/>
    <x v="7445"/>
    <x v="7033"/>
    <x v="4382"/>
  </r>
  <r>
    <x v="208"/>
    <x v="7242"/>
    <x v="1"/>
    <x v="7446"/>
    <x v="7034"/>
    <x v="3"/>
  </r>
  <r>
    <x v="208"/>
    <x v="3982"/>
    <x v="1"/>
    <x v="7447"/>
    <x v="7035"/>
    <x v="4383"/>
  </r>
  <r>
    <x v="208"/>
    <x v="7243"/>
    <x v="2"/>
    <x v="7448"/>
    <x v="7036"/>
    <x v="4384"/>
  </r>
  <r>
    <x v="208"/>
    <x v="7244"/>
    <x v="1"/>
    <x v="77"/>
    <x v="24"/>
    <x v="4385"/>
  </r>
  <r>
    <x v="208"/>
    <x v="7245"/>
    <x v="1"/>
    <x v="7449"/>
    <x v="7037"/>
    <x v="4386"/>
  </r>
  <r>
    <x v="208"/>
    <x v="7246"/>
    <x v="1"/>
    <x v="7450"/>
    <x v="7038"/>
    <x v="4387"/>
  </r>
  <r>
    <x v="208"/>
    <x v="7247"/>
    <x v="1"/>
    <x v="7451"/>
    <x v="7039"/>
    <x v="4388"/>
  </r>
  <r>
    <x v="208"/>
    <x v="6314"/>
    <x v="1"/>
    <x v="7452"/>
    <x v="7040"/>
    <x v="4389"/>
  </r>
  <r>
    <x v="208"/>
    <x v="598"/>
    <x v="1"/>
    <x v="7453"/>
    <x v="7041"/>
    <x v="4390"/>
  </r>
  <r>
    <x v="208"/>
    <x v="4748"/>
    <x v="1"/>
    <x v="3089"/>
    <x v="24"/>
    <x v="4391"/>
  </r>
  <r>
    <x v="208"/>
    <x v="7248"/>
    <x v="1"/>
    <x v="7454"/>
    <x v="7042"/>
    <x v="4392"/>
  </r>
  <r>
    <x v="208"/>
    <x v="7249"/>
    <x v="1"/>
    <x v="7455"/>
    <x v="7043"/>
    <x v="4393"/>
  </r>
  <r>
    <x v="208"/>
    <x v="7250"/>
    <x v="1"/>
    <x v="7456"/>
    <x v="7044"/>
    <x v="4394"/>
  </r>
  <r>
    <x v="208"/>
    <x v="7251"/>
    <x v="1"/>
    <x v="7457"/>
    <x v="7045"/>
    <x v="4395"/>
  </r>
  <r>
    <x v="208"/>
    <x v="7252"/>
    <x v="2"/>
    <x v="7458"/>
    <x v="7046"/>
    <x v="4396"/>
  </r>
  <r>
    <x v="208"/>
    <x v="7253"/>
    <x v="1"/>
    <x v="7459"/>
    <x v="7047"/>
    <x v="4397"/>
  </r>
  <r>
    <x v="209"/>
    <x v="7254"/>
    <x v="1"/>
    <x v="7460"/>
    <x v="7048"/>
    <x v="4398"/>
  </r>
  <r>
    <x v="209"/>
    <x v="7255"/>
    <x v="1"/>
    <x v="7461"/>
    <x v="7049"/>
    <x v="4399"/>
  </r>
  <r>
    <x v="209"/>
    <x v="7256"/>
    <x v="1"/>
    <x v="7462"/>
    <x v="7050"/>
    <x v="3"/>
  </r>
  <r>
    <x v="209"/>
    <x v="7257"/>
    <x v="1"/>
    <x v="7463"/>
    <x v="7051"/>
    <x v="3"/>
  </r>
  <r>
    <x v="209"/>
    <x v="7258"/>
    <x v="1"/>
    <x v="7464"/>
    <x v="7052"/>
    <x v="3"/>
  </r>
  <r>
    <x v="209"/>
    <x v="7259"/>
    <x v="1"/>
    <x v="7465"/>
    <x v="7053"/>
    <x v="3"/>
  </r>
  <r>
    <x v="209"/>
    <x v="7260"/>
    <x v="1"/>
    <x v="7466"/>
    <x v="7054"/>
    <x v="4400"/>
  </r>
  <r>
    <x v="209"/>
    <x v="7261"/>
    <x v="1"/>
    <x v="7467"/>
    <x v="7055"/>
    <x v="4401"/>
  </r>
  <r>
    <x v="209"/>
    <x v="7262"/>
    <x v="1"/>
    <x v="7468"/>
    <x v="7056"/>
    <x v="3"/>
  </r>
  <r>
    <x v="209"/>
    <x v="7263"/>
    <x v="1"/>
    <x v="7469"/>
    <x v="7057"/>
    <x v="3"/>
  </r>
  <r>
    <x v="209"/>
    <x v="7264"/>
    <x v="1"/>
    <x v="7470"/>
    <x v="7058"/>
    <x v="4402"/>
  </r>
  <r>
    <x v="209"/>
    <x v="7265"/>
    <x v="1"/>
    <x v="7471"/>
    <x v="7059"/>
    <x v="4403"/>
  </r>
  <r>
    <x v="209"/>
    <x v="7266"/>
    <x v="1"/>
    <x v="7472"/>
    <x v="7060"/>
    <x v="4404"/>
  </r>
  <r>
    <x v="209"/>
    <x v="7267"/>
    <x v="1"/>
    <x v="7473"/>
    <x v="7061"/>
    <x v="3"/>
  </r>
  <r>
    <x v="209"/>
    <x v="7268"/>
    <x v="1"/>
    <x v="7474"/>
    <x v="7062"/>
    <x v="4405"/>
  </r>
  <r>
    <x v="209"/>
    <x v="7269"/>
    <x v="1"/>
    <x v="7475"/>
    <x v="7063"/>
    <x v="4406"/>
  </r>
  <r>
    <x v="209"/>
    <x v="7270"/>
    <x v="1"/>
    <x v="7476"/>
    <x v="7064"/>
    <x v="4407"/>
  </r>
  <r>
    <x v="209"/>
    <x v="7271"/>
    <x v="1"/>
    <x v="7477"/>
    <x v="7065"/>
    <x v="4408"/>
  </r>
  <r>
    <x v="209"/>
    <x v="7272"/>
    <x v="1"/>
    <x v="7478"/>
    <x v="7066"/>
    <x v="4409"/>
  </r>
  <r>
    <x v="209"/>
    <x v="7273"/>
    <x v="1"/>
    <x v="7479"/>
    <x v="7067"/>
    <x v="4410"/>
  </r>
  <r>
    <x v="209"/>
    <x v="7274"/>
    <x v="2"/>
    <x v="7480"/>
    <x v="7068"/>
    <x v="4411"/>
  </r>
  <r>
    <x v="209"/>
    <x v="7275"/>
    <x v="1"/>
    <x v="7481"/>
    <x v="7069"/>
    <x v="4412"/>
  </r>
  <r>
    <x v="209"/>
    <x v="7276"/>
    <x v="1"/>
    <x v="7482"/>
    <x v="7070"/>
    <x v="4413"/>
  </r>
  <r>
    <x v="209"/>
    <x v="7277"/>
    <x v="2"/>
    <x v="7483"/>
    <x v="7071"/>
    <x v="4414"/>
  </r>
  <r>
    <x v="209"/>
    <x v="7278"/>
    <x v="2"/>
    <x v="7484"/>
    <x v="7072"/>
    <x v="4415"/>
  </r>
  <r>
    <x v="209"/>
    <x v="7279"/>
    <x v="1"/>
    <x v="7485"/>
    <x v="7073"/>
    <x v="4416"/>
  </r>
  <r>
    <x v="209"/>
    <x v="7280"/>
    <x v="1"/>
    <x v="7486"/>
    <x v="7074"/>
    <x v="7"/>
  </r>
  <r>
    <x v="209"/>
    <x v="7281"/>
    <x v="1"/>
    <x v="7487"/>
    <x v="7075"/>
    <x v="4417"/>
  </r>
  <r>
    <x v="209"/>
    <x v="7282"/>
    <x v="2"/>
    <x v="7488"/>
    <x v="7076"/>
    <x v="4418"/>
  </r>
  <r>
    <x v="209"/>
    <x v="7283"/>
    <x v="1"/>
    <x v="7489"/>
    <x v="7077"/>
    <x v="3"/>
  </r>
  <r>
    <x v="209"/>
    <x v="7284"/>
    <x v="1"/>
    <x v="7490"/>
    <x v="7078"/>
    <x v="4419"/>
  </r>
  <r>
    <x v="209"/>
    <x v="7285"/>
    <x v="1"/>
    <x v="7491"/>
    <x v="7079"/>
    <x v="7"/>
  </r>
  <r>
    <x v="209"/>
    <x v="7286"/>
    <x v="1"/>
    <x v="7492"/>
    <x v="7080"/>
    <x v="4420"/>
  </r>
  <r>
    <x v="209"/>
    <x v="7287"/>
    <x v="1"/>
    <x v="7493"/>
    <x v="7081"/>
    <x v="4421"/>
  </r>
  <r>
    <x v="209"/>
    <x v="7288"/>
    <x v="1"/>
    <x v="7494"/>
    <x v="7082"/>
    <x v="4422"/>
  </r>
  <r>
    <x v="209"/>
    <x v="7289"/>
    <x v="1"/>
    <x v="7495"/>
    <x v="7083"/>
    <x v="4423"/>
  </r>
  <r>
    <x v="209"/>
    <x v="7290"/>
    <x v="1"/>
    <x v="7496"/>
    <x v="7084"/>
    <x v="4424"/>
  </r>
  <r>
    <x v="209"/>
    <x v="7291"/>
    <x v="1"/>
    <x v="7497"/>
    <x v="7085"/>
    <x v="4425"/>
  </r>
  <r>
    <x v="209"/>
    <x v="7292"/>
    <x v="1"/>
    <x v="7498"/>
    <x v="7086"/>
    <x v="3"/>
  </r>
  <r>
    <x v="209"/>
    <x v="7293"/>
    <x v="2"/>
    <x v="7499"/>
    <x v="7087"/>
    <x v="3"/>
  </r>
  <r>
    <x v="209"/>
    <x v="7294"/>
    <x v="2"/>
    <x v="7500"/>
    <x v="7088"/>
    <x v="3"/>
  </r>
  <r>
    <x v="209"/>
    <x v="7295"/>
    <x v="2"/>
    <x v="7501"/>
    <x v="7089"/>
    <x v="4426"/>
  </r>
  <r>
    <x v="209"/>
    <x v="7296"/>
    <x v="1"/>
    <x v="7502"/>
    <x v="7090"/>
    <x v="4427"/>
  </r>
  <r>
    <x v="209"/>
    <x v="5250"/>
    <x v="1"/>
    <x v="7503"/>
    <x v="7091"/>
    <x v="4428"/>
  </r>
  <r>
    <x v="209"/>
    <x v="7297"/>
    <x v="1"/>
    <x v="7504"/>
    <x v="7092"/>
    <x v="4429"/>
  </r>
  <r>
    <x v="209"/>
    <x v="7298"/>
    <x v="1"/>
    <x v="7505"/>
    <x v="7093"/>
    <x v="4430"/>
  </r>
  <r>
    <x v="210"/>
    <x v="7299"/>
    <x v="1"/>
    <x v="7506"/>
    <x v="7094"/>
    <x v="3"/>
  </r>
  <r>
    <x v="210"/>
    <x v="7300"/>
    <x v="1"/>
    <x v="7507"/>
    <x v="7095"/>
    <x v="3"/>
  </r>
  <r>
    <x v="210"/>
    <x v="7301"/>
    <x v="1"/>
    <x v="7508"/>
    <x v="7096"/>
    <x v="4431"/>
  </r>
  <r>
    <x v="210"/>
    <x v="7302"/>
    <x v="1"/>
    <x v="7509"/>
    <x v="7097"/>
    <x v="4432"/>
  </r>
  <r>
    <x v="210"/>
    <x v="7303"/>
    <x v="2"/>
    <x v="7510"/>
    <x v="7098"/>
    <x v="4433"/>
  </r>
  <r>
    <x v="210"/>
    <x v="7304"/>
    <x v="1"/>
    <x v="7511"/>
    <x v="7099"/>
    <x v="3"/>
  </r>
  <r>
    <x v="210"/>
    <x v="7305"/>
    <x v="1"/>
    <x v="7512"/>
    <x v="7100"/>
    <x v="4434"/>
  </r>
  <r>
    <x v="210"/>
    <x v="7306"/>
    <x v="1"/>
    <x v="7513"/>
    <x v="7101"/>
    <x v="4435"/>
  </r>
  <r>
    <x v="210"/>
    <x v="7307"/>
    <x v="1"/>
    <x v="7514"/>
    <x v="7102"/>
    <x v="4436"/>
  </r>
  <r>
    <x v="210"/>
    <x v="7308"/>
    <x v="1"/>
    <x v="7515"/>
    <x v="7103"/>
    <x v="3"/>
  </r>
  <r>
    <x v="210"/>
    <x v="7309"/>
    <x v="1"/>
    <x v="7516"/>
    <x v="7104"/>
    <x v="4437"/>
  </r>
  <r>
    <x v="210"/>
    <x v="7310"/>
    <x v="1"/>
    <x v="7517"/>
    <x v="7105"/>
    <x v="4438"/>
  </r>
  <r>
    <x v="210"/>
    <x v="7311"/>
    <x v="1"/>
    <x v="7518"/>
    <x v="7106"/>
    <x v="4439"/>
  </r>
  <r>
    <x v="210"/>
    <x v="7312"/>
    <x v="1"/>
    <x v="7519"/>
    <x v="7107"/>
    <x v="4440"/>
  </r>
  <r>
    <x v="210"/>
    <x v="7313"/>
    <x v="2"/>
    <x v="7520"/>
    <x v="7108"/>
    <x v="4441"/>
  </r>
  <r>
    <x v="210"/>
    <x v="7314"/>
    <x v="1"/>
    <x v="7521"/>
    <x v="7109"/>
    <x v="4442"/>
  </r>
  <r>
    <x v="210"/>
    <x v="7315"/>
    <x v="2"/>
    <x v="7522"/>
    <x v="7110"/>
    <x v="4443"/>
  </r>
  <r>
    <x v="210"/>
    <x v="7316"/>
    <x v="1"/>
    <x v="7523"/>
    <x v="7111"/>
    <x v="4444"/>
  </r>
  <r>
    <x v="210"/>
    <x v="7317"/>
    <x v="1"/>
    <x v="7524"/>
    <x v="7112"/>
    <x v="3"/>
  </r>
  <r>
    <x v="210"/>
    <x v="7318"/>
    <x v="2"/>
    <x v="7525"/>
    <x v="7113"/>
    <x v="4445"/>
  </r>
  <r>
    <x v="210"/>
    <x v="7319"/>
    <x v="1"/>
    <x v="7526"/>
    <x v="24"/>
    <x v="4446"/>
  </r>
  <r>
    <x v="210"/>
    <x v="7320"/>
    <x v="1"/>
    <x v="7527"/>
    <x v="7114"/>
    <x v="3"/>
  </r>
  <r>
    <x v="210"/>
    <x v="7321"/>
    <x v="1"/>
    <x v="7528"/>
    <x v="7115"/>
    <x v="3"/>
  </r>
  <r>
    <x v="210"/>
    <x v="520"/>
    <x v="1"/>
    <x v="7529"/>
    <x v="7116"/>
    <x v="7"/>
  </r>
  <r>
    <x v="210"/>
    <x v="7322"/>
    <x v="1"/>
    <x v="7530"/>
    <x v="7117"/>
    <x v="4447"/>
  </r>
  <r>
    <x v="210"/>
    <x v="7323"/>
    <x v="1"/>
    <x v="7531"/>
    <x v="7118"/>
    <x v="3"/>
  </r>
  <r>
    <x v="210"/>
    <x v="7324"/>
    <x v="1"/>
    <x v="7532"/>
    <x v="7119"/>
    <x v="3"/>
  </r>
  <r>
    <x v="210"/>
    <x v="7325"/>
    <x v="1"/>
    <x v="7533"/>
    <x v="7120"/>
    <x v="3"/>
  </r>
  <r>
    <x v="210"/>
    <x v="7326"/>
    <x v="1"/>
    <x v="7534"/>
    <x v="7121"/>
    <x v="3"/>
  </r>
  <r>
    <x v="210"/>
    <x v="7327"/>
    <x v="1"/>
    <x v="7535"/>
    <x v="7122"/>
    <x v="3"/>
  </r>
  <r>
    <x v="210"/>
    <x v="7328"/>
    <x v="1"/>
    <x v="7536"/>
    <x v="7123"/>
    <x v="4448"/>
  </r>
  <r>
    <x v="210"/>
    <x v="7329"/>
    <x v="1"/>
    <x v="7537"/>
    <x v="7124"/>
    <x v="3"/>
  </r>
  <r>
    <x v="210"/>
    <x v="7330"/>
    <x v="1"/>
    <x v="7538"/>
    <x v="7125"/>
    <x v="4449"/>
  </r>
  <r>
    <x v="210"/>
    <x v="7331"/>
    <x v="1"/>
    <x v="7539"/>
    <x v="7126"/>
    <x v="4450"/>
  </r>
  <r>
    <x v="210"/>
    <x v="7332"/>
    <x v="2"/>
    <x v="7540"/>
    <x v="7127"/>
    <x v="4451"/>
  </r>
  <r>
    <x v="210"/>
    <x v="7333"/>
    <x v="2"/>
    <x v="7541"/>
    <x v="7128"/>
    <x v="4452"/>
  </r>
  <r>
    <x v="210"/>
    <x v="7334"/>
    <x v="1"/>
    <x v="7542"/>
    <x v="7129"/>
    <x v="7"/>
  </r>
  <r>
    <x v="210"/>
    <x v="7335"/>
    <x v="2"/>
    <x v="7543"/>
    <x v="7130"/>
    <x v="4453"/>
  </r>
  <r>
    <x v="210"/>
    <x v="1084"/>
    <x v="1"/>
    <x v="7544"/>
    <x v="7131"/>
    <x v="3"/>
  </r>
  <r>
    <x v="210"/>
    <x v="7336"/>
    <x v="1"/>
    <x v="6531"/>
    <x v="24"/>
    <x v="4454"/>
  </r>
  <r>
    <x v="210"/>
    <x v="7337"/>
    <x v="1"/>
    <x v="7545"/>
    <x v="7132"/>
    <x v="3"/>
  </r>
  <r>
    <x v="211"/>
    <x v="7338"/>
    <x v="1"/>
    <x v="7546"/>
    <x v="7133"/>
    <x v="3"/>
  </r>
  <r>
    <x v="211"/>
    <x v="7339"/>
    <x v="1"/>
    <x v="7547"/>
    <x v="7134"/>
    <x v="3"/>
  </r>
  <r>
    <x v="211"/>
    <x v="7340"/>
    <x v="1"/>
    <x v="7548"/>
    <x v="7135"/>
    <x v="3"/>
  </r>
  <r>
    <x v="211"/>
    <x v="7341"/>
    <x v="1"/>
    <x v="7549"/>
    <x v="7136"/>
    <x v="3"/>
  </r>
  <r>
    <x v="211"/>
    <x v="7342"/>
    <x v="1"/>
    <x v="7550"/>
    <x v="7137"/>
    <x v="3"/>
  </r>
  <r>
    <x v="211"/>
    <x v="7343"/>
    <x v="1"/>
    <x v="7551"/>
    <x v="7138"/>
    <x v="3"/>
  </r>
  <r>
    <x v="211"/>
    <x v="7344"/>
    <x v="2"/>
    <x v="7552"/>
    <x v="7139"/>
    <x v="3"/>
  </r>
  <r>
    <x v="211"/>
    <x v="7345"/>
    <x v="1"/>
    <x v="7553"/>
    <x v="7140"/>
    <x v="7"/>
  </r>
  <r>
    <x v="211"/>
    <x v="7346"/>
    <x v="1"/>
    <x v="7554"/>
    <x v="7141"/>
    <x v="46"/>
  </r>
  <r>
    <x v="211"/>
    <x v="7347"/>
    <x v="1"/>
    <x v="7555"/>
    <x v="7142"/>
    <x v="3"/>
  </r>
  <r>
    <x v="211"/>
    <x v="7348"/>
    <x v="1"/>
    <x v="7556"/>
    <x v="7143"/>
    <x v="3"/>
  </r>
  <r>
    <x v="211"/>
    <x v="7349"/>
    <x v="1"/>
    <x v="7557"/>
    <x v="7144"/>
    <x v="3"/>
  </r>
  <r>
    <x v="211"/>
    <x v="7350"/>
    <x v="1"/>
    <x v="7558"/>
    <x v="7145"/>
    <x v="4455"/>
  </r>
  <r>
    <x v="211"/>
    <x v="7351"/>
    <x v="1"/>
    <x v="7559"/>
    <x v="7146"/>
    <x v="4456"/>
  </r>
  <r>
    <x v="211"/>
    <x v="7352"/>
    <x v="1"/>
    <x v="7560"/>
    <x v="7147"/>
    <x v="3"/>
  </r>
  <r>
    <x v="211"/>
    <x v="7353"/>
    <x v="1"/>
    <x v="7561"/>
    <x v="7148"/>
    <x v="3"/>
  </r>
  <r>
    <x v="211"/>
    <x v="7354"/>
    <x v="2"/>
    <x v="7562"/>
    <x v="7149"/>
    <x v="3"/>
  </r>
  <r>
    <x v="211"/>
    <x v="7355"/>
    <x v="1"/>
    <x v="7563"/>
    <x v="7150"/>
    <x v="4457"/>
  </r>
  <r>
    <x v="211"/>
    <x v="7356"/>
    <x v="2"/>
    <x v="7564"/>
    <x v="7151"/>
    <x v="3"/>
  </r>
  <r>
    <x v="211"/>
    <x v="7357"/>
    <x v="1"/>
    <x v="7565"/>
    <x v="7152"/>
    <x v="3"/>
  </r>
  <r>
    <x v="211"/>
    <x v="7358"/>
    <x v="0"/>
    <x v="7566"/>
    <x v="7153"/>
    <x v="3"/>
  </r>
  <r>
    <x v="211"/>
    <x v="7359"/>
    <x v="1"/>
    <x v="7567"/>
    <x v="7154"/>
    <x v="3"/>
  </r>
  <r>
    <x v="211"/>
    <x v="7360"/>
    <x v="1"/>
    <x v="7568"/>
    <x v="7155"/>
    <x v="4458"/>
  </r>
  <r>
    <x v="211"/>
    <x v="7361"/>
    <x v="2"/>
    <x v="7569"/>
    <x v="7156"/>
    <x v="7"/>
  </r>
  <r>
    <x v="211"/>
    <x v="7362"/>
    <x v="1"/>
    <x v="7570"/>
    <x v="7157"/>
    <x v="3"/>
  </r>
  <r>
    <x v="211"/>
    <x v="7363"/>
    <x v="1"/>
    <x v="7571"/>
    <x v="7158"/>
    <x v="4459"/>
  </r>
  <r>
    <x v="211"/>
    <x v="7364"/>
    <x v="1"/>
    <x v="7572"/>
    <x v="7159"/>
    <x v="4460"/>
  </r>
  <r>
    <x v="211"/>
    <x v="7365"/>
    <x v="2"/>
    <x v="7573"/>
    <x v="7160"/>
    <x v="3"/>
  </r>
  <r>
    <x v="211"/>
    <x v="3535"/>
    <x v="2"/>
    <x v="7574"/>
    <x v="7161"/>
    <x v="3"/>
  </r>
  <r>
    <x v="211"/>
    <x v="24"/>
    <x v="1"/>
    <x v="7575"/>
    <x v="7162"/>
    <x v="4461"/>
  </r>
  <r>
    <x v="211"/>
    <x v="7366"/>
    <x v="0"/>
    <x v="7576"/>
    <x v="7163"/>
    <x v="4462"/>
  </r>
  <r>
    <x v="211"/>
    <x v="7367"/>
    <x v="1"/>
    <x v="7577"/>
    <x v="7164"/>
    <x v="4463"/>
  </r>
  <r>
    <x v="211"/>
    <x v="89"/>
    <x v="1"/>
    <x v="7578"/>
    <x v="7165"/>
    <x v="3"/>
  </r>
  <r>
    <x v="211"/>
    <x v="7368"/>
    <x v="1"/>
    <x v="7579"/>
    <x v="7166"/>
    <x v="7"/>
  </r>
  <r>
    <x v="211"/>
    <x v="7369"/>
    <x v="1"/>
    <x v="7580"/>
    <x v="7167"/>
    <x v="3"/>
  </r>
  <r>
    <x v="211"/>
    <x v="7370"/>
    <x v="1"/>
    <x v="7581"/>
    <x v="7168"/>
    <x v="3"/>
  </r>
  <r>
    <x v="211"/>
    <x v="7371"/>
    <x v="1"/>
    <x v="7582"/>
    <x v="7169"/>
    <x v="3"/>
  </r>
  <r>
    <x v="211"/>
    <x v="7372"/>
    <x v="1"/>
    <x v="7583"/>
    <x v="7170"/>
    <x v="7"/>
  </r>
  <r>
    <x v="211"/>
    <x v="7373"/>
    <x v="1"/>
    <x v="7584"/>
    <x v="7171"/>
    <x v="3"/>
  </r>
  <r>
    <x v="211"/>
    <x v="7374"/>
    <x v="1"/>
    <x v="7585"/>
    <x v="7172"/>
    <x v="3"/>
  </r>
  <r>
    <x v="211"/>
    <x v="7375"/>
    <x v="1"/>
    <x v="7586"/>
    <x v="7173"/>
    <x v="3"/>
  </r>
  <r>
    <x v="212"/>
    <x v="7376"/>
    <x v="1"/>
    <x v="7587"/>
    <x v="7174"/>
    <x v="4464"/>
  </r>
  <r>
    <x v="212"/>
    <x v="7377"/>
    <x v="1"/>
    <x v="7588"/>
    <x v="7175"/>
    <x v="3"/>
  </r>
  <r>
    <x v="212"/>
    <x v="7378"/>
    <x v="1"/>
    <x v="7589"/>
    <x v="7176"/>
    <x v="7"/>
  </r>
  <r>
    <x v="212"/>
    <x v="7379"/>
    <x v="1"/>
    <x v="7590"/>
    <x v="7177"/>
    <x v="4465"/>
  </r>
  <r>
    <x v="212"/>
    <x v="1019"/>
    <x v="1"/>
    <x v="7591"/>
    <x v="7178"/>
    <x v="4466"/>
  </r>
  <r>
    <x v="212"/>
    <x v="7380"/>
    <x v="1"/>
    <x v="2968"/>
    <x v="24"/>
    <x v="4467"/>
  </r>
  <r>
    <x v="212"/>
    <x v="7381"/>
    <x v="1"/>
    <x v="7592"/>
    <x v="7179"/>
    <x v="3"/>
  </r>
  <r>
    <x v="212"/>
    <x v="7382"/>
    <x v="1"/>
    <x v="7593"/>
    <x v="7180"/>
    <x v="3"/>
  </r>
  <r>
    <x v="212"/>
    <x v="7383"/>
    <x v="1"/>
    <x v="7594"/>
    <x v="7181"/>
    <x v="4468"/>
  </r>
  <r>
    <x v="212"/>
    <x v="7384"/>
    <x v="1"/>
    <x v="7595"/>
    <x v="7182"/>
    <x v="4469"/>
  </r>
  <r>
    <x v="212"/>
    <x v="7385"/>
    <x v="1"/>
    <x v="7596"/>
    <x v="7183"/>
    <x v="3"/>
  </r>
  <r>
    <x v="212"/>
    <x v="7386"/>
    <x v="1"/>
    <x v="7597"/>
    <x v="7184"/>
    <x v="4470"/>
  </r>
  <r>
    <x v="212"/>
    <x v="7387"/>
    <x v="1"/>
    <x v="7598"/>
    <x v="7185"/>
    <x v="4471"/>
  </r>
  <r>
    <x v="212"/>
    <x v="7388"/>
    <x v="1"/>
    <x v="7599"/>
    <x v="7186"/>
    <x v="3"/>
  </r>
  <r>
    <x v="212"/>
    <x v="7389"/>
    <x v="0"/>
    <x v="7600"/>
    <x v="7187"/>
    <x v="3"/>
  </r>
  <r>
    <x v="212"/>
    <x v="7390"/>
    <x v="1"/>
    <x v="7601"/>
    <x v="7188"/>
    <x v="3"/>
  </r>
  <r>
    <x v="212"/>
    <x v="7391"/>
    <x v="1"/>
    <x v="7602"/>
    <x v="7189"/>
    <x v="3"/>
  </r>
  <r>
    <x v="212"/>
    <x v="7392"/>
    <x v="2"/>
    <x v="2484"/>
    <x v="67"/>
    <x v="4472"/>
  </r>
  <r>
    <x v="212"/>
    <x v="7393"/>
    <x v="1"/>
    <x v="7603"/>
    <x v="7190"/>
    <x v="4473"/>
  </r>
  <r>
    <x v="212"/>
    <x v="7394"/>
    <x v="1"/>
    <x v="7604"/>
    <x v="7191"/>
    <x v="3"/>
  </r>
  <r>
    <x v="212"/>
    <x v="7395"/>
    <x v="1"/>
    <x v="7605"/>
    <x v="7192"/>
    <x v="3"/>
  </r>
  <r>
    <x v="212"/>
    <x v="7396"/>
    <x v="2"/>
    <x v="7606"/>
    <x v="7193"/>
    <x v="4474"/>
  </r>
  <r>
    <x v="212"/>
    <x v="7397"/>
    <x v="1"/>
    <x v="7607"/>
    <x v="7194"/>
    <x v="4475"/>
  </r>
  <r>
    <x v="212"/>
    <x v="7398"/>
    <x v="1"/>
    <x v="7608"/>
    <x v="7195"/>
    <x v="4476"/>
  </r>
  <r>
    <x v="212"/>
    <x v="7399"/>
    <x v="1"/>
    <x v="7609"/>
    <x v="7196"/>
    <x v="4477"/>
  </r>
  <r>
    <x v="212"/>
    <x v="7400"/>
    <x v="2"/>
    <x v="7610"/>
    <x v="67"/>
    <x v="4478"/>
  </r>
  <r>
    <x v="212"/>
    <x v="7401"/>
    <x v="1"/>
    <x v="7611"/>
    <x v="7197"/>
    <x v="3"/>
  </r>
  <r>
    <x v="212"/>
    <x v="7402"/>
    <x v="1"/>
    <x v="7612"/>
    <x v="7198"/>
    <x v="3"/>
  </r>
  <r>
    <x v="212"/>
    <x v="7403"/>
    <x v="2"/>
    <x v="7613"/>
    <x v="7199"/>
    <x v="4479"/>
  </r>
  <r>
    <x v="212"/>
    <x v="7404"/>
    <x v="2"/>
    <x v="7614"/>
    <x v="7200"/>
    <x v="4480"/>
  </r>
  <r>
    <x v="212"/>
    <x v="7405"/>
    <x v="1"/>
    <x v="7615"/>
    <x v="7201"/>
    <x v="3"/>
  </r>
  <r>
    <x v="212"/>
    <x v="7406"/>
    <x v="1"/>
    <x v="7616"/>
    <x v="7202"/>
    <x v="4481"/>
  </r>
  <r>
    <x v="212"/>
    <x v="7407"/>
    <x v="1"/>
    <x v="7617"/>
    <x v="7203"/>
    <x v="4482"/>
  </r>
  <r>
    <x v="212"/>
    <x v="7408"/>
    <x v="1"/>
    <x v="7618"/>
    <x v="7204"/>
    <x v="3"/>
  </r>
  <r>
    <x v="212"/>
    <x v="7409"/>
    <x v="1"/>
    <x v="7619"/>
    <x v="7205"/>
    <x v="4483"/>
  </r>
  <r>
    <x v="212"/>
    <x v="7410"/>
    <x v="1"/>
    <x v="7620"/>
    <x v="7206"/>
    <x v="4484"/>
  </r>
  <r>
    <x v="212"/>
    <x v="7411"/>
    <x v="1"/>
    <x v="7621"/>
    <x v="7207"/>
    <x v="4485"/>
  </r>
  <r>
    <x v="212"/>
    <x v="7412"/>
    <x v="1"/>
    <x v="7622"/>
    <x v="7208"/>
    <x v="4486"/>
  </r>
  <r>
    <x v="212"/>
    <x v="7413"/>
    <x v="1"/>
    <x v="7623"/>
    <x v="7209"/>
    <x v="3"/>
  </r>
  <r>
    <x v="212"/>
    <x v="7414"/>
    <x v="1"/>
    <x v="7624"/>
    <x v="7210"/>
    <x v="4487"/>
  </r>
  <r>
    <x v="212"/>
    <x v="7415"/>
    <x v="1"/>
    <x v="7625"/>
    <x v="7211"/>
    <x v="3"/>
  </r>
  <r>
    <x v="212"/>
    <x v="7416"/>
    <x v="1"/>
    <x v="7626"/>
    <x v="7212"/>
    <x v="3"/>
  </r>
  <r>
    <x v="212"/>
    <x v="7417"/>
    <x v="1"/>
    <x v="7627"/>
    <x v="7213"/>
    <x v="3"/>
  </r>
  <r>
    <x v="212"/>
    <x v="7418"/>
    <x v="1"/>
    <x v="7628"/>
    <x v="7214"/>
    <x v="4488"/>
  </r>
  <r>
    <x v="212"/>
    <x v="7419"/>
    <x v="1"/>
    <x v="7629"/>
    <x v="7215"/>
    <x v="4489"/>
  </r>
  <r>
    <x v="212"/>
    <x v="806"/>
    <x v="1"/>
    <x v="7630"/>
    <x v="7216"/>
    <x v="4490"/>
  </r>
  <r>
    <x v="212"/>
    <x v="7420"/>
    <x v="1"/>
    <x v="7631"/>
    <x v="7217"/>
    <x v="3"/>
  </r>
  <r>
    <x v="212"/>
    <x v="7421"/>
    <x v="1"/>
    <x v="7632"/>
    <x v="24"/>
    <x v="4491"/>
  </r>
  <r>
    <x v="212"/>
    <x v="7422"/>
    <x v="1"/>
    <x v="7633"/>
    <x v="7218"/>
    <x v="4492"/>
  </r>
  <r>
    <x v="212"/>
    <x v="7423"/>
    <x v="2"/>
    <x v="7634"/>
    <x v="7219"/>
    <x v="4493"/>
  </r>
  <r>
    <x v="212"/>
    <x v="7424"/>
    <x v="1"/>
    <x v="7635"/>
    <x v="7220"/>
    <x v="3"/>
  </r>
  <r>
    <x v="212"/>
    <x v="4538"/>
    <x v="1"/>
    <x v="7636"/>
    <x v="7221"/>
    <x v="46"/>
  </r>
  <r>
    <x v="213"/>
    <x v="7425"/>
    <x v="1"/>
    <x v="7637"/>
    <x v="7222"/>
    <x v="3"/>
  </r>
  <r>
    <x v="213"/>
    <x v="7426"/>
    <x v="2"/>
    <x v="7638"/>
    <x v="7223"/>
    <x v="4494"/>
  </r>
  <r>
    <x v="213"/>
    <x v="7427"/>
    <x v="1"/>
    <x v="7639"/>
    <x v="7224"/>
    <x v="4495"/>
  </r>
  <r>
    <x v="213"/>
    <x v="7428"/>
    <x v="1"/>
    <x v="7640"/>
    <x v="7225"/>
    <x v="3"/>
  </r>
  <r>
    <x v="213"/>
    <x v="7429"/>
    <x v="1"/>
    <x v="7641"/>
    <x v="7226"/>
    <x v="3"/>
  </r>
  <r>
    <x v="213"/>
    <x v="7430"/>
    <x v="1"/>
    <x v="7642"/>
    <x v="7227"/>
    <x v="4496"/>
  </r>
  <r>
    <x v="213"/>
    <x v="7431"/>
    <x v="1"/>
    <x v="7643"/>
    <x v="7228"/>
    <x v="4497"/>
  </r>
  <r>
    <x v="213"/>
    <x v="7432"/>
    <x v="1"/>
    <x v="7644"/>
    <x v="7229"/>
    <x v="4498"/>
  </r>
  <r>
    <x v="213"/>
    <x v="2506"/>
    <x v="2"/>
    <x v="7645"/>
    <x v="7230"/>
    <x v="4499"/>
  </r>
  <r>
    <x v="213"/>
    <x v="7433"/>
    <x v="1"/>
    <x v="7646"/>
    <x v="7231"/>
    <x v="4500"/>
  </r>
  <r>
    <x v="213"/>
    <x v="7434"/>
    <x v="1"/>
    <x v="7647"/>
    <x v="7232"/>
    <x v="4501"/>
  </r>
  <r>
    <x v="213"/>
    <x v="7435"/>
    <x v="1"/>
    <x v="7648"/>
    <x v="7233"/>
    <x v="4502"/>
  </r>
  <r>
    <x v="213"/>
    <x v="7436"/>
    <x v="1"/>
    <x v="7649"/>
    <x v="7234"/>
    <x v="4503"/>
  </r>
  <r>
    <x v="213"/>
    <x v="7437"/>
    <x v="1"/>
    <x v="3310"/>
    <x v="24"/>
    <x v="4504"/>
  </r>
  <r>
    <x v="213"/>
    <x v="7438"/>
    <x v="2"/>
    <x v="3870"/>
    <x v="67"/>
    <x v="4505"/>
  </r>
  <r>
    <x v="213"/>
    <x v="7439"/>
    <x v="1"/>
    <x v="7650"/>
    <x v="7235"/>
    <x v="4506"/>
  </r>
  <r>
    <x v="213"/>
    <x v="7440"/>
    <x v="2"/>
    <x v="7651"/>
    <x v="7236"/>
    <x v="3"/>
  </r>
  <r>
    <x v="213"/>
    <x v="7441"/>
    <x v="1"/>
    <x v="7652"/>
    <x v="7237"/>
    <x v="4507"/>
  </r>
  <r>
    <x v="213"/>
    <x v="7442"/>
    <x v="1"/>
    <x v="7653"/>
    <x v="7238"/>
    <x v="4508"/>
  </r>
  <r>
    <x v="213"/>
    <x v="7443"/>
    <x v="1"/>
    <x v="7654"/>
    <x v="7239"/>
    <x v="4509"/>
  </r>
  <r>
    <x v="213"/>
    <x v="7444"/>
    <x v="1"/>
    <x v="7655"/>
    <x v="7240"/>
    <x v="4510"/>
  </r>
  <r>
    <x v="213"/>
    <x v="7445"/>
    <x v="1"/>
    <x v="7656"/>
    <x v="24"/>
    <x v="4511"/>
  </r>
  <r>
    <x v="213"/>
    <x v="7446"/>
    <x v="1"/>
    <x v="7657"/>
    <x v="7241"/>
    <x v="4512"/>
  </r>
  <r>
    <x v="213"/>
    <x v="7447"/>
    <x v="1"/>
    <x v="7658"/>
    <x v="7242"/>
    <x v="3"/>
  </r>
  <r>
    <x v="213"/>
    <x v="7448"/>
    <x v="1"/>
    <x v="7659"/>
    <x v="7243"/>
    <x v="4513"/>
  </r>
  <r>
    <x v="213"/>
    <x v="7449"/>
    <x v="1"/>
    <x v="7660"/>
    <x v="7244"/>
    <x v="4514"/>
  </r>
  <r>
    <x v="213"/>
    <x v="7450"/>
    <x v="1"/>
    <x v="7661"/>
    <x v="7245"/>
    <x v="4515"/>
  </r>
  <r>
    <x v="213"/>
    <x v="7451"/>
    <x v="1"/>
    <x v="7662"/>
    <x v="7246"/>
    <x v="4516"/>
  </r>
  <r>
    <x v="213"/>
    <x v="416"/>
    <x v="1"/>
    <x v="7663"/>
    <x v="7247"/>
    <x v="3"/>
  </r>
  <r>
    <x v="213"/>
    <x v="7452"/>
    <x v="1"/>
    <x v="7664"/>
    <x v="7248"/>
    <x v="3"/>
  </r>
  <r>
    <x v="213"/>
    <x v="7453"/>
    <x v="1"/>
    <x v="7665"/>
    <x v="7249"/>
    <x v="4517"/>
  </r>
  <r>
    <x v="213"/>
    <x v="743"/>
    <x v="1"/>
    <x v="7666"/>
    <x v="7250"/>
    <x v="3"/>
  </r>
  <r>
    <x v="213"/>
    <x v="7454"/>
    <x v="1"/>
    <x v="7667"/>
    <x v="7251"/>
    <x v="3"/>
  </r>
  <r>
    <x v="213"/>
    <x v="1583"/>
    <x v="1"/>
    <x v="7129"/>
    <x v="24"/>
    <x v="4518"/>
  </r>
  <r>
    <x v="213"/>
    <x v="7455"/>
    <x v="1"/>
    <x v="7668"/>
    <x v="7252"/>
    <x v="4519"/>
  </r>
  <r>
    <x v="213"/>
    <x v="7456"/>
    <x v="1"/>
    <x v="7669"/>
    <x v="7253"/>
    <x v="4520"/>
  </r>
  <r>
    <x v="213"/>
    <x v="7457"/>
    <x v="2"/>
    <x v="7670"/>
    <x v="7254"/>
    <x v="4521"/>
  </r>
  <r>
    <x v="213"/>
    <x v="7458"/>
    <x v="2"/>
    <x v="7671"/>
    <x v="7255"/>
    <x v="4522"/>
  </r>
  <r>
    <x v="213"/>
    <x v="7459"/>
    <x v="0"/>
    <x v="7672"/>
    <x v="7256"/>
    <x v="4523"/>
  </r>
  <r>
    <x v="213"/>
    <x v="7460"/>
    <x v="1"/>
    <x v="7673"/>
    <x v="7257"/>
    <x v="4524"/>
  </r>
  <r>
    <x v="213"/>
    <x v="7461"/>
    <x v="1"/>
    <x v="7674"/>
    <x v="7258"/>
    <x v="4525"/>
  </r>
  <r>
    <x v="213"/>
    <x v="7462"/>
    <x v="1"/>
    <x v="7675"/>
    <x v="7259"/>
    <x v="3"/>
  </r>
  <r>
    <x v="213"/>
    <x v="7463"/>
    <x v="1"/>
    <x v="7676"/>
    <x v="7260"/>
    <x v="4526"/>
  </r>
  <r>
    <x v="213"/>
    <x v="7464"/>
    <x v="2"/>
    <x v="7677"/>
    <x v="7261"/>
    <x v="4527"/>
  </r>
  <r>
    <x v="214"/>
    <x v="7465"/>
    <x v="1"/>
    <x v="7678"/>
    <x v="7262"/>
    <x v="4528"/>
  </r>
  <r>
    <x v="214"/>
    <x v="7466"/>
    <x v="1"/>
    <x v="7679"/>
    <x v="7263"/>
    <x v="4529"/>
  </r>
  <r>
    <x v="214"/>
    <x v="7467"/>
    <x v="1"/>
    <x v="7680"/>
    <x v="7264"/>
    <x v="4530"/>
  </r>
  <r>
    <x v="214"/>
    <x v="7468"/>
    <x v="2"/>
    <x v="7681"/>
    <x v="7265"/>
    <x v="4531"/>
  </r>
  <r>
    <x v="214"/>
    <x v="7469"/>
    <x v="1"/>
    <x v="7682"/>
    <x v="7266"/>
    <x v="4532"/>
  </r>
  <r>
    <x v="214"/>
    <x v="7470"/>
    <x v="1"/>
    <x v="7683"/>
    <x v="7267"/>
    <x v="4533"/>
  </r>
  <r>
    <x v="214"/>
    <x v="7471"/>
    <x v="1"/>
    <x v="7684"/>
    <x v="7268"/>
    <x v="4534"/>
  </r>
  <r>
    <x v="214"/>
    <x v="7472"/>
    <x v="1"/>
    <x v="7685"/>
    <x v="7269"/>
    <x v="3"/>
  </r>
  <r>
    <x v="214"/>
    <x v="7473"/>
    <x v="1"/>
    <x v="7686"/>
    <x v="7270"/>
    <x v="4535"/>
  </r>
  <r>
    <x v="214"/>
    <x v="7474"/>
    <x v="1"/>
    <x v="7687"/>
    <x v="7271"/>
    <x v="4536"/>
  </r>
  <r>
    <x v="214"/>
    <x v="7475"/>
    <x v="2"/>
    <x v="7688"/>
    <x v="7272"/>
    <x v="3"/>
  </r>
  <r>
    <x v="214"/>
    <x v="7476"/>
    <x v="1"/>
    <x v="7689"/>
    <x v="7273"/>
    <x v="4537"/>
  </r>
  <r>
    <x v="214"/>
    <x v="7477"/>
    <x v="1"/>
    <x v="7690"/>
    <x v="7274"/>
    <x v="4538"/>
  </r>
  <r>
    <x v="214"/>
    <x v="7478"/>
    <x v="1"/>
    <x v="7691"/>
    <x v="7275"/>
    <x v="4539"/>
  </r>
  <r>
    <x v="214"/>
    <x v="7479"/>
    <x v="1"/>
    <x v="7692"/>
    <x v="7276"/>
    <x v="4540"/>
  </r>
  <r>
    <x v="214"/>
    <x v="7480"/>
    <x v="2"/>
    <x v="7693"/>
    <x v="7277"/>
    <x v="4541"/>
  </r>
  <r>
    <x v="214"/>
    <x v="6726"/>
    <x v="1"/>
    <x v="7694"/>
    <x v="7278"/>
    <x v="3"/>
  </r>
  <r>
    <x v="214"/>
    <x v="7481"/>
    <x v="1"/>
    <x v="3513"/>
    <x v="24"/>
    <x v="4542"/>
  </r>
  <r>
    <x v="214"/>
    <x v="7482"/>
    <x v="1"/>
    <x v="7695"/>
    <x v="7279"/>
    <x v="4543"/>
  </r>
  <r>
    <x v="214"/>
    <x v="7483"/>
    <x v="1"/>
    <x v="7696"/>
    <x v="7280"/>
    <x v="4544"/>
  </r>
  <r>
    <x v="214"/>
    <x v="2365"/>
    <x v="1"/>
    <x v="1915"/>
    <x v="24"/>
    <x v="4545"/>
  </r>
  <r>
    <x v="214"/>
    <x v="7484"/>
    <x v="2"/>
    <x v="7697"/>
    <x v="67"/>
    <x v="4546"/>
  </r>
  <r>
    <x v="214"/>
    <x v="7485"/>
    <x v="1"/>
    <x v="7698"/>
    <x v="7281"/>
    <x v="4547"/>
  </r>
  <r>
    <x v="214"/>
    <x v="7486"/>
    <x v="1"/>
    <x v="7699"/>
    <x v="7282"/>
    <x v="4548"/>
  </r>
  <r>
    <x v="214"/>
    <x v="7487"/>
    <x v="2"/>
    <x v="7700"/>
    <x v="67"/>
    <x v="4549"/>
  </r>
  <r>
    <x v="214"/>
    <x v="7488"/>
    <x v="1"/>
    <x v="7701"/>
    <x v="7283"/>
    <x v="4550"/>
  </r>
  <r>
    <x v="214"/>
    <x v="520"/>
    <x v="1"/>
    <x v="7702"/>
    <x v="7284"/>
    <x v="4551"/>
  </r>
  <r>
    <x v="214"/>
    <x v="7489"/>
    <x v="0"/>
    <x v="7703"/>
    <x v="7285"/>
    <x v="3"/>
  </r>
  <r>
    <x v="214"/>
    <x v="7490"/>
    <x v="1"/>
    <x v="7704"/>
    <x v="7286"/>
    <x v="3"/>
  </r>
  <r>
    <x v="214"/>
    <x v="7491"/>
    <x v="1"/>
    <x v="7705"/>
    <x v="7287"/>
    <x v="4552"/>
  </r>
  <r>
    <x v="214"/>
    <x v="7492"/>
    <x v="1"/>
    <x v="7706"/>
    <x v="7288"/>
    <x v="4553"/>
  </r>
  <r>
    <x v="214"/>
    <x v="7493"/>
    <x v="1"/>
    <x v="7707"/>
    <x v="7289"/>
    <x v="4554"/>
  </r>
  <r>
    <x v="214"/>
    <x v="6737"/>
    <x v="1"/>
    <x v="7708"/>
    <x v="7290"/>
    <x v="4555"/>
  </r>
  <r>
    <x v="214"/>
    <x v="24"/>
    <x v="1"/>
    <x v="7709"/>
    <x v="7291"/>
    <x v="4556"/>
  </r>
  <r>
    <x v="214"/>
    <x v="24"/>
    <x v="1"/>
    <x v="7710"/>
    <x v="7292"/>
    <x v="7"/>
  </r>
  <r>
    <x v="214"/>
    <x v="7494"/>
    <x v="2"/>
    <x v="7711"/>
    <x v="7293"/>
    <x v="4557"/>
  </r>
  <r>
    <x v="214"/>
    <x v="7495"/>
    <x v="1"/>
    <x v="7712"/>
    <x v="7294"/>
    <x v="4558"/>
  </r>
  <r>
    <x v="214"/>
    <x v="253"/>
    <x v="1"/>
    <x v="7713"/>
    <x v="7295"/>
    <x v="4559"/>
  </r>
  <r>
    <x v="214"/>
    <x v="7496"/>
    <x v="1"/>
    <x v="664"/>
    <x v="24"/>
    <x v="4560"/>
  </r>
  <r>
    <x v="214"/>
    <x v="7497"/>
    <x v="2"/>
    <x v="7714"/>
    <x v="7296"/>
    <x v="4561"/>
  </r>
  <r>
    <x v="214"/>
    <x v="7498"/>
    <x v="2"/>
    <x v="7715"/>
    <x v="7297"/>
    <x v="4562"/>
  </r>
  <r>
    <x v="214"/>
    <x v="7499"/>
    <x v="2"/>
    <x v="7716"/>
    <x v="67"/>
    <x v="4563"/>
  </r>
  <r>
    <x v="214"/>
    <x v="7500"/>
    <x v="2"/>
    <x v="7717"/>
    <x v="7298"/>
    <x v="7"/>
  </r>
  <r>
    <x v="214"/>
    <x v="7501"/>
    <x v="1"/>
    <x v="7718"/>
    <x v="7299"/>
    <x v="4564"/>
  </r>
  <r>
    <x v="214"/>
    <x v="3538"/>
    <x v="1"/>
    <x v="7719"/>
    <x v="7300"/>
    <x v="4565"/>
  </r>
  <r>
    <x v="214"/>
    <x v="7502"/>
    <x v="1"/>
    <x v="7720"/>
    <x v="7301"/>
    <x v="3"/>
  </r>
  <r>
    <x v="214"/>
    <x v="7503"/>
    <x v="1"/>
    <x v="7721"/>
    <x v="7302"/>
    <x v="4566"/>
  </r>
  <r>
    <x v="214"/>
    <x v="7504"/>
    <x v="1"/>
    <x v="7722"/>
    <x v="7303"/>
    <x v="3"/>
  </r>
  <r>
    <x v="214"/>
    <x v="7505"/>
    <x v="1"/>
    <x v="3588"/>
    <x v="24"/>
    <x v="4567"/>
  </r>
  <r>
    <x v="215"/>
    <x v="7506"/>
    <x v="1"/>
    <x v="7723"/>
    <x v="7304"/>
    <x v="4568"/>
  </r>
  <r>
    <x v="215"/>
    <x v="7507"/>
    <x v="1"/>
    <x v="7724"/>
    <x v="7305"/>
    <x v="4569"/>
  </r>
  <r>
    <x v="215"/>
    <x v="7508"/>
    <x v="1"/>
    <x v="7725"/>
    <x v="7306"/>
    <x v="3"/>
  </r>
  <r>
    <x v="215"/>
    <x v="7509"/>
    <x v="1"/>
    <x v="7726"/>
    <x v="7307"/>
    <x v="3"/>
  </r>
  <r>
    <x v="215"/>
    <x v="7510"/>
    <x v="2"/>
    <x v="7727"/>
    <x v="7308"/>
    <x v="4570"/>
  </r>
  <r>
    <x v="215"/>
    <x v="7511"/>
    <x v="1"/>
    <x v="7728"/>
    <x v="7309"/>
    <x v="4571"/>
  </r>
  <r>
    <x v="215"/>
    <x v="7512"/>
    <x v="1"/>
    <x v="7729"/>
    <x v="7310"/>
    <x v="4572"/>
  </r>
  <r>
    <x v="215"/>
    <x v="7513"/>
    <x v="1"/>
    <x v="7730"/>
    <x v="7311"/>
    <x v="4573"/>
  </r>
  <r>
    <x v="215"/>
    <x v="7514"/>
    <x v="2"/>
    <x v="7731"/>
    <x v="67"/>
    <x v="4574"/>
  </r>
  <r>
    <x v="215"/>
    <x v="7515"/>
    <x v="1"/>
    <x v="7732"/>
    <x v="7312"/>
    <x v="4575"/>
  </r>
  <r>
    <x v="215"/>
    <x v="7516"/>
    <x v="1"/>
    <x v="7733"/>
    <x v="7313"/>
    <x v="3"/>
  </r>
  <r>
    <x v="215"/>
    <x v="7517"/>
    <x v="1"/>
    <x v="3224"/>
    <x v="24"/>
    <x v="4576"/>
  </r>
  <r>
    <x v="215"/>
    <x v="7518"/>
    <x v="2"/>
    <x v="7734"/>
    <x v="7314"/>
    <x v="4577"/>
  </r>
  <r>
    <x v="215"/>
    <x v="7519"/>
    <x v="1"/>
    <x v="7735"/>
    <x v="7315"/>
    <x v="7"/>
  </r>
  <r>
    <x v="215"/>
    <x v="7520"/>
    <x v="1"/>
    <x v="7736"/>
    <x v="7316"/>
    <x v="4578"/>
  </r>
  <r>
    <x v="215"/>
    <x v="7521"/>
    <x v="1"/>
    <x v="7737"/>
    <x v="7317"/>
    <x v="4579"/>
  </r>
  <r>
    <x v="215"/>
    <x v="7522"/>
    <x v="1"/>
    <x v="7738"/>
    <x v="7318"/>
    <x v="4580"/>
  </r>
  <r>
    <x v="215"/>
    <x v="7523"/>
    <x v="1"/>
    <x v="7739"/>
    <x v="7319"/>
    <x v="4581"/>
  </r>
  <r>
    <x v="215"/>
    <x v="7524"/>
    <x v="1"/>
    <x v="7740"/>
    <x v="7320"/>
    <x v="46"/>
  </r>
  <r>
    <x v="215"/>
    <x v="7525"/>
    <x v="1"/>
    <x v="7741"/>
    <x v="7321"/>
    <x v="4582"/>
  </r>
  <r>
    <x v="215"/>
    <x v="7526"/>
    <x v="2"/>
    <x v="7742"/>
    <x v="7322"/>
    <x v="4583"/>
  </r>
  <r>
    <x v="215"/>
    <x v="7527"/>
    <x v="1"/>
    <x v="7743"/>
    <x v="7323"/>
    <x v="4584"/>
  </r>
  <r>
    <x v="215"/>
    <x v="7528"/>
    <x v="1"/>
    <x v="7744"/>
    <x v="7324"/>
    <x v="4585"/>
  </r>
  <r>
    <x v="215"/>
    <x v="1042"/>
    <x v="1"/>
    <x v="7745"/>
    <x v="7325"/>
    <x v="4586"/>
  </r>
  <r>
    <x v="215"/>
    <x v="7529"/>
    <x v="1"/>
    <x v="7746"/>
    <x v="7326"/>
    <x v="4587"/>
  </r>
  <r>
    <x v="215"/>
    <x v="7530"/>
    <x v="2"/>
    <x v="7747"/>
    <x v="67"/>
    <x v="4588"/>
  </r>
  <r>
    <x v="215"/>
    <x v="7531"/>
    <x v="1"/>
    <x v="7748"/>
    <x v="7327"/>
    <x v="4589"/>
  </r>
  <r>
    <x v="215"/>
    <x v="7532"/>
    <x v="1"/>
    <x v="7749"/>
    <x v="7328"/>
    <x v="3"/>
  </r>
  <r>
    <x v="215"/>
    <x v="7533"/>
    <x v="1"/>
    <x v="7750"/>
    <x v="7329"/>
    <x v="4590"/>
  </r>
  <r>
    <x v="215"/>
    <x v="7534"/>
    <x v="1"/>
    <x v="7751"/>
    <x v="7330"/>
    <x v="3"/>
  </r>
  <r>
    <x v="215"/>
    <x v="7535"/>
    <x v="1"/>
    <x v="7752"/>
    <x v="7331"/>
    <x v="4591"/>
  </r>
  <r>
    <x v="215"/>
    <x v="7536"/>
    <x v="1"/>
    <x v="7753"/>
    <x v="7332"/>
    <x v="3"/>
  </r>
  <r>
    <x v="215"/>
    <x v="7537"/>
    <x v="1"/>
    <x v="7754"/>
    <x v="7333"/>
    <x v="4592"/>
  </r>
  <r>
    <x v="215"/>
    <x v="7538"/>
    <x v="1"/>
    <x v="7755"/>
    <x v="7334"/>
    <x v="4593"/>
  </r>
  <r>
    <x v="215"/>
    <x v="7539"/>
    <x v="2"/>
    <x v="7756"/>
    <x v="7335"/>
    <x v="4594"/>
  </r>
  <r>
    <x v="215"/>
    <x v="7540"/>
    <x v="2"/>
    <x v="7757"/>
    <x v="7336"/>
    <x v="3"/>
  </r>
  <r>
    <x v="215"/>
    <x v="7541"/>
    <x v="1"/>
    <x v="7758"/>
    <x v="7337"/>
    <x v="3"/>
  </r>
  <r>
    <x v="215"/>
    <x v="1113"/>
    <x v="1"/>
    <x v="7759"/>
    <x v="7338"/>
    <x v="3"/>
  </r>
  <r>
    <x v="215"/>
    <x v="7542"/>
    <x v="2"/>
    <x v="7760"/>
    <x v="67"/>
    <x v="4595"/>
  </r>
  <r>
    <x v="215"/>
    <x v="7543"/>
    <x v="1"/>
    <x v="7761"/>
    <x v="24"/>
    <x v="4596"/>
  </r>
  <r>
    <x v="216"/>
    <x v="7544"/>
    <x v="1"/>
    <x v="7762"/>
    <x v="7339"/>
    <x v="3"/>
  </r>
  <r>
    <x v="216"/>
    <x v="7545"/>
    <x v="1"/>
    <x v="7763"/>
    <x v="7340"/>
    <x v="4597"/>
  </r>
  <r>
    <x v="216"/>
    <x v="7546"/>
    <x v="1"/>
    <x v="7764"/>
    <x v="7341"/>
    <x v="4598"/>
  </r>
  <r>
    <x v="216"/>
    <x v="7547"/>
    <x v="1"/>
    <x v="7765"/>
    <x v="7342"/>
    <x v="4599"/>
  </r>
  <r>
    <x v="216"/>
    <x v="7548"/>
    <x v="3"/>
    <x v="7766"/>
    <x v="7343"/>
    <x v="4600"/>
  </r>
  <r>
    <x v="216"/>
    <x v="7549"/>
    <x v="1"/>
    <x v="7767"/>
    <x v="7344"/>
    <x v="4601"/>
  </r>
  <r>
    <x v="216"/>
    <x v="7550"/>
    <x v="1"/>
    <x v="7768"/>
    <x v="7345"/>
    <x v="4602"/>
  </r>
  <r>
    <x v="216"/>
    <x v="7551"/>
    <x v="1"/>
    <x v="7769"/>
    <x v="24"/>
    <x v="4603"/>
  </r>
  <r>
    <x v="216"/>
    <x v="7552"/>
    <x v="1"/>
    <x v="7770"/>
    <x v="7346"/>
    <x v="4604"/>
  </r>
  <r>
    <x v="216"/>
    <x v="7553"/>
    <x v="1"/>
    <x v="7771"/>
    <x v="7347"/>
    <x v="4605"/>
  </r>
  <r>
    <x v="216"/>
    <x v="7554"/>
    <x v="3"/>
    <x v="7772"/>
    <x v="7348"/>
    <x v="4606"/>
  </r>
  <r>
    <x v="216"/>
    <x v="7555"/>
    <x v="1"/>
    <x v="7773"/>
    <x v="24"/>
    <x v="4607"/>
  </r>
  <r>
    <x v="216"/>
    <x v="7556"/>
    <x v="1"/>
    <x v="7774"/>
    <x v="7349"/>
    <x v="4608"/>
  </r>
  <r>
    <x v="216"/>
    <x v="7557"/>
    <x v="1"/>
    <x v="7775"/>
    <x v="7350"/>
    <x v="4609"/>
  </r>
  <r>
    <x v="216"/>
    <x v="7558"/>
    <x v="1"/>
    <x v="7776"/>
    <x v="7351"/>
    <x v="4610"/>
  </r>
  <r>
    <x v="216"/>
    <x v="7559"/>
    <x v="2"/>
    <x v="7777"/>
    <x v="7352"/>
    <x v="4611"/>
  </r>
  <r>
    <x v="216"/>
    <x v="7560"/>
    <x v="1"/>
    <x v="7778"/>
    <x v="24"/>
    <x v="4612"/>
  </r>
  <r>
    <x v="216"/>
    <x v="7561"/>
    <x v="1"/>
    <x v="7779"/>
    <x v="7353"/>
    <x v="4613"/>
  </r>
  <r>
    <x v="216"/>
    <x v="7562"/>
    <x v="1"/>
    <x v="7780"/>
    <x v="7354"/>
    <x v="7"/>
  </r>
  <r>
    <x v="216"/>
    <x v="7563"/>
    <x v="3"/>
    <x v="7781"/>
    <x v="2619"/>
    <x v="4614"/>
  </r>
  <r>
    <x v="216"/>
    <x v="7564"/>
    <x v="3"/>
    <x v="7782"/>
    <x v="7355"/>
    <x v="4615"/>
  </r>
  <r>
    <x v="216"/>
    <x v="7565"/>
    <x v="1"/>
    <x v="7783"/>
    <x v="7356"/>
    <x v="3"/>
  </r>
  <r>
    <x v="216"/>
    <x v="7566"/>
    <x v="1"/>
    <x v="7784"/>
    <x v="7357"/>
    <x v="4616"/>
  </r>
  <r>
    <x v="216"/>
    <x v="7567"/>
    <x v="1"/>
    <x v="7785"/>
    <x v="7358"/>
    <x v="4617"/>
  </r>
  <r>
    <x v="216"/>
    <x v="7568"/>
    <x v="1"/>
    <x v="7786"/>
    <x v="7359"/>
    <x v="4618"/>
  </r>
  <r>
    <x v="216"/>
    <x v="7569"/>
    <x v="1"/>
    <x v="7787"/>
    <x v="7360"/>
    <x v="4619"/>
  </r>
  <r>
    <x v="216"/>
    <x v="7570"/>
    <x v="1"/>
    <x v="7788"/>
    <x v="7361"/>
    <x v="4620"/>
  </r>
  <r>
    <x v="216"/>
    <x v="7571"/>
    <x v="3"/>
    <x v="7789"/>
    <x v="2619"/>
    <x v="4621"/>
  </r>
  <r>
    <x v="216"/>
    <x v="7572"/>
    <x v="3"/>
    <x v="7790"/>
    <x v="7362"/>
    <x v="3"/>
  </r>
  <r>
    <x v="216"/>
    <x v="7573"/>
    <x v="2"/>
    <x v="7791"/>
    <x v="7363"/>
    <x v="3"/>
  </r>
  <r>
    <x v="216"/>
    <x v="7574"/>
    <x v="1"/>
    <x v="648"/>
    <x v="24"/>
    <x v="4622"/>
  </r>
  <r>
    <x v="216"/>
    <x v="7575"/>
    <x v="1"/>
    <x v="7792"/>
    <x v="7364"/>
    <x v="4623"/>
  </r>
  <r>
    <x v="216"/>
    <x v="7576"/>
    <x v="2"/>
    <x v="7793"/>
    <x v="7365"/>
    <x v="4624"/>
  </r>
  <r>
    <x v="216"/>
    <x v="7577"/>
    <x v="1"/>
    <x v="7794"/>
    <x v="7366"/>
    <x v="4625"/>
  </r>
  <r>
    <x v="216"/>
    <x v="7578"/>
    <x v="2"/>
    <x v="7795"/>
    <x v="2807"/>
    <x v="4626"/>
  </r>
  <r>
    <x v="216"/>
    <x v="7579"/>
    <x v="4"/>
    <x v="7796"/>
    <x v="7367"/>
    <x v="3"/>
  </r>
  <r>
    <x v="216"/>
    <x v="7580"/>
    <x v="1"/>
    <x v="7797"/>
    <x v="7368"/>
    <x v="4627"/>
  </r>
  <r>
    <x v="216"/>
    <x v="7581"/>
    <x v="1"/>
    <x v="7798"/>
    <x v="7369"/>
    <x v="4628"/>
  </r>
  <r>
    <x v="216"/>
    <x v="7582"/>
    <x v="3"/>
    <x v="7799"/>
    <x v="7370"/>
    <x v="4629"/>
  </r>
  <r>
    <x v="216"/>
    <x v="7583"/>
    <x v="1"/>
    <x v="7800"/>
    <x v="7371"/>
    <x v="4630"/>
  </r>
  <r>
    <x v="216"/>
    <x v="2160"/>
    <x v="1"/>
    <x v="7801"/>
    <x v="7372"/>
    <x v="4631"/>
  </r>
  <r>
    <x v="216"/>
    <x v="7584"/>
    <x v="1"/>
    <x v="7802"/>
    <x v="7373"/>
    <x v="4632"/>
  </r>
  <r>
    <x v="216"/>
    <x v="7585"/>
    <x v="1"/>
    <x v="7803"/>
    <x v="7374"/>
    <x v="3"/>
  </r>
  <r>
    <x v="216"/>
    <x v="7586"/>
    <x v="1"/>
    <x v="7804"/>
    <x v="7375"/>
    <x v="4633"/>
  </r>
  <r>
    <x v="216"/>
    <x v="7587"/>
    <x v="1"/>
    <x v="7805"/>
    <x v="7376"/>
    <x v="4634"/>
  </r>
  <r>
    <x v="216"/>
    <x v="7588"/>
    <x v="1"/>
    <x v="7806"/>
    <x v="7377"/>
    <x v="4635"/>
  </r>
  <r>
    <x v="216"/>
    <x v="7589"/>
    <x v="1"/>
    <x v="7807"/>
    <x v="7378"/>
    <x v="4636"/>
  </r>
  <r>
    <x v="216"/>
    <x v="7590"/>
    <x v="1"/>
    <x v="7808"/>
    <x v="7379"/>
    <x v="4637"/>
  </r>
  <r>
    <x v="216"/>
    <x v="7591"/>
    <x v="1"/>
    <x v="7809"/>
    <x v="7380"/>
    <x v="4638"/>
  </r>
  <r>
    <x v="216"/>
    <x v="7592"/>
    <x v="1"/>
    <x v="7810"/>
    <x v="7381"/>
    <x v="4639"/>
  </r>
  <r>
    <x v="216"/>
    <x v="7593"/>
    <x v="1"/>
    <x v="7811"/>
    <x v="7382"/>
    <x v="4640"/>
  </r>
  <r>
    <x v="217"/>
    <x v="7594"/>
    <x v="1"/>
    <x v="7812"/>
    <x v="7383"/>
    <x v="3"/>
  </r>
  <r>
    <x v="217"/>
    <x v="7595"/>
    <x v="1"/>
    <x v="7813"/>
    <x v="7384"/>
    <x v="3"/>
  </r>
  <r>
    <x v="217"/>
    <x v="7596"/>
    <x v="1"/>
    <x v="3391"/>
    <x v="24"/>
    <x v="4641"/>
  </r>
  <r>
    <x v="217"/>
    <x v="7597"/>
    <x v="1"/>
    <x v="7814"/>
    <x v="7385"/>
    <x v="4642"/>
  </r>
  <r>
    <x v="217"/>
    <x v="7598"/>
    <x v="1"/>
    <x v="7815"/>
    <x v="7386"/>
    <x v="3"/>
  </r>
  <r>
    <x v="217"/>
    <x v="7599"/>
    <x v="1"/>
    <x v="7816"/>
    <x v="7387"/>
    <x v="4643"/>
  </r>
  <r>
    <x v="217"/>
    <x v="7600"/>
    <x v="1"/>
    <x v="7817"/>
    <x v="7388"/>
    <x v="3"/>
  </r>
  <r>
    <x v="217"/>
    <x v="7601"/>
    <x v="2"/>
    <x v="7818"/>
    <x v="7389"/>
    <x v="3"/>
  </r>
  <r>
    <x v="217"/>
    <x v="7602"/>
    <x v="1"/>
    <x v="7819"/>
    <x v="7390"/>
    <x v="4644"/>
  </r>
  <r>
    <x v="217"/>
    <x v="7603"/>
    <x v="1"/>
    <x v="7820"/>
    <x v="7391"/>
    <x v="4645"/>
  </r>
  <r>
    <x v="217"/>
    <x v="7604"/>
    <x v="1"/>
    <x v="7821"/>
    <x v="7392"/>
    <x v="4646"/>
  </r>
  <r>
    <x v="217"/>
    <x v="7605"/>
    <x v="1"/>
    <x v="7822"/>
    <x v="7393"/>
    <x v="4647"/>
  </r>
  <r>
    <x v="217"/>
    <x v="7606"/>
    <x v="1"/>
    <x v="7823"/>
    <x v="7394"/>
    <x v="3"/>
  </r>
  <r>
    <x v="217"/>
    <x v="7607"/>
    <x v="2"/>
    <x v="7824"/>
    <x v="7395"/>
    <x v="3"/>
  </r>
  <r>
    <x v="217"/>
    <x v="7608"/>
    <x v="1"/>
    <x v="7825"/>
    <x v="7396"/>
    <x v="4648"/>
  </r>
  <r>
    <x v="217"/>
    <x v="7609"/>
    <x v="1"/>
    <x v="7826"/>
    <x v="7397"/>
    <x v="4649"/>
  </r>
  <r>
    <x v="217"/>
    <x v="7610"/>
    <x v="1"/>
    <x v="7827"/>
    <x v="7398"/>
    <x v="4650"/>
  </r>
  <r>
    <x v="217"/>
    <x v="7611"/>
    <x v="2"/>
    <x v="7828"/>
    <x v="7399"/>
    <x v="4651"/>
  </r>
  <r>
    <x v="217"/>
    <x v="7612"/>
    <x v="1"/>
    <x v="7829"/>
    <x v="7400"/>
    <x v="3"/>
  </r>
  <r>
    <x v="217"/>
    <x v="7613"/>
    <x v="2"/>
    <x v="7830"/>
    <x v="7401"/>
    <x v="3"/>
  </r>
  <r>
    <x v="217"/>
    <x v="7614"/>
    <x v="1"/>
    <x v="7831"/>
    <x v="7402"/>
    <x v="3"/>
  </r>
  <r>
    <x v="217"/>
    <x v="7615"/>
    <x v="1"/>
    <x v="7832"/>
    <x v="7403"/>
    <x v="4652"/>
  </r>
  <r>
    <x v="217"/>
    <x v="7363"/>
    <x v="1"/>
    <x v="7833"/>
    <x v="7404"/>
    <x v="4653"/>
  </r>
  <r>
    <x v="217"/>
    <x v="7616"/>
    <x v="2"/>
    <x v="7834"/>
    <x v="7405"/>
    <x v="3"/>
  </r>
  <r>
    <x v="217"/>
    <x v="7617"/>
    <x v="2"/>
    <x v="7835"/>
    <x v="7406"/>
    <x v="3"/>
  </r>
  <r>
    <x v="217"/>
    <x v="7618"/>
    <x v="1"/>
    <x v="7836"/>
    <x v="7407"/>
    <x v="4654"/>
  </r>
  <r>
    <x v="217"/>
    <x v="1525"/>
    <x v="1"/>
    <x v="7837"/>
    <x v="7408"/>
    <x v="4655"/>
  </r>
  <r>
    <x v="217"/>
    <x v="7619"/>
    <x v="1"/>
    <x v="7838"/>
    <x v="7409"/>
    <x v="3"/>
  </r>
  <r>
    <x v="217"/>
    <x v="7620"/>
    <x v="1"/>
    <x v="7839"/>
    <x v="7410"/>
    <x v="4656"/>
  </r>
  <r>
    <x v="217"/>
    <x v="7621"/>
    <x v="1"/>
    <x v="7840"/>
    <x v="7411"/>
    <x v="3"/>
  </r>
  <r>
    <x v="217"/>
    <x v="7622"/>
    <x v="1"/>
    <x v="7841"/>
    <x v="7412"/>
    <x v="4657"/>
  </r>
  <r>
    <x v="217"/>
    <x v="2009"/>
    <x v="1"/>
    <x v="7842"/>
    <x v="7413"/>
    <x v="3"/>
  </r>
  <r>
    <x v="217"/>
    <x v="2969"/>
    <x v="1"/>
    <x v="7843"/>
    <x v="7414"/>
    <x v="3"/>
  </r>
  <r>
    <x v="217"/>
    <x v="7623"/>
    <x v="1"/>
    <x v="7844"/>
    <x v="7415"/>
    <x v="7"/>
  </r>
  <r>
    <x v="217"/>
    <x v="7624"/>
    <x v="1"/>
    <x v="7845"/>
    <x v="7416"/>
    <x v="3"/>
  </r>
  <r>
    <x v="217"/>
    <x v="7625"/>
    <x v="1"/>
    <x v="7846"/>
    <x v="7417"/>
    <x v="3"/>
  </r>
  <r>
    <x v="217"/>
    <x v="7626"/>
    <x v="1"/>
    <x v="7847"/>
    <x v="7418"/>
    <x v="7"/>
  </r>
  <r>
    <x v="217"/>
    <x v="7627"/>
    <x v="1"/>
    <x v="7848"/>
    <x v="7419"/>
    <x v="4658"/>
  </r>
  <r>
    <x v="217"/>
    <x v="7628"/>
    <x v="1"/>
    <x v="7849"/>
    <x v="7420"/>
    <x v="4659"/>
  </r>
  <r>
    <x v="217"/>
    <x v="7629"/>
    <x v="1"/>
    <x v="7850"/>
    <x v="7421"/>
    <x v="4660"/>
  </r>
  <r>
    <x v="217"/>
    <x v="7630"/>
    <x v="1"/>
    <x v="7851"/>
    <x v="7422"/>
    <x v="3"/>
  </r>
  <r>
    <x v="218"/>
    <x v="7631"/>
    <x v="1"/>
    <x v="7852"/>
    <x v="7423"/>
    <x v="4661"/>
  </r>
  <r>
    <x v="218"/>
    <x v="7632"/>
    <x v="1"/>
    <x v="7853"/>
    <x v="7424"/>
    <x v="3"/>
  </r>
  <r>
    <x v="218"/>
    <x v="4867"/>
    <x v="1"/>
    <x v="7854"/>
    <x v="7425"/>
    <x v="4662"/>
  </r>
  <r>
    <x v="218"/>
    <x v="7633"/>
    <x v="2"/>
    <x v="7855"/>
    <x v="7426"/>
    <x v="4663"/>
  </r>
  <r>
    <x v="218"/>
    <x v="7634"/>
    <x v="1"/>
    <x v="7856"/>
    <x v="7427"/>
    <x v="4664"/>
  </r>
  <r>
    <x v="218"/>
    <x v="7635"/>
    <x v="1"/>
    <x v="7857"/>
    <x v="7428"/>
    <x v="3"/>
  </r>
  <r>
    <x v="218"/>
    <x v="7636"/>
    <x v="1"/>
    <x v="7858"/>
    <x v="7429"/>
    <x v="4665"/>
  </r>
  <r>
    <x v="218"/>
    <x v="7637"/>
    <x v="1"/>
    <x v="7859"/>
    <x v="7430"/>
    <x v="3"/>
  </r>
  <r>
    <x v="218"/>
    <x v="7638"/>
    <x v="1"/>
    <x v="7860"/>
    <x v="7431"/>
    <x v="4666"/>
  </r>
  <r>
    <x v="218"/>
    <x v="7639"/>
    <x v="2"/>
    <x v="7861"/>
    <x v="7432"/>
    <x v="4667"/>
  </r>
  <r>
    <x v="218"/>
    <x v="7640"/>
    <x v="1"/>
    <x v="7862"/>
    <x v="7433"/>
    <x v="4668"/>
  </r>
  <r>
    <x v="218"/>
    <x v="7641"/>
    <x v="1"/>
    <x v="7863"/>
    <x v="7434"/>
    <x v="4669"/>
  </r>
  <r>
    <x v="218"/>
    <x v="7642"/>
    <x v="1"/>
    <x v="7864"/>
    <x v="7435"/>
    <x v="3"/>
  </r>
  <r>
    <x v="218"/>
    <x v="7643"/>
    <x v="1"/>
    <x v="7865"/>
    <x v="7436"/>
    <x v="3"/>
  </r>
  <r>
    <x v="218"/>
    <x v="7644"/>
    <x v="1"/>
    <x v="7866"/>
    <x v="7437"/>
    <x v="3"/>
  </r>
  <r>
    <x v="218"/>
    <x v="7645"/>
    <x v="1"/>
    <x v="7867"/>
    <x v="7438"/>
    <x v="4670"/>
  </r>
  <r>
    <x v="218"/>
    <x v="7646"/>
    <x v="1"/>
    <x v="7868"/>
    <x v="7439"/>
    <x v="4671"/>
  </r>
  <r>
    <x v="218"/>
    <x v="7647"/>
    <x v="1"/>
    <x v="7869"/>
    <x v="7440"/>
    <x v="4672"/>
  </r>
  <r>
    <x v="218"/>
    <x v="7648"/>
    <x v="1"/>
    <x v="7870"/>
    <x v="7441"/>
    <x v="4673"/>
  </r>
  <r>
    <x v="218"/>
    <x v="7649"/>
    <x v="1"/>
    <x v="7871"/>
    <x v="7442"/>
    <x v="3"/>
  </r>
  <r>
    <x v="218"/>
    <x v="7650"/>
    <x v="1"/>
    <x v="7872"/>
    <x v="7443"/>
    <x v="4674"/>
  </r>
  <r>
    <x v="218"/>
    <x v="7651"/>
    <x v="2"/>
    <x v="7873"/>
    <x v="7444"/>
    <x v="4675"/>
  </r>
  <r>
    <x v="218"/>
    <x v="7652"/>
    <x v="1"/>
    <x v="7874"/>
    <x v="7445"/>
    <x v="4676"/>
  </r>
  <r>
    <x v="218"/>
    <x v="7653"/>
    <x v="1"/>
    <x v="7875"/>
    <x v="7446"/>
    <x v="3"/>
  </r>
  <r>
    <x v="218"/>
    <x v="7654"/>
    <x v="1"/>
    <x v="7876"/>
    <x v="7447"/>
    <x v="4677"/>
  </r>
  <r>
    <x v="218"/>
    <x v="7655"/>
    <x v="1"/>
    <x v="7877"/>
    <x v="7448"/>
    <x v="4678"/>
  </r>
  <r>
    <x v="218"/>
    <x v="7656"/>
    <x v="1"/>
    <x v="7878"/>
    <x v="7449"/>
    <x v="3"/>
  </r>
  <r>
    <x v="218"/>
    <x v="7657"/>
    <x v="2"/>
    <x v="7879"/>
    <x v="67"/>
    <x v="4679"/>
  </r>
  <r>
    <x v="218"/>
    <x v="7658"/>
    <x v="1"/>
    <x v="7880"/>
    <x v="7450"/>
    <x v="4680"/>
  </r>
  <r>
    <x v="218"/>
    <x v="7659"/>
    <x v="2"/>
    <x v="7881"/>
    <x v="7451"/>
    <x v="7"/>
  </r>
  <r>
    <x v="218"/>
    <x v="7660"/>
    <x v="1"/>
    <x v="7882"/>
    <x v="7452"/>
    <x v="3"/>
  </r>
  <r>
    <x v="218"/>
    <x v="7661"/>
    <x v="1"/>
    <x v="7883"/>
    <x v="7453"/>
    <x v="4681"/>
  </r>
  <r>
    <x v="218"/>
    <x v="7662"/>
    <x v="1"/>
    <x v="7884"/>
    <x v="7454"/>
    <x v="3"/>
  </r>
  <r>
    <x v="218"/>
    <x v="7663"/>
    <x v="1"/>
    <x v="7885"/>
    <x v="7455"/>
    <x v="4682"/>
  </r>
  <r>
    <x v="218"/>
    <x v="7664"/>
    <x v="1"/>
    <x v="7886"/>
    <x v="7456"/>
    <x v="4683"/>
  </r>
  <r>
    <x v="218"/>
    <x v="7665"/>
    <x v="1"/>
    <x v="7887"/>
    <x v="7457"/>
    <x v="4684"/>
  </r>
  <r>
    <x v="218"/>
    <x v="7666"/>
    <x v="1"/>
    <x v="7888"/>
    <x v="24"/>
    <x v="4685"/>
  </r>
  <r>
    <x v="218"/>
    <x v="7667"/>
    <x v="1"/>
    <x v="7889"/>
    <x v="7458"/>
    <x v="4686"/>
  </r>
  <r>
    <x v="218"/>
    <x v="742"/>
    <x v="1"/>
    <x v="7890"/>
    <x v="7459"/>
    <x v="4687"/>
  </r>
  <r>
    <x v="218"/>
    <x v="2085"/>
    <x v="1"/>
    <x v="7891"/>
    <x v="7460"/>
    <x v="4688"/>
  </r>
  <r>
    <x v="218"/>
    <x v="7668"/>
    <x v="1"/>
    <x v="7892"/>
    <x v="7461"/>
    <x v="3"/>
  </r>
  <r>
    <x v="218"/>
    <x v="4748"/>
    <x v="1"/>
    <x v="7893"/>
    <x v="7462"/>
    <x v="4689"/>
  </r>
  <r>
    <x v="218"/>
    <x v="4748"/>
    <x v="1"/>
    <x v="7894"/>
    <x v="7463"/>
    <x v="7"/>
  </r>
  <r>
    <x v="218"/>
    <x v="7669"/>
    <x v="2"/>
    <x v="7895"/>
    <x v="7464"/>
    <x v="4690"/>
  </r>
  <r>
    <x v="218"/>
    <x v="7670"/>
    <x v="2"/>
    <x v="7896"/>
    <x v="7465"/>
    <x v="4691"/>
  </r>
  <r>
    <x v="218"/>
    <x v="7671"/>
    <x v="1"/>
    <x v="7897"/>
    <x v="7466"/>
    <x v="4692"/>
  </r>
  <r>
    <x v="218"/>
    <x v="7672"/>
    <x v="1"/>
    <x v="7898"/>
    <x v="7467"/>
    <x v="3"/>
  </r>
  <r>
    <x v="218"/>
    <x v="7673"/>
    <x v="1"/>
    <x v="7899"/>
    <x v="7468"/>
    <x v="4693"/>
  </r>
  <r>
    <x v="218"/>
    <x v="7674"/>
    <x v="1"/>
    <x v="7900"/>
    <x v="7469"/>
    <x v="4694"/>
  </r>
  <r>
    <x v="218"/>
    <x v="7675"/>
    <x v="1"/>
    <x v="7901"/>
    <x v="7470"/>
    <x v="4695"/>
  </r>
  <r>
    <x v="219"/>
    <x v="7676"/>
    <x v="1"/>
    <x v="7902"/>
    <x v="7471"/>
    <x v="3"/>
  </r>
  <r>
    <x v="219"/>
    <x v="7677"/>
    <x v="1"/>
    <x v="7903"/>
    <x v="7472"/>
    <x v="3"/>
  </r>
  <r>
    <x v="219"/>
    <x v="7678"/>
    <x v="1"/>
    <x v="7904"/>
    <x v="7473"/>
    <x v="3"/>
  </r>
  <r>
    <x v="219"/>
    <x v="7679"/>
    <x v="1"/>
    <x v="7905"/>
    <x v="7474"/>
    <x v="4696"/>
  </r>
  <r>
    <x v="219"/>
    <x v="7680"/>
    <x v="1"/>
    <x v="3394"/>
    <x v="24"/>
    <x v="4697"/>
  </r>
  <r>
    <x v="219"/>
    <x v="7681"/>
    <x v="1"/>
    <x v="7906"/>
    <x v="7475"/>
    <x v="4698"/>
  </r>
  <r>
    <x v="219"/>
    <x v="7682"/>
    <x v="1"/>
    <x v="7907"/>
    <x v="7476"/>
    <x v="3"/>
  </r>
  <r>
    <x v="219"/>
    <x v="7683"/>
    <x v="1"/>
    <x v="7908"/>
    <x v="7477"/>
    <x v="3"/>
  </r>
  <r>
    <x v="219"/>
    <x v="7684"/>
    <x v="1"/>
    <x v="7909"/>
    <x v="7478"/>
    <x v="4699"/>
  </r>
  <r>
    <x v="219"/>
    <x v="7685"/>
    <x v="1"/>
    <x v="7910"/>
    <x v="7479"/>
    <x v="7"/>
  </r>
  <r>
    <x v="219"/>
    <x v="7686"/>
    <x v="1"/>
    <x v="7911"/>
    <x v="7480"/>
    <x v="4700"/>
  </r>
  <r>
    <x v="219"/>
    <x v="7687"/>
    <x v="2"/>
    <x v="2758"/>
    <x v="67"/>
    <x v="4701"/>
  </r>
  <r>
    <x v="219"/>
    <x v="7688"/>
    <x v="2"/>
    <x v="7912"/>
    <x v="67"/>
    <x v="4702"/>
  </r>
  <r>
    <x v="219"/>
    <x v="7689"/>
    <x v="1"/>
    <x v="7913"/>
    <x v="7481"/>
    <x v="4703"/>
  </r>
  <r>
    <x v="219"/>
    <x v="7690"/>
    <x v="2"/>
    <x v="7914"/>
    <x v="7482"/>
    <x v="3"/>
  </r>
  <r>
    <x v="219"/>
    <x v="7691"/>
    <x v="1"/>
    <x v="7915"/>
    <x v="7483"/>
    <x v="4704"/>
  </r>
  <r>
    <x v="219"/>
    <x v="7692"/>
    <x v="1"/>
    <x v="7916"/>
    <x v="7484"/>
    <x v="4705"/>
  </r>
  <r>
    <x v="219"/>
    <x v="7693"/>
    <x v="1"/>
    <x v="7917"/>
    <x v="7485"/>
    <x v="4706"/>
  </r>
  <r>
    <x v="219"/>
    <x v="7694"/>
    <x v="1"/>
    <x v="7918"/>
    <x v="7486"/>
    <x v="4707"/>
  </r>
  <r>
    <x v="219"/>
    <x v="7695"/>
    <x v="1"/>
    <x v="7919"/>
    <x v="7487"/>
    <x v="7"/>
  </r>
  <r>
    <x v="219"/>
    <x v="7696"/>
    <x v="1"/>
    <x v="3089"/>
    <x v="24"/>
    <x v="4708"/>
  </r>
  <r>
    <x v="219"/>
    <x v="7697"/>
    <x v="1"/>
    <x v="7920"/>
    <x v="7488"/>
    <x v="4709"/>
  </r>
  <r>
    <x v="219"/>
    <x v="1000"/>
    <x v="1"/>
    <x v="7921"/>
    <x v="7489"/>
    <x v="3"/>
  </r>
  <r>
    <x v="219"/>
    <x v="7698"/>
    <x v="1"/>
    <x v="7922"/>
    <x v="7490"/>
    <x v="4710"/>
  </r>
  <r>
    <x v="219"/>
    <x v="7699"/>
    <x v="1"/>
    <x v="7923"/>
    <x v="7491"/>
    <x v="4711"/>
  </r>
  <r>
    <x v="219"/>
    <x v="7700"/>
    <x v="1"/>
    <x v="7924"/>
    <x v="7492"/>
    <x v="4712"/>
  </r>
  <r>
    <x v="219"/>
    <x v="7701"/>
    <x v="2"/>
    <x v="3271"/>
    <x v="67"/>
    <x v="4713"/>
  </r>
  <r>
    <x v="219"/>
    <x v="2813"/>
    <x v="1"/>
    <x v="7925"/>
    <x v="7493"/>
    <x v="4714"/>
  </r>
  <r>
    <x v="219"/>
    <x v="7702"/>
    <x v="1"/>
    <x v="7926"/>
    <x v="7494"/>
    <x v="4715"/>
  </r>
  <r>
    <x v="219"/>
    <x v="7703"/>
    <x v="1"/>
    <x v="7927"/>
    <x v="7495"/>
    <x v="4716"/>
  </r>
  <r>
    <x v="219"/>
    <x v="7704"/>
    <x v="1"/>
    <x v="7928"/>
    <x v="7496"/>
    <x v="3"/>
  </r>
  <r>
    <x v="219"/>
    <x v="7705"/>
    <x v="2"/>
    <x v="7929"/>
    <x v="67"/>
    <x v="4717"/>
  </r>
  <r>
    <x v="219"/>
    <x v="7706"/>
    <x v="1"/>
    <x v="7930"/>
    <x v="7497"/>
    <x v="4718"/>
  </r>
  <r>
    <x v="219"/>
    <x v="7707"/>
    <x v="1"/>
    <x v="7931"/>
    <x v="7498"/>
    <x v="4719"/>
  </r>
  <r>
    <x v="219"/>
    <x v="7708"/>
    <x v="2"/>
    <x v="7932"/>
    <x v="67"/>
    <x v="4720"/>
  </r>
  <r>
    <x v="219"/>
    <x v="7709"/>
    <x v="1"/>
    <x v="7933"/>
    <x v="7499"/>
    <x v="4721"/>
  </r>
  <r>
    <x v="219"/>
    <x v="7710"/>
    <x v="1"/>
    <x v="7934"/>
    <x v="7500"/>
    <x v="3"/>
  </r>
  <r>
    <x v="219"/>
    <x v="7711"/>
    <x v="1"/>
    <x v="7935"/>
    <x v="7501"/>
    <x v="4722"/>
  </r>
  <r>
    <x v="219"/>
    <x v="7712"/>
    <x v="1"/>
    <x v="7936"/>
    <x v="7502"/>
    <x v="3"/>
  </r>
  <r>
    <x v="219"/>
    <x v="7713"/>
    <x v="1"/>
    <x v="7937"/>
    <x v="7503"/>
    <x v="4723"/>
  </r>
  <r>
    <x v="219"/>
    <x v="7714"/>
    <x v="1"/>
    <x v="7938"/>
    <x v="7504"/>
    <x v="4724"/>
  </r>
  <r>
    <x v="219"/>
    <x v="7715"/>
    <x v="1"/>
    <x v="7939"/>
    <x v="7505"/>
    <x v="4725"/>
  </r>
  <r>
    <x v="219"/>
    <x v="7716"/>
    <x v="1"/>
    <x v="7940"/>
    <x v="7506"/>
    <x v="3"/>
  </r>
  <r>
    <x v="219"/>
    <x v="7717"/>
    <x v="2"/>
    <x v="7941"/>
    <x v="7507"/>
    <x v="7"/>
  </r>
  <r>
    <x v="219"/>
    <x v="7718"/>
    <x v="2"/>
    <x v="7942"/>
    <x v="7508"/>
    <x v="4726"/>
  </r>
  <r>
    <x v="219"/>
    <x v="7719"/>
    <x v="1"/>
    <x v="7943"/>
    <x v="7509"/>
    <x v="4727"/>
  </r>
  <r>
    <x v="219"/>
    <x v="7720"/>
    <x v="1"/>
    <x v="7944"/>
    <x v="7510"/>
    <x v="4728"/>
  </r>
  <r>
    <x v="219"/>
    <x v="7721"/>
    <x v="1"/>
    <x v="7945"/>
    <x v="7511"/>
    <x v="3"/>
  </r>
  <r>
    <x v="219"/>
    <x v="7722"/>
    <x v="1"/>
    <x v="7946"/>
    <x v="7512"/>
    <x v="4729"/>
  </r>
  <r>
    <x v="219"/>
    <x v="7723"/>
    <x v="1"/>
    <x v="7947"/>
    <x v="7513"/>
    <x v="3"/>
  </r>
  <r>
    <x v="220"/>
    <x v="7724"/>
    <x v="1"/>
    <x v="7948"/>
    <x v="7514"/>
    <x v="3"/>
  </r>
  <r>
    <x v="220"/>
    <x v="7725"/>
    <x v="2"/>
    <x v="7949"/>
    <x v="7515"/>
    <x v="3"/>
  </r>
  <r>
    <x v="220"/>
    <x v="7726"/>
    <x v="1"/>
    <x v="7950"/>
    <x v="7516"/>
    <x v="3"/>
  </r>
  <r>
    <x v="220"/>
    <x v="7727"/>
    <x v="1"/>
    <x v="7951"/>
    <x v="7517"/>
    <x v="3"/>
  </r>
  <r>
    <x v="220"/>
    <x v="1716"/>
    <x v="1"/>
    <x v="7952"/>
    <x v="7518"/>
    <x v="7"/>
  </r>
  <r>
    <x v="220"/>
    <x v="5665"/>
    <x v="1"/>
    <x v="7953"/>
    <x v="7519"/>
    <x v="3"/>
  </r>
  <r>
    <x v="220"/>
    <x v="7728"/>
    <x v="1"/>
    <x v="7954"/>
    <x v="7520"/>
    <x v="3"/>
  </r>
  <r>
    <x v="220"/>
    <x v="7729"/>
    <x v="1"/>
    <x v="7955"/>
    <x v="7521"/>
    <x v="3"/>
  </r>
  <r>
    <x v="220"/>
    <x v="7730"/>
    <x v="1"/>
    <x v="7956"/>
    <x v="7522"/>
    <x v="3"/>
  </r>
  <r>
    <x v="220"/>
    <x v="7731"/>
    <x v="1"/>
    <x v="7957"/>
    <x v="7523"/>
    <x v="3"/>
  </r>
  <r>
    <x v="220"/>
    <x v="7732"/>
    <x v="1"/>
    <x v="7958"/>
    <x v="7524"/>
    <x v="7"/>
  </r>
  <r>
    <x v="220"/>
    <x v="7733"/>
    <x v="1"/>
    <x v="7959"/>
    <x v="7525"/>
    <x v="3"/>
  </r>
  <r>
    <x v="220"/>
    <x v="7734"/>
    <x v="2"/>
    <x v="7960"/>
    <x v="7526"/>
    <x v="3"/>
  </r>
  <r>
    <x v="220"/>
    <x v="12"/>
    <x v="1"/>
    <x v="7961"/>
    <x v="7527"/>
    <x v="3"/>
  </r>
  <r>
    <x v="220"/>
    <x v="7735"/>
    <x v="1"/>
    <x v="7962"/>
    <x v="7528"/>
    <x v="3"/>
  </r>
  <r>
    <x v="220"/>
    <x v="7736"/>
    <x v="1"/>
    <x v="7963"/>
    <x v="7529"/>
    <x v="3"/>
  </r>
  <r>
    <x v="220"/>
    <x v="7737"/>
    <x v="1"/>
    <x v="7964"/>
    <x v="7530"/>
    <x v="3"/>
  </r>
  <r>
    <x v="220"/>
    <x v="7738"/>
    <x v="2"/>
    <x v="7965"/>
    <x v="7531"/>
    <x v="3"/>
  </r>
  <r>
    <x v="220"/>
    <x v="7739"/>
    <x v="2"/>
    <x v="7966"/>
    <x v="7532"/>
    <x v="3"/>
  </r>
  <r>
    <x v="220"/>
    <x v="7740"/>
    <x v="1"/>
    <x v="7967"/>
    <x v="7533"/>
    <x v="3"/>
  </r>
  <r>
    <x v="220"/>
    <x v="7741"/>
    <x v="1"/>
    <x v="7968"/>
    <x v="7534"/>
    <x v="3"/>
  </r>
  <r>
    <x v="220"/>
    <x v="7742"/>
    <x v="2"/>
    <x v="7969"/>
    <x v="7535"/>
    <x v="3"/>
  </r>
  <r>
    <x v="220"/>
    <x v="7743"/>
    <x v="1"/>
    <x v="7970"/>
    <x v="7536"/>
    <x v="3"/>
  </r>
  <r>
    <x v="220"/>
    <x v="7744"/>
    <x v="2"/>
    <x v="7971"/>
    <x v="7537"/>
    <x v="3"/>
  </r>
  <r>
    <x v="220"/>
    <x v="7745"/>
    <x v="1"/>
    <x v="7972"/>
    <x v="7538"/>
    <x v="3"/>
  </r>
  <r>
    <x v="220"/>
    <x v="7746"/>
    <x v="1"/>
    <x v="7973"/>
    <x v="7539"/>
    <x v="3"/>
  </r>
  <r>
    <x v="220"/>
    <x v="7747"/>
    <x v="1"/>
    <x v="7974"/>
    <x v="7540"/>
    <x v="3"/>
  </r>
  <r>
    <x v="220"/>
    <x v="7748"/>
    <x v="1"/>
    <x v="7975"/>
    <x v="7541"/>
    <x v="3"/>
  </r>
  <r>
    <x v="220"/>
    <x v="7749"/>
    <x v="1"/>
    <x v="7976"/>
    <x v="7542"/>
    <x v="3"/>
  </r>
  <r>
    <x v="220"/>
    <x v="7750"/>
    <x v="1"/>
    <x v="7977"/>
    <x v="7543"/>
    <x v="3"/>
  </r>
  <r>
    <x v="220"/>
    <x v="7751"/>
    <x v="1"/>
    <x v="7978"/>
    <x v="7544"/>
    <x v="3"/>
  </r>
  <r>
    <x v="220"/>
    <x v="253"/>
    <x v="1"/>
    <x v="7979"/>
    <x v="7545"/>
    <x v="3"/>
  </r>
  <r>
    <x v="220"/>
    <x v="28"/>
    <x v="1"/>
    <x v="7980"/>
    <x v="7546"/>
    <x v="3"/>
  </r>
  <r>
    <x v="220"/>
    <x v="7752"/>
    <x v="2"/>
    <x v="7981"/>
    <x v="7547"/>
    <x v="3"/>
  </r>
  <r>
    <x v="220"/>
    <x v="7753"/>
    <x v="1"/>
    <x v="7982"/>
    <x v="7548"/>
    <x v="3"/>
  </r>
  <r>
    <x v="220"/>
    <x v="7754"/>
    <x v="2"/>
    <x v="7983"/>
    <x v="7549"/>
    <x v="3"/>
  </r>
  <r>
    <x v="221"/>
    <x v="7755"/>
    <x v="2"/>
    <x v="7984"/>
    <x v="7550"/>
    <x v="4730"/>
  </r>
  <r>
    <x v="221"/>
    <x v="7756"/>
    <x v="1"/>
    <x v="7985"/>
    <x v="7551"/>
    <x v="46"/>
  </r>
  <r>
    <x v="221"/>
    <x v="7757"/>
    <x v="1"/>
    <x v="7986"/>
    <x v="7552"/>
    <x v="4731"/>
  </r>
  <r>
    <x v="221"/>
    <x v="7758"/>
    <x v="1"/>
    <x v="7987"/>
    <x v="7553"/>
    <x v="4732"/>
  </r>
  <r>
    <x v="221"/>
    <x v="7759"/>
    <x v="2"/>
    <x v="7988"/>
    <x v="7554"/>
    <x v="3"/>
  </r>
  <r>
    <x v="221"/>
    <x v="7760"/>
    <x v="1"/>
    <x v="7989"/>
    <x v="7555"/>
    <x v="4733"/>
  </r>
  <r>
    <x v="221"/>
    <x v="7761"/>
    <x v="1"/>
    <x v="7990"/>
    <x v="7556"/>
    <x v="7"/>
  </r>
  <r>
    <x v="221"/>
    <x v="7762"/>
    <x v="1"/>
    <x v="7991"/>
    <x v="7557"/>
    <x v="3"/>
  </r>
  <r>
    <x v="221"/>
    <x v="7763"/>
    <x v="1"/>
    <x v="7992"/>
    <x v="7558"/>
    <x v="3"/>
  </r>
  <r>
    <x v="221"/>
    <x v="6067"/>
    <x v="1"/>
    <x v="7993"/>
    <x v="7559"/>
    <x v="3"/>
  </r>
  <r>
    <x v="221"/>
    <x v="7764"/>
    <x v="2"/>
    <x v="7994"/>
    <x v="7560"/>
    <x v="4734"/>
  </r>
  <r>
    <x v="221"/>
    <x v="7765"/>
    <x v="1"/>
    <x v="7995"/>
    <x v="7561"/>
    <x v="4735"/>
  </r>
  <r>
    <x v="221"/>
    <x v="7766"/>
    <x v="2"/>
    <x v="7996"/>
    <x v="7562"/>
    <x v="4736"/>
  </r>
  <r>
    <x v="221"/>
    <x v="7767"/>
    <x v="1"/>
    <x v="7997"/>
    <x v="7563"/>
    <x v="3"/>
  </r>
  <r>
    <x v="221"/>
    <x v="7768"/>
    <x v="2"/>
    <x v="7998"/>
    <x v="7564"/>
    <x v="4737"/>
  </r>
  <r>
    <x v="221"/>
    <x v="7769"/>
    <x v="1"/>
    <x v="7999"/>
    <x v="7565"/>
    <x v="3"/>
  </r>
  <r>
    <x v="221"/>
    <x v="7770"/>
    <x v="1"/>
    <x v="8000"/>
    <x v="7566"/>
    <x v="4738"/>
  </r>
  <r>
    <x v="221"/>
    <x v="7771"/>
    <x v="1"/>
    <x v="8001"/>
    <x v="7567"/>
    <x v="3"/>
  </r>
  <r>
    <x v="221"/>
    <x v="7772"/>
    <x v="1"/>
    <x v="8002"/>
    <x v="7568"/>
    <x v="4739"/>
  </r>
  <r>
    <x v="221"/>
    <x v="7773"/>
    <x v="1"/>
    <x v="8003"/>
    <x v="7569"/>
    <x v="3"/>
  </r>
  <r>
    <x v="221"/>
    <x v="7774"/>
    <x v="1"/>
    <x v="8004"/>
    <x v="7570"/>
    <x v="3"/>
  </r>
  <r>
    <x v="221"/>
    <x v="7775"/>
    <x v="1"/>
    <x v="8005"/>
    <x v="7571"/>
    <x v="4740"/>
  </r>
  <r>
    <x v="221"/>
    <x v="7776"/>
    <x v="2"/>
    <x v="8006"/>
    <x v="7572"/>
    <x v="3"/>
  </r>
  <r>
    <x v="221"/>
    <x v="7777"/>
    <x v="2"/>
    <x v="8007"/>
    <x v="7573"/>
    <x v="4741"/>
  </r>
  <r>
    <x v="221"/>
    <x v="7778"/>
    <x v="2"/>
    <x v="8008"/>
    <x v="7574"/>
    <x v="4742"/>
  </r>
  <r>
    <x v="221"/>
    <x v="7779"/>
    <x v="1"/>
    <x v="8009"/>
    <x v="7575"/>
    <x v="4743"/>
  </r>
  <r>
    <x v="221"/>
    <x v="24"/>
    <x v="1"/>
    <x v="8010"/>
    <x v="7576"/>
    <x v="4744"/>
  </r>
  <r>
    <x v="221"/>
    <x v="7780"/>
    <x v="1"/>
    <x v="8011"/>
    <x v="7577"/>
    <x v="3"/>
  </r>
  <r>
    <x v="221"/>
    <x v="7781"/>
    <x v="1"/>
    <x v="8012"/>
    <x v="7578"/>
    <x v="7"/>
  </r>
  <r>
    <x v="221"/>
    <x v="7782"/>
    <x v="1"/>
    <x v="8013"/>
    <x v="7579"/>
    <x v="3"/>
  </r>
  <r>
    <x v="221"/>
    <x v="7783"/>
    <x v="2"/>
    <x v="8014"/>
    <x v="7580"/>
    <x v="4745"/>
  </r>
  <r>
    <x v="221"/>
    <x v="7784"/>
    <x v="2"/>
    <x v="8015"/>
    <x v="7581"/>
    <x v="3"/>
  </r>
  <r>
    <x v="221"/>
    <x v="7785"/>
    <x v="1"/>
    <x v="8016"/>
    <x v="7582"/>
    <x v="3"/>
  </r>
  <r>
    <x v="221"/>
    <x v="7786"/>
    <x v="1"/>
    <x v="2577"/>
    <x v="24"/>
    <x v="4746"/>
  </r>
  <r>
    <x v="221"/>
    <x v="7787"/>
    <x v="1"/>
    <x v="806"/>
    <x v="24"/>
    <x v="4747"/>
  </r>
  <r>
    <x v="222"/>
    <x v="7788"/>
    <x v="2"/>
    <x v="8017"/>
    <x v="7583"/>
    <x v="3"/>
  </r>
  <r>
    <x v="222"/>
    <x v="2266"/>
    <x v="1"/>
    <x v="8018"/>
    <x v="7584"/>
    <x v="3"/>
  </r>
  <r>
    <x v="222"/>
    <x v="7789"/>
    <x v="1"/>
    <x v="8019"/>
    <x v="7585"/>
    <x v="3"/>
  </r>
  <r>
    <x v="222"/>
    <x v="7790"/>
    <x v="1"/>
    <x v="8020"/>
    <x v="7586"/>
    <x v="3"/>
  </r>
  <r>
    <x v="222"/>
    <x v="7791"/>
    <x v="1"/>
    <x v="8021"/>
    <x v="7587"/>
    <x v="3"/>
  </r>
  <r>
    <x v="222"/>
    <x v="7792"/>
    <x v="1"/>
    <x v="8022"/>
    <x v="7588"/>
    <x v="7"/>
  </r>
  <r>
    <x v="222"/>
    <x v="7793"/>
    <x v="1"/>
    <x v="8023"/>
    <x v="7589"/>
    <x v="3"/>
  </r>
  <r>
    <x v="222"/>
    <x v="7794"/>
    <x v="1"/>
    <x v="8024"/>
    <x v="7590"/>
    <x v="3"/>
  </r>
  <r>
    <x v="222"/>
    <x v="7795"/>
    <x v="1"/>
    <x v="8025"/>
    <x v="7591"/>
    <x v="3"/>
  </r>
  <r>
    <x v="222"/>
    <x v="7796"/>
    <x v="1"/>
    <x v="8026"/>
    <x v="7592"/>
    <x v="3"/>
  </r>
  <r>
    <x v="222"/>
    <x v="7797"/>
    <x v="2"/>
    <x v="8027"/>
    <x v="7593"/>
    <x v="3"/>
  </r>
  <r>
    <x v="222"/>
    <x v="7798"/>
    <x v="2"/>
    <x v="8028"/>
    <x v="7594"/>
    <x v="3"/>
  </r>
  <r>
    <x v="222"/>
    <x v="7799"/>
    <x v="2"/>
    <x v="8029"/>
    <x v="7595"/>
    <x v="3"/>
  </r>
  <r>
    <x v="222"/>
    <x v="7800"/>
    <x v="1"/>
    <x v="8030"/>
    <x v="7596"/>
    <x v="7"/>
  </r>
  <r>
    <x v="222"/>
    <x v="7801"/>
    <x v="2"/>
    <x v="8031"/>
    <x v="7597"/>
    <x v="3"/>
  </r>
  <r>
    <x v="222"/>
    <x v="7802"/>
    <x v="2"/>
    <x v="8032"/>
    <x v="7598"/>
    <x v="3"/>
  </r>
  <r>
    <x v="222"/>
    <x v="7803"/>
    <x v="1"/>
    <x v="8033"/>
    <x v="7599"/>
    <x v="3"/>
  </r>
  <r>
    <x v="222"/>
    <x v="7804"/>
    <x v="1"/>
    <x v="8034"/>
    <x v="7600"/>
    <x v="3"/>
  </r>
  <r>
    <x v="222"/>
    <x v="7805"/>
    <x v="1"/>
    <x v="8035"/>
    <x v="7601"/>
    <x v="3"/>
  </r>
  <r>
    <x v="222"/>
    <x v="7806"/>
    <x v="1"/>
    <x v="8036"/>
    <x v="7602"/>
    <x v="3"/>
  </r>
  <r>
    <x v="222"/>
    <x v="7807"/>
    <x v="1"/>
    <x v="8037"/>
    <x v="7603"/>
    <x v="3"/>
  </r>
  <r>
    <x v="222"/>
    <x v="7808"/>
    <x v="1"/>
    <x v="8038"/>
    <x v="7604"/>
    <x v="3"/>
  </r>
  <r>
    <x v="222"/>
    <x v="7809"/>
    <x v="1"/>
    <x v="8039"/>
    <x v="7605"/>
    <x v="3"/>
  </r>
  <r>
    <x v="222"/>
    <x v="7810"/>
    <x v="1"/>
    <x v="8040"/>
    <x v="7606"/>
    <x v="3"/>
  </r>
  <r>
    <x v="222"/>
    <x v="7811"/>
    <x v="1"/>
    <x v="8041"/>
    <x v="7607"/>
    <x v="3"/>
  </r>
  <r>
    <x v="222"/>
    <x v="6990"/>
    <x v="1"/>
    <x v="8042"/>
    <x v="7608"/>
    <x v="3"/>
  </r>
  <r>
    <x v="222"/>
    <x v="7812"/>
    <x v="1"/>
    <x v="8043"/>
    <x v="7609"/>
    <x v="3"/>
  </r>
  <r>
    <x v="222"/>
    <x v="88"/>
    <x v="1"/>
    <x v="8044"/>
    <x v="7610"/>
    <x v="46"/>
  </r>
  <r>
    <x v="222"/>
    <x v="3265"/>
    <x v="1"/>
    <x v="8045"/>
    <x v="7611"/>
    <x v="3"/>
  </r>
  <r>
    <x v="222"/>
    <x v="7813"/>
    <x v="1"/>
    <x v="8046"/>
    <x v="7612"/>
    <x v="3"/>
  </r>
  <r>
    <x v="222"/>
    <x v="7814"/>
    <x v="1"/>
    <x v="8047"/>
    <x v="7613"/>
    <x v="3"/>
  </r>
  <r>
    <x v="222"/>
    <x v="7815"/>
    <x v="1"/>
    <x v="8048"/>
    <x v="7614"/>
    <x v="3"/>
  </r>
  <r>
    <x v="222"/>
    <x v="1656"/>
    <x v="2"/>
    <x v="8049"/>
    <x v="7615"/>
    <x v="3"/>
  </r>
  <r>
    <x v="222"/>
    <x v="7816"/>
    <x v="1"/>
    <x v="8050"/>
    <x v="7616"/>
    <x v="3"/>
  </r>
  <r>
    <x v="222"/>
    <x v="7817"/>
    <x v="1"/>
    <x v="8051"/>
    <x v="7617"/>
    <x v="3"/>
  </r>
  <r>
    <x v="222"/>
    <x v="7818"/>
    <x v="1"/>
    <x v="8052"/>
    <x v="7618"/>
    <x v="3"/>
  </r>
  <r>
    <x v="222"/>
    <x v="7819"/>
    <x v="1"/>
    <x v="8053"/>
    <x v="7619"/>
    <x v="3"/>
  </r>
  <r>
    <x v="222"/>
    <x v="7820"/>
    <x v="2"/>
    <x v="8054"/>
    <x v="7620"/>
    <x v="3"/>
  </r>
  <r>
    <x v="223"/>
    <x v="7821"/>
    <x v="1"/>
    <x v="8055"/>
    <x v="7621"/>
    <x v="4748"/>
  </r>
  <r>
    <x v="223"/>
    <x v="7822"/>
    <x v="1"/>
    <x v="8056"/>
    <x v="7622"/>
    <x v="4749"/>
  </r>
  <r>
    <x v="223"/>
    <x v="7823"/>
    <x v="1"/>
    <x v="8057"/>
    <x v="7623"/>
    <x v="4750"/>
  </r>
  <r>
    <x v="223"/>
    <x v="7824"/>
    <x v="1"/>
    <x v="8058"/>
    <x v="7624"/>
    <x v="3"/>
  </r>
  <r>
    <x v="223"/>
    <x v="7825"/>
    <x v="1"/>
    <x v="8059"/>
    <x v="7625"/>
    <x v="4751"/>
  </r>
  <r>
    <x v="223"/>
    <x v="7826"/>
    <x v="0"/>
    <x v="8060"/>
    <x v="7626"/>
    <x v="3"/>
  </r>
  <r>
    <x v="223"/>
    <x v="7827"/>
    <x v="1"/>
    <x v="8061"/>
    <x v="7627"/>
    <x v="4752"/>
  </r>
  <r>
    <x v="223"/>
    <x v="7828"/>
    <x v="1"/>
    <x v="8062"/>
    <x v="7628"/>
    <x v="4753"/>
  </r>
  <r>
    <x v="223"/>
    <x v="7829"/>
    <x v="1"/>
    <x v="8063"/>
    <x v="7629"/>
    <x v="4754"/>
  </r>
  <r>
    <x v="223"/>
    <x v="7830"/>
    <x v="1"/>
    <x v="8064"/>
    <x v="7630"/>
    <x v="4755"/>
  </r>
  <r>
    <x v="223"/>
    <x v="7831"/>
    <x v="1"/>
    <x v="8065"/>
    <x v="7631"/>
    <x v="3"/>
  </r>
  <r>
    <x v="223"/>
    <x v="7832"/>
    <x v="1"/>
    <x v="8066"/>
    <x v="24"/>
    <x v="4756"/>
  </r>
  <r>
    <x v="223"/>
    <x v="7833"/>
    <x v="1"/>
    <x v="8067"/>
    <x v="7632"/>
    <x v="4757"/>
  </r>
  <r>
    <x v="223"/>
    <x v="7834"/>
    <x v="1"/>
    <x v="8068"/>
    <x v="7633"/>
    <x v="4758"/>
  </r>
  <r>
    <x v="223"/>
    <x v="4291"/>
    <x v="1"/>
    <x v="8069"/>
    <x v="7634"/>
    <x v="4759"/>
  </r>
  <r>
    <x v="223"/>
    <x v="7835"/>
    <x v="1"/>
    <x v="8070"/>
    <x v="7635"/>
    <x v="3"/>
  </r>
  <r>
    <x v="223"/>
    <x v="7836"/>
    <x v="1"/>
    <x v="8071"/>
    <x v="7636"/>
    <x v="3"/>
  </r>
  <r>
    <x v="223"/>
    <x v="7837"/>
    <x v="1"/>
    <x v="8072"/>
    <x v="7637"/>
    <x v="4760"/>
  </r>
  <r>
    <x v="223"/>
    <x v="7838"/>
    <x v="1"/>
    <x v="8073"/>
    <x v="7638"/>
    <x v="3883"/>
  </r>
  <r>
    <x v="223"/>
    <x v="7839"/>
    <x v="1"/>
    <x v="8074"/>
    <x v="7639"/>
    <x v="3"/>
  </r>
  <r>
    <x v="223"/>
    <x v="7840"/>
    <x v="2"/>
    <x v="8075"/>
    <x v="7640"/>
    <x v="4761"/>
  </r>
  <r>
    <x v="223"/>
    <x v="7841"/>
    <x v="1"/>
    <x v="8076"/>
    <x v="7641"/>
    <x v="4762"/>
  </r>
  <r>
    <x v="223"/>
    <x v="7842"/>
    <x v="1"/>
    <x v="8077"/>
    <x v="7642"/>
    <x v="3"/>
  </r>
  <r>
    <x v="223"/>
    <x v="7843"/>
    <x v="1"/>
    <x v="8078"/>
    <x v="7643"/>
    <x v="4763"/>
  </r>
  <r>
    <x v="223"/>
    <x v="7844"/>
    <x v="1"/>
    <x v="8079"/>
    <x v="7644"/>
    <x v="4764"/>
  </r>
  <r>
    <x v="223"/>
    <x v="7845"/>
    <x v="1"/>
    <x v="8080"/>
    <x v="7645"/>
    <x v="4765"/>
  </r>
  <r>
    <x v="223"/>
    <x v="7846"/>
    <x v="1"/>
    <x v="8081"/>
    <x v="7646"/>
    <x v="4766"/>
  </r>
  <r>
    <x v="223"/>
    <x v="7847"/>
    <x v="1"/>
    <x v="8082"/>
    <x v="7647"/>
    <x v="4767"/>
  </r>
  <r>
    <x v="223"/>
    <x v="7848"/>
    <x v="1"/>
    <x v="5997"/>
    <x v="24"/>
    <x v="4768"/>
  </r>
  <r>
    <x v="223"/>
    <x v="7849"/>
    <x v="1"/>
    <x v="8083"/>
    <x v="24"/>
    <x v="4769"/>
  </r>
  <r>
    <x v="223"/>
    <x v="2325"/>
    <x v="1"/>
    <x v="8084"/>
    <x v="7648"/>
    <x v="4770"/>
  </r>
  <r>
    <x v="223"/>
    <x v="664"/>
    <x v="1"/>
    <x v="8085"/>
    <x v="7649"/>
    <x v="4771"/>
  </r>
  <r>
    <x v="223"/>
    <x v="7850"/>
    <x v="1"/>
    <x v="8086"/>
    <x v="7650"/>
    <x v="4772"/>
  </r>
  <r>
    <x v="223"/>
    <x v="170"/>
    <x v="1"/>
    <x v="8087"/>
    <x v="7651"/>
    <x v="4773"/>
  </r>
  <r>
    <x v="223"/>
    <x v="7851"/>
    <x v="1"/>
    <x v="8088"/>
    <x v="7652"/>
    <x v="4774"/>
  </r>
  <r>
    <x v="223"/>
    <x v="7852"/>
    <x v="2"/>
    <x v="8089"/>
    <x v="7653"/>
    <x v="4775"/>
  </r>
  <r>
    <x v="223"/>
    <x v="7853"/>
    <x v="2"/>
    <x v="8090"/>
    <x v="7654"/>
    <x v="4776"/>
  </r>
  <r>
    <x v="223"/>
    <x v="7854"/>
    <x v="1"/>
    <x v="8091"/>
    <x v="7655"/>
    <x v="4777"/>
  </r>
  <r>
    <x v="223"/>
    <x v="7855"/>
    <x v="1"/>
    <x v="8092"/>
    <x v="7656"/>
    <x v="7"/>
  </r>
  <r>
    <x v="223"/>
    <x v="7856"/>
    <x v="1"/>
    <x v="8093"/>
    <x v="7657"/>
    <x v="4778"/>
  </r>
  <r>
    <x v="223"/>
    <x v="7857"/>
    <x v="2"/>
    <x v="8094"/>
    <x v="7658"/>
    <x v="4779"/>
  </r>
  <r>
    <x v="223"/>
    <x v="7858"/>
    <x v="1"/>
    <x v="8095"/>
    <x v="7659"/>
    <x v="3"/>
  </r>
  <r>
    <x v="224"/>
    <x v="7859"/>
    <x v="1"/>
    <x v="8096"/>
    <x v="7660"/>
    <x v="4780"/>
  </r>
  <r>
    <x v="224"/>
    <x v="7860"/>
    <x v="1"/>
    <x v="8097"/>
    <x v="24"/>
    <x v="4781"/>
  </r>
  <r>
    <x v="224"/>
    <x v="7861"/>
    <x v="1"/>
    <x v="8098"/>
    <x v="7661"/>
    <x v="4782"/>
  </r>
  <r>
    <x v="224"/>
    <x v="7862"/>
    <x v="1"/>
    <x v="8099"/>
    <x v="7662"/>
    <x v="4783"/>
  </r>
  <r>
    <x v="224"/>
    <x v="7863"/>
    <x v="1"/>
    <x v="8100"/>
    <x v="7663"/>
    <x v="3"/>
  </r>
  <r>
    <x v="224"/>
    <x v="7864"/>
    <x v="1"/>
    <x v="8101"/>
    <x v="7664"/>
    <x v="3"/>
  </r>
  <r>
    <x v="224"/>
    <x v="7865"/>
    <x v="1"/>
    <x v="1915"/>
    <x v="24"/>
    <x v="4784"/>
  </r>
  <r>
    <x v="224"/>
    <x v="7866"/>
    <x v="1"/>
    <x v="8102"/>
    <x v="7665"/>
    <x v="3"/>
  </r>
  <r>
    <x v="224"/>
    <x v="7867"/>
    <x v="1"/>
    <x v="8103"/>
    <x v="7666"/>
    <x v="3"/>
  </r>
  <r>
    <x v="224"/>
    <x v="7868"/>
    <x v="1"/>
    <x v="8104"/>
    <x v="7667"/>
    <x v="4785"/>
  </r>
  <r>
    <x v="224"/>
    <x v="7869"/>
    <x v="2"/>
    <x v="8105"/>
    <x v="7668"/>
    <x v="4786"/>
  </r>
  <r>
    <x v="224"/>
    <x v="7870"/>
    <x v="1"/>
    <x v="8106"/>
    <x v="7669"/>
    <x v="4787"/>
  </r>
  <r>
    <x v="224"/>
    <x v="7871"/>
    <x v="1"/>
    <x v="8107"/>
    <x v="7670"/>
    <x v="3"/>
  </r>
  <r>
    <x v="224"/>
    <x v="7872"/>
    <x v="1"/>
    <x v="8108"/>
    <x v="7671"/>
    <x v="4788"/>
  </r>
  <r>
    <x v="224"/>
    <x v="7873"/>
    <x v="1"/>
    <x v="8109"/>
    <x v="7672"/>
    <x v="3"/>
  </r>
  <r>
    <x v="224"/>
    <x v="7874"/>
    <x v="1"/>
    <x v="8110"/>
    <x v="7673"/>
    <x v="3"/>
  </r>
  <r>
    <x v="224"/>
    <x v="7875"/>
    <x v="2"/>
    <x v="8111"/>
    <x v="7674"/>
    <x v="4789"/>
  </r>
  <r>
    <x v="224"/>
    <x v="7876"/>
    <x v="2"/>
    <x v="8112"/>
    <x v="7675"/>
    <x v="4790"/>
  </r>
  <r>
    <x v="224"/>
    <x v="7179"/>
    <x v="1"/>
    <x v="8113"/>
    <x v="7676"/>
    <x v="4791"/>
  </r>
  <r>
    <x v="224"/>
    <x v="7877"/>
    <x v="1"/>
    <x v="8114"/>
    <x v="7677"/>
    <x v="4792"/>
  </r>
  <r>
    <x v="224"/>
    <x v="7878"/>
    <x v="1"/>
    <x v="8115"/>
    <x v="7678"/>
    <x v="4793"/>
  </r>
  <r>
    <x v="224"/>
    <x v="7879"/>
    <x v="1"/>
    <x v="8116"/>
    <x v="7679"/>
    <x v="4794"/>
  </r>
  <r>
    <x v="224"/>
    <x v="7880"/>
    <x v="1"/>
    <x v="8117"/>
    <x v="24"/>
    <x v="4795"/>
  </r>
  <r>
    <x v="224"/>
    <x v="1884"/>
    <x v="1"/>
    <x v="8118"/>
    <x v="24"/>
    <x v="4796"/>
  </r>
  <r>
    <x v="224"/>
    <x v="7881"/>
    <x v="2"/>
    <x v="8119"/>
    <x v="7680"/>
    <x v="4797"/>
  </r>
  <r>
    <x v="224"/>
    <x v="7882"/>
    <x v="1"/>
    <x v="8120"/>
    <x v="7681"/>
    <x v="4798"/>
  </r>
  <r>
    <x v="224"/>
    <x v="7883"/>
    <x v="1"/>
    <x v="8121"/>
    <x v="7682"/>
    <x v="3"/>
  </r>
  <r>
    <x v="224"/>
    <x v="5349"/>
    <x v="1"/>
    <x v="8122"/>
    <x v="7683"/>
    <x v="3"/>
  </r>
  <r>
    <x v="224"/>
    <x v="7884"/>
    <x v="1"/>
    <x v="8123"/>
    <x v="7684"/>
    <x v="4799"/>
  </r>
  <r>
    <x v="225"/>
    <x v="7885"/>
    <x v="1"/>
    <x v="8124"/>
    <x v="7685"/>
    <x v="4800"/>
  </r>
  <r>
    <x v="225"/>
    <x v="7886"/>
    <x v="1"/>
    <x v="8125"/>
    <x v="7686"/>
    <x v="3"/>
  </r>
  <r>
    <x v="225"/>
    <x v="7887"/>
    <x v="1"/>
    <x v="8126"/>
    <x v="24"/>
    <x v="4801"/>
  </r>
  <r>
    <x v="225"/>
    <x v="7888"/>
    <x v="2"/>
    <x v="8127"/>
    <x v="7687"/>
    <x v="4802"/>
  </r>
  <r>
    <x v="225"/>
    <x v="6880"/>
    <x v="1"/>
    <x v="8128"/>
    <x v="7688"/>
    <x v="3"/>
  </r>
  <r>
    <x v="225"/>
    <x v="7889"/>
    <x v="1"/>
    <x v="8129"/>
    <x v="7689"/>
    <x v="4803"/>
  </r>
  <r>
    <x v="225"/>
    <x v="7890"/>
    <x v="2"/>
    <x v="8130"/>
    <x v="7690"/>
    <x v="4804"/>
  </r>
  <r>
    <x v="225"/>
    <x v="7891"/>
    <x v="1"/>
    <x v="8131"/>
    <x v="7691"/>
    <x v="4805"/>
  </r>
  <r>
    <x v="225"/>
    <x v="7892"/>
    <x v="1"/>
    <x v="8132"/>
    <x v="7692"/>
    <x v="4806"/>
  </r>
  <r>
    <x v="225"/>
    <x v="7893"/>
    <x v="1"/>
    <x v="8133"/>
    <x v="7693"/>
    <x v="4807"/>
  </r>
  <r>
    <x v="225"/>
    <x v="7894"/>
    <x v="1"/>
    <x v="8134"/>
    <x v="7694"/>
    <x v="4808"/>
  </r>
  <r>
    <x v="225"/>
    <x v="7895"/>
    <x v="2"/>
    <x v="8135"/>
    <x v="7695"/>
    <x v="4809"/>
  </r>
  <r>
    <x v="225"/>
    <x v="7896"/>
    <x v="2"/>
    <x v="8136"/>
    <x v="7696"/>
    <x v="3"/>
  </r>
  <r>
    <x v="225"/>
    <x v="7897"/>
    <x v="1"/>
    <x v="8137"/>
    <x v="7697"/>
    <x v="4810"/>
  </r>
  <r>
    <x v="225"/>
    <x v="7898"/>
    <x v="1"/>
    <x v="8138"/>
    <x v="7698"/>
    <x v="3"/>
  </r>
  <r>
    <x v="225"/>
    <x v="7899"/>
    <x v="2"/>
    <x v="8139"/>
    <x v="7699"/>
    <x v="3"/>
  </r>
  <r>
    <x v="225"/>
    <x v="7900"/>
    <x v="1"/>
    <x v="8140"/>
    <x v="7700"/>
    <x v="4811"/>
  </r>
  <r>
    <x v="225"/>
    <x v="528"/>
    <x v="1"/>
    <x v="8141"/>
    <x v="7701"/>
    <x v="3"/>
  </r>
  <r>
    <x v="225"/>
    <x v="7901"/>
    <x v="1"/>
    <x v="8142"/>
    <x v="7702"/>
    <x v="4812"/>
  </r>
  <r>
    <x v="225"/>
    <x v="7902"/>
    <x v="1"/>
    <x v="8143"/>
    <x v="7703"/>
    <x v="3"/>
  </r>
  <r>
    <x v="225"/>
    <x v="7903"/>
    <x v="1"/>
    <x v="8144"/>
    <x v="7704"/>
    <x v="3"/>
  </r>
  <r>
    <x v="225"/>
    <x v="7904"/>
    <x v="1"/>
    <x v="8145"/>
    <x v="7705"/>
    <x v="4813"/>
  </r>
  <r>
    <x v="226"/>
    <x v="7905"/>
    <x v="1"/>
    <x v="8146"/>
    <x v="7706"/>
    <x v="3"/>
  </r>
  <r>
    <x v="226"/>
    <x v="7906"/>
    <x v="2"/>
    <x v="8147"/>
    <x v="7707"/>
    <x v="3"/>
  </r>
  <r>
    <x v="226"/>
    <x v="7907"/>
    <x v="0"/>
    <x v="8148"/>
    <x v="7708"/>
    <x v="3"/>
  </r>
  <r>
    <x v="226"/>
    <x v="7908"/>
    <x v="1"/>
    <x v="8149"/>
    <x v="7709"/>
    <x v="3"/>
  </r>
  <r>
    <x v="226"/>
    <x v="7909"/>
    <x v="1"/>
    <x v="8150"/>
    <x v="7710"/>
    <x v="3"/>
  </r>
  <r>
    <x v="226"/>
    <x v="7910"/>
    <x v="1"/>
    <x v="8151"/>
    <x v="7711"/>
    <x v="3"/>
  </r>
  <r>
    <x v="226"/>
    <x v="7911"/>
    <x v="1"/>
    <x v="8152"/>
    <x v="7712"/>
    <x v="46"/>
  </r>
  <r>
    <x v="226"/>
    <x v="7912"/>
    <x v="1"/>
    <x v="8153"/>
    <x v="7713"/>
    <x v="3"/>
  </r>
  <r>
    <x v="226"/>
    <x v="7913"/>
    <x v="1"/>
    <x v="8154"/>
    <x v="7714"/>
    <x v="7"/>
  </r>
  <r>
    <x v="226"/>
    <x v="7914"/>
    <x v="1"/>
    <x v="8155"/>
    <x v="7715"/>
    <x v="3"/>
  </r>
  <r>
    <x v="226"/>
    <x v="7915"/>
    <x v="1"/>
    <x v="8156"/>
    <x v="7716"/>
    <x v="3"/>
  </r>
  <r>
    <x v="226"/>
    <x v="1095"/>
    <x v="1"/>
    <x v="8157"/>
    <x v="7717"/>
    <x v="3"/>
  </r>
  <r>
    <x v="226"/>
    <x v="7010"/>
    <x v="2"/>
    <x v="8158"/>
    <x v="7718"/>
    <x v="3"/>
  </r>
  <r>
    <x v="226"/>
    <x v="7916"/>
    <x v="1"/>
    <x v="8159"/>
    <x v="7719"/>
    <x v="4814"/>
  </r>
  <r>
    <x v="226"/>
    <x v="7917"/>
    <x v="1"/>
    <x v="8160"/>
    <x v="7720"/>
    <x v="3"/>
  </r>
  <r>
    <x v="226"/>
    <x v="7918"/>
    <x v="1"/>
    <x v="8161"/>
    <x v="7721"/>
    <x v="3"/>
  </r>
  <r>
    <x v="226"/>
    <x v="7919"/>
    <x v="1"/>
    <x v="8162"/>
    <x v="7722"/>
    <x v="3"/>
  </r>
  <r>
    <x v="226"/>
    <x v="7920"/>
    <x v="2"/>
    <x v="8163"/>
    <x v="7723"/>
    <x v="3"/>
  </r>
  <r>
    <x v="226"/>
    <x v="7921"/>
    <x v="2"/>
    <x v="8164"/>
    <x v="7724"/>
    <x v="3"/>
  </r>
  <r>
    <x v="226"/>
    <x v="7922"/>
    <x v="1"/>
    <x v="8165"/>
    <x v="7725"/>
    <x v="3"/>
  </r>
  <r>
    <x v="226"/>
    <x v="7923"/>
    <x v="2"/>
    <x v="8166"/>
    <x v="7726"/>
    <x v="7"/>
  </r>
  <r>
    <x v="226"/>
    <x v="5769"/>
    <x v="1"/>
    <x v="8167"/>
    <x v="7727"/>
    <x v="3"/>
  </r>
  <r>
    <x v="226"/>
    <x v="7924"/>
    <x v="1"/>
    <x v="8168"/>
    <x v="7728"/>
    <x v="3"/>
  </r>
  <r>
    <x v="226"/>
    <x v="7925"/>
    <x v="1"/>
    <x v="8169"/>
    <x v="7729"/>
    <x v="4815"/>
  </r>
  <r>
    <x v="226"/>
    <x v="7926"/>
    <x v="1"/>
    <x v="8170"/>
    <x v="7730"/>
    <x v="7"/>
  </r>
  <r>
    <x v="226"/>
    <x v="7927"/>
    <x v="1"/>
    <x v="8171"/>
    <x v="7731"/>
    <x v="4816"/>
  </r>
  <r>
    <x v="226"/>
    <x v="7928"/>
    <x v="1"/>
    <x v="8172"/>
    <x v="7732"/>
    <x v="3"/>
  </r>
  <r>
    <x v="226"/>
    <x v="7929"/>
    <x v="1"/>
    <x v="8173"/>
    <x v="7733"/>
    <x v="4817"/>
  </r>
  <r>
    <x v="226"/>
    <x v="7930"/>
    <x v="1"/>
    <x v="8174"/>
    <x v="7734"/>
    <x v="3"/>
  </r>
  <r>
    <x v="226"/>
    <x v="7931"/>
    <x v="1"/>
    <x v="8175"/>
    <x v="7735"/>
    <x v="3"/>
  </r>
  <r>
    <x v="227"/>
    <x v="7932"/>
    <x v="1"/>
    <x v="8176"/>
    <x v="7736"/>
    <x v="4818"/>
  </r>
  <r>
    <x v="227"/>
    <x v="7933"/>
    <x v="1"/>
    <x v="8177"/>
    <x v="7737"/>
    <x v="4819"/>
  </r>
  <r>
    <x v="227"/>
    <x v="7934"/>
    <x v="1"/>
    <x v="8178"/>
    <x v="7738"/>
    <x v="4820"/>
  </r>
  <r>
    <x v="227"/>
    <x v="7935"/>
    <x v="1"/>
    <x v="8179"/>
    <x v="24"/>
    <x v="4821"/>
  </r>
  <r>
    <x v="227"/>
    <x v="7936"/>
    <x v="1"/>
    <x v="8180"/>
    <x v="7739"/>
    <x v="3"/>
  </r>
  <r>
    <x v="227"/>
    <x v="7937"/>
    <x v="1"/>
    <x v="8181"/>
    <x v="7740"/>
    <x v="4822"/>
  </r>
  <r>
    <x v="227"/>
    <x v="7938"/>
    <x v="1"/>
    <x v="2027"/>
    <x v="24"/>
    <x v="4823"/>
  </r>
  <r>
    <x v="227"/>
    <x v="7939"/>
    <x v="1"/>
    <x v="8182"/>
    <x v="24"/>
    <x v="4824"/>
  </r>
  <r>
    <x v="227"/>
    <x v="7940"/>
    <x v="1"/>
    <x v="8183"/>
    <x v="7741"/>
    <x v="4825"/>
  </r>
  <r>
    <x v="227"/>
    <x v="7941"/>
    <x v="1"/>
    <x v="8184"/>
    <x v="7742"/>
    <x v="3"/>
  </r>
  <r>
    <x v="227"/>
    <x v="7942"/>
    <x v="2"/>
    <x v="8185"/>
    <x v="7743"/>
    <x v="4826"/>
  </r>
  <r>
    <x v="227"/>
    <x v="7943"/>
    <x v="1"/>
    <x v="8186"/>
    <x v="7744"/>
    <x v="4827"/>
  </r>
  <r>
    <x v="227"/>
    <x v="7944"/>
    <x v="1"/>
    <x v="8187"/>
    <x v="7745"/>
    <x v="4828"/>
  </r>
  <r>
    <x v="227"/>
    <x v="7945"/>
    <x v="1"/>
    <x v="8188"/>
    <x v="7746"/>
    <x v="3"/>
  </r>
  <r>
    <x v="227"/>
    <x v="7946"/>
    <x v="1"/>
    <x v="3277"/>
    <x v="24"/>
    <x v="4829"/>
  </r>
  <r>
    <x v="227"/>
    <x v="7947"/>
    <x v="1"/>
    <x v="8189"/>
    <x v="7747"/>
    <x v="3"/>
  </r>
  <r>
    <x v="227"/>
    <x v="7948"/>
    <x v="1"/>
    <x v="8190"/>
    <x v="7748"/>
    <x v="4830"/>
  </r>
  <r>
    <x v="227"/>
    <x v="7949"/>
    <x v="1"/>
    <x v="8191"/>
    <x v="7749"/>
    <x v="4831"/>
  </r>
  <r>
    <x v="227"/>
    <x v="7950"/>
    <x v="1"/>
    <x v="8192"/>
    <x v="7750"/>
    <x v="4832"/>
  </r>
  <r>
    <x v="227"/>
    <x v="7951"/>
    <x v="1"/>
    <x v="8193"/>
    <x v="7751"/>
    <x v="4833"/>
  </r>
  <r>
    <x v="227"/>
    <x v="7952"/>
    <x v="2"/>
    <x v="8194"/>
    <x v="67"/>
    <x v="4834"/>
  </r>
  <r>
    <x v="227"/>
    <x v="7953"/>
    <x v="1"/>
    <x v="8195"/>
    <x v="7752"/>
    <x v="4835"/>
  </r>
  <r>
    <x v="227"/>
    <x v="7954"/>
    <x v="1"/>
    <x v="8196"/>
    <x v="7753"/>
    <x v="4836"/>
  </r>
  <r>
    <x v="227"/>
    <x v="7955"/>
    <x v="1"/>
    <x v="8197"/>
    <x v="7754"/>
    <x v="4837"/>
  </r>
  <r>
    <x v="227"/>
    <x v="7956"/>
    <x v="1"/>
    <x v="8198"/>
    <x v="7755"/>
    <x v="4838"/>
  </r>
  <r>
    <x v="227"/>
    <x v="7957"/>
    <x v="2"/>
    <x v="8199"/>
    <x v="7756"/>
    <x v="4839"/>
  </r>
  <r>
    <x v="227"/>
    <x v="7958"/>
    <x v="1"/>
    <x v="4252"/>
    <x v="24"/>
    <x v="4840"/>
  </r>
  <r>
    <x v="227"/>
    <x v="7959"/>
    <x v="1"/>
    <x v="8200"/>
    <x v="7757"/>
    <x v="4841"/>
  </r>
  <r>
    <x v="227"/>
    <x v="6372"/>
    <x v="1"/>
    <x v="8201"/>
    <x v="7758"/>
    <x v="4842"/>
  </r>
  <r>
    <x v="227"/>
    <x v="7960"/>
    <x v="1"/>
    <x v="8202"/>
    <x v="7759"/>
    <x v="4843"/>
  </r>
  <r>
    <x v="227"/>
    <x v="740"/>
    <x v="1"/>
    <x v="8203"/>
    <x v="7760"/>
    <x v="4844"/>
  </r>
  <r>
    <x v="227"/>
    <x v="7961"/>
    <x v="2"/>
    <x v="8204"/>
    <x v="67"/>
    <x v="4845"/>
  </r>
  <r>
    <x v="227"/>
    <x v="139"/>
    <x v="1"/>
    <x v="8205"/>
    <x v="7761"/>
    <x v="4846"/>
  </r>
  <r>
    <x v="227"/>
    <x v="7962"/>
    <x v="1"/>
    <x v="8206"/>
    <x v="7762"/>
    <x v="4847"/>
  </r>
  <r>
    <x v="227"/>
    <x v="7963"/>
    <x v="2"/>
    <x v="8207"/>
    <x v="7763"/>
    <x v="4848"/>
  </r>
  <r>
    <x v="227"/>
    <x v="7964"/>
    <x v="1"/>
    <x v="8208"/>
    <x v="7764"/>
    <x v="4849"/>
  </r>
  <r>
    <x v="227"/>
    <x v="7965"/>
    <x v="1"/>
    <x v="8209"/>
    <x v="7765"/>
    <x v="3"/>
  </r>
  <r>
    <x v="227"/>
    <x v="7966"/>
    <x v="1"/>
    <x v="8210"/>
    <x v="7766"/>
    <x v="4850"/>
  </r>
  <r>
    <x v="227"/>
    <x v="7967"/>
    <x v="1"/>
    <x v="8211"/>
    <x v="7767"/>
    <x v="4851"/>
  </r>
  <r>
    <x v="227"/>
    <x v="1976"/>
    <x v="1"/>
    <x v="8212"/>
    <x v="7768"/>
    <x v="4852"/>
  </r>
  <r>
    <x v="227"/>
    <x v="7968"/>
    <x v="1"/>
    <x v="8213"/>
    <x v="7769"/>
    <x v="4853"/>
  </r>
  <r>
    <x v="227"/>
    <x v="7969"/>
    <x v="1"/>
    <x v="8214"/>
    <x v="7770"/>
    <x v="3"/>
  </r>
  <r>
    <x v="227"/>
    <x v="7970"/>
    <x v="1"/>
    <x v="8215"/>
    <x v="7771"/>
    <x v="4854"/>
  </r>
  <r>
    <x v="228"/>
    <x v="7971"/>
    <x v="2"/>
    <x v="8216"/>
    <x v="7772"/>
    <x v="4855"/>
  </r>
  <r>
    <x v="228"/>
    <x v="7972"/>
    <x v="1"/>
    <x v="8217"/>
    <x v="7773"/>
    <x v="4856"/>
  </r>
  <r>
    <x v="228"/>
    <x v="7973"/>
    <x v="1"/>
    <x v="8218"/>
    <x v="7774"/>
    <x v="4857"/>
  </r>
  <r>
    <x v="228"/>
    <x v="7974"/>
    <x v="1"/>
    <x v="8219"/>
    <x v="7775"/>
    <x v="4858"/>
  </r>
  <r>
    <x v="228"/>
    <x v="7975"/>
    <x v="1"/>
    <x v="8220"/>
    <x v="7776"/>
    <x v="4859"/>
  </r>
  <r>
    <x v="228"/>
    <x v="7976"/>
    <x v="1"/>
    <x v="8221"/>
    <x v="7777"/>
    <x v="4860"/>
  </r>
  <r>
    <x v="228"/>
    <x v="7977"/>
    <x v="2"/>
    <x v="8222"/>
    <x v="67"/>
    <x v="4861"/>
  </r>
  <r>
    <x v="228"/>
    <x v="7978"/>
    <x v="1"/>
    <x v="8223"/>
    <x v="7778"/>
    <x v="4862"/>
  </r>
  <r>
    <x v="228"/>
    <x v="7979"/>
    <x v="1"/>
    <x v="8224"/>
    <x v="7779"/>
    <x v="4863"/>
  </r>
  <r>
    <x v="228"/>
    <x v="7980"/>
    <x v="1"/>
    <x v="8225"/>
    <x v="7780"/>
    <x v="4864"/>
  </r>
  <r>
    <x v="228"/>
    <x v="7981"/>
    <x v="1"/>
    <x v="8226"/>
    <x v="7781"/>
    <x v="3"/>
  </r>
  <r>
    <x v="228"/>
    <x v="7982"/>
    <x v="1"/>
    <x v="8227"/>
    <x v="7782"/>
    <x v="4865"/>
  </r>
  <r>
    <x v="228"/>
    <x v="7983"/>
    <x v="1"/>
    <x v="8228"/>
    <x v="7783"/>
    <x v="4866"/>
  </r>
  <r>
    <x v="228"/>
    <x v="7984"/>
    <x v="1"/>
    <x v="8229"/>
    <x v="7784"/>
    <x v="4867"/>
  </r>
  <r>
    <x v="228"/>
    <x v="7985"/>
    <x v="1"/>
    <x v="8230"/>
    <x v="24"/>
    <x v="4868"/>
  </r>
  <r>
    <x v="228"/>
    <x v="7986"/>
    <x v="1"/>
    <x v="8231"/>
    <x v="7785"/>
    <x v="4869"/>
  </r>
  <r>
    <x v="228"/>
    <x v="7987"/>
    <x v="1"/>
    <x v="8232"/>
    <x v="7786"/>
    <x v="4870"/>
  </r>
  <r>
    <x v="228"/>
    <x v="7988"/>
    <x v="1"/>
    <x v="8233"/>
    <x v="7787"/>
    <x v="4871"/>
  </r>
  <r>
    <x v="228"/>
    <x v="7989"/>
    <x v="1"/>
    <x v="8234"/>
    <x v="7788"/>
    <x v="3"/>
  </r>
  <r>
    <x v="228"/>
    <x v="7990"/>
    <x v="1"/>
    <x v="8235"/>
    <x v="7789"/>
    <x v="3"/>
  </r>
  <r>
    <x v="228"/>
    <x v="7991"/>
    <x v="1"/>
    <x v="8236"/>
    <x v="7790"/>
    <x v="4872"/>
  </r>
  <r>
    <x v="228"/>
    <x v="7992"/>
    <x v="2"/>
    <x v="8237"/>
    <x v="7791"/>
    <x v="4873"/>
  </r>
  <r>
    <x v="228"/>
    <x v="7993"/>
    <x v="1"/>
    <x v="8238"/>
    <x v="7792"/>
    <x v="4874"/>
  </r>
  <r>
    <x v="228"/>
    <x v="7994"/>
    <x v="1"/>
    <x v="8239"/>
    <x v="7793"/>
    <x v="4875"/>
  </r>
  <r>
    <x v="228"/>
    <x v="7995"/>
    <x v="1"/>
    <x v="8240"/>
    <x v="7794"/>
    <x v="4876"/>
  </r>
  <r>
    <x v="228"/>
    <x v="7996"/>
    <x v="2"/>
    <x v="8241"/>
    <x v="7795"/>
    <x v="4877"/>
  </r>
  <r>
    <x v="228"/>
    <x v="7997"/>
    <x v="1"/>
    <x v="8242"/>
    <x v="7796"/>
    <x v="4878"/>
  </r>
  <r>
    <x v="228"/>
    <x v="7998"/>
    <x v="1"/>
    <x v="8243"/>
    <x v="7797"/>
    <x v="3"/>
  </r>
  <r>
    <x v="228"/>
    <x v="7999"/>
    <x v="1"/>
    <x v="8244"/>
    <x v="7798"/>
    <x v="4879"/>
  </r>
  <r>
    <x v="228"/>
    <x v="8000"/>
    <x v="1"/>
    <x v="8245"/>
    <x v="7799"/>
    <x v="4880"/>
  </r>
  <r>
    <x v="228"/>
    <x v="8001"/>
    <x v="1"/>
    <x v="8246"/>
    <x v="7800"/>
    <x v="4881"/>
  </r>
  <r>
    <x v="228"/>
    <x v="8002"/>
    <x v="2"/>
    <x v="8247"/>
    <x v="7801"/>
    <x v="4882"/>
  </r>
  <r>
    <x v="228"/>
    <x v="8003"/>
    <x v="1"/>
    <x v="8248"/>
    <x v="7802"/>
    <x v="4883"/>
  </r>
  <r>
    <x v="228"/>
    <x v="8004"/>
    <x v="1"/>
    <x v="8249"/>
    <x v="7803"/>
    <x v="4884"/>
  </r>
  <r>
    <x v="228"/>
    <x v="8005"/>
    <x v="1"/>
    <x v="8250"/>
    <x v="7804"/>
    <x v="4885"/>
  </r>
  <r>
    <x v="228"/>
    <x v="8006"/>
    <x v="1"/>
    <x v="8251"/>
    <x v="7805"/>
    <x v="4886"/>
  </r>
  <r>
    <x v="228"/>
    <x v="8007"/>
    <x v="1"/>
    <x v="8252"/>
    <x v="7806"/>
    <x v="4887"/>
  </r>
  <r>
    <x v="228"/>
    <x v="8008"/>
    <x v="1"/>
    <x v="8253"/>
    <x v="7807"/>
    <x v="4888"/>
  </r>
  <r>
    <x v="228"/>
    <x v="8009"/>
    <x v="1"/>
    <x v="8254"/>
    <x v="7808"/>
    <x v="3"/>
  </r>
  <r>
    <x v="228"/>
    <x v="8010"/>
    <x v="1"/>
    <x v="8255"/>
    <x v="7809"/>
    <x v="4889"/>
  </r>
  <r>
    <x v="228"/>
    <x v="8011"/>
    <x v="1"/>
    <x v="8256"/>
    <x v="7810"/>
    <x v="4890"/>
  </r>
  <r>
    <x v="228"/>
    <x v="8012"/>
    <x v="1"/>
    <x v="8257"/>
    <x v="7811"/>
    <x v="4891"/>
  </r>
  <r>
    <x v="228"/>
    <x v="8013"/>
    <x v="1"/>
    <x v="8258"/>
    <x v="7812"/>
    <x v="4892"/>
  </r>
  <r>
    <x v="228"/>
    <x v="170"/>
    <x v="1"/>
    <x v="8259"/>
    <x v="7813"/>
    <x v="4893"/>
  </r>
  <r>
    <x v="228"/>
    <x v="8014"/>
    <x v="1"/>
    <x v="8260"/>
    <x v="7814"/>
    <x v="4894"/>
  </r>
  <r>
    <x v="228"/>
    <x v="8015"/>
    <x v="2"/>
    <x v="8261"/>
    <x v="7815"/>
    <x v="4895"/>
  </r>
  <r>
    <x v="228"/>
    <x v="8016"/>
    <x v="2"/>
    <x v="8262"/>
    <x v="7816"/>
    <x v="4896"/>
  </r>
  <r>
    <x v="229"/>
    <x v="8017"/>
    <x v="1"/>
    <x v="8263"/>
    <x v="24"/>
    <x v="4897"/>
  </r>
  <r>
    <x v="229"/>
    <x v="8018"/>
    <x v="2"/>
    <x v="8264"/>
    <x v="7817"/>
    <x v="4898"/>
  </r>
  <r>
    <x v="229"/>
    <x v="8019"/>
    <x v="2"/>
    <x v="8265"/>
    <x v="7818"/>
    <x v="4899"/>
  </r>
  <r>
    <x v="229"/>
    <x v="8020"/>
    <x v="1"/>
    <x v="8266"/>
    <x v="7819"/>
    <x v="4900"/>
  </r>
  <r>
    <x v="229"/>
    <x v="104"/>
    <x v="1"/>
    <x v="8267"/>
    <x v="7820"/>
    <x v="3"/>
  </r>
  <r>
    <x v="229"/>
    <x v="8021"/>
    <x v="1"/>
    <x v="8268"/>
    <x v="7821"/>
    <x v="4901"/>
  </r>
  <r>
    <x v="229"/>
    <x v="4444"/>
    <x v="2"/>
    <x v="8269"/>
    <x v="7822"/>
    <x v="3"/>
  </r>
  <r>
    <x v="229"/>
    <x v="8022"/>
    <x v="1"/>
    <x v="8270"/>
    <x v="7823"/>
    <x v="3"/>
  </r>
  <r>
    <x v="229"/>
    <x v="8023"/>
    <x v="1"/>
    <x v="8271"/>
    <x v="7824"/>
    <x v="4902"/>
  </r>
  <r>
    <x v="229"/>
    <x v="8024"/>
    <x v="1"/>
    <x v="8272"/>
    <x v="7825"/>
    <x v="46"/>
  </r>
  <r>
    <x v="229"/>
    <x v="8025"/>
    <x v="1"/>
    <x v="8273"/>
    <x v="7826"/>
    <x v="3"/>
  </r>
  <r>
    <x v="229"/>
    <x v="8026"/>
    <x v="2"/>
    <x v="8274"/>
    <x v="7827"/>
    <x v="3"/>
  </r>
  <r>
    <x v="229"/>
    <x v="8027"/>
    <x v="1"/>
    <x v="8275"/>
    <x v="7828"/>
    <x v="3"/>
  </r>
  <r>
    <x v="229"/>
    <x v="8028"/>
    <x v="2"/>
    <x v="8276"/>
    <x v="7829"/>
    <x v="3"/>
  </r>
  <r>
    <x v="229"/>
    <x v="8029"/>
    <x v="1"/>
    <x v="8277"/>
    <x v="7830"/>
    <x v="3"/>
  </r>
  <r>
    <x v="229"/>
    <x v="8030"/>
    <x v="1"/>
    <x v="8278"/>
    <x v="7831"/>
    <x v="3"/>
  </r>
  <r>
    <x v="229"/>
    <x v="8031"/>
    <x v="1"/>
    <x v="8279"/>
    <x v="7832"/>
    <x v="3"/>
  </r>
  <r>
    <x v="229"/>
    <x v="8032"/>
    <x v="1"/>
    <x v="8280"/>
    <x v="7833"/>
    <x v="4903"/>
  </r>
  <r>
    <x v="229"/>
    <x v="8033"/>
    <x v="1"/>
    <x v="8281"/>
    <x v="7834"/>
    <x v="4904"/>
  </r>
  <r>
    <x v="229"/>
    <x v="3289"/>
    <x v="2"/>
    <x v="8282"/>
    <x v="7835"/>
    <x v="3"/>
  </r>
  <r>
    <x v="229"/>
    <x v="8034"/>
    <x v="1"/>
    <x v="8283"/>
    <x v="7836"/>
    <x v="4905"/>
  </r>
  <r>
    <x v="229"/>
    <x v="8035"/>
    <x v="1"/>
    <x v="8284"/>
    <x v="7837"/>
    <x v="3"/>
  </r>
  <r>
    <x v="229"/>
    <x v="8036"/>
    <x v="1"/>
    <x v="8285"/>
    <x v="7838"/>
    <x v="3"/>
  </r>
  <r>
    <x v="229"/>
    <x v="8037"/>
    <x v="1"/>
    <x v="8286"/>
    <x v="7839"/>
    <x v="4906"/>
  </r>
  <r>
    <x v="229"/>
    <x v="418"/>
    <x v="1"/>
    <x v="8287"/>
    <x v="7840"/>
    <x v="3"/>
  </r>
  <r>
    <x v="229"/>
    <x v="1371"/>
    <x v="1"/>
    <x v="8288"/>
    <x v="7841"/>
    <x v="4907"/>
  </r>
  <r>
    <x v="229"/>
    <x v="8038"/>
    <x v="1"/>
    <x v="8289"/>
    <x v="7842"/>
    <x v="4908"/>
  </r>
  <r>
    <x v="229"/>
    <x v="8039"/>
    <x v="1"/>
    <x v="8290"/>
    <x v="7843"/>
    <x v="4909"/>
  </r>
  <r>
    <x v="229"/>
    <x v="8040"/>
    <x v="2"/>
    <x v="8291"/>
    <x v="7844"/>
    <x v="7"/>
  </r>
  <r>
    <x v="230"/>
    <x v="8041"/>
    <x v="1"/>
    <x v="8292"/>
    <x v="7845"/>
    <x v="3"/>
  </r>
  <r>
    <x v="230"/>
    <x v="8042"/>
    <x v="1"/>
    <x v="8293"/>
    <x v="7846"/>
    <x v="3"/>
  </r>
  <r>
    <x v="230"/>
    <x v="8043"/>
    <x v="0"/>
    <x v="8294"/>
    <x v="7847"/>
    <x v="3"/>
  </r>
  <r>
    <x v="230"/>
    <x v="8044"/>
    <x v="0"/>
    <x v="8295"/>
    <x v="7848"/>
    <x v="4910"/>
  </r>
  <r>
    <x v="230"/>
    <x v="8045"/>
    <x v="1"/>
    <x v="8296"/>
    <x v="7849"/>
    <x v="3"/>
  </r>
  <r>
    <x v="230"/>
    <x v="8046"/>
    <x v="2"/>
    <x v="8297"/>
    <x v="7850"/>
    <x v="3"/>
  </r>
  <r>
    <x v="230"/>
    <x v="8047"/>
    <x v="1"/>
    <x v="8298"/>
    <x v="7851"/>
    <x v="3"/>
  </r>
  <r>
    <x v="230"/>
    <x v="8048"/>
    <x v="1"/>
    <x v="8299"/>
    <x v="7852"/>
    <x v="7"/>
  </r>
  <r>
    <x v="230"/>
    <x v="8049"/>
    <x v="1"/>
    <x v="8300"/>
    <x v="7853"/>
    <x v="7"/>
  </r>
  <r>
    <x v="230"/>
    <x v="8050"/>
    <x v="1"/>
    <x v="8301"/>
    <x v="7854"/>
    <x v="3"/>
  </r>
  <r>
    <x v="230"/>
    <x v="8051"/>
    <x v="1"/>
    <x v="8302"/>
    <x v="7855"/>
    <x v="7"/>
  </r>
  <r>
    <x v="230"/>
    <x v="8052"/>
    <x v="1"/>
    <x v="8303"/>
    <x v="7856"/>
    <x v="3"/>
  </r>
  <r>
    <x v="230"/>
    <x v="8053"/>
    <x v="1"/>
    <x v="8304"/>
    <x v="7857"/>
    <x v="3"/>
  </r>
  <r>
    <x v="230"/>
    <x v="5709"/>
    <x v="1"/>
    <x v="8305"/>
    <x v="7858"/>
    <x v="4911"/>
  </r>
  <r>
    <x v="230"/>
    <x v="8054"/>
    <x v="1"/>
    <x v="8306"/>
    <x v="7859"/>
    <x v="3"/>
  </r>
  <r>
    <x v="230"/>
    <x v="8055"/>
    <x v="1"/>
    <x v="8307"/>
    <x v="7860"/>
    <x v="3"/>
  </r>
  <r>
    <x v="230"/>
    <x v="8056"/>
    <x v="0"/>
    <x v="8308"/>
    <x v="7861"/>
    <x v="3"/>
  </r>
  <r>
    <x v="230"/>
    <x v="8057"/>
    <x v="1"/>
    <x v="8309"/>
    <x v="7862"/>
    <x v="3"/>
  </r>
  <r>
    <x v="230"/>
    <x v="8058"/>
    <x v="2"/>
    <x v="8310"/>
    <x v="7863"/>
    <x v="3"/>
  </r>
  <r>
    <x v="230"/>
    <x v="8059"/>
    <x v="0"/>
    <x v="8311"/>
    <x v="7864"/>
    <x v="3"/>
  </r>
  <r>
    <x v="230"/>
    <x v="8060"/>
    <x v="1"/>
    <x v="8312"/>
    <x v="7865"/>
    <x v="3"/>
  </r>
  <r>
    <x v="230"/>
    <x v="8061"/>
    <x v="1"/>
    <x v="8313"/>
    <x v="7866"/>
    <x v="3"/>
  </r>
  <r>
    <x v="230"/>
    <x v="8062"/>
    <x v="1"/>
    <x v="8314"/>
    <x v="7867"/>
    <x v="46"/>
  </r>
  <r>
    <x v="230"/>
    <x v="596"/>
    <x v="1"/>
    <x v="8315"/>
    <x v="7868"/>
    <x v="3"/>
  </r>
  <r>
    <x v="230"/>
    <x v="8063"/>
    <x v="2"/>
    <x v="8316"/>
    <x v="7869"/>
    <x v="46"/>
  </r>
  <r>
    <x v="230"/>
    <x v="8064"/>
    <x v="2"/>
    <x v="8317"/>
    <x v="7870"/>
    <x v="4912"/>
  </r>
  <r>
    <x v="230"/>
    <x v="8065"/>
    <x v="1"/>
    <x v="8318"/>
    <x v="7871"/>
    <x v="3"/>
  </r>
  <r>
    <x v="230"/>
    <x v="8066"/>
    <x v="2"/>
    <x v="8319"/>
    <x v="7872"/>
    <x v="4913"/>
  </r>
  <r>
    <x v="230"/>
    <x v="8067"/>
    <x v="1"/>
    <x v="8320"/>
    <x v="7873"/>
    <x v="3"/>
  </r>
  <r>
    <x v="230"/>
    <x v="1113"/>
    <x v="1"/>
    <x v="8321"/>
    <x v="7874"/>
    <x v="3"/>
  </r>
  <r>
    <x v="231"/>
    <x v="8068"/>
    <x v="1"/>
    <x v="6067"/>
    <x v="24"/>
    <x v="4914"/>
  </r>
  <r>
    <x v="231"/>
    <x v="8069"/>
    <x v="2"/>
    <x v="8322"/>
    <x v="7875"/>
    <x v="3"/>
  </r>
  <r>
    <x v="231"/>
    <x v="8070"/>
    <x v="1"/>
    <x v="8323"/>
    <x v="7876"/>
    <x v="4915"/>
  </r>
  <r>
    <x v="231"/>
    <x v="8071"/>
    <x v="1"/>
    <x v="8324"/>
    <x v="7877"/>
    <x v="4916"/>
  </r>
  <r>
    <x v="231"/>
    <x v="8072"/>
    <x v="2"/>
    <x v="8325"/>
    <x v="67"/>
    <x v="4917"/>
  </r>
  <r>
    <x v="231"/>
    <x v="8073"/>
    <x v="1"/>
    <x v="8326"/>
    <x v="7878"/>
    <x v="4918"/>
  </r>
  <r>
    <x v="231"/>
    <x v="8074"/>
    <x v="1"/>
    <x v="8327"/>
    <x v="7879"/>
    <x v="3"/>
  </r>
  <r>
    <x v="231"/>
    <x v="8075"/>
    <x v="1"/>
    <x v="8328"/>
    <x v="7880"/>
    <x v="3"/>
  </r>
  <r>
    <x v="231"/>
    <x v="1095"/>
    <x v="1"/>
    <x v="8329"/>
    <x v="7881"/>
    <x v="7"/>
  </r>
  <r>
    <x v="231"/>
    <x v="8076"/>
    <x v="2"/>
    <x v="8330"/>
    <x v="7882"/>
    <x v="7"/>
  </r>
  <r>
    <x v="231"/>
    <x v="8077"/>
    <x v="1"/>
    <x v="8331"/>
    <x v="7883"/>
    <x v="3"/>
  </r>
  <r>
    <x v="231"/>
    <x v="8078"/>
    <x v="1"/>
    <x v="8332"/>
    <x v="7884"/>
    <x v="7"/>
  </r>
  <r>
    <x v="231"/>
    <x v="8079"/>
    <x v="2"/>
    <x v="8333"/>
    <x v="7885"/>
    <x v="4919"/>
  </r>
  <r>
    <x v="231"/>
    <x v="8080"/>
    <x v="1"/>
    <x v="8334"/>
    <x v="7886"/>
    <x v="3"/>
  </r>
  <r>
    <x v="231"/>
    <x v="8081"/>
    <x v="1"/>
    <x v="8335"/>
    <x v="7887"/>
    <x v="3"/>
  </r>
  <r>
    <x v="231"/>
    <x v="8082"/>
    <x v="1"/>
    <x v="8336"/>
    <x v="7888"/>
    <x v="3"/>
  </r>
  <r>
    <x v="231"/>
    <x v="8083"/>
    <x v="1"/>
    <x v="8337"/>
    <x v="7889"/>
    <x v="4920"/>
  </r>
  <r>
    <x v="231"/>
    <x v="8084"/>
    <x v="1"/>
    <x v="8338"/>
    <x v="7890"/>
    <x v="4921"/>
  </r>
  <r>
    <x v="231"/>
    <x v="8085"/>
    <x v="1"/>
    <x v="8339"/>
    <x v="24"/>
    <x v="4922"/>
  </r>
  <r>
    <x v="231"/>
    <x v="8086"/>
    <x v="1"/>
    <x v="8340"/>
    <x v="7891"/>
    <x v="4923"/>
  </r>
  <r>
    <x v="231"/>
    <x v="8087"/>
    <x v="1"/>
    <x v="8341"/>
    <x v="7892"/>
    <x v="4924"/>
  </r>
  <r>
    <x v="231"/>
    <x v="8088"/>
    <x v="1"/>
    <x v="8342"/>
    <x v="7893"/>
    <x v="4925"/>
  </r>
  <r>
    <x v="231"/>
    <x v="8089"/>
    <x v="2"/>
    <x v="8343"/>
    <x v="7894"/>
    <x v="4926"/>
  </r>
  <r>
    <x v="231"/>
    <x v="7092"/>
    <x v="1"/>
    <x v="8344"/>
    <x v="7895"/>
    <x v="3"/>
  </r>
  <r>
    <x v="231"/>
    <x v="8090"/>
    <x v="1"/>
    <x v="3089"/>
    <x v="24"/>
    <x v="4927"/>
  </r>
  <r>
    <x v="231"/>
    <x v="8091"/>
    <x v="1"/>
    <x v="246"/>
    <x v="24"/>
    <x v="4928"/>
  </r>
  <r>
    <x v="231"/>
    <x v="8092"/>
    <x v="1"/>
    <x v="8345"/>
    <x v="7896"/>
    <x v="3"/>
  </r>
  <r>
    <x v="231"/>
    <x v="8093"/>
    <x v="1"/>
    <x v="4252"/>
    <x v="24"/>
    <x v="4929"/>
  </r>
  <r>
    <x v="231"/>
    <x v="8094"/>
    <x v="1"/>
    <x v="8346"/>
    <x v="7897"/>
    <x v="4930"/>
  </r>
  <r>
    <x v="231"/>
    <x v="8095"/>
    <x v="2"/>
    <x v="8347"/>
    <x v="7898"/>
    <x v="4931"/>
  </r>
  <r>
    <x v="231"/>
    <x v="1408"/>
    <x v="1"/>
    <x v="8348"/>
    <x v="7899"/>
    <x v="3"/>
  </r>
  <r>
    <x v="231"/>
    <x v="561"/>
    <x v="1"/>
    <x v="8349"/>
    <x v="7900"/>
    <x v="7"/>
  </r>
  <r>
    <x v="232"/>
    <x v="8096"/>
    <x v="1"/>
    <x v="8350"/>
    <x v="7901"/>
    <x v="4932"/>
  </r>
  <r>
    <x v="232"/>
    <x v="8097"/>
    <x v="1"/>
    <x v="8351"/>
    <x v="7902"/>
    <x v="4933"/>
  </r>
  <r>
    <x v="232"/>
    <x v="8098"/>
    <x v="1"/>
    <x v="8352"/>
    <x v="7903"/>
    <x v="4934"/>
  </r>
  <r>
    <x v="232"/>
    <x v="8099"/>
    <x v="1"/>
    <x v="8353"/>
    <x v="7904"/>
    <x v="4935"/>
  </r>
  <r>
    <x v="232"/>
    <x v="8100"/>
    <x v="1"/>
    <x v="8354"/>
    <x v="7905"/>
    <x v="4936"/>
  </r>
  <r>
    <x v="232"/>
    <x v="8101"/>
    <x v="1"/>
    <x v="8355"/>
    <x v="7906"/>
    <x v="4937"/>
  </r>
  <r>
    <x v="232"/>
    <x v="8102"/>
    <x v="1"/>
    <x v="8356"/>
    <x v="7907"/>
    <x v="3"/>
  </r>
  <r>
    <x v="232"/>
    <x v="8103"/>
    <x v="1"/>
    <x v="8357"/>
    <x v="7908"/>
    <x v="4938"/>
  </r>
  <r>
    <x v="232"/>
    <x v="8104"/>
    <x v="1"/>
    <x v="8358"/>
    <x v="7909"/>
    <x v="3"/>
  </r>
  <r>
    <x v="232"/>
    <x v="8105"/>
    <x v="2"/>
    <x v="8359"/>
    <x v="7910"/>
    <x v="3"/>
  </r>
  <r>
    <x v="232"/>
    <x v="8106"/>
    <x v="1"/>
    <x v="8360"/>
    <x v="7911"/>
    <x v="4939"/>
  </r>
  <r>
    <x v="232"/>
    <x v="8107"/>
    <x v="2"/>
    <x v="8361"/>
    <x v="7912"/>
    <x v="4940"/>
  </r>
  <r>
    <x v="232"/>
    <x v="8108"/>
    <x v="2"/>
    <x v="8362"/>
    <x v="7913"/>
    <x v="4941"/>
  </r>
  <r>
    <x v="232"/>
    <x v="8109"/>
    <x v="1"/>
    <x v="8363"/>
    <x v="7914"/>
    <x v="4942"/>
  </r>
  <r>
    <x v="232"/>
    <x v="8110"/>
    <x v="1"/>
    <x v="8364"/>
    <x v="7915"/>
    <x v="3"/>
  </r>
  <r>
    <x v="232"/>
    <x v="8111"/>
    <x v="1"/>
    <x v="8365"/>
    <x v="7916"/>
    <x v="4943"/>
  </r>
  <r>
    <x v="232"/>
    <x v="8112"/>
    <x v="1"/>
    <x v="8366"/>
    <x v="7917"/>
    <x v="4944"/>
  </r>
  <r>
    <x v="232"/>
    <x v="8113"/>
    <x v="1"/>
    <x v="8367"/>
    <x v="7918"/>
    <x v="3"/>
  </r>
  <r>
    <x v="232"/>
    <x v="8114"/>
    <x v="1"/>
    <x v="8368"/>
    <x v="7919"/>
    <x v="4945"/>
  </r>
  <r>
    <x v="232"/>
    <x v="8115"/>
    <x v="1"/>
    <x v="8369"/>
    <x v="7920"/>
    <x v="4946"/>
  </r>
  <r>
    <x v="232"/>
    <x v="1096"/>
    <x v="1"/>
    <x v="8370"/>
    <x v="7921"/>
    <x v="4947"/>
  </r>
  <r>
    <x v="232"/>
    <x v="8116"/>
    <x v="1"/>
    <x v="8371"/>
    <x v="7922"/>
    <x v="4948"/>
  </r>
  <r>
    <x v="232"/>
    <x v="8117"/>
    <x v="1"/>
    <x v="8372"/>
    <x v="7923"/>
    <x v="7"/>
  </r>
  <r>
    <x v="232"/>
    <x v="8118"/>
    <x v="2"/>
    <x v="8373"/>
    <x v="7924"/>
    <x v="4949"/>
  </r>
  <r>
    <x v="232"/>
    <x v="8119"/>
    <x v="1"/>
    <x v="8374"/>
    <x v="7925"/>
    <x v="4950"/>
  </r>
  <r>
    <x v="232"/>
    <x v="8120"/>
    <x v="1"/>
    <x v="8375"/>
    <x v="7926"/>
    <x v="4951"/>
  </r>
  <r>
    <x v="232"/>
    <x v="8121"/>
    <x v="1"/>
    <x v="8376"/>
    <x v="7927"/>
    <x v="4952"/>
  </r>
  <r>
    <x v="232"/>
    <x v="8122"/>
    <x v="1"/>
    <x v="8377"/>
    <x v="7928"/>
    <x v="3"/>
  </r>
  <r>
    <x v="232"/>
    <x v="8123"/>
    <x v="1"/>
    <x v="8378"/>
    <x v="7929"/>
    <x v="3"/>
  </r>
  <r>
    <x v="232"/>
    <x v="4583"/>
    <x v="1"/>
    <x v="8379"/>
    <x v="7930"/>
    <x v="4953"/>
  </r>
  <r>
    <x v="232"/>
    <x v="8124"/>
    <x v="1"/>
    <x v="8380"/>
    <x v="7931"/>
    <x v="3"/>
  </r>
  <r>
    <x v="232"/>
    <x v="8125"/>
    <x v="1"/>
    <x v="8381"/>
    <x v="7932"/>
    <x v="3"/>
  </r>
  <r>
    <x v="232"/>
    <x v="8126"/>
    <x v="2"/>
    <x v="8382"/>
    <x v="7933"/>
    <x v="7"/>
  </r>
  <r>
    <x v="232"/>
    <x v="8127"/>
    <x v="1"/>
    <x v="8383"/>
    <x v="7934"/>
    <x v="3"/>
  </r>
  <r>
    <x v="232"/>
    <x v="8128"/>
    <x v="1"/>
    <x v="8384"/>
    <x v="7935"/>
    <x v="3"/>
  </r>
  <r>
    <x v="232"/>
    <x v="8129"/>
    <x v="1"/>
    <x v="8385"/>
    <x v="7936"/>
    <x v="46"/>
  </r>
  <r>
    <x v="232"/>
    <x v="8130"/>
    <x v="1"/>
    <x v="8386"/>
    <x v="7937"/>
    <x v="3"/>
  </r>
  <r>
    <x v="232"/>
    <x v="528"/>
    <x v="1"/>
    <x v="8387"/>
    <x v="7938"/>
    <x v="4954"/>
  </r>
  <r>
    <x v="232"/>
    <x v="8131"/>
    <x v="1"/>
    <x v="8388"/>
    <x v="7939"/>
    <x v="3"/>
  </r>
  <r>
    <x v="232"/>
    <x v="3588"/>
    <x v="1"/>
    <x v="8389"/>
    <x v="7940"/>
    <x v="7"/>
  </r>
  <r>
    <x v="232"/>
    <x v="8132"/>
    <x v="1"/>
    <x v="8390"/>
    <x v="7941"/>
    <x v="3"/>
  </r>
  <r>
    <x v="232"/>
    <x v="8133"/>
    <x v="0"/>
    <x v="8391"/>
    <x v="7942"/>
    <x v="4955"/>
  </r>
  <r>
    <x v="232"/>
    <x v="8134"/>
    <x v="2"/>
    <x v="8392"/>
    <x v="7943"/>
    <x v="4956"/>
  </r>
  <r>
    <x v="232"/>
    <x v="8135"/>
    <x v="1"/>
    <x v="8393"/>
    <x v="7944"/>
    <x v="4957"/>
  </r>
  <r>
    <x v="232"/>
    <x v="8136"/>
    <x v="1"/>
    <x v="8394"/>
    <x v="7945"/>
    <x v="4958"/>
  </r>
  <r>
    <x v="232"/>
    <x v="8137"/>
    <x v="1"/>
    <x v="8395"/>
    <x v="7946"/>
    <x v="3"/>
  </r>
  <r>
    <x v="233"/>
    <x v="8138"/>
    <x v="1"/>
    <x v="8396"/>
    <x v="7947"/>
    <x v="7"/>
  </r>
  <r>
    <x v="233"/>
    <x v="8139"/>
    <x v="2"/>
    <x v="8397"/>
    <x v="7948"/>
    <x v="3"/>
  </r>
  <r>
    <x v="233"/>
    <x v="8140"/>
    <x v="1"/>
    <x v="8398"/>
    <x v="7949"/>
    <x v="3"/>
  </r>
  <r>
    <x v="233"/>
    <x v="8141"/>
    <x v="2"/>
    <x v="8399"/>
    <x v="7950"/>
    <x v="4959"/>
  </r>
  <r>
    <x v="233"/>
    <x v="8142"/>
    <x v="1"/>
    <x v="8400"/>
    <x v="7951"/>
    <x v="3"/>
  </r>
  <r>
    <x v="233"/>
    <x v="8143"/>
    <x v="2"/>
    <x v="8401"/>
    <x v="7952"/>
    <x v="4960"/>
  </r>
  <r>
    <x v="233"/>
    <x v="8144"/>
    <x v="2"/>
    <x v="8402"/>
    <x v="7953"/>
    <x v="3"/>
  </r>
  <r>
    <x v="233"/>
    <x v="8145"/>
    <x v="1"/>
    <x v="8403"/>
    <x v="7954"/>
    <x v="3"/>
  </r>
  <r>
    <x v="233"/>
    <x v="8146"/>
    <x v="1"/>
    <x v="8404"/>
    <x v="7955"/>
    <x v="4961"/>
  </r>
  <r>
    <x v="233"/>
    <x v="8147"/>
    <x v="1"/>
    <x v="8405"/>
    <x v="7956"/>
    <x v="3"/>
  </r>
  <r>
    <x v="233"/>
    <x v="405"/>
    <x v="1"/>
    <x v="8406"/>
    <x v="7957"/>
    <x v="3"/>
  </r>
  <r>
    <x v="233"/>
    <x v="8148"/>
    <x v="1"/>
    <x v="8407"/>
    <x v="7958"/>
    <x v="3"/>
  </r>
  <r>
    <x v="233"/>
    <x v="8149"/>
    <x v="2"/>
    <x v="8408"/>
    <x v="7959"/>
    <x v="3"/>
  </r>
  <r>
    <x v="233"/>
    <x v="8150"/>
    <x v="1"/>
    <x v="8409"/>
    <x v="7960"/>
    <x v="3"/>
  </r>
  <r>
    <x v="233"/>
    <x v="8151"/>
    <x v="1"/>
    <x v="8410"/>
    <x v="7961"/>
    <x v="3"/>
  </r>
  <r>
    <x v="233"/>
    <x v="8152"/>
    <x v="1"/>
    <x v="8411"/>
    <x v="7962"/>
    <x v="3"/>
  </r>
  <r>
    <x v="233"/>
    <x v="8153"/>
    <x v="1"/>
    <x v="8412"/>
    <x v="7963"/>
    <x v="3"/>
  </r>
  <r>
    <x v="233"/>
    <x v="8154"/>
    <x v="1"/>
    <x v="8413"/>
    <x v="7964"/>
    <x v="3"/>
  </r>
  <r>
    <x v="233"/>
    <x v="8155"/>
    <x v="2"/>
    <x v="8414"/>
    <x v="7965"/>
    <x v="4962"/>
  </r>
  <r>
    <x v="233"/>
    <x v="8156"/>
    <x v="1"/>
    <x v="8415"/>
    <x v="7966"/>
    <x v="4963"/>
  </r>
  <r>
    <x v="233"/>
    <x v="8157"/>
    <x v="1"/>
    <x v="8416"/>
    <x v="7967"/>
    <x v="46"/>
  </r>
  <r>
    <x v="233"/>
    <x v="8158"/>
    <x v="1"/>
    <x v="8417"/>
    <x v="7968"/>
    <x v="3"/>
  </r>
  <r>
    <x v="233"/>
    <x v="24"/>
    <x v="1"/>
    <x v="8418"/>
    <x v="7969"/>
    <x v="3"/>
  </r>
  <r>
    <x v="233"/>
    <x v="8159"/>
    <x v="1"/>
    <x v="8419"/>
    <x v="7970"/>
    <x v="3"/>
  </r>
  <r>
    <x v="233"/>
    <x v="2451"/>
    <x v="1"/>
    <x v="8420"/>
    <x v="7971"/>
    <x v="3"/>
  </r>
  <r>
    <x v="233"/>
    <x v="8160"/>
    <x v="1"/>
    <x v="8421"/>
    <x v="7972"/>
    <x v="3"/>
  </r>
  <r>
    <x v="233"/>
    <x v="8161"/>
    <x v="1"/>
    <x v="8422"/>
    <x v="7973"/>
    <x v="3"/>
  </r>
  <r>
    <x v="233"/>
    <x v="8162"/>
    <x v="1"/>
    <x v="8423"/>
    <x v="7974"/>
    <x v="3"/>
  </r>
  <r>
    <x v="234"/>
    <x v="8163"/>
    <x v="1"/>
    <x v="8424"/>
    <x v="7975"/>
    <x v="3"/>
  </r>
  <r>
    <x v="234"/>
    <x v="8164"/>
    <x v="1"/>
    <x v="8425"/>
    <x v="7976"/>
    <x v="3"/>
  </r>
  <r>
    <x v="234"/>
    <x v="8165"/>
    <x v="2"/>
    <x v="8426"/>
    <x v="7977"/>
    <x v="3"/>
  </r>
  <r>
    <x v="234"/>
    <x v="8166"/>
    <x v="2"/>
    <x v="8427"/>
    <x v="7978"/>
    <x v="3"/>
  </r>
  <r>
    <x v="234"/>
    <x v="8167"/>
    <x v="1"/>
    <x v="8428"/>
    <x v="7979"/>
    <x v="7"/>
  </r>
  <r>
    <x v="234"/>
    <x v="8168"/>
    <x v="1"/>
    <x v="8429"/>
    <x v="7980"/>
    <x v="3"/>
  </r>
  <r>
    <x v="234"/>
    <x v="8169"/>
    <x v="1"/>
    <x v="8430"/>
    <x v="7981"/>
    <x v="4964"/>
  </r>
  <r>
    <x v="234"/>
    <x v="8170"/>
    <x v="2"/>
    <x v="8431"/>
    <x v="7982"/>
    <x v="3"/>
  </r>
  <r>
    <x v="234"/>
    <x v="8171"/>
    <x v="1"/>
    <x v="8432"/>
    <x v="7983"/>
    <x v="3"/>
  </r>
  <r>
    <x v="234"/>
    <x v="8172"/>
    <x v="1"/>
    <x v="8433"/>
    <x v="7984"/>
    <x v="3"/>
  </r>
  <r>
    <x v="234"/>
    <x v="8173"/>
    <x v="1"/>
    <x v="8434"/>
    <x v="7985"/>
    <x v="3"/>
  </r>
  <r>
    <x v="234"/>
    <x v="8174"/>
    <x v="1"/>
    <x v="8435"/>
    <x v="7986"/>
    <x v="3"/>
  </r>
  <r>
    <x v="234"/>
    <x v="8175"/>
    <x v="1"/>
    <x v="8436"/>
    <x v="7987"/>
    <x v="7"/>
  </r>
  <r>
    <x v="234"/>
    <x v="8176"/>
    <x v="1"/>
    <x v="8437"/>
    <x v="7988"/>
    <x v="3"/>
  </r>
  <r>
    <x v="234"/>
    <x v="8177"/>
    <x v="1"/>
    <x v="8438"/>
    <x v="7989"/>
    <x v="3"/>
  </r>
  <r>
    <x v="234"/>
    <x v="8178"/>
    <x v="1"/>
    <x v="8439"/>
    <x v="7990"/>
    <x v="3"/>
  </r>
  <r>
    <x v="234"/>
    <x v="520"/>
    <x v="1"/>
    <x v="8440"/>
    <x v="7991"/>
    <x v="3"/>
  </r>
  <r>
    <x v="234"/>
    <x v="8179"/>
    <x v="1"/>
    <x v="8441"/>
    <x v="7992"/>
    <x v="3"/>
  </r>
  <r>
    <x v="234"/>
    <x v="8180"/>
    <x v="1"/>
    <x v="8442"/>
    <x v="7993"/>
    <x v="4965"/>
  </r>
  <r>
    <x v="234"/>
    <x v="2085"/>
    <x v="1"/>
    <x v="8443"/>
    <x v="7994"/>
    <x v="3"/>
  </r>
  <r>
    <x v="234"/>
    <x v="8181"/>
    <x v="0"/>
    <x v="8444"/>
    <x v="7995"/>
    <x v="3"/>
  </r>
  <r>
    <x v="234"/>
    <x v="88"/>
    <x v="1"/>
    <x v="8445"/>
    <x v="7996"/>
    <x v="4966"/>
  </r>
  <r>
    <x v="234"/>
    <x v="1828"/>
    <x v="1"/>
    <x v="8446"/>
    <x v="7997"/>
    <x v="3"/>
  </r>
  <r>
    <x v="234"/>
    <x v="8182"/>
    <x v="1"/>
    <x v="8447"/>
    <x v="7998"/>
    <x v="3"/>
  </r>
  <r>
    <x v="234"/>
    <x v="1486"/>
    <x v="1"/>
    <x v="8448"/>
    <x v="7999"/>
    <x v="7"/>
  </r>
  <r>
    <x v="234"/>
    <x v="8183"/>
    <x v="1"/>
    <x v="8449"/>
    <x v="8000"/>
    <x v="3"/>
  </r>
  <r>
    <x v="234"/>
    <x v="8184"/>
    <x v="1"/>
    <x v="8450"/>
    <x v="8001"/>
    <x v="3"/>
  </r>
  <r>
    <x v="234"/>
    <x v="2013"/>
    <x v="1"/>
    <x v="8451"/>
    <x v="8002"/>
    <x v="3"/>
  </r>
  <r>
    <x v="235"/>
    <x v="8185"/>
    <x v="1"/>
    <x v="8452"/>
    <x v="8003"/>
    <x v="4967"/>
  </r>
  <r>
    <x v="235"/>
    <x v="8186"/>
    <x v="1"/>
    <x v="8453"/>
    <x v="8004"/>
    <x v="4968"/>
  </r>
  <r>
    <x v="235"/>
    <x v="8187"/>
    <x v="2"/>
    <x v="8454"/>
    <x v="8005"/>
    <x v="4969"/>
  </r>
  <r>
    <x v="235"/>
    <x v="8188"/>
    <x v="1"/>
    <x v="3598"/>
    <x v="24"/>
    <x v="4970"/>
  </r>
  <r>
    <x v="235"/>
    <x v="8189"/>
    <x v="1"/>
    <x v="8455"/>
    <x v="8006"/>
    <x v="4971"/>
  </r>
  <r>
    <x v="235"/>
    <x v="8190"/>
    <x v="1"/>
    <x v="8456"/>
    <x v="8007"/>
    <x v="4972"/>
  </r>
  <r>
    <x v="235"/>
    <x v="8191"/>
    <x v="1"/>
    <x v="8457"/>
    <x v="8008"/>
    <x v="4973"/>
  </r>
  <r>
    <x v="235"/>
    <x v="8192"/>
    <x v="1"/>
    <x v="8458"/>
    <x v="8009"/>
    <x v="4974"/>
  </r>
  <r>
    <x v="235"/>
    <x v="8193"/>
    <x v="2"/>
    <x v="8459"/>
    <x v="8010"/>
    <x v="4975"/>
  </r>
  <r>
    <x v="235"/>
    <x v="8194"/>
    <x v="1"/>
    <x v="8460"/>
    <x v="8011"/>
    <x v="3"/>
  </r>
  <r>
    <x v="235"/>
    <x v="8195"/>
    <x v="1"/>
    <x v="8461"/>
    <x v="8012"/>
    <x v="4976"/>
  </r>
  <r>
    <x v="235"/>
    <x v="8196"/>
    <x v="1"/>
    <x v="8462"/>
    <x v="8013"/>
    <x v="3"/>
  </r>
  <r>
    <x v="235"/>
    <x v="8197"/>
    <x v="2"/>
    <x v="8463"/>
    <x v="8014"/>
    <x v="4977"/>
  </r>
  <r>
    <x v="235"/>
    <x v="8198"/>
    <x v="1"/>
    <x v="8464"/>
    <x v="8015"/>
    <x v="4978"/>
  </r>
  <r>
    <x v="235"/>
    <x v="8199"/>
    <x v="2"/>
    <x v="8465"/>
    <x v="8016"/>
    <x v="4979"/>
  </r>
  <r>
    <x v="235"/>
    <x v="8200"/>
    <x v="1"/>
    <x v="8466"/>
    <x v="8017"/>
    <x v="4980"/>
  </r>
  <r>
    <x v="235"/>
    <x v="8201"/>
    <x v="1"/>
    <x v="8467"/>
    <x v="8018"/>
    <x v="4981"/>
  </r>
  <r>
    <x v="235"/>
    <x v="1402"/>
    <x v="1"/>
    <x v="8468"/>
    <x v="8019"/>
    <x v="4982"/>
  </r>
  <r>
    <x v="235"/>
    <x v="8202"/>
    <x v="1"/>
    <x v="8469"/>
    <x v="8020"/>
    <x v="3"/>
  </r>
  <r>
    <x v="235"/>
    <x v="8203"/>
    <x v="1"/>
    <x v="8470"/>
    <x v="8021"/>
    <x v="3"/>
  </r>
  <r>
    <x v="235"/>
    <x v="8204"/>
    <x v="1"/>
    <x v="8471"/>
    <x v="8022"/>
    <x v="4983"/>
  </r>
  <r>
    <x v="235"/>
    <x v="8205"/>
    <x v="1"/>
    <x v="8472"/>
    <x v="8023"/>
    <x v="3"/>
  </r>
  <r>
    <x v="235"/>
    <x v="8206"/>
    <x v="2"/>
    <x v="8473"/>
    <x v="8024"/>
    <x v="4984"/>
  </r>
  <r>
    <x v="235"/>
    <x v="8207"/>
    <x v="1"/>
    <x v="8474"/>
    <x v="8025"/>
    <x v="4985"/>
  </r>
  <r>
    <x v="235"/>
    <x v="528"/>
    <x v="1"/>
    <x v="8475"/>
    <x v="8026"/>
    <x v="4986"/>
  </r>
  <r>
    <x v="235"/>
    <x v="8208"/>
    <x v="1"/>
    <x v="8476"/>
    <x v="8027"/>
    <x v="4987"/>
  </r>
  <r>
    <x v="235"/>
    <x v="3951"/>
    <x v="1"/>
    <x v="8477"/>
    <x v="8028"/>
    <x v="3"/>
  </r>
  <r>
    <x v="235"/>
    <x v="8209"/>
    <x v="1"/>
    <x v="8478"/>
    <x v="8029"/>
    <x v="3"/>
  </r>
  <r>
    <x v="235"/>
    <x v="8210"/>
    <x v="1"/>
    <x v="8479"/>
    <x v="8030"/>
    <x v="4988"/>
  </r>
  <r>
    <x v="235"/>
    <x v="8211"/>
    <x v="1"/>
    <x v="8480"/>
    <x v="8031"/>
    <x v="4989"/>
  </r>
  <r>
    <x v="235"/>
    <x v="8212"/>
    <x v="1"/>
    <x v="8481"/>
    <x v="8032"/>
    <x v="4990"/>
  </r>
  <r>
    <x v="235"/>
    <x v="8213"/>
    <x v="1"/>
    <x v="8482"/>
    <x v="8033"/>
    <x v="3"/>
  </r>
  <r>
    <x v="236"/>
    <x v="8214"/>
    <x v="1"/>
    <x v="8483"/>
    <x v="8034"/>
    <x v="4991"/>
  </r>
  <r>
    <x v="236"/>
    <x v="8215"/>
    <x v="1"/>
    <x v="8484"/>
    <x v="8035"/>
    <x v="4992"/>
  </r>
  <r>
    <x v="236"/>
    <x v="8216"/>
    <x v="1"/>
    <x v="8485"/>
    <x v="8036"/>
    <x v="4993"/>
  </r>
  <r>
    <x v="236"/>
    <x v="8217"/>
    <x v="1"/>
    <x v="8486"/>
    <x v="8037"/>
    <x v="3"/>
  </r>
  <r>
    <x v="236"/>
    <x v="8218"/>
    <x v="2"/>
    <x v="8487"/>
    <x v="8038"/>
    <x v="4994"/>
  </r>
  <r>
    <x v="236"/>
    <x v="8219"/>
    <x v="1"/>
    <x v="8488"/>
    <x v="8039"/>
    <x v="4995"/>
  </r>
  <r>
    <x v="236"/>
    <x v="8220"/>
    <x v="1"/>
    <x v="84"/>
    <x v="24"/>
    <x v="4996"/>
  </r>
  <r>
    <x v="236"/>
    <x v="8221"/>
    <x v="1"/>
    <x v="8489"/>
    <x v="8040"/>
    <x v="3"/>
  </r>
  <r>
    <x v="236"/>
    <x v="8222"/>
    <x v="1"/>
    <x v="8490"/>
    <x v="8041"/>
    <x v="46"/>
  </r>
  <r>
    <x v="236"/>
    <x v="8223"/>
    <x v="1"/>
    <x v="3855"/>
    <x v="24"/>
    <x v="4997"/>
  </r>
  <r>
    <x v="236"/>
    <x v="8224"/>
    <x v="1"/>
    <x v="8491"/>
    <x v="8042"/>
    <x v="7"/>
  </r>
  <r>
    <x v="236"/>
    <x v="8225"/>
    <x v="2"/>
    <x v="8492"/>
    <x v="8043"/>
    <x v="4998"/>
  </r>
  <r>
    <x v="236"/>
    <x v="8226"/>
    <x v="1"/>
    <x v="8493"/>
    <x v="8044"/>
    <x v="3"/>
  </r>
  <r>
    <x v="236"/>
    <x v="8227"/>
    <x v="1"/>
    <x v="8494"/>
    <x v="8045"/>
    <x v="4999"/>
  </r>
  <r>
    <x v="236"/>
    <x v="8174"/>
    <x v="1"/>
    <x v="8495"/>
    <x v="8046"/>
    <x v="3"/>
  </r>
  <r>
    <x v="236"/>
    <x v="8228"/>
    <x v="1"/>
    <x v="8496"/>
    <x v="8047"/>
    <x v="3"/>
  </r>
  <r>
    <x v="236"/>
    <x v="8229"/>
    <x v="1"/>
    <x v="8497"/>
    <x v="8048"/>
    <x v="3"/>
  </r>
  <r>
    <x v="236"/>
    <x v="8230"/>
    <x v="1"/>
    <x v="8498"/>
    <x v="8049"/>
    <x v="3"/>
  </r>
  <r>
    <x v="236"/>
    <x v="8231"/>
    <x v="1"/>
    <x v="3046"/>
    <x v="24"/>
    <x v="5000"/>
  </r>
  <r>
    <x v="236"/>
    <x v="3946"/>
    <x v="1"/>
    <x v="8499"/>
    <x v="8050"/>
    <x v="3"/>
  </r>
  <r>
    <x v="236"/>
    <x v="8232"/>
    <x v="1"/>
    <x v="8500"/>
    <x v="8051"/>
    <x v="7"/>
  </r>
  <r>
    <x v="236"/>
    <x v="8233"/>
    <x v="1"/>
    <x v="8501"/>
    <x v="8052"/>
    <x v="7"/>
  </r>
  <r>
    <x v="236"/>
    <x v="6694"/>
    <x v="1"/>
    <x v="8502"/>
    <x v="8053"/>
    <x v="3"/>
  </r>
  <r>
    <x v="236"/>
    <x v="8234"/>
    <x v="1"/>
    <x v="8503"/>
    <x v="8054"/>
    <x v="3"/>
  </r>
  <r>
    <x v="236"/>
    <x v="8235"/>
    <x v="1"/>
    <x v="8504"/>
    <x v="8055"/>
    <x v="5001"/>
  </r>
  <r>
    <x v="236"/>
    <x v="595"/>
    <x v="1"/>
    <x v="8505"/>
    <x v="8056"/>
    <x v="5002"/>
  </r>
  <r>
    <x v="236"/>
    <x v="24"/>
    <x v="1"/>
    <x v="8506"/>
    <x v="8057"/>
    <x v="7"/>
  </r>
  <r>
    <x v="236"/>
    <x v="8236"/>
    <x v="1"/>
    <x v="8507"/>
    <x v="8058"/>
    <x v="7"/>
  </r>
  <r>
    <x v="236"/>
    <x v="8237"/>
    <x v="1"/>
    <x v="8508"/>
    <x v="8059"/>
    <x v="5003"/>
  </r>
  <r>
    <x v="236"/>
    <x v="8238"/>
    <x v="2"/>
    <x v="8509"/>
    <x v="8060"/>
    <x v="5004"/>
  </r>
  <r>
    <x v="236"/>
    <x v="8239"/>
    <x v="1"/>
    <x v="8510"/>
    <x v="8061"/>
    <x v="46"/>
  </r>
  <r>
    <x v="236"/>
    <x v="8240"/>
    <x v="2"/>
    <x v="8511"/>
    <x v="8062"/>
    <x v="3"/>
  </r>
  <r>
    <x v="236"/>
    <x v="8241"/>
    <x v="1"/>
    <x v="8512"/>
    <x v="8063"/>
    <x v="3"/>
  </r>
  <r>
    <x v="236"/>
    <x v="8242"/>
    <x v="1"/>
    <x v="8513"/>
    <x v="8064"/>
    <x v="7"/>
  </r>
  <r>
    <x v="237"/>
    <x v="8243"/>
    <x v="1"/>
    <x v="8514"/>
    <x v="8065"/>
    <x v="3"/>
  </r>
  <r>
    <x v="237"/>
    <x v="8244"/>
    <x v="1"/>
    <x v="8515"/>
    <x v="8066"/>
    <x v="7"/>
  </r>
  <r>
    <x v="237"/>
    <x v="8245"/>
    <x v="1"/>
    <x v="8516"/>
    <x v="8067"/>
    <x v="3"/>
  </r>
  <r>
    <x v="237"/>
    <x v="8246"/>
    <x v="1"/>
    <x v="8517"/>
    <x v="8068"/>
    <x v="5005"/>
  </r>
  <r>
    <x v="237"/>
    <x v="8247"/>
    <x v="1"/>
    <x v="8518"/>
    <x v="8069"/>
    <x v="5006"/>
  </r>
  <r>
    <x v="237"/>
    <x v="8248"/>
    <x v="1"/>
    <x v="8519"/>
    <x v="8070"/>
    <x v="5007"/>
  </r>
  <r>
    <x v="237"/>
    <x v="8249"/>
    <x v="1"/>
    <x v="8520"/>
    <x v="8071"/>
    <x v="5008"/>
  </r>
  <r>
    <x v="237"/>
    <x v="8250"/>
    <x v="1"/>
    <x v="8521"/>
    <x v="8072"/>
    <x v="5009"/>
  </r>
  <r>
    <x v="237"/>
    <x v="8251"/>
    <x v="2"/>
    <x v="8522"/>
    <x v="67"/>
    <x v="5010"/>
  </r>
  <r>
    <x v="237"/>
    <x v="8252"/>
    <x v="1"/>
    <x v="8523"/>
    <x v="8073"/>
    <x v="5011"/>
  </r>
  <r>
    <x v="237"/>
    <x v="8253"/>
    <x v="2"/>
    <x v="8524"/>
    <x v="67"/>
    <x v="5012"/>
  </r>
  <r>
    <x v="237"/>
    <x v="8254"/>
    <x v="1"/>
    <x v="8525"/>
    <x v="8074"/>
    <x v="5013"/>
  </r>
  <r>
    <x v="237"/>
    <x v="8255"/>
    <x v="1"/>
    <x v="8526"/>
    <x v="8075"/>
    <x v="5014"/>
  </r>
  <r>
    <x v="237"/>
    <x v="8256"/>
    <x v="1"/>
    <x v="8527"/>
    <x v="8076"/>
    <x v="5015"/>
  </r>
  <r>
    <x v="237"/>
    <x v="8257"/>
    <x v="1"/>
    <x v="8528"/>
    <x v="8077"/>
    <x v="5016"/>
  </r>
  <r>
    <x v="237"/>
    <x v="8258"/>
    <x v="1"/>
    <x v="8529"/>
    <x v="24"/>
    <x v="5017"/>
  </r>
  <r>
    <x v="237"/>
    <x v="8259"/>
    <x v="1"/>
    <x v="8530"/>
    <x v="8078"/>
    <x v="3"/>
  </r>
  <r>
    <x v="237"/>
    <x v="8260"/>
    <x v="2"/>
    <x v="395"/>
    <x v="67"/>
    <x v="5018"/>
  </r>
  <r>
    <x v="237"/>
    <x v="8261"/>
    <x v="1"/>
    <x v="8531"/>
    <x v="8079"/>
    <x v="3"/>
  </r>
  <r>
    <x v="237"/>
    <x v="8262"/>
    <x v="1"/>
    <x v="8532"/>
    <x v="8080"/>
    <x v="3"/>
  </r>
  <r>
    <x v="237"/>
    <x v="4457"/>
    <x v="1"/>
    <x v="8533"/>
    <x v="8081"/>
    <x v="5019"/>
  </r>
  <r>
    <x v="237"/>
    <x v="8263"/>
    <x v="1"/>
    <x v="8534"/>
    <x v="8082"/>
    <x v="5020"/>
  </r>
  <r>
    <x v="237"/>
    <x v="8264"/>
    <x v="1"/>
    <x v="8535"/>
    <x v="8083"/>
    <x v="5021"/>
  </r>
  <r>
    <x v="237"/>
    <x v="8265"/>
    <x v="1"/>
    <x v="8536"/>
    <x v="8084"/>
    <x v="5022"/>
  </r>
  <r>
    <x v="237"/>
    <x v="8266"/>
    <x v="2"/>
    <x v="8537"/>
    <x v="67"/>
    <x v="5023"/>
  </r>
  <r>
    <x v="237"/>
    <x v="8267"/>
    <x v="1"/>
    <x v="5114"/>
    <x v="24"/>
    <x v="5024"/>
  </r>
  <r>
    <x v="237"/>
    <x v="8268"/>
    <x v="1"/>
    <x v="8538"/>
    <x v="24"/>
    <x v="5025"/>
  </r>
  <r>
    <x v="237"/>
    <x v="1371"/>
    <x v="1"/>
    <x v="8539"/>
    <x v="8085"/>
    <x v="5026"/>
  </r>
  <r>
    <x v="237"/>
    <x v="5247"/>
    <x v="1"/>
    <x v="8540"/>
    <x v="8086"/>
    <x v="3"/>
  </r>
  <r>
    <x v="237"/>
    <x v="8269"/>
    <x v="1"/>
    <x v="8541"/>
    <x v="8087"/>
    <x v="5027"/>
  </r>
  <r>
    <x v="237"/>
    <x v="8270"/>
    <x v="1"/>
    <x v="8542"/>
    <x v="8088"/>
    <x v="3"/>
  </r>
  <r>
    <x v="237"/>
    <x v="8271"/>
    <x v="1"/>
    <x v="8543"/>
    <x v="8089"/>
    <x v="5028"/>
  </r>
  <r>
    <x v="237"/>
    <x v="8272"/>
    <x v="1"/>
    <x v="8544"/>
    <x v="8090"/>
    <x v="5029"/>
  </r>
  <r>
    <x v="237"/>
    <x v="8273"/>
    <x v="1"/>
    <x v="8545"/>
    <x v="8091"/>
    <x v="5030"/>
  </r>
  <r>
    <x v="237"/>
    <x v="8274"/>
    <x v="1"/>
    <x v="8546"/>
    <x v="8092"/>
    <x v="5031"/>
  </r>
  <r>
    <x v="237"/>
    <x v="8275"/>
    <x v="1"/>
    <x v="8547"/>
    <x v="8093"/>
    <x v="5032"/>
  </r>
  <r>
    <x v="237"/>
    <x v="8276"/>
    <x v="1"/>
    <x v="8548"/>
    <x v="8094"/>
    <x v="5033"/>
  </r>
  <r>
    <x v="237"/>
    <x v="8277"/>
    <x v="1"/>
    <x v="8549"/>
    <x v="8095"/>
    <x v="5034"/>
  </r>
  <r>
    <x v="238"/>
    <x v="4694"/>
    <x v="2"/>
    <x v="8550"/>
    <x v="8096"/>
    <x v="3"/>
  </r>
  <r>
    <x v="238"/>
    <x v="8278"/>
    <x v="1"/>
    <x v="8551"/>
    <x v="8097"/>
    <x v="3"/>
  </r>
  <r>
    <x v="238"/>
    <x v="8279"/>
    <x v="1"/>
    <x v="8552"/>
    <x v="8098"/>
    <x v="3"/>
  </r>
  <r>
    <x v="238"/>
    <x v="8280"/>
    <x v="1"/>
    <x v="8553"/>
    <x v="8099"/>
    <x v="3"/>
  </r>
  <r>
    <x v="238"/>
    <x v="8281"/>
    <x v="1"/>
    <x v="8554"/>
    <x v="8100"/>
    <x v="3"/>
  </r>
  <r>
    <x v="238"/>
    <x v="3156"/>
    <x v="1"/>
    <x v="8555"/>
    <x v="8101"/>
    <x v="3"/>
  </r>
  <r>
    <x v="238"/>
    <x v="8282"/>
    <x v="1"/>
    <x v="8556"/>
    <x v="8102"/>
    <x v="3"/>
  </r>
  <r>
    <x v="238"/>
    <x v="8283"/>
    <x v="2"/>
    <x v="8557"/>
    <x v="8103"/>
    <x v="3"/>
  </r>
  <r>
    <x v="238"/>
    <x v="8284"/>
    <x v="2"/>
    <x v="8558"/>
    <x v="8104"/>
    <x v="3"/>
  </r>
  <r>
    <x v="238"/>
    <x v="8285"/>
    <x v="1"/>
    <x v="8559"/>
    <x v="8105"/>
    <x v="3"/>
  </r>
  <r>
    <x v="238"/>
    <x v="8286"/>
    <x v="1"/>
    <x v="8560"/>
    <x v="8106"/>
    <x v="3"/>
  </r>
  <r>
    <x v="238"/>
    <x v="8287"/>
    <x v="1"/>
    <x v="8561"/>
    <x v="8107"/>
    <x v="3"/>
  </r>
  <r>
    <x v="238"/>
    <x v="8288"/>
    <x v="1"/>
    <x v="8562"/>
    <x v="8108"/>
    <x v="5035"/>
  </r>
  <r>
    <x v="238"/>
    <x v="8289"/>
    <x v="1"/>
    <x v="8563"/>
    <x v="8109"/>
    <x v="3"/>
  </r>
  <r>
    <x v="238"/>
    <x v="4176"/>
    <x v="1"/>
    <x v="8564"/>
    <x v="8110"/>
    <x v="5036"/>
  </r>
  <r>
    <x v="238"/>
    <x v="8290"/>
    <x v="1"/>
    <x v="8565"/>
    <x v="8111"/>
    <x v="3"/>
  </r>
  <r>
    <x v="238"/>
    <x v="8291"/>
    <x v="1"/>
    <x v="8566"/>
    <x v="8112"/>
    <x v="5037"/>
  </r>
  <r>
    <x v="238"/>
    <x v="8292"/>
    <x v="1"/>
    <x v="8567"/>
    <x v="8113"/>
    <x v="3"/>
  </r>
  <r>
    <x v="238"/>
    <x v="8293"/>
    <x v="1"/>
    <x v="8568"/>
    <x v="8114"/>
    <x v="3"/>
  </r>
  <r>
    <x v="238"/>
    <x v="8294"/>
    <x v="1"/>
    <x v="8569"/>
    <x v="8115"/>
    <x v="3"/>
  </r>
  <r>
    <x v="238"/>
    <x v="8295"/>
    <x v="1"/>
    <x v="8570"/>
    <x v="8116"/>
    <x v="3"/>
  </r>
  <r>
    <x v="238"/>
    <x v="8296"/>
    <x v="2"/>
    <x v="8571"/>
    <x v="8117"/>
    <x v="3"/>
  </r>
  <r>
    <x v="238"/>
    <x v="8297"/>
    <x v="1"/>
    <x v="8572"/>
    <x v="8118"/>
    <x v="3"/>
  </r>
  <r>
    <x v="239"/>
    <x v="8298"/>
    <x v="1"/>
    <x v="8573"/>
    <x v="8119"/>
    <x v="5038"/>
  </r>
  <r>
    <x v="239"/>
    <x v="8299"/>
    <x v="2"/>
    <x v="8574"/>
    <x v="67"/>
    <x v="5039"/>
  </r>
  <r>
    <x v="239"/>
    <x v="8300"/>
    <x v="1"/>
    <x v="3513"/>
    <x v="24"/>
    <x v="5040"/>
  </r>
  <r>
    <x v="239"/>
    <x v="2396"/>
    <x v="1"/>
    <x v="8575"/>
    <x v="8120"/>
    <x v="5041"/>
  </r>
  <r>
    <x v="239"/>
    <x v="8301"/>
    <x v="1"/>
    <x v="8576"/>
    <x v="8121"/>
    <x v="3"/>
  </r>
  <r>
    <x v="239"/>
    <x v="8302"/>
    <x v="1"/>
    <x v="8577"/>
    <x v="8122"/>
    <x v="3"/>
  </r>
  <r>
    <x v="239"/>
    <x v="8303"/>
    <x v="1"/>
    <x v="8578"/>
    <x v="8123"/>
    <x v="5042"/>
  </r>
  <r>
    <x v="239"/>
    <x v="8304"/>
    <x v="1"/>
    <x v="8579"/>
    <x v="8124"/>
    <x v="5043"/>
  </r>
  <r>
    <x v="239"/>
    <x v="8305"/>
    <x v="1"/>
    <x v="8580"/>
    <x v="8125"/>
    <x v="3"/>
  </r>
  <r>
    <x v="239"/>
    <x v="8306"/>
    <x v="1"/>
    <x v="8581"/>
    <x v="24"/>
    <x v="5044"/>
  </r>
  <r>
    <x v="239"/>
    <x v="8307"/>
    <x v="1"/>
    <x v="4678"/>
    <x v="24"/>
    <x v="5045"/>
  </r>
  <r>
    <x v="239"/>
    <x v="8308"/>
    <x v="1"/>
    <x v="3542"/>
    <x v="24"/>
    <x v="5046"/>
  </r>
  <r>
    <x v="239"/>
    <x v="8309"/>
    <x v="1"/>
    <x v="240"/>
    <x v="24"/>
    <x v="5047"/>
  </r>
  <r>
    <x v="239"/>
    <x v="8310"/>
    <x v="1"/>
    <x v="8582"/>
    <x v="8126"/>
    <x v="5048"/>
  </r>
  <r>
    <x v="239"/>
    <x v="8311"/>
    <x v="0"/>
    <x v="8583"/>
    <x v="8127"/>
    <x v="5049"/>
  </r>
  <r>
    <x v="239"/>
    <x v="8312"/>
    <x v="1"/>
    <x v="8584"/>
    <x v="8128"/>
    <x v="5050"/>
  </r>
  <r>
    <x v="239"/>
    <x v="8313"/>
    <x v="1"/>
    <x v="8585"/>
    <x v="8129"/>
    <x v="3"/>
  </r>
  <r>
    <x v="239"/>
    <x v="8314"/>
    <x v="2"/>
    <x v="8586"/>
    <x v="8130"/>
    <x v="5051"/>
  </r>
  <r>
    <x v="239"/>
    <x v="8315"/>
    <x v="1"/>
    <x v="2043"/>
    <x v="24"/>
    <x v="5052"/>
  </r>
  <r>
    <x v="239"/>
    <x v="8316"/>
    <x v="1"/>
    <x v="8587"/>
    <x v="8131"/>
    <x v="3"/>
  </r>
  <r>
    <x v="239"/>
    <x v="8317"/>
    <x v="1"/>
    <x v="8588"/>
    <x v="8132"/>
    <x v="5053"/>
  </r>
  <r>
    <x v="239"/>
    <x v="6435"/>
    <x v="1"/>
    <x v="8589"/>
    <x v="8133"/>
    <x v="5054"/>
  </r>
  <r>
    <x v="239"/>
    <x v="8318"/>
    <x v="1"/>
    <x v="8590"/>
    <x v="24"/>
    <x v="5055"/>
  </r>
  <r>
    <x v="239"/>
    <x v="8319"/>
    <x v="1"/>
    <x v="8591"/>
    <x v="8134"/>
    <x v="5056"/>
  </r>
  <r>
    <x v="239"/>
    <x v="8320"/>
    <x v="2"/>
    <x v="8592"/>
    <x v="8135"/>
    <x v="5057"/>
  </r>
  <r>
    <x v="239"/>
    <x v="8321"/>
    <x v="1"/>
    <x v="8593"/>
    <x v="8136"/>
    <x v="5058"/>
  </r>
  <r>
    <x v="239"/>
    <x v="8322"/>
    <x v="1"/>
    <x v="8594"/>
    <x v="8137"/>
    <x v="3"/>
  </r>
  <r>
    <x v="239"/>
    <x v="8323"/>
    <x v="1"/>
    <x v="8595"/>
    <x v="8138"/>
    <x v="5059"/>
  </r>
  <r>
    <x v="239"/>
    <x v="8324"/>
    <x v="1"/>
    <x v="8596"/>
    <x v="8139"/>
    <x v="5060"/>
  </r>
  <r>
    <x v="239"/>
    <x v="8325"/>
    <x v="2"/>
    <x v="8597"/>
    <x v="8140"/>
    <x v="5061"/>
  </r>
  <r>
    <x v="239"/>
    <x v="7414"/>
    <x v="1"/>
    <x v="8598"/>
    <x v="8141"/>
    <x v="3"/>
  </r>
  <r>
    <x v="239"/>
    <x v="1403"/>
    <x v="1"/>
    <x v="8599"/>
    <x v="8142"/>
    <x v="5062"/>
  </r>
  <r>
    <x v="239"/>
    <x v="8326"/>
    <x v="1"/>
    <x v="8600"/>
    <x v="8143"/>
    <x v="5063"/>
  </r>
  <r>
    <x v="239"/>
    <x v="8327"/>
    <x v="1"/>
    <x v="8601"/>
    <x v="8144"/>
    <x v="5064"/>
  </r>
  <r>
    <x v="239"/>
    <x v="1080"/>
    <x v="1"/>
    <x v="8602"/>
    <x v="24"/>
    <x v="5065"/>
  </r>
  <r>
    <x v="239"/>
    <x v="8328"/>
    <x v="2"/>
    <x v="8603"/>
    <x v="8145"/>
    <x v="5066"/>
  </r>
  <r>
    <x v="239"/>
    <x v="8329"/>
    <x v="1"/>
    <x v="8604"/>
    <x v="8146"/>
    <x v="3"/>
  </r>
  <r>
    <x v="240"/>
    <x v="8330"/>
    <x v="1"/>
    <x v="8605"/>
    <x v="8147"/>
    <x v="5067"/>
  </r>
  <r>
    <x v="240"/>
    <x v="5463"/>
    <x v="1"/>
    <x v="8606"/>
    <x v="8148"/>
    <x v="3"/>
  </r>
  <r>
    <x v="240"/>
    <x v="567"/>
    <x v="1"/>
    <x v="8607"/>
    <x v="8149"/>
    <x v="7"/>
  </r>
  <r>
    <x v="240"/>
    <x v="8331"/>
    <x v="2"/>
    <x v="8608"/>
    <x v="8150"/>
    <x v="5068"/>
  </r>
  <r>
    <x v="240"/>
    <x v="730"/>
    <x v="1"/>
    <x v="8609"/>
    <x v="8151"/>
    <x v="5069"/>
  </r>
  <r>
    <x v="240"/>
    <x v="8332"/>
    <x v="2"/>
    <x v="8610"/>
    <x v="8152"/>
    <x v="3"/>
  </r>
  <r>
    <x v="240"/>
    <x v="8333"/>
    <x v="1"/>
    <x v="8611"/>
    <x v="8153"/>
    <x v="5070"/>
  </r>
  <r>
    <x v="240"/>
    <x v="8334"/>
    <x v="1"/>
    <x v="8612"/>
    <x v="8154"/>
    <x v="5071"/>
  </r>
  <r>
    <x v="240"/>
    <x v="8335"/>
    <x v="1"/>
    <x v="8613"/>
    <x v="8155"/>
    <x v="3"/>
  </r>
  <r>
    <x v="240"/>
    <x v="827"/>
    <x v="1"/>
    <x v="8614"/>
    <x v="8156"/>
    <x v="3"/>
  </r>
  <r>
    <x v="240"/>
    <x v="8336"/>
    <x v="1"/>
    <x v="8615"/>
    <x v="8157"/>
    <x v="46"/>
  </r>
  <r>
    <x v="240"/>
    <x v="8337"/>
    <x v="1"/>
    <x v="8616"/>
    <x v="8158"/>
    <x v="3"/>
  </r>
  <r>
    <x v="240"/>
    <x v="8338"/>
    <x v="1"/>
    <x v="8617"/>
    <x v="8159"/>
    <x v="3"/>
  </r>
  <r>
    <x v="240"/>
    <x v="8339"/>
    <x v="1"/>
    <x v="8618"/>
    <x v="8160"/>
    <x v="3"/>
  </r>
  <r>
    <x v="240"/>
    <x v="8340"/>
    <x v="1"/>
    <x v="8619"/>
    <x v="8161"/>
    <x v="3"/>
  </r>
  <r>
    <x v="240"/>
    <x v="8341"/>
    <x v="1"/>
    <x v="8620"/>
    <x v="8162"/>
    <x v="5072"/>
  </r>
  <r>
    <x v="240"/>
    <x v="3560"/>
    <x v="1"/>
    <x v="8621"/>
    <x v="8163"/>
    <x v="5073"/>
  </r>
  <r>
    <x v="240"/>
    <x v="8342"/>
    <x v="2"/>
    <x v="8622"/>
    <x v="8164"/>
    <x v="5074"/>
  </r>
  <r>
    <x v="240"/>
    <x v="8343"/>
    <x v="2"/>
    <x v="8623"/>
    <x v="8165"/>
    <x v="5075"/>
  </r>
  <r>
    <x v="240"/>
    <x v="8344"/>
    <x v="1"/>
    <x v="8624"/>
    <x v="8166"/>
    <x v="3"/>
  </r>
  <r>
    <x v="240"/>
    <x v="8345"/>
    <x v="1"/>
    <x v="8625"/>
    <x v="8167"/>
    <x v="5076"/>
  </r>
  <r>
    <x v="240"/>
    <x v="24"/>
    <x v="1"/>
    <x v="8626"/>
    <x v="8168"/>
    <x v="5077"/>
  </r>
  <r>
    <x v="240"/>
    <x v="7850"/>
    <x v="1"/>
    <x v="8627"/>
    <x v="8169"/>
    <x v="5078"/>
  </r>
  <r>
    <x v="240"/>
    <x v="1302"/>
    <x v="1"/>
    <x v="8628"/>
    <x v="8170"/>
    <x v="5079"/>
  </r>
  <r>
    <x v="240"/>
    <x v="1583"/>
    <x v="1"/>
    <x v="8629"/>
    <x v="8171"/>
    <x v="46"/>
  </r>
  <r>
    <x v="240"/>
    <x v="8346"/>
    <x v="2"/>
    <x v="8630"/>
    <x v="8172"/>
    <x v="5080"/>
  </r>
  <r>
    <x v="240"/>
    <x v="8347"/>
    <x v="2"/>
    <x v="8631"/>
    <x v="8173"/>
    <x v="5081"/>
  </r>
  <r>
    <x v="240"/>
    <x v="8348"/>
    <x v="2"/>
    <x v="6675"/>
    <x v="67"/>
    <x v="5082"/>
  </r>
  <r>
    <x v="240"/>
    <x v="8349"/>
    <x v="2"/>
    <x v="8632"/>
    <x v="8174"/>
    <x v="5083"/>
  </r>
  <r>
    <x v="240"/>
    <x v="8350"/>
    <x v="1"/>
    <x v="8633"/>
    <x v="8175"/>
    <x v="3"/>
  </r>
  <r>
    <x v="240"/>
    <x v="8351"/>
    <x v="1"/>
    <x v="8634"/>
    <x v="8176"/>
    <x v="3"/>
  </r>
  <r>
    <x v="241"/>
    <x v="8352"/>
    <x v="1"/>
    <x v="8635"/>
    <x v="8177"/>
    <x v="3"/>
  </r>
  <r>
    <x v="241"/>
    <x v="8353"/>
    <x v="2"/>
    <x v="8636"/>
    <x v="8178"/>
    <x v="5084"/>
  </r>
  <r>
    <x v="241"/>
    <x v="8354"/>
    <x v="1"/>
    <x v="8637"/>
    <x v="8179"/>
    <x v="3"/>
  </r>
  <r>
    <x v="241"/>
    <x v="8355"/>
    <x v="1"/>
    <x v="8638"/>
    <x v="8180"/>
    <x v="3"/>
  </r>
  <r>
    <x v="241"/>
    <x v="2059"/>
    <x v="1"/>
    <x v="2644"/>
    <x v="24"/>
    <x v="5085"/>
  </r>
  <r>
    <x v="241"/>
    <x v="8356"/>
    <x v="1"/>
    <x v="8639"/>
    <x v="8181"/>
    <x v="3"/>
  </r>
  <r>
    <x v="241"/>
    <x v="8357"/>
    <x v="1"/>
    <x v="8640"/>
    <x v="8182"/>
    <x v="3"/>
  </r>
  <r>
    <x v="241"/>
    <x v="8358"/>
    <x v="1"/>
    <x v="8641"/>
    <x v="8183"/>
    <x v="5086"/>
  </r>
  <r>
    <x v="241"/>
    <x v="8359"/>
    <x v="1"/>
    <x v="8642"/>
    <x v="24"/>
    <x v="5087"/>
  </r>
  <r>
    <x v="241"/>
    <x v="732"/>
    <x v="1"/>
    <x v="8643"/>
    <x v="8184"/>
    <x v="3"/>
  </r>
  <r>
    <x v="241"/>
    <x v="8360"/>
    <x v="1"/>
    <x v="8644"/>
    <x v="8185"/>
    <x v="5088"/>
  </r>
  <r>
    <x v="241"/>
    <x v="8361"/>
    <x v="1"/>
    <x v="8645"/>
    <x v="8186"/>
    <x v="5089"/>
  </r>
  <r>
    <x v="241"/>
    <x v="8362"/>
    <x v="2"/>
    <x v="8646"/>
    <x v="8187"/>
    <x v="5090"/>
  </r>
  <r>
    <x v="241"/>
    <x v="8363"/>
    <x v="1"/>
    <x v="8647"/>
    <x v="8188"/>
    <x v="5091"/>
  </r>
  <r>
    <x v="241"/>
    <x v="8364"/>
    <x v="1"/>
    <x v="8648"/>
    <x v="8189"/>
    <x v="5092"/>
  </r>
  <r>
    <x v="241"/>
    <x v="8365"/>
    <x v="1"/>
    <x v="8649"/>
    <x v="8190"/>
    <x v="5093"/>
  </r>
  <r>
    <x v="241"/>
    <x v="8366"/>
    <x v="1"/>
    <x v="8650"/>
    <x v="8191"/>
    <x v="5094"/>
  </r>
  <r>
    <x v="241"/>
    <x v="8367"/>
    <x v="1"/>
    <x v="8651"/>
    <x v="8192"/>
    <x v="5095"/>
  </r>
  <r>
    <x v="241"/>
    <x v="8368"/>
    <x v="1"/>
    <x v="8652"/>
    <x v="8193"/>
    <x v="3"/>
  </r>
  <r>
    <x v="241"/>
    <x v="8369"/>
    <x v="1"/>
    <x v="8653"/>
    <x v="8194"/>
    <x v="46"/>
  </r>
  <r>
    <x v="241"/>
    <x v="8370"/>
    <x v="1"/>
    <x v="2051"/>
    <x v="24"/>
    <x v="1157"/>
  </r>
  <r>
    <x v="241"/>
    <x v="8371"/>
    <x v="1"/>
    <x v="8654"/>
    <x v="8195"/>
    <x v="3"/>
  </r>
  <r>
    <x v="241"/>
    <x v="8372"/>
    <x v="1"/>
    <x v="8655"/>
    <x v="8196"/>
    <x v="5096"/>
  </r>
  <r>
    <x v="241"/>
    <x v="8373"/>
    <x v="1"/>
    <x v="8656"/>
    <x v="8197"/>
    <x v="3"/>
  </r>
  <r>
    <x v="241"/>
    <x v="8374"/>
    <x v="1"/>
    <x v="8657"/>
    <x v="8198"/>
    <x v="3"/>
  </r>
  <r>
    <x v="241"/>
    <x v="8375"/>
    <x v="1"/>
    <x v="8658"/>
    <x v="8199"/>
    <x v="5097"/>
  </r>
  <r>
    <x v="241"/>
    <x v="8376"/>
    <x v="1"/>
    <x v="8659"/>
    <x v="8200"/>
    <x v="5098"/>
  </r>
  <r>
    <x v="241"/>
    <x v="8377"/>
    <x v="2"/>
    <x v="8660"/>
    <x v="8201"/>
    <x v="5099"/>
  </r>
  <r>
    <x v="241"/>
    <x v="8378"/>
    <x v="1"/>
    <x v="8661"/>
    <x v="8202"/>
    <x v="5100"/>
  </r>
  <r>
    <x v="241"/>
    <x v="8379"/>
    <x v="1"/>
    <x v="8662"/>
    <x v="8203"/>
    <x v="5101"/>
  </r>
  <r>
    <x v="241"/>
    <x v="8380"/>
    <x v="1"/>
    <x v="8663"/>
    <x v="24"/>
    <x v="5102"/>
  </r>
  <r>
    <x v="241"/>
    <x v="8381"/>
    <x v="2"/>
    <x v="8664"/>
    <x v="8204"/>
    <x v="5103"/>
  </r>
  <r>
    <x v="241"/>
    <x v="1493"/>
    <x v="1"/>
    <x v="8665"/>
    <x v="8205"/>
    <x v="5104"/>
  </r>
  <r>
    <x v="242"/>
    <x v="8382"/>
    <x v="1"/>
    <x v="8666"/>
    <x v="8206"/>
    <x v="5105"/>
  </r>
  <r>
    <x v="242"/>
    <x v="8383"/>
    <x v="1"/>
    <x v="8667"/>
    <x v="8207"/>
    <x v="3"/>
  </r>
  <r>
    <x v="242"/>
    <x v="8384"/>
    <x v="1"/>
    <x v="5959"/>
    <x v="24"/>
    <x v="5106"/>
  </r>
  <r>
    <x v="242"/>
    <x v="8385"/>
    <x v="1"/>
    <x v="8668"/>
    <x v="8208"/>
    <x v="3"/>
  </r>
  <r>
    <x v="242"/>
    <x v="8386"/>
    <x v="1"/>
    <x v="8669"/>
    <x v="8209"/>
    <x v="5107"/>
  </r>
  <r>
    <x v="242"/>
    <x v="8387"/>
    <x v="1"/>
    <x v="8670"/>
    <x v="8210"/>
    <x v="5108"/>
  </r>
  <r>
    <x v="242"/>
    <x v="8388"/>
    <x v="1"/>
    <x v="8671"/>
    <x v="8211"/>
    <x v="5109"/>
  </r>
  <r>
    <x v="242"/>
    <x v="8389"/>
    <x v="1"/>
    <x v="8672"/>
    <x v="8212"/>
    <x v="5110"/>
  </r>
  <r>
    <x v="242"/>
    <x v="8390"/>
    <x v="1"/>
    <x v="8673"/>
    <x v="8213"/>
    <x v="5111"/>
  </r>
  <r>
    <x v="242"/>
    <x v="8055"/>
    <x v="1"/>
    <x v="8674"/>
    <x v="8214"/>
    <x v="3"/>
  </r>
  <r>
    <x v="242"/>
    <x v="8391"/>
    <x v="2"/>
    <x v="8675"/>
    <x v="8215"/>
    <x v="7"/>
  </r>
  <r>
    <x v="242"/>
    <x v="8392"/>
    <x v="2"/>
    <x v="8676"/>
    <x v="8216"/>
    <x v="3"/>
  </r>
  <r>
    <x v="242"/>
    <x v="8393"/>
    <x v="1"/>
    <x v="8677"/>
    <x v="24"/>
    <x v="5112"/>
  </r>
  <r>
    <x v="242"/>
    <x v="8394"/>
    <x v="2"/>
    <x v="8678"/>
    <x v="8217"/>
    <x v="5113"/>
  </r>
  <r>
    <x v="242"/>
    <x v="8395"/>
    <x v="1"/>
    <x v="8679"/>
    <x v="8218"/>
    <x v="7"/>
  </r>
  <r>
    <x v="242"/>
    <x v="8396"/>
    <x v="1"/>
    <x v="8680"/>
    <x v="8219"/>
    <x v="3"/>
  </r>
  <r>
    <x v="242"/>
    <x v="8397"/>
    <x v="1"/>
    <x v="8681"/>
    <x v="8220"/>
    <x v="5114"/>
  </r>
  <r>
    <x v="242"/>
    <x v="8398"/>
    <x v="2"/>
    <x v="8682"/>
    <x v="8221"/>
    <x v="3"/>
  </r>
  <r>
    <x v="242"/>
    <x v="8399"/>
    <x v="1"/>
    <x v="8683"/>
    <x v="8222"/>
    <x v="5115"/>
  </r>
  <r>
    <x v="242"/>
    <x v="8400"/>
    <x v="1"/>
    <x v="8684"/>
    <x v="8223"/>
    <x v="5116"/>
  </r>
  <r>
    <x v="242"/>
    <x v="8401"/>
    <x v="1"/>
    <x v="8685"/>
    <x v="8224"/>
    <x v="5117"/>
  </r>
  <r>
    <x v="242"/>
    <x v="8402"/>
    <x v="2"/>
    <x v="8686"/>
    <x v="8225"/>
    <x v="5118"/>
  </r>
  <r>
    <x v="242"/>
    <x v="8403"/>
    <x v="1"/>
    <x v="8687"/>
    <x v="8226"/>
    <x v="5119"/>
  </r>
  <r>
    <x v="242"/>
    <x v="8404"/>
    <x v="1"/>
    <x v="8688"/>
    <x v="8227"/>
    <x v="5120"/>
  </r>
  <r>
    <x v="242"/>
    <x v="8405"/>
    <x v="1"/>
    <x v="8689"/>
    <x v="8228"/>
    <x v="5121"/>
  </r>
  <r>
    <x v="242"/>
    <x v="8406"/>
    <x v="1"/>
    <x v="8690"/>
    <x v="8229"/>
    <x v="5122"/>
  </r>
  <r>
    <x v="242"/>
    <x v="8407"/>
    <x v="1"/>
    <x v="8691"/>
    <x v="8230"/>
    <x v="5123"/>
  </r>
  <r>
    <x v="242"/>
    <x v="8408"/>
    <x v="1"/>
    <x v="8692"/>
    <x v="8231"/>
    <x v="5124"/>
  </r>
  <r>
    <x v="242"/>
    <x v="8409"/>
    <x v="1"/>
    <x v="8693"/>
    <x v="8232"/>
    <x v="5125"/>
  </r>
  <r>
    <x v="243"/>
    <x v="8410"/>
    <x v="1"/>
    <x v="8694"/>
    <x v="8233"/>
    <x v="3"/>
  </r>
  <r>
    <x v="243"/>
    <x v="8411"/>
    <x v="1"/>
    <x v="8695"/>
    <x v="8234"/>
    <x v="5126"/>
  </r>
  <r>
    <x v="243"/>
    <x v="8412"/>
    <x v="1"/>
    <x v="8696"/>
    <x v="8235"/>
    <x v="5127"/>
  </r>
  <r>
    <x v="243"/>
    <x v="8413"/>
    <x v="1"/>
    <x v="2644"/>
    <x v="24"/>
    <x v="5128"/>
  </r>
  <r>
    <x v="243"/>
    <x v="569"/>
    <x v="1"/>
    <x v="8697"/>
    <x v="8236"/>
    <x v="5129"/>
  </r>
  <r>
    <x v="243"/>
    <x v="8414"/>
    <x v="1"/>
    <x v="8698"/>
    <x v="8237"/>
    <x v="5130"/>
  </r>
  <r>
    <x v="243"/>
    <x v="1182"/>
    <x v="1"/>
    <x v="8699"/>
    <x v="8238"/>
    <x v="5131"/>
  </r>
  <r>
    <x v="243"/>
    <x v="8415"/>
    <x v="1"/>
    <x v="8700"/>
    <x v="8239"/>
    <x v="5132"/>
  </r>
  <r>
    <x v="243"/>
    <x v="3437"/>
    <x v="1"/>
    <x v="8701"/>
    <x v="24"/>
    <x v="5133"/>
  </r>
  <r>
    <x v="243"/>
    <x v="8416"/>
    <x v="1"/>
    <x v="8702"/>
    <x v="8240"/>
    <x v="3"/>
  </r>
  <r>
    <x v="243"/>
    <x v="8417"/>
    <x v="0"/>
    <x v="8703"/>
    <x v="8241"/>
    <x v="5134"/>
  </r>
  <r>
    <x v="243"/>
    <x v="8418"/>
    <x v="2"/>
    <x v="8704"/>
    <x v="8242"/>
    <x v="7"/>
  </r>
  <r>
    <x v="243"/>
    <x v="8419"/>
    <x v="1"/>
    <x v="8705"/>
    <x v="8243"/>
    <x v="5135"/>
  </r>
  <r>
    <x v="243"/>
    <x v="8420"/>
    <x v="1"/>
    <x v="8706"/>
    <x v="8244"/>
    <x v="3"/>
  </r>
  <r>
    <x v="243"/>
    <x v="8421"/>
    <x v="1"/>
    <x v="8707"/>
    <x v="8245"/>
    <x v="5136"/>
  </r>
  <r>
    <x v="243"/>
    <x v="830"/>
    <x v="1"/>
    <x v="8708"/>
    <x v="8246"/>
    <x v="3"/>
  </r>
  <r>
    <x v="243"/>
    <x v="8422"/>
    <x v="1"/>
    <x v="8709"/>
    <x v="8247"/>
    <x v="5137"/>
  </r>
  <r>
    <x v="243"/>
    <x v="8423"/>
    <x v="2"/>
    <x v="8710"/>
    <x v="8248"/>
    <x v="3"/>
  </r>
  <r>
    <x v="243"/>
    <x v="8424"/>
    <x v="2"/>
    <x v="8711"/>
    <x v="8249"/>
    <x v="7"/>
  </r>
  <r>
    <x v="243"/>
    <x v="8425"/>
    <x v="1"/>
    <x v="8712"/>
    <x v="8250"/>
    <x v="5138"/>
  </r>
  <r>
    <x v="243"/>
    <x v="8426"/>
    <x v="1"/>
    <x v="8713"/>
    <x v="8251"/>
    <x v="5139"/>
  </r>
  <r>
    <x v="243"/>
    <x v="8427"/>
    <x v="2"/>
    <x v="8714"/>
    <x v="8252"/>
    <x v="3"/>
  </r>
  <r>
    <x v="243"/>
    <x v="8428"/>
    <x v="1"/>
    <x v="8715"/>
    <x v="8253"/>
    <x v="3"/>
  </r>
  <r>
    <x v="243"/>
    <x v="8429"/>
    <x v="1"/>
    <x v="7773"/>
    <x v="24"/>
    <x v="5140"/>
  </r>
  <r>
    <x v="244"/>
    <x v="8430"/>
    <x v="1"/>
    <x v="8716"/>
    <x v="8254"/>
    <x v="5141"/>
  </r>
  <r>
    <x v="244"/>
    <x v="8431"/>
    <x v="1"/>
    <x v="8717"/>
    <x v="8255"/>
    <x v="5142"/>
  </r>
  <r>
    <x v="244"/>
    <x v="8432"/>
    <x v="1"/>
    <x v="8718"/>
    <x v="8256"/>
    <x v="5143"/>
  </r>
  <r>
    <x v="244"/>
    <x v="8433"/>
    <x v="1"/>
    <x v="8719"/>
    <x v="8257"/>
    <x v="5144"/>
  </r>
  <r>
    <x v="244"/>
    <x v="8434"/>
    <x v="1"/>
    <x v="8720"/>
    <x v="8258"/>
    <x v="3"/>
  </r>
  <r>
    <x v="244"/>
    <x v="8435"/>
    <x v="1"/>
    <x v="8721"/>
    <x v="8259"/>
    <x v="3"/>
  </r>
  <r>
    <x v="244"/>
    <x v="8436"/>
    <x v="1"/>
    <x v="8722"/>
    <x v="8260"/>
    <x v="5145"/>
  </r>
  <r>
    <x v="244"/>
    <x v="8437"/>
    <x v="1"/>
    <x v="8723"/>
    <x v="8261"/>
    <x v="5146"/>
  </r>
  <r>
    <x v="244"/>
    <x v="8438"/>
    <x v="2"/>
    <x v="8724"/>
    <x v="8262"/>
    <x v="5147"/>
  </r>
  <r>
    <x v="244"/>
    <x v="8439"/>
    <x v="1"/>
    <x v="8725"/>
    <x v="8263"/>
    <x v="5148"/>
  </r>
  <r>
    <x v="244"/>
    <x v="8440"/>
    <x v="1"/>
    <x v="8726"/>
    <x v="8264"/>
    <x v="5149"/>
  </r>
  <r>
    <x v="244"/>
    <x v="8441"/>
    <x v="2"/>
    <x v="8727"/>
    <x v="8265"/>
    <x v="5150"/>
  </r>
  <r>
    <x v="244"/>
    <x v="8442"/>
    <x v="2"/>
    <x v="8728"/>
    <x v="8266"/>
    <x v="5151"/>
  </r>
  <r>
    <x v="244"/>
    <x v="8443"/>
    <x v="1"/>
    <x v="8729"/>
    <x v="8267"/>
    <x v="5152"/>
  </r>
  <r>
    <x v="244"/>
    <x v="8444"/>
    <x v="0"/>
    <x v="8730"/>
    <x v="8268"/>
    <x v="3"/>
  </r>
  <r>
    <x v="244"/>
    <x v="8445"/>
    <x v="1"/>
    <x v="8731"/>
    <x v="8269"/>
    <x v="5153"/>
  </r>
  <r>
    <x v="244"/>
    <x v="8446"/>
    <x v="1"/>
    <x v="4522"/>
    <x v="24"/>
    <x v="5154"/>
  </r>
  <r>
    <x v="244"/>
    <x v="8447"/>
    <x v="1"/>
    <x v="8732"/>
    <x v="8270"/>
    <x v="5155"/>
  </r>
  <r>
    <x v="244"/>
    <x v="8448"/>
    <x v="2"/>
    <x v="8733"/>
    <x v="8271"/>
    <x v="5156"/>
  </r>
  <r>
    <x v="244"/>
    <x v="5769"/>
    <x v="1"/>
    <x v="8734"/>
    <x v="8272"/>
    <x v="5157"/>
  </r>
  <r>
    <x v="244"/>
    <x v="8449"/>
    <x v="1"/>
    <x v="8735"/>
    <x v="8273"/>
    <x v="3"/>
  </r>
  <r>
    <x v="244"/>
    <x v="8450"/>
    <x v="1"/>
    <x v="8736"/>
    <x v="8274"/>
    <x v="7"/>
  </r>
  <r>
    <x v="244"/>
    <x v="8451"/>
    <x v="1"/>
    <x v="8737"/>
    <x v="8275"/>
    <x v="5158"/>
  </r>
  <r>
    <x v="244"/>
    <x v="8452"/>
    <x v="2"/>
    <x v="8738"/>
    <x v="8276"/>
    <x v="5159"/>
  </r>
  <r>
    <x v="244"/>
    <x v="8453"/>
    <x v="1"/>
    <x v="8739"/>
    <x v="8277"/>
    <x v="5160"/>
  </r>
  <r>
    <x v="244"/>
    <x v="8454"/>
    <x v="1"/>
    <x v="8740"/>
    <x v="8278"/>
    <x v="5161"/>
  </r>
  <r>
    <x v="244"/>
    <x v="8455"/>
    <x v="1"/>
    <x v="8741"/>
    <x v="8279"/>
    <x v="3"/>
  </r>
  <r>
    <x v="244"/>
    <x v="3225"/>
    <x v="1"/>
    <x v="8742"/>
    <x v="8280"/>
    <x v="3"/>
  </r>
  <r>
    <x v="244"/>
    <x v="8456"/>
    <x v="1"/>
    <x v="8743"/>
    <x v="8281"/>
    <x v="5162"/>
  </r>
  <r>
    <x v="244"/>
    <x v="1338"/>
    <x v="1"/>
    <x v="8744"/>
    <x v="8282"/>
    <x v="5163"/>
  </r>
  <r>
    <x v="244"/>
    <x v="8457"/>
    <x v="1"/>
    <x v="8745"/>
    <x v="8283"/>
    <x v="5164"/>
  </r>
  <r>
    <x v="245"/>
    <x v="8458"/>
    <x v="2"/>
    <x v="8746"/>
    <x v="8284"/>
    <x v="3"/>
  </r>
  <r>
    <x v="245"/>
    <x v="8459"/>
    <x v="1"/>
    <x v="8747"/>
    <x v="8285"/>
    <x v="3"/>
  </r>
  <r>
    <x v="245"/>
    <x v="8460"/>
    <x v="1"/>
    <x v="8748"/>
    <x v="8286"/>
    <x v="3"/>
  </r>
  <r>
    <x v="245"/>
    <x v="8461"/>
    <x v="1"/>
    <x v="8749"/>
    <x v="8287"/>
    <x v="3"/>
  </r>
  <r>
    <x v="245"/>
    <x v="8462"/>
    <x v="1"/>
    <x v="8750"/>
    <x v="8288"/>
    <x v="3"/>
  </r>
  <r>
    <x v="245"/>
    <x v="8463"/>
    <x v="1"/>
    <x v="8751"/>
    <x v="8289"/>
    <x v="3"/>
  </r>
  <r>
    <x v="245"/>
    <x v="8464"/>
    <x v="1"/>
    <x v="8752"/>
    <x v="8290"/>
    <x v="5165"/>
  </r>
  <r>
    <x v="245"/>
    <x v="8465"/>
    <x v="2"/>
    <x v="8753"/>
    <x v="8291"/>
    <x v="5166"/>
  </r>
  <r>
    <x v="245"/>
    <x v="8466"/>
    <x v="1"/>
    <x v="8754"/>
    <x v="8292"/>
    <x v="7"/>
  </r>
  <r>
    <x v="245"/>
    <x v="8467"/>
    <x v="1"/>
    <x v="8755"/>
    <x v="8293"/>
    <x v="5167"/>
  </r>
  <r>
    <x v="245"/>
    <x v="8468"/>
    <x v="2"/>
    <x v="8756"/>
    <x v="8294"/>
    <x v="5168"/>
  </r>
  <r>
    <x v="245"/>
    <x v="8469"/>
    <x v="1"/>
    <x v="8757"/>
    <x v="8295"/>
    <x v="5169"/>
  </r>
  <r>
    <x v="245"/>
    <x v="8470"/>
    <x v="1"/>
    <x v="8758"/>
    <x v="8296"/>
    <x v="5170"/>
  </r>
  <r>
    <x v="245"/>
    <x v="8471"/>
    <x v="1"/>
    <x v="8759"/>
    <x v="8297"/>
    <x v="5171"/>
  </r>
  <r>
    <x v="245"/>
    <x v="1231"/>
    <x v="1"/>
    <x v="8760"/>
    <x v="8298"/>
    <x v="3"/>
  </r>
  <r>
    <x v="245"/>
    <x v="8472"/>
    <x v="1"/>
    <x v="8761"/>
    <x v="8299"/>
    <x v="5172"/>
  </r>
  <r>
    <x v="245"/>
    <x v="8473"/>
    <x v="1"/>
    <x v="8762"/>
    <x v="8300"/>
    <x v="5173"/>
  </r>
  <r>
    <x v="245"/>
    <x v="8474"/>
    <x v="1"/>
    <x v="8763"/>
    <x v="8301"/>
    <x v="5174"/>
  </r>
  <r>
    <x v="245"/>
    <x v="8475"/>
    <x v="1"/>
    <x v="8764"/>
    <x v="8302"/>
    <x v="5175"/>
  </r>
  <r>
    <x v="245"/>
    <x v="8476"/>
    <x v="1"/>
    <x v="8765"/>
    <x v="8303"/>
    <x v="5176"/>
  </r>
  <r>
    <x v="245"/>
    <x v="4530"/>
    <x v="1"/>
    <x v="8766"/>
    <x v="8304"/>
    <x v="5177"/>
  </r>
  <r>
    <x v="245"/>
    <x v="8477"/>
    <x v="1"/>
    <x v="8767"/>
    <x v="8305"/>
    <x v="5178"/>
  </r>
  <r>
    <x v="245"/>
    <x v="595"/>
    <x v="1"/>
    <x v="8768"/>
    <x v="8306"/>
    <x v="3"/>
  </r>
  <r>
    <x v="245"/>
    <x v="1332"/>
    <x v="1"/>
    <x v="8769"/>
    <x v="8307"/>
    <x v="5179"/>
  </r>
  <r>
    <x v="245"/>
    <x v="525"/>
    <x v="1"/>
    <x v="8770"/>
    <x v="8308"/>
    <x v="5180"/>
  </r>
  <r>
    <x v="245"/>
    <x v="3917"/>
    <x v="1"/>
    <x v="8771"/>
    <x v="8309"/>
    <x v="5181"/>
  </r>
  <r>
    <x v="245"/>
    <x v="1334"/>
    <x v="1"/>
    <x v="8772"/>
    <x v="8310"/>
    <x v="3"/>
  </r>
  <r>
    <x v="245"/>
    <x v="2328"/>
    <x v="1"/>
    <x v="8773"/>
    <x v="8311"/>
    <x v="46"/>
  </r>
  <r>
    <x v="245"/>
    <x v="24"/>
    <x v="1"/>
    <x v="8774"/>
    <x v="8312"/>
    <x v="5182"/>
  </r>
  <r>
    <x v="245"/>
    <x v="8478"/>
    <x v="1"/>
    <x v="8775"/>
    <x v="8313"/>
    <x v="5183"/>
  </r>
  <r>
    <x v="245"/>
    <x v="8479"/>
    <x v="1"/>
    <x v="8776"/>
    <x v="8314"/>
    <x v="5184"/>
  </r>
  <r>
    <x v="245"/>
    <x v="8480"/>
    <x v="1"/>
    <x v="8777"/>
    <x v="8315"/>
    <x v="5185"/>
  </r>
  <r>
    <x v="245"/>
    <x v="8481"/>
    <x v="1"/>
    <x v="8778"/>
    <x v="8316"/>
    <x v="5186"/>
  </r>
  <r>
    <x v="245"/>
    <x v="480"/>
    <x v="1"/>
    <x v="8779"/>
    <x v="8317"/>
    <x v="5187"/>
  </r>
  <r>
    <x v="245"/>
    <x v="8482"/>
    <x v="1"/>
    <x v="8780"/>
    <x v="8318"/>
    <x v="5188"/>
  </r>
  <r>
    <x v="245"/>
    <x v="8483"/>
    <x v="1"/>
    <x v="8781"/>
    <x v="8319"/>
    <x v="5189"/>
  </r>
  <r>
    <x v="245"/>
    <x v="8484"/>
    <x v="2"/>
    <x v="8782"/>
    <x v="8320"/>
    <x v="5190"/>
  </r>
  <r>
    <x v="245"/>
    <x v="8485"/>
    <x v="1"/>
    <x v="8783"/>
    <x v="8321"/>
    <x v="5191"/>
  </r>
  <r>
    <x v="245"/>
    <x v="5223"/>
    <x v="1"/>
    <x v="8784"/>
    <x v="8322"/>
    <x v="3"/>
  </r>
  <r>
    <x v="246"/>
    <x v="8486"/>
    <x v="1"/>
    <x v="8785"/>
    <x v="8323"/>
    <x v="5192"/>
  </r>
  <r>
    <x v="246"/>
    <x v="8487"/>
    <x v="2"/>
    <x v="8786"/>
    <x v="8324"/>
    <x v="5193"/>
  </r>
  <r>
    <x v="246"/>
    <x v="8488"/>
    <x v="1"/>
    <x v="8787"/>
    <x v="8325"/>
    <x v="7"/>
  </r>
  <r>
    <x v="246"/>
    <x v="8489"/>
    <x v="1"/>
    <x v="8788"/>
    <x v="8326"/>
    <x v="3"/>
  </r>
  <r>
    <x v="246"/>
    <x v="8490"/>
    <x v="1"/>
    <x v="8789"/>
    <x v="8327"/>
    <x v="3"/>
  </r>
  <r>
    <x v="246"/>
    <x v="8491"/>
    <x v="1"/>
    <x v="8790"/>
    <x v="8328"/>
    <x v="5194"/>
  </r>
  <r>
    <x v="246"/>
    <x v="8492"/>
    <x v="1"/>
    <x v="8791"/>
    <x v="8329"/>
    <x v="5195"/>
  </r>
  <r>
    <x v="246"/>
    <x v="8493"/>
    <x v="2"/>
    <x v="8792"/>
    <x v="8330"/>
    <x v="5196"/>
  </r>
  <r>
    <x v="246"/>
    <x v="8494"/>
    <x v="1"/>
    <x v="8793"/>
    <x v="8331"/>
    <x v="5197"/>
  </r>
  <r>
    <x v="246"/>
    <x v="8495"/>
    <x v="1"/>
    <x v="8794"/>
    <x v="8332"/>
    <x v="3"/>
  </r>
  <r>
    <x v="246"/>
    <x v="8496"/>
    <x v="1"/>
    <x v="8795"/>
    <x v="8333"/>
    <x v="3"/>
  </r>
  <r>
    <x v="246"/>
    <x v="8497"/>
    <x v="1"/>
    <x v="8796"/>
    <x v="8334"/>
    <x v="5198"/>
  </r>
  <r>
    <x v="246"/>
    <x v="8498"/>
    <x v="1"/>
    <x v="8797"/>
    <x v="8335"/>
    <x v="5199"/>
  </r>
  <r>
    <x v="246"/>
    <x v="8499"/>
    <x v="1"/>
    <x v="8798"/>
    <x v="8336"/>
    <x v="5200"/>
  </r>
  <r>
    <x v="246"/>
    <x v="8500"/>
    <x v="2"/>
    <x v="8799"/>
    <x v="8337"/>
    <x v="5201"/>
  </r>
  <r>
    <x v="246"/>
    <x v="8501"/>
    <x v="1"/>
    <x v="8800"/>
    <x v="8338"/>
    <x v="3"/>
  </r>
  <r>
    <x v="246"/>
    <x v="8502"/>
    <x v="1"/>
    <x v="8801"/>
    <x v="8339"/>
    <x v="5202"/>
  </r>
  <r>
    <x v="246"/>
    <x v="8503"/>
    <x v="1"/>
    <x v="8802"/>
    <x v="8340"/>
    <x v="5203"/>
  </r>
  <r>
    <x v="246"/>
    <x v="8504"/>
    <x v="2"/>
    <x v="8803"/>
    <x v="8341"/>
    <x v="5204"/>
  </r>
  <r>
    <x v="246"/>
    <x v="8505"/>
    <x v="2"/>
    <x v="8804"/>
    <x v="67"/>
    <x v="5205"/>
  </r>
  <r>
    <x v="246"/>
    <x v="8506"/>
    <x v="1"/>
    <x v="8805"/>
    <x v="8342"/>
    <x v="5206"/>
  </r>
  <r>
    <x v="246"/>
    <x v="286"/>
    <x v="1"/>
    <x v="8806"/>
    <x v="8343"/>
    <x v="5207"/>
  </r>
  <r>
    <x v="246"/>
    <x v="8507"/>
    <x v="1"/>
    <x v="8807"/>
    <x v="8344"/>
    <x v="3"/>
  </r>
  <r>
    <x v="246"/>
    <x v="8508"/>
    <x v="1"/>
    <x v="8808"/>
    <x v="8345"/>
    <x v="3"/>
  </r>
  <r>
    <x v="246"/>
    <x v="8509"/>
    <x v="1"/>
    <x v="8809"/>
    <x v="8346"/>
    <x v="5208"/>
  </r>
  <r>
    <x v="246"/>
    <x v="8510"/>
    <x v="2"/>
    <x v="8810"/>
    <x v="67"/>
    <x v="5209"/>
  </r>
  <r>
    <x v="246"/>
    <x v="8511"/>
    <x v="2"/>
    <x v="8811"/>
    <x v="8347"/>
    <x v="5210"/>
  </r>
  <r>
    <x v="246"/>
    <x v="8512"/>
    <x v="1"/>
    <x v="8812"/>
    <x v="8348"/>
    <x v="3"/>
  </r>
  <r>
    <x v="246"/>
    <x v="8513"/>
    <x v="1"/>
    <x v="8813"/>
    <x v="8349"/>
    <x v="5211"/>
  </r>
  <r>
    <x v="246"/>
    <x v="8514"/>
    <x v="1"/>
    <x v="8814"/>
    <x v="8350"/>
    <x v="5212"/>
  </r>
  <r>
    <x v="246"/>
    <x v="8515"/>
    <x v="1"/>
    <x v="8815"/>
    <x v="8351"/>
    <x v="5213"/>
  </r>
  <r>
    <x v="246"/>
    <x v="8516"/>
    <x v="1"/>
    <x v="8816"/>
    <x v="8352"/>
    <x v="5214"/>
  </r>
  <r>
    <x v="246"/>
    <x v="8517"/>
    <x v="1"/>
    <x v="8817"/>
    <x v="8353"/>
    <x v="3"/>
  </r>
  <r>
    <x v="246"/>
    <x v="8518"/>
    <x v="1"/>
    <x v="8818"/>
    <x v="8354"/>
    <x v="5215"/>
  </r>
  <r>
    <x v="246"/>
    <x v="8519"/>
    <x v="1"/>
    <x v="8819"/>
    <x v="8355"/>
    <x v="5216"/>
  </r>
  <r>
    <x v="246"/>
    <x v="8520"/>
    <x v="1"/>
    <x v="8820"/>
    <x v="8356"/>
    <x v="5217"/>
  </r>
  <r>
    <x v="246"/>
    <x v="8521"/>
    <x v="1"/>
    <x v="8821"/>
    <x v="8357"/>
    <x v="3"/>
  </r>
  <r>
    <x v="246"/>
    <x v="8522"/>
    <x v="1"/>
    <x v="8822"/>
    <x v="8358"/>
    <x v="3"/>
  </r>
  <r>
    <x v="246"/>
    <x v="8523"/>
    <x v="1"/>
    <x v="8823"/>
    <x v="8359"/>
    <x v="3"/>
  </r>
  <r>
    <x v="246"/>
    <x v="8524"/>
    <x v="1"/>
    <x v="8824"/>
    <x v="8360"/>
    <x v="3"/>
  </r>
  <r>
    <x v="247"/>
    <x v="8525"/>
    <x v="1"/>
    <x v="8825"/>
    <x v="8361"/>
    <x v="5218"/>
  </r>
  <r>
    <x v="247"/>
    <x v="8526"/>
    <x v="1"/>
    <x v="8826"/>
    <x v="8362"/>
    <x v="5219"/>
  </r>
  <r>
    <x v="247"/>
    <x v="8527"/>
    <x v="1"/>
    <x v="8827"/>
    <x v="8363"/>
    <x v="5220"/>
  </r>
  <r>
    <x v="247"/>
    <x v="8528"/>
    <x v="1"/>
    <x v="8828"/>
    <x v="8364"/>
    <x v="3"/>
  </r>
  <r>
    <x v="247"/>
    <x v="8529"/>
    <x v="1"/>
    <x v="8829"/>
    <x v="8365"/>
    <x v="3"/>
  </r>
  <r>
    <x v="247"/>
    <x v="8530"/>
    <x v="2"/>
    <x v="8830"/>
    <x v="8366"/>
    <x v="3"/>
  </r>
  <r>
    <x v="247"/>
    <x v="8531"/>
    <x v="2"/>
    <x v="8831"/>
    <x v="8367"/>
    <x v="5221"/>
  </r>
  <r>
    <x v="247"/>
    <x v="8532"/>
    <x v="1"/>
    <x v="8832"/>
    <x v="8368"/>
    <x v="5222"/>
  </r>
  <r>
    <x v="247"/>
    <x v="8533"/>
    <x v="2"/>
    <x v="8833"/>
    <x v="8369"/>
    <x v="5223"/>
  </r>
  <r>
    <x v="247"/>
    <x v="8534"/>
    <x v="1"/>
    <x v="8834"/>
    <x v="8370"/>
    <x v="5224"/>
  </r>
  <r>
    <x v="247"/>
    <x v="8535"/>
    <x v="1"/>
    <x v="8835"/>
    <x v="8371"/>
    <x v="5225"/>
  </r>
  <r>
    <x v="247"/>
    <x v="8536"/>
    <x v="1"/>
    <x v="8836"/>
    <x v="8372"/>
    <x v="3"/>
  </r>
  <r>
    <x v="247"/>
    <x v="2917"/>
    <x v="1"/>
    <x v="8837"/>
    <x v="8373"/>
    <x v="5226"/>
  </r>
  <r>
    <x v="247"/>
    <x v="8537"/>
    <x v="1"/>
    <x v="8838"/>
    <x v="8374"/>
    <x v="3"/>
  </r>
  <r>
    <x v="247"/>
    <x v="8538"/>
    <x v="1"/>
    <x v="8839"/>
    <x v="8375"/>
    <x v="5227"/>
  </r>
  <r>
    <x v="247"/>
    <x v="8539"/>
    <x v="1"/>
    <x v="8840"/>
    <x v="8376"/>
    <x v="5228"/>
  </r>
  <r>
    <x v="247"/>
    <x v="8540"/>
    <x v="1"/>
    <x v="8841"/>
    <x v="8377"/>
    <x v="3"/>
  </r>
  <r>
    <x v="247"/>
    <x v="8541"/>
    <x v="1"/>
    <x v="8842"/>
    <x v="8378"/>
    <x v="5229"/>
  </r>
  <r>
    <x v="247"/>
    <x v="3521"/>
    <x v="1"/>
    <x v="8843"/>
    <x v="8379"/>
    <x v="5230"/>
  </r>
  <r>
    <x v="247"/>
    <x v="8542"/>
    <x v="2"/>
    <x v="8844"/>
    <x v="8380"/>
    <x v="3"/>
  </r>
  <r>
    <x v="247"/>
    <x v="8543"/>
    <x v="1"/>
    <x v="8845"/>
    <x v="8381"/>
    <x v="3"/>
  </r>
  <r>
    <x v="247"/>
    <x v="8544"/>
    <x v="1"/>
    <x v="8846"/>
    <x v="8382"/>
    <x v="7"/>
  </r>
  <r>
    <x v="247"/>
    <x v="8545"/>
    <x v="1"/>
    <x v="8847"/>
    <x v="8383"/>
    <x v="5231"/>
  </r>
  <r>
    <x v="247"/>
    <x v="8546"/>
    <x v="1"/>
    <x v="8848"/>
    <x v="8384"/>
    <x v="5232"/>
  </r>
  <r>
    <x v="247"/>
    <x v="8547"/>
    <x v="2"/>
    <x v="8849"/>
    <x v="8385"/>
    <x v="5233"/>
  </r>
  <r>
    <x v="247"/>
    <x v="8548"/>
    <x v="1"/>
    <x v="8850"/>
    <x v="8386"/>
    <x v="5234"/>
  </r>
  <r>
    <x v="247"/>
    <x v="8549"/>
    <x v="1"/>
    <x v="8851"/>
    <x v="8387"/>
    <x v="46"/>
  </r>
  <r>
    <x v="247"/>
    <x v="8550"/>
    <x v="1"/>
    <x v="8852"/>
    <x v="8388"/>
    <x v="5235"/>
  </r>
  <r>
    <x v="247"/>
    <x v="8551"/>
    <x v="1"/>
    <x v="8853"/>
    <x v="8389"/>
    <x v="5236"/>
  </r>
  <r>
    <x v="247"/>
    <x v="8552"/>
    <x v="1"/>
    <x v="8854"/>
    <x v="8390"/>
    <x v="5237"/>
  </r>
  <r>
    <x v="247"/>
    <x v="8553"/>
    <x v="1"/>
    <x v="8855"/>
    <x v="8391"/>
    <x v="5238"/>
  </r>
  <r>
    <x v="247"/>
    <x v="8554"/>
    <x v="1"/>
    <x v="8856"/>
    <x v="8392"/>
    <x v="5239"/>
  </r>
  <r>
    <x v="247"/>
    <x v="8555"/>
    <x v="1"/>
    <x v="8857"/>
    <x v="8393"/>
    <x v="5240"/>
  </r>
  <r>
    <x v="247"/>
    <x v="8556"/>
    <x v="1"/>
    <x v="8858"/>
    <x v="8394"/>
    <x v="5241"/>
  </r>
  <r>
    <x v="247"/>
    <x v="8557"/>
    <x v="1"/>
    <x v="8859"/>
    <x v="8395"/>
    <x v="3"/>
  </r>
  <r>
    <x v="247"/>
    <x v="8558"/>
    <x v="1"/>
    <x v="8860"/>
    <x v="8396"/>
    <x v="5242"/>
  </r>
  <r>
    <x v="247"/>
    <x v="8559"/>
    <x v="1"/>
    <x v="8861"/>
    <x v="8397"/>
    <x v="5243"/>
  </r>
  <r>
    <x v="247"/>
    <x v="8560"/>
    <x v="2"/>
    <x v="8862"/>
    <x v="8398"/>
    <x v="5244"/>
  </r>
  <r>
    <x v="247"/>
    <x v="8561"/>
    <x v="2"/>
    <x v="8863"/>
    <x v="8399"/>
    <x v="5245"/>
  </r>
  <r>
    <x v="247"/>
    <x v="8562"/>
    <x v="1"/>
    <x v="8864"/>
    <x v="8400"/>
    <x v="5246"/>
  </r>
  <r>
    <x v="247"/>
    <x v="3880"/>
    <x v="1"/>
    <x v="8865"/>
    <x v="8401"/>
    <x v="5247"/>
  </r>
  <r>
    <x v="247"/>
    <x v="4275"/>
    <x v="1"/>
    <x v="8866"/>
    <x v="8402"/>
    <x v="7"/>
  </r>
  <r>
    <x v="248"/>
    <x v="8563"/>
    <x v="1"/>
    <x v="3089"/>
    <x v="24"/>
    <x v="5248"/>
  </r>
  <r>
    <x v="248"/>
    <x v="8564"/>
    <x v="1"/>
    <x v="8867"/>
    <x v="8403"/>
    <x v="5249"/>
  </r>
  <r>
    <x v="248"/>
    <x v="8565"/>
    <x v="1"/>
    <x v="8868"/>
    <x v="8404"/>
    <x v="5250"/>
  </r>
  <r>
    <x v="248"/>
    <x v="8566"/>
    <x v="2"/>
    <x v="8869"/>
    <x v="8405"/>
    <x v="5251"/>
  </r>
  <r>
    <x v="248"/>
    <x v="8567"/>
    <x v="1"/>
    <x v="1917"/>
    <x v="24"/>
    <x v="5252"/>
  </r>
  <r>
    <x v="248"/>
    <x v="8568"/>
    <x v="1"/>
    <x v="8870"/>
    <x v="8406"/>
    <x v="3"/>
  </r>
  <r>
    <x v="248"/>
    <x v="8569"/>
    <x v="1"/>
    <x v="8871"/>
    <x v="8407"/>
    <x v="3"/>
  </r>
  <r>
    <x v="248"/>
    <x v="8570"/>
    <x v="1"/>
    <x v="8872"/>
    <x v="8408"/>
    <x v="5253"/>
  </r>
  <r>
    <x v="248"/>
    <x v="8571"/>
    <x v="2"/>
    <x v="8873"/>
    <x v="8409"/>
    <x v="5254"/>
  </r>
  <r>
    <x v="248"/>
    <x v="1421"/>
    <x v="1"/>
    <x v="8874"/>
    <x v="8410"/>
    <x v="5255"/>
  </r>
  <r>
    <x v="248"/>
    <x v="8572"/>
    <x v="1"/>
    <x v="8875"/>
    <x v="8411"/>
    <x v="3"/>
  </r>
  <r>
    <x v="248"/>
    <x v="8573"/>
    <x v="1"/>
    <x v="8876"/>
    <x v="8412"/>
    <x v="5256"/>
  </r>
  <r>
    <x v="248"/>
    <x v="4352"/>
    <x v="1"/>
    <x v="8877"/>
    <x v="8413"/>
    <x v="5257"/>
  </r>
  <r>
    <x v="248"/>
    <x v="8574"/>
    <x v="1"/>
    <x v="8878"/>
    <x v="8414"/>
    <x v="5258"/>
  </r>
  <r>
    <x v="248"/>
    <x v="8575"/>
    <x v="1"/>
    <x v="8879"/>
    <x v="8415"/>
    <x v="5259"/>
  </r>
  <r>
    <x v="248"/>
    <x v="8576"/>
    <x v="1"/>
    <x v="8880"/>
    <x v="8416"/>
    <x v="3"/>
  </r>
  <r>
    <x v="248"/>
    <x v="8577"/>
    <x v="2"/>
    <x v="8881"/>
    <x v="8417"/>
    <x v="5260"/>
  </r>
  <r>
    <x v="248"/>
    <x v="8578"/>
    <x v="2"/>
    <x v="8882"/>
    <x v="8418"/>
    <x v="3"/>
  </r>
  <r>
    <x v="248"/>
    <x v="8579"/>
    <x v="1"/>
    <x v="8883"/>
    <x v="8419"/>
    <x v="5261"/>
  </r>
  <r>
    <x v="248"/>
    <x v="8580"/>
    <x v="1"/>
    <x v="648"/>
    <x v="24"/>
    <x v="5262"/>
  </r>
  <r>
    <x v="248"/>
    <x v="8581"/>
    <x v="1"/>
    <x v="8884"/>
    <x v="8420"/>
    <x v="3"/>
  </r>
  <r>
    <x v="248"/>
    <x v="8582"/>
    <x v="1"/>
    <x v="8885"/>
    <x v="8421"/>
    <x v="5263"/>
  </r>
  <r>
    <x v="248"/>
    <x v="8583"/>
    <x v="1"/>
    <x v="8886"/>
    <x v="8422"/>
    <x v="7"/>
  </r>
  <r>
    <x v="248"/>
    <x v="8584"/>
    <x v="1"/>
    <x v="8887"/>
    <x v="8423"/>
    <x v="5264"/>
  </r>
  <r>
    <x v="248"/>
    <x v="8514"/>
    <x v="1"/>
    <x v="8888"/>
    <x v="8424"/>
    <x v="5265"/>
  </r>
  <r>
    <x v="248"/>
    <x v="1371"/>
    <x v="1"/>
    <x v="8889"/>
    <x v="8425"/>
    <x v="3"/>
  </r>
  <r>
    <x v="248"/>
    <x v="5945"/>
    <x v="1"/>
    <x v="8890"/>
    <x v="8426"/>
    <x v="5266"/>
  </r>
  <r>
    <x v="248"/>
    <x v="3952"/>
    <x v="1"/>
    <x v="8891"/>
    <x v="8427"/>
    <x v="5267"/>
  </r>
  <r>
    <x v="248"/>
    <x v="8585"/>
    <x v="1"/>
    <x v="8892"/>
    <x v="8428"/>
    <x v="5268"/>
  </r>
  <r>
    <x v="248"/>
    <x v="8586"/>
    <x v="0"/>
    <x v="8893"/>
    <x v="8429"/>
    <x v="5269"/>
  </r>
  <r>
    <x v="248"/>
    <x v="8587"/>
    <x v="2"/>
    <x v="8894"/>
    <x v="8430"/>
    <x v="5270"/>
  </r>
  <r>
    <x v="248"/>
    <x v="8588"/>
    <x v="1"/>
    <x v="246"/>
    <x v="24"/>
    <x v="5271"/>
  </r>
  <r>
    <x v="248"/>
    <x v="8589"/>
    <x v="1"/>
    <x v="8895"/>
    <x v="8431"/>
    <x v="5272"/>
  </r>
  <r>
    <x v="248"/>
    <x v="8590"/>
    <x v="1"/>
    <x v="8896"/>
    <x v="8432"/>
    <x v="5273"/>
  </r>
  <r>
    <x v="248"/>
    <x v="8591"/>
    <x v="1"/>
    <x v="8897"/>
    <x v="8433"/>
    <x v="3"/>
  </r>
  <r>
    <x v="248"/>
    <x v="8592"/>
    <x v="1"/>
    <x v="8898"/>
    <x v="8434"/>
    <x v="3"/>
  </r>
  <r>
    <x v="249"/>
    <x v="8593"/>
    <x v="1"/>
    <x v="8899"/>
    <x v="8435"/>
    <x v="3"/>
  </r>
  <r>
    <x v="249"/>
    <x v="8594"/>
    <x v="2"/>
    <x v="8900"/>
    <x v="8436"/>
    <x v="5274"/>
  </r>
  <r>
    <x v="249"/>
    <x v="8595"/>
    <x v="2"/>
    <x v="8901"/>
    <x v="8437"/>
    <x v="5275"/>
  </r>
  <r>
    <x v="249"/>
    <x v="8596"/>
    <x v="1"/>
    <x v="8902"/>
    <x v="8438"/>
    <x v="5276"/>
  </r>
  <r>
    <x v="249"/>
    <x v="8597"/>
    <x v="1"/>
    <x v="8903"/>
    <x v="8439"/>
    <x v="3"/>
  </r>
  <r>
    <x v="249"/>
    <x v="8598"/>
    <x v="1"/>
    <x v="8904"/>
    <x v="8440"/>
    <x v="5277"/>
  </r>
  <r>
    <x v="249"/>
    <x v="8599"/>
    <x v="2"/>
    <x v="8905"/>
    <x v="8441"/>
    <x v="3"/>
  </r>
  <r>
    <x v="249"/>
    <x v="8600"/>
    <x v="0"/>
    <x v="8906"/>
    <x v="8442"/>
    <x v="3"/>
  </r>
  <r>
    <x v="249"/>
    <x v="8601"/>
    <x v="1"/>
    <x v="8907"/>
    <x v="8443"/>
    <x v="5278"/>
  </r>
  <r>
    <x v="249"/>
    <x v="8602"/>
    <x v="0"/>
    <x v="8908"/>
    <x v="8444"/>
    <x v="3"/>
  </r>
  <r>
    <x v="249"/>
    <x v="8603"/>
    <x v="1"/>
    <x v="8909"/>
    <x v="8445"/>
    <x v="5279"/>
  </r>
  <r>
    <x v="249"/>
    <x v="1804"/>
    <x v="1"/>
    <x v="8910"/>
    <x v="8446"/>
    <x v="5280"/>
  </r>
  <r>
    <x v="249"/>
    <x v="8604"/>
    <x v="1"/>
    <x v="8911"/>
    <x v="8447"/>
    <x v="5281"/>
  </r>
  <r>
    <x v="249"/>
    <x v="8605"/>
    <x v="1"/>
    <x v="8912"/>
    <x v="8448"/>
    <x v="5282"/>
  </r>
  <r>
    <x v="249"/>
    <x v="8606"/>
    <x v="1"/>
    <x v="8913"/>
    <x v="24"/>
    <x v="5283"/>
  </r>
  <r>
    <x v="249"/>
    <x v="8607"/>
    <x v="1"/>
    <x v="8914"/>
    <x v="8449"/>
    <x v="5284"/>
  </r>
  <r>
    <x v="249"/>
    <x v="8608"/>
    <x v="1"/>
    <x v="8915"/>
    <x v="8450"/>
    <x v="5285"/>
  </r>
  <r>
    <x v="249"/>
    <x v="8609"/>
    <x v="2"/>
    <x v="8916"/>
    <x v="8451"/>
    <x v="3"/>
  </r>
  <r>
    <x v="249"/>
    <x v="8610"/>
    <x v="1"/>
    <x v="8917"/>
    <x v="8452"/>
    <x v="5286"/>
  </r>
  <r>
    <x v="249"/>
    <x v="8611"/>
    <x v="1"/>
    <x v="8918"/>
    <x v="8453"/>
    <x v="5287"/>
  </r>
  <r>
    <x v="249"/>
    <x v="8612"/>
    <x v="1"/>
    <x v="8919"/>
    <x v="8454"/>
    <x v="5288"/>
  </r>
  <r>
    <x v="249"/>
    <x v="8613"/>
    <x v="1"/>
    <x v="8920"/>
    <x v="8455"/>
    <x v="3"/>
  </r>
  <r>
    <x v="249"/>
    <x v="8614"/>
    <x v="1"/>
    <x v="8921"/>
    <x v="8456"/>
    <x v="5289"/>
  </r>
  <r>
    <x v="249"/>
    <x v="8615"/>
    <x v="0"/>
    <x v="8922"/>
    <x v="8457"/>
    <x v="5290"/>
  </r>
  <r>
    <x v="249"/>
    <x v="8616"/>
    <x v="1"/>
    <x v="8923"/>
    <x v="8458"/>
    <x v="5291"/>
  </r>
  <r>
    <x v="249"/>
    <x v="5387"/>
    <x v="1"/>
    <x v="8924"/>
    <x v="8459"/>
    <x v="5292"/>
  </r>
  <r>
    <x v="249"/>
    <x v="1107"/>
    <x v="1"/>
    <x v="4252"/>
    <x v="24"/>
    <x v="5293"/>
  </r>
  <r>
    <x v="249"/>
    <x v="8617"/>
    <x v="1"/>
    <x v="8925"/>
    <x v="8460"/>
    <x v="5294"/>
  </r>
  <r>
    <x v="249"/>
    <x v="2010"/>
    <x v="1"/>
    <x v="8926"/>
    <x v="8461"/>
    <x v="5295"/>
  </r>
  <r>
    <x v="249"/>
    <x v="8618"/>
    <x v="1"/>
    <x v="8927"/>
    <x v="8462"/>
    <x v="5296"/>
  </r>
  <r>
    <x v="250"/>
    <x v="8619"/>
    <x v="1"/>
    <x v="8928"/>
    <x v="8463"/>
    <x v="5297"/>
  </r>
  <r>
    <x v="250"/>
    <x v="8620"/>
    <x v="1"/>
    <x v="8929"/>
    <x v="8464"/>
    <x v="5298"/>
  </r>
  <r>
    <x v="250"/>
    <x v="8621"/>
    <x v="1"/>
    <x v="8930"/>
    <x v="8465"/>
    <x v="3"/>
  </r>
  <r>
    <x v="250"/>
    <x v="8622"/>
    <x v="1"/>
    <x v="5997"/>
    <x v="24"/>
    <x v="5299"/>
  </r>
  <r>
    <x v="250"/>
    <x v="8623"/>
    <x v="1"/>
    <x v="8931"/>
    <x v="8466"/>
    <x v="5300"/>
  </r>
  <r>
    <x v="250"/>
    <x v="8624"/>
    <x v="1"/>
    <x v="8932"/>
    <x v="8467"/>
    <x v="490"/>
  </r>
  <r>
    <x v="250"/>
    <x v="8625"/>
    <x v="1"/>
    <x v="8933"/>
    <x v="8468"/>
    <x v="3"/>
  </r>
  <r>
    <x v="250"/>
    <x v="8626"/>
    <x v="1"/>
    <x v="8934"/>
    <x v="8469"/>
    <x v="5301"/>
  </r>
  <r>
    <x v="250"/>
    <x v="8627"/>
    <x v="1"/>
    <x v="8935"/>
    <x v="8470"/>
    <x v="3"/>
  </r>
  <r>
    <x v="250"/>
    <x v="8628"/>
    <x v="1"/>
    <x v="8936"/>
    <x v="8471"/>
    <x v="3"/>
  </r>
  <r>
    <x v="250"/>
    <x v="8629"/>
    <x v="2"/>
    <x v="8937"/>
    <x v="8472"/>
    <x v="5302"/>
  </r>
  <r>
    <x v="250"/>
    <x v="8630"/>
    <x v="1"/>
    <x v="8938"/>
    <x v="8473"/>
    <x v="5303"/>
  </r>
  <r>
    <x v="250"/>
    <x v="8631"/>
    <x v="2"/>
    <x v="8939"/>
    <x v="67"/>
    <x v="5304"/>
  </r>
  <r>
    <x v="250"/>
    <x v="8632"/>
    <x v="1"/>
    <x v="8940"/>
    <x v="8474"/>
    <x v="5305"/>
  </r>
  <r>
    <x v="250"/>
    <x v="8633"/>
    <x v="1"/>
    <x v="8941"/>
    <x v="8475"/>
    <x v="5306"/>
  </r>
  <r>
    <x v="250"/>
    <x v="8634"/>
    <x v="2"/>
    <x v="8942"/>
    <x v="8476"/>
    <x v="3"/>
  </r>
  <r>
    <x v="250"/>
    <x v="8635"/>
    <x v="1"/>
    <x v="8943"/>
    <x v="8477"/>
    <x v="5307"/>
  </r>
  <r>
    <x v="250"/>
    <x v="8636"/>
    <x v="1"/>
    <x v="8944"/>
    <x v="8478"/>
    <x v="3"/>
  </r>
  <r>
    <x v="250"/>
    <x v="8637"/>
    <x v="1"/>
    <x v="8945"/>
    <x v="8479"/>
    <x v="3"/>
  </r>
  <r>
    <x v="250"/>
    <x v="8638"/>
    <x v="1"/>
    <x v="8946"/>
    <x v="8480"/>
    <x v="5308"/>
  </r>
  <r>
    <x v="250"/>
    <x v="8639"/>
    <x v="1"/>
    <x v="5021"/>
    <x v="24"/>
    <x v="5309"/>
  </r>
  <r>
    <x v="250"/>
    <x v="8640"/>
    <x v="1"/>
    <x v="8947"/>
    <x v="8481"/>
    <x v="5310"/>
  </r>
  <r>
    <x v="250"/>
    <x v="4632"/>
    <x v="1"/>
    <x v="8948"/>
    <x v="8482"/>
    <x v="5311"/>
  </r>
  <r>
    <x v="251"/>
    <x v="8641"/>
    <x v="2"/>
    <x v="8949"/>
    <x v="8483"/>
    <x v="5312"/>
  </r>
  <r>
    <x v="251"/>
    <x v="8642"/>
    <x v="1"/>
    <x v="8950"/>
    <x v="8484"/>
    <x v="5313"/>
  </r>
  <r>
    <x v="251"/>
    <x v="8643"/>
    <x v="1"/>
    <x v="8951"/>
    <x v="8485"/>
    <x v="3"/>
  </r>
  <r>
    <x v="251"/>
    <x v="8644"/>
    <x v="1"/>
    <x v="8952"/>
    <x v="8486"/>
    <x v="5314"/>
  </r>
  <r>
    <x v="251"/>
    <x v="8645"/>
    <x v="1"/>
    <x v="8953"/>
    <x v="8487"/>
    <x v="5315"/>
  </r>
  <r>
    <x v="251"/>
    <x v="8646"/>
    <x v="1"/>
    <x v="8954"/>
    <x v="8488"/>
    <x v="3"/>
  </r>
  <r>
    <x v="251"/>
    <x v="7602"/>
    <x v="1"/>
    <x v="8955"/>
    <x v="8489"/>
    <x v="5316"/>
  </r>
  <r>
    <x v="251"/>
    <x v="8647"/>
    <x v="1"/>
    <x v="8956"/>
    <x v="8490"/>
    <x v="5317"/>
  </r>
  <r>
    <x v="251"/>
    <x v="8648"/>
    <x v="1"/>
    <x v="8957"/>
    <x v="8491"/>
    <x v="5318"/>
  </r>
  <r>
    <x v="251"/>
    <x v="8649"/>
    <x v="1"/>
    <x v="8958"/>
    <x v="8492"/>
    <x v="5319"/>
  </r>
  <r>
    <x v="251"/>
    <x v="8650"/>
    <x v="2"/>
    <x v="8959"/>
    <x v="8493"/>
    <x v="5320"/>
  </r>
  <r>
    <x v="251"/>
    <x v="8651"/>
    <x v="1"/>
    <x v="8960"/>
    <x v="8494"/>
    <x v="5321"/>
  </r>
  <r>
    <x v="251"/>
    <x v="2916"/>
    <x v="1"/>
    <x v="8961"/>
    <x v="8495"/>
    <x v="5322"/>
  </r>
  <r>
    <x v="251"/>
    <x v="8652"/>
    <x v="1"/>
    <x v="8962"/>
    <x v="8496"/>
    <x v="5323"/>
  </r>
  <r>
    <x v="251"/>
    <x v="8653"/>
    <x v="1"/>
    <x v="8963"/>
    <x v="8497"/>
    <x v="5324"/>
  </r>
  <r>
    <x v="251"/>
    <x v="506"/>
    <x v="1"/>
    <x v="8964"/>
    <x v="8498"/>
    <x v="5325"/>
  </r>
  <r>
    <x v="251"/>
    <x v="8654"/>
    <x v="1"/>
    <x v="8965"/>
    <x v="8499"/>
    <x v="5326"/>
  </r>
  <r>
    <x v="251"/>
    <x v="8655"/>
    <x v="1"/>
    <x v="8966"/>
    <x v="8500"/>
    <x v="5327"/>
  </r>
  <r>
    <x v="251"/>
    <x v="8656"/>
    <x v="1"/>
    <x v="8967"/>
    <x v="8501"/>
    <x v="5328"/>
  </r>
  <r>
    <x v="251"/>
    <x v="8657"/>
    <x v="2"/>
    <x v="8968"/>
    <x v="8502"/>
    <x v="5329"/>
  </r>
  <r>
    <x v="251"/>
    <x v="8658"/>
    <x v="1"/>
    <x v="8969"/>
    <x v="8503"/>
    <x v="3"/>
  </r>
  <r>
    <x v="251"/>
    <x v="8659"/>
    <x v="1"/>
    <x v="8970"/>
    <x v="8504"/>
    <x v="5330"/>
  </r>
  <r>
    <x v="251"/>
    <x v="8660"/>
    <x v="1"/>
    <x v="8971"/>
    <x v="8505"/>
    <x v="5331"/>
  </r>
  <r>
    <x v="251"/>
    <x v="520"/>
    <x v="1"/>
    <x v="8972"/>
    <x v="8506"/>
    <x v="5332"/>
  </r>
  <r>
    <x v="251"/>
    <x v="8661"/>
    <x v="1"/>
    <x v="8973"/>
    <x v="8507"/>
    <x v="5333"/>
  </r>
  <r>
    <x v="251"/>
    <x v="8662"/>
    <x v="1"/>
    <x v="8974"/>
    <x v="8508"/>
    <x v="5334"/>
  </r>
  <r>
    <x v="251"/>
    <x v="8663"/>
    <x v="1"/>
    <x v="8975"/>
    <x v="8509"/>
    <x v="5335"/>
  </r>
  <r>
    <x v="251"/>
    <x v="8664"/>
    <x v="2"/>
    <x v="8976"/>
    <x v="8510"/>
    <x v="5336"/>
  </r>
  <r>
    <x v="251"/>
    <x v="8665"/>
    <x v="1"/>
    <x v="8977"/>
    <x v="8511"/>
    <x v="5337"/>
  </r>
  <r>
    <x v="251"/>
    <x v="8666"/>
    <x v="1"/>
    <x v="8978"/>
    <x v="8512"/>
    <x v="5338"/>
  </r>
  <r>
    <x v="251"/>
    <x v="8667"/>
    <x v="1"/>
    <x v="8979"/>
    <x v="8513"/>
    <x v="5339"/>
  </r>
  <r>
    <x v="252"/>
    <x v="8668"/>
    <x v="1"/>
    <x v="8980"/>
    <x v="8514"/>
    <x v="3"/>
  </r>
  <r>
    <x v="252"/>
    <x v="8669"/>
    <x v="1"/>
    <x v="8981"/>
    <x v="8515"/>
    <x v="3"/>
  </r>
  <r>
    <x v="252"/>
    <x v="8670"/>
    <x v="1"/>
    <x v="8982"/>
    <x v="8516"/>
    <x v="7"/>
  </r>
  <r>
    <x v="252"/>
    <x v="8671"/>
    <x v="1"/>
    <x v="8983"/>
    <x v="8517"/>
    <x v="7"/>
  </r>
  <r>
    <x v="252"/>
    <x v="8672"/>
    <x v="1"/>
    <x v="8984"/>
    <x v="8518"/>
    <x v="3"/>
  </r>
  <r>
    <x v="252"/>
    <x v="8673"/>
    <x v="1"/>
    <x v="8985"/>
    <x v="8519"/>
    <x v="3"/>
  </r>
  <r>
    <x v="252"/>
    <x v="8674"/>
    <x v="1"/>
    <x v="8986"/>
    <x v="8520"/>
    <x v="3"/>
  </r>
  <r>
    <x v="252"/>
    <x v="8675"/>
    <x v="1"/>
    <x v="8987"/>
    <x v="8521"/>
    <x v="3"/>
  </r>
  <r>
    <x v="252"/>
    <x v="8676"/>
    <x v="1"/>
    <x v="8988"/>
    <x v="8522"/>
    <x v="5340"/>
  </r>
  <r>
    <x v="252"/>
    <x v="8677"/>
    <x v="1"/>
    <x v="8989"/>
    <x v="8523"/>
    <x v="3"/>
  </r>
  <r>
    <x v="252"/>
    <x v="8678"/>
    <x v="2"/>
    <x v="8990"/>
    <x v="8524"/>
    <x v="5341"/>
  </r>
  <r>
    <x v="252"/>
    <x v="8679"/>
    <x v="1"/>
    <x v="8991"/>
    <x v="8525"/>
    <x v="5342"/>
  </r>
  <r>
    <x v="252"/>
    <x v="4519"/>
    <x v="1"/>
    <x v="52"/>
    <x v="24"/>
    <x v="5343"/>
  </r>
  <r>
    <x v="252"/>
    <x v="6434"/>
    <x v="1"/>
    <x v="8992"/>
    <x v="8526"/>
    <x v="3"/>
  </r>
  <r>
    <x v="252"/>
    <x v="8680"/>
    <x v="1"/>
    <x v="8993"/>
    <x v="8527"/>
    <x v="3"/>
  </r>
  <r>
    <x v="252"/>
    <x v="8681"/>
    <x v="1"/>
    <x v="8994"/>
    <x v="8528"/>
    <x v="5344"/>
  </r>
  <r>
    <x v="252"/>
    <x v="8682"/>
    <x v="1"/>
    <x v="8995"/>
    <x v="8529"/>
    <x v="3"/>
  </r>
  <r>
    <x v="252"/>
    <x v="8683"/>
    <x v="1"/>
    <x v="8996"/>
    <x v="8530"/>
    <x v="3"/>
  </r>
  <r>
    <x v="252"/>
    <x v="8684"/>
    <x v="2"/>
    <x v="8997"/>
    <x v="8531"/>
    <x v="5345"/>
  </r>
  <r>
    <x v="252"/>
    <x v="8685"/>
    <x v="1"/>
    <x v="8998"/>
    <x v="8532"/>
    <x v="3"/>
  </r>
  <r>
    <x v="252"/>
    <x v="8686"/>
    <x v="2"/>
    <x v="8999"/>
    <x v="8533"/>
    <x v="3"/>
  </r>
  <r>
    <x v="252"/>
    <x v="8687"/>
    <x v="1"/>
    <x v="9000"/>
    <x v="8534"/>
    <x v="3"/>
  </r>
  <r>
    <x v="252"/>
    <x v="3056"/>
    <x v="1"/>
    <x v="9001"/>
    <x v="8535"/>
    <x v="3"/>
  </r>
  <r>
    <x v="252"/>
    <x v="8688"/>
    <x v="1"/>
    <x v="9002"/>
    <x v="8536"/>
    <x v="3"/>
  </r>
  <r>
    <x v="252"/>
    <x v="8689"/>
    <x v="1"/>
    <x v="9003"/>
    <x v="8537"/>
    <x v="5346"/>
  </r>
  <r>
    <x v="252"/>
    <x v="8690"/>
    <x v="1"/>
    <x v="9004"/>
    <x v="8538"/>
    <x v="5347"/>
  </r>
  <r>
    <x v="252"/>
    <x v="8691"/>
    <x v="1"/>
    <x v="9005"/>
    <x v="8539"/>
    <x v="3"/>
  </r>
  <r>
    <x v="252"/>
    <x v="8692"/>
    <x v="2"/>
    <x v="9006"/>
    <x v="8540"/>
    <x v="5348"/>
  </r>
  <r>
    <x v="252"/>
    <x v="8454"/>
    <x v="1"/>
    <x v="9007"/>
    <x v="8541"/>
    <x v="3"/>
  </r>
  <r>
    <x v="252"/>
    <x v="8693"/>
    <x v="1"/>
    <x v="9008"/>
    <x v="8542"/>
    <x v="5349"/>
  </r>
  <r>
    <x v="252"/>
    <x v="8694"/>
    <x v="2"/>
    <x v="9009"/>
    <x v="8543"/>
    <x v="5350"/>
  </r>
  <r>
    <x v="252"/>
    <x v="8695"/>
    <x v="2"/>
    <x v="9010"/>
    <x v="8544"/>
    <x v="7"/>
  </r>
  <r>
    <x v="252"/>
    <x v="8696"/>
    <x v="1"/>
    <x v="9011"/>
    <x v="8545"/>
    <x v="3"/>
  </r>
  <r>
    <x v="252"/>
    <x v="2597"/>
    <x v="1"/>
    <x v="9012"/>
    <x v="8546"/>
    <x v="5351"/>
  </r>
  <r>
    <x v="252"/>
    <x v="8697"/>
    <x v="1"/>
    <x v="9013"/>
    <x v="8547"/>
    <x v="3"/>
  </r>
  <r>
    <x v="252"/>
    <x v="8698"/>
    <x v="1"/>
    <x v="9014"/>
    <x v="8548"/>
    <x v="5352"/>
  </r>
  <r>
    <x v="253"/>
    <x v="5322"/>
    <x v="1"/>
    <x v="9015"/>
    <x v="8549"/>
    <x v="3"/>
  </r>
  <r>
    <x v="253"/>
    <x v="8699"/>
    <x v="1"/>
    <x v="9016"/>
    <x v="8550"/>
    <x v="5353"/>
  </r>
  <r>
    <x v="253"/>
    <x v="8700"/>
    <x v="1"/>
    <x v="9017"/>
    <x v="8551"/>
    <x v="5354"/>
  </r>
  <r>
    <x v="253"/>
    <x v="8701"/>
    <x v="2"/>
    <x v="9018"/>
    <x v="8552"/>
    <x v="7"/>
  </r>
  <r>
    <x v="253"/>
    <x v="8702"/>
    <x v="1"/>
    <x v="9019"/>
    <x v="8553"/>
    <x v="3"/>
  </r>
  <r>
    <x v="253"/>
    <x v="8703"/>
    <x v="1"/>
    <x v="9020"/>
    <x v="8554"/>
    <x v="3"/>
  </r>
  <r>
    <x v="253"/>
    <x v="8704"/>
    <x v="1"/>
    <x v="9021"/>
    <x v="8555"/>
    <x v="5355"/>
  </r>
  <r>
    <x v="253"/>
    <x v="8705"/>
    <x v="1"/>
    <x v="9022"/>
    <x v="8556"/>
    <x v="46"/>
  </r>
  <r>
    <x v="253"/>
    <x v="6750"/>
    <x v="1"/>
    <x v="9023"/>
    <x v="8557"/>
    <x v="3"/>
  </r>
  <r>
    <x v="253"/>
    <x v="8706"/>
    <x v="1"/>
    <x v="9024"/>
    <x v="8558"/>
    <x v="5356"/>
  </r>
  <r>
    <x v="253"/>
    <x v="8707"/>
    <x v="1"/>
    <x v="9025"/>
    <x v="8559"/>
    <x v="5357"/>
  </r>
  <r>
    <x v="253"/>
    <x v="8708"/>
    <x v="2"/>
    <x v="9026"/>
    <x v="8560"/>
    <x v="3"/>
  </r>
  <r>
    <x v="253"/>
    <x v="8709"/>
    <x v="2"/>
    <x v="9027"/>
    <x v="8561"/>
    <x v="3"/>
  </r>
  <r>
    <x v="253"/>
    <x v="8710"/>
    <x v="1"/>
    <x v="9028"/>
    <x v="8562"/>
    <x v="3"/>
  </r>
  <r>
    <x v="253"/>
    <x v="8711"/>
    <x v="1"/>
    <x v="9029"/>
    <x v="8563"/>
    <x v="3"/>
  </r>
  <r>
    <x v="253"/>
    <x v="8712"/>
    <x v="1"/>
    <x v="9030"/>
    <x v="8564"/>
    <x v="3"/>
  </r>
  <r>
    <x v="253"/>
    <x v="8713"/>
    <x v="2"/>
    <x v="9031"/>
    <x v="8565"/>
    <x v="3"/>
  </r>
  <r>
    <x v="253"/>
    <x v="8714"/>
    <x v="1"/>
    <x v="9032"/>
    <x v="8566"/>
    <x v="5358"/>
  </r>
  <r>
    <x v="253"/>
    <x v="8715"/>
    <x v="1"/>
    <x v="2949"/>
    <x v="24"/>
    <x v="5359"/>
  </r>
  <r>
    <x v="253"/>
    <x v="8716"/>
    <x v="1"/>
    <x v="9033"/>
    <x v="24"/>
    <x v="5360"/>
  </r>
  <r>
    <x v="253"/>
    <x v="8717"/>
    <x v="1"/>
    <x v="9034"/>
    <x v="8567"/>
    <x v="3"/>
  </r>
  <r>
    <x v="253"/>
    <x v="8718"/>
    <x v="2"/>
    <x v="9035"/>
    <x v="8568"/>
    <x v="3"/>
  </r>
  <r>
    <x v="253"/>
    <x v="8719"/>
    <x v="1"/>
    <x v="9036"/>
    <x v="8569"/>
    <x v="3"/>
  </r>
  <r>
    <x v="253"/>
    <x v="8720"/>
    <x v="1"/>
    <x v="9037"/>
    <x v="8570"/>
    <x v="3"/>
  </r>
  <r>
    <x v="253"/>
    <x v="165"/>
    <x v="1"/>
    <x v="9038"/>
    <x v="8571"/>
    <x v="5361"/>
  </r>
  <r>
    <x v="253"/>
    <x v="7670"/>
    <x v="1"/>
    <x v="6773"/>
    <x v="24"/>
    <x v="5362"/>
  </r>
  <r>
    <x v="253"/>
    <x v="8721"/>
    <x v="1"/>
    <x v="9039"/>
    <x v="8572"/>
    <x v="3"/>
  </r>
  <r>
    <x v="253"/>
    <x v="8722"/>
    <x v="2"/>
    <x v="9040"/>
    <x v="8573"/>
    <x v="5363"/>
  </r>
  <r>
    <x v="253"/>
    <x v="8723"/>
    <x v="0"/>
    <x v="9041"/>
    <x v="8574"/>
    <x v="3"/>
  </r>
  <r>
    <x v="253"/>
    <x v="8724"/>
    <x v="1"/>
    <x v="9042"/>
    <x v="8575"/>
    <x v="3"/>
  </r>
  <r>
    <x v="253"/>
    <x v="8725"/>
    <x v="1"/>
    <x v="9043"/>
    <x v="8576"/>
    <x v="3"/>
  </r>
  <r>
    <x v="254"/>
    <x v="8726"/>
    <x v="1"/>
    <x v="9044"/>
    <x v="8577"/>
    <x v="5364"/>
  </r>
  <r>
    <x v="254"/>
    <x v="8727"/>
    <x v="0"/>
    <x v="9045"/>
    <x v="8578"/>
    <x v="3"/>
  </r>
  <r>
    <x v="254"/>
    <x v="8728"/>
    <x v="2"/>
    <x v="9046"/>
    <x v="8579"/>
    <x v="3"/>
  </r>
  <r>
    <x v="254"/>
    <x v="8729"/>
    <x v="1"/>
    <x v="9047"/>
    <x v="8580"/>
    <x v="3"/>
  </r>
  <r>
    <x v="254"/>
    <x v="8730"/>
    <x v="2"/>
    <x v="9048"/>
    <x v="8581"/>
    <x v="5365"/>
  </r>
  <r>
    <x v="254"/>
    <x v="8731"/>
    <x v="1"/>
    <x v="9049"/>
    <x v="8582"/>
    <x v="5366"/>
  </r>
  <r>
    <x v="254"/>
    <x v="8732"/>
    <x v="1"/>
    <x v="9050"/>
    <x v="8583"/>
    <x v="5367"/>
  </r>
  <r>
    <x v="254"/>
    <x v="8733"/>
    <x v="1"/>
    <x v="9051"/>
    <x v="8584"/>
    <x v="7"/>
  </r>
  <r>
    <x v="254"/>
    <x v="8734"/>
    <x v="1"/>
    <x v="9052"/>
    <x v="8585"/>
    <x v="3"/>
  </r>
  <r>
    <x v="254"/>
    <x v="8735"/>
    <x v="1"/>
    <x v="9053"/>
    <x v="8586"/>
    <x v="5368"/>
  </r>
  <r>
    <x v="254"/>
    <x v="8736"/>
    <x v="1"/>
    <x v="9054"/>
    <x v="8587"/>
    <x v="7"/>
  </r>
  <r>
    <x v="254"/>
    <x v="8737"/>
    <x v="2"/>
    <x v="9055"/>
    <x v="8588"/>
    <x v="3"/>
  </r>
  <r>
    <x v="254"/>
    <x v="102"/>
    <x v="1"/>
    <x v="9056"/>
    <x v="8589"/>
    <x v="5369"/>
  </r>
  <r>
    <x v="254"/>
    <x v="8738"/>
    <x v="1"/>
    <x v="9057"/>
    <x v="8590"/>
    <x v="5370"/>
  </r>
  <r>
    <x v="254"/>
    <x v="8739"/>
    <x v="2"/>
    <x v="9058"/>
    <x v="8591"/>
    <x v="5371"/>
  </r>
  <r>
    <x v="254"/>
    <x v="8740"/>
    <x v="1"/>
    <x v="9059"/>
    <x v="8592"/>
    <x v="3"/>
  </r>
  <r>
    <x v="254"/>
    <x v="8741"/>
    <x v="1"/>
    <x v="9060"/>
    <x v="8593"/>
    <x v="3"/>
  </r>
  <r>
    <x v="254"/>
    <x v="8742"/>
    <x v="1"/>
    <x v="9061"/>
    <x v="8594"/>
    <x v="3"/>
  </r>
  <r>
    <x v="254"/>
    <x v="8743"/>
    <x v="2"/>
    <x v="9062"/>
    <x v="8595"/>
    <x v="3"/>
  </r>
  <r>
    <x v="254"/>
    <x v="8744"/>
    <x v="1"/>
    <x v="9063"/>
    <x v="8596"/>
    <x v="5372"/>
  </r>
  <r>
    <x v="254"/>
    <x v="8745"/>
    <x v="1"/>
    <x v="9064"/>
    <x v="8597"/>
    <x v="3"/>
  </r>
  <r>
    <x v="254"/>
    <x v="8746"/>
    <x v="1"/>
    <x v="9065"/>
    <x v="8598"/>
    <x v="3"/>
  </r>
  <r>
    <x v="254"/>
    <x v="8747"/>
    <x v="1"/>
    <x v="9066"/>
    <x v="8599"/>
    <x v="3"/>
  </r>
  <r>
    <x v="254"/>
    <x v="8748"/>
    <x v="1"/>
    <x v="9067"/>
    <x v="8600"/>
    <x v="3"/>
  </r>
  <r>
    <x v="254"/>
    <x v="8749"/>
    <x v="1"/>
    <x v="9068"/>
    <x v="8601"/>
    <x v="5373"/>
  </r>
  <r>
    <x v="254"/>
    <x v="8750"/>
    <x v="1"/>
    <x v="9069"/>
    <x v="8602"/>
    <x v="5374"/>
  </r>
  <r>
    <x v="254"/>
    <x v="8751"/>
    <x v="2"/>
    <x v="9070"/>
    <x v="8603"/>
    <x v="7"/>
  </r>
  <r>
    <x v="254"/>
    <x v="8752"/>
    <x v="1"/>
    <x v="9071"/>
    <x v="8604"/>
    <x v="5375"/>
  </r>
  <r>
    <x v="254"/>
    <x v="8753"/>
    <x v="1"/>
    <x v="9072"/>
    <x v="8605"/>
    <x v="3"/>
  </r>
  <r>
    <x v="254"/>
    <x v="8754"/>
    <x v="1"/>
    <x v="9073"/>
    <x v="8606"/>
    <x v="3"/>
  </r>
  <r>
    <x v="254"/>
    <x v="8755"/>
    <x v="1"/>
    <x v="9074"/>
    <x v="8607"/>
    <x v="3"/>
  </r>
  <r>
    <x v="254"/>
    <x v="8756"/>
    <x v="1"/>
    <x v="9075"/>
    <x v="8608"/>
    <x v="3"/>
  </r>
  <r>
    <x v="254"/>
    <x v="8757"/>
    <x v="1"/>
    <x v="9076"/>
    <x v="8609"/>
    <x v="5376"/>
  </r>
  <r>
    <x v="254"/>
    <x v="8758"/>
    <x v="1"/>
    <x v="9077"/>
    <x v="8610"/>
    <x v="7"/>
  </r>
  <r>
    <x v="254"/>
    <x v="8759"/>
    <x v="1"/>
    <x v="9078"/>
    <x v="8611"/>
    <x v="3"/>
  </r>
  <r>
    <x v="255"/>
    <x v="8760"/>
    <x v="1"/>
    <x v="9079"/>
    <x v="8612"/>
    <x v="5377"/>
  </r>
  <r>
    <x v="255"/>
    <x v="8761"/>
    <x v="2"/>
    <x v="9080"/>
    <x v="8613"/>
    <x v="3"/>
  </r>
  <r>
    <x v="255"/>
    <x v="8762"/>
    <x v="1"/>
    <x v="9081"/>
    <x v="8614"/>
    <x v="3"/>
  </r>
  <r>
    <x v="255"/>
    <x v="8763"/>
    <x v="2"/>
    <x v="9082"/>
    <x v="8615"/>
    <x v="5378"/>
  </r>
  <r>
    <x v="255"/>
    <x v="8764"/>
    <x v="1"/>
    <x v="9083"/>
    <x v="8616"/>
    <x v="5379"/>
  </r>
  <r>
    <x v="255"/>
    <x v="8765"/>
    <x v="2"/>
    <x v="9084"/>
    <x v="8617"/>
    <x v="3"/>
  </r>
  <r>
    <x v="255"/>
    <x v="8766"/>
    <x v="1"/>
    <x v="9085"/>
    <x v="8618"/>
    <x v="5380"/>
  </r>
  <r>
    <x v="255"/>
    <x v="8767"/>
    <x v="1"/>
    <x v="9086"/>
    <x v="8619"/>
    <x v="5381"/>
  </r>
  <r>
    <x v="255"/>
    <x v="8768"/>
    <x v="1"/>
    <x v="9087"/>
    <x v="8620"/>
    <x v="5382"/>
  </r>
  <r>
    <x v="255"/>
    <x v="8769"/>
    <x v="2"/>
    <x v="9088"/>
    <x v="8621"/>
    <x v="3"/>
  </r>
  <r>
    <x v="255"/>
    <x v="8770"/>
    <x v="1"/>
    <x v="9089"/>
    <x v="8622"/>
    <x v="3"/>
  </r>
  <r>
    <x v="255"/>
    <x v="506"/>
    <x v="1"/>
    <x v="9090"/>
    <x v="8623"/>
    <x v="3"/>
  </r>
  <r>
    <x v="255"/>
    <x v="8771"/>
    <x v="1"/>
    <x v="9091"/>
    <x v="8624"/>
    <x v="5383"/>
  </r>
  <r>
    <x v="255"/>
    <x v="8772"/>
    <x v="1"/>
    <x v="9092"/>
    <x v="8625"/>
    <x v="5384"/>
  </r>
  <r>
    <x v="255"/>
    <x v="8773"/>
    <x v="1"/>
    <x v="9093"/>
    <x v="8626"/>
    <x v="3"/>
  </r>
  <r>
    <x v="255"/>
    <x v="8774"/>
    <x v="1"/>
    <x v="9094"/>
    <x v="8627"/>
    <x v="5385"/>
  </r>
  <r>
    <x v="255"/>
    <x v="8775"/>
    <x v="1"/>
    <x v="9095"/>
    <x v="8628"/>
    <x v="7"/>
  </r>
  <r>
    <x v="255"/>
    <x v="8776"/>
    <x v="1"/>
    <x v="9096"/>
    <x v="8629"/>
    <x v="3"/>
  </r>
  <r>
    <x v="255"/>
    <x v="8777"/>
    <x v="2"/>
    <x v="9097"/>
    <x v="8630"/>
    <x v="3"/>
  </r>
  <r>
    <x v="255"/>
    <x v="8778"/>
    <x v="1"/>
    <x v="9098"/>
    <x v="8631"/>
    <x v="3"/>
  </r>
  <r>
    <x v="255"/>
    <x v="8779"/>
    <x v="1"/>
    <x v="3512"/>
    <x v="24"/>
    <x v="5386"/>
  </r>
  <r>
    <x v="255"/>
    <x v="8780"/>
    <x v="1"/>
    <x v="9099"/>
    <x v="8632"/>
    <x v="5387"/>
  </r>
  <r>
    <x v="255"/>
    <x v="8781"/>
    <x v="1"/>
    <x v="9100"/>
    <x v="8633"/>
    <x v="5388"/>
  </r>
  <r>
    <x v="255"/>
    <x v="8782"/>
    <x v="1"/>
    <x v="9101"/>
    <x v="8634"/>
    <x v="3"/>
  </r>
  <r>
    <x v="255"/>
    <x v="8783"/>
    <x v="1"/>
    <x v="9102"/>
    <x v="8635"/>
    <x v="5389"/>
  </r>
  <r>
    <x v="255"/>
    <x v="7088"/>
    <x v="1"/>
    <x v="9103"/>
    <x v="8636"/>
    <x v="5390"/>
  </r>
  <r>
    <x v="255"/>
    <x v="1206"/>
    <x v="1"/>
    <x v="2257"/>
    <x v="24"/>
    <x v="5391"/>
  </r>
  <r>
    <x v="255"/>
    <x v="8784"/>
    <x v="1"/>
    <x v="9104"/>
    <x v="8637"/>
    <x v="5392"/>
  </r>
  <r>
    <x v="255"/>
    <x v="4182"/>
    <x v="1"/>
    <x v="9105"/>
    <x v="8638"/>
    <x v="3"/>
  </r>
  <r>
    <x v="255"/>
    <x v="8785"/>
    <x v="1"/>
    <x v="9106"/>
    <x v="8639"/>
    <x v="3"/>
  </r>
  <r>
    <x v="255"/>
    <x v="8786"/>
    <x v="1"/>
    <x v="9107"/>
    <x v="8640"/>
    <x v="3"/>
  </r>
  <r>
    <x v="255"/>
    <x v="2085"/>
    <x v="1"/>
    <x v="1917"/>
    <x v="24"/>
    <x v="5393"/>
  </r>
  <r>
    <x v="255"/>
    <x v="4462"/>
    <x v="2"/>
    <x v="9108"/>
    <x v="8641"/>
    <x v="7"/>
  </r>
  <r>
    <x v="255"/>
    <x v="8787"/>
    <x v="1"/>
    <x v="3512"/>
    <x v="24"/>
    <x v="5394"/>
  </r>
  <r>
    <x v="255"/>
    <x v="297"/>
    <x v="1"/>
    <x v="9109"/>
    <x v="8642"/>
    <x v="3"/>
  </r>
  <r>
    <x v="255"/>
    <x v="8788"/>
    <x v="1"/>
    <x v="9110"/>
    <x v="8643"/>
    <x v="7"/>
  </r>
  <r>
    <x v="255"/>
    <x v="8789"/>
    <x v="1"/>
    <x v="6081"/>
    <x v="24"/>
    <x v="5395"/>
  </r>
  <r>
    <x v="255"/>
    <x v="8790"/>
    <x v="2"/>
    <x v="9111"/>
    <x v="8644"/>
    <x v="5396"/>
  </r>
  <r>
    <x v="255"/>
    <x v="8791"/>
    <x v="1"/>
    <x v="9112"/>
    <x v="8645"/>
    <x v="5397"/>
  </r>
  <r>
    <x v="255"/>
    <x v="8792"/>
    <x v="1"/>
    <x v="3032"/>
    <x v="24"/>
    <x v="5398"/>
  </r>
  <r>
    <x v="255"/>
    <x v="8793"/>
    <x v="1"/>
    <x v="9113"/>
    <x v="8646"/>
    <x v="5399"/>
  </r>
  <r>
    <x v="255"/>
    <x v="8794"/>
    <x v="1"/>
    <x v="9114"/>
    <x v="8647"/>
    <x v="3"/>
  </r>
  <r>
    <x v="256"/>
    <x v="8795"/>
    <x v="1"/>
    <x v="9115"/>
    <x v="8648"/>
    <x v="5400"/>
  </r>
  <r>
    <x v="256"/>
    <x v="8796"/>
    <x v="1"/>
    <x v="9116"/>
    <x v="8649"/>
    <x v="5401"/>
  </r>
  <r>
    <x v="256"/>
    <x v="8797"/>
    <x v="1"/>
    <x v="9117"/>
    <x v="8650"/>
    <x v="5402"/>
  </r>
  <r>
    <x v="256"/>
    <x v="8798"/>
    <x v="1"/>
    <x v="9118"/>
    <x v="8651"/>
    <x v="3"/>
  </r>
  <r>
    <x v="256"/>
    <x v="8799"/>
    <x v="2"/>
    <x v="9119"/>
    <x v="8652"/>
    <x v="5403"/>
  </r>
  <r>
    <x v="256"/>
    <x v="8800"/>
    <x v="1"/>
    <x v="9120"/>
    <x v="8653"/>
    <x v="5404"/>
  </r>
  <r>
    <x v="256"/>
    <x v="8801"/>
    <x v="1"/>
    <x v="9121"/>
    <x v="8654"/>
    <x v="5405"/>
  </r>
  <r>
    <x v="256"/>
    <x v="8802"/>
    <x v="1"/>
    <x v="9122"/>
    <x v="8655"/>
    <x v="5406"/>
  </r>
  <r>
    <x v="256"/>
    <x v="8803"/>
    <x v="1"/>
    <x v="9123"/>
    <x v="8656"/>
    <x v="3"/>
  </r>
  <r>
    <x v="256"/>
    <x v="8804"/>
    <x v="1"/>
    <x v="9124"/>
    <x v="8657"/>
    <x v="5407"/>
  </r>
  <r>
    <x v="256"/>
    <x v="8805"/>
    <x v="1"/>
    <x v="9125"/>
    <x v="8658"/>
    <x v="5408"/>
  </r>
  <r>
    <x v="256"/>
    <x v="8806"/>
    <x v="1"/>
    <x v="9126"/>
    <x v="8659"/>
    <x v="3"/>
  </r>
  <r>
    <x v="256"/>
    <x v="8807"/>
    <x v="1"/>
    <x v="9127"/>
    <x v="8660"/>
    <x v="3"/>
  </r>
  <r>
    <x v="256"/>
    <x v="8808"/>
    <x v="1"/>
    <x v="9128"/>
    <x v="8661"/>
    <x v="5409"/>
  </r>
  <r>
    <x v="256"/>
    <x v="8809"/>
    <x v="1"/>
    <x v="9129"/>
    <x v="8662"/>
    <x v="5410"/>
  </r>
  <r>
    <x v="256"/>
    <x v="8810"/>
    <x v="2"/>
    <x v="9130"/>
    <x v="8663"/>
    <x v="5411"/>
  </r>
  <r>
    <x v="256"/>
    <x v="8811"/>
    <x v="1"/>
    <x v="9131"/>
    <x v="8664"/>
    <x v="5412"/>
  </r>
  <r>
    <x v="256"/>
    <x v="8812"/>
    <x v="1"/>
    <x v="9132"/>
    <x v="8665"/>
    <x v="5413"/>
  </r>
  <r>
    <x v="256"/>
    <x v="8813"/>
    <x v="1"/>
    <x v="9133"/>
    <x v="8666"/>
    <x v="5414"/>
  </r>
  <r>
    <x v="256"/>
    <x v="8814"/>
    <x v="2"/>
    <x v="9134"/>
    <x v="8667"/>
    <x v="5415"/>
  </r>
  <r>
    <x v="256"/>
    <x v="8815"/>
    <x v="1"/>
    <x v="9135"/>
    <x v="8668"/>
    <x v="5416"/>
  </r>
  <r>
    <x v="256"/>
    <x v="8816"/>
    <x v="2"/>
    <x v="9136"/>
    <x v="8669"/>
    <x v="5417"/>
  </r>
  <r>
    <x v="256"/>
    <x v="8817"/>
    <x v="1"/>
    <x v="9137"/>
    <x v="8670"/>
    <x v="5418"/>
  </r>
  <r>
    <x v="256"/>
    <x v="8818"/>
    <x v="2"/>
    <x v="9138"/>
    <x v="8671"/>
    <x v="5419"/>
  </r>
  <r>
    <x v="256"/>
    <x v="8819"/>
    <x v="1"/>
    <x v="9139"/>
    <x v="8672"/>
    <x v="5420"/>
  </r>
  <r>
    <x v="256"/>
    <x v="8820"/>
    <x v="1"/>
    <x v="9140"/>
    <x v="8673"/>
    <x v="5421"/>
  </r>
  <r>
    <x v="256"/>
    <x v="3415"/>
    <x v="1"/>
    <x v="9141"/>
    <x v="8674"/>
    <x v="5422"/>
  </r>
  <r>
    <x v="256"/>
    <x v="8821"/>
    <x v="1"/>
    <x v="9142"/>
    <x v="8675"/>
    <x v="5423"/>
  </r>
  <r>
    <x v="256"/>
    <x v="8822"/>
    <x v="1"/>
    <x v="9143"/>
    <x v="8676"/>
    <x v="5424"/>
  </r>
  <r>
    <x v="256"/>
    <x v="8823"/>
    <x v="1"/>
    <x v="9144"/>
    <x v="8677"/>
    <x v="5425"/>
  </r>
  <r>
    <x v="257"/>
    <x v="8824"/>
    <x v="1"/>
    <x v="9145"/>
    <x v="8678"/>
    <x v="3"/>
  </r>
  <r>
    <x v="257"/>
    <x v="8825"/>
    <x v="1"/>
    <x v="9146"/>
    <x v="8679"/>
    <x v="3"/>
  </r>
  <r>
    <x v="257"/>
    <x v="8826"/>
    <x v="2"/>
    <x v="9147"/>
    <x v="8680"/>
    <x v="3"/>
  </r>
  <r>
    <x v="257"/>
    <x v="8827"/>
    <x v="1"/>
    <x v="9148"/>
    <x v="8681"/>
    <x v="3"/>
  </r>
  <r>
    <x v="257"/>
    <x v="8828"/>
    <x v="1"/>
    <x v="9149"/>
    <x v="8682"/>
    <x v="3"/>
  </r>
  <r>
    <x v="257"/>
    <x v="8829"/>
    <x v="2"/>
    <x v="9150"/>
    <x v="8683"/>
    <x v="7"/>
  </r>
  <r>
    <x v="257"/>
    <x v="8830"/>
    <x v="1"/>
    <x v="9151"/>
    <x v="8684"/>
    <x v="3"/>
  </r>
  <r>
    <x v="257"/>
    <x v="8831"/>
    <x v="1"/>
    <x v="9152"/>
    <x v="8685"/>
    <x v="3"/>
  </r>
  <r>
    <x v="257"/>
    <x v="8832"/>
    <x v="1"/>
    <x v="9153"/>
    <x v="8686"/>
    <x v="3"/>
  </r>
  <r>
    <x v="257"/>
    <x v="8833"/>
    <x v="1"/>
    <x v="9154"/>
    <x v="8687"/>
    <x v="3"/>
  </r>
  <r>
    <x v="257"/>
    <x v="8834"/>
    <x v="2"/>
    <x v="9155"/>
    <x v="8688"/>
    <x v="5426"/>
  </r>
  <r>
    <x v="257"/>
    <x v="8835"/>
    <x v="1"/>
    <x v="9156"/>
    <x v="8689"/>
    <x v="3"/>
  </r>
  <r>
    <x v="257"/>
    <x v="8836"/>
    <x v="1"/>
    <x v="9157"/>
    <x v="8690"/>
    <x v="3"/>
  </r>
  <r>
    <x v="257"/>
    <x v="1096"/>
    <x v="1"/>
    <x v="9158"/>
    <x v="8691"/>
    <x v="3"/>
  </r>
  <r>
    <x v="257"/>
    <x v="8837"/>
    <x v="1"/>
    <x v="9159"/>
    <x v="8692"/>
    <x v="3"/>
  </r>
  <r>
    <x v="257"/>
    <x v="8838"/>
    <x v="1"/>
    <x v="9160"/>
    <x v="8693"/>
    <x v="3"/>
  </r>
  <r>
    <x v="257"/>
    <x v="8839"/>
    <x v="1"/>
    <x v="9161"/>
    <x v="8694"/>
    <x v="3"/>
  </r>
  <r>
    <x v="257"/>
    <x v="8840"/>
    <x v="1"/>
    <x v="9162"/>
    <x v="8695"/>
    <x v="3"/>
  </r>
  <r>
    <x v="257"/>
    <x v="8841"/>
    <x v="1"/>
    <x v="9163"/>
    <x v="8696"/>
    <x v="3"/>
  </r>
  <r>
    <x v="257"/>
    <x v="8842"/>
    <x v="1"/>
    <x v="9164"/>
    <x v="8697"/>
    <x v="3"/>
  </r>
  <r>
    <x v="257"/>
    <x v="8843"/>
    <x v="1"/>
    <x v="9165"/>
    <x v="8698"/>
    <x v="3"/>
  </r>
  <r>
    <x v="257"/>
    <x v="8844"/>
    <x v="1"/>
    <x v="9166"/>
    <x v="8699"/>
    <x v="3"/>
  </r>
  <r>
    <x v="257"/>
    <x v="8845"/>
    <x v="1"/>
    <x v="9167"/>
    <x v="8700"/>
    <x v="3"/>
  </r>
  <r>
    <x v="257"/>
    <x v="8846"/>
    <x v="0"/>
    <x v="9168"/>
    <x v="8701"/>
    <x v="5427"/>
  </r>
  <r>
    <x v="257"/>
    <x v="8847"/>
    <x v="1"/>
    <x v="9169"/>
    <x v="8702"/>
    <x v="3"/>
  </r>
  <r>
    <x v="257"/>
    <x v="8848"/>
    <x v="1"/>
    <x v="9170"/>
    <x v="8703"/>
    <x v="3"/>
  </r>
  <r>
    <x v="257"/>
    <x v="8849"/>
    <x v="0"/>
    <x v="9171"/>
    <x v="8704"/>
    <x v="3"/>
  </r>
  <r>
    <x v="258"/>
    <x v="8850"/>
    <x v="1"/>
    <x v="9172"/>
    <x v="8705"/>
    <x v="3"/>
  </r>
  <r>
    <x v="258"/>
    <x v="8851"/>
    <x v="1"/>
    <x v="9173"/>
    <x v="8706"/>
    <x v="3"/>
  </r>
  <r>
    <x v="258"/>
    <x v="8852"/>
    <x v="1"/>
    <x v="9174"/>
    <x v="8707"/>
    <x v="3"/>
  </r>
  <r>
    <x v="258"/>
    <x v="8853"/>
    <x v="1"/>
    <x v="9175"/>
    <x v="8708"/>
    <x v="3"/>
  </r>
  <r>
    <x v="258"/>
    <x v="8854"/>
    <x v="1"/>
    <x v="9176"/>
    <x v="24"/>
    <x v="5428"/>
  </r>
  <r>
    <x v="258"/>
    <x v="8855"/>
    <x v="1"/>
    <x v="9177"/>
    <x v="8709"/>
    <x v="3"/>
  </r>
  <r>
    <x v="258"/>
    <x v="8856"/>
    <x v="1"/>
    <x v="9178"/>
    <x v="8710"/>
    <x v="3"/>
  </r>
  <r>
    <x v="258"/>
    <x v="8857"/>
    <x v="1"/>
    <x v="9179"/>
    <x v="8711"/>
    <x v="3"/>
  </r>
  <r>
    <x v="258"/>
    <x v="2579"/>
    <x v="1"/>
    <x v="9180"/>
    <x v="8712"/>
    <x v="3"/>
  </r>
  <r>
    <x v="258"/>
    <x v="8858"/>
    <x v="2"/>
    <x v="9181"/>
    <x v="8713"/>
    <x v="3"/>
  </r>
  <r>
    <x v="258"/>
    <x v="8859"/>
    <x v="2"/>
    <x v="9182"/>
    <x v="8714"/>
    <x v="3"/>
  </r>
  <r>
    <x v="258"/>
    <x v="8860"/>
    <x v="1"/>
    <x v="9183"/>
    <x v="8715"/>
    <x v="3"/>
  </r>
  <r>
    <x v="258"/>
    <x v="8861"/>
    <x v="1"/>
    <x v="9184"/>
    <x v="8716"/>
    <x v="3"/>
  </r>
  <r>
    <x v="258"/>
    <x v="8862"/>
    <x v="1"/>
    <x v="9185"/>
    <x v="8717"/>
    <x v="3"/>
  </r>
  <r>
    <x v="258"/>
    <x v="43"/>
    <x v="1"/>
    <x v="9186"/>
    <x v="8718"/>
    <x v="3"/>
  </r>
  <r>
    <x v="258"/>
    <x v="8863"/>
    <x v="1"/>
    <x v="9187"/>
    <x v="8719"/>
    <x v="3"/>
  </r>
  <r>
    <x v="258"/>
    <x v="8864"/>
    <x v="1"/>
    <x v="9188"/>
    <x v="8720"/>
    <x v="3"/>
  </r>
  <r>
    <x v="258"/>
    <x v="8865"/>
    <x v="1"/>
    <x v="9189"/>
    <x v="8721"/>
    <x v="3"/>
  </r>
  <r>
    <x v="258"/>
    <x v="8866"/>
    <x v="1"/>
    <x v="9190"/>
    <x v="8722"/>
    <x v="3"/>
  </r>
  <r>
    <x v="258"/>
    <x v="8867"/>
    <x v="1"/>
    <x v="9191"/>
    <x v="8723"/>
    <x v="3"/>
  </r>
  <r>
    <x v="258"/>
    <x v="8868"/>
    <x v="1"/>
    <x v="9192"/>
    <x v="8724"/>
    <x v="3"/>
  </r>
  <r>
    <x v="258"/>
    <x v="8869"/>
    <x v="2"/>
    <x v="9193"/>
    <x v="8725"/>
    <x v="5429"/>
  </r>
  <r>
    <x v="258"/>
    <x v="8870"/>
    <x v="1"/>
    <x v="9194"/>
    <x v="8726"/>
    <x v="3"/>
  </r>
  <r>
    <x v="258"/>
    <x v="8871"/>
    <x v="1"/>
    <x v="9195"/>
    <x v="8727"/>
    <x v="3"/>
  </r>
  <r>
    <x v="258"/>
    <x v="8872"/>
    <x v="1"/>
    <x v="9196"/>
    <x v="8728"/>
    <x v="3"/>
  </r>
  <r>
    <x v="258"/>
    <x v="742"/>
    <x v="1"/>
    <x v="9197"/>
    <x v="8729"/>
    <x v="3"/>
  </r>
  <r>
    <x v="258"/>
    <x v="58"/>
    <x v="1"/>
    <x v="9198"/>
    <x v="8730"/>
    <x v="5430"/>
  </r>
  <r>
    <x v="258"/>
    <x v="253"/>
    <x v="1"/>
    <x v="9199"/>
    <x v="8731"/>
    <x v="3"/>
  </r>
  <r>
    <x v="258"/>
    <x v="8873"/>
    <x v="1"/>
    <x v="9200"/>
    <x v="8732"/>
    <x v="3"/>
  </r>
  <r>
    <x v="258"/>
    <x v="8874"/>
    <x v="2"/>
    <x v="9201"/>
    <x v="8733"/>
    <x v="3"/>
  </r>
  <r>
    <x v="259"/>
    <x v="8875"/>
    <x v="2"/>
    <x v="9202"/>
    <x v="8734"/>
    <x v="3"/>
  </r>
  <r>
    <x v="259"/>
    <x v="8876"/>
    <x v="1"/>
    <x v="9203"/>
    <x v="8735"/>
    <x v="3"/>
  </r>
  <r>
    <x v="259"/>
    <x v="8877"/>
    <x v="1"/>
    <x v="9204"/>
    <x v="8736"/>
    <x v="7"/>
  </r>
  <r>
    <x v="259"/>
    <x v="8878"/>
    <x v="1"/>
    <x v="9205"/>
    <x v="8737"/>
    <x v="3"/>
  </r>
  <r>
    <x v="259"/>
    <x v="8879"/>
    <x v="1"/>
    <x v="9206"/>
    <x v="8738"/>
    <x v="3"/>
  </r>
  <r>
    <x v="259"/>
    <x v="8880"/>
    <x v="1"/>
    <x v="9207"/>
    <x v="8739"/>
    <x v="3"/>
  </r>
  <r>
    <x v="259"/>
    <x v="8881"/>
    <x v="2"/>
    <x v="9208"/>
    <x v="8740"/>
    <x v="3"/>
  </r>
  <r>
    <x v="259"/>
    <x v="8882"/>
    <x v="1"/>
    <x v="9209"/>
    <x v="8741"/>
    <x v="3"/>
  </r>
  <r>
    <x v="259"/>
    <x v="8883"/>
    <x v="1"/>
    <x v="9210"/>
    <x v="8742"/>
    <x v="3"/>
  </r>
  <r>
    <x v="259"/>
    <x v="8884"/>
    <x v="1"/>
    <x v="9211"/>
    <x v="8743"/>
    <x v="3"/>
  </r>
  <r>
    <x v="259"/>
    <x v="8885"/>
    <x v="1"/>
    <x v="9212"/>
    <x v="8744"/>
    <x v="3"/>
  </r>
  <r>
    <x v="259"/>
    <x v="8886"/>
    <x v="2"/>
    <x v="9213"/>
    <x v="8745"/>
    <x v="3"/>
  </r>
  <r>
    <x v="259"/>
    <x v="8887"/>
    <x v="1"/>
    <x v="9214"/>
    <x v="8746"/>
    <x v="3"/>
  </r>
  <r>
    <x v="259"/>
    <x v="8888"/>
    <x v="1"/>
    <x v="9215"/>
    <x v="8747"/>
    <x v="3"/>
  </r>
  <r>
    <x v="259"/>
    <x v="8889"/>
    <x v="1"/>
    <x v="9216"/>
    <x v="8748"/>
    <x v="3"/>
  </r>
  <r>
    <x v="259"/>
    <x v="8890"/>
    <x v="1"/>
    <x v="9217"/>
    <x v="8749"/>
    <x v="3"/>
  </r>
  <r>
    <x v="259"/>
    <x v="8891"/>
    <x v="1"/>
    <x v="9218"/>
    <x v="8750"/>
    <x v="3"/>
  </r>
  <r>
    <x v="259"/>
    <x v="8892"/>
    <x v="1"/>
    <x v="9219"/>
    <x v="8751"/>
    <x v="3"/>
  </r>
  <r>
    <x v="259"/>
    <x v="8893"/>
    <x v="0"/>
    <x v="9220"/>
    <x v="8752"/>
    <x v="3"/>
  </r>
  <r>
    <x v="259"/>
    <x v="8894"/>
    <x v="2"/>
    <x v="9221"/>
    <x v="8753"/>
    <x v="3"/>
  </r>
  <r>
    <x v="259"/>
    <x v="8895"/>
    <x v="0"/>
    <x v="9222"/>
    <x v="8754"/>
    <x v="3"/>
  </r>
  <r>
    <x v="259"/>
    <x v="8896"/>
    <x v="1"/>
    <x v="9223"/>
    <x v="8755"/>
    <x v="3"/>
  </r>
  <r>
    <x v="259"/>
    <x v="8897"/>
    <x v="1"/>
    <x v="9224"/>
    <x v="8756"/>
    <x v="3"/>
  </r>
  <r>
    <x v="259"/>
    <x v="24"/>
    <x v="1"/>
    <x v="9225"/>
    <x v="8757"/>
    <x v="3"/>
  </r>
  <r>
    <x v="259"/>
    <x v="8898"/>
    <x v="1"/>
    <x v="9226"/>
    <x v="8758"/>
    <x v="3"/>
  </r>
  <r>
    <x v="259"/>
    <x v="8899"/>
    <x v="1"/>
    <x v="9227"/>
    <x v="8759"/>
    <x v="3"/>
  </r>
  <r>
    <x v="259"/>
    <x v="8131"/>
    <x v="1"/>
    <x v="9228"/>
    <x v="8760"/>
    <x v="3"/>
  </r>
  <r>
    <x v="259"/>
    <x v="1534"/>
    <x v="1"/>
    <x v="9229"/>
    <x v="8761"/>
    <x v="3"/>
  </r>
  <r>
    <x v="259"/>
    <x v="1832"/>
    <x v="1"/>
    <x v="9230"/>
    <x v="8762"/>
    <x v="3"/>
  </r>
  <r>
    <x v="259"/>
    <x v="8900"/>
    <x v="1"/>
    <x v="9231"/>
    <x v="8763"/>
    <x v="3"/>
  </r>
  <r>
    <x v="259"/>
    <x v="8901"/>
    <x v="1"/>
    <x v="9232"/>
    <x v="8764"/>
    <x v="3"/>
  </r>
  <r>
    <x v="259"/>
    <x v="8902"/>
    <x v="1"/>
    <x v="9233"/>
    <x v="8765"/>
    <x v="3"/>
  </r>
  <r>
    <x v="259"/>
    <x v="8903"/>
    <x v="1"/>
    <x v="9234"/>
    <x v="8766"/>
    <x v="3"/>
  </r>
  <r>
    <x v="260"/>
    <x v="8904"/>
    <x v="1"/>
    <x v="9235"/>
    <x v="8767"/>
    <x v="3"/>
  </r>
  <r>
    <x v="260"/>
    <x v="8905"/>
    <x v="1"/>
    <x v="9236"/>
    <x v="8768"/>
    <x v="3"/>
  </r>
  <r>
    <x v="260"/>
    <x v="8906"/>
    <x v="0"/>
    <x v="9237"/>
    <x v="8769"/>
    <x v="3"/>
  </r>
  <r>
    <x v="260"/>
    <x v="8907"/>
    <x v="2"/>
    <x v="9238"/>
    <x v="8770"/>
    <x v="3"/>
  </r>
  <r>
    <x v="260"/>
    <x v="8908"/>
    <x v="1"/>
    <x v="9239"/>
    <x v="8771"/>
    <x v="3"/>
  </r>
  <r>
    <x v="260"/>
    <x v="8909"/>
    <x v="1"/>
    <x v="9240"/>
    <x v="8772"/>
    <x v="3"/>
  </r>
  <r>
    <x v="260"/>
    <x v="8910"/>
    <x v="1"/>
    <x v="9241"/>
    <x v="8773"/>
    <x v="3"/>
  </r>
  <r>
    <x v="260"/>
    <x v="8911"/>
    <x v="0"/>
    <x v="9242"/>
    <x v="8774"/>
    <x v="3"/>
  </r>
  <r>
    <x v="260"/>
    <x v="8912"/>
    <x v="1"/>
    <x v="9243"/>
    <x v="8775"/>
    <x v="3"/>
  </r>
  <r>
    <x v="260"/>
    <x v="8913"/>
    <x v="1"/>
    <x v="9244"/>
    <x v="8776"/>
    <x v="7"/>
  </r>
  <r>
    <x v="260"/>
    <x v="8914"/>
    <x v="2"/>
    <x v="9245"/>
    <x v="8777"/>
    <x v="3"/>
  </r>
  <r>
    <x v="260"/>
    <x v="8915"/>
    <x v="1"/>
    <x v="9246"/>
    <x v="8778"/>
    <x v="3"/>
  </r>
  <r>
    <x v="260"/>
    <x v="8916"/>
    <x v="1"/>
    <x v="9247"/>
    <x v="8779"/>
    <x v="3"/>
  </r>
  <r>
    <x v="260"/>
    <x v="5542"/>
    <x v="1"/>
    <x v="9248"/>
    <x v="8780"/>
    <x v="5431"/>
  </r>
  <r>
    <x v="260"/>
    <x v="8917"/>
    <x v="2"/>
    <x v="9249"/>
    <x v="8781"/>
    <x v="3"/>
  </r>
  <r>
    <x v="260"/>
    <x v="1813"/>
    <x v="1"/>
    <x v="85"/>
    <x v="24"/>
    <x v="5432"/>
  </r>
  <r>
    <x v="260"/>
    <x v="8918"/>
    <x v="1"/>
    <x v="9250"/>
    <x v="8782"/>
    <x v="3"/>
  </r>
  <r>
    <x v="260"/>
    <x v="8919"/>
    <x v="1"/>
    <x v="9251"/>
    <x v="8783"/>
    <x v="7"/>
  </r>
  <r>
    <x v="260"/>
    <x v="327"/>
    <x v="1"/>
    <x v="9252"/>
    <x v="8784"/>
    <x v="3"/>
  </r>
  <r>
    <x v="260"/>
    <x v="3108"/>
    <x v="1"/>
    <x v="9253"/>
    <x v="8785"/>
    <x v="3"/>
  </r>
  <r>
    <x v="260"/>
    <x v="8920"/>
    <x v="1"/>
    <x v="9254"/>
    <x v="8786"/>
    <x v="3"/>
  </r>
  <r>
    <x v="260"/>
    <x v="8921"/>
    <x v="1"/>
    <x v="9255"/>
    <x v="8787"/>
    <x v="3"/>
  </r>
  <r>
    <x v="260"/>
    <x v="8922"/>
    <x v="2"/>
    <x v="9256"/>
    <x v="8788"/>
    <x v="5433"/>
  </r>
  <r>
    <x v="261"/>
    <x v="8923"/>
    <x v="1"/>
    <x v="9257"/>
    <x v="8789"/>
    <x v="5434"/>
  </r>
  <r>
    <x v="261"/>
    <x v="8923"/>
    <x v="1"/>
    <x v="9258"/>
    <x v="8790"/>
    <x v="5435"/>
  </r>
  <r>
    <x v="261"/>
    <x v="8924"/>
    <x v="1"/>
    <x v="9259"/>
    <x v="8791"/>
    <x v="5436"/>
  </r>
  <r>
    <x v="261"/>
    <x v="8925"/>
    <x v="1"/>
    <x v="9260"/>
    <x v="8792"/>
    <x v="5437"/>
  </r>
  <r>
    <x v="261"/>
    <x v="8926"/>
    <x v="1"/>
    <x v="9261"/>
    <x v="8793"/>
    <x v="5438"/>
  </r>
  <r>
    <x v="261"/>
    <x v="8927"/>
    <x v="1"/>
    <x v="9262"/>
    <x v="8794"/>
    <x v="5439"/>
  </r>
  <r>
    <x v="261"/>
    <x v="8928"/>
    <x v="2"/>
    <x v="9263"/>
    <x v="8795"/>
    <x v="5440"/>
  </r>
  <r>
    <x v="261"/>
    <x v="8929"/>
    <x v="1"/>
    <x v="9264"/>
    <x v="8796"/>
    <x v="5441"/>
  </r>
  <r>
    <x v="261"/>
    <x v="8930"/>
    <x v="2"/>
    <x v="6689"/>
    <x v="67"/>
    <x v="5442"/>
  </r>
  <r>
    <x v="261"/>
    <x v="8931"/>
    <x v="1"/>
    <x v="2264"/>
    <x v="24"/>
    <x v="5443"/>
  </r>
  <r>
    <x v="261"/>
    <x v="8932"/>
    <x v="1"/>
    <x v="9265"/>
    <x v="8797"/>
    <x v="5444"/>
  </r>
  <r>
    <x v="261"/>
    <x v="8933"/>
    <x v="1"/>
    <x v="9266"/>
    <x v="8798"/>
    <x v="5445"/>
  </r>
  <r>
    <x v="261"/>
    <x v="8934"/>
    <x v="1"/>
    <x v="9267"/>
    <x v="8799"/>
    <x v="5446"/>
  </r>
  <r>
    <x v="261"/>
    <x v="8935"/>
    <x v="1"/>
    <x v="9268"/>
    <x v="8800"/>
    <x v="5447"/>
  </r>
  <r>
    <x v="261"/>
    <x v="6750"/>
    <x v="1"/>
    <x v="9269"/>
    <x v="8801"/>
    <x v="5448"/>
  </r>
  <r>
    <x v="261"/>
    <x v="8936"/>
    <x v="1"/>
    <x v="9270"/>
    <x v="8802"/>
    <x v="5449"/>
  </r>
  <r>
    <x v="261"/>
    <x v="8937"/>
    <x v="2"/>
    <x v="9271"/>
    <x v="8803"/>
    <x v="3"/>
  </r>
  <r>
    <x v="261"/>
    <x v="8938"/>
    <x v="2"/>
    <x v="9272"/>
    <x v="67"/>
    <x v="5450"/>
  </r>
  <r>
    <x v="261"/>
    <x v="8939"/>
    <x v="2"/>
    <x v="9273"/>
    <x v="8804"/>
    <x v="5451"/>
  </r>
  <r>
    <x v="261"/>
    <x v="8940"/>
    <x v="1"/>
    <x v="9274"/>
    <x v="8805"/>
    <x v="5452"/>
  </r>
  <r>
    <x v="261"/>
    <x v="8941"/>
    <x v="2"/>
    <x v="9275"/>
    <x v="8806"/>
    <x v="5453"/>
  </r>
  <r>
    <x v="261"/>
    <x v="4527"/>
    <x v="1"/>
    <x v="9276"/>
    <x v="8807"/>
    <x v="5454"/>
  </r>
  <r>
    <x v="261"/>
    <x v="8942"/>
    <x v="1"/>
    <x v="9277"/>
    <x v="8808"/>
    <x v="5455"/>
  </r>
  <r>
    <x v="261"/>
    <x v="8943"/>
    <x v="1"/>
    <x v="9278"/>
    <x v="8809"/>
    <x v="3"/>
  </r>
  <r>
    <x v="261"/>
    <x v="4301"/>
    <x v="1"/>
    <x v="9279"/>
    <x v="8810"/>
    <x v="3"/>
  </r>
  <r>
    <x v="261"/>
    <x v="8944"/>
    <x v="1"/>
    <x v="9280"/>
    <x v="8811"/>
    <x v="5456"/>
  </r>
  <r>
    <x v="261"/>
    <x v="8945"/>
    <x v="1"/>
    <x v="9281"/>
    <x v="8812"/>
    <x v="3"/>
  </r>
  <r>
    <x v="261"/>
    <x v="8946"/>
    <x v="1"/>
    <x v="9282"/>
    <x v="8813"/>
    <x v="5457"/>
  </r>
  <r>
    <x v="261"/>
    <x v="24"/>
    <x v="1"/>
    <x v="9283"/>
    <x v="8814"/>
    <x v="5458"/>
  </r>
  <r>
    <x v="261"/>
    <x v="8947"/>
    <x v="1"/>
    <x v="9284"/>
    <x v="8815"/>
    <x v="5459"/>
  </r>
  <r>
    <x v="261"/>
    <x v="5350"/>
    <x v="1"/>
    <x v="9285"/>
    <x v="8816"/>
    <x v="5460"/>
  </r>
  <r>
    <x v="261"/>
    <x v="8948"/>
    <x v="1"/>
    <x v="9286"/>
    <x v="8817"/>
    <x v="3"/>
  </r>
  <r>
    <x v="261"/>
    <x v="8949"/>
    <x v="1"/>
    <x v="9287"/>
    <x v="8818"/>
    <x v="5461"/>
  </r>
  <r>
    <x v="261"/>
    <x v="8950"/>
    <x v="1"/>
    <x v="9288"/>
    <x v="8819"/>
    <x v="5462"/>
  </r>
  <r>
    <x v="261"/>
    <x v="8951"/>
    <x v="2"/>
    <x v="9289"/>
    <x v="67"/>
    <x v="5463"/>
  </r>
  <r>
    <x v="261"/>
    <x v="8952"/>
    <x v="1"/>
    <x v="9290"/>
    <x v="8820"/>
    <x v="5464"/>
  </r>
  <r>
    <x v="261"/>
    <x v="8953"/>
    <x v="1"/>
    <x v="9291"/>
    <x v="8821"/>
    <x v="5465"/>
  </r>
  <r>
    <x v="261"/>
    <x v="8954"/>
    <x v="1"/>
    <x v="9292"/>
    <x v="8822"/>
    <x v="5466"/>
  </r>
  <r>
    <x v="261"/>
    <x v="8955"/>
    <x v="1"/>
    <x v="1812"/>
    <x v="24"/>
    <x v="5467"/>
  </r>
  <r>
    <x v="261"/>
    <x v="8956"/>
    <x v="1"/>
    <x v="9293"/>
    <x v="8823"/>
    <x v="5468"/>
  </r>
  <r>
    <x v="261"/>
    <x v="8957"/>
    <x v="1"/>
    <x v="9294"/>
    <x v="8824"/>
    <x v="5469"/>
  </r>
  <r>
    <x v="261"/>
    <x v="97"/>
    <x v="1"/>
    <x v="9295"/>
    <x v="8825"/>
    <x v="5470"/>
  </r>
  <r>
    <x v="261"/>
    <x v="8958"/>
    <x v="1"/>
    <x v="9296"/>
    <x v="8826"/>
    <x v="5471"/>
  </r>
  <r>
    <x v="262"/>
    <x v="8959"/>
    <x v="1"/>
    <x v="4267"/>
    <x v="24"/>
    <x v="5472"/>
  </r>
  <r>
    <x v="262"/>
    <x v="8960"/>
    <x v="1"/>
    <x v="9297"/>
    <x v="8827"/>
    <x v="5473"/>
  </r>
  <r>
    <x v="262"/>
    <x v="8961"/>
    <x v="1"/>
    <x v="9298"/>
    <x v="8828"/>
    <x v="5474"/>
  </r>
  <r>
    <x v="262"/>
    <x v="8962"/>
    <x v="1"/>
    <x v="9299"/>
    <x v="8829"/>
    <x v="5475"/>
  </r>
  <r>
    <x v="262"/>
    <x v="8963"/>
    <x v="1"/>
    <x v="9300"/>
    <x v="8830"/>
    <x v="5476"/>
  </r>
  <r>
    <x v="262"/>
    <x v="8964"/>
    <x v="1"/>
    <x v="9301"/>
    <x v="8831"/>
    <x v="5477"/>
  </r>
  <r>
    <x v="262"/>
    <x v="8965"/>
    <x v="1"/>
    <x v="1960"/>
    <x v="24"/>
    <x v="5478"/>
  </r>
  <r>
    <x v="262"/>
    <x v="8966"/>
    <x v="2"/>
    <x v="9302"/>
    <x v="8832"/>
    <x v="5479"/>
  </r>
  <r>
    <x v="262"/>
    <x v="8967"/>
    <x v="2"/>
    <x v="9303"/>
    <x v="8833"/>
    <x v="5480"/>
  </r>
  <r>
    <x v="262"/>
    <x v="8968"/>
    <x v="1"/>
    <x v="9304"/>
    <x v="8834"/>
    <x v="5481"/>
  </r>
  <r>
    <x v="262"/>
    <x v="8969"/>
    <x v="2"/>
    <x v="9305"/>
    <x v="8835"/>
    <x v="3"/>
  </r>
  <r>
    <x v="262"/>
    <x v="8970"/>
    <x v="1"/>
    <x v="9306"/>
    <x v="8836"/>
    <x v="5482"/>
  </r>
  <r>
    <x v="262"/>
    <x v="8971"/>
    <x v="1"/>
    <x v="9307"/>
    <x v="8837"/>
    <x v="5483"/>
  </r>
  <r>
    <x v="262"/>
    <x v="8972"/>
    <x v="1"/>
    <x v="9308"/>
    <x v="8838"/>
    <x v="5484"/>
  </r>
  <r>
    <x v="262"/>
    <x v="8973"/>
    <x v="1"/>
    <x v="9309"/>
    <x v="8839"/>
    <x v="5485"/>
  </r>
  <r>
    <x v="262"/>
    <x v="8974"/>
    <x v="1"/>
    <x v="9310"/>
    <x v="8840"/>
    <x v="5486"/>
  </r>
  <r>
    <x v="262"/>
    <x v="8975"/>
    <x v="1"/>
    <x v="9311"/>
    <x v="8841"/>
    <x v="5487"/>
  </r>
  <r>
    <x v="262"/>
    <x v="8976"/>
    <x v="2"/>
    <x v="9312"/>
    <x v="8842"/>
    <x v="3"/>
  </r>
  <r>
    <x v="262"/>
    <x v="8977"/>
    <x v="1"/>
    <x v="9313"/>
    <x v="8843"/>
    <x v="3"/>
  </r>
  <r>
    <x v="262"/>
    <x v="8978"/>
    <x v="1"/>
    <x v="9314"/>
    <x v="8844"/>
    <x v="5488"/>
  </r>
  <r>
    <x v="262"/>
    <x v="8979"/>
    <x v="1"/>
    <x v="9315"/>
    <x v="8845"/>
    <x v="5489"/>
  </r>
  <r>
    <x v="262"/>
    <x v="8980"/>
    <x v="1"/>
    <x v="9316"/>
    <x v="24"/>
    <x v="5490"/>
  </r>
  <r>
    <x v="262"/>
    <x v="8981"/>
    <x v="1"/>
    <x v="9317"/>
    <x v="8846"/>
    <x v="5491"/>
  </r>
  <r>
    <x v="262"/>
    <x v="8982"/>
    <x v="1"/>
    <x v="9318"/>
    <x v="8847"/>
    <x v="7"/>
  </r>
  <r>
    <x v="262"/>
    <x v="1338"/>
    <x v="1"/>
    <x v="9319"/>
    <x v="8848"/>
    <x v="5492"/>
  </r>
  <r>
    <x v="262"/>
    <x v="8983"/>
    <x v="2"/>
    <x v="9320"/>
    <x v="67"/>
    <x v="5493"/>
  </r>
  <r>
    <x v="262"/>
    <x v="8984"/>
    <x v="2"/>
    <x v="9321"/>
    <x v="8849"/>
    <x v="7"/>
  </r>
  <r>
    <x v="262"/>
    <x v="8985"/>
    <x v="0"/>
    <x v="9322"/>
    <x v="8850"/>
    <x v="3"/>
  </r>
  <r>
    <x v="262"/>
    <x v="8986"/>
    <x v="1"/>
    <x v="9323"/>
    <x v="8851"/>
    <x v="5494"/>
  </r>
  <r>
    <x v="262"/>
    <x v="8987"/>
    <x v="1"/>
    <x v="9324"/>
    <x v="8852"/>
    <x v="3"/>
  </r>
  <r>
    <x v="262"/>
    <x v="8988"/>
    <x v="1"/>
    <x v="9325"/>
    <x v="8853"/>
    <x v="3"/>
  </r>
  <r>
    <x v="262"/>
    <x v="8989"/>
    <x v="1"/>
    <x v="6065"/>
    <x v="24"/>
    <x v="5495"/>
  </r>
  <r>
    <x v="262"/>
    <x v="8990"/>
    <x v="1"/>
    <x v="9326"/>
    <x v="8854"/>
    <x v="5496"/>
  </r>
  <r>
    <x v="262"/>
    <x v="8991"/>
    <x v="1"/>
    <x v="9327"/>
    <x v="8855"/>
    <x v="3"/>
  </r>
  <r>
    <x v="263"/>
    <x v="8992"/>
    <x v="2"/>
    <x v="9328"/>
    <x v="8856"/>
    <x v="3"/>
  </r>
  <r>
    <x v="263"/>
    <x v="8993"/>
    <x v="1"/>
    <x v="9329"/>
    <x v="8857"/>
    <x v="46"/>
  </r>
  <r>
    <x v="263"/>
    <x v="1096"/>
    <x v="1"/>
    <x v="9330"/>
    <x v="8858"/>
    <x v="3"/>
  </r>
  <r>
    <x v="263"/>
    <x v="506"/>
    <x v="1"/>
    <x v="9331"/>
    <x v="8859"/>
    <x v="3"/>
  </r>
  <r>
    <x v="263"/>
    <x v="8994"/>
    <x v="2"/>
    <x v="9332"/>
    <x v="8860"/>
    <x v="3"/>
  </r>
  <r>
    <x v="263"/>
    <x v="8995"/>
    <x v="1"/>
    <x v="9333"/>
    <x v="8861"/>
    <x v="7"/>
  </r>
  <r>
    <x v="263"/>
    <x v="8996"/>
    <x v="1"/>
    <x v="9334"/>
    <x v="8862"/>
    <x v="3"/>
  </r>
  <r>
    <x v="263"/>
    <x v="8997"/>
    <x v="1"/>
    <x v="9335"/>
    <x v="8863"/>
    <x v="3"/>
  </r>
  <r>
    <x v="263"/>
    <x v="8998"/>
    <x v="0"/>
    <x v="9336"/>
    <x v="8864"/>
    <x v="3"/>
  </r>
  <r>
    <x v="263"/>
    <x v="8999"/>
    <x v="2"/>
    <x v="9337"/>
    <x v="8865"/>
    <x v="5497"/>
  </r>
  <r>
    <x v="263"/>
    <x v="9000"/>
    <x v="1"/>
    <x v="9338"/>
    <x v="8866"/>
    <x v="5498"/>
  </r>
  <r>
    <x v="263"/>
    <x v="9001"/>
    <x v="1"/>
    <x v="9339"/>
    <x v="8867"/>
    <x v="3"/>
  </r>
  <r>
    <x v="263"/>
    <x v="7531"/>
    <x v="1"/>
    <x v="9340"/>
    <x v="8868"/>
    <x v="46"/>
  </r>
  <r>
    <x v="263"/>
    <x v="9002"/>
    <x v="1"/>
    <x v="9341"/>
    <x v="8869"/>
    <x v="5499"/>
  </r>
  <r>
    <x v="263"/>
    <x v="9003"/>
    <x v="1"/>
    <x v="9342"/>
    <x v="8870"/>
    <x v="5500"/>
  </r>
  <r>
    <x v="263"/>
    <x v="9004"/>
    <x v="1"/>
    <x v="9343"/>
    <x v="8871"/>
    <x v="46"/>
  </r>
  <r>
    <x v="263"/>
    <x v="9005"/>
    <x v="1"/>
    <x v="9344"/>
    <x v="8872"/>
    <x v="5501"/>
  </r>
  <r>
    <x v="263"/>
    <x v="9006"/>
    <x v="2"/>
    <x v="9345"/>
    <x v="8873"/>
    <x v="3"/>
  </r>
  <r>
    <x v="263"/>
    <x v="664"/>
    <x v="1"/>
    <x v="9346"/>
    <x v="8874"/>
    <x v="3"/>
  </r>
  <r>
    <x v="263"/>
    <x v="9007"/>
    <x v="2"/>
    <x v="9347"/>
    <x v="8875"/>
    <x v="3"/>
  </r>
  <r>
    <x v="263"/>
    <x v="9008"/>
    <x v="1"/>
    <x v="9348"/>
    <x v="8876"/>
    <x v="3"/>
  </r>
  <r>
    <x v="263"/>
    <x v="9009"/>
    <x v="1"/>
    <x v="9349"/>
    <x v="8877"/>
    <x v="3"/>
  </r>
  <r>
    <x v="263"/>
    <x v="28"/>
    <x v="1"/>
    <x v="9350"/>
    <x v="8878"/>
    <x v="3"/>
  </r>
  <r>
    <x v="263"/>
    <x v="9010"/>
    <x v="1"/>
    <x v="9351"/>
    <x v="8879"/>
    <x v="3"/>
  </r>
  <r>
    <x v="263"/>
    <x v="3922"/>
    <x v="1"/>
    <x v="9352"/>
    <x v="8880"/>
    <x v="3"/>
  </r>
  <r>
    <x v="263"/>
    <x v="9011"/>
    <x v="1"/>
    <x v="9353"/>
    <x v="8881"/>
    <x v="5502"/>
  </r>
  <r>
    <x v="263"/>
    <x v="9012"/>
    <x v="1"/>
    <x v="9354"/>
    <x v="8882"/>
    <x v="5503"/>
  </r>
  <r>
    <x v="263"/>
    <x v="9013"/>
    <x v="2"/>
    <x v="9355"/>
    <x v="8883"/>
    <x v="3"/>
  </r>
  <r>
    <x v="263"/>
    <x v="9014"/>
    <x v="2"/>
    <x v="9356"/>
    <x v="8884"/>
    <x v="5504"/>
  </r>
  <r>
    <x v="263"/>
    <x v="9015"/>
    <x v="1"/>
    <x v="9357"/>
    <x v="8885"/>
    <x v="3"/>
  </r>
  <r>
    <x v="263"/>
    <x v="9016"/>
    <x v="1"/>
    <x v="9358"/>
    <x v="8886"/>
    <x v="3"/>
  </r>
  <r>
    <x v="264"/>
    <x v="9017"/>
    <x v="1"/>
    <x v="9359"/>
    <x v="8887"/>
    <x v="3"/>
  </r>
  <r>
    <x v="264"/>
    <x v="9018"/>
    <x v="2"/>
    <x v="9360"/>
    <x v="8888"/>
    <x v="5505"/>
  </r>
  <r>
    <x v="264"/>
    <x v="9019"/>
    <x v="1"/>
    <x v="9361"/>
    <x v="8889"/>
    <x v="5506"/>
  </r>
  <r>
    <x v="264"/>
    <x v="9020"/>
    <x v="2"/>
    <x v="9362"/>
    <x v="8890"/>
    <x v="5507"/>
  </r>
  <r>
    <x v="264"/>
    <x v="9021"/>
    <x v="1"/>
    <x v="9363"/>
    <x v="8891"/>
    <x v="5508"/>
  </r>
  <r>
    <x v="264"/>
    <x v="9022"/>
    <x v="1"/>
    <x v="9364"/>
    <x v="8892"/>
    <x v="5509"/>
  </r>
  <r>
    <x v="264"/>
    <x v="9023"/>
    <x v="1"/>
    <x v="9365"/>
    <x v="8893"/>
    <x v="5510"/>
  </r>
  <r>
    <x v="264"/>
    <x v="9024"/>
    <x v="1"/>
    <x v="9366"/>
    <x v="8894"/>
    <x v="3"/>
  </r>
  <r>
    <x v="264"/>
    <x v="9025"/>
    <x v="1"/>
    <x v="9367"/>
    <x v="8895"/>
    <x v="3"/>
  </r>
  <r>
    <x v="264"/>
    <x v="9026"/>
    <x v="2"/>
    <x v="9368"/>
    <x v="8896"/>
    <x v="5511"/>
  </r>
  <r>
    <x v="264"/>
    <x v="9027"/>
    <x v="1"/>
    <x v="9369"/>
    <x v="8897"/>
    <x v="5512"/>
  </r>
  <r>
    <x v="264"/>
    <x v="9028"/>
    <x v="1"/>
    <x v="9370"/>
    <x v="8898"/>
    <x v="3"/>
  </r>
  <r>
    <x v="264"/>
    <x v="9029"/>
    <x v="1"/>
    <x v="9371"/>
    <x v="8899"/>
    <x v="3"/>
  </r>
  <r>
    <x v="264"/>
    <x v="9030"/>
    <x v="1"/>
    <x v="9372"/>
    <x v="8900"/>
    <x v="5513"/>
  </r>
  <r>
    <x v="264"/>
    <x v="9031"/>
    <x v="1"/>
    <x v="9373"/>
    <x v="8901"/>
    <x v="5514"/>
  </r>
  <r>
    <x v="264"/>
    <x v="9032"/>
    <x v="1"/>
    <x v="9374"/>
    <x v="8902"/>
    <x v="3"/>
  </r>
  <r>
    <x v="264"/>
    <x v="9033"/>
    <x v="1"/>
    <x v="9375"/>
    <x v="8903"/>
    <x v="46"/>
  </r>
  <r>
    <x v="264"/>
    <x v="9034"/>
    <x v="2"/>
    <x v="9376"/>
    <x v="8904"/>
    <x v="5515"/>
  </r>
  <r>
    <x v="264"/>
    <x v="9035"/>
    <x v="1"/>
    <x v="9377"/>
    <x v="8905"/>
    <x v="46"/>
  </r>
  <r>
    <x v="264"/>
    <x v="9036"/>
    <x v="2"/>
    <x v="9378"/>
    <x v="8906"/>
    <x v="5516"/>
  </r>
  <r>
    <x v="264"/>
    <x v="3560"/>
    <x v="1"/>
    <x v="9379"/>
    <x v="8907"/>
    <x v="3"/>
  </r>
  <r>
    <x v="264"/>
    <x v="9037"/>
    <x v="1"/>
    <x v="9380"/>
    <x v="8908"/>
    <x v="5517"/>
  </r>
  <r>
    <x v="264"/>
    <x v="9038"/>
    <x v="1"/>
    <x v="9381"/>
    <x v="8909"/>
    <x v="5518"/>
  </r>
  <r>
    <x v="264"/>
    <x v="9039"/>
    <x v="1"/>
    <x v="9382"/>
    <x v="8910"/>
    <x v="5519"/>
  </r>
  <r>
    <x v="264"/>
    <x v="9040"/>
    <x v="1"/>
    <x v="9383"/>
    <x v="8911"/>
    <x v="3"/>
  </r>
  <r>
    <x v="264"/>
    <x v="9041"/>
    <x v="1"/>
    <x v="9384"/>
    <x v="8912"/>
    <x v="5520"/>
  </r>
  <r>
    <x v="264"/>
    <x v="2160"/>
    <x v="1"/>
    <x v="9385"/>
    <x v="8913"/>
    <x v="3"/>
  </r>
  <r>
    <x v="264"/>
    <x v="9042"/>
    <x v="1"/>
    <x v="9386"/>
    <x v="8914"/>
    <x v="3"/>
  </r>
  <r>
    <x v="264"/>
    <x v="9043"/>
    <x v="1"/>
    <x v="9387"/>
    <x v="8915"/>
    <x v="3"/>
  </r>
  <r>
    <x v="265"/>
    <x v="9044"/>
    <x v="2"/>
    <x v="9388"/>
    <x v="8916"/>
    <x v="3"/>
  </r>
  <r>
    <x v="265"/>
    <x v="9045"/>
    <x v="1"/>
    <x v="9389"/>
    <x v="8917"/>
    <x v="3"/>
  </r>
  <r>
    <x v="265"/>
    <x v="9046"/>
    <x v="1"/>
    <x v="9390"/>
    <x v="8918"/>
    <x v="5521"/>
  </r>
  <r>
    <x v="265"/>
    <x v="9047"/>
    <x v="2"/>
    <x v="9391"/>
    <x v="8919"/>
    <x v="5522"/>
  </r>
  <r>
    <x v="265"/>
    <x v="9048"/>
    <x v="1"/>
    <x v="9392"/>
    <x v="8920"/>
    <x v="5523"/>
  </r>
  <r>
    <x v="265"/>
    <x v="9049"/>
    <x v="2"/>
    <x v="9393"/>
    <x v="8921"/>
    <x v="7"/>
  </r>
  <r>
    <x v="265"/>
    <x v="9050"/>
    <x v="1"/>
    <x v="9394"/>
    <x v="8922"/>
    <x v="5524"/>
  </r>
  <r>
    <x v="265"/>
    <x v="9051"/>
    <x v="2"/>
    <x v="9395"/>
    <x v="8923"/>
    <x v="5525"/>
  </r>
  <r>
    <x v="265"/>
    <x v="1147"/>
    <x v="1"/>
    <x v="9396"/>
    <x v="8924"/>
    <x v="5526"/>
  </r>
  <r>
    <x v="265"/>
    <x v="9052"/>
    <x v="1"/>
    <x v="9397"/>
    <x v="8925"/>
    <x v="5527"/>
  </r>
  <r>
    <x v="265"/>
    <x v="9053"/>
    <x v="1"/>
    <x v="9398"/>
    <x v="8926"/>
    <x v="5528"/>
  </r>
  <r>
    <x v="265"/>
    <x v="9054"/>
    <x v="1"/>
    <x v="9399"/>
    <x v="8927"/>
    <x v="5529"/>
  </r>
  <r>
    <x v="265"/>
    <x v="5332"/>
    <x v="1"/>
    <x v="9400"/>
    <x v="8928"/>
    <x v="3"/>
  </r>
  <r>
    <x v="265"/>
    <x v="9055"/>
    <x v="2"/>
    <x v="9401"/>
    <x v="8929"/>
    <x v="3"/>
  </r>
  <r>
    <x v="265"/>
    <x v="1559"/>
    <x v="1"/>
    <x v="9402"/>
    <x v="8930"/>
    <x v="5530"/>
  </r>
  <r>
    <x v="265"/>
    <x v="9056"/>
    <x v="1"/>
    <x v="9403"/>
    <x v="8931"/>
    <x v="3"/>
  </r>
  <r>
    <x v="265"/>
    <x v="9057"/>
    <x v="1"/>
    <x v="5797"/>
    <x v="5465"/>
    <x v="5531"/>
  </r>
  <r>
    <x v="265"/>
    <x v="9058"/>
    <x v="1"/>
    <x v="9404"/>
    <x v="8932"/>
    <x v="3"/>
  </r>
  <r>
    <x v="265"/>
    <x v="9059"/>
    <x v="1"/>
    <x v="9405"/>
    <x v="8933"/>
    <x v="3"/>
  </r>
  <r>
    <x v="265"/>
    <x v="9060"/>
    <x v="1"/>
    <x v="9406"/>
    <x v="8934"/>
    <x v="5532"/>
  </r>
  <r>
    <x v="265"/>
    <x v="9061"/>
    <x v="1"/>
    <x v="9407"/>
    <x v="8935"/>
    <x v="5533"/>
  </r>
  <r>
    <x v="265"/>
    <x v="861"/>
    <x v="1"/>
    <x v="9408"/>
    <x v="8936"/>
    <x v="3"/>
  </r>
  <r>
    <x v="265"/>
    <x v="9062"/>
    <x v="1"/>
    <x v="9409"/>
    <x v="8937"/>
    <x v="5534"/>
  </r>
  <r>
    <x v="265"/>
    <x v="9063"/>
    <x v="1"/>
    <x v="9410"/>
    <x v="8938"/>
    <x v="3"/>
  </r>
  <r>
    <x v="265"/>
    <x v="9064"/>
    <x v="1"/>
    <x v="9411"/>
    <x v="8939"/>
    <x v="5535"/>
  </r>
  <r>
    <x v="265"/>
    <x v="595"/>
    <x v="1"/>
    <x v="9412"/>
    <x v="8940"/>
    <x v="3"/>
  </r>
  <r>
    <x v="265"/>
    <x v="1372"/>
    <x v="1"/>
    <x v="9413"/>
    <x v="8941"/>
    <x v="5536"/>
  </r>
  <r>
    <x v="265"/>
    <x v="9065"/>
    <x v="1"/>
    <x v="9414"/>
    <x v="8942"/>
    <x v="5537"/>
  </r>
  <r>
    <x v="265"/>
    <x v="86"/>
    <x v="1"/>
    <x v="9415"/>
    <x v="8943"/>
    <x v="3"/>
  </r>
  <r>
    <x v="265"/>
    <x v="5349"/>
    <x v="1"/>
    <x v="9416"/>
    <x v="8944"/>
    <x v="3"/>
  </r>
  <r>
    <x v="265"/>
    <x v="9066"/>
    <x v="1"/>
    <x v="9417"/>
    <x v="8945"/>
    <x v="3"/>
  </r>
  <r>
    <x v="265"/>
    <x v="9067"/>
    <x v="1"/>
    <x v="9418"/>
    <x v="8946"/>
    <x v="3"/>
  </r>
  <r>
    <x v="265"/>
    <x v="9068"/>
    <x v="2"/>
    <x v="9419"/>
    <x v="8947"/>
    <x v="3"/>
  </r>
  <r>
    <x v="265"/>
    <x v="9069"/>
    <x v="2"/>
    <x v="9420"/>
    <x v="8948"/>
    <x v="3"/>
  </r>
  <r>
    <x v="265"/>
    <x v="9070"/>
    <x v="2"/>
    <x v="9421"/>
    <x v="8949"/>
    <x v="5538"/>
  </r>
  <r>
    <x v="265"/>
    <x v="9071"/>
    <x v="1"/>
    <x v="9422"/>
    <x v="8950"/>
    <x v="5539"/>
  </r>
  <r>
    <x v="266"/>
    <x v="9072"/>
    <x v="1"/>
    <x v="9423"/>
    <x v="8951"/>
    <x v="3"/>
  </r>
  <r>
    <x v="266"/>
    <x v="9073"/>
    <x v="1"/>
    <x v="9424"/>
    <x v="8952"/>
    <x v="5540"/>
  </r>
  <r>
    <x v="266"/>
    <x v="9074"/>
    <x v="1"/>
    <x v="9425"/>
    <x v="8953"/>
    <x v="3"/>
  </r>
  <r>
    <x v="266"/>
    <x v="9075"/>
    <x v="2"/>
    <x v="9426"/>
    <x v="8954"/>
    <x v="5541"/>
  </r>
  <r>
    <x v="266"/>
    <x v="8599"/>
    <x v="2"/>
    <x v="9427"/>
    <x v="8955"/>
    <x v="5542"/>
  </r>
  <r>
    <x v="266"/>
    <x v="9076"/>
    <x v="1"/>
    <x v="9428"/>
    <x v="8956"/>
    <x v="5543"/>
  </r>
  <r>
    <x v="266"/>
    <x v="9077"/>
    <x v="1"/>
    <x v="9429"/>
    <x v="8957"/>
    <x v="5544"/>
  </r>
  <r>
    <x v="266"/>
    <x v="9078"/>
    <x v="1"/>
    <x v="9430"/>
    <x v="8958"/>
    <x v="5545"/>
  </r>
  <r>
    <x v="266"/>
    <x v="9079"/>
    <x v="2"/>
    <x v="9431"/>
    <x v="8959"/>
    <x v="5546"/>
  </r>
  <r>
    <x v="266"/>
    <x v="9080"/>
    <x v="1"/>
    <x v="9432"/>
    <x v="8960"/>
    <x v="5547"/>
  </r>
  <r>
    <x v="266"/>
    <x v="9081"/>
    <x v="1"/>
    <x v="9433"/>
    <x v="8961"/>
    <x v="46"/>
  </r>
  <r>
    <x v="266"/>
    <x v="9082"/>
    <x v="1"/>
    <x v="9434"/>
    <x v="8962"/>
    <x v="3"/>
  </r>
  <r>
    <x v="266"/>
    <x v="9083"/>
    <x v="1"/>
    <x v="9435"/>
    <x v="8963"/>
    <x v="5548"/>
  </r>
  <r>
    <x v="266"/>
    <x v="9084"/>
    <x v="1"/>
    <x v="9436"/>
    <x v="8964"/>
    <x v="3"/>
  </r>
  <r>
    <x v="266"/>
    <x v="9085"/>
    <x v="1"/>
    <x v="9437"/>
    <x v="8965"/>
    <x v="5549"/>
  </r>
  <r>
    <x v="266"/>
    <x v="9086"/>
    <x v="1"/>
    <x v="9438"/>
    <x v="8966"/>
    <x v="5550"/>
  </r>
  <r>
    <x v="266"/>
    <x v="9087"/>
    <x v="1"/>
    <x v="9439"/>
    <x v="8967"/>
    <x v="5551"/>
  </r>
  <r>
    <x v="266"/>
    <x v="9088"/>
    <x v="1"/>
    <x v="9440"/>
    <x v="8968"/>
    <x v="5552"/>
  </r>
  <r>
    <x v="266"/>
    <x v="9089"/>
    <x v="1"/>
    <x v="9441"/>
    <x v="8969"/>
    <x v="3"/>
  </r>
  <r>
    <x v="266"/>
    <x v="9090"/>
    <x v="1"/>
    <x v="9442"/>
    <x v="8970"/>
    <x v="5553"/>
  </r>
  <r>
    <x v="266"/>
    <x v="9091"/>
    <x v="2"/>
    <x v="9443"/>
    <x v="8971"/>
    <x v="3"/>
  </r>
  <r>
    <x v="266"/>
    <x v="9092"/>
    <x v="2"/>
    <x v="9444"/>
    <x v="8972"/>
    <x v="5554"/>
  </r>
  <r>
    <x v="266"/>
    <x v="9093"/>
    <x v="1"/>
    <x v="9445"/>
    <x v="8973"/>
    <x v="5555"/>
  </r>
  <r>
    <x v="266"/>
    <x v="9094"/>
    <x v="1"/>
    <x v="9446"/>
    <x v="8974"/>
    <x v="5556"/>
  </r>
  <r>
    <x v="266"/>
    <x v="9095"/>
    <x v="1"/>
    <x v="9447"/>
    <x v="8975"/>
    <x v="5557"/>
  </r>
  <r>
    <x v="266"/>
    <x v="9096"/>
    <x v="1"/>
    <x v="9448"/>
    <x v="8976"/>
    <x v="3"/>
  </r>
  <r>
    <x v="266"/>
    <x v="9097"/>
    <x v="1"/>
    <x v="9449"/>
    <x v="8977"/>
    <x v="3"/>
  </r>
  <r>
    <x v="266"/>
    <x v="9098"/>
    <x v="2"/>
    <x v="9450"/>
    <x v="8978"/>
    <x v="3"/>
  </r>
  <r>
    <x v="266"/>
    <x v="9099"/>
    <x v="1"/>
    <x v="9451"/>
    <x v="8979"/>
    <x v="5558"/>
  </r>
  <r>
    <x v="266"/>
    <x v="9100"/>
    <x v="2"/>
    <x v="9452"/>
    <x v="8980"/>
    <x v="5559"/>
  </r>
  <r>
    <x v="267"/>
    <x v="9101"/>
    <x v="1"/>
    <x v="6559"/>
    <x v="24"/>
    <x v="5560"/>
  </r>
  <r>
    <x v="267"/>
    <x v="4023"/>
    <x v="1"/>
    <x v="9453"/>
    <x v="8981"/>
    <x v="3"/>
  </r>
  <r>
    <x v="267"/>
    <x v="9102"/>
    <x v="1"/>
    <x v="9454"/>
    <x v="8982"/>
    <x v="3"/>
  </r>
  <r>
    <x v="267"/>
    <x v="9103"/>
    <x v="1"/>
    <x v="9455"/>
    <x v="8983"/>
    <x v="5561"/>
  </r>
  <r>
    <x v="267"/>
    <x v="9104"/>
    <x v="2"/>
    <x v="9456"/>
    <x v="8984"/>
    <x v="5562"/>
  </r>
  <r>
    <x v="267"/>
    <x v="9105"/>
    <x v="1"/>
    <x v="9457"/>
    <x v="8985"/>
    <x v="3"/>
  </r>
  <r>
    <x v="267"/>
    <x v="9106"/>
    <x v="2"/>
    <x v="9458"/>
    <x v="67"/>
    <x v="5563"/>
  </r>
  <r>
    <x v="267"/>
    <x v="9107"/>
    <x v="1"/>
    <x v="9459"/>
    <x v="8986"/>
    <x v="3"/>
  </r>
  <r>
    <x v="267"/>
    <x v="9108"/>
    <x v="1"/>
    <x v="9460"/>
    <x v="8987"/>
    <x v="3"/>
  </r>
  <r>
    <x v="267"/>
    <x v="9109"/>
    <x v="1"/>
    <x v="664"/>
    <x v="24"/>
    <x v="5564"/>
  </r>
  <r>
    <x v="267"/>
    <x v="9110"/>
    <x v="2"/>
    <x v="9461"/>
    <x v="67"/>
    <x v="5565"/>
  </r>
  <r>
    <x v="267"/>
    <x v="9111"/>
    <x v="2"/>
    <x v="9462"/>
    <x v="8988"/>
    <x v="5566"/>
  </r>
  <r>
    <x v="267"/>
    <x v="9112"/>
    <x v="2"/>
    <x v="9463"/>
    <x v="8989"/>
    <x v="5567"/>
  </r>
  <r>
    <x v="267"/>
    <x v="9113"/>
    <x v="1"/>
    <x v="9464"/>
    <x v="8990"/>
    <x v="3"/>
  </r>
  <r>
    <x v="267"/>
    <x v="9114"/>
    <x v="1"/>
    <x v="3974"/>
    <x v="24"/>
    <x v="5568"/>
  </r>
  <r>
    <x v="267"/>
    <x v="9115"/>
    <x v="1"/>
    <x v="9465"/>
    <x v="24"/>
    <x v="5569"/>
  </r>
  <r>
    <x v="267"/>
    <x v="9116"/>
    <x v="1"/>
    <x v="93"/>
    <x v="24"/>
    <x v="5570"/>
  </r>
  <r>
    <x v="267"/>
    <x v="9117"/>
    <x v="1"/>
    <x v="9466"/>
    <x v="8991"/>
    <x v="5571"/>
  </r>
  <r>
    <x v="267"/>
    <x v="9118"/>
    <x v="2"/>
    <x v="9467"/>
    <x v="8992"/>
    <x v="5572"/>
  </r>
  <r>
    <x v="267"/>
    <x v="9119"/>
    <x v="1"/>
    <x v="9468"/>
    <x v="8993"/>
    <x v="3"/>
  </r>
  <r>
    <x v="267"/>
    <x v="9120"/>
    <x v="1"/>
    <x v="9469"/>
    <x v="8994"/>
    <x v="3"/>
  </r>
  <r>
    <x v="267"/>
    <x v="3056"/>
    <x v="1"/>
    <x v="9470"/>
    <x v="8995"/>
    <x v="3"/>
  </r>
  <r>
    <x v="267"/>
    <x v="9121"/>
    <x v="1"/>
    <x v="9471"/>
    <x v="8996"/>
    <x v="3"/>
  </r>
  <r>
    <x v="267"/>
    <x v="9122"/>
    <x v="1"/>
    <x v="9472"/>
    <x v="8997"/>
    <x v="3"/>
  </r>
  <r>
    <x v="267"/>
    <x v="9123"/>
    <x v="1"/>
    <x v="6575"/>
    <x v="24"/>
    <x v="5573"/>
  </r>
  <r>
    <x v="267"/>
    <x v="9124"/>
    <x v="1"/>
    <x v="9473"/>
    <x v="8998"/>
    <x v="5574"/>
  </r>
  <r>
    <x v="267"/>
    <x v="6554"/>
    <x v="1"/>
    <x v="9474"/>
    <x v="8999"/>
    <x v="5575"/>
  </r>
  <r>
    <x v="267"/>
    <x v="9125"/>
    <x v="1"/>
    <x v="5571"/>
    <x v="24"/>
    <x v="5576"/>
  </r>
  <r>
    <x v="267"/>
    <x v="9126"/>
    <x v="1"/>
    <x v="9475"/>
    <x v="9000"/>
    <x v="3"/>
  </r>
  <r>
    <x v="267"/>
    <x v="9127"/>
    <x v="1"/>
    <x v="9476"/>
    <x v="9001"/>
    <x v="7"/>
  </r>
  <r>
    <x v="267"/>
    <x v="9128"/>
    <x v="2"/>
    <x v="9477"/>
    <x v="9002"/>
    <x v="5577"/>
  </r>
  <r>
    <x v="267"/>
    <x v="9129"/>
    <x v="1"/>
    <x v="9478"/>
    <x v="9003"/>
    <x v="3"/>
  </r>
  <r>
    <x v="268"/>
    <x v="9130"/>
    <x v="1"/>
    <x v="9479"/>
    <x v="9004"/>
    <x v="5578"/>
  </r>
  <r>
    <x v="268"/>
    <x v="9131"/>
    <x v="1"/>
    <x v="9480"/>
    <x v="9005"/>
    <x v="5579"/>
  </r>
  <r>
    <x v="268"/>
    <x v="9132"/>
    <x v="1"/>
    <x v="9481"/>
    <x v="9006"/>
    <x v="5580"/>
  </r>
  <r>
    <x v="268"/>
    <x v="9133"/>
    <x v="1"/>
    <x v="9482"/>
    <x v="9007"/>
    <x v="5581"/>
  </r>
  <r>
    <x v="268"/>
    <x v="9134"/>
    <x v="1"/>
    <x v="4715"/>
    <x v="24"/>
    <x v="5582"/>
  </r>
  <r>
    <x v="268"/>
    <x v="9135"/>
    <x v="1"/>
    <x v="9483"/>
    <x v="9008"/>
    <x v="5583"/>
  </r>
  <r>
    <x v="268"/>
    <x v="9136"/>
    <x v="1"/>
    <x v="9484"/>
    <x v="9009"/>
    <x v="3"/>
  </r>
  <r>
    <x v="268"/>
    <x v="9137"/>
    <x v="1"/>
    <x v="9485"/>
    <x v="9010"/>
    <x v="5584"/>
  </r>
  <r>
    <x v="268"/>
    <x v="9138"/>
    <x v="1"/>
    <x v="9486"/>
    <x v="9011"/>
    <x v="5585"/>
  </r>
  <r>
    <x v="268"/>
    <x v="9139"/>
    <x v="1"/>
    <x v="9487"/>
    <x v="9012"/>
    <x v="5586"/>
  </r>
  <r>
    <x v="268"/>
    <x v="9140"/>
    <x v="1"/>
    <x v="9488"/>
    <x v="9013"/>
    <x v="5587"/>
  </r>
  <r>
    <x v="268"/>
    <x v="9141"/>
    <x v="1"/>
    <x v="9489"/>
    <x v="9014"/>
    <x v="5588"/>
  </r>
  <r>
    <x v="268"/>
    <x v="9142"/>
    <x v="1"/>
    <x v="9490"/>
    <x v="9015"/>
    <x v="5589"/>
  </r>
  <r>
    <x v="268"/>
    <x v="9143"/>
    <x v="1"/>
    <x v="9491"/>
    <x v="9016"/>
    <x v="5590"/>
  </r>
  <r>
    <x v="268"/>
    <x v="9144"/>
    <x v="1"/>
    <x v="9492"/>
    <x v="9017"/>
    <x v="5591"/>
  </r>
  <r>
    <x v="268"/>
    <x v="9145"/>
    <x v="1"/>
    <x v="9493"/>
    <x v="9018"/>
    <x v="5592"/>
  </r>
  <r>
    <x v="268"/>
    <x v="9146"/>
    <x v="2"/>
    <x v="9494"/>
    <x v="9019"/>
    <x v="5593"/>
  </r>
  <r>
    <x v="268"/>
    <x v="9147"/>
    <x v="2"/>
    <x v="9495"/>
    <x v="9020"/>
    <x v="3"/>
  </r>
  <r>
    <x v="268"/>
    <x v="9148"/>
    <x v="2"/>
    <x v="9496"/>
    <x v="67"/>
    <x v="5594"/>
  </r>
  <r>
    <x v="268"/>
    <x v="9149"/>
    <x v="1"/>
    <x v="9497"/>
    <x v="9021"/>
    <x v="5595"/>
  </r>
  <r>
    <x v="268"/>
    <x v="9150"/>
    <x v="2"/>
    <x v="9498"/>
    <x v="9022"/>
    <x v="5596"/>
  </r>
  <r>
    <x v="268"/>
    <x v="9151"/>
    <x v="1"/>
    <x v="9499"/>
    <x v="9023"/>
    <x v="5597"/>
  </r>
  <r>
    <x v="268"/>
    <x v="9152"/>
    <x v="1"/>
    <x v="9500"/>
    <x v="9024"/>
    <x v="5598"/>
  </r>
  <r>
    <x v="268"/>
    <x v="9153"/>
    <x v="1"/>
    <x v="9501"/>
    <x v="9025"/>
    <x v="5599"/>
  </r>
  <r>
    <x v="268"/>
    <x v="9154"/>
    <x v="1"/>
    <x v="9502"/>
    <x v="9026"/>
    <x v="5600"/>
  </r>
  <r>
    <x v="268"/>
    <x v="9155"/>
    <x v="1"/>
    <x v="9503"/>
    <x v="9027"/>
    <x v="5601"/>
  </r>
  <r>
    <x v="268"/>
    <x v="9156"/>
    <x v="1"/>
    <x v="9504"/>
    <x v="9028"/>
    <x v="5602"/>
  </r>
  <r>
    <x v="268"/>
    <x v="9157"/>
    <x v="1"/>
    <x v="9505"/>
    <x v="9029"/>
    <x v="5603"/>
  </r>
  <r>
    <x v="268"/>
    <x v="9158"/>
    <x v="1"/>
    <x v="9506"/>
    <x v="9030"/>
    <x v="5604"/>
  </r>
  <r>
    <x v="268"/>
    <x v="9159"/>
    <x v="2"/>
    <x v="9507"/>
    <x v="9031"/>
    <x v="5605"/>
  </r>
  <r>
    <x v="268"/>
    <x v="9160"/>
    <x v="2"/>
    <x v="9508"/>
    <x v="67"/>
    <x v="5606"/>
  </r>
  <r>
    <x v="268"/>
    <x v="9161"/>
    <x v="1"/>
    <x v="9509"/>
    <x v="9032"/>
    <x v="5607"/>
  </r>
  <r>
    <x v="268"/>
    <x v="9162"/>
    <x v="2"/>
    <x v="9510"/>
    <x v="9033"/>
    <x v="3"/>
  </r>
  <r>
    <x v="268"/>
    <x v="9163"/>
    <x v="1"/>
    <x v="9511"/>
    <x v="9034"/>
    <x v="3"/>
  </r>
  <r>
    <x v="268"/>
    <x v="2325"/>
    <x v="1"/>
    <x v="2976"/>
    <x v="24"/>
    <x v="5608"/>
  </r>
  <r>
    <x v="268"/>
    <x v="9164"/>
    <x v="1"/>
    <x v="9512"/>
    <x v="9035"/>
    <x v="5609"/>
  </r>
  <r>
    <x v="268"/>
    <x v="9165"/>
    <x v="1"/>
    <x v="9513"/>
    <x v="9036"/>
    <x v="5610"/>
  </r>
  <r>
    <x v="268"/>
    <x v="9166"/>
    <x v="1"/>
    <x v="9514"/>
    <x v="9037"/>
    <x v="5611"/>
  </r>
  <r>
    <x v="268"/>
    <x v="9167"/>
    <x v="1"/>
    <x v="9515"/>
    <x v="9038"/>
    <x v="5612"/>
  </r>
  <r>
    <x v="268"/>
    <x v="9168"/>
    <x v="1"/>
    <x v="9516"/>
    <x v="9039"/>
    <x v="3"/>
  </r>
  <r>
    <x v="268"/>
    <x v="9169"/>
    <x v="1"/>
    <x v="9517"/>
    <x v="9040"/>
    <x v="5613"/>
  </r>
  <r>
    <x v="268"/>
    <x v="9170"/>
    <x v="2"/>
    <x v="9518"/>
    <x v="9041"/>
    <x v="5614"/>
  </r>
  <r>
    <x v="268"/>
    <x v="9171"/>
    <x v="2"/>
    <x v="9519"/>
    <x v="9042"/>
    <x v="3"/>
  </r>
  <r>
    <x v="268"/>
    <x v="9172"/>
    <x v="1"/>
    <x v="9520"/>
    <x v="9043"/>
    <x v="5615"/>
  </r>
  <r>
    <x v="268"/>
    <x v="9173"/>
    <x v="1"/>
    <x v="9521"/>
    <x v="9044"/>
    <x v="5616"/>
  </r>
  <r>
    <x v="268"/>
    <x v="9174"/>
    <x v="1"/>
    <x v="9522"/>
    <x v="9045"/>
    <x v="5617"/>
  </r>
  <r>
    <x v="268"/>
    <x v="9175"/>
    <x v="1"/>
    <x v="9523"/>
    <x v="9046"/>
    <x v="5618"/>
  </r>
  <r>
    <x v="268"/>
    <x v="9176"/>
    <x v="1"/>
    <x v="9524"/>
    <x v="9047"/>
    <x v="5619"/>
  </r>
  <r>
    <x v="268"/>
    <x v="9177"/>
    <x v="1"/>
    <x v="9525"/>
    <x v="9048"/>
    <x v="5620"/>
  </r>
  <r>
    <x v="268"/>
    <x v="9178"/>
    <x v="1"/>
    <x v="9526"/>
    <x v="9049"/>
    <x v="5621"/>
  </r>
  <r>
    <x v="268"/>
    <x v="9179"/>
    <x v="1"/>
    <x v="9527"/>
    <x v="9050"/>
    <x v="5622"/>
  </r>
  <r>
    <x v="268"/>
    <x v="9180"/>
    <x v="1"/>
    <x v="9528"/>
    <x v="9051"/>
    <x v="5623"/>
  </r>
  <r>
    <x v="269"/>
    <x v="9181"/>
    <x v="1"/>
    <x v="9529"/>
    <x v="9052"/>
    <x v="5624"/>
  </r>
  <r>
    <x v="269"/>
    <x v="9182"/>
    <x v="1"/>
    <x v="9530"/>
    <x v="9053"/>
    <x v="5625"/>
  </r>
  <r>
    <x v="269"/>
    <x v="9183"/>
    <x v="1"/>
    <x v="9531"/>
    <x v="9054"/>
    <x v="5626"/>
  </r>
  <r>
    <x v="269"/>
    <x v="9184"/>
    <x v="1"/>
    <x v="9532"/>
    <x v="9055"/>
    <x v="5627"/>
  </r>
  <r>
    <x v="269"/>
    <x v="9185"/>
    <x v="1"/>
    <x v="9533"/>
    <x v="9056"/>
    <x v="5628"/>
  </r>
  <r>
    <x v="269"/>
    <x v="9186"/>
    <x v="1"/>
    <x v="9534"/>
    <x v="9057"/>
    <x v="5629"/>
  </r>
  <r>
    <x v="269"/>
    <x v="9187"/>
    <x v="2"/>
    <x v="9535"/>
    <x v="9058"/>
    <x v="5630"/>
  </r>
  <r>
    <x v="269"/>
    <x v="9188"/>
    <x v="1"/>
    <x v="9536"/>
    <x v="9059"/>
    <x v="5631"/>
  </r>
  <r>
    <x v="269"/>
    <x v="9189"/>
    <x v="1"/>
    <x v="9537"/>
    <x v="9060"/>
    <x v="5632"/>
  </r>
  <r>
    <x v="269"/>
    <x v="9190"/>
    <x v="1"/>
    <x v="9538"/>
    <x v="9061"/>
    <x v="5633"/>
  </r>
  <r>
    <x v="269"/>
    <x v="9191"/>
    <x v="1"/>
    <x v="9539"/>
    <x v="9062"/>
    <x v="5634"/>
  </r>
  <r>
    <x v="269"/>
    <x v="9192"/>
    <x v="1"/>
    <x v="1914"/>
    <x v="24"/>
    <x v="5635"/>
  </r>
  <r>
    <x v="269"/>
    <x v="9193"/>
    <x v="1"/>
    <x v="9540"/>
    <x v="9063"/>
    <x v="5636"/>
  </r>
  <r>
    <x v="269"/>
    <x v="9194"/>
    <x v="2"/>
    <x v="9541"/>
    <x v="9064"/>
    <x v="5637"/>
  </r>
  <r>
    <x v="269"/>
    <x v="9195"/>
    <x v="1"/>
    <x v="9542"/>
    <x v="9065"/>
    <x v="3"/>
  </r>
  <r>
    <x v="269"/>
    <x v="9196"/>
    <x v="1"/>
    <x v="9543"/>
    <x v="9066"/>
    <x v="5638"/>
  </r>
  <r>
    <x v="269"/>
    <x v="9197"/>
    <x v="1"/>
    <x v="9544"/>
    <x v="9067"/>
    <x v="5639"/>
  </r>
  <r>
    <x v="269"/>
    <x v="9198"/>
    <x v="1"/>
    <x v="9545"/>
    <x v="9068"/>
    <x v="5640"/>
  </r>
  <r>
    <x v="269"/>
    <x v="9199"/>
    <x v="1"/>
    <x v="9546"/>
    <x v="9069"/>
    <x v="5641"/>
  </r>
  <r>
    <x v="269"/>
    <x v="9200"/>
    <x v="1"/>
    <x v="9547"/>
    <x v="9070"/>
    <x v="5642"/>
  </r>
  <r>
    <x v="269"/>
    <x v="9201"/>
    <x v="1"/>
    <x v="9548"/>
    <x v="9071"/>
    <x v="7"/>
  </r>
  <r>
    <x v="269"/>
    <x v="9202"/>
    <x v="1"/>
    <x v="9549"/>
    <x v="9072"/>
    <x v="5643"/>
  </r>
  <r>
    <x v="269"/>
    <x v="9203"/>
    <x v="1"/>
    <x v="9550"/>
    <x v="9073"/>
    <x v="5644"/>
  </r>
  <r>
    <x v="269"/>
    <x v="9204"/>
    <x v="1"/>
    <x v="9551"/>
    <x v="9074"/>
    <x v="3"/>
  </r>
  <r>
    <x v="269"/>
    <x v="9205"/>
    <x v="2"/>
    <x v="9552"/>
    <x v="9075"/>
    <x v="5645"/>
  </r>
  <r>
    <x v="269"/>
    <x v="9206"/>
    <x v="1"/>
    <x v="9553"/>
    <x v="9076"/>
    <x v="5646"/>
  </r>
  <r>
    <x v="269"/>
    <x v="9207"/>
    <x v="1"/>
    <x v="9554"/>
    <x v="9077"/>
    <x v="5647"/>
  </r>
  <r>
    <x v="269"/>
    <x v="9208"/>
    <x v="1"/>
    <x v="9555"/>
    <x v="9078"/>
    <x v="5648"/>
  </r>
  <r>
    <x v="269"/>
    <x v="9209"/>
    <x v="1"/>
    <x v="9556"/>
    <x v="9079"/>
    <x v="5649"/>
  </r>
  <r>
    <x v="269"/>
    <x v="9210"/>
    <x v="1"/>
    <x v="9557"/>
    <x v="9080"/>
    <x v="5650"/>
  </r>
  <r>
    <x v="269"/>
    <x v="9211"/>
    <x v="1"/>
    <x v="9558"/>
    <x v="9081"/>
    <x v="5651"/>
  </r>
  <r>
    <x v="269"/>
    <x v="9212"/>
    <x v="2"/>
    <x v="9559"/>
    <x v="67"/>
    <x v="5652"/>
  </r>
  <r>
    <x v="269"/>
    <x v="9213"/>
    <x v="1"/>
    <x v="9560"/>
    <x v="9082"/>
    <x v="5653"/>
  </r>
  <r>
    <x v="269"/>
    <x v="9214"/>
    <x v="1"/>
    <x v="9561"/>
    <x v="9083"/>
    <x v="5654"/>
  </r>
  <r>
    <x v="269"/>
    <x v="9215"/>
    <x v="1"/>
    <x v="9562"/>
    <x v="9084"/>
    <x v="5655"/>
  </r>
  <r>
    <x v="269"/>
    <x v="664"/>
    <x v="1"/>
    <x v="9563"/>
    <x v="9085"/>
    <x v="5656"/>
  </r>
  <r>
    <x v="269"/>
    <x v="9216"/>
    <x v="1"/>
    <x v="9564"/>
    <x v="9086"/>
    <x v="5657"/>
  </r>
  <r>
    <x v="269"/>
    <x v="166"/>
    <x v="1"/>
    <x v="9565"/>
    <x v="9087"/>
    <x v="3"/>
  </r>
  <r>
    <x v="269"/>
    <x v="9217"/>
    <x v="1"/>
    <x v="152"/>
    <x v="24"/>
    <x v="5658"/>
  </r>
  <r>
    <x v="269"/>
    <x v="9218"/>
    <x v="1"/>
    <x v="9566"/>
    <x v="9088"/>
    <x v="3"/>
  </r>
  <r>
    <x v="269"/>
    <x v="88"/>
    <x v="1"/>
    <x v="9567"/>
    <x v="9089"/>
    <x v="5659"/>
  </r>
  <r>
    <x v="269"/>
    <x v="9219"/>
    <x v="1"/>
    <x v="9568"/>
    <x v="9090"/>
    <x v="5660"/>
  </r>
  <r>
    <x v="269"/>
    <x v="9220"/>
    <x v="1"/>
    <x v="9569"/>
    <x v="9091"/>
    <x v="7"/>
  </r>
  <r>
    <x v="269"/>
    <x v="9221"/>
    <x v="1"/>
    <x v="9570"/>
    <x v="9092"/>
    <x v="5661"/>
  </r>
  <r>
    <x v="269"/>
    <x v="9222"/>
    <x v="2"/>
    <x v="9571"/>
    <x v="9093"/>
    <x v="5662"/>
  </r>
  <r>
    <x v="269"/>
    <x v="9223"/>
    <x v="2"/>
    <x v="9572"/>
    <x v="9094"/>
    <x v="5663"/>
  </r>
  <r>
    <x v="269"/>
    <x v="9224"/>
    <x v="2"/>
    <x v="9573"/>
    <x v="67"/>
    <x v="5664"/>
  </r>
  <r>
    <x v="269"/>
    <x v="9225"/>
    <x v="1"/>
    <x v="9574"/>
    <x v="9095"/>
    <x v="5665"/>
  </r>
  <r>
    <x v="269"/>
    <x v="9226"/>
    <x v="1"/>
    <x v="9575"/>
    <x v="9096"/>
    <x v="3"/>
  </r>
  <r>
    <x v="270"/>
    <x v="8565"/>
    <x v="1"/>
    <x v="9576"/>
    <x v="9097"/>
    <x v="3"/>
  </r>
  <r>
    <x v="270"/>
    <x v="9227"/>
    <x v="1"/>
    <x v="9577"/>
    <x v="9098"/>
    <x v="3"/>
  </r>
  <r>
    <x v="270"/>
    <x v="7936"/>
    <x v="1"/>
    <x v="9578"/>
    <x v="9099"/>
    <x v="5666"/>
  </r>
  <r>
    <x v="270"/>
    <x v="9228"/>
    <x v="2"/>
    <x v="9579"/>
    <x v="9100"/>
    <x v="5667"/>
  </r>
  <r>
    <x v="270"/>
    <x v="9229"/>
    <x v="2"/>
    <x v="9580"/>
    <x v="9101"/>
    <x v="3"/>
  </r>
  <r>
    <x v="270"/>
    <x v="9230"/>
    <x v="2"/>
    <x v="9581"/>
    <x v="9102"/>
    <x v="7"/>
  </r>
  <r>
    <x v="270"/>
    <x v="9231"/>
    <x v="1"/>
    <x v="9582"/>
    <x v="9103"/>
    <x v="3"/>
  </r>
  <r>
    <x v="270"/>
    <x v="9232"/>
    <x v="1"/>
    <x v="9583"/>
    <x v="9104"/>
    <x v="7"/>
  </r>
  <r>
    <x v="270"/>
    <x v="9233"/>
    <x v="1"/>
    <x v="9584"/>
    <x v="9105"/>
    <x v="3"/>
  </r>
  <r>
    <x v="270"/>
    <x v="9234"/>
    <x v="2"/>
    <x v="9585"/>
    <x v="9106"/>
    <x v="3"/>
  </r>
  <r>
    <x v="270"/>
    <x v="9235"/>
    <x v="1"/>
    <x v="9586"/>
    <x v="9107"/>
    <x v="3"/>
  </r>
  <r>
    <x v="270"/>
    <x v="9236"/>
    <x v="2"/>
    <x v="9587"/>
    <x v="9108"/>
    <x v="5668"/>
  </r>
  <r>
    <x v="270"/>
    <x v="9237"/>
    <x v="1"/>
    <x v="9588"/>
    <x v="9109"/>
    <x v="3"/>
  </r>
  <r>
    <x v="270"/>
    <x v="9238"/>
    <x v="2"/>
    <x v="9589"/>
    <x v="9110"/>
    <x v="3"/>
  </r>
  <r>
    <x v="270"/>
    <x v="9239"/>
    <x v="1"/>
    <x v="9590"/>
    <x v="9111"/>
    <x v="5669"/>
  </r>
  <r>
    <x v="270"/>
    <x v="9240"/>
    <x v="1"/>
    <x v="9591"/>
    <x v="9112"/>
    <x v="3"/>
  </r>
  <r>
    <x v="270"/>
    <x v="9241"/>
    <x v="1"/>
    <x v="9592"/>
    <x v="9113"/>
    <x v="3"/>
  </r>
  <r>
    <x v="270"/>
    <x v="9242"/>
    <x v="1"/>
    <x v="9593"/>
    <x v="9114"/>
    <x v="3"/>
  </r>
  <r>
    <x v="270"/>
    <x v="5191"/>
    <x v="1"/>
    <x v="9594"/>
    <x v="9115"/>
    <x v="3"/>
  </r>
  <r>
    <x v="270"/>
    <x v="24"/>
    <x v="1"/>
    <x v="9595"/>
    <x v="9116"/>
    <x v="5670"/>
  </r>
  <r>
    <x v="270"/>
    <x v="1210"/>
    <x v="1"/>
    <x v="9596"/>
    <x v="9117"/>
    <x v="3"/>
  </r>
  <r>
    <x v="270"/>
    <x v="9243"/>
    <x v="2"/>
    <x v="9597"/>
    <x v="9118"/>
    <x v="3"/>
  </r>
  <r>
    <x v="270"/>
    <x v="9244"/>
    <x v="1"/>
    <x v="9598"/>
    <x v="9119"/>
    <x v="3"/>
  </r>
  <r>
    <x v="270"/>
    <x v="9245"/>
    <x v="1"/>
    <x v="9599"/>
    <x v="9120"/>
    <x v="3"/>
  </r>
  <r>
    <x v="270"/>
    <x v="9246"/>
    <x v="1"/>
    <x v="9600"/>
    <x v="9121"/>
    <x v="5671"/>
  </r>
  <r>
    <x v="270"/>
    <x v="9247"/>
    <x v="1"/>
    <x v="9601"/>
    <x v="9122"/>
    <x v="3"/>
  </r>
  <r>
    <x v="270"/>
    <x v="9248"/>
    <x v="1"/>
    <x v="9602"/>
    <x v="9123"/>
    <x v="3"/>
  </r>
  <r>
    <x v="270"/>
    <x v="9249"/>
    <x v="1"/>
    <x v="9603"/>
    <x v="9124"/>
    <x v="3"/>
  </r>
  <r>
    <x v="270"/>
    <x v="9250"/>
    <x v="1"/>
    <x v="9604"/>
    <x v="9125"/>
    <x v="3"/>
  </r>
  <r>
    <x v="270"/>
    <x v="9251"/>
    <x v="1"/>
    <x v="9605"/>
    <x v="9126"/>
    <x v="3"/>
  </r>
  <r>
    <x v="271"/>
    <x v="9252"/>
    <x v="2"/>
    <x v="9606"/>
    <x v="9127"/>
    <x v="3"/>
  </r>
  <r>
    <x v="271"/>
    <x v="9253"/>
    <x v="1"/>
    <x v="9607"/>
    <x v="9128"/>
    <x v="3"/>
  </r>
  <r>
    <x v="271"/>
    <x v="9254"/>
    <x v="1"/>
    <x v="9608"/>
    <x v="9129"/>
    <x v="5672"/>
  </r>
  <r>
    <x v="271"/>
    <x v="9255"/>
    <x v="2"/>
    <x v="9609"/>
    <x v="9130"/>
    <x v="3"/>
  </r>
  <r>
    <x v="271"/>
    <x v="9256"/>
    <x v="1"/>
    <x v="9610"/>
    <x v="9131"/>
    <x v="3"/>
  </r>
  <r>
    <x v="271"/>
    <x v="9257"/>
    <x v="1"/>
    <x v="9611"/>
    <x v="9132"/>
    <x v="3"/>
  </r>
  <r>
    <x v="271"/>
    <x v="9258"/>
    <x v="2"/>
    <x v="9612"/>
    <x v="9133"/>
    <x v="3"/>
  </r>
  <r>
    <x v="271"/>
    <x v="9259"/>
    <x v="1"/>
    <x v="9613"/>
    <x v="9134"/>
    <x v="3"/>
  </r>
  <r>
    <x v="271"/>
    <x v="9260"/>
    <x v="1"/>
    <x v="9614"/>
    <x v="9135"/>
    <x v="3"/>
  </r>
  <r>
    <x v="271"/>
    <x v="9261"/>
    <x v="1"/>
    <x v="9615"/>
    <x v="9136"/>
    <x v="3"/>
  </r>
  <r>
    <x v="271"/>
    <x v="9262"/>
    <x v="1"/>
    <x v="9616"/>
    <x v="9137"/>
    <x v="3"/>
  </r>
  <r>
    <x v="271"/>
    <x v="9263"/>
    <x v="1"/>
    <x v="9617"/>
    <x v="9138"/>
    <x v="3"/>
  </r>
  <r>
    <x v="271"/>
    <x v="9264"/>
    <x v="1"/>
    <x v="9618"/>
    <x v="9139"/>
    <x v="3"/>
  </r>
  <r>
    <x v="271"/>
    <x v="9265"/>
    <x v="2"/>
    <x v="9619"/>
    <x v="9140"/>
    <x v="5673"/>
  </r>
  <r>
    <x v="271"/>
    <x v="9266"/>
    <x v="2"/>
    <x v="9620"/>
    <x v="9141"/>
    <x v="7"/>
  </r>
  <r>
    <x v="271"/>
    <x v="9267"/>
    <x v="1"/>
    <x v="9621"/>
    <x v="9142"/>
    <x v="5674"/>
  </r>
  <r>
    <x v="271"/>
    <x v="9268"/>
    <x v="1"/>
    <x v="9622"/>
    <x v="9143"/>
    <x v="3"/>
  </r>
  <r>
    <x v="271"/>
    <x v="9269"/>
    <x v="1"/>
    <x v="9623"/>
    <x v="9144"/>
    <x v="3"/>
  </r>
  <r>
    <x v="271"/>
    <x v="9270"/>
    <x v="1"/>
    <x v="9624"/>
    <x v="9145"/>
    <x v="5675"/>
  </r>
  <r>
    <x v="271"/>
    <x v="9271"/>
    <x v="1"/>
    <x v="9625"/>
    <x v="9146"/>
    <x v="5676"/>
  </r>
  <r>
    <x v="271"/>
    <x v="9272"/>
    <x v="1"/>
    <x v="9626"/>
    <x v="9147"/>
    <x v="3"/>
  </r>
  <r>
    <x v="271"/>
    <x v="9273"/>
    <x v="1"/>
    <x v="9627"/>
    <x v="9148"/>
    <x v="3"/>
  </r>
  <r>
    <x v="271"/>
    <x v="9274"/>
    <x v="1"/>
    <x v="9628"/>
    <x v="9149"/>
    <x v="3"/>
  </r>
  <r>
    <x v="271"/>
    <x v="528"/>
    <x v="1"/>
    <x v="9629"/>
    <x v="9150"/>
    <x v="3"/>
  </r>
  <r>
    <x v="271"/>
    <x v="3169"/>
    <x v="1"/>
    <x v="9630"/>
    <x v="9151"/>
    <x v="7"/>
  </r>
  <r>
    <x v="271"/>
    <x v="9275"/>
    <x v="1"/>
    <x v="9631"/>
    <x v="9152"/>
    <x v="3"/>
  </r>
  <r>
    <x v="271"/>
    <x v="9276"/>
    <x v="2"/>
    <x v="9632"/>
    <x v="9153"/>
    <x v="5677"/>
  </r>
  <r>
    <x v="271"/>
    <x v="9277"/>
    <x v="1"/>
    <x v="9633"/>
    <x v="9154"/>
    <x v="3"/>
  </r>
  <r>
    <x v="271"/>
    <x v="9278"/>
    <x v="1"/>
    <x v="9634"/>
    <x v="9155"/>
    <x v="3"/>
  </r>
  <r>
    <x v="271"/>
    <x v="9279"/>
    <x v="1"/>
    <x v="9635"/>
    <x v="9156"/>
    <x v="3"/>
  </r>
  <r>
    <x v="271"/>
    <x v="9280"/>
    <x v="2"/>
    <x v="9636"/>
    <x v="9157"/>
    <x v="5678"/>
  </r>
  <r>
    <x v="271"/>
    <x v="9281"/>
    <x v="1"/>
    <x v="9637"/>
    <x v="9158"/>
    <x v="46"/>
  </r>
  <r>
    <x v="271"/>
    <x v="9282"/>
    <x v="1"/>
    <x v="9638"/>
    <x v="9159"/>
    <x v="3"/>
  </r>
  <r>
    <x v="271"/>
    <x v="9283"/>
    <x v="1"/>
    <x v="9639"/>
    <x v="9160"/>
    <x v="3"/>
  </r>
  <r>
    <x v="272"/>
    <x v="3837"/>
    <x v="1"/>
    <x v="9640"/>
    <x v="9161"/>
    <x v="3"/>
  </r>
  <r>
    <x v="272"/>
    <x v="9284"/>
    <x v="2"/>
    <x v="9641"/>
    <x v="9162"/>
    <x v="5679"/>
  </r>
  <r>
    <x v="272"/>
    <x v="9285"/>
    <x v="1"/>
    <x v="9642"/>
    <x v="9163"/>
    <x v="3"/>
  </r>
  <r>
    <x v="272"/>
    <x v="9286"/>
    <x v="1"/>
    <x v="9643"/>
    <x v="9164"/>
    <x v="5680"/>
  </r>
  <r>
    <x v="272"/>
    <x v="9287"/>
    <x v="1"/>
    <x v="9644"/>
    <x v="9165"/>
    <x v="3"/>
  </r>
  <r>
    <x v="272"/>
    <x v="9288"/>
    <x v="1"/>
    <x v="9645"/>
    <x v="9166"/>
    <x v="3"/>
  </r>
  <r>
    <x v="272"/>
    <x v="9289"/>
    <x v="1"/>
    <x v="9646"/>
    <x v="9167"/>
    <x v="5681"/>
  </r>
  <r>
    <x v="272"/>
    <x v="9290"/>
    <x v="1"/>
    <x v="9647"/>
    <x v="9168"/>
    <x v="3"/>
  </r>
  <r>
    <x v="272"/>
    <x v="9291"/>
    <x v="1"/>
    <x v="9648"/>
    <x v="9169"/>
    <x v="5682"/>
  </r>
  <r>
    <x v="272"/>
    <x v="9292"/>
    <x v="1"/>
    <x v="9649"/>
    <x v="9170"/>
    <x v="5683"/>
  </r>
  <r>
    <x v="272"/>
    <x v="9293"/>
    <x v="1"/>
    <x v="9650"/>
    <x v="24"/>
    <x v="5684"/>
  </r>
  <r>
    <x v="272"/>
    <x v="9294"/>
    <x v="1"/>
    <x v="3512"/>
    <x v="24"/>
    <x v="5685"/>
  </r>
  <r>
    <x v="272"/>
    <x v="9295"/>
    <x v="1"/>
    <x v="9651"/>
    <x v="9171"/>
    <x v="5686"/>
  </r>
  <r>
    <x v="272"/>
    <x v="9296"/>
    <x v="1"/>
    <x v="9652"/>
    <x v="9172"/>
    <x v="5687"/>
  </r>
  <r>
    <x v="272"/>
    <x v="9297"/>
    <x v="1"/>
    <x v="3046"/>
    <x v="24"/>
    <x v="5688"/>
  </r>
  <r>
    <x v="272"/>
    <x v="9298"/>
    <x v="1"/>
    <x v="9653"/>
    <x v="9173"/>
    <x v="3"/>
  </r>
  <r>
    <x v="272"/>
    <x v="9299"/>
    <x v="1"/>
    <x v="9654"/>
    <x v="9174"/>
    <x v="5689"/>
  </r>
  <r>
    <x v="272"/>
    <x v="9300"/>
    <x v="1"/>
    <x v="9655"/>
    <x v="9175"/>
    <x v="5690"/>
  </r>
  <r>
    <x v="272"/>
    <x v="1229"/>
    <x v="1"/>
    <x v="3674"/>
    <x v="24"/>
    <x v="5691"/>
  </r>
  <r>
    <x v="272"/>
    <x v="9301"/>
    <x v="1"/>
    <x v="9656"/>
    <x v="9176"/>
    <x v="5692"/>
  </r>
  <r>
    <x v="272"/>
    <x v="9302"/>
    <x v="1"/>
    <x v="9657"/>
    <x v="9177"/>
    <x v="5693"/>
  </r>
  <r>
    <x v="272"/>
    <x v="9303"/>
    <x v="1"/>
    <x v="1960"/>
    <x v="24"/>
    <x v="5694"/>
  </r>
  <r>
    <x v="272"/>
    <x v="9304"/>
    <x v="1"/>
    <x v="9658"/>
    <x v="9178"/>
    <x v="3"/>
  </r>
  <r>
    <x v="272"/>
    <x v="9305"/>
    <x v="2"/>
    <x v="9659"/>
    <x v="67"/>
    <x v="5695"/>
  </r>
  <r>
    <x v="272"/>
    <x v="9306"/>
    <x v="1"/>
    <x v="9660"/>
    <x v="9179"/>
    <x v="5696"/>
  </r>
  <r>
    <x v="272"/>
    <x v="9307"/>
    <x v="1"/>
    <x v="2452"/>
    <x v="24"/>
    <x v="5697"/>
  </r>
  <r>
    <x v="272"/>
    <x v="9308"/>
    <x v="1"/>
    <x v="9661"/>
    <x v="9180"/>
    <x v="5698"/>
  </r>
  <r>
    <x v="272"/>
    <x v="9309"/>
    <x v="1"/>
    <x v="6455"/>
    <x v="24"/>
    <x v="5699"/>
  </r>
  <r>
    <x v="272"/>
    <x v="4302"/>
    <x v="1"/>
    <x v="9662"/>
    <x v="9181"/>
    <x v="3"/>
  </r>
  <r>
    <x v="272"/>
    <x v="9310"/>
    <x v="1"/>
    <x v="9663"/>
    <x v="9182"/>
    <x v="5700"/>
  </r>
  <r>
    <x v="272"/>
    <x v="9311"/>
    <x v="1"/>
    <x v="9664"/>
    <x v="9183"/>
    <x v="5701"/>
  </r>
  <r>
    <x v="272"/>
    <x v="9312"/>
    <x v="2"/>
    <x v="9665"/>
    <x v="67"/>
    <x v="5702"/>
  </r>
  <r>
    <x v="272"/>
    <x v="9313"/>
    <x v="2"/>
    <x v="9666"/>
    <x v="9184"/>
    <x v="3"/>
  </r>
  <r>
    <x v="272"/>
    <x v="9314"/>
    <x v="2"/>
    <x v="9667"/>
    <x v="67"/>
    <x v="5703"/>
  </r>
  <r>
    <x v="272"/>
    <x v="9315"/>
    <x v="1"/>
    <x v="7147"/>
    <x v="24"/>
    <x v="5704"/>
  </r>
  <r>
    <x v="272"/>
    <x v="9316"/>
    <x v="1"/>
    <x v="9668"/>
    <x v="9185"/>
    <x v="5705"/>
  </r>
  <r>
    <x v="272"/>
    <x v="9317"/>
    <x v="1"/>
    <x v="359"/>
    <x v="24"/>
    <x v="5706"/>
  </r>
  <r>
    <x v="272"/>
    <x v="9318"/>
    <x v="1"/>
    <x v="9669"/>
    <x v="9186"/>
    <x v="5707"/>
  </r>
  <r>
    <x v="272"/>
    <x v="9319"/>
    <x v="1"/>
    <x v="3987"/>
    <x v="24"/>
    <x v="5708"/>
  </r>
  <r>
    <x v="273"/>
    <x v="4794"/>
    <x v="1"/>
    <x v="9670"/>
    <x v="9187"/>
    <x v="3"/>
  </r>
  <r>
    <x v="273"/>
    <x v="9320"/>
    <x v="2"/>
    <x v="9671"/>
    <x v="9188"/>
    <x v="5709"/>
  </r>
  <r>
    <x v="273"/>
    <x v="9321"/>
    <x v="1"/>
    <x v="9672"/>
    <x v="9189"/>
    <x v="5710"/>
  </r>
  <r>
    <x v="273"/>
    <x v="9322"/>
    <x v="1"/>
    <x v="9673"/>
    <x v="9190"/>
    <x v="3"/>
  </r>
  <r>
    <x v="273"/>
    <x v="9323"/>
    <x v="1"/>
    <x v="9674"/>
    <x v="9191"/>
    <x v="5711"/>
  </r>
  <r>
    <x v="273"/>
    <x v="9324"/>
    <x v="1"/>
    <x v="9675"/>
    <x v="9192"/>
    <x v="5712"/>
  </r>
  <r>
    <x v="273"/>
    <x v="9325"/>
    <x v="1"/>
    <x v="9676"/>
    <x v="9193"/>
    <x v="5713"/>
  </r>
  <r>
    <x v="273"/>
    <x v="9326"/>
    <x v="1"/>
    <x v="9677"/>
    <x v="9194"/>
    <x v="3"/>
  </r>
  <r>
    <x v="273"/>
    <x v="9327"/>
    <x v="1"/>
    <x v="9678"/>
    <x v="9195"/>
    <x v="5714"/>
  </r>
  <r>
    <x v="273"/>
    <x v="9328"/>
    <x v="1"/>
    <x v="9679"/>
    <x v="9196"/>
    <x v="3"/>
  </r>
  <r>
    <x v="273"/>
    <x v="9329"/>
    <x v="1"/>
    <x v="9680"/>
    <x v="9197"/>
    <x v="5715"/>
  </r>
  <r>
    <x v="273"/>
    <x v="9330"/>
    <x v="2"/>
    <x v="9681"/>
    <x v="9198"/>
    <x v="5716"/>
  </r>
  <r>
    <x v="273"/>
    <x v="9331"/>
    <x v="1"/>
    <x v="9682"/>
    <x v="9199"/>
    <x v="3"/>
  </r>
  <r>
    <x v="273"/>
    <x v="9332"/>
    <x v="2"/>
    <x v="9683"/>
    <x v="9200"/>
    <x v="5717"/>
  </r>
  <r>
    <x v="273"/>
    <x v="9333"/>
    <x v="1"/>
    <x v="9684"/>
    <x v="9201"/>
    <x v="5718"/>
  </r>
  <r>
    <x v="273"/>
    <x v="9334"/>
    <x v="1"/>
    <x v="9685"/>
    <x v="9202"/>
    <x v="5719"/>
  </r>
  <r>
    <x v="273"/>
    <x v="9335"/>
    <x v="2"/>
    <x v="9686"/>
    <x v="9203"/>
    <x v="5720"/>
  </r>
  <r>
    <x v="273"/>
    <x v="9336"/>
    <x v="1"/>
    <x v="9687"/>
    <x v="9204"/>
    <x v="5721"/>
  </r>
  <r>
    <x v="273"/>
    <x v="9337"/>
    <x v="1"/>
    <x v="4534"/>
    <x v="24"/>
    <x v="5722"/>
  </r>
  <r>
    <x v="273"/>
    <x v="9338"/>
    <x v="2"/>
    <x v="9688"/>
    <x v="9205"/>
    <x v="3"/>
  </r>
  <r>
    <x v="273"/>
    <x v="9339"/>
    <x v="1"/>
    <x v="9689"/>
    <x v="9206"/>
    <x v="3"/>
  </r>
  <r>
    <x v="273"/>
    <x v="9340"/>
    <x v="1"/>
    <x v="9690"/>
    <x v="9207"/>
    <x v="3"/>
  </r>
  <r>
    <x v="273"/>
    <x v="9341"/>
    <x v="1"/>
    <x v="9691"/>
    <x v="24"/>
    <x v="5723"/>
  </r>
  <r>
    <x v="273"/>
    <x v="9342"/>
    <x v="2"/>
    <x v="9692"/>
    <x v="9208"/>
    <x v="5724"/>
  </r>
  <r>
    <x v="273"/>
    <x v="3946"/>
    <x v="1"/>
    <x v="9693"/>
    <x v="9209"/>
    <x v="5725"/>
  </r>
  <r>
    <x v="273"/>
    <x v="9343"/>
    <x v="1"/>
    <x v="9694"/>
    <x v="9210"/>
    <x v="5726"/>
  </r>
  <r>
    <x v="273"/>
    <x v="9344"/>
    <x v="1"/>
    <x v="9695"/>
    <x v="9211"/>
    <x v="5727"/>
  </r>
  <r>
    <x v="273"/>
    <x v="9345"/>
    <x v="1"/>
    <x v="9696"/>
    <x v="9212"/>
    <x v="5728"/>
  </r>
  <r>
    <x v="273"/>
    <x v="9346"/>
    <x v="1"/>
    <x v="9697"/>
    <x v="9213"/>
    <x v="3"/>
  </r>
  <r>
    <x v="273"/>
    <x v="9347"/>
    <x v="1"/>
    <x v="9698"/>
    <x v="9214"/>
    <x v="3"/>
  </r>
  <r>
    <x v="273"/>
    <x v="9348"/>
    <x v="1"/>
    <x v="9699"/>
    <x v="9215"/>
    <x v="3"/>
  </r>
  <r>
    <x v="273"/>
    <x v="9349"/>
    <x v="1"/>
    <x v="9700"/>
    <x v="9216"/>
    <x v="5729"/>
  </r>
  <r>
    <x v="273"/>
    <x v="9350"/>
    <x v="1"/>
    <x v="2051"/>
    <x v="24"/>
    <x v="5730"/>
  </r>
  <r>
    <x v="273"/>
    <x v="2085"/>
    <x v="1"/>
    <x v="9701"/>
    <x v="9217"/>
    <x v="5731"/>
  </r>
  <r>
    <x v="273"/>
    <x v="9351"/>
    <x v="1"/>
    <x v="9702"/>
    <x v="9218"/>
    <x v="5732"/>
  </r>
  <r>
    <x v="273"/>
    <x v="9352"/>
    <x v="1"/>
    <x v="9703"/>
    <x v="9219"/>
    <x v="3"/>
  </r>
  <r>
    <x v="273"/>
    <x v="9353"/>
    <x v="1"/>
    <x v="9704"/>
    <x v="9220"/>
    <x v="5733"/>
  </r>
  <r>
    <x v="273"/>
    <x v="9354"/>
    <x v="0"/>
    <x v="9705"/>
    <x v="9221"/>
    <x v="3"/>
  </r>
  <r>
    <x v="273"/>
    <x v="9355"/>
    <x v="2"/>
    <x v="9706"/>
    <x v="9222"/>
    <x v="5734"/>
  </r>
  <r>
    <x v="273"/>
    <x v="9356"/>
    <x v="1"/>
    <x v="9707"/>
    <x v="9223"/>
    <x v="3"/>
  </r>
  <r>
    <x v="273"/>
    <x v="9357"/>
    <x v="1"/>
    <x v="9708"/>
    <x v="9224"/>
    <x v="5735"/>
  </r>
  <r>
    <x v="273"/>
    <x v="9358"/>
    <x v="1"/>
    <x v="77"/>
    <x v="24"/>
    <x v="5736"/>
  </r>
  <r>
    <x v="273"/>
    <x v="9359"/>
    <x v="1"/>
    <x v="9709"/>
    <x v="9225"/>
    <x v="7"/>
  </r>
  <r>
    <x v="273"/>
    <x v="9360"/>
    <x v="1"/>
    <x v="9710"/>
    <x v="9226"/>
    <x v="5737"/>
  </r>
  <r>
    <x v="273"/>
    <x v="9361"/>
    <x v="1"/>
    <x v="9711"/>
    <x v="9227"/>
    <x v="3"/>
  </r>
  <r>
    <x v="274"/>
    <x v="9362"/>
    <x v="1"/>
    <x v="9712"/>
    <x v="24"/>
    <x v="5738"/>
  </r>
  <r>
    <x v="274"/>
    <x v="9363"/>
    <x v="1"/>
    <x v="9713"/>
    <x v="9228"/>
    <x v="3"/>
  </r>
  <r>
    <x v="274"/>
    <x v="9364"/>
    <x v="1"/>
    <x v="4267"/>
    <x v="24"/>
    <x v="5739"/>
  </r>
  <r>
    <x v="274"/>
    <x v="9365"/>
    <x v="1"/>
    <x v="9714"/>
    <x v="9229"/>
    <x v="5740"/>
  </r>
  <r>
    <x v="274"/>
    <x v="9366"/>
    <x v="1"/>
    <x v="9715"/>
    <x v="9230"/>
    <x v="5741"/>
  </r>
  <r>
    <x v="274"/>
    <x v="9367"/>
    <x v="1"/>
    <x v="9716"/>
    <x v="9231"/>
    <x v="5742"/>
  </r>
  <r>
    <x v="274"/>
    <x v="9368"/>
    <x v="2"/>
    <x v="9717"/>
    <x v="9232"/>
    <x v="5743"/>
  </r>
  <r>
    <x v="274"/>
    <x v="9369"/>
    <x v="1"/>
    <x v="9718"/>
    <x v="24"/>
    <x v="5744"/>
  </r>
  <r>
    <x v="274"/>
    <x v="9370"/>
    <x v="1"/>
    <x v="9719"/>
    <x v="9233"/>
    <x v="5745"/>
  </r>
  <r>
    <x v="274"/>
    <x v="9371"/>
    <x v="2"/>
    <x v="9720"/>
    <x v="9234"/>
    <x v="3"/>
  </r>
  <r>
    <x v="274"/>
    <x v="9372"/>
    <x v="1"/>
    <x v="9721"/>
    <x v="9235"/>
    <x v="5746"/>
  </r>
  <r>
    <x v="274"/>
    <x v="9373"/>
    <x v="1"/>
    <x v="9722"/>
    <x v="9236"/>
    <x v="5747"/>
  </r>
  <r>
    <x v="274"/>
    <x v="9374"/>
    <x v="2"/>
    <x v="9723"/>
    <x v="9237"/>
    <x v="5748"/>
  </r>
  <r>
    <x v="274"/>
    <x v="9375"/>
    <x v="1"/>
    <x v="9724"/>
    <x v="9238"/>
    <x v="5749"/>
  </r>
  <r>
    <x v="274"/>
    <x v="9376"/>
    <x v="2"/>
    <x v="9725"/>
    <x v="67"/>
    <x v="5750"/>
  </r>
  <r>
    <x v="274"/>
    <x v="5887"/>
    <x v="1"/>
    <x v="9726"/>
    <x v="9239"/>
    <x v="5751"/>
  </r>
  <r>
    <x v="274"/>
    <x v="9377"/>
    <x v="1"/>
    <x v="9727"/>
    <x v="9240"/>
    <x v="3"/>
  </r>
  <r>
    <x v="274"/>
    <x v="9378"/>
    <x v="1"/>
    <x v="9728"/>
    <x v="24"/>
    <x v="5752"/>
  </r>
  <r>
    <x v="274"/>
    <x v="9379"/>
    <x v="2"/>
    <x v="9729"/>
    <x v="9241"/>
    <x v="5753"/>
  </r>
  <r>
    <x v="274"/>
    <x v="9380"/>
    <x v="2"/>
    <x v="9730"/>
    <x v="9242"/>
    <x v="5754"/>
  </r>
  <r>
    <x v="274"/>
    <x v="9381"/>
    <x v="1"/>
    <x v="9731"/>
    <x v="9243"/>
    <x v="3"/>
  </r>
  <r>
    <x v="274"/>
    <x v="9382"/>
    <x v="1"/>
    <x v="9732"/>
    <x v="9244"/>
    <x v="3"/>
  </r>
  <r>
    <x v="274"/>
    <x v="9383"/>
    <x v="2"/>
    <x v="9733"/>
    <x v="9245"/>
    <x v="3"/>
  </r>
  <r>
    <x v="274"/>
    <x v="9384"/>
    <x v="1"/>
    <x v="9734"/>
    <x v="9246"/>
    <x v="5755"/>
  </r>
  <r>
    <x v="274"/>
    <x v="9385"/>
    <x v="2"/>
    <x v="9735"/>
    <x v="67"/>
    <x v="5756"/>
  </r>
  <r>
    <x v="274"/>
    <x v="9386"/>
    <x v="1"/>
    <x v="9736"/>
    <x v="9247"/>
    <x v="5757"/>
  </r>
  <r>
    <x v="274"/>
    <x v="9387"/>
    <x v="1"/>
    <x v="9737"/>
    <x v="9248"/>
    <x v="5758"/>
  </r>
  <r>
    <x v="274"/>
    <x v="9388"/>
    <x v="1"/>
    <x v="9738"/>
    <x v="9249"/>
    <x v="5759"/>
  </r>
  <r>
    <x v="274"/>
    <x v="9389"/>
    <x v="1"/>
    <x v="9739"/>
    <x v="9250"/>
    <x v="5760"/>
  </r>
  <r>
    <x v="274"/>
    <x v="9390"/>
    <x v="2"/>
    <x v="9740"/>
    <x v="9251"/>
    <x v="5761"/>
  </r>
  <r>
    <x v="274"/>
    <x v="9391"/>
    <x v="1"/>
    <x v="9741"/>
    <x v="9252"/>
    <x v="5762"/>
  </r>
  <r>
    <x v="274"/>
    <x v="9392"/>
    <x v="1"/>
    <x v="9742"/>
    <x v="9253"/>
    <x v="3"/>
  </r>
  <r>
    <x v="274"/>
    <x v="9393"/>
    <x v="1"/>
    <x v="9743"/>
    <x v="9254"/>
    <x v="5763"/>
  </r>
  <r>
    <x v="274"/>
    <x v="9394"/>
    <x v="1"/>
    <x v="9744"/>
    <x v="9255"/>
    <x v="3"/>
  </r>
  <r>
    <x v="274"/>
    <x v="9395"/>
    <x v="2"/>
    <x v="3245"/>
    <x v="67"/>
    <x v="5764"/>
  </r>
  <r>
    <x v="274"/>
    <x v="9396"/>
    <x v="1"/>
    <x v="9745"/>
    <x v="9256"/>
    <x v="5765"/>
  </r>
  <r>
    <x v="274"/>
    <x v="9397"/>
    <x v="2"/>
    <x v="9746"/>
    <x v="9257"/>
    <x v="5766"/>
  </r>
  <r>
    <x v="274"/>
    <x v="9398"/>
    <x v="1"/>
    <x v="2051"/>
    <x v="24"/>
    <x v="5767"/>
  </r>
  <r>
    <x v="274"/>
    <x v="9399"/>
    <x v="1"/>
    <x v="9747"/>
    <x v="24"/>
    <x v="5768"/>
  </r>
  <r>
    <x v="274"/>
    <x v="9400"/>
    <x v="1"/>
    <x v="9748"/>
    <x v="9258"/>
    <x v="5769"/>
  </r>
  <r>
    <x v="274"/>
    <x v="9401"/>
    <x v="1"/>
    <x v="9749"/>
    <x v="9259"/>
    <x v="5770"/>
  </r>
  <r>
    <x v="275"/>
    <x v="9402"/>
    <x v="1"/>
    <x v="9750"/>
    <x v="9260"/>
    <x v="3"/>
  </r>
  <r>
    <x v="275"/>
    <x v="9403"/>
    <x v="1"/>
    <x v="9751"/>
    <x v="9261"/>
    <x v="3"/>
  </r>
  <r>
    <x v="275"/>
    <x v="9404"/>
    <x v="1"/>
    <x v="9752"/>
    <x v="9262"/>
    <x v="5771"/>
  </r>
  <r>
    <x v="275"/>
    <x v="9405"/>
    <x v="2"/>
    <x v="9753"/>
    <x v="9263"/>
    <x v="3"/>
  </r>
  <r>
    <x v="275"/>
    <x v="9406"/>
    <x v="1"/>
    <x v="9754"/>
    <x v="9264"/>
    <x v="3"/>
  </r>
  <r>
    <x v="275"/>
    <x v="9407"/>
    <x v="2"/>
    <x v="9755"/>
    <x v="9265"/>
    <x v="3"/>
  </r>
  <r>
    <x v="275"/>
    <x v="9408"/>
    <x v="1"/>
    <x v="9756"/>
    <x v="24"/>
    <x v="5772"/>
  </r>
  <r>
    <x v="275"/>
    <x v="9409"/>
    <x v="1"/>
    <x v="9757"/>
    <x v="9266"/>
    <x v="3"/>
  </r>
  <r>
    <x v="275"/>
    <x v="9410"/>
    <x v="1"/>
    <x v="9758"/>
    <x v="24"/>
    <x v="5773"/>
  </r>
  <r>
    <x v="275"/>
    <x v="9411"/>
    <x v="2"/>
    <x v="9759"/>
    <x v="9267"/>
    <x v="3"/>
  </r>
  <r>
    <x v="275"/>
    <x v="9412"/>
    <x v="1"/>
    <x v="9760"/>
    <x v="9268"/>
    <x v="5774"/>
  </r>
  <r>
    <x v="275"/>
    <x v="9413"/>
    <x v="1"/>
    <x v="9761"/>
    <x v="9269"/>
    <x v="5775"/>
  </r>
  <r>
    <x v="275"/>
    <x v="9414"/>
    <x v="1"/>
    <x v="2249"/>
    <x v="24"/>
    <x v="5776"/>
  </r>
  <r>
    <x v="275"/>
    <x v="9415"/>
    <x v="1"/>
    <x v="9762"/>
    <x v="9270"/>
    <x v="3"/>
  </r>
  <r>
    <x v="275"/>
    <x v="9416"/>
    <x v="1"/>
    <x v="9763"/>
    <x v="9271"/>
    <x v="3"/>
  </r>
  <r>
    <x v="275"/>
    <x v="9417"/>
    <x v="1"/>
    <x v="9764"/>
    <x v="9272"/>
    <x v="5777"/>
  </r>
  <r>
    <x v="275"/>
    <x v="3560"/>
    <x v="1"/>
    <x v="9765"/>
    <x v="9273"/>
    <x v="3"/>
  </r>
  <r>
    <x v="275"/>
    <x v="9418"/>
    <x v="1"/>
    <x v="9766"/>
    <x v="9274"/>
    <x v="46"/>
  </r>
  <r>
    <x v="275"/>
    <x v="9419"/>
    <x v="1"/>
    <x v="9767"/>
    <x v="9275"/>
    <x v="5778"/>
  </r>
  <r>
    <x v="275"/>
    <x v="9420"/>
    <x v="1"/>
    <x v="9768"/>
    <x v="9276"/>
    <x v="5779"/>
  </r>
  <r>
    <x v="275"/>
    <x v="9421"/>
    <x v="1"/>
    <x v="3407"/>
    <x v="24"/>
    <x v="5780"/>
  </r>
  <r>
    <x v="275"/>
    <x v="9422"/>
    <x v="1"/>
    <x v="9769"/>
    <x v="9277"/>
    <x v="3"/>
  </r>
  <r>
    <x v="275"/>
    <x v="9423"/>
    <x v="2"/>
    <x v="9770"/>
    <x v="67"/>
    <x v="5781"/>
  </r>
  <r>
    <x v="275"/>
    <x v="9424"/>
    <x v="1"/>
    <x v="664"/>
    <x v="24"/>
    <x v="5782"/>
  </r>
  <r>
    <x v="275"/>
    <x v="869"/>
    <x v="1"/>
    <x v="9771"/>
    <x v="9278"/>
    <x v="3"/>
  </r>
  <r>
    <x v="275"/>
    <x v="9425"/>
    <x v="1"/>
    <x v="9772"/>
    <x v="9279"/>
    <x v="3"/>
  </r>
  <r>
    <x v="275"/>
    <x v="9426"/>
    <x v="1"/>
    <x v="9773"/>
    <x v="9280"/>
    <x v="3"/>
  </r>
  <r>
    <x v="275"/>
    <x v="9427"/>
    <x v="1"/>
    <x v="9774"/>
    <x v="9281"/>
    <x v="5783"/>
  </r>
  <r>
    <x v="275"/>
    <x v="88"/>
    <x v="1"/>
    <x v="9775"/>
    <x v="9282"/>
    <x v="5784"/>
  </r>
  <r>
    <x v="275"/>
    <x v="9428"/>
    <x v="1"/>
    <x v="9691"/>
    <x v="24"/>
    <x v="5785"/>
  </r>
  <r>
    <x v="275"/>
    <x v="875"/>
    <x v="1"/>
    <x v="9776"/>
    <x v="9283"/>
    <x v="3"/>
  </r>
  <r>
    <x v="275"/>
    <x v="9429"/>
    <x v="2"/>
    <x v="9777"/>
    <x v="67"/>
    <x v="5786"/>
  </r>
  <r>
    <x v="275"/>
    <x v="9430"/>
    <x v="1"/>
    <x v="240"/>
    <x v="24"/>
    <x v="5787"/>
  </r>
  <r>
    <x v="275"/>
    <x v="1865"/>
    <x v="1"/>
    <x v="8581"/>
    <x v="24"/>
    <x v="5788"/>
  </r>
  <r>
    <x v="275"/>
    <x v="173"/>
    <x v="1"/>
    <x v="9778"/>
    <x v="9284"/>
    <x v="5789"/>
  </r>
  <r>
    <x v="275"/>
    <x v="9431"/>
    <x v="2"/>
    <x v="9779"/>
    <x v="9285"/>
    <x v="3"/>
  </r>
  <r>
    <x v="275"/>
    <x v="9432"/>
    <x v="1"/>
    <x v="9780"/>
    <x v="9286"/>
    <x v="5790"/>
  </r>
  <r>
    <x v="275"/>
    <x v="9433"/>
    <x v="1"/>
    <x v="9781"/>
    <x v="9287"/>
    <x v="5387"/>
  </r>
  <r>
    <x v="276"/>
    <x v="9434"/>
    <x v="1"/>
    <x v="9782"/>
    <x v="9288"/>
    <x v="5791"/>
  </r>
  <r>
    <x v="276"/>
    <x v="9435"/>
    <x v="1"/>
    <x v="9783"/>
    <x v="9289"/>
    <x v="5792"/>
  </r>
  <r>
    <x v="276"/>
    <x v="9436"/>
    <x v="1"/>
    <x v="9784"/>
    <x v="9290"/>
    <x v="3"/>
  </r>
  <r>
    <x v="276"/>
    <x v="8415"/>
    <x v="1"/>
    <x v="9785"/>
    <x v="9291"/>
    <x v="5793"/>
  </r>
  <r>
    <x v="276"/>
    <x v="9437"/>
    <x v="1"/>
    <x v="9786"/>
    <x v="9292"/>
    <x v="5794"/>
  </r>
  <r>
    <x v="276"/>
    <x v="9438"/>
    <x v="1"/>
    <x v="9787"/>
    <x v="9293"/>
    <x v="5795"/>
  </r>
  <r>
    <x v="276"/>
    <x v="9439"/>
    <x v="1"/>
    <x v="9788"/>
    <x v="9294"/>
    <x v="3"/>
  </r>
  <r>
    <x v="276"/>
    <x v="9440"/>
    <x v="1"/>
    <x v="9789"/>
    <x v="9295"/>
    <x v="5796"/>
  </r>
  <r>
    <x v="276"/>
    <x v="9441"/>
    <x v="1"/>
    <x v="9790"/>
    <x v="9296"/>
    <x v="5797"/>
  </r>
  <r>
    <x v="276"/>
    <x v="9442"/>
    <x v="1"/>
    <x v="9791"/>
    <x v="9297"/>
    <x v="3"/>
  </r>
  <r>
    <x v="276"/>
    <x v="9443"/>
    <x v="1"/>
    <x v="9792"/>
    <x v="9298"/>
    <x v="5798"/>
  </r>
  <r>
    <x v="276"/>
    <x v="9444"/>
    <x v="1"/>
    <x v="9793"/>
    <x v="9299"/>
    <x v="3"/>
  </r>
  <r>
    <x v="276"/>
    <x v="9445"/>
    <x v="1"/>
    <x v="208"/>
    <x v="24"/>
    <x v="5799"/>
  </r>
  <r>
    <x v="276"/>
    <x v="9446"/>
    <x v="2"/>
    <x v="9794"/>
    <x v="67"/>
    <x v="5800"/>
  </r>
  <r>
    <x v="276"/>
    <x v="9447"/>
    <x v="2"/>
    <x v="9795"/>
    <x v="9300"/>
    <x v="5801"/>
  </r>
  <r>
    <x v="276"/>
    <x v="9448"/>
    <x v="1"/>
    <x v="9796"/>
    <x v="9301"/>
    <x v="5802"/>
  </r>
  <r>
    <x v="276"/>
    <x v="9449"/>
    <x v="1"/>
    <x v="2257"/>
    <x v="24"/>
    <x v="5803"/>
  </r>
  <r>
    <x v="276"/>
    <x v="9450"/>
    <x v="1"/>
    <x v="9797"/>
    <x v="9302"/>
    <x v="5804"/>
  </r>
  <r>
    <x v="276"/>
    <x v="9451"/>
    <x v="1"/>
    <x v="9465"/>
    <x v="24"/>
    <x v="5805"/>
  </r>
  <r>
    <x v="276"/>
    <x v="9452"/>
    <x v="1"/>
    <x v="9798"/>
    <x v="9303"/>
    <x v="5806"/>
  </r>
  <r>
    <x v="276"/>
    <x v="9453"/>
    <x v="1"/>
    <x v="9799"/>
    <x v="9304"/>
    <x v="5807"/>
  </r>
  <r>
    <x v="276"/>
    <x v="9454"/>
    <x v="1"/>
    <x v="9800"/>
    <x v="9305"/>
    <x v="5808"/>
  </r>
  <r>
    <x v="276"/>
    <x v="9455"/>
    <x v="1"/>
    <x v="9801"/>
    <x v="24"/>
    <x v="5809"/>
  </r>
  <r>
    <x v="276"/>
    <x v="9456"/>
    <x v="1"/>
    <x v="9802"/>
    <x v="9306"/>
    <x v="5810"/>
  </r>
  <r>
    <x v="276"/>
    <x v="9457"/>
    <x v="1"/>
    <x v="9803"/>
    <x v="9307"/>
    <x v="3"/>
  </r>
  <r>
    <x v="276"/>
    <x v="9458"/>
    <x v="1"/>
    <x v="9804"/>
    <x v="9308"/>
    <x v="5811"/>
  </r>
  <r>
    <x v="276"/>
    <x v="9459"/>
    <x v="1"/>
    <x v="9805"/>
    <x v="9309"/>
    <x v="3"/>
  </r>
  <r>
    <x v="276"/>
    <x v="9460"/>
    <x v="1"/>
    <x v="9806"/>
    <x v="9310"/>
    <x v="5812"/>
  </r>
  <r>
    <x v="276"/>
    <x v="9461"/>
    <x v="1"/>
    <x v="9807"/>
    <x v="9311"/>
    <x v="5813"/>
  </r>
  <r>
    <x v="276"/>
    <x v="9462"/>
    <x v="2"/>
    <x v="9808"/>
    <x v="67"/>
    <x v="5814"/>
  </r>
  <r>
    <x v="276"/>
    <x v="9463"/>
    <x v="1"/>
    <x v="9809"/>
    <x v="9312"/>
    <x v="5815"/>
  </r>
  <r>
    <x v="276"/>
    <x v="4630"/>
    <x v="1"/>
    <x v="9810"/>
    <x v="9313"/>
    <x v="5816"/>
  </r>
  <r>
    <x v="276"/>
    <x v="9464"/>
    <x v="2"/>
    <x v="9811"/>
    <x v="9314"/>
    <x v="5817"/>
  </r>
  <r>
    <x v="276"/>
    <x v="9465"/>
    <x v="1"/>
    <x v="1918"/>
    <x v="24"/>
    <x v="5818"/>
  </r>
  <r>
    <x v="277"/>
    <x v="9466"/>
    <x v="1"/>
    <x v="9812"/>
    <x v="9315"/>
    <x v="3"/>
  </r>
  <r>
    <x v="277"/>
    <x v="1792"/>
    <x v="1"/>
    <x v="9813"/>
    <x v="9316"/>
    <x v="3"/>
  </r>
  <r>
    <x v="277"/>
    <x v="9467"/>
    <x v="1"/>
    <x v="9814"/>
    <x v="9317"/>
    <x v="7"/>
  </r>
  <r>
    <x v="277"/>
    <x v="9468"/>
    <x v="1"/>
    <x v="9815"/>
    <x v="9318"/>
    <x v="3"/>
  </r>
  <r>
    <x v="277"/>
    <x v="9469"/>
    <x v="1"/>
    <x v="9816"/>
    <x v="9319"/>
    <x v="3"/>
  </r>
  <r>
    <x v="277"/>
    <x v="9470"/>
    <x v="1"/>
    <x v="9817"/>
    <x v="9320"/>
    <x v="7"/>
  </r>
  <r>
    <x v="277"/>
    <x v="6093"/>
    <x v="1"/>
    <x v="9818"/>
    <x v="9321"/>
    <x v="3"/>
  </r>
  <r>
    <x v="277"/>
    <x v="9471"/>
    <x v="1"/>
    <x v="9819"/>
    <x v="9322"/>
    <x v="7"/>
  </r>
  <r>
    <x v="277"/>
    <x v="9472"/>
    <x v="1"/>
    <x v="9820"/>
    <x v="9323"/>
    <x v="3"/>
  </r>
  <r>
    <x v="277"/>
    <x v="9473"/>
    <x v="2"/>
    <x v="9821"/>
    <x v="9324"/>
    <x v="5819"/>
  </r>
  <r>
    <x v="277"/>
    <x v="9474"/>
    <x v="1"/>
    <x v="9822"/>
    <x v="9325"/>
    <x v="7"/>
  </r>
  <r>
    <x v="277"/>
    <x v="9475"/>
    <x v="1"/>
    <x v="9823"/>
    <x v="9326"/>
    <x v="3"/>
  </r>
  <r>
    <x v="277"/>
    <x v="9476"/>
    <x v="2"/>
    <x v="9824"/>
    <x v="9327"/>
    <x v="3"/>
  </r>
  <r>
    <x v="277"/>
    <x v="9477"/>
    <x v="1"/>
    <x v="9825"/>
    <x v="9328"/>
    <x v="3"/>
  </r>
  <r>
    <x v="277"/>
    <x v="9478"/>
    <x v="1"/>
    <x v="9826"/>
    <x v="9329"/>
    <x v="3"/>
  </r>
  <r>
    <x v="277"/>
    <x v="9479"/>
    <x v="1"/>
    <x v="9827"/>
    <x v="9330"/>
    <x v="3"/>
  </r>
  <r>
    <x v="277"/>
    <x v="9480"/>
    <x v="1"/>
    <x v="9828"/>
    <x v="9331"/>
    <x v="3"/>
  </r>
  <r>
    <x v="277"/>
    <x v="9481"/>
    <x v="1"/>
    <x v="9829"/>
    <x v="9332"/>
    <x v="3"/>
  </r>
  <r>
    <x v="277"/>
    <x v="9482"/>
    <x v="1"/>
    <x v="9830"/>
    <x v="9333"/>
    <x v="3"/>
  </r>
  <r>
    <x v="277"/>
    <x v="9483"/>
    <x v="1"/>
    <x v="9831"/>
    <x v="9334"/>
    <x v="3"/>
  </r>
  <r>
    <x v="277"/>
    <x v="9484"/>
    <x v="1"/>
    <x v="9832"/>
    <x v="9335"/>
    <x v="3"/>
  </r>
  <r>
    <x v="277"/>
    <x v="9485"/>
    <x v="1"/>
    <x v="9833"/>
    <x v="9336"/>
    <x v="3"/>
  </r>
  <r>
    <x v="277"/>
    <x v="4712"/>
    <x v="1"/>
    <x v="9834"/>
    <x v="9337"/>
    <x v="3"/>
  </r>
  <r>
    <x v="277"/>
    <x v="9486"/>
    <x v="1"/>
    <x v="9835"/>
    <x v="9338"/>
    <x v="3"/>
  </r>
  <r>
    <x v="277"/>
    <x v="9487"/>
    <x v="1"/>
    <x v="9836"/>
    <x v="9339"/>
    <x v="3"/>
  </r>
  <r>
    <x v="277"/>
    <x v="9488"/>
    <x v="1"/>
    <x v="9837"/>
    <x v="9340"/>
    <x v="3"/>
  </r>
  <r>
    <x v="277"/>
    <x v="9489"/>
    <x v="1"/>
    <x v="9838"/>
    <x v="9341"/>
    <x v="3"/>
  </r>
  <r>
    <x v="277"/>
    <x v="9490"/>
    <x v="1"/>
    <x v="9839"/>
    <x v="9342"/>
    <x v="3"/>
  </r>
  <r>
    <x v="277"/>
    <x v="9491"/>
    <x v="1"/>
    <x v="9840"/>
    <x v="9343"/>
    <x v="3"/>
  </r>
  <r>
    <x v="277"/>
    <x v="2085"/>
    <x v="1"/>
    <x v="9841"/>
    <x v="9344"/>
    <x v="3"/>
  </r>
  <r>
    <x v="277"/>
    <x v="9492"/>
    <x v="1"/>
    <x v="9842"/>
    <x v="9345"/>
    <x v="3"/>
  </r>
  <r>
    <x v="277"/>
    <x v="9493"/>
    <x v="1"/>
    <x v="9843"/>
    <x v="9346"/>
    <x v="3"/>
  </r>
  <r>
    <x v="277"/>
    <x v="9494"/>
    <x v="1"/>
    <x v="9844"/>
    <x v="9347"/>
    <x v="3"/>
  </r>
  <r>
    <x v="277"/>
    <x v="9495"/>
    <x v="1"/>
    <x v="9845"/>
    <x v="9348"/>
    <x v="7"/>
  </r>
  <r>
    <x v="277"/>
    <x v="9496"/>
    <x v="1"/>
    <x v="9846"/>
    <x v="9349"/>
    <x v="7"/>
  </r>
  <r>
    <x v="277"/>
    <x v="9497"/>
    <x v="1"/>
    <x v="9847"/>
    <x v="9350"/>
    <x v="7"/>
  </r>
  <r>
    <x v="277"/>
    <x v="9498"/>
    <x v="1"/>
    <x v="9848"/>
    <x v="9351"/>
    <x v="3"/>
  </r>
  <r>
    <x v="277"/>
    <x v="9499"/>
    <x v="1"/>
    <x v="9849"/>
    <x v="9352"/>
    <x v="3"/>
  </r>
  <r>
    <x v="277"/>
    <x v="9500"/>
    <x v="2"/>
    <x v="9850"/>
    <x v="9353"/>
    <x v="3"/>
  </r>
  <r>
    <x v="277"/>
    <x v="9501"/>
    <x v="2"/>
    <x v="9851"/>
    <x v="9354"/>
    <x v="3"/>
  </r>
  <r>
    <x v="277"/>
    <x v="9502"/>
    <x v="1"/>
    <x v="9852"/>
    <x v="9355"/>
    <x v="3"/>
  </r>
  <r>
    <x v="277"/>
    <x v="9503"/>
    <x v="1"/>
    <x v="9853"/>
    <x v="9356"/>
    <x v="3"/>
  </r>
  <r>
    <x v="278"/>
    <x v="9504"/>
    <x v="1"/>
    <x v="9854"/>
    <x v="9357"/>
    <x v="3"/>
  </r>
  <r>
    <x v="278"/>
    <x v="9505"/>
    <x v="1"/>
    <x v="9855"/>
    <x v="9358"/>
    <x v="3"/>
  </r>
  <r>
    <x v="278"/>
    <x v="9506"/>
    <x v="1"/>
    <x v="9856"/>
    <x v="9359"/>
    <x v="3"/>
  </r>
  <r>
    <x v="278"/>
    <x v="9507"/>
    <x v="1"/>
    <x v="9857"/>
    <x v="9360"/>
    <x v="3"/>
  </r>
  <r>
    <x v="278"/>
    <x v="9508"/>
    <x v="1"/>
    <x v="9858"/>
    <x v="9361"/>
    <x v="3"/>
  </r>
  <r>
    <x v="278"/>
    <x v="9509"/>
    <x v="2"/>
    <x v="9859"/>
    <x v="9362"/>
    <x v="3"/>
  </r>
  <r>
    <x v="278"/>
    <x v="9510"/>
    <x v="1"/>
    <x v="9860"/>
    <x v="9363"/>
    <x v="3"/>
  </r>
  <r>
    <x v="278"/>
    <x v="9511"/>
    <x v="1"/>
    <x v="9861"/>
    <x v="9364"/>
    <x v="3"/>
  </r>
  <r>
    <x v="278"/>
    <x v="9512"/>
    <x v="1"/>
    <x v="9862"/>
    <x v="9365"/>
    <x v="3"/>
  </r>
  <r>
    <x v="278"/>
    <x v="9513"/>
    <x v="1"/>
    <x v="9863"/>
    <x v="9366"/>
    <x v="3"/>
  </r>
  <r>
    <x v="278"/>
    <x v="9514"/>
    <x v="1"/>
    <x v="9864"/>
    <x v="9367"/>
    <x v="3"/>
  </r>
  <r>
    <x v="278"/>
    <x v="9515"/>
    <x v="2"/>
    <x v="9865"/>
    <x v="9368"/>
    <x v="3"/>
  </r>
  <r>
    <x v="278"/>
    <x v="9516"/>
    <x v="1"/>
    <x v="9866"/>
    <x v="9369"/>
    <x v="3"/>
  </r>
  <r>
    <x v="278"/>
    <x v="9517"/>
    <x v="2"/>
    <x v="9867"/>
    <x v="9370"/>
    <x v="3"/>
  </r>
  <r>
    <x v="278"/>
    <x v="9518"/>
    <x v="1"/>
    <x v="9868"/>
    <x v="9371"/>
    <x v="3"/>
  </r>
  <r>
    <x v="278"/>
    <x v="9519"/>
    <x v="1"/>
    <x v="9869"/>
    <x v="9372"/>
    <x v="3"/>
  </r>
  <r>
    <x v="278"/>
    <x v="9520"/>
    <x v="1"/>
    <x v="9870"/>
    <x v="9373"/>
    <x v="3"/>
  </r>
  <r>
    <x v="278"/>
    <x v="9521"/>
    <x v="1"/>
    <x v="9871"/>
    <x v="9374"/>
    <x v="3"/>
  </r>
  <r>
    <x v="278"/>
    <x v="9522"/>
    <x v="1"/>
    <x v="9872"/>
    <x v="9375"/>
    <x v="3"/>
  </r>
  <r>
    <x v="278"/>
    <x v="7088"/>
    <x v="1"/>
    <x v="9873"/>
    <x v="9376"/>
    <x v="3"/>
  </r>
  <r>
    <x v="278"/>
    <x v="9523"/>
    <x v="1"/>
    <x v="9874"/>
    <x v="9377"/>
    <x v="3"/>
  </r>
  <r>
    <x v="278"/>
    <x v="2325"/>
    <x v="1"/>
    <x v="9875"/>
    <x v="9378"/>
    <x v="3"/>
  </r>
  <r>
    <x v="278"/>
    <x v="3103"/>
    <x v="1"/>
    <x v="9876"/>
    <x v="9379"/>
    <x v="3"/>
  </r>
  <r>
    <x v="278"/>
    <x v="9524"/>
    <x v="1"/>
    <x v="9877"/>
    <x v="9380"/>
    <x v="3"/>
  </r>
  <r>
    <x v="278"/>
    <x v="9525"/>
    <x v="1"/>
    <x v="9878"/>
    <x v="9381"/>
    <x v="3"/>
  </r>
  <r>
    <x v="278"/>
    <x v="139"/>
    <x v="1"/>
    <x v="9879"/>
    <x v="9382"/>
    <x v="3"/>
  </r>
  <r>
    <x v="278"/>
    <x v="9526"/>
    <x v="1"/>
    <x v="9880"/>
    <x v="9383"/>
    <x v="3"/>
  </r>
  <r>
    <x v="278"/>
    <x v="167"/>
    <x v="1"/>
    <x v="9881"/>
    <x v="9384"/>
    <x v="3"/>
  </r>
  <r>
    <x v="278"/>
    <x v="9527"/>
    <x v="1"/>
    <x v="9882"/>
    <x v="9385"/>
    <x v="3"/>
  </r>
  <r>
    <x v="278"/>
    <x v="9528"/>
    <x v="2"/>
    <x v="9883"/>
    <x v="9386"/>
    <x v="7"/>
  </r>
  <r>
    <x v="278"/>
    <x v="9529"/>
    <x v="1"/>
    <x v="9884"/>
    <x v="9387"/>
    <x v="7"/>
  </r>
  <r>
    <x v="278"/>
    <x v="9530"/>
    <x v="1"/>
    <x v="9885"/>
    <x v="9388"/>
    <x v="3"/>
  </r>
  <r>
    <x v="278"/>
    <x v="9531"/>
    <x v="2"/>
    <x v="9886"/>
    <x v="9389"/>
    <x v="3"/>
  </r>
  <r>
    <x v="278"/>
    <x v="9532"/>
    <x v="1"/>
    <x v="9887"/>
    <x v="9390"/>
    <x v="3"/>
  </r>
  <r>
    <x v="278"/>
    <x v="9533"/>
    <x v="0"/>
    <x v="9888"/>
    <x v="9391"/>
    <x v="3"/>
  </r>
  <r>
    <x v="278"/>
    <x v="9534"/>
    <x v="2"/>
    <x v="9889"/>
    <x v="9392"/>
    <x v="3"/>
  </r>
  <r>
    <x v="279"/>
    <x v="9535"/>
    <x v="1"/>
    <x v="9890"/>
    <x v="9393"/>
    <x v="3"/>
  </r>
  <r>
    <x v="279"/>
    <x v="9536"/>
    <x v="1"/>
    <x v="9891"/>
    <x v="9394"/>
    <x v="5820"/>
  </r>
  <r>
    <x v="279"/>
    <x v="9537"/>
    <x v="1"/>
    <x v="9892"/>
    <x v="9395"/>
    <x v="3"/>
  </r>
  <r>
    <x v="279"/>
    <x v="9538"/>
    <x v="1"/>
    <x v="1918"/>
    <x v="24"/>
    <x v="5821"/>
  </r>
  <r>
    <x v="279"/>
    <x v="9539"/>
    <x v="2"/>
    <x v="9893"/>
    <x v="9396"/>
    <x v="3"/>
  </r>
  <r>
    <x v="279"/>
    <x v="2059"/>
    <x v="1"/>
    <x v="9894"/>
    <x v="9397"/>
    <x v="3"/>
  </r>
  <r>
    <x v="279"/>
    <x v="9540"/>
    <x v="1"/>
    <x v="9895"/>
    <x v="9398"/>
    <x v="3"/>
  </r>
  <r>
    <x v="279"/>
    <x v="9541"/>
    <x v="2"/>
    <x v="9896"/>
    <x v="9399"/>
    <x v="3"/>
  </r>
  <r>
    <x v="279"/>
    <x v="9542"/>
    <x v="1"/>
    <x v="9897"/>
    <x v="9400"/>
    <x v="3"/>
  </r>
  <r>
    <x v="279"/>
    <x v="9543"/>
    <x v="2"/>
    <x v="9898"/>
    <x v="9401"/>
    <x v="3"/>
  </r>
  <r>
    <x v="279"/>
    <x v="9544"/>
    <x v="1"/>
    <x v="9899"/>
    <x v="9402"/>
    <x v="3"/>
  </r>
  <r>
    <x v="279"/>
    <x v="9545"/>
    <x v="2"/>
    <x v="9900"/>
    <x v="9403"/>
    <x v="3"/>
  </r>
  <r>
    <x v="279"/>
    <x v="9546"/>
    <x v="1"/>
    <x v="9901"/>
    <x v="9404"/>
    <x v="3"/>
  </r>
  <r>
    <x v="279"/>
    <x v="9547"/>
    <x v="1"/>
    <x v="9902"/>
    <x v="9405"/>
    <x v="3"/>
  </r>
  <r>
    <x v="279"/>
    <x v="9548"/>
    <x v="2"/>
    <x v="9903"/>
    <x v="9406"/>
    <x v="3"/>
  </r>
  <r>
    <x v="279"/>
    <x v="9549"/>
    <x v="1"/>
    <x v="9904"/>
    <x v="9407"/>
    <x v="3"/>
  </r>
  <r>
    <x v="279"/>
    <x v="9550"/>
    <x v="1"/>
    <x v="9905"/>
    <x v="9408"/>
    <x v="3"/>
  </r>
  <r>
    <x v="279"/>
    <x v="9551"/>
    <x v="1"/>
    <x v="9906"/>
    <x v="9409"/>
    <x v="7"/>
  </r>
  <r>
    <x v="279"/>
    <x v="9552"/>
    <x v="2"/>
    <x v="9907"/>
    <x v="9410"/>
    <x v="3"/>
  </r>
  <r>
    <x v="279"/>
    <x v="9553"/>
    <x v="1"/>
    <x v="9908"/>
    <x v="9411"/>
    <x v="3"/>
  </r>
  <r>
    <x v="279"/>
    <x v="9554"/>
    <x v="1"/>
    <x v="9909"/>
    <x v="9412"/>
    <x v="3"/>
  </r>
  <r>
    <x v="279"/>
    <x v="9555"/>
    <x v="1"/>
    <x v="9910"/>
    <x v="9413"/>
    <x v="5822"/>
  </r>
  <r>
    <x v="279"/>
    <x v="7091"/>
    <x v="1"/>
    <x v="9911"/>
    <x v="9414"/>
    <x v="3"/>
  </r>
  <r>
    <x v="279"/>
    <x v="9556"/>
    <x v="1"/>
    <x v="9912"/>
    <x v="9415"/>
    <x v="5823"/>
  </r>
  <r>
    <x v="279"/>
    <x v="1583"/>
    <x v="1"/>
    <x v="9913"/>
    <x v="9416"/>
    <x v="3"/>
  </r>
  <r>
    <x v="279"/>
    <x v="9557"/>
    <x v="2"/>
    <x v="9914"/>
    <x v="9417"/>
    <x v="3"/>
  </r>
  <r>
    <x v="279"/>
    <x v="9558"/>
    <x v="1"/>
    <x v="9915"/>
    <x v="9418"/>
    <x v="3"/>
  </r>
  <r>
    <x v="280"/>
    <x v="3273"/>
    <x v="1"/>
    <x v="9916"/>
    <x v="9419"/>
    <x v="5824"/>
  </r>
  <r>
    <x v="280"/>
    <x v="7631"/>
    <x v="2"/>
    <x v="9917"/>
    <x v="9420"/>
    <x v="5825"/>
  </r>
  <r>
    <x v="280"/>
    <x v="9559"/>
    <x v="1"/>
    <x v="9918"/>
    <x v="9421"/>
    <x v="5826"/>
  </r>
  <r>
    <x v="280"/>
    <x v="6162"/>
    <x v="1"/>
    <x v="9919"/>
    <x v="9422"/>
    <x v="5827"/>
  </r>
  <r>
    <x v="280"/>
    <x v="9560"/>
    <x v="1"/>
    <x v="9920"/>
    <x v="9423"/>
    <x v="3"/>
  </r>
  <r>
    <x v="280"/>
    <x v="9561"/>
    <x v="1"/>
    <x v="9921"/>
    <x v="9424"/>
    <x v="5828"/>
  </r>
  <r>
    <x v="280"/>
    <x v="9562"/>
    <x v="1"/>
    <x v="9922"/>
    <x v="9425"/>
    <x v="5829"/>
  </r>
  <r>
    <x v="280"/>
    <x v="9563"/>
    <x v="1"/>
    <x v="9923"/>
    <x v="9426"/>
    <x v="5830"/>
  </r>
  <r>
    <x v="280"/>
    <x v="9564"/>
    <x v="1"/>
    <x v="9924"/>
    <x v="9427"/>
    <x v="5831"/>
  </r>
  <r>
    <x v="280"/>
    <x v="9565"/>
    <x v="1"/>
    <x v="9925"/>
    <x v="9428"/>
    <x v="5832"/>
  </r>
  <r>
    <x v="280"/>
    <x v="9566"/>
    <x v="1"/>
    <x v="9926"/>
    <x v="9429"/>
    <x v="5833"/>
  </r>
  <r>
    <x v="280"/>
    <x v="9567"/>
    <x v="1"/>
    <x v="9927"/>
    <x v="9430"/>
    <x v="5834"/>
  </r>
  <r>
    <x v="280"/>
    <x v="9568"/>
    <x v="1"/>
    <x v="9928"/>
    <x v="9431"/>
    <x v="5835"/>
  </r>
  <r>
    <x v="280"/>
    <x v="9569"/>
    <x v="1"/>
    <x v="9929"/>
    <x v="9432"/>
    <x v="5836"/>
  </r>
  <r>
    <x v="280"/>
    <x v="9570"/>
    <x v="1"/>
    <x v="9930"/>
    <x v="9433"/>
    <x v="5837"/>
  </r>
  <r>
    <x v="280"/>
    <x v="9571"/>
    <x v="1"/>
    <x v="9931"/>
    <x v="9434"/>
    <x v="5838"/>
  </r>
  <r>
    <x v="280"/>
    <x v="9572"/>
    <x v="1"/>
    <x v="9932"/>
    <x v="9435"/>
    <x v="3"/>
  </r>
  <r>
    <x v="280"/>
    <x v="9573"/>
    <x v="1"/>
    <x v="9933"/>
    <x v="9436"/>
    <x v="5839"/>
  </r>
  <r>
    <x v="280"/>
    <x v="9574"/>
    <x v="1"/>
    <x v="9934"/>
    <x v="9437"/>
    <x v="5840"/>
  </r>
  <r>
    <x v="280"/>
    <x v="9575"/>
    <x v="1"/>
    <x v="9935"/>
    <x v="9438"/>
    <x v="3"/>
  </r>
  <r>
    <x v="280"/>
    <x v="9576"/>
    <x v="2"/>
    <x v="9936"/>
    <x v="9439"/>
    <x v="5841"/>
  </r>
  <r>
    <x v="280"/>
    <x v="9577"/>
    <x v="1"/>
    <x v="9937"/>
    <x v="9440"/>
    <x v="5842"/>
  </r>
  <r>
    <x v="280"/>
    <x v="9578"/>
    <x v="1"/>
    <x v="9938"/>
    <x v="9441"/>
    <x v="5843"/>
  </r>
  <r>
    <x v="280"/>
    <x v="9579"/>
    <x v="1"/>
    <x v="9939"/>
    <x v="9442"/>
    <x v="5844"/>
  </r>
  <r>
    <x v="280"/>
    <x v="3530"/>
    <x v="1"/>
    <x v="9940"/>
    <x v="9443"/>
    <x v="5845"/>
  </r>
  <r>
    <x v="280"/>
    <x v="9580"/>
    <x v="1"/>
    <x v="9941"/>
    <x v="24"/>
    <x v="5846"/>
  </r>
  <r>
    <x v="280"/>
    <x v="9581"/>
    <x v="2"/>
    <x v="9942"/>
    <x v="9444"/>
    <x v="5847"/>
  </r>
  <r>
    <x v="280"/>
    <x v="9582"/>
    <x v="2"/>
    <x v="9943"/>
    <x v="9445"/>
    <x v="5848"/>
  </r>
  <r>
    <x v="280"/>
    <x v="9583"/>
    <x v="1"/>
    <x v="9944"/>
    <x v="9446"/>
    <x v="3"/>
  </r>
  <r>
    <x v="280"/>
    <x v="9584"/>
    <x v="1"/>
    <x v="9945"/>
    <x v="9447"/>
    <x v="3"/>
  </r>
  <r>
    <x v="280"/>
    <x v="9585"/>
    <x v="1"/>
    <x v="9946"/>
    <x v="9448"/>
    <x v="5849"/>
  </r>
  <r>
    <x v="280"/>
    <x v="9586"/>
    <x v="1"/>
    <x v="9947"/>
    <x v="9449"/>
    <x v="5850"/>
  </r>
  <r>
    <x v="280"/>
    <x v="9587"/>
    <x v="1"/>
    <x v="9948"/>
    <x v="9450"/>
    <x v="5851"/>
  </r>
  <r>
    <x v="280"/>
    <x v="9588"/>
    <x v="1"/>
    <x v="9949"/>
    <x v="9451"/>
    <x v="5852"/>
  </r>
  <r>
    <x v="280"/>
    <x v="9589"/>
    <x v="1"/>
    <x v="9950"/>
    <x v="9452"/>
    <x v="5853"/>
  </r>
  <r>
    <x v="280"/>
    <x v="9590"/>
    <x v="2"/>
    <x v="9951"/>
    <x v="9453"/>
    <x v="5854"/>
  </r>
  <r>
    <x v="280"/>
    <x v="9591"/>
    <x v="1"/>
    <x v="9952"/>
    <x v="9454"/>
    <x v="7"/>
  </r>
  <r>
    <x v="280"/>
    <x v="9592"/>
    <x v="2"/>
    <x v="9953"/>
    <x v="9455"/>
    <x v="3"/>
  </r>
  <r>
    <x v="280"/>
    <x v="9593"/>
    <x v="2"/>
    <x v="9954"/>
    <x v="9456"/>
    <x v="5855"/>
  </r>
  <r>
    <x v="280"/>
    <x v="9594"/>
    <x v="1"/>
    <x v="9955"/>
    <x v="9457"/>
    <x v="5856"/>
  </r>
  <r>
    <x v="280"/>
    <x v="9595"/>
    <x v="1"/>
    <x v="9956"/>
    <x v="9458"/>
    <x v="5857"/>
  </r>
  <r>
    <x v="281"/>
    <x v="9596"/>
    <x v="1"/>
    <x v="1600"/>
    <x v="24"/>
    <x v="5858"/>
  </r>
  <r>
    <x v="281"/>
    <x v="9597"/>
    <x v="1"/>
    <x v="9957"/>
    <x v="9459"/>
    <x v="5859"/>
  </r>
  <r>
    <x v="281"/>
    <x v="9598"/>
    <x v="1"/>
    <x v="9958"/>
    <x v="9460"/>
    <x v="5860"/>
  </r>
  <r>
    <x v="281"/>
    <x v="9599"/>
    <x v="1"/>
    <x v="9959"/>
    <x v="9461"/>
    <x v="3"/>
  </r>
  <r>
    <x v="281"/>
    <x v="6124"/>
    <x v="1"/>
    <x v="9960"/>
    <x v="9462"/>
    <x v="7"/>
  </r>
  <r>
    <x v="281"/>
    <x v="9600"/>
    <x v="1"/>
    <x v="9961"/>
    <x v="9463"/>
    <x v="5861"/>
  </r>
  <r>
    <x v="281"/>
    <x v="9601"/>
    <x v="1"/>
    <x v="9962"/>
    <x v="9464"/>
    <x v="5862"/>
  </r>
  <r>
    <x v="281"/>
    <x v="9602"/>
    <x v="1"/>
    <x v="9963"/>
    <x v="9465"/>
    <x v="3"/>
  </r>
  <r>
    <x v="281"/>
    <x v="9603"/>
    <x v="1"/>
    <x v="9964"/>
    <x v="9466"/>
    <x v="5863"/>
  </r>
  <r>
    <x v="281"/>
    <x v="9604"/>
    <x v="1"/>
    <x v="9965"/>
    <x v="9467"/>
    <x v="5864"/>
  </r>
  <r>
    <x v="281"/>
    <x v="9605"/>
    <x v="1"/>
    <x v="9966"/>
    <x v="9468"/>
    <x v="5865"/>
  </r>
  <r>
    <x v="281"/>
    <x v="9606"/>
    <x v="1"/>
    <x v="9967"/>
    <x v="9469"/>
    <x v="3"/>
  </r>
  <r>
    <x v="281"/>
    <x v="9607"/>
    <x v="1"/>
    <x v="9968"/>
    <x v="9470"/>
    <x v="5866"/>
  </r>
  <r>
    <x v="281"/>
    <x v="9608"/>
    <x v="1"/>
    <x v="9969"/>
    <x v="9471"/>
    <x v="3"/>
  </r>
  <r>
    <x v="281"/>
    <x v="9609"/>
    <x v="1"/>
    <x v="9970"/>
    <x v="9472"/>
    <x v="5867"/>
  </r>
  <r>
    <x v="281"/>
    <x v="9610"/>
    <x v="1"/>
    <x v="9971"/>
    <x v="9473"/>
    <x v="5868"/>
  </r>
  <r>
    <x v="281"/>
    <x v="9611"/>
    <x v="1"/>
    <x v="9972"/>
    <x v="9474"/>
    <x v="5869"/>
  </r>
  <r>
    <x v="281"/>
    <x v="9612"/>
    <x v="2"/>
    <x v="9973"/>
    <x v="9475"/>
    <x v="5870"/>
  </r>
  <r>
    <x v="281"/>
    <x v="9613"/>
    <x v="1"/>
    <x v="9974"/>
    <x v="9476"/>
    <x v="3"/>
  </r>
  <r>
    <x v="281"/>
    <x v="9614"/>
    <x v="1"/>
    <x v="9975"/>
    <x v="9477"/>
    <x v="3"/>
  </r>
  <r>
    <x v="281"/>
    <x v="9615"/>
    <x v="1"/>
    <x v="9976"/>
    <x v="9478"/>
    <x v="5871"/>
  </r>
  <r>
    <x v="281"/>
    <x v="9616"/>
    <x v="1"/>
    <x v="9977"/>
    <x v="9479"/>
    <x v="5872"/>
  </r>
  <r>
    <x v="281"/>
    <x v="9617"/>
    <x v="1"/>
    <x v="9978"/>
    <x v="9480"/>
    <x v="5873"/>
  </r>
  <r>
    <x v="281"/>
    <x v="9618"/>
    <x v="1"/>
    <x v="9979"/>
    <x v="9481"/>
    <x v="5874"/>
  </r>
  <r>
    <x v="281"/>
    <x v="9619"/>
    <x v="1"/>
    <x v="9980"/>
    <x v="9482"/>
    <x v="3619"/>
  </r>
  <r>
    <x v="281"/>
    <x v="9620"/>
    <x v="1"/>
    <x v="9981"/>
    <x v="9483"/>
    <x v="7"/>
  </r>
  <r>
    <x v="281"/>
    <x v="5975"/>
    <x v="1"/>
    <x v="9982"/>
    <x v="9484"/>
    <x v="5875"/>
  </r>
  <r>
    <x v="281"/>
    <x v="9621"/>
    <x v="1"/>
    <x v="9983"/>
    <x v="53"/>
    <x v="5876"/>
  </r>
  <r>
    <x v="281"/>
    <x v="9622"/>
    <x v="2"/>
    <x v="9984"/>
    <x v="9485"/>
    <x v="5877"/>
  </r>
  <r>
    <x v="281"/>
    <x v="9623"/>
    <x v="2"/>
    <x v="9985"/>
    <x v="9486"/>
    <x v="5878"/>
  </r>
  <r>
    <x v="281"/>
    <x v="9624"/>
    <x v="1"/>
    <x v="9986"/>
    <x v="9487"/>
    <x v="5879"/>
  </r>
  <r>
    <x v="281"/>
    <x v="9625"/>
    <x v="1"/>
    <x v="9987"/>
    <x v="9488"/>
    <x v="3"/>
  </r>
  <r>
    <x v="281"/>
    <x v="9626"/>
    <x v="1"/>
    <x v="9988"/>
    <x v="9489"/>
    <x v="5880"/>
  </r>
  <r>
    <x v="281"/>
    <x v="9627"/>
    <x v="1"/>
    <x v="9989"/>
    <x v="9490"/>
    <x v="3"/>
  </r>
  <r>
    <x v="282"/>
    <x v="9628"/>
    <x v="2"/>
    <x v="9990"/>
    <x v="67"/>
    <x v="5881"/>
  </r>
  <r>
    <x v="282"/>
    <x v="9629"/>
    <x v="1"/>
    <x v="9991"/>
    <x v="24"/>
    <x v="5882"/>
  </r>
  <r>
    <x v="282"/>
    <x v="9630"/>
    <x v="1"/>
    <x v="3224"/>
    <x v="24"/>
    <x v="5883"/>
  </r>
  <r>
    <x v="282"/>
    <x v="9631"/>
    <x v="1"/>
    <x v="9992"/>
    <x v="9491"/>
    <x v="5884"/>
  </r>
  <r>
    <x v="282"/>
    <x v="5632"/>
    <x v="1"/>
    <x v="9993"/>
    <x v="9492"/>
    <x v="5885"/>
  </r>
  <r>
    <x v="282"/>
    <x v="9632"/>
    <x v="1"/>
    <x v="9994"/>
    <x v="9493"/>
    <x v="3"/>
  </r>
  <r>
    <x v="282"/>
    <x v="9633"/>
    <x v="1"/>
    <x v="9995"/>
    <x v="9494"/>
    <x v="5886"/>
  </r>
  <r>
    <x v="282"/>
    <x v="9634"/>
    <x v="1"/>
    <x v="9996"/>
    <x v="9495"/>
    <x v="5887"/>
  </r>
  <r>
    <x v="282"/>
    <x v="9635"/>
    <x v="1"/>
    <x v="9997"/>
    <x v="9496"/>
    <x v="5888"/>
  </r>
  <r>
    <x v="282"/>
    <x v="9636"/>
    <x v="1"/>
    <x v="9998"/>
    <x v="9497"/>
    <x v="5889"/>
  </r>
  <r>
    <x v="282"/>
    <x v="9637"/>
    <x v="1"/>
    <x v="9999"/>
    <x v="9498"/>
    <x v="5890"/>
  </r>
  <r>
    <x v="282"/>
    <x v="9638"/>
    <x v="1"/>
    <x v="10000"/>
    <x v="9499"/>
    <x v="5891"/>
  </r>
  <r>
    <x v="282"/>
    <x v="9639"/>
    <x v="1"/>
    <x v="10001"/>
    <x v="9500"/>
    <x v="5892"/>
  </r>
  <r>
    <x v="282"/>
    <x v="9640"/>
    <x v="2"/>
    <x v="10002"/>
    <x v="9501"/>
    <x v="5893"/>
  </r>
  <r>
    <x v="282"/>
    <x v="9641"/>
    <x v="2"/>
    <x v="10003"/>
    <x v="67"/>
    <x v="5894"/>
  </r>
  <r>
    <x v="282"/>
    <x v="9642"/>
    <x v="1"/>
    <x v="8581"/>
    <x v="24"/>
    <x v="5895"/>
  </r>
  <r>
    <x v="282"/>
    <x v="9643"/>
    <x v="2"/>
    <x v="10004"/>
    <x v="9502"/>
    <x v="5896"/>
  </r>
  <r>
    <x v="282"/>
    <x v="9644"/>
    <x v="1"/>
    <x v="10005"/>
    <x v="9503"/>
    <x v="5897"/>
  </r>
  <r>
    <x v="282"/>
    <x v="9645"/>
    <x v="1"/>
    <x v="10006"/>
    <x v="24"/>
    <x v="5898"/>
  </r>
  <r>
    <x v="282"/>
    <x v="9646"/>
    <x v="1"/>
    <x v="10007"/>
    <x v="9504"/>
    <x v="5899"/>
  </r>
  <r>
    <x v="282"/>
    <x v="9647"/>
    <x v="1"/>
    <x v="10008"/>
    <x v="9505"/>
    <x v="5900"/>
  </r>
  <r>
    <x v="282"/>
    <x v="9648"/>
    <x v="1"/>
    <x v="10009"/>
    <x v="9506"/>
    <x v="5901"/>
  </r>
  <r>
    <x v="282"/>
    <x v="9649"/>
    <x v="1"/>
    <x v="10010"/>
    <x v="9507"/>
    <x v="5902"/>
  </r>
  <r>
    <x v="282"/>
    <x v="9650"/>
    <x v="1"/>
    <x v="10011"/>
    <x v="9508"/>
    <x v="5903"/>
  </r>
  <r>
    <x v="282"/>
    <x v="9651"/>
    <x v="2"/>
    <x v="10012"/>
    <x v="9509"/>
    <x v="5904"/>
  </r>
  <r>
    <x v="282"/>
    <x v="9652"/>
    <x v="2"/>
    <x v="10013"/>
    <x v="9510"/>
    <x v="5905"/>
  </r>
  <r>
    <x v="282"/>
    <x v="9653"/>
    <x v="1"/>
    <x v="10014"/>
    <x v="9511"/>
    <x v="3"/>
  </r>
  <r>
    <x v="282"/>
    <x v="595"/>
    <x v="1"/>
    <x v="10015"/>
    <x v="9512"/>
    <x v="5906"/>
  </r>
  <r>
    <x v="282"/>
    <x v="2157"/>
    <x v="1"/>
    <x v="10016"/>
    <x v="9513"/>
    <x v="5907"/>
  </r>
  <r>
    <x v="282"/>
    <x v="9654"/>
    <x v="1"/>
    <x v="10017"/>
    <x v="9514"/>
    <x v="5908"/>
  </r>
  <r>
    <x v="282"/>
    <x v="2448"/>
    <x v="1"/>
    <x v="10018"/>
    <x v="9515"/>
    <x v="3"/>
  </r>
  <r>
    <x v="282"/>
    <x v="9655"/>
    <x v="1"/>
    <x v="10019"/>
    <x v="9516"/>
    <x v="3"/>
  </r>
  <r>
    <x v="282"/>
    <x v="9656"/>
    <x v="1"/>
    <x v="132"/>
    <x v="24"/>
    <x v="5909"/>
  </r>
  <r>
    <x v="282"/>
    <x v="9657"/>
    <x v="1"/>
    <x v="10020"/>
    <x v="9517"/>
    <x v="5910"/>
  </r>
  <r>
    <x v="282"/>
    <x v="9658"/>
    <x v="2"/>
    <x v="10021"/>
    <x v="9518"/>
    <x v="5911"/>
  </r>
  <r>
    <x v="282"/>
    <x v="9659"/>
    <x v="1"/>
    <x v="10022"/>
    <x v="9519"/>
    <x v="5912"/>
  </r>
  <r>
    <x v="282"/>
    <x v="9660"/>
    <x v="2"/>
    <x v="10023"/>
    <x v="9520"/>
    <x v="5913"/>
  </r>
  <r>
    <x v="282"/>
    <x v="9661"/>
    <x v="1"/>
    <x v="10024"/>
    <x v="9521"/>
    <x v="3"/>
  </r>
  <r>
    <x v="283"/>
    <x v="9662"/>
    <x v="3"/>
    <x v="10025"/>
    <x v="2619"/>
    <x v="5914"/>
  </r>
  <r>
    <x v="283"/>
    <x v="9663"/>
    <x v="3"/>
    <x v="10026"/>
    <x v="2619"/>
    <x v="5915"/>
  </r>
  <r>
    <x v="283"/>
    <x v="9664"/>
    <x v="1"/>
    <x v="10027"/>
    <x v="9522"/>
    <x v="5916"/>
  </r>
  <r>
    <x v="283"/>
    <x v="9665"/>
    <x v="1"/>
    <x v="10028"/>
    <x v="9523"/>
    <x v="5917"/>
  </r>
  <r>
    <x v="283"/>
    <x v="9666"/>
    <x v="1"/>
    <x v="10029"/>
    <x v="9524"/>
    <x v="5918"/>
  </r>
  <r>
    <x v="283"/>
    <x v="9667"/>
    <x v="1"/>
    <x v="10030"/>
    <x v="9525"/>
    <x v="3"/>
  </r>
  <r>
    <x v="283"/>
    <x v="9668"/>
    <x v="1"/>
    <x v="10031"/>
    <x v="9526"/>
    <x v="3"/>
  </r>
  <r>
    <x v="283"/>
    <x v="9669"/>
    <x v="1"/>
    <x v="10032"/>
    <x v="9527"/>
    <x v="5919"/>
  </r>
  <r>
    <x v="283"/>
    <x v="9670"/>
    <x v="1"/>
    <x v="10033"/>
    <x v="9528"/>
    <x v="3"/>
  </r>
  <r>
    <x v="283"/>
    <x v="9671"/>
    <x v="1"/>
    <x v="10034"/>
    <x v="9529"/>
    <x v="3"/>
  </r>
  <r>
    <x v="283"/>
    <x v="9672"/>
    <x v="1"/>
    <x v="10035"/>
    <x v="9530"/>
    <x v="5920"/>
  </r>
  <r>
    <x v="283"/>
    <x v="9673"/>
    <x v="1"/>
    <x v="10036"/>
    <x v="9531"/>
    <x v="5921"/>
  </r>
  <r>
    <x v="283"/>
    <x v="9674"/>
    <x v="3"/>
    <x v="10037"/>
    <x v="2619"/>
    <x v="5922"/>
  </r>
  <r>
    <x v="283"/>
    <x v="9675"/>
    <x v="1"/>
    <x v="10038"/>
    <x v="9532"/>
    <x v="3"/>
  </r>
  <r>
    <x v="283"/>
    <x v="9676"/>
    <x v="1"/>
    <x v="10039"/>
    <x v="9533"/>
    <x v="5923"/>
  </r>
  <r>
    <x v="283"/>
    <x v="9677"/>
    <x v="1"/>
    <x v="10040"/>
    <x v="9534"/>
    <x v="5924"/>
  </r>
  <r>
    <x v="283"/>
    <x v="9678"/>
    <x v="2"/>
    <x v="10041"/>
    <x v="2807"/>
    <x v="5925"/>
  </r>
  <r>
    <x v="283"/>
    <x v="9679"/>
    <x v="1"/>
    <x v="10042"/>
    <x v="9535"/>
    <x v="3"/>
  </r>
  <r>
    <x v="283"/>
    <x v="9680"/>
    <x v="3"/>
    <x v="10043"/>
    <x v="2619"/>
    <x v="5926"/>
  </r>
  <r>
    <x v="283"/>
    <x v="9681"/>
    <x v="1"/>
    <x v="10044"/>
    <x v="9536"/>
    <x v="5927"/>
  </r>
  <r>
    <x v="283"/>
    <x v="9682"/>
    <x v="1"/>
    <x v="10045"/>
    <x v="9537"/>
    <x v="3"/>
  </r>
  <r>
    <x v="283"/>
    <x v="9683"/>
    <x v="1"/>
    <x v="10046"/>
    <x v="9538"/>
    <x v="5928"/>
  </r>
  <r>
    <x v="283"/>
    <x v="9684"/>
    <x v="1"/>
    <x v="10047"/>
    <x v="9539"/>
    <x v="5929"/>
  </r>
  <r>
    <x v="283"/>
    <x v="9685"/>
    <x v="1"/>
    <x v="10048"/>
    <x v="9540"/>
    <x v="5930"/>
  </r>
  <r>
    <x v="283"/>
    <x v="9686"/>
    <x v="3"/>
    <x v="10049"/>
    <x v="9541"/>
    <x v="3"/>
  </r>
  <r>
    <x v="283"/>
    <x v="9687"/>
    <x v="1"/>
    <x v="10050"/>
    <x v="9542"/>
    <x v="5931"/>
  </r>
  <r>
    <x v="283"/>
    <x v="9688"/>
    <x v="1"/>
    <x v="10051"/>
    <x v="9543"/>
    <x v="3"/>
  </r>
  <r>
    <x v="283"/>
    <x v="9689"/>
    <x v="3"/>
    <x v="10052"/>
    <x v="9544"/>
    <x v="5932"/>
  </r>
  <r>
    <x v="283"/>
    <x v="9690"/>
    <x v="1"/>
    <x v="10053"/>
    <x v="9545"/>
    <x v="5933"/>
  </r>
  <r>
    <x v="283"/>
    <x v="9691"/>
    <x v="1"/>
    <x v="10054"/>
    <x v="9546"/>
    <x v="5934"/>
  </r>
  <r>
    <x v="283"/>
    <x v="9692"/>
    <x v="2"/>
    <x v="10055"/>
    <x v="2807"/>
    <x v="5935"/>
  </r>
  <r>
    <x v="283"/>
    <x v="9693"/>
    <x v="1"/>
    <x v="10056"/>
    <x v="9547"/>
    <x v="7"/>
  </r>
  <r>
    <x v="283"/>
    <x v="9694"/>
    <x v="3"/>
    <x v="10057"/>
    <x v="2619"/>
    <x v="5936"/>
  </r>
  <r>
    <x v="283"/>
    <x v="9695"/>
    <x v="1"/>
    <x v="10058"/>
    <x v="9548"/>
    <x v="5937"/>
  </r>
  <r>
    <x v="283"/>
    <x v="9696"/>
    <x v="2"/>
    <x v="10059"/>
    <x v="2807"/>
    <x v="5938"/>
  </r>
  <r>
    <x v="283"/>
    <x v="9697"/>
    <x v="1"/>
    <x v="10060"/>
    <x v="9549"/>
    <x v="5939"/>
  </r>
  <r>
    <x v="283"/>
    <x v="9698"/>
    <x v="1"/>
    <x v="10061"/>
    <x v="9550"/>
    <x v="3"/>
  </r>
  <r>
    <x v="283"/>
    <x v="9699"/>
    <x v="1"/>
    <x v="10062"/>
    <x v="9551"/>
    <x v="5940"/>
  </r>
  <r>
    <x v="283"/>
    <x v="9700"/>
    <x v="1"/>
    <x v="10063"/>
    <x v="9552"/>
    <x v="5941"/>
  </r>
  <r>
    <x v="283"/>
    <x v="9701"/>
    <x v="1"/>
    <x v="10064"/>
    <x v="9553"/>
    <x v="5942"/>
  </r>
  <r>
    <x v="283"/>
    <x v="9702"/>
    <x v="1"/>
    <x v="10065"/>
    <x v="9554"/>
    <x v="3"/>
  </r>
  <r>
    <x v="283"/>
    <x v="9703"/>
    <x v="1"/>
    <x v="10066"/>
    <x v="9555"/>
    <x v="5943"/>
  </r>
  <r>
    <x v="283"/>
    <x v="9704"/>
    <x v="1"/>
    <x v="10067"/>
    <x v="9556"/>
    <x v="3"/>
  </r>
  <r>
    <x v="283"/>
    <x v="9705"/>
    <x v="1"/>
    <x v="10068"/>
    <x v="9557"/>
    <x v="5944"/>
  </r>
  <r>
    <x v="283"/>
    <x v="9706"/>
    <x v="1"/>
    <x v="10069"/>
    <x v="9558"/>
    <x v="5945"/>
  </r>
  <r>
    <x v="283"/>
    <x v="9707"/>
    <x v="1"/>
    <x v="5623"/>
    <x v="24"/>
    <x v="5946"/>
  </r>
  <r>
    <x v="283"/>
    <x v="9708"/>
    <x v="1"/>
    <x v="10070"/>
    <x v="9559"/>
    <x v="3"/>
  </r>
  <r>
    <x v="283"/>
    <x v="9709"/>
    <x v="1"/>
    <x v="10071"/>
    <x v="24"/>
    <x v="5947"/>
  </r>
  <r>
    <x v="283"/>
    <x v="9710"/>
    <x v="1"/>
    <x v="10072"/>
    <x v="9560"/>
    <x v="3"/>
  </r>
  <r>
    <x v="283"/>
    <x v="9711"/>
    <x v="1"/>
    <x v="10073"/>
    <x v="9561"/>
    <x v="5948"/>
  </r>
  <r>
    <x v="283"/>
    <x v="9712"/>
    <x v="1"/>
    <x v="10074"/>
    <x v="9562"/>
    <x v="3"/>
  </r>
  <r>
    <x v="283"/>
    <x v="9713"/>
    <x v="2"/>
    <x v="10075"/>
    <x v="9563"/>
    <x v="3"/>
  </r>
  <r>
    <x v="283"/>
    <x v="9714"/>
    <x v="1"/>
    <x v="10076"/>
    <x v="9564"/>
    <x v="3"/>
  </r>
  <r>
    <x v="283"/>
    <x v="9715"/>
    <x v="1"/>
    <x v="10077"/>
    <x v="9565"/>
    <x v="3"/>
  </r>
  <r>
    <x v="283"/>
    <x v="9716"/>
    <x v="3"/>
    <x v="10078"/>
    <x v="9566"/>
    <x v="5949"/>
  </r>
  <r>
    <x v="283"/>
    <x v="9717"/>
    <x v="1"/>
    <x v="10079"/>
    <x v="9567"/>
    <x v="5950"/>
  </r>
  <r>
    <x v="283"/>
    <x v="9718"/>
    <x v="2"/>
    <x v="10080"/>
    <x v="9568"/>
    <x v="5951"/>
  </r>
  <r>
    <x v="284"/>
    <x v="9719"/>
    <x v="2"/>
    <x v="10081"/>
    <x v="9569"/>
    <x v="5952"/>
  </r>
  <r>
    <x v="284"/>
    <x v="9720"/>
    <x v="1"/>
    <x v="10082"/>
    <x v="9570"/>
    <x v="5953"/>
  </r>
  <r>
    <x v="284"/>
    <x v="9721"/>
    <x v="1"/>
    <x v="10083"/>
    <x v="9571"/>
    <x v="5954"/>
  </r>
  <r>
    <x v="284"/>
    <x v="9722"/>
    <x v="1"/>
    <x v="10084"/>
    <x v="9572"/>
    <x v="5955"/>
  </r>
  <r>
    <x v="284"/>
    <x v="9723"/>
    <x v="2"/>
    <x v="10085"/>
    <x v="9573"/>
    <x v="5956"/>
  </r>
  <r>
    <x v="284"/>
    <x v="9724"/>
    <x v="1"/>
    <x v="6715"/>
    <x v="24"/>
    <x v="5957"/>
  </r>
  <r>
    <x v="284"/>
    <x v="9725"/>
    <x v="1"/>
    <x v="10086"/>
    <x v="9574"/>
    <x v="5958"/>
  </r>
  <r>
    <x v="284"/>
    <x v="9726"/>
    <x v="1"/>
    <x v="10087"/>
    <x v="9575"/>
    <x v="5959"/>
  </r>
  <r>
    <x v="284"/>
    <x v="9727"/>
    <x v="1"/>
    <x v="10088"/>
    <x v="9576"/>
    <x v="5960"/>
  </r>
  <r>
    <x v="284"/>
    <x v="6539"/>
    <x v="1"/>
    <x v="10089"/>
    <x v="24"/>
    <x v="5961"/>
  </r>
  <r>
    <x v="284"/>
    <x v="9728"/>
    <x v="1"/>
    <x v="10090"/>
    <x v="9577"/>
    <x v="5962"/>
  </r>
  <r>
    <x v="284"/>
    <x v="9729"/>
    <x v="1"/>
    <x v="10091"/>
    <x v="9578"/>
    <x v="5963"/>
  </r>
  <r>
    <x v="284"/>
    <x v="9730"/>
    <x v="1"/>
    <x v="10092"/>
    <x v="9579"/>
    <x v="5964"/>
  </r>
  <r>
    <x v="284"/>
    <x v="9731"/>
    <x v="1"/>
    <x v="10093"/>
    <x v="9580"/>
    <x v="5965"/>
  </r>
  <r>
    <x v="284"/>
    <x v="9732"/>
    <x v="1"/>
    <x v="10094"/>
    <x v="9581"/>
    <x v="5966"/>
  </r>
  <r>
    <x v="284"/>
    <x v="9733"/>
    <x v="1"/>
    <x v="10095"/>
    <x v="9582"/>
    <x v="5967"/>
  </r>
  <r>
    <x v="284"/>
    <x v="9734"/>
    <x v="1"/>
    <x v="806"/>
    <x v="24"/>
    <x v="5968"/>
  </r>
  <r>
    <x v="284"/>
    <x v="9735"/>
    <x v="1"/>
    <x v="10096"/>
    <x v="9583"/>
    <x v="5969"/>
  </r>
  <r>
    <x v="284"/>
    <x v="1435"/>
    <x v="1"/>
    <x v="544"/>
    <x v="24"/>
    <x v="5970"/>
  </r>
  <r>
    <x v="284"/>
    <x v="9736"/>
    <x v="1"/>
    <x v="2249"/>
    <x v="24"/>
    <x v="5971"/>
  </r>
  <r>
    <x v="284"/>
    <x v="835"/>
    <x v="1"/>
    <x v="10097"/>
    <x v="9584"/>
    <x v="5972"/>
  </r>
  <r>
    <x v="284"/>
    <x v="2325"/>
    <x v="1"/>
    <x v="10098"/>
    <x v="9585"/>
    <x v="7"/>
  </r>
  <r>
    <x v="284"/>
    <x v="9737"/>
    <x v="1"/>
    <x v="3066"/>
    <x v="24"/>
    <x v="5973"/>
  </r>
  <r>
    <x v="284"/>
    <x v="9738"/>
    <x v="1"/>
    <x v="10099"/>
    <x v="9586"/>
    <x v="5974"/>
  </r>
  <r>
    <x v="284"/>
    <x v="9739"/>
    <x v="1"/>
    <x v="5943"/>
    <x v="24"/>
    <x v="5975"/>
  </r>
  <r>
    <x v="284"/>
    <x v="9740"/>
    <x v="1"/>
    <x v="10100"/>
    <x v="9587"/>
    <x v="5976"/>
  </r>
  <r>
    <x v="284"/>
    <x v="9741"/>
    <x v="2"/>
    <x v="10101"/>
    <x v="67"/>
    <x v="5977"/>
  </r>
  <r>
    <x v="284"/>
    <x v="9742"/>
    <x v="2"/>
    <x v="10102"/>
    <x v="9588"/>
    <x v="5978"/>
  </r>
  <r>
    <x v="284"/>
    <x v="9743"/>
    <x v="1"/>
    <x v="10103"/>
    <x v="24"/>
    <x v="5979"/>
  </r>
  <r>
    <x v="285"/>
    <x v="9744"/>
    <x v="1"/>
    <x v="10104"/>
    <x v="24"/>
    <x v="5980"/>
  </r>
  <r>
    <x v="285"/>
    <x v="9745"/>
    <x v="3"/>
    <x v="10105"/>
    <x v="2619"/>
    <x v="5981"/>
  </r>
  <r>
    <x v="285"/>
    <x v="9746"/>
    <x v="1"/>
    <x v="10106"/>
    <x v="9589"/>
    <x v="3"/>
  </r>
  <r>
    <x v="285"/>
    <x v="9747"/>
    <x v="1"/>
    <x v="10107"/>
    <x v="9590"/>
    <x v="5982"/>
  </r>
  <r>
    <x v="285"/>
    <x v="9748"/>
    <x v="1"/>
    <x v="7761"/>
    <x v="24"/>
    <x v="1520"/>
  </r>
  <r>
    <x v="285"/>
    <x v="9749"/>
    <x v="3"/>
    <x v="10108"/>
    <x v="2619"/>
    <x v="5983"/>
  </r>
  <r>
    <x v="285"/>
    <x v="9750"/>
    <x v="1"/>
    <x v="245"/>
    <x v="24"/>
    <x v="5984"/>
  </r>
  <r>
    <x v="285"/>
    <x v="9751"/>
    <x v="1"/>
    <x v="3544"/>
    <x v="24"/>
    <x v="5985"/>
  </r>
  <r>
    <x v="285"/>
    <x v="9752"/>
    <x v="1"/>
    <x v="10109"/>
    <x v="9591"/>
    <x v="5986"/>
  </r>
  <r>
    <x v="285"/>
    <x v="9753"/>
    <x v="2"/>
    <x v="10110"/>
    <x v="9592"/>
    <x v="5987"/>
  </r>
  <r>
    <x v="285"/>
    <x v="9754"/>
    <x v="1"/>
    <x v="10111"/>
    <x v="24"/>
    <x v="5988"/>
  </r>
  <r>
    <x v="285"/>
    <x v="9755"/>
    <x v="1"/>
    <x v="10112"/>
    <x v="9593"/>
    <x v="3"/>
  </r>
  <r>
    <x v="285"/>
    <x v="9756"/>
    <x v="1"/>
    <x v="10113"/>
    <x v="9594"/>
    <x v="5989"/>
  </r>
  <r>
    <x v="285"/>
    <x v="9757"/>
    <x v="3"/>
    <x v="10114"/>
    <x v="2619"/>
    <x v="5990"/>
  </r>
  <r>
    <x v="285"/>
    <x v="9758"/>
    <x v="1"/>
    <x v="3470"/>
    <x v="24"/>
    <x v="5991"/>
  </r>
  <r>
    <x v="285"/>
    <x v="9759"/>
    <x v="2"/>
    <x v="10115"/>
    <x v="9595"/>
    <x v="5992"/>
  </r>
  <r>
    <x v="285"/>
    <x v="9760"/>
    <x v="2"/>
    <x v="10116"/>
    <x v="9596"/>
    <x v="7"/>
  </r>
  <r>
    <x v="285"/>
    <x v="9761"/>
    <x v="1"/>
    <x v="10117"/>
    <x v="24"/>
    <x v="1530"/>
  </r>
  <r>
    <x v="285"/>
    <x v="9762"/>
    <x v="2"/>
    <x v="10118"/>
    <x v="67"/>
    <x v="5993"/>
  </r>
  <r>
    <x v="285"/>
    <x v="9763"/>
    <x v="1"/>
    <x v="10119"/>
    <x v="9597"/>
    <x v="5994"/>
  </r>
  <r>
    <x v="285"/>
    <x v="9764"/>
    <x v="1"/>
    <x v="10120"/>
    <x v="9598"/>
    <x v="5995"/>
  </r>
  <r>
    <x v="285"/>
    <x v="9765"/>
    <x v="1"/>
    <x v="10121"/>
    <x v="24"/>
    <x v="5996"/>
  </r>
  <r>
    <x v="285"/>
    <x v="9766"/>
    <x v="1"/>
    <x v="10122"/>
    <x v="9599"/>
    <x v="5997"/>
  </r>
  <r>
    <x v="285"/>
    <x v="9767"/>
    <x v="1"/>
    <x v="10123"/>
    <x v="9600"/>
    <x v="5998"/>
  </r>
  <r>
    <x v="285"/>
    <x v="9768"/>
    <x v="3"/>
    <x v="10124"/>
    <x v="2619"/>
    <x v="5999"/>
  </r>
  <r>
    <x v="285"/>
    <x v="9769"/>
    <x v="2"/>
    <x v="10125"/>
    <x v="9601"/>
    <x v="6000"/>
  </r>
  <r>
    <x v="285"/>
    <x v="9770"/>
    <x v="1"/>
    <x v="2022"/>
    <x v="24"/>
    <x v="6001"/>
  </r>
  <r>
    <x v="285"/>
    <x v="9771"/>
    <x v="1"/>
    <x v="10126"/>
    <x v="24"/>
    <x v="6002"/>
  </r>
  <r>
    <x v="285"/>
    <x v="9772"/>
    <x v="1"/>
    <x v="10127"/>
    <x v="9602"/>
    <x v="7"/>
  </r>
  <r>
    <x v="285"/>
    <x v="9773"/>
    <x v="1"/>
    <x v="10128"/>
    <x v="9603"/>
    <x v="6003"/>
  </r>
  <r>
    <x v="286"/>
    <x v="9774"/>
    <x v="1"/>
    <x v="10129"/>
    <x v="9604"/>
    <x v="3"/>
  </r>
  <r>
    <x v="286"/>
    <x v="9775"/>
    <x v="1"/>
    <x v="10130"/>
    <x v="9605"/>
    <x v="6004"/>
  </r>
  <r>
    <x v="286"/>
    <x v="9776"/>
    <x v="2"/>
    <x v="10131"/>
    <x v="9606"/>
    <x v="6005"/>
  </r>
  <r>
    <x v="286"/>
    <x v="9777"/>
    <x v="1"/>
    <x v="10132"/>
    <x v="9607"/>
    <x v="6006"/>
  </r>
  <r>
    <x v="286"/>
    <x v="9778"/>
    <x v="1"/>
    <x v="10133"/>
    <x v="9608"/>
    <x v="6007"/>
  </r>
  <r>
    <x v="286"/>
    <x v="9779"/>
    <x v="1"/>
    <x v="10134"/>
    <x v="9609"/>
    <x v="6008"/>
  </r>
  <r>
    <x v="286"/>
    <x v="8527"/>
    <x v="1"/>
    <x v="10135"/>
    <x v="9610"/>
    <x v="6009"/>
  </r>
  <r>
    <x v="286"/>
    <x v="9780"/>
    <x v="1"/>
    <x v="10136"/>
    <x v="9611"/>
    <x v="6010"/>
  </r>
  <r>
    <x v="286"/>
    <x v="9781"/>
    <x v="1"/>
    <x v="10137"/>
    <x v="9612"/>
    <x v="6011"/>
  </r>
  <r>
    <x v="286"/>
    <x v="9782"/>
    <x v="1"/>
    <x v="10138"/>
    <x v="9613"/>
    <x v="3"/>
  </r>
  <r>
    <x v="286"/>
    <x v="9783"/>
    <x v="1"/>
    <x v="10139"/>
    <x v="9614"/>
    <x v="6012"/>
  </r>
  <r>
    <x v="286"/>
    <x v="9784"/>
    <x v="1"/>
    <x v="10140"/>
    <x v="9615"/>
    <x v="3"/>
  </r>
  <r>
    <x v="286"/>
    <x v="9785"/>
    <x v="1"/>
    <x v="10141"/>
    <x v="9616"/>
    <x v="3"/>
  </r>
  <r>
    <x v="286"/>
    <x v="9786"/>
    <x v="2"/>
    <x v="10142"/>
    <x v="67"/>
    <x v="6013"/>
  </r>
  <r>
    <x v="286"/>
    <x v="9787"/>
    <x v="1"/>
    <x v="10143"/>
    <x v="9617"/>
    <x v="6014"/>
  </r>
  <r>
    <x v="286"/>
    <x v="9788"/>
    <x v="1"/>
    <x v="10144"/>
    <x v="9618"/>
    <x v="6015"/>
  </r>
  <r>
    <x v="286"/>
    <x v="9789"/>
    <x v="1"/>
    <x v="10145"/>
    <x v="9619"/>
    <x v="3"/>
  </r>
  <r>
    <x v="286"/>
    <x v="9790"/>
    <x v="1"/>
    <x v="10146"/>
    <x v="9620"/>
    <x v="6016"/>
  </r>
  <r>
    <x v="286"/>
    <x v="9791"/>
    <x v="1"/>
    <x v="10147"/>
    <x v="9621"/>
    <x v="6017"/>
  </r>
  <r>
    <x v="286"/>
    <x v="9792"/>
    <x v="1"/>
    <x v="10148"/>
    <x v="9622"/>
    <x v="6018"/>
  </r>
  <r>
    <x v="286"/>
    <x v="9793"/>
    <x v="1"/>
    <x v="10149"/>
    <x v="9623"/>
    <x v="3"/>
  </r>
  <r>
    <x v="286"/>
    <x v="9794"/>
    <x v="1"/>
    <x v="10150"/>
    <x v="9624"/>
    <x v="3"/>
  </r>
  <r>
    <x v="286"/>
    <x v="9795"/>
    <x v="0"/>
    <x v="10151"/>
    <x v="9625"/>
    <x v="3"/>
  </r>
  <r>
    <x v="286"/>
    <x v="9796"/>
    <x v="1"/>
    <x v="10152"/>
    <x v="9626"/>
    <x v="6019"/>
  </r>
  <r>
    <x v="286"/>
    <x v="9797"/>
    <x v="1"/>
    <x v="10153"/>
    <x v="9627"/>
    <x v="3"/>
  </r>
  <r>
    <x v="286"/>
    <x v="9798"/>
    <x v="1"/>
    <x v="10154"/>
    <x v="9628"/>
    <x v="6020"/>
  </r>
  <r>
    <x v="286"/>
    <x v="9799"/>
    <x v="1"/>
    <x v="10155"/>
    <x v="9629"/>
    <x v="6021"/>
  </r>
  <r>
    <x v="286"/>
    <x v="9800"/>
    <x v="1"/>
    <x v="10156"/>
    <x v="9630"/>
    <x v="6022"/>
  </r>
  <r>
    <x v="286"/>
    <x v="8079"/>
    <x v="2"/>
    <x v="10157"/>
    <x v="9631"/>
    <x v="6023"/>
  </r>
  <r>
    <x v="286"/>
    <x v="9801"/>
    <x v="2"/>
    <x v="10158"/>
    <x v="9632"/>
    <x v="6024"/>
  </r>
  <r>
    <x v="286"/>
    <x v="9802"/>
    <x v="1"/>
    <x v="10159"/>
    <x v="9633"/>
    <x v="3"/>
  </r>
  <r>
    <x v="286"/>
    <x v="9803"/>
    <x v="1"/>
    <x v="10160"/>
    <x v="9634"/>
    <x v="6025"/>
  </r>
  <r>
    <x v="286"/>
    <x v="9804"/>
    <x v="1"/>
    <x v="10161"/>
    <x v="9635"/>
    <x v="6026"/>
  </r>
  <r>
    <x v="286"/>
    <x v="9805"/>
    <x v="1"/>
    <x v="10162"/>
    <x v="9636"/>
    <x v="6027"/>
  </r>
  <r>
    <x v="286"/>
    <x v="9806"/>
    <x v="1"/>
    <x v="10163"/>
    <x v="9637"/>
    <x v="6028"/>
  </r>
  <r>
    <x v="286"/>
    <x v="9807"/>
    <x v="1"/>
    <x v="10164"/>
    <x v="9638"/>
    <x v="4762"/>
  </r>
  <r>
    <x v="286"/>
    <x v="9808"/>
    <x v="1"/>
    <x v="10165"/>
    <x v="9639"/>
    <x v="6029"/>
  </r>
  <r>
    <x v="286"/>
    <x v="9809"/>
    <x v="1"/>
    <x v="10166"/>
    <x v="9640"/>
    <x v="3"/>
  </r>
  <r>
    <x v="286"/>
    <x v="9810"/>
    <x v="1"/>
    <x v="10167"/>
    <x v="9641"/>
    <x v="3"/>
  </r>
  <r>
    <x v="286"/>
    <x v="9811"/>
    <x v="1"/>
    <x v="10168"/>
    <x v="9642"/>
    <x v="6030"/>
  </r>
  <r>
    <x v="286"/>
    <x v="9812"/>
    <x v="1"/>
    <x v="10169"/>
    <x v="24"/>
    <x v="6031"/>
  </r>
  <r>
    <x v="286"/>
    <x v="9813"/>
    <x v="1"/>
    <x v="10170"/>
    <x v="9643"/>
    <x v="6032"/>
  </r>
  <r>
    <x v="286"/>
    <x v="9814"/>
    <x v="1"/>
    <x v="10171"/>
    <x v="9644"/>
    <x v="3"/>
  </r>
  <r>
    <x v="286"/>
    <x v="9815"/>
    <x v="2"/>
    <x v="10172"/>
    <x v="9645"/>
    <x v="6033"/>
  </r>
  <r>
    <x v="286"/>
    <x v="9816"/>
    <x v="1"/>
    <x v="10173"/>
    <x v="9646"/>
    <x v="3"/>
  </r>
  <r>
    <x v="286"/>
    <x v="9817"/>
    <x v="1"/>
    <x v="10174"/>
    <x v="9647"/>
    <x v="6034"/>
  </r>
  <r>
    <x v="286"/>
    <x v="9818"/>
    <x v="1"/>
    <x v="10175"/>
    <x v="9648"/>
    <x v="6035"/>
  </r>
  <r>
    <x v="286"/>
    <x v="9819"/>
    <x v="2"/>
    <x v="10176"/>
    <x v="67"/>
    <x v="6036"/>
  </r>
  <r>
    <x v="286"/>
    <x v="9820"/>
    <x v="2"/>
    <x v="10177"/>
    <x v="67"/>
    <x v="6037"/>
  </r>
  <r>
    <x v="286"/>
    <x v="9821"/>
    <x v="1"/>
    <x v="10178"/>
    <x v="9649"/>
    <x v="6038"/>
  </r>
  <r>
    <x v="287"/>
    <x v="9822"/>
    <x v="1"/>
    <x v="10179"/>
    <x v="9650"/>
    <x v="6039"/>
  </r>
  <r>
    <x v="287"/>
    <x v="9823"/>
    <x v="1"/>
    <x v="10180"/>
    <x v="9651"/>
    <x v="6040"/>
  </r>
  <r>
    <x v="287"/>
    <x v="9824"/>
    <x v="1"/>
    <x v="10181"/>
    <x v="9652"/>
    <x v="3"/>
  </r>
  <r>
    <x v="287"/>
    <x v="9825"/>
    <x v="1"/>
    <x v="10182"/>
    <x v="9653"/>
    <x v="6041"/>
  </r>
  <r>
    <x v="287"/>
    <x v="9826"/>
    <x v="1"/>
    <x v="84"/>
    <x v="24"/>
    <x v="6042"/>
  </r>
  <r>
    <x v="287"/>
    <x v="9827"/>
    <x v="1"/>
    <x v="10183"/>
    <x v="9654"/>
    <x v="6043"/>
  </r>
  <r>
    <x v="287"/>
    <x v="9828"/>
    <x v="1"/>
    <x v="10184"/>
    <x v="9655"/>
    <x v="6044"/>
  </r>
  <r>
    <x v="287"/>
    <x v="9829"/>
    <x v="1"/>
    <x v="10185"/>
    <x v="9656"/>
    <x v="6045"/>
  </r>
  <r>
    <x v="287"/>
    <x v="9830"/>
    <x v="1"/>
    <x v="10186"/>
    <x v="9657"/>
    <x v="6046"/>
  </r>
  <r>
    <x v="287"/>
    <x v="9831"/>
    <x v="1"/>
    <x v="8117"/>
    <x v="24"/>
    <x v="6047"/>
  </r>
  <r>
    <x v="287"/>
    <x v="9832"/>
    <x v="1"/>
    <x v="1915"/>
    <x v="24"/>
    <x v="6048"/>
  </r>
  <r>
    <x v="287"/>
    <x v="9833"/>
    <x v="1"/>
    <x v="10187"/>
    <x v="9658"/>
    <x v="6049"/>
  </r>
  <r>
    <x v="287"/>
    <x v="9834"/>
    <x v="2"/>
    <x v="10188"/>
    <x v="9659"/>
    <x v="6050"/>
  </r>
  <r>
    <x v="287"/>
    <x v="9835"/>
    <x v="1"/>
    <x v="6939"/>
    <x v="24"/>
    <x v="6051"/>
  </r>
  <r>
    <x v="287"/>
    <x v="9836"/>
    <x v="1"/>
    <x v="10189"/>
    <x v="9660"/>
    <x v="6052"/>
  </r>
  <r>
    <x v="287"/>
    <x v="9837"/>
    <x v="1"/>
    <x v="10190"/>
    <x v="9661"/>
    <x v="6053"/>
  </r>
  <r>
    <x v="287"/>
    <x v="9838"/>
    <x v="1"/>
    <x v="10191"/>
    <x v="24"/>
    <x v="6054"/>
  </r>
  <r>
    <x v="287"/>
    <x v="9839"/>
    <x v="2"/>
    <x v="10192"/>
    <x v="9662"/>
    <x v="6055"/>
  </r>
  <r>
    <x v="287"/>
    <x v="9840"/>
    <x v="2"/>
    <x v="10193"/>
    <x v="9663"/>
    <x v="6056"/>
  </r>
  <r>
    <x v="287"/>
    <x v="9841"/>
    <x v="1"/>
    <x v="10194"/>
    <x v="9664"/>
    <x v="3"/>
  </r>
  <r>
    <x v="287"/>
    <x v="9842"/>
    <x v="1"/>
    <x v="10195"/>
    <x v="9665"/>
    <x v="6057"/>
  </r>
  <r>
    <x v="287"/>
    <x v="1574"/>
    <x v="1"/>
    <x v="10196"/>
    <x v="9666"/>
    <x v="3"/>
  </r>
  <r>
    <x v="287"/>
    <x v="9843"/>
    <x v="1"/>
    <x v="10197"/>
    <x v="9667"/>
    <x v="6058"/>
  </r>
  <r>
    <x v="287"/>
    <x v="9844"/>
    <x v="1"/>
    <x v="10198"/>
    <x v="9668"/>
    <x v="3276"/>
  </r>
  <r>
    <x v="287"/>
    <x v="2451"/>
    <x v="1"/>
    <x v="10199"/>
    <x v="9669"/>
    <x v="3"/>
  </r>
  <r>
    <x v="287"/>
    <x v="9845"/>
    <x v="1"/>
    <x v="10200"/>
    <x v="9670"/>
    <x v="6059"/>
  </r>
  <r>
    <x v="287"/>
    <x v="9846"/>
    <x v="2"/>
    <x v="10201"/>
    <x v="9671"/>
    <x v="6060"/>
  </r>
  <r>
    <x v="287"/>
    <x v="421"/>
    <x v="1"/>
    <x v="10202"/>
    <x v="9672"/>
    <x v="6061"/>
  </r>
  <r>
    <x v="287"/>
    <x v="9847"/>
    <x v="1"/>
    <x v="10203"/>
    <x v="9673"/>
    <x v="6062"/>
  </r>
  <r>
    <x v="287"/>
    <x v="9848"/>
    <x v="1"/>
    <x v="10204"/>
    <x v="9674"/>
    <x v="6063"/>
  </r>
  <r>
    <x v="287"/>
    <x v="9849"/>
    <x v="2"/>
    <x v="7328"/>
    <x v="67"/>
    <x v="6064"/>
  </r>
  <r>
    <x v="287"/>
    <x v="9850"/>
    <x v="1"/>
    <x v="10205"/>
    <x v="9675"/>
    <x v="6065"/>
  </r>
  <r>
    <x v="287"/>
    <x v="9245"/>
    <x v="1"/>
    <x v="10206"/>
    <x v="9676"/>
    <x v="6066"/>
  </r>
  <r>
    <x v="287"/>
    <x v="9851"/>
    <x v="1"/>
    <x v="10207"/>
    <x v="9677"/>
    <x v="3"/>
  </r>
  <r>
    <x v="287"/>
    <x v="9852"/>
    <x v="1"/>
    <x v="10208"/>
    <x v="9678"/>
    <x v="3"/>
  </r>
  <r>
    <x v="287"/>
    <x v="9853"/>
    <x v="2"/>
    <x v="10209"/>
    <x v="67"/>
    <x v="6067"/>
  </r>
  <r>
    <x v="287"/>
    <x v="9854"/>
    <x v="1"/>
    <x v="10210"/>
    <x v="9679"/>
    <x v="3"/>
  </r>
  <r>
    <x v="287"/>
    <x v="9855"/>
    <x v="1"/>
    <x v="10211"/>
    <x v="9680"/>
    <x v="6068"/>
  </r>
  <r>
    <x v="288"/>
    <x v="9856"/>
    <x v="1"/>
    <x v="10212"/>
    <x v="9681"/>
    <x v="3"/>
  </r>
  <r>
    <x v="288"/>
    <x v="9857"/>
    <x v="1"/>
    <x v="10213"/>
    <x v="9682"/>
    <x v="6069"/>
  </r>
  <r>
    <x v="288"/>
    <x v="9858"/>
    <x v="3"/>
    <x v="10214"/>
    <x v="9683"/>
    <x v="3"/>
  </r>
  <r>
    <x v="288"/>
    <x v="9859"/>
    <x v="1"/>
    <x v="10215"/>
    <x v="9684"/>
    <x v="3"/>
  </r>
  <r>
    <x v="288"/>
    <x v="9860"/>
    <x v="1"/>
    <x v="10216"/>
    <x v="9685"/>
    <x v="6070"/>
  </r>
  <r>
    <x v="288"/>
    <x v="9861"/>
    <x v="1"/>
    <x v="10217"/>
    <x v="9686"/>
    <x v="6071"/>
  </r>
  <r>
    <x v="288"/>
    <x v="9862"/>
    <x v="1"/>
    <x v="10218"/>
    <x v="9687"/>
    <x v="6072"/>
  </r>
  <r>
    <x v="288"/>
    <x v="9863"/>
    <x v="1"/>
    <x v="10219"/>
    <x v="9688"/>
    <x v="3"/>
  </r>
  <r>
    <x v="288"/>
    <x v="9864"/>
    <x v="1"/>
    <x v="10220"/>
    <x v="9689"/>
    <x v="3"/>
  </r>
  <r>
    <x v="288"/>
    <x v="9865"/>
    <x v="1"/>
    <x v="10221"/>
    <x v="9690"/>
    <x v="3"/>
  </r>
  <r>
    <x v="288"/>
    <x v="9866"/>
    <x v="1"/>
    <x v="10222"/>
    <x v="9691"/>
    <x v="6073"/>
  </r>
  <r>
    <x v="288"/>
    <x v="9867"/>
    <x v="2"/>
    <x v="10223"/>
    <x v="9692"/>
    <x v="6074"/>
  </r>
  <r>
    <x v="288"/>
    <x v="9868"/>
    <x v="1"/>
    <x v="10224"/>
    <x v="9693"/>
    <x v="3"/>
  </r>
  <r>
    <x v="288"/>
    <x v="9869"/>
    <x v="1"/>
    <x v="10225"/>
    <x v="9694"/>
    <x v="6075"/>
  </r>
  <r>
    <x v="288"/>
    <x v="9870"/>
    <x v="1"/>
    <x v="10226"/>
    <x v="9695"/>
    <x v="6076"/>
  </r>
  <r>
    <x v="288"/>
    <x v="9871"/>
    <x v="1"/>
    <x v="10227"/>
    <x v="9696"/>
    <x v="3"/>
  </r>
  <r>
    <x v="288"/>
    <x v="9872"/>
    <x v="1"/>
    <x v="10228"/>
    <x v="9697"/>
    <x v="6077"/>
  </r>
  <r>
    <x v="288"/>
    <x v="9873"/>
    <x v="1"/>
    <x v="10229"/>
    <x v="9698"/>
    <x v="6078"/>
  </r>
  <r>
    <x v="288"/>
    <x v="9874"/>
    <x v="1"/>
    <x v="10230"/>
    <x v="9699"/>
    <x v="3"/>
  </r>
  <r>
    <x v="288"/>
    <x v="9875"/>
    <x v="1"/>
    <x v="10231"/>
    <x v="9700"/>
    <x v="3"/>
  </r>
  <r>
    <x v="288"/>
    <x v="9876"/>
    <x v="1"/>
    <x v="10232"/>
    <x v="9701"/>
    <x v="6079"/>
  </r>
  <r>
    <x v="288"/>
    <x v="9877"/>
    <x v="1"/>
    <x v="10233"/>
    <x v="9702"/>
    <x v="3"/>
  </r>
  <r>
    <x v="288"/>
    <x v="9878"/>
    <x v="1"/>
    <x v="10234"/>
    <x v="9703"/>
    <x v="6080"/>
  </r>
  <r>
    <x v="288"/>
    <x v="9879"/>
    <x v="1"/>
    <x v="10235"/>
    <x v="9704"/>
    <x v="6081"/>
  </r>
  <r>
    <x v="288"/>
    <x v="9880"/>
    <x v="2"/>
    <x v="10236"/>
    <x v="9705"/>
    <x v="6082"/>
  </r>
  <r>
    <x v="288"/>
    <x v="9881"/>
    <x v="1"/>
    <x v="10237"/>
    <x v="9706"/>
    <x v="6083"/>
  </r>
  <r>
    <x v="288"/>
    <x v="9882"/>
    <x v="4"/>
    <x v="10238"/>
    <x v="9707"/>
    <x v="3"/>
  </r>
  <r>
    <x v="288"/>
    <x v="9883"/>
    <x v="3"/>
    <x v="10239"/>
    <x v="9708"/>
    <x v="6084"/>
  </r>
  <r>
    <x v="288"/>
    <x v="24"/>
    <x v="1"/>
    <x v="10240"/>
    <x v="9709"/>
    <x v="3"/>
  </r>
  <r>
    <x v="288"/>
    <x v="528"/>
    <x v="1"/>
    <x v="10241"/>
    <x v="9710"/>
    <x v="6085"/>
  </r>
  <r>
    <x v="288"/>
    <x v="528"/>
    <x v="1"/>
    <x v="10242"/>
    <x v="9711"/>
    <x v="3"/>
  </r>
  <r>
    <x v="288"/>
    <x v="9884"/>
    <x v="4"/>
    <x v="10243"/>
    <x v="9712"/>
    <x v="6086"/>
  </r>
  <r>
    <x v="288"/>
    <x v="9885"/>
    <x v="1"/>
    <x v="10244"/>
    <x v="24"/>
    <x v="6087"/>
  </r>
  <r>
    <x v="288"/>
    <x v="9886"/>
    <x v="1"/>
    <x v="10245"/>
    <x v="9713"/>
    <x v="6088"/>
  </r>
  <r>
    <x v="288"/>
    <x v="9887"/>
    <x v="1"/>
    <x v="10246"/>
    <x v="9714"/>
    <x v="6089"/>
  </r>
  <r>
    <x v="288"/>
    <x v="9888"/>
    <x v="1"/>
    <x v="10247"/>
    <x v="9715"/>
    <x v="7"/>
  </r>
  <r>
    <x v="288"/>
    <x v="9889"/>
    <x v="0"/>
    <x v="10248"/>
    <x v="9716"/>
    <x v="6090"/>
  </r>
  <r>
    <x v="288"/>
    <x v="9890"/>
    <x v="1"/>
    <x v="10249"/>
    <x v="9717"/>
    <x v="3"/>
  </r>
  <r>
    <x v="288"/>
    <x v="9891"/>
    <x v="1"/>
    <x v="10250"/>
    <x v="9718"/>
    <x v="7"/>
  </r>
  <r>
    <x v="288"/>
    <x v="9892"/>
    <x v="1"/>
    <x v="10251"/>
    <x v="9719"/>
    <x v="3"/>
  </r>
  <r>
    <x v="288"/>
    <x v="9893"/>
    <x v="4"/>
    <x v="10252"/>
    <x v="9720"/>
    <x v="3"/>
  </r>
  <r>
    <x v="288"/>
    <x v="9894"/>
    <x v="1"/>
    <x v="10253"/>
    <x v="9721"/>
    <x v="3"/>
  </r>
  <r>
    <x v="288"/>
    <x v="9895"/>
    <x v="1"/>
    <x v="10254"/>
    <x v="9722"/>
    <x v="6091"/>
  </r>
  <r>
    <x v="288"/>
    <x v="9896"/>
    <x v="4"/>
    <x v="10255"/>
    <x v="9723"/>
    <x v="7"/>
  </r>
  <r>
    <x v="288"/>
    <x v="9897"/>
    <x v="1"/>
    <x v="10256"/>
    <x v="9724"/>
    <x v="6092"/>
  </r>
  <r>
    <x v="289"/>
    <x v="4692"/>
    <x v="1"/>
    <x v="10257"/>
    <x v="9725"/>
    <x v="6093"/>
  </r>
  <r>
    <x v="289"/>
    <x v="9898"/>
    <x v="2"/>
    <x v="10258"/>
    <x v="9726"/>
    <x v="3"/>
  </r>
  <r>
    <x v="289"/>
    <x v="9899"/>
    <x v="1"/>
    <x v="10259"/>
    <x v="9727"/>
    <x v="6094"/>
  </r>
  <r>
    <x v="289"/>
    <x v="9900"/>
    <x v="1"/>
    <x v="10260"/>
    <x v="9728"/>
    <x v="3"/>
  </r>
  <r>
    <x v="289"/>
    <x v="9901"/>
    <x v="1"/>
    <x v="10261"/>
    <x v="9729"/>
    <x v="3"/>
  </r>
  <r>
    <x v="289"/>
    <x v="9902"/>
    <x v="1"/>
    <x v="10262"/>
    <x v="9730"/>
    <x v="6095"/>
  </r>
  <r>
    <x v="289"/>
    <x v="9903"/>
    <x v="1"/>
    <x v="10263"/>
    <x v="9731"/>
    <x v="6096"/>
  </r>
  <r>
    <x v="289"/>
    <x v="7912"/>
    <x v="1"/>
    <x v="10264"/>
    <x v="9732"/>
    <x v="6097"/>
  </r>
  <r>
    <x v="289"/>
    <x v="9904"/>
    <x v="1"/>
    <x v="10265"/>
    <x v="9733"/>
    <x v="3"/>
  </r>
  <r>
    <x v="289"/>
    <x v="9905"/>
    <x v="1"/>
    <x v="10266"/>
    <x v="9734"/>
    <x v="3"/>
  </r>
  <r>
    <x v="289"/>
    <x v="9906"/>
    <x v="1"/>
    <x v="10267"/>
    <x v="9735"/>
    <x v="6098"/>
  </r>
  <r>
    <x v="289"/>
    <x v="5673"/>
    <x v="1"/>
    <x v="6939"/>
    <x v="24"/>
    <x v="6099"/>
  </r>
  <r>
    <x v="289"/>
    <x v="9907"/>
    <x v="1"/>
    <x v="664"/>
    <x v="24"/>
    <x v="6100"/>
  </r>
  <r>
    <x v="289"/>
    <x v="9908"/>
    <x v="1"/>
    <x v="10268"/>
    <x v="9736"/>
    <x v="6101"/>
  </r>
  <r>
    <x v="289"/>
    <x v="9909"/>
    <x v="2"/>
    <x v="10269"/>
    <x v="9737"/>
    <x v="3"/>
  </r>
  <r>
    <x v="289"/>
    <x v="9910"/>
    <x v="1"/>
    <x v="10270"/>
    <x v="9738"/>
    <x v="3"/>
  </r>
  <r>
    <x v="289"/>
    <x v="6829"/>
    <x v="1"/>
    <x v="10271"/>
    <x v="9739"/>
    <x v="6102"/>
  </r>
  <r>
    <x v="289"/>
    <x v="9911"/>
    <x v="1"/>
    <x v="10272"/>
    <x v="9740"/>
    <x v="6103"/>
  </r>
  <r>
    <x v="289"/>
    <x v="9912"/>
    <x v="2"/>
    <x v="10273"/>
    <x v="9741"/>
    <x v="3"/>
  </r>
  <r>
    <x v="289"/>
    <x v="9913"/>
    <x v="2"/>
    <x v="10274"/>
    <x v="9742"/>
    <x v="6104"/>
  </r>
  <r>
    <x v="289"/>
    <x v="9914"/>
    <x v="1"/>
    <x v="10275"/>
    <x v="9743"/>
    <x v="6105"/>
  </r>
  <r>
    <x v="289"/>
    <x v="9915"/>
    <x v="1"/>
    <x v="10276"/>
    <x v="9744"/>
    <x v="6106"/>
  </r>
  <r>
    <x v="289"/>
    <x v="9270"/>
    <x v="1"/>
    <x v="10277"/>
    <x v="9745"/>
    <x v="6107"/>
  </r>
  <r>
    <x v="289"/>
    <x v="9916"/>
    <x v="1"/>
    <x v="10278"/>
    <x v="9746"/>
    <x v="6108"/>
  </r>
  <r>
    <x v="289"/>
    <x v="1577"/>
    <x v="1"/>
    <x v="3089"/>
    <x v="24"/>
    <x v="6109"/>
  </r>
  <r>
    <x v="289"/>
    <x v="9917"/>
    <x v="1"/>
    <x v="3032"/>
    <x v="24"/>
    <x v="6110"/>
  </r>
  <r>
    <x v="289"/>
    <x v="743"/>
    <x v="1"/>
    <x v="10279"/>
    <x v="9747"/>
    <x v="6111"/>
  </r>
  <r>
    <x v="289"/>
    <x v="6646"/>
    <x v="1"/>
    <x v="10280"/>
    <x v="9748"/>
    <x v="6112"/>
  </r>
  <r>
    <x v="289"/>
    <x v="9918"/>
    <x v="2"/>
    <x v="10281"/>
    <x v="9749"/>
    <x v="6113"/>
  </r>
  <r>
    <x v="289"/>
    <x v="9919"/>
    <x v="2"/>
    <x v="10282"/>
    <x v="9750"/>
    <x v="6114"/>
  </r>
  <r>
    <x v="289"/>
    <x v="9920"/>
    <x v="1"/>
    <x v="10283"/>
    <x v="9751"/>
    <x v="6115"/>
  </r>
  <r>
    <x v="290"/>
    <x v="9921"/>
    <x v="1"/>
    <x v="10284"/>
    <x v="9752"/>
    <x v="6116"/>
  </r>
  <r>
    <x v="290"/>
    <x v="2267"/>
    <x v="1"/>
    <x v="10285"/>
    <x v="9753"/>
    <x v="6117"/>
  </r>
  <r>
    <x v="290"/>
    <x v="9922"/>
    <x v="1"/>
    <x v="72"/>
    <x v="24"/>
    <x v="6118"/>
  </r>
  <r>
    <x v="290"/>
    <x v="9923"/>
    <x v="1"/>
    <x v="10286"/>
    <x v="9754"/>
    <x v="6119"/>
  </r>
  <r>
    <x v="290"/>
    <x v="9924"/>
    <x v="1"/>
    <x v="2011"/>
    <x v="24"/>
    <x v="6120"/>
  </r>
  <r>
    <x v="290"/>
    <x v="9925"/>
    <x v="1"/>
    <x v="10287"/>
    <x v="9755"/>
    <x v="6121"/>
  </r>
  <r>
    <x v="290"/>
    <x v="9926"/>
    <x v="2"/>
    <x v="10288"/>
    <x v="9756"/>
    <x v="6122"/>
  </r>
  <r>
    <x v="290"/>
    <x v="9927"/>
    <x v="1"/>
    <x v="544"/>
    <x v="24"/>
    <x v="6123"/>
  </r>
  <r>
    <x v="290"/>
    <x v="9928"/>
    <x v="1"/>
    <x v="10289"/>
    <x v="9757"/>
    <x v="6124"/>
  </r>
  <r>
    <x v="290"/>
    <x v="9929"/>
    <x v="1"/>
    <x v="10290"/>
    <x v="9758"/>
    <x v="3"/>
  </r>
  <r>
    <x v="290"/>
    <x v="9930"/>
    <x v="1"/>
    <x v="10291"/>
    <x v="9759"/>
    <x v="6125"/>
  </r>
  <r>
    <x v="290"/>
    <x v="9931"/>
    <x v="1"/>
    <x v="10292"/>
    <x v="9760"/>
    <x v="3"/>
  </r>
  <r>
    <x v="290"/>
    <x v="9932"/>
    <x v="2"/>
    <x v="10293"/>
    <x v="9761"/>
    <x v="3"/>
  </r>
  <r>
    <x v="290"/>
    <x v="9933"/>
    <x v="2"/>
    <x v="10294"/>
    <x v="9762"/>
    <x v="6126"/>
  </r>
  <r>
    <x v="290"/>
    <x v="9934"/>
    <x v="1"/>
    <x v="10295"/>
    <x v="9763"/>
    <x v="3"/>
  </r>
  <r>
    <x v="290"/>
    <x v="5409"/>
    <x v="1"/>
    <x v="3089"/>
    <x v="24"/>
    <x v="6127"/>
  </r>
  <r>
    <x v="290"/>
    <x v="9935"/>
    <x v="1"/>
    <x v="10296"/>
    <x v="9764"/>
    <x v="3"/>
  </r>
  <r>
    <x v="290"/>
    <x v="9936"/>
    <x v="1"/>
    <x v="10297"/>
    <x v="9765"/>
    <x v="6128"/>
  </r>
  <r>
    <x v="290"/>
    <x v="9937"/>
    <x v="1"/>
    <x v="10298"/>
    <x v="9766"/>
    <x v="3"/>
  </r>
  <r>
    <x v="290"/>
    <x v="9938"/>
    <x v="1"/>
    <x v="10299"/>
    <x v="9767"/>
    <x v="3"/>
  </r>
  <r>
    <x v="290"/>
    <x v="9939"/>
    <x v="1"/>
    <x v="10300"/>
    <x v="9768"/>
    <x v="3"/>
  </r>
  <r>
    <x v="290"/>
    <x v="9940"/>
    <x v="1"/>
    <x v="10301"/>
    <x v="9769"/>
    <x v="7"/>
  </r>
  <r>
    <x v="290"/>
    <x v="9941"/>
    <x v="1"/>
    <x v="10302"/>
    <x v="9770"/>
    <x v="6129"/>
  </r>
  <r>
    <x v="290"/>
    <x v="9942"/>
    <x v="1"/>
    <x v="10303"/>
    <x v="9771"/>
    <x v="6130"/>
  </r>
  <r>
    <x v="290"/>
    <x v="9943"/>
    <x v="1"/>
    <x v="10304"/>
    <x v="9772"/>
    <x v="3"/>
  </r>
  <r>
    <x v="290"/>
    <x v="4590"/>
    <x v="1"/>
    <x v="10305"/>
    <x v="9773"/>
    <x v="6131"/>
  </r>
  <r>
    <x v="290"/>
    <x v="23"/>
    <x v="1"/>
    <x v="132"/>
    <x v="24"/>
    <x v="6132"/>
  </r>
  <r>
    <x v="290"/>
    <x v="9944"/>
    <x v="1"/>
    <x v="10306"/>
    <x v="9774"/>
    <x v="6133"/>
  </r>
  <r>
    <x v="290"/>
    <x v="778"/>
    <x v="1"/>
    <x v="10307"/>
    <x v="9775"/>
    <x v="7"/>
  </r>
  <r>
    <x v="290"/>
    <x v="9945"/>
    <x v="1"/>
    <x v="10308"/>
    <x v="9776"/>
    <x v="6134"/>
  </r>
  <r>
    <x v="290"/>
    <x v="9946"/>
    <x v="1"/>
    <x v="10309"/>
    <x v="9777"/>
    <x v="3"/>
  </r>
  <r>
    <x v="290"/>
    <x v="9947"/>
    <x v="1"/>
    <x v="3634"/>
    <x v="24"/>
    <x v="6135"/>
  </r>
  <r>
    <x v="290"/>
    <x v="9948"/>
    <x v="2"/>
    <x v="10310"/>
    <x v="9778"/>
    <x v="3"/>
  </r>
  <r>
    <x v="290"/>
    <x v="9949"/>
    <x v="1"/>
    <x v="10311"/>
    <x v="9779"/>
    <x v="46"/>
  </r>
  <r>
    <x v="290"/>
    <x v="9950"/>
    <x v="1"/>
    <x v="10312"/>
    <x v="9780"/>
    <x v="3"/>
  </r>
  <r>
    <x v="291"/>
    <x v="9951"/>
    <x v="1"/>
    <x v="10313"/>
    <x v="9781"/>
    <x v="46"/>
  </r>
  <r>
    <x v="291"/>
    <x v="9952"/>
    <x v="1"/>
    <x v="10314"/>
    <x v="9782"/>
    <x v="6136"/>
  </r>
  <r>
    <x v="291"/>
    <x v="9953"/>
    <x v="1"/>
    <x v="10315"/>
    <x v="9783"/>
    <x v="7"/>
  </r>
  <r>
    <x v="291"/>
    <x v="9954"/>
    <x v="1"/>
    <x v="10316"/>
    <x v="9784"/>
    <x v="6137"/>
  </r>
  <r>
    <x v="291"/>
    <x v="9955"/>
    <x v="1"/>
    <x v="10317"/>
    <x v="9785"/>
    <x v="3"/>
  </r>
  <r>
    <x v="291"/>
    <x v="9956"/>
    <x v="1"/>
    <x v="10318"/>
    <x v="9786"/>
    <x v="3"/>
  </r>
  <r>
    <x v="291"/>
    <x v="1499"/>
    <x v="1"/>
    <x v="10319"/>
    <x v="9787"/>
    <x v="6138"/>
  </r>
  <r>
    <x v="291"/>
    <x v="9957"/>
    <x v="1"/>
    <x v="10320"/>
    <x v="9788"/>
    <x v="3"/>
  </r>
  <r>
    <x v="291"/>
    <x v="9958"/>
    <x v="1"/>
    <x v="10321"/>
    <x v="9789"/>
    <x v="3"/>
  </r>
  <r>
    <x v="291"/>
    <x v="9959"/>
    <x v="1"/>
    <x v="10322"/>
    <x v="9790"/>
    <x v="3"/>
  </r>
  <r>
    <x v="291"/>
    <x v="9960"/>
    <x v="1"/>
    <x v="10323"/>
    <x v="9791"/>
    <x v="46"/>
  </r>
  <r>
    <x v="291"/>
    <x v="9961"/>
    <x v="1"/>
    <x v="10324"/>
    <x v="9792"/>
    <x v="6139"/>
  </r>
  <r>
    <x v="291"/>
    <x v="9962"/>
    <x v="1"/>
    <x v="10325"/>
    <x v="9793"/>
    <x v="6140"/>
  </r>
  <r>
    <x v="291"/>
    <x v="9963"/>
    <x v="1"/>
    <x v="10326"/>
    <x v="9794"/>
    <x v="3"/>
  </r>
  <r>
    <x v="291"/>
    <x v="9964"/>
    <x v="1"/>
    <x v="10327"/>
    <x v="9795"/>
    <x v="6141"/>
  </r>
  <r>
    <x v="291"/>
    <x v="9965"/>
    <x v="1"/>
    <x v="10328"/>
    <x v="9796"/>
    <x v="3"/>
  </r>
  <r>
    <x v="291"/>
    <x v="9966"/>
    <x v="1"/>
    <x v="10329"/>
    <x v="9797"/>
    <x v="6142"/>
  </r>
  <r>
    <x v="291"/>
    <x v="9967"/>
    <x v="1"/>
    <x v="10330"/>
    <x v="9798"/>
    <x v="46"/>
  </r>
  <r>
    <x v="291"/>
    <x v="9968"/>
    <x v="1"/>
    <x v="10331"/>
    <x v="9799"/>
    <x v="3"/>
  </r>
  <r>
    <x v="291"/>
    <x v="8545"/>
    <x v="1"/>
    <x v="167"/>
    <x v="24"/>
    <x v="6143"/>
  </r>
  <r>
    <x v="291"/>
    <x v="9969"/>
    <x v="1"/>
    <x v="93"/>
    <x v="24"/>
    <x v="6144"/>
  </r>
  <r>
    <x v="291"/>
    <x v="9970"/>
    <x v="1"/>
    <x v="10332"/>
    <x v="9800"/>
    <x v="3"/>
  </r>
  <r>
    <x v="291"/>
    <x v="9971"/>
    <x v="1"/>
    <x v="10333"/>
    <x v="9801"/>
    <x v="46"/>
  </r>
  <r>
    <x v="291"/>
    <x v="9972"/>
    <x v="1"/>
    <x v="10334"/>
    <x v="9802"/>
    <x v="6145"/>
  </r>
  <r>
    <x v="291"/>
    <x v="9973"/>
    <x v="0"/>
    <x v="10335"/>
    <x v="9803"/>
    <x v="7"/>
  </r>
  <r>
    <x v="291"/>
    <x v="9974"/>
    <x v="1"/>
    <x v="10336"/>
    <x v="9804"/>
    <x v="6146"/>
  </r>
  <r>
    <x v="291"/>
    <x v="9975"/>
    <x v="1"/>
    <x v="3987"/>
    <x v="24"/>
    <x v="6147"/>
  </r>
  <r>
    <x v="291"/>
    <x v="9976"/>
    <x v="1"/>
    <x v="3521"/>
    <x v="24"/>
    <x v="6148"/>
  </r>
  <r>
    <x v="291"/>
    <x v="9977"/>
    <x v="1"/>
    <x v="10337"/>
    <x v="9805"/>
    <x v="7"/>
  </r>
  <r>
    <x v="291"/>
    <x v="9978"/>
    <x v="2"/>
    <x v="10338"/>
    <x v="9806"/>
    <x v="6149"/>
  </r>
  <r>
    <x v="291"/>
    <x v="9979"/>
    <x v="1"/>
    <x v="10339"/>
    <x v="9807"/>
    <x v="3"/>
  </r>
  <r>
    <x v="291"/>
    <x v="9980"/>
    <x v="1"/>
    <x v="10340"/>
    <x v="9808"/>
    <x v="6150"/>
  </r>
  <r>
    <x v="291"/>
    <x v="9981"/>
    <x v="1"/>
    <x v="10341"/>
    <x v="9809"/>
    <x v="6151"/>
  </r>
  <r>
    <x v="291"/>
    <x v="9982"/>
    <x v="1"/>
    <x v="10342"/>
    <x v="9810"/>
    <x v="3"/>
  </r>
  <r>
    <x v="291"/>
    <x v="9983"/>
    <x v="1"/>
    <x v="10343"/>
    <x v="9811"/>
    <x v="3"/>
  </r>
  <r>
    <x v="291"/>
    <x v="9984"/>
    <x v="1"/>
    <x v="10344"/>
    <x v="9812"/>
    <x v="3"/>
  </r>
  <r>
    <x v="291"/>
    <x v="9985"/>
    <x v="1"/>
    <x v="10345"/>
    <x v="9813"/>
    <x v="3"/>
  </r>
  <r>
    <x v="291"/>
    <x v="23"/>
    <x v="1"/>
    <x v="10346"/>
    <x v="9814"/>
    <x v="3"/>
  </r>
  <r>
    <x v="291"/>
    <x v="1050"/>
    <x v="1"/>
    <x v="10347"/>
    <x v="9815"/>
    <x v="3"/>
  </r>
  <r>
    <x v="291"/>
    <x v="1893"/>
    <x v="1"/>
    <x v="10348"/>
    <x v="9816"/>
    <x v="6152"/>
  </r>
  <r>
    <x v="291"/>
    <x v="9986"/>
    <x v="1"/>
    <x v="10349"/>
    <x v="9817"/>
    <x v="3"/>
  </r>
  <r>
    <x v="291"/>
    <x v="9987"/>
    <x v="2"/>
    <x v="10350"/>
    <x v="9818"/>
    <x v="3"/>
  </r>
  <r>
    <x v="291"/>
    <x v="9988"/>
    <x v="1"/>
    <x v="10351"/>
    <x v="9819"/>
    <x v="6153"/>
  </r>
  <r>
    <x v="291"/>
    <x v="9989"/>
    <x v="1"/>
    <x v="10352"/>
    <x v="9820"/>
    <x v="3"/>
  </r>
  <r>
    <x v="291"/>
    <x v="9990"/>
    <x v="2"/>
    <x v="10353"/>
    <x v="9821"/>
    <x v="3"/>
  </r>
  <r>
    <x v="291"/>
    <x v="9991"/>
    <x v="1"/>
    <x v="10354"/>
    <x v="9822"/>
    <x v="3"/>
  </r>
  <r>
    <x v="291"/>
    <x v="9992"/>
    <x v="1"/>
    <x v="10355"/>
    <x v="9823"/>
    <x v="6154"/>
  </r>
  <r>
    <x v="291"/>
    <x v="9993"/>
    <x v="1"/>
    <x v="10356"/>
    <x v="9824"/>
    <x v="3"/>
  </r>
  <r>
    <x v="291"/>
    <x v="9994"/>
    <x v="1"/>
    <x v="10357"/>
    <x v="9825"/>
    <x v="3"/>
  </r>
  <r>
    <x v="291"/>
    <x v="9995"/>
    <x v="1"/>
    <x v="10358"/>
    <x v="9826"/>
    <x v="3"/>
  </r>
  <r>
    <x v="292"/>
    <x v="9996"/>
    <x v="1"/>
    <x v="10359"/>
    <x v="9827"/>
    <x v="6155"/>
  </r>
  <r>
    <x v="292"/>
    <x v="9997"/>
    <x v="1"/>
    <x v="10360"/>
    <x v="9828"/>
    <x v="6156"/>
  </r>
  <r>
    <x v="292"/>
    <x v="9998"/>
    <x v="1"/>
    <x v="10361"/>
    <x v="9829"/>
    <x v="3"/>
  </r>
  <r>
    <x v="292"/>
    <x v="9999"/>
    <x v="1"/>
    <x v="10362"/>
    <x v="9830"/>
    <x v="6157"/>
  </r>
  <r>
    <x v="292"/>
    <x v="10000"/>
    <x v="1"/>
    <x v="10363"/>
    <x v="9831"/>
    <x v="6158"/>
  </r>
  <r>
    <x v="292"/>
    <x v="10001"/>
    <x v="1"/>
    <x v="10364"/>
    <x v="9832"/>
    <x v="6159"/>
  </r>
  <r>
    <x v="292"/>
    <x v="10002"/>
    <x v="1"/>
    <x v="10365"/>
    <x v="9833"/>
    <x v="3"/>
  </r>
  <r>
    <x v="292"/>
    <x v="10003"/>
    <x v="1"/>
    <x v="10366"/>
    <x v="9834"/>
    <x v="3"/>
  </r>
  <r>
    <x v="292"/>
    <x v="10004"/>
    <x v="1"/>
    <x v="10367"/>
    <x v="9835"/>
    <x v="6160"/>
  </r>
  <r>
    <x v="292"/>
    <x v="10005"/>
    <x v="1"/>
    <x v="10368"/>
    <x v="9836"/>
    <x v="6161"/>
  </r>
  <r>
    <x v="292"/>
    <x v="10006"/>
    <x v="2"/>
    <x v="10369"/>
    <x v="67"/>
    <x v="6162"/>
  </r>
  <r>
    <x v="292"/>
    <x v="10007"/>
    <x v="1"/>
    <x v="10370"/>
    <x v="9837"/>
    <x v="3"/>
  </r>
  <r>
    <x v="292"/>
    <x v="10008"/>
    <x v="1"/>
    <x v="10371"/>
    <x v="9838"/>
    <x v="3"/>
  </r>
  <r>
    <x v="292"/>
    <x v="572"/>
    <x v="1"/>
    <x v="2027"/>
    <x v="24"/>
    <x v="6163"/>
  </r>
  <r>
    <x v="292"/>
    <x v="10009"/>
    <x v="1"/>
    <x v="10372"/>
    <x v="9839"/>
    <x v="7"/>
  </r>
  <r>
    <x v="292"/>
    <x v="10010"/>
    <x v="1"/>
    <x v="10373"/>
    <x v="9840"/>
    <x v="6164"/>
  </r>
  <r>
    <x v="292"/>
    <x v="10011"/>
    <x v="1"/>
    <x v="10374"/>
    <x v="9841"/>
    <x v="6165"/>
  </r>
  <r>
    <x v="292"/>
    <x v="10012"/>
    <x v="1"/>
    <x v="781"/>
    <x v="24"/>
    <x v="6166"/>
  </r>
  <r>
    <x v="292"/>
    <x v="10013"/>
    <x v="1"/>
    <x v="10375"/>
    <x v="9842"/>
    <x v="7"/>
  </r>
  <r>
    <x v="292"/>
    <x v="10014"/>
    <x v="1"/>
    <x v="10376"/>
    <x v="9843"/>
    <x v="6167"/>
  </r>
  <r>
    <x v="292"/>
    <x v="10015"/>
    <x v="1"/>
    <x v="10377"/>
    <x v="9844"/>
    <x v="6168"/>
  </r>
  <r>
    <x v="292"/>
    <x v="10016"/>
    <x v="1"/>
    <x v="10378"/>
    <x v="9845"/>
    <x v="6169"/>
  </r>
  <r>
    <x v="292"/>
    <x v="10017"/>
    <x v="0"/>
    <x v="10379"/>
    <x v="9846"/>
    <x v="6170"/>
  </r>
  <r>
    <x v="292"/>
    <x v="10018"/>
    <x v="1"/>
    <x v="10380"/>
    <x v="9847"/>
    <x v="6171"/>
  </r>
  <r>
    <x v="292"/>
    <x v="10019"/>
    <x v="1"/>
    <x v="10381"/>
    <x v="9848"/>
    <x v="3"/>
  </r>
  <r>
    <x v="292"/>
    <x v="10020"/>
    <x v="1"/>
    <x v="10382"/>
    <x v="9849"/>
    <x v="6172"/>
  </r>
  <r>
    <x v="292"/>
    <x v="10021"/>
    <x v="1"/>
    <x v="10383"/>
    <x v="9850"/>
    <x v="6173"/>
  </r>
  <r>
    <x v="292"/>
    <x v="10022"/>
    <x v="2"/>
    <x v="10384"/>
    <x v="9851"/>
    <x v="6174"/>
  </r>
  <r>
    <x v="292"/>
    <x v="10023"/>
    <x v="1"/>
    <x v="10385"/>
    <x v="9852"/>
    <x v="6175"/>
  </r>
  <r>
    <x v="292"/>
    <x v="10024"/>
    <x v="1"/>
    <x v="1101"/>
    <x v="24"/>
    <x v="6176"/>
  </r>
  <r>
    <x v="292"/>
    <x v="10025"/>
    <x v="1"/>
    <x v="10386"/>
    <x v="9853"/>
    <x v="6177"/>
  </r>
  <r>
    <x v="292"/>
    <x v="10026"/>
    <x v="1"/>
    <x v="10387"/>
    <x v="9854"/>
    <x v="3"/>
  </r>
  <r>
    <x v="292"/>
    <x v="10027"/>
    <x v="1"/>
    <x v="10388"/>
    <x v="9855"/>
    <x v="6178"/>
  </r>
  <r>
    <x v="292"/>
    <x v="10028"/>
    <x v="1"/>
    <x v="10389"/>
    <x v="9856"/>
    <x v="7"/>
  </r>
  <r>
    <x v="292"/>
    <x v="10029"/>
    <x v="1"/>
    <x v="10390"/>
    <x v="9857"/>
    <x v="6179"/>
  </r>
  <r>
    <x v="292"/>
    <x v="10030"/>
    <x v="1"/>
    <x v="10391"/>
    <x v="9858"/>
    <x v="6180"/>
  </r>
  <r>
    <x v="292"/>
    <x v="10031"/>
    <x v="1"/>
    <x v="10392"/>
    <x v="9859"/>
    <x v="7"/>
  </r>
  <r>
    <x v="292"/>
    <x v="10032"/>
    <x v="1"/>
    <x v="10393"/>
    <x v="9860"/>
    <x v="6181"/>
  </r>
  <r>
    <x v="292"/>
    <x v="10033"/>
    <x v="2"/>
    <x v="10394"/>
    <x v="67"/>
    <x v="6182"/>
  </r>
  <r>
    <x v="292"/>
    <x v="10034"/>
    <x v="2"/>
    <x v="10395"/>
    <x v="9861"/>
    <x v="3"/>
  </r>
  <r>
    <x v="292"/>
    <x v="10035"/>
    <x v="1"/>
    <x v="10396"/>
    <x v="9862"/>
    <x v="3"/>
  </r>
  <r>
    <x v="292"/>
    <x v="10036"/>
    <x v="1"/>
    <x v="10397"/>
    <x v="9863"/>
    <x v="3"/>
  </r>
  <r>
    <x v="292"/>
    <x v="10037"/>
    <x v="2"/>
    <x v="10398"/>
    <x v="9864"/>
    <x v="3"/>
  </r>
  <r>
    <x v="292"/>
    <x v="10038"/>
    <x v="1"/>
    <x v="10399"/>
    <x v="9865"/>
    <x v="6183"/>
  </r>
  <r>
    <x v="292"/>
    <x v="10039"/>
    <x v="2"/>
    <x v="10400"/>
    <x v="9866"/>
    <x v="6184"/>
  </r>
  <r>
    <x v="292"/>
    <x v="10040"/>
    <x v="2"/>
    <x v="10401"/>
    <x v="9867"/>
    <x v="46"/>
  </r>
  <r>
    <x v="292"/>
    <x v="10041"/>
    <x v="1"/>
    <x v="10402"/>
    <x v="9868"/>
    <x v="3"/>
  </r>
  <r>
    <x v="292"/>
    <x v="10042"/>
    <x v="1"/>
    <x v="10403"/>
    <x v="24"/>
    <x v="6185"/>
  </r>
  <r>
    <x v="292"/>
    <x v="10043"/>
    <x v="2"/>
    <x v="10404"/>
    <x v="9869"/>
    <x v="3"/>
  </r>
  <r>
    <x v="292"/>
    <x v="10044"/>
    <x v="1"/>
    <x v="10405"/>
    <x v="9870"/>
    <x v="6186"/>
  </r>
  <r>
    <x v="292"/>
    <x v="10045"/>
    <x v="1"/>
    <x v="10406"/>
    <x v="9871"/>
    <x v="6187"/>
  </r>
  <r>
    <x v="292"/>
    <x v="10046"/>
    <x v="1"/>
    <x v="10407"/>
    <x v="9872"/>
    <x v="3"/>
  </r>
  <r>
    <x v="293"/>
    <x v="10047"/>
    <x v="1"/>
    <x v="10408"/>
    <x v="9873"/>
    <x v="3"/>
  </r>
  <r>
    <x v="293"/>
    <x v="10048"/>
    <x v="1"/>
    <x v="10409"/>
    <x v="9874"/>
    <x v="7"/>
  </r>
  <r>
    <x v="293"/>
    <x v="10049"/>
    <x v="1"/>
    <x v="10410"/>
    <x v="9875"/>
    <x v="7"/>
  </r>
  <r>
    <x v="293"/>
    <x v="10050"/>
    <x v="1"/>
    <x v="10411"/>
    <x v="9876"/>
    <x v="3"/>
  </r>
  <r>
    <x v="293"/>
    <x v="10051"/>
    <x v="1"/>
    <x v="10412"/>
    <x v="9877"/>
    <x v="3"/>
  </r>
  <r>
    <x v="293"/>
    <x v="10052"/>
    <x v="1"/>
    <x v="10413"/>
    <x v="9878"/>
    <x v="6188"/>
  </r>
  <r>
    <x v="293"/>
    <x v="10053"/>
    <x v="1"/>
    <x v="10414"/>
    <x v="9879"/>
    <x v="3"/>
  </r>
  <r>
    <x v="293"/>
    <x v="10054"/>
    <x v="2"/>
    <x v="10415"/>
    <x v="9880"/>
    <x v="3"/>
  </r>
  <r>
    <x v="293"/>
    <x v="10055"/>
    <x v="2"/>
    <x v="10416"/>
    <x v="9881"/>
    <x v="7"/>
  </r>
  <r>
    <x v="293"/>
    <x v="10056"/>
    <x v="1"/>
    <x v="10417"/>
    <x v="9882"/>
    <x v="3"/>
  </r>
  <r>
    <x v="293"/>
    <x v="10057"/>
    <x v="1"/>
    <x v="10418"/>
    <x v="9883"/>
    <x v="6189"/>
  </r>
  <r>
    <x v="293"/>
    <x v="10058"/>
    <x v="1"/>
    <x v="10419"/>
    <x v="9884"/>
    <x v="6190"/>
  </r>
  <r>
    <x v="293"/>
    <x v="10059"/>
    <x v="1"/>
    <x v="10420"/>
    <x v="9885"/>
    <x v="3"/>
  </r>
  <r>
    <x v="293"/>
    <x v="10060"/>
    <x v="1"/>
    <x v="10421"/>
    <x v="9886"/>
    <x v="3"/>
  </r>
  <r>
    <x v="293"/>
    <x v="10061"/>
    <x v="1"/>
    <x v="10422"/>
    <x v="9887"/>
    <x v="7"/>
  </r>
  <r>
    <x v="293"/>
    <x v="948"/>
    <x v="1"/>
    <x v="10423"/>
    <x v="9888"/>
    <x v="3"/>
  </r>
  <r>
    <x v="293"/>
    <x v="10062"/>
    <x v="1"/>
    <x v="10424"/>
    <x v="9889"/>
    <x v="6191"/>
  </r>
  <r>
    <x v="293"/>
    <x v="10063"/>
    <x v="1"/>
    <x v="10425"/>
    <x v="9890"/>
    <x v="3"/>
  </r>
  <r>
    <x v="293"/>
    <x v="10064"/>
    <x v="1"/>
    <x v="10426"/>
    <x v="9891"/>
    <x v="3"/>
  </r>
  <r>
    <x v="293"/>
    <x v="10065"/>
    <x v="2"/>
    <x v="10427"/>
    <x v="9892"/>
    <x v="3"/>
  </r>
  <r>
    <x v="293"/>
    <x v="5248"/>
    <x v="1"/>
    <x v="10428"/>
    <x v="9893"/>
    <x v="3"/>
  </r>
  <r>
    <x v="293"/>
    <x v="10066"/>
    <x v="1"/>
    <x v="10429"/>
    <x v="9894"/>
    <x v="6192"/>
  </r>
  <r>
    <x v="293"/>
    <x v="255"/>
    <x v="1"/>
    <x v="10430"/>
    <x v="9895"/>
    <x v="3"/>
  </r>
  <r>
    <x v="293"/>
    <x v="3588"/>
    <x v="1"/>
    <x v="10431"/>
    <x v="9896"/>
    <x v="3"/>
  </r>
  <r>
    <x v="293"/>
    <x v="10067"/>
    <x v="1"/>
    <x v="10432"/>
    <x v="9897"/>
    <x v="6193"/>
  </r>
  <r>
    <x v="293"/>
    <x v="10068"/>
    <x v="1"/>
    <x v="10433"/>
    <x v="9898"/>
    <x v="3"/>
  </r>
  <r>
    <x v="293"/>
    <x v="392"/>
    <x v="1"/>
    <x v="10434"/>
    <x v="9899"/>
    <x v="3"/>
  </r>
  <r>
    <x v="294"/>
    <x v="10069"/>
    <x v="1"/>
    <x v="10435"/>
    <x v="9900"/>
    <x v="6194"/>
  </r>
  <r>
    <x v="294"/>
    <x v="10070"/>
    <x v="1"/>
    <x v="10436"/>
    <x v="9901"/>
    <x v="3"/>
  </r>
  <r>
    <x v="294"/>
    <x v="10071"/>
    <x v="1"/>
    <x v="10437"/>
    <x v="9902"/>
    <x v="6195"/>
  </r>
  <r>
    <x v="294"/>
    <x v="10072"/>
    <x v="1"/>
    <x v="10438"/>
    <x v="9903"/>
    <x v="6196"/>
  </r>
  <r>
    <x v="294"/>
    <x v="10073"/>
    <x v="1"/>
    <x v="10439"/>
    <x v="24"/>
    <x v="6197"/>
  </r>
  <r>
    <x v="294"/>
    <x v="10074"/>
    <x v="1"/>
    <x v="10440"/>
    <x v="9904"/>
    <x v="3"/>
  </r>
  <r>
    <x v="294"/>
    <x v="10075"/>
    <x v="2"/>
    <x v="10441"/>
    <x v="67"/>
    <x v="6198"/>
  </r>
  <r>
    <x v="294"/>
    <x v="10076"/>
    <x v="1"/>
    <x v="10442"/>
    <x v="9905"/>
    <x v="3"/>
  </r>
  <r>
    <x v="294"/>
    <x v="10077"/>
    <x v="1"/>
    <x v="10443"/>
    <x v="9906"/>
    <x v="3"/>
  </r>
  <r>
    <x v="294"/>
    <x v="10078"/>
    <x v="1"/>
    <x v="10444"/>
    <x v="9907"/>
    <x v="6199"/>
  </r>
  <r>
    <x v="294"/>
    <x v="6339"/>
    <x v="1"/>
    <x v="10445"/>
    <x v="9908"/>
    <x v="6200"/>
  </r>
  <r>
    <x v="294"/>
    <x v="10079"/>
    <x v="1"/>
    <x v="10446"/>
    <x v="9909"/>
    <x v="6201"/>
  </r>
  <r>
    <x v="294"/>
    <x v="10080"/>
    <x v="1"/>
    <x v="10447"/>
    <x v="9910"/>
    <x v="6202"/>
  </r>
  <r>
    <x v="294"/>
    <x v="10081"/>
    <x v="1"/>
    <x v="10448"/>
    <x v="9911"/>
    <x v="3"/>
  </r>
  <r>
    <x v="294"/>
    <x v="10082"/>
    <x v="1"/>
    <x v="10449"/>
    <x v="9912"/>
    <x v="6203"/>
  </r>
  <r>
    <x v="294"/>
    <x v="10083"/>
    <x v="1"/>
    <x v="10450"/>
    <x v="9913"/>
    <x v="6204"/>
  </r>
  <r>
    <x v="294"/>
    <x v="10084"/>
    <x v="1"/>
    <x v="10451"/>
    <x v="9914"/>
    <x v="3"/>
  </r>
  <r>
    <x v="294"/>
    <x v="58"/>
    <x v="1"/>
    <x v="10452"/>
    <x v="9915"/>
    <x v="3"/>
  </r>
  <r>
    <x v="294"/>
    <x v="24"/>
    <x v="1"/>
    <x v="10453"/>
    <x v="9916"/>
    <x v="6205"/>
  </r>
  <r>
    <x v="294"/>
    <x v="10085"/>
    <x v="1"/>
    <x v="10454"/>
    <x v="9917"/>
    <x v="3"/>
  </r>
  <r>
    <x v="294"/>
    <x v="10086"/>
    <x v="1"/>
    <x v="10455"/>
    <x v="9918"/>
    <x v="6206"/>
  </r>
  <r>
    <x v="294"/>
    <x v="10087"/>
    <x v="1"/>
    <x v="10456"/>
    <x v="9919"/>
    <x v="3"/>
  </r>
  <r>
    <x v="294"/>
    <x v="10088"/>
    <x v="1"/>
    <x v="10457"/>
    <x v="9920"/>
    <x v="6207"/>
  </r>
  <r>
    <x v="294"/>
    <x v="10089"/>
    <x v="1"/>
    <x v="10458"/>
    <x v="9921"/>
    <x v="3"/>
  </r>
  <r>
    <x v="294"/>
    <x v="10090"/>
    <x v="2"/>
    <x v="10459"/>
    <x v="67"/>
    <x v="6208"/>
  </r>
  <r>
    <x v="294"/>
    <x v="10091"/>
    <x v="1"/>
    <x v="10460"/>
    <x v="9922"/>
    <x v="3"/>
  </r>
  <r>
    <x v="294"/>
    <x v="10092"/>
    <x v="2"/>
    <x v="10461"/>
    <x v="9923"/>
    <x v="6209"/>
  </r>
  <r>
    <x v="294"/>
    <x v="10093"/>
    <x v="1"/>
    <x v="3470"/>
    <x v="24"/>
    <x v="6210"/>
  </r>
  <r>
    <x v="294"/>
    <x v="10094"/>
    <x v="1"/>
    <x v="10462"/>
    <x v="9924"/>
    <x v="6211"/>
  </r>
  <r>
    <x v="294"/>
    <x v="10095"/>
    <x v="2"/>
    <x v="10463"/>
    <x v="9925"/>
    <x v="6212"/>
  </r>
  <r>
    <x v="295"/>
    <x v="10096"/>
    <x v="1"/>
    <x v="10464"/>
    <x v="9926"/>
    <x v="3"/>
  </r>
  <r>
    <x v="295"/>
    <x v="10097"/>
    <x v="2"/>
    <x v="10465"/>
    <x v="9927"/>
    <x v="6213"/>
  </r>
  <r>
    <x v="295"/>
    <x v="10098"/>
    <x v="1"/>
    <x v="10466"/>
    <x v="9928"/>
    <x v="6214"/>
  </r>
  <r>
    <x v="295"/>
    <x v="10099"/>
    <x v="1"/>
    <x v="10467"/>
    <x v="9929"/>
    <x v="3"/>
  </r>
  <r>
    <x v="295"/>
    <x v="10100"/>
    <x v="2"/>
    <x v="10468"/>
    <x v="9930"/>
    <x v="6215"/>
  </r>
  <r>
    <x v="295"/>
    <x v="10101"/>
    <x v="1"/>
    <x v="10469"/>
    <x v="9931"/>
    <x v="6216"/>
  </r>
  <r>
    <x v="295"/>
    <x v="10102"/>
    <x v="1"/>
    <x v="10470"/>
    <x v="9932"/>
    <x v="6217"/>
  </r>
  <r>
    <x v="295"/>
    <x v="10103"/>
    <x v="1"/>
    <x v="10471"/>
    <x v="9933"/>
    <x v="3"/>
  </r>
  <r>
    <x v="295"/>
    <x v="10104"/>
    <x v="1"/>
    <x v="10472"/>
    <x v="9934"/>
    <x v="6218"/>
  </r>
  <r>
    <x v="295"/>
    <x v="10105"/>
    <x v="1"/>
    <x v="10473"/>
    <x v="9935"/>
    <x v="3"/>
  </r>
  <r>
    <x v="295"/>
    <x v="10106"/>
    <x v="1"/>
    <x v="10474"/>
    <x v="9936"/>
    <x v="6219"/>
  </r>
  <r>
    <x v="295"/>
    <x v="10107"/>
    <x v="1"/>
    <x v="10475"/>
    <x v="9937"/>
    <x v="3"/>
  </r>
  <r>
    <x v="295"/>
    <x v="10108"/>
    <x v="1"/>
    <x v="10476"/>
    <x v="9938"/>
    <x v="6220"/>
  </r>
  <r>
    <x v="295"/>
    <x v="10109"/>
    <x v="1"/>
    <x v="10477"/>
    <x v="9939"/>
    <x v="6221"/>
  </r>
  <r>
    <x v="295"/>
    <x v="10110"/>
    <x v="1"/>
    <x v="10478"/>
    <x v="9940"/>
    <x v="6222"/>
  </r>
  <r>
    <x v="295"/>
    <x v="10111"/>
    <x v="1"/>
    <x v="10479"/>
    <x v="9941"/>
    <x v="6223"/>
  </r>
  <r>
    <x v="295"/>
    <x v="10112"/>
    <x v="2"/>
    <x v="10480"/>
    <x v="9942"/>
    <x v="6224"/>
  </r>
  <r>
    <x v="295"/>
    <x v="10113"/>
    <x v="1"/>
    <x v="10481"/>
    <x v="9943"/>
    <x v="6225"/>
  </r>
  <r>
    <x v="295"/>
    <x v="10114"/>
    <x v="1"/>
    <x v="10482"/>
    <x v="9944"/>
    <x v="6226"/>
  </r>
  <r>
    <x v="295"/>
    <x v="10115"/>
    <x v="1"/>
    <x v="10483"/>
    <x v="9945"/>
    <x v="3"/>
  </r>
  <r>
    <x v="295"/>
    <x v="10116"/>
    <x v="1"/>
    <x v="10484"/>
    <x v="9946"/>
    <x v="6227"/>
  </r>
  <r>
    <x v="295"/>
    <x v="10117"/>
    <x v="1"/>
    <x v="10485"/>
    <x v="9947"/>
    <x v="3"/>
  </r>
  <r>
    <x v="295"/>
    <x v="10118"/>
    <x v="2"/>
    <x v="10486"/>
    <x v="9948"/>
    <x v="3"/>
  </r>
  <r>
    <x v="295"/>
    <x v="10119"/>
    <x v="1"/>
    <x v="10487"/>
    <x v="9949"/>
    <x v="3"/>
  </r>
  <r>
    <x v="295"/>
    <x v="10120"/>
    <x v="1"/>
    <x v="10488"/>
    <x v="9950"/>
    <x v="6228"/>
  </r>
  <r>
    <x v="295"/>
    <x v="10121"/>
    <x v="1"/>
    <x v="10489"/>
    <x v="9951"/>
    <x v="6229"/>
  </r>
  <r>
    <x v="295"/>
    <x v="10122"/>
    <x v="1"/>
    <x v="10490"/>
    <x v="9952"/>
    <x v="6230"/>
  </r>
  <r>
    <x v="295"/>
    <x v="10123"/>
    <x v="1"/>
    <x v="10491"/>
    <x v="9953"/>
    <x v="6231"/>
  </r>
  <r>
    <x v="295"/>
    <x v="10124"/>
    <x v="1"/>
    <x v="10492"/>
    <x v="9954"/>
    <x v="6232"/>
  </r>
  <r>
    <x v="295"/>
    <x v="10125"/>
    <x v="1"/>
    <x v="10493"/>
    <x v="9955"/>
    <x v="6233"/>
  </r>
  <r>
    <x v="295"/>
    <x v="10126"/>
    <x v="1"/>
    <x v="10494"/>
    <x v="9956"/>
    <x v="6234"/>
  </r>
  <r>
    <x v="295"/>
    <x v="28"/>
    <x v="1"/>
    <x v="10495"/>
    <x v="9957"/>
    <x v="6235"/>
  </r>
  <r>
    <x v="295"/>
    <x v="10127"/>
    <x v="1"/>
    <x v="10496"/>
    <x v="9958"/>
    <x v="6236"/>
  </r>
  <r>
    <x v="295"/>
    <x v="10128"/>
    <x v="1"/>
    <x v="10497"/>
    <x v="9959"/>
    <x v="6237"/>
  </r>
  <r>
    <x v="295"/>
    <x v="10129"/>
    <x v="1"/>
    <x v="10498"/>
    <x v="9960"/>
    <x v="6238"/>
  </r>
  <r>
    <x v="295"/>
    <x v="10130"/>
    <x v="1"/>
    <x v="10499"/>
    <x v="9961"/>
    <x v="6239"/>
  </r>
  <r>
    <x v="295"/>
    <x v="10131"/>
    <x v="1"/>
    <x v="10500"/>
    <x v="9962"/>
    <x v="3"/>
  </r>
  <r>
    <x v="296"/>
    <x v="10132"/>
    <x v="1"/>
    <x v="10501"/>
    <x v="9963"/>
    <x v="6240"/>
  </r>
  <r>
    <x v="296"/>
    <x v="9559"/>
    <x v="1"/>
    <x v="10502"/>
    <x v="9964"/>
    <x v="6241"/>
  </r>
  <r>
    <x v="296"/>
    <x v="1259"/>
    <x v="1"/>
    <x v="10503"/>
    <x v="9965"/>
    <x v="6242"/>
  </r>
  <r>
    <x v="296"/>
    <x v="10133"/>
    <x v="1"/>
    <x v="10504"/>
    <x v="9966"/>
    <x v="6243"/>
  </r>
  <r>
    <x v="296"/>
    <x v="10134"/>
    <x v="2"/>
    <x v="10505"/>
    <x v="9967"/>
    <x v="3"/>
  </r>
  <r>
    <x v="296"/>
    <x v="10135"/>
    <x v="1"/>
    <x v="10506"/>
    <x v="9968"/>
    <x v="6244"/>
  </r>
  <r>
    <x v="296"/>
    <x v="10136"/>
    <x v="1"/>
    <x v="10507"/>
    <x v="9969"/>
    <x v="6245"/>
  </r>
  <r>
    <x v="296"/>
    <x v="10137"/>
    <x v="1"/>
    <x v="10508"/>
    <x v="9970"/>
    <x v="6246"/>
  </r>
  <r>
    <x v="296"/>
    <x v="10138"/>
    <x v="1"/>
    <x v="10509"/>
    <x v="9971"/>
    <x v="6247"/>
  </r>
  <r>
    <x v="296"/>
    <x v="10139"/>
    <x v="1"/>
    <x v="10510"/>
    <x v="9972"/>
    <x v="6248"/>
  </r>
  <r>
    <x v="296"/>
    <x v="10140"/>
    <x v="1"/>
    <x v="10511"/>
    <x v="9973"/>
    <x v="6249"/>
  </r>
  <r>
    <x v="296"/>
    <x v="10141"/>
    <x v="1"/>
    <x v="1914"/>
    <x v="24"/>
    <x v="6250"/>
  </r>
  <r>
    <x v="296"/>
    <x v="10142"/>
    <x v="1"/>
    <x v="7143"/>
    <x v="24"/>
    <x v="6251"/>
  </r>
  <r>
    <x v="296"/>
    <x v="10143"/>
    <x v="1"/>
    <x v="10512"/>
    <x v="9974"/>
    <x v="6252"/>
  </r>
  <r>
    <x v="296"/>
    <x v="10144"/>
    <x v="1"/>
    <x v="10513"/>
    <x v="9975"/>
    <x v="3"/>
  </r>
  <r>
    <x v="296"/>
    <x v="10145"/>
    <x v="2"/>
    <x v="10514"/>
    <x v="67"/>
    <x v="6253"/>
  </r>
  <r>
    <x v="296"/>
    <x v="10146"/>
    <x v="1"/>
    <x v="10515"/>
    <x v="9976"/>
    <x v="3"/>
  </r>
  <r>
    <x v="296"/>
    <x v="10147"/>
    <x v="1"/>
    <x v="10516"/>
    <x v="24"/>
    <x v="6254"/>
  </r>
  <r>
    <x v="296"/>
    <x v="10148"/>
    <x v="1"/>
    <x v="3598"/>
    <x v="24"/>
    <x v="6255"/>
  </r>
  <r>
    <x v="296"/>
    <x v="10149"/>
    <x v="1"/>
    <x v="10517"/>
    <x v="9977"/>
    <x v="6256"/>
  </r>
  <r>
    <x v="296"/>
    <x v="10150"/>
    <x v="2"/>
    <x v="10518"/>
    <x v="9978"/>
    <x v="6257"/>
  </r>
  <r>
    <x v="296"/>
    <x v="10151"/>
    <x v="1"/>
    <x v="10519"/>
    <x v="24"/>
    <x v="6258"/>
  </r>
  <r>
    <x v="296"/>
    <x v="10152"/>
    <x v="1"/>
    <x v="10520"/>
    <x v="9979"/>
    <x v="6259"/>
  </r>
  <r>
    <x v="296"/>
    <x v="10153"/>
    <x v="1"/>
    <x v="10521"/>
    <x v="9980"/>
    <x v="6260"/>
  </r>
  <r>
    <x v="296"/>
    <x v="10154"/>
    <x v="1"/>
    <x v="10522"/>
    <x v="9981"/>
    <x v="3"/>
  </r>
  <r>
    <x v="296"/>
    <x v="10155"/>
    <x v="1"/>
    <x v="10523"/>
    <x v="9982"/>
    <x v="6261"/>
  </r>
  <r>
    <x v="296"/>
    <x v="10156"/>
    <x v="2"/>
    <x v="10524"/>
    <x v="9983"/>
    <x v="6262"/>
  </r>
  <r>
    <x v="296"/>
    <x v="2090"/>
    <x v="1"/>
    <x v="10525"/>
    <x v="9984"/>
    <x v="6263"/>
  </r>
  <r>
    <x v="296"/>
    <x v="10157"/>
    <x v="1"/>
    <x v="3464"/>
    <x v="24"/>
    <x v="6264"/>
  </r>
  <r>
    <x v="296"/>
    <x v="10158"/>
    <x v="2"/>
    <x v="10526"/>
    <x v="9985"/>
    <x v="6265"/>
  </r>
  <r>
    <x v="296"/>
    <x v="10159"/>
    <x v="1"/>
    <x v="10527"/>
    <x v="24"/>
    <x v="6266"/>
  </r>
  <r>
    <x v="297"/>
    <x v="10160"/>
    <x v="1"/>
    <x v="10528"/>
    <x v="9986"/>
    <x v="6267"/>
  </r>
  <r>
    <x v="297"/>
    <x v="10161"/>
    <x v="2"/>
    <x v="10529"/>
    <x v="9987"/>
    <x v="6268"/>
  </r>
  <r>
    <x v="297"/>
    <x v="10162"/>
    <x v="1"/>
    <x v="10530"/>
    <x v="9988"/>
    <x v="6269"/>
  </r>
  <r>
    <x v="297"/>
    <x v="10163"/>
    <x v="1"/>
    <x v="10531"/>
    <x v="9989"/>
    <x v="3"/>
  </r>
  <r>
    <x v="297"/>
    <x v="10164"/>
    <x v="1"/>
    <x v="10532"/>
    <x v="9990"/>
    <x v="3"/>
  </r>
  <r>
    <x v="297"/>
    <x v="10165"/>
    <x v="1"/>
    <x v="10533"/>
    <x v="9991"/>
    <x v="6270"/>
  </r>
  <r>
    <x v="297"/>
    <x v="10166"/>
    <x v="1"/>
    <x v="10534"/>
    <x v="9992"/>
    <x v="6271"/>
  </r>
  <r>
    <x v="297"/>
    <x v="10167"/>
    <x v="1"/>
    <x v="10535"/>
    <x v="9993"/>
    <x v="6272"/>
  </r>
  <r>
    <x v="297"/>
    <x v="10168"/>
    <x v="1"/>
    <x v="10536"/>
    <x v="9994"/>
    <x v="3"/>
  </r>
  <r>
    <x v="297"/>
    <x v="10169"/>
    <x v="1"/>
    <x v="10537"/>
    <x v="9995"/>
    <x v="3"/>
  </r>
  <r>
    <x v="297"/>
    <x v="10170"/>
    <x v="1"/>
    <x v="10538"/>
    <x v="9996"/>
    <x v="3"/>
  </r>
  <r>
    <x v="297"/>
    <x v="10171"/>
    <x v="1"/>
    <x v="10539"/>
    <x v="9997"/>
    <x v="3"/>
  </r>
  <r>
    <x v="297"/>
    <x v="10172"/>
    <x v="1"/>
    <x v="10540"/>
    <x v="9998"/>
    <x v="6273"/>
  </r>
  <r>
    <x v="297"/>
    <x v="10173"/>
    <x v="1"/>
    <x v="10541"/>
    <x v="9999"/>
    <x v="6274"/>
  </r>
  <r>
    <x v="297"/>
    <x v="10174"/>
    <x v="1"/>
    <x v="10542"/>
    <x v="10000"/>
    <x v="6275"/>
  </r>
  <r>
    <x v="297"/>
    <x v="10175"/>
    <x v="2"/>
    <x v="10543"/>
    <x v="67"/>
    <x v="6276"/>
  </r>
  <r>
    <x v="297"/>
    <x v="10176"/>
    <x v="1"/>
    <x v="10544"/>
    <x v="10001"/>
    <x v="6277"/>
  </r>
  <r>
    <x v="297"/>
    <x v="10177"/>
    <x v="1"/>
    <x v="10545"/>
    <x v="10002"/>
    <x v="3"/>
  </r>
  <r>
    <x v="297"/>
    <x v="10178"/>
    <x v="1"/>
    <x v="10546"/>
    <x v="10003"/>
    <x v="3"/>
  </r>
  <r>
    <x v="297"/>
    <x v="10179"/>
    <x v="1"/>
    <x v="10547"/>
    <x v="10004"/>
    <x v="6278"/>
  </r>
  <r>
    <x v="297"/>
    <x v="10180"/>
    <x v="1"/>
    <x v="10548"/>
    <x v="10005"/>
    <x v="6279"/>
  </r>
  <r>
    <x v="297"/>
    <x v="10181"/>
    <x v="1"/>
    <x v="10549"/>
    <x v="10006"/>
    <x v="3"/>
  </r>
  <r>
    <x v="297"/>
    <x v="10182"/>
    <x v="2"/>
    <x v="10550"/>
    <x v="67"/>
    <x v="6280"/>
  </r>
  <r>
    <x v="297"/>
    <x v="10183"/>
    <x v="1"/>
    <x v="10551"/>
    <x v="10007"/>
    <x v="6281"/>
  </r>
  <r>
    <x v="297"/>
    <x v="10184"/>
    <x v="1"/>
    <x v="10552"/>
    <x v="10008"/>
    <x v="6282"/>
  </r>
  <r>
    <x v="297"/>
    <x v="10185"/>
    <x v="1"/>
    <x v="10553"/>
    <x v="10009"/>
    <x v="6283"/>
  </r>
  <r>
    <x v="297"/>
    <x v="10186"/>
    <x v="1"/>
    <x v="10554"/>
    <x v="10010"/>
    <x v="3"/>
  </r>
  <r>
    <x v="297"/>
    <x v="2009"/>
    <x v="1"/>
    <x v="10555"/>
    <x v="10011"/>
    <x v="6284"/>
  </r>
  <r>
    <x v="297"/>
    <x v="10187"/>
    <x v="1"/>
    <x v="10556"/>
    <x v="10012"/>
    <x v="3"/>
  </r>
  <r>
    <x v="297"/>
    <x v="10188"/>
    <x v="2"/>
    <x v="10557"/>
    <x v="10013"/>
    <x v="7"/>
  </r>
  <r>
    <x v="297"/>
    <x v="10189"/>
    <x v="2"/>
    <x v="10558"/>
    <x v="10014"/>
    <x v="6285"/>
  </r>
  <r>
    <x v="297"/>
    <x v="10190"/>
    <x v="1"/>
    <x v="10559"/>
    <x v="10015"/>
    <x v="3"/>
  </r>
  <r>
    <x v="297"/>
    <x v="10191"/>
    <x v="1"/>
    <x v="10560"/>
    <x v="10016"/>
    <x v="3"/>
  </r>
  <r>
    <x v="297"/>
    <x v="10192"/>
    <x v="1"/>
    <x v="10561"/>
    <x v="10017"/>
    <x v="7"/>
  </r>
  <r>
    <x v="297"/>
    <x v="10193"/>
    <x v="1"/>
    <x v="10562"/>
    <x v="10018"/>
    <x v="3"/>
  </r>
  <r>
    <x v="298"/>
    <x v="10194"/>
    <x v="1"/>
    <x v="10563"/>
    <x v="10019"/>
    <x v="3"/>
  </r>
  <r>
    <x v="298"/>
    <x v="10195"/>
    <x v="1"/>
    <x v="10564"/>
    <x v="10020"/>
    <x v="3"/>
  </r>
  <r>
    <x v="298"/>
    <x v="10196"/>
    <x v="1"/>
    <x v="10516"/>
    <x v="24"/>
    <x v="6286"/>
  </r>
  <r>
    <x v="298"/>
    <x v="10197"/>
    <x v="1"/>
    <x v="10565"/>
    <x v="10021"/>
    <x v="3"/>
  </r>
  <r>
    <x v="298"/>
    <x v="10198"/>
    <x v="1"/>
    <x v="10566"/>
    <x v="10022"/>
    <x v="6287"/>
  </r>
  <r>
    <x v="298"/>
    <x v="10199"/>
    <x v="1"/>
    <x v="10567"/>
    <x v="10023"/>
    <x v="6288"/>
  </r>
  <r>
    <x v="298"/>
    <x v="10200"/>
    <x v="1"/>
    <x v="10568"/>
    <x v="10024"/>
    <x v="3"/>
  </r>
  <r>
    <x v="298"/>
    <x v="10201"/>
    <x v="1"/>
    <x v="10569"/>
    <x v="10025"/>
    <x v="3"/>
  </r>
  <r>
    <x v="298"/>
    <x v="10202"/>
    <x v="1"/>
    <x v="10570"/>
    <x v="10026"/>
    <x v="6289"/>
  </r>
  <r>
    <x v="298"/>
    <x v="10203"/>
    <x v="1"/>
    <x v="10571"/>
    <x v="10027"/>
    <x v="3"/>
  </r>
  <r>
    <x v="298"/>
    <x v="10204"/>
    <x v="1"/>
    <x v="10572"/>
    <x v="10028"/>
    <x v="6290"/>
  </r>
  <r>
    <x v="298"/>
    <x v="10205"/>
    <x v="1"/>
    <x v="10573"/>
    <x v="10029"/>
    <x v="6291"/>
  </r>
  <r>
    <x v="298"/>
    <x v="10206"/>
    <x v="1"/>
    <x v="3393"/>
    <x v="24"/>
    <x v="6292"/>
  </r>
  <r>
    <x v="298"/>
    <x v="10207"/>
    <x v="1"/>
    <x v="10574"/>
    <x v="10030"/>
    <x v="6293"/>
  </r>
  <r>
    <x v="298"/>
    <x v="10208"/>
    <x v="1"/>
    <x v="10575"/>
    <x v="10031"/>
    <x v="3"/>
  </r>
  <r>
    <x v="298"/>
    <x v="6732"/>
    <x v="1"/>
    <x v="10576"/>
    <x v="10032"/>
    <x v="3"/>
  </r>
  <r>
    <x v="298"/>
    <x v="10209"/>
    <x v="1"/>
    <x v="10577"/>
    <x v="10033"/>
    <x v="6294"/>
  </r>
  <r>
    <x v="298"/>
    <x v="10210"/>
    <x v="1"/>
    <x v="10578"/>
    <x v="10034"/>
    <x v="6295"/>
  </r>
  <r>
    <x v="298"/>
    <x v="10211"/>
    <x v="1"/>
    <x v="10579"/>
    <x v="10035"/>
    <x v="6296"/>
  </r>
  <r>
    <x v="298"/>
    <x v="10212"/>
    <x v="1"/>
    <x v="10580"/>
    <x v="10036"/>
    <x v="6297"/>
  </r>
  <r>
    <x v="298"/>
    <x v="10213"/>
    <x v="2"/>
    <x v="10581"/>
    <x v="67"/>
    <x v="6298"/>
  </r>
  <r>
    <x v="298"/>
    <x v="10214"/>
    <x v="1"/>
    <x v="10582"/>
    <x v="10037"/>
    <x v="6299"/>
  </r>
  <r>
    <x v="298"/>
    <x v="10215"/>
    <x v="1"/>
    <x v="10583"/>
    <x v="10038"/>
    <x v="6300"/>
  </r>
  <r>
    <x v="298"/>
    <x v="10216"/>
    <x v="2"/>
    <x v="10584"/>
    <x v="10039"/>
    <x v="6301"/>
  </r>
  <r>
    <x v="298"/>
    <x v="10217"/>
    <x v="1"/>
    <x v="10585"/>
    <x v="10040"/>
    <x v="3"/>
  </r>
  <r>
    <x v="298"/>
    <x v="10218"/>
    <x v="2"/>
    <x v="10586"/>
    <x v="10041"/>
    <x v="6302"/>
  </r>
  <r>
    <x v="298"/>
    <x v="10219"/>
    <x v="2"/>
    <x v="10587"/>
    <x v="67"/>
    <x v="6303"/>
  </r>
  <r>
    <x v="298"/>
    <x v="10220"/>
    <x v="1"/>
    <x v="10588"/>
    <x v="10042"/>
    <x v="3"/>
  </r>
  <r>
    <x v="298"/>
    <x v="10221"/>
    <x v="1"/>
    <x v="10589"/>
    <x v="10043"/>
    <x v="6304"/>
  </r>
  <r>
    <x v="299"/>
    <x v="10222"/>
    <x v="1"/>
    <x v="10590"/>
    <x v="10044"/>
    <x v="3"/>
  </r>
  <r>
    <x v="299"/>
    <x v="10223"/>
    <x v="1"/>
    <x v="10591"/>
    <x v="24"/>
    <x v="6305"/>
  </r>
  <r>
    <x v="299"/>
    <x v="10224"/>
    <x v="1"/>
    <x v="2073"/>
    <x v="24"/>
    <x v="6306"/>
  </r>
  <r>
    <x v="299"/>
    <x v="10225"/>
    <x v="1"/>
    <x v="10592"/>
    <x v="10045"/>
    <x v="3"/>
  </r>
  <r>
    <x v="299"/>
    <x v="10226"/>
    <x v="1"/>
    <x v="10593"/>
    <x v="10046"/>
    <x v="6307"/>
  </r>
  <r>
    <x v="299"/>
    <x v="10227"/>
    <x v="1"/>
    <x v="10594"/>
    <x v="10047"/>
    <x v="6308"/>
  </r>
  <r>
    <x v="299"/>
    <x v="10228"/>
    <x v="1"/>
    <x v="10595"/>
    <x v="10048"/>
    <x v="6309"/>
  </r>
  <r>
    <x v="299"/>
    <x v="10229"/>
    <x v="1"/>
    <x v="10596"/>
    <x v="10049"/>
    <x v="46"/>
  </r>
  <r>
    <x v="299"/>
    <x v="10230"/>
    <x v="1"/>
    <x v="10597"/>
    <x v="10050"/>
    <x v="6310"/>
  </r>
  <r>
    <x v="299"/>
    <x v="10231"/>
    <x v="1"/>
    <x v="10598"/>
    <x v="10051"/>
    <x v="6311"/>
  </r>
  <r>
    <x v="299"/>
    <x v="10232"/>
    <x v="1"/>
    <x v="10599"/>
    <x v="10052"/>
    <x v="6312"/>
  </r>
  <r>
    <x v="299"/>
    <x v="10233"/>
    <x v="1"/>
    <x v="2022"/>
    <x v="24"/>
    <x v="6313"/>
  </r>
  <r>
    <x v="299"/>
    <x v="10234"/>
    <x v="1"/>
    <x v="10600"/>
    <x v="10053"/>
    <x v="6314"/>
  </r>
  <r>
    <x v="299"/>
    <x v="10235"/>
    <x v="1"/>
    <x v="10601"/>
    <x v="10054"/>
    <x v="6315"/>
  </r>
  <r>
    <x v="299"/>
    <x v="10236"/>
    <x v="1"/>
    <x v="10602"/>
    <x v="10055"/>
    <x v="3"/>
  </r>
  <r>
    <x v="299"/>
    <x v="10237"/>
    <x v="1"/>
    <x v="10603"/>
    <x v="10056"/>
    <x v="6316"/>
  </r>
  <r>
    <x v="299"/>
    <x v="10238"/>
    <x v="1"/>
    <x v="10604"/>
    <x v="10057"/>
    <x v="6317"/>
  </r>
  <r>
    <x v="299"/>
    <x v="10239"/>
    <x v="1"/>
    <x v="10605"/>
    <x v="10058"/>
    <x v="3"/>
  </r>
  <r>
    <x v="299"/>
    <x v="10240"/>
    <x v="1"/>
    <x v="10606"/>
    <x v="10059"/>
    <x v="6318"/>
  </r>
  <r>
    <x v="299"/>
    <x v="10241"/>
    <x v="1"/>
    <x v="10607"/>
    <x v="10060"/>
    <x v="3"/>
  </r>
  <r>
    <x v="299"/>
    <x v="10242"/>
    <x v="1"/>
    <x v="10608"/>
    <x v="10061"/>
    <x v="6319"/>
  </r>
  <r>
    <x v="299"/>
    <x v="10243"/>
    <x v="1"/>
    <x v="10609"/>
    <x v="10062"/>
    <x v="6320"/>
  </r>
  <r>
    <x v="299"/>
    <x v="10244"/>
    <x v="1"/>
    <x v="10610"/>
    <x v="10063"/>
    <x v="6321"/>
  </r>
  <r>
    <x v="299"/>
    <x v="10245"/>
    <x v="1"/>
    <x v="10611"/>
    <x v="10064"/>
    <x v="6322"/>
  </r>
  <r>
    <x v="299"/>
    <x v="10246"/>
    <x v="1"/>
    <x v="10612"/>
    <x v="10065"/>
    <x v="3"/>
  </r>
  <r>
    <x v="299"/>
    <x v="10247"/>
    <x v="2"/>
    <x v="10613"/>
    <x v="10066"/>
    <x v="6323"/>
  </r>
  <r>
    <x v="299"/>
    <x v="10248"/>
    <x v="1"/>
    <x v="10614"/>
    <x v="10067"/>
    <x v="3"/>
  </r>
  <r>
    <x v="299"/>
    <x v="10249"/>
    <x v="1"/>
    <x v="10615"/>
    <x v="10068"/>
    <x v="6324"/>
  </r>
  <r>
    <x v="299"/>
    <x v="10250"/>
    <x v="1"/>
    <x v="10616"/>
    <x v="10069"/>
    <x v="6325"/>
  </r>
  <r>
    <x v="299"/>
    <x v="10251"/>
    <x v="1"/>
    <x v="10617"/>
    <x v="10070"/>
    <x v="3"/>
  </r>
  <r>
    <x v="299"/>
    <x v="10252"/>
    <x v="1"/>
    <x v="10618"/>
    <x v="10071"/>
    <x v="3"/>
  </r>
  <r>
    <x v="299"/>
    <x v="10253"/>
    <x v="1"/>
    <x v="10619"/>
    <x v="10072"/>
    <x v="6326"/>
  </r>
  <r>
    <x v="299"/>
    <x v="10254"/>
    <x v="1"/>
    <x v="10620"/>
    <x v="10073"/>
    <x v="6327"/>
  </r>
  <r>
    <x v="299"/>
    <x v="10255"/>
    <x v="1"/>
    <x v="10621"/>
    <x v="10074"/>
    <x v="6328"/>
  </r>
  <r>
    <x v="299"/>
    <x v="10256"/>
    <x v="1"/>
    <x v="10622"/>
    <x v="10075"/>
    <x v="46"/>
  </r>
  <r>
    <x v="299"/>
    <x v="10257"/>
    <x v="1"/>
    <x v="10623"/>
    <x v="10076"/>
    <x v="46"/>
  </r>
  <r>
    <x v="299"/>
    <x v="1302"/>
    <x v="1"/>
    <x v="10624"/>
    <x v="10077"/>
    <x v="3"/>
  </r>
  <r>
    <x v="299"/>
    <x v="10258"/>
    <x v="1"/>
    <x v="10625"/>
    <x v="10078"/>
    <x v="3"/>
  </r>
  <r>
    <x v="299"/>
    <x v="10259"/>
    <x v="1"/>
    <x v="10626"/>
    <x v="10079"/>
    <x v="6329"/>
  </r>
  <r>
    <x v="299"/>
    <x v="10260"/>
    <x v="3"/>
    <x v="10627"/>
    <x v="10080"/>
    <x v="3"/>
  </r>
  <r>
    <x v="299"/>
    <x v="10261"/>
    <x v="2"/>
    <x v="10628"/>
    <x v="10081"/>
    <x v="3"/>
  </r>
  <r>
    <x v="299"/>
    <x v="10262"/>
    <x v="1"/>
    <x v="10629"/>
    <x v="10082"/>
    <x v="6330"/>
  </r>
  <r>
    <x v="299"/>
    <x v="10263"/>
    <x v="2"/>
    <x v="10630"/>
    <x v="10083"/>
    <x v="6331"/>
  </r>
  <r>
    <x v="299"/>
    <x v="10264"/>
    <x v="1"/>
    <x v="10631"/>
    <x v="10084"/>
    <x v="3"/>
  </r>
  <r>
    <x v="299"/>
    <x v="10265"/>
    <x v="2"/>
    <x v="10632"/>
    <x v="10085"/>
    <x v="6332"/>
  </r>
  <r>
    <x v="299"/>
    <x v="10266"/>
    <x v="2"/>
    <x v="10633"/>
    <x v="67"/>
    <x v="6333"/>
  </r>
  <r>
    <x v="299"/>
    <x v="10267"/>
    <x v="1"/>
    <x v="10634"/>
    <x v="10086"/>
    <x v="6334"/>
  </r>
  <r>
    <x v="299"/>
    <x v="10268"/>
    <x v="1"/>
    <x v="10635"/>
    <x v="10087"/>
    <x v="6335"/>
  </r>
  <r>
    <x v="300"/>
    <x v="10269"/>
    <x v="1"/>
    <x v="10636"/>
    <x v="10088"/>
    <x v="6336"/>
  </r>
  <r>
    <x v="300"/>
    <x v="10270"/>
    <x v="1"/>
    <x v="10637"/>
    <x v="10089"/>
    <x v="3"/>
  </r>
  <r>
    <x v="300"/>
    <x v="10271"/>
    <x v="1"/>
    <x v="10638"/>
    <x v="10090"/>
    <x v="6337"/>
  </r>
  <r>
    <x v="300"/>
    <x v="10272"/>
    <x v="1"/>
    <x v="10639"/>
    <x v="10091"/>
    <x v="6338"/>
  </r>
  <r>
    <x v="300"/>
    <x v="10273"/>
    <x v="1"/>
    <x v="10640"/>
    <x v="10092"/>
    <x v="6339"/>
  </r>
  <r>
    <x v="300"/>
    <x v="10274"/>
    <x v="1"/>
    <x v="10641"/>
    <x v="10093"/>
    <x v="3"/>
  </r>
  <r>
    <x v="300"/>
    <x v="10275"/>
    <x v="1"/>
    <x v="10642"/>
    <x v="10094"/>
    <x v="6340"/>
  </r>
  <r>
    <x v="300"/>
    <x v="10276"/>
    <x v="1"/>
    <x v="10643"/>
    <x v="10095"/>
    <x v="3"/>
  </r>
  <r>
    <x v="300"/>
    <x v="10277"/>
    <x v="1"/>
    <x v="10644"/>
    <x v="10096"/>
    <x v="6341"/>
  </r>
  <r>
    <x v="300"/>
    <x v="10278"/>
    <x v="1"/>
    <x v="10645"/>
    <x v="10097"/>
    <x v="6342"/>
  </r>
  <r>
    <x v="300"/>
    <x v="10279"/>
    <x v="1"/>
    <x v="10646"/>
    <x v="10098"/>
    <x v="6343"/>
  </r>
  <r>
    <x v="300"/>
    <x v="10280"/>
    <x v="1"/>
    <x v="10647"/>
    <x v="10099"/>
    <x v="3"/>
  </r>
  <r>
    <x v="300"/>
    <x v="10281"/>
    <x v="1"/>
    <x v="10648"/>
    <x v="10100"/>
    <x v="3"/>
  </r>
  <r>
    <x v="300"/>
    <x v="10282"/>
    <x v="1"/>
    <x v="10649"/>
    <x v="10101"/>
    <x v="6344"/>
  </r>
  <r>
    <x v="300"/>
    <x v="10283"/>
    <x v="1"/>
    <x v="10650"/>
    <x v="10102"/>
    <x v="3"/>
  </r>
  <r>
    <x v="300"/>
    <x v="10284"/>
    <x v="1"/>
    <x v="10651"/>
    <x v="24"/>
    <x v="6345"/>
  </r>
  <r>
    <x v="300"/>
    <x v="10285"/>
    <x v="1"/>
    <x v="10652"/>
    <x v="10103"/>
    <x v="6346"/>
  </r>
  <r>
    <x v="300"/>
    <x v="4166"/>
    <x v="1"/>
    <x v="10653"/>
    <x v="10104"/>
    <x v="3"/>
  </r>
  <r>
    <x v="300"/>
    <x v="10286"/>
    <x v="1"/>
    <x v="10654"/>
    <x v="10105"/>
    <x v="3"/>
  </r>
  <r>
    <x v="300"/>
    <x v="10287"/>
    <x v="1"/>
    <x v="10655"/>
    <x v="10106"/>
    <x v="6347"/>
  </r>
  <r>
    <x v="300"/>
    <x v="10288"/>
    <x v="1"/>
    <x v="10656"/>
    <x v="10107"/>
    <x v="7"/>
  </r>
  <r>
    <x v="300"/>
    <x v="10289"/>
    <x v="2"/>
    <x v="10657"/>
    <x v="10108"/>
    <x v="6348"/>
  </r>
  <r>
    <x v="300"/>
    <x v="10290"/>
    <x v="1"/>
    <x v="10658"/>
    <x v="10109"/>
    <x v="6349"/>
  </r>
  <r>
    <x v="300"/>
    <x v="10291"/>
    <x v="1"/>
    <x v="10659"/>
    <x v="10110"/>
    <x v="6350"/>
  </r>
  <r>
    <x v="300"/>
    <x v="10292"/>
    <x v="2"/>
    <x v="10660"/>
    <x v="10111"/>
    <x v="6351"/>
  </r>
  <r>
    <x v="300"/>
    <x v="10293"/>
    <x v="1"/>
    <x v="10661"/>
    <x v="10112"/>
    <x v="6352"/>
  </r>
  <r>
    <x v="300"/>
    <x v="10294"/>
    <x v="1"/>
    <x v="10662"/>
    <x v="10113"/>
    <x v="3"/>
  </r>
  <r>
    <x v="300"/>
    <x v="10295"/>
    <x v="2"/>
    <x v="10663"/>
    <x v="10114"/>
    <x v="6353"/>
  </r>
  <r>
    <x v="300"/>
    <x v="10296"/>
    <x v="1"/>
    <x v="10664"/>
    <x v="10115"/>
    <x v="6354"/>
  </r>
  <r>
    <x v="300"/>
    <x v="10297"/>
    <x v="1"/>
    <x v="10665"/>
    <x v="10116"/>
    <x v="6355"/>
  </r>
  <r>
    <x v="300"/>
    <x v="10298"/>
    <x v="1"/>
    <x v="10666"/>
    <x v="10117"/>
    <x v="3"/>
  </r>
  <r>
    <x v="300"/>
    <x v="10299"/>
    <x v="1"/>
    <x v="10667"/>
    <x v="10118"/>
    <x v="3"/>
  </r>
  <r>
    <x v="300"/>
    <x v="10300"/>
    <x v="1"/>
    <x v="10668"/>
    <x v="10119"/>
    <x v="6356"/>
  </r>
  <r>
    <x v="300"/>
    <x v="10301"/>
    <x v="1"/>
    <x v="10669"/>
    <x v="10120"/>
    <x v="6357"/>
  </r>
  <r>
    <x v="300"/>
    <x v="10302"/>
    <x v="1"/>
    <x v="10670"/>
    <x v="10121"/>
    <x v="6358"/>
  </r>
  <r>
    <x v="300"/>
    <x v="10303"/>
    <x v="2"/>
    <x v="10671"/>
    <x v="67"/>
    <x v="6359"/>
  </r>
  <r>
    <x v="300"/>
    <x v="10304"/>
    <x v="1"/>
    <x v="10672"/>
    <x v="10122"/>
    <x v="6360"/>
  </r>
  <r>
    <x v="300"/>
    <x v="10305"/>
    <x v="1"/>
    <x v="10673"/>
    <x v="10123"/>
    <x v="6361"/>
  </r>
  <r>
    <x v="300"/>
    <x v="24"/>
    <x v="1"/>
    <x v="10674"/>
    <x v="10124"/>
    <x v="6362"/>
  </r>
  <r>
    <x v="300"/>
    <x v="10306"/>
    <x v="1"/>
    <x v="10675"/>
    <x v="10125"/>
    <x v="6363"/>
  </r>
  <r>
    <x v="300"/>
    <x v="10307"/>
    <x v="1"/>
    <x v="10676"/>
    <x v="10126"/>
    <x v="6364"/>
  </r>
  <r>
    <x v="300"/>
    <x v="10308"/>
    <x v="1"/>
    <x v="10677"/>
    <x v="10127"/>
    <x v="3"/>
  </r>
  <r>
    <x v="300"/>
    <x v="10309"/>
    <x v="1"/>
    <x v="10678"/>
    <x v="10128"/>
    <x v="6365"/>
  </r>
  <r>
    <x v="300"/>
    <x v="10310"/>
    <x v="2"/>
    <x v="10679"/>
    <x v="10129"/>
    <x v="6366"/>
  </r>
  <r>
    <x v="300"/>
    <x v="10311"/>
    <x v="1"/>
    <x v="10680"/>
    <x v="10130"/>
    <x v="6367"/>
  </r>
  <r>
    <x v="300"/>
    <x v="561"/>
    <x v="1"/>
    <x v="10681"/>
    <x v="10131"/>
    <x v="6368"/>
  </r>
  <r>
    <x v="300"/>
    <x v="10312"/>
    <x v="1"/>
    <x v="10682"/>
    <x v="10132"/>
    <x v="3"/>
  </r>
  <r>
    <x v="300"/>
    <x v="3269"/>
    <x v="2"/>
    <x v="10683"/>
    <x v="10133"/>
    <x v="7"/>
  </r>
  <r>
    <x v="300"/>
    <x v="10313"/>
    <x v="1"/>
    <x v="10684"/>
    <x v="10134"/>
    <x v="6369"/>
  </r>
  <r>
    <x v="300"/>
    <x v="10314"/>
    <x v="1"/>
    <x v="10685"/>
    <x v="10135"/>
    <x v="6370"/>
  </r>
  <r>
    <x v="300"/>
    <x v="10315"/>
    <x v="1"/>
    <x v="10686"/>
    <x v="10136"/>
    <x v="6371"/>
  </r>
  <r>
    <x v="300"/>
    <x v="10316"/>
    <x v="1"/>
    <x v="10687"/>
    <x v="10137"/>
    <x v="6372"/>
  </r>
  <r>
    <x v="301"/>
    <x v="10317"/>
    <x v="1"/>
    <x v="10688"/>
    <x v="10138"/>
    <x v="6373"/>
  </r>
  <r>
    <x v="301"/>
    <x v="10318"/>
    <x v="1"/>
    <x v="10689"/>
    <x v="10139"/>
    <x v="6374"/>
  </r>
  <r>
    <x v="301"/>
    <x v="10319"/>
    <x v="1"/>
    <x v="10690"/>
    <x v="10140"/>
    <x v="3"/>
  </r>
  <r>
    <x v="301"/>
    <x v="10320"/>
    <x v="1"/>
    <x v="10691"/>
    <x v="10141"/>
    <x v="6375"/>
  </r>
  <r>
    <x v="301"/>
    <x v="10321"/>
    <x v="1"/>
    <x v="10692"/>
    <x v="10142"/>
    <x v="6376"/>
  </r>
  <r>
    <x v="301"/>
    <x v="10322"/>
    <x v="1"/>
    <x v="10693"/>
    <x v="10143"/>
    <x v="6377"/>
  </r>
  <r>
    <x v="301"/>
    <x v="10323"/>
    <x v="0"/>
    <x v="10694"/>
    <x v="10144"/>
    <x v="46"/>
  </r>
  <r>
    <x v="301"/>
    <x v="10324"/>
    <x v="3"/>
    <x v="10695"/>
    <x v="10145"/>
    <x v="3"/>
  </r>
  <r>
    <x v="301"/>
    <x v="1362"/>
    <x v="1"/>
    <x v="10696"/>
    <x v="10146"/>
    <x v="3"/>
  </r>
  <r>
    <x v="301"/>
    <x v="10325"/>
    <x v="1"/>
    <x v="10697"/>
    <x v="10147"/>
    <x v="6378"/>
  </r>
  <r>
    <x v="301"/>
    <x v="10326"/>
    <x v="1"/>
    <x v="10698"/>
    <x v="10148"/>
    <x v="6379"/>
  </r>
  <r>
    <x v="301"/>
    <x v="10327"/>
    <x v="2"/>
    <x v="10699"/>
    <x v="10149"/>
    <x v="6380"/>
  </r>
  <r>
    <x v="301"/>
    <x v="286"/>
    <x v="1"/>
    <x v="10700"/>
    <x v="10150"/>
    <x v="6381"/>
  </r>
  <r>
    <x v="301"/>
    <x v="10328"/>
    <x v="1"/>
    <x v="10701"/>
    <x v="10151"/>
    <x v="6382"/>
  </r>
  <r>
    <x v="301"/>
    <x v="10329"/>
    <x v="2"/>
    <x v="10702"/>
    <x v="10152"/>
    <x v="6383"/>
  </r>
  <r>
    <x v="301"/>
    <x v="10330"/>
    <x v="1"/>
    <x v="10703"/>
    <x v="10153"/>
    <x v="3"/>
  </r>
  <r>
    <x v="301"/>
    <x v="10331"/>
    <x v="2"/>
    <x v="10704"/>
    <x v="10154"/>
    <x v="6384"/>
  </r>
  <r>
    <x v="301"/>
    <x v="9270"/>
    <x v="1"/>
    <x v="10705"/>
    <x v="10155"/>
    <x v="6385"/>
  </r>
  <r>
    <x v="301"/>
    <x v="4591"/>
    <x v="1"/>
    <x v="10706"/>
    <x v="10156"/>
    <x v="6386"/>
  </r>
  <r>
    <x v="301"/>
    <x v="10332"/>
    <x v="1"/>
    <x v="1914"/>
    <x v="24"/>
    <x v="6387"/>
  </r>
  <r>
    <x v="301"/>
    <x v="10333"/>
    <x v="1"/>
    <x v="10707"/>
    <x v="10157"/>
    <x v="6388"/>
  </r>
  <r>
    <x v="301"/>
    <x v="10334"/>
    <x v="2"/>
    <x v="10708"/>
    <x v="10158"/>
    <x v="6389"/>
  </r>
  <r>
    <x v="301"/>
    <x v="10335"/>
    <x v="1"/>
    <x v="10709"/>
    <x v="10159"/>
    <x v="6390"/>
  </r>
  <r>
    <x v="301"/>
    <x v="24"/>
    <x v="1"/>
    <x v="10710"/>
    <x v="10160"/>
    <x v="6391"/>
  </r>
  <r>
    <x v="301"/>
    <x v="3493"/>
    <x v="1"/>
    <x v="10711"/>
    <x v="10161"/>
    <x v="6392"/>
  </r>
  <r>
    <x v="301"/>
    <x v="1583"/>
    <x v="1"/>
    <x v="10712"/>
    <x v="10162"/>
    <x v="6393"/>
  </r>
  <r>
    <x v="301"/>
    <x v="10336"/>
    <x v="1"/>
    <x v="10713"/>
    <x v="10163"/>
    <x v="3"/>
  </r>
  <r>
    <x v="301"/>
    <x v="10337"/>
    <x v="1"/>
    <x v="10714"/>
    <x v="10164"/>
    <x v="6394"/>
  </r>
  <r>
    <x v="301"/>
    <x v="10338"/>
    <x v="1"/>
    <x v="10715"/>
    <x v="10165"/>
    <x v="6395"/>
  </r>
  <r>
    <x v="301"/>
    <x v="10339"/>
    <x v="1"/>
    <x v="10716"/>
    <x v="10166"/>
    <x v="6396"/>
  </r>
  <r>
    <x v="301"/>
    <x v="10340"/>
    <x v="1"/>
    <x v="10717"/>
    <x v="10167"/>
    <x v="7"/>
  </r>
  <r>
    <x v="301"/>
    <x v="10341"/>
    <x v="1"/>
    <x v="10718"/>
    <x v="10168"/>
    <x v="6397"/>
  </r>
  <r>
    <x v="302"/>
    <x v="10342"/>
    <x v="2"/>
    <x v="10719"/>
    <x v="10169"/>
    <x v="3"/>
  </r>
  <r>
    <x v="302"/>
    <x v="10343"/>
    <x v="1"/>
    <x v="10720"/>
    <x v="10170"/>
    <x v="6398"/>
  </r>
  <r>
    <x v="302"/>
    <x v="10344"/>
    <x v="1"/>
    <x v="10721"/>
    <x v="10171"/>
    <x v="6399"/>
  </r>
  <r>
    <x v="302"/>
    <x v="10345"/>
    <x v="1"/>
    <x v="10722"/>
    <x v="10172"/>
    <x v="7"/>
  </r>
  <r>
    <x v="302"/>
    <x v="10346"/>
    <x v="1"/>
    <x v="10723"/>
    <x v="10173"/>
    <x v="6400"/>
  </r>
  <r>
    <x v="302"/>
    <x v="730"/>
    <x v="1"/>
    <x v="10724"/>
    <x v="10174"/>
    <x v="3"/>
  </r>
  <r>
    <x v="302"/>
    <x v="10347"/>
    <x v="1"/>
    <x v="10725"/>
    <x v="10175"/>
    <x v="6401"/>
  </r>
  <r>
    <x v="302"/>
    <x v="10348"/>
    <x v="1"/>
    <x v="10726"/>
    <x v="10176"/>
    <x v="6402"/>
  </r>
  <r>
    <x v="302"/>
    <x v="10349"/>
    <x v="2"/>
    <x v="10727"/>
    <x v="10177"/>
    <x v="6403"/>
  </r>
  <r>
    <x v="302"/>
    <x v="10350"/>
    <x v="1"/>
    <x v="10728"/>
    <x v="10178"/>
    <x v="6404"/>
  </r>
  <r>
    <x v="302"/>
    <x v="10351"/>
    <x v="1"/>
    <x v="10729"/>
    <x v="10179"/>
    <x v="6405"/>
  </r>
  <r>
    <x v="302"/>
    <x v="9555"/>
    <x v="1"/>
    <x v="10730"/>
    <x v="10180"/>
    <x v="6406"/>
  </r>
  <r>
    <x v="302"/>
    <x v="10352"/>
    <x v="1"/>
    <x v="10731"/>
    <x v="10181"/>
    <x v="6407"/>
  </r>
  <r>
    <x v="302"/>
    <x v="7494"/>
    <x v="2"/>
    <x v="10732"/>
    <x v="10182"/>
    <x v="6408"/>
  </r>
  <r>
    <x v="302"/>
    <x v="255"/>
    <x v="1"/>
    <x v="10733"/>
    <x v="10183"/>
    <x v="6409"/>
  </r>
  <r>
    <x v="302"/>
    <x v="10353"/>
    <x v="1"/>
    <x v="10734"/>
    <x v="10184"/>
    <x v="6410"/>
  </r>
  <r>
    <x v="302"/>
    <x v="10354"/>
    <x v="1"/>
    <x v="10735"/>
    <x v="10185"/>
    <x v="3"/>
  </r>
  <r>
    <x v="302"/>
    <x v="10355"/>
    <x v="2"/>
    <x v="10736"/>
    <x v="10186"/>
    <x v="3"/>
  </r>
  <r>
    <x v="302"/>
    <x v="10356"/>
    <x v="1"/>
    <x v="10737"/>
    <x v="10187"/>
    <x v="6411"/>
  </r>
  <r>
    <x v="302"/>
    <x v="10357"/>
    <x v="1"/>
    <x v="10738"/>
    <x v="10188"/>
    <x v="3"/>
  </r>
  <r>
    <x v="302"/>
    <x v="10358"/>
    <x v="1"/>
    <x v="10739"/>
    <x v="10189"/>
    <x v="6412"/>
  </r>
  <r>
    <x v="302"/>
    <x v="10359"/>
    <x v="1"/>
    <x v="10740"/>
    <x v="10190"/>
    <x v="6413"/>
  </r>
  <r>
    <x v="303"/>
    <x v="10360"/>
    <x v="1"/>
    <x v="10741"/>
    <x v="10191"/>
    <x v="6414"/>
  </r>
  <r>
    <x v="303"/>
    <x v="10361"/>
    <x v="1"/>
    <x v="10742"/>
    <x v="10192"/>
    <x v="3"/>
  </r>
  <r>
    <x v="303"/>
    <x v="10362"/>
    <x v="1"/>
    <x v="10743"/>
    <x v="10193"/>
    <x v="6415"/>
  </r>
  <r>
    <x v="303"/>
    <x v="10363"/>
    <x v="1"/>
    <x v="10744"/>
    <x v="10194"/>
    <x v="6416"/>
  </r>
  <r>
    <x v="303"/>
    <x v="10364"/>
    <x v="1"/>
    <x v="10745"/>
    <x v="10195"/>
    <x v="6417"/>
  </r>
  <r>
    <x v="303"/>
    <x v="10365"/>
    <x v="1"/>
    <x v="10746"/>
    <x v="10196"/>
    <x v="6418"/>
  </r>
  <r>
    <x v="303"/>
    <x v="10366"/>
    <x v="1"/>
    <x v="10747"/>
    <x v="10197"/>
    <x v="3"/>
  </r>
  <r>
    <x v="303"/>
    <x v="10367"/>
    <x v="2"/>
    <x v="10748"/>
    <x v="10198"/>
    <x v="7"/>
  </r>
  <r>
    <x v="303"/>
    <x v="10368"/>
    <x v="3"/>
    <x v="10749"/>
    <x v="10199"/>
    <x v="6419"/>
  </r>
  <r>
    <x v="303"/>
    <x v="10369"/>
    <x v="3"/>
    <x v="10750"/>
    <x v="10200"/>
    <x v="6420"/>
  </r>
  <r>
    <x v="303"/>
    <x v="10370"/>
    <x v="1"/>
    <x v="10751"/>
    <x v="10201"/>
    <x v="1537"/>
  </r>
  <r>
    <x v="303"/>
    <x v="10371"/>
    <x v="1"/>
    <x v="10752"/>
    <x v="10202"/>
    <x v="3"/>
  </r>
  <r>
    <x v="303"/>
    <x v="10372"/>
    <x v="1"/>
    <x v="6081"/>
    <x v="24"/>
    <x v="6421"/>
  </r>
  <r>
    <x v="303"/>
    <x v="10373"/>
    <x v="1"/>
    <x v="10753"/>
    <x v="10203"/>
    <x v="6422"/>
  </r>
  <r>
    <x v="303"/>
    <x v="10374"/>
    <x v="1"/>
    <x v="10754"/>
    <x v="10204"/>
    <x v="6423"/>
  </r>
  <r>
    <x v="303"/>
    <x v="10375"/>
    <x v="1"/>
    <x v="10755"/>
    <x v="10205"/>
    <x v="3"/>
  </r>
  <r>
    <x v="303"/>
    <x v="10376"/>
    <x v="1"/>
    <x v="10756"/>
    <x v="10206"/>
    <x v="6424"/>
  </r>
  <r>
    <x v="303"/>
    <x v="10377"/>
    <x v="1"/>
    <x v="10757"/>
    <x v="10207"/>
    <x v="7"/>
  </r>
  <r>
    <x v="303"/>
    <x v="10378"/>
    <x v="1"/>
    <x v="10758"/>
    <x v="10208"/>
    <x v="6425"/>
  </r>
  <r>
    <x v="303"/>
    <x v="8201"/>
    <x v="1"/>
    <x v="10759"/>
    <x v="10209"/>
    <x v="6426"/>
  </r>
  <r>
    <x v="303"/>
    <x v="10379"/>
    <x v="1"/>
    <x v="10760"/>
    <x v="10210"/>
    <x v="6427"/>
  </r>
  <r>
    <x v="303"/>
    <x v="7091"/>
    <x v="1"/>
    <x v="10761"/>
    <x v="10211"/>
    <x v="7"/>
  </r>
  <r>
    <x v="303"/>
    <x v="10380"/>
    <x v="1"/>
    <x v="10762"/>
    <x v="10212"/>
    <x v="3"/>
  </r>
  <r>
    <x v="303"/>
    <x v="7094"/>
    <x v="1"/>
    <x v="2452"/>
    <x v="24"/>
    <x v="6428"/>
  </r>
  <r>
    <x v="303"/>
    <x v="10381"/>
    <x v="1"/>
    <x v="10763"/>
    <x v="10213"/>
    <x v="3"/>
  </r>
  <r>
    <x v="303"/>
    <x v="10382"/>
    <x v="1"/>
    <x v="3089"/>
    <x v="24"/>
    <x v="6429"/>
  </r>
  <r>
    <x v="303"/>
    <x v="10383"/>
    <x v="2"/>
    <x v="10764"/>
    <x v="10214"/>
    <x v="3"/>
  </r>
  <r>
    <x v="303"/>
    <x v="10384"/>
    <x v="1"/>
    <x v="10765"/>
    <x v="10215"/>
    <x v="6430"/>
  </r>
  <r>
    <x v="303"/>
    <x v="10385"/>
    <x v="2"/>
    <x v="10766"/>
    <x v="10216"/>
    <x v="6431"/>
  </r>
  <r>
    <x v="303"/>
    <x v="10386"/>
    <x v="1"/>
    <x v="10767"/>
    <x v="10217"/>
    <x v="3"/>
  </r>
  <r>
    <x v="303"/>
    <x v="10387"/>
    <x v="1"/>
    <x v="10768"/>
    <x v="10218"/>
    <x v="6432"/>
  </r>
  <r>
    <x v="303"/>
    <x v="10388"/>
    <x v="1"/>
    <x v="10769"/>
    <x v="10219"/>
    <x v="6433"/>
  </r>
  <r>
    <x v="303"/>
    <x v="10389"/>
    <x v="1"/>
    <x v="10770"/>
    <x v="10220"/>
    <x v="6434"/>
  </r>
  <r>
    <x v="304"/>
    <x v="10390"/>
    <x v="1"/>
    <x v="10771"/>
    <x v="10221"/>
    <x v="6435"/>
  </r>
  <r>
    <x v="304"/>
    <x v="10391"/>
    <x v="1"/>
    <x v="3407"/>
    <x v="24"/>
    <x v="6436"/>
  </r>
  <r>
    <x v="304"/>
    <x v="10392"/>
    <x v="2"/>
    <x v="10772"/>
    <x v="10222"/>
    <x v="6437"/>
  </r>
  <r>
    <x v="304"/>
    <x v="729"/>
    <x v="1"/>
    <x v="10773"/>
    <x v="10223"/>
    <x v="3"/>
  </r>
  <r>
    <x v="304"/>
    <x v="8855"/>
    <x v="1"/>
    <x v="10774"/>
    <x v="10224"/>
    <x v="46"/>
  </r>
  <r>
    <x v="304"/>
    <x v="10393"/>
    <x v="2"/>
    <x v="10775"/>
    <x v="67"/>
    <x v="6438"/>
  </r>
  <r>
    <x v="304"/>
    <x v="10394"/>
    <x v="1"/>
    <x v="360"/>
    <x v="24"/>
    <x v="6439"/>
  </r>
  <r>
    <x v="304"/>
    <x v="10395"/>
    <x v="1"/>
    <x v="10776"/>
    <x v="10225"/>
    <x v="3"/>
  </r>
  <r>
    <x v="304"/>
    <x v="10396"/>
    <x v="1"/>
    <x v="3395"/>
    <x v="24"/>
    <x v="6440"/>
  </r>
  <r>
    <x v="304"/>
    <x v="10397"/>
    <x v="1"/>
    <x v="10777"/>
    <x v="10226"/>
    <x v="3"/>
  </r>
  <r>
    <x v="304"/>
    <x v="10398"/>
    <x v="1"/>
    <x v="10778"/>
    <x v="10227"/>
    <x v="3"/>
  </r>
  <r>
    <x v="304"/>
    <x v="10399"/>
    <x v="1"/>
    <x v="10779"/>
    <x v="10228"/>
    <x v="3"/>
  </r>
  <r>
    <x v="304"/>
    <x v="10400"/>
    <x v="1"/>
    <x v="10780"/>
    <x v="10229"/>
    <x v="6441"/>
  </r>
  <r>
    <x v="304"/>
    <x v="10401"/>
    <x v="1"/>
    <x v="10781"/>
    <x v="10230"/>
    <x v="6442"/>
  </r>
  <r>
    <x v="304"/>
    <x v="10402"/>
    <x v="2"/>
    <x v="10782"/>
    <x v="10231"/>
    <x v="6443"/>
  </r>
  <r>
    <x v="304"/>
    <x v="10403"/>
    <x v="1"/>
    <x v="4252"/>
    <x v="24"/>
    <x v="6444"/>
  </r>
  <r>
    <x v="304"/>
    <x v="10404"/>
    <x v="1"/>
    <x v="10783"/>
    <x v="10232"/>
    <x v="6445"/>
  </r>
  <r>
    <x v="304"/>
    <x v="10405"/>
    <x v="1"/>
    <x v="3850"/>
    <x v="24"/>
    <x v="6446"/>
  </r>
  <r>
    <x v="304"/>
    <x v="7159"/>
    <x v="1"/>
    <x v="10784"/>
    <x v="10233"/>
    <x v="6447"/>
  </r>
  <r>
    <x v="304"/>
    <x v="10406"/>
    <x v="2"/>
    <x v="10785"/>
    <x v="10234"/>
    <x v="6448"/>
  </r>
  <r>
    <x v="304"/>
    <x v="10407"/>
    <x v="1"/>
    <x v="10786"/>
    <x v="10232"/>
    <x v="6449"/>
  </r>
  <r>
    <x v="304"/>
    <x v="10408"/>
    <x v="1"/>
    <x v="10787"/>
    <x v="10235"/>
    <x v="6450"/>
  </r>
  <r>
    <x v="304"/>
    <x v="10409"/>
    <x v="2"/>
    <x v="10788"/>
    <x v="10236"/>
    <x v="6451"/>
  </r>
  <r>
    <x v="304"/>
    <x v="10410"/>
    <x v="1"/>
    <x v="10789"/>
    <x v="10237"/>
    <x v="3"/>
  </r>
  <r>
    <x v="304"/>
    <x v="10411"/>
    <x v="1"/>
    <x v="10790"/>
    <x v="10238"/>
    <x v="3"/>
  </r>
  <r>
    <x v="304"/>
    <x v="10412"/>
    <x v="1"/>
    <x v="10791"/>
    <x v="10239"/>
    <x v="6452"/>
  </r>
  <r>
    <x v="304"/>
    <x v="528"/>
    <x v="1"/>
    <x v="10792"/>
    <x v="10240"/>
    <x v="6453"/>
  </r>
  <r>
    <x v="304"/>
    <x v="10413"/>
    <x v="1"/>
    <x v="3513"/>
    <x v="24"/>
    <x v="6454"/>
  </r>
  <r>
    <x v="304"/>
    <x v="10414"/>
    <x v="1"/>
    <x v="10793"/>
    <x v="10241"/>
    <x v="6455"/>
  </r>
  <r>
    <x v="304"/>
    <x v="10415"/>
    <x v="1"/>
    <x v="10794"/>
    <x v="10242"/>
    <x v="6456"/>
  </r>
  <r>
    <x v="304"/>
    <x v="10416"/>
    <x v="1"/>
    <x v="10795"/>
    <x v="10243"/>
    <x v="6457"/>
  </r>
  <r>
    <x v="304"/>
    <x v="10417"/>
    <x v="2"/>
    <x v="10796"/>
    <x v="10244"/>
    <x v="6458"/>
  </r>
  <r>
    <x v="304"/>
    <x v="10418"/>
    <x v="1"/>
    <x v="10797"/>
    <x v="10245"/>
    <x v="3"/>
  </r>
  <r>
    <x v="305"/>
    <x v="10419"/>
    <x v="1"/>
    <x v="10798"/>
    <x v="10246"/>
    <x v="6459"/>
  </r>
  <r>
    <x v="305"/>
    <x v="10420"/>
    <x v="1"/>
    <x v="10799"/>
    <x v="10247"/>
    <x v="6460"/>
  </r>
  <r>
    <x v="305"/>
    <x v="10421"/>
    <x v="1"/>
    <x v="10800"/>
    <x v="10248"/>
    <x v="6461"/>
  </r>
  <r>
    <x v="305"/>
    <x v="10422"/>
    <x v="1"/>
    <x v="10801"/>
    <x v="10249"/>
    <x v="6462"/>
  </r>
  <r>
    <x v="305"/>
    <x v="10423"/>
    <x v="1"/>
    <x v="10802"/>
    <x v="10250"/>
    <x v="6463"/>
  </r>
  <r>
    <x v="305"/>
    <x v="10424"/>
    <x v="1"/>
    <x v="10803"/>
    <x v="10251"/>
    <x v="6464"/>
  </r>
  <r>
    <x v="305"/>
    <x v="10425"/>
    <x v="1"/>
    <x v="10804"/>
    <x v="10252"/>
    <x v="6465"/>
  </r>
  <r>
    <x v="305"/>
    <x v="10426"/>
    <x v="1"/>
    <x v="10805"/>
    <x v="10253"/>
    <x v="6466"/>
  </r>
  <r>
    <x v="305"/>
    <x v="10427"/>
    <x v="2"/>
    <x v="10806"/>
    <x v="10254"/>
    <x v="6467"/>
  </r>
  <r>
    <x v="305"/>
    <x v="10428"/>
    <x v="2"/>
    <x v="10807"/>
    <x v="10255"/>
    <x v="6468"/>
  </r>
  <r>
    <x v="305"/>
    <x v="10429"/>
    <x v="1"/>
    <x v="10808"/>
    <x v="10256"/>
    <x v="6469"/>
  </r>
  <r>
    <x v="305"/>
    <x v="10430"/>
    <x v="1"/>
    <x v="10809"/>
    <x v="10257"/>
    <x v="6470"/>
  </r>
  <r>
    <x v="305"/>
    <x v="10431"/>
    <x v="1"/>
    <x v="8118"/>
    <x v="24"/>
    <x v="6471"/>
  </r>
  <r>
    <x v="305"/>
    <x v="10432"/>
    <x v="1"/>
    <x v="10810"/>
    <x v="10258"/>
    <x v="6472"/>
  </r>
  <r>
    <x v="305"/>
    <x v="10433"/>
    <x v="1"/>
    <x v="10811"/>
    <x v="10259"/>
    <x v="5441"/>
  </r>
  <r>
    <x v="305"/>
    <x v="10434"/>
    <x v="1"/>
    <x v="10812"/>
    <x v="10260"/>
    <x v="7"/>
  </r>
  <r>
    <x v="305"/>
    <x v="10435"/>
    <x v="1"/>
    <x v="10813"/>
    <x v="10261"/>
    <x v="6473"/>
  </r>
  <r>
    <x v="305"/>
    <x v="10436"/>
    <x v="1"/>
    <x v="10814"/>
    <x v="10262"/>
    <x v="3"/>
  </r>
  <r>
    <x v="305"/>
    <x v="10437"/>
    <x v="1"/>
    <x v="10815"/>
    <x v="10263"/>
    <x v="6474"/>
  </r>
  <r>
    <x v="305"/>
    <x v="10438"/>
    <x v="1"/>
    <x v="10816"/>
    <x v="10264"/>
    <x v="3"/>
  </r>
  <r>
    <x v="305"/>
    <x v="10439"/>
    <x v="2"/>
    <x v="10817"/>
    <x v="10265"/>
    <x v="6475"/>
  </r>
  <r>
    <x v="305"/>
    <x v="10440"/>
    <x v="1"/>
    <x v="10818"/>
    <x v="10266"/>
    <x v="3"/>
  </r>
  <r>
    <x v="305"/>
    <x v="10441"/>
    <x v="1"/>
    <x v="3059"/>
    <x v="24"/>
    <x v="4760"/>
  </r>
  <r>
    <x v="305"/>
    <x v="10442"/>
    <x v="1"/>
    <x v="84"/>
    <x v="24"/>
    <x v="881"/>
  </r>
  <r>
    <x v="305"/>
    <x v="10443"/>
    <x v="2"/>
    <x v="10819"/>
    <x v="10267"/>
    <x v="3"/>
  </r>
  <r>
    <x v="305"/>
    <x v="24"/>
    <x v="1"/>
    <x v="10820"/>
    <x v="10268"/>
    <x v="6476"/>
  </r>
  <r>
    <x v="305"/>
    <x v="253"/>
    <x v="1"/>
    <x v="10821"/>
    <x v="10269"/>
    <x v="6477"/>
  </r>
  <r>
    <x v="305"/>
    <x v="10444"/>
    <x v="1"/>
    <x v="10822"/>
    <x v="10270"/>
    <x v="6478"/>
  </r>
  <r>
    <x v="305"/>
    <x v="10445"/>
    <x v="1"/>
    <x v="10823"/>
    <x v="10271"/>
    <x v="6479"/>
  </r>
  <r>
    <x v="305"/>
    <x v="10446"/>
    <x v="2"/>
    <x v="10824"/>
    <x v="67"/>
    <x v="6480"/>
  </r>
  <r>
    <x v="305"/>
    <x v="10447"/>
    <x v="2"/>
    <x v="10825"/>
    <x v="67"/>
    <x v="6481"/>
  </r>
  <r>
    <x v="305"/>
    <x v="10448"/>
    <x v="1"/>
    <x v="10826"/>
    <x v="10272"/>
    <x v="3"/>
  </r>
  <r>
    <x v="305"/>
    <x v="1605"/>
    <x v="1"/>
    <x v="10827"/>
    <x v="24"/>
    <x v="6482"/>
  </r>
  <r>
    <x v="305"/>
    <x v="10449"/>
    <x v="1"/>
    <x v="10828"/>
    <x v="10273"/>
    <x v="6483"/>
  </r>
  <r>
    <x v="306"/>
    <x v="10450"/>
    <x v="1"/>
    <x v="10829"/>
    <x v="10274"/>
    <x v="3"/>
  </r>
  <r>
    <x v="306"/>
    <x v="10451"/>
    <x v="2"/>
    <x v="10830"/>
    <x v="10275"/>
    <x v="6484"/>
  </r>
  <r>
    <x v="306"/>
    <x v="10452"/>
    <x v="1"/>
    <x v="10831"/>
    <x v="10276"/>
    <x v="3"/>
  </r>
  <r>
    <x v="306"/>
    <x v="10453"/>
    <x v="1"/>
    <x v="10832"/>
    <x v="10277"/>
    <x v="6485"/>
  </r>
  <r>
    <x v="306"/>
    <x v="10454"/>
    <x v="2"/>
    <x v="10833"/>
    <x v="10278"/>
    <x v="6486"/>
  </r>
  <r>
    <x v="306"/>
    <x v="10455"/>
    <x v="2"/>
    <x v="10834"/>
    <x v="10279"/>
    <x v="6487"/>
  </r>
  <r>
    <x v="306"/>
    <x v="10456"/>
    <x v="1"/>
    <x v="10835"/>
    <x v="10280"/>
    <x v="3"/>
  </r>
  <r>
    <x v="306"/>
    <x v="10457"/>
    <x v="1"/>
    <x v="10836"/>
    <x v="10281"/>
    <x v="3"/>
  </r>
  <r>
    <x v="306"/>
    <x v="10458"/>
    <x v="1"/>
    <x v="10837"/>
    <x v="10282"/>
    <x v="3"/>
  </r>
  <r>
    <x v="306"/>
    <x v="10459"/>
    <x v="1"/>
    <x v="10838"/>
    <x v="10283"/>
    <x v="3"/>
  </r>
  <r>
    <x v="306"/>
    <x v="7112"/>
    <x v="1"/>
    <x v="10839"/>
    <x v="10284"/>
    <x v="6488"/>
  </r>
  <r>
    <x v="306"/>
    <x v="10460"/>
    <x v="1"/>
    <x v="10840"/>
    <x v="10285"/>
    <x v="7"/>
  </r>
  <r>
    <x v="306"/>
    <x v="10461"/>
    <x v="2"/>
    <x v="10841"/>
    <x v="10286"/>
    <x v="6489"/>
  </r>
  <r>
    <x v="306"/>
    <x v="10462"/>
    <x v="1"/>
    <x v="10842"/>
    <x v="10287"/>
    <x v="6490"/>
  </r>
  <r>
    <x v="306"/>
    <x v="10463"/>
    <x v="1"/>
    <x v="10843"/>
    <x v="10288"/>
    <x v="6491"/>
  </r>
  <r>
    <x v="306"/>
    <x v="10464"/>
    <x v="1"/>
    <x v="10844"/>
    <x v="10289"/>
    <x v="6492"/>
  </r>
  <r>
    <x v="306"/>
    <x v="10465"/>
    <x v="1"/>
    <x v="10845"/>
    <x v="10290"/>
    <x v="3"/>
  </r>
  <r>
    <x v="306"/>
    <x v="10466"/>
    <x v="1"/>
    <x v="10846"/>
    <x v="10291"/>
    <x v="3"/>
  </r>
  <r>
    <x v="306"/>
    <x v="10467"/>
    <x v="1"/>
    <x v="10847"/>
    <x v="10292"/>
    <x v="6493"/>
  </r>
  <r>
    <x v="306"/>
    <x v="10468"/>
    <x v="1"/>
    <x v="10848"/>
    <x v="10293"/>
    <x v="6494"/>
  </r>
  <r>
    <x v="306"/>
    <x v="10469"/>
    <x v="1"/>
    <x v="10849"/>
    <x v="10294"/>
    <x v="6495"/>
  </r>
  <r>
    <x v="306"/>
    <x v="10470"/>
    <x v="1"/>
    <x v="10850"/>
    <x v="10295"/>
    <x v="6496"/>
  </r>
  <r>
    <x v="306"/>
    <x v="10471"/>
    <x v="1"/>
    <x v="10851"/>
    <x v="10296"/>
    <x v="46"/>
  </r>
  <r>
    <x v="306"/>
    <x v="10472"/>
    <x v="1"/>
    <x v="10852"/>
    <x v="10297"/>
    <x v="6497"/>
  </r>
  <r>
    <x v="306"/>
    <x v="10473"/>
    <x v="1"/>
    <x v="10853"/>
    <x v="10298"/>
    <x v="3"/>
  </r>
  <r>
    <x v="306"/>
    <x v="10474"/>
    <x v="1"/>
    <x v="10854"/>
    <x v="10299"/>
    <x v="6498"/>
  </r>
  <r>
    <x v="306"/>
    <x v="10475"/>
    <x v="2"/>
    <x v="10855"/>
    <x v="10300"/>
    <x v="6499"/>
  </r>
  <r>
    <x v="306"/>
    <x v="10476"/>
    <x v="1"/>
    <x v="10856"/>
    <x v="10301"/>
    <x v="3"/>
  </r>
  <r>
    <x v="306"/>
    <x v="10477"/>
    <x v="1"/>
    <x v="10857"/>
    <x v="10302"/>
    <x v="6500"/>
  </r>
  <r>
    <x v="306"/>
    <x v="10478"/>
    <x v="1"/>
    <x v="10858"/>
    <x v="10303"/>
    <x v="3"/>
  </r>
  <r>
    <x v="306"/>
    <x v="10479"/>
    <x v="1"/>
    <x v="10859"/>
    <x v="10304"/>
    <x v="3"/>
  </r>
  <r>
    <x v="306"/>
    <x v="10480"/>
    <x v="1"/>
    <x v="84"/>
    <x v="24"/>
    <x v="6501"/>
  </r>
  <r>
    <x v="306"/>
    <x v="10481"/>
    <x v="1"/>
    <x v="10860"/>
    <x v="10305"/>
    <x v="3"/>
  </r>
  <r>
    <x v="306"/>
    <x v="10482"/>
    <x v="1"/>
    <x v="10861"/>
    <x v="10306"/>
    <x v="6502"/>
  </r>
  <r>
    <x v="306"/>
    <x v="10483"/>
    <x v="1"/>
    <x v="10862"/>
    <x v="10307"/>
    <x v="3"/>
  </r>
  <r>
    <x v="306"/>
    <x v="10484"/>
    <x v="1"/>
    <x v="10863"/>
    <x v="10308"/>
    <x v="3"/>
  </r>
  <r>
    <x v="306"/>
    <x v="10485"/>
    <x v="1"/>
    <x v="10864"/>
    <x v="10309"/>
    <x v="3"/>
  </r>
  <r>
    <x v="306"/>
    <x v="24"/>
    <x v="1"/>
    <x v="10865"/>
    <x v="10310"/>
    <x v="46"/>
  </r>
  <r>
    <x v="306"/>
    <x v="10486"/>
    <x v="1"/>
    <x v="10866"/>
    <x v="10311"/>
    <x v="3"/>
  </r>
  <r>
    <x v="306"/>
    <x v="10487"/>
    <x v="1"/>
    <x v="10867"/>
    <x v="10312"/>
    <x v="3"/>
  </r>
  <r>
    <x v="306"/>
    <x v="10488"/>
    <x v="2"/>
    <x v="10868"/>
    <x v="10313"/>
    <x v="6503"/>
  </r>
  <r>
    <x v="306"/>
    <x v="10489"/>
    <x v="1"/>
    <x v="10869"/>
    <x v="10314"/>
    <x v="3"/>
  </r>
  <r>
    <x v="306"/>
    <x v="10490"/>
    <x v="1"/>
    <x v="10870"/>
    <x v="10315"/>
    <x v="3"/>
  </r>
  <r>
    <x v="306"/>
    <x v="10491"/>
    <x v="1"/>
    <x v="10871"/>
    <x v="10316"/>
    <x v="46"/>
  </r>
  <r>
    <x v="307"/>
    <x v="10492"/>
    <x v="1"/>
    <x v="10872"/>
    <x v="10317"/>
    <x v="6504"/>
  </r>
  <r>
    <x v="307"/>
    <x v="10493"/>
    <x v="1"/>
    <x v="10873"/>
    <x v="10318"/>
    <x v="6505"/>
  </r>
  <r>
    <x v="307"/>
    <x v="10494"/>
    <x v="1"/>
    <x v="10874"/>
    <x v="10319"/>
    <x v="6506"/>
  </r>
  <r>
    <x v="307"/>
    <x v="10495"/>
    <x v="1"/>
    <x v="10875"/>
    <x v="10320"/>
    <x v="6507"/>
  </r>
  <r>
    <x v="307"/>
    <x v="10496"/>
    <x v="2"/>
    <x v="10876"/>
    <x v="10321"/>
    <x v="3"/>
  </r>
  <r>
    <x v="307"/>
    <x v="10497"/>
    <x v="1"/>
    <x v="10877"/>
    <x v="10322"/>
    <x v="6508"/>
  </r>
  <r>
    <x v="307"/>
    <x v="10498"/>
    <x v="1"/>
    <x v="10878"/>
    <x v="10323"/>
    <x v="6509"/>
  </r>
  <r>
    <x v="307"/>
    <x v="10499"/>
    <x v="1"/>
    <x v="10879"/>
    <x v="10324"/>
    <x v="6510"/>
  </r>
  <r>
    <x v="307"/>
    <x v="10500"/>
    <x v="1"/>
    <x v="10880"/>
    <x v="10325"/>
    <x v="6511"/>
  </r>
  <r>
    <x v="307"/>
    <x v="10501"/>
    <x v="2"/>
    <x v="10881"/>
    <x v="10326"/>
    <x v="6512"/>
  </r>
  <r>
    <x v="307"/>
    <x v="10502"/>
    <x v="1"/>
    <x v="10882"/>
    <x v="10327"/>
    <x v="6513"/>
  </r>
  <r>
    <x v="307"/>
    <x v="10503"/>
    <x v="1"/>
    <x v="10883"/>
    <x v="10328"/>
    <x v="6514"/>
  </r>
  <r>
    <x v="307"/>
    <x v="10504"/>
    <x v="1"/>
    <x v="10884"/>
    <x v="10329"/>
    <x v="6515"/>
  </r>
  <r>
    <x v="307"/>
    <x v="10505"/>
    <x v="1"/>
    <x v="10885"/>
    <x v="10330"/>
    <x v="3"/>
  </r>
  <r>
    <x v="307"/>
    <x v="10506"/>
    <x v="1"/>
    <x v="10886"/>
    <x v="10331"/>
    <x v="6516"/>
  </r>
  <r>
    <x v="307"/>
    <x v="10507"/>
    <x v="1"/>
    <x v="10887"/>
    <x v="10332"/>
    <x v="6517"/>
  </r>
  <r>
    <x v="307"/>
    <x v="10508"/>
    <x v="1"/>
    <x v="10888"/>
    <x v="10333"/>
    <x v="6518"/>
  </r>
  <r>
    <x v="307"/>
    <x v="10509"/>
    <x v="1"/>
    <x v="10889"/>
    <x v="10334"/>
    <x v="6519"/>
  </r>
  <r>
    <x v="307"/>
    <x v="10510"/>
    <x v="2"/>
    <x v="10890"/>
    <x v="10335"/>
    <x v="6520"/>
  </r>
  <r>
    <x v="307"/>
    <x v="10511"/>
    <x v="1"/>
    <x v="10891"/>
    <x v="10336"/>
    <x v="6521"/>
  </r>
  <r>
    <x v="307"/>
    <x v="10512"/>
    <x v="1"/>
    <x v="10892"/>
    <x v="10337"/>
    <x v="6522"/>
  </r>
  <r>
    <x v="307"/>
    <x v="10513"/>
    <x v="1"/>
    <x v="10893"/>
    <x v="10338"/>
    <x v="6523"/>
  </r>
  <r>
    <x v="307"/>
    <x v="10514"/>
    <x v="1"/>
    <x v="10894"/>
    <x v="10339"/>
    <x v="6524"/>
  </r>
  <r>
    <x v="307"/>
    <x v="10515"/>
    <x v="1"/>
    <x v="10895"/>
    <x v="10340"/>
    <x v="6525"/>
  </r>
  <r>
    <x v="307"/>
    <x v="10516"/>
    <x v="1"/>
    <x v="10896"/>
    <x v="10341"/>
    <x v="6526"/>
  </r>
  <r>
    <x v="307"/>
    <x v="10517"/>
    <x v="1"/>
    <x v="10897"/>
    <x v="10342"/>
    <x v="6527"/>
  </r>
  <r>
    <x v="307"/>
    <x v="10518"/>
    <x v="2"/>
    <x v="10898"/>
    <x v="10343"/>
    <x v="6528"/>
  </r>
  <r>
    <x v="307"/>
    <x v="10519"/>
    <x v="1"/>
    <x v="10899"/>
    <x v="10344"/>
    <x v="6529"/>
  </r>
  <r>
    <x v="307"/>
    <x v="10520"/>
    <x v="1"/>
    <x v="10900"/>
    <x v="10345"/>
    <x v="3"/>
  </r>
  <r>
    <x v="307"/>
    <x v="10521"/>
    <x v="1"/>
    <x v="10901"/>
    <x v="10346"/>
    <x v="7"/>
  </r>
  <r>
    <x v="307"/>
    <x v="1858"/>
    <x v="1"/>
    <x v="10902"/>
    <x v="10347"/>
    <x v="3"/>
  </r>
  <r>
    <x v="307"/>
    <x v="10522"/>
    <x v="1"/>
    <x v="10903"/>
    <x v="10348"/>
    <x v="6530"/>
  </r>
  <r>
    <x v="307"/>
    <x v="10523"/>
    <x v="1"/>
    <x v="10904"/>
    <x v="10349"/>
    <x v="6531"/>
  </r>
  <r>
    <x v="307"/>
    <x v="10524"/>
    <x v="1"/>
    <x v="10905"/>
    <x v="10350"/>
    <x v="6532"/>
  </r>
  <r>
    <x v="307"/>
    <x v="10525"/>
    <x v="1"/>
    <x v="10906"/>
    <x v="10351"/>
    <x v="6533"/>
  </r>
  <r>
    <x v="307"/>
    <x v="10526"/>
    <x v="1"/>
    <x v="10907"/>
    <x v="10352"/>
    <x v="6534"/>
  </r>
  <r>
    <x v="307"/>
    <x v="10527"/>
    <x v="1"/>
    <x v="10908"/>
    <x v="10353"/>
    <x v="6535"/>
  </r>
  <r>
    <x v="307"/>
    <x v="10528"/>
    <x v="1"/>
    <x v="10909"/>
    <x v="24"/>
    <x v="6536"/>
  </r>
  <r>
    <x v="307"/>
    <x v="10529"/>
    <x v="1"/>
    <x v="10910"/>
    <x v="24"/>
    <x v="6537"/>
  </r>
  <r>
    <x v="307"/>
    <x v="10530"/>
    <x v="1"/>
    <x v="10911"/>
    <x v="10354"/>
    <x v="6538"/>
  </r>
  <r>
    <x v="307"/>
    <x v="10531"/>
    <x v="1"/>
    <x v="10912"/>
    <x v="10355"/>
    <x v="6539"/>
  </r>
  <r>
    <x v="307"/>
    <x v="10532"/>
    <x v="1"/>
    <x v="10913"/>
    <x v="10356"/>
    <x v="3"/>
  </r>
  <r>
    <x v="307"/>
    <x v="10533"/>
    <x v="1"/>
    <x v="10914"/>
    <x v="10357"/>
    <x v="6540"/>
  </r>
  <r>
    <x v="307"/>
    <x v="10534"/>
    <x v="1"/>
    <x v="10915"/>
    <x v="10358"/>
    <x v="6541"/>
  </r>
  <r>
    <x v="307"/>
    <x v="10535"/>
    <x v="1"/>
    <x v="10916"/>
    <x v="10359"/>
    <x v="6542"/>
  </r>
  <r>
    <x v="307"/>
    <x v="10536"/>
    <x v="1"/>
    <x v="10917"/>
    <x v="10360"/>
    <x v="6543"/>
  </r>
  <r>
    <x v="307"/>
    <x v="10537"/>
    <x v="1"/>
    <x v="10918"/>
    <x v="10361"/>
    <x v="6544"/>
  </r>
  <r>
    <x v="307"/>
    <x v="10538"/>
    <x v="1"/>
    <x v="10919"/>
    <x v="10362"/>
    <x v="3"/>
  </r>
  <r>
    <x v="307"/>
    <x v="10539"/>
    <x v="1"/>
    <x v="3277"/>
    <x v="24"/>
    <x v="6545"/>
  </r>
  <r>
    <x v="307"/>
    <x v="10540"/>
    <x v="2"/>
    <x v="10920"/>
    <x v="67"/>
    <x v="6546"/>
  </r>
  <r>
    <x v="307"/>
    <x v="10541"/>
    <x v="1"/>
    <x v="10921"/>
    <x v="10363"/>
    <x v="6547"/>
  </r>
  <r>
    <x v="307"/>
    <x v="10542"/>
    <x v="1"/>
    <x v="10922"/>
    <x v="10364"/>
    <x v="3"/>
  </r>
  <r>
    <x v="307"/>
    <x v="10543"/>
    <x v="1"/>
    <x v="10923"/>
    <x v="10365"/>
    <x v="6548"/>
  </r>
  <r>
    <x v="307"/>
    <x v="10544"/>
    <x v="1"/>
    <x v="10924"/>
    <x v="10366"/>
    <x v="3"/>
  </r>
  <r>
    <x v="308"/>
    <x v="10545"/>
    <x v="1"/>
    <x v="10925"/>
    <x v="10367"/>
    <x v="6549"/>
  </r>
  <r>
    <x v="308"/>
    <x v="10546"/>
    <x v="1"/>
    <x v="10926"/>
    <x v="10368"/>
    <x v="6550"/>
  </r>
  <r>
    <x v="308"/>
    <x v="10547"/>
    <x v="1"/>
    <x v="10927"/>
    <x v="10369"/>
    <x v="6551"/>
  </r>
  <r>
    <x v="308"/>
    <x v="10548"/>
    <x v="1"/>
    <x v="10928"/>
    <x v="10370"/>
    <x v="3"/>
  </r>
  <r>
    <x v="308"/>
    <x v="10549"/>
    <x v="1"/>
    <x v="10929"/>
    <x v="10371"/>
    <x v="6552"/>
  </r>
  <r>
    <x v="308"/>
    <x v="10550"/>
    <x v="2"/>
    <x v="10930"/>
    <x v="10372"/>
    <x v="6553"/>
  </r>
  <r>
    <x v="308"/>
    <x v="10551"/>
    <x v="1"/>
    <x v="10931"/>
    <x v="10373"/>
    <x v="6554"/>
  </r>
  <r>
    <x v="308"/>
    <x v="10552"/>
    <x v="1"/>
    <x v="10932"/>
    <x v="10374"/>
    <x v="6555"/>
  </r>
  <r>
    <x v="308"/>
    <x v="10553"/>
    <x v="1"/>
    <x v="10933"/>
    <x v="10375"/>
    <x v="3"/>
  </r>
  <r>
    <x v="308"/>
    <x v="10554"/>
    <x v="2"/>
    <x v="10934"/>
    <x v="10376"/>
    <x v="3"/>
  </r>
  <r>
    <x v="308"/>
    <x v="10555"/>
    <x v="1"/>
    <x v="10935"/>
    <x v="10377"/>
    <x v="6556"/>
  </r>
  <r>
    <x v="308"/>
    <x v="10556"/>
    <x v="1"/>
    <x v="10936"/>
    <x v="10378"/>
    <x v="6557"/>
  </r>
  <r>
    <x v="308"/>
    <x v="10557"/>
    <x v="1"/>
    <x v="10937"/>
    <x v="10379"/>
    <x v="6558"/>
  </r>
  <r>
    <x v="308"/>
    <x v="10558"/>
    <x v="1"/>
    <x v="10938"/>
    <x v="10380"/>
    <x v="6559"/>
  </r>
  <r>
    <x v="308"/>
    <x v="10559"/>
    <x v="1"/>
    <x v="10939"/>
    <x v="10381"/>
    <x v="46"/>
  </r>
  <r>
    <x v="308"/>
    <x v="10560"/>
    <x v="1"/>
    <x v="10940"/>
    <x v="10382"/>
    <x v="6560"/>
  </r>
  <r>
    <x v="308"/>
    <x v="10561"/>
    <x v="1"/>
    <x v="10941"/>
    <x v="10383"/>
    <x v="6561"/>
  </r>
  <r>
    <x v="308"/>
    <x v="10562"/>
    <x v="1"/>
    <x v="10942"/>
    <x v="10384"/>
    <x v="6562"/>
  </r>
  <r>
    <x v="308"/>
    <x v="10563"/>
    <x v="1"/>
    <x v="10943"/>
    <x v="10385"/>
    <x v="3"/>
  </r>
  <r>
    <x v="308"/>
    <x v="10564"/>
    <x v="1"/>
    <x v="10944"/>
    <x v="10386"/>
    <x v="6563"/>
  </r>
  <r>
    <x v="308"/>
    <x v="10565"/>
    <x v="1"/>
    <x v="10945"/>
    <x v="10387"/>
    <x v="6564"/>
  </r>
  <r>
    <x v="308"/>
    <x v="10566"/>
    <x v="1"/>
    <x v="10946"/>
    <x v="10388"/>
    <x v="3"/>
  </r>
  <r>
    <x v="308"/>
    <x v="10567"/>
    <x v="1"/>
    <x v="10947"/>
    <x v="10389"/>
    <x v="6565"/>
  </r>
  <r>
    <x v="308"/>
    <x v="10568"/>
    <x v="1"/>
    <x v="10948"/>
    <x v="10390"/>
    <x v="3"/>
  </r>
  <r>
    <x v="308"/>
    <x v="10569"/>
    <x v="1"/>
    <x v="10949"/>
    <x v="10391"/>
    <x v="6566"/>
  </r>
  <r>
    <x v="308"/>
    <x v="10570"/>
    <x v="1"/>
    <x v="10950"/>
    <x v="10392"/>
    <x v="6567"/>
  </r>
  <r>
    <x v="308"/>
    <x v="10571"/>
    <x v="1"/>
    <x v="10951"/>
    <x v="10393"/>
    <x v="2331"/>
  </r>
  <r>
    <x v="308"/>
    <x v="10572"/>
    <x v="1"/>
    <x v="2439"/>
    <x v="24"/>
    <x v="6568"/>
  </r>
  <r>
    <x v="308"/>
    <x v="10573"/>
    <x v="1"/>
    <x v="10952"/>
    <x v="10394"/>
    <x v="6569"/>
  </r>
  <r>
    <x v="308"/>
    <x v="10574"/>
    <x v="1"/>
    <x v="10953"/>
    <x v="10395"/>
    <x v="6570"/>
  </r>
  <r>
    <x v="308"/>
    <x v="10575"/>
    <x v="1"/>
    <x v="1130"/>
    <x v="24"/>
    <x v="6571"/>
  </r>
  <r>
    <x v="308"/>
    <x v="10576"/>
    <x v="1"/>
    <x v="10954"/>
    <x v="10396"/>
    <x v="6572"/>
  </r>
  <r>
    <x v="308"/>
    <x v="10577"/>
    <x v="1"/>
    <x v="10955"/>
    <x v="10397"/>
    <x v="3"/>
  </r>
  <r>
    <x v="308"/>
    <x v="10578"/>
    <x v="1"/>
    <x v="10956"/>
    <x v="10398"/>
    <x v="6573"/>
  </r>
  <r>
    <x v="308"/>
    <x v="10579"/>
    <x v="1"/>
    <x v="10957"/>
    <x v="10399"/>
    <x v="6574"/>
  </r>
  <r>
    <x v="308"/>
    <x v="10580"/>
    <x v="1"/>
    <x v="10958"/>
    <x v="24"/>
    <x v="6575"/>
  </r>
  <r>
    <x v="308"/>
    <x v="10581"/>
    <x v="2"/>
    <x v="10959"/>
    <x v="10400"/>
    <x v="6576"/>
  </r>
  <r>
    <x v="308"/>
    <x v="10582"/>
    <x v="1"/>
    <x v="10960"/>
    <x v="10401"/>
    <x v="6577"/>
  </r>
  <r>
    <x v="308"/>
    <x v="10583"/>
    <x v="1"/>
    <x v="10961"/>
    <x v="10402"/>
    <x v="6578"/>
  </r>
  <r>
    <x v="308"/>
    <x v="10584"/>
    <x v="1"/>
    <x v="10962"/>
    <x v="10403"/>
    <x v="6579"/>
  </r>
  <r>
    <x v="308"/>
    <x v="10585"/>
    <x v="2"/>
    <x v="10963"/>
    <x v="10404"/>
    <x v="6580"/>
  </r>
  <r>
    <x v="308"/>
    <x v="10586"/>
    <x v="1"/>
    <x v="10964"/>
    <x v="10405"/>
    <x v="6581"/>
  </r>
  <r>
    <x v="308"/>
    <x v="10587"/>
    <x v="1"/>
    <x v="10965"/>
    <x v="10406"/>
    <x v="6582"/>
  </r>
  <r>
    <x v="308"/>
    <x v="10588"/>
    <x v="1"/>
    <x v="10966"/>
    <x v="10407"/>
    <x v="6583"/>
  </r>
  <r>
    <x v="308"/>
    <x v="10589"/>
    <x v="1"/>
    <x v="664"/>
    <x v="24"/>
    <x v="6584"/>
  </r>
  <r>
    <x v="308"/>
    <x v="10590"/>
    <x v="1"/>
    <x v="10967"/>
    <x v="10408"/>
    <x v="3"/>
  </r>
  <r>
    <x v="308"/>
    <x v="10591"/>
    <x v="2"/>
    <x v="10968"/>
    <x v="10409"/>
    <x v="6585"/>
  </r>
  <r>
    <x v="308"/>
    <x v="10592"/>
    <x v="2"/>
    <x v="10969"/>
    <x v="10410"/>
    <x v="6586"/>
  </r>
  <r>
    <x v="308"/>
    <x v="10593"/>
    <x v="1"/>
    <x v="10970"/>
    <x v="10411"/>
    <x v="6587"/>
  </r>
  <r>
    <x v="308"/>
    <x v="10594"/>
    <x v="1"/>
    <x v="10971"/>
    <x v="10412"/>
    <x v="6588"/>
  </r>
  <r>
    <x v="308"/>
    <x v="10595"/>
    <x v="1"/>
    <x v="10972"/>
    <x v="10413"/>
    <x v="6589"/>
  </r>
  <r>
    <x v="308"/>
    <x v="10596"/>
    <x v="1"/>
    <x v="10973"/>
    <x v="10414"/>
    <x v="6590"/>
  </r>
  <r>
    <x v="308"/>
    <x v="10597"/>
    <x v="1"/>
    <x v="10974"/>
    <x v="10415"/>
    <x v="6591"/>
  </r>
  <r>
    <x v="309"/>
    <x v="10598"/>
    <x v="1"/>
    <x v="3224"/>
    <x v="24"/>
    <x v="6592"/>
  </r>
  <r>
    <x v="309"/>
    <x v="10599"/>
    <x v="1"/>
    <x v="10975"/>
    <x v="10416"/>
    <x v="6593"/>
  </r>
  <r>
    <x v="309"/>
    <x v="10600"/>
    <x v="1"/>
    <x v="10976"/>
    <x v="10417"/>
    <x v="6594"/>
  </r>
  <r>
    <x v="309"/>
    <x v="10601"/>
    <x v="3"/>
    <x v="10977"/>
    <x v="10418"/>
    <x v="6595"/>
  </r>
  <r>
    <x v="309"/>
    <x v="154"/>
    <x v="1"/>
    <x v="10978"/>
    <x v="10419"/>
    <x v="6596"/>
  </r>
  <r>
    <x v="309"/>
    <x v="10602"/>
    <x v="1"/>
    <x v="10979"/>
    <x v="10420"/>
    <x v="6597"/>
  </r>
  <r>
    <x v="309"/>
    <x v="10603"/>
    <x v="1"/>
    <x v="10980"/>
    <x v="10421"/>
    <x v="6598"/>
  </r>
  <r>
    <x v="309"/>
    <x v="10604"/>
    <x v="3"/>
    <x v="10981"/>
    <x v="2619"/>
    <x v="6599"/>
  </r>
  <r>
    <x v="309"/>
    <x v="10605"/>
    <x v="1"/>
    <x v="10982"/>
    <x v="10422"/>
    <x v="6600"/>
  </r>
  <r>
    <x v="309"/>
    <x v="10606"/>
    <x v="2"/>
    <x v="10983"/>
    <x v="10423"/>
    <x v="6601"/>
  </r>
  <r>
    <x v="309"/>
    <x v="10607"/>
    <x v="1"/>
    <x v="10984"/>
    <x v="10424"/>
    <x v="6602"/>
  </r>
  <r>
    <x v="309"/>
    <x v="10608"/>
    <x v="1"/>
    <x v="10985"/>
    <x v="24"/>
    <x v="6603"/>
  </r>
  <r>
    <x v="309"/>
    <x v="10609"/>
    <x v="1"/>
    <x v="10986"/>
    <x v="10425"/>
    <x v="6604"/>
  </r>
  <r>
    <x v="309"/>
    <x v="10610"/>
    <x v="1"/>
    <x v="10987"/>
    <x v="10426"/>
    <x v="6605"/>
  </r>
  <r>
    <x v="309"/>
    <x v="10611"/>
    <x v="1"/>
    <x v="10988"/>
    <x v="10427"/>
    <x v="6606"/>
  </r>
  <r>
    <x v="309"/>
    <x v="10612"/>
    <x v="1"/>
    <x v="10989"/>
    <x v="10428"/>
    <x v="6607"/>
  </r>
  <r>
    <x v="309"/>
    <x v="10613"/>
    <x v="1"/>
    <x v="10990"/>
    <x v="10429"/>
    <x v="6608"/>
  </r>
  <r>
    <x v="309"/>
    <x v="10614"/>
    <x v="1"/>
    <x v="10991"/>
    <x v="10430"/>
    <x v="3"/>
  </r>
  <r>
    <x v="309"/>
    <x v="10615"/>
    <x v="1"/>
    <x v="10992"/>
    <x v="10431"/>
    <x v="6609"/>
  </r>
  <r>
    <x v="309"/>
    <x v="10616"/>
    <x v="2"/>
    <x v="10993"/>
    <x v="10432"/>
    <x v="6610"/>
  </r>
  <r>
    <x v="309"/>
    <x v="10617"/>
    <x v="1"/>
    <x v="10994"/>
    <x v="10433"/>
    <x v="6611"/>
  </r>
  <r>
    <x v="309"/>
    <x v="10618"/>
    <x v="2"/>
    <x v="10995"/>
    <x v="10434"/>
    <x v="6612"/>
  </r>
  <r>
    <x v="309"/>
    <x v="10619"/>
    <x v="1"/>
    <x v="10996"/>
    <x v="10435"/>
    <x v="3"/>
  </r>
  <r>
    <x v="309"/>
    <x v="10620"/>
    <x v="1"/>
    <x v="10997"/>
    <x v="10436"/>
    <x v="6613"/>
  </r>
  <r>
    <x v="309"/>
    <x v="10621"/>
    <x v="1"/>
    <x v="10998"/>
    <x v="10437"/>
    <x v="6614"/>
  </r>
  <r>
    <x v="309"/>
    <x v="10622"/>
    <x v="1"/>
    <x v="10999"/>
    <x v="10438"/>
    <x v="6615"/>
  </r>
  <r>
    <x v="309"/>
    <x v="10623"/>
    <x v="1"/>
    <x v="11000"/>
    <x v="10439"/>
    <x v="6616"/>
  </r>
  <r>
    <x v="309"/>
    <x v="10624"/>
    <x v="1"/>
    <x v="11001"/>
    <x v="10440"/>
    <x v="6617"/>
  </r>
  <r>
    <x v="309"/>
    <x v="10625"/>
    <x v="1"/>
    <x v="11002"/>
    <x v="10441"/>
    <x v="6618"/>
  </r>
  <r>
    <x v="309"/>
    <x v="10626"/>
    <x v="1"/>
    <x v="11003"/>
    <x v="10442"/>
    <x v="6619"/>
  </r>
  <r>
    <x v="309"/>
    <x v="10627"/>
    <x v="1"/>
    <x v="2975"/>
    <x v="24"/>
    <x v="6620"/>
  </r>
  <r>
    <x v="309"/>
    <x v="10628"/>
    <x v="1"/>
    <x v="11004"/>
    <x v="10443"/>
    <x v="6621"/>
  </r>
  <r>
    <x v="309"/>
    <x v="10629"/>
    <x v="1"/>
    <x v="11005"/>
    <x v="10444"/>
    <x v="6622"/>
  </r>
  <r>
    <x v="309"/>
    <x v="10630"/>
    <x v="1"/>
    <x v="11006"/>
    <x v="10445"/>
    <x v="6623"/>
  </r>
  <r>
    <x v="309"/>
    <x v="10631"/>
    <x v="1"/>
    <x v="11007"/>
    <x v="10446"/>
    <x v="6624"/>
  </r>
  <r>
    <x v="309"/>
    <x v="10632"/>
    <x v="1"/>
    <x v="11008"/>
    <x v="10447"/>
    <x v="6625"/>
  </r>
  <r>
    <x v="309"/>
    <x v="10633"/>
    <x v="2"/>
    <x v="11009"/>
    <x v="10448"/>
    <x v="6626"/>
  </r>
  <r>
    <x v="309"/>
    <x v="10634"/>
    <x v="1"/>
    <x v="11010"/>
    <x v="10449"/>
    <x v="6627"/>
  </r>
  <r>
    <x v="309"/>
    <x v="10635"/>
    <x v="2"/>
    <x v="11011"/>
    <x v="10450"/>
    <x v="6628"/>
  </r>
  <r>
    <x v="309"/>
    <x v="10636"/>
    <x v="1"/>
    <x v="11012"/>
    <x v="10451"/>
    <x v="6629"/>
  </r>
  <r>
    <x v="309"/>
    <x v="10637"/>
    <x v="1"/>
    <x v="11013"/>
    <x v="10452"/>
    <x v="3"/>
  </r>
  <r>
    <x v="309"/>
    <x v="10638"/>
    <x v="1"/>
    <x v="5398"/>
    <x v="24"/>
    <x v="6630"/>
  </r>
  <r>
    <x v="309"/>
    <x v="10639"/>
    <x v="1"/>
    <x v="11014"/>
    <x v="10453"/>
    <x v="6631"/>
  </r>
  <r>
    <x v="309"/>
    <x v="10640"/>
    <x v="1"/>
    <x v="11015"/>
    <x v="10454"/>
    <x v="6632"/>
  </r>
  <r>
    <x v="309"/>
    <x v="10641"/>
    <x v="1"/>
    <x v="11016"/>
    <x v="10455"/>
    <x v="6633"/>
  </r>
  <r>
    <x v="309"/>
    <x v="10642"/>
    <x v="1"/>
    <x v="11017"/>
    <x v="10456"/>
    <x v="6634"/>
  </r>
  <r>
    <x v="310"/>
    <x v="10643"/>
    <x v="1"/>
    <x v="11018"/>
    <x v="10457"/>
    <x v="6635"/>
  </r>
  <r>
    <x v="310"/>
    <x v="10644"/>
    <x v="1"/>
    <x v="11019"/>
    <x v="10458"/>
    <x v="6636"/>
  </r>
  <r>
    <x v="310"/>
    <x v="10645"/>
    <x v="1"/>
    <x v="11020"/>
    <x v="10459"/>
    <x v="3"/>
  </r>
  <r>
    <x v="310"/>
    <x v="10646"/>
    <x v="1"/>
    <x v="11021"/>
    <x v="10460"/>
    <x v="6637"/>
  </r>
  <r>
    <x v="310"/>
    <x v="10647"/>
    <x v="1"/>
    <x v="11022"/>
    <x v="10461"/>
    <x v="6638"/>
  </r>
  <r>
    <x v="310"/>
    <x v="10648"/>
    <x v="1"/>
    <x v="11023"/>
    <x v="10462"/>
    <x v="6639"/>
  </r>
  <r>
    <x v="310"/>
    <x v="10649"/>
    <x v="1"/>
    <x v="11024"/>
    <x v="10463"/>
    <x v="6640"/>
  </r>
  <r>
    <x v="310"/>
    <x v="10650"/>
    <x v="1"/>
    <x v="11025"/>
    <x v="10464"/>
    <x v="6641"/>
  </r>
  <r>
    <x v="310"/>
    <x v="10651"/>
    <x v="1"/>
    <x v="11026"/>
    <x v="10465"/>
    <x v="6642"/>
  </r>
  <r>
    <x v="310"/>
    <x v="10652"/>
    <x v="1"/>
    <x v="11027"/>
    <x v="10466"/>
    <x v="3"/>
  </r>
  <r>
    <x v="310"/>
    <x v="10653"/>
    <x v="1"/>
    <x v="11028"/>
    <x v="10467"/>
    <x v="6643"/>
  </r>
  <r>
    <x v="310"/>
    <x v="10654"/>
    <x v="2"/>
    <x v="11029"/>
    <x v="10468"/>
    <x v="6644"/>
  </r>
  <r>
    <x v="310"/>
    <x v="10655"/>
    <x v="1"/>
    <x v="11030"/>
    <x v="10469"/>
    <x v="7"/>
  </r>
  <r>
    <x v="310"/>
    <x v="10656"/>
    <x v="2"/>
    <x v="11031"/>
    <x v="10470"/>
    <x v="6645"/>
  </r>
  <r>
    <x v="310"/>
    <x v="10657"/>
    <x v="1"/>
    <x v="11032"/>
    <x v="10471"/>
    <x v="7"/>
  </r>
  <r>
    <x v="310"/>
    <x v="10658"/>
    <x v="1"/>
    <x v="11033"/>
    <x v="10472"/>
    <x v="3"/>
  </r>
  <r>
    <x v="310"/>
    <x v="10659"/>
    <x v="1"/>
    <x v="11034"/>
    <x v="10473"/>
    <x v="3"/>
  </r>
  <r>
    <x v="310"/>
    <x v="10660"/>
    <x v="1"/>
    <x v="11035"/>
    <x v="10474"/>
    <x v="6646"/>
  </r>
  <r>
    <x v="310"/>
    <x v="10661"/>
    <x v="2"/>
    <x v="11036"/>
    <x v="10475"/>
    <x v="6647"/>
  </r>
  <r>
    <x v="310"/>
    <x v="10662"/>
    <x v="1"/>
    <x v="11037"/>
    <x v="24"/>
    <x v="6648"/>
  </r>
  <r>
    <x v="310"/>
    <x v="10663"/>
    <x v="2"/>
    <x v="11038"/>
    <x v="10476"/>
    <x v="6649"/>
  </r>
  <r>
    <x v="310"/>
    <x v="10664"/>
    <x v="1"/>
    <x v="11039"/>
    <x v="10477"/>
    <x v="6650"/>
  </r>
  <r>
    <x v="310"/>
    <x v="10665"/>
    <x v="1"/>
    <x v="11040"/>
    <x v="10478"/>
    <x v="6651"/>
  </r>
  <r>
    <x v="310"/>
    <x v="10666"/>
    <x v="1"/>
    <x v="11041"/>
    <x v="10479"/>
    <x v="6652"/>
  </r>
  <r>
    <x v="310"/>
    <x v="10667"/>
    <x v="1"/>
    <x v="11042"/>
    <x v="10480"/>
    <x v="3"/>
  </r>
  <r>
    <x v="310"/>
    <x v="10668"/>
    <x v="1"/>
    <x v="11043"/>
    <x v="10481"/>
    <x v="3"/>
  </r>
  <r>
    <x v="310"/>
    <x v="10669"/>
    <x v="1"/>
    <x v="11044"/>
    <x v="10482"/>
    <x v="6653"/>
  </r>
  <r>
    <x v="310"/>
    <x v="10670"/>
    <x v="1"/>
    <x v="11045"/>
    <x v="10483"/>
    <x v="3"/>
  </r>
  <r>
    <x v="310"/>
    <x v="10671"/>
    <x v="1"/>
    <x v="11046"/>
    <x v="10484"/>
    <x v="3"/>
  </r>
  <r>
    <x v="310"/>
    <x v="10672"/>
    <x v="1"/>
    <x v="11047"/>
    <x v="10485"/>
    <x v="6654"/>
  </r>
  <r>
    <x v="310"/>
    <x v="10673"/>
    <x v="1"/>
    <x v="11048"/>
    <x v="10486"/>
    <x v="6655"/>
  </r>
  <r>
    <x v="310"/>
    <x v="10674"/>
    <x v="1"/>
    <x v="11049"/>
    <x v="10487"/>
    <x v="3"/>
  </r>
  <r>
    <x v="310"/>
    <x v="10675"/>
    <x v="1"/>
    <x v="11050"/>
    <x v="10488"/>
    <x v="7"/>
  </r>
  <r>
    <x v="310"/>
    <x v="10676"/>
    <x v="1"/>
    <x v="11051"/>
    <x v="10489"/>
    <x v="6656"/>
  </r>
  <r>
    <x v="310"/>
    <x v="10677"/>
    <x v="1"/>
    <x v="11052"/>
    <x v="10490"/>
    <x v="3"/>
  </r>
  <r>
    <x v="310"/>
    <x v="10678"/>
    <x v="2"/>
    <x v="11053"/>
    <x v="10491"/>
    <x v="6657"/>
  </r>
  <r>
    <x v="310"/>
    <x v="10679"/>
    <x v="1"/>
    <x v="11054"/>
    <x v="10492"/>
    <x v="6658"/>
  </r>
  <r>
    <x v="310"/>
    <x v="5393"/>
    <x v="1"/>
    <x v="11055"/>
    <x v="10493"/>
    <x v="6659"/>
  </r>
  <r>
    <x v="311"/>
    <x v="10680"/>
    <x v="4"/>
    <x v="11056"/>
    <x v="10494"/>
    <x v="6660"/>
  </r>
  <r>
    <x v="311"/>
    <x v="10681"/>
    <x v="1"/>
    <x v="11057"/>
    <x v="10495"/>
    <x v="6661"/>
  </r>
  <r>
    <x v="311"/>
    <x v="10682"/>
    <x v="1"/>
    <x v="11058"/>
    <x v="10496"/>
    <x v="3"/>
  </r>
  <r>
    <x v="311"/>
    <x v="10683"/>
    <x v="1"/>
    <x v="11059"/>
    <x v="10497"/>
    <x v="3"/>
  </r>
  <r>
    <x v="311"/>
    <x v="10684"/>
    <x v="1"/>
    <x v="11060"/>
    <x v="10498"/>
    <x v="3"/>
  </r>
  <r>
    <x v="311"/>
    <x v="10685"/>
    <x v="1"/>
    <x v="11061"/>
    <x v="10499"/>
    <x v="6662"/>
  </r>
  <r>
    <x v="311"/>
    <x v="10686"/>
    <x v="1"/>
    <x v="11062"/>
    <x v="10500"/>
    <x v="6663"/>
  </r>
  <r>
    <x v="311"/>
    <x v="10687"/>
    <x v="3"/>
    <x v="11063"/>
    <x v="10501"/>
    <x v="6664"/>
  </r>
  <r>
    <x v="311"/>
    <x v="10688"/>
    <x v="1"/>
    <x v="11064"/>
    <x v="10502"/>
    <x v="6665"/>
  </r>
  <r>
    <x v="311"/>
    <x v="10689"/>
    <x v="3"/>
    <x v="11065"/>
    <x v="10503"/>
    <x v="6666"/>
  </r>
  <r>
    <x v="311"/>
    <x v="10690"/>
    <x v="1"/>
    <x v="11066"/>
    <x v="10504"/>
    <x v="3"/>
  </r>
  <r>
    <x v="311"/>
    <x v="10691"/>
    <x v="1"/>
    <x v="11067"/>
    <x v="10505"/>
    <x v="6667"/>
  </r>
  <r>
    <x v="311"/>
    <x v="10692"/>
    <x v="1"/>
    <x v="5571"/>
    <x v="24"/>
    <x v="6668"/>
  </r>
  <r>
    <x v="311"/>
    <x v="10693"/>
    <x v="1"/>
    <x v="11068"/>
    <x v="10506"/>
    <x v="6669"/>
  </r>
  <r>
    <x v="311"/>
    <x v="10694"/>
    <x v="1"/>
    <x v="11069"/>
    <x v="10507"/>
    <x v="6670"/>
  </r>
  <r>
    <x v="311"/>
    <x v="10695"/>
    <x v="1"/>
    <x v="11070"/>
    <x v="10508"/>
    <x v="3"/>
  </r>
  <r>
    <x v="311"/>
    <x v="10696"/>
    <x v="3"/>
    <x v="11071"/>
    <x v="2619"/>
    <x v="6671"/>
  </r>
  <r>
    <x v="311"/>
    <x v="10697"/>
    <x v="1"/>
    <x v="11072"/>
    <x v="10509"/>
    <x v="3"/>
  </r>
  <r>
    <x v="311"/>
    <x v="10698"/>
    <x v="1"/>
    <x v="11073"/>
    <x v="10510"/>
    <x v="6672"/>
  </r>
  <r>
    <x v="311"/>
    <x v="10699"/>
    <x v="1"/>
    <x v="11074"/>
    <x v="10511"/>
    <x v="6673"/>
  </r>
  <r>
    <x v="311"/>
    <x v="10700"/>
    <x v="1"/>
    <x v="11075"/>
    <x v="10512"/>
    <x v="6674"/>
  </r>
  <r>
    <x v="311"/>
    <x v="10701"/>
    <x v="1"/>
    <x v="11076"/>
    <x v="10513"/>
    <x v="3"/>
  </r>
  <r>
    <x v="311"/>
    <x v="10702"/>
    <x v="2"/>
    <x v="11077"/>
    <x v="67"/>
    <x v="6675"/>
  </r>
  <r>
    <x v="311"/>
    <x v="10703"/>
    <x v="1"/>
    <x v="11078"/>
    <x v="10514"/>
    <x v="6676"/>
  </r>
  <r>
    <x v="311"/>
    <x v="10704"/>
    <x v="1"/>
    <x v="11079"/>
    <x v="10515"/>
    <x v="7"/>
  </r>
  <r>
    <x v="311"/>
    <x v="10705"/>
    <x v="1"/>
    <x v="11080"/>
    <x v="10516"/>
    <x v="6677"/>
  </r>
  <r>
    <x v="311"/>
    <x v="10706"/>
    <x v="1"/>
    <x v="11081"/>
    <x v="10517"/>
    <x v="3"/>
  </r>
  <r>
    <x v="311"/>
    <x v="10707"/>
    <x v="1"/>
    <x v="5114"/>
    <x v="24"/>
    <x v="6678"/>
  </r>
  <r>
    <x v="311"/>
    <x v="10708"/>
    <x v="1"/>
    <x v="11082"/>
    <x v="10518"/>
    <x v="3"/>
  </r>
  <r>
    <x v="311"/>
    <x v="10709"/>
    <x v="3"/>
    <x v="11083"/>
    <x v="10519"/>
    <x v="3"/>
  </r>
  <r>
    <x v="311"/>
    <x v="10710"/>
    <x v="1"/>
    <x v="11084"/>
    <x v="10520"/>
    <x v="6679"/>
  </r>
  <r>
    <x v="311"/>
    <x v="10711"/>
    <x v="3"/>
    <x v="11085"/>
    <x v="10521"/>
    <x v="6680"/>
  </r>
  <r>
    <x v="311"/>
    <x v="10712"/>
    <x v="1"/>
    <x v="11086"/>
    <x v="10522"/>
    <x v="3"/>
  </r>
  <r>
    <x v="311"/>
    <x v="10713"/>
    <x v="1"/>
    <x v="11087"/>
    <x v="10523"/>
    <x v="6681"/>
  </r>
  <r>
    <x v="311"/>
    <x v="10714"/>
    <x v="1"/>
    <x v="11088"/>
    <x v="10524"/>
    <x v="6682"/>
  </r>
  <r>
    <x v="311"/>
    <x v="10715"/>
    <x v="1"/>
    <x v="11089"/>
    <x v="10525"/>
    <x v="6683"/>
  </r>
  <r>
    <x v="311"/>
    <x v="10716"/>
    <x v="1"/>
    <x v="11090"/>
    <x v="10526"/>
    <x v="3"/>
  </r>
  <r>
    <x v="311"/>
    <x v="10717"/>
    <x v="1"/>
    <x v="11091"/>
    <x v="10527"/>
    <x v="6684"/>
  </r>
  <r>
    <x v="311"/>
    <x v="10718"/>
    <x v="1"/>
    <x v="11092"/>
    <x v="10528"/>
    <x v="6685"/>
  </r>
  <r>
    <x v="311"/>
    <x v="10719"/>
    <x v="2"/>
    <x v="11093"/>
    <x v="10529"/>
    <x v="6686"/>
  </r>
  <r>
    <x v="311"/>
    <x v="10720"/>
    <x v="2"/>
    <x v="11094"/>
    <x v="67"/>
    <x v="6687"/>
  </r>
  <r>
    <x v="311"/>
    <x v="10721"/>
    <x v="1"/>
    <x v="2439"/>
    <x v="24"/>
    <x v="6688"/>
  </r>
  <r>
    <x v="311"/>
    <x v="10722"/>
    <x v="1"/>
    <x v="11095"/>
    <x v="10530"/>
    <x v="6689"/>
  </r>
  <r>
    <x v="311"/>
    <x v="10723"/>
    <x v="1"/>
    <x v="11096"/>
    <x v="10531"/>
    <x v="3"/>
  </r>
  <r>
    <x v="311"/>
    <x v="10724"/>
    <x v="1"/>
    <x v="11097"/>
    <x v="10532"/>
    <x v="6690"/>
  </r>
  <r>
    <x v="311"/>
    <x v="10725"/>
    <x v="1"/>
    <x v="11098"/>
    <x v="10533"/>
    <x v="3"/>
  </r>
  <r>
    <x v="311"/>
    <x v="8975"/>
    <x v="1"/>
    <x v="11099"/>
    <x v="10534"/>
    <x v="6691"/>
  </r>
  <r>
    <x v="311"/>
    <x v="10726"/>
    <x v="1"/>
    <x v="2577"/>
    <x v="24"/>
    <x v="6692"/>
  </r>
  <r>
    <x v="311"/>
    <x v="10727"/>
    <x v="1"/>
    <x v="11100"/>
    <x v="10535"/>
    <x v="3"/>
  </r>
  <r>
    <x v="311"/>
    <x v="1656"/>
    <x v="2"/>
    <x v="11101"/>
    <x v="10536"/>
    <x v="6693"/>
  </r>
  <r>
    <x v="311"/>
    <x v="10728"/>
    <x v="2"/>
    <x v="11102"/>
    <x v="10537"/>
    <x v="6694"/>
  </r>
  <r>
    <x v="311"/>
    <x v="10729"/>
    <x v="1"/>
    <x v="11103"/>
    <x v="10538"/>
    <x v="3"/>
  </r>
  <r>
    <x v="311"/>
    <x v="10730"/>
    <x v="1"/>
    <x v="11104"/>
    <x v="10539"/>
    <x v="6695"/>
  </r>
  <r>
    <x v="311"/>
    <x v="10731"/>
    <x v="1"/>
    <x v="4679"/>
    <x v="24"/>
    <x v="6696"/>
  </r>
  <r>
    <x v="311"/>
    <x v="10732"/>
    <x v="1"/>
    <x v="11105"/>
    <x v="10540"/>
    <x v="6697"/>
  </r>
  <r>
    <x v="311"/>
    <x v="10733"/>
    <x v="1"/>
    <x v="11106"/>
    <x v="10541"/>
    <x v="6698"/>
  </r>
  <r>
    <x v="312"/>
    <x v="10734"/>
    <x v="1"/>
    <x v="6067"/>
    <x v="24"/>
    <x v="6699"/>
  </r>
  <r>
    <x v="312"/>
    <x v="10735"/>
    <x v="1"/>
    <x v="11107"/>
    <x v="10542"/>
    <x v="6700"/>
  </r>
  <r>
    <x v="312"/>
    <x v="10736"/>
    <x v="1"/>
    <x v="11108"/>
    <x v="10543"/>
    <x v="6701"/>
  </r>
  <r>
    <x v="312"/>
    <x v="10737"/>
    <x v="1"/>
    <x v="11109"/>
    <x v="10544"/>
    <x v="6702"/>
  </r>
  <r>
    <x v="312"/>
    <x v="10738"/>
    <x v="1"/>
    <x v="11110"/>
    <x v="10545"/>
    <x v="3"/>
  </r>
  <r>
    <x v="312"/>
    <x v="10739"/>
    <x v="1"/>
    <x v="11111"/>
    <x v="10546"/>
    <x v="3"/>
  </r>
  <r>
    <x v="312"/>
    <x v="10740"/>
    <x v="1"/>
    <x v="11112"/>
    <x v="10547"/>
    <x v="6703"/>
  </r>
  <r>
    <x v="312"/>
    <x v="10741"/>
    <x v="1"/>
    <x v="11113"/>
    <x v="10548"/>
    <x v="6704"/>
  </r>
  <r>
    <x v="312"/>
    <x v="10742"/>
    <x v="0"/>
    <x v="11114"/>
    <x v="10549"/>
    <x v="6705"/>
  </r>
  <r>
    <x v="312"/>
    <x v="10743"/>
    <x v="1"/>
    <x v="11115"/>
    <x v="10550"/>
    <x v="6706"/>
  </r>
  <r>
    <x v="312"/>
    <x v="10744"/>
    <x v="1"/>
    <x v="11116"/>
    <x v="10551"/>
    <x v="3"/>
  </r>
  <r>
    <x v="312"/>
    <x v="10745"/>
    <x v="1"/>
    <x v="11117"/>
    <x v="10552"/>
    <x v="7"/>
  </r>
  <r>
    <x v="312"/>
    <x v="10746"/>
    <x v="1"/>
    <x v="11118"/>
    <x v="10553"/>
    <x v="6707"/>
  </r>
  <r>
    <x v="312"/>
    <x v="10747"/>
    <x v="1"/>
    <x v="11119"/>
    <x v="10554"/>
    <x v="3"/>
  </r>
  <r>
    <x v="312"/>
    <x v="10748"/>
    <x v="1"/>
    <x v="11120"/>
    <x v="10555"/>
    <x v="6708"/>
  </r>
  <r>
    <x v="312"/>
    <x v="10749"/>
    <x v="1"/>
    <x v="11121"/>
    <x v="10556"/>
    <x v="6709"/>
  </r>
  <r>
    <x v="312"/>
    <x v="10750"/>
    <x v="1"/>
    <x v="11122"/>
    <x v="10557"/>
    <x v="46"/>
  </r>
  <r>
    <x v="312"/>
    <x v="10751"/>
    <x v="1"/>
    <x v="11123"/>
    <x v="10558"/>
    <x v="6710"/>
  </r>
  <r>
    <x v="312"/>
    <x v="10752"/>
    <x v="1"/>
    <x v="11124"/>
    <x v="10559"/>
    <x v="3"/>
  </r>
  <r>
    <x v="312"/>
    <x v="10753"/>
    <x v="1"/>
    <x v="11125"/>
    <x v="10560"/>
    <x v="6711"/>
  </r>
  <r>
    <x v="312"/>
    <x v="10754"/>
    <x v="2"/>
    <x v="11126"/>
    <x v="10561"/>
    <x v="6712"/>
  </r>
  <r>
    <x v="312"/>
    <x v="10755"/>
    <x v="1"/>
    <x v="11127"/>
    <x v="10562"/>
    <x v="6713"/>
  </r>
  <r>
    <x v="312"/>
    <x v="10756"/>
    <x v="1"/>
    <x v="11128"/>
    <x v="10563"/>
    <x v="6714"/>
  </r>
  <r>
    <x v="312"/>
    <x v="10757"/>
    <x v="1"/>
    <x v="11129"/>
    <x v="10564"/>
    <x v="6715"/>
  </r>
  <r>
    <x v="312"/>
    <x v="47"/>
    <x v="1"/>
    <x v="11130"/>
    <x v="10565"/>
    <x v="3"/>
  </r>
  <r>
    <x v="312"/>
    <x v="10758"/>
    <x v="1"/>
    <x v="11131"/>
    <x v="10566"/>
    <x v="6716"/>
  </r>
  <r>
    <x v="312"/>
    <x v="10759"/>
    <x v="2"/>
    <x v="11132"/>
    <x v="10567"/>
    <x v="6717"/>
  </r>
  <r>
    <x v="312"/>
    <x v="3486"/>
    <x v="1"/>
    <x v="11133"/>
    <x v="10568"/>
    <x v="3"/>
  </r>
  <r>
    <x v="312"/>
    <x v="10760"/>
    <x v="1"/>
    <x v="11134"/>
    <x v="10569"/>
    <x v="6718"/>
  </r>
  <r>
    <x v="312"/>
    <x v="10761"/>
    <x v="1"/>
    <x v="2041"/>
    <x v="24"/>
    <x v="6719"/>
  </r>
  <r>
    <x v="312"/>
    <x v="10762"/>
    <x v="1"/>
    <x v="11135"/>
    <x v="10570"/>
    <x v="3"/>
  </r>
  <r>
    <x v="312"/>
    <x v="10763"/>
    <x v="1"/>
    <x v="11136"/>
    <x v="10571"/>
    <x v="6720"/>
  </r>
  <r>
    <x v="312"/>
    <x v="10764"/>
    <x v="2"/>
    <x v="11137"/>
    <x v="10572"/>
    <x v="6721"/>
  </r>
  <r>
    <x v="312"/>
    <x v="10765"/>
    <x v="1"/>
    <x v="11138"/>
    <x v="10573"/>
    <x v="6722"/>
  </r>
  <r>
    <x v="312"/>
    <x v="10766"/>
    <x v="1"/>
    <x v="11139"/>
    <x v="10574"/>
    <x v="6723"/>
  </r>
  <r>
    <x v="312"/>
    <x v="10767"/>
    <x v="1"/>
    <x v="11140"/>
    <x v="10575"/>
    <x v="6724"/>
  </r>
  <r>
    <x v="312"/>
    <x v="10768"/>
    <x v="2"/>
    <x v="11141"/>
    <x v="10576"/>
    <x v="6725"/>
  </r>
  <r>
    <x v="312"/>
    <x v="10769"/>
    <x v="1"/>
    <x v="11142"/>
    <x v="10577"/>
    <x v="6726"/>
  </r>
  <r>
    <x v="312"/>
    <x v="10770"/>
    <x v="1"/>
    <x v="11143"/>
    <x v="10578"/>
    <x v="3"/>
  </r>
  <r>
    <x v="312"/>
    <x v="3880"/>
    <x v="1"/>
    <x v="11144"/>
    <x v="10579"/>
    <x v="6727"/>
  </r>
  <r>
    <x v="312"/>
    <x v="10771"/>
    <x v="1"/>
    <x v="11145"/>
    <x v="10580"/>
    <x v="6728"/>
  </r>
  <r>
    <x v="313"/>
    <x v="10772"/>
    <x v="1"/>
    <x v="11146"/>
    <x v="10581"/>
    <x v="6729"/>
  </r>
  <r>
    <x v="313"/>
    <x v="10773"/>
    <x v="1"/>
    <x v="11147"/>
    <x v="10582"/>
    <x v="6730"/>
  </r>
  <r>
    <x v="313"/>
    <x v="10774"/>
    <x v="1"/>
    <x v="11148"/>
    <x v="10583"/>
    <x v="6731"/>
  </r>
  <r>
    <x v="313"/>
    <x v="10775"/>
    <x v="1"/>
    <x v="11149"/>
    <x v="10584"/>
    <x v="3"/>
  </r>
  <r>
    <x v="313"/>
    <x v="10776"/>
    <x v="1"/>
    <x v="11150"/>
    <x v="10585"/>
    <x v="3"/>
  </r>
  <r>
    <x v="313"/>
    <x v="10777"/>
    <x v="1"/>
    <x v="11151"/>
    <x v="10586"/>
    <x v="6732"/>
  </r>
  <r>
    <x v="313"/>
    <x v="10778"/>
    <x v="1"/>
    <x v="11152"/>
    <x v="10587"/>
    <x v="6733"/>
  </r>
  <r>
    <x v="313"/>
    <x v="10779"/>
    <x v="2"/>
    <x v="11153"/>
    <x v="10588"/>
    <x v="6734"/>
  </r>
  <r>
    <x v="313"/>
    <x v="10780"/>
    <x v="1"/>
    <x v="11154"/>
    <x v="10589"/>
    <x v="6735"/>
  </r>
  <r>
    <x v="313"/>
    <x v="10781"/>
    <x v="1"/>
    <x v="11155"/>
    <x v="10590"/>
    <x v="6736"/>
  </r>
  <r>
    <x v="313"/>
    <x v="10782"/>
    <x v="1"/>
    <x v="11156"/>
    <x v="10591"/>
    <x v="6737"/>
  </r>
  <r>
    <x v="313"/>
    <x v="10783"/>
    <x v="1"/>
    <x v="11157"/>
    <x v="10592"/>
    <x v="6738"/>
  </r>
  <r>
    <x v="313"/>
    <x v="10784"/>
    <x v="2"/>
    <x v="11158"/>
    <x v="67"/>
    <x v="6739"/>
  </r>
  <r>
    <x v="313"/>
    <x v="10785"/>
    <x v="1"/>
    <x v="11159"/>
    <x v="10593"/>
    <x v="6740"/>
  </r>
  <r>
    <x v="313"/>
    <x v="10786"/>
    <x v="1"/>
    <x v="11160"/>
    <x v="10594"/>
    <x v="6741"/>
  </r>
  <r>
    <x v="313"/>
    <x v="10787"/>
    <x v="1"/>
    <x v="11161"/>
    <x v="10595"/>
    <x v="6742"/>
  </r>
  <r>
    <x v="313"/>
    <x v="10788"/>
    <x v="1"/>
    <x v="11162"/>
    <x v="10596"/>
    <x v="6743"/>
  </r>
  <r>
    <x v="313"/>
    <x v="10789"/>
    <x v="1"/>
    <x v="11163"/>
    <x v="10597"/>
    <x v="6744"/>
  </r>
  <r>
    <x v="313"/>
    <x v="10790"/>
    <x v="1"/>
    <x v="11164"/>
    <x v="24"/>
    <x v="6745"/>
  </r>
  <r>
    <x v="313"/>
    <x v="10791"/>
    <x v="1"/>
    <x v="11165"/>
    <x v="10598"/>
    <x v="6746"/>
  </r>
  <r>
    <x v="313"/>
    <x v="10792"/>
    <x v="1"/>
    <x v="11166"/>
    <x v="10599"/>
    <x v="3"/>
  </r>
  <r>
    <x v="313"/>
    <x v="10793"/>
    <x v="1"/>
    <x v="11167"/>
    <x v="10600"/>
    <x v="3"/>
  </r>
  <r>
    <x v="313"/>
    <x v="10794"/>
    <x v="1"/>
    <x v="11168"/>
    <x v="10601"/>
    <x v="6747"/>
  </r>
  <r>
    <x v="313"/>
    <x v="10795"/>
    <x v="2"/>
    <x v="11169"/>
    <x v="10602"/>
    <x v="6748"/>
  </r>
  <r>
    <x v="313"/>
    <x v="10796"/>
    <x v="1"/>
    <x v="11170"/>
    <x v="10603"/>
    <x v="3"/>
  </r>
  <r>
    <x v="313"/>
    <x v="10797"/>
    <x v="1"/>
    <x v="11171"/>
    <x v="10604"/>
    <x v="6749"/>
  </r>
  <r>
    <x v="313"/>
    <x v="10798"/>
    <x v="1"/>
    <x v="11172"/>
    <x v="10605"/>
    <x v="6750"/>
  </r>
  <r>
    <x v="313"/>
    <x v="10799"/>
    <x v="1"/>
    <x v="11173"/>
    <x v="10606"/>
    <x v="3"/>
  </r>
  <r>
    <x v="313"/>
    <x v="10800"/>
    <x v="1"/>
    <x v="11174"/>
    <x v="10607"/>
    <x v="3"/>
  </r>
  <r>
    <x v="313"/>
    <x v="10801"/>
    <x v="1"/>
    <x v="11175"/>
    <x v="10608"/>
    <x v="6751"/>
  </r>
  <r>
    <x v="313"/>
    <x v="4527"/>
    <x v="1"/>
    <x v="11176"/>
    <x v="10609"/>
    <x v="6752"/>
  </r>
  <r>
    <x v="313"/>
    <x v="10802"/>
    <x v="1"/>
    <x v="11177"/>
    <x v="10610"/>
    <x v="6753"/>
  </r>
  <r>
    <x v="313"/>
    <x v="10803"/>
    <x v="1"/>
    <x v="11178"/>
    <x v="10611"/>
    <x v="6754"/>
  </r>
  <r>
    <x v="313"/>
    <x v="9843"/>
    <x v="1"/>
    <x v="6715"/>
    <x v="24"/>
    <x v="6755"/>
  </r>
  <r>
    <x v="313"/>
    <x v="10804"/>
    <x v="1"/>
    <x v="11179"/>
    <x v="10612"/>
    <x v="6756"/>
  </r>
  <r>
    <x v="313"/>
    <x v="10805"/>
    <x v="2"/>
    <x v="11180"/>
    <x v="10613"/>
    <x v="6757"/>
  </r>
  <r>
    <x v="313"/>
    <x v="10806"/>
    <x v="1"/>
    <x v="11181"/>
    <x v="10614"/>
    <x v="6758"/>
  </r>
  <r>
    <x v="313"/>
    <x v="10807"/>
    <x v="1"/>
    <x v="11182"/>
    <x v="10615"/>
    <x v="7"/>
  </r>
  <r>
    <x v="313"/>
    <x v="10808"/>
    <x v="1"/>
    <x v="11183"/>
    <x v="10616"/>
    <x v="3"/>
  </r>
  <r>
    <x v="313"/>
    <x v="10809"/>
    <x v="1"/>
    <x v="11184"/>
    <x v="24"/>
    <x v="6759"/>
  </r>
  <r>
    <x v="313"/>
    <x v="10810"/>
    <x v="2"/>
    <x v="11185"/>
    <x v="10617"/>
    <x v="6760"/>
  </r>
  <r>
    <x v="313"/>
    <x v="10811"/>
    <x v="1"/>
    <x v="11186"/>
    <x v="10618"/>
    <x v="3"/>
  </r>
  <r>
    <x v="313"/>
    <x v="10812"/>
    <x v="1"/>
    <x v="11187"/>
    <x v="10619"/>
    <x v="6761"/>
  </r>
  <r>
    <x v="313"/>
    <x v="10813"/>
    <x v="1"/>
    <x v="11188"/>
    <x v="10620"/>
    <x v="6762"/>
  </r>
  <r>
    <x v="314"/>
    <x v="10814"/>
    <x v="1"/>
    <x v="11189"/>
    <x v="10621"/>
    <x v="6763"/>
  </r>
  <r>
    <x v="314"/>
    <x v="10815"/>
    <x v="1"/>
    <x v="11190"/>
    <x v="10622"/>
    <x v="6764"/>
  </r>
  <r>
    <x v="314"/>
    <x v="10816"/>
    <x v="1"/>
    <x v="11191"/>
    <x v="10623"/>
    <x v="6765"/>
  </r>
  <r>
    <x v="314"/>
    <x v="10817"/>
    <x v="2"/>
    <x v="11192"/>
    <x v="10624"/>
    <x v="6766"/>
  </r>
  <r>
    <x v="314"/>
    <x v="10818"/>
    <x v="1"/>
    <x v="11193"/>
    <x v="10625"/>
    <x v="6767"/>
  </r>
  <r>
    <x v="314"/>
    <x v="10819"/>
    <x v="1"/>
    <x v="11194"/>
    <x v="10626"/>
    <x v="6768"/>
  </r>
  <r>
    <x v="314"/>
    <x v="10820"/>
    <x v="1"/>
    <x v="11195"/>
    <x v="10627"/>
    <x v="6769"/>
  </r>
  <r>
    <x v="314"/>
    <x v="10821"/>
    <x v="2"/>
    <x v="11196"/>
    <x v="10628"/>
    <x v="6770"/>
  </r>
  <r>
    <x v="314"/>
    <x v="10822"/>
    <x v="1"/>
    <x v="11197"/>
    <x v="10629"/>
    <x v="6771"/>
  </r>
  <r>
    <x v="314"/>
    <x v="10823"/>
    <x v="1"/>
    <x v="11198"/>
    <x v="10630"/>
    <x v="6772"/>
  </r>
  <r>
    <x v="314"/>
    <x v="10824"/>
    <x v="1"/>
    <x v="11199"/>
    <x v="10631"/>
    <x v="6773"/>
  </r>
  <r>
    <x v="314"/>
    <x v="10825"/>
    <x v="1"/>
    <x v="11200"/>
    <x v="10632"/>
    <x v="3"/>
  </r>
  <r>
    <x v="314"/>
    <x v="10826"/>
    <x v="1"/>
    <x v="11201"/>
    <x v="10633"/>
    <x v="6774"/>
  </r>
  <r>
    <x v="314"/>
    <x v="10827"/>
    <x v="1"/>
    <x v="11202"/>
    <x v="10634"/>
    <x v="6775"/>
  </r>
  <r>
    <x v="314"/>
    <x v="10828"/>
    <x v="2"/>
    <x v="11203"/>
    <x v="10635"/>
    <x v="6776"/>
  </r>
  <r>
    <x v="314"/>
    <x v="10829"/>
    <x v="1"/>
    <x v="11204"/>
    <x v="10636"/>
    <x v="6777"/>
  </r>
  <r>
    <x v="314"/>
    <x v="10830"/>
    <x v="1"/>
    <x v="11205"/>
    <x v="10637"/>
    <x v="6778"/>
  </r>
  <r>
    <x v="314"/>
    <x v="10831"/>
    <x v="1"/>
    <x v="11206"/>
    <x v="10638"/>
    <x v="6779"/>
  </r>
  <r>
    <x v="314"/>
    <x v="10832"/>
    <x v="1"/>
    <x v="11207"/>
    <x v="10639"/>
    <x v="6780"/>
  </r>
  <r>
    <x v="314"/>
    <x v="10833"/>
    <x v="1"/>
    <x v="11208"/>
    <x v="10640"/>
    <x v="6781"/>
  </r>
  <r>
    <x v="314"/>
    <x v="10834"/>
    <x v="1"/>
    <x v="11209"/>
    <x v="10641"/>
    <x v="6782"/>
  </r>
  <r>
    <x v="314"/>
    <x v="10835"/>
    <x v="1"/>
    <x v="11210"/>
    <x v="10642"/>
    <x v="6783"/>
  </r>
  <r>
    <x v="314"/>
    <x v="10470"/>
    <x v="1"/>
    <x v="11211"/>
    <x v="10643"/>
    <x v="6784"/>
  </r>
  <r>
    <x v="314"/>
    <x v="10836"/>
    <x v="1"/>
    <x v="11212"/>
    <x v="10644"/>
    <x v="6785"/>
  </r>
  <r>
    <x v="314"/>
    <x v="10837"/>
    <x v="1"/>
    <x v="11213"/>
    <x v="10645"/>
    <x v="6786"/>
  </r>
  <r>
    <x v="314"/>
    <x v="10838"/>
    <x v="1"/>
    <x v="11214"/>
    <x v="10646"/>
    <x v="3"/>
  </r>
  <r>
    <x v="314"/>
    <x v="10839"/>
    <x v="2"/>
    <x v="11215"/>
    <x v="67"/>
    <x v="6787"/>
  </r>
  <r>
    <x v="314"/>
    <x v="10840"/>
    <x v="1"/>
    <x v="11216"/>
    <x v="10647"/>
    <x v="3"/>
  </r>
  <r>
    <x v="314"/>
    <x v="10841"/>
    <x v="1"/>
    <x v="11217"/>
    <x v="10648"/>
    <x v="6788"/>
  </r>
  <r>
    <x v="314"/>
    <x v="10842"/>
    <x v="1"/>
    <x v="11218"/>
    <x v="10649"/>
    <x v="6789"/>
  </r>
  <r>
    <x v="314"/>
    <x v="10843"/>
    <x v="1"/>
    <x v="2689"/>
    <x v="24"/>
    <x v="6790"/>
  </r>
  <r>
    <x v="314"/>
    <x v="10844"/>
    <x v="1"/>
    <x v="11219"/>
    <x v="10650"/>
    <x v="6791"/>
  </r>
  <r>
    <x v="314"/>
    <x v="10845"/>
    <x v="1"/>
    <x v="11220"/>
    <x v="10651"/>
    <x v="6792"/>
  </r>
  <r>
    <x v="314"/>
    <x v="10846"/>
    <x v="1"/>
    <x v="11221"/>
    <x v="10652"/>
    <x v="6793"/>
  </r>
  <r>
    <x v="314"/>
    <x v="10847"/>
    <x v="1"/>
    <x v="7386"/>
    <x v="6974"/>
    <x v="6794"/>
  </r>
  <r>
    <x v="314"/>
    <x v="10848"/>
    <x v="1"/>
    <x v="11222"/>
    <x v="10653"/>
    <x v="6795"/>
  </r>
  <r>
    <x v="314"/>
    <x v="10849"/>
    <x v="2"/>
    <x v="11223"/>
    <x v="10654"/>
    <x v="6796"/>
  </r>
  <r>
    <x v="315"/>
    <x v="10850"/>
    <x v="1"/>
    <x v="11224"/>
    <x v="10655"/>
    <x v="7"/>
  </r>
  <r>
    <x v="315"/>
    <x v="10851"/>
    <x v="1"/>
    <x v="11225"/>
    <x v="10656"/>
    <x v="3"/>
  </r>
  <r>
    <x v="315"/>
    <x v="10852"/>
    <x v="1"/>
    <x v="11226"/>
    <x v="10657"/>
    <x v="6797"/>
  </r>
  <r>
    <x v="315"/>
    <x v="10853"/>
    <x v="1"/>
    <x v="11227"/>
    <x v="10658"/>
    <x v="6798"/>
  </r>
  <r>
    <x v="315"/>
    <x v="10854"/>
    <x v="1"/>
    <x v="11228"/>
    <x v="10659"/>
    <x v="3"/>
  </r>
  <r>
    <x v="315"/>
    <x v="10855"/>
    <x v="1"/>
    <x v="11229"/>
    <x v="10660"/>
    <x v="3"/>
  </r>
  <r>
    <x v="315"/>
    <x v="10856"/>
    <x v="1"/>
    <x v="11230"/>
    <x v="10661"/>
    <x v="6799"/>
  </r>
  <r>
    <x v="315"/>
    <x v="10857"/>
    <x v="1"/>
    <x v="11231"/>
    <x v="10662"/>
    <x v="6800"/>
  </r>
  <r>
    <x v="315"/>
    <x v="10858"/>
    <x v="3"/>
    <x v="11232"/>
    <x v="10663"/>
    <x v="6801"/>
  </r>
  <r>
    <x v="315"/>
    <x v="10859"/>
    <x v="2"/>
    <x v="11233"/>
    <x v="10664"/>
    <x v="3"/>
  </r>
  <r>
    <x v="315"/>
    <x v="10860"/>
    <x v="2"/>
    <x v="11234"/>
    <x v="10665"/>
    <x v="3"/>
  </r>
  <r>
    <x v="315"/>
    <x v="10861"/>
    <x v="1"/>
    <x v="11235"/>
    <x v="10666"/>
    <x v="6802"/>
  </r>
  <r>
    <x v="315"/>
    <x v="10862"/>
    <x v="1"/>
    <x v="11236"/>
    <x v="10667"/>
    <x v="3"/>
  </r>
  <r>
    <x v="315"/>
    <x v="10863"/>
    <x v="1"/>
    <x v="11237"/>
    <x v="10668"/>
    <x v="6803"/>
  </r>
  <r>
    <x v="315"/>
    <x v="10864"/>
    <x v="1"/>
    <x v="11238"/>
    <x v="10669"/>
    <x v="6804"/>
  </r>
  <r>
    <x v="315"/>
    <x v="10865"/>
    <x v="1"/>
    <x v="11239"/>
    <x v="10670"/>
    <x v="3"/>
  </r>
  <r>
    <x v="315"/>
    <x v="10866"/>
    <x v="1"/>
    <x v="11240"/>
    <x v="10671"/>
    <x v="3"/>
  </r>
  <r>
    <x v="315"/>
    <x v="10867"/>
    <x v="1"/>
    <x v="11241"/>
    <x v="10672"/>
    <x v="7"/>
  </r>
  <r>
    <x v="315"/>
    <x v="10868"/>
    <x v="1"/>
    <x v="11242"/>
    <x v="10673"/>
    <x v="6805"/>
  </r>
  <r>
    <x v="315"/>
    <x v="10869"/>
    <x v="1"/>
    <x v="11243"/>
    <x v="10674"/>
    <x v="3"/>
  </r>
  <r>
    <x v="315"/>
    <x v="10870"/>
    <x v="0"/>
    <x v="11244"/>
    <x v="10675"/>
    <x v="3"/>
  </r>
  <r>
    <x v="315"/>
    <x v="10871"/>
    <x v="1"/>
    <x v="11245"/>
    <x v="10676"/>
    <x v="6806"/>
  </r>
  <r>
    <x v="315"/>
    <x v="10872"/>
    <x v="1"/>
    <x v="11246"/>
    <x v="10677"/>
    <x v="6807"/>
  </r>
  <r>
    <x v="315"/>
    <x v="10873"/>
    <x v="1"/>
    <x v="11247"/>
    <x v="10678"/>
    <x v="6808"/>
  </r>
  <r>
    <x v="315"/>
    <x v="10874"/>
    <x v="1"/>
    <x v="11248"/>
    <x v="10679"/>
    <x v="6809"/>
  </r>
  <r>
    <x v="315"/>
    <x v="10875"/>
    <x v="1"/>
    <x v="11249"/>
    <x v="10680"/>
    <x v="6810"/>
  </r>
  <r>
    <x v="315"/>
    <x v="10876"/>
    <x v="1"/>
    <x v="11250"/>
    <x v="10681"/>
    <x v="3"/>
  </r>
  <r>
    <x v="315"/>
    <x v="10877"/>
    <x v="1"/>
    <x v="11251"/>
    <x v="10682"/>
    <x v="6811"/>
  </r>
  <r>
    <x v="315"/>
    <x v="10878"/>
    <x v="1"/>
    <x v="11252"/>
    <x v="10683"/>
    <x v="3"/>
  </r>
  <r>
    <x v="315"/>
    <x v="10879"/>
    <x v="1"/>
    <x v="11253"/>
    <x v="10684"/>
    <x v="3"/>
  </r>
  <r>
    <x v="315"/>
    <x v="10880"/>
    <x v="3"/>
    <x v="11254"/>
    <x v="10685"/>
    <x v="6812"/>
  </r>
  <r>
    <x v="315"/>
    <x v="10881"/>
    <x v="1"/>
    <x v="11255"/>
    <x v="10686"/>
    <x v="3"/>
  </r>
  <r>
    <x v="315"/>
    <x v="10882"/>
    <x v="1"/>
    <x v="11256"/>
    <x v="10687"/>
    <x v="6813"/>
  </r>
  <r>
    <x v="315"/>
    <x v="10883"/>
    <x v="1"/>
    <x v="11257"/>
    <x v="10688"/>
    <x v="6814"/>
  </r>
  <r>
    <x v="315"/>
    <x v="10884"/>
    <x v="1"/>
    <x v="11258"/>
    <x v="10689"/>
    <x v="6815"/>
  </r>
  <r>
    <x v="315"/>
    <x v="10885"/>
    <x v="1"/>
    <x v="11259"/>
    <x v="10690"/>
    <x v="6816"/>
  </r>
  <r>
    <x v="315"/>
    <x v="10886"/>
    <x v="1"/>
    <x v="8581"/>
    <x v="24"/>
    <x v="6817"/>
  </r>
  <r>
    <x v="315"/>
    <x v="10887"/>
    <x v="1"/>
    <x v="11260"/>
    <x v="10691"/>
    <x v="3"/>
  </r>
  <r>
    <x v="315"/>
    <x v="10888"/>
    <x v="1"/>
    <x v="11261"/>
    <x v="10692"/>
    <x v="3"/>
  </r>
  <r>
    <x v="315"/>
    <x v="3494"/>
    <x v="1"/>
    <x v="11262"/>
    <x v="10693"/>
    <x v="6818"/>
  </r>
  <r>
    <x v="315"/>
    <x v="10889"/>
    <x v="1"/>
    <x v="11263"/>
    <x v="10694"/>
    <x v="6819"/>
  </r>
  <r>
    <x v="315"/>
    <x v="10890"/>
    <x v="1"/>
    <x v="11264"/>
    <x v="10695"/>
    <x v="3"/>
  </r>
  <r>
    <x v="315"/>
    <x v="10891"/>
    <x v="1"/>
    <x v="11265"/>
    <x v="10696"/>
    <x v="3"/>
  </r>
  <r>
    <x v="315"/>
    <x v="10892"/>
    <x v="1"/>
    <x v="11266"/>
    <x v="10697"/>
    <x v="6820"/>
  </r>
  <r>
    <x v="315"/>
    <x v="10893"/>
    <x v="1"/>
    <x v="11267"/>
    <x v="10698"/>
    <x v="6821"/>
  </r>
  <r>
    <x v="315"/>
    <x v="10894"/>
    <x v="1"/>
    <x v="11268"/>
    <x v="10699"/>
    <x v="6822"/>
  </r>
  <r>
    <x v="315"/>
    <x v="10895"/>
    <x v="1"/>
    <x v="11269"/>
    <x v="10700"/>
    <x v="3"/>
  </r>
  <r>
    <x v="315"/>
    <x v="10896"/>
    <x v="2"/>
    <x v="11270"/>
    <x v="10701"/>
    <x v="6823"/>
  </r>
  <r>
    <x v="315"/>
    <x v="10897"/>
    <x v="2"/>
    <x v="11271"/>
    <x v="10702"/>
    <x v="6824"/>
  </r>
  <r>
    <x v="315"/>
    <x v="10898"/>
    <x v="1"/>
    <x v="11272"/>
    <x v="10703"/>
    <x v="3"/>
  </r>
  <r>
    <x v="315"/>
    <x v="10899"/>
    <x v="1"/>
    <x v="11273"/>
    <x v="10704"/>
    <x v="6825"/>
  </r>
  <r>
    <x v="315"/>
    <x v="10900"/>
    <x v="1"/>
    <x v="11274"/>
    <x v="10705"/>
    <x v="3"/>
  </r>
  <r>
    <x v="315"/>
    <x v="10901"/>
    <x v="1"/>
    <x v="11275"/>
    <x v="10706"/>
    <x v="3"/>
  </r>
  <r>
    <x v="315"/>
    <x v="10902"/>
    <x v="1"/>
    <x v="11276"/>
    <x v="10707"/>
    <x v="6826"/>
  </r>
  <r>
    <x v="315"/>
    <x v="6872"/>
    <x v="1"/>
    <x v="11277"/>
    <x v="10708"/>
    <x v="7"/>
  </r>
  <r>
    <x v="315"/>
    <x v="10903"/>
    <x v="1"/>
    <x v="11278"/>
    <x v="10709"/>
    <x v="6827"/>
  </r>
  <r>
    <x v="316"/>
    <x v="10904"/>
    <x v="1"/>
    <x v="2439"/>
    <x v="24"/>
    <x v="6828"/>
  </r>
  <r>
    <x v="316"/>
    <x v="10905"/>
    <x v="1"/>
    <x v="11279"/>
    <x v="10710"/>
    <x v="6829"/>
  </r>
  <r>
    <x v="316"/>
    <x v="10906"/>
    <x v="1"/>
    <x v="5021"/>
    <x v="24"/>
    <x v="6830"/>
  </r>
  <r>
    <x v="316"/>
    <x v="10907"/>
    <x v="1"/>
    <x v="11280"/>
    <x v="10711"/>
    <x v="3"/>
  </r>
  <r>
    <x v="316"/>
    <x v="10908"/>
    <x v="0"/>
    <x v="11281"/>
    <x v="10712"/>
    <x v="3"/>
  </r>
  <r>
    <x v="316"/>
    <x v="10909"/>
    <x v="1"/>
    <x v="11282"/>
    <x v="10713"/>
    <x v="6831"/>
  </r>
  <r>
    <x v="316"/>
    <x v="5957"/>
    <x v="1"/>
    <x v="11283"/>
    <x v="10714"/>
    <x v="6832"/>
  </r>
  <r>
    <x v="316"/>
    <x v="10910"/>
    <x v="1"/>
    <x v="11284"/>
    <x v="24"/>
    <x v="6833"/>
  </r>
  <r>
    <x v="316"/>
    <x v="10911"/>
    <x v="1"/>
    <x v="4534"/>
    <x v="24"/>
    <x v="6834"/>
  </r>
  <r>
    <x v="316"/>
    <x v="10912"/>
    <x v="1"/>
    <x v="11285"/>
    <x v="10715"/>
    <x v="3"/>
  </r>
  <r>
    <x v="316"/>
    <x v="10913"/>
    <x v="1"/>
    <x v="2264"/>
    <x v="24"/>
    <x v="6835"/>
  </r>
  <r>
    <x v="316"/>
    <x v="10914"/>
    <x v="2"/>
    <x v="11286"/>
    <x v="10716"/>
    <x v="6836"/>
  </r>
  <r>
    <x v="316"/>
    <x v="10915"/>
    <x v="1"/>
    <x v="11287"/>
    <x v="10717"/>
    <x v="6837"/>
  </r>
  <r>
    <x v="316"/>
    <x v="10916"/>
    <x v="1"/>
    <x v="11288"/>
    <x v="10718"/>
    <x v="6838"/>
  </r>
  <r>
    <x v="316"/>
    <x v="10917"/>
    <x v="1"/>
    <x v="11289"/>
    <x v="10719"/>
    <x v="46"/>
  </r>
  <r>
    <x v="316"/>
    <x v="10918"/>
    <x v="1"/>
    <x v="11290"/>
    <x v="10720"/>
    <x v="6839"/>
  </r>
  <r>
    <x v="316"/>
    <x v="10919"/>
    <x v="1"/>
    <x v="11291"/>
    <x v="10721"/>
    <x v="6840"/>
  </r>
  <r>
    <x v="316"/>
    <x v="10920"/>
    <x v="1"/>
    <x v="11292"/>
    <x v="10722"/>
    <x v="6841"/>
  </r>
  <r>
    <x v="316"/>
    <x v="10921"/>
    <x v="2"/>
    <x v="11293"/>
    <x v="10723"/>
    <x v="3"/>
  </r>
  <r>
    <x v="316"/>
    <x v="10922"/>
    <x v="1"/>
    <x v="11294"/>
    <x v="10724"/>
    <x v="3"/>
  </r>
  <r>
    <x v="316"/>
    <x v="10923"/>
    <x v="1"/>
    <x v="11295"/>
    <x v="10725"/>
    <x v="6842"/>
  </r>
  <r>
    <x v="316"/>
    <x v="10924"/>
    <x v="2"/>
    <x v="11296"/>
    <x v="10726"/>
    <x v="7"/>
  </r>
  <r>
    <x v="316"/>
    <x v="10925"/>
    <x v="1"/>
    <x v="11297"/>
    <x v="10727"/>
    <x v="3"/>
  </r>
  <r>
    <x v="316"/>
    <x v="10926"/>
    <x v="2"/>
    <x v="11298"/>
    <x v="67"/>
    <x v="6843"/>
  </r>
  <r>
    <x v="316"/>
    <x v="10927"/>
    <x v="1"/>
    <x v="11299"/>
    <x v="10728"/>
    <x v="3"/>
  </r>
  <r>
    <x v="316"/>
    <x v="10928"/>
    <x v="1"/>
    <x v="11300"/>
    <x v="10729"/>
    <x v="6844"/>
  </r>
  <r>
    <x v="316"/>
    <x v="10929"/>
    <x v="1"/>
    <x v="11301"/>
    <x v="10730"/>
    <x v="6845"/>
  </r>
  <r>
    <x v="316"/>
    <x v="10930"/>
    <x v="1"/>
    <x v="11302"/>
    <x v="10731"/>
    <x v="3"/>
  </r>
  <r>
    <x v="316"/>
    <x v="10931"/>
    <x v="2"/>
    <x v="11303"/>
    <x v="10732"/>
    <x v="6846"/>
  </r>
  <r>
    <x v="316"/>
    <x v="10932"/>
    <x v="1"/>
    <x v="3526"/>
    <x v="24"/>
    <x v="6847"/>
  </r>
  <r>
    <x v="316"/>
    <x v="10933"/>
    <x v="1"/>
    <x v="11304"/>
    <x v="10733"/>
    <x v="7"/>
  </r>
  <r>
    <x v="316"/>
    <x v="10934"/>
    <x v="1"/>
    <x v="11305"/>
    <x v="10734"/>
    <x v="6848"/>
  </r>
  <r>
    <x v="316"/>
    <x v="10935"/>
    <x v="2"/>
    <x v="11306"/>
    <x v="10735"/>
    <x v="6849"/>
  </r>
  <r>
    <x v="316"/>
    <x v="58"/>
    <x v="1"/>
    <x v="10103"/>
    <x v="24"/>
    <x v="6850"/>
  </r>
  <r>
    <x v="316"/>
    <x v="139"/>
    <x v="1"/>
    <x v="4857"/>
    <x v="24"/>
    <x v="6851"/>
  </r>
  <r>
    <x v="316"/>
    <x v="10936"/>
    <x v="1"/>
    <x v="11307"/>
    <x v="10736"/>
    <x v="6852"/>
  </r>
  <r>
    <x v="316"/>
    <x v="10937"/>
    <x v="1"/>
    <x v="11308"/>
    <x v="10737"/>
    <x v="3"/>
  </r>
  <r>
    <x v="316"/>
    <x v="168"/>
    <x v="1"/>
    <x v="11309"/>
    <x v="10738"/>
    <x v="3"/>
  </r>
  <r>
    <x v="316"/>
    <x v="88"/>
    <x v="1"/>
    <x v="11310"/>
    <x v="10739"/>
    <x v="46"/>
  </r>
  <r>
    <x v="316"/>
    <x v="10938"/>
    <x v="1"/>
    <x v="11311"/>
    <x v="10740"/>
    <x v="3"/>
  </r>
  <r>
    <x v="316"/>
    <x v="10939"/>
    <x v="1"/>
    <x v="11312"/>
    <x v="10741"/>
    <x v="3"/>
  </r>
  <r>
    <x v="316"/>
    <x v="10940"/>
    <x v="1"/>
    <x v="11313"/>
    <x v="10742"/>
    <x v="6853"/>
  </r>
  <r>
    <x v="316"/>
    <x v="10941"/>
    <x v="1"/>
    <x v="11314"/>
    <x v="10743"/>
    <x v="3"/>
  </r>
  <r>
    <x v="316"/>
    <x v="10942"/>
    <x v="1"/>
    <x v="11315"/>
    <x v="10744"/>
    <x v="6854"/>
  </r>
  <r>
    <x v="316"/>
    <x v="10943"/>
    <x v="2"/>
    <x v="11316"/>
    <x v="67"/>
    <x v="6855"/>
  </r>
  <r>
    <x v="316"/>
    <x v="6838"/>
    <x v="1"/>
    <x v="11317"/>
    <x v="10745"/>
    <x v="7"/>
  </r>
  <r>
    <x v="316"/>
    <x v="6839"/>
    <x v="1"/>
    <x v="11318"/>
    <x v="10746"/>
    <x v="3"/>
  </r>
  <r>
    <x v="316"/>
    <x v="7424"/>
    <x v="1"/>
    <x v="11319"/>
    <x v="10747"/>
    <x v="3"/>
  </r>
  <r>
    <x v="316"/>
    <x v="10944"/>
    <x v="2"/>
    <x v="11320"/>
    <x v="10748"/>
    <x v="6856"/>
  </r>
  <r>
    <x v="317"/>
    <x v="10945"/>
    <x v="1"/>
    <x v="11321"/>
    <x v="10749"/>
    <x v="6857"/>
  </r>
  <r>
    <x v="317"/>
    <x v="10946"/>
    <x v="1"/>
    <x v="10169"/>
    <x v="24"/>
    <x v="6858"/>
  </r>
  <r>
    <x v="317"/>
    <x v="10947"/>
    <x v="1"/>
    <x v="11322"/>
    <x v="10750"/>
    <x v="3"/>
  </r>
  <r>
    <x v="317"/>
    <x v="10948"/>
    <x v="1"/>
    <x v="11323"/>
    <x v="10751"/>
    <x v="6859"/>
  </r>
  <r>
    <x v="317"/>
    <x v="10949"/>
    <x v="1"/>
    <x v="11324"/>
    <x v="10752"/>
    <x v="3"/>
  </r>
  <r>
    <x v="317"/>
    <x v="10950"/>
    <x v="1"/>
    <x v="11325"/>
    <x v="10753"/>
    <x v="6860"/>
  </r>
  <r>
    <x v="317"/>
    <x v="10951"/>
    <x v="1"/>
    <x v="11326"/>
    <x v="10754"/>
    <x v="6861"/>
  </r>
  <r>
    <x v="317"/>
    <x v="10952"/>
    <x v="1"/>
    <x v="11327"/>
    <x v="10755"/>
    <x v="6862"/>
  </r>
  <r>
    <x v="317"/>
    <x v="10953"/>
    <x v="1"/>
    <x v="11328"/>
    <x v="10756"/>
    <x v="6863"/>
  </r>
  <r>
    <x v="317"/>
    <x v="10954"/>
    <x v="1"/>
    <x v="11329"/>
    <x v="10757"/>
    <x v="6864"/>
  </r>
  <r>
    <x v="317"/>
    <x v="10955"/>
    <x v="1"/>
    <x v="11330"/>
    <x v="10758"/>
    <x v="6865"/>
  </r>
  <r>
    <x v="317"/>
    <x v="10956"/>
    <x v="2"/>
    <x v="11331"/>
    <x v="10759"/>
    <x v="6866"/>
  </r>
  <r>
    <x v="317"/>
    <x v="10957"/>
    <x v="1"/>
    <x v="11332"/>
    <x v="10760"/>
    <x v="3"/>
  </r>
  <r>
    <x v="317"/>
    <x v="10958"/>
    <x v="1"/>
    <x v="11333"/>
    <x v="10761"/>
    <x v="7"/>
  </r>
  <r>
    <x v="317"/>
    <x v="10959"/>
    <x v="2"/>
    <x v="11334"/>
    <x v="67"/>
    <x v="6867"/>
  </r>
  <r>
    <x v="317"/>
    <x v="10960"/>
    <x v="1"/>
    <x v="11335"/>
    <x v="10762"/>
    <x v="6868"/>
  </r>
  <r>
    <x v="317"/>
    <x v="10961"/>
    <x v="1"/>
    <x v="11336"/>
    <x v="10763"/>
    <x v="6869"/>
  </r>
  <r>
    <x v="317"/>
    <x v="10962"/>
    <x v="1"/>
    <x v="11337"/>
    <x v="10764"/>
    <x v="3"/>
  </r>
  <r>
    <x v="317"/>
    <x v="10963"/>
    <x v="1"/>
    <x v="11338"/>
    <x v="10765"/>
    <x v="3"/>
  </r>
  <r>
    <x v="317"/>
    <x v="10964"/>
    <x v="2"/>
    <x v="11339"/>
    <x v="10766"/>
    <x v="6870"/>
  </r>
  <r>
    <x v="317"/>
    <x v="10965"/>
    <x v="1"/>
    <x v="11340"/>
    <x v="10767"/>
    <x v="6871"/>
  </r>
  <r>
    <x v="317"/>
    <x v="10966"/>
    <x v="1"/>
    <x v="11341"/>
    <x v="10768"/>
    <x v="6872"/>
  </r>
  <r>
    <x v="317"/>
    <x v="10967"/>
    <x v="1"/>
    <x v="11342"/>
    <x v="10769"/>
    <x v="3"/>
  </r>
  <r>
    <x v="317"/>
    <x v="10968"/>
    <x v="1"/>
    <x v="3079"/>
    <x v="24"/>
    <x v="6873"/>
  </r>
  <r>
    <x v="317"/>
    <x v="10969"/>
    <x v="1"/>
    <x v="11343"/>
    <x v="10770"/>
    <x v="6874"/>
  </r>
  <r>
    <x v="317"/>
    <x v="10970"/>
    <x v="1"/>
    <x v="11344"/>
    <x v="10771"/>
    <x v="3"/>
  </r>
  <r>
    <x v="317"/>
    <x v="10971"/>
    <x v="1"/>
    <x v="11345"/>
    <x v="10772"/>
    <x v="6875"/>
  </r>
  <r>
    <x v="317"/>
    <x v="10972"/>
    <x v="1"/>
    <x v="11346"/>
    <x v="10773"/>
    <x v="6876"/>
  </r>
  <r>
    <x v="317"/>
    <x v="10973"/>
    <x v="1"/>
    <x v="11347"/>
    <x v="10774"/>
    <x v="6877"/>
  </r>
  <r>
    <x v="317"/>
    <x v="10974"/>
    <x v="1"/>
    <x v="11348"/>
    <x v="10775"/>
    <x v="6878"/>
  </r>
  <r>
    <x v="317"/>
    <x v="10975"/>
    <x v="1"/>
    <x v="11349"/>
    <x v="10776"/>
    <x v="6879"/>
  </r>
  <r>
    <x v="317"/>
    <x v="7578"/>
    <x v="2"/>
    <x v="11350"/>
    <x v="10777"/>
    <x v="6880"/>
  </r>
  <r>
    <x v="317"/>
    <x v="10976"/>
    <x v="1"/>
    <x v="11351"/>
    <x v="10778"/>
    <x v="6881"/>
  </r>
  <r>
    <x v="317"/>
    <x v="88"/>
    <x v="1"/>
    <x v="11352"/>
    <x v="10779"/>
    <x v="6882"/>
  </r>
  <r>
    <x v="317"/>
    <x v="88"/>
    <x v="1"/>
    <x v="11353"/>
    <x v="10780"/>
    <x v="6883"/>
  </r>
  <r>
    <x v="317"/>
    <x v="10977"/>
    <x v="1"/>
    <x v="11354"/>
    <x v="10781"/>
    <x v="6884"/>
  </r>
  <r>
    <x v="317"/>
    <x v="10978"/>
    <x v="2"/>
    <x v="11355"/>
    <x v="10782"/>
    <x v="6885"/>
  </r>
  <r>
    <x v="317"/>
    <x v="3265"/>
    <x v="1"/>
    <x v="11356"/>
    <x v="10783"/>
    <x v="6886"/>
  </r>
  <r>
    <x v="317"/>
    <x v="4532"/>
    <x v="1"/>
    <x v="11357"/>
    <x v="10784"/>
    <x v="6887"/>
  </r>
  <r>
    <x v="317"/>
    <x v="10979"/>
    <x v="1"/>
    <x v="11358"/>
    <x v="10785"/>
    <x v="6888"/>
  </r>
  <r>
    <x v="317"/>
    <x v="10980"/>
    <x v="1"/>
    <x v="11359"/>
    <x v="10786"/>
    <x v="6889"/>
  </r>
  <r>
    <x v="317"/>
    <x v="10981"/>
    <x v="1"/>
    <x v="11360"/>
    <x v="10787"/>
    <x v="6890"/>
  </r>
  <r>
    <x v="317"/>
    <x v="10982"/>
    <x v="1"/>
    <x v="11361"/>
    <x v="10788"/>
    <x v="6891"/>
  </r>
  <r>
    <x v="317"/>
    <x v="2091"/>
    <x v="1"/>
    <x v="11362"/>
    <x v="10789"/>
    <x v="6892"/>
  </r>
  <r>
    <x v="317"/>
    <x v="10983"/>
    <x v="2"/>
    <x v="11363"/>
    <x v="10790"/>
    <x v="6893"/>
  </r>
  <r>
    <x v="317"/>
    <x v="10984"/>
    <x v="1"/>
    <x v="11364"/>
    <x v="10791"/>
    <x v="3"/>
  </r>
  <r>
    <x v="317"/>
    <x v="9283"/>
    <x v="1"/>
    <x v="11365"/>
    <x v="10792"/>
    <x v="6894"/>
  </r>
  <r>
    <x v="317"/>
    <x v="10985"/>
    <x v="2"/>
    <x v="11366"/>
    <x v="67"/>
    <x v="6895"/>
  </r>
  <r>
    <x v="317"/>
    <x v="10986"/>
    <x v="1"/>
    <x v="11367"/>
    <x v="10793"/>
    <x v="3"/>
  </r>
  <r>
    <x v="318"/>
    <x v="8041"/>
    <x v="1"/>
    <x v="11368"/>
    <x v="10794"/>
    <x v="6896"/>
  </r>
  <r>
    <x v="318"/>
    <x v="10987"/>
    <x v="2"/>
    <x v="11369"/>
    <x v="10795"/>
    <x v="3"/>
  </r>
  <r>
    <x v="318"/>
    <x v="10988"/>
    <x v="1"/>
    <x v="11370"/>
    <x v="10796"/>
    <x v="3"/>
  </r>
  <r>
    <x v="318"/>
    <x v="10989"/>
    <x v="1"/>
    <x v="3987"/>
    <x v="24"/>
    <x v="6897"/>
  </r>
  <r>
    <x v="318"/>
    <x v="2983"/>
    <x v="1"/>
    <x v="11371"/>
    <x v="10797"/>
    <x v="6898"/>
  </r>
  <r>
    <x v="318"/>
    <x v="10990"/>
    <x v="1"/>
    <x v="11372"/>
    <x v="10798"/>
    <x v="6899"/>
  </r>
  <r>
    <x v="318"/>
    <x v="10991"/>
    <x v="2"/>
    <x v="11373"/>
    <x v="67"/>
    <x v="6900"/>
  </r>
  <r>
    <x v="318"/>
    <x v="10992"/>
    <x v="1"/>
    <x v="11374"/>
    <x v="10799"/>
    <x v="6901"/>
  </r>
  <r>
    <x v="318"/>
    <x v="10993"/>
    <x v="1"/>
    <x v="11375"/>
    <x v="10800"/>
    <x v="3"/>
  </r>
  <r>
    <x v="318"/>
    <x v="10994"/>
    <x v="1"/>
    <x v="11376"/>
    <x v="10801"/>
    <x v="6902"/>
  </r>
  <r>
    <x v="318"/>
    <x v="10995"/>
    <x v="2"/>
    <x v="11377"/>
    <x v="10802"/>
    <x v="6903"/>
  </r>
  <r>
    <x v="318"/>
    <x v="10996"/>
    <x v="1"/>
    <x v="11378"/>
    <x v="10803"/>
    <x v="3"/>
  </r>
  <r>
    <x v="318"/>
    <x v="10997"/>
    <x v="1"/>
    <x v="11379"/>
    <x v="10804"/>
    <x v="3"/>
  </r>
  <r>
    <x v="318"/>
    <x v="10998"/>
    <x v="1"/>
    <x v="11380"/>
    <x v="10805"/>
    <x v="3"/>
  </r>
  <r>
    <x v="318"/>
    <x v="10999"/>
    <x v="1"/>
    <x v="11381"/>
    <x v="10806"/>
    <x v="6904"/>
  </r>
  <r>
    <x v="318"/>
    <x v="11000"/>
    <x v="1"/>
    <x v="11382"/>
    <x v="10807"/>
    <x v="6905"/>
  </r>
  <r>
    <x v="318"/>
    <x v="11001"/>
    <x v="1"/>
    <x v="11383"/>
    <x v="10808"/>
    <x v="6906"/>
  </r>
  <r>
    <x v="318"/>
    <x v="11002"/>
    <x v="1"/>
    <x v="11384"/>
    <x v="10809"/>
    <x v="6907"/>
  </r>
  <r>
    <x v="318"/>
    <x v="11003"/>
    <x v="1"/>
    <x v="11385"/>
    <x v="10810"/>
    <x v="3"/>
  </r>
  <r>
    <x v="318"/>
    <x v="11004"/>
    <x v="1"/>
    <x v="11386"/>
    <x v="10811"/>
    <x v="3"/>
  </r>
  <r>
    <x v="318"/>
    <x v="11005"/>
    <x v="1"/>
    <x v="11387"/>
    <x v="10812"/>
    <x v="6908"/>
  </r>
  <r>
    <x v="318"/>
    <x v="11006"/>
    <x v="1"/>
    <x v="11388"/>
    <x v="10813"/>
    <x v="6909"/>
  </r>
  <r>
    <x v="318"/>
    <x v="11007"/>
    <x v="1"/>
    <x v="11389"/>
    <x v="10814"/>
    <x v="6910"/>
  </r>
  <r>
    <x v="318"/>
    <x v="47"/>
    <x v="1"/>
    <x v="11390"/>
    <x v="10815"/>
    <x v="6911"/>
  </r>
  <r>
    <x v="318"/>
    <x v="11008"/>
    <x v="1"/>
    <x v="11391"/>
    <x v="10816"/>
    <x v="6912"/>
  </r>
  <r>
    <x v="318"/>
    <x v="11009"/>
    <x v="1"/>
    <x v="11392"/>
    <x v="10817"/>
    <x v="6913"/>
  </r>
  <r>
    <x v="318"/>
    <x v="11010"/>
    <x v="1"/>
    <x v="11393"/>
    <x v="10818"/>
    <x v="6914"/>
  </r>
  <r>
    <x v="318"/>
    <x v="11011"/>
    <x v="2"/>
    <x v="11394"/>
    <x v="10819"/>
    <x v="6915"/>
  </r>
  <r>
    <x v="318"/>
    <x v="11012"/>
    <x v="1"/>
    <x v="11395"/>
    <x v="10820"/>
    <x v="6916"/>
  </r>
  <r>
    <x v="318"/>
    <x v="11013"/>
    <x v="1"/>
    <x v="11396"/>
    <x v="10821"/>
    <x v="6917"/>
  </r>
  <r>
    <x v="318"/>
    <x v="11014"/>
    <x v="1"/>
    <x v="11397"/>
    <x v="10822"/>
    <x v="3"/>
  </r>
  <r>
    <x v="318"/>
    <x v="11015"/>
    <x v="1"/>
    <x v="11398"/>
    <x v="10823"/>
    <x v="6918"/>
  </r>
  <r>
    <x v="318"/>
    <x v="11016"/>
    <x v="1"/>
    <x v="11399"/>
    <x v="10824"/>
    <x v="6919"/>
  </r>
  <r>
    <x v="318"/>
    <x v="11017"/>
    <x v="2"/>
    <x v="11400"/>
    <x v="10825"/>
    <x v="3"/>
  </r>
  <r>
    <x v="318"/>
    <x v="11018"/>
    <x v="1"/>
    <x v="11401"/>
    <x v="10826"/>
    <x v="6920"/>
  </r>
  <r>
    <x v="318"/>
    <x v="11019"/>
    <x v="1"/>
    <x v="11402"/>
    <x v="10827"/>
    <x v="3"/>
  </r>
  <r>
    <x v="318"/>
    <x v="11020"/>
    <x v="1"/>
    <x v="11403"/>
    <x v="10828"/>
    <x v="3"/>
  </r>
  <r>
    <x v="318"/>
    <x v="11021"/>
    <x v="1"/>
    <x v="11404"/>
    <x v="10829"/>
    <x v="3"/>
  </r>
  <r>
    <x v="318"/>
    <x v="11022"/>
    <x v="2"/>
    <x v="11405"/>
    <x v="10830"/>
    <x v="3"/>
  </r>
  <r>
    <x v="318"/>
    <x v="11023"/>
    <x v="1"/>
    <x v="11406"/>
    <x v="10831"/>
    <x v="3"/>
  </r>
  <r>
    <x v="318"/>
    <x v="11024"/>
    <x v="1"/>
    <x v="11407"/>
    <x v="10832"/>
    <x v="6921"/>
  </r>
  <r>
    <x v="318"/>
    <x v="11025"/>
    <x v="1"/>
    <x v="11408"/>
    <x v="10833"/>
    <x v="6922"/>
  </r>
  <r>
    <x v="318"/>
    <x v="11026"/>
    <x v="1"/>
    <x v="11409"/>
    <x v="10834"/>
    <x v="6923"/>
  </r>
  <r>
    <x v="318"/>
    <x v="11027"/>
    <x v="1"/>
    <x v="11410"/>
    <x v="10835"/>
    <x v="3"/>
  </r>
  <r>
    <x v="318"/>
    <x v="11028"/>
    <x v="1"/>
    <x v="11411"/>
    <x v="10836"/>
    <x v="6924"/>
  </r>
  <r>
    <x v="319"/>
    <x v="11029"/>
    <x v="1"/>
    <x v="11412"/>
    <x v="10837"/>
    <x v="6925"/>
  </r>
  <r>
    <x v="319"/>
    <x v="11030"/>
    <x v="1"/>
    <x v="11413"/>
    <x v="10838"/>
    <x v="3"/>
  </r>
  <r>
    <x v="319"/>
    <x v="11031"/>
    <x v="1"/>
    <x v="11414"/>
    <x v="10839"/>
    <x v="6926"/>
  </r>
  <r>
    <x v="319"/>
    <x v="11032"/>
    <x v="1"/>
    <x v="11415"/>
    <x v="10840"/>
    <x v="3"/>
  </r>
  <r>
    <x v="319"/>
    <x v="11033"/>
    <x v="1"/>
    <x v="11416"/>
    <x v="10841"/>
    <x v="6927"/>
  </r>
  <r>
    <x v="319"/>
    <x v="11034"/>
    <x v="1"/>
    <x v="11417"/>
    <x v="10842"/>
    <x v="6928"/>
  </r>
  <r>
    <x v="319"/>
    <x v="11035"/>
    <x v="1"/>
    <x v="11418"/>
    <x v="10843"/>
    <x v="6929"/>
  </r>
  <r>
    <x v="319"/>
    <x v="11036"/>
    <x v="1"/>
    <x v="11419"/>
    <x v="10844"/>
    <x v="6930"/>
  </r>
  <r>
    <x v="319"/>
    <x v="11037"/>
    <x v="1"/>
    <x v="6455"/>
    <x v="24"/>
    <x v="6931"/>
  </r>
  <r>
    <x v="319"/>
    <x v="11038"/>
    <x v="1"/>
    <x v="11420"/>
    <x v="10845"/>
    <x v="6932"/>
  </r>
  <r>
    <x v="319"/>
    <x v="11039"/>
    <x v="1"/>
    <x v="11421"/>
    <x v="10846"/>
    <x v="6933"/>
  </r>
  <r>
    <x v="319"/>
    <x v="11040"/>
    <x v="1"/>
    <x v="11422"/>
    <x v="10847"/>
    <x v="6934"/>
  </r>
  <r>
    <x v="319"/>
    <x v="11041"/>
    <x v="1"/>
    <x v="11423"/>
    <x v="10848"/>
    <x v="3"/>
  </r>
  <r>
    <x v="319"/>
    <x v="11042"/>
    <x v="1"/>
    <x v="11424"/>
    <x v="10849"/>
    <x v="6935"/>
  </r>
  <r>
    <x v="319"/>
    <x v="11043"/>
    <x v="1"/>
    <x v="11425"/>
    <x v="10850"/>
    <x v="6936"/>
  </r>
  <r>
    <x v="319"/>
    <x v="11044"/>
    <x v="2"/>
    <x v="11426"/>
    <x v="10851"/>
    <x v="6937"/>
  </r>
  <r>
    <x v="319"/>
    <x v="11045"/>
    <x v="1"/>
    <x v="11427"/>
    <x v="10852"/>
    <x v="6938"/>
  </r>
  <r>
    <x v="319"/>
    <x v="11046"/>
    <x v="1"/>
    <x v="11428"/>
    <x v="10853"/>
    <x v="3"/>
  </r>
  <r>
    <x v="319"/>
    <x v="11047"/>
    <x v="1"/>
    <x v="11429"/>
    <x v="10854"/>
    <x v="6939"/>
  </r>
  <r>
    <x v="319"/>
    <x v="11048"/>
    <x v="1"/>
    <x v="4210"/>
    <x v="24"/>
    <x v="6940"/>
  </r>
  <r>
    <x v="319"/>
    <x v="11049"/>
    <x v="1"/>
    <x v="11430"/>
    <x v="10855"/>
    <x v="6941"/>
  </r>
  <r>
    <x v="319"/>
    <x v="11050"/>
    <x v="1"/>
    <x v="11431"/>
    <x v="10856"/>
    <x v="6942"/>
  </r>
  <r>
    <x v="319"/>
    <x v="11051"/>
    <x v="1"/>
    <x v="11432"/>
    <x v="10857"/>
    <x v="6943"/>
  </r>
  <r>
    <x v="319"/>
    <x v="11052"/>
    <x v="1"/>
    <x v="11433"/>
    <x v="10858"/>
    <x v="6944"/>
  </r>
  <r>
    <x v="319"/>
    <x v="11053"/>
    <x v="1"/>
    <x v="11434"/>
    <x v="10859"/>
    <x v="6945"/>
  </r>
  <r>
    <x v="319"/>
    <x v="11054"/>
    <x v="1"/>
    <x v="11435"/>
    <x v="10860"/>
    <x v="6946"/>
  </r>
  <r>
    <x v="319"/>
    <x v="11055"/>
    <x v="1"/>
    <x v="11436"/>
    <x v="10861"/>
    <x v="6947"/>
  </r>
  <r>
    <x v="319"/>
    <x v="11056"/>
    <x v="1"/>
    <x v="11437"/>
    <x v="10862"/>
    <x v="6948"/>
  </r>
  <r>
    <x v="319"/>
    <x v="11057"/>
    <x v="2"/>
    <x v="11438"/>
    <x v="10863"/>
    <x v="3"/>
  </r>
  <r>
    <x v="319"/>
    <x v="11058"/>
    <x v="1"/>
    <x v="11439"/>
    <x v="10864"/>
    <x v="3"/>
  </r>
  <r>
    <x v="319"/>
    <x v="11059"/>
    <x v="0"/>
    <x v="11440"/>
    <x v="10865"/>
    <x v="6949"/>
  </r>
  <r>
    <x v="319"/>
    <x v="168"/>
    <x v="1"/>
    <x v="11441"/>
    <x v="10866"/>
    <x v="6950"/>
  </r>
  <r>
    <x v="319"/>
    <x v="170"/>
    <x v="1"/>
    <x v="72"/>
    <x v="24"/>
    <x v="6951"/>
  </r>
  <r>
    <x v="319"/>
    <x v="11060"/>
    <x v="1"/>
    <x v="11442"/>
    <x v="10867"/>
    <x v="6952"/>
  </r>
  <r>
    <x v="319"/>
    <x v="11061"/>
    <x v="2"/>
    <x v="6590"/>
    <x v="67"/>
    <x v="6953"/>
  </r>
  <r>
    <x v="319"/>
    <x v="11062"/>
    <x v="2"/>
    <x v="11443"/>
    <x v="10868"/>
    <x v="6954"/>
  </r>
  <r>
    <x v="319"/>
    <x v="11063"/>
    <x v="2"/>
    <x v="11444"/>
    <x v="10869"/>
    <x v="6955"/>
  </r>
  <r>
    <x v="319"/>
    <x v="1338"/>
    <x v="1"/>
    <x v="11445"/>
    <x v="10870"/>
    <x v="6956"/>
  </r>
  <r>
    <x v="319"/>
    <x v="11064"/>
    <x v="2"/>
    <x v="10920"/>
    <x v="67"/>
    <x v="6957"/>
  </r>
  <r>
    <x v="319"/>
    <x v="11065"/>
    <x v="1"/>
    <x v="11446"/>
    <x v="10871"/>
    <x v="6958"/>
  </r>
  <r>
    <x v="319"/>
    <x v="11066"/>
    <x v="1"/>
    <x v="11447"/>
    <x v="10872"/>
    <x v="6959"/>
  </r>
  <r>
    <x v="319"/>
    <x v="11067"/>
    <x v="1"/>
    <x v="11448"/>
    <x v="10873"/>
    <x v="6960"/>
  </r>
  <r>
    <x v="319"/>
    <x v="11068"/>
    <x v="1"/>
    <x v="11449"/>
    <x v="10874"/>
    <x v="6961"/>
  </r>
  <r>
    <x v="319"/>
    <x v="11069"/>
    <x v="1"/>
    <x v="11450"/>
    <x v="10875"/>
    <x v="3"/>
  </r>
  <r>
    <x v="319"/>
    <x v="11070"/>
    <x v="1"/>
    <x v="11451"/>
    <x v="10876"/>
    <x v="3"/>
  </r>
  <r>
    <x v="319"/>
    <x v="11071"/>
    <x v="1"/>
    <x v="11452"/>
    <x v="10877"/>
    <x v="3"/>
  </r>
  <r>
    <x v="319"/>
    <x v="11072"/>
    <x v="1"/>
    <x v="11453"/>
    <x v="10878"/>
    <x v="3"/>
  </r>
  <r>
    <x v="319"/>
    <x v="11073"/>
    <x v="1"/>
    <x v="11454"/>
    <x v="10879"/>
    <x v="6962"/>
  </r>
  <r>
    <x v="319"/>
    <x v="11074"/>
    <x v="1"/>
    <x v="11455"/>
    <x v="10880"/>
    <x v="6963"/>
  </r>
  <r>
    <x v="319"/>
    <x v="2739"/>
    <x v="1"/>
    <x v="11456"/>
    <x v="24"/>
    <x v="6964"/>
  </r>
  <r>
    <x v="319"/>
    <x v="11075"/>
    <x v="1"/>
    <x v="11457"/>
    <x v="10881"/>
    <x v="6965"/>
  </r>
  <r>
    <x v="320"/>
    <x v="11076"/>
    <x v="1"/>
    <x v="11458"/>
    <x v="10882"/>
    <x v="6966"/>
  </r>
  <r>
    <x v="320"/>
    <x v="11077"/>
    <x v="1"/>
    <x v="11459"/>
    <x v="24"/>
    <x v="6967"/>
  </r>
  <r>
    <x v="320"/>
    <x v="11078"/>
    <x v="2"/>
    <x v="11460"/>
    <x v="67"/>
    <x v="6968"/>
  </r>
  <r>
    <x v="320"/>
    <x v="458"/>
    <x v="1"/>
    <x v="3850"/>
    <x v="24"/>
    <x v="6969"/>
  </r>
  <r>
    <x v="320"/>
    <x v="11079"/>
    <x v="2"/>
    <x v="11461"/>
    <x v="67"/>
    <x v="6970"/>
  </r>
  <r>
    <x v="320"/>
    <x v="11080"/>
    <x v="1"/>
    <x v="11462"/>
    <x v="10883"/>
    <x v="6971"/>
  </r>
  <r>
    <x v="320"/>
    <x v="11081"/>
    <x v="1"/>
    <x v="447"/>
    <x v="24"/>
    <x v="6972"/>
  </r>
  <r>
    <x v="320"/>
    <x v="11082"/>
    <x v="1"/>
    <x v="11463"/>
    <x v="10884"/>
    <x v="3"/>
  </r>
  <r>
    <x v="320"/>
    <x v="11083"/>
    <x v="1"/>
    <x v="7011"/>
    <x v="24"/>
    <x v="6973"/>
  </r>
  <r>
    <x v="320"/>
    <x v="11084"/>
    <x v="1"/>
    <x v="11464"/>
    <x v="10885"/>
    <x v="6974"/>
  </r>
  <r>
    <x v="320"/>
    <x v="11085"/>
    <x v="2"/>
    <x v="11465"/>
    <x v="67"/>
    <x v="6975"/>
  </r>
  <r>
    <x v="320"/>
    <x v="11086"/>
    <x v="1"/>
    <x v="8602"/>
    <x v="24"/>
    <x v="6976"/>
  </r>
  <r>
    <x v="320"/>
    <x v="11087"/>
    <x v="1"/>
    <x v="11466"/>
    <x v="24"/>
    <x v="6977"/>
  </r>
  <r>
    <x v="320"/>
    <x v="11088"/>
    <x v="1"/>
    <x v="2963"/>
    <x v="24"/>
    <x v="6978"/>
  </r>
  <r>
    <x v="320"/>
    <x v="11089"/>
    <x v="1"/>
    <x v="5022"/>
    <x v="24"/>
    <x v="6979"/>
  </r>
  <r>
    <x v="320"/>
    <x v="11090"/>
    <x v="1"/>
    <x v="11467"/>
    <x v="10886"/>
    <x v="3"/>
  </r>
  <r>
    <x v="320"/>
    <x v="11091"/>
    <x v="1"/>
    <x v="3850"/>
    <x v="24"/>
    <x v="6980"/>
  </r>
  <r>
    <x v="320"/>
    <x v="11092"/>
    <x v="2"/>
    <x v="11468"/>
    <x v="67"/>
    <x v="6981"/>
  </r>
  <r>
    <x v="320"/>
    <x v="11093"/>
    <x v="1"/>
    <x v="5832"/>
    <x v="24"/>
    <x v="6982"/>
  </r>
  <r>
    <x v="320"/>
    <x v="11094"/>
    <x v="1"/>
    <x v="781"/>
    <x v="24"/>
    <x v="6983"/>
  </r>
  <r>
    <x v="320"/>
    <x v="55"/>
    <x v="1"/>
    <x v="11469"/>
    <x v="10887"/>
    <x v="6984"/>
  </r>
  <r>
    <x v="320"/>
    <x v="11095"/>
    <x v="1"/>
    <x v="240"/>
    <x v="24"/>
    <x v="6985"/>
  </r>
  <r>
    <x v="320"/>
    <x v="24"/>
    <x v="1"/>
    <x v="11470"/>
    <x v="10888"/>
    <x v="6986"/>
  </r>
  <r>
    <x v="320"/>
    <x v="11096"/>
    <x v="2"/>
    <x v="11471"/>
    <x v="10889"/>
    <x v="6987"/>
  </r>
  <r>
    <x v="320"/>
    <x v="11097"/>
    <x v="1"/>
    <x v="11472"/>
    <x v="10890"/>
    <x v="6988"/>
  </r>
  <r>
    <x v="320"/>
    <x v="11098"/>
    <x v="1"/>
    <x v="72"/>
    <x v="24"/>
    <x v="6989"/>
  </r>
  <r>
    <x v="320"/>
    <x v="778"/>
    <x v="1"/>
    <x v="11473"/>
    <x v="24"/>
    <x v="6990"/>
  </r>
  <r>
    <x v="320"/>
    <x v="11099"/>
    <x v="1"/>
    <x v="11474"/>
    <x v="10891"/>
    <x v="3"/>
  </r>
  <r>
    <x v="320"/>
    <x v="11100"/>
    <x v="1"/>
    <x v="10006"/>
    <x v="24"/>
    <x v="6991"/>
  </r>
  <r>
    <x v="320"/>
    <x v="11101"/>
    <x v="1"/>
    <x v="11475"/>
    <x v="24"/>
    <x v="6992"/>
  </r>
  <r>
    <x v="320"/>
    <x v="11102"/>
    <x v="1"/>
    <x v="77"/>
    <x v="24"/>
    <x v="6993"/>
  </r>
  <r>
    <x v="320"/>
    <x v="11103"/>
    <x v="1"/>
    <x v="11476"/>
    <x v="10892"/>
    <x v="3"/>
  </r>
  <r>
    <x v="320"/>
    <x v="11104"/>
    <x v="1"/>
    <x v="11477"/>
    <x v="10893"/>
    <x v="6994"/>
  </r>
  <r>
    <x v="320"/>
    <x v="11105"/>
    <x v="1"/>
    <x v="2949"/>
    <x v="24"/>
    <x v="6995"/>
  </r>
  <r>
    <x v="320"/>
    <x v="11106"/>
    <x v="1"/>
    <x v="11459"/>
    <x v="24"/>
    <x v="6996"/>
  </r>
  <r>
    <x v="320"/>
    <x v="11107"/>
    <x v="1"/>
    <x v="4344"/>
    <x v="24"/>
    <x v="6997"/>
  </r>
  <r>
    <x v="321"/>
    <x v="11108"/>
    <x v="1"/>
    <x v="11478"/>
    <x v="24"/>
    <x v="6998"/>
  </r>
  <r>
    <x v="321"/>
    <x v="11109"/>
    <x v="2"/>
    <x v="11479"/>
    <x v="10894"/>
    <x v="6999"/>
  </r>
  <r>
    <x v="321"/>
    <x v="11110"/>
    <x v="1"/>
    <x v="11480"/>
    <x v="10895"/>
    <x v="7000"/>
  </r>
  <r>
    <x v="321"/>
    <x v="11111"/>
    <x v="1"/>
    <x v="11481"/>
    <x v="10896"/>
    <x v="7001"/>
  </r>
  <r>
    <x v="321"/>
    <x v="11112"/>
    <x v="1"/>
    <x v="1960"/>
    <x v="24"/>
    <x v="7002"/>
  </r>
  <r>
    <x v="321"/>
    <x v="11113"/>
    <x v="1"/>
    <x v="11482"/>
    <x v="10897"/>
    <x v="7003"/>
  </r>
  <r>
    <x v="321"/>
    <x v="11114"/>
    <x v="1"/>
    <x v="11483"/>
    <x v="10898"/>
    <x v="7004"/>
  </r>
  <r>
    <x v="321"/>
    <x v="11115"/>
    <x v="1"/>
    <x v="11484"/>
    <x v="10899"/>
    <x v="7005"/>
  </r>
  <r>
    <x v="321"/>
    <x v="11116"/>
    <x v="1"/>
    <x v="11485"/>
    <x v="10900"/>
    <x v="7006"/>
  </r>
  <r>
    <x v="321"/>
    <x v="11117"/>
    <x v="1"/>
    <x v="11486"/>
    <x v="10901"/>
    <x v="7007"/>
  </r>
  <r>
    <x v="321"/>
    <x v="11118"/>
    <x v="1"/>
    <x v="10244"/>
    <x v="24"/>
    <x v="7008"/>
  </r>
  <r>
    <x v="321"/>
    <x v="11119"/>
    <x v="1"/>
    <x v="11487"/>
    <x v="10902"/>
    <x v="7009"/>
  </r>
  <r>
    <x v="321"/>
    <x v="11120"/>
    <x v="1"/>
    <x v="11488"/>
    <x v="24"/>
    <x v="7010"/>
  </r>
  <r>
    <x v="321"/>
    <x v="6468"/>
    <x v="1"/>
    <x v="11489"/>
    <x v="24"/>
    <x v="7011"/>
  </r>
  <r>
    <x v="321"/>
    <x v="11121"/>
    <x v="2"/>
    <x v="11490"/>
    <x v="10903"/>
    <x v="3"/>
  </r>
  <r>
    <x v="321"/>
    <x v="11122"/>
    <x v="1"/>
    <x v="11491"/>
    <x v="10904"/>
    <x v="7012"/>
  </r>
  <r>
    <x v="321"/>
    <x v="11123"/>
    <x v="1"/>
    <x v="5571"/>
    <x v="24"/>
    <x v="7013"/>
  </r>
  <r>
    <x v="321"/>
    <x v="11124"/>
    <x v="1"/>
    <x v="11492"/>
    <x v="4889"/>
    <x v="7014"/>
  </r>
  <r>
    <x v="321"/>
    <x v="11125"/>
    <x v="2"/>
    <x v="11493"/>
    <x v="67"/>
    <x v="7015"/>
  </r>
  <r>
    <x v="321"/>
    <x v="11126"/>
    <x v="2"/>
    <x v="11494"/>
    <x v="10905"/>
    <x v="7016"/>
  </r>
  <r>
    <x v="321"/>
    <x v="11127"/>
    <x v="1"/>
    <x v="11495"/>
    <x v="10906"/>
    <x v="3"/>
  </r>
  <r>
    <x v="321"/>
    <x v="11128"/>
    <x v="2"/>
    <x v="11496"/>
    <x v="10907"/>
    <x v="7017"/>
  </r>
  <r>
    <x v="321"/>
    <x v="11129"/>
    <x v="1"/>
    <x v="11497"/>
    <x v="10908"/>
    <x v="7018"/>
  </r>
  <r>
    <x v="321"/>
    <x v="11130"/>
    <x v="1"/>
    <x v="11498"/>
    <x v="10909"/>
    <x v="7019"/>
  </r>
  <r>
    <x v="321"/>
    <x v="11131"/>
    <x v="1"/>
    <x v="11499"/>
    <x v="10910"/>
    <x v="7020"/>
  </r>
  <r>
    <x v="321"/>
    <x v="11132"/>
    <x v="1"/>
    <x v="11500"/>
    <x v="10911"/>
    <x v="7021"/>
  </r>
  <r>
    <x v="321"/>
    <x v="11133"/>
    <x v="1"/>
    <x v="11501"/>
    <x v="10912"/>
    <x v="7022"/>
  </r>
  <r>
    <x v="321"/>
    <x v="11134"/>
    <x v="1"/>
    <x v="11502"/>
    <x v="10913"/>
    <x v="7023"/>
  </r>
  <r>
    <x v="321"/>
    <x v="11135"/>
    <x v="1"/>
    <x v="11503"/>
    <x v="10914"/>
    <x v="3"/>
  </r>
  <r>
    <x v="321"/>
    <x v="11136"/>
    <x v="1"/>
    <x v="11504"/>
    <x v="10915"/>
    <x v="7024"/>
  </r>
  <r>
    <x v="321"/>
    <x v="11137"/>
    <x v="1"/>
    <x v="1813"/>
    <x v="24"/>
    <x v="7025"/>
  </r>
  <r>
    <x v="321"/>
    <x v="11138"/>
    <x v="1"/>
    <x v="11505"/>
    <x v="10916"/>
    <x v="7026"/>
  </r>
  <r>
    <x v="321"/>
    <x v="11139"/>
    <x v="1"/>
    <x v="11506"/>
    <x v="10917"/>
    <x v="7027"/>
  </r>
  <r>
    <x v="321"/>
    <x v="11140"/>
    <x v="1"/>
    <x v="11507"/>
    <x v="24"/>
    <x v="7028"/>
  </r>
  <r>
    <x v="321"/>
    <x v="528"/>
    <x v="1"/>
    <x v="10827"/>
    <x v="24"/>
    <x v="7029"/>
  </r>
  <r>
    <x v="321"/>
    <x v="11141"/>
    <x v="0"/>
    <x v="11508"/>
    <x v="10918"/>
    <x v="3"/>
  </r>
  <r>
    <x v="321"/>
    <x v="11142"/>
    <x v="1"/>
    <x v="3224"/>
    <x v="24"/>
    <x v="7030"/>
  </r>
  <r>
    <x v="321"/>
    <x v="11143"/>
    <x v="1"/>
    <x v="11509"/>
    <x v="10919"/>
    <x v="7031"/>
  </r>
  <r>
    <x v="321"/>
    <x v="392"/>
    <x v="1"/>
    <x v="11510"/>
    <x v="10920"/>
    <x v="7"/>
  </r>
  <r>
    <x v="322"/>
    <x v="11144"/>
    <x v="1"/>
    <x v="11511"/>
    <x v="10921"/>
    <x v="7032"/>
  </r>
  <r>
    <x v="322"/>
    <x v="11145"/>
    <x v="1"/>
    <x v="11512"/>
    <x v="10922"/>
    <x v="7033"/>
  </r>
  <r>
    <x v="322"/>
    <x v="11146"/>
    <x v="1"/>
    <x v="11513"/>
    <x v="10923"/>
    <x v="7034"/>
  </r>
  <r>
    <x v="322"/>
    <x v="11147"/>
    <x v="1"/>
    <x v="11514"/>
    <x v="10924"/>
    <x v="7"/>
  </r>
  <r>
    <x v="322"/>
    <x v="11148"/>
    <x v="1"/>
    <x v="11515"/>
    <x v="10925"/>
    <x v="7035"/>
  </r>
  <r>
    <x v="322"/>
    <x v="11149"/>
    <x v="1"/>
    <x v="11516"/>
    <x v="24"/>
    <x v="7036"/>
  </r>
  <r>
    <x v="322"/>
    <x v="11150"/>
    <x v="2"/>
    <x v="11517"/>
    <x v="10926"/>
    <x v="7037"/>
  </r>
  <r>
    <x v="322"/>
    <x v="11151"/>
    <x v="2"/>
    <x v="8939"/>
    <x v="67"/>
    <x v="7038"/>
  </r>
  <r>
    <x v="322"/>
    <x v="11152"/>
    <x v="1"/>
    <x v="11518"/>
    <x v="10927"/>
    <x v="7039"/>
  </r>
  <r>
    <x v="322"/>
    <x v="11153"/>
    <x v="1"/>
    <x v="11519"/>
    <x v="10928"/>
    <x v="7040"/>
  </r>
  <r>
    <x v="322"/>
    <x v="11154"/>
    <x v="1"/>
    <x v="11520"/>
    <x v="10929"/>
    <x v="7041"/>
  </r>
  <r>
    <x v="322"/>
    <x v="11155"/>
    <x v="1"/>
    <x v="11521"/>
    <x v="10930"/>
    <x v="7042"/>
  </r>
  <r>
    <x v="322"/>
    <x v="11156"/>
    <x v="1"/>
    <x v="11522"/>
    <x v="10931"/>
    <x v="3"/>
  </r>
  <r>
    <x v="322"/>
    <x v="11157"/>
    <x v="2"/>
    <x v="11523"/>
    <x v="10932"/>
    <x v="7043"/>
  </r>
  <r>
    <x v="322"/>
    <x v="11158"/>
    <x v="1"/>
    <x v="11524"/>
    <x v="10933"/>
    <x v="7044"/>
  </r>
  <r>
    <x v="322"/>
    <x v="11159"/>
    <x v="1"/>
    <x v="11525"/>
    <x v="10934"/>
    <x v="7045"/>
  </r>
  <r>
    <x v="322"/>
    <x v="11160"/>
    <x v="1"/>
    <x v="11526"/>
    <x v="10935"/>
    <x v="7046"/>
  </r>
  <r>
    <x v="322"/>
    <x v="11161"/>
    <x v="1"/>
    <x v="11527"/>
    <x v="10936"/>
    <x v="7047"/>
  </r>
  <r>
    <x v="322"/>
    <x v="11162"/>
    <x v="1"/>
    <x v="11528"/>
    <x v="24"/>
    <x v="7048"/>
  </r>
  <r>
    <x v="322"/>
    <x v="11163"/>
    <x v="1"/>
    <x v="11529"/>
    <x v="10937"/>
    <x v="7049"/>
  </r>
  <r>
    <x v="322"/>
    <x v="11164"/>
    <x v="1"/>
    <x v="11530"/>
    <x v="10938"/>
    <x v="7050"/>
  </r>
  <r>
    <x v="322"/>
    <x v="11165"/>
    <x v="1"/>
    <x v="11531"/>
    <x v="10939"/>
    <x v="3"/>
  </r>
  <r>
    <x v="322"/>
    <x v="11166"/>
    <x v="1"/>
    <x v="11532"/>
    <x v="10940"/>
    <x v="7051"/>
  </r>
  <r>
    <x v="322"/>
    <x v="11167"/>
    <x v="1"/>
    <x v="11533"/>
    <x v="10941"/>
    <x v="7052"/>
  </r>
  <r>
    <x v="322"/>
    <x v="11168"/>
    <x v="2"/>
    <x v="11534"/>
    <x v="10942"/>
    <x v="7053"/>
  </r>
  <r>
    <x v="322"/>
    <x v="11169"/>
    <x v="1"/>
    <x v="11535"/>
    <x v="10943"/>
    <x v="3"/>
  </r>
  <r>
    <x v="323"/>
    <x v="11170"/>
    <x v="1"/>
    <x v="11536"/>
    <x v="10944"/>
    <x v="7054"/>
  </r>
  <r>
    <x v="323"/>
    <x v="11171"/>
    <x v="1"/>
    <x v="11537"/>
    <x v="10945"/>
    <x v="7055"/>
  </r>
  <r>
    <x v="323"/>
    <x v="810"/>
    <x v="1"/>
    <x v="11538"/>
    <x v="10946"/>
    <x v="3"/>
  </r>
  <r>
    <x v="323"/>
    <x v="11172"/>
    <x v="1"/>
    <x v="11539"/>
    <x v="10947"/>
    <x v="7056"/>
  </r>
  <r>
    <x v="323"/>
    <x v="11173"/>
    <x v="1"/>
    <x v="11540"/>
    <x v="10948"/>
    <x v="7057"/>
  </r>
  <r>
    <x v="323"/>
    <x v="11174"/>
    <x v="2"/>
    <x v="11541"/>
    <x v="10949"/>
    <x v="7058"/>
  </r>
  <r>
    <x v="323"/>
    <x v="11175"/>
    <x v="1"/>
    <x v="11542"/>
    <x v="10950"/>
    <x v="7059"/>
  </r>
  <r>
    <x v="323"/>
    <x v="11176"/>
    <x v="1"/>
    <x v="11543"/>
    <x v="10951"/>
    <x v="7060"/>
  </r>
  <r>
    <x v="323"/>
    <x v="11177"/>
    <x v="2"/>
    <x v="11544"/>
    <x v="10952"/>
    <x v="7"/>
  </r>
  <r>
    <x v="323"/>
    <x v="11178"/>
    <x v="1"/>
    <x v="11545"/>
    <x v="10953"/>
    <x v="7061"/>
  </r>
  <r>
    <x v="323"/>
    <x v="11179"/>
    <x v="1"/>
    <x v="11546"/>
    <x v="10954"/>
    <x v="3"/>
  </r>
  <r>
    <x v="323"/>
    <x v="11180"/>
    <x v="1"/>
    <x v="11547"/>
    <x v="10955"/>
    <x v="7062"/>
  </r>
  <r>
    <x v="323"/>
    <x v="11181"/>
    <x v="2"/>
    <x v="11548"/>
    <x v="10956"/>
    <x v="3"/>
  </r>
  <r>
    <x v="323"/>
    <x v="11182"/>
    <x v="1"/>
    <x v="11549"/>
    <x v="10957"/>
    <x v="3"/>
  </r>
  <r>
    <x v="323"/>
    <x v="5991"/>
    <x v="1"/>
    <x v="11550"/>
    <x v="10958"/>
    <x v="46"/>
  </r>
  <r>
    <x v="323"/>
    <x v="11183"/>
    <x v="1"/>
    <x v="11551"/>
    <x v="10959"/>
    <x v="3"/>
  </r>
  <r>
    <x v="323"/>
    <x v="11184"/>
    <x v="1"/>
    <x v="11552"/>
    <x v="10960"/>
    <x v="7063"/>
  </r>
  <r>
    <x v="323"/>
    <x v="11185"/>
    <x v="1"/>
    <x v="11553"/>
    <x v="10961"/>
    <x v="7064"/>
  </r>
  <r>
    <x v="323"/>
    <x v="11186"/>
    <x v="1"/>
    <x v="11554"/>
    <x v="10962"/>
    <x v="7065"/>
  </r>
  <r>
    <x v="323"/>
    <x v="11187"/>
    <x v="2"/>
    <x v="11555"/>
    <x v="10963"/>
    <x v="7"/>
  </r>
  <r>
    <x v="323"/>
    <x v="11188"/>
    <x v="2"/>
    <x v="11556"/>
    <x v="10964"/>
    <x v="3"/>
  </r>
  <r>
    <x v="323"/>
    <x v="11189"/>
    <x v="1"/>
    <x v="11557"/>
    <x v="10965"/>
    <x v="7066"/>
  </r>
  <r>
    <x v="323"/>
    <x v="11190"/>
    <x v="1"/>
    <x v="11558"/>
    <x v="10966"/>
    <x v="7067"/>
  </r>
  <r>
    <x v="323"/>
    <x v="11191"/>
    <x v="1"/>
    <x v="11559"/>
    <x v="10967"/>
    <x v="7068"/>
  </r>
  <r>
    <x v="323"/>
    <x v="416"/>
    <x v="1"/>
    <x v="11560"/>
    <x v="10968"/>
    <x v="7069"/>
  </r>
  <r>
    <x v="323"/>
    <x v="11192"/>
    <x v="1"/>
    <x v="11561"/>
    <x v="10969"/>
    <x v="7070"/>
  </r>
  <r>
    <x v="323"/>
    <x v="11193"/>
    <x v="1"/>
    <x v="11562"/>
    <x v="10970"/>
    <x v="3"/>
  </r>
  <r>
    <x v="323"/>
    <x v="11194"/>
    <x v="1"/>
    <x v="11563"/>
    <x v="24"/>
    <x v="7071"/>
  </r>
  <r>
    <x v="323"/>
    <x v="11195"/>
    <x v="1"/>
    <x v="11564"/>
    <x v="10971"/>
    <x v="7072"/>
  </r>
  <r>
    <x v="323"/>
    <x v="11196"/>
    <x v="1"/>
    <x v="11565"/>
    <x v="10972"/>
    <x v="7073"/>
  </r>
  <r>
    <x v="323"/>
    <x v="11197"/>
    <x v="1"/>
    <x v="11566"/>
    <x v="10973"/>
    <x v="3"/>
  </r>
  <r>
    <x v="323"/>
    <x v="11198"/>
    <x v="1"/>
    <x v="11567"/>
    <x v="10974"/>
    <x v="3"/>
  </r>
  <r>
    <x v="323"/>
    <x v="11199"/>
    <x v="1"/>
    <x v="11568"/>
    <x v="10975"/>
    <x v="7074"/>
  </r>
  <r>
    <x v="323"/>
    <x v="11200"/>
    <x v="1"/>
    <x v="11569"/>
    <x v="10976"/>
    <x v="7075"/>
  </r>
  <r>
    <x v="323"/>
    <x v="11201"/>
    <x v="1"/>
    <x v="11570"/>
    <x v="10977"/>
    <x v="7076"/>
  </r>
  <r>
    <x v="323"/>
    <x v="11202"/>
    <x v="1"/>
    <x v="11571"/>
    <x v="10978"/>
    <x v="7077"/>
  </r>
  <r>
    <x v="323"/>
    <x v="4960"/>
    <x v="1"/>
    <x v="11572"/>
    <x v="10979"/>
    <x v="7078"/>
  </r>
  <r>
    <x v="324"/>
    <x v="11203"/>
    <x v="1"/>
    <x v="11573"/>
    <x v="10980"/>
    <x v="7079"/>
  </r>
  <r>
    <x v="324"/>
    <x v="11204"/>
    <x v="2"/>
    <x v="11574"/>
    <x v="10981"/>
    <x v="7080"/>
  </r>
  <r>
    <x v="324"/>
    <x v="11205"/>
    <x v="1"/>
    <x v="11575"/>
    <x v="10982"/>
    <x v="3"/>
  </r>
  <r>
    <x v="324"/>
    <x v="11206"/>
    <x v="1"/>
    <x v="6150"/>
    <x v="24"/>
    <x v="7081"/>
  </r>
  <r>
    <x v="324"/>
    <x v="11207"/>
    <x v="1"/>
    <x v="11576"/>
    <x v="10983"/>
    <x v="7082"/>
  </r>
  <r>
    <x v="324"/>
    <x v="11208"/>
    <x v="1"/>
    <x v="684"/>
    <x v="24"/>
    <x v="7083"/>
  </r>
  <r>
    <x v="324"/>
    <x v="11209"/>
    <x v="1"/>
    <x v="11577"/>
    <x v="10984"/>
    <x v="7084"/>
  </r>
  <r>
    <x v="324"/>
    <x v="11210"/>
    <x v="1"/>
    <x v="11578"/>
    <x v="10985"/>
    <x v="3"/>
  </r>
  <r>
    <x v="324"/>
    <x v="11211"/>
    <x v="1"/>
    <x v="11579"/>
    <x v="10986"/>
    <x v="7085"/>
  </r>
  <r>
    <x v="324"/>
    <x v="11212"/>
    <x v="1"/>
    <x v="11580"/>
    <x v="10987"/>
    <x v="7086"/>
  </r>
  <r>
    <x v="324"/>
    <x v="11213"/>
    <x v="1"/>
    <x v="11581"/>
    <x v="10988"/>
    <x v="7087"/>
  </r>
  <r>
    <x v="324"/>
    <x v="11214"/>
    <x v="1"/>
    <x v="11582"/>
    <x v="10989"/>
    <x v="7088"/>
  </r>
  <r>
    <x v="324"/>
    <x v="11215"/>
    <x v="1"/>
    <x v="11583"/>
    <x v="10990"/>
    <x v="7089"/>
  </r>
  <r>
    <x v="324"/>
    <x v="11216"/>
    <x v="1"/>
    <x v="11584"/>
    <x v="10991"/>
    <x v="7090"/>
  </r>
  <r>
    <x v="324"/>
    <x v="11217"/>
    <x v="2"/>
    <x v="11585"/>
    <x v="10992"/>
    <x v="7091"/>
  </r>
  <r>
    <x v="324"/>
    <x v="11218"/>
    <x v="1"/>
    <x v="11586"/>
    <x v="10993"/>
    <x v="7092"/>
  </r>
  <r>
    <x v="324"/>
    <x v="11219"/>
    <x v="1"/>
    <x v="11587"/>
    <x v="10994"/>
    <x v="3"/>
  </r>
  <r>
    <x v="324"/>
    <x v="11220"/>
    <x v="2"/>
    <x v="11588"/>
    <x v="10995"/>
    <x v="7093"/>
  </r>
  <r>
    <x v="324"/>
    <x v="2884"/>
    <x v="1"/>
    <x v="11589"/>
    <x v="10996"/>
    <x v="7094"/>
  </r>
  <r>
    <x v="324"/>
    <x v="11221"/>
    <x v="1"/>
    <x v="11590"/>
    <x v="10997"/>
    <x v="7095"/>
  </r>
  <r>
    <x v="324"/>
    <x v="11222"/>
    <x v="1"/>
    <x v="11591"/>
    <x v="10998"/>
    <x v="3"/>
  </r>
  <r>
    <x v="324"/>
    <x v="11223"/>
    <x v="1"/>
    <x v="11592"/>
    <x v="10999"/>
    <x v="7096"/>
  </r>
  <r>
    <x v="324"/>
    <x v="11224"/>
    <x v="1"/>
    <x v="11593"/>
    <x v="11000"/>
    <x v="7097"/>
  </r>
  <r>
    <x v="324"/>
    <x v="11225"/>
    <x v="1"/>
    <x v="11594"/>
    <x v="11001"/>
    <x v="7098"/>
  </r>
  <r>
    <x v="324"/>
    <x v="1403"/>
    <x v="1"/>
    <x v="11595"/>
    <x v="11002"/>
    <x v="3"/>
  </r>
  <r>
    <x v="324"/>
    <x v="11226"/>
    <x v="1"/>
    <x v="11596"/>
    <x v="11003"/>
    <x v="7099"/>
  </r>
  <r>
    <x v="324"/>
    <x v="11227"/>
    <x v="1"/>
    <x v="11597"/>
    <x v="11004"/>
    <x v="7100"/>
  </r>
  <r>
    <x v="324"/>
    <x v="11228"/>
    <x v="1"/>
    <x v="11598"/>
    <x v="11005"/>
    <x v="7101"/>
  </r>
  <r>
    <x v="324"/>
    <x v="11229"/>
    <x v="1"/>
    <x v="11599"/>
    <x v="11006"/>
    <x v="7102"/>
  </r>
  <r>
    <x v="324"/>
    <x v="11230"/>
    <x v="2"/>
    <x v="11600"/>
    <x v="11007"/>
    <x v="7103"/>
  </r>
  <r>
    <x v="324"/>
    <x v="11231"/>
    <x v="1"/>
    <x v="208"/>
    <x v="24"/>
    <x v="7104"/>
  </r>
  <r>
    <x v="324"/>
    <x v="11232"/>
    <x v="2"/>
    <x v="11601"/>
    <x v="11008"/>
    <x v="7105"/>
  </r>
  <r>
    <x v="324"/>
    <x v="11233"/>
    <x v="2"/>
    <x v="11602"/>
    <x v="11009"/>
    <x v="7106"/>
  </r>
  <r>
    <x v="324"/>
    <x v="11234"/>
    <x v="1"/>
    <x v="11603"/>
    <x v="11010"/>
    <x v="7107"/>
  </r>
  <r>
    <x v="324"/>
    <x v="11235"/>
    <x v="1"/>
    <x v="11604"/>
    <x v="11011"/>
    <x v="7108"/>
  </r>
  <r>
    <x v="324"/>
    <x v="11236"/>
    <x v="1"/>
    <x v="11605"/>
    <x v="11012"/>
    <x v="7109"/>
  </r>
  <r>
    <x v="324"/>
    <x v="11237"/>
    <x v="1"/>
    <x v="11606"/>
    <x v="11013"/>
    <x v="7110"/>
  </r>
  <r>
    <x v="324"/>
    <x v="11238"/>
    <x v="1"/>
    <x v="11607"/>
    <x v="11014"/>
    <x v="3"/>
  </r>
  <r>
    <x v="325"/>
    <x v="11239"/>
    <x v="2"/>
    <x v="11608"/>
    <x v="11015"/>
    <x v="7111"/>
  </r>
  <r>
    <x v="325"/>
    <x v="11240"/>
    <x v="1"/>
    <x v="11609"/>
    <x v="11016"/>
    <x v="7112"/>
  </r>
  <r>
    <x v="325"/>
    <x v="11241"/>
    <x v="2"/>
    <x v="11610"/>
    <x v="67"/>
    <x v="7113"/>
  </r>
  <r>
    <x v="325"/>
    <x v="11242"/>
    <x v="1"/>
    <x v="11611"/>
    <x v="11017"/>
    <x v="7114"/>
  </r>
  <r>
    <x v="325"/>
    <x v="11243"/>
    <x v="1"/>
    <x v="11612"/>
    <x v="11018"/>
    <x v="3"/>
  </r>
  <r>
    <x v="325"/>
    <x v="11244"/>
    <x v="1"/>
    <x v="11613"/>
    <x v="11019"/>
    <x v="7115"/>
  </r>
  <r>
    <x v="325"/>
    <x v="11245"/>
    <x v="1"/>
    <x v="11614"/>
    <x v="11020"/>
    <x v="7116"/>
  </r>
  <r>
    <x v="325"/>
    <x v="152"/>
    <x v="1"/>
    <x v="11615"/>
    <x v="11021"/>
    <x v="7117"/>
  </r>
  <r>
    <x v="325"/>
    <x v="11246"/>
    <x v="1"/>
    <x v="11616"/>
    <x v="11022"/>
    <x v="7"/>
  </r>
  <r>
    <x v="325"/>
    <x v="11247"/>
    <x v="1"/>
    <x v="11617"/>
    <x v="11023"/>
    <x v="7118"/>
  </r>
  <r>
    <x v="325"/>
    <x v="11248"/>
    <x v="1"/>
    <x v="11618"/>
    <x v="11024"/>
    <x v="7119"/>
  </r>
  <r>
    <x v="325"/>
    <x v="11249"/>
    <x v="1"/>
    <x v="11619"/>
    <x v="11025"/>
    <x v="7120"/>
  </r>
  <r>
    <x v="325"/>
    <x v="11250"/>
    <x v="1"/>
    <x v="11620"/>
    <x v="11026"/>
    <x v="7121"/>
  </r>
  <r>
    <x v="325"/>
    <x v="11251"/>
    <x v="1"/>
    <x v="11621"/>
    <x v="11027"/>
    <x v="7122"/>
  </r>
  <r>
    <x v="325"/>
    <x v="11252"/>
    <x v="0"/>
    <x v="11622"/>
    <x v="11028"/>
    <x v="7123"/>
  </r>
  <r>
    <x v="325"/>
    <x v="11253"/>
    <x v="2"/>
    <x v="11623"/>
    <x v="11029"/>
    <x v="3"/>
  </r>
  <r>
    <x v="325"/>
    <x v="11254"/>
    <x v="1"/>
    <x v="11624"/>
    <x v="11030"/>
    <x v="7124"/>
  </r>
  <r>
    <x v="325"/>
    <x v="11255"/>
    <x v="1"/>
    <x v="11625"/>
    <x v="11031"/>
    <x v="3"/>
  </r>
  <r>
    <x v="325"/>
    <x v="11256"/>
    <x v="1"/>
    <x v="4834"/>
    <x v="24"/>
    <x v="7125"/>
  </r>
  <r>
    <x v="325"/>
    <x v="11257"/>
    <x v="1"/>
    <x v="11626"/>
    <x v="11032"/>
    <x v="7126"/>
  </r>
  <r>
    <x v="325"/>
    <x v="11258"/>
    <x v="1"/>
    <x v="11627"/>
    <x v="11033"/>
    <x v="7127"/>
  </r>
  <r>
    <x v="325"/>
    <x v="11259"/>
    <x v="1"/>
    <x v="11628"/>
    <x v="11034"/>
    <x v="7128"/>
  </r>
  <r>
    <x v="325"/>
    <x v="11260"/>
    <x v="1"/>
    <x v="11629"/>
    <x v="11035"/>
    <x v="3"/>
  </r>
  <r>
    <x v="325"/>
    <x v="11261"/>
    <x v="1"/>
    <x v="11630"/>
    <x v="11036"/>
    <x v="7129"/>
  </r>
  <r>
    <x v="325"/>
    <x v="11262"/>
    <x v="2"/>
    <x v="11631"/>
    <x v="11037"/>
    <x v="3"/>
  </r>
  <r>
    <x v="325"/>
    <x v="11263"/>
    <x v="1"/>
    <x v="3393"/>
    <x v="24"/>
    <x v="7130"/>
  </r>
  <r>
    <x v="325"/>
    <x v="11264"/>
    <x v="1"/>
    <x v="2439"/>
    <x v="24"/>
    <x v="7131"/>
  </r>
  <r>
    <x v="325"/>
    <x v="11265"/>
    <x v="1"/>
    <x v="11632"/>
    <x v="11038"/>
    <x v="3"/>
  </r>
  <r>
    <x v="325"/>
    <x v="11266"/>
    <x v="1"/>
    <x v="11633"/>
    <x v="11039"/>
    <x v="7132"/>
  </r>
  <r>
    <x v="325"/>
    <x v="11267"/>
    <x v="2"/>
    <x v="11634"/>
    <x v="11040"/>
    <x v="3"/>
  </r>
  <r>
    <x v="325"/>
    <x v="11268"/>
    <x v="1"/>
    <x v="11635"/>
    <x v="11041"/>
    <x v="7"/>
  </r>
  <r>
    <x v="325"/>
    <x v="11269"/>
    <x v="1"/>
    <x v="246"/>
    <x v="24"/>
    <x v="7133"/>
  </r>
  <r>
    <x v="325"/>
    <x v="11270"/>
    <x v="1"/>
    <x v="11636"/>
    <x v="11042"/>
    <x v="7134"/>
  </r>
  <r>
    <x v="325"/>
    <x v="11271"/>
    <x v="1"/>
    <x v="11637"/>
    <x v="11043"/>
    <x v="7135"/>
  </r>
  <r>
    <x v="325"/>
    <x v="11272"/>
    <x v="1"/>
    <x v="11638"/>
    <x v="11044"/>
    <x v="3"/>
  </r>
  <r>
    <x v="325"/>
    <x v="11273"/>
    <x v="1"/>
    <x v="11639"/>
    <x v="11045"/>
    <x v="7136"/>
  </r>
  <r>
    <x v="325"/>
    <x v="11274"/>
    <x v="1"/>
    <x v="11640"/>
    <x v="11046"/>
    <x v="7137"/>
  </r>
  <r>
    <x v="325"/>
    <x v="11275"/>
    <x v="1"/>
    <x v="11641"/>
    <x v="11047"/>
    <x v="3"/>
  </r>
  <r>
    <x v="325"/>
    <x v="11276"/>
    <x v="2"/>
    <x v="11642"/>
    <x v="11048"/>
    <x v="7138"/>
  </r>
  <r>
    <x v="325"/>
    <x v="3413"/>
    <x v="1"/>
    <x v="11643"/>
    <x v="11049"/>
    <x v="7139"/>
  </r>
  <r>
    <x v="325"/>
    <x v="4358"/>
    <x v="1"/>
    <x v="11644"/>
    <x v="11050"/>
    <x v="7140"/>
  </r>
  <r>
    <x v="325"/>
    <x v="11277"/>
    <x v="1"/>
    <x v="11645"/>
    <x v="11051"/>
    <x v="7141"/>
  </r>
  <r>
    <x v="325"/>
    <x v="11278"/>
    <x v="1"/>
    <x v="11646"/>
    <x v="11052"/>
    <x v="3"/>
  </r>
  <r>
    <x v="325"/>
    <x v="6554"/>
    <x v="1"/>
    <x v="3224"/>
    <x v="24"/>
    <x v="7142"/>
  </r>
  <r>
    <x v="325"/>
    <x v="7092"/>
    <x v="1"/>
    <x v="11647"/>
    <x v="11053"/>
    <x v="3"/>
  </r>
  <r>
    <x v="325"/>
    <x v="11279"/>
    <x v="1"/>
    <x v="11648"/>
    <x v="11054"/>
    <x v="7"/>
  </r>
  <r>
    <x v="325"/>
    <x v="11280"/>
    <x v="2"/>
    <x v="11649"/>
    <x v="11055"/>
    <x v="7143"/>
  </r>
  <r>
    <x v="325"/>
    <x v="11281"/>
    <x v="1"/>
    <x v="11650"/>
    <x v="11056"/>
    <x v="7144"/>
  </r>
  <r>
    <x v="325"/>
    <x v="11282"/>
    <x v="1"/>
    <x v="11651"/>
    <x v="11057"/>
    <x v="7145"/>
  </r>
  <r>
    <x v="325"/>
    <x v="11283"/>
    <x v="1"/>
    <x v="11652"/>
    <x v="11058"/>
    <x v="7146"/>
  </r>
  <r>
    <x v="325"/>
    <x v="11284"/>
    <x v="1"/>
    <x v="11653"/>
    <x v="11059"/>
    <x v="7147"/>
  </r>
  <r>
    <x v="325"/>
    <x v="11285"/>
    <x v="1"/>
    <x v="11654"/>
    <x v="11060"/>
    <x v="7148"/>
  </r>
  <r>
    <x v="325"/>
    <x v="11286"/>
    <x v="1"/>
    <x v="11655"/>
    <x v="11061"/>
    <x v="7149"/>
  </r>
  <r>
    <x v="325"/>
    <x v="11287"/>
    <x v="1"/>
    <x v="11656"/>
    <x v="11062"/>
    <x v="7150"/>
  </r>
  <r>
    <x v="325"/>
    <x v="11288"/>
    <x v="1"/>
    <x v="11657"/>
    <x v="11063"/>
    <x v="7151"/>
  </r>
  <r>
    <x v="325"/>
    <x v="11289"/>
    <x v="1"/>
    <x v="4126"/>
    <x v="24"/>
    <x v="7152"/>
  </r>
  <r>
    <x v="325"/>
    <x v="11290"/>
    <x v="1"/>
    <x v="11658"/>
    <x v="11064"/>
    <x v="3"/>
  </r>
  <r>
    <x v="325"/>
    <x v="11291"/>
    <x v="1"/>
    <x v="11659"/>
    <x v="11065"/>
    <x v="7153"/>
  </r>
  <r>
    <x v="325"/>
    <x v="11292"/>
    <x v="1"/>
    <x v="11660"/>
    <x v="11066"/>
    <x v="7154"/>
  </r>
  <r>
    <x v="326"/>
    <x v="9017"/>
    <x v="1"/>
    <x v="11661"/>
    <x v="11067"/>
    <x v="3"/>
  </r>
  <r>
    <x v="326"/>
    <x v="11293"/>
    <x v="1"/>
    <x v="11662"/>
    <x v="11068"/>
    <x v="7155"/>
  </r>
  <r>
    <x v="326"/>
    <x v="11294"/>
    <x v="1"/>
    <x v="11663"/>
    <x v="11069"/>
    <x v="7156"/>
  </r>
  <r>
    <x v="326"/>
    <x v="11295"/>
    <x v="1"/>
    <x v="11664"/>
    <x v="11070"/>
    <x v="3"/>
  </r>
  <r>
    <x v="326"/>
    <x v="11296"/>
    <x v="1"/>
    <x v="11665"/>
    <x v="11071"/>
    <x v="3"/>
  </r>
  <r>
    <x v="326"/>
    <x v="11297"/>
    <x v="1"/>
    <x v="11666"/>
    <x v="11072"/>
    <x v="7157"/>
  </r>
  <r>
    <x v="326"/>
    <x v="11298"/>
    <x v="1"/>
    <x v="11667"/>
    <x v="11073"/>
    <x v="7158"/>
  </r>
  <r>
    <x v="326"/>
    <x v="11299"/>
    <x v="1"/>
    <x v="11668"/>
    <x v="11074"/>
    <x v="3"/>
  </r>
  <r>
    <x v="326"/>
    <x v="11300"/>
    <x v="2"/>
    <x v="11669"/>
    <x v="11075"/>
    <x v="7159"/>
  </r>
  <r>
    <x v="326"/>
    <x v="11301"/>
    <x v="1"/>
    <x v="11670"/>
    <x v="11076"/>
    <x v="7160"/>
  </r>
  <r>
    <x v="326"/>
    <x v="11302"/>
    <x v="1"/>
    <x v="11671"/>
    <x v="11077"/>
    <x v="7161"/>
  </r>
  <r>
    <x v="326"/>
    <x v="11303"/>
    <x v="1"/>
    <x v="11672"/>
    <x v="11078"/>
    <x v="3"/>
  </r>
  <r>
    <x v="326"/>
    <x v="11304"/>
    <x v="1"/>
    <x v="11673"/>
    <x v="11079"/>
    <x v="7162"/>
  </r>
  <r>
    <x v="326"/>
    <x v="11305"/>
    <x v="1"/>
    <x v="11674"/>
    <x v="11080"/>
    <x v="3"/>
  </r>
  <r>
    <x v="326"/>
    <x v="11306"/>
    <x v="1"/>
    <x v="11675"/>
    <x v="11081"/>
    <x v="3"/>
  </r>
  <r>
    <x v="326"/>
    <x v="11307"/>
    <x v="1"/>
    <x v="11676"/>
    <x v="11082"/>
    <x v="7163"/>
  </r>
  <r>
    <x v="326"/>
    <x v="11308"/>
    <x v="1"/>
    <x v="11677"/>
    <x v="11083"/>
    <x v="3"/>
  </r>
  <r>
    <x v="326"/>
    <x v="11309"/>
    <x v="1"/>
    <x v="11678"/>
    <x v="11084"/>
    <x v="7"/>
  </r>
  <r>
    <x v="326"/>
    <x v="11310"/>
    <x v="1"/>
    <x v="11679"/>
    <x v="11085"/>
    <x v="7164"/>
  </r>
  <r>
    <x v="326"/>
    <x v="11311"/>
    <x v="1"/>
    <x v="11680"/>
    <x v="11086"/>
    <x v="7165"/>
  </r>
  <r>
    <x v="326"/>
    <x v="797"/>
    <x v="1"/>
    <x v="11681"/>
    <x v="11087"/>
    <x v="7166"/>
  </r>
  <r>
    <x v="326"/>
    <x v="11312"/>
    <x v="1"/>
    <x v="11682"/>
    <x v="11088"/>
    <x v="7167"/>
  </r>
  <r>
    <x v="326"/>
    <x v="286"/>
    <x v="1"/>
    <x v="11683"/>
    <x v="11089"/>
    <x v="3"/>
  </r>
  <r>
    <x v="326"/>
    <x v="11313"/>
    <x v="1"/>
    <x v="11684"/>
    <x v="11090"/>
    <x v="7168"/>
  </r>
  <r>
    <x v="326"/>
    <x v="11314"/>
    <x v="1"/>
    <x v="11685"/>
    <x v="11091"/>
    <x v="3"/>
  </r>
  <r>
    <x v="326"/>
    <x v="11315"/>
    <x v="2"/>
    <x v="11686"/>
    <x v="11092"/>
    <x v="3"/>
  </r>
  <r>
    <x v="326"/>
    <x v="11316"/>
    <x v="1"/>
    <x v="11687"/>
    <x v="11093"/>
    <x v="7169"/>
  </r>
  <r>
    <x v="326"/>
    <x v="11317"/>
    <x v="1"/>
    <x v="11688"/>
    <x v="11094"/>
    <x v="3"/>
  </r>
  <r>
    <x v="326"/>
    <x v="11318"/>
    <x v="1"/>
    <x v="11689"/>
    <x v="11095"/>
    <x v="7170"/>
  </r>
  <r>
    <x v="326"/>
    <x v="11319"/>
    <x v="2"/>
    <x v="11690"/>
    <x v="11096"/>
    <x v="7171"/>
  </r>
  <r>
    <x v="326"/>
    <x v="11320"/>
    <x v="1"/>
    <x v="11691"/>
    <x v="11097"/>
    <x v="7172"/>
  </r>
  <r>
    <x v="326"/>
    <x v="11321"/>
    <x v="1"/>
    <x v="11692"/>
    <x v="11098"/>
    <x v="3"/>
  </r>
  <r>
    <x v="326"/>
    <x v="11322"/>
    <x v="1"/>
    <x v="11693"/>
    <x v="11099"/>
    <x v="7173"/>
  </r>
  <r>
    <x v="326"/>
    <x v="11323"/>
    <x v="1"/>
    <x v="11694"/>
    <x v="11100"/>
    <x v="3"/>
  </r>
  <r>
    <x v="326"/>
    <x v="11324"/>
    <x v="1"/>
    <x v="11695"/>
    <x v="11101"/>
    <x v="7174"/>
  </r>
  <r>
    <x v="326"/>
    <x v="11325"/>
    <x v="1"/>
    <x v="11696"/>
    <x v="11102"/>
    <x v="7175"/>
  </r>
  <r>
    <x v="326"/>
    <x v="11326"/>
    <x v="1"/>
    <x v="11697"/>
    <x v="11103"/>
    <x v="3"/>
  </r>
  <r>
    <x v="326"/>
    <x v="1534"/>
    <x v="1"/>
    <x v="11698"/>
    <x v="11104"/>
    <x v="3"/>
  </r>
  <r>
    <x v="326"/>
    <x v="11327"/>
    <x v="1"/>
    <x v="11699"/>
    <x v="11105"/>
    <x v="7176"/>
  </r>
  <r>
    <x v="326"/>
    <x v="11328"/>
    <x v="1"/>
    <x v="11700"/>
    <x v="11106"/>
    <x v="3"/>
  </r>
  <r>
    <x v="326"/>
    <x v="11329"/>
    <x v="1"/>
    <x v="11701"/>
    <x v="11107"/>
    <x v="3"/>
  </r>
  <r>
    <x v="326"/>
    <x v="3173"/>
    <x v="1"/>
    <x v="11702"/>
    <x v="11108"/>
    <x v="7177"/>
  </r>
  <r>
    <x v="326"/>
    <x v="11330"/>
    <x v="1"/>
    <x v="11703"/>
    <x v="11109"/>
    <x v="7178"/>
  </r>
  <r>
    <x v="326"/>
    <x v="11331"/>
    <x v="1"/>
    <x v="11704"/>
    <x v="11110"/>
    <x v="7179"/>
  </r>
  <r>
    <x v="326"/>
    <x v="11332"/>
    <x v="1"/>
    <x v="11705"/>
    <x v="11111"/>
    <x v="7180"/>
  </r>
  <r>
    <x v="326"/>
    <x v="11333"/>
    <x v="1"/>
    <x v="11706"/>
    <x v="11112"/>
    <x v="3"/>
  </r>
  <r>
    <x v="326"/>
    <x v="11334"/>
    <x v="1"/>
    <x v="11707"/>
    <x v="11113"/>
    <x v="7181"/>
  </r>
  <r>
    <x v="326"/>
    <x v="11335"/>
    <x v="2"/>
    <x v="11708"/>
    <x v="11114"/>
    <x v="7182"/>
  </r>
  <r>
    <x v="327"/>
    <x v="11336"/>
    <x v="1"/>
    <x v="11709"/>
    <x v="11115"/>
    <x v="3"/>
  </r>
  <r>
    <x v="327"/>
    <x v="11337"/>
    <x v="1"/>
    <x v="11710"/>
    <x v="11116"/>
    <x v="3"/>
  </r>
  <r>
    <x v="327"/>
    <x v="11338"/>
    <x v="1"/>
    <x v="11711"/>
    <x v="11117"/>
    <x v="7183"/>
  </r>
  <r>
    <x v="327"/>
    <x v="11339"/>
    <x v="1"/>
    <x v="11712"/>
    <x v="11118"/>
    <x v="7184"/>
  </r>
  <r>
    <x v="327"/>
    <x v="11340"/>
    <x v="1"/>
    <x v="11713"/>
    <x v="11119"/>
    <x v="7185"/>
  </r>
  <r>
    <x v="327"/>
    <x v="11341"/>
    <x v="1"/>
    <x v="11714"/>
    <x v="11120"/>
    <x v="3"/>
  </r>
  <r>
    <x v="327"/>
    <x v="11342"/>
    <x v="1"/>
    <x v="11715"/>
    <x v="11121"/>
    <x v="3"/>
  </r>
  <r>
    <x v="327"/>
    <x v="11343"/>
    <x v="1"/>
    <x v="11716"/>
    <x v="11122"/>
    <x v="7186"/>
  </r>
  <r>
    <x v="327"/>
    <x v="11344"/>
    <x v="1"/>
    <x v="11717"/>
    <x v="11123"/>
    <x v="7187"/>
  </r>
  <r>
    <x v="327"/>
    <x v="11345"/>
    <x v="1"/>
    <x v="11718"/>
    <x v="11124"/>
    <x v="7188"/>
  </r>
  <r>
    <x v="327"/>
    <x v="11346"/>
    <x v="1"/>
    <x v="11719"/>
    <x v="11125"/>
    <x v="7189"/>
  </r>
  <r>
    <x v="327"/>
    <x v="11347"/>
    <x v="1"/>
    <x v="11720"/>
    <x v="11126"/>
    <x v="7190"/>
  </r>
  <r>
    <x v="327"/>
    <x v="11348"/>
    <x v="1"/>
    <x v="11721"/>
    <x v="11127"/>
    <x v="7191"/>
  </r>
  <r>
    <x v="327"/>
    <x v="11349"/>
    <x v="1"/>
    <x v="11722"/>
    <x v="11128"/>
    <x v="7192"/>
  </r>
  <r>
    <x v="327"/>
    <x v="11350"/>
    <x v="1"/>
    <x v="11723"/>
    <x v="11129"/>
    <x v="7193"/>
  </r>
  <r>
    <x v="327"/>
    <x v="11351"/>
    <x v="1"/>
    <x v="11724"/>
    <x v="11130"/>
    <x v="7194"/>
  </r>
  <r>
    <x v="327"/>
    <x v="11352"/>
    <x v="1"/>
    <x v="11725"/>
    <x v="11131"/>
    <x v="7195"/>
  </r>
  <r>
    <x v="327"/>
    <x v="11353"/>
    <x v="2"/>
    <x v="11726"/>
    <x v="11132"/>
    <x v="7196"/>
  </r>
  <r>
    <x v="327"/>
    <x v="11354"/>
    <x v="1"/>
    <x v="11727"/>
    <x v="11133"/>
    <x v="7197"/>
  </r>
  <r>
    <x v="327"/>
    <x v="11355"/>
    <x v="1"/>
    <x v="11728"/>
    <x v="11134"/>
    <x v="7198"/>
  </r>
  <r>
    <x v="327"/>
    <x v="11356"/>
    <x v="2"/>
    <x v="11729"/>
    <x v="11135"/>
    <x v="7199"/>
  </r>
  <r>
    <x v="327"/>
    <x v="11357"/>
    <x v="1"/>
    <x v="11730"/>
    <x v="11136"/>
    <x v="7200"/>
  </r>
  <r>
    <x v="327"/>
    <x v="11358"/>
    <x v="1"/>
    <x v="11731"/>
    <x v="11137"/>
    <x v="7201"/>
  </r>
  <r>
    <x v="327"/>
    <x v="11359"/>
    <x v="1"/>
    <x v="11732"/>
    <x v="11138"/>
    <x v="3"/>
  </r>
  <r>
    <x v="327"/>
    <x v="11360"/>
    <x v="1"/>
    <x v="11733"/>
    <x v="11139"/>
    <x v="7"/>
  </r>
  <r>
    <x v="327"/>
    <x v="11361"/>
    <x v="1"/>
    <x v="11734"/>
    <x v="11140"/>
    <x v="7202"/>
  </r>
  <r>
    <x v="327"/>
    <x v="11362"/>
    <x v="1"/>
    <x v="11735"/>
    <x v="11141"/>
    <x v="7203"/>
  </r>
  <r>
    <x v="327"/>
    <x v="11363"/>
    <x v="1"/>
    <x v="11736"/>
    <x v="11142"/>
    <x v="7204"/>
  </r>
  <r>
    <x v="327"/>
    <x v="11364"/>
    <x v="1"/>
    <x v="11737"/>
    <x v="11143"/>
    <x v="7205"/>
  </r>
  <r>
    <x v="327"/>
    <x v="11365"/>
    <x v="1"/>
    <x v="11738"/>
    <x v="11144"/>
    <x v="3"/>
  </r>
  <r>
    <x v="327"/>
    <x v="9733"/>
    <x v="1"/>
    <x v="11739"/>
    <x v="11145"/>
    <x v="7206"/>
  </r>
  <r>
    <x v="327"/>
    <x v="9734"/>
    <x v="1"/>
    <x v="11740"/>
    <x v="11146"/>
    <x v="7207"/>
  </r>
  <r>
    <x v="327"/>
    <x v="11366"/>
    <x v="1"/>
    <x v="11741"/>
    <x v="11147"/>
    <x v="46"/>
  </r>
  <r>
    <x v="327"/>
    <x v="11367"/>
    <x v="1"/>
    <x v="11742"/>
    <x v="11148"/>
    <x v="7208"/>
  </r>
  <r>
    <x v="327"/>
    <x v="11368"/>
    <x v="1"/>
    <x v="11743"/>
    <x v="11149"/>
    <x v="3"/>
  </r>
  <r>
    <x v="327"/>
    <x v="11369"/>
    <x v="1"/>
    <x v="11744"/>
    <x v="11150"/>
    <x v="7209"/>
  </r>
  <r>
    <x v="327"/>
    <x v="11370"/>
    <x v="1"/>
    <x v="11745"/>
    <x v="11151"/>
    <x v="3"/>
  </r>
  <r>
    <x v="327"/>
    <x v="11371"/>
    <x v="1"/>
    <x v="11746"/>
    <x v="11152"/>
    <x v="3"/>
  </r>
  <r>
    <x v="327"/>
    <x v="11372"/>
    <x v="1"/>
    <x v="11747"/>
    <x v="11153"/>
    <x v="3"/>
  </r>
  <r>
    <x v="327"/>
    <x v="11373"/>
    <x v="1"/>
    <x v="11748"/>
    <x v="3985"/>
    <x v="7210"/>
  </r>
  <r>
    <x v="327"/>
    <x v="11374"/>
    <x v="2"/>
    <x v="11749"/>
    <x v="11154"/>
    <x v="7211"/>
  </r>
  <r>
    <x v="327"/>
    <x v="11375"/>
    <x v="2"/>
    <x v="11750"/>
    <x v="11155"/>
    <x v="7212"/>
  </r>
  <r>
    <x v="327"/>
    <x v="11376"/>
    <x v="2"/>
    <x v="11751"/>
    <x v="11156"/>
    <x v="7213"/>
  </r>
  <r>
    <x v="327"/>
    <x v="11377"/>
    <x v="1"/>
    <x v="11752"/>
    <x v="11157"/>
    <x v="7214"/>
  </r>
  <r>
    <x v="327"/>
    <x v="11378"/>
    <x v="1"/>
    <x v="11753"/>
    <x v="11158"/>
    <x v="7215"/>
  </r>
  <r>
    <x v="327"/>
    <x v="11379"/>
    <x v="1"/>
    <x v="11754"/>
    <x v="11159"/>
    <x v="7216"/>
  </r>
  <r>
    <x v="327"/>
    <x v="11380"/>
    <x v="2"/>
    <x v="11755"/>
    <x v="11160"/>
    <x v="3"/>
  </r>
  <r>
    <x v="327"/>
    <x v="11381"/>
    <x v="1"/>
    <x v="11756"/>
    <x v="11161"/>
    <x v="7217"/>
  </r>
  <r>
    <x v="328"/>
    <x v="11382"/>
    <x v="1"/>
    <x v="11757"/>
    <x v="11162"/>
    <x v="3"/>
  </r>
  <r>
    <x v="328"/>
    <x v="11383"/>
    <x v="1"/>
    <x v="11758"/>
    <x v="11163"/>
    <x v="7218"/>
  </r>
  <r>
    <x v="328"/>
    <x v="11384"/>
    <x v="1"/>
    <x v="3407"/>
    <x v="24"/>
    <x v="7219"/>
  </r>
  <r>
    <x v="328"/>
    <x v="11385"/>
    <x v="2"/>
    <x v="11759"/>
    <x v="11164"/>
    <x v="7220"/>
  </r>
  <r>
    <x v="328"/>
    <x v="11386"/>
    <x v="1"/>
    <x v="2051"/>
    <x v="24"/>
    <x v="7221"/>
  </r>
  <r>
    <x v="328"/>
    <x v="11387"/>
    <x v="1"/>
    <x v="11760"/>
    <x v="11165"/>
    <x v="7222"/>
  </r>
  <r>
    <x v="328"/>
    <x v="11388"/>
    <x v="1"/>
    <x v="11761"/>
    <x v="11166"/>
    <x v="3"/>
  </r>
  <r>
    <x v="328"/>
    <x v="11389"/>
    <x v="1"/>
    <x v="11762"/>
    <x v="11167"/>
    <x v="7223"/>
  </r>
  <r>
    <x v="328"/>
    <x v="11390"/>
    <x v="1"/>
    <x v="11763"/>
    <x v="11168"/>
    <x v="3"/>
  </r>
  <r>
    <x v="328"/>
    <x v="11391"/>
    <x v="1"/>
    <x v="11764"/>
    <x v="24"/>
    <x v="7224"/>
  </r>
  <r>
    <x v="328"/>
    <x v="11392"/>
    <x v="2"/>
    <x v="11765"/>
    <x v="11169"/>
    <x v="3"/>
  </r>
  <r>
    <x v="328"/>
    <x v="11393"/>
    <x v="2"/>
    <x v="11766"/>
    <x v="11170"/>
    <x v="3"/>
  </r>
  <r>
    <x v="328"/>
    <x v="11394"/>
    <x v="1"/>
    <x v="11767"/>
    <x v="11171"/>
    <x v="3"/>
  </r>
  <r>
    <x v="328"/>
    <x v="11395"/>
    <x v="1"/>
    <x v="11768"/>
    <x v="11172"/>
    <x v="7225"/>
  </r>
  <r>
    <x v="328"/>
    <x v="11396"/>
    <x v="1"/>
    <x v="11769"/>
    <x v="11173"/>
    <x v="7226"/>
  </r>
  <r>
    <x v="328"/>
    <x v="11397"/>
    <x v="1"/>
    <x v="11770"/>
    <x v="11174"/>
    <x v="3"/>
  </r>
  <r>
    <x v="328"/>
    <x v="11398"/>
    <x v="1"/>
    <x v="11771"/>
    <x v="11175"/>
    <x v="7227"/>
  </r>
  <r>
    <x v="328"/>
    <x v="11399"/>
    <x v="1"/>
    <x v="11772"/>
    <x v="11176"/>
    <x v="3"/>
  </r>
  <r>
    <x v="328"/>
    <x v="11400"/>
    <x v="1"/>
    <x v="11773"/>
    <x v="11177"/>
    <x v="3"/>
  </r>
  <r>
    <x v="328"/>
    <x v="11401"/>
    <x v="1"/>
    <x v="11774"/>
    <x v="11178"/>
    <x v="7228"/>
  </r>
  <r>
    <x v="328"/>
    <x v="11402"/>
    <x v="2"/>
    <x v="11775"/>
    <x v="11179"/>
    <x v="7229"/>
  </r>
  <r>
    <x v="328"/>
    <x v="11403"/>
    <x v="1"/>
    <x v="11776"/>
    <x v="11180"/>
    <x v="7230"/>
  </r>
  <r>
    <x v="328"/>
    <x v="11404"/>
    <x v="2"/>
    <x v="11777"/>
    <x v="3375"/>
    <x v="7231"/>
  </r>
  <r>
    <x v="328"/>
    <x v="11405"/>
    <x v="1"/>
    <x v="11778"/>
    <x v="11181"/>
    <x v="7232"/>
  </r>
  <r>
    <x v="328"/>
    <x v="11406"/>
    <x v="2"/>
    <x v="11779"/>
    <x v="11182"/>
    <x v="7233"/>
  </r>
  <r>
    <x v="328"/>
    <x v="11407"/>
    <x v="1"/>
    <x v="11780"/>
    <x v="11183"/>
    <x v="3"/>
  </r>
  <r>
    <x v="328"/>
    <x v="11408"/>
    <x v="1"/>
    <x v="11781"/>
    <x v="11184"/>
    <x v="3"/>
  </r>
  <r>
    <x v="328"/>
    <x v="11409"/>
    <x v="1"/>
    <x v="11782"/>
    <x v="11185"/>
    <x v="7234"/>
  </r>
  <r>
    <x v="328"/>
    <x v="11410"/>
    <x v="1"/>
    <x v="11783"/>
    <x v="11186"/>
    <x v="3"/>
  </r>
  <r>
    <x v="328"/>
    <x v="11411"/>
    <x v="1"/>
    <x v="11784"/>
    <x v="11187"/>
    <x v="3"/>
  </r>
  <r>
    <x v="328"/>
    <x v="11412"/>
    <x v="2"/>
    <x v="11785"/>
    <x v="11188"/>
    <x v="7235"/>
  </r>
  <r>
    <x v="328"/>
    <x v="11413"/>
    <x v="1"/>
    <x v="11786"/>
    <x v="11189"/>
    <x v="3"/>
  </r>
  <r>
    <x v="328"/>
    <x v="5619"/>
    <x v="1"/>
    <x v="11787"/>
    <x v="11190"/>
    <x v="3"/>
  </r>
  <r>
    <x v="328"/>
    <x v="11414"/>
    <x v="1"/>
    <x v="11788"/>
    <x v="11191"/>
    <x v="3"/>
  </r>
  <r>
    <x v="328"/>
    <x v="11415"/>
    <x v="1"/>
    <x v="11789"/>
    <x v="11192"/>
    <x v="7"/>
  </r>
  <r>
    <x v="328"/>
    <x v="11416"/>
    <x v="1"/>
    <x v="11790"/>
    <x v="11193"/>
    <x v="7236"/>
  </r>
  <r>
    <x v="328"/>
    <x v="11417"/>
    <x v="1"/>
    <x v="11791"/>
    <x v="11194"/>
    <x v="3"/>
  </r>
  <r>
    <x v="328"/>
    <x v="11418"/>
    <x v="1"/>
    <x v="11792"/>
    <x v="11195"/>
    <x v="3"/>
  </r>
  <r>
    <x v="328"/>
    <x v="11419"/>
    <x v="1"/>
    <x v="11793"/>
    <x v="11196"/>
    <x v="3"/>
  </r>
  <r>
    <x v="328"/>
    <x v="11420"/>
    <x v="1"/>
    <x v="11794"/>
    <x v="11197"/>
    <x v="7237"/>
  </r>
  <r>
    <x v="328"/>
    <x v="7618"/>
    <x v="1"/>
    <x v="11795"/>
    <x v="11198"/>
    <x v="46"/>
  </r>
  <r>
    <x v="328"/>
    <x v="11421"/>
    <x v="1"/>
    <x v="11796"/>
    <x v="11199"/>
    <x v="3"/>
  </r>
  <r>
    <x v="328"/>
    <x v="11422"/>
    <x v="2"/>
    <x v="11797"/>
    <x v="11200"/>
    <x v="3"/>
  </r>
  <r>
    <x v="328"/>
    <x v="11423"/>
    <x v="1"/>
    <x v="11798"/>
    <x v="11201"/>
    <x v="3"/>
  </r>
  <r>
    <x v="328"/>
    <x v="11424"/>
    <x v="1"/>
    <x v="11799"/>
    <x v="11202"/>
    <x v="3"/>
  </r>
  <r>
    <x v="328"/>
    <x v="11425"/>
    <x v="1"/>
    <x v="11800"/>
    <x v="11203"/>
    <x v="3"/>
  </r>
  <r>
    <x v="328"/>
    <x v="11426"/>
    <x v="1"/>
    <x v="11801"/>
    <x v="11204"/>
    <x v="3"/>
  </r>
  <r>
    <x v="328"/>
    <x v="11427"/>
    <x v="1"/>
    <x v="11802"/>
    <x v="11205"/>
    <x v="7238"/>
  </r>
  <r>
    <x v="328"/>
    <x v="4538"/>
    <x v="1"/>
    <x v="11803"/>
    <x v="11206"/>
    <x v="3"/>
  </r>
  <r>
    <x v="328"/>
    <x v="11428"/>
    <x v="1"/>
    <x v="11804"/>
    <x v="11207"/>
    <x v="7239"/>
  </r>
  <r>
    <x v="328"/>
    <x v="11429"/>
    <x v="1"/>
    <x v="11805"/>
    <x v="11208"/>
    <x v="3"/>
  </r>
  <r>
    <x v="329"/>
    <x v="11430"/>
    <x v="1"/>
    <x v="11806"/>
    <x v="11209"/>
    <x v="7240"/>
  </r>
  <r>
    <x v="329"/>
    <x v="11431"/>
    <x v="1"/>
    <x v="11807"/>
    <x v="11210"/>
    <x v="7241"/>
  </r>
  <r>
    <x v="329"/>
    <x v="11432"/>
    <x v="1"/>
    <x v="11808"/>
    <x v="11211"/>
    <x v="7242"/>
  </r>
  <r>
    <x v="329"/>
    <x v="11433"/>
    <x v="1"/>
    <x v="11809"/>
    <x v="11212"/>
    <x v="7243"/>
  </r>
  <r>
    <x v="329"/>
    <x v="11434"/>
    <x v="1"/>
    <x v="11810"/>
    <x v="11213"/>
    <x v="7244"/>
  </r>
  <r>
    <x v="329"/>
    <x v="11435"/>
    <x v="1"/>
    <x v="11811"/>
    <x v="11214"/>
    <x v="3"/>
  </r>
  <r>
    <x v="329"/>
    <x v="5327"/>
    <x v="1"/>
    <x v="11812"/>
    <x v="11215"/>
    <x v="7245"/>
  </r>
  <r>
    <x v="329"/>
    <x v="11436"/>
    <x v="1"/>
    <x v="11813"/>
    <x v="11216"/>
    <x v="7246"/>
  </r>
  <r>
    <x v="329"/>
    <x v="11437"/>
    <x v="1"/>
    <x v="11814"/>
    <x v="11217"/>
    <x v="3"/>
  </r>
  <r>
    <x v="329"/>
    <x v="11438"/>
    <x v="1"/>
    <x v="11815"/>
    <x v="11218"/>
    <x v="3"/>
  </r>
  <r>
    <x v="329"/>
    <x v="11439"/>
    <x v="1"/>
    <x v="11816"/>
    <x v="11219"/>
    <x v="7247"/>
  </r>
  <r>
    <x v="329"/>
    <x v="11440"/>
    <x v="1"/>
    <x v="11817"/>
    <x v="11220"/>
    <x v="7"/>
  </r>
  <r>
    <x v="329"/>
    <x v="11441"/>
    <x v="1"/>
    <x v="564"/>
    <x v="24"/>
    <x v="7248"/>
  </r>
  <r>
    <x v="329"/>
    <x v="11442"/>
    <x v="1"/>
    <x v="11818"/>
    <x v="11221"/>
    <x v="3"/>
  </r>
  <r>
    <x v="329"/>
    <x v="11443"/>
    <x v="1"/>
    <x v="11819"/>
    <x v="11222"/>
    <x v="7249"/>
  </r>
  <r>
    <x v="329"/>
    <x v="11444"/>
    <x v="1"/>
    <x v="11820"/>
    <x v="11223"/>
    <x v="7250"/>
  </r>
  <r>
    <x v="329"/>
    <x v="11445"/>
    <x v="1"/>
    <x v="11821"/>
    <x v="11224"/>
    <x v="7251"/>
  </r>
  <r>
    <x v="329"/>
    <x v="11446"/>
    <x v="1"/>
    <x v="11822"/>
    <x v="11225"/>
    <x v="7252"/>
  </r>
  <r>
    <x v="329"/>
    <x v="11447"/>
    <x v="1"/>
    <x v="11823"/>
    <x v="11226"/>
    <x v="7253"/>
  </r>
  <r>
    <x v="329"/>
    <x v="11448"/>
    <x v="1"/>
    <x v="11824"/>
    <x v="11227"/>
    <x v="3"/>
  </r>
  <r>
    <x v="329"/>
    <x v="11449"/>
    <x v="1"/>
    <x v="11825"/>
    <x v="11228"/>
    <x v="3"/>
  </r>
  <r>
    <x v="329"/>
    <x v="11450"/>
    <x v="1"/>
    <x v="11826"/>
    <x v="11229"/>
    <x v="7254"/>
  </r>
  <r>
    <x v="329"/>
    <x v="11451"/>
    <x v="1"/>
    <x v="11827"/>
    <x v="11230"/>
    <x v="3"/>
  </r>
  <r>
    <x v="329"/>
    <x v="11452"/>
    <x v="2"/>
    <x v="11828"/>
    <x v="11231"/>
    <x v="7255"/>
  </r>
  <r>
    <x v="329"/>
    <x v="11453"/>
    <x v="2"/>
    <x v="11829"/>
    <x v="11232"/>
    <x v="3"/>
  </r>
  <r>
    <x v="329"/>
    <x v="8444"/>
    <x v="1"/>
    <x v="11830"/>
    <x v="11233"/>
    <x v="7256"/>
  </r>
  <r>
    <x v="329"/>
    <x v="11454"/>
    <x v="1"/>
    <x v="11831"/>
    <x v="11234"/>
    <x v="7257"/>
  </r>
  <r>
    <x v="329"/>
    <x v="11455"/>
    <x v="1"/>
    <x v="3017"/>
    <x v="24"/>
    <x v="5969"/>
  </r>
  <r>
    <x v="329"/>
    <x v="11456"/>
    <x v="1"/>
    <x v="5092"/>
    <x v="24"/>
    <x v="7258"/>
  </r>
  <r>
    <x v="329"/>
    <x v="11457"/>
    <x v="1"/>
    <x v="11832"/>
    <x v="11235"/>
    <x v="7259"/>
  </r>
  <r>
    <x v="329"/>
    <x v="11458"/>
    <x v="1"/>
    <x v="11833"/>
    <x v="11236"/>
    <x v="7260"/>
  </r>
  <r>
    <x v="329"/>
    <x v="11459"/>
    <x v="1"/>
    <x v="11834"/>
    <x v="11237"/>
    <x v="7261"/>
  </r>
  <r>
    <x v="329"/>
    <x v="11460"/>
    <x v="2"/>
    <x v="11835"/>
    <x v="11238"/>
    <x v="7262"/>
  </r>
  <r>
    <x v="329"/>
    <x v="11461"/>
    <x v="1"/>
    <x v="11836"/>
    <x v="11239"/>
    <x v="7263"/>
  </r>
  <r>
    <x v="329"/>
    <x v="11462"/>
    <x v="1"/>
    <x v="11837"/>
    <x v="11240"/>
    <x v="7"/>
  </r>
  <r>
    <x v="329"/>
    <x v="11463"/>
    <x v="1"/>
    <x v="11838"/>
    <x v="11241"/>
    <x v="7264"/>
  </r>
  <r>
    <x v="329"/>
    <x v="11464"/>
    <x v="2"/>
    <x v="11839"/>
    <x v="11242"/>
    <x v="7265"/>
  </r>
  <r>
    <x v="329"/>
    <x v="11465"/>
    <x v="2"/>
    <x v="11840"/>
    <x v="11243"/>
    <x v="7266"/>
  </r>
  <r>
    <x v="329"/>
    <x v="11466"/>
    <x v="1"/>
    <x v="11841"/>
    <x v="11244"/>
    <x v="46"/>
  </r>
  <r>
    <x v="329"/>
    <x v="11467"/>
    <x v="1"/>
    <x v="11842"/>
    <x v="11245"/>
    <x v="3"/>
  </r>
  <r>
    <x v="329"/>
    <x v="11228"/>
    <x v="1"/>
    <x v="11843"/>
    <x v="11246"/>
    <x v="7"/>
  </r>
  <r>
    <x v="329"/>
    <x v="11468"/>
    <x v="1"/>
    <x v="11844"/>
    <x v="11247"/>
    <x v="7267"/>
  </r>
  <r>
    <x v="329"/>
    <x v="11469"/>
    <x v="1"/>
    <x v="11845"/>
    <x v="11248"/>
    <x v="7268"/>
  </r>
  <r>
    <x v="329"/>
    <x v="11470"/>
    <x v="1"/>
    <x v="11846"/>
    <x v="11249"/>
    <x v="3"/>
  </r>
  <r>
    <x v="329"/>
    <x v="11471"/>
    <x v="1"/>
    <x v="11847"/>
    <x v="11250"/>
    <x v="3"/>
  </r>
  <r>
    <x v="329"/>
    <x v="11472"/>
    <x v="1"/>
    <x v="11848"/>
    <x v="11251"/>
    <x v="7269"/>
  </r>
  <r>
    <x v="329"/>
    <x v="11473"/>
    <x v="1"/>
    <x v="11849"/>
    <x v="11252"/>
    <x v="7"/>
  </r>
  <r>
    <x v="330"/>
    <x v="11474"/>
    <x v="2"/>
    <x v="11850"/>
    <x v="11253"/>
    <x v="7270"/>
  </r>
  <r>
    <x v="330"/>
    <x v="11475"/>
    <x v="1"/>
    <x v="11851"/>
    <x v="11254"/>
    <x v="7271"/>
  </r>
  <r>
    <x v="330"/>
    <x v="11476"/>
    <x v="1"/>
    <x v="11852"/>
    <x v="11255"/>
    <x v="7272"/>
  </r>
  <r>
    <x v="330"/>
    <x v="11477"/>
    <x v="2"/>
    <x v="5723"/>
    <x v="67"/>
    <x v="7273"/>
  </r>
  <r>
    <x v="330"/>
    <x v="11478"/>
    <x v="1"/>
    <x v="11853"/>
    <x v="11256"/>
    <x v="7274"/>
  </r>
  <r>
    <x v="330"/>
    <x v="11479"/>
    <x v="1"/>
    <x v="11854"/>
    <x v="11257"/>
    <x v="3"/>
  </r>
  <r>
    <x v="330"/>
    <x v="11480"/>
    <x v="1"/>
    <x v="10169"/>
    <x v="24"/>
    <x v="7275"/>
  </r>
  <r>
    <x v="330"/>
    <x v="11481"/>
    <x v="1"/>
    <x v="11855"/>
    <x v="11258"/>
    <x v="3"/>
  </r>
  <r>
    <x v="330"/>
    <x v="11482"/>
    <x v="1"/>
    <x v="11856"/>
    <x v="11259"/>
    <x v="7276"/>
  </r>
  <r>
    <x v="330"/>
    <x v="11483"/>
    <x v="1"/>
    <x v="11857"/>
    <x v="11260"/>
    <x v="7277"/>
  </r>
  <r>
    <x v="330"/>
    <x v="11484"/>
    <x v="1"/>
    <x v="11858"/>
    <x v="11261"/>
    <x v="7278"/>
  </r>
  <r>
    <x v="330"/>
    <x v="11485"/>
    <x v="1"/>
    <x v="11859"/>
    <x v="11262"/>
    <x v="7279"/>
  </r>
  <r>
    <x v="330"/>
    <x v="11486"/>
    <x v="1"/>
    <x v="11860"/>
    <x v="11263"/>
    <x v="7280"/>
  </r>
  <r>
    <x v="330"/>
    <x v="11487"/>
    <x v="1"/>
    <x v="11861"/>
    <x v="11264"/>
    <x v="7281"/>
  </r>
  <r>
    <x v="330"/>
    <x v="11488"/>
    <x v="1"/>
    <x v="11862"/>
    <x v="11265"/>
    <x v="7282"/>
  </r>
  <r>
    <x v="330"/>
    <x v="11489"/>
    <x v="1"/>
    <x v="1914"/>
    <x v="24"/>
    <x v="7283"/>
  </r>
  <r>
    <x v="330"/>
    <x v="11490"/>
    <x v="1"/>
    <x v="11863"/>
    <x v="11266"/>
    <x v="7284"/>
  </r>
  <r>
    <x v="330"/>
    <x v="11491"/>
    <x v="2"/>
    <x v="11864"/>
    <x v="11267"/>
    <x v="7285"/>
  </r>
  <r>
    <x v="330"/>
    <x v="11492"/>
    <x v="1"/>
    <x v="11865"/>
    <x v="11268"/>
    <x v="7286"/>
  </r>
  <r>
    <x v="330"/>
    <x v="11493"/>
    <x v="1"/>
    <x v="11866"/>
    <x v="11269"/>
    <x v="7287"/>
  </r>
  <r>
    <x v="330"/>
    <x v="11494"/>
    <x v="1"/>
    <x v="11867"/>
    <x v="11270"/>
    <x v="3"/>
  </r>
  <r>
    <x v="330"/>
    <x v="11495"/>
    <x v="1"/>
    <x v="11868"/>
    <x v="11271"/>
    <x v="7288"/>
  </r>
  <r>
    <x v="330"/>
    <x v="11496"/>
    <x v="1"/>
    <x v="11869"/>
    <x v="11272"/>
    <x v="3"/>
  </r>
  <r>
    <x v="330"/>
    <x v="11497"/>
    <x v="1"/>
    <x v="11870"/>
    <x v="11273"/>
    <x v="7289"/>
  </r>
  <r>
    <x v="330"/>
    <x v="11498"/>
    <x v="1"/>
    <x v="11871"/>
    <x v="11274"/>
    <x v="7290"/>
  </r>
  <r>
    <x v="330"/>
    <x v="11499"/>
    <x v="1"/>
    <x v="238"/>
    <x v="24"/>
    <x v="7291"/>
  </r>
  <r>
    <x v="330"/>
    <x v="11500"/>
    <x v="2"/>
    <x v="11872"/>
    <x v="11275"/>
    <x v="7292"/>
  </r>
  <r>
    <x v="330"/>
    <x v="11501"/>
    <x v="1"/>
    <x v="11873"/>
    <x v="11276"/>
    <x v="3"/>
  </r>
  <r>
    <x v="330"/>
    <x v="11502"/>
    <x v="1"/>
    <x v="11874"/>
    <x v="11277"/>
    <x v="7293"/>
  </r>
  <r>
    <x v="330"/>
    <x v="11503"/>
    <x v="1"/>
    <x v="11875"/>
    <x v="11278"/>
    <x v="7294"/>
  </r>
  <r>
    <x v="330"/>
    <x v="11504"/>
    <x v="1"/>
    <x v="11876"/>
    <x v="11279"/>
    <x v="3"/>
  </r>
  <r>
    <x v="330"/>
    <x v="11505"/>
    <x v="1"/>
    <x v="11877"/>
    <x v="11280"/>
    <x v="3"/>
  </r>
  <r>
    <x v="330"/>
    <x v="11506"/>
    <x v="1"/>
    <x v="11878"/>
    <x v="11281"/>
    <x v="7295"/>
  </r>
  <r>
    <x v="330"/>
    <x v="11507"/>
    <x v="2"/>
    <x v="11879"/>
    <x v="11282"/>
    <x v="7296"/>
  </r>
  <r>
    <x v="330"/>
    <x v="11508"/>
    <x v="1"/>
    <x v="11880"/>
    <x v="11283"/>
    <x v="7297"/>
  </r>
  <r>
    <x v="330"/>
    <x v="11509"/>
    <x v="1"/>
    <x v="11881"/>
    <x v="11284"/>
    <x v="3"/>
  </r>
  <r>
    <x v="330"/>
    <x v="11510"/>
    <x v="1"/>
    <x v="11882"/>
    <x v="11285"/>
    <x v="7298"/>
  </r>
  <r>
    <x v="330"/>
    <x v="11511"/>
    <x v="1"/>
    <x v="11883"/>
    <x v="11286"/>
    <x v="3"/>
  </r>
  <r>
    <x v="330"/>
    <x v="11512"/>
    <x v="1"/>
    <x v="10527"/>
    <x v="24"/>
    <x v="7299"/>
  </r>
  <r>
    <x v="330"/>
    <x v="11513"/>
    <x v="1"/>
    <x v="11884"/>
    <x v="11287"/>
    <x v="7300"/>
  </r>
  <r>
    <x v="330"/>
    <x v="11514"/>
    <x v="1"/>
    <x v="11885"/>
    <x v="11288"/>
    <x v="7301"/>
  </r>
  <r>
    <x v="330"/>
    <x v="11515"/>
    <x v="1"/>
    <x v="11886"/>
    <x v="11289"/>
    <x v="7"/>
  </r>
  <r>
    <x v="330"/>
    <x v="11516"/>
    <x v="1"/>
    <x v="11887"/>
    <x v="11290"/>
    <x v="3"/>
  </r>
  <r>
    <x v="330"/>
    <x v="11517"/>
    <x v="1"/>
    <x v="11888"/>
    <x v="11291"/>
    <x v="7302"/>
  </r>
  <r>
    <x v="330"/>
    <x v="11518"/>
    <x v="1"/>
    <x v="11889"/>
    <x v="11292"/>
    <x v="7303"/>
  </r>
  <r>
    <x v="331"/>
    <x v="11519"/>
    <x v="1"/>
    <x v="11890"/>
    <x v="11293"/>
    <x v="7304"/>
  </r>
  <r>
    <x v="331"/>
    <x v="11520"/>
    <x v="1"/>
    <x v="11891"/>
    <x v="11294"/>
    <x v="7305"/>
  </r>
  <r>
    <x v="331"/>
    <x v="11521"/>
    <x v="1"/>
    <x v="11892"/>
    <x v="11295"/>
    <x v="3"/>
  </r>
  <r>
    <x v="331"/>
    <x v="11522"/>
    <x v="1"/>
    <x v="11893"/>
    <x v="11296"/>
    <x v="7306"/>
  </r>
  <r>
    <x v="331"/>
    <x v="11523"/>
    <x v="1"/>
    <x v="11894"/>
    <x v="11297"/>
    <x v="7307"/>
  </r>
  <r>
    <x v="331"/>
    <x v="11524"/>
    <x v="1"/>
    <x v="11895"/>
    <x v="11298"/>
    <x v="7308"/>
  </r>
  <r>
    <x v="331"/>
    <x v="11525"/>
    <x v="1"/>
    <x v="11896"/>
    <x v="11299"/>
    <x v="3"/>
  </r>
  <r>
    <x v="331"/>
    <x v="11526"/>
    <x v="1"/>
    <x v="11897"/>
    <x v="11300"/>
    <x v="7309"/>
  </r>
  <r>
    <x v="331"/>
    <x v="7083"/>
    <x v="1"/>
    <x v="11898"/>
    <x v="11301"/>
    <x v="3"/>
  </r>
  <r>
    <x v="331"/>
    <x v="11527"/>
    <x v="2"/>
    <x v="11899"/>
    <x v="11302"/>
    <x v="3"/>
  </r>
  <r>
    <x v="331"/>
    <x v="11528"/>
    <x v="1"/>
    <x v="11900"/>
    <x v="11303"/>
    <x v="3"/>
  </r>
  <r>
    <x v="331"/>
    <x v="11529"/>
    <x v="1"/>
    <x v="11901"/>
    <x v="11304"/>
    <x v="7310"/>
  </r>
  <r>
    <x v="331"/>
    <x v="11530"/>
    <x v="1"/>
    <x v="11902"/>
    <x v="11305"/>
    <x v="7311"/>
  </r>
  <r>
    <x v="331"/>
    <x v="11531"/>
    <x v="1"/>
    <x v="11903"/>
    <x v="11306"/>
    <x v="7312"/>
  </r>
  <r>
    <x v="331"/>
    <x v="11532"/>
    <x v="2"/>
    <x v="11904"/>
    <x v="11307"/>
    <x v="7"/>
  </r>
  <r>
    <x v="331"/>
    <x v="11533"/>
    <x v="1"/>
    <x v="564"/>
    <x v="24"/>
    <x v="7313"/>
  </r>
  <r>
    <x v="331"/>
    <x v="11534"/>
    <x v="2"/>
    <x v="11905"/>
    <x v="11308"/>
    <x v="3"/>
  </r>
  <r>
    <x v="331"/>
    <x v="11535"/>
    <x v="2"/>
    <x v="11906"/>
    <x v="11309"/>
    <x v="7314"/>
  </r>
  <r>
    <x v="331"/>
    <x v="8583"/>
    <x v="1"/>
    <x v="11907"/>
    <x v="11310"/>
    <x v="7315"/>
  </r>
  <r>
    <x v="331"/>
    <x v="4302"/>
    <x v="1"/>
    <x v="11908"/>
    <x v="11311"/>
    <x v="3"/>
  </r>
  <r>
    <x v="331"/>
    <x v="11536"/>
    <x v="1"/>
    <x v="11909"/>
    <x v="11312"/>
    <x v="7"/>
  </r>
  <r>
    <x v="331"/>
    <x v="11537"/>
    <x v="1"/>
    <x v="11910"/>
    <x v="11313"/>
    <x v="7"/>
  </r>
  <r>
    <x v="331"/>
    <x v="11538"/>
    <x v="1"/>
    <x v="11911"/>
    <x v="11314"/>
    <x v="3"/>
  </r>
  <r>
    <x v="331"/>
    <x v="11539"/>
    <x v="1"/>
    <x v="11912"/>
    <x v="11315"/>
    <x v="3"/>
  </r>
  <r>
    <x v="331"/>
    <x v="11540"/>
    <x v="2"/>
    <x v="11913"/>
    <x v="11316"/>
    <x v="3"/>
  </r>
  <r>
    <x v="331"/>
    <x v="11541"/>
    <x v="1"/>
    <x v="11914"/>
    <x v="11317"/>
    <x v="7316"/>
  </r>
  <r>
    <x v="331"/>
    <x v="11542"/>
    <x v="2"/>
    <x v="11915"/>
    <x v="11318"/>
    <x v="7317"/>
  </r>
  <r>
    <x v="331"/>
    <x v="11543"/>
    <x v="1"/>
    <x v="1915"/>
    <x v="24"/>
    <x v="7318"/>
  </r>
  <r>
    <x v="331"/>
    <x v="11544"/>
    <x v="1"/>
    <x v="11916"/>
    <x v="11319"/>
    <x v="7319"/>
  </r>
  <r>
    <x v="331"/>
    <x v="11545"/>
    <x v="1"/>
    <x v="11917"/>
    <x v="11320"/>
    <x v="7320"/>
  </r>
  <r>
    <x v="332"/>
    <x v="11474"/>
    <x v="2"/>
    <x v="11918"/>
    <x v="11321"/>
    <x v="3"/>
  </r>
  <r>
    <x v="332"/>
    <x v="11546"/>
    <x v="1"/>
    <x v="11919"/>
    <x v="11322"/>
    <x v="7321"/>
  </r>
  <r>
    <x v="332"/>
    <x v="11547"/>
    <x v="1"/>
    <x v="11920"/>
    <x v="11323"/>
    <x v="7"/>
  </r>
  <r>
    <x v="332"/>
    <x v="10319"/>
    <x v="1"/>
    <x v="11921"/>
    <x v="11324"/>
    <x v="7322"/>
  </r>
  <r>
    <x v="332"/>
    <x v="4966"/>
    <x v="1"/>
    <x v="11922"/>
    <x v="11325"/>
    <x v="7"/>
  </r>
  <r>
    <x v="332"/>
    <x v="569"/>
    <x v="1"/>
    <x v="11923"/>
    <x v="11326"/>
    <x v="7"/>
  </r>
  <r>
    <x v="332"/>
    <x v="11548"/>
    <x v="1"/>
    <x v="11924"/>
    <x v="11327"/>
    <x v="7"/>
  </r>
  <r>
    <x v="332"/>
    <x v="11549"/>
    <x v="1"/>
    <x v="11925"/>
    <x v="11328"/>
    <x v="7323"/>
  </r>
  <r>
    <x v="332"/>
    <x v="11550"/>
    <x v="1"/>
    <x v="11926"/>
    <x v="11329"/>
    <x v="3"/>
  </r>
  <r>
    <x v="332"/>
    <x v="11551"/>
    <x v="1"/>
    <x v="11927"/>
    <x v="11330"/>
    <x v="3"/>
  </r>
  <r>
    <x v="332"/>
    <x v="11552"/>
    <x v="1"/>
    <x v="11928"/>
    <x v="11331"/>
    <x v="7324"/>
  </r>
  <r>
    <x v="332"/>
    <x v="11553"/>
    <x v="1"/>
    <x v="11929"/>
    <x v="11332"/>
    <x v="7"/>
  </r>
  <r>
    <x v="332"/>
    <x v="11554"/>
    <x v="1"/>
    <x v="11930"/>
    <x v="11333"/>
    <x v="3"/>
  </r>
  <r>
    <x v="332"/>
    <x v="11555"/>
    <x v="1"/>
    <x v="11931"/>
    <x v="11334"/>
    <x v="7325"/>
  </r>
  <r>
    <x v="332"/>
    <x v="11556"/>
    <x v="0"/>
    <x v="11932"/>
    <x v="11335"/>
    <x v="7326"/>
  </r>
  <r>
    <x v="332"/>
    <x v="11557"/>
    <x v="2"/>
    <x v="11933"/>
    <x v="67"/>
    <x v="7327"/>
  </r>
  <r>
    <x v="332"/>
    <x v="11558"/>
    <x v="1"/>
    <x v="11934"/>
    <x v="11336"/>
    <x v="7328"/>
  </r>
  <r>
    <x v="332"/>
    <x v="11559"/>
    <x v="1"/>
    <x v="11935"/>
    <x v="11337"/>
    <x v="3"/>
  </r>
  <r>
    <x v="332"/>
    <x v="11560"/>
    <x v="1"/>
    <x v="11936"/>
    <x v="11338"/>
    <x v="3"/>
  </r>
  <r>
    <x v="332"/>
    <x v="11561"/>
    <x v="1"/>
    <x v="11937"/>
    <x v="11339"/>
    <x v="7329"/>
  </r>
  <r>
    <x v="332"/>
    <x v="6990"/>
    <x v="1"/>
    <x v="11938"/>
    <x v="11340"/>
    <x v="7330"/>
  </r>
  <r>
    <x v="332"/>
    <x v="528"/>
    <x v="1"/>
    <x v="11939"/>
    <x v="11341"/>
    <x v="7331"/>
  </r>
  <r>
    <x v="332"/>
    <x v="11562"/>
    <x v="1"/>
    <x v="11940"/>
    <x v="11342"/>
    <x v="3"/>
  </r>
  <r>
    <x v="332"/>
    <x v="11563"/>
    <x v="1"/>
    <x v="11941"/>
    <x v="11343"/>
    <x v="7332"/>
  </r>
  <r>
    <x v="332"/>
    <x v="11564"/>
    <x v="0"/>
    <x v="11942"/>
    <x v="11344"/>
    <x v="3"/>
  </r>
  <r>
    <x v="332"/>
    <x v="11565"/>
    <x v="1"/>
    <x v="11943"/>
    <x v="11345"/>
    <x v="3"/>
  </r>
  <r>
    <x v="333"/>
    <x v="11566"/>
    <x v="1"/>
    <x v="11944"/>
    <x v="11346"/>
    <x v="7333"/>
  </r>
  <r>
    <x v="333"/>
    <x v="11567"/>
    <x v="1"/>
    <x v="11945"/>
    <x v="11347"/>
    <x v="3"/>
  </r>
  <r>
    <x v="333"/>
    <x v="11568"/>
    <x v="1"/>
    <x v="11946"/>
    <x v="24"/>
    <x v="7334"/>
  </r>
  <r>
    <x v="333"/>
    <x v="11569"/>
    <x v="1"/>
    <x v="11947"/>
    <x v="11348"/>
    <x v="3"/>
  </r>
  <r>
    <x v="333"/>
    <x v="11570"/>
    <x v="1"/>
    <x v="11948"/>
    <x v="11349"/>
    <x v="3"/>
  </r>
  <r>
    <x v="333"/>
    <x v="11571"/>
    <x v="1"/>
    <x v="5092"/>
    <x v="24"/>
    <x v="7335"/>
  </r>
  <r>
    <x v="333"/>
    <x v="11572"/>
    <x v="1"/>
    <x v="11949"/>
    <x v="11350"/>
    <x v="7336"/>
  </r>
  <r>
    <x v="333"/>
    <x v="11573"/>
    <x v="1"/>
    <x v="11950"/>
    <x v="24"/>
    <x v="7337"/>
  </r>
  <r>
    <x v="333"/>
    <x v="11574"/>
    <x v="1"/>
    <x v="11951"/>
    <x v="11351"/>
    <x v="3"/>
  </r>
  <r>
    <x v="333"/>
    <x v="11575"/>
    <x v="1"/>
    <x v="11952"/>
    <x v="11352"/>
    <x v="3"/>
  </r>
  <r>
    <x v="333"/>
    <x v="11576"/>
    <x v="1"/>
    <x v="11953"/>
    <x v="11353"/>
    <x v="3"/>
  </r>
  <r>
    <x v="333"/>
    <x v="11577"/>
    <x v="1"/>
    <x v="11954"/>
    <x v="11354"/>
    <x v="3"/>
  </r>
  <r>
    <x v="333"/>
    <x v="11578"/>
    <x v="2"/>
    <x v="11955"/>
    <x v="11355"/>
    <x v="7338"/>
  </r>
  <r>
    <x v="333"/>
    <x v="11579"/>
    <x v="1"/>
    <x v="1600"/>
    <x v="24"/>
    <x v="7339"/>
  </r>
  <r>
    <x v="333"/>
    <x v="11580"/>
    <x v="1"/>
    <x v="11956"/>
    <x v="11356"/>
    <x v="3"/>
  </r>
  <r>
    <x v="333"/>
    <x v="11581"/>
    <x v="1"/>
    <x v="11957"/>
    <x v="24"/>
    <x v="7340"/>
  </r>
  <r>
    <x v="333"/>
    <x v="11582"/>
    <x v="1"/>
    <x v="11958"/>
    <x v="11357"/>
    <x v="3"/>
  </r>
  <r>
    <x v="333"/>
    <x v="11583"/>
    <x v="1"/>
    <x v="11959"/>
    <x v="11358"/>
    <x v="3"/>
  </r>
  <r>
    <x v="333"/>
    <x v="11584"/>
    <x v="1"/>
    <x v="11960"/>
    <x v="11359"/>
    <x v="46"/>
  </r>
  <r>
    <x v="333"/>
    <x v="11585"/>
    <x v="1"/>
    <x v="11961"/>
    <x v="11360"/>
    <x v="3"/>
  </r>
  <r>
    <x v="333"/>
    <x v="11586"/>
    <x v="1"/>
    <x v="11962"/>
    <x v="11361"/>
    <x v="7341"/>
  </r>
  <r>
    <x v="333"/>
    <x v="11587"/>
    <x v="1"/>
    <x v="11963"/>
    <x v="11362"/>
    <x v="3"/>
  </r>
  <r>
    <x v="333"/>
    <x v="11588"/>
    <x v="2"/>
    <x v="11964"/>
    <x v="11363"/>
    <x v="7342"/>
  </r>
  <r>
    <x v="333"/>
    <x v="11589"/>
    <x v="1"/>
    <x v="11965"/>
    <x v="11364"/>
    <x v="3"/>
  </r>
  <r>
    <x v="333"/>
    <x v="11590"/>
    <x v="2"/>
    <x v="11966"/>
    <x v="11365"/>
    <x v="7343"/>
  </r>
  <r>
    <x v="333"/>
    <x v="11591"/>
    <x v="1"/>
    <x v="11967"/>
    <x v="11366"/>
    <x v="7344"/>
  </r>
  <r>
    <x v="333"/>
    <x v="11592"/>
    <x v="1"/>
    <x v="11968"/>
    <x v="11367"/>
    <x v="3"/>
  </r>
  <r>
    <x v="333"/>
    <x v="11593"/>
    <x v="1"/>
    <x v="11969"/>
    <x v="11368"/>
    <x v="7345"/>
  </r>
  <r>
    <x v="333"/>
    <x v="11594"/>
    <x v="1"/>
    <x v="11970"/>
    <x v="11369"/>
    <x v="3"/>
  </r>
  <r>
    <x v="333"/>
    <x v="11595"/>
    <x v="2"/>
    <x v="11971"/>
    <x v="11370"/>
    <x v="7346"/>
  </r>
  <r>
    <x v="333"/>
    <x v="11596"/>
    <x v="2"/>
    <x v="11972"/>
    <x v="67"/>
    <x v="7347"/>
  </r>
  <r>
    <x v="333"/>
    <x v="11597"/>
    <x v="1"/>
    <x v="11973"/>
    <x v="11371"/>
    <x v="3"/>
  </r>
  <r>
    <x v="333"/>
    <x v="11598"/>
    <x v="1"/>
    <x v="11974"/>
    <x v="11372"/>
    <x v="7"/>
  </r>
  <r>
    <x v="334"/>
    <x v="11599"/>
    <x v="1"/>
    <x v="11975"/>
    <x v="11373"/>
    <x v="7348"/>
  </r>
  <r>
    <x v="334"/>
    <x v="11600"/>
    <x v="1"/>
    <x v="11976"/>
    <x v="11374"/>
    <x v="3"/>
  </r>
  <r>
    <x v="334"/>
    <x v="11601"/>
    <x v="1"/>
    <x v="11977"/>
    <x v="11375"/>
    <x v="3"/>
  </r>
  <r>
    <x v="334"/>
    <x v="11602"/>
    <x v="1"/>
    <x v="11978"/>
    <x v="11376"/>
    <x v="7"/>
  </r>
  <r>
    <x v="334"/>
    <x v="11603"/>
    <x v="1"/>
    <x v="11979"/>
    <x v="11377"/>
    <x v="7349"/>
  </r>
  <r>
    <x v="334"/>
    <x v="11604"/>
    <x v="2"/>
    <x v="11980"/>
    <x v="11378"/>
    <x v="7350"/>
  </r>
  <r>
    <x v="334"/>
    <x v="11605"/>
    <x v="2"/>
    <x v="11981"/>
    <x v="11379"/>
    <x v="7351"/>
  </r>
  <r>
    <x v="334"/>
    <x v="11606"/>
    <x v="1"/>
    <x v="11982"/>
    <x v="11380"/>
    <x v="3"/>
  </r>
  <r>
    <x v="334"/>
    <x v="11607"/>
    <x v="1"/>
    <x v="11983"/>
    <x v="11381"/>
    <x v="3"/>
  </r>
  <r>
    <x v="334"/>
    <x v="11608"/>
    <x v="1"/>
    <x v="11984"/>
    <x v="11382"/>
    <x v="3"/>
  </r>
  <r>
    <x v="334"/>
    <x v="11609"/>
    <x v="1"/>
    <x v="11985"/>
    <x v="11383"/>
    <x v="7352"/>
  </r>
  <r>
    <x v="334"/>
    <x v="5570"/>
    <x v="1"/>
    <x v="2249"/>
    <x v="24"/>
    <x v="7353"/>
  </r>
  <r>
    <x v="334"/>
    <x v="11610"/>
    <x v="1"/>
    <x v="11986"/>
    <x v="11384"/>
    <x v="7"/>
  </r>
  <r>
    <x v="334"/>
    <x v="11611"/>
    <x v="1"/>
    <x v="11987"/>
    <x v="11385"/>
    <x v="3"/>
  </r>
  <r>
    <x v="334"/>
    <x v="11612"/>
    <x v="2"/>
    <x v="11988"/>
    <x v="11386"/>
    <x v="7354"/>
  </r>
  <r>
    <x v="334"/>
    <x v="11613"/>
    <x v="1"/>
    <x v="11989"/>
    <x v="11387"/>
    <x v="3"/>
  </r>
  <r>
    <x v="334"/>
    <x v="11614"/>
    <x v="1"/>
    <x v="11990"/>
    <x v="11388"/>
    <x v="3"/>
  </r>
  <r>
    <x v="334"/>
    <x v="11615"/>
    <x v="1"/>
    <x v="11991"/>
    <x v="11389"/>
    <x v="7355"/>
  </r>
  <r>
    <x v="334"/>
    <x v="11616"/>
    <x v="1"/>
    <x v="11992"/>
    <x v="11390"/>
    <x v="3"/>
  </r>
  <r>
    <x v="334"/>
    <x v="11617"/>
    <x v="2"/>
    <x v="11993"/>
    <x v="11391"/>
    <x v="7356"/>
  </r>
  <r>
    <x v="334"/>
    <x v="11618"/>
    <x v="1"/>
    <x v="11994"/>
    <x v="11392"/>
    <x v="7357"/>
  </r>
  <r>
    <x v="334"/>
    <x v="8553"/>
    <x v="1"/>
    <x v="11995"/>
    <x v="11393"/>
    <x v="7"/>
  </r>
  <r>
    <x v="334"/>
    <x v="11619"/>
    <x v="1"/>
    <x v="11996"/>
    <x v="11394"/>
    <x v="3"/>
  </r>
  <r>
    <x v="334"/>
    <x v="11620"/>
    <x v="1"/>
    <x v="11997"/>
    <x v="11395"/>
    <x v="7358"/>
  </r>
  <r>
    <x v="334"/>
    <x v="11621"/>
    <x v="2"/>
    <x v="11998"/>
    <x v="11396"/>
    <x v="7"/>
  </r>
  <r>
    <x v="334"/>
    <x v="11622"/>
    <x v="1"/>
    <x v="11999"/>
    <x v="11397"/>
    <x v="7"/>
  </r>
  <r>
    <x v="334"/>
    <x v="11623"/>
    <x v="2"/>
    <x v="12000"/>
    <x v="11398"/>
    <x v="3"/>
  </r>
  <r>
    <x v="334"/>
    <x v="11624"/>
    <x v="1"/>
    <x v="12001"/>
    <x v="11399"/>
    <x v="3"/>
  </r>
  <r>
    <x v="334"/>
    <x v="11625"/>
    <x v="1"/>
    <x v="12002"/>
    <x v="11400"/>
    <x v="46"/>
  </r>
  <r>
    <x v="334"/>
    <x v="11626"/>
    <x v="1"/>
    <x v="12003"/>
    <x v="11401"/>
    <x v="3"/>
  </r>
  <r>
    <x v="334"/>
    <x v="11627"/>
    <x v="1"/>
    <x v="12004"/>
    <x v="11402"/>
    <x v="3"/>
  </r>
  <r>
    <x v="335"/>
    <x v="11628"/>
    <x v="0"/>
    <x v="12005"/>
    <x v="11403"/>
    <x v="3"/>
  </r>
  <r>
    <x v="335"/>
    <x v="11629"/>
    <x v="1"/>
    <x v="12006"/>
    <x v="11404"/>
    <x v="3"/>
  </r>
  <r>
    <x v="335"/>
    <x v="11630"/>
    <x v="1"/>
    <x v="12007"/>
    <x v="11405"/>
    <x v="3"/>
  </r>
  <r>
    <x v="335"/>
    <x v="11631"/>
    <x v="1"/>
    <x v="12008"/>
    <x v="11406"/>
    <x v="3"/>
  </r>
  <r>
    <x v="335"/>
    <x v="11632"/>
    <x v="1"/>
    <x v="12009"/>
    <x v="11407"/>
    <x v="3"/>
  </r>
  <r>
    <x v="335"/>
    <x v="11633"/>
    <x v="1"/>
    <x v="12010"/>
    <x v="11408"/>
    <x v="3"/>
  </r>
  <r>
    <x v="335"/>
    <x v="11634"/>
    <x v="2"/>
    <x v="12011"/>
    <x v="11409"/>
    <x v="7"/>
  </r>
  <r>
    <x v="335"/>
    <x v="11635"/>
    <x v="1"/>
    <x v="12012"/>
    <x v="11410"/>
    <x v="3"/>
  </r>
  <r>
    <x v="335"/>
    <x v="11636"/>
    <x v="1"/>
    <x v="12013"/>
    <x v="11411"/>
    <x v="3"/>
  </r>
  <r>
    <x v="335"/>
    <x v="11637"/>
    <x v="1"/>
    <x v="12014"/>
    <x v="11412"/>
    <x v="3"/>
  </r>
  <r>
    <x v="335"/>
    <x v="11638"/>
    <x v="1"/>
    <x v="12015"/>
    <x v="11413"/>
    <x v="7359"/>
  </r>
  <r>
    <x v="335"/>
    <x v="11639"/>
    <x v="1"/>
    <x v="12016"/>
    <x v="11414"/>
    <x v="7360"/>
  </r>
  <r>
    <x v="335"/>
    <x v="11640"/>
    <x v="1"/>
    <x v="12017"/>
    <x v="11415"/>
    <x v="3"/>
  </r>
  <r>
    <x v="335"/>
    <x v="11641"/>
    <x v="1"/>
    <x v="12018"/>
    <x v="11416"/>
    <x v="3"/>
  </r>
  <r>
    <x v="335"/>
    <x v="11642"/>
    <x v="0"/>
    <x v="12019"/>
    <x v="11417"/>
    <x v="3"/>
  </r>
  <r>
    <x v="335"/>
    <x v="11643"/>
    <x v="2"/>
    <x v="12020"/>
    <x v="11418"/>
    <x v="3"/>
  </r>
  <r>
    <x v="335"/>
    <x v="11644"/>
    <x v="1"/>
    <x v="12021"/>
    <x v="11419"/>
    <x v="3"/>
  </r>
  <r>
    <x v="335"/>
    <x v="11645"/>
    <x v="1"/>
    <x v="12022"/>
    <x v="11420"/>
    <x v="3"/>
  </r>
  <r>
    <x v="335"/>
    <x v="11646"/>
    <x v="1"/>
    <x v="12023"/>
    <x v="11421"/>
    <x v="3"/>
  </r>
  <r>
    <x v="335"/>
    <x v="11647"/>
    <x v="1"/>
    <x v="12024"/>
    <x v="11422"/>
    <x v="3"/>
  </r>
  <r>
    <x v="335"/>
    <x v="11648"/>
    <x v="1"/>
    <x v="12025"/>
    <x v="11423"/>
    <x v="3"/>
  </r>
  <r>
    <x v="335"/>
    <x v="11649"/>
    <x v="1"/>
    <x v="12026"/>
    <x v="11424"/>
    <x v="3"/>
  </r>
  <r>
    <x v="335"/>
    <x v="528"/>
    <x v="1"/>
    <x v="12027"/>
    <x v="11425"/>
    <x v="3"/>
  </r>
  <r>
    <x v="335"/>
    <x v="11650"/>
    <x v="1"/>
    <x v="12028"/>
    <x v="11426"/>
    <x v="3"/>
  </r>
  <r>
    <x v="335"/>
    <x v="11651"/>
    <x v="2"/>
    <x v="12029"/>
    <x v="11427"/>
    <x v="7361"/>
  </r>
  <r>
    <x v="335"/>
    <x v="11652"/>
    <x v="1"/>
    <x v="12030"/>
    <x v="11428"/>
    <x v="3"/>
  </r>
  <r>
    <x v="335"/>
    <x v="11653"/>
    <x v="1"/>
    <x v="12031"/>
    <x v="11429"/>
    <x v="3"/>
  </r>
  <r>
    <x v="335"/>
    <x v="11654"/>
    <x v="1"/>
    <x v="12032"/>
    <x v="11430"/>
    <x v="3"/>
  </r>
  <r>
    <x v="336"/>
    <x v="11655"/>
    <x v="1"/>
    <x v="12033"/>
    <x v="11431"/>
    <x v="3"/>
  </r>
  <r>
    <x v="336"/>
    <x v="11656"/>
    <x v="2"/>
    <x v="12034"/>
    <x v="11432"/>
    <x v="3"/>
  </r>
  <r>
    <x v="336"/>
    <x v="11657"/>
    <x v="1"/>
    <x v="12035"/>
    <x v="11433"/>
    <x v="3"/>
  </r>
  <r>
    <x v="336"/>
    <x v="11658"/>
    <x v="1"/>
    <x v="12036"/>
    <x v="11434"/>
    <x v="3"/>
  </r>
  <r>
    <x v="336"/>
    <x v="11659"/>
    <x v="1"/>
    <x v="12037"/>
    <x v="11435"/>
    <x v="7"/>
  </r>
  <r>
    <x v="336"/>
    <x v="11660"/>
    <x v="1"/>
    <x v="12038"/>
    <x v="11436"/>
    <x v="3"/>
  </r>
  <r>
    <x v="336"/>
    <x v="11661"/>
    <x v="1"/>
    <x v="12039"/>
    <x v="11437"/>
    <x v="3"/>
  </r>
  <r>
    <x v="336"/>
    <x v="11662"/>
    <x v="1"/>
    <x v="12040"/>
    <x v="11438"/>
    <x v="3"/>
  </r>
  <r>
    <x v="336"/>
    <x v="11663"/>
    <x v="2"/>
    <x v="12041"/>
    <x v="11439"/>
    <x v="3"/>
  </r>
  <r>
    <x v="336"/>
    <x v="11664"/>
    <x v="1"/>
    <x v="12042"/>
    <x v="11440"/>
    <x v="3"/>
  </r>
  <r>
    <x v="336"/>
    <x v="11665"/>
    <x v="1"/>
    <x v="12043"/>
    <x v="11441"/>
    <x v="3"/>
  </r>
  <r>
    <x v="336"/>
    <x v="11666"/>
    <x v="1"/>
    <x v="12044"/>
    <x v="11442"/>
    <x v="3"/>
  </r>
  <r>
    <x v="336"/>
    <x v="11667"/>
    <x v="1"/>
    <x v="12045"/>
    <x v="11443"/>
    <x v="7362"/>
  </r>
  <r>
    <x v="336"/>
    <x v="11668"/>
    <x v="1"/>
    <x v="12046"/>
    <x v="11444"/>
    <x v="3"/>
  </r>
  <r>
    <x v="336"/>
    <x v="11669"/>
    <x v="1"/>
    <x v="12047"/>
    <x v="11445"/>
    <x v="3"/>
  </r>
  <r>
    <x v="336"/>
    <x v="11670"/>
    <x v="1"/>
    <x v="12048"/>
    <x v="11446"/>
    <x v="3"/>
  </r>
  <r>
    <x v="336"/>
    <x v="11671"/>
    <x v="1"/>
    <x v="12049"/>
    <x v="11447"/>
    <x v="3"/>
  </r>
  <r>
    <x v="336"/>
    <x v="11672"/>
    <x v="2"/>
    <x v="12050"/>
    <x v="11448"/>
    <x v="7"/>
  </r>
  <r>
    <x v="336"/>
    <x v="11673"/>
    <x v="1"/>
    <x v="12051"/>
    <x v="11449"/>
    <x v="3"/>
  </r>
  <r>
    <x v="336"/>
    <x v="6854"/>
    <x v="1"/>
    <x v="12052"/>
    <x v="11450"/>
    <x v="3"/>
  </r>
  <r>
    <x v="336"/>
    <x v="11674"/>
    <x v="2"/>
    <x v="12053"/>
    <x v="11451"/>
    <x v="3"/>
  </r>
  <r>
    <x v="336"/>
    <x v="11675"/>
    <x v="1"/>
    <x v="12054"/>
    <x v="11452"/>
    <x v="3"/>
  </r>
  <r>
    <x v="336"/>
    <x v="11676"/>
    <x v="1"/>
    <x v="12055"/>
    <x v="11453"/>
    <x v="3"/>
  </r>
  <r>
    <x v="336"/>
    <x v="10149"/>
    <x v="1"/>
    <x v="12056"/>
    <x v="11454"/>
    <x v="3"/>
  </r>
  <r>
    <x v="336"/>
    <x v="11677"/>
    <x v="1"/>
    <x v="12057"/>
    <x v="11455"/>
    <x v="3"/>
  </r>
  <r>
    <x v="336"/>
    <x v="11678"/>
    <x v="1"/>
    <x v="12058"/>
    <x v="11456"/>
    <x v="3"/>
  </r>
  <r>
    <x v="336"/>
    <x v="11679"/>
    <x v="1"/>
    <x v="12059"/>
    <x v="11457"/>
    <x v="3"/>
  </r>
  <r>
    <x v="336"/>
    <x v="11680"/>
    <x v="1"/>
    <x v="12060"/>
    <x v="11458"/>
    <x v="3"/>
  </r>
  <r>
    <x v="336"/>
    <x v="11681"/>
    <x v="1"/>
    <x v="12061"/>
    <x v="11459"/>
    <x v="3"/>
  </r>
  <r>
    <x v="336"/>
    <x v="4588"/>
    <x v="1"/>
    <x v="12062"/>
    <x v="11460"/>
    <x v="3"/>
  </r>
  <r>
    <x v="336"/>
    <x v="5896"/>
    <x v="1"/>
    <x v="12063"/>
    <x v="11461"/>
    <x v="3"/>
  </r>
  <r>
    <x v="336"/>
    <x v="11682"/>
    <x v="1"/>
    <x v="12064"/>
    <x v="11462"/>
    <x v="3"/>
  </r>
  <r>
    <x v="336"/>
    <x v="11683"/>
    <x v="2"/>
    <x v="12065"/>
    <x v="11463"/>
    <x v="3"/>
  </r>
  <r>
    <x v="336"/>
    <x v="11684"/>
    <x v="1"/>
    <x v="12066"/>
    <x v="11464"/>
    <x v="3"/>
  </r>
  <r>
    <x v="336"/>
    <x v="11685"/>
    <x v="1"/>
    <x v="12067"/>
    <x v="11465"/>
    <x v="3"/>
  </r>
  <r>
    <x v="337"/>
    <x v="11686"/>
    <x v="1"/>
    <x v="12068"/>
    <x v="11466"/>
    <x v="7363"/>
  </r>
  <r>
    <x v="337"/>
    <x v="11687"/>
    <x v="2"/>
    <x v="12069"/>
    <x v="11467"/>
    <x v="3"/>
  </r>
  <r>
    <x v="337"/>
    <x v="11688"/>
    <x v="2"/>
    <x v="12070"/>
    <x v="11468"/>
    <x v="3"/>
  </r>
  <r>
    <x v="337"/>
    <x v="11689"/>
    <x v="1"/>
    <x v="12071"/>
    <x v="11469"/>
    <x v="7364"/>
  </r>
  <r>
    <x v="337"/>
    <x v="11690"/>
    <x v="1"/>
    <x v="12072"/>
    <x v="11470"/>
    <x v="3"/>
  </r>
  <r>
    <x v="337"/>
    <x v="11691"/>
    <x v="1"/>
    <x v="12073"/>
    <x v="11471"/>
    <x v="3"/>
  </r>
  <r>
    <x v="337"/>
    <x v="11692"/>
    <x v="2"/>
    <x v="12074"/>
    <x v="11472"/>
    <x v="7365"/>
  </r>
  <r>
    <x v="337"/>
    <x v="11693"/>
    <x v="1"/>
    <x v="12075"/>
    <x v="11473"/>
    <x v="7366"/>
  </r>
  <r>
    <x v="337"/>
    <x v="11694"/>
    <x v="2"/>
    <x v="12076"/>
    <x v="11474"/>
    <x v="3"/>
  </r>
  <r>
    <x v="337"/>
    <x v="11695"/>
    <x v="1"/>
    <x v="12077"/>
    <x v="11475"/>
    <x v="3"/>
  </r>
  <r>
    <x v="337"/>
    <x v="11696"/>
    <x v="1"/>
    <x v="12078"/>
    <x v="11476"/>
    <x v="3"/>
  </r>
  <r>
    <x v="337"/>
    <x v="11697"/>
    <x v="1"/>
    <x v="12079"/>
    <x v="11477"/>
    <x v="3"/>
  </r>
  <r>
    <x v="337"/>
    <x v="11698"/>
    <x v="1"/>
    <x v="12080"/>
    <x v="11478"/>
    <x v="7367"/>
  </r>
  <r>
    <x v="337"/>
    <x v="11699"/>
    <x v="2"/>
    <x v="12081"/>
    <x v="11479"/>
    <x v="7"/>
  </r>
  <r>
    <x v="337"/>
    <x v="11700"/>
    <x v="2"/>
    <x v="12082"/>
    <x v="11480"/>
    <x v="3"/>
  </r>
  <r>
    <x v="337"/>
    <x v="11701"/>
    <x v="1"/>
    <x v="12083"/>
    <x v="11481"/>
    <x v="3"/>
  </r>
  <r>
    <x v="337"/>
    <x v="11702"/>
    <x v="1"/>
    <x v="12084"/>
    <x v="11482"/>
    <x v="3"/>
  </r>
  <r>
    <x v="337"/>
    <x v="11703"/>
    <x v="1"/>
    <x v="10439"/>
    <x v="24"/>
    <x v="7368"/>
  </r>
  <r>
    <x v="337"/>
    <x v="11704"/>
    <x v="1"/>
    <x v="12085"/>
    <x v="11483"/>
    <x v="3"/>
  </r>
  <r>
    <x v="337"/>
    <x v="11705"/>
    <x v="1"/>
    <x v="12086"/>
    <x v="11484"/>
    <x v="46"/>
  </r>
  <r>
    <x v="337"/>
    <x v="255"/>
    <x v="1"/>
    <x v="12087"/>
    <x v="11485"/>
    <x v="7"/>
  </r>
  <r>
    <x v="337"/>
    <x v="11706"/>
    <x v="1"/>
    <x v="12088"/>
    <x v="11486"/>
    <x v="3"/>
  </r>
  <r>
    <x v="337"/>
    <x v="11707"/>
    <x v="1"/>
    <x v="12089"/>
    <x v="11487"/>
    <x v="3"/>
  </r>
  <r>
    <x v="337"/>
    <x v="11708"/>
    <x v="2"/>
    <x v="12090"/>
    <x v="11488"/>
    <x v="3"/>
  </r>
  <r>
    <x v="337"/>
    <x v="8241"/>
    <x v="1"/>
    <x v="12091"/>
    <x v="11489"/>
    <x v="3"/>
  </r>
  <r>
    <x v="337"/>
    <x v="11709"/>
    <x v="1"/>
    <x v="12092"/>
    <x v="11490"/>
    <x v="3"/>
  </r>
  <r>
    <x v="337"/>
    <x v="11710"/>
    <x v="1"/>
    <x v="12093"/>
    <x v="11491"/>
    <x v="7369"/>
  </r>
  <r>
    <x v="338"/>
    <x v="11711"/>
    <x v="1"/>
    <x v="12094"/>
    <x v="11492"/>
    <x v="7370"/>
  </r>
  <r>
    <x v="338"/>
    <x v="11712"/>
    <x v="1"/>
    <x v="12095"/>
    <x v="11493"/>
    <x v="3"/>
  </r>
  <r>
    <x v="338"/>
    <x v="11713"/>
    <x v="1"/>
    <x v="12096"/>
    <x v="11494"/>
    <x v="7371"/>
  </r>
  <r>
    <x v="338"/>
    <x v="11714"/>
    <x v="1"/>
    <x v="12097"/>
    <x v="11495"/>
    <x v="3"/>
  </r>
  <r>
    <x v="338"/>
    <x v="11715"/>
    <x v="1"/>
    <x v="12098"/>
    <x v="11496"/>
    <x v="7372"/>
  </r>
  <r>
    <x v="338"/>
    <x v="11716"/>
    <x v="1"/>
    <x v="12099"/>
    <x v="11497"/>
    <x v="7"/>
  </r>
  <r>
    <x v="338"/>
    <x v="11717"/>
    <x v="1"/>
    <x v="12100"/>
    <x v="11498"/>
    <x v="3"/>
  </r>
  <r>
    <x v="338"/>
    <x v="11718"/>
    <x v="2"/>
    <x v="12101"/>
    <x v="11499"/>
    <x v="7373"/>
  </r>
  <r>
    <x v="338"/>
    <x v="11719"/>
    <x v="1"/>
    <x v="12102"/>
    <x v="11500"/>
    <x v="7374"/>
  </r>
  <r>
    <x v="338"/>
    <x v="11720"/>
    <x v="1"/>
    <x v="12103"/>
    <x v="11501"/>
    <x v="3"/>
  </r>
  <r>
    <x v="338"/>
    <x v="11721"/>
    <x v="2"/>
    <x v="12104"/>
    <x v="11502"/>
    <x v="7375"/>
  </r>
  <r>
    <x v="338"/>
    <x v="11722"/>
    <x v="2"/>
    <x v="12105"/>
    <x v="67"/>
    <x v="7376"/>
  </r>
  <r>
    <x v="338"/>
    <x v="11723"/>
    <x v="1"/>
    <x v="12106"/>
    <x v="11503"/>
    <x v="3"/>
  </r>
  <r>
    <x v="338"/>
    <x v="11724"/>
    <x v="1"/>
    <x v="12107"/>
    <x v="11504"/>
    <x v="7377"/>
  </r>
  <r>
    <x v="338"/>
    <x v="11725"/>
    <x v="1"/>
    <x v="12108"/>
    <x v="11505"/>
    <x v="7378"/>
  </r>
  <r>
    <x v="338"/>
    <x v="11726"/>
    <x v="1"/>
    <x v="12109"/>
    <x v="11506"/>
    <x v="7379"/>
  </r>
  <r>
    <x v="338"/>
    <x v="11727"/>
    <x v="1"/>
    <x v="12110"/>
    <x v="11507"/>
    <x v="7380"/>
  </r>
  <r>
    <x v="338"/>
    <x v="11728"/>
    <x v="1"/>
    <x v="12111"/>
    <x v="11508"/>
    <x v="7381"/>
  </r>
  <r>
    <x v="338"/>
    <x v="11729"/>
    <x v="1"/>
    <x v="6716"/>
    <x v="24"/>
    <x v="7382"/>
  </r>
  <r>
    <x v="338"/>
    <x v="2252"/>
    <x v="1"/>
    <x v="12112"/>
    <x v="11509"/>
    <x v="3"/>
  </r>
  <r>
    <x v="338"/>
    <x v="11730"/>
    <x v="1"/>
    <x v="12113"/>
    <x v="11510"/>
    <x v="3"/>
  </r>
  <r>
    <x v="338"/>
    <x v="11731"/>
    <x v="1"/>
    <x v="12114"/>
    <x v="11511"/>
    <x v="46"/>
  </r>
  <r>
    <x v="338"/>
    <x v="11732"/>
    <x v="1"/>
    <x v="246"/>
    <x v="24"/>
    <x v="7383"/>
  </r>
  <r>
    <x v="338"/>
    <x v="11733"/>
    <x v="1"/>
    <x v="12115"/>
    <x v="11512"/>
    <x v="7384"/>
  </r>
  <r>
    <x v="338"/>
    <x v="11734"/>
    <x v="2"/>
    <x v="12116"/>
    <x v="11513"/>
    <x v="7385"/>
  </r>
  <r>
    <x v="338"/>
    <x v="11735"/>
    <x v="1"/>
    <x v="12117"/>
    <x v="11514"/>
    <x v="7386"/>
  </r>
  <r>
    <x v="338"/>
    <x v="11736"/>
    <x v="2"/>
    <x v="12118"/>
    <x v="11515"/>
    <x v="7387"/>
  </r>
  <r>
    <x v="338"/>
    <x v="11737"/>
    <x v="2"/>
    <x v="12119"/>
    <x v="11516"/>
    <x v="7388"/>
  </r>
  <r>
    <x v="338"/>
    <x v="11738"/>
    <x v="1"/>
    <x v="12120"/>
    <x v="11517"/>
    <x v="7389"/>
  </r>
  <r>
    <x v="338"/>
    <x v="11739"/>
    <x v="1"/>
    <x v="12121"/>
    <x v="11518"/>
    <x v="7390"/>
  </r>
  <r>
    <x v="338"/>
    <x v="11740"/>
    <x v="1"/>
    <x v="12122"/>
    <x v="11519"/>
    <x v="7391"/>
  </r>
  <r>
    <x v="339"/>
    <x v="11741"/>
    <x v="2"/>
    <x v="12123"/>
    <x v="11520"/>
    <x v="7392"/>
  </r>
  <r>
    <x v="339"/>
    <x v="11742"/>
    <x v="1"/>
    <x v="12124"/>
    <x v="11521"/>
    <x v="7393"/>
  </r>
  <r>
    <x v="339"/>
    <x v="11743"/>
    <x v="1"/>
    <x v="12125"/>
    <x v="11522"/>
    <x v="3"/>
  </r>
  <r>
    <x v="339"/>
    <x v="11744"/>
    <x v="2"/>
    <x v="12126"/>
    <x v="11523"/>
    <x v="7394"/>
  </r>
  <r>
    <x v="339"/>
    <x v="11745"/>
    <x v="1"/>
    <x v="12127"/>
    <x v="11524"/>
    <x v="7395"/>
  </r>
  <r>
    <x v="339"/>
    <x v="11746"/>
    <x v="1"/>
    <x v="12128"/>
    <x v="11525"/>
    <x v="3"/>
  </r>
  <r>
    <x v="339"/>
    <x v="11747"/>
    <x v="2"/>
    <x v="12129"/>
    <x v="67"/>
    <x v="7396"/>
  </r>
  <r>
    <x v="339"/>
    <x v="11748"/>
    <x v="2"/>
    <x v="12130"/>
    <x v="11526"/>
    <x v="7397"/>
  </r>
  <r>
    <x v="339"/>
    <x v="11749"/>
    <x v="1"/>
    <x v="12131"/>
    <x v="24"/>
    <x v="7398"/>
  </r>
  <r>
    <x v="339"/>
    <x v="11750"/>
    <x v="1"/>
    <x v="12132"/>
    <x v="11527"/>
    <x v="7399"/>
  </r>
  <r>
    <x v="339"/>
    <x v="11751"/>
    <x v="1"/>
    <x v="12133"/>
    <x v="11528"/>
    <x v="3"/>
  </r>
  <r>
    <x v="339"/>
    <x v="11752"/>
    <x v="1"/>
    <x v="12134"/>
    <x v="11529"/>
    <x v="3"/>
  </r>
  <r>
    <x v="339"/>
    <x v="11753"/>
    <x v="2"/>
    <x v="12135"/>
    <x v="11530"/>
    <x v="7400"/>
  </r>
  <r>
    <x v="339"/>
    <x v="11754"/>
    <x v="1"/>
    <x v="12136"/>
    <x v="11531"/>
    <x v="3"/>
  </r>
  <r>
    <x v="339"/>
    <x v="11755"/>
    <x v="1"/>
    <x v="12137"/>
    <x v="11532"/>
    <x v="3"/>
  </r>
  <r>
    <x v="339"/>
    <x v="11756"/>
    <x v="1"/>
    <x v="12138"/>
    <x v="11533"/>
    <x v="7401"/>
  </r>
  <r>
    <x v="339"/>
    <x v="11757"/>
    <x v="1"/>
    <x v="6067"/>
    <x v="24"/>
    <x v="7402"/>
  </r>
  <r>
    <x v="339"/>
    <x v="11758"/>
    <x v="2"/>
    <x v="12139"/>
    <x v="11534"/>
    <x v="7403"/>
  </r>
  <r>
    <x v="339"/>
    <x v="11045"/>
    <x v="1"/>
    <x v="12140"/>
    <x v="11535"/>
    <x v="3"/>
  </r>
  <r>
    <x v="339"/>
    <x v="11759"/>
    <x v="1"/>
    <x v="12141"/>
    <x v="24"/>
    <x v="7404"/>
  </r>
  <r>
    <x v="339"/>
    <x v="2285"/>
    <x v="1"/>
    <x v="12142"/>
    <x v="11536"/>
    <x v="7405"/>
  </r>
  <r>
    <x v="339"/>
    <x v="514"/>
    <x v="1"/>
    <x v="12143"/>
    <x v="11537"/>
    <x v="7406"/>
  </r>
  <r>
    <x v="339"/>
    <x v="11760"/>
    <x v="1"/>
    <x v="12144"/>
    <x v="11538"/>
    <x v="3"/>
  </r>
  <r>
    <x v="339"/>
    <x v="11761"/>
    <x v="1"/>
    <x v="12145"/>
    <x v="11539"/>
    <x v="7407"/>
  </r>
  <r>
    <x v="339"/>
    <x v="11762"/>
    <x v="1"/>
    <x v="12146"/>
    <x v="11540"/>
    <x v="3"/>
  </r>
  <r>
    <x v="339"/>
    <x v="11763"/>
    <x v="1"/>
    <x v="12147"/>
    <x v="11541"/>
    <x v="7408"/>
  </r>
  <r>
    <x v="340"/>
    <x v="11764"/>
    <x v="1"/>
    <x v="12148"/>
    <x v="11542"/>
    <x v="3"/>
  </r>
  <r>
    <x v="340"/>
    <x v="11765"/>
    <x v="1"/>
    <x v="12149"/>
    <x v="11543"/>
    <x v="3"/>
  </r>
  <r>
    <x v="340"/>
    <x v="11766"/>
    <x v="1"/>
    <x v="12150"/>
    <x v="11544"/>
    <x v="7409"/>
  </r>
  <r>
    <x v="340"/>
    <x v="11767"/>
    <x v="1"/>
    <x v="12151"/>
    <x v="11545"/>
    <x v="3"/>
  </r>
  <r>
    <x v="340"/>
    <x v="11768"/>
    <x v="1"/>
    <x v="12152"/>
    <x v="11546"/>
    <x v="3"/>
  </r>
  <r>
    <x v="340"/>
    <x v="11769"/>
    <x v="1"/>
    <x v="12153"/>
    <x v="11547"/>
    <x v="7410"/>
  </r>
  <r>
    <x v="340"/>
    <x v="730"/>
    <x v="1"/>
    <x v="12154"/>
    <x v="11548"/>
    <x v="7"/>
  </r>
  <r>
    <x v="340"/>
    <x v="11770"/>
    <x v="1"/>
    <x v="12155"/>
    <x v="11549"/>
    <x v="7411"/>
  </r>
  <r>
    <x v="340"/>
    <x v="11771"/>
    <x v="1"/>
    <x v="12156"/>
    <x v="11550"/>
    <x v="7412"/>
  </r>
  <r>
    <x v="340"/>
    <x v="11772"/>
    <x v="1"/>
    <x v="12157"/>
    <x v="11551"/>
    <x v="7413"/>
  </r>
  <r>
    <x v="340"/>
    <x v="11773"/>
    <x v="2"/>
    <x v="12158"/>
    <x v="11552"/>
    <x v="7414"/>
  </r>
  <r>
    <x v="340"/>
    <x v="11774"/>
    <x v="1"/>
    <x v="12159"/>
    <x v="11553"/>
    <x v="7"/>
  </r>
  <r>
    <x v="340"/>
    <x v="11775"/>
    <x v="1"/>
    <x v="12160"/>
    <x v="11554"/>
    <x v="7415"/>
  </r>
  <r>
    <x v="340"/>
    <x v="11776"/>
    <x v="1"/>
    <x v="12161"/>
    <x v="11555"/>
    <x v="3"/>
  </r>
  <r>
    <x v="340"/>
    <x v="11777"/>
    <x v="1"/>
    <x v="12162"/>
    <x v="11556"/>
    <x v="7"/>
  </r>
  <r>
    <x v="340"/>
    <x v="11778"/>
    <x v="1"/>
    <x v="12163"/>
    <x v="11557"/>
    <x v="3"/>
  </r>
  <r>
    <x v="340"/>
    <x v="42"/>
    <x v="1"/>
    <x v="12164"/>
    <x v="11558"/>
    <x v="7416"/>
  </r>
  <r>
    <x v="340"/>
    <x v="11779"/>
    <x v="1"/>
    <x v="12165"/>
    <x v="11559"/>
    <x v="7417"/>
  </r>
  <r>
    <x v="340"/>
    <x v="11780"/>
    <x v="1"/>
    <x v="12166"/>
    <x v="11560"/>
    <x v="3"/>
  </r>
  <r>
    <x v="340"/>
    <x v="11781"/>
    <x v="1"/>
    <x v="12167"/>
    <x v="11561"/>
    <x v="7418"/>
  </r>
  <r>
    <x v="340"/>
    <x v="11782"/>
    <x v="1"/>
    <x v="12168"/>
    <x v="11562"/>
    <x v="7419"/>
  </r>
  <r>
    <x v="340"/>
    <x v="11783"/>
    <x v="1"/>
    <x v="12169"/>
    <x v="11563"/>
    <x v="3"/>
  </r>
  <r>
    <x v="340"/>
    <x v="11784"/>
    <x v="1"/>
    <x v="12170"/>
    <x v="11564"/>
    <x v="7420"/>
  </r>
  <r>
    <x v="340"/>
    <x v="11785"/>
    <x v="1"/>
    <x v="12171"/>
    <x v="11565"/>
    <x v="3"/>
  </r>
  <r>
    <x v="340"/>
    <x v="11786"/>
    <x v="1"/>
    <x v="12172"/>
    <x v="11566"/>
    <x v="7421"/>
  </r>
  <r>
    <x v="340"/>
    <x v="11787"/>
    <x v="1"/>
    <x v="12173"/>
    <x v="11567"/>
    <x v="7422"/>
  </r>
  <r>
    <x v="340"/>
    <x v="3159"/>
    <x v="1"/>
    <x v="12174"/>
    <x v="11568"/>
    <x v="7423"/>
  </r>
  <r>
    <x v="340"/>
    <x v="11788"/>
    <x v="1"/>
    <x v="12175"/>
    <x v="11569"/>
    <x v="7424"/>
  </r>
  <r>
    <x v="340"/>
    <x v="11789"/>
    <x v="1"/>
    <x v="12176"/>
    <x v="11570"/>
    <x v="3"/>
  </r>
  <r>
    <x v="340"/>
    <x v="11790"/>
    <x v="1"/>
    <x v="12177"/>
    <x v="11571"/>
    <x v="3"/>
  </r>
  <r>
    <x v="340"/>
    <x v="11791"/>
    <x v="2"/>
    <x v="12178"/>
    <x v="11572"/>
    <x v="7425"/>
  </r>
  <r>
    <x v="340"/>
    <x v="11792"/>
    <x v="1"/>
    <x v="12179"/>
    <x v="11573"/>
    <x v="7426"/>
  </r>
  <r>
    <x v="340"/>
    <x v="11793"/>
    <x v="1"/>
    <x v="12180"/>
    <x v="11574"/>
    <x v="7427"/>
  </r>
  <r>
    <x v="340"/>
    <x v="11794"/>
    <x v="1"/>
    <x v="132"/>
    <x v="24"/>
    <x v="7428"/>
  </r>
  <r>
    <x v="340"/>
    <x v="4712"/>
    <x v="1"/>
    <x v="12181"/>
    <x v="11575"/>
    <x v="7"/>
  </r>
  <r>
    <x v="340"/>
    <x v="8638"/>
    <x v="1"/>
    <x v="6707"/>
    <x v="24"/>
    <x v="7429"/>
  </r>
  <r>
    <x v="340"/>
    <x v="11795"/>
    <x v="1"/>
    <x v="12182"/>
    <x v="11576"/>
    <x v="7430"/>
  </r>
  <r>
    <x v="340"/>
    <x v="11796"/>
    <x v="1"/>
    <x v="12183"/>
    <x v="11577"/>
    <x v="7431"/>
  </r>
  <r>
    <x v="340"/>
    <x v="11797"/>
    <x v="1"/>
    <x v="12184"/>
    <x v="11578"/>
    <x v="7432"/>
  </r>
  <r>
    <x v="340"/>
    <x v="11798"/>
    <x v="1"/>
    <x v="12185"/>
    <x v="11579"/>
    <x v="7433"/>
  </r>
  <r>
    <x v="340"/>
    <x v="11799"/>
    <x v="1"/>
    <x v="12186"/>
    <x v="11580"/>
    <x v="7434"/>
  </r>
  <r>
    <x v="340"/>
    <x v="11800"/>
    <x v="1"/>
    <x v="12187"/>
    <x v="11581"/>
    <x v="7435"/>
  </r>
  <r>
    <x v="340"/>
    <x v="11801"/>
    <x v="1"/>
    <x v="12188"/>
    <x v="11582"/>
    <x v="3"/>
  </r>
  <r>
    <x v="340"/>
    <x v="11802"/>
    <x v="2"/>
    <x v="12189"/>
    <x v="67"/>
    <x v="7436"/>
  </r>
  <r>
    <x v="340"/>
    <x v="11803"/>
    <x v="2"/>
    <x v="10581"/>
    <x v="67"/>
    <x v="7437"/>
  </r>
  <r>
    <x v="340"/>
    <x v="11804"/>
    <x v="2"/>
    <x v="12190"/>
    <x v="11583"/>
    <x v="7438"/>
  </r>
  <r>
    <x v="340"/>
    <x v="11805"/>
    <x v="1"/>
    <x v="12191"/>
    <x v="11584"/>
    <x v="3"/>
  </r>
  <r>
    <x v="340"/>
    <x v="6620"/>
    <x v="1"/>
    <x v="12192"/>
    <x v="11585"/>
    <x v="3"/>
  </r>
  <r>
    <x v="341"/>
    <x v="11806"/>
    <x v="1"/>
    <x v="12193"/>
    <x v="11586"/>
    <x v="3"/>
  </r>
  <r>
    <x v="341"/>
    <x v="11807"/>
    <x v="1"/>
    <x v="12194"/>
    <x v="11587"/>
    <x v="7439"/>
  </r>
  <r>
    <x v="341"/>
    <x v="11808"/>
    <x v="2"/>
    <x v="12195"/>
    <x v="11588"/>
    <x v="7440"/>
  </r>
  <r>
    <x v="341"/>
    <x v="11809"/>
    <x v="1"/>
    <x v="12196"/>
    <x v="11589"/>
    <x v="3"/>
  </r>
  <r>
    <x v="341"/>
    <x v="730"/>
    <x v="1"/>
    <x v="12197"/>
    <x v="11590"/>
    <x v="7441"/>
  </r>
  <r>
    <x v="341"/>
    <x v="11810"/>
    <x v="1"/>
    <x v="12198"/>
    <x v="11591"/>
    <x v="7"/>
  </r>
  <r>
    <x v="341"/>
    <x v="9906"/>
    <x v="1"/>
    <x v="12199"/>
    <x v="11592"/>
    <x v="7442"/>
  </r>
  <r>
    <x v="341"/>
    <x v="11811"/>
    <x v="1"/>
    <x v="12200"/>
    <x v="11593"/>
    <x v="3"/>
  </r>
  <r>
    <x v="341"/>
    <x v="11812"/>
    <x v="1"/>
    <x v="12201"/>
    <x v="11594"/>
    <x v="7443"/>
  </r>
  <r>
    <x v="341"/>
    <x v="4578"/>
    <x v="1"/>
    <x v="12202"/>
    <x v="11595"/>
    <x v="7444"/>
  </r>
  <r>
    <x v="341"/>
    <x v="11813"/>
    <x v="1"/>
    <x v="12203"/>
    <x v="11596"/>
    <x v="3"/>
  </r>
  <r>
    <x v="341"/>
    <x v="11814"/>
    <x v="1"/>
    <x v="12204"/>
    <x v="11597"/>
    <x v="7445"/>
  </r>
  <r>
    <x v="341"/>
    <x v="11815"/>
    <x v="1"/>
    <x v="12205"/>
    <x v="11598"/>
    <x v="7446"/>
  </r>
  <r>
    <x v="341"/>
    <x v="11816"/>
    <x v="1"/>
    <x v="12206"/>
    <x v="11599"/>
    <x v="3"/>
  </r>
  <r>
    <x v="341"/>
    <x v="11817"/>
    <x v="1"/>
    <x v="12207"/>
    <x v="11600"/>
    <x v="7447"/>
  </r>
  <r>
    <x v="341"/>
    <x v="11818"/>
    <x v="2"/>
    <x v="12208"/>
    <x v="11601"/>
    <x v="7448"/>
  </r>
  <r>
    <x v="341"/>
    <x v="11819"/>
    <x v="1"/>
    <x v="12209"/>
    <x v="11602"/>
    <x v="3"/>
  </r>
  <r>
    <x v="341"/>
    <x v="11820"/>
    <x v="2"/>
    <x v="12210"/>
    <x v="11603"/>
    <x v="7449"/>
  </r>
  <r>
    <x v="341"/>
    <x v="11821"/>
    <x v="1"/>
    <x v="12211"/>
    <x v="11604"/>
    <x v="3"/>
  </r>
  <r>
    <x v="341"/>
    <x v="11822"/>
    <x v="2"/>
    <x v="12212"/>
    <x v="11605"/>
    <x v="7450"/>
  </r>
  <r>
    <x v="341"/>
    <x v="11823"/>
    <x v="1"/>
    <x v="12213"/>
    <x v="11606"/>
    <x v="7"/>
  </r>
  <r>
    <x v="341"/>
    <x v="11824"/>
    <x v="1"/>
    <x v="12214"/>
    <x v="11607"/>
    <x v="7451"/>
  </r>
  <r>
    <x v="341"/>
    <x v="11825"/>
    <x v="1"/>
    <x v="12215"/>
    <x v="11608"/>
    <x v="3"/>
  </r>
  <r>
    <x v="341"/>
    <x v="636"/>
    <x v="1"/>
    <x v="12216"/>
    <x v="11609"/>
    <x v="7452"/>
  </r>
  <r>
    <x v="341"/>
    <x v="11826"/>
    <x v="1"/>
    <x v="12217"/>
    <x v="11610"/>
    <x v="7453"/>
  </r>
  <r>
    <x v="341"/>
    <x v="11827"/>
    <x v="1"/>
    <x v="12218"/>
    <x v="11611"/>
    <x v="7"/>
  </r>
  <r>
    <x v="341"/>
    <x v="2085"/>
    <x v="1"/>
    <x v="12219"/>
    <x v="11612"/>
    <x v="7454"/>
  </r>
  <r>
    <x v="341"/>
    <x v="11828"/>
    <x v="1"/>
    <x v="12220"/>
    <x v="11613"/>
    <x v="7455"/>
  </r>
  <r>
    <x v="341"/>
    <x v="11829"/>
    <x v="1"/>
    <x v="12221"/>
    <x v="11614"/>
    <x v="3"/>
  </r>
  <r>
    <x v="341"/>
    <x v="1302"/>
    <x v="1"/>
    <x v="12222"/>
    <x v="11615"/>
    <x v="7456"/>
  </r>
  <r>
    <x v="341"/>
    <x v="11830"/>
    <x v="1"/>
    <x v="12223"/>
    <x v="11616"/>
    <x v="7457"/>
  </r>
  <r>
    <x v="341"/>
    <x v="1583"/>
    <x v="1"/>
    <x v="12224"/>
    <x v="11617"/>
    <x v="7458"/>
  </r>
  <r>
    <x v="341"/>
    <x v="1865"/>
    <x v="1"/>
    <x v="12225"/>
    <x v="11618"/>
    <x v="3"/>
  </r>
  <r>
    <x v="341"/>
    <x v="11831"/>
    <x v="1"/>
    <x v="12226"/>
    <x v="11619"/>
    <x v="7"/>
  </r>
  <r>
    <x v="341"/>
    <x v="11832"/>
    <x v="2"/>
    <x v="12227"/>
    <x v="11620"/>
    <x v="7459"/>
  </r>
  <r>
    <x v="341"/>
    <x v="11833"/>
    <x v="2"/>
    <x v="12228"/>
    <x v="11621"/>
    <x v="3"/>
  </r>
  <r>
    <x v="341"/>
    <x v="11834"/>
    <x v="2"/>
    <x v="12229"/>
    <x v="11622"/>
    <x v="7460"/>
  </r>
  <r>
    <x v="341"/>
    <x v="11835"/>
    <x v="1"/>
    <x v="12230"/>
    <x v="11623"/>
    <x v="7461"/>
  </r>
  <r>
    <x v="341"/>
    <x v="11836"/>
    <x v="1"/>
    <x v="12231"/>
    <x v="11624"/>
    <x v="7462"/>
  </r>
  <r>
    <x v="341"/>
    <x v="11837"/>
    <x v="1"/>
    <x v="12232"/>
    <x v="11625"/>
    <x v="7463"/>
  </r>
  <r>
    <x v="341"/>
    <x v="3327"/>
    <x v="1"/>
    <x v="12233"/>
    <x v="11626"/>
    <x v="7464"/>
  </r>
  <r>
    <x v="341"/>
    <x v="11838"/>
    <x v="1"/>
    <x v="12234"/>
    <x v="11627"/>
    <x v="3"/>
  </r>
  <r>
    <x v="341"/>
    <x v="11839"/>
    <x v="1"/>
    <x v="12235"/>
    <x v="11628"/>
    <x v="7"/>
  </r>
  <r>
    <x v="342"/>
    <x v="8383"/>
    <x v="1"/>
    <x v="12236"/>
    <x v="11629"/>
    <x v="3"/>
  </r>
  <r>
    <x v="342"/>
    <x v="8528"/>
    <x v="1"/>
    <x v="12237"/>
    <x v="11630"/>
    <x v="3"/>
  </r>
  <r>
    <x v="342"/>
    <x v="11840"/>
    <x v="2"/>
    <x v="12238"/>
    <x v="11631"/>
    <x v="7465"/>
  </r>
  <r>
    <x v="342"/>
    <x v="11841"/>
    <x v="1"/>
    <x v="12239"/>
    <x v="11632"/>
    <x v="3"/>
  </r>
  <r>
    <x v="342"/>
    <x v="7304"/>
    <x v="1"/>
    <x v="12240"/>
    <x v="24"/>
    <x v="7466"/>
  </r>
  <r>
    <x v="342"/>
    <x v="7305"/>
    <x v="1"/>
    <x v="12241"/>
    <x v="24"/>
    <x v="7467"/>
  </r>
  <r>
    <x v="342"/>
    <x v="11842"/>
    <x v="1"/>
    <x v="12242"/>
    <x v="11633"/>
    <x v="3"/>
  </r>
  <r>
    <x v="342"/>
    <x v="11843"/>
    <x v="1"/>
    <x v="12243"/>
    <x v="11634"/>
    <x v="3"/>
  </r>
  <r>
    <x v="342"/>
    <x v="11844"/>
    <x v="1"/>
    <x v="12244"/>
    <x v="11635"/>
    <x v="3"/>
  </r>
  <r>
    <x v="342"/>
    <x v="11845"/>
    <x v="2"/>
    <x v="12245"/>
    <x v="11636"/>
    <x v="7468"/>
  </r>
  <r>
    <x v="342"/>
    <x v="11846"/>
    <x v="1"/>
    <x v="12246"/>
    <x v="11637"/>
    <x v="7"/>
  </r>
  <r>
    <x v="342"/>
    <x v="11847"/>
    <x v="1"/>
    <x v="12247"/>
    <x v="11638"/>
    <x v="3"/>
  </r>
  <r>
    <x v="342"/>
    <x v="11848"/>
    <x v="1"/>
    <x v="12248"/>
    <x v="11639"/>
    <x v="3"/>
  </r>
  <r>
    <x v="342"/>
    <x v="11849"/>
    <x v="2"/>
    <x v="12249"/>
    <x v="11640"/>
    <x v="7469"/>
  </r>
  <r>
    <x v="342"/>
    <x v="11850"/>
    <x v="1"/>
    <x v="12250"/>
    <x v="11641"/>
    <x v="3"/>
  </r>
  <r>
    <x v="342"/>
    <x v="11851"/>
    <x v="1"/>
    <x v="12251"/>
    <x v="11642"/>
    <x v="7470"/>
  </r>
  <r>
    <x v="342"/>
    <x v="11852"/>
    <x v="1"/>
    <x v="12252"/>
    <x v="11643"/>
    <x v="7471"/>
  </r>
  <r>
    <x v="342"/>
    <x v="11853"/>
    <x v="2"/>
    <x v="11468"/>
    <x v="67"/>
    <x v="7472"/>
  </r>
  <r>
    <x v="342"/>
    <x v="11854"/>
    <x v="1"/>
    <x v="12253"/>
    <x v="11644"/>
    <x v="3"/>
  </r>
  <r>
    <x v="342"/>
    <x v="11855"/>
    <x v="1"/>
    <x v="12254"/>
    <x v="11645"/>
    <x v="7"/>
  </r>
  <r>
    <x v="342"/>
    <x v="11856"/>
    <x v="1"/>
    <x v="12255"/>
    <x v="11646"/>
    <x v="3"/>
  </r>
  <r>
    <x v="342"/>
    <x v="11857"/>
    <x v="1"/>
    <x v="12256"/>
    <x v="11647"/>
    <x v="3"/>
  </r>
  <r>
    <x v="342"/>
    <x v="11858"/>
    <x v="2"/>
    <x v="12257"/>
    <x v="11648"/>
    <x v="3"/>
  </r>
  <r>
    <x v="342"/>
    <x v="11859"/>
    <x v="1"/>
    <x v="12258"/>
    <x v="11649"/>
    <x v="3"/>
  </r>
  <r>
    <x v="342"/>
    <x v="11860"/>
    <x v="1"/>
    <x v="12259"/>
    <x v="11650"/>
    <x v="7473"/>
  </r>
  <r>
    <x v="342"/>
    <x v="11861"/>
    <x v="1"/>
    <x v="12260"/>
    <x v="11651"/>
    <x v="3"/>
  </r>
  <r>
    <x v="342"/>
    <x v="11862"/>
    <x v="1"/>
    <x v="12261"/>
    <x v="11652"/>
    <x v="3"/>
  </r>
  <r>
    <x v="342"/>
    <x v="11863"/>
    <x v="1"/>
    <x v="9728"/>
    <x v="24"/>
    <x v="7474"/>
  </r>
  <r>
    <x v="342"/>
    <x v="11864"/>
    <x v="1"/>
    <x v="12262"/>
    <x v="24"/>
    <x v="7475"/>
  </r>
  <r>
    <x v="343"/>
    <x v="11865"/>
    <x v="1"/>
    <x v="12263"/>
    <x v="11653"/>
    <x v="3"/>
  </r>
  <r>
    <x v="343"/>
    <x v="11866"/>
    <x v="1"/>
    <x v="12264"/>
    <x v="11654"/>
    <x v="3"/>
  </r>
  <r>
    <x v="343"/>
    <x v="11867"/>
    <x v="2"/>
    <x v="12265"/>
    <x v="11655"/>
    <x v="7476"/>
  </r>
  <r>
    <x v="343"/>
    <x v="11868"/>
    <x v="1"/>
    <x v="12266"/>
    <x v="11656"/>
    <x v="3"/>
  </r>
  <r>
    <x v="343"/>
    <x v="11869"/>
    <x v="1"/>
    <x v="12267"/>
    <x v="11657"/>
    <x v="3"/>
  </r>
  <r>
    <x v="343"/>
    <x v="11870"/>
    <x v="1"/>
    <x v="12268"/>
    <x v="11658"/>
    <x v="7477"/>
  </r>
  <r>
    <x v="343"/>
    <x v="3550"/>
    <x v="1"/>
    <x v="12269"/>
    <x v="11659"/>
    <x v="7478"/>
  </r>
  <r>
    <x v="343"/>
    <x v="11871"/>
    <x v="1"/>
    <x v="12270"/>
    <x v="11660"/>
    <x v="3"/>
  </r>
  <r>
    <x v="343"/>
    <x v="11872"/>
    <x v="1"/>
    <x v="12271"/>
    <x v="11661"/>
    <x v="3"/>
  </r>
  <r>
    <x v="343"/>
    <x v="11873"/>
    <x v="1"/>
    <x v="12272"/>
    <x v="11662"/>
    <x v="3"/>
  </r>
  <r>
    <x v="343"/>
    <x v="11874"/>
    <x v="1"/>
    <x v="12273"/>
    <x v="11663"/>
    <x v="3"/>
  </r>
  <r>
    <x v="343"/>
    <x v="11875"/>
    <x v="2"/>
    <x v="12274"/>
    <x v="11664"/>
    <x v="7479"/>
  </r>
  <r>
    <x v="343"/>
    <x v="11876"/>
    <x v="1"/>
    <x v="12275"/>
    <x v="11665"/>
    <x v="3"/>
  </r>
  <r>
    <x v="343"/>
    <x v="7247"/>
    <x v="1"/>
    <x v="12276"/>
    <x v="11666"/>
    <x v="7480"/>
  </r>
  <r>
    <x v="343"/>
    <x v="11877"/>
    <x v="1"/>
    <x v="12277"/>
    <x v="11667"/>
    <x v="3"/>
  </r>
  <r>
    <x v="343"/>
    <x v="7414"/>
    <x v="1"/>
    <x v="12278"/>
    <x v="11668"/>
    <x v="7481"/>
  </r>
  <r>
    <x v="343"/>
    <x v="11878"/>
    <x v="1"/>
    <x v="12279"/>
    <x v="11669"/>
    <x v="3"/>
  </r>
  <r>
    <x v="343"/>
    <x v="11879"/>
    <x v="1"/>
    <x v="12280"/>
    <x v="11670"/>
    <x v="3"/>
  </r>
  <r>
    <x v="343"/>
    <x v="11880"/>
    <x v="1"/>
    <x v="12281"/>
    <x v="11671"/>
    <x v="7482"/>
  </r>
  <r>
    <x v="343"/>
    <x v="11881"/>
    <x v="0"/>
    <x v="12282"/>
    <x v="11672"/>
    <x v="7483"/>
  </r>
  <r>
    <x v="343"/>
    <x v="11882"/>
    <x v="1"/>
    <x v="12283"/>
    <x v="11673"/>
    <x v="7484"/>
  </r>
  <r>
    <x v="343"/>
    <x v="11883"/>
    <x v="1"/>
    <x v="12284"/>
    <x v="11674"/>
    <x v="7485"/>
  </r>
  <r>
    <x v="343"/>
    <x v="11884"/>
    <x v="1"/>
    <x v="12285"/>
    <x v="11675"/>
    <x v="7486"/>
  </r>
  <r>
    <x v="343"/>
    <x v="3265"/>
    <x v="1"/>
    <x v="12286"/>
    <x v="11676"/>
    <x v="3"/>
  </r>
  <r>
    <x v="343"/>
    <x v="8403"/>
    <x v="1"/>
    <x v="12287"/>
    <x v="11677"/>
    <x v="3"/>
  </r>
  <r>
    <x v="343"/>
    <x v="11885"/>
    <x v="2"/>
    <x v="12288"/>
    <x v="11678"/>
    <x v="3"/>
  </r>
  <r>
    <x v="343"/>
    <x v="11886"/>
    <x v="2"/>
    <x v="12289"/>
    <x v="11679"/>
    <x v="3"/>
  </r>
  <r>
    <x v="343"/>
    <x v="11887"/>
    <x v="1"/>
    <x v="12290"/>
    <x v="11680"/>
    <x v="7487"/>
  </r>
  <r>
    <x v="343"/>
    <x v="11888"/>
    <x v="1"/>
    <x v="12291"/>
    <x v="11681"/>
    <x v="3"/>
  </r>
  <r>
    <x v="343"/>
    <x v="4275"/>
    <x v="1"/>
    <x v="12292"/>
    <x v="11682"/>
    <x v="7488"/>
  </r>
  <r>
    <x v="343"/>
    <x v="11889"/>
    <x v="1"/>
    <x v="12293"/>
    <x v="11683"/>
    <x v="3"/>
  </r>
  <r>
    <x v="344"/>
    <x v="11890"/>
    <x v="1"/>
    <x v="12294"/>
    <x v="11684"/>
    <x v="46"/>
  </r>
  <r>
    <x v="344"/>
    <x v="11891"/>
    <x v="1"/>
    <x v="12295"/>
    <x v="11685"/>
    <x v="7489"/>
  </r>
  <r>
    <x v="344"/>
    <x v="11892"/>
    <x v="1"/>
    <x v="12296"/>
    <x v="11686"/>
    <x v="3"/>
  </r>
  <r>
    <x v="344"/>
    <x v="11893"/>
    <x v="1"/>
    <x v="12297"/>
    <x v="11687"/>
    <x v="3"/>
  </r>
  <r>
    <x v="344"/>
    <x v="11894"/>
    <x v="1"/>
    <x v="12298"/>
    <x v="11688"/>
    <x v="7490"/>
  </r>
  <r>
    <x v="344"/>
    <x v="11895"/>
    <x v="1"/>
    <x v="12299"/>
    <x v="11689"/>
    <x v="3"/>
  </r>
  <r>
    <x v="344"/>
    <x v="11896"/>
    <x v="1"/>
    <x v="12300"/>
    <x v="11690"/>
    <x v="3"/>
  </r>
  <r>
    <x v="344"/>
    <x v="11897"/>
    <x v="1"/>
    <x v="12301"/>
    <x v="11691"/>
    <x v="7491"/>
  </r>
  <r>
    <x v="344"/>
    <x v="11898"/>
    <x v="1"/>
    <x v="12302"/>
    <x v="11692"/>
    <x v="7492"/>
  </r>
  <r>
    <x v="344"/>
    <x v="11899"/>
    <x v="2"/>
    <x v="12303"/>
    <x v="11693"/>
    <x v="7493"/>
  </r>
  <r>
    <x v="344"/>
    <x v="11900"/>
    <x v="2"/>
    <x v="12304"/>
    <x v="11694"/>
    <x v="7494"/>
  </r>
  <r>
    <x v="344"/>
    <x v="11901"/>
    <x v="2"/>
    <x v="12305"/>
    <x v="11695"/>
    <x v="3"/>
  </r>
  <r>
    <x v="344"/>
    <x v="11902"/>
    <x v="2"/>
    <x v="12306"/>
    <x v="11696"/>
    <x v="7495"/>
  </r>
  <r>
    <x v="344"/>
    <x v="11903"/>
    <x v="1"/>
    <x v="12307"/>
    <x v="11697"/>
    <x v="7496"/>
  </r>
  <r>
    <x v="344"/>
    <x v="11904"/>
    <x v="2"/>
    <x v="12308"/>
    <x v="67"/>
    <x v="7497"/>
  </r>
  <r>
    <x v="344"/>
    <x v="11905"/>
    <x v="1"/>
    <x v="3066"/>
    <x v="24"/>
    <x v="7498"/>
  </r>
  <r>
    <x v="344"/>
    <x v="11906"/>
    <x v="1"/>
    <x v="12309"/>
    <x v="11698"/>
    <x v="7499"/>
  </r>
  <r>
    <x v="344"/>
    <x v="11907"/>
    <x v="1"/>
    <x v="12310"/>
    <x v="11699"/>
    <x v="3"/>
  </r>
  <r>
    <x v="344"/>
    <x v="11908"/>
    <x v="1"/>
    <x v="12311"/>
    <x v="24"/>
    <x v="7500"/>
  </r>
  <r>
    <x v="344"/>
    <x v="11909"/>
    <x v="1"/>
    <x v="12312"/>
    <x v="11700"/>
    <x v="7501"/>
  </r>
  <r>
    <x v="344"/>
    <x v="11910"/>
    <x v="1"/>
    <x v="12313"/>
    <x v="11701"/>
    <x v="3"/>
  </r>
  <r>
    <x v="344"/>
    <x v="1298"/>
    <x v="1"/>
    <x v="12314"/>
    <x v="11702"/>
    <x v="7"/>
  </r>
  <r>
    <x v="344"/>
    <x v="11911"/>
    <x v="1"/>
    <x v="12315"/>
    <x v="11703"/>
    <x v="7502"/>
  </r>
  <r>
    <x v="344"/>
    <x v="11912"/>
    <x v="1"/>
    <x v="12316"/>
    <x v="11704"/>
    <x v="7503"/>
  </r>
  <r>
    <x v="344"/>
    <x v="11913"/>
    <x v="1"/>
    <x v="12317"/>
    <x v="11705"/>
    <x v="7504"/>
  </r>
  <r>
    <x v="344"/>
    <x v="11914"/>
    <x v="1"/>
    <x v="12318"/>
    <x v="11706"/>
    <x v="7505"/>
  </r>
  <r>
    <x v="344"/>
    <x v="11915"/>
    <x v="1"/>
    <x v="12319"/>
    <x v="11707"/>
    <x v="3"/>
  </r>
  <r>
    <x v="344"/>
    <x v="11916"/>
    <x v="1"/>
    <x v="12320"/>
    <x v="11708"/>
    <x v="7506"/>
  </r>
  <r>
    <x v="344"/>
    <x v="11917"/>
    <x v="2"/>
    <x v="12321"/>
    <x v="11709"/>
    <x v="7507"/>
  </r>
  <r>
    <x v="344"/>
    <x v="11918"/>
    <x v="1"/>
    <x v="12322"/>
    <x v="11710"/>
    <x v="7508"/>
  </r>
  <r>
    <x v="344"/>
    <x v="11919"/>
    <x v="1"/>
    <x v="3542"/>
    <x v="24"/>
    <x v="7509"/>
  </r>
  <r>
    <x v="344"/>
    <x v="11920"/>
    <x v="1"/>
    <x v="12323"/>
    <x v="11711"/>
    <x v="7510"/>
  </r>
  <r>
    <x v="344"/>
    <x v="11921"/>
    <x v="1"/>
    <x v="12324"/>
    <x v="11712"/>
    <x v="3"/>
  </r>
  <r>
    <x v="344"/>
    <x v="11922"/>
    <x v="1"/>
    <x v="2962"/>
    <x v="24"/>
    <x v="7511"/>
  </r>
  <r>
    <x v="344"/>
    <x v="11923"/>
    <x v="1"/>
    <x v="12325"/>
    <x v="11713"/>
    <x v="7512"/>
  </r>
  <r>
    <x v="345"/>
    <x v="11924"/>
    <x v="1"/>
    <x v="12326"/>
    <x v="11714"/>
    <x v="7513"/>
  </r>
  <r>
    <x v="345"/>
    <x v="11925"/>
    <x v="1"/>
    <x v="12327"/>
    <x v="11715"/>
    <x v="7514"/>
  </r>
  <r>
    <x v="345"/>
    <x v="11926"/>
    <x v="1"/>
    <x v="12328"/>
    <x v="11716"/>
    <x v="3"/>
  </r>
  <r>
    <x v="345"/>
    <x v="11927"/>
    <x v="1"/>
    <x v="12329"/>
    <x v="11717"/>
    <x v="3"/>
  </r>
  <r>
    <x v="345"/>
    <x v="11928"/>
    <x v="1"/>
    <x v="12330"/>
    <x v="11718"/>
    <x v="3"/>
  </r>
  <r>
    <x v="345"/>
    <x v="11929"/>
    <x v="1"/>
    <x v="12331"/>
    <x v="11719"/>
    <x v="46"/>
  </r>
  <r>
    <x v="345"/>
    <x v="11930"/>
    <x v="1"/>
    <x v="12332"/>
    <x v="11720"/>
    <x v="7515"/>
  </r>
  <r>
    <x v="345"/>
    <x v="11931"/>
    <x v="1"/>
    <x v="12333"/>
    <x v="11721"/>
    <x v="7516"/>
  </r>
  <r>
    <x v="345"/>
    <x v="11932"/>
    <x v="1"/>
    <x v="12334"/>
    <x v="11722"/>
    <x v="3"/>
  </r>
  <r>
    <x v="345"/>
    <x v="11933"/>
    <x v="2"/>
    <x v="12335"/>
    <x v="11723"/>
    <x v="7517"/>
  </r>
  <r>
    <x v="345"/>
    <x v="11934"/>
    <x v="2"/>
    <x v="12336"/>
    <x v="11724"/>
    <x v="3"/>
  </r>
  <r>
    <x v="345"/>
    <x v="11935"/>
    <x v="1"/>
    <x v="12337"/>
    <x v="11725"/>
    <x v="3"/>
  </r>
  <r>
    <x v="345"/>
    <x v="11936"/>
    <x v="1"/>
    <x v="12338"/>
    <x v="11726"/>
    <x v="7518"/>
  </r>
  <r>
    <x v="345"/>
    <x v="11937"/>
    <x v="1"/>
    <x v="12339"/>
    <x v="11727"/>
    <x v="7519"/>
  </r>
  <r>
    <x v="345"/>
    <x v="11938"/>
    <x v="1"/>
    <x v="12340"/>
    <x v="11728"/>
    <x v="7520"/>
  </r>
  <r>
    <x v="345"/>
    <x v="11939"/>
    <x v="1"/>
    <x v="12341"/>
    <x v="11729"/>
    <x v="7521"/>
  </r>
  <r>
    <x v="345"/>
    <x v="11940"/>
    <x v="1"/>
    <x v="12342"/>
    <x v="11730"/>
    <x v="7522"/>
  </r>
  <r>
    <x v="345"/>
    <x v="11941"/>
    <x v="1"/>
    <x v="12343"/>
    <x v="11731"/>
    <x v="7523"/>
  </r>
  <r>
    <x v="345"/>
    <x v="11942"/>
    <x v="1"/>
    <x v="12344"/>
    <x v="11732"/>
    <x v="3"/>
  </r>
  <r>
    <x v="345"/>
    <x v="11943"/>
    <x v="1"/>
    <x v="12345"/>
    <x v="11733"/>
    <x v="3"/>
  </r>
  <r>
    <x v="345"/>
    <x v="11944"/>
    <x v="1"/>
    <x v="544"/>
    <x v="24"/>
    <x v="7524"/>
  </r>
  <r>
    <x v="345"/>
    <x v="11945"/>
    <x v="1"/>
    <x v="12346"/>
    <x v="11734"/>
    <x v="3"/>
  </r>
  <r>
    <x v="345"/>
    <x v="11946"/>
    <x v="1"/>
    <x v="12347"/>
    <x v="11735"/>
    <x v="46"/>
  </r>
  <r>
    <x v="345"/>
    <x v="11947"/>
    <x v="2"/>
    <x v="12348"/>
    <x v="11736"/>
    <x v="7525"/>
  </r>
  <r>
    <x v="345"/>
    <x v="11948"/>
    <x v="1"/>
    <x v="12349"/>
    <x v="11737"/>
    <x v="7526"/>
  </r>
  <r>
    <x v="345"/>
    <x v="11949"/>
    <x v="1"/>
    <x v="12350"/>
    <x v="11738"/>
    <x v="7527"/>
  </r>
  <r>
    <x v="345"/>
    <x v="11950"/>
    <x v="1"/>
    <x v="12351"/>
    <x v="11739"/>
    <x v="3"/>
  </r>
  <r>
    <x v="345"/>
    <x v="17"/>
    <x v="1"/>
    <x v="12352"/>
    <x v="11740"/>
    <x v="7528"/>
  </r>
  <r>
    <x v="345"/>
    <x v="11951"/>
    <x v="1"/>
    <x v="12353"/>
    <x v="11741"/>
    <x v="7"/>
  </r>
  <r>
    <x v="345"/>
    <x v="11952"/>
    <x v="2"/>
    <x v="12354"/>
    <x v="11742"/>
    <x v="7529"/>
  </r>
  <r>
    <x v="345"/>
    <x v="11953"/>
    <x v="1"/>
    <x v="12355"/>
    <x v="11743"/>
    <x v="7530"/>
  </r>
  <r>
    <x v="345"/>
    <x v="11954"/>
    <x v="1"/>
    <x v="12356"/>
    <x v="11744"/>
    <x v="3"/>
  </r>
  <r>
    <x v="345"/>
    <x v="11955"/>
    <x v="1"/>
    <x v="12357"/>
    <x v="11745"/>
    <x v="3"/>
  </r>
  <r>
    <x v="345"/>
    <x v="11956"/>
    <x v="1"/>
    <x v="12358"/>
    <x v="11746"/>
    <x v="3"/>
  </r>
  <r>
    <x v="345"/>
    <x v="11957"/>
    <x v="2"/>
    <x v="12359"/>
    <x v="11747"/>
    <x v="7531"/>
  </r>
  <r>
    <x v="345"/>
    <x v="11958"/>
    <x v="1"/>
    <x v="12360"/>
    <x v="11748"/>
    <x v="7532"/>
  </r>
  <r>
    <x v="345"/>
    <x v="11959"/>
    <x v="1"/>
    <x v="12361"/>
    <x v="11749"/>
    <x v="7533"/>
  </r>
  <r>
    <x v="345"/>
    <x v="11960"/>
    <x v="1"/>
    <x v="12362"/>
    <x v="11750"/>
    <x v="7534"/>
  </r>
  <r>
    <x v="345"/>
    <x v="11961"/>
    <x v="1"/>
    <x v="12363"/>
    <x v="11751"/>
    <x v="7535"/>
  </r>
  <r>
    <x v="345"/>
    <x v="11962"/>
    <x v="2"/>
    <x v="12364"/>
    <x v="11752"/>
    <x v="7536"/>
  </r>
  <r>
    <x v="345"/>
    <x v="11963"/>
    <x v="1"/>
    <x v="12365"/>
    <x v="11753"/>
    <x v="3"/>
  </r>
  <r>
    <x v="345"/>
    <x v="11964"/>
    <x v="1"/>
    <x v="12366"/>
    <x v="11754"/>
    <x v="7537"/>
  </r>
  <r>
    <x v="345"/>
    <x v="11965"/>
    <x v="1"/>
    <x v="12367"/>
    <x v="11755"/>
    <x v="3"/>
  </r>
  <r>
    <x v="346"/>
    <x v="11966"/>
    <x v="1"/>
    <x v="12368"/>
    <x v="11756"/>
    <x v="7538"/>
  </r>
  <r>
    <x v="346"/>
    <x v="11967"/>
    <x v="1"/>
    <x v="12369"/>
    <x v="11757"/>
    <x v="46"/>
  </r>
  <r>
    <x v="346"/>
    <x v="11968"/>
    <x v="1"/>
    <x v="12370"/>
    <x v="11758"/>
    <x v="7539"/>
  </r>
  <r>
    <x v="346"/>
    <x v="11969"/>
    <x v="1"/>
    <x v="12371"/>
    <x v="11759"/>
    <x v="7540"/>
  </r>
  <r>
    <x v="346"/>
    <x v="11970"/>
    <x v="1"/>
    <x v="12372"/>
    <x v="24"/>
    <x v="7541"/>
  </r>
  <r>
    <x v="346"/>
    <x v="11971"/>
    <x v="1"/>
    <x v="12373"/>
    <x v="11760"/>
    <x v="7542"/>
  </r>
  <r>
    <x v="346"/>
    <x v="11972"/>
    <x v="2"/>
    <x v="12374"/>
    <x v="11761"/>
    <x v="7543"/>
  </r>
  <r>
    <x v="346"/>
    <x v="11973"/>
    <x v="1"/>
    <x v="12375"/>
    <x v="11762"/>
    <x v="7544"/>
  </r>
  <r>
    <x v="346"/>
    <x v="11974"/>
    <x v="1"/>
    <x v="12376"/>
    <x v="11763"/>
    <x v="3"/>
  </r>
  <r>
    <x v="346"/>
    <x v="11975"/>
    <x v="1"/>
    <x v="12377"/>
    <x v="11764"/>
    <x v="912"/>
  </r>
  <r>
    <x v="346"/>
    <x v="11976"/>
    <x v="1"/>
    <x v="12378"/>
    <x v="11765"/>
    <x v="7545"/>
  </r>
  <r>
    <x v="346"/>
    <x v="11977"/>
    <x v="2"/>
    <x v="12379"/>
    <x v="11766"/>
    <x v="7546"/>
  </r>
  <r>
    <x v="346"/>
    <x v="11978"/>
    <x v="1"/>
    <x v="12380"/>
    <x v="11767"/>
    <x v="3"/>
  </r>
  <r>
    <x v="346"/>
    <x v="11979"/>
    <x v="1"/>
    <x v="12381"/>
    <x v="11768"/>
    <x v="7547"/>
  </r>
  <r>
    <x v="346"/>
    <x v="11980"/>
    <x v="1"/>
    <x v="12382"/>
    <x v="11769"/>
    <x v="7548"/>
  </r>
  <r>
    <x v="346"/>
    <x v="11981"/>
    <x v="1"/>
    <x v="356"/>
    <x v="24"/>
    <x v="7549"/>
  </r>
  <r>
    <x v="346"/>
    <x v="548"/>
    <x v="1"/>
    <x v="12383"/>
    <x v="11770"/>
    <x v="3"/>
  </r>
  <r>
    <x v="346"/>
    <x v="11982"/>
    <x v="1"/>
    <x v="12384"/>
    <x v="11771"/>
    <x v="7550"/>
  </r>
  <r>
    <x v="346"/>
    <x v="11983"/>
    <x v="1"/>
    <x v="3598"/>
    <x v="24"/>
    <x v="7551"/>
  </r>
  <r>
    <x v="346"/>
    <x v="11984"/>
    <x v="1"/>
    <x v="12385"/>
    <x v="11772"/>
    <x v="3"/>
  </r>
  <r>
    <x v="346"/>
    <x v="11985"/>
    <x v="2"/>
    <x v="12386"/>
    <x v="11773"/>
    <x v="7552"/>
  </r>
  <r>
    <x v="346"/>
    <x v="11986"/>
    <x v="1"/>
    <x v="12387"/>
    <x v="11774"/>
    <x v="7553"/>
  </r>
  <r>
    <x v="346"/>
    <x v="11987"/>
    <x v="1"/>
    <x v="12388"/>
    <x v="11775"/>
    <x v="7554"/>
  </r>
  <r>
    <x v="346"/>
    <x v="11988"/>
    <x v="1"/>
    <x v="12389"/>
    <x v="11776"/>
    <x v="7555"/>
  </r>
  <r>
    <x v="346"/>
    <x v="11989"/>
    <x v="1"/>
    <x v="12390"/>
    <x v="11777"/>
    <x v="7556"/>
  </r>
  <r>
    <x v="346"/>
    <x v="11990"/>
    <x v="1"/>
    <x v="12391"/>
    <x v="11778"/>
    <x v="7557"/>
  </r>
  <r>
    <x v="346"/>
    <x v="11991"/>
    <x v="1"/>
    <x v="12392"/>
    <x v="11779"/>
    <x v="3"/>
  </r>
  <r>
    <x v="346"/>
    <x v="11992"/>
    <x v="1"/>
    <x v="12393"/>
    <x v="11780"/>
    <x v="3"/>
  </r>
  <r>
    <x v="346"/>
    <x v="11993"/>
    <x v="1"/>
    <x v="12394"/>
    <x v="11781"/>
    <x v="7558"/>
  </r>
  <r>
    <x v="346"/>
    <x v="11994"/>
    <x v="2"/>
    <x v="12395"/>
    <x v="11782"/>
    <x v="7559"/>
  </r>
  <r>
    <x v="346"/>
    <x v="11995"/>
    <x v="1"/>
    <x v="12396"/>
    <x v="11783"/>
    <x v="7560"/>
  </r>
  <r>
    <x v="346"/>
    <x v="11996"/>
    <x v="1"/>
    <x v="12397"/>
    <x v="11784"/>
    <x v="7561"/>
  </r>
  <r>
    <x v="346"/>
    <x v="11997"/>
    <x v="1"/>
    <x v="12398"/>
    <x v="11785"/>
    <x v="7562"/>
  </r>
  <r>
    <x v="346"/>
    <x v="11998"/>
    <x v="1"/>
    <x v="12399"/>
    <x v="11786"/>
    <x v="7563"/>
  </r>
  <r>
    <x v="346"/>
    <x v="11999"/>
    <x v="1"/>
    <x v="12400"/>
    <x v="11787"/>
    <x v="7564"/>
  </r>
  <r>
    <x v="346"/>
    <x v="12000"/>
    <x v="1"/>
    <x v="12401"/>
    <x v="11788"/>
    <x v="3"/>
  </r>
  <r>
    <x v="346"/>
    <x v="12001"/>
    <x v="1"/>
    <x v="2644"/>
    <x v="24"/>
    <x v="7565"/>
  </r>
  <r>
    <x v="347"/>
    <x v="1216"/>
    <x v="1"/>
    <x v="12402"/>
    <x v="11789"/>
    <x v="7566"/>
  </r>
  <r>
    <x v="347"/>
    <x v="12002"/>
    <x v="2"/>
    <x v="12403"/>
    <x v="11790"/>
    <x v="3"/>
  </r>
  <r>
    <x v="347"/>
    <x v="12003"/>
    <x v="1"/>
    <x v="12404"/>
    <x v="11791"/>
    <x v="7567"/>
  </r>
  <r>
    <x v="347"/>
    <x v="12004"/>
    <x v="1"/>
    <x v="12405"/>
    <x v="11792"/>
    <x v="7568"/>
  </r>
  <r>
    <x v="347"/>
    <x v="12005"/>
    <x v="1"/>
    <x v="12406"/>
    <x v="11793"/>
    <x v="7569"/>
  </r>
  <r>
    <x v="347"/>
    <x v="12006"/>
    <x v="1"/>
    <x v="12407"/>
    <x v="11794"/>
    <x v="7570"/>
  </r>
  <r>
    <x v="347"/>
    <x v="12007"/>
    <x v="1"/>
    <x v="12408"/>
    <x v="11795"/>
    <x v="7571"/>
  </r>
  <r>
    <x v="347"/>
    <x v="12008"/>
    <x v="1"/>
    <x v="12409"/>
    <x v="11796"/>
    <x v="3"/>
  </r>
  <r>
    <x v="347"/>
    <x v="12009"/>
    <x v="1"/>
    <x v="12410"/>
    <x v="11797"/>
    <x v="7572"/>
  </r>
  <r>
    <x v="347"/>
    <x v="3663"/>
    <x v="1"/>
    <x v="12411"/>
    <x v="11798"/>
    <x v="7573"/>
  </r>
  <r>
    <x v="347"/>
    <x v="6813"/>
    <x v="1"/>
    <x v="12412"/>
    <x v="11799"/>
    <x v="7574"/>
  </r>
  <r>
    <x v="347"/>
    <x v="12010"/>
    <x v="1"/>
    <x v="12413"/>
    <x v="11800"/>
    <x v="7575"/>
  </r>
  <r>
    <x v="347"/>
    <x v="12011"/>
    <x v="1"/>
    <x v="12414"/>
    <x v="11801"/>
    <x v="7576"/>
  </r>
  <r>
    <x v="347"/>
    <x v="12012"/>
    <x v="1"/>
    <x v="12415"/>
    <x v="11802"/>
    <x v="7577"/>
  </r>
  <r>
    <x v="347"/>
    <x v="1182"/>
    <x v="1"/>
    <x v="12416"/>
    <x v="11803"/>
    <x v="7578"/>
  </r>
  <r>
    <x v="347"/>
    <x v="12013"/>
    <x v="1"/>
    <x v="12417"/>
    <x v="11804"/>
    <x v="7579"/>
  </r>
  <r>
    <x v="347"/>
    <x v="12014"/>
    <x v="1"/>
    <x v="12418"/>
    <x v="11805"/>
    <x v="7580"/>
  </r>
  <r>
    <x v="347"/>
    <x v="12015"/>
    <x v="1"/>
    <x v="12419"/>
    <x v="11806"/>
    <x v="7581"/>
  </r>
  <r>
    <x v="347"/>
    <x v="12016"/>
    <x v="1"/>
    <x v="12420"/>
    <x v="11807"/>
    <x v="7582"/>
  </r>
  <r>
    <x v="347"/>
    <x v="12017"/>
    <x v="1"/>
    <x v="12421"/>
    <x v="11808"/>
    <x v="7583"/>
  </r>
  <r>
    <x v="347"/>
    <x v="12018"/>
    <x v="1"/>
    <x v="12422"/>
    <x v="11809"/>
    <x v="7584"/>
  </r>
  <r>
    <x v="347"/>
    <x v="12019"/>
    <x v="1"/>
    <x v="12423"/>
    <x v="11810"/>
    <x v="3"/>
  </r>
  <r>
    <x v="347"/>
    <x v="12020"/>
    <x v="1"/>
    <x v="12424"/>
    <x v="11811"/>
    <x v="7585"/>
  </r>
  <r>
    <x v="347"/>
    <x v="12021"/>
    <x v="1"/>
    <x v="12425"/>
    <x v="11812"/>
    <x v="7586"/>
  </r>
  <r>
    <x v="347"/>
    <x v="12022"/>
    <x v="1"/>
    <x v="12426"/>
    <x v="11813"/>
    <x v="7587"/>
  </r>
  <r>
    <x v="347"/>
    <x v="12023"/>
    <x v="1"/>
    <x v="12427"/>
    <x v="11814"/>
    <x v="7588"/>
  </r>
  <r>
    <x v="347"/>
    <x v="12024"/>
    <x v="1"/>
    <x v="12428"/>
    <x v="11815"/>
    <x v="7589"/>
  </r>
  <r>
    <x v="347"/>
    <x v="12025"/>
    <x v="1"/>
    <x v="12429"/>
    <x v="11816"/>
    <x v="7590"/>
  </r>
  <r>
    <x v="347"/>
    <x v="12026"/>
    <x v="1"/>
    <x v="12430"/>
    <x v="11817"/>
    <x v="7591"/>
  </r>
  <r>
    <x v="347"/>
    <x v="12027"/>
    <x v="2"/>
    <x v="12431"/>
    <x v="11818"/>
    <x v="3"/>
  </r>
  <r>
    <x v="347"/>
    <x v="12028"/>
    <x v="1"/>
    <x v="12432"/>
    <x v="11819"/>
    <x v="7592"/>
  </r>
  <r>
    <x v="347"/>
    <x v="12029"/>
    <x v="1"/>
    <x v="12433"/>
    <x v="11820"/>
    <x v="3"/>
  </r>
  <r>
    <x v="347"/>
    <x v="12030"/>
    <x v="1"/>
    <x v="12434"/>
    <x v="11821"/>
    <x v="7593"/>
  </r>
  <r>
    <x v="347"/>
    <x v="12031"/>
    <x v="1"/>
    <x v="12435"/>
    <x v="11822"/>
    <x v="7594"/>
  </r>
  <r>
    <x v="347"/>
    <x v="12032"/>
    <x v="1"/>
    <x v="12436"/>
    <x v="11823"/>
    <x v="7595"/>
  </r>
  <r>
    <x v="347"/>
    <x v="12033"/>
    <x v="1"/>
    <x v="12437"/>
    <x v="11824"/>
    <x v="3"/>
  </r>
  <r>
    <x v="347"/>
    <x v="12034"/>
    <x v="1"/>
    <x v="12438"/>
    <x v="11825"/>
    <x v="7596"/>
  </r>
  <r>
    <x v="347"/>
    <x v="12035"/>
    <x v="1"/>
    <x v="12439"/>
    <x v="11826"/>
    <x v="3"/>
  </r>
  <r>
    <x v="347"/>
    <x v="12036"/>
    <x v="1"/>
    <x v="12440"/>
    <x v="11827"/>
    <x v="7597"/>
  </r>
  <r>
    <x v="347"/>
    <x v="12037"/>
    <x v="1"/>
    <x v="12441"/>
    <x v="11828"/>
    <x v="3"/>
  </r>
  <r>
    <x v="347"/>
    <x v="12038"/>
    <x v="1"/>
    <x v="12442"/>
    <x v="11829"/>
    <x v="7598"/>
  </r>
  <r>
    <x v="347"/>
    <x v="12039"/>
    <x v="1"/>
    <x v="12443"/>
    <x v="11830"/>
    <x v="7599"/>
  </r>
  <r>
    <x v="347"/>
    <x v="12040"/>
    <x v="1"/>
    <x v="12444"/>
    <x v="11831"/>
    <x v="7600"/>
  </r>
  <r>
    <x v="347"/>
    <x v="12041"/>
    <x v="1"/>
    <x v="12445"/>
    <x v="11832"/>
    <x v="7601"/>
  </r>
  <r>
    <x v="347"/>
    <x v="12042"/>
    <x v="1"/>
    <x v="12446"/>
    <x v="11833"/>
    <x v="7602"/>
  </r>
  <r>
    <x v="347"/>
    <x v="12043"/>
    <x v="1"/>
    <x v="12447"/>
    <x v="11834"/>
    <x v="7603"/>
  </r>
  <r>
    <x v="347"/>
    <x v="12044"/>
    <x v="1"/>
    <x v="12448"/>
    <x v="11835"/>
    <x v="7604"/>
  </r>
  <r>
    <x v="347"/>
    <x v="12045"/>
    <x v="2"/>
    <x v="12449"/>
    <x v="67"/>
    <x v="7605"/>
  </r>
  <r>
    <x v="347"/>
    <x v="12046"/>
    <x v="1"/>
    <x v="12450"/>
    <x v="11836"/>
    <x v="3"/>
  </r>
  <r>
    <x v="347"/>
    <x v="12047"/>
    <x v="1"/>
    <x v="12451"/>
    <x v="11837"/>
    <x v="7606"/>
  </r>
  <r>
    <x v="347"/>
    <x v="12048"/>
    <x v="2"/>
    <x v="12452"/>
    <x v="11838"/>
    <x v="3"/>
  </r>
  <r>
    <x v="347"/>
    <x v="12049"/>
    <x v="1"/>
    <x v="12453"/>
    <x v="11839"/>
    <x v="7607"/>
  </r>
  <r>
    <x v="347"/>
    <x v="12050"/>
    <x v="1"/>
    <x v="12454"/>
    <x v="11840"/>
    <x v="7608"/>
  </r>
  <r>
    <x v="347"/>
    <x v="12051"/>
    <x v="1"/>
    <x v="12455"/>
    <x v="11841"/>
    <x v="7609"/>
  </r>
  <r>
    <x v="347"/>
    <x v="12052"/>
    <x v="1"/>
    <x v="12456"/>
    <x v="11842"/>
    <x v="7610"/>
  </r>
  <r>
    <x v="347"/>
    <x v="10333"/>
    <x v="1"/>
    <x v="12457"/>
    <x v="11843"/>
    <x v="7"/>
  </r>
  <r>
    <x v="347"/>
    <x v="12053"/>
    <x v="1"/>
    <x v="12458"/>
    <x v="11844"/>
    <x v="7611"/>
  </r>
  <r>
    <x v="347"/>
    <x v="12054"/>
    <x v="1"/>
    <x v="12459"/>
    <x v="11845"/>
    <x v="7612"/>
  </r>
  <r>
    <x v="347"/>
    <x v="12055"/>
    <x v="1"/>
    <x v="12460"/>
    <x v="11846"/>
    <x v="3"/>
  </r>
  <r>
    <x v="347"/>
    <x v="12056"/>
    <x v="2"/>
    <x v="12461"/>
    <x v="11847"/>
    <x v="7613"/>
  </r>
  <r>
    <x v="347"/>
    <x v="12057"/>
    <x v="1"/>
    <x v="12462"/>
    <x v="11848"/>
    <x v="3"/>
  </r>
  <r>
    <x v="347"/>
    <x v="12058"/>
    <x v="1"/>
    <x v="12463"/>
    <x v="11849"/>
    <x v="7614"/>
  </r>
  <r>
    <x v="347"/>
    <x v="12059"/>
    <x v="2"/>
    <x v="12464"/>
    <x v="11850"/>
    <x v="7615"/>
  </r>
  <r>
    <x v="347"/>
    <x v="12060"/>
    <x v="1"/>
    <x v="12465"/>
    <x v="11851"/>
    <x v="7616"/>
  </r>
  <r>
    <x v="347"/>
    <x v="12061"/>
    <x v="1"/>
    <x v="12466"/>
    <x v="11852"/>
    <x v="7617"/>
  </r>
  <r>
    <x v="347"/>
    <x v="12062"/>
    <x v="1"/>
    <x v="12467"/>
    <x v="11853"/>
    <x v="7618"/>
  </r>
  <r>
    <x v="347"/>
    <x v="12063"/>
    <x v="1"/>
    <x v="12468"/>
    <x v="11854"/>
    <x v="7619"/>
  </r>
  <r>
    <x v="347"/>
    <x v="12064"/>
    <x v="2"/>
    <x v="10101"/>
    <x v="67"/>
    <x v="7620"/>
  </r>
  <r>
    <x v="347"/>
    <x v="12065"/>
    <x v="1"/>
    <x v="12469"/>
    <x v="24"/>
    <x v="7621"/>
  </r>
  <r>
    <x v="348"/>
    <x v="12066"/>
    <x v="1"/>
    <x v="12470"/>
    <x v="11855"/>
    <x v="46"/>
  </r>
  <r>
    <x v="348"/>
    <x v="12067"/>
    <x v="1"/>
    <x v="12471"/>
    <x v="11856"/>
    <x v="3"/>
  </r>
  <r>
    <x v="348"/>
    <x v="12068"/>
    <x v="2"/>
    <x v="12472"/>
    <x v="11857"/>
    <x v="3"/>
  </r>
  <r>
    <x v="348"/>
    <x v="12069"/>
    <x v="1"/>
    <x v="12473"/>
    <x v="11858"/>
    <x v="7622"/>
  </r>
  <r>
    <x v="348"/>
    <x v="12070"/>
    <x v="1"/>
    <x v="12474"/>
    <x v="11859"/>
    <x v="3"/>
  </r>
  <r>
    <x v="348"/>
    <x v="12071"/>
    <x v="1"/>
    <x v="12475"/>
    <x v="11860"/>
    <x v="7623"/>
  </r>
  <r>
    <x v="348"/>
    <x v="12072"/>
    <x v="1"/>
    <x v="12476"/>
    <x v="11861"/>
    <x v="7624"/>
  </r>
  <r>
    <x v="348"/>
    <x v="12073"/>
    <x v="1"/>
    <x v="12477"/>
    <x v="11862"/>
    <x v="7625"/>
  </r>
  <r>
    <x v="348"/>
    <x v="12074"/>
    <x v="1"/>
    <x v="12478"/>
    <x v="11863"/>
    <x v="3"/>
  </r>
  <r>
    <x v="348"/>
    <x v="12075"/>
    <x v="1"/>
    <x v="12479"/>
    <x v="11864"/>
    <x v="3"/>
  </r>
  <r>
    <x v="348"/>
    <x v="12076"/>
    <x v="2"/>
    <x v="12480"/>
    <x v="11865"/>
    <x v="3"/>
  </r>
  <r>
    <x v="348"/>
    <x v="12077"/>
    <x v="1"/>
    <x v="12481"/>
    <x v="11866"/>
    <x v="7626"/>
  </r>
  <r>
    <x v="348"/>
    <x v="12078"/>
    <x v="1"/>
    <x v="12482"/>
    <x v="11867"/>
    <x v="3"/>
  </r>
  <r>
    <x v="348"/>
    <x v="12079"/>
    <x v="2"/>
    <x v="12483"/>
    <x v="11868"/>
    <x v="7627"/>
  </r>
  <r>
    <x v="348"/>
    <x v="12080"/>
    <x v="2"/>
    <x v="12484"/>
    <x v="11869"/>
    <x v="7628"/>
  </r>
  <r>
    <x v="348"/>
    <x v="12081"/>
    <x v="1"/>
    <x v="12485"/>
    <x v="11870"/>
    <x v="7"/>
  </r>
  <r>
    <x v="348"/>
    <x v="12082"/>
    <x v="1"/>
    <x v="12486"/>
    <x v="11871"/>
    <x v="7629"/>
  </r>
  <r>
    <x v="348"/>
    <x v="12083"/>
    <x v="1"/>
    <x v="12487"/>
    <x v="11872"/>
    <x v="7"/>
  </r>
  <r>
    <x v="348"/>
    <x v="12084"/>
    <x v="1"/>
    <x v="12488"/>
    <x v="11873"/>
    <x v="7"/>
  </r>
  <r>
    <x v="348"/>
    <x v="8545"/>
    <x v="1"/>
    <x v="12489"/>
    <x v="11874"/>
    <x v="3"/>
  </r>
  <r>
    <x v="348"/>
    <x v="12085"/>
    <x v="1"/>
    <x v="12490"/>
    <x v="11875"/>
    <x v="7630"/>
  </r>
  <r>
    <x v="348"/>
    <x v="12086"/>
    <x v="1"/>
    <x v="12491"/>
    <x v="11876"/>
    <x v="7631"/>
  </r>
  <r>
    <x v="348"/>
    <x v="5543"/>
    <x v="1"/>
    <x v="12492"/>
    <x v="11877"/>
    <x v="7632"/>
  </r>
  <r>
    <x v="348"/>
    <x v="12087"/>
    <x v="1"/>
    <x v="12493"/>
    <x v="11878"/>
    <x v="7633"/>
  </r>
  <r>
    <x v="348"/>
    <x v="12088"/>
    <x v="2"/>
    <x v="12494"/>
    <x v="11879"/>
    <x v="3"/>
  </r>
  <r>
    <x v="348"/>
    <x v="12089"/>
    <x v="1"/>
    <x v="12495"/>
    <x v="11880"/>
    <x v="3"/>
  </r>
  <r>
    <x v="348"/>
    <x v="12090"/>
    <x v="1"/>
    <x v="12496"/>
    <x v="11881"/>
    <x v="7634"/>
  </r>
  <r>
    <x v="348"/>
    <x v="520"/>
    <x v="1"/>
    <x v="12497"/>
    <x v="11882"/>
    <x v="3"/>
  </r>
  <r>
    <x v="348"/>
    <x v="7026"/>
    <x v="2"/>
    <x v="12498"/>
    <x v="11883"/>
    <x v="3"/>
  </r>
  <r>
    <x v="348"/>
    <x v="1080"/>
    <x v="1"/>
    <x v="12499"/>
    <x v="11884"/>
    <x v="3"/>
  </r>
  <r>
    <x v="348"/>
    <x v="12091"/>
    <x v="1"/>
    <x v="12500"/>
    <x v="11885"/>
    <x v="3"/>
  </r>
  <r>
    <x v="348"/>
    <x v="12092"/>
    <x v="1"/>
    <x v="12501"/>
    <x v="11886"/>
    <x v="7635"/>
  </r>
  <r>
    <x v="348"/>
    <x v="12093"/>
    <x v="0"/>
    <x v="12502"/>
    <x v="11887"/>
    <x v="7636"/>
  </r>
  <r>
    <x v="348"/>
    <x v="12094"/>
    <x v="0"/>
    <x v="12503"/>
    <x v="11888"/>
    <x v="7637"/>
  </r>
  <r>
    <x v="348"/>
    <x v="2090"/>
    <x v="1"/>
    <x v="12504"/>
    <x v="11889"/>
    <x v="7638"/>
  </r>
  <r>
    <x v="348"/>
    <x v="12095"/>
    <x v="1"/>
    <x v="12505"/>
    <x v="11890"/>
    <x v="3"/>
  </r>
  <r>
    <x v="348"/>
    <x v="12096"/>
    <x v="1"/>
    <x v="12506"/>
    <x v="11891"/>
    <x v="3"/>
  </r>
  <r>
    <x v="348"/>
    <x v="12097"/>
    <x v="1"/>
    <x v="3224"/>
    <x v="24"/>
    <x v="7639"/>
  </r>
  <r>
    <x v="348"/>
    <x v="12098"/>
    <x v="1"/>
    <x v="12507"/>
    <x v="11892"/>
    <x v="7640"/>
  </r>
  <r>
    <x v="348"/>
    <x v="12099"/>
    <x v="1"/>
    <x v="12508"/>
    <x v="24"/>
    <x v="7641"/>
  </r>
  <r>
    <x v="349"/>
    <x v="8243"/>
    <x v="2"/>
    <x v="12509"/>
    <x v="11893"/>
    <x v="3"/>
  </r>
  <r>
    <x v="349"/>
    <x v="12100"/>
    <x v="1"/>
    <x v="12510"/>
    <x v="11894"/>
    <x v="7642"/>
  </r>
  <r>
    <x v="349"/>
    <x v="12101"/>
    <x v="1"/>
    <x v="12511"/>
    <x v="11895"/>
    <x v="7643"/>
  </r>
  <r>
    <x v="349"/>
    <x v="12102"/>
    <x v="2"/>
    <x v="12512"/>
    <x v="11896"/>
    <x v="7644"/>
  </r>
  <r>
    <x v="349"/>
    <x v="12103"/>
    <x v="1"/>
    <x v="3277"/>
    <x v="24"/>
    <x v="7645"/>
  </r>
  <r>
    <x v="349"/>
    <x v="12104"/>
    <x v="1"/>
    <x v="12513"/>
    <x v="11897"/>
    <x v="7646"/>
  </r>
  <r>
    <x v="349"/>
    <x v="12105"/>
    <x v="1"/>
    <x v="12514"/>
    <x v="11898"/>
    <x v="7647"/>
  </r>
  <r>
    <x v="349"/>
    <x v="12106"/>
    <x v="1"/>
    <x v="12515"/>
    <x v="11899"/>
    <x v="7648"/>
  </r>
  <r>
    <x v="349"/>
    <x v="12107"/>
    <x v="1"/>
    <x v="1915"/>
    <x v="24"/>
    <x v="7649"/>
  </r>
  <r>
    <x v="349"/>
    <x v="12108"/>
    <x v="2"/>
    <x v="12516"/>
    <x v="11900"/>
    <x v="7650"/>
  </r>
  <r>
    <x v="349"/>
    <x v="12109"/>
    <x v="1"/>
    <x v="12517"/>
    <x v="11901"/>
    <x v="7651"/>
  </r>
  <r>
    <x v="349"/>
    <x v="12110"/>
    <x v="1"/>
    <x v="12518"/>
    <x v="11902"/>
    <x v="7652"/>
  </r>
  <r>
    <x v="349"/>
    <x v="12111"/>
    <x v="1"/>
    <x v="12519"/>
    <x v="11903"/>
    <x v="7653"/>
  </r>
  <r>
    <x v="349"/>
    <x v="12112"/>
    <x v="2"/>
    <x v="12520"/>
    <x v="11904"/>
    <x v="7654"/>
  </r>
  <r>
    <x v="349"/>
    <x v="5505"/>
    <x v="1"/>
    <x v="12521"/>
    <x v="11905"/>
    <x v="7655"/>
  </r>
  <r>
    <x v="349"/>
    <x v="12113"/>
    <x v="1"/>
    <x v="12522"/>
    <x v="11906"/>
    <x v="7656"/>
  </r>
  <r>
    <x v="349"/>
    <x v="12114"/>
    <x v="1"/>
    <x v="12523"/>
    <x v="11907"/>
    <x v="7657"/>
  </r>
  <r>
    <x v="349"/>
    <x v="12115"/>
    <x v="1"/>
    <x v="12524"/>
    <x v="11908"/>
    <x v="7658"/>
  </r>
  <r>
    <x v="349"/>
    <x v="8514"/>
    <x v="1"/>
    <x v="12525"/>
    <x v="11909"/>
    <x v="7659"/>
  </r>
  <r>
    <x v="349"/>
    <x v="12116"/>
    <x v="2"/>
    <x v="12526"/>
    <x v="11910"/>
    <x v="3"/>
  </r>
  <r>
    <x v="349"/>
    <x v="12117"/>
    <x v="2"/>
    <x v="12527"/>
    <x v="11911"/>
    <x v="7660"/>
  </r>
  <r>
    <x v="349"/>
    <x v="12118"/>
    <x v="1"/>
    <x v="12528"/>
    <x v="11912"/>
    <x v="3"/>
  </r>
  <r>
    <x v="349"/>
    <x v="12119"/>
    <x v="1"/>
    <x v="359"/>
    <x v="24"/>
    <x v="7661"/>
  </r>
  <r>
    <x v="349"/>
    <x v="12120"/>
    <x v="1"/>
    <x v="8913"/>
    <x v="24"/>
    <x v="7662"/>
  </r>
  <r>
    <x v="349"/>
    <x v="12121"/>
    <x v="1"/>
    <x v="12529"/>
    <x v="11913"/>
    <x v="7663"/>
  </r>
  <r>
    <x v="349"/>
    <x v="12122"/>
    <x v="1"/>
    <x v="12530"/>
    <x v="11914"/>
    <x v="7664"/>
  </r>
  <r>
    <x v="349"/>
    <x v="12123"/>
    <x v="1"/>
    <x v="12531"/>
    <x v="11915"/>
    <x v="7665"/>
  </r>
  <r>
    <x v="349"/>
    <x v="12124"/>
    <x v="2"/>
    <x v="12532"/>
    <x v="11916"/>
    <x v="7666"/>
  </r>
  <r>
    <x v="349"/>
    <x v="12125"/>
    <x v="1"/>
    <x v="12533"/>
    <x v="11917"/>
    <x v="7667"/>
  </r>
  <r>
    <x v="349"/>
    <x v="12126"/>
    <x v="1"/>
    <x v="12534"/>
    <x v="11918"/>
    <x v="7668"/>
  </r>
  <r>
    <x v="349"/>
    <x v="12127"/>
    <x v="1"/>
    <x v="12535"/>
    <x v="11919"/>
    <x v="7669"/>
  </r>
  <r>
    <x v="349"/>
    <x v="12128"/>
    <x v="1"/>
    <x v="12536"/>
    <x v="11920"/>
    <x v="7670"/>
  </r>
  <r>
    <x v="349"/>
    <x v="12129"/>
    <x v="1"/>
    <x v="12537"/>
    <x v="11921"/>
    <x v="7671"/>
  </r>
  <r>
    <x v="349"/>
    <x v="12130"/>
    <x v="1"/>
    <x v="7141"/>
    <x v="24"/>
    <x v="7672"/>
  </r>
  <r>
    <x v="349"/>
    <x v="5028"/>
    <x v="1"/>
    <x v="12538"/>
    <x v="11922"/>
    <x v="7673"/>
  </r>
  <r>
    <x v="350"/>
    <x v="12131"/>
    <x v="1"/>
    <x v="12539"/>
    <x v="11923"/>
    <x v="3"/>
  </r>
  <r>
    <x v="350"/>
    <x v="12132"/>
    <x v="1"/>
    <x v="12540"/>
    <x v="11924"/>
    <x v="7674"/>
  </r>
  <r>
    <x v="350"/>
    <x v="12133"/>
    <x v="2"/>
    <x v="12541"/>
    <x v="67"/>
    <x v="7675"/>
  </r>
  <r>
    <x v="350"/>
    <x v="12134"/>
    <x v="2"/>
    <x v="12542"/>
    <x v="67"/>
    <x v="7676"/>
  </r>
  <r>
    <x v="350"/>
    <x v="12135"/>
    <x v="1"/>
    <x v="12543"/>
    <x v="11925"/>
    <x v="3"/>
  </r>
  <r>
    <x v="350"/>
    <x v="12136"/>
    <x v="1"/>
    <x v="12544"/>
    <x v="11926"/>
    <x v="3"/>
  </r>
  <r>
    <x v="350"/>
    <x v="12137"/>
    <x v="1"/>
    <x v="12545"/>
    <x v="11927"/>
    <x v="7677"/>
  </r>
  <r>
    <x v="350"/>
    <x v="12138"/>
    <x v="1"/>
    <x v="12546"/>
    <x v="11928"/>
    <x v="7678"/>
  </r>
  <r>
    <x v="350"/>
    <x v="1096"/>
    <x v="1"/>
    <x v="12547"/>
    <x v="11929"/>
    <x v="7679"/>
  </r>
  <r>
    <x v="350"/>
    <x v="12139"/>
    <x v="1"/>
    <x v="11957"/>
    <x v="24"/>
    <x v="7680"/>
  </r>
  <r>
    <x v="350"/>
    <x v="12140"/>
    <x v="1"/>
    <x v="4210"/>
    <x v="24"/>
    <x v="7681"/>
  </r>
  <r>
    <x v="350"/>
    <x v="12141"/>
    <x v="1"/>
    <x v="12548"/>
    <x v="11930"/>
    <x v="3"/>
  </r>
  <r>
    <x v="350"/>
    <x v="12142"/>
    <x v="1"/>
    <x v="12549"/>
    <x v="11931"/>
    <x v="7682"/>
  </r>
  <r>
    <x v="350"/>
    <x v="12143"/>
    <x v="2"/>
    <x v="12550"/>
    <x v="11932"/>
    <x v="7683"/>
  </r>
  <r>
    <x v="350"/>
    <x v="12144"/>
    <x v="1"/>
    <x v="12551"/>
    <x v="11933"/>
    <x v="7684"/>
  </r>
  <r>
    <x v="350"/>
    <x v="12145"/>
    <x v="1"/>
    <x v="12552"/>
    <x v="11934"/>
    <x v="7685"/>
  </r>
  <r>
    <x v="350"/>
    <x v="5190"/>
    <x v="1"/>
    <x v="803"/>
    <x v="24"/>
    <x v="7686"/>
  </r>
  <r>
    <x v="350"/>
    <x v="12146"/>
    <x v="1"/>
    <x v="12553"/>
    <x v="11935"/>
    <x v="3"/>
  </r>
  <r>
    <x v="350"/>
    <x v="12147"/>
    <x v="1"/>
    <x v="12554"/>
    <x v="11936"/>
    <x v="7687"/>
  </r>
  <r>
    <x v="350"/>
    <x v="12148"/>
    <x v="1"/>
    <x v="12555"/>
    <x v="11937"/>
    <x v="3"/>
  </r>
  <r>
    <x v="350"/>
    <x v="12149"/>
    <x v="1"/>
    <x v="12556"/>
    <x v="11938"/>
    <x v="46"/>
  </r>
  <r>
    <x v="350"/>
    <x v="12150"/>
    <x v="2"/>
    <x v="12557"/>
    <x v="11939"/>
    <x v="7688"/>
  </r>
  <r>
    <x v="350"/>
    <x v="12151"/>
    <x v="0"/>
    <x v="12558"/>
    <x v="11940"/>
    <x v="7689"/>
  </r>
  <r>
    <x v="350"/>
    <x v="12152"/>
    <x v="1"/>
    <x v="12559"/>
    <x v="11941"/>
    <x v="7690"/>
  </r>
  <r>
    <x v="350"/>
    <x v="12153"/>
    <x v="1"/>
    <x v="12560"/>
    <x v="11942"/>
    <x v="7691"/>
  </r>
  <r>
    <x v="350"/>
    <x v="12154"/>
    <x v="2"/>
    <x v="12561"/>
    <x v="11943"/>
    <x v="7692"/>
  </r>
  <r>
    <x v="350"/>
    <x v="12155"/>
    <x v="1"/>
    <x v="12562"/>
    <x v="11944"/>
    <x v="3"/>
  </r>
  <r>
    <x v="350"/>
    <x v="12156"/>
    <x v="1"/>
    <x v="12563"/>
    <x v="11945"/>
    <x v="7693"/>
  </r>
  <r>
    <x v="350"/>
    <x v="24"/>
    <x v="1"/>
    <x v="12564"/>
    <x v="11946"/>
    <x v="7694"/>
  </r>
  <r>
    <x v="350"/>
    <x v="170"/>
    <x v="1"/>
    <x v="12565"/>
    <x v="11947"/>
    <x v="7695"/>
  </r>
  <r>
    <x v="350"/>
    <x v="12157"/>
    <x v="2"/>
    <x v="12566"/>
    <x v="11948"/>
    <x v="7696"/>
  </r>
  <r>
    <x v="350"/>
    <x v="12158"/>
    <x v="1"/>
    <x v="12567"/>
    <x v="11949"/>
    <x v="7697"/>
  </r>
  <r>
    <x v="350"/>
    <x v="12159"/>
    <x v="1"/>
    <x v="12568"/>
    <x v="11950"/>
    <x v="7698"/>
  </r>
  <r>
    <x v="350"/>
    <x v="12160"/>
    <x v="1"/>
    <x v="12569"/>
    <x v="11951"/>
    <x v="7699"/>
  </r>
  <r>
    <x v="350"/>
    <x v="12161"/>
    <x v="2"/>
    <x v="12570"/>
    <x v="11952"/>
    <x v="3"/>
  </r>
  <r>
    <x v="351"/>
    <x v="12162"/>
    <x v="1"/>
    <x v="12571"/>
    <x v="24"/>
    <x v="7700"/>
  </r>
  <r>
    <x v="351"/>
    <x v="12163"/>
    <x v="1"/>
    <x v="12572"/>
    <x v="11953"/>
    <x v="7701"/>
  </r>
  <r>
    <x v="351"/>
    <x v="12164"/>
    <x v="2"/>
    <x v="12573"/>
    <x v="11954"/>
    <x v="3"/>
  </r>
  <r>
    <x v="351"/>
    <x v="12165"/>
    <x v="1"/>
    <x v="3514"/>
    <x v="24"/>
    <x v="7702"/>
  </r>
  <r>
    <x v="351"/>
    <x v="12166"/>
    <x v="1"/>
    <x v="12574"/>
    <x v="11955"/>
    <x v="3"/>
  </r>
  <r>
    <x v="351"/>
    <x v="12167"/>
    <x v="1"/>
    <x v="11473"/>
    <x v="24"/>
    <x v="7703"/>
  </r>
  <r>
    <x v="351"/>
    <x v="12168"/>
    <x v="1"/>
    <x v="12575"/>
    <x v="11956"/>
    <x v="7704"/>
  </r>
  <r>
    <x v="351"/>
    <x v="12169"/>
    <x v="1"/>
    <x v="245"/>
    <x v="24"/>
    <x v="5984"/>
  </r>
  <r>
    <x v="351"/>
    <x v="12170"/>
    <x v="1"/>
    <x v="12576"/>
    <x v="11957"/>
    <x v="7705"/>
  </r>
  <r>
    <x v="351"/>
    <x v="12171"/>
    <x v="1"/>
    <x v="12577"/>
    <x v="11958"/>
    <x v="7"/>
  </r>
  <r>
    <x v="351"/>
    <x v="12172"/>
    <x v="1"/>
    <x v="12578"/>
    <x v="24"/>
    <x v="7706"/>
  </r>
  <r>
    <x v="351"/>
    <x v="8033"/>
    <x v="1"/>
    <x v="12579"/>
    <x v="24"/>
    <x v="7707"/>
  </r>
  <r>
    <x v="351"/>
    <x v="12173"/>
    <x v="1"/>
    <x v="2048"/>
    <x v="24"/>
    <x v="7708"/>
  </r>
  <r>
    <x v="351"/>
    <x v="12174"/>
    <x v="1"/>
    <x v="12580"/>
    <x v="11959"/>
    <x v="7709"/>
  </r>
  <r>
    <x v="351"/>
    <x v="12175"/>
    <x v="2"/>
    <x v="309"/>
    <x v="67"/>
    <x v="7710"/>
  </r>
  <r>
    <x v="351"/>
    <x v="12176"/>
    <x v="2"/>
    <x v="12581"/>
    <x v="11960"/>
    <x v="3"/>
  </r>
  <r>
    <x v="351"/>
    <x v="12177"/>
    <x v="2"/>
    <x v="12582"/>
    <x v="11961"/>
    <x v="7711"/>
  </r>
  <r>
    <x v="351"/>
    <x v="12178"/>
    <x v="1"/>
    <x v="5022"/>
    <x v="24"/>
    <x v="7712"/>
  </r>
  <r>
    <x v="351"/>
    <x v="12179"/>
    <x v="1"/>
    <x v="2656"/>
    <x v="24"/>
    <x v="7713"/>
  </r>
  <r>
    <x v="351"/>
    <x v="12180"/>
    <x v="1"/>
    <x v="12583"/>
    <x v="24"/>
    <x v="7714"/>
  </r>
  <r>
    <x v="352"/>
    <x v="12181"/>
    <x v="1"/>
    <x v="12584"/>
    <x v="11962"/>
    <x v="3"/>
  </r>
  <r>
    <x v="352"/>
    <x v="12182"/>
    <x v="1"/>
    <x v="12585"/>
    <x v="11963"/>
    <x v="3"/>
  </r>
  <r>
    <x v="352"/>
    <x v="12183"/>
    <x v="2"/>
    <x v="12586"/>
    <x v="11964"/>
    <x v="3"/>
  </r>
  <r>
    <x v="352"/>
    <x v="12184"/>
    <x v="2"/>
    <x v="12587"/>
    <x v="11965"/>
    <x v="3"/>
  </r>
  <r>
    <x v="352"/>
    <x v="12185"/>
    <x v="1"/>
    <x v="12588"/>
    <x v="11966"/>
    <x v="3"/>
  </r>
  <r>
    <x v="352"/>
    <x v="12186"/>
    <x v="1"/>
    <x v="12589"/>
    <x v="11967"/>
    <x v="3"/>
  </r>
  <r>
    <x v="352"/>
    <x v="12187"/>
    <x v="2"/>
    <x v="12590"/>
    <x v="11968"/>
    <x v="3"/>
  </r>
  <r>
    <x v="352"/>
    <x v="12188"/>
    <x v="1"/>
    <x v="12591"/>
    <x v="11969"/>
    <x v="3"/>
  </r>
  <r>
    <x v="352"/>
    <x v="12189"/>
    <x v="2"/>
    <x v="12592"/>
    <x v="11970"/>
    <x v="3"/>
  </r>
  <r>
    <x v="352"/>
    <x v="12190"/>
    <x v="1"/>
    <x v="12593"/>
    <x v="11971"/>
    <x v="7"/>
  </r>
  <r>
    <x v="352"/>
    <x v="12191"/>
    <x v="1"/>
    <x v="12594"/>
    <x v="11972"/>
    <x v="3"/>
  </r>
  <r>
    <x v="352"/>
    <x v="12192"/>
    <x v="1"/>
    <x v="12595"/>
    <x v="11973"/>
    <x v="3"/>
  </r>
  <r>
    <x v="352"/>
    <x v="12193"/>
    <x v="1"/>
    <x v="12596"/>
    <x v="11974"/>
    <x v="3"/>
  </r>
  <r>
    <x v="352"/>
    <x v="12194"/>
    <x v="1"/>
    <x v="12597"/>
    <x v="11975"/>
    <x v="3"/>
  </r>
  <r>
    <x v="352"/>
    <x v="12195"/>
    <x v="1"/>
    <x v="12598"/>
    <x v="11976"/>
    <x v="3"/>
  </r>
  <r>
    <x v="352"/>
    <x v="12196"/>
    <x v="2"/>
    <x v="12599"/>
    <x v="11977"/>
    <x v="3"/>
  </r>
  <r>
    <x v="352"/>
    <x v="12197"/>
    <x v="1"/>
    <x v="12600"/>
    <x v="11978"/>
    <x v="3"/>
  </r>
  <r>
    <x v="352"/>
    <x v="4166"/>
    <x v="1"/>
    <x v="12601"/>
    <x v="11979"/>
    <x v="3"/>
  </r>
  <r>
    <x v="352"/>
    <x v="12198"/>
    <x v="2"/>
    <x v="12602"/>
    <x v="11980"/>
    <x v="3"/>
  </r>
  <r>
    <x v="352"/>
    <x v="12199"/>
    <x v="1"/>
    <x v="12603"/>
    <x v="11981"/>
    <x v="3"/>
  </r>
  <r>
    <x v="352"/>
    <x v="12200"/>
    <x v="1"/>
    <x v="12604"/>
    <x v="11982"/>
    <x v="3"/>
  </r>
  <r>
    <x v="352"/>
    <x v="12201"/>
    <x v="1"/>
    <x v="12605"/>
    <x v="11983"/>
    <x v="3"/>
  </r>
  <r>
    <x v="352"/>
    <x v="8711"/>
    <x v="1"/>
    <x v="12606"/>
    <x v="11984"/>
    <x v="3"/>
  </r>
  <r>
    <x v="352"/>
    <x v="12202"/>
    <x v="2"/>
    <x v="12607"/>
    <x v="11985"/>
    <x v="3"/>
  </r>
  <r>
    <x v="352"/>
    <x v="12203"/>
    <x v="1"/>
    <x v="12608"/>
    <x v="11986"/>
    <x v="3"/>
  </r>
  <r>
    <x v="352"/>
    <x v="6732"/>
    <x v="1"/>
    <x v="12609"/>
    <x v="11987"/>
    <x v="3"/>
  </r>
  <r>
    <x v="352"/>
    <x v="12204"/>
    <x v="1"/>
    <x v="12610"/>
    <x v="11988"/>
    <x v="3"/>
  </r>
  <r>
    <x v="352"/>
    <x v="12205"/>
    <x v="1"/>
    <x v="12611"/>
    <x v="11989"/>
    <x v="7"/>
  </r>
  <r>
    <x v="352"/>
    <x v="12206"/>
    <x v="1"/>
    <x v="12612"/>
    <x v="11990"/>
    <x v="3"/>
  </r>
  <r>
    <x v="352"/>
    <x v="12207"/>
    <x v="1"/>
    <x v="12613"/>
    <x v="11991"/>
    <x v="3"/>
  </r>
  <r>
    <x v="352"/>
    <x v="5101"/>
    <x v="1"/>
    <x v="12614"/>
    <x v="11992"/>
    <x v="7"/>
  </r>
  <r>
    <x v="352"/>
    <x v="2009"/>
    <x v="1"/>
    <x v="12615"/>
    <x v="11993"/>
    <x v="3"/>
  </r>
  <r>
    <x v="352"/>
    <x v="12208"/>
    <x v="1"/>
    <x v="12616"/>
    <x v="11994"/>
    <x v="3"/>
  </r>
  <r>
    <x v="352"/>
    <x v="12209"/>
    <x v="1"/>
    <x v="12617"/>
    <x v="11995"/>
    <x v="3"/>
  </r>
  <r>
    <x v="352"/>
    <x v="12210"/>
    <x v="0"/>
    <x v="12618"/>
    <x v="11996"/>
    <x v="3"/>
  </r>
  <r>
    <x v="352"/>
    <x v="12211"/>
    <x v="1"/>
    <x v="12619"/>
    <x v="11997"/>
    <x v="3"/>
  </r>
  <r>
    <x v="352"/>
    <x v="12212"/>
    <x v="1"/>
    <x v="12620"/>
    <x v="11998"/>
    <x v="3"/>
  </r>
  <r>
    <x v="352"/>
    <x v="5178"/>
    <x v="1"/>
    <x v="12621"/>
    <x v="11999"/>
    <x v="3"/>
  </r>
  <r>
    <x v="352"/>
    <x v="12213"/>
    <x v="1"/>
    <x v="12622"/>
    <x v="12000"/>
    <x v="3"/>
  </r>
  <r>
    <x v="352"/>
    <x v="12214"/>
    <x v="1"/>
    <x v="12623"/>
    <x v="12001"/>
    <x v="3"/>
  </r>
  <r>
    <x v="352"/>
    <x v="12215"/>
    <x v="1"/>
    <x v="12624"/>
    <x v="12002"/>
    <x v="3"/>
  </r>
  <r>
    <x v="352"/>
    <x v="2091"/>
    <x v="1"/>
    <x v="12625"/>
    <x v="12003"/>
    <x v="3"/>
  </r>
  <r>
    <x v="352"/>
    <x v="12216"/>
    <x v="1"/>
    <x v="12626"/>
    <x v="12004"/>
    <x v="3"/>
  </r>
  <r>
    <x v="353"/>
    <x v="12217"/>
    <x v="2"/>
    <x v="12627"/>
    <x v="12005"/>
    <x v="7715"/>
  </r>
  <r>
    <x v="353"/>
    <x v="12218"/>
    <x v="1"/>
    <x v="12628"/>
    <x v="12006"/>
    <x v="3"/>
  </r>
  <r>
    <x v="353"/>
    <x v="12219"/>
    <x v="2"/>
    <x v="12629"/>
    <x v="12007"/>
    <x v="7716"/>
  </r>
  <r>
    <x v="353"/>
    <x v="12220"/>
    <x v="1"/>
    <x v="245"/>
    <x v="24"/>
    <x v="7717"/>
  </r>
  <r>
    <x v="353"/>
    <x v="12221"/>
    <x v="1"/>
    <x v="12630"/>
    <x v="12008"/>
    <x v="7718"/>
  </r>
  <r>
    <x v="353"/>
    <x v="1421"/>
    <x v="1"/>
    <x v="12631"/>
    <x v="12009"/>
    <x v="3"/>
  </r>
  <r>
    <x v="353"/>
    <x v="12222"/>
    <x v="1"/>
    <x v="4140"/>
    <x v="24"/>
    <x v="7719"/>
  </r>
  <r>
    <x v="353"/>
    <x v="12223"/>
    <x v="1"/>
    <x v="11528"/>
    <x v="24"/>
    <x v="7720"/>
  </r>
  <r>
    <x v="353"/>
    <x v="12224"/>
    <x v="1"/>
    <x v="12632"/>
    <x v="12010"/>
    <x v="7"/>
  </r>
  <r>
    <x v="353"/>
    <x v="12225"/>
    <x v="1"/>
    <x v="12633"/>
    <x v="12011"/>
    <x v="7721"/>
  </r>
  <r>
    <x v="353"/>
    <x v="12226"/>
    <x v="1"/>
    <x v="12634"/>
    <x v="12012"/>
    <x v="7722"/>
  </r>
  <r>
    <x v="353"/>
    <x v="12227"/>
    <x v="1"/>
    <x v="12635"/>
    <x v="12013"/>
    <x v="7723"/>
  </r>
  <r>
    <x v="353"/>
    <x v="12228"/>
    <x v="1"/>
    <x v="5092"/>
    <x v="24"/>
    <x v="7724"/>
  </r>
  <r>
    <x v="353"/>
    <x v="12229"/>
    <x v="1"/>
    <x v="8083"/>
    <x v="24"/>
    <x v="7725"/>
  </r>
  <r>
    <x v="353"/>
    <x v="8058"/>
    <x v="0"/>
    <x v="12636"/>
    <x v="12014"/>
    <x v="7"/>
  </r>
  <r>
    <x v="353"/>
    <x v="12230"/>
    <x v="1"/>
    <x v="12637"/>
    <x v="12015"/>
    <x v="3"/>
  </r>
  <r>
    <x v="353"/>
    <x v="12231"/>
    <x v="1"/>
    <x v="12638"/>
    <x v="12016"/>
    <x v="7726"/>
  </r>
  <r>
    <x v="353"/>
    <x v="12232"/>
    <x v="2"/>
    <x v="12639"/>
    <x v="12017"/>
    <x v="7727"/>
  </r>
  <r>
    <x v="353"/>
    <x v="12233"/>
    <x v="1"/>
    <x v="12640"/>
    <x v="12018"/>
    <x v="3"/>
  </r>
  <r>
    <x v="353"/>
    <x v="12234"/>
    <x v="1"/>
    <x v="12641"/>
    <x v="12019"/>
    <x v="7728"/>
  </r>
  <r>
    <x v="353"/>
    <x v="12235"/>
    <x v="1"/>
    <x v="12642"/>
    <x v="12020"/>
    <x v="7729"/>
  </r>
  <r>
    <x v="353"/>
    <x v="12236"/>
    <x v="1"/>
    <x v="12643"/>
    <x v="12021"/>
    <x v="7"/>
  </r>
  <r>
    <x v="353"/>
    <x v="12237"/>
    <x v="1"/>
    <x v="6576"/>
    <x v="24"/>
    <x v="7730"/>
  </r>
  <r>
    <x v="353"/>
    <x v="12238"/>
    <x v="1"/>
    <x v="3395"/>
    <x v="24"/>
    <x v="7731"/>
  </r>
  <r>
    <x v="353"/>
    <x v="12239"/>
    <x v="2"/>
    <x v="12644"/>
    <x v="12022"/>
    <x v="7732"/>
  </r>
  <r>
    <x v="353"/>
    <x v="1107"/>
    <x v="1"/>
    <x v="12645"/>
    <x v="12023"/>
    <x v="3"/>
  </r>
  <r>
    <x v="353"/>
    <x v="12240"/>
    <x v="1"/>
    <x v="12646"/>
    <x v="12024"/>
    <x v="7"/>
  </r>
  <r>
    <x v="353"/>
    <x v="12241"/>
    <x v="1"/>
    <x v="12647"/>
    <x v="12025"/>
    <x v="7733"/>
  </r>
  <r>
    <x v="353"/>
    <x v="12242"/>
    <x v="1"/>
    <x v="12648"/>
    <x v="12026"/>
    <x v="3"/>
  </r>
  <r>
    <x v="353"/>
    <x v="12243"/>
    <x v="1"/>
    <x v="12649"/>
    <x v="12027"/>
    <x v="7"/>
  </r>
  <r>
    <x v="353"/>
    <x v="12244"/>
    <x v="2"/>
    <x v="12650"/>
    <x v="12028"/>
    <x v="7734"/>
  </r>
  <r>
    <x v="353"/>
    <x v="12245"/>
    <x v="2"/>
    <x v="12651"/>
    <x v="12029"/>
    <x v="3"/>
  </r>
  <r>
    <x v="353"/>
    <x v="12246"/>
    <x v="1"/>
    <x v="3393"/>
    <x v="24"/>
    <x v="7735"/>
  </r>
  <r>
    <x v="354"/>
    <x v="12247"/>
    <x v="1"/>
    <x v="12652"/>
    <x v="12030"/>
    <x v="7"/>
  </r>
  <r>
    <x v="354"/>
    <x v="12248"/>
    <x v="2"/>
    <x v="12653"/>
    <x v="12031"/>
    <x v="3"/>
  </r>
  <r>
    <x v="354"/>
    <x v="12249"/>
    <x v="1"/>
    <x v="12654"/>
    <x v="12032"/>
    <x v="3"/>
  </r>
  <r>
    <x v="354"/>
    <x v="12250"/>
    <x v="1"/>
    <x v="12655"/>
    <x v="12033"/>
    <x v="3"/>
  </r>
  <r>
    <x v="354"/>
    <x v="12251"/>
    <x v="1"/>
    <x v="12656"/>
    <x v="12034"/>
    <x v="3"/>
  </r>
  <r>
    <x v="354"/>
    <x v="12252"/>
    <x v="1"/>
    <x v="12657"/>
    <x v="12035"/>
    <x v="7736"/>
  </r>
  <r>
    <x v="354"/>
    <x v="12253"/>
    <x v="1"/>
    <x v="12658"/>
    <x v="12036"/>
    <x v="7737"/>
  </r>
  <r>
    <x v="354"/>
    <x v="12254"/>
    <x v="1"/>
    <x v="12659"/>
    <x v="12037"/>
    <x v="3"/>
  </r>
  <r>
    <x v="354"/>
    <x v="12255"/>
    <x v="1"/>
    <x v="12660"/>
    <x v="12038"/>
    <x v="7"/>
  </r>
  <r>
    <x v="354"/>
    <x v="12256"/>
    <x v="1"/>
    <x v="12661"/>
    <x v="12039"/>
    <x v="3"/>
  </r>
  <r>
    <x v="354"/>
    <x v="13"/>
    <x v="1"/>
    <x v="12662"/>
    <x v="12040"/>
    <x v="7738"/>
  </r>
  <r>
    <x v="354"/>
    <x v="12257"/>
    <x v="1"/>
    <x v="12663"/>
    <x v="12041"/>
    <x v="7739"/>
  </r>
  <r>
    <x v="354"/>
    <x v="12258"/>
    <x v="1"/>
    <x v="12664"/>
    <x v="12042"/>
    <x v="3"/>
  </r>
  <r>
    <x v="354"/>
    <x v="12259"/>
    <x v="1"/>
    <x v="12665"/>
    <x v="12043"/>
    <x v="3"/>
  </r>
  <r>
    <x v="354"/>
    <x v="12260"/>
    <x v="1"/>
    <x v="12666"/>
    <x v="12044"/>
    <x v="3"/>
  </r>
  <r>
    <x v="354"/>
    <x v="12261"/>
    <x v="1"/>
    <x v="12667"/>
    <x v="12045"/>
    <x v="3"/>
  </r>
  <r>
    <x v="354"/>
    <x v="8814"/>
    <x v="2"/>
    <x v="12668"/>
    <x v="12046"/>
    <x v="3"/>
  </r>
  <r>
    <x v="354"/>
    <x v="12262"/>
    <x v="1"/>
    <x v="12669"/>
    <x v="12047"/>
    <x v="3"/>
  </r>
  <r>
    <x v="354"/>
    <x v="5101"/>
    <x v="2"/>
    <x v="12670"/>
    <x v="12048"/>
    <x v="3"/>
  </r>
  <r>
    <x v="354"/>
    <x v="12263"/>
    <x v="1"/>
    <x v="12671"/>
    <x v="12049"/>
    <x v="3"/>
  </r>
  <r>
    <x v="354"/>
    <x v="12264"/>
    <x v="1"/>
    <x v="12672"/>
    <x v="12050"/>
    <x v="3"/>
  </r>
  <r>
    <x v="354"/>
    <x v="12265"/>
    <x v="1"/>
    <x v="12673"/>
    <x v="12051"/>
    <x v="7740"/>
  </r>
  <r>
    <x v="354"/>
    <x v="12266"/>
    <x v="1"/>
    <x v="12674"/>
    <x v="12052"/>
    <x v="7741"/>
  </r>
  <r>
    <x v="354"/>
    <x v="12267"/>
    <x v="2"/>
    <x v="12675"/>
    <x v="12053"/>
    <x v="7742"/>
  </r>
  <r>
    <x v="354"/>
    <x v="12268"/>
    <x v="1"/>
    <x v="12676"/>
    <x v="12054"/>
    <x v="7743"/>
  </r>
  <r>
    <x v="354"/>
    <x v="12269"/>
    <x v="1"/>
    <x v="12677"/>
    <x v="12055"/>
    <x v="3"/>
  </r>
  <r>
    <x v="355"/>
    <x v="12270"/>
    <x v="2"/>
    <x v="12678"/>
    <x v="12056"/>
    <x v="7744"/>
  </r>
  <r>
    <x v="355"/>
    <x v="12271"/>
    <x v="1"/>
    <x v="12679"/>
    <x v="12057"/>
    <x v="7745"/>
  </r>
  <r>
    <x v="355"/>
    <x v="12272"/>
    <x v="1"/>
    <x v="12680"/>
    <x v="12058"/>
    <x v="7746"/>
  </r>
  <r>
    <x v="355"/>
    <x v="12273"/>
    <x v="1"/>
    <x v="12681"/>
    <x v="12059"/>
    <x v="7747"/>
  </r>
  <r>
    <x v="355"/>
    <x v="12274"/>
    <x v="1"/>
    <x v="12682"/>
    <x v="12060"/>
    <x v="7748"/>
  </r>
  <r>
    <x v="355"/>
    <x v="12275"/>
    <x v="2"/>
    <x v="12683"/>
    <x v="12061"/>
    <x v="3"/>
  </r>
  <r>
    <x v="355"/>
    <x v="12276"/>
    <x v="1"/>
    <x v="12684"/>
    <x v="12062"/>
    <x v="7749"/>
  </r>
  <r>
    <x v="355"/>
    <x v="12277"/>
    <x v="2"/>
    <x v="12685"/>
    <x v="12063"/>
    <x v="7750"/>
  </r>
  <r>
    <x v="355"/>
    <x v="5610"/>
    <x v="1"/>
    <x v="12686"/>
    <x v="12064"/>
    <x v="7751"/>
  </r>
  <r>
    <x v="355"/>
    <x v="12278"/>
    <x v="1"/>
    <x v="12687"/>
    <x v="12065"/>
    <x v="7752"/>
  </r>
  <r>
    <x v="355"/>
    <x v="12279"/>
    <x v="1"/>
    <x v="12688"/>
    <x v="12066"/>
    <x v="3"/>
  </r>
  <r>
    <x v="355"/>
    <x v="12280"/>
    <x v="1"/>
    <x v="12689"/>
    <x v="12067"/>
    <x v="7753"/>
  </r>
  <r>
    <x v="355"/>
    <x v="12281"/>
    <x v="1"/>
    <x v="12690"/>
    <x v="12068"/>
    <x v="7754"/>
  </r>
  <r>
    <x v="355"/>
    <x v="12282"/>
    <x v="1"/>
    <x v="12691"/>
    <x v="12069"/>
    <x v="7755"/>
  </r>
  <r>
    <x v="355"/>
    <x v="12283"/>
    <x v="1"/>
    <x v="12692"/>
    <x v="12070"/>
    <x v="7756"/>
  </r>
  <r>
    <x v="355"/>
    <x v="12284"/>
    <x v="1"/>
    <x v="12693"/>
    <x v="12071"/>
    <x v="46"/>
  </r>
  <r>
    <x v="355"/>
    <x v="12285"/>
    <x v="1"/>
    <x v="12694"/>
    <x v="12072"/>
    <x v="3"/>
  </r>
  <r>
    <x v="355"/>
    <x v="12286"/>
    <x v="2"/>
    <x v="12695"/>
    <x v="12073"/>
    <x v="3"/>
  </r>
  <r>
    <x v="355"/>
    <x v="12287"/>
    <x v="1"/>
    <x v="12696"/>
    <x v="12074"/>
    <x v="3"/>
  </r>
  <r>
    <x v="355"/>
    <x v="12288"/>
    <x v="1"/>
    <x v="12697"/>
    <x v="12075"/>
    <x v="3"/>
  </r>
  <r>
    <x v="355"/>
    <x v="12289"/>
    <x v="1"/>
    <x v="12698"/>
    <x v="12076"/>
    <x v="7757"/>
  </r>
  <r>
    <x v="355"/>
    <x v="12290"/>
    <x v="1"/>
    <x v="12699"/>
    <x v="12077"/>
    <x v="7758"/>
  </r>
  <r>
    <x v="355"/>
    <x v="12291"/>
    <x v="2"/>
    <x v="12700"/>
    <x v="12078"/>
    <x v="3"/>
  </r>
  <r>
    <x v="355"/>
    <x v="12292"/>
    <x v="1"/>
    <x v="12701"/>
    <x v="12079"/>
    <x v="7759"/>
  </r>
  <r>
    <x v="355"/>
    <x v="12293"/>
    <x v="1"/>
    <x v="12702"/>
    <x v="12080"/>
    <x v="7760"/>
  </r>
  <r>
    <x v="355"/>
    <x v="12294"/>
    <x v="1"/>
    <x v="12703"/>
    <x v="12081"/>
    <x v="3"/>
  </r>
  <r>
    <x v="355"/>
    <x v="520"/>
    <x v="1"/>
    <x v="12704"/>
    <x v="12082"/>
    <x v="7761"/>
  </r>
  <r>
    <x v="355"/>
    <x v="1371"/>
    <x v="1"/>
    <x v="12705"/>
    <x v="12083"/>
    <x v="7762"/>
  </r>
  <r>
    <x v="355"/>
    <x v="12295"/>
    <x v="1"/>
    <x v="12706"/>
    <x v="12084"/>
    <x v="7763"/>
  </r>
  <r>
    <x v="355"/>
    <x v="12296"/>
    <x v="1"/>
    <x v="12707"/>
    <x v="12085"/>
    <x v="7764"/>
  </r>
  <r>
    <x v="355"/>
    <x v="12297"/>
    <x v="1"/>
    <x v="12708"/>
    <x v="12086"/>
    <x v="3"/>
  </r>
  <r>
    <x v="355"/>
    <x v="12298"/>
    <x v="1"/>
    <x v="12709"/>
    <x v="12087"/>
    <x v="7765"/>
  </r>
  <r>
    <x v="355"/>
    <x v="12299"/>
    <x v="1"/>
    <x v="12710"/>
    <x v="12088"/>
    <x v="7766"/>
  </r>
  <r>
    <x v="355"/>
    <x v="12300"/>
    <x v="1"/>
    <x v="12711"/>
    <x v="12089"/>
    <x v="3"/>
  </r>
  <r>
    <x v="355"/>
    <x v="12301"/>
    <x v="1"/>
    <x v="12712"/>
    <x v="12090"/>
    <x v="7767"/>
  </r>
  <r>
    <x v="355"/>
    <x v="12302"/>
    <x v="1"/>
    <x v="12713"/>
    <x v="12091"/>
    <x v="7768"/>
  </r>
  <r>
    <x v="356"/>
    <x v="12303"/>
    <x v="2"/>
    <x v="12714"/>
    <x v="12092"/>
    <x v="7769"/>
  </r>
  <r>
    <x v="356"/>
    <x v="12304"/>
    <x v="1"/>
    <x v="12715"/>
    <x v="12093"/>
    <x v="7"/>
  </r>
  <r>
    <x v="356"/>
    <x v="12305"/>
    <x v="1"/>
    <x v="12716"/>
    <x v="12094"/>
    <x v="7770"/>
  </r>
  <r>
    <x v="356"/>
    <x v="12306"/>
    <x v="1"/>
    <x v="8581"/>
    <x v="24"/>
    <x v="7771"/>
  </r>
  <r>
    <x v="356"/>
    <x v="12307"/>
    <x v="1"/>
    <x v="12717"/>
    <x v="12095"/>
    <x v="7772"/>
  </r>
  <r>
    <x v="356"/>
    <x v="12308"/>
    <x v="2"/>
    <x v="12718"/>
    <x v="12096"/>
    <x v="7773"/>
  </r>
  <r>
    <x v="356"/>
    <x v="12309"/>
    <x v="2"/>
    <x v="12719"/>
    <x v="12097"/>
    <x v="7774"/>
  </r>
  <r>
    <x v="356"/>
    <x v="12310"/>
    <x v="1"/>
    <x v="12720"/>
    <x v="12098"/>
    <x v="7775"/>
  </r>
  <r>
    <x v="356"/>
    <x v="12311"/>
    <x v="1"/>
    <x v="12721"/>
    <x v="12099"/>
    <x v="7776"/>
  </r>
  <r>
    <x v="356"/>
    <x v="277"/>
    <x v="1"/>
    <x v="12722"/>
    <x v="12100"/>
    <x v="7777"/>
  </r>
  <r>
    <x v="356"/>
    <x v="12312"/>
    <x v="1"/>
    <x v="12723"/>
    <x v="12101"/>
    <x v="7778"/>
  </r>
  <r>
    <x v="356"/>
    <x v="12313"/>
    <x v="2"/>
    <x v="12724"/>
    <x v="12102"/>
    <x v="7779"/>
  </r>
  <r>
    <x v="356"/>
    <x v="12314"/>
    <x v="1"/>
    <x v="12725"/>
    <x v="12103"/>
    <x v="3"/>
  </r>
  <r>
    <x v="356"/>
    <x v="12315"/>
    <x v="1"/>
    <x v="12726"/>
    <x v="12104"/>
    <x v="3"/>
  </r>
  <r>
    <x v="356"/>
    <x v="12316"/>
    <x v="1"/>
    <x v="12727"/>
    <x v="12105"/>
    <x v="7780"/>
  </r>
  <r>
    <x v="356"/>
    <x v="12317"/>
    <x v="2"/>
    <x v="3870"/>
    <x v="67"/>
    <x v="7781"/>
  </r>
  <r>
    <x v="356"/>
    <x v="12318"/>
    <x v="1"/>
    <x v="12728"/>
    <x v="12106"/>
    <x v="7782"/>
  </r>
  <r>
    <x v="356"/>
    <x v="12319"/>
    <x v="1"/>
    <x v="12729"/>
    <x v="12107"/>
    <x v="7783"/>
  </r>
  <r>
    <x v="356"/>
    <x v="12320"/>
    <x v="1"/>
    <x v="12730"/>
    <x v="12108"/>
    <x v="7784"/>
  </r>
  <r>
    <x v="356"/>
    <x v="12321"/>
    <x v="2"/>
    <x v="12731"/>
    <x v="12109"/>
    <x v="7785"/>
  </r>
  <r>
    <x v="356"/>
    <x v="12322"/>
    <x v="1"/>
    <x v="3470"/>
    <x v="24"/>
    <x v="7786"/>
  </r>
  <r>
    <x v="356"/>
    <x v="12323"/>
    <x v="1"/>
    <x v="9718"/>
    <x v="24"/>
    <x v="7787"/>
  </r>
  <r>
    <x v="356"/>
    <x v="12324"/>
    <x v="1"/>
    <x v="12732"/>
    <x v="12110"/>
    <x v="7788"/>
  </r>
  <r>
    <x v="356"/>
    <x v="12325"/>
    <x v="1"/>
    <x v="12733"/>
    <x v="12111"/>
    <x v="7789"/>
  </r>
  <r>
    <x v="356"/>
    <x v="12326"/>
    <x v="1"/>
    <x v="12734"/>
    <x v="12112"/>
    <x v="7790"/>
  </r>
  <r>
    <x v="356"/>
    <x v="12327"/>
    <x v="1"/>
    <x v="1917"/>
    <x v="24"/>
    <x v="7791"/>
  </r>
  <r>
    <x v="356"/>
    <x v="12328"/>
    <x v="1"/>
    <x v="12735"/>
    <x v="24"/>
    <x v="7792"/>
  </r>
  <r>
    <x v="356"/>
    <x v="12329"/>
    <x v="1"/>
    <x v="12736"/>
    <x v="12113"/>
    <x v="7793"/>
  </r>
  <r>
    <x v="356"/>
    <x v="12330"/>
    <x v="1"/>
    <x v="5832"/>
    <x v="24"/>
    <x v="7794"/>
  </r>
  <r>
    <x v="356"/>
    <x v="1894"/>
    <x v="1"/>
    <x v="12737"/>
    <x v="12114"/>
    <x v="7795"/>
  </r>
  <r>
    <x v="356"/>
    <x v="12331"/>
    <x v="2"/>
    <x v="12738"/>
    <x v="67"/>
    <x v="7796"/>
  </r>
  <r>
    <x v="356"/>
    <x v="12332"/>
    <x v="1"/>
    <x v="12739"/>
    <x v="12115"/>
    <x v="7797"/>
  </r>
  <r>
    <x v="356"/>
    <x v="12333"/>
    <x v="1"/>
    <x v="12740"/>
    <x v="12116"/>
    <x v="7798"/>
  </r>
  <r>
    <x v="356"/>
    <x v="10130"/>
    <x v="1"/>
    <x v="12741"/>
    <x v="12117"/>
    <x v="7799"/>
  </r>
  <r>
    <x v="356"/>
    <x v="12334"/>
    <x v="1"/>
    <x v="12742"/>
    <x v="12118"/>
    <x v="7800"/>
  </r>
  <r>
    <x v="356"/>
    <x v="12335"/>
    <x v="1"/>
    <x v="12743"/>
    <x v="12119"/>
    <x v="7801"/>
  </r>
  <r>
    <x v="356"/>
    <x v="12336"/>
    <x v="1"/>
    <x v="12744"/>
    <x v="12120"/>
    <x v="7802"/>
  </r>
  <r>
    <x v="356"/>
    <x v="12337"/>
    <x v="1"/>
    <x v="12745"/>
    <x v="12121"/>
    <x v="7803"/>
  </r>
  <r>
    <x v="357"/>
    <x v="12338"/>
    <x v="1"/>
    <x v="12746"/>
    <x v="12122"/>
    <x v="3"/>
  </r>
  <r>
    <x v="357"/>
    <x v="12339"/>
    <x v="1"/>
    <x v="12747"/>
    <x v="12123"/>
    <x v="3"/>
  </r>
  <r>
    <x v="357"/>
    <x v="12340"/>
    <x v="2"/>
    <x v="12748"/>
    <x v="12124"/>
    <x v="3"/>
  </r>
  <r>
    <x v="357"/>
    <x v="12341"/>
    <x v="2"/>
    <x v="12749"/>
    <x v="12125"/>
    <x v="3"/>
  </r>
  <r>
    <x v="357"/>
    <x v="12342"/>
    <x v="1"/>
    <x v="12750"/>
    <x v="12126"/>
    <x v="3"/>
  </r>
  <r>
    <x v="357"/>
    <x v="12343"/>
    <x v="1"/>
    <x v="12751"/>
    <x v="12127"/>
    <x v="3"/>
  </r>
  <r>
    <x v="357"/>
    <x v="12344"/>
    <x v="1"/>
    <x v="12752"/>
    <x v="12128"/>
    <x v="3"/>
  </r>
  <r>
    <x v="357"/>
    <x v="12345"/>
    <x v="1"/>
    <x v="12753"/>
    <x v="12129"/>
    <x v="3"/>
  </r>
  <r>
    <x v="357"/>
    <x v="12346"/>
    <x v="1"/>
    <x v="12754"/>
    <x v="12130"/>
    <x v="3"/>
  </r>
  <r>
    <x v="357"/>
    <x v="12347"/>
    <x v="1"/>
    <x v="12755"/>
    <x v="12131"/>
    <x v="3"/>
  </r>
  <r>
    <x v="357"/>
    <x v="12348"/>
    <x v="1"/>
    <x v="12756"/>
    <x v="12132"/>
    <x v="3"/>
  </r>
  <r>
    <x v="357"/>
    <x v="12349"/>
    <x v="1"/>
    <x v="12757"/>
    <x v="12133"/>
    <x v="46"/>
  </r>
  <r>
    <x v="357"/>
    <x v="12350"/>
    <x v="1"/>
    <x v="12758"/>
    <x v="12134"/>
    <x v="3"/>
  </r>
  <r>
    <x v="357"/>
    <x v="12351"/>
    <x v="1"/>
    <x v="12759"/>
    <x v="12135"/>
    <x v="3"/>
  </r>
  <r>
    <x v="357"/>
    <x v="12352"/>
    <x v="1"/>
    <x v="12760"/>
    <x v="12136"/>
    <x v="3"/>
  </r>
  <r>
    <x v="357"/>
    <x v="12353"/>
    <x v="1"/>
    <x v="12761"/>
    <x v="12137"/>
    <x v="3"/>
  </r>
  <r>
    <x v="357"/>
    <x v="12354"/>
    <x v="2"/>
    <x v="12762"/>
    <x v="12138"/>
    <x v="3"/>
  </r>
  <r>
    <x v="357"/>
    <x v="12355"/>
    <x v="1"/>
    <x v="12763"/>
    <x v="12139"/>
    <x v="3"/>
  </r>
  <r>
    <x v="357"/>
    <x v="12356"/>
    <x v="2"/>
    <x v="12764"/>
    <x v="12140"/>
    <x v="3"/>
  </r>
  <r>
    <x v="357"/>
    <x v="12357"/>
    <x v="1"/>
    <x v="12765"/>
    <x v="12141"/>
    <x v="3"/>
  </r>
  <r>
    <x v="357"/>
    <x v="88"/>
    <x v="1"/>
    <x v="12766"/>
    <x v="12142"/>
    <x v="3"/>
  </r>
  <r>
    <x v="357"/>
    <x v="3265"/>
    <x v="1"/>
    <x v="12767"/>
    <x v="12143"/>
    <x v="46"/>
  </r>
  <r>
    <x v="357"/>
    <x v="12358"/>
    <x v="1"/>
    <x v="12768"/>
    <x v="12144"/>
    <x v="7804"/>
  </r>
  <r>
    <x v="357"/>
    <x v="3206"/>
    <x v="1"/>
    <x v="12769"/>
    <x v="12145"/>
    <x v="3"/>
  </r>
  <r>
    <x v="358"/>
    <x v="12359"/>
    <x v="1"/>
    <x v="12770"/>
    <x v="12146"/>
    <x v="7805"/>
  </r>
  <r>
    <x v="358"/>
    <x v="12360"/>
    <x v="1"/>
    <x v="132"/>
    <x v="24"/>
    <x v="7806"/>
  </r>
  <r>
    <x v="358"/>
    <x v="12361"/>
    <x v="2"/>
    <x v="12771"/>
    <x v="12147"/>
    <x v="7807"/>
  </r>
  <r>
    <x v="358"/>
    <x v="12362"/>
    <x v="1"/>
    <x v="12772"/>
    <x v="12148"/>
    <x v="7808"/>
  </r>
  <r>
    <x v="358"/>
    <x v="12363"/>
    <x v="1"/>
    <x v="12773"/>
    <x v="12149"/>
    <x v="7809"/>
  </r>
  <r>
    <x v="358"/>
    <x v="12364"/>
    <x v="1"/>
    <x v="12774"/>
    <x v="12150"/>
    <x v="7810"/>
  </r>
  <r>
    <x v="358"/>
    <x v="5434"/>
    <x v="1"/>
    <x v="2249"/>
    <x v="24"/>
    <x v="7811"/>
  </r>
  <r>
    <x v="358"/>
    <x v="855"/>
    <x v="1"/>
    <x v="12775"/>
    <x v="12151"/>
    <x v="7812"/>
  </r>
  <r>
    <x v="358"/>
    <x v="12365"/>
    <x v="2"/>
    <x v="12776"/>
    <x v="67"/>
    <x v="7813"/>
  </r>
  <r>
    <x v="358"/>
    <x v="12366"/>
    <x v="1"/>
    <x v="3464"/>
    <x v="24"/>
    <x v="7814"/>
  </r>
  <r>
    <x v="358"/>
    <x v="12367"/>
    <x v="1"/>
    <x v="12777"/>
    <x v="12152"/>
    <x v="7"/>
  </r>
  <r>
    <x v="358"/>
    <x v="12368"/>
    <x v="1"/>
    <x v="12778"/>
    <x v="12153"/>
    <x v="7815"/>
  </r>
  <r>
    <x v="358"/>
    <x v="12369"/>
    <x v="1"/>
    <x v="2088"/>
    <x v="24"/>
    <x v="7816"/>
  </r>
  <r>
    <x v="358"/>
    <x v="12370"/>
    <x v="1"/>
    <x v="12779"/>
    <x v="12154"/>
    <x v="7817"/>
  </r>
  <r>
    <x v="358"/>
    <x v="12371"/>
    <x v="1"/>
    <x v="12780"/>
    <x v="12155"/>
    <x v="7818"/>
  </r>
  <r>
    <x v="358"/>
    <x v="12372"/>
    <x v="1"/>
    <x v="12781"/>
    <x v="12156"/>
    <x v="7819"/>
  </r>
  <r>
    <x v="358"/>
    <x v="10183"/>
    <x v="1"/>
    <x v="12782"/>
    <x v="12157"/>
    <x v="7820"/>
  </r>
  <r>
    <x v="358"/>
    <x v="12373"/>
    <x v="1"/>
    <x v="806"/>
    <x v="24"/>
    <x v="7821"/>
  </r>
  <r>
    <x v="358"/>
    <x v="12374"/>
    <x v="1"/>
    <x v="5959"/>
    <x v="24"/>
    <x v="7822"/>
  </r>
  <r>
    <x v="358"/>
    <x v="12375"/>
    <x v="1"/>
    <x v="2051"/>
    <x v="24"/>
    <x v="7823"/>
  </r>
  <r>
    <x v="358"/>
    <x v="416"/>
    <x v="1"/>
    <x v="12783"/>
    <x v="12158"/>
    <x v="7824"/>
  </r>
  <r>
    <x v="358"/>
    <x v="12376"/>
    <x v="1"/>
    <x v="12784"/>
    <x v="12159"/>
    <x v="3"/>
  </r>
  <r>
    <x v="358"/>
    <x v="255"/>
    <x v="1"/>
    <x v="12785"/>
    <x v="12160"/>
    <x v="7825"/>
  </r>
  <r>
    <x v="358"/>
    <x v="12377"/>
    <x v="1"/>
    <x v="12786"/>
    <x v="12161"/>
    <x v="3"/>
  </r>
  <r>
    <x v="358"/>
    <x v="12378"/>
    <x v="2"/>
    <x v="12787"/>
    <x v="12162"/>
    <x v="7826"/>
  </r>
  <r>
    <x v="358"/>
    <x v="12379"/>
    <x v="2"/>
    <x v="12788"/>
    <x v="67"/>
    <x v="7827"/>
  </r>
  <r>
    <x v="358"/>
    <x v="12380"/>
    <x v="2"/>
    <x v="12789"/>
    <x v="12163"/>
    <x v="7828"/>
  </r>
  <r>
    <x v="358"/>
    <x v="12381"/>
    <x v="2"/>
    <x v="12790"/>
    <x v="67"/>
    <x v="7829"/>
  </r>
  <r>
    <x v="358"/>
    <x v="12382"/>
    <x v="1"/>
    <x v="12791"/>
    <x v="12164"/>
    <x v="3"/>
  </r>
  <r>
    <x v="358"/>
    <x v="12383"/>
    <x v="1"/>
    <x v="4371"/>
    <x v="24"/>
    <x v="7830"/>
  </r>
  <r>
    <x v="358"/>
    <x v="12384"/>
    <x v="1"/>
    <x v="12792"/>
    <x v="12165"/>
    <x v="7831"/>
  </r>
  <r>
    <x v="358"/>
    <x v="12385"/>
    <x v="1"/>
    <x v="11164"/>
    <x v="24"/>
    <x v="7832"/>
  </r>
  <r>
    <x v="359"/>
    <x v="12386"/>
    <x v="1"/>
    <x v="12793"/>
    <x v="12166"/>
    <x v="7833"/>
  </r>
  <r>
    <x v="359"/>
    <x v="8565"/>
    <x v="1"/>
    <x v="12794"/>
    <x v="12167"/>
    <x v="7834"/>
  </r>
  <r>
    <x v="359"/>
    <x v="12387"/>
    <x v="1"/>
    <x v="12795"/>
    <x v="12168"/>
    <x v="7835"/>
  </r>
  <r>
    <x v="359"/>
    <x v="12388"/>
    <x v="1"/>
    <x v="12796"/>
    <x v="12169"/>
    <x v="7836"/>
  </r>
  <r>
    <x v="359"/>
    <x v="12389"/>
    <x v="1"/>
    <x v="12797"/>
    <x v="12170"/>
    <x v="7837"/>
  </r>
  <r>
    <x v="359"/>
    <x v="12390"/>
    <x v="1"/>
    <x v="12798"/>
    <x v="12171"/>
    <x v="7838"/>
  </r>
  <r>
    <x v="359"/>
    <x v="12391"/>
    <x v="1"/>
    <x v="12799"/>
    <x v="12172"/>
    <x v="7839"/>
  </r>
  <r>
    <x v="359"/>
    <x v="12392"/>
    <x v="1"/>
    <x v="12800"/>
    <x v="12173"/>
    <x v="3"/>
  </r>
  <r>
    <x v="359"/>
    <x v="12393"/>
    <x v="2"/>
    <x v="12801"/>
    <x v="12174"/>
    <x v="7840"/>
  </r>
  <r>
    <x v="359"/>
    <x v="7519"/>
    <x v="1"/>
    <x v="12802"/>
    <x v="12175"/>
    <x v="3"/>
  </r>
  <r>
    <x v="359"/>
    <x v="12394"/>
    <x v="1"/>
    <x v="12803"/>
    <x v="12176"/>
    <x v="3"/>
  </r>
  <r>
    <x v="359"/>
    <x v="12395"/>
    <x v="2"/>
    <x v="12804"/>
    <x v="12177"/>
    <x v="3"/>
  </r>
  <r>
    <x v="359"/>
    <x v="12396"/>
    <x v="2"/>
    <x v="12805"/>
    <x v="12178"/>
    <x v="7841"/>
  </r>
  <r>
    <x v="359"/>
    <x v="12397"/>
    <x v="1"/>
    <x v="12806"/>
    <x v="12179"/>
    <x v="7842"/>
  </r>
  <r>
    <x v="359"/>
    <x v="12398"/>
    <x v="1"/>
    <x v="12807"/>
    <x v="12180"/>
    <x v="46"/>
  </r>
  <r>
    <x v="359"/>
    <x v="12399"/>
    <x v="1"/>
    <x v="12808"/>
    <x v="12181"/>
    <x v="7843"/>
  </r>
  <r>
    <x v="359"/>
    <x v="12400"/>
    <x v="2"/>
    <x v="12809"/>
    <x v="12182"/>
    <x v="3"/>
  </r>
  <r>
    <x v="359"/>
    <x v="12401"/>
    <x v="2"/>
    <x v="12810"/>
    <x v="67"/>
    <x v="7844"/>
  </r>
  <r>
    <x v="359"/>
    <x v="959"/>
    <x v="1"/>
    <x v="12811"/>
    <x v="12183"/>
    <x v="7845"/>
  </r>
  <r>
    <x v="359"/>
    <x v="12402"/>
    <x v="1"/>
    <x v="12812"/>
    <x v="12184"/>
    <x v="7846"/>
  </r>
  <r>
    <x v="359"/>
    <x v="12403"/>
    <x v="1"/>
    <x v="12813"/>
    <x v="12185"/>
    <x v="7847"/>
  </r>
  <r>
    <x v="359"/>
    <x v="595"/>
    <x v="1"/>
    <x v="12814"/>
    <x v="12186"/>
    <x v="3"/>
  </r>
  <r>
    <x v="359"/>
    <x v="58"/>
    <x v="1"/>
    <x v="12815"/>
    <x v="12187"/>
    <x v="7848"/>
  </r>
  <r>
    <x v="359"/>
    <x v="12404"/>
    <x v="1"/>
    <x v="12816"/>
    <x v="12188"/>
    <x v="7849"/>
  </r>
  <r>
    <x v="359"/>
    <x v="11916"/>
    <x v="1"/>
    <x v="12817"/>
    <x v="12189"/>
    <x v="7850"/>
  </r>
  <r>
    <x v="359"/>
    <x v="12405"/>
    <x v="2"/>
    <x v="12818"/>
    <x v="12190"/>
    <x v="3"/>
  </r>
  <r>
    <x v="359"/>
    <x v="12406"/>
    <x v="1"/>
    <x v="12819"/>
    <x v="24"/>
    <x v="7851"/>
  </r>
  <r>
    <x v="359"/>
    <x v="12407"/>
    <x v="1"/>
    <x v="12820"/>
    <x v="12191"/>
    <x v="7852"/>
  </r>
  <r>
    <x v="359"/>
    <x v="12408"/>
    <x v="1"/>
    <x v="12821"/>
    <x v="12192"/>
    <x v="3"/>
  </r>
  <r>
    <x v="359"/>
    <x v="12409"/>
    <x v="1"/>
    <x v="12822"/>
    <x v="12193"/>
    <x v="7853"/>
  </r>
  <r>
    <x v="359"/>
    <x v="12410"/>
    <x v="2"/>
    <x v="12823"/>
    <x v="12194"/>
    <x v="7854"/>
  </r>
  <r>
    <x v="359"/>
    <x v="12411"/>
    <x v="1"/>
    <x v="12824"/>
    <x v="12195"/>
    <x v="7855"/>
  </r>
  <r>
    <x v="360"/>
    <x v="12412"/>
    <x v="1"/>
    <x v="12825"/>
    <x v="12196"/>
    <x v="7856"/>
  </r>
  <r>
    <x v="360"/>
    <x v="12413"/>
    <x v="1"/>
    <x v="12826"/>
    <x v="12197"/>
    <x v="3"/>
  </r>
  <r>
    <x v="360"/>
    <x v="12414"/>
    <x v="1"/>
    <x v="12827"/>
    <x v="12198"/>
    <x v="46"/>
  </r>
  <r>
    <x v="360"/>
    <x v="12415"/>
    <x v="1"/>
    <x v="12828"/>
    <x v="12199"/>
    <x v="7857"/>
  </r>
  <r>
    <x v="360"/>
    <x v="12416"/>
    <x v="2"/>
    <x v="12829"/>
    <x v="12200"/>
    <x v="7858"/>
  </r>
  <r>
    <x v="360"/>
    <x v="12417"/>
    <x v="1"/>
    <x v="12830"/>
    <x v="12201"/>
    <x v="7859"/>
  </r>
  <r>
    <x v="360"/>
    <x v="12418"/>
    <x v="1"/>
    <x v="12831"/>
    <x v="12202"/>
    <x v="3"/>
  </r>
  <r>
    <x v="360"/>
    <x v="1147"/>
    <x v="1"/>
    <x v="12832"/>
    <x v="12203"/>
    <x v="3"/>
  </r>
  <r>
    <x v="360"/>
    <x v="12419"/>
    <x v="1"/>
    <x v="12833"/>
    <x v="12204"/>
    <x v="7860"/>
  </r>
  <r>
    <x v="360"/>
    <x v="12420"/>
    <x v="1"/>
    <x v="12834"/>
    <x v="12205"/>
    <x v="7861"/>
  </r>
  <r>
    <x v="360"/>
    <x v="12421"/>
    <x v="2"/>
    <x v="12835"/>
    <x v="12206"/>
    <x v="7862"/>
  </r>
  <r>
    <x v="360"/>
    <x v="12422"/>
    <x v="1"/>
    <x v="12836"/>
    <x v="12207"/>
    <x v="7863"/>
  </r>
  <r>
    <x v="360"/>
    <x v="1185"/>
    <x v="1"/>
    <x v="12837"/>
    <x v="12208"/>
    <x v="7"/>
  </r>
  <r>
    <x v="360"/>
    <x v="12423"/>
    <x v="1"/>
    <x v="12838"/>
    <x v="12209"/>
    <x v="7864"/>
  </r>
  <r>
    <x v="360"/>
    <x v="12424"/>
    <x v="1"/>
    <x v="12839"/>
    <x v="12210"/>
    <x v="3"/>
  </r>
  <r>
    <x v="360"/>
    <x v="12425"/>
    <x v="2"/>
    <x v="12840"/>
    <x v="12211"/>
    <x v="3"/>
  </r>
  <r>
    <x v="360"/>
    <x v="12426"/>
    <x v="1"/>
    <x v="12841"/>
    <x v="12212"/>
    <x v="7865"/>
  </r>
  <r>
    <x v="360"/>
    <x v="12427"/>
    <x v="2"/>
    <x v="12842"/>
    <x v="12213"/>
    <x v="7866"/>
  </r>
  <r>
    <x v="360"/>
    <x v="12428"/>
    <x v="1"/>
    <x v="12843"/>
    <x v="12214"/>
    <x v="7867"/>
  </r>
  <r>
    <x v="360"/>
    <x v="1097"/>
    <x v="1"/>
    <x v="12844"/>
    <x v="12215"/>
    <x v="7868"/>
  </r>
  <r>
    <x v="360"/>
    <x v="12429"/>
    <x v="1"/>
    <x v="12845"/>
    <x v="12216"/>
    <x v="7869"/>
  </r>
  <r>
    <x v="360"/>
    <x v="4130"/>
    <x v="1"/>
    <x v="12846"/>
    <x v="12217"/>
    <x v="7870"/>
  </r>
  <r>
    <x v="360"/>
    <x v="12430"/>
    <x v="1"/>
    <x v="12847"/>
    <x v="12218"/>
    <x v="7871"/>
  </r>
  <r>
    <x v="360"/>
    <x v="12431"/>
    <x v="1"/>
    <x v="12848"/>
    <x v="12219"/>
    <x v="7872"/>
  </r>
  <r>
    <x v="360"/>
    <x v="2252"/>
    <x v="1"/>
    <x v="12849"/>
    <x v="12220"/>
    <x v="7873"/>
  </r>
  <r>
    <x v="360"/>
    <x v="12432"/>
    <x v="2"/>
    <x v="12850"/>
    <x v="12221"/>
    <x v="7874"/>
  </r>
  <r>
    <x v="360"/>
    <x v="12433"/>
    <x v="1"/>
    <x v="12851"/>
    <x v="12222"/>
    <x v="7875"/>
  </r>
  <r>
    <x v="360"/>
    <x v="12434"/>
    <x v="1"/>
    <x v="12852"/>
    <x v="12223"/>
    <x v="7876"/>
  </r>
  <r>
    <x v="360"/>
    <x v="12435"/>
    <x v="1"/>
    <x v="12853"/>
    <x v="12224"/>
    <x v="7877"/>
  </r>
  <r>
    <x v="360"/>
    <x v="835"/>
    <x v="1"/>
    <x v="12854"/>
    <x v="12225"/>
    <x v="7878"/>
  </r>
  <r>
    <x v="360"/>
    <x v="12436"/>
    <x v="1"/>
    <x v="12855"/>
    <x v="12226"/>
    <x v="7879"/>
  </r>
  <r>
    <x v="360"/>
    <x v="12437"/>
    <x v="1"/>
    <x v="12856"/>
    <x v="12227"/>
    <x v="7880"/>
  </r>
  <r>
    <x v="360"/>
    <x v="1107"/>
    <x v="1"/>
    <x v="12857"/>
    <x v="12228"/>
    <x v="7881"/>
  </r>
  <r>
    <x v="360"/>
    <x v="12438"/>
    <x v="2"/>
    <x v="12858"/>
    <x v="12229"/>
    <x v="3"/>
  </r>
  <r>
    <x v="360"/>
    <x v="12439"/>
    <x v="1"/>
    <x v="12859"/>
    <x v="12230"/>
    <x v="7882"/>
  </r>
  <r>
    <x v="360"/>
    <x v="12440"/>
    <x v="2"/>
    <x v="12860"/>
    <x v="12231"/>
    <x v="7883"/>
  </r>
  <r>
    <x v="360"/>
    <x v="12441"/>
    <x v="1"/>
    <x v="12861"/>
    <x v="12232"/>
    <x v="7884"/>
  </r>
  <r>
    <x v="360"/>
    <x v="12442"/>
    <x v="1"/>
    <x v="12862"/>
    <x v="12233"/>
    <x v="7885"/>
  </r>
  <r>
    <x v="360"/>
    <x v="12443"/>
    <x v="1"/>
    <x v="12863"/>
    <x v="12234"/>
    <x v="3"/>
  </r>
  <r>
    <x v="360"/>
    <x v="12444"/>
    <x v="1"/>
    <x v="12864"/>
    <x v="12235"/>
    <x v="3"/>
  </r>
  <r>
    <x v="361"/>
    <x v="12445"/>
    <x v="1"/>
    <x v="12865"/>
    <x v="12236"/>
    <x v="7886"/>
  </r>
  <r>
    <x v="361"/>
    <x v="12446"/>
    <x v="1"/>
    <x v="12866"/>
    <x v="12237"/>
    <x v="7887"/>
  </r>
  <r>
    <x v="361"/>
    <x v="12447"/>
    <x v="1"/>
    <x v="12867"/>
    <x v="12238"/>
    <x v="7888"/>
  </r>
  <r>
    <x v="361"/>
    <x v="12448"/>
    <x v="1"/>
    <x v="12868"/>
    <x v="12239"/>
    <x v="7889"/>
  </r>
  <r>
    <x v="361"/>
    <x v="12449"/>
    <x v="1"/>
    <x v="12869"/>
    <x v="12240"/>
    <x v="7890"/>
  </r>
  <r>
    <x v="361"/>
    <x v="12450"/>
    <x v="1"/>
    <x v="12870"/>
    <x v="12241"/>
    <x v="7891"/>
  </r>
  <r>
    <x v="361"/>
    <x v="12451"/>
    <x v="1"/>
    <x v="12871"/>
    <x v="12242"/>
    <x v="7892"/>
  </r>
  <r>
    <x v="361"/>
    <x v="12452"/>
    <x v="1"/>
    <x v="3224"/>
    <x v="24"/>
    <x v="7893"/>
  </r>
  <r>
    <x v="361"/>
    <x v="12453"/>
    <x v="1"/>
    <x v="12872"/>
    <x v="12243"/>
    <x v="7894"/>
  </r>
  <r>
    <x v="361"/>
    <x v="12454"/>
    <x v="1"/>
    <x v="12873"/>
    <x v="12244"/>
    <x v="3"/>
  </r>
  <r>
    <x v="361"/>
    <x v="12455"/>
    <x v="1"/>
    <x v="12874"/>
    <x v="12245"/>
    <x v="7895"/>
  </r>
  <r>
    <x v="361"/>
    <x v="12456"/>
    <x v="1"/>
    <x v="12875"/>
    <x v="12246"/>
    <x v="7896"/>
  </r>
  <r>
    <x v="361"/>
    <x v="6266"/>
    <x v="1"/>
    <x v="2049"/>
    <x v="24"/>
    <x v="7897"/>
  </r>
  <r>
    <x v="361"/>
    <x v="12457"/>
    <x v="2"/>
    <x v="12876"/>
    <x v="12247"/>
    <x v="3"/>
  </r>
  <r>
    <x v="361"/>
    <x v="12458"/>
    <x v="1"/>
    <x v="1917"/>
    <x v="24"/>
    <x v="7898"/>
  </r>
  <r>
    <x v="361"/>
    <x v="12459"/>
    <x v="1"/>
    <x v="12877"/>
    <x v="12248"/>
    <x v="3"/>
  </r>
  <r>
    <x v="361"/>
    <x v="12460"/>
    <x v="2"/>
    <x v="12878"/>
    <x v="12249"/>
    <x v="7899"/>
  </r>
  <r>
    <x v="361"/>
    <x v="12461"/>
    <x v="2"/>
    <x v="12879"/>
    <x v="12250"/>
    <x v="7900"/>
  </r>
  <r>
    <x v="361"/>
    <x v="12462"/>
    <x v="2"/>
    <x v="12880"/>
    <x v="12251"/>
    <x v="7901"/>
  </r>
  <r>
    <x v="361"/>
    <x v="12463"/>
    <x v="1"/>
    <x v="12881"/>
    <x v="12252"/>
    <x v="7902"/>
  </r>
  <r>
    <x v="361"/>
    <x v="12464"/>
    <x v="1"/>
    <x v="12882"/>
    <x v="12253"/>
    <x v="7903"/>
  </r>
  <r>
    <x v="361"/>
    <x v="12465"/>
    <x v="2"/>
    <x v="12883"/>
    <x v="12254"/>
    <x v="7904"/>
  </r>
  <r>
    <x v="361"/>
    <x v="12466"/>
    <x v="2"/>
    <x v="12884"/>
    <x v="12255"/>
    <x v="7905"/>
  </r>
  <r>
    <x v="361"/>
    <x v="12467"/>
    <x v="1"/>
    <x v="10169"/>
    <x v="24"/>
    <x v="7906"/>
  </r>
  <r>
    <x v="361"/>
    <x v="12468"/>
    <x v="1"/>
    <x v="12885"/>
    <x v="12256"/>
    <x v="7907"/>
  </r>
  <r>
    <x v="361"/>
    <x v="12469"/>
    <x v="2"/>
    <x v="12886"/>
    <x v="12257"/>
    <x v="7908"/>
  </r>
  <r>
    <x v="361"/>
    <x v="12470"/>
    <x v="1"/>
    <x v="12887"/>
    <x v="12258"/>
    <x v="7909"/>
  </r>
  <r>
    <x v="361"/>
    <x v="12471"/>
    <x v="1"/>
    <x v="12888"/>
    <x v="12259"/>
    <x v="7910"/>
  </r>
  <r>
    <x v="361"/>
    <x v="12472"/>
    <x v="1"/>
    <x v="12889"/>
    <x v="12260"/>
    <x v="7911"/>
  </r>
  <r>
    <x v="361"/>
    <x v="12473"/>
    <x v="1"/>
    <x v="12890"/>
    <x v="12261"/>
    <x v="7912"/>
  </r>
  <r>
    <x v="361"/>
    <x v="12474"/>
    <x v="1"/>
    <x v="12891"/>
    <x v="12262"/>
    <x v="3"/>
  </r>
  <r>
    <x v="361"/>
    <x v="12475"/>
    <x v="1"/>
    <x v="9941"/>
    <x v="24"/>
    <x v="7913"/>
  </r>
  <r>
    <x v="361"/>
    <x v="12476"/>
    <x v="1"/>
    <x v="12892"/>
    <x v="12263"/>
    <x v="7914"/>
  </r>
  <r>
    <x v="361"/>
    <x v="12477"/>
    <x v="1"/>
    <x v="4857"/>
    <x v="24"/>
    <x v="7915"/>
  </r>
  <r>
    <x v="361"/>
    <x v="12478"/>
    <x v="1"/>
    <x v="12893"/>
    <x v="12264"/>
    <x v="3"/>
  </r>
  <r>
    <x v="361"/>
    <x v="12479"/>
    <x v="1"/>
    <x v="12894"/>
    <x v="12265"/>
    <x v="3"/>
  </r>
  <r>
    <x v="362"/>
    <x v="12480"/>
    <x v="1"/>
    <x v="12895"/>
    <x v="12266"/>
    <x v="46"/>
  </r>
  <r>
    <x v="362"/>
    <x v="12481"/>
    <x v="2"/>
    <x v="12896"/>
    <x v="12267"/>
    <x v="7916"/>
  </r>
  <r>
    <x v="362"/>
    <x v="12482"/>
    <x v="1"/>
    <x v="4371"/>
    <x v="24"/>
    <x v="7917"/>
  </r>
  <r>
    <x v="362"/>
    <x v="12483"/>
    <x v="1"/>
    <x v="12897"/>
    <x v="12268"/>
    <x v="3"/>
  </r>
  <r>
    <x v="362"/>
    <x v="12484"/>
    <x v="3"/>
    <x v="12898"/>
    <x v="12269"/>
    <x v="3"/>
  </r>
  <r>
    <x v="362"/>
    <x v="12485"/>
    <x v="3"/>
    <x v="12899"/>
    <x v="12270"/>
    <x v="7"/>
  </r>
  <r>
    <x v="362"/>
    <x v="12486"/>
    <x v="1"/>
    <x v="12900"/>
    <x v="12271"/>
    <x v="7918"/>
  </r>
  <r>
    <x v="362"/>
    <x v="12487"/>
    <x v="1"/>
    <x v="12901"/>
    <x v="12272"/>
    <x v="7919"/>
  </r>
  <r>
    <x v="362"/>
    <x v="12488"/>
    <x v="1"/>
    <x v="12902"/>
    <x v="12273"/>
    <x v="7920"/>
  </r>
  <r>
    <x v="362"/>
    <x v="12489"/>
    <x v="1"/>
    <x v="12903"/>
    <x v="12274"/>
    <x v="3"/>
  </r>
  <r>
    <x v="362"/>
    <x v="12490"/>
    <x v="1"/>
    <x v="12904"/>
    <x v="12275"/>
    <x v="3"/>
  </r>
  <r>
    <x v="362"/>
    <x v="12491"/>
    <x v="1"/>
    <x v="10111"/>
    <x v="24"/>
    <x v="7921"/>
  </r>
  <r>
    <x v="362"/>
    <x v="12492"/>
    <x v="3"/>
    <x v="12905"/>
    <x v="12276"/>
    <x v="7922"/>
  </r>
  <r>
    <x v="362"/>
    <x v="12493"/>
    <x v="1"/>
    <x v="12906"/>
    <x v="12277"/>
    <x v="7923"/>
  </r>
  <r>
    <x v="362"/>
    <x v="12494"/>
    <x v="1"/>
    <x v="12907"/>
    <x v="12278"/>
    <x v="7924"/>
  </r>
  <r>
    <x v="362"/>
    <x v="12495"/>
    <x v="1"/>
    <x v="12908"/>
    <x v="12279"/>
    <x v="7925"/>
  </r>
  <r>
    <x v="362"/>
    <x v="12496"/>
    <x v="1"/>
    <x v="3634"/>
    <x v="24"/>
    <x v="7926"/>
  </r>
  <r>
    <x v="362"/>
    <x v="12497"/>
    <x v="0"/>
    <x v="12909"/>
    <x v="12280"/>
    <x v="7927"/>
  </r>
  <r>
    <x v="362"/>
    <x v="12498"/>
    <x v="1"/>
    <x v="12910"/>
    <x v="12281"/>
    <x v="7928"/>
  </r>
  <r>
    <x v="362"/>
    <x v="12499"/>
    <x v="2"/>
    <x v="12911"/>
    <x v="12282"/>
    <x v="7929"/>
  </r>
  <r>
    <x v="362"/>
    <x v="12500"/>
    <x v="3"/>
    <x v="12912"/>
    <x v="12283"/>
    <x v="3"/>
  </r>
  <r>
    <x v="362"/>
    <x v="12501"/>
    <x v="1"/>
    <x v="12913"/>
    <x v="12284"/>
    <x v="3"/>
  </r>
  <r>
    <x v="362"/>
    <x v="12502"/>
    <x v="1"/>
    <x v="12914"/>
    <x v="12285"/>
    <x v="7930"/>
  </r>
  <r>
    <x v="362"/>
    <x v="12503"/>
    <x v="1"/>
    <x v="12915"/>
    <x v="12286"/>
    <x v="7931"/>
  </r>
  <r>
    <x v="362"/>
    <x v="12504"/>
    <x v="1"/>
    <x v="12916"/>
    <x v="12287"/>
    <x v="7932"/>
  </r>
  <r>
    <x v="362"/>
    <x v="12505"/>
    <x v="1"/>
    <x v="12917"/>
    <x v="12288"/>
    <x v="7933"/>
  </r>
  <r>
    <x v="362"/>
    <x v="12506"/>
    <x v="1"/>
    <x v="8642"/>
    <x v="24"/>
    <x v="7934"/>
  </r>
  <r>
    <x v="362"/>
    <x v="12507"/>
    <x v="2"/>
    <x v="12918"/>
    <x v="12289"/>
    <x v="3"/>
  </r>
  <r>
    <x v="362"/>
    <x v="12508"/>
    <x v="2"/>
    <x v="12919"/>
    <x v="12290"/>
    <x v="3"/>
  </r>
  <r>
    <x v="362"/>
    <x v="12509"/>
    <x v="3"/>
    <x v="12920"/>
    <x v="2619"/>
    <x v="7935"/>
  </r>
  <r>
    <x v="362"/>
    <x v="12510"/>
    <x v="1"/>
    <x v="366"/>
    <x v="24"/>
    <x v="7936"/>
  </r>
  <r>
    <x v="362"/>
    <x v="12511"/>
    <x v="3"/>
    <x v="12921"/>
    <x v="12291"/>
    <x v="7937"/>
  </r>
  <r>
    <x v="362"/>
    <x v="12512"/>
    <x v="1"/>
    <x v="12922"/>
    <x v="12292"/>
    <x v="7938"/>
  </r>
  <r>
    <x v="363"/>
    <x v="12513"/>
    <x v="1"/>
    <x v="12923"/>
    <x v="12293"/>
    <x v="7939"/>
  </r>
  <r>
    <x v="363"/>
    <x v="12514"/>
    <x v="1"/>
    <x v="5623"/>
    <x v="24"/>
    <x v="7940"/>
  </r>
  <r>
    <x v="363"/>
    <x v="12515"/>
    <x v="1"/>
    <x v="1629"/>
    <x v="24"/>
    <x v="7941"/>
  </r>
  <r>
    <x v="363"/>
    <x v="12516"/>
    <x v="1"/>
    <x v="12924"/>
    <x v="12294"/>
    <x v="7942"/>
  </r>
  <r>
    <x v="363"/>
    <x v="12517"/>
    <x v="1"/>
    <x v="12925"/>
    <x v="12295"/>
    <x v="7943"/>
  </r>
  <r>
    <x v="363"/>
    <x v="12518"/>
    <x v="1"/>
    <x v="12926"/>
    <x v="12296"/>
    <x v="3"/>
  </r>
  <r>
    <x v="363"/>
    <x v="12519"/>
    <x v="1"/>
    <x v="12927"/>
    <x v="12297"/>
    <x v="3"/>
  </r>
  <r>
    <x v="363"/>
    <x v="12520"/>
    <x v="1"/>
    <x v="12928"/>
    <x v="12298"/>
    <x v="7944"/>
  </r>
  <r>
    <x v="363"/>
    <x v="12521"/>
    <x v="1"/>
    <x v="10827"/>
    <x v="24"/>
    <x v="7945"/>
  </r>
  <r>
    <x v="363"/>
    <x v="5171"/>
    <x v="1"/>
    <x v="12929"/>
    <x v="12299"/>
    <x v="3"/>
  </r>
  <r>
    <x v="363"/>
    <x v="8337"/>
    <x v="1"/>
    <x v="12930"/>
    <x v="12300"/>
    <x v="3"/>
  </r>
  <r>
    <x v="363"/>
    <x v="12522"/>
    <x v="2"/>
    <x v="12931"/>
    <x v="12301"/>
    <x v="7946"/>
  </r>
  <r>
    <x v="363"/>
    <x v="12523"/>
    <x v="1"/>
    <x v="12932"/>
    <x v="12302"/>
    <x v="7947"/>
  </r>
  <r>
    <x v="363"/>
    <x v="12524"/>
    <x v="1"/>
    <x v="12933"/>
    <x v="12303"/>
    <x v="7948"/>
  </r>
  <r>
    <x v="363"/>
    <x v="12525"/>
    <x v="1"/>
    <x v="12934"/>
    <x v="12304"/>
    <x v="7949"/>
  </r>
  <r>
    <x v="363"/>
    <x v="12526"/>
    <x v="2"/>
    <x v="12935"/>
    <x v="12305"/>
    <x v="7950"/>
  </r>
  <r>
    <x v="363"/>
    <x v="12527"/>
    <x v="0"/>
    <x v="12936"/>
    <x v="12306"/>
    <x v="3"/>
  </r>
  <r>
    <x v="363"/>
    <x v="12528"/>
    <x v="1"/>
    <x v="12937"/>
    <x v="12307"/>
    <x v="7951"/>
  </r>
  <r>
    <x v="363"/>
    <x v="12529"/>
    <x v="1"/>
    <x v="12938"/>
    <x v="24"/>
    <x v="7952"/>
  </r>
  <r>
    <x v="363"/>
    <x v="595"/>
    <x v="1"/>
    <x v="12939"/>
    <x v="12308"/>
    <x v="7953"/>
  </r>
  <r>
    <x v="363"/>
    <x v="12530"/>
    <x v="2"/>
    <x v="12940"/>
    <x v="12309"/>
    <x v="7954"/>
  </r>
  <r>
    <x v="363"/>
    <x v="5247"/>
    <x v="1"/>
    <x v="12941"/>
    <x v="12310"/>
    <x v="3"/>
  </r>
  <r>
    <x v="363"/>
    <x v="12531"/>
    <x v="1"/>
    <x v="12942"/>
    <x v="12311"/>
    <x v="7955"/>
  </r>
  <r>
    <x v="363"/>
    <x v="1302"/>
    <x v="1"/>
    <x v="12943"/>
    <x v="12312"/>
    <x v="7956"/>
  </r>
  <r>
    <x v="363"/>
    <x v="12532"/>
    <x v="1"/>
    <x v="12944"/>
    <x v="12313"/>
    <x v="7957"/>
  </r>
  <r>
    <x v="363"/>
    <x v="12533"/>
    <x v="2"/>
    <x v="12945"/>
    <x v="12314"/>
    <x v="7958"/>
  </r>
  <r>
    <x v="363"/>
    <x v="12534"/>
    <x v="1"/>
    <x v="12946"/>
    <x v="12315"/>
    <x v="7959"/>
  </r>
  <r>
    <x v="363"/>
    <x v="12535"/>
    <x v="1"/>
    <x v="12947"/>
    <x v="24"/>
    <x v="7960"/>
  </r>
  <r>
    <x v="363"/>
    <x v="12536"/>
    <x v="1"/>
    <x v="11478"/>
    <x v="24"/>
    <x v="7961"/>
  </r>
  <r>
    <x v="364"/>
    <x v="12537"/>
    <x v="1"/>
    <x v="12948"/>
    <x v="12316"/>
    <x v="7962"/>
  </r>
  <r>
    <x v="364"/>
    <x v="12538"/>
    <x v="1"/>
    <x v="12949"/>
    <x v="12317"/>
    <x v="3"/>
  </r>
  <r>
    <x v="364"/>
    <x v="12539"/>
    <x v="1"/>
    <x v="12950"/>
    <x v="12318"/>
    <x v="7963"/>
  </r>
  <r>
    <x v="364"/>
    <x v="12540"/>
    <x v="1"/>
    <x v="12951"/>
    <x v="12319"/>
    <x v="3"/>
  </r>
  <r>
    <x v="364"/>
    <x v="12541"/>
    <x v="1"/>
    <x v="12952"/>
    <x v="12320"/>
    <x v="7964"/>
  </r>
  <r>
    <x v="364"/>
    <x v="12542"/>
    <x v="1"/>
    <x v="12953"/>
    <x v="12321"/>
    <x v="7965"/>
  </r>
  <r>
    <x v="364"/>
    <x v="12543"/>
    <x v="2"/>
    <x v="12954"/>
    <x v="67"/>
    <x v="7966"/>
  </r>
  <r>
    <x v="364"/>
    <x v="12544"/>
    <x v="1"/>
    <x v="12955"/>
    <x v="12322"/>
    <x v="3"/>
  </r>
  <r>
    <x v="364"/>
    <x v="12545"/>
    <x v="2"/>
    <x v="12956"/>
    <x v="12323"/>
    <x v="7967"/>
  </r>
  <r>
    <x v="364"/>
    <x v="12546"/>
    <x v="1"/>
    <x v="12957"/>
    <x v="12324"/>
    <x v="3"/>
  </r>
  <r>
    <x v="364"/>
    <x v="12547"/>
    <x v="1"/>
    <x v="12958"/>
    <x v="12325"/>
    <x v="7968"/>
  </r>
  <r>
    <x v="364"/>
    <x v="12548"/>
    <x v="1"/>
    <x v="12959"/>
    <x v="12326"/>
    <x v="7969"/>
  </r>
  <r>
    <x v="364"/>
    <x v="12549"/>
    <x v="2"/>
    <x v="12960"/>
    <x v="67"/>
    <x v="7970"/>
  </r>
  <r>
    <x v="364"/>
    <x v="12550"/>
    <x v="1"/>
    <x v="12961"/>
    <x v="12327"/>
    <x v="3"/>
  </r>
  <r>
    <x v="364"/>
    <x v="12551"/>
    <x v="1"/>
    <x v="12962"/>
    <x v="12328"/>
    <x v="7971"/>
  </r>
  <r>
    <x v="364"/>
    <x v="12552"/>
    <x v="1"/>
    <x v="12963"/>
    <x v="12329"/>
    <x v="7972"/>
  </r>
  <r>
    <x v="364"/>
    <x v="12553"/>
    <x v="1"/>
    <x v="12964"/>
    <x v="12330"/>
    <x v="7973"/>
  </r>
  <r>
    <x v="364"/>
    <x v="12554"/>
    <x v="1"/>
    <x v="12965"/>
    <x v="12331"/>
    <x v="7974"/>
  </r>
  <r>
    <x v="364"/>
    <x v="12555"/>
    <x v="1"/>
    <x v="12966"/>
    <x v="12332"/>
    <x v="3"/>
  </r>
  <r>
    <x v="364"/>
    <x v="12556"/>
    <x v="1"/>
    <x v="12967"/>
    <x v="12333"/>
    <x v="3"/>
  </r>
  <r>
    <x v="364"/>
    <x v="12557"/>
    <x v="1"/>
    <x v="12968"/>
    <x v="12334"/>
    <x v="3"/>
  </r>
  <r>
    <x v="364"/>
    <x v="12558"/>
    <x v="1"/>
    <x v="12969"/>
    <x v="12335"/>
    <x v="7975"/>
  </r>
  <r>
    <x v="364"/>
    <x v="12559"/>
    <x v="1"/>
    <x v="12970"/>
    <x v="12336"/>
    <x v="7976"/>
  </r>
  <r>
    <x v="364"/>
    <x v="12560"/>
    <x v="2"/>
    <x v="12971"/>
    <x v="12337"/>
    <x v="7977"/>
  </r>
  <r>
    <x v="364"/>
    <x v="12561"/>
    <x v="1"/>
    <x v="12972"/>
    <x v="12338"/>
    <x v="7978"/>
  </r>
  <r>
    <x v="364"/>
    <x v="12562"/>
    <x v="2"/>
    <x v="12973"/>
    <x v="67"/>
    <x v="7979"/>
  </r>
  <r>
    <x v="364"/>
    <x v="12563"/>
    <x v="1"/>
    <x v="12974"/>
    <x v="12339"/>
    <x v="7980"/>
  </r>
  <r>
    <x v="364"/>
    <x v="12564"/>
    <x v="1"/>
    <x v="12975"/>
    <x v="12340"/>
    <x v="3"/>
  </r>
  <r>
    <x v="364"/>
    <x v="12565"/>
    <x v="1"/>
    <x v="12976"/>
    <x v="12341"/>
    <x v="7981"/>
  </r>
  <r>
    <x v="364"/>
    <x v="12566"/>
    <x v="1"/>
    <x v="12977"/>
    <x v="12342"/>
    <x v="7982"/>
  </r>
  <r>
    <x v="364"/>
    <x v="12567"/>
    <x v="2"/>
    <x v="12978"/>
    <x v="12343"/>
    <x v="7983"/>
  </r>
  <r>
    <x v="364"/>
    <x v="12568"/>
    <x v="1"/>
    <x v="12979"/>
    <x v="12344"/>
    <x v="7984"/>
  </r>
  <r>
    <x v="364"/>
    <x v="12569"/>
    <x v="1"/>
    <x v="12980"/>
    <x v="12345"/>
    <x v="3"/>
  </r>
  <r>
    <x v="364"/>
    <x v="12570"/>
    <x v="1"/>
    <x v="12981"/>
    <x v="12346"/>
    <x v="7985"/>
  </r>
  <r>
    <x v="364"/>
    <x v="12571"/>
    <x v="1"/>
    <x v="12982"/>
    <x v="12347"/>
    <x v="3"/>
  </r>
  <r>
    <x v="364"/>
    <x v="12572"/>
    <x v="1"/>
    <x v="12983"/>
    <x v="12348"/>
    <x v="7986"/>
  </r>
  <r>
    <x v="364"/>
    <x v="12573"/>
    <x v="1"/>
    <x v="12984"/>
    <x v="12349"/>
    <x v="7987"/>
  </r>
  <r>
    <x v="364"/>
    <x v="12574"/>
    <x v="2"/>
    <x v="12985"/>
    <x v="12350"/>
    <x v="7988"/>
  </r>
  <r>
    <x v="364"/>
    <x v="12575"/>
    <x v="2"/>
    <x v="12986"/>
    <x v="12351"/>
    <x v="7989"/>
  </r>
  <r>
    <x v="364"/>
    <x v="12576"/>
    <x v="1"/>
    <x v="12987"/>
    <x v="12352"/>
    <x v="7990"/>
  </r>
  <r>
    <x v="364"/>
    <x v="12577"/>
    <x v="1"/>
    <x v="12988"/>
    <x v="12353"/>
    <x v="7991"/>
  </r>
  <r>
    <x v="364"/>
    <x v="12578"/>
    <x v="1"/>
    <x v="12989"/>
    <x v="12354"/>
    <x v="7992"/>
  </r>
  <r>
    <x v="364"/>
    <x v="12579"/>
    <x v="1"/>
    <x v="12990"/>
    <x v="12355"/>
    <x v="3"/>
  </r>
  <r>
    <x v="364"/>
    <x v="12580"/>
    <x v="1"/>
    <x v="12991"/>
    <x v="12356"/>
    <x v="7993"/>
  </r>
  <r>
    <x v="364"/>
    <x v="12581"/>
    <x v="1"/>
    <x v="12992"/>
    <x v="12357"/>
    <x v="3"/>
  </r>
  <r>
    <x v="364"/>
    <x v="12582"/>
    <x v="1"/>
    <x v="12993"/>
    <x v="12358"/>
    <x v="3"/>
  </r>
  <r>
    <x v="364"/>
    <x v="12583"/>
    <x v="1"/>
    <x v="12994"/>
    <x v="12359"/>
    <x v="7994"/>
  </r>
  <r>
    <x v="364"/>
    <x v="12584"/>
    <x v="1"/>
    <x v="12995"/>
    <x v="12360"/>
    <x v="7995"/>
  </r>
  <r>
    <x v="364"/>
    <x v="12585"/>
    <x v="1"/>
    <x v="12996"/>
    <x v="12361"/>
    <x v="3"/>
  </r>
  <r>
    <x v="364"/>
    <x v="12586"/>
    <x v="1"/>
    <x v="12997"/>
    <x v="12362"/>
    <x v="3"/>
  </r>
  <r>
    <x v="364"/>
    <x v="12587"/>
    <x v="2"/>
    <x v="12998"/>
    <x v="12363"/>
    <x v="7996"/>
  </r>
  <r>
    <x v="364"/>
    <x v="12588"/>
    <x v="1"/>
    <x v="12999"/>
    <x v="12364"/>
    <x v="7997"/>
  </r>
  <r>
    <x v="364"/>
    <x v="12589"/>
    <x v="1"/>
    <x v="13000"/>
    <x v="12365"/>
    <x v="7998"/>
  </r>
  <r>
    <x v="364"/>
    <x v="12590"/>
    <x v="1"/>
    <x v="13001"/>
    <x v="12366"/>
    <x v="7999"/>
  </r>
  <r>
    <x v="365"/>
    <x v="12591"/>
    <x v="1"/>
    <x v="13002"/>
    <x v="12367"/>
    <x v="8000"/>
  </r>
  <r>
    <x v="365"/>
    <x v="12592"/>
    <x v="1"/>
    <x v="13003"/>
    <x v="12368"/>
    <x v="3"/>
  </r>
  <r>
    <x v="365"/>
    <x v="12593"/>
    <x v="1"/>
    <x v="13004"/>
    <x v="12369"/>
    <x v="3"/>
  </r>
  <r>
    <x v="365"/>
    <x v="12594"/>
    <x v="1"/>
    <x v="13005"/>
    <x v="12370"/>
    <x v="3"/>
  </r>
  <r>
    <x v="365"/>
    <x v="12595"/>
    <x v="1"/>
    <x v="13006"/>
    <x v="12371"/>
    <x v="8001"/>
  </r>
  <r>
    <x v="365"/>
    <x v="12596"/>
    <x v="1"/>
    <x v="13007"/>
    <x v="12372"/>
    <x v="3"/>
  </r>
  <r>
    <x v="365"/>
    <x v="12597"/>
    <x v="1"/>
    <x v="13008"/>
    <x v="12373"/>
    <x v="3"/>
  </r>
  <r>
    <x v="365"/>
    <x v="12598"/>
    <x v="1"/>
    <x v="13009"/>
    <x v="12374"/>
    <x v="3"/>
  </r>
  <r>
    <x v="365"/>
    <x v="12599"/>
    <x v="1"/>
    <x v="13010"/>
    <x v="12375"/>
    <x v="8002"/>
  </r>
  <r>
    <x v="365"/>
    <x v="12600"/>
    <x v="2"/>
    <x v="13011"/>
    <x v="12376"/>
    <x v="8003"/>
  </r>
  <r>
    <x v="365"/>
    <x v="12601"/>
    <x v="1"/>
    <x v="13012"/>
    <x v="12377"/>
    <x v="8004"/>
  </r>
  <r>
    <x v="365"/>
    <x v="12602"/>
    <x v="1"/>
    <x v="13013"/>
    <x v="12378"/>
    <x v="3"/>
  </r>
  <r>
    <x v="365"/>
    <x v="12603"/>
    <x v="1"/>
    <x v="13014"/>
    <x v="12379"/>
    <x v="3"/>
  </r>
  <r>
    <x v="365"/>
    <x v="12604"/>
    <x v="1"/>
    <x v="13015"/>
    <x v="12380"/>
    <x v="8005"/>
  </r>
  <r>
    <x v="365"/>
    <x v="5761"/>
    <x v="1"/>
    <x v="13016"/>
    <x v="12381"/>
    <x v="3"/>
  </r>
  <r>
    <x v="365"/>
    <x v="12605"/>
    <x v="1"/>
    <x v="13017"/>
    <x v="12382"/>
    <x v="3"/>
  </r>
  <r>
    <x v="365"/>
    <x v="12606"/>
    <x v="1"/>
    <x v="13018"/>
    <x v="12383"/>
    <x v="3"/>
  </r>
  <r>
    <x v="365"/>
    <x v="12607"/>
    <x v="1"/>
    <x v="13019"/>
    <x v="12384"/>
    <x v="8006"/>
  </r>
  <r>
    <x v="365"/>
    <x v="12608"/>
    <x v="1"/>
    <x v="13020"/>
    <x v="12385"/>
    <x v="3"/>
  </r>
  <r>
    <x v="365"/>
    <x v="12609"/>
    <x v="1"/>
    <x v="13021"/>
    <x v="12386"/>
    <x v="8007"/>
  </r>
  <r>
    <x v="365"/>
    <x v="12610"/>
    <x v="1"/>
    <x v="13022"/>
    <x v="12387"/>
    <x v="8008"/>
  </r>
  <r>
    <x v="365"/>
    <x v="12611"/>
    <x v="1"/>
    <x v="13023"/>
    <x v="12388"/>
    <x v="3"/>
  </r>
  <r>
    <x v="365"/>
    <x v="12612"/>
    <x v="1"/>
    <x v="13024"/>
    <x v="12389"/>
    <x v="8009"/>
  </r>
  <r>
    <x v="365"/>
    <x v="12613"/>
    <x v="1"/>
    <x v="13025"/>
    <x v="12390"/>
    <x v="8010"/>
  </r>
  <r>
    <x v="365"/>
    <x v="12614"/>
    <x v="1"/>
    <x v="13026"/>
    <x v="12391"/>
    <x v="3"/>
  </r>
  <r>
    <x v="365"/>
    <x v="12615"/>
    <x v="1"/>
    <x v="13027"/>
    <x v="12392"/>
    <x v="8011"/>
  </r>
  <r>
    <x v="365"/>
    <x v="12616"/>
    <x v="1"/>
    <x v="13028"/>
    <x v="12393"/>
    <x v="8012"/>
  </r>
  <r>
    <x v="365"/>
    <x v="12617"/>
    <x v="1"/>
    <x v="13029"/>
    <x v="12394"/>
    <x v="3"/>
  </r>
  <r>
    <x v="365"/>
    <x v="12618"/>
    <x v="1"/>
    <x v="13030"/>
    <x v="12395"/>
    <x v="8013"/>
  </r>
  <r>
    <x v="365"/>
    <x v="12619"/>
    <x v="1"/>
    <x v="13031"/>
    <x v="12396"/>
    <x v="8014"/>
  </r>
  <r>
    <x v="365"/>
    <x v="12620"/>
    <x v="1"/>
    <x v="13032"/>
    <x v="12397"/>
    <x v="8015"/>
  </r>
  <r>
    <x v="365"/>
    <x v="12621"/>
    <x v="1"/>
    <x v="13033"/>
    <x v="12398"/>
    <x v="8016"/>
  </r>
  <r>
    <x v="365"/>
    <x v="12622"/>
    <x v="1"/>
    <x v="13034"/>
    <x v="12399"/>
    <x v="8017"/>
  </r>
  <r>
    <x v="365"/>
    <x v="12623"/>
    <x v="1"/>
    <x v="13035"/>
    <x v="12400"/>
    <x v="8018"/>
  </r>
  <r>
    <x v="365"/>
    <x v="12624"/>
    <x v="1"/>
    <x v="13036"/>
    <x v="12401"/>
    <x v="8019"/>
  </r>
  <r>
    <x v="365"/>
    <x v="12625"/>
    <x v="1"/>
    <x v="13037"/>
    <x v="12402"/>
    <x v="3"/>
  </r>
  <r>
    <x v="365"/>
    <x v="12626"/>
    <x v="1"/>
    <x v="13038"/>
    <x v="12403"/>
    <x v="3"/>
  </r>
  <r>
    <x v="365"/>
    <x v="12627"/>
    <x v="1"/>
    <x v="13039"/>
    <x v="24"/>
    <x v="8020"/>
  </r>
  <r>
    <x v="365"/>
    <x v="12628"/>
    <x v="1"/>
    <x v="13040"/>
    <x v="12404"/>
    <x v="8021"/>
  </r>
  <r>
    <x v="365"/>
    <x v="12629"/>
    <x v="1"/>
    <x v="13041"/>
    <x v="12405"/>
    <x v="8022"/>
  </r>
  <r>
    <x v="365"/>
    <x v="12630"/>
    <x v="1"/>
    <x v="13042"/>
    <x v="12406"/>
    <x v="3"/>
  </r>
  <r>
    <x v="365"/>
    <x v="12631"/>
    <x v="1"/>
    <x v="13043"/>
    <x v="12407"/>
    <x v="3"/>
  </r>
  <r>
    <x v="365"/>
    <x v="12632"/>
    <x v="1"/>
    <x v="13044"/>
    <x v="12408"/>
    <x v="8023"/>
  </r>
  <r>
    <x v="365"/>
    <x v="12633"/>
    <x v="1"/>
    <x v="13045"/>
    <x v="12409"/>
    <x v="3"/>
  </r>
  <r>
    <x v="365"/>
    <x v="12634"/>
    <x v="2"/>
    <x v="13046"/>
    <x v="12410"/>
    <x v="8024"/>
  </r>
  <r>
    <x v="365"/>
    <x v="12635"/>
    <x v="1"/>
    <x v="13047"/>
    <x v="12411"/>
    <x v="8025"/>
  </r>
  <r>
    <x v="365"/>
    <x v="12636"/>
    <x v="1"/>
    <x v="13048"/>
    <x v="12412"/>
    <x v="8026"/>
  </r>
  <r>
    <x v="365"/>
    <x v="12637"/>
    <x v="1"/>
    <x v="13049"/>
    <x v="12413"/>
    <x v="8027"/>
  </r>
  <r>
    <x v="365"/>
    <x v="12638"/>
    <x v="1"/>
    <x v="13050"/>
    <x v="12414"/>
    <x v="8028"/>
  </r>
  <r>
    <x v="365"/>
    <x v="12639"/>
    <x v="1"/>
    <x v="6218"/>
    <x v="5867"/>
    <x v="8029"/>
  </r>
  <r>
    <x v="365"/>
    <x v="12640"/>
    <x v="2"/>
    <x v="13051"/>
    <x v="67"/>
    <x v="8030"/>
  </r>
  <r>
    <x v="365"/>
    <x v="12641"/>
    <x v="2"/>
    <x v="13052"/>
    <x v="12415"/>
    <x v="3"/>
  </r>
  <r>
    <x v="365"/>
    <x v="12642"/>
    <x v="1"/>
    <x v="13053"/>
    <x v="12416"/>
    <x v="8031"/>
  </r>
  <r>
    <x v="365"/>
    <x v="12643"/>
    <x v="1"/>
    <x v="13054"/>
    <x v="12417"/>
    <x v="8032"/>
  </r>
  <r>
    <x v="365"/>
    <x v="12644"/>
    <x v="1"/>
    <x v="13055"/>
    <x v="12418"/>
    <x v="3"/>
  </r>
  <r>
    <x v="365"/>
    <x v="12645"/>
    <x v="1"/>
    <x v="13056"/>
    <x v="12419"/>
    <x v="3"/>
  </r>
  <r>
    <x v="365"/>
    <x v="12646"/>
    <x v="1"/>
    <x v="13057"/>
    <x v="12420"/>
    <x v="3"/>
  </r>
  <r>
    <x v="365"/>
    <x v="12647"/>
    <x v="2"/>
    <x v="13058"/>
    <x v="67"/>
    <x v="8033"/>
  </r>
  <r>
    <x v="365"/>
    <x v="5490"/>
    <x v="1"/>
    <x v="13059"/>
    <x v="12421"/>
    <x v="3"/>
  </r>
  <r>
    <x v="365"/>
    <x v="12648"/>
    <x v="1"/>
    <x v="13060"/>
    <x v="12422"/>
    <x v="3"/>
  </r>
  <r>
    <x v="365"/>
    <x v="12649"/>
    <x v="1"/>
    <x v="13061"/>
    <x v="12423"/>
    <x v="8034"/>
  </r>
  <r>
    <x v="365"/>
    <x v="12650"/>
    <x v="2"/>
    <x v="9289"/>
    <x v="67"/>
    <x v="8035"/>
  </r>
  <r>
    <x v="365"/>
    <x v="12651"/>
    <x v="2"/>
    <x v="13062"/>
    <x v="12424"/>
    <x v="8036"/>
  </r>
  <r>
    <x v="365"/>
    <x v="12652"/>
    <x v="1"/>
    <x v="13063"/>
    <x v="12425"/>
    <x v="8037"/>
  </r>
  <r>
    <x v="365"/>
    <x v="12653"/>
    <x v="1"/>
    <x v="13064"/>
    <x v="12426"/>
    <x v="8038"/>
  </r>
  <r>
    <x v="365"/>
    <x v="12654"/>
    <x v="1"/>
    <x v="13065"/>
    <x v="12427"/>
    <x v="3"/>
  </r>
  <r>
    <x v="365"/>
    <x v="12655"/>
    <x v="1"/>
    <x v="13066"/>
    <x v="12428"/>
    <x v="3"/>
  </r>
  <r>
    <x v="365"/>
    <x v="12656"/>
    <x v="1"/>
    <x v="13067"/>
    <x v="12429"/>
    <x v="3"/>
  </r>
  <r>
    <x v="365"/>
    <x v="12657"/>
    <x v="1"/>
    <x v="13068"/>
    <x v="12430"/>
    <x v="8039"/>
  </r>
  <r>
    <x v="366"/>
    <x v="12658"/>
    <x v="1"/>
    <x v="13069"/>
    <x v="12431"/>
    <x v="3"/>
  </r>
  <r>
    <x v="366"/>
    <x v="12659"/>
    <x v="1"/>
    <x v="13070"/>
    <x v="12432"/>
    <x v="8040"/>
  </r>
  <r>
    <x v="366"/>
    <x v="12660"/>
    <x v="1"/>
    <x v="13071"/>
    <x v="12433"/>
    <x v="8041"/>
  </r>
  <r>
    <x v="366"/>
    <x v="12661"/>
    <x v="2"/>
    <x v="13072"/>
    <x v="12434"/>
    <x v="3"/>
  </r>
  <r>
    <x v="366"/>
    <x v="12662"/>
    <x v="2"/>
    <x v="13073"/>
    <x v="12435"/>
    <x v="8042"/>
  </r>
  <r>
    <x v="366"/>
    <x v="12663"/>
    <x v="1"/>
    <x v="13074"/>
    <x v="12436"/>
    <x v="8043"/>
  </r>
  <r>
    <x v="366"/>
    <x v="12664"/>
    <x v="1"/>
    <x v="13075"/>
    <x v="12437"/>
    <x v="3"/>
  </r>
  <r>
    <x v="366"/>
    <x v="1421"/>
    <x v="1"/>
    <x v="13076"/>
    <x v="12438"/>
    <x v="3"/>
  </r>
  <r>
    <x v="366"/>
    <x v="12665"/>
    <x v="1"/>
    <x v="13077"/>
    <x v="12439"/>
    <x v="8044"/>
  </r>
  <r>
    <x v="366"/>
    <x v="12666"/>
    <x v="1"/>
    <x v="13078"/>
    <x v="12440"/>
    <x v="3"/>
  </r>
  <r>
    <x v="366"/>
    <x v="12667"/>
    <x v="1"/>
    <x v="13079"/>
    <x v="12441"/>
    <x v="8045"/>
  </r>
  <r>
    <x v="366"/>
    <x v="12668"/>
    <x v="1"/>
    <x v="13080"/>
    <x v="12442"/>
    <x v="3"/>
  </r>
  <r>
    <x v="366"/>
    <x v="12669"/>
    <x v="2"/>
    <x v="13081"/>
    <x v="12443"/>
    <x v="8046"/>
  </r>
  <r>
    <x v="366"/>
    <x v="43"/>
    <x v="1"/>
    <x v="13082"/>
    <x v="12444"/>
    <x v="3"/>
  </r>
  <r>
    <x v="366"/>
    <x v="12670"/>
    <x v="1"/>
    <x v="13083"/>
    <x v="12445"/>
    <x v="3"/>
  </r>
  <r>
    <x v="366"/>
    <x v="12671"/>
    <x v="1"/>
    <x v="13084"/>
    <x v="12446"/>
    <x v="8047"/>
  </r>
  <r>
    <x v="366"/>
    <x v="12672"/>
    <x v="1"/>
    <x v="13085"/>
    <x v="24"/>
    <x v="8048"/>
  </r>
  <r>
    <x v="366"/>
    <x v="12673"/>
    <x v="1"/>
    <x v="13086"/>
    <x v="12447"/>
    <x v="3"/>
  </r>
  <r>
    <x v="366"/>
    <x v="12674"/>
    <x v="1"/>
    <x v="13087"/>
    <x v="12448"/>
    <x v="3"/>
  </r>
  <r>
    <x v="366"/>
    <x v="12675"/>
    <x v="1"/>
    <x v="13088"/>
    <x v="12449"/>
    <x v="3"/>
  </r>
  <r>
    <x v="366"/>
    <x v="12676"/>
    <x v="2"/>
    <x v="13089"/>
    <x v="12450"/>
    <x v="3"/>
  </r>
  <r>
    <x v="366"/>
    <x v="12677"/>
    <x v="1"/>
    <x v="13090"/>
    <x v="12451"/>
    <x v="3"/>
  </r>
  <r>
    <x v="366"/>
    <x v="12678"/>
    <x v="1"/>
    <x v="13091"/>
    <x v="12452"/>
    <x v="8049"/>
  </r>
  <r>
    <x v="366"/>
    <x v="12679"/>
    <x v="1"/>
    <x v="13092"/>
    <x v="12453"/>
    <x v="8050"/>
  </r>
  <r>
    <x v="366"/>
    <x v="1892"/>
    <x v="1"/>
    <x v="13093"/>
    <x v="12454"/>
    <x v="3"/>
  </r>
  <r>
    <x v="366"/>
    <x v="2085"/>
    <x v="1"/>
    <x v="13094"/>
    <x v="12455"/>
    <x v="3"/>
  </r>
  <r>
    <x v="366"/>
    <x v="8898"/>
    <x v="1"/>
    <x v="13095"/>
    <x v="12456"/>
    <x v="3"/>
  </r>
  <r>
    <x v="366"/>
    <x v="12680"/>
    <x v="1"/>
    <x v="13096"/>
    <x v="12457"/>
    <x v="8051"/>
  </r>
  <r>
    <x v="366"/>
    <x v="12681"/>
    <x v="1"/>
    <x v="13097"/>
    <x v="12458"/>
    <x v="8052"/>
  </r>
  <r>
    <x v="366"/>
    <x v="6050"/>
    <x v="1"/>
    <x v="13098"/>
    <x v="12459"/>
    <x v="3"/>
  </r>
  <r>
    <x v="366"/>
    <x v="12682"/>
    <x v="2"/>
    <x v="13099"/>
    <x v="12460"/>
    <x v="8053"/>
  </r>
  <r>
    <x v="366"/>
    <x v="12683"/>
    <x v="1"/>
    <x v="13100"/>
    <x v="12461"/>
    <x v="8054"/>
  </r>
  <r>
    <x v="366"/>
    <x v="12684"/>
    <x v="1"/>
    <x v="13101"/>
    <x v="12462"/>
    <x v="8055"/>
  </r>
  <r>
    <x v="366"/>
    <x v="12685"/>
    <x v="2"/>
    <x v="4708"/>
    <x v="67"/>
    <x v="8056"/>
  </r>
  <r>
    <x v="366"/>
    <x v="12686"/>
    <x v="1"/>
    <x v="13102"/>
    <x v="12463"/>
    <x v="3"/>
  </r>
  <r>
    <x v="366"/>
    <x v="12687"/>
    <x v="1"/>
    <x v="13103"/>
    <x v="12464"/>
    <x v="3"/>
  </r>
  <r>
    <x v="367"/>
    <x v="12688"/>
    <x v="1"/>
    <x v="13104"/>
    <x v="12465"/>
    <x v="8057"/>
  </r>
  <r>
    <x v="367"/>
    <x v="2125"/>
    <x v="1"/>
    <x v="13105"/>
    <x v="12466"/>
    <x v="46"/>
  </r>
  <r>
    <x v="367"/>
    <x v="12689"/>
    <x v="1"/>
    <x v="13106"/>
    <x v="12467"/>
    <x v="3"/>
  </r>
  <r>
    <x v="367"/>
    <x v="12690"/>
    <x v="1"/>
    <x v="13107"/>
    <x v="12468"/>
    <x v="3"/>
  </r>
  <r>
    <x v="367"/>
    <x v="12691"/>
    <x v="1"/>
    <x v="13108"/>
    <x v="12469"/>
    <x v="8058"/>
  </r>
  <r>
    <x v="367"/>
    <x v="12692"/>
    <x v="1"/>
    <x v="13109"/>
    <x v="12470"/>
    <x v="8059"/>
  </r>
  <r>
    <x v="367"/>
    <x v="12693"/>
    <x v="1"/>
    <x v="13110"/>
    <x v="12471"/>
    <x v="8060"/>
  </r>
  <r>
    <x v="367"/>
    <x v="12694"/>
    <x v="2"/>
    <x v="13111"/>
    <x v="12472"/>
    <x v="8061"/>
  </r>
  <r>
    <x v="367"/>
    <x v="8993"/>
    <x v="1"/>
    <x v="13112"/>
    <x v="12473"/>
    <x v="8062"/>
  </r>
  <r>
    <x v="367"/>
    <x v="12695"/>
    <x v="1"/>
    <x v="13113"/>
    <x v="12474"/>
    <x v="8063"/>
  </r>
  <r>
    <x v="367"/>
    <x v="12696"/>
    <x v="1"/>
    <x v="13114"/>
    <x v="12475"/>
    <x v="8064"/>
  </r>
  <r>
    <x v="367"/>
    <x v="12697"/>
    <x v="1"/>
    <x v="13115"/>
    <x v="12476"/>
    <x v="8065"/>
  </r>
  <r>
    <x v="367"/>
    <x v="12698"/>
    <x v="2"/>
    <x v="13116"/>
    <x v="12477"/>
    <x v="3"/>
  </r>
  <r>
    <x v="367"/>
    <x v="12699"/>
    <x v="1"/>
    <x v="13117"/>
    <x v="12478"/>
    <x v="3"/>
  </r>
  <r>
    <x v="367"/>
    <x v="43"/>
    <x v="1"/>
    <x v="13118"/>
    <x v="12479"/>
    <x v="3"/>
  </r>
  <r>
    <x v="367"/>
    <x v="12700"/>
    <x v="1"/>
    <x v="13119"/>
    <x v="12480"/>
    <x v="3"/>
  </r>
  <r>
    <x v="367"/>
    <x v="12701"/>
    <x v="2"/>
    <x v="13120"/>
    <x v="12481"/>
    <x v="8066"/>
  </r>
  <r>
    <x v="367"/>
    <x v="12702"/>
    <x v="1"/>
    <x v="13121"/>
    <x v="12482"/>
    <x v="8067"/>
  </r>
  <r>
    <x v="367"/>
    <x v="12703"/>
    <x v="1"/>
    <x v="13122"/>
    <x v="12483"/>
    <x v="8068"/>
  </r>
  <r>
    <x v="367"/>
    <x v="12704"/>
    <x v="1"/>
    <x v="13123"/>
    <x v="12484"/>
    <x v="8069"/>
  </r>
  <r>
    <x v="367"/>
    <x v="12705"/>
    <x v="1"/>
    <x v="13124"/>
    <x v="12485"/>
    <x v="3"/>
  </r>
  <r>
    <x v="367"/>
    <x v="12706"/>
    <x v="1"/>
    <x v="13125"/>
    <x v="12486"/>
    <x v="8070"/>
  </r>
  <r>
    <x v="367"/>
    <x v="12707"/>
    <x v="1"/>
    <x v="13126"/>
    <x v="12487"/>
    <x v="3"/>
  </r>
  <r>
    <x v="367"/>
    <x v="12708"/>
    <x v="2"/>
    <x v="13127"/>
    <x v="12488"/>
    <x v="7"/>
  </r>
  <r>
    <x v="367"/>
    <x v="12709"/>
    <x v="1"/>
    <x v="13128"/>
    <x v="12489"/>
    <x v="8071"/>
  </r>
  <r>
    <x v="367"/>
    <x v="12710"/>
    <x v="1"/>
    <x v="13129"/>
    <x v="12490"/>
    <x v="8072"/>
  </r>
  <r>
    <x v="367"/>
    <x v="12711"/>
    <x v="1"/>
    <x v="13130"/>
    <x v="12491"/>
    <x v="8073"/>
  </r>
  <r>
    <x v="367"/>
    <x v="12712"/>
    <x v="1"/>
    <x v="13131"/>
    <x v="12492"/>
    <x v="8074"/>
  </r>
  <r>
    <x v="367"/>
    <x v="12713"/>
    <x v="1"/>
    <x v="13132"/>
    <x v="12493"/>
    <x v="8075"/>
  </r>
  <r>
    <x v="367"/>
    <x v="7414"/>
    <x v="1"/>
    <x v="13133"/>
    <x v="12494"/>
    <x v="3"/>
  </r>
  <r>
    <x v="367"/>
    <x v="12714"/>
    <x v="2"/>
    <x v="13134"/>
    <x v="12495"/>
    <x v="8076"/>
  </r>
  <r>
    <x v="367"/>
    <x v="869"/>
    <x v="1"/>
    <x v="13135"/>
    <x v="12496"/>
    <x v="3"/>
  </r>
  <r>
    <x v="367"/>
    <x v="12715"/>
    <x v="1"/>
    <x v="13136"/>
    <x v="12497"/>
    <x v="8077"/>
  </r>
  <r>
    <x v="367"/>
    <x v="12716"/>
    <x v="1"/>
    <x v="13137"/>
    <x v="12498"/>
    <x v="8078"/>
  </r>
  <r>
    <x v="367"/>
    <x v="12717"/>
    <x v="1"/>
    <x v="13138"/>
    <x v="12499"/>
    <x v="3"/>
  </r>
  <r>
    <x v="367"/>
    <x v="12718"/>
    <x v="1"/>
    <x v="13139"/>
    <x v="12500"/>
    <x v="3"/>
  </r>
  <r>
    <x v="367"/>
    <x v="778"/>
    <x v="1"/>
    <x v="13140"/>
    <x v="12501"/>
    <x v="3"/>
  </r>
  <r>
    <x v="367"/>
    <x v="12719"/>
    <x v="1"/>
    <x v="13141"/>
    <x v="12502"/>
    <x v="8079"/>
  </r>
  <r>
    <x v="367"/>
    <x v="12720"/>
    <x v="1"/>
    <x v="13142"/>
    <x v="12503"/>
    <x v="3"/>
  </r>
  <r>
    <x v="367"/>
    <x v="12721"/>
    <x v="2"/>
    <x v="13143"/>
    <x v="12504"/>
    <x v="3"/>
  </r>
  <r>
    <x v="368"/>
    <x v="12722"/>
    <x v="1"/>
    <x v="13144"/>
    <x v="12505"/>
    <x v="3"/>
  </r>
  <r>
    <x v="368"/>
    <x v="12723"/>
    <x v="1"/>
    <x v="13145"/>
    <x v="12506"/>
    <x v="8080"/>
  </r>
  <r>
    <x v="368"/>
    <x v="12724"/>
    <x v="1"/>
    <x v="13146"/>
    <x v="12507"/>
    <x v="8081"/>
  </r>
  <r>
    <x v="368"/>
    <x v="12725"/>
    <x v="1"/>
    <x v="13147"/>
    <x v="12508"/>
    <x v="8082"/>
  </r>
  <r>
    <x v="368"/>
    <x v="12726"/>
    <x v="1"/>
    <x v="13148"/>
    <x v="12509"/>
    <x v="3"/>
  </r>
  <r>
    <x v="368"/>
    <x v="12727"/>
    <x v="1"/>
    <x v="13149"/>
    <x v="12510"/>
    <x v="8083"/>
  </r>
  <r>
    <x v="368"/>
    <x v="12728"/>
    <x v="1"/>
    <x v="13150"/>
    <x v="24"/>
    <x v="8084"/>
  </r>
  <r>
    <x v="368"/>
    <x v="12729"/>
    <x v="1"/>
    <x v="13151"/>
    <x v="12511"/>
    <x v="8085"/>
  </r>
  <r>
    <x v="368"/>
    <x v="12730"/>
    <x v="1"/>
    <x v="1960"/>
    <x v="24"/>
    <x v="8086"/>
  </r>
  <r>
    <x v="368"/>
    <x v="12731"/>
    <x v="1"/>
    <x v="13152"/>
    <x v="12512"/>
    <x v="8087"/>
  </r>
  <r>
    <x v="368"/>
    <x v="12732"/>
    <x v="1"/>
    <x v="13153"/>
    <x v="12513"/>
    <x v="8088"/>
  </r>
  <r>
    <x v="368"/>
    <x v="12733"/>
    <x v="1"/>
    <x v="13154"/>
    <x v="24"/>
    <x v="8089"/>
  </r>
  <r>
    <x v="368"/>
    <x v="12734"/>
    <x v="1"/>
    <x v="13155"/>
    <x v="12514"/>
    <x v="8090"/>
  </r>
  <r>
    <x v="368"/>
    <x v="12735"/>
    <x v="1"/>
    <x v="13156"/>
    <x v="12515"/>
    <x v="8091"/>
  </r>
  <r>
    <x v="368"/>
    <x v="1185"/>
    <x v="1"/>
    <x v="13157"/>
    <x v="12516"/>
    <x v="3"/>
  </r>
  <r>
    <x v="368"/>
    <x v="12736"/>
    <x v="2"/>
    <x v="13158"/>
    <x v="12517"/>
    <x v="8092"/>
  </r>
  <r>
    <x v="368"/>
    <x v="12737"/>
    <x v="1"/>
    <x v="13159"/>
    <x v="12518"/>
    <x v="8093"/>
  </r>
  <r>
    <x v="368"/>
    <x v="12738"/>
    <x v="1"/>
    <x v="13160"/>
    <x v="12519"/>
    <x v="3"/>
  </r>
  <r>
    <x v="368"/>
    <x v="12739"/>
    <x v="1"/>
    <x v="13161"/>
    <x v="24"/>
    <x v="8094"/>
  </r>
  <r>
    <x v="368"/>
    <x v="12740"/>
    <x v="1"/>
    <x v="8581"/>
    <x v="24"/>
    <x v="8095"/>
  </r>
  <r>
    <x v="368"/>
    <x v="12741"/>
    <x v="1"/>
    <x v="238"/>
    <x v="24"/>
    <x v="8096"/>
  </r>
  <r>
    <x v="368"/>
    <x v="12742"/>
    <x v="1"/>
    <x v="6716"/>
    <x v="24"/>
    <x v="8097"/>
  </r>
  <r>
    <x v="368"/>
    <x v="12743"/>
    <x v="1"/>
    <x v="13162"/>
    <x v="12520"/>
    <x v="8098"/>
  </r>
  <r>
    <x v="368"/>
    <x v="12744"/>
    <x v="1"/>
    <x v="3390"/>
    <x v="24"/>
    <x v="8099"/>
  </r>
  <r>
    <x v="368"/>
    <x v="12745"/>
    <x v="2"/>
    <x v="13163"/>
    <x v="67"/>
    <x v="8100"/>
  </r>
  <r>
    <x v="368"/>
    <x v="12746"/>
    <x v="1"/>
    <x v="13164"/>
    <x v="12521"/>
    <x v="8101"/>
  </r>
  <r>
    <x v="368"/>
    <x v="8945"/>
    <x v="1"/>
    <x v="13165"/>
    <x v="12522"/>
    <x v="46"/>
  </r>
  <r>
    <x v="368"/>
    <x v="12747"/>
    <x v="1"/>
    <x v="13166"/>
    <x v="12523"/>
    <x v="8102"/>
  </r>
  <r>
    <x v="368"/>
    <x v="12748"/>
    <x v="1"/>
    <x v="13167"/>
    <x v="12524"/>
    <x v="8103"/>
  </r>
  <r>
    <x v="368"/>
    <x v="12749"/>
    <x v="1"/>
    <x v="13168"/>
    <x v="12525"/>
    <x v="8104"/>
  </r>
  <r>
    <x v="368"/>
    <x v="12750"/>
    <x v="1"/>
    <x v="13169"/>
    <x v="12526"/>
    <x v="8105"/>
  </r>
  <r>
    <x v="368"/>
    <x v="12751"/>
    <x v="1"/>
    <x v="13170"/>
    <x v="12527"/>
    <x v="8106"/>
  </r>
  <r>
    <x v="368"/>
    <x v="12752"/>
    <x v="1"/>
    <x v="13171"/>
    <x v="12528"/>
    <x v="8107"/>
  </r>
  <r>
    <x v="368"/>
    <x v="12753"/>
    <x v="2"/>
    <x v="13172"/>
    <x v="12529"/>
    <x v="8108"/>
  </r>
  <r>
    <x v="368"/>
    <x v="12754"/>
    <x v="1"/>
    <x v="13173"/>
    <x v="12530"/>
    <x v="3"/>
  </r>
  <r>
    <x v="368"/>
    <x v="12755"/>
    <x v="0"/>
    <x v="13174"/>
    <x v="12531"/>
    <x v="8109"/>
  </r>
  <r>
    <x v="368"/>
    <x v="12756"/>
    <x v="1"/>
    <x v="13175"/>
    <x v="12532"/>
    <x v="3"/>
  </r>
  <r>
    <x v="368"/>
    <x v="12757"/>
    <x v="2"/>
    <x v="12129"/>
    <x v="67"/>
    <x v="8110"/>
  </r>
  <r>
    <x v="368"/>
    <x v="12758"/>
    <x v="2"/>
    <x v="13176"/>
    <x v="12533"/>
    <x v="8111"/>
  </r>
  <r>
    <x v="368"/>
    <x v="12759"/>
    <x v="1"/>
    <x v="93"/>
    <x v="24"/>
    <x v="8112"/>
  </r>
  <r>
    <x v="368"/>
    <x v="12760"/>
    <x v="1"/>
    <x v="13177"/>
    <x v="12534"/>
    <x v="3"/>
  </r>
  <r>
    <x v="368"/>
    <x v="12761"/>
    <x v="2"/>
    <x v="13178"/>
    <x v="12535"/>
    <x v="8113"/>
  </r>
  <r>
    <x v="369"/>
    <x v="12762"/>
    <x v="1"/>
    <x v="13179"/>
    <x v="12536"/>
    <x v="3"/>
  </r>
  <r>
    <x v="369"/>
    <x v="12763"/>
    <x v="1"/>
    <x v="13180"/>
    <x v="12537"/>
    <x v="46"/>
  </r>
  <r>
    <x v="369"/>
    <x v="12764"/>
    <x v="1"/>
    <x v="13181"/>
    <x v="12538"/>
    <x v="3"/>
  </r>
  <r>
    <x v="369"/>
    <x v="12765"/>
    <x v="1"/>
    <x v="13182"/>
    <x v="12539"/>
    <x v="3"/>
  </r>
  <r>
    <x v="369"/>
    <x v="12766"/>
    <x v="1"/>
    <x v="13183"/>
    <x v="24"/>
    <x v="8114"/>
  </r>
  <r>
    <x v="369"/>
    <x v="12767"/>
    <x v="2"/>
    <x v="13184"/>
    <x v="12540"/>
    <x v="3"/>
  </r>
  <r>
    <x v="369"/>
    <x v="12768"/>
    <x v="1"/>
    <x v="13185"/>
    <x v="12541"/>
    <x v="7"/>
  </r>
  <r>
    <x v="369"/>
    <x v="12769"/>
    <x v="1"/>
    <x v="85"/>
    <x v="24"/>
    <x v="8115"/>
  </r>
  <r>
    <x v="369"/>
    <x v="12770"/>
    <x v="1"/>
    <x v="13186"/>
    <x v="12542"/>
    <x v="3"/>
  </r>
  <r>
    <x v="369"/>
    <x v="12771"/>
    <x v="1"/>
    <x v="13187"/>
    <x v="12543"/>
    <x v="7"/>
  </r>
  <r>
    <x v="369"/>
    <x v="12772"/>
    <x v="1"/>
    <x v="13188"/>
    <x v="12544"/>
    <x v="3"/>
  </r>
  <r>
    <x v="369"/>
    <x v="12773"/>
    <x v="1"/>
    <x v="13189"/>
    <x v="12545"/>
    <x v="3"/>
  </r>
  <r>
    <x v="369"/>
    <x v="12774"/>
    <x v="1"/>
    <x v="13190"/>
    <x v="12546"/>
    <x v="3"/>
  </r>
  <r>
    <x v="369"/>
    <x v="12775"/>
    <x v="1"/>
    <x v="13191"/>
    <x v="12547"/>
    <x v="3"/>
  </r>
  <r>
    <x v="369"/>
    <x v="12776"/>
    <x v="1"/>
    <x v="13192"/>
    <x v="12548"/>
    <x v="3"/>
  </r>
  <r>
    <x v="369"/>
    <x v="12777"/>
    <x v="1"/>
    <x v="13193"/>
    <x v="12549"/>
    <x v="8116"/>
  </r>
  <r>
    <x v="369"/>
    <x v="520"/>
    <x v="1"/>
    <x v="13194"/>
    <x v="12550"/>
    <x v="3"/>
  </r>
  <r>
    <x v="369"/>
    <x v="12778"/>
    <x v="2"/>
    <x v="13195"/>
    <x v="12551"/>
    <x v="7"/>
  </r>
  <r>
    <x v="369"/>
    <x v="12779"/>
    <x v="2"/>
    <x v="13196"/>
    <x v="12552"/>
    <x v="3"/>
  </r>
  <r>
    <x v="369"/>
    <x v="12780"/>
    <x v="2"/>
    <x v="13197"/>
    <x v="67"/>
    <x v="8117"/>
  </r>
  <r>
    <x v="369"/>
    <x v="12781"/>
    <x v="2"/>
    <x v="13198"/>
    <x v="12553"/>
    <x v="3"/>
  </r>
  <r>
    <x v="369"/>
    <x v="5754"/>
    <x v="1"/>
    <x v="13199"/>
    <x v="12554"/>
    <x v="3"/>
  </r>
  <r>
    <x v="369"/>
    <x v="479"/>
    <x v="1"/>
    <x v="13200"/>
    <x v="12555"/>
    <x v="3"/>
  </r>
  <r>
    <x v="369"/>
    <x v="12782"/>
    <x v="1"/>
    <x v="13201"/>
    <x v="12556"/>
    <x v="3"/>
  </r>
  <r>
    <x v="369"/>
    <x v="12783"/>
    <x v="1"/>
    <x v="13202"/>
    <x v="12557"/>
    <x v="3"/>
  </r>
  <r>
    <x v="369"/>
    <x v="12784"/>
    <x v="1"/>
    <x v="13203"/>
    <x v="12558"/>
    <x v="3"/>
  </r>
  <r>
    <x v="369"/>
    <x v="12785"/>
    <x v="1"/>
    <x v="13204"/>
    <x v="12559"/>
    <x v="8118"/>
  </r>
  <r>
    <x v="370"/>
    <x v="12786"/>
    <x v="1"/>
    <x v="13205"/>
    <x v="12560"/>
    <x v="8119"/>
  </r>
  <r>
    <x v="370"/>
    <x v="12787"/>
    <x v="1"/>
    <x v="13206"/>
    <x v="12561"/>
    <x v="3"/>
  </r>
  <r>
    <x v="370"/>
    <x v="12788"/>
    <x v="2"/>
    <x v="13207"/>
    <x v="12562"/>
    <x v="3"/>
  </r>
  <r>
    <x v="370"/>
    <x v="12789"/>
    <x v="1"/>
    <x v="13208"/>
    <x v="12563"/>
    <x v="3"/>
  </r>
  <r>
    <x v="370"/>
    <x v="12790"/>
    <x v="1"/>
    <x v="13209"/>
    <x v="12564"/>
    <x v="3"/>
  </r>
  <r>
    <x v="370"/>
    <x v="12791"/>
    <x v="1"/>
    <x v="13210"/>
    <x v="12565"/>
    <x v="3"/>
  </r>
  <r>
    <x v="370"/>
    <x v="12792"/>
    <x v="1"/>
    <x v="13211"/>
    <x v="12566"/>
    <x v="3"/>
  </r>
  <r>
    <x v="370"/>
    <x v="12793"/>
    <x v="1"/>
    <x v="13212"/>
    <x v="12567"/>
    <x v="3"/>
  </r>
  <r>
    <x v="370"/>
    <x v="12794"/>
    <x v="1"/>
    <x v="13213"/>
    <x v="12568"/>
    <x v="8120"/>
  </r>
  <r>
    <x v="370"/>
    <x v="12795"/>
    <x v="1"/>
    <x v="13214"/>
    <x v="12569"/>
    <x v="8121"/>
  </r>
  <r>
    <x v="370"/>
    <x v="12796"/>
    <x v="1"/>
    <x v="13215"/>
    <x v="12570"/>
    <x v="3"/>
  </r>
  <r>
    <x v="370"/>
    <x v="12797"/>
    <x v="2"/>
    <x v="13216"/>
    <x v="12571"/>
    <x v="8122"/>
  </r>
  <r>
    <x v="370"/>
    <x v="12798"/>
    <x v="1"/>
    <x v="13217"/>
    <x v="12572"/>
    <x v="3"/>
  </r>
  <r>
    <x v="370"/>
    <x v="12799"/>
    <x v="2"/>
    <x v="13218"/>
    <x v="12573"/>
    <x v="3"/>
  </r>
  <r>
    <x v="370"/>
    <x v="12800"/>
    <x v="1"/>
    <x v="13219"/>
    <x v="12574"/>
    <x v="7"/>
  </r>
  <r>
    <x v="370"/>
    <x v="12801"/>
    <x v="1"/>
    <x v="13220"/>
    <x v="12575"/>
    <x v="8123"/>
  </r>
  <r>
    <x v="370"/>
    <x v="12802"/>
    <x v="1"/>
    <x v="13221"/>
    <x v="12576"/>
    <x v="46"/>
  </r>
  <r>
    <x v="370"/>
    <x v="12803"/>
    <x v="1"/>
    <x v="13222"/>
    <x v="12577"/>
    <x v="8124"/>
  </r>
  <r>
    <x v="370"/>
    <x v="12804"/>
    <x v="1"/>
    <x v="13223"/>
    <x v="12578"/>
    <x v="8125"/>
  </r>
  <r>
    <x v="370"/>
    <x v="12805"/>
    <x v="1"/>
    <x v="13224"/>
    <x v="12579"/>
    <x v="8126"/>
  </r>
  <r>
    <x v="370"/>
    <x v="12806"/>
    <x v="1"/>
    <x v="13225"/>
    <x v="12580"/>
    <x v="3"/>
  </r>
  <r>
    <x v="370"/>
    <x v="12807"/>
    <x v="2"/>
    <x v="13226"/>
    <x v="12581"/>
    <x v="8127"/>
  </r>
  <r>
    <x v="370"/>
    <x v="12808"/>
    <x v="1"/>
    <x v="13227"/>
    <x v="12582"/>
    <x v="8128"/>
  </r>
  <r>
    <x v="370"/>
    <x v="528"/>
    <x v="1"/>
    <x v="13228"/>
    <x v="12583"/>
    <x v="8129"/>
  </r>
  <r>
    <x v="370"/>
    <x v="28"/>
    <x v="1"/>
    <x v="13229"/>
    <x v="12584"/>
    <x v="3"/>
  </r>
  <r>
    <x v="370"/>
    <x v="421"/>
    <x v="1"/>
    <x v="13230"/>
    <x v="12585"/>
    <x v="3"/>
  </r>
  <r>
    <x v="370"/>
    <x v="12809"/>
    <x v="2"/>
    <x v="13231"/>
    <x v="12586"/>
    <x v="46"/>
  </r>
  <r>
    <x v="370"/>
    <x v="12810"/>
    <x v="1"/>
    <x v="13232"/>
    <x v="12587"/>
    <x v="3"/>
  </r>
  <r>
    <x v="370"/>
    <x v="12811"/>
    <x v="2"/>
    <x v="13233"/>
    <x v="12588"/>
    <x v="3"/>
  </r>
  <r>
    <x v="370"/>
    <x v="12812"/>
    <x v="1"/>
    <x v="13234"/>
    <x v="12589"/>
    <x v="8130"/>
  </r>
  <r>
    <x v="370"/>
    <x v="12813"/>
    <x v="1"/>
    <x v="13235"/>
    <x v="12590"/>
    <x v="3"/>
  </r>
  <r>
    <x v="371"/>
    <x v="12814"/>
    <x v="1"/>
    <x v="13236"/>
    <x v="12591"/>
    <x v="3"/>
  </r>
  <r>
    <x v="371"/>
    <x v="12815"/>
    <x v="1"/>
    <x v="13237"/>
    <x v="12592"/>
    <x v="8131"/>
  </r>
  <r>
    <x v="371"/>
    <x v="12816"/>
    <x v="1"/>
    <x v="13238"/>
    <x v="12593"/>
    <x v="8132"/>
  </r>
  <r>
    <x v="371"/>
    <x v="12817"/>
    <x v="1"/>
    <x v="13239"/>
    <x v="12594"/>
    <x v="3"/>
  </r>
  <r>
    <x v="371"/>
    <x v="12818"/>
    <x v="1"/>
    <x v="13240"/>
    <x v="12595"/>
    <x v="3"/>
  </r>
  <r>
    <x v="371"/>
    <x v="2396"/>
    <x v="1"/>
    <x v="13241"/>
    <x v="12596"/>
    <x v="3"/>
  </r>
  <r>
    <x v="371"/>
    <x v="12819"/>
    <x v="2"/>
    <x v="13242"/>
    <x v="12597"/>
    <x v="3"/>
  </r>
  <r>
    <x v="371"/>
    <x v="12820"/>
    <x v="1"/>
    <x v="13243"/>
    <x v="12598"/>
    <x v="8133"/>
  </r>
  <r>
    <x v="371"/>
    <x v="12821"/>
    <x v="1"/>
    <x v="13244"/>
    <x v="12599"/>
    <x v="8134"/>
  </r>
  <r>
    <x v="371"/>
    <x v="12822"/>
    <x v="1"/>
    <x v="13245"/>
    <x v="12600"/>
    <x v="8135"/>
  </r>
  <r>
    <x v="371"/>
    <x v="12823"/>
    <x v="1"/>
    <x v="13246"/>
    <x v="12601"/>
    <x v="8136"/>
  </r>
  <r>
    <x v="371"/>
    <x v="12824"/>
    <x v="1"/>
    <x v="13247"/>
    <x v="12602"/>
    <x v="8137"/>
  </r>
  <r>
    <x v="371"/>
    <x v="12825"/>
    <x v="1"/>
    <x v="13248"/>
    <x v="12603"/>
    <x v="46"/>
  </r>
  <r>
    <x v="371"/>
    <x v="12826"/>
    <x v="1"/>
    <x v="13249"/>
    <x v="12604"/>
    <x v="8138"/>
  </r>
  <r>
    <x v="371"/>
    <x v="12827"/>
    <x v="1"/>
    <x v="13250"/>
    <x v="12605"/>
    <x v="3"/>
  </r>
  <r>
    <x v="371"/>
    <x v="12828"/>
    <x v="1"/>
    <x v="13251"/>
    <x v="12606"/>
    <x v="8139"/>
  </r>
  <r>
    <x v="371"/>
    <x v="12829"/>
    <x v="1"/>
    <x v="13252"/>
    <x v="12607"/>
    <x v="3"/>
  </r>
  <r>
    <x v="371"/>
    <x v="12830"/>
    <x v="1"/>
    <x v="13253"/>
    <x v="12608"/>
    <x v="8140"/>
  </r>
  <r>
    <x v="371"/>
    <x v="12831"/>
    <x v="1"/>
    <x v="13254"/>
    <x v="12609"/>
    <x v="8141"/>
  </r>
  <r>
    <x v="371"/>
    <x v="12832"/>
    <x v="1"/>
    <x v="13255"/>
    <x v="12610"/>
    <x v="8142"/>
  </r>
  <r>
    <x v="371"/>
    <x v="12833"/>
    <x v="1"/>
    <x v="13256"/>
    <x v="12611"/>
    <x v="8143"/>
  </r>
  <r>
    <x v="371"/>
    <x v="12834"/>
    <x v="1"/>
    <x v="13257"/>
    <x v="12612"/>
    <x v="3"/>
  </r>
  <r>
    <x v="371"/>
    <x v="12835"/>
    <x v="1"/>
    <x v="13258"/>
    <x v="12613"/>
    <x v="8144"/>
  </r>
  <r>
    <x v="371"/>
    <x v="12836"/>
    <x v="2"/>
    <x v="13259"/>
    <x v="12614"/>
    <x v="3"/>
  </r>
  <r>
    <x v="371"/>
    <x v="11880"/>
    <x v="1"/>
    <x v="13260"/>
    <x v="12615"/>
    <x v="8145"/>
  </r>
  <r>
    <x v="371"/>
    <x v="12837"/>
    <x v="1"/>
    <x v="13261"/>
    <x v="12616"/>
    <x v="3"/>
  </r>
  <r>
    <x v="371"/>
    <x v="12838"/>
    <x v="1"/>
    <x v="13262"/>
    <x v="12617"/>
    <x v="3"/>
  </r>
  <r>
    <x v="371"/>
    <x v="12839"/>
    <x v="2"/>
    <x v="13263"/>
    <x v="12618"/>
    <x v="8146"/>
  </r>
  <r>
    <x v="371"/>
    <x v="12840"/>
    <x v="2"/>
    <x v="13264"/>
    <x v="67"/>
    <x v="8147"/>
  </r>
  <r>
    <x v="371"/>
    <x v="12841"/>
    <x v="2"/>
    <x v="13265"/>
    <x v="67"/>
    <x v="8148"/>
  </r>
  <r>
    <x v="371"/>
    <x v="12842"/>
    <x v="1"/>
    <x v="13266"/>
    <x v="12619"/>
    <x v="3"/>
  </r>
  <r>
    <x v="371"/>
    <x v="12843"/>
    <x v="1"/>
    <x v="13267"/>
    <x v="12620"/>
    <x v="8149"/>
  </r>
  <r>
    <x v="371"/>
    <x v="12844"/>
    <x v="1"/>
    <x v="13268"/>
    <x v="12621"/>
    <x v="8150"/>
  </r>
  <r>
    <x v="371"/>
    <x v="12845"/>
    <x v="1"/>
    <x v="13269"/>
    <x v="12622"/>
    <x v="3"/>
  </r>
  <r>
    <x v="372"/>
    <x v="12846"/>
    <x v="2"/>
    <x v="13270"/>
    <x v="12623"/>
    <x v="8151"/>
  </r>
  <r>
    <x v="372"/>
    <x v="12847"/>
    <x v="2"/>
    <x v="13271"/>
    <x v="12624"/>
    <x v="3"/>
  </r>
  <r>
    <x v="372"/>
    <x v="12848"/>
    <x v="1"/>
    <x v="13272"/>
    <x v="12625"/>
    <x v="8152"/>
  </r>
  <r>
    <x v="372"/>
    <x v="12849"/>
    <x v="1"/>
    <x v="13273"/>
    <x v="12626"/>
    <x v="8153"/>
  </r>
  <r>
    <x v="372"/>
    <x v="12850"/>
    <x v="2"/>
    <x v="12541"/>
    <x v="67"/>
    <x v="7675"/>
  </r>
  <r>
    <x v="372"/>
    <x v="12851"/>
    <x v="1"/>
    <x v="13274"/>
    <x v="12627"/>
    <x v="8154"/>
  </r>
  <r>
    <x v="372"/>
    <x v="12852"/>
    <x v="1"/>
    <x v="13275"/>
    <x v="12628"/>
    <x v="46"/>
  </r>
  <r>
    <x v="372"/>
    <x v="12853"/>
    <x v="1"/>
    <x v="13276"/>
    <x v="12629"/>
    <x v="3"/>
  </r>
  <r>
    <x v="372"/>
    <x v="12854"/>
    <x v="1"/>
    <x v="13277"/>
    <x v="12630"/>
    <x v="8155"/>
  </r>
  <r>
    <x v="372"/>
    <x v="12855"/>
    <x v="1"/>
    <x v="13278"/>
    <x v="12631"/>
    <x v="8156"/>
  </r>
  <r>
    <x v="372"/>
    <x v="12856"/>
    <x v="1"/>
    <x v="13279"/>
    <x v="12632"/>
    <x v="8157"/>
  </r>
  <r>
    <x v="372"/>
    <x v="12857"/>
    <x v="2"/>
    <x v="13280"/>
    <x v="12633"/>
    <x v="3"/>
  </r>
  <r>
    <x v="372"/>
    <x v="12858"/>
    <x v="2"/>
    <x v="13281"/>
    <x v="12634"/>
    <x v="3"/>
  </r>
  <r>
    <x v="372"/>
    <x v="12859"/>
    <x v="1"/>
    <x v="13282"/>
    <x v="12635"/>
    <x v="3"/>
  </r>
  <r>
    <x v="372"/>
    <x v="12860"/>
    <x v="1"/>
    <x v="13283"/>
    <x v="12636"/>
    <x v="8158"/>
  </r>
  <r>
    <x v="372"/>
    <x v="12861"/>
    <x v="2"/>
    <x v="13284"/>
    <x v="12637"/>
    <x v="3"/>
  </r>
  <r>
    <x v="372"/>
    <x v="12862"/>
    <x v="1"/>
    <x v="13285"/>
    <x v="12638"/>
    <x v="3"/>
  </r>
  <r>
    <x v="372"/>
    <x v="12863"/>
    <x v="1"/>
    <x v="13286"/>
    <x v="12639"/>
    <x v="8159"/>
  </r>
  <r>
    <x v="372"/>
    <x v="12864"/>
    <x v="1"/>
    <x v="13287"/>
    <x v="12640"/>
    <x v="6216"/>
  </r>
  <r>
    <x v="372"/>
    <x v="12865"/>
    <x v="1"/>
    <x v="13288"/>
    <x v="12641"/>
    <x v="8160"/>
  </r>
  <r>
    <x v="372"/>
    <x v="12866"/>
    <x v="1"/>
    <x v="13289"/>
    <x v="12642"/>
    <x v="8161"/>
  </r>
  <r>
    <x v="372"/>
    <x v="12867"/>
    <x v="1"/>
    <x v="13290"/>
    <x v="12643"/>
    <x v="8162"/>
  </r>
  <r>
    <x v="372"/>
    <x v="12868"/>
    <x v="1"/>
    <x v="13291"/>
    <x v="12644"/>
    <x v="3"/>
  </r>
  <r>
    <x v="372"/>
    <x v="12869"/>
    <x v="1"/>
    <x v="13292"/>
    <x v="12645"/>
    <x v="8163"/>
  </r>
  <r>
    <x v="372"/>
    <x v="12870"/>
    <x v="1"/>
    <x v="13293"/>
    <x v="12646"/>
    <x v="8164"/>
  </r>
  <r>
    <x v="372"/>
    <x v="12871"/>
    <x v="1"/>
    <x v="13294"/>
    <x v="12647"/>
    <x v="8165"/>
  </r>
  <r>
    <x v="372"/>
    <x v="12872"/>
    <x v="1"/>
    <x v="13295"/>
    <x v="12648"/>
    <x v="8166"/>
  </r>
  <r>
    <x v="372"/>
    <x v="12873"/>
    <x v="1"/>
    <x v="13296"/>
    <x v="12649"/>
    <x v="8167"/>
  </r>
  <r>
    <x v="372"/>
    <x v="12874"/>
    <x v="1"/>
    <x v="13297"/>
    <x v="12650"/>
    <x v="3"/>
  </r>
  <r>
    <x v="372"/>
    <x v="8453"/>
    <x v="1"/>
    <x v="13298"/>
    <x v="12651"/>
    <x v="8168"/>
  </r>
  <r>
    <x v="372"/>
    <x v="9124"/>
    <x v="1"/>
    <x v="13299"/>
    <x v="12652"/>
    <x v="8169"/>
  </r>
  <r>
    <x v="372"/>
    <x v="12875"/>
    <x v="1"/>
    <x v="13300"/>
    <x v="12653"/>
    <x v="8170"/>
  </r>
  <r>
    <x v="372"/>
    <x v="12876"/>
    <x v="1"/>
    <x v="13301"/>
    <x v="12654"/>
    <x v="8171"/>
  </r>
  <r>
    <x v="372"/>
    <x v="12877"/>
    <x v="1"/>
    <x v="13302"/>
    <x v="12655"/>
    <x v="8172"/>
  </r>
  <r>
    <x v="372"/>
    <x v="12878"/>
    <x v="1"/>
    <x v="13303"/>
    <x v="12656"/>
    <x v="8173"/>
  </r>
  <r>
    <x v="372"/>
    <x v="12879"/>
    <x v="1"/>
    <x v="13304"/>
    <x v="12657"/>
    <x v="8174"/>
  </r>
  <r>
    <x v="372"/>
    <x v="12880"/>
    <x v="1"/>
    <x v="13305"/>
    <x v="12658"/>
    <x v="8175"/>
  </r>
  <r>
    <x v="372"/>
    <x v="12881"/>
    <x v="1"/>
    <x v="13306"/>
    <x v="12659"/>
    <x v="8176"/>
  </r>
  <r>
    <x v="372"/>
    <x v="12882"/>
    <x v="1"/>
    <x v="13307"/>
    <x v="12660"/>
    <x v="8177"/>
  </r>
  <r>
    <x v="372"/>
    <x v="12883"/>
    <x v="1"/>
    <x v="13308"/>
    <x v="12661"/>
    <x v="3"/>
  </r>
  <r>
    <x v="372"/>
    <x v="12884"/>
    <x v="1"/>
    <x v="13309"/>
    <x v="12662"/>
    <x v="3"/>
  </r>
  <r>
    <x v="372"/>
    <x v="12885"/>
    <x v="1"/>
    <x v="13310"/>
    <x v="12663"/>
    <x v="8178"/>
  </r>
  <r>
    <x v="372"/>
    <x v="12886"/>
    <x v="1"/>
    <x v="13311"/>
    <x v="12664"/>
    <x v="8179"/>
  </r>
  <r>
    <x v="372"/>
    <x v="12887"/>
    <x v="2"/>
    <x v="13312"/>
    <x v="12665"/>
    <x v="3"/>
  </r>
  <r>
    <x v="372"/>
    <x v="12888"/>
    <x v="1"/>
    <x v="13313"/>
    <x v="12666"/>
    <x v="8180"/>
  </r>
  <r>
    <x v="372"/>
    <x v="12889"/>
    <x v="1"/>
    <x v="13314"/>
    <x v="12667"/>
    <x v="8181"/>
  </r>
  <r>
    <x v="372"/>
    <x v="12890"/>
    <x v="1"/>
    <x v="13315"/>
    <x v="12668"/>
    <x v="8182"/>
  </r>
  <r>
    <x v="372"/>
    <x v="12891"/>
    <x v="1"/>
    <x v="13316"/>
    <x v="12669"/>
    <x v="3"/>
  </r>
  <r>
    <x v="372"/>
    <x v="12892"/>
    <x v="1"/>
    <x v="13317"/>
    <x v="12670"/>
    <x v="8183"/>
  </r>
  <r>
    <x v="372"/>
    <x v="12893"/>
    <x v="2"/>
    <x v="13318"/>
    <x v="12671"/>
    <x v="8184"/>
  </r>
  <r>
    <x v="373"/>
    <x v="12894"/>
    <x v="1"/>
    <x v="13319"/>
    <x v="12672"/>
    <x v="8185"/>
  </r>
  <r>
    <x v="373"/>
    <x v="12895"/>
    <x v="1"/>
    <x v="13320"/>
    <x v="12673"/>
    <x v="8186"/>
  </r>
  <r>
    <x v="373"/>
    <x v="12896"/>
    <x v="1"/>
    <x v="13321"/>
    <x v="12674"/>
    <x v="8187"/>
  </r>
  <r>
    <x v="373"/>
    <x v="12897"/>
    <x v="1"/>
    <x v="13322"/>
    <x v="12675"/>
    <x v="8188"/>
  </r>
  <r>
    <x v="373"/>
    <x v="12898"/>
    <x v="1"/>
    <x v="13323"/>
    <x v="12676"/>
    <x v="8189"/>
  </r>
  <r>
    <x v="373"/>
    <x v="12899"/>
    <x v="2"/>
    <x v="13324"/>
    <x v="12677"/>
    <x v="3"/>
  </r>
  <r>
    <x v="373"/>
    <x v="12900"/>
    <x v="1"/>
    <x v="1917"/>
    <x v="24"/>
    <x v="8190"/>
  </r>
  <r>
    <x v="373"/>
    <x v="12901"/>
    <x v="1"/>
    <x v="13325"/>
    <x v="12678"/>
    <x v="8191"/>
  </r>
  <r>
    <x v="373"/>
    <x v="12902"/>
    <x v="1"/>
    <x v="3634"/>
    <x v="24"/>
    <x v="8192"/>
  </r>
  <r>
    <x v="373"/>
    <x v="12903"/>
    <x v="1"/>
    <x v="13326"/>
    <x v="12679"/>
    <x v="8193"/>
  </r>
  <r>
    <x v="373"/>
    <x v="12904"/>
    <x v="1"/>
    <x v="13327"/>
    <x v="12680"/>
    <x v="8194"/>
  </r>
  <r>
    <x v="373"/>
    <x v="12905"/>
    <x v="1"/>
    <x v="13328"/>
    <x v="12681"/>
    <x v="8195"/>
  </r>
  <r>
    <x v="373"/>
    <x v="12906"/>
    <x v="1"/>
    <x v="13329"/>
    <x v="12682"/>
    <x v="8196"/>
  </r>
  <r>
    <x v="373"/>
    <x v="12907"/>
    <x v="2"/>
    <x v="13330"/>
    <x v="12683"/>
    <x v="8197"/>
  </r>
  <r>
    <x v="373"/>
    <x v="12908"/>
    <x v="1"/>
    <x v="13331"/>
    <x v="12684"/>
    <x v="8198"/>
  </r>
  <r>
    <x v="373"/>
    <x v="12909"/>
    <x v="1"/>
    <x v="13332"/>
    <x v="12685"/>
    <x v="8199"/>
  </r>
  <r>
    <x v="373"/>
    <x v="12910"/>
    <x v="1"/>
    <x v="13333"/>
    <x v="12686"/>
    <x v="3"/>
  </r>
  <r>
    <x v="373"/>
    <x v="12911"/>
    <x v="1"/>
    <x v="13334"/>
    <x v="12687"/>
    <x v="3"/>
  </r>
  <r>
    <x v="373"/>
    <x v="12912"/>
    <x v="1"/>
    <x v="13335"/>
    <x v="12688"/>
    <x v="3"/>
  </r>
  <r>
    <x v="373"/>
    <x v="12913"/>
    <x v="2"/>
    <x v="13336"/>
    <x v="12689"/>
    <x v="3"/>
  </r>
  <r>
    <x v="373"/>
    <x v="12914"/>
    <x v="1"/>
    <x v="4267"/>
    <x v="24"/>
    <x v="8200"/>
  </r>
  <r>
    <x v="373"/>
    <x v="12915"/>
    <x v="1"/>
    <x v="13337"/>
    <x v="12690"/>
    <x v="8201"/>
  </r>
  <r>
    <x v="373"/>
    <x v="12916"/>
    <x v="1"/>
    <x v="13338"/>
    <x v="12691"/>
    <x v="3"/>
  </r>
  <r>
    <x v="373"/>
    <x v="12917"/>
    <x v="1"/>
    <x v="13339"/>
    <x v="12692"/>
    <x v="8202"/>
  </r>
  <r>
    <x v="373"/>
    <x v="12918"/>
    <x v="1"/>
    <x v="3393"/>
    <x v="24"/>
    <x v="8203"/>
  </r>
  <r>
    <x v="373"/>
    <x v="12919"/>
    <x v="1"/>
    <x v="13340"/>
    <x v="12693"/>
    <x v="8204"/>
  </r>
  <r>
    <x v="373"/>
    <x v="12920"/>
    <x v="1"/>
    <x v="1914"/>
    <x v="24"/>
    <x v="8205"/>
  </r>
  <r>
    <x v="373"/>
    <x v="24"/>
    <x v="1"/>
    <x v="13341"/>
    <x v="12694"/>
    <x v="8206"/>
  </r>
  <r>
    <x v="373"/>
    <x v="12921"/>
    <x v="1"/>
    <x v="13342"/>
    <x v="12695"/>
    <x v="3"/>
  </r>
  <r>
    <x v="373"/>
    <x v="12922"/>
    <x v="1"/>
    <x v="13343"/>
    <x v="12696"/>
    <x v="8207"/>
  </r>
  <r>
    <x v="373"/>
    <x v="12923"/>
    <x v="1"/>
    <x v="13344"/>
    <x v="12697"/>
    <x v="8208"/>
  </r>
  <r>
    <x v="373"/>
    <x v="12924"/>
    <x v="1"/>
    <x v="13345"/>
    <x v="12698"/>
    <x v="8209"/>
  </r>
  <r>
    <x v="373"/>
    <x v="12925"/>
    <x v="1"/>
    <x v="13346"/>
    <x v="12699"/>
    <x v="8210"/>
  </r>
  <r>
    <x v="373"/>
    <x v="12926"/>
    <x v="1"/>
    <x v="7761"/>
    <x v="24"/>
    <x v="8211"/>
  </r>
  <r>
    <x v="373"/>
    <x v="12927"/>
    <x v="2"/>
    <x v="13347"/>
    <x v="12700"/>
    <x v="3"/>
  </r>
  <r>
    <x v="373"/>
    <x v="12928"/>
    <x v="1"/>
    <x v="13348"/>
    <x v="12701"/>
    <x v="8212"/>
  </r>
  <r>
    <x v="373"/>
    <x v="12929"/>
    <x v="1"/>
    <x v="13349"/>
    <x v="12702"/>
    <x v="3"/>
  </r>
  <r>
    <x v="373"/>
    <x v="12930"/>
    <x v="1"/>
    <x v="13350"/>
    <x v="12703"/>
    <x v="8213"/>
  </r>
  <r>
    <x v="373"/>
    <x v="12931"/>
    <x v="2"/>
    <x v="13351"/>
    <x v="12704"/>
    <x v="3"/>
  </r>
  <r>
    <x v="373"/>
    <x v="12932"/>
    <x v="1"/>
    <x v="13352"/>
    <x v="12705"/>
    <x v="8214"/>
  </r>
  <r>
    <x v="374"/>
    <x v="12933"/>
    <x v="1"/>
    <x v="13353"/>
    <x v="12706"/>
    <x v="8215"/>
  </r>
  <r>
    <x v="374"/>
    <x v="12934"/>
    <x v="1"/>
    <x v="13354"/>
    <x v="12707"/>
    <x v="8216"/>
  </r>
  <r>
    <x v="374"/>
    <x v="12935"/>
    <x v="2"/>
    <x v="13355"/>
    <x v="12708"/>
    <x v="7"/>
  </r>
  <r>
    <x v="374"/>
    <x v="12936"/>
    <x v="1"/>
    <x v="13356"/>
    <x v="12709"/>
    <x v="3"/>
  </r>
  <r>
    <x v="374"/>
    <x v="12937"/>
    <x v="1"/>
    <x v="13357"/>
    <x v="12710"/>
    <x v="8217"/>
  </r>
  <r>
    <x v="374"/>
    <x v="12938"/>
    <x v="1"/>
    <x v="13358"/>
    <x v="12711"/>
    <x v="3"/>
  </r>
  <r>
    <x v="374"/>
    <x v="12939"/>
    <x v="1"/>
    <x v="13359"/>
    <x v="12712"/>
    <x v="3"/>
  </r>
  <r>
    <x v="374"/>
    <x v="12940"/>
    <x v="1"/>
    <x v="13360"/>
    <x v="12713"/>
    <x v="3"/>
  </r>
  <r>
    <x v="374"/>
    <x v="12941"/>
    <x v="1"/>
    <x v="13361"/>
    <x v="12714"/>
    <x v="3"/>
  </r>
  <r>
    <x v="374"/>
    <x v="12942"/>
    <x v="1"/>
    <x v="13362"/>
    <x v="12715"/>
    <x v="3"/>
  </r>
  <r>
    <x v="374"/>
    <x v="12943"/>
    <x v="2"/>
    <x v="13363"/>
    <x v="12716"/>
    <x v="7"/>
  </r>
  <r>
    <x v="374"/>
    <x v="12944"/>
    <x v="1"/>
    <x v="13364"/>
    <x v="12717"/>
    <x v="3"/>
  </r>
  <r>
    <x v="374"/>
    <x v="12945"/>
    <x v="1"/>
    <x v="13365"/>
    <x v="12718"/>
    <x v="3"/>
  </r>
  <r>
    <x v="374"/>
    <x v="12946"/>
    <x v="1"/>
    <x v="13366"/>
    <x v="12719"/>
    <x v="3"/>
  </r>
  <r>
    <x v="374"/>
    <x v="12947"/>
    <x v="1"/>
    <x v="13367"/>
    <x v="12720"/>
    <x v="8218"/>
  </r>
  <r>
    <x v="374"/>
    <x v="12948"/>
    <x v="1"/>
    <x v="13368"/>
    <x v="12721"/>
    <x v="3"/>
  </r>
  <r>
    <x v="374"/>
    <x v="12949"/>
    <x v="1"/>
    <x v="13369"/>
    <x v="12722"/>
    <x v="8219"/>
  </r>
  <r>
    <x v="374"/>
    <x v="12950"/>
    <x v="1"/>
    <x v="13370"/>
    <x v="12723"/>
    <x v="8220"/>
  </r>
  <r>
    <x v="374"/>
    <x v="12951"/>
    <x v="1"/>
    <x v="13371"/>
    <x v="12724"/>
    <x v="8221"/>
  </r>
  <r>
    <x v="374"/>
    <x v="12952"/>
    <x v="1"/>
    <x v="13372"/>
    <x v="12725"/>
    <x v="8222"/>
  </r>
  <r>
    <x v="374"/>
    <x v="12953"/>
    <x v="1"/>
    <x v="13373"/>
    <x v="12726"/>
    <x v="8223"/>
  </r>
  <r>
    <x v="374"/>
    <x v="12954"/>
    <x v="1"/>
    <x v="3407"/>
    <x v="24"/>
    <x v="8224"/>
  </r>
  <r>
    <x v="374"/>
    <x v="12955"/>
    <x v="1"/>
    <x v="13374"/>
    <x v="12727"/>
    <x v="8225"/>
  </r>
  <r>
    <x v="374"/>
    <x v="12956"/>
    <x v="2"/>
    <x v="13375"/>
    <x v="12728"/>
    <x v="3"/>
  </r>
  <r>
    <x v="374"/>
    <x v="12957"/>
    <x v="1"/>
    <x v="13376"/>
    <x v="12729"/>
    <x v="8226"/>
  </r>
  <r>
    <x v="374"/>
    <x v="12958"/>
    <x v="1"/>
    <x v="13377"/>
    <x v="12730"/>
    <x v="8227"/>
  </r>
  <r>
    <x v="374"/>
    <x v="12959"/>
    <x v="1"/>
    <x v="13378"/>
    <x v="12731"/>
    <x v="8228"/>
  </r>
  <r>
    <x v="374"/>
    <x v="12960"/>
    <x v="1"/>
    <x v="13379"/>
    <x v="12732"/>
    <x v="8229"/>
  </r>
  <r>
    <x v="374"/>
    <x v="596"/>
    <x v="1"/>
    <x v="13380"/>
    <x v="12733"/>
    <x v="8230"/>
  </r>
  <r>
    <x v="374"/>
    <x v="524"/>
    <x v="2"/>
    <x v="13381"/>
    <x v="12734"/>
    <x v="3"/>
  </r>
  <r>
    <x v="374"/>
    <x v="528"/>
    <x v="1"/>
    <x v="13382"/>
    <x v="12735"/>
    <x v="8231"/>
  </r>
  <r>
    <x v="374"/>
    <x v="1486"/>
    <x v="1"/>
    <x v="13383"/>
    <x v="12736"/>
    <x v="7"/>
  </r>
  <r>
    <x v="374"/>
    <x v="12961"/>
    <x v="1"/>
    <x v="13384"/>
    <x v="12737"/>
    <x v="8232"/>
  </r>
  <r>
    <x v="374"/>
    <x v="12962"/>
    <x v="1"/>
    <x v="13385"/>
    <x v="12738"/>
    <x v="8233"/>
  </r>
  <r>
    <x v="374"/>
    <x v="12963"/>
    <x v="1"/>
    <x v="13386"/>
    <x v="12739"/>
    <x v="46"/>
  </r>
  <r>
    <x v="374"/>
    <x v="12964"/>
    <x v="1"/>
    <x v="13387"/>
    <x v="12740"/>
    <x v="3"/>
  </r>
  <r>
    <x v="374"/>
    <x v="12965"/>
    <x v="2"/>
    <x v="13388"/>
    <x v="12741"/>
    <x v="3"/>
  </r>
  <r>
    <x v="374"/>
    <x v="12966"/>
    <x v="2"/>
    <x v="13389"/>
    <x v="12742"/>
    <x v="8234"/>
  </r>
  <r>
    <x v="375"/>
    <x v="12967"/>
    <x v="1"/>
    <x v="13390"/>
    <x v="12743"/>
    <x v="3"/>
  </r>
  <r>
    <x v="375"/>
    <x v="12968"/>
    <x v="1"/>
    <x v="13391"/>
    <x v="12744"/>
    <x v="8235"/>
  </r>
  <r>
    <x v="375"/>
    <x v="12969"/>
    <x v="1"/>
    <x v="13392"/>
    <x v="12745"/>
    <x v="8236"/>
  </r>
  <r>
    <x v="375"/>
    <x v="12970"/>
    <x v="2"/>
    <x v="13393"/>
    <x v="67"/>
    <x v="8237"/>
  </r>
  <r>
    <x v="375"/>
    <x v="12971"/>
    <x v="1"/>
    <x v="13394"/>
    <x v="12746"/>
    <x v="7"/>
  </r>
  <r>
    <x v="375"/>
    <x v="12972"/>
    <x v="1"/>
    <x v="13395"/>
    <x v="12747"/>
    <x v="8238"/>
  </r>
  <r>
    <x v="375"/>
    <x v="12973"/>
    <x v="1"/>
    <x v="13396"/>
    <x v="12748"/>
    <x v="8239"/>
  </r>
  <r>
    <x v="375"/>
    <x v="12974"/>
    <x v="2"/>
    <x v="13397"/>
    <x v="12749"/>
    <x v="8240"/>
  </r>
  <r>
    <x v="375"/>
    <x v="12975"/>
    <x v="1"/>
    <x v="13398"/>
    <x v="12750"/>
    <x v="8241"/>
  </r>
  <r>
    <x v="375"/>
    <x v="12976"/>
    <x v="1"/>
    <x v="13399"/>
    <x v="12751"/>
    <x v="3"/>
  </r>
  <r>
    <x v="375"/>
    <x v="12977"/>
    <x v="1"/>
    <x v="13400"/>
    <x v="12752"/>
    <x v="3"/>
  </r>
  <r>
    <x v="375"/>
    <x v="12978"/>
    <x v="1"/>
    <x v="13401"/>
    <x v="12753"/>
    <x v="8242"/>
  </r>
  <r>
    <x v="375"/>
    <x v="12979"/>
    <x v="1"/>
    <x v="3310"/>
    <x v="24"/>
    <x v="8243"/>
  </r>
  <r>
    <x v="375"/>
    <x v="12980"/>
    <x v="1"/>
    <x v="13402"/>
    <x v="12754"/>
    <x v="8244"/>
  </r>
  <r>
    <x v="375"/>
    <x v="12981"/>
    <x v="1"/>
    <x v="13403"/>
    <x v="12755"/>
    <x v="8245"/>
  </r>
  <r>
    <x v="375"/>
    <x v="12982"/>
    <x v="1"/>
    <x v="13404"/>
    <x v="12756"/>
    <x v="8246"/>
  </r>
  <r>
    <x v="375"/>
    <x v="12983"/>
    <x v="2"/>
    <x v="13405"/>
    <x v="12757"/>
    <x v="3"/>
  </r>
  <r>
    <x v="375"/>
    <x v="12984"/>
    <x v="1"/>
    <x v="13406"/>
    <x v="12758"/>
    <x v="8247"/>
  </r>
  <r>
    <x v="375"/>
    <x v="12985"/>
    <x v="1"/>
    <x v="13407"/>
    <x v="12759"/>
    <x v="3"/>
  </r>
  <r>
    <x v="375"/>
    <x v="12986"/>
    <x v="1"/>
    <x v="13408"/>
    <x v="12760"/>
    <x v="8248"/>
  </r>
  <r>
    <x v="375"/>
    <x v="12987"/>
    <x v="2"/>
    <x v="13409"/>
    <x v="67"/>
    <x v="8249"/>
  </r>
  <r>
    <x v="375"/>
    <x v="12988"/>
    <x v="1"/>
    <x v="13410"/>
    <x v="12761"/>
    <x v="3"/>
  </r>
  <r>
    <x v="375"/>
    <x v="12989"/>
    <x v="1"/>
    <x v="13411"/>
    <x v="12762"/>
    <x v="3"/>
  </r>
  <r>
    <x v="375"/>
    <x v="4614"/>
    <x v="1"/>
    <x v="13412"/>
    <x v="12763"/>
    <x v="7"/>
  </r>
  <r>
    <x v="375"/>
    <x v="12990"/>
    <x v="1"/>
    <x v="13413"/>
    <x v="12764"/>
    <x v="8250"/>
  </r>
  <r>
    <x v="375"/>
    <x v="12991"/>
    <x v="1"/>
    <x v="13414"/>
    <x v="12765"/>
    <x v="8251"/>
  </r>
  <r>
    <x v="375"/>
    <x v="12992"/>
    <x v="1"/>
    <x v="13415"/>
    <x v="12766"/>
    <x v="8252"/>
  </r>
  <r>
    <x v="375"/>
    <x v="12993"/>
    <x v="1"/>
    <x v="4210"/>
    <x v="24"/>
    <x v="8253"/>
  </r>
  <r>
    <x v="375"/>
    <x v="12994"/>
    <x v="2"/>
    <x v="13416"/>
    <x v="12767"/>
    <x v="8254"/>
  </r>
  <r>
    <x v="375"/>
    <x v="12995"/>
    <x v="2"/>
    <x v="13417"/>
    <x v="67"/>
    <x v="8255"/>
  </r>
  <r>
    <x v="375"/>
    <x v="12996"/>
    <x v="1"/>
    <x v="13418"/>
    <x v="12768"/>
    <x v="8256"/>
  </r>
  <r>
    <x v="375"/>
    <x v="12997"/>
    <x v="1"/>
    <x v="13419"/>
    <x v="12769"/>
    <x v="3"/>
  </r>
  <r>
    <x v="375"/>
    <x v="12998"/>
    <x v="1"/>
    <x v="13420"/>
    <x v="12770"/>
    <x v="3"/>
  </r>
  <r>
    <x v="375"/>
    <x v="12999"/>
    <x v="1"/>
    <x v="13421"/>
    <x v="12771"/>
    <x v="3"/>
  </r>
  <r>
    <x v="375"/>
    <x v="13000"/>
    <x v="1"/>
    <x v="13422"/>
    <x v="12772"/>
    <x v="3"/>
  </r>
  <r>
    <x v="375"/>
    <x v="4990"/>
    <x v="1"/>
    <x v="13423"/>
    <x v="12773"/>
    <x v="8257"/>
  </r>
  <r>
    <x v="375"/>
    <x v="13001"/>
    <x v="2"/>
    <x v="13424"/>
    <x v="12774"/>
    <x v="8258"/>
  </r>
  <r>
    <x v="375"/>
    <x v="13002"/>
    <x v="1"/>
    <x v="13425"/>
    <x v="12775"/>
    <x v="8259"/>
  </r>
  <r>
    <x v="375"/>
    <x v="13003"/>
    <x v="1"/>
    <x v="13426"/>
    <x v="12776"/>
    <x v="8260"/>
  </r>
  <r>
    <x v="375"/>
    <x v="13004"/>
    <x v="1"/>
    <x v="13427"/>
    <x v="12777"/>
    <x v="8261"/>
  </r>
  <r>
    <x v="376"/>
    <x v="13005"/>
    <x v="2"/>
    <x v="13428"/>
    <x v="12778"/>
    <x v="8262"/>
  </r>
  <r>
    <x v="376"/>
    <x v="13006"/>
    <x v="1"/>
    <x v="13429"/>
    <x v="12779"/>
    <x v="8263"/>
  </r>
  <r>
    <x v="376"/>
    <x v="13007"/>
    <x v="1"/>
    <x v="13430"/>
    <x v="12780"/>
    <x v="8264"/>
  </r>
  <r>
    <x v="376"/>
    <x v="13008"/>
    <x v="1"/>
    <x v="13431"/>
    <x v="12781"/>
    <x v="8265"/>
  </r>
  <r>
    <x v="376"/>
    <x v="13009"/>
    <x v="1"/>
    <x v="13432"/>
    <x v="12782"/>
    <x v="3"/>
  </r>
  <r>
    <x v="376"/>
    <x v="13010"/>
    <x v="1"/>
    <x v="13433"/>
    <x v="12783"/>
    <x v="3"/>
  </r>
  <r>
    <x v="376"/>
    <x v="5434"/>
    <x v="1"/>
    <x v="13434"/>
    <x v="12784"/>
    <x v="8266"/>
  </r>
  <r>
    <x v="376"/>
    <x v="13011"/>
    <x v="1"/>
    <x v="13435"/>
    <x v="12785"/>
    <x v="8267"/>
  </r>
  <r>
    <x v="376"/>
    <x v="13012"/>
    <x v="1"/>
    <x v="13436"/>
    <x v="12786"/>
    <x v="3"/>
  </r>
  <r>
    <x v="376"/>
    <x v="13013"/>
    <x v="1"/>
    <x v="13437"/>
    <x v="12787"/>
    <x v="3"/>
  </r>
  <r>
    <x v="376"/>
    <x v="13014"/>
    <x v="1"/>
    <x v="13438"/>
    <x v="12788"/>
    <x v="8268"/>
  </r>
  <r>
    <x v="376"/>
    <x v="13015"/>
    <x v="2"/>
    <x v="13439"/>
    <x v="12789"/>
    <x v="3"/>
  </r>
  <r>
    <x v="376"/>
    <x v="13016"/>
    <x v="2"/>
    <x v="13440"/>
    <x v="12790"/>
    <x v="8269"/>
  </r>
  <r>
    <x v="376"/>
    <x v="13017"/>
    <x v="1"/>
    <x v="13441"/>
    <x v="12791"/>
    <x v="8270"/>
  </r>
  <r>
    <x v="376"/>
    <x v="13018"/>
    <x v="1"/>
    <x v="13442"/>
    <x v="12792"/>
    <x v="3"/>
  </r>
  <r>
    <x v="376"/>
    <x v="280"/>
    <x v="1"/>
    <x v="13443"/>
    <x v="12793"/>
    <x v="8271"/>
  </r>
  <r>
    <x v="376"/>
    <x v="13019"/>
    <x v="2"/>
    <x v="13444"/>
    <x v="12794"/>
    <x v="3"/>
  </r>
  <r>
    <x v="376"/>
    <x v="13020"/>
    <x v="2"/>
    <x v="13445"/>
    <x v="12795"/>
    <x v="8272"/>
  </r>
  <r>
    <x v="376"/>
    <x v="13021"/>
    <x v="1"/>
    <x v="13446"/>
    <x v="12796"/>
    <x v="3"/>
  </r>
  <r>
    <x v="376"/>
    <x v="13022"/>
    <x v="1"/>
    <x v="13447"/>
    <x v="12797"/>
    <x v="3"/>
  </r>
  <r>
    <x v="376"/>
    <x v="13023"/>
    <x v="1"/>
    <x v="13448"/>
    <x v="12798"/>
    <x v="8273"/>
  </r>
  <r>
    <x v="376"/>
    <x v="13024"/>
    <x v="2"/>
    <x v="13449"/>
    <x v="12799"/>
    <x v="3"/>
  </r>
  <r>
    <x v="376"/>
    <x v="13025"/>
    <x v="2"/>
    <x v="13450"/>
    <x v="12800"/>
    <x v="8274"/>
  </r>
  <r>
    <x v="376"/>
    <x v="13026"/>
    <x v="1"/>
    <x v="13451"/>
    <x v="12801"/>
    <x v="3"/>
  </r>
  <r>
    <x v="376"/>
    <x v="13027"/>
    <x v="2"/>
    <x v="13452"/>
    <x v="12802"/>
    <x v="8275"/>
  </r>
  <r>
    <x v="376"/>
    <x v="13028"/>
    <x v="2"/>
    <x v="13453"/>
    <x v="12803"/>
    <x v="8276"/>
  </r>
  <r>
    <x v="376"/>
    <x v="13029"/>
    <x v="1"/>
    <x v="13454"/>
    <x v="12804"/>
    <x v="3"/>
  </r>
  <r>
    <x v="376"/>
    <x v="13030"/>
    <x v="1"/>
    <x v="13455"/>
    <x v="12805"/>
    <x v="3"/>
  </r>
  <r>
    <x v="376"/>
    <x v="13031"/>
    <x v="1"/>
    <x v="13456"/>
    <x v="12806"/>
    <x v="3"/>
  </r>
  <r>
    <x v="376"/>
    <x v="13032"/>
    <x v="1"/>
    <x v="13457"/>
    <x v="12807"/>
    <x v="8277"/>
  </r>
  <r>
    <x v="377"/>
    <x v="13033"/>
    <x v="2"/>
    <x v="13458"/>
    <x v="12808"/>
    <x v="8278"/>
  </r>
  <r>
    <x v="377"/>
    <x v="13034"/>
    <x v="1"/>
    <x v="13459"/>
    <x v="12809"/>
    <x v="8279"/>
  </r>
  <r>
    <x v="377"/>
    <x v="13035"/>
    <x v="1"/>
    <x v="13460"/>
    <x v="24"/>
    <x v="8280"/>
  </r>
  <r>
    <x v="377"/>
    <x v="13036"/>
    <x v="1"/>
    <x v="13461"/>
    <x v="12810"/>
    <x v="3"/>
  </r>
  <r>
    <x v="377"/>
    <x v="13037"/>
    <x v="1"/>
    <x v="13462"/>
    <x v="12811"/>
    <x v="8281"/>
  </r>
  <r>
    <x v="377"/>
    <x v="13038"/>
    <x v="2"/>
    <x v="13463"/>
    <x v="12812"/>
    <x v="8282"/>
  </r>
  <r>
    <x v="377"/>
    <x v="13039"/>
    <x v="2"/>
    <x v="13464"/>
    <x v="12813"/>
    <x v="8283"/>
  </r>
  <r>
    <x v="377"/>
    <x v="506"/>
    <x v="1"/>
    <x v="13465"/>
    <x v="12814"/>
    <x v="8284"/>
  </r>
  <r>
    <x v="377"/>
    <x v="10176"/>
    <x v="1"/>
    <x v="13466"/>
    <x v="12815"/>
    <x v="7"/>
  </r>
  <r>
    <x v="377"/>
    <x v="13040"/>
    <x v="2"/>
    <x v="13467"/>
    <x v="12816"/>
    <x v="8285"/>
  </r>
  <r>
    <x v="377"/>
    <x v="13041"/>
    <x v="1"/>
    <x v="13468"/>
    <x v="12817"/>
    <x v="3"/>
  </r>
  <r>
    <x v="377"/>
    <x v="13042"/>
    <x v="1"/>
    <x v="13469"/>
    <x v="12818"/>
    <x v="8286"/>
  </r>
  <r>
    <x v="377"/>
    <x v="13043"/>
    <x v="1"/>
    <x v="13470"/>
    <x v="12819"/>
    <x v="3"/>
  </r>
  <r>
    <x v="377"/>
    <x v="13044"/>
    <x v="1"/>
    <x v="13471"/>
    <x v="12820"/>
    <x v="8287"/>
  </r>
  <r>
    <x v="377"/>
    <x v="13045"/>
    <x v="1"/>
    <x v="4210"/>
    <x v="24"/>
    <x v="8288"/>
  </r>
  <r>
    <x v="377"/>
    <x v="13046"/>
    <x v="1"/>
    <x v="13472"/>
    <x v="12821"/>
    <x v="8289"/>
  </r>
  <r>
    <x v="377"/>
    <x v="13047"/>
    <x v="1"/>
    <x v="13473"/>
    <x v="12822"/>
    <x v="8290"/>
  </r>
  <r>
    <x v="377"/>
    <x v="13048"/>
    <x v="1"/>
    <x v="13474"/>
    <x v="12823"/>
    <x v="8291"/>
  </r>
  <r>
    <x v="377"/>
    <x v="13049"/>
    <x v="1"/>
    <x v="13475"/>
    <x v="12824"/>
    <x v="8292"/>
  </r>
  <r>
    <x v="377"/>
    <x v="13050"/>
    <x v="1"/>
    <x v="13476"/>
    <x v="12825"/>
    <x v="3"/>
  </r>
  <r>
    <x v="377"/>
    <x v="13051"/>
    <x v="2"/>
    <x v="13477"/>
    <x v="12826"/>
    <x v="8293"/>
  </r>
  <r>
    <x v="377"/>
    <x v="13052"/>
    <x v="1"/>
    <x v="13478"/>
    <x v="12827"/>
    <x v="3"/>
  </r>
  <r>
    <x v="377"/>
    <x v="595"/>
    <x v="1"/>
    <x v="13479"/>
    <x v="12828"/>
    <x v="8294"/>
  </r>
  <r>
    <x v="377"/>
    <x v="13053"/>
    <x v="1"/>
    <x v="13480"/>
    <x v="12829"/>
    <x v="8295"/>
  </r>
  <r>
    <x v="377"/>
    <x v="13054"/>
    <x v="1"/>
    <x v="13481"/>
    <x v="12830"/>
    <x v="8296"/>
  </r>
  <r>
    <x v="377"/>
    <x v="13055"/>
    <x v="1"/>
    <x v="13482"/>
    <x v="12831"/>
    <x v="8297"/>
  </r>
  <r>
    <x v="377"/>
    <x v="5756"/>
    <x v="1"/>
    <x v="13483"/>
    <x v="12832"/>
    <x v="8298"/>
  </r>
  <r>
    <x v="377"/>
    <x v="13056"/>
    <x v="1"/>
    <x v="13484"/>
    <x v="12833"/>
    <x v="8299"/>
  </r>
  <r>
    <x v="377"/>
    <x v="1583"/>
    <x v="1"/>
    <x v="13485"/>
    <x v="12834"/>
    <x v="8300"/>
  </r>
  <r>
    <x v="377"/>
    <x v="13057"/>
    <x v="1"/>
    <x v="13486"/>
    <x v="12835"/>
    <x v="3"/>
  </r>
  <r>
    <x v="377"/>
    <x v="13058"/>
    <x v="1"/>
    <x v="13487"/>
    <x v="12836"/>
    <x v="8301"/>
  </r>
  <r>
    <x v="377"/>
    <x v="13059"/>
    <x v="2"/>
    <x v="13488"/>
    <x v="12837"/>
    <x v="8302"/>
  </r>
  <r>
    <x v="377"/>
    <x v="13060"/>
    <x v="1"/>
    <x v="13489"/>
    <x v="12838"/>
    <x v="8303"/>
  </r>
  <r>
    <x v="377"/>
    <x v="13061"/>
    <x v="1"/>
    <x v="13490"/>
    <x v="12839"/>
    <x v="8304"/>
  </r>
  <r>
    <x v="377"/>
    <x v="13062"/>
    <x v="1"/>
    <x v="13491"/>
    <x v="12840"/>
    <x v="8305"/>
  </r>
  <r>
    <x v="377"/>
    <x v="13063"/>
    <x v="1"/>
    <x v="13492"/>
    <x v="12841"/>
    <x v="8306"/>
  </r>
  <r>
    <x v="378"/>
    <x v="13064"/>
    <x v="1"/>
    <x v="13493"/>
    <x v="12842"/>
    <x v="8307"/>
  </r>
  <r>
    <x v="378"/>
    <x v="349"/>
    <x v="1"/>
    <x v="10985"/>
    <x v="24"/>
    <x v="8308"/>
  </r>
  <r>
    <x v="378"/>
    <x v="13065"/>
    <x v="1"/>
    <x v="13494"/>
    <x v="12843"/>
    <x v="3"/>
  </r>
  <r>
    <x v="378"/>
    <x v="13066"/>
    <x v="1"/>
    <x v="13495"/>
    <x v="12844"/>
    <x v="3"/>
  </r>
  <r>
    <x v="378"/>
    <x v="13067"/>
    <x v="1"/>
    <x v="13496"/>
    <x v="24"/>
    <x v="8309"/>
  </r>
  <r>
    <x v="378"/>
    <x v="13068"/>
    <x v="1"/>
    <x v="13497"/>
    <x v="12845"/>
    <x v="3"/>
  </r>
  <r>
    <x v="378"/>
    <x v="13069"/>
    <x v="1"/>
    <x v="5021"/>
    <x v="24"/>
    <x v="8310"/>
  </r>
  <r>
    <x v="378"/>
    <x v="13070"/>
    <x v="1"/>
    <x v="360"/>
    <x v="24"/>
    <x v="8311"/>
  </r>
  <r>
    <x v="378"/>
    <x v="13071"/>
    <x v="2"/>
    <x v="13498"/>
    <x v="67"/>
    <x v="8312"/>
  </r>
  <r>
    <x v="378"/>
    <x v="13072"/>
    <x v="1"/>
    <x v="2051"/>
    <x v="24"/>
    <x v="8313"/>
  </r>
  <r>
    <x v="378"/>
    <x v="13073"/>
    <x v="1"/>
    <x v="13499"/>
    <x v="12846"/>
    <x v="8314"/>
  </r>
  <r>
    <x v="378"/>
    <x v="13074"/>
    <x v="1"/>
    <x v="13500"/>
    <x v="24"/>
    <x v="8315"/>
  </r>
  <r>
    <x v="378"/>
    <x v="13075"/>
    <x v="1"/>
    <x v="13501"/>
    <x v="12847"/>
    <x v="8316"/>
  </r>
  <r>
    <x v="378"/>
    <x v="13076"/>
    <x v="1"/>
    <x v="13502"/>
    <x v="12848"/>
    <x v="8317"/>
  </r>
  <r>
    <x v="378"/>
    <x v="13077"/>
    <x v="1"/>
    <x v="13503"/>
    <x v="12849"/>
    <x v="8318"/>
  </r>
  <r>
    <x v="378"/>
    <x v="13078"/>
    <x v="1"/>
    <x v="13504"/>
    <x v="12850"/>
    <x v="8319"/>
  </r>
  <r>
    <x v="378"/>
    <x v="13079"/>
    <x v="1"/>
    <x v="13505"/>
    <x v="12851"/>
    <x v="8320"/>
  </r>
  <r>
    <x v="378"/>
    <x v="13080"/>
    <x v="1"/>
    <x v="13506"/>
    <x v="12852"/>
    <x v="8321"/>
  </r>
  <r>
    <x v="378"/>
    <x v="13081"/>
    <x v="1"/>
    <x v="13507"/>
    <x v="12853"/>
    <x v="8322"/>
  </r>
  <r>
    <x v="378"/>
    <x v="13082"/>
    <x v="1"/>
    <x v="13508"/>
    <x v="12854"/>
    <x v="8323"/>
  </r>
  <r>
    <x v="378"/>
    <x v="13083"/>
    <x v="1"/>
    <x v="13509"/>
    <x v="12855"/>
    <x v="8324"/>
  </r>
  <r>
    <x v="378"/>
    <x v="13084"/>
    <x v="1"/>
    <x v="13510"/>
    <x v="12856"/>
    <x v="8325"/>
  </r>
  <r>
    <x v="378"/>
    <x v="13085"/>
    <x v="1"/>
    <x v="13511"/>
    <x v="12857"/>
    <x v="8326"/>
  </r>
  <r>
    <x v="378"/>
    <x v="13086"/>
    <x v="1"/>
    <x v="13512"/>
    <x v="12858"/>
    <x v="8327"/>
  </r>
  <r>
    <x v="378"/>
    <x v="13087"/>
    <x v="2"/>
    <x v="13513"/>
    <x v="67"/>
    <x v="8328"/>
  </r>
  <r>
    <x v="378"/>
    <x v="13088"/>
    <x v="2"/>
    <x v="13514"/>
    <x v="12859"/>
    <x v="3"/>
  </r>
  <r>
    <x v="378"/>
    <x v="9350"/>
    <x v="1"/>
    <x v="8117"/>
    <x v="24"/>
    <x v="8329"/>
  </r>
  <r>
    <x v="378"/>
    <x v="13089"/>
    <x v="1"/>
    <x v="13515"/>
    <x v="12860"/>
    <x v="8330"/>
  </r>
  <r>
    <x v="378"/>
    <x v="13090"/>
    <x v="1"/>
    <x v="13516"/>
    <x v="12861"/>
    <x v="8331"/>
  </r>
  <r>
    <x v="378"/>
    <x v="13091"/>
    <x v="2"/>
    <x v="13517"/>
    <x v="12862"/>
    <x v="8332"/>
  </r>
  <r>
    <x v="378"/>
    <x v="13092"/>
    <x v="2"/>
    <x v="13518"/>
    <x v="12863"/>
    <x v="3"/>
  </r>
  <r>
    <x v="378"/>
    <x v="13093"/>
    <x v="2"/>
    <x v="13519"/>
    <x v="67"/>
    <x v="8333"/>
  </r>
  <r>
    <x v="378"/>
    <x v="13094"/>
    <x v="2"/>
    <x v="13520"/>
    <x v="67"/>
    <x v="8334"/>
  </r>
  <r>
    <x v="378"/>
    <x v="13095"/>
    <x v="1"/>
    <x v="13521"/>
    <x v="24"/>
    <x v="8335"/>
  </r>
  <r>
    <x v="378"/>
    <x v="13096"/>
    <x v="1"/>
    <x v="13522"/>
    <x v="12864"/>
    <x v="8336"/>
  </r>
  <r>
    <x v="378"/>
    <x v="13097"/>
    <x v="1"/>
    <x v="13523"/>
    <x v="12865"/>
    <x v="8337"/>
  </r>
  <r>
    <x v="378"/>
    <x v="13098"/>
    <x v="1"/>
    <x v="13524"/>
    <x v="12866"/>
    <x v="8338"/>
  </r>
  <r>
    <x v="378"/>
    <x v="13099"/>
    <x v="1"/>
    <x v="13525"/>
    <x v="12867"/>
    <x v="8339"/>
  </r>
  <r>
    <x v="379"/>
    <x v="13100"/>
    <x v="1"/>
    <x v="13526"/>
    <x v="12868"/>
    <x v="3"/>
  </r>
  <r>
    <x v="379"/>
    <x v="13101"/>
    <x v="1"/>
    <x v="13527"/>
    <x v="12869"/>
    <x v="3"/>
  </r>
  <r>
    <x v="379"/>
    <x v="13102"/>
    <x v="1"/>
    <x v="13528"/>
    <x v="12870"/>
    <x v="8340"/>
  </r>
  <r>
    <x v="379"/>
    <x v="13103"/>
    <x v="1"/>
    <x v="8230"/>
    <x v="24"/>
    <x v="8341"/>
  </r>
  <r>
    <x v="379"/>
    <x v="13104"/>
    <x v="1"/>
    <x v="13529"/>
    <x v="12871"/>
    <x v="8342"/>
  </r>
  <r>
    <x v="379"/>
    <x v="13105"/>
    <x v="1"/>
    <x v="5943"/>
    <x v="24"/>
    <x v="8343"/>
  </r>
  <r>
    <x v="379"/>
    <x v="13106"/>
    <x v="1"/>
    <x v="13530"/>
    <x v="24"/>
    <x v="8344"/>
  </r>
  <r>
    <x v="379"/>
    <x v="13107"/>
    <x v="1"/>
    <x v="13531"/>
    <x v="12872"/>
    <x v="8345"/>
  </r>
  <r>
    <x v="379"/>
    <x v="13108"/>
    <x v="1"/>
    <x v="13532"/>
    <x v="12873"/>
    <x v="8346"/>
  </r>
  <r>
    <x v="379"/>
    <x v="13109"/>
    <x v="2"/>
    <x v="13533"/>
    <x v="67"/>
    <x v="8347"/>
  </r>
  <r>
    <x v="379"/>
    <x v="13110"/>
    <x v="2"/>
    <x v="9289"/>
    <x v="67"/>
    <x v="8348"/>
  </r>
  <r>
    <x v="379"/>
    <x v="13111"/>
    <x v="1"/>
    <x v="4252"/>
    <x v="24"/>
    <x v="8349"/>
  </r>
  <r>
    <x v="379"/>
    <x v="13112"/>
    <x v="1"/>
    <x v="13534"/>
    <x v="12874"/>
    <x v="8350"/>
  </r>
  <r>
    <x v="379"/>
    <x v="13113"/>
    <x v="1"/>
    <x v="13535"/>
    <x v="12875"/>
    <x v="8351"/>
  </r>
  <r>
    <x v="379"/>
    <x v="13114"/>
    <x v="1"/>
    <x v="13536"/>
    <x v="12876"/>
    <x v="3"/>
  </r>
  <r>
    <x v="379"/>
    <x v="13115"/>
    <x v="1"/>
    <x v="13537"/>
    <x v="12877"/>
    <x v="8352"/>
  </r>
  <r>
    <x v="379"/>
    <x v="1185"/>
    <x v="1"/>
    <x v="13538"/>
    <x v="12878"/>
    <x v="8353"/>
  </r>
  <r>
    <x v="379"/>
    <x v="13116"/>
    <x v="1"/>
    <x v="13539"/>
    <x v="12879"/>
    <x v="3"/>
  </r>
  <r>
    <x v="379"/>
    <x v="13117"/>
    <x v="1"/>
    <x v="1118"/>
    <x v="24"/>
    <x v="8354"/>
  </r>
  <r>
    <x v="379"/>
    <x v="13118"/>
    <x v="1"/>
    <x v="13540"/>
    <x v="12880"/>
    <x v="3"/>
  </r>
  <r>
    <x v="379"/>
    <x v="13119"/>
    <x v="1"/>
    <x v="13541"/>
    <x v="12881"/>
    <x v="8355"/>
  </r>
  <r>
    <x v="379"/>
    <x v="13120"/>
    <x v="1"/>
    <x v="13542"/>
    <x v="12882"/>
    <x v="8356"/>
  </r>
  <r>
    <x v="379"/>
    <x v="13121"/>
    <x v="1"/>
    <x v="13543"/>
    <x v="12883"/>
    <x v="3"/>
  </r>
  <r>
    <x v="379"/>
    <x v="13122"/>
    <x v="1"/>
    <x v="13544"/>
    <x v="12884"/>
    <x v="8357"/>
  </r>
  <r>
    <x v="379"/>
    <x v="13123"/>
    <x v="1"/>
    <x v="13545"/>
    <x v="12885"/>
    <x v="3"/>
  </r>
  <r>
    <x v="379"/>
    <x v="13124"/>
    <x v="1"/>
    <x v="13546"/>
    <x v="12886"/>
    <x v="3"/>
  </r>
  <r>
    <x v="379"/>
    <x v="13125"/>
    <x v="1"/>
    <x v="2704"/>
    <x v="24"/>
    <x v="8358"/>
  </r>
  <r>
    <x v="379"/>
    <x v="13126"/>
    <x v="2"/>
    <x v="13547"/>
    <x v="67"/>
    <x v="8359"/>
  </r>
  <r>
    <x v="379"/>
    <x v="13127"/>
    <x v="1"/>
    <x v="359"/>
    <x v="24"/>
    <x v="8360"/>
  </r>
  <r>
    <x v="379"/>
    <x v="13128"/>
    <x v="1"/>
    <x v="12372"/>
    <x v="24"/>
    <x v="8361"/>
  </r>
  <r>
    <x v="379"/>
    <x v="13129"/>
    <x v="1"/>
    <x v="2689"/>
    <x v="24"/>
    <x v="8362"/>
  </r>
  <r>
    <x v="379"/>
    <x v="13130"/>
    <x v="1"/>
    <x v="13548"/>
    <x v="12887"/>
    <x v="8363"/>
  </r>
  <r>
    <x v="379"/>
    <x v="13131"/>
    <x v="2"/>
    <x v="13549"/>
    <x v="12888"/>
    <x v="3"/>
  </r>
  <r>
    <x v="379"/>
    <x v="13132"/>
    <x v="1"/>
    <x v="13550"/>
    <x v="12889"/>
    <x v="8364"/>
  </r>
  <r>
    <x v="379"/>
    <x v="13133"/>
    <x v="1"/>
    <x v="13551"/>
    <x v="12890"/>
    <x v="8365"/>
  </r>
  <r>
    <x v="379"/>
    <x v="13134"/>
    <x v="1"/>
    <x v="13552"/>
    <x v="12891"/>
    <x v="8366"/>
  </r>
  <r>
    <x v="379"/>
    <x v="13135"/>
    <x v="1"/>
    <x v="13553"/>
    <x v="12892"/>
    <x v="46"/>
  </r>
  <r>
    <x v="379"/>
    <x v="13136"/>
    <x v="1"/>
    <x v="13554"/>
    <x v="12893"/>
    <x v="8367"/>
  </r>
  <r>
    <x v="379"/>
    <x v="13137"/>
    <x v="1"/>
    <x v="13555"/>
    <x v="12894"/>
    <x v="8368"/>
  </r>
  <r>
    <x v="379"/>
    <x v="13138"/>
    <x v="1"/>
    <x v="2088"/>
    <x v="24"/>
    <x v="8369"/>
  </r>
  <r>
    <x v="379"/>
    <x v="13139"/>
    <x v="1"/>
    <x v="13556"/>
    <x v="12895"/>
    <x v="3"/>
  </r>
  <r>
    <x v="379"/>
    <x v="13140"/>
    <x v="1"/>
    <x v="13557"/>
    <x v="12896"/>
    <x v="8370"/>
  </r>
  <r>
    <x v="379"/>
    <x v="168"/>
    <x v="1"/>
    <x v="13558"/>
    <x v="12897"/>
    <x v="3"/>
  </r>
  <r>
    <x v="379"/>
    <x v="13141"/>
    <x v="1"/>
    <x v="13559"/>
    <x v="12898"/>
    <x v="8371"/>
  </r>
  <r>
    <x v="379"/>
    <x v="13142"/>
    <x v="1"/>
    <x v="13560"/>
    <x v="12899"/>
    <x v="8372"/>
  </r>
  <r>
    <x v="379"/>
    <x v="13143"/>
    <x v="1"/>
    <x v="13561"/>
    <x v="12900"/>
    <x v="3"/>
  </r>
  <r>
    <x v="379"/>
    <x v="13144"/>
    <x v="1"/>
    <x v="10439"/>
    <x v="24"/>
    <x v="8373"/>
  </r>
  <r>
    <x v="379"/>
    <x v="3173"/>
    <x v="1"/>
    <x v="13562"/>
    <x v="12901"/>
    <x v="8374"/>
  </r>
  <r>
    <x v="379"/>
    <x v="13145"/>
    <x v="2"/>
    <x v="13563"/>
    <x v="67"/>
    <x v="8375"/>
  </r>
  <r>
    <x v="379"/>
    <x v="13146"/>
    <x v="1"/>
    <x v="2656"/>
    <x v="24"/>
    <x v="8376"/>
  </r>
  <r>
    <x v="379"/>
    <x v="13147"/>
    <x v="1"/>
    <x v="13564"/>
    <x v="12902"/>
    <x v="3"/>
  </r>
  <r>
    <x v="379"/>
    <x v="13148"/>
    <x v="1"/>
    <x v="13565"/>
    <x v="12903"/>
    <x v="8377"/>
  </r>
  <r>
    <x v="379"/>
    <x v="13149"/>
    <x v="2"/>
    <x v="3500"/>
    <x v="67"/>
    <x v="8378"/>
  </r>
  <r>
    <x v="379"/>
    <x v="13150"/>
    <x v="1"/>
    <x v="13566"/>
    <x v="12904"/>
    <x v="8379"/>
  </r>
  <r>
    <x v="379"/>
    <x v="13151"/>
    <x v="1"/>
    <x v="11507"/>
    <x v="24"/>
    <x v="8380"/>
  </r>
  <r>
    <x v="380"/>
    <x v="13152"/>
    <x v="1"/>
    <x v="13567"/>
    <x v="12905"/>
    <x v="8381"/>
  </r>
  <r>
    <x v="380"/>
    <x v="13153"/>
    <x v="1"/>
    <x v="13568"/>
    <x v="12906"/>
    <x v="8382"/>
  </r>
  <r>
    <x v="380"/>
    <x v="13154"/>
    <x v="1"/>
    <x v="13569"/>
    <x v="12907"/>
    <x v="8383"/>
  </r>
  <r>
    <x v="380"/>
    <x v="13155"/>
    <x v="1"/>
    <x v="13570"/>
    <x v="12908"/>
    <x v="8384"/>
  </r>
  <r>
    <x v="380"/>
    <x v="13156"/>
    <x v="1"/>
    <x v="13571"/>
    <x v="12909"/>
    <x v="8385"/>
  </r>
  <r>
    <x v="380"/>
    <x v="13157"/>
    <x v="2"/>
    <x v="13572"/>
    <x v="12910"/>
    <x v="3"/>
  </r>
  <r>
    <x v="380"/>
    <x v="13158"/>
    <x v="1"/>
    <x v="13573"/>
    <x v="12911"/>
    <x v="8386"/>
  </r>
  <r>
    <x v="380"/>
    <x v="7073"/>
    <x v="1"/>
    <x v="13574"/>
    <x v="12912"/>
    <x v="8387"/>
  </r>
  <r>
    <x v="380"/>
    <x v="13159"/>
    <x v="1"/>
    <x v="13575"/>
    <x v="12913"/>
    <x v="8388"/>
  </r>
  <r>
    <x v="380"/>
    <x v="13160"/>
    <x v="1"/>
    <x v="13576"/>
    <x v="12914"/>
    <x v="8389"/>
  </r>
  <r>
    <x v="380"/>
    <x v="13161"/>
    <x v="1"/>
    <x v="13577"/>
    <x v="12915"/>
    <x v="8390"/>
  </r>
  <r>
    <x v="380"/>
    <x v="13162"/>
    <x v="1"/>
    <x v="13578"/>
    <x v="12916"/>
    <x v="7"/>
  </r>
  <r>
    <x v="380"/>
    <x v="13163"/>
    <x v="1"/>
    <x v="13579"/>
    <x v="12917"/>
    <x v="8391"/>
  </r>
  <r>
    <x v="380"/>
    <x v="13164"/>
    <x v="1"/>
    <x v="13580"/>
    <x v="12918"/>
    <x v="3"/>
  </r>
  <r>
    <x v="380"/>
    <x v="13165"/>
    <x v="2"/>
    <x v="13581"/>
    <x v="12919"/>
    <x v="3"/>
  </r>
  <r>
    <x v="380"/>
    <x v="13166"/>
    <x v="1"/>
    <x v="1914"/>
    <x v="24"/>
    <x v="8392"/>
  </r>
  <r>
    <x v="380"/>
    <x v="13167"/>
    <x v="1"/>
    <x v="13582"/>
    <x v="12920"/>
    <x v="8393"/>
  </r>
  <r>
    <x v="380"/>
    <x v="13168"/>
    <x v="1"/>
    <x v="13583"/>
    <x v="12921"/>
    <x v="8394"/>
  </r>
  <r>
    <x v="380"/>
    <x v="13169"/>
    <x v="1"/>
    <x v="13584"/>
    <x v="12922"/>
    <x v="8395"/>
  </r>
  <r>
    <x v="380"/>
    <x v="13170"/>
    <x v="1"/>
    <x v="13585"/>
    <x v="12923"/>
    <x v="8396"/>
  </r>
  <r>
    <x v="380"/>
    <x v="13171"/>
    <x v="1"/>
    <x v="13586"/>
    <x v="12924"/>
    <x v="3"/>
  </r>
  <r>
    <x v="380"/>
    <x v="13172"/>
    <x v="1"/>
    <x v="2257"/>
    <x v="24"/>
    <x v="8397"/>
  </r>
  <r>
    <x v="380"/>
    <x v="13173"/>
    <x v="2"/>
    <x v="13587"/>
    <x v="67"/>
    <x v="8398"/>
  </r>
  <r>
    <x v="380"/>
    <x v="13174"/>
    <x v="1"/>
    <x v="13588"/>
    <x v="12925"/>
    <x v="8399"/>
  </r>
  <r>
    <x v="380"/>
    <x v="7519"/>
    <x v="1"/>
    <x v="13589"/>
    <x v="12926"/>
    <x v="8400"/>
  </r>
  <r>
    <x v="380"/>
    <x v="13175"/>
    <x v="2"/>
    <x v="13590"/>
    <x v="12927"/>
    <x v="8401"/>
  </r>
  <r>
    <x v="380"/>
    <x v="13176"/>
    <x v="2"/>
    <x v="13591"/>
    <x v="67"/>
    <x v="8402"/>
  </r>
  <r>
    <x v="380"/>
    <x v="13177"/>
    <x v="1"/>
    <x v="2264"/>
    <x v="24"/>
    <x v="8403"/>
  </r>
  <r>
    <x v="380"/>
    <x v="13178"/>
    <x v="1"/>
    <x v="2090"/>
    <x v="24"/>
    <x v="8404"/>
  </r>
  <r>
    <x v="380"/>
    <x v="13179"/>
    <x v="1"/>
    <x v="13592"/>
    <x v="12928"/>
    <x v="8405"/>
  </r>
  <r>
    <x v="380"/>
    <x v="13180"/>
    <x v="1"/>
    <x v="13593"/>
    <x v="12929"/>
    <x v="8406"/>
  </r>
  <r>
    <x v="380"/>
    <x v="13181"/>
    <x v="1"/>
    <x v="13594"/>
    <x v="12930"/>
    <x v="7"/>
  </r>
  <r>
    <x v="380"/>
    <x v="13182"/>
    <x v="1"/>
    <x v="13595"/>
    <x v="12931"/>
    <x v="3"/>
  </r>
  <r>
    <x v="380"/>
    <x v="6829"/>
    <x v="1"/>
    <x v="13596"/>
    <x v="12932"/>
    <x v="8407"/>
  </r>
  <r>
    <x v="380"/>
    <x v="13183"/>
    <x v="1"/>
    <x v="13597"/>
    <x v="24"/>
    <x v="8408"/>
  </r>
  <r>
    <x v="380"/>
    <x v="13184"/>
    <x v="1"/>
    <x v="9758"/>
    <x v="24"/>
    <x v="8409"/>
  </r>
  <r>
    <x v="380"/>
    <x v="13185"/>
    <x v="1"/>
    <x v="13598"/>
    <x v="12933"/>
    <x v="3"/>
  </r>
  <r>
    <x v="380"/>
    <x v="13186"/>
    <x v="1"/>
    <x v="13599"/>
    <x v="12934"/>
    <x v="8410"/>
  </r>
  <r>
    <x v="380"/>
    <x v="13187"/>
    <x v="1"/>
    <x v="13600"/>
    <x v="12935"/>
    <x v="8411"/>
  </r>
  <r>
    <x v="380"/>
    <x v="13188"/>
    <x v="1"/>
    <x v="4252"/>
    <x v="24"/>
    <x v="8412"/>
  </r>
  <r>
    <x v="380"/>
    <x v="13189"/>
    <x v="1"/>
    <x v="13601"/>
    <x v="12936"/>
    <x v="8413"/>
  </r>
  <r>
    <x v="380"/>
    <x v="13190"/>
    <x v="2"/>
    <x v="13602"/>
    <x v="67"/>
    <x v="8414"/>
  </r>
  <r>
    <x v="380"/>
    <x v="8327"/>
    <x v="1"/>
    <x v="13603"/>
    <x v="12937"/>
    <x v="8415"/>
  </r>
  <r>
    <x v="380"/>
    <x v="13191"/>
    <x v="1"/>
    <x v="13604"/>
    <x v="12938"/>
    <x v="8416"/>
  </r>
  <r>
    <x v="380"/>
    <x v="13192"/>
    <x v="1"/>
    <x v="13605"/>
    <x v="12939"/>
    <x v="8417"/>
  </r>
  <r>
    <x v="380"/>
    <x v="13193"/>
    <x v="1"/>
    <x v="8581"/>
    <x v="24"/>
    <x v="8418"/>
  </r>
  <r>
    <x v="380"/>
    <x v="13194"/>
    <x v="1"/>
    <x v="13606"/>
    <x v="12940"/>
    <x v="3"/>
  </r>
  <r>
    <x v="380"/>
    <x v="13195"/>
    <x v="1"/>
    <x v="6065"/>
    <x v="24"/>
    <x v="8419"/>
  </r>
  <r>
    <x v="380"/>
    <x v="13196"/>
    <x v="1"/>
    <x v="13607"/>
    <x v="12941"/>
    <x v="8420"/>
  </r>
  <r>
    <x v="380"/>
    <x v="13197"/>
    <x v="1"/>
    <x v="10071"/>
    <x v="24"/>
    <x v="8421"/>
  </r>
  <r>
    <x v="380"/>
    <x v="13198"/>
    <x v="1"/>
    <x v="13608"/>
    <x v="12942"/>
    <x v="3"/>
  </r>
  <r>
    <x v="380"/>
    <x v="13199"/>
    <x v="1"/>
    <x v="13609"/>
    <x v="12943"/>
    <x v="7"/>
  </r>
  <r>
    <x v="380"/>
    <x v="13200"/>
    <x v="1"/>
    <x v="13610"/>
    <x v="12944"/>
    <x v="8422"/>
  </r>
  <r>
    <x v="381"/>
    <x v="13201"/>
    <x v="2"/>
    <x v="13611"/>
    <x v="12945"/>
    <x v="8423"/>
  </r>
  <r>
    <x v="381"/>
    <x v="13202"/>
    <x v="2"/>
    <x v="13612"/>
    <x v="12946"/>
    <x v="3"/>
  </r>
  <r>
    <x v="381"/>
    <x v="13203"/>
    <x v="2"/>
    <x v="13613"/>
    <x v="12947"/>
    <x v="8424"/>
  </r>
  <r>
    <x v="381"/>
    <x v="13204"/>
    <x v="1"/>
    <x v="13614"/>
    <x v="12948"/>
    <x v="8425"/>
  </r>
  <r>
    <x v="381"/>
    <x v="1182"/>
    <x v="1"/>
    <x v="13615"/>
    <x v="12949"/>
    <x v="8426"/>
  </r>
  <r>
    <x v="381"/>
    <x v="13205"/>
    <x v="2"/>
    <x v="13616"/>
    <x v="12950"/>
    <x v="8427"/>
  </r>
  <r>
    <x v="381"/>
    <x v="13206"/>
    <x v="2"/>
    <x v="13617"/>
    <x v="12951"/>
    <x v="3"/>
  </r>
  <r>
    <x v="381"/>
    <x v="13207"/>
    <x v="1"/>
    <x v="13618"/>
    <x v="12952"/>
    <x v="8428"/>
  </r>
  <r>
    <x v="381"/>
    <x v="13208"/>
    <x v="1"/>
    <x v="13619"/>
    <x v="12953"/>
    <x v="3"/>
  </r>
  <r>
    <x v="381"/>
    <x v="13209"/>
    <x v="1"/>
    <x v="13620"/>
    <x v="12954"/>
    <x v="8429"/>
  </r>
  <r>
    <x v="381"/>
    <x v="13210"/>
    <x v="1"/>
    <x v="13621"/>
    <x v="12955"/>
    <x v="8430"/>
  </r>
  <r>
    <x v="381"/>
    <x v="13211"/>
    <x v="1"/>
    <x v="13622"/>
    <x v="12956"/>
    <x v="8431"/>
  </r>
  <r>
    <x v="381"/>
    <x v="13212"/>
    <x v="1"/>
    <x v="13623"/>
    <x v="12957"/>
    <x v="8432"/>
  </r>
  <r>
    <x v="381"/>
    <x v="286"/>
    <x v="1"/>
    <x v="13624"/>
    <x v="12958"/>
    <x v="8433"/>
  </r>
  <r>
    <x v="381"/>
    <x v="13213"/>
    <x v="1"/>
    <x v="13625"/>
    <x v="12959"/>
    <x v="3"/>
  </r>
  <r>
    <x v="381"/>
    <x v="13214"/>
    <x v="2"/>
    <x v="13626"/>
    <x v="12960"/>
    <x v="7"/>
  </r>
  <r>
    <x v="381"/>
    <x v="13215"/>
    <x v="1"/>
    <x v="13627"/>
    <x v="12961"/>
    <x v="3"/>
  </r>
  <r>
    <x v="381"/>
    <x v="13216"/>
    <x v="2"/>
    <x v="13628"/>
    <x v="12962"/>
    <x v="8434"/>
  </r>
  <r>
    <x v="381"/>
    <x v="1574"/>
    <x v="1"/>
    <x v="13629"/>
    <x v="12963"/>
    <x v="3"/>
  </r>
  <r>
    <x v="381"/>
    <x v="10332"/>
    <x v="1"/>
    <x v="13630"/>
    <x v="12964"/>
    <x v="8435"/>
  </r>
  <r>
    <x v="381"/>
    <x v="742"/>
    <x v="1"/>
    <x v="13631"/>
    <x v="12965"/>
    <x v="3"/>
  </r>
  <r>
    <x v="381"/>
    <x v="139"/>
    <x v="1"/>
    <x v="13632"/>
    <x v="12966"/>
    <x v="8436"/>
  </r>
  <r>
    <x v="381"/>
    <x v="743"/>
    <x v="1"/>
    <x v="13633"/>
    <x v="12967"/>
    <x v="3"/>
  </r>
  <r>
    <x v="381"/>
    <x v="2085"/>
    <x v="1"/>
    <x v="13634"/>
    <x v="12968"/>
    <x v="8437"/>
  </r>
  <r>
    <x v="381"/>
    <x v="13217"/>
    <x v="1"/>
    <x v="13635"/>
    <x v="12969"/>
    <x v="8438"/>
  </r>
  <r>
    <x v="381"/>
    <x v="10381"/>
    <x v="1"/>
    <x v="13636"/>
    <x v="12970"/>
    <x v="3"/>
  </r>
  <r>
    <x v="381"/>
    <x v="296"/>
    <x v="1"/>
    <x v="13637"/>
    <x v="12971"/>
    <x v="8439"/>
  </r>
  <r>
    <x v="381"/>
    <x v="1583"/>
    <x v="1"/>
    <x v="13638"/>
    <x v="12972"/>
    <x v="7"/>
  </r>
  <r>
    <x v="381"/>
    <x v="170"/>
    <x v="1"/>
    <x v="13639"/>
    <x v="12973"/>
    <x v="8440"/>
  </r>
  <r>
    <x v="381"/>
    <x v="668"/>
    <x v="1"/>
    <x v="13640"/>
    <x v="12974"/>
    <x v="3"/>
  </r>
  <r>
    <x v="381"/>
    <x v="13218"/>
    <x v="1"/>
    <x v="13641"/>
    <x v="12975"/>
    <x v="3"/>
  </r>
  <r>
    <x v="381"/>
    <x v="13219"/>
    <x v="1"/>
    <x v="13642"/>
    <x v="12976"/>
    <x v="8441"/>
  </r>
  <r>
    <x v="381"/>
    <x v="13220"/>
    <x v="2"/>
    <x v="13643"/>
    <x v="12977"/>
    <x v="8442"/>
  </r>
  <r>
    <x v="381"/>
    <x v="13221"/>
    <x v="1"/>
    <x v="13644"/>
    <x v="12978"/>
    <x v="3"/>
  </r>
  <r>
    <x v="381"/>
    <x v="13222"/>
    <x v="1"/>
    <x v="13645"/>
    <x v="12979"/>
    <x v="8443"/>
  </r>
  <r>
    <x v="381"/>
    <x v="13223"/>
    <x v="1"/>
    <x v="13646"/>
    <x v="12980"/>
    <x v="3"/>
  </r>
  <r>
    <x v="381"/>
    <x v="13224"/>
    <x v="1"/>
    <x v="13647"/>
    <x v="12981"/>
    <x v="8444"/>
  </r>
  <r>
    <x v="381"/>
    <x v="5223"/>
    <x v="1"/>
    <x v="13648"/>
    <x v="12982"/>
    <x v="8445"/>
  </r>
  <r>
    <x v="382"/>
    <x v="13225"/>
    <x v="1"/>
    <x v="13649"/>
    <x v="12983"/>
    <x v="3"/>
  </r>
  <r>
    <x v="382"/>
    <x v="13226"/>
    <x v="1"/>
    <x v="13650"/>
    <x v="12984"/>
    <x v="8446"/>
  </r>
  <r>
    <x v="382"/>
    <x v="13227"/>
    <x v="1"/>
    <x v="13651"/>
    <x v="12985"/>
    <x v="8447"/>
  </r>
  <r>
    <x v="382"/>
    <x v="13228"/>
    <x v="1"/>
    <x v="13652"/>
    <x v="12986"/>
    <x v="8448"/>
  </r>
  <r>
    <x v="382"/>
    <x v="13229"/>
    <x v="2"/>
    <x v="13653"/>
    <x v="67"/>
    <x v="8449"/>
  </r>
  <r>
    <x v="382"/>
    <x v="13230"/>
    <x v="1"/>
    <x v="13654"/>
    <x v="12987"/>
    <x v="8450"/>
  </r>
  <r>
    <x v="382"/>
    <x v="13231"/>
    <x v="1"/>
    <x v="13655"/>
    <x v="12988"/>
    <x v="8451"/>
  </r>
  <r>
    <x v="382"/>
    <x v="13232"/>
    <x v="1"/>
    <x v="13656"/>
    <x v="12989"/>
    <x v="8452"/>
  </r>
  <r>
    <x v="382"/>
    <x v="13233"/>
    <x v="1"/>
    <x v="13657"/>
    <x v="12990"/>
    <x v="8453"/>
  </r>
  <r>
    <x v="382"/>
    <x v="13234"/>
    <x v="1"/>
    <x v="13658"/>
    <x v="12991"/>
    <x v="8454"/>
  </r>
  <r>
    <x v="382"/>
    <x v="13235"/>
    <x v="1"/>
    <x v="13659"/>
    <x v="12992"/>
    <x v="8455"/>
  </r>
  <r>
    <x v="382"/>
    <x v="13236"/>
    <x v="1"/>
    <x v="13660"/>
    <x v="12993"/>
    <x v="8456"/>
  </r>
  <r>
    <x v="382"/>
    <x v="13237"/>
    <x v="1"/>
    <x v="13661"/>
    <x v="12994"/>
    <x v="8457"/>
  </r>
  <r>
    <x v="382"/>
    <x v="13238"/>
    <x v="1"/>
    <x v="13662"/>
    <x v="12995"/>
    <x v="8458"/>
  </r>
  <r>
    <x v="382"/>
    <x v="13239"/>
    <x v="1"/>
    <x v="13663"/>
    <x v="12996"/>
    <x v="3"/>
  </r>
  <r>
    <x v="382"/>
    <x v="13240"/>
    <x v="1"/>
    <x v="13664"/>
    <x v="12997"/>
    <x v="3"/>
  </r>
  <r>
    <x v="382"/>
    <x v="13241"/>
    <x v="1"/>
    <x v="13665"/>
    <x v="12998"/>
    <x v="8459"/>
  </r>
  <r>
    <x v="382"/>
    <x v="13242"/>
    <x v="1"/>
    <x v="13666"/>
    <x v="12999"/>
    <x v="8460"/>
  </r>
  <r>
    <x v="382"/>
    <x v="13243"/>
    <x v="1"/>
    <x v="13667"/>
    <x v="13000"/>
    <x v="46"/>
  </r>
  <r>
    <x v="382"/>
    <x v="13244"/>
    <x v="1"/>
    <x v="13668"/>
    <x v="13001"/>
    <x v="8461"/>
  </r>
  <r>
    <x v="382"/>
    <x v="13245"/>
    <x v="1"/>
    <x v="13669"/>
    <x v="13002"/>
    <x v="8462"/>
  </r>
  <r>
    <x v="382"/>
    <x v="13246"/>
    <x v="1"/>
    <x v="13670"/>
    <x v="13003"/>
    <x v="3"/>
  </r>
  <r>
    <x v="382"/>
    <x v="13247"/>
    <x v="2"/>
    <x v="13671"/>
    <x v="13004"/>
    <x v="3"/>
  </r>
  <r>
    <x v="382"/>
    <x v="13248"/>
    <x v="1"/>
    <x v="13672"/>
    <x v="13005"/>
    <x v="8463"/>
  </r>
  <r>
    <x v="382"/>
    <x v="13249"/>
    <x v="1"/>
    <x v="13673"/>
    <x v="13006"/>
    <x v="8464"/>
  </r>
  <r>
    <x v="382"/>
    <x v="13250"/>
    <x v="2"/>
    <x v="2016"/>
    <x v="67"/>
    <x v="8465"/>
  </r>
  <r>
    <x v="382"/>
    <x v="13251"/>
    <x v="2"/>
    <x v="13674"/>
    <x v="13007"/>
    <x v="8466"/>
  </r>
  <r>
    <x v="382"/>
    <x v="13252"/>
    <x v="1"/>
    <x v="13675"/>
    <x v="13008"/>
    <x v="8467"/>
  </r>
  <r>
    <x v="382"/>
    <x v="13253"/>
    <x v="2"/>
    <x v="2484"/>
    <x v="67"/>
    <x v="8468"/>
  </r>
  <r>
    <x v="382"/>
    <x v="13254"/>
    <x v="2"/>
    <x v="13676"/>
    <x v="13009"/>
    <x v="8469"/>
  </r>
  <r>
    <x v="382"/>
    <x v="13255"/>
    <x v="1"/>
    <x v="3395"/>
    <x v="24"/>
    <x v="8470"/>
  </r>
  <r>
    <x v="382"/>
    <x v="13256"/>
    <x v="1"/>
    <x v="13677"/>
    <x v="13010"/>
    <x v="8471"/>
  </r>
  <r>
    <x v="382"/>
    <x v="13257"/>
    <x v="1"/>
    <x v="13678"/>
    <x v="13011"/>
    <x v="3"/>
  </r>
  <r>
    <x v="382"/>
    <x v="13258"/>
    <x v="1"/>
    <x v="13679"/>
    <x v="13012"/>
    <x v="8472"/>
  </r>
  <r>
    <x v="382"/>
    <x v="13259"/>
    <x v="1"/>
    <x v="13680"/>
    <x v="13013"/>
    <x v="8473"/>
  </r>
  <r>
    <x v="382"/>
    <x v="13260"/>
    <x v="1"/>
    <x v="13681"/>
    <x v="13014"/>
    <x v="8474"/>
  </r>
  <r>
    <x v="382"/>
    <x v="13261"/>
    <x v="1"/>
    <x v="13682"/>
    <x v="13015"/>
    <x v="3"/>
  </r>
  <r>
    <x v="382"/>
    <x v="13262"/>
    <x v="1"/>
    <x v="13683"/>
    <x v="13016"/>
    <x v="8475"/>
  </r>
  <r>
    <x v="382"/>
    <x v="13263"/>
    <x v="2"/>
    <x v="13684"/>
    <x v="13017"/>
    <x v="8476"/>
  </r>
  <r>
    <x v="382"/>
    <x v="13264"/>
    <x v="2"/>
    <x v="13685"/>
    <x v="13018"/>
    <x v="8477"/>
  </r>
  <r>
    <x v="382"/>
    <x v="13265"/>
    <x v="1"/>
    <x v="13686"/>
    <x v="13019"/>
    <x v="8478"/>
  </r>
  <r>
    <x v="382"/>
    <x v="13266"/>
    <x v="1"/>
    <x v="13687"/>
    <x v="13020"/>
    <x v="8479"/>
  </r>
  <r>
    <x v="382"/>
    <x v="13267"/>
    <x v="1"/>
    <x v="13688"/>
    <x v="13021"/>
    <x v="8480"/>
  </r>
  <r>
    <x v="382"/>
    <x v="13268"/>
    <x v="1"/>
    <x v="13689"/>
    <x v="13022"/>
    <x v="3"/>
  </r>
  <r>
    <x v="382"/>
    <x v="13269"/>
    <x v="1"/>
    <x v="3089"/>
    <x v="24"/>
    <x v="8481"/>
  </r>
  <r>
    <x v="382"/>
    <x v="1113"/>
    <x v="1"/>
    <x v="13690"/>
    <x v="13023"/>
    <x v="8482"/>
  </r>
  <r>
    <x v="382"/>
    <x v="13270"/>
    <x v="1"/>
    <x v="13691"/>
    <x v="24"/>
    <x v="8483"/>
  </r>
  <r>
    <x v="382"/>
    <x v="5555"/>
    <x v="2"/>
    <x v="13692"/>
    <x v="13024"/>
    <x v="7"/>
  </r>
  <r>
    <x v="383"/>
    <x v="13271"/>
    <x v="1"/>
    <x v="13693"/>
    <x v="13025"/>
    <x v="8484"/>
  </r>
  <r>
    <x v="383"/>
    <x v="13272"/>
    <x v="1"/>
    <x v="13694"/>
    <x v="13026"/>
    <x v="3"/>
  </r>
  <r>
    <x v="383"/>
    <x v="13273"/>
    <x v="1"/>
    <x v="13695"/>
    <x v="13027"/>
    <x v="7"/>
  </r>
  <r>
    <x v="383"/>
    <x v="13274"/>
    <x v="1"/>
    <x v="13696"/>
    <x v="13028"/>
    <x v="3"/>
  </r>
  <r>
    <x v="383"/>
    <x v="13275"/>
    <x v="2"/>
    <x v="13697"/>
    <x v="13029"/>
    <x v="8485"/>
  </r>
  <r>
    <x v="383"/>
    <x v="7602"/>
    <x v="1"/>
    <x v="13698"/>
    <x v="13030"/>
    <x v="3"/>
  </r>
  <r>
    <x v="383"/>
    <x v="13276"/>
    <x v="1"/>
    <x v="13699"/>
    <x v="13031"/>
    <x v="8486"/>
  </r>
  <r>
    <x v="383"/>
    <x v="13277"/>
    <x v="1"/>
    <x v="13700"/>
    <x v="13032"/>
    <x v="3"/>
  </r>
  <r>
    <x v="383"/>
    <x v="13278"/>
    <x v="1"/>
    <x v="13701"/>
    <x v="13033"/>
    <x v="3"/>
  </r>
  <r>
    <x v="383"/>
    <x v="13279"/>
    <x v="1"/>
    <x v="13702"/>
    <x v="13034"/>
    <x v="8487"/>
  </r>
  <r>
    <x v="383"/>
    <x v="13280"/>
    <x v="1"/>
    <x v="13703"/>
    <x v="13035"/>
    <x v="3"/>
  </r>
  <r>
    <x v="383"/>
    <x v="13281"/>
    <x v="2"/>
    <x v="13704"/>
    <x v="13036"/>
    <x v="8488"/>
  </r>
  <r>
    <x v="383"/>
    <x v="13282"/>
    <x v="1"/>
    <x v="13705"/>
    <x v="13037"/>
    <x v="3"/>
  </r>
  <r>
    <x v="383"/>
    <x v="13283"/>
    <x v="1"/>
    <x v="13706"/>
    <x v="13038"/>
    <x v="8489"/>
  </r>
  <r>
    <x v="383"/>
    <x v="13284"/>
    <x v="2"/>
    <x v="13707"/>
    <x v="13039"/>
    <x v="8490"/>
  </r>
  <r>
    <x v="383"/>
    <x v="13285"/>
    <x v="1"/>
    <x v="13708"/>
    <x v="13040"/>
    <x v="3"/>
  </r>
  <r>
    <x v="383"/>
    <x v="13286"/>
    <x v="1"/>
    <x v="13709"/>
    <x v="13041"/>
    <x v="8491"/>
  </r>
  <r>
    <x v="383"/>
    <x v="13287"/>
    <x v="1"/>
    <x v="13710"/>
    <x v="13042"/>
    <x v="8492"/>
  </r>
  <r>
    <x v="383"/>
    <x v="13288"/>
    <x v="2"/>
    <x v="13711"/>
    <x v="13043"/>
    <x v="8493"/>
  </r>
  <r>
    <x v="383"/>
    <x v="13289"/>
    <x v="1"/>
    <x v="13712"/>
    <x v="13044"/>
    <x v="8494"/>
  </r>
  <r>
    <x v="383"/>
    <x v="13290"/>
    <x v="1"/>
    <x v="13713"/>
    <x v="13045"/>
    <x v="8495"/>
  </r>
  <r>
    <x v="383"/>
    <x v="13291"/>
    <x v="1"/>
    <x v="13714"/>
    <x v="13046"/>
    <x v="8496"/>
  </r>
  <r>
    <x v="383"/>
    <x v="13292"/>
    <x v="1"/>
    <x v="13715"/>
    <x v="9180"/>
    <x v="8497"/>
  </r>
  <r>
    <x v="383"/>
    <x v="13293"/>
    <x v="1"/>
    <x v="13716"/>
    <x v="13047"/>
    <x v="8498"/>
  </r>
  <r>
    <x v="383"/>
    <x v="13294"/>
    <x v="1"/>
    <x v="93"/>
    <x v="24"/>
    <x v="1330"/>
  </r>
  <r>
    <x v="383"/>
    <x v="13295"/>
    <x v="1"/>
    <x v="13717"/>
    <x v="13048"/>
    <x v="3"/>
  </r>
  <r>
    <x v="383"/>
    <x v="13296"/>
    <x v="1"/>
    <x v="13718"/>
    <x v="13049"/>
    <x v="8499"/>
  </r>
  <r>
    <x v="383"/>
    <x v="13297"/>
    <x v="2"/>
    <x v="13719"/>
    <x v="13050"/>
    <x v="8500"/>
  </r>
  <r>
    <x v="383"/>
    <x v="13298"/>
    <x v="2"/>
    <x v="13720"/>
    <x v="13051"/>
    <x v="3"/>
  </r>
  <r>
    <x v="383"/>
    <x v="13299"/>
    <x v="1"/>
    <x v="13721"/>
    <x v="13052"/>
    <x v="3"/>
  </r>
  <r>
    <x v="383"/>
    <x v="13300"/>
    <x v="1"/>
    <x v="13722"/>
    <x v="13053"/>
    <x v="3"/>
  </r>
  <r>
    <x v="383"/>
    <x v="13301"/>
    <x v="1"/>
    <x v="13723"/>
    <x v="13054"/>
    <x v="8501"/>
  </r>
  <r>
    <x v="383"/>
    <x v="13302"/>
    <x v="1"/>
    <x v="13724"/>
    <x v="13055"/>
    <x v="8502"/>
  </r>
  <r>
    <x v="383"/>
    <x v="13303"/>
    <x v="1"/>
    <x v="13725"/>
    <x v="13056"/>
    <x v="3"/>
  </r>
  <r>
    <x v="383"/>
    <x v="13304"/>
    <x v="2"/>
    <x v="13726"/>
    <x v="13057"/>
    <x v="3"/>
  </r>
  <r>
    <x v="383"/>
    <x v="13305"/>
    <x v="1"/>
    <x v="13727"/>
    <x v="13058"/>
    <x v="3"/>
  </r>
  <r>
    <x v="383"/>
    <x v="13306"/>
    <x v="1"/>
    <x v="13728"/>
    <x v="13059"/>
    <x v="3"/>
  </r>
  <r>
    <x v="383"/>
    <x v="13307"/>
    <x v="1"/>
    <x v="13729"/>
    <x v="13060"/>
    <x v="7"/>
  </r>
  <r>
    <x v="383"/>
    <x v="13308"/>
    <x v="1"/>
    <x v="13730"/>
    <x v="13061"/>
    <x v="8503"/>
  </r>
  <r>
    <x v="383"/>
    <x v="13309"/>
    <x v="1"/>
    <x v="13731"/>
    <x v="13062"/>
    <x v="3"/>
  </r>
  <r>
    <x v="383"/>
    <x v="13310"/>
    <x v="1"/>
    <x v="13732"/>
    <x v="13063"/>
    <x v="8504"/>
  </r>
  <r>
    <x v="383"/>
    <x v="13311"/>
    <x v="1"/>
    <x v="13733"/>
    <x v="13064"/>
    <x v="3"/>
  </r>
  <r>
    <x v="383"/>
    <x v="13312"/>
    <x v="1"/>
    <x v="13734"/>
    <x v="13065"/>
    <x v="8505"/>
  </r>
  <r>
    <x v="383"/>
    <x v="13313"/>
    <x v="1"/>
    <x v="13735"/>
    <x v="13066"/>
    <x v="8506"/>
  </r>
  <r>
    <x v="383"/>
    <x v="13314"/>
    <x v="1"/>
    <x v="13736"/>
    <x v="13067"/>
    <x v="3"/>
  </r>
  <r>
    <x v="383"/>
    <x v="13315"/>
    <x v="1"/>
    <x v="13737"/>
    <x v="13068"/>
    <x v="3"/>
  </r>
  <r>
    <x v="384"/>
    <x v="13316"/>
    <x v="1"/>
    <x v="13738"/>
    <x v="13069"/>
    <x v="8507"/>
  </r>
  <r>
    <x v="384"/>
    <x v="13317"/>
    <x v="1"/>
    <x v="13739"/>
    <x v="13070"/>
    <x v="8508"/>
  </r>
  <r>
    <x v="384"/>
    <x v="13318"/>
    <x v="1"/>
    <x v="13740"/>
    <x v="13071"/>
    <x v="8509"/>
  </r>
  <r>
    <x v="384"/>
    <x v="13319"/>
    <x v="1"/>
    <x v="13741"/>
    <x v="13072"/>
    <x v="3"/>
  </r>
  <r>
    <x v="384"/>
    <x v="13320"/>
    <x v="1"/>
    <x v="13742"/>
    <x v="13073"/>
    <x v="8510"/>
  </r>
  <r>
    <x v="384"/>
    <x v="13321"/>
    <x v="1"/>
    <x v="13743"/>
    <x v="13074"/>
    <x v="8511"/>
  </r>
  <r>
    <x v="384"/>
    <x v="13322"/>
    <x v="2"/>
    <x v="13744"/>
    <x v="13075"/>
    <x v="3"/>
  </r>
  <r>
    <x v="384"/>
    <x v="13323"/>
    <x v="2"/>
    <x v="13745"/>
    <x v="13076"/>
    <x v="8512"/>
  </r>
  <r>
    <x v="384"/>
    <x v="13324"/>
    <x v="1"/>
    <x v="13746"/>
    <x v="13077"/>
    <x v="8513"/>
  </r>
  <r>
    <x v="384"/>
    <x v="13325"/>
    <x v="1"/>
    <x v="13747"/>
    <x v="13078"/>
    <x v="8514"/>
  </r>
  <r>
    <x v="384"/>
    <x v="13326"/>
    <x v="1"/>
    <x v="13748"/>
    <x v="13079"/>
    <x v="8515"/>
  </r>
  <r>
    <x v="384"/>
    <x v="9932"/>
    <x v="2"/>
    <x v="13749"/>
    <x v="13080"/>
    <x v="8516"/>
  </r>
  <r>
    <x v="384"/>
    <x v="13327"/>
    <x v="1"/>
    <x v="13750"/>
    <x v="13081"/>
    <x v="8517"/>
  </r>
  <r>
    <x v="384"/>
    <x v="13328"/>
    <x v="1"/>
    <x v="13751"/>
    <x v="13082"/>
    <x v="8518"/>
  </r>
  <r>
    <x v="384"/>
    <x v="13329"/>
    <x v="1"/>
    <x v="13752"/>
    <x v="13083"/>
    <x v="8519"/>
  </r>
  <r>
    <x v="384"/>
    <x v="13330"/>
    <x v="2"/>
    <x v="13753"/>
    <x v="13084"/>
    <x v="8520"/>
  </r>
  <r>
    <x v="384"/>
    <x v="13331"/>
    <x v="1"/>
    <x v="13754"/>
    <x v="13085"/>
    <x v="8521"/>
  </r>
  <r>
    <x v="384"/>
    <x v="10183"/>
    <x v="1"/>
    <x v="13755"/>
    <x v="13086"/>
    <x v="7"/>
  </r>
  <r>
    <x v="384"/>
    <x v="13332"/>
    <x v="1"/>
    <x v="13756"/>
    <x v="13087"/>
    <x v="7"/>
  </r>
  <r>
    <x v="384"/>
    <x v="13333"/>
    <x v="1"/>
    <x v="13757"/>
    <x v="13088"/>
    <x v="8522"/>
  </r>
  <r>
    <x v="384"/>
    <x v="13334"/>
    <x v="2"/>
    <x v="13758"/>
    <x v="13089"/>
    <x v="8523"/>
  </r>
  <r>
    <x v="384"/>
    <x v="13335"/>
    <x v="2"/>
    <x v="13759"/>
    <x v="13090"/>
    <x v="8524"/>
  </r>
  <r>
    <x v="384"/>
    <x v="13336"/>
    <x v="1"/>
    <x v="13760"/>
    <x v="13091"/>
    <x v="8525"/>
  </r>
  <r>
    <x v="384"/>
    <x v="13337"/>
    <x v="1"/>
    <x v="13761"/>
    <x v="13092"/>
    <x v="8526"/>
  </r>
  <r>
    <x v="384"/>
    <x v="13338"/>
    <x v="1"/>
    <x v="13762"/>
    <x v="13093"/>
    <x v="8527"/>
  </r>
  <r>
    <x v="384"/>
    <x v="13339"/>
    <x v="1"/>
    <x v="8529"/>
    <x v="24"/>
    <x v="8528"/>
  </r>
  <r>
    <x v="384"/>
    <x v="13340"/>
    <x v="1"/>
    <x v="13763"/>
    <x v="13094"/>
    <x v="8529"/>
  </r>
  <r>
    <x v="384"/>
    <x v="13341"/>
    <x v="2"/>
    <x v="13764"/>
    <x v="13095"/>
    <x v="8530"/>
  </r>
  <r>
    <x v="384"/>
    <x v="13342"/>
    <x v="1"/>
    <x v="13765"/>
    <x v="13096"/>
    <x v="3"/>
  </r>
  <r>
    <x v="384"/>
    <x v="1051"/>
    <x v="1"/>
    <x v="13766"/>
    <x v="13097"/>
    <x v="3"/>
  </r>
  <r>
    <x v="384"/>
    <x v="1897"/>
    <x v="1"/>
    <x v="13767"/>
    <x v="13098"/>
    <x v="3"/>
  </r>
  <r>
    <x v="384"/>
    <x v="13343"/>
    <x v="2"/>
    <x v="13768"/>
    <x v="13099"/>
    <x v="8531"/>
  </r>
  <r>
    <x v="384"/>
    <x v="13344"/>
    <x v="1"/>
    <x v="13769"/>
    <x v="13100"/>
    <x v="8532"/>
  </r>
  <r>
    <x v="384"/>
    <x v="13345"/>
    <x v="1"/>
    <x v="13770"/>
    <x v="13101"/>
    <x v="3"/>
  </r>
  <r>
    <x v="385"/>
    <x v="13346"/>
    <x v="1"/>
    <x v="13771"/>
    <x v="13102"/>
    <x v="8533"/>
  </r>
  <r>
    <x v="385"/>
    <x v="13347"/>
    <x v="1"/>
    <x v="13772"/>
    <x v="13103"/>
    <x v="3"/>
  </r>
  <r>
    <x v="385"/>
    <x v="13348"/>
    <x v="1"/>
    <x v="13773"/>
    <x v="13104"/>
    <x v="8534"/>
  </r>
  <r>
    <x v="385"/>
    <x v="13349"/>
    <x v="1"/>
    <x v="13774"/>
    <x v="13105"/>
    <x v="7"/>
  </r>
  <r>
    <x v="385"/>
    <x v="13350"/>
    <x v="1"/>
    <x v="13775"/>
    <x v="13106"/>
    <x v="8535"/>
  </r>
  <r>
    <x v="385"/>
    <x v="13351"/>
    <x v="1"/>
    <x v="13776"/>
    <x v="13107"/>
    <x v="8536"/>
  </r>
  <r>
    <x v="385"/>
    <x v="13352"/>
    <x v="1"/>
    <x v="13777"/>
    <x v="13108"/>
    <x v="8537"/>
  </r>
  <r>
    <x v="385"/>
    <x v="13353"/>
    <x v="1"/>
    <x v="13778"/>
    <x v="13109"/>
    <x v="8538"/>
  </r>
  <r>
    <x v="385"/>
    <x v="13354"/>
    <x v="1"/>
    <x v="13779"/>
    <x v="13110"/>
    <x v="8539"/>
  </r>
  <r>
    <x v="385"/>
    <x v="13355"/>
    <x v="2"/>
    <x v="13780"/>
    <x v="13111"/>
    <x v="8540"/>
  </r>
  <r>
    <x v="385"/>
    <x v="13356"/>
    <x v="1"/>
    <x v="13781"/>
    <x v="13112"/>
    <x v="8541"/>
  </r>
  <r>
    <x v="385"/>
    <x v="13357"/>
    <x v="1"/>
    <x v="13782"/>
    <x v="13113"/>
    <x v="8542"/>
  </r>
  <r>
    <x v="385"/>
    <x v="13358"/>
    <x v="2"/>
    <x v="13783"/>
    <x v="13114"/>
    <x v="8543"/>
  </r>
  <r>
    <x v="385"/>
    <x v="13359"/>
    <x v="1"/>
    <x v="3673"/>
    <x v="24"/>
    <x v="8544"/>
  </r>
  <r>
    <x v="385"/>
    <x v="13360"/>
    <x v="1"/>
    <x v="13784"/>
    <x v="13115"/>
    <x v="3"/>
  </r>
  <r>
    <x v="385"/>
    <x v="13361"/>
    <x v="1"/>
    <x v="13785"/>
    <x v="13116"/>
    <x v="8545"/>
  </r>
  <r>
    <x v="385"/>
    <x v="13362"/>
    <x v="1"/>
    <x v="8602"/>
    <x v="24"/>
    <x v="8546"/>
  </r>
  <r>
    <x v="385"/>
    <x v="13363"/>
    <x v="2"/>
    <x v="13786"/>
    <x v="67"/>
    <x v="8547"/>
  </r>
  <r>
    <x v="385"/>
    <x v="13364"/>
    <x v="2"/>
    <x v="13787"/>
    <x v="13117"/>
    <x v="8548"/>
  </r>
  <r>
    <x v="385"/>
    <x v="13365"/>
    <x v="1"/>
    <x v="13788"/>
    <x v="13118"/>
    <x v="8549"/>
  </r>
  <r>
    <x v="385"/>
    <x v="13366"/>
    <x v="1"/>
    <x v="13789"/>
    <x v="13119"/>
    <x v="8550"/>
  </r>
  <r>
    <x v="385"/>
    <x v="13367"/>
    <x v="1"/>
    <x v="13790"/>
    <x v="13120"/>
    <x v="8551"/>
  </r>
  <r>
    <x v="385"/>
    <x v="13368"/>
    <x v="1"/>
    <x v="13791"/>
    <x v="13121"/>
    <x v="3"/>
  </r>
  <r>
    <x v="385"/>
    <x v="743"/>
    <x v="1"/>
    <x v="13792"/>
    <x v="13122"/>
    <x v="8552"/>
  </r>
  <r>
    <x v="385"/>
    <x v="13369"/>
    <x v="1"/>
    <x v="13793"/>
    <x v="13123"/>
    <x v="8553"/>
  </r>
  <r>
    <x v="385"/>
    <x v="13370"/>
    <x v="1"/>
    <x v="13794"/>
    <x v="13124"/>
    <x v="3"/>
  </r>
  <r>
    <x v="385"/>
    <x v="13371"/>
    <x v="1"/>
    <x v="13795"/>
    <x v="13125"/>
    <x v="7"/>
  </r>
  <r>
    <x v="385"/>
    <x v="2161"/>
    <x v="1"/>
    <x v="13796"/>
    <x v="13126"/>
    <x v="3"/>
  </r>
  <r>
    <x v="385"/>
    <x v="13372"/>
    <x v="1"/>
    <x v="806"/>
    <x v="24"/>
    <x v="8554"/>
  </r>
  <r>
    <x v="385"/>
    <x v="13373"/>
    <x v="1"/>
    <x v="13797"/>
    <x v="13127"/>
    <x v="8555"/>
  </r>
  <r>
    <x v="385"/>
    <x v="13374"/>
    <x v="1"/>
    <x v="13798"/>
    <x v="13128"/>
    <x v="8556"/>
  </r>
  <r>
    <x v="385"/>
    <x v="13375"/>
    <x v="1"/>
    <x v="13799"/>
    <x v="13129"/>
    <x v="3"/>
  </r>
  <r>
    <x v="385"/>
    <x v="13376"/>
    <x v="2"/>
    <x v="13800"/>
    <x v="13130"/>
    <x v="3"/>
  </r>
  <r>
    <x v="385"/>
    <x v="13377"/>
    <x v="1"/>
    <x v="13801"/>
    <x v="13131"/>
    <x v="3"/>
  </r>
  <r>
    <x v="385"/>
    <x v="13378"/>
    <x v="2"/>
    <x v="13802"/>
    <x v="13132"/>
    <x v="8557"/>
  </r>
  <r>
    <x v="385"/>
    <x v="13379"/>
    <x v="1"/>
    <x v="13803"/>
    <x v="13133"/>
    <x v="3"/>
  </r>
  <r>
    <x v="385"/>
    <x v="13380"/>
    <x v="1"/>
    <x v="13804"/>
    <x v="13134"/>
    <x v="3"/>
  </r>
  <r>
    <x v="385"/>
    <x v="13381"/>
    <x v="1"/>
    <x v="13805"/>
    <x v="13135"/>
    <x v="8558"/>
  </r>
  <r>
    <x v="385"/>
    <x v="13382"/>
    <x v="2"/>
    <x v="13806"/>
    <x v="13136"/>
    <x v="8559"/>
  </r>
  <r>
    <x v="385"/>
    <x v="13383"/>
    <x v="1"/>
    <x v="13807"/>
    <x v="13137"/>
    <x v="46"/>
  </r>
  <r>
    <x v="386"/>
    <x v="13384"/>
    <x v="1"/>
    <x v="13808"/>
    <x v="13138"/>
    <x v="8560"/>
  </r>
  <r>
    <x v="386"/>
    <x v="13385"/>
    <x v="2"/>
    <x v="13809"/>
    <x v="13139"/>
    <x v="8561"/>
  </r>
  <r>
    <x v="386"/>
    <x v="13386"/>
    <x v="2"/>
    <x v="13810"/>
    <x v="67"/>
    <x v="8562"/>
  </r>
  <r>
    <x v="386"/>
    <x v="13387"/>
    <x v="2"/>
    <x v="6710"/>
    <x v="67"/>
    <x v="8563"/>
  </r>
  <r>
    <x v="386"/>
    <x v="13388"/>
    <x v="1"/>
    <x v="13811"/>
    <x v="13140"/>
    <x v="8564"/>
  </r>
  <r>
    <x v="386"/>
    <x v="13389"/>
    <x v="1"/>
    <x v="13812"/>
    <x v="13141"/>
    <x v="3"/>
  </r>
  <r>
    <x v="386"/>
    <x v="13390"/>
    <x v="2"/>
    <x v="13813"/>
    <x v="13142"/>
    <x v="8565"/>
  </r>
  <r>
    <x v="386"/>
    <x v="13391"/>
    <x v="1"/>
    <x v="13814"/>
    <x v="13143"/>
    <x v="8566"/>
  </r>
  <r>
    <x v="386"/>
    <x v="13392"/>
    <x v="1"/>
    <x v="13815"/>
    <x v="13144"/>
    <x v="3"/>
  </r>
  <r>
    <x v="386"/>
    <x v="13393"/>
    <x v="1"/>
    <x v="13816"/>
    <x v="13145"/>
    <x v="8567"/>
  </r>
  <r>
    <x v="386"/>
    <x v="13394"/>
    <x v="2"/>
    <x v="13817"/>
    <x v="13146"/>
    <x v="46"/>
  </r>
  <r>
    <x v="386"/>
    <x v="13395"/>
    <x v="2"/>
    <x v="13818"/>
    <x v="13147"/>
    <x v="8568"/>
  </r>
  <r>
    <x v="386"/>
    <x v="13396"/>
    <x v="1"/>
    <x v="13819"/>
    <x v="13148"/>
    <x v="3"/>
  </r>
  <r>
    <x v="386"/>
    <x v="13397"/>
    <x v="1"/>
    <x v="13820"/>
    <x v="13149"/>
    <x v="8569"/>
  </r>
  <r>
    <x v="386"/>
    <x v="13398"/>
    <x v="1"/>
    <x v="13821"/>
    <x v="13150"/>
    <x v="3"/>
  </r>
  <r>
    <x v="386"/>
    <x v="13399"/>
    <x v="2"/>
    <x v="13822"/>
    <x v="67"/>
    <x v="8570"/>
  </r>
  <r>
    <x v="386"/>
    <x v="13400"/>
    <x v="1"/>
    <x v="13823"/>
    <x v="13151"/>
    <x v="3"/>
  </r>
  <r>
    <x v="386"/>
    <x v="13401"/>
    <x v="1"/>
    <x v="5997"/>
    <x v="24"/>
    <x v="8571"/>
  </r>
  <r>
    <x v="386"/>
    <x v="5754"/>
    <x v="1"/>
    <x v="13824"/>
    <x v="13152"/>
    <x v="3"/>
  </r>
  <r>
    <x v="386"/>
    <x v="4302"/>
    <x v="1"/>
    <x v="13825"/>
    <x v="13153"/>
    <x v="3"/>
  </r>
  <r>
    <x v="386"/>
    <x v="13402"/>
    <x v="1"/>
    <x v="13826"/>
    <x v="13154"/>
    <x v="8572"/>
  </r>
  <r>
    <x v="386"/>
    <x v="13403"/>
    <x v="1"/>
    <x v="13827"/>
    <x v="13155"/>
    <x v="3"/>
  </r>
  <r>
    <x v="386"/>
    <x v="2009"/>
    <x v="1"/>
    <x v="13828"/>
    <x v="13156"/>
    <x v="8573"/>
  </r>
  <r>
    <x v="386"/>
    <x v="13404"/>
    <x v="1"/>
    <x v="13829"/>
    <x v="13157"/>
    <x v="3"/>
  </r>
  <r>
    <x v="386"/>
    <x v="528"/>
    <x v="1"/>
    <x v="13830"/>
    <x v="13158"/>
    <x v="3"/>
  </r>
  <r>
    <x v="386"/>
    <x v="3876"/>
    <x v="2"/>
    <x v="13831"/>
    <x v="13159"/>
    <x v="3"/>
  </r>
  <r>
    <x v="386"/>
    <x v="13141"/>
    <x v="1"/>
    <x v="13832"/>
    <x v="13160"/>
    <x v="7"/>
  </r>
  <r>
    <x v="386"/>
    <x v="13405"/>
    <x v="1"/>
    <x v="3512"/>
    <x v="24"/>
    <x v="8574"/>
  </r>
  <r>
    <x v="386"/>
    <x v="1832"/>
    <x v="1"/>
    <x v="13833"/>
    <x v="13161"/>
    <x v="8575"/>
  </r>
  <r>
    <x v="386"/>
    <x v="13406"/>
    <x v="1"/>
    <x v="13834"/>
    <x v="13162"/>
    <x v="3"/>
  </r>
  <r>
    <x v="386"/>
    <x v="13407"/>
    <x v="1"/>
    <x v="13835"/>
    <x v="13163"/>
    <x v="8576"/>
  </r>
  <r>
    <x v="386"/>
    <x v="13408"/>
    <x v="1"/>
    <x v="13836"/>
    <x v="13164"/>
    <x v="8577"/>
  </r>
  <r>
    <x v="386"/>
    <x v="13409"/>
    <x v="1"/>
    <x v="13837"/>
    <x v="13165"/>
    <x v="3"/>
  </r>
  <r>
    <x v="386"/>
    <x v="1113"/>
    <x v="1"/>
    <x v="13838"/>
    <x v="13166"/>
    <x v="8578"/>
  </r>
  <r>
    <x v="387"/>
    <x v="13410"/>
    <x v="1"/>
    <x v="13839"/>
    <x v="13167"/>
    <x v="3"/>
  </r>
  <r>
    <x v="387"/>
    <x v="13411"/>
    <x v="1"/>
    <x v="13840"/>
    <x v="13168"/>
    <x v="8579"/>
  </r>
  <r>
    <x v="387"/>
    <x v="13412"/>
    <x v="1"/>
    <x v="13841"/>
    <x v="13169"/>
    <x v="3"/>
  </r>
  <r>
    <x v="387"/>
    <x v="13413"/>
    <x v="1"/>
    <x v="13842"/>
    <x v="13170"/>
    <x v="3"/>
  </r>
  <r>
    <x v="387"/>
    <x v="13414"/>
    <x v="1"/>
    <x v="13843"/>
    <x v="13171"/>
    <x v="8580"/>
  </r>
  <r>
    <x v="387"/>
    <x v="13415"/>
    <x v="2"/>
    <x v="13844"/>
    <x v="13172"/>
    <x v="3"/>
  </r>
  <r>
    <x v="387"/>
    <x v="13416"/>
    <x v="1"/>
    <x v="13845"/>
    <x v="13173"/>
    <x v="3"/>
  </r>
  <r>
    <x v="387"/>
    <x v="13417"/>
    <x v="1"/>
    <x v="13846"/>
    <x v="13174"/>
    <x v="3"/>
  </r>
  <r>
    <x v="387"/>
    <x v="13418"/>
    <x v="2"/>
    <x v="13847"/>
    <x v="13175"/>
    <x v="3"/>
  </r>
  <r>
    <x v="387"/>
    <x v="13419"/>
    <x v="1"/>
    <x v="13848"/>
    <x v="24"/>
    <x v="8581"/>
  </r>
  <r>
    <x v="387"/>
    <x v="13420"/>
    <x v="1"/>
    <x v="13849"/>
    <x v="13176"/>
    <x v="3"/>
  </r>
  <r>
    <x v="387"/>
    <x v="13421"/>
    <x v="1"/>
    <x v="13850"/>
    <x v="13177"/>
    <x v="3"/>
  </r>
  <r>
    <x v="387"/>
    <x v="13422"/>
    <x v="1"/>
    <x v="13851"/>
    <x v="13178"/>
    <x v="3"/>
  </r>
  <r>
    <x v="387"/>
    <x v="13423"/>
    <x v="1"/>
    <x v="13852"/>
    <x v="13179"/>
    <x v="8582"/>
  </r>
  <r>
    <x v="387"/>
    <x v="13424"/>
    <x v="1"/>
    <x v="13853"/>
    <x v="13180"/>
    <x v="3"/>
  </r>
  <r>
    <x v="387"/>
    <x v="13425"/>
    <x v="1"/>
    <x v="13854"/>
    <x v="13181"/>
    <x v="3"/>
  </r>
  <r>
    <x v="387"/>
    <x v="13426"/>
    <x v="1"/>
    <x v="13855"/>
    <x v="13182"/>
    <x v="3"/>
  </r>
  <r>
    <x v="387"/>
    <x v="13427"/>
    <x v="1"/>
    <x v="13856"/>
    <x v="13183"/>
    <x v="8583"/>
  </r>
  <r>
    <x v="387"/>
    <x v="13428"/>
    <x v="1"/>
    <x v="13857"/>
    <x v="13184"/>
    <x v="3"/>
  </r>
  <r>
    <x v="387"/>
    <x v="13429"/>
    <x v="1"/>
    <x v="13858"/>
    <x v="13185"/>
    <x v="3"/>
  </r>
  <r>
    <x v="387"/>
    <x v="13430"/>
    <x v="1"/>
    <x v="13859"/>
    <x v="13186"/>
    <x v="8584"/>
  </r>
  <r>
    <x v="387"/>
    <x v="13431"/>
    <x v="1"/>
    <x v="13860"/>
    <x v="13187"/>
    <x v="3"/>
  </r>
  <r>
    <x v="387"/>
    <x v="13432"/>
    <x v="1"/>
    <x v="13861"/>
    <x v="13188"/>
    <x v="8585"/>
  </r>
  <r>
    <x v="387"/>
    <x v="13433"/>
    <x v="1"/>
    <x v="13862"/>
    <x v="13189"/>
    <x v="8586"/>
  </r>
  <r>
    <x v="387"/>
    <x v="13434"/>
    <x v="1"/>
    <x v="13863"/>
    <x v="13190"/>
    <x v="3"/>
  </r>
  <r>
    <x v="387"/>
    <x v="13435"/>
    <x v="1"/>
    <x v="13864"/>
    <x v="13191"/>
    <x v="8587"/>
  </r>
  <r>
    <x v="387"/>
    <x v="13436"/>
    <x v="2"/>
    <x v="13865"/>
    <x v="13192"/>
    <x v="8588"/>
  </r>
  <r>
    <x v="387"/>
    <x v="13437"/>
    <x v="1"/>
    <x v="13866"/>
    <x v="13193"/>
    <x v="8589"/>
  </r>
  <r>
    <x v="387"/>
    <x v="13438"/>
    <x v="1"/>
    <x v="1914"/>
    <x v="24"/>
    <x v="8590"/>
  </r>
  <r>
    <x v="387"/>
    <x v="13439"/>
    <x v="1"/>
    <x v="13867"/>
    <x v="13194"/>
    <x v="3"/>
  </r>
  <r>
    <x v="387"/>
    <x v="13440"/>
    <x v="1"/>
    <x v="13868"/>
    <x v="13195"/>
    <x v="3"/>
  </r>
  <r>
    <x v="387"/>
    <x v="13441"/>
    <x v="1"/>
    <x v="13869"/>
    <x v="13196"/>
    <x v="3"/>
  </r>
  <r>
    <x v="387"/>
    <x v="13442"/>
    <x v="1"/>
    <x v="8581"/>
    <x v="24"/>
    <x v="8591"/>
  </r>
  <r>
    <x v="387"/>
    <x v="13443"/>
    <x v="1"/>
    <x v="13870"/>
    <x v="13197"/>
    <x v="8592"/>
  </r>
  <r>
    <x v="387"/>
    <x v="13444"/>
    <x v="1"/>
    <x v="13871"/>
    <x v="13198"/>
    <x v="3"/>
  </r>
  <r>
    <x v="387"/>
    <x v="13445"/>
    <x v="1"/>
    <x v="13872"/>
    <x v="13199"/>
    <x v="8593"/>
  </r>
  <r>
    <x v="387"/>
    <x v="13446"/>
    <x v="1"/>
    <x v="4344"/>
    <x v="24"/>
    <x v="8594"/>
  </r>
  <r>
    <x v="387"/>
    <x v="13447"/>
    <x v="1"/>
    <x v="13873"/>
    <x v="13200"/>
    <x v="3"/>
  </r>
  <r>
    <x v="387"/>
    <x v="13448"/>
    <x v="1"/>
    <x v="13874"/>
    <x v="13201"/>
    <x v="3"/>
  </r>
  <r>
    <x v="387"/>
    <x v="13449"/>
    <x v="1"/>
    <x v="13875"/>
    <x v="13202"/>
    <x v="3"/>
  </r>
  <r>
    <x v="387"/>
    <x v="13450"/>
    <x v="2"/>
    <x v="13876"/>
    <x v="13203"/>
    <x v="3"/>
  </r>
  <r>
    <x v="387"/>
    <x v="13451"/>
    <x v="1"/>
    <x v="13877"/>
    <x v="13204"/>
    <x v="8595"/>
  </r>
  <r>
    <x v="387"/>
    <x v="13452"/>
    <x v="2"/>
    <x v="13878"/>
    <x v="67"/>
    <x v="8596"/>
  </r>
  <r>
    <x v="387"/>
    <x v="13453"/>
    <x v="1"/>
    <x v="13879"/>
    <x v="13205"/>
    <x v="8597"/>
  </r>
  <r>
    <x v="387"/>
    <x v="13454"/>
    <x v="1"/>
    <x v="13880"/>
    <x v="13206"/>
    <x v="8598"/>
  </r>
  <r>
    <x v="387"/>
    <x v="13455"/>
    <x v="1"/>
    <x v="13881"/>
    <x v="13207"/>
    <x v="3"/>
  </r>
  <r>
    <x v="387"/>
    <x v="13456"/>
    <x v="1"/>
    <x v="11507"/>
    <x v="24"/>
    <x v="8599"/>
  </r>
  <r>
    <x v="387"/>
    <x v="13457"/>
    <x v="1"/>
    <x v="13882"/>
    <x v="13208"/>
    <x v="8600"/>
  </r>
  <r>
    <x v="387"/>
    <x v="24"/>
    <x v="1"/>
    <x v="13883"/>
    <x v="13209"/>
    <x v="8601"/>
  </r>
  <r>
    <x v="387"/>
    <x v="528"/>
    <x v="1"/>
    <x v="13884"/>
    <x v="13210"/>
    <x v="3"/>
  </r>
  <r>
    <x v="387"/>
    <x v="13458"/>
    <x v="1"/>
    <x v="13885"/>
    <x v="13211"/>
    <x v="3"/>
  </r>
  <r>
    <x v="387"/>
    <x v="13459"/>
    <x v="2"/>
    <x v="13886"/>
    <x v="67"/>
    <x v="8602"/>
  </r>
  <r>
    <x v="387"/>
    <x v="13460"/>
    <x v="1"/>
    <x v="13887"/>
    <x v="13212"/>
    <x v="3"/>
  </r>
  <r>
    <x v="387"/>
    <x v="13461"/>
    <x v="1"/>
    <x v="13888"/>
    <x v="13213"/>
    <x v="3"/>
  </r>
  <r>
    <x v="387"/>
    <x v="13462"/>
    <x v="1"/>
    <x v="5832"/>
    <x v="24"/>
    <x v="8603"/>
  </r>
  <r>
    <x v="387"/>
    <x v="13463"/>
    <x v="1"/>
    <x v="13889"/>
    <x v="13214"/>
    <x v="8604"/>
  </r>
  <r>
    <x v="387"/>
    <x v="13464"/>
    <x v="1"/>
    <x v="13890"/>
    <x v="13215"/>
    <x v="8605"/>
  </r>
  <r>
    <x v="388"/>
    <x v="13465"/>
    <x v="1"/>
    <x v="2452"/>
    <x v="24"/>
    <x v="8606"/>
  </r>
  <r>
    <x v="388"/>
    <x v="13466"/>
    <x v="1"/>
    <x v="13891"/>
    <x v="13216"/>
    <x v="8607"/>
  </r>
  <r>
    <x v="388"/>
    <x v="13467"/>
    <x v="1"/>
    <x v="13892"/>
    <x v="13217"/>
    <x v="8608"/>
  </r>
  <r>
    <x v="388"/>
    <x v="13468"/>
    <x v="1"/>
    <x v="13893"/>
    <x v="13218"/>
    <x v="8609"/>
  </r>
  <r>
    <x v="388"/>
    <x v="13469"/>
    <x v="1"/>
    <x v="13894"/>
    <x v="13219"/>
    <x v="8610"/>
  </r>
  <r>
    <x v="388"/>
    <x v="13470"/>
    <x v="1"/>
    <x v="13895"/>
    <x v="13220"/>
    <x v="8611"/>
  </r>
  <r>
    <x v="388"/>
    <x v="13471"/>
    <x v="1"/>
    <x v="13896"/>
    <x v="13221"/>
    <x v="3"/>
  </r>
  <r>
    <x v="388"/>
    <x v="13472"/>
    <x v="1"/>
    <x v="13897"/>
    <x v="13222"/>
    <x v="8612"/>
  </r>
  <r>
    <x v="388"/>
    <x v="13473"/>
    <x v="1"/>
    <x v="13898"/>
    <x v="13223"/>
    <x v="8613"/>
  </r>
  <r>
    <x v="388"/>
    <x v="13474"/>
    <x v="1"/>
    <x v="13899"/>
    <x v="13224"/>
    <x v="8614"/>
  </r>
  <r>
    <x v="388"/>
    <x v="13475"/>
    <x v="1"/>
    <x v="13900"/>
    <x v="13225"/>
    <x v="8615"/>
  </r>
  <r>
    <x v="388"/>
    <x v="13476"/>
    <x v="1"/>
    <x v="13901"/>
    <x v="13226"/>
    <x v="3"/>
  </r>
  <r>
    <x v="388"/>
    <x v="13477"/>
    <x v="1"/>
    <x v="13902"/>
    <x v="13227"/>
    <x v="8616"/>
  </r>
  <r>
    <x v="388"/>
    <x v="13478"/>
    <x v="1"/>
    <x v="13903"/>
    <x v="13228"/>
    <x v="8617"/>
  </r>
  <r>
    <x v="388"/>
    <x v="13479"/>
    <x v="1"/>
    <x v="13904"/>
    <x v="13229"/>
    <x v="8618"/>
  </r>
  <r>
    <x v="388"/>
    <x v="13480"/>
    <x v="2"/>
    <x v="13905"/>
    <x v="13230"/>
    <x v="8619"/>
  </r>
  <r>
    <x v="388"/>
    <x v="13481"/>
    <x v="1"/>
    <x v="13906"/>
    <x v="13231"/>
    <x v="8620"/>
  </r>
  <r>
    <x v="388"/>
    <x v="13482"/>
    <x v="1"/>
    <x v="13907"/>
    <x v="13232"/>
    <x v="8621"/>
  </r>
  <r>
    <x v="388"/>
    <x v="13483"/>
    <x v="2"/>
    <x v="13908"/>
    <x v="13233"/>
    <x v="8622"/>
  </r>
  <r>
    <x v="388"/>
    <x v="13484"/>
    <x v="1"/>
    <x v="13909"/>
    <x v="13234"/>
    <x v="8623"/>
  </r>
  <r>
    <x v="388"/>
    <x v="13485"/>
    <x v="1"/>
    <x v="13910"/>
    <x v="996"/>
    <x v="8624"/>
  </r>
  <r>
    <x v="388"/>
    <x v="13486"/>
    <x v="1"/>
    <x v="13911"/>
    <x v="13235"/>
    <x v="3"/>
  </r>
  <r>
    <x v="388"/>
    <x v="13487"/>
    <x v="1"/>
    <x v="13912"/>
    <x v="13236"/>
    <x v="8625"/>
  </r>
  <r>
    <x v="388"/>
    <x v="13488"/>
    <x v="1"/>
    <x v="13913"/>
    <x v="13237"/>
    <x v="8626"/>
  </r>
  <r>
    <x v="388"/>
    <x v="13489"/>
    <x v="1"/>
    <x v="13914"/>
    <x v="13238"/>
    <x v="8627"/>
  </r>
  <r>
    <x v="388"/>
    <x v="13490"/>
    <x v="1"/>
    <x v="13915"/>
    <x v="13239"/>
    <x v="3"/>
  </r>
  <r>
    <x v="388"/>
    <x v="13491"/>
    <x v="1"/>
    <x v="13916"/>
    <x v="13240"/>
    <x v="8628"/>
  </r>
  <r>
    <x v="388"/>
    <x v="8975"/>
    <x v="1"/>
    <x v="13917"/>
    <x v="13241"/>
    <x v="8629"/>
  </r>
  <r>
    <x v="388"/>
    <x v="8327"/>
    <x v="1"/>
    <x v="13918"/>
    <x v="13242"/>
    <x v="8630"/>
  </r>
  <r>
    <x v="388"/>
    <x v="13492"/>
    <x v="1"/>
    <x v="13919"/>
    <x v="13243"/>
    <x v="8631"/>
  </r>
  <r>
    <x v="388"/>
    <x v="13493"/>
    <x v="1"/>
    <x v="13920"/>
    <x v="13244"/>
    <x v="8632"/>
  </r>
  <r>
    <x v="388"/>
    <x v="13494"/>
    <x v="1"/>
    <x v="13921"/>
    <x v="13245"/>
    <x v="8633"/>
  </r>
  <r>
    <x v="388"/>
    <x v="13495"/>
    <x v="1"/>
    <x v="13922"/>
    <x v="13246"/>
    <x v="8634"/>
  </r>
  <r>
    <x v="388"/>
    <x v="3269"/>
    <x v="2"/>
    <x v="13923"/>
    <x v="13247"/>
    <x v="8635"/>
  </r>
  <r>
    <x v="388"/>
    <x v="13496"/>
    <x v="1"/>
    <x v="13924"/>
    <x v="13248"/>
    <x v="8636"/>
  </r>
  <r>
    <x v="388"/>
    <x v="13497"/>
    <x v="1"/>
    <x v="13925"/>
    <x v="13249"/>
    <x v="8637"/>
  </r>
  <r>
    <x v="389"/>
    <x v="2479"/>
    <x v="1"/>
    <x v="13926"/>
    <x v="13250"/>
    <x v="7"/>
  </r>
  <r>
    <x v="389"/>
    <x v="13498"/>
    <x v="1"/>
    <x v="13927"/>
    <x v="13251"/>
    <x v="8638"/>
  </r>
  <r>
    <x v="389"/>
    <x v="13499"/>
    <x v="1"/>
    <x v="13928"/>
    <x v="13252"/>
    <x v="3"/>
  </r>
  <r>
    <x v="389"/>
    <x v="13500"/>
    <x v="1"/>
    <x v="13929"/>
    <x v="13253"/>
    <x v="8639"/>
  </r>
  <r>
    <x v="389"/>
    <x v="13501"/>
    <x v="1"/>
    <x v="13930"/>
    <x v="13254"/>
    <x v="3"/>
  </r>
  <r>
    <x v="389"/>
    <x v="13502"/>
    <x v="1"/>
    <x v="13931"/>
    <x v="13255"/>
    <x v="8640"/>
  </r>
  <r>
    <x v="389"/>
    <x v="13503"/>
    <x v="1"/>
    <x v="13932"/>
    <x v="13256"/>
    <x v="8641"/>
  </r>
  <r>
    <x v="389"/>
    <x v="13504"/>
    <x v="2"/>
    <x v="13933"/>
    <x v="13257"/>
    <x v="8642"/>
  </r>
  <r>
    <x v="389"/>
    <x v="13505"/>
    <x v="1"/>
    <x v="13934"/>
    <x v="13258"/>
    <x v="3"/>
  </r>
  <r>
    <x v="389"/>
    <x v="13506"/>
    <x v="1"/>
    <x v="13935"/>
    <x v="13259"/>
    <x v="8643"/>
  </r>
  <r>
    <x v="389"/>
    <x v="13507"/>
    <x v="2"/>
    <x v="13936"/>
    <x v="13260"/>
    <x v="8644"/>
  </r>
  <r>
    <x v="389"/>
    <x v="13508"/>
    <x v="1"/>
    <x v="13937"/>
    <x v="13261"/>
    <x v="3"/>
  </r>
  <r>
    <x v="389"/>
    <x v="13509"/>
    <x v="1"/>
    <x v="13938"/>
    <x v="13262"/>
    <x v="8645"/>
  </r>
  <r>
    <x v="389"/>
    <x v="13510"/>
    <x v="1"/>
    <x v="13939"/>
    <x v="13263"/>
    <x v="8646"/>
  </r>
  <r>
    <x v="389"/>
    <x v="13511"/>
    <x v="1"/>
    <x v="13940"/>
    <x v="13264"/>
    <x v="7"/>
  </r>
  <r>
    <x v="389"/>
    <x v="13512"/>
    <x v="1"/>
    <x v="13941"/>
    <x v="13265"/>
    <x v="8647"/>
  </r>
  <r>
    <x v="389"/>
    <x v="13513"/>
    <x v="1"/>
    <x v="13942"/>
    <x v="13266"/>
    <x v="8648"/>
  </r>
  <r>
    <x v="389"/>
    <x v="13514"/>
    <x v="1"/>
    <x v="13943"/>
    <x v="13267"/>
    <x v="8649"/>
  </r>
  <r>
    <x v="389"/>
    <x v="13515"/>
    <x v="1"/>
    <x v="13944"/>
    <x v="13268"/>
    <x v="8650"/>
  </r>
  <r>
    <x v="389"/>
    <x v="13516"/>
    <x v="2"/>
    <x v="13945"/>
    <x v="13269"/>
    <x v="8651"/>
  </r>
  <r>
    <x v="389"/>
    <x v="835"/>
    <x v="1"/>
    <x v="13946"/>
    <x v="13270"/>
    <x v="3"/>
  </r>
  <r>
    <x v="389"/>
    <x v="168"/>
    <x v="1"/>
    <x v="13947"/>
    <x v="13271"/>
    <x v="8652"/>
  </r>
  <r>
    <x v="389"/>
    <x v="3952"/>
    <x v="1"/>
    <x v="13948"/>
    <x v="13272"/>
    <x v="8653"/>
  </r>
  <r>
    <x v="389"/>
    <x v="13517"/>
    <x v="2"/>
    <x v="13949"/>
    <x v="13273"/>
    <x v="8654"/>
  </r>
  <r>
    <x v="389"/>
    <x v="13518"/>
    <x v="1"/>
    <x v="13950"/>
    <x v="13274"/>
    <x v="3"/>
  </r>
  <r>
    <x v="389"/>
    <x v="13519"/>
    <x v="1"/>
    <x v="13951"/>
    <x v="13275"/>
    <x v="8655"/>
  </r>
  <r>
    <x v="390"/>
    <x v="13520"/>
    <x v="1"/>
    <x v="13952"/>
    <x v="13276"/>
    <x v="3"/>
  </r>
  <r>
    <x v="390"/>
    <x v="13521"/>
    <x v="1"/>
    <x v="13953"/>
    <x v="13277"/>
    <x v="8656"/>
  </r>
  <r>
    <x v="390"/>
    <x v="13522"/>
    <x v="1"/>
    <x v="13954"/>
    <x v="13278"/>
    <x v="8657"/>
  </r>
  <r>
    <x v="390"/>
    <x v="13523"/>
    <x v="1"/>
    <x v="13955"/>
    <x v="13279"/>
    <x v="3260"/>
  </r>
  <r>
    <x v="390"/>
    <x v="13524"/>
    <x v="1"/>
    <x v="7169"/>
    <x v="24"/>
    <x v="8658"/>
  </r>
  <r>
    <x v="390"/>
    <x v="13525"/>
    <x v="1"/>
    <x v="13956"/>
    <x v="13280"/>
    <x v="8659"/>
  </r>
  <r>
    <x v="390"/>
    <x v="13526"/>
    <x v="1"/>
    <x v="13957"/>
    <x v="13281"/>
    <x v="8660"/>
  </r>
  <r>
    <x v="390"/>
    <x v="13527"/>
    <x v="1"/>
    <x v="13958"/>
    <x v="13282"/>
    <x v="8661"/>
  </r>
  <r>
    <x v="390"/>
    <x v="13528"/>
    <x v="1"/>
    <x v="4267"/>
    <x v="24"/>
    <x v="8662"/>
  </r>
  <r>
    <x v="390"/>
    <x v="13529"/>
    <x v="1"/>
    <x v="13959"/>
    <x v="13283"/>
    <x v="8663"/>
  </r>
  <r>
    <x v="390"/>
    <x v="13530"/>
    <x v="1"/>
    <x v="13960"/>
    <x v="13284"/>
    <x v="3"/>
  </r>
  <r>
    <x v="390"/>
    <x v="13531"/>
    <x v="1"/>
    <x v="13961"/>
    <x v="13285"/>
    <x v="8664"/>
  </r>
  <r>
    <x v="390"/>
    <x v="13532"/>
    <x v="2"/>
    <x v="13962"/>
    <x v="13286"/>
    <x v="8665"/>
  </r>
  <r>
    <x v="390"/>
    <x v="13533"/>
    <x v="1"/>
    <x v="13963"/>
    <x v="13287"/>
    <x v="3"/>
  </r>
  <r>
    <x v="390"/>
    <x v="13534"/>
    <x v="1"/>
    <x v="13964"/>
    <x v="13288"/>
    <x v="8666"/>
  </r>
  <r>
    <x v="390"/>
    <x v="13535"/>
    <x v="1"/>
    <x v="13965"/>
    <x v="13289"/>
    <x v="8667"/>
  </r>
  <r>
    <x v="390"/>
    <x v="13536"/>
    <x v="0"/>
    <x v="13966"/>
    <x v="13290"/>
    <x v="8668"/>
  </r>
  <r>
    <x v="390"/>
    <x v="13537"/>
    <x v="1"/>
    <x v="13967"/>
    <x v="13291"/>
    <x v="7"/>
  </r>
  <r>
    <x v="390"/>
    <x v="13538"/>
    <x v="1"/>
    <x v="13968"/>
    <x v="13292"/>
    <x v="8669"/>
  </r>
  <r>
    <x v="390"/>
    <x v="13539"/>
    <x v="1"/>
    <x v="13969"/>
    <x v="13293"/>
    <x v="8670"/>
  </r>
  <r>
    <x v="390"/>
    <x v="13540"/>
    <x v="1"/>
    <x v="13970"/>
    <x v="13294"/>
    <x v="3"/>
  </r>
  <r>
    <x v="390"/>
    <x v="13541"/>
    <x v="1"/>
    <x v="13971"/>
    <x v="13295"/>
    <x v="3"/>
  </r>
  <r>
    <x v="390"/>
    <x v="13542"/>
    <x v="1"/>
    <x v="13972"/>
    <x v="13296"/>
    <x v="8671"/>
  </r>
  <r>
    <x v="390"/>
    <x v="13543"/>
    <x v="2"/>
    <x v="13973"/>
    <x v="13297"/>
    <x v="8672"/>
  </r>
  <r>
    <x v="390"/>
    <x v="13544"/>
    <x v="1"/>
    <x v="13974"/>
    <x v="13298"/>
    <x v="7"/>
  </r>
  <r>
    <x v="390"/>
    <x v="13545"/>
    <x v="2"/>
    <x v="13975"/>
    <x v="13299"/>
    <x v="8673"/>
  </r>
  <r>
    <x v="390"/>
    <x v="13546"/>
    <x v="1"/>
    <x v="13976"/>
    <x v="13300"/>
    <x v="8674"/>
  </r>
  <r>
    <x v="390"/>
    <x v="839"/>
    <x v="2"/>
    <x v="13977"/>
    <x v="13301"/>
    <x v="8675"/>
  </r>
  <r>
    <x v="390"/>
    <x v="13547"/>
    <x v="1"/>
    <x v="13978"/>
    <x v="13302"/>
    <x v="8676"/>
  </r>
  <r>
    <x v="391"/>
    <x v="13548"/>
    <x v="1"/>
    <x v="13979"/>
    <x v="13303"/>
    <x v="7"/>
  </r>
  <r>
    <x v="391"/>
    <x v="13549"/>
    <x v="0"/>
    <x v="13980"/>
    <x v="13304"/>
    <x v="8677"/>
  </r>
  <r>
    <x v="391"/>
    <x v="13550"/>
    <x v="1"/>
    <x v="13981"/>
    <x v="13305"/>
    <x v="8678"/>
  </r>
  <r>
    <x v="391"/>
    <x v="13551"/>
    <x v="1"/>
    <x v="13982"/>
    <x v="13306"/>
    <x v="8679"/>
  </r>
  <r>
    <x v="391"/>
    <x v="13552"/>
    <x v="1"/>
    <x v="13983"/>
    <x v="13307"/>
    <x v="8680"/>
  </r>
  <r>
    <x v="391"/>
    <x v="13553"/>
    <x v="2"/>
    <x v="13984"/>
    <x v="13308"/>
    <x v="8681"/>
  </r>
  <r>
    <x v="391"/>
    <x v="13554"/>
    <x v="1"/>
    <x v="13985"/>
    <x v="13309"/>
    <x v="8682"/>
  </r>
  <r>
    <x v="391"/>
    <x v="13555"/>
    <x v="1"/>
    <x v="13986"/>
    <x v="13310"/>
    <x v="8683"/>
  </r>
  <r>
    <x v="391"/>
    <x v="13556"/>
    <x v="2"/>
    <x v="13987"/>
    <x v="13311"/>
    <x v="8684"/>
  </r>
  <r>
    <x v="391"/>
    <x v="13557"/>
    <x v="2"/>
    <x v="13988"/>
    <x v="13312"/>
    <x v="8685"/>
  </r>
  <r>
    <x v="391"/>
    <x v="13558"/>
    <x v="1"/>
    <x v="13989"/>
    <x v="13313"/>
    <x v="3"/>
  </r>
  <r>
    <x v="391"/>
    <x v="13559"/>
    <x v="1"/>
    <x v="13990"/>
    <x v="13314"/>
    <x v="8686"/>
  </r>
  <r>
    <x v="391"/>
    <x v="13560"/>
    <x v="1"/>
    <x v="13991"/>
    <x v="13315"/>
    <x v="8687"/>
  </r>
  <r>
    <x v="391"/>
    <x v="13561"/>
    <x v="1"/>
    <x v="13992"/>
    <x v="13316"/>
    <x v="3"/>
  </r>
  <r>
    <x v="391"/>
    <x v="13562"/>
    <x v="0"/>
    <x v="13993"/>
    <x v="13317"/>
    <x v="8688"/>
  </r>
  <r>
    <x v="391"/>
    <x v="13563"/>
    <x v="1"/>
    <x v="13994"/>
    <x v="13318"/>
    <x v="8689"/>
  </r>
  <r>
    <x v="391"/>
    <x v="13564"/>
    <x v="1"/>
    <x v="13995"/>
    <x v="13319"/>
    <x v="8690"/>
  </r>
  <r>
    <x v="391"/>
    <x v="13565"/>
    <x v="1"/>
    <x v="13996"/>
    <x v="13320"/>
    <x v="8691"/>
  </r>
  <r>
    <x v="391"/>
    <x v="13566"/>
    <x v="1"/>
    <x v="13997"/>
    <x v="13321"/>
    <x v="8692"/>
  </r>
  <r>
    <x v="391"/>
    <x v="13567"/>
    <x v="1"/>
    <x v="13998"/>
    <x v="13322"/>
    <x v="8693"/>
  </r>
  <r>
    <x v="391"/>
    <x v="13568"/>
    <x v="1"/>
    <x v="13999"/>
    <x v="13323"/>
    <x v="3"/>
  </r>
  <r>
    <x v="391"/>
    <x v="13569"/>
    <x v="1"/>
    <x v="14000"/>
    <x v="13324"/>
    <x v="8694"/>
  </r>
  <r>
    <x v="391"/>
    <x v="13570"/>
    <x v="1"/>
    <x v="14001"/>
    <x v="13325"/>
    <x v="3"/>
  </r>
  <r>
    <x v="391"/>
    <x v="13571"/>
    <x v="1"/>
    <x v="14002"/>
    <x v="13326"/>
    <x v="8695"/>
  </r>
  <r>
    <x v="391"/>
    <x v="13572"/>
    <x v="2"/>
    <x v="14003"/>
    <x v="13327"/>
    <x v="8696"/>
  </r>
  <r>
    <x v="391"/>
    <x v="13573"/>
    <x v="1"/>
    <x v="14004"/>
    <x v="13328"/>
    <x v="3"/>
  </r>
  <r>
    <x v="391"/>
    <x v="13574"/>
    <x v="1"/>
    <x v="14005"/>
    <x v="13329"/>
    <x v="3"/>
  </r>
  <r>
    <x v="391"/>
    <x v="13575"/>
    <x v="1"/>
    <x v="14006"/>
    <x v="13330"/>
    <x v="8697"/>
  </r>
  <r>
    <x v="391"/>
    <x v="13576"/>
    <x v="1"/>
    <x v="14007"/>
    <x v="13331"/>
    <x v="3"/>
  </r>
  <r>
    <x v="391"/>
    <x v="13577"/>
    <x v="1"/>
    <x v="14008"/>
    <x v="13332"/>
    <x v="8698"/>
  </r>
  <r>
    <x v="391"/>
    <x v="13578"/>
    <x v="1"/>
    <x v="14009"/>
    <x v="13333"/>
    <x v="8699"/>
  </r>
  <r>
    <x v="391"/>
    <x v="13579"/>
    <x v="1"/>
    <x v="14010"/>
    <x v="13334"/>
    <x v="8700"/>
  </r>
  <r>
    <x v="391"/>
    <x v="13580"/>
    <x v="1"/>
    <x v="14011"/>
    <x v="13335"/>
    <x v="8701"/>
  </r>
  <r>
    <x v="391"/>
    <x v="13581"/>
    <x v="1"/>
    <x v="14012"/>
    <x v="13336"/>
    <x v="3"/>
  </r>
  <r>
    <x v="391"/>
    <x v="13582"/>
    <x v="2"/>
    <x v="14013"/>
    <x v="13337"/>
    <x v="8702"/>
  </r>
  <r>
    <x v="392"/>
    <x v="13583"/>
    <x v="1"/>
    <x v="14014"/>
    <x v="13338"/>
    <x v="3"/>
  </r>
  <r>
    <x v="392"/>
    <x v="13584"/>
    <x v="2"/>
    <x v="14015"/>
    <x v="13339"/>
    <x v="8703"/>
  </r>
  <r>
    <x v="392"/>
    <x v="13585"/>
    <x v="1"/>
    <x v="14016"/>
    <x v="13340"/>
    <x v="8704"/>
  </r>
  <r>
    <x v="392"/>
    <x v="13586"/>
    <x v="1"/>
    <x v="14017"/>
    <x v="13341"/>
    <x v="8705"/>
  </r>
  <r>
    <x v="392"/>
    <x v="13587"/>
    <x v="1"/>
    <x v="14018"/>
    <x v="13342"/>
    <x v="8706"/>
  </r>
  <r>
    <x v="392"/>
    <x v="13588"/>
    <x v="1"/>
    <x v="14019"/>
    <x v="13343"/>
    <x v="8707"/>
  </r>
  <r>
    <x v="392"/>
    <x v="13589"/>
    <x v="1"/>
    <x v="14020"/>
    <x v="13344"/>
    <x v="8708"/>
  </r>
  <r>
    <x v="392"/>
    <x v="13590"/>
    <x v="2"/>
    <x v="14021"/>
    <x v="13345"/>
    <x v="8709"/>
  </r>
  <r>
    <x v="392"/>
    <x v="13591"/>
    <x v="1"/>
    <x v="14022"/>
    <x v="13346"/>
    <x v="8710"/>
  </r>
  <r>
    <x v="392"/>
    <x v="13592"/>
    <x v="1"/>
    <x v="6823"/>
    <x v="24"/>
    <x v="8711"/>
  </r>
  <r>
    <x v="392"/>
    <x v="13593"/>
    <x v="2"/>
    <x v="14023"/>
    <x v="67"/>
    <x v="8712"/>
  </r>
  <r>
    <x v="392"/>
    <x v="13594"/>
    <x v="2"/>
    <x v="14024"/>
    <x v="13347"/>
    <x v="8713"/>
  </r>
  <r>
    <x v="392"/>
    <x v="13595"/>
    <x v="1"/>
    <x v="4252"/>
    <x v="24"/>
    <x v="8714"/>
  </r>
  <r>
    <x v="392"/>
    <x v="13596"/>
    <x v="1"/>
    <x v="14025"/>
    <x v="13348"/>
    <x v="8715"/>
  </r>
  <r>
    <x v="392"/>
    <x v="13597"/>
    <x v="1"/>
    <x v="14026"/>
    <x v="13349"/>
    <x v="8716"/>
  </r>
  <r>
    <x v="392"/>
    <x v="13598"/>
    <x v="1"/>
    <x v="14027"/>
    <x v="13350"/>
    <x v="8717"/>
  </r>
  <r>
    <x v="392"/>
    <x v="13599"/>
    <x v="1"/>
    <x v="14028"/>
    <x v="13351"/>
    <x v="8718"/>
  </r>
  <r>
    <x v="392"/>
    <x v="13600"/>
    <x v="1"/>
    <x v="13691"/>
    <x v="24"/>
    <x v="8719"/>
  </r>
  <r>
    <x v="392"/>
    <x v="13601"/>
    <x v="2"/>
    <x v="14029"/>
    <x v="67"/>
    <x v="8720"/>
  </r>
  <r>
    <x v="392"/>
    <x v="13602"/>
    <x v="1"/>
    <x v="14030"/>
    <x v="13352"/>
    <x v="8721"/>
  </r>
  <r>
    <x v="392"/>
    <x v="13603"/>
    <x v="2"/>
    <x v="14031"/>
    <x v="13353"/>
    <x v="8722"/>
  </r>
  <r>
    <x v="392"/>
    <x v="13604"/>
    <x v="1"/>
    <x v="10103"/>
    <x v="24"/>
    <x v="8723"/>
  </r>
  <r>
    <x v="392"/>
    <x v="13605"/>
    <x v="1"/>
    <x v="3414"/>
    <x v="24"/>
    <x v="8724"/>
  </r>
  <r>
    <x v="392"/>
    <x v="13606"/>
    <x v="1"/>
    <x v="14032"/>
    <x v="13354"/>
    <x v="3"/>
  </r>
  <r>
    <x v="392"/>
    <x v="13607"/>
    <x v="2"/>
    <x v="14033"/>
    <x v="13355"/>
    <x v="8725"/>
  </r>
  <r>
    <x v="392"/>
    <x v="13608"/>
    <x v="1"/>
    <x v="1914"/>
    <x v="24"/>
    <x v="8726"/>
  </r>
  <r>
    <x v="392"/>
    <x v="13609"/>
    <x v="1"/>
    <x v="10516"/>
    <x v="24"/>
    <x v="8727"/>
  </r>
  <r>
    <x v="392"/>
    <x v="13610"/>
    <x v="1"/>
    <x v="14034"/>
    <x v="13356"/>
    <x v="8728"/>
  </r>
  <r>
    <x v="393"/>
    <x v="13611"/>
    <x v="1"/>
    <x v="14035"/>
    <x v="13357"/>
    <x v="8729"/>
  </r>
  <r>
    <x v="393"/>
    <x v="13612"/>
    <x v="2"/>
    <x v="14036"/>
    <x v="13358"/>
    <x v="8730"/>
  </r>
  <r>
    <x v="393"/>
    <x v="13613"/>
    <x v="1"/>
    <x v="14037"/>
    <x v="13359"/>
    <x v="8731"/>
  </r>
  <r>
    <x v="393"/>
    <x v="13614"/>
    <x v="1"/>
    <x v="14038"/>
    <x v="13360"/>
    <x v="8732"/>
  </r>
  <r>
    <x v="393"/>
    <x v="13615"/>
    <x v="1"/>
    <x v="14039"/>
    <x v="13361"/>
    <x v="8733"/>
  </r>
  <r>
    <x v="393"/>
    <x v="13616"/>
    <x v="1"/>
    <x v="14040"/>
    <x v="13362"/>
    <x v="8734"/>
  </r>
  <r>
    <x v="393"/>
    <x v="13617"/>
    <x v="1"/>
    <x v="14041"/>
    <x v="13363"/>
    <x v="8735"/>
  </r>
  <r>
    <x v="393"/>
    <x v="2916"/>
    <x v="1"/>
    <x v="14042"/>
    <x v="24"/>
    <x v="8736"/>
  </r>
  <r>
    <x v="393"/>
    <x v="13618"/>
    <x v="1"/>
    <x v="14043"/>
    <x v="13364"/>
    <x v="8737"/>
  </r>
  <r>
    <x v="393"/>
    <x v="13619"/>
    <x v="1"/>
    <x v="14044"/>
    <x v="13365"/>
    <x v="8738"/>
  </r>
  <r>
    <x v="393"/>
    <x v="13620"/>
    <x v="1"/>
    <x v="14045"/>
    <x v="13366"/>
    <x v="46"/>
  </r>
  <r>
    <x v="393"/>
    <x v="13621"/>
    <x v="2"/>
    <x v="14046"/>
    <x v="13367"/>
    <x v="8739"/>
  </r>
  <r>
    <x v="393"/>
    <x v="13622"/>
    <x v="1"/>
    <x v="14047"/>
    <x v="13368"/>
    <x v="3"/>
  </r>
  <r>
    <x v="393"/>
    <x v="6141"/>
    <x v="1"/>
    <x v="14048"/>
    <x v="13369"/>
    <x v="8740"/>
  </r>
  <r>
    <x v="393"/>
    <x v="13623"/>
    <x v="2"/>
    <x v="14049"/>
    <x v="13370"/>
    <x v="8741"/>
  </r>
  <r>
    <x v="393"/>
    <x v="13624"/>
    <x v="1"/>
    <x v="14050"/>
    <x v="13371"/>
    <x v="8742"/>
  </r>
  <r>
    <x v="393"/>
    <x v="13625"/>
    <x v="1"/>
    <x v="14051"/>
    <x v="13372"/>
    <x v="7"/>
  </r>
  <r>
    <x v="393"/>
    <x v="13626"/>
    <x v="2"/>
    <x v="14052"/>
    <x v="13373"/>
    <x v="8743"/>
  </r>
  <r>
    <x v="393"/>
    <x v="13627"/>
    <x v="2"/>
    <x v="14053"/>
    <x v="13374"/>
    <x v="8744"/>
  </r>
  <r>
    <x v="393"/>
    <x v="13628"/>
    <x v="1"/>
    <x v="14054"/>
    <x v="13375"/>
    <x v="3"/>
  </r>
  <r>
    <x v="393"/>
    <x v="13629"/>
    <x v="1"/>
    <x v="14055"/>
    <x v="13376"/>
    <x v="8745"/>
  </r>
  <r>
    <x v="393"/>
    <x v="13630"/>
    <x v="1"/>
    <x v="14056"/>
    <x v="13377"/>
    <x v="8746"/>
  </r>
  <r>
    <x v="393"/>
    <x v="13631"/>
    <x v="1"/>
    <x v="14057"/>
    <x v="13378"/>
    <x v="8747"/>
  </r>
  <r>
    <x v="393"/>
    <x v="13632"/>
    <x v="1"/>
    <x v="14058"/>
    <x v="13379"/>
    <x v="8748"/>
  </r>
  <r>
    <x v="394"/>
    <x v="13633"/>
    <x v="1"/>
    <x v="14059"/>
    <x v="13380"/>
    <x v="8749"/>
  </r>
  <r>
    <x v="394"/>
    <x v="13634"/>
    <x v="1"/>
    <x v="14060"/>
    <x v="13381"/>
    <x v="3"/>
  </r>
  <r>
    <x v="394"/>
    <x v="13635"/>
    <x v="1"/>
    <x v="14061"/>
    <x v="13382"/>
    <x v="8750"/>
  </r>
  <r>
    <x v="394"/>
    <x v="13636"/>
    <x v="1"/>
    <x v="14062"/>
    <x v="13383"/>
    <x v="3"/>
  </r>
  <r>
    <x v="394"/>
    <x v="2480"/>
    <x v="1"/>
    <x v="14063"/>
    <x v="13384"/>
    <x v="8751"/>
  </r>
  <r>
    <x v="394"/>
    <x v="13637"/>
    <x v="1"/>
    <x v="14064"/>
    <x v="13385"/>
    <x v="3"/>
  </r>
  <r>
    <x v="394"/>
    <x v="13638"/>
    <x v="1"/>
    <x v="14065"/>
    <x v="13386"/>
    <x v="3"/>
  </r>
  <r>
    <x v="394"/>
    <x v="13639"/>
    <x v="2"/>
    <x v="14066"/>
    <x v="13387"/>
    <x v="8752"/>
  </r>
  <r>
    <x v="394"/>
    <x v="13640"/>
    <x v="1"/>
    <x v="14067"/>
    <x v="13388"/>
    <x v="8753"/>
  </r>
  <r>
    <x v="394"/>
    <x v="13641"/>
    <x v="1"/>
    <x v="14068"/>
    <x v="13389"/>
    <x v="8754"/>
  </r>
  <r>
    <x v="394"/>
    <x v="13642"/>
    <x v="1"/>
    <x v="2577"/>
    <x v="24"/>
    <x v="8755"/>
  </r>
  <r>
    <x v="394"/>
    <x v="13643"/>
    <x v="1"/>
    <x v="14069"/>
    <x v="13390"/>
    <x v="46"/>
  </r>
  <r>
    <x v="394"/>
    <x v="13644"/>
    <x v="1"/>
    <x v="14070"/>
    <x v="13391"/>
    <x v="3"/>
  </r>
  <r>
    <x v="394"/>
    <x v="13645"/>
    <x v="1"/>
    <x v="14071"/>
    <x v="13392"/>
    <x v="3"/>
  </r>
  <r>
    <x v="394"/>
    <x v="13646"/>
    <x v="2"/>
    <x v="14072"/>
    <x v="13393"/>
    <x v="46"/>
  </r>
  <r>
    <x v="394"/>
    <x v="13647"/>
    <x v="1"/>
    <x v="14073"/>
    <x v="13394"/>
    <x v="8756"/>
  </r>
  <r>
    <x v="394"/>
    <x v="13648"/>
    <x v="1"/>
    <x v="14074"/>
    <x v="13395"/>
    <x v="8757"/>
  </r>
  <r>
    <x v="394"/>
    <x v="13649"/>
    <x v="1"/>
    <x v="14075"/>
    <x v="13396"/>
    <x v="8758"/>
  </r>
  <r>
    <x v="394"/>
    <x v="13650"/>
    <x v="1"/>
    <x v="14076"/>
    <x v="13397"/>
    <x v="8759"/>
  </r>
  <r>
    <x v="394"/>
    <x v="13651"/>
    <x v="1"/>
    <x v="14077"/>
    <x v="13398"/>
    <x v="8760"/>
  </r>
  <r>
    <x v="394"/>
    <x v="13652"/>
    <x v="1"/>
    <x v="14078"/>
    <x v="13399"/>
    <x v="3"/>
  </r>
  <r>
    <x v="394"/>
    <x v="13653"/>
    <x v="1"/>
    <x v="14079"/>
    <x v="13400"/>
    <x v="7"/>
  </r>
  <r>
    <x v="394"/>
    <x v="13654"/>
    <x v="1"/>
    <x v="14080"/>
    <x v="13401"/>
    <x v="3"/>
  </r>
  <r>
    <x v="394"/>
    <x v="13655"/>
    <x v="1"/>
    <x v="14081"/>
    <x v="13402"/>
    <x v="8761"/>
  </r>
  <r>
    <x v="394"/>
    <x v="13656"/>
    <x v="1"/>
    <x v="14082"/>
    <x v="13403"/>
    <x v="8762"/>
  </r>
  <r>
    <x v="394"/>
    <x v="13657"/>
    <x v="1"/>
    <x v="14083"/>
    <x v="13404"/>
    <x v="3"/>
  </r>
  <r>
    <x v="394"/>
    <x v="13658"/>
    <x v="1"/>
    <x v="14084"/>
    <x v="13405"/>
    <x v="3"/>
  </r>
  <r>
    <x v="394"/>
    <x v="13659"/>
    <x v="1"/>
    <x v="14085"/>
    <x v="13406"/>
    <x v="3"/>
  </r>
  <r>
    <x v="394"/>
    <x v="13660"/>
    <x v="1"/>
    <x v="14086"/>
    <x v="13407"/>
    <x v="8763"/>
  </r>
  <r>
    <x v="394"/>
    <x v="13661"/>
    <x v="1"/>
    <x v="14087"/>
    <x v="13408"/>
    <x v="8764"/>
  </r>
  <r>
    <x v="394"/>
    <x v="13662"/>
    <x v="1"/>
    <x v="14088"/>
    <x v="13409"/>
    <x v="3"/>
  </r>
  <r>
    <x v="394"/>
    <x v="13663"/>
    <x v="1"/>
    <x v="14089"/>
    <x v="13410"/>
    <x v="3"/>
  </r>
  <r>
    <x v="394"/>
    <x v="13664"/>
    <x v="1"/>
    <x v="14090"/>
    <x v="13411"/>
    <x v="3"/>
  </r>
  <r>
    <x v="394"/>
    <x v="13665"/>
    <x v="1"/>
    <x v="14091"/>
    <x v="13412"/>
    <x v="8765"/>
  </r>
  <r>
    <x v="394"/>
    <x v="13666"/>
    <x v="2"/>
    <x v="14092"/>
    <x v="13413"/>
    <x v="8766"/>
  </r>
  <r>
    <x v="394"/>
    <x v="13667"/>
    <x v="1"/>
    <x v="14093"/>
    <x v="13414"/>
    <x v="3"/>
  </r>
  <r>
    <x v="394"/>
    <x v="13668"/>
    <x v="2"/>
    <x v="14094"/>
    <x v="13415"/>
    <x v="8767"/>
  </r>
  <r>
    <x v="394"/>
    <x v="13669"/>
    <x v="2"/>
    <x v="14095"/>
    <x v="13416"/>
    <x v="8768"/>
  </r>
  <r>
    <x v="394"/>
    <x v="13670"/>
    <x v="1"/>
    <x v="14096"/>
    <x v="13417"/>
    <x v="3"/>
  </r>
  <r>
    <x v="394"/>
    <x v="13671"/>
    <x v="1"/>
    <x v="14097"/>
    <x v="13418"/>
    <x v="3"/>
  </r>
  <r>
    <x v="394"/>
    <x v="13672"/>
    <x v="1"/>
    <x v="14098"/>
    <x v="13419"/>
    <x v="8769"/>
  </r>
  <r>
    <x v="394"/>
    <x v="13673"/>
    <x v="1"/>
    <x v="14099"/>
    <x v="13420"/>
    <x v="8770"/>
  </r>
  <r>
    <x v="395"/>
    <x v="13674"/>
    <x v="1"/>
    <x v="14100"/>
    <x v="13421"/>
    <x v="8771"/>
  </r>
  <r>
    <x v="395"/>
    <x v="13675"/>
    <x v="1"/>
    <x v="14101"/>
    <x v="13422"/>
    <x v="3"/>
  </r>
  <r>
    <x v="395"/>
    <x v="13676"/>
    <x v="2"/>
    <x v="14102"/>
    <x v="13423"/>
    <x v="8772"/>
  </r>
  <r>
    <x v="395"/>
    <x v="13677"/>
    <x v="2"/>
    <x v="14103"/>
    <x v="13424"/>
    <x v="8773"/>
  </r>
  <r>
    <x v="395"/>
    <x v="13678"/>
    <x v="1"/>
    <x v="14104"/>
    <x v="13425"/>
    <x v="8774"/>
  </r>
  <r>
    <x v="395"/>
    <x v="13679"/>
    <x v="1"/>
    <x v="14105"/>
    <x v="13426"/>
    <x v="8775"/>
  </r>
  <r>
    <x v="395"/>
    <x v="13680"/>
    <x v="1"/>
    <x v="14106"/>
    <x v="13427"/>
    <x v="3"/>
  </r>
  <r>
    <x v="395"/>
    <x v="13681"/>
    <x v="1"/>
    <x v="14107"/>
    <x v="13428"/>
    <x v="8776"/>
  </r>
  <r>
    <x v="395"/>
    <x v="13682"/>
    <x v="1"/>
    <x v="14108"/>
    <x v="13429"/>
    <x v="8777"/>
  </r>
  <r>
    <x v="395"/>
    <x v="13683"/>
    <x v="1"/>
    <x v="2803"/>
    <x v="24"/>
    <x v="8778"/>
  </r>
  <r>
    <x v="395"/>
    <x v="13684"/>
    <x v="1"/>
    <x v="14109"/>
    <x v="13430"/>
    <x v="3"/>
  </r>
  <r>
    <x v="395"/>
    <x v="13685"/>
    <x v="2"/>
    <x v="14110"/>
    <x v="13431"/>
    <x v="3"/>
  </r>
  <r>
    <x v="395"/>
    <x v="13686"/>
    <x v="1"/>
    <x v="14111"/>
    <x v="13432"/>
    <x v="8779"/>
  </r>
  <r>
    <x v="395"/>
    <x v="13687"/>
    <x v="1"/>
    <x v="14112"/>
    <x v="13433"/>
    <x v="3"/>
  </r>
  <r>
    <x v="395"/>
    <x v="13688"/>
    <x v="1"/>
    <x v="14113"/>
    <x v="13434"/>
    <x v="3"/>
  </r>
  <r>
    <x v="395"/>
    <x v="13689"/>
    <x v="1"/>
    <x v="14114"/>
    <x v="13435"/>
    <x v="3"/>
  </r>
  <r>
    <x v="395"/>
    <x v="13690"/>
    <x v="1"/>
    <x v="14115"/>
    <x v="13436"/>
    <x v="8780"/>
  </r>
  <r>
    <x v="395"/>
    <x v="13691"/>
    <x v="1"/>
    <x v="14116"/>
    <x v="13437"/>
    <x v="8781"/>
  </r>
  <r>
    <x v="395"/>
    <x v="13692"/>
    <x v="1"/>
    <x v="14117"/>
    <x v="13438"/>
    <x v="8777"/>
  </r>
  <r>
    <x v="395"/>
    <x v="13693"/>
    <x v="1"/>
    <x v="14118"/>
    <x v="13439"/>
    <x v="46"/>
  </r>
  <r>
    <x v="395"/>
    <x v="13694"/>
    <x v="2"/>
    <x v="14119"/>
    <x v="13440"/>
    <x v="8782"/>
  </r>
  <r>
    <x v="395"/>
    <x v="13695"/>
    <x v="1"/>
    <x v="14120"/>
    <x v="13441"/>
    <x v="8783"/>
  </r>
  <r>
    <x v="395"/>
    <x v="13696"/>
    <x v="1"/>
    <x v="14121"/>
    <x v="13442"/>
    <x v="8784"/>
  </r>
  <r>
    <x v="395"/>
    <x v="7846"/>
    <x v="1"/>
    <x v="14122"/>
    <x v="13443"/>
    <x v="3"/>
  </r>
  <r>
    <x v="395"/>
    <x v="2157"/>
    <x v="1"/>
    <x v="14123"/>
    <x v="13444"/>
    <x v="3"/>
  </r>
  <r>
    <x v="395"/>
    <x v="24"/>
    <x v="1"/>
    <x v="14124"/>
    <x v="13445"/>
    <x v="3"/>
  </r>
  <r>
    <x v="395"/>
    <x v="13697"/>
    <x v="1"/>
    <x v="14125"/>
    <x v="13446"/>
    <x v="3"/>
  </r>
  <r>
    <x v="395"/>
    <x v="13698"/>
    <x v="2"/>
    <x v="14126"/>
    <x v="13447"/>
    <x v="8785"/>
  </r>
  <r>
    <x v="395"/>
    <x v="13699"/>
    <x v="1"/>
    <x v="14127"/>
    <x v="13448"/>
    <x v="8786"/>
  </r>
  <r>
    <x v="395"/>
    <x v="13700"/>
    <x v="1"/>
    <x v="13161"/>
    <x v="24"/>
    <x v="8787"/>
  </r>
  <r>
    <x v="395"/>
    <x v="13701"/>
    <x v="1"/>
    <x v="14128"/>
    <x v="13449"/>
    <x v="3"/>
  </r>
  <r>
    <x v="396"/>
    <x v="13702"/>
    <x v="1"/>
    <x v="14129"/>
    <x v="13450"/>
    <x v="8788"/>
  </r>
  <r>
    <x v="396"/>
    <x v="13703"/>
    <x v="2"/>
    <x v="14130"/>
    <x v="13451"/>
    <x v="8789"/>
  </r>
  <r>
    <x v="396"/>
    <x v="13704"/>
    <x v="1"/>
    <x v="14131"/>
    <x v="13452"/>
    <x v="8790"/>
  </r>
  <r>
    <x v="396"/>
    <x v="13705"/>
    <x v="1"/>
    <x v="14132"/>
    <x v="13453"/>
    <x v="7"/>
  </r>
  <r>
    <x v="396"/>
    <x v="13706"/>
    <x v="1"/>
    <x v="14133"/>
    <x v="13454"/>
    <x v="3"/>
  </r>
  <r>
    <x v="396"/>
    <x v="730"/>
    <x v="1"/>
    <x v="14134"/>
    <x v="13455"/>
    <x v="8791"/>
  </r>
  <r>
    <x v="396"/>
    <x v="13707"/>
    <x v="1"/>
    <x v="14135"/>
    <x v="13456"/>
    <x v="8792"/>
  </r>
  <r>
    <x v="396"/>
    <x v="13708"/>
    <x v="1"/>
    <x v="238"/>
    <x v="24"/>
    <x v="8793"/>
  </r>
  <r>
    <x v="396"/>
    <x v="13709"/>
    <x v="1"/>
    <x v="14136"/>
    <x v="13457"/>
    <x v="8794"/>
  </r>
  <r>
    <x v="396"/>
    <x v="13710"/>
    <x v="1"/>
    <x v="14137"/>
    <x v="13458"/>
    <x v="7"/>
  </r>
  <r>
    <x v="396"/>
    <x v="855"/>
    <x v="1"/>
    <x v="14138"/>
    <x v="13459"/>
    <x v="7"/>
  </r>
  <r>
    <x v="396"/>
    <x v="13711"/>
    <x v="1"/>
    <x v="14139"/>
    <x v="13460"/>
    <x v="8795"/>
  </r>
  <r>
    <x v="396"/>
    <x v="13712"/>
    <x v="1"/>
    <x v="14140"/>
    <x v="24"/>
    <x v="8796"/>
  </r>
  <r>
    <x v="396"/>
    <x v="13713"/>
    <x v="1"/>
    <x v="14141"/>
    <x v="13461"/>
    <x v="3"/>
  </r>
  <r>
    <x v="396"/>
    <x v="13714"/>
    <x v="1"/>
    <x v="14142"/>
    <x v="13462"/>
    <x v="46"/>
  </r>
  <r>
    <x v="396"/>
    <x v="13715"/>
    <x v="1"/>
    <x v="14143"/>
    <x v="13463"/>
    <x v="8797"/>
  </r>
  <r>
    <x v="396"/>
    <x v="13716"/>
    <x v="2"/>
    <x v="14144"/>
    <x v="13464"/>
    <x v="8798"/>
  </r>
  <r>
    <x v="396"/>
    <x v="13717"/>
    <x v="1"/>
    <x v="14145"/>
    <x v="13465"/>
    <x v="8799"/>
  </r>
  <r>
    <x v="396"/>
    <x v="13718"/>
    <x v="2"/>
    <x v="2000"/>
    <x v="67"/>
    <x v="8800"/>
  </r>
  <r>
    <x v="396"/>
    <x v="13719"/>
    <x v="1"/>
    <x v="2027"/>
    <x v="24"/>
    <x v="8801"/>
  </r>
  <r>
    <x v="396"/>
    <x v="13720"/>
    <x v="1"/>
    <x v="14146"/>
    <x v="13466"/>
    <x v="8802"/>
  </r>
  <r>
    <x v="396"/>
    <x v="13721"/>
    <x v="1"/>
    <x v="14147"/>
    <x v="13467"/>
    <x v="8803"/>
  </r>
  <r>
    <x v="396"/>
    <x v="13722"/>
    <x v="1"/>
    <x v="14148"/>
    <x v="13468"/>
    <x v="8804"/>
  </r>
  <r>
    <x v="396"/>
    <x v="13723"/>
    <x v="1"/>
    <x v="14149"/>
    <x v="13469"/>
    <x v="8805"/>
  </r>
  <r>
    <x v="396"/>
    <x v="13724"/>
    <x v="1"/>
    <x v="14150"/>
    <x v="13470"/>
    <x v="7"/>
  </r>
  <r>
    <x v="396"/>
    <x v="13725"/>
    <x v="1"/>
    <x v="12583"/>
    <x v="24"/>
    <x v="8806"/>
  </r>
  <r>
    <x v="396"/>
    <x v="13726"/>
    <x v="2"/>
    <x v="14151"/>
    <x v="13471"/>
    <x v="8807"/>
  </r>
  <r>
    <x v="396"/>
    <x v="13727"/>
    <x v="1"/>
    <x v="14152"/>
    <x v="13472"/>
    <x v="8808"/>
  </r>
  <r>
    <x v="396"/>
    <x v="2325"/>
    <x v="1"/>
    <x v="14153"/>
    <x v="13473"/>
    <x v="8809"/>
  </r>
  <r>
    <x v="396"/>
    <x v="12119"/>
    <x v="1"/>
    <x v="14154"/>
    <x v="13474"/>
    <x v="3"/>
  </r>
  <r>
    <x v="396"/>
    <x v="13728"/>
    <x v="1"/>
    <x v="2043"/>
    <x v="24"/>
    <x v="8810"/>
  </r>
  <r>
    <x v="396"/>
    <x v="9843"/>
    <x v="1"/>
    <x v="14155"/>
    <x v="13475"/>
    <x v="8811"/>
  </r>
  <r>
    <x v="396"/>
    <x v="13729"/>
    <x v="1"/>
    <x v="14156"/>
    <x v="13476"/>
    <x v="8812"/>
  </r>
  <r>
    <x v="396"/>
    <x v="13730"/>
    <x v="1"/>
    <x v="14157"/>
    <x v="13477"/>
    <x v="8813"/>
  </r>
  <r>
    <x v="396"/>
    <x v="13731"/>
    <x v="1"/>
    <x v="14158"/>
    <x v="13478"/>
    <x v="3"/>
  </r>
  <r>
    <x v="396"/>
    <x v="13732"/>
    <x v="1"/>
    <x v="14159"/>
    <x v="13479"/>
    <x v="3"/>
  </r>
  <r>
    <x v="396"/>
    <x v="7717"/>
    <x v="2"/>
    <x v="14160"/>
    <x v="67"/>
    <x v="8814"/>
  </r>
  <r>
    <x v="396"/>
    <x v="13733"/>
    <x v="1"/>
    <x v="14161"/>
    <x v="13480"/>
    <x v="3"/>
  </r>
  <r>
    <x v="396"/>
    <x v="13734"/>
    <x v="1"/>
    <x v="14162"/>
    <x v="13481"/>
    <x v="3"/>
  </r>
  <r>
    <x v="396"/>
    <x v="13735"/>
    <x v="1"/>
    <x v="10104"/>
    <x v="24"/>
    <x v="8815"/>
  </r>
  <r>
    <x v="397"/>
    <x v="13736"/>
    <x v="1"/>
    <x v="14163"/>
    <x v="13482"/>
    <x v="3"/>
  </r>
  <r>
    <x v="397"/>
    <x v="13737"/>
    <x v="1"/>
    <x v="4252"/>
    <x v="24"/>
    <x v="8816"/>
  </r>
  <r>
    <x v="397"/>
    <x v="13738"/>
    <x v="1"/>
    <x v="14164"/>
    <x v="13483"/>
    <x v="8817"/>
  </r>
  <r>
    <x v="397"/>
    <x v="13739"/>
    <x v="2"/>
    <x v="12542"/>
    <x v="67"/>
    <x v="8818"/>
  </r>
  <r>
    <x v="397"/>
    <x v="13740"/>
    <x v="1"/>
    <x v="14165"/>
    <x v="13484"/>
    <x v="8819"/>
  </r>
  <r>
    <x v="397"/>
    <x v="13741"/>
    <x v="1"/>
    <x v="14166"/>
    <x v="13485"/>
    <x v="8820"/>
  </r>
  <r>
    <x v="397"/>
    <x v="13742"/>
    <x v="1"/>
    <x v="14167"/>
    <x v="13486"/>
    <x v="8821"/>
  </r>
  <r>
    <x v="397"/>
    <x v="13743"/>
    <x v="2"/>
    <x v="14168"/>
    <x v="13487"/>
    <x v="8822"/>
  </r>
  <r>
    <x v="397"/>
    <x v="2274"/>
    <x v="1"/>
    <x v="1918"/>
    <x v="24"/>
    <x v="8823"/>
  </r>
  <r>
    <x v="397"/>
    <x v="13744"/>
    <x v="1"/>
    <x v="14169"/>
    <x v="13488"/>
    <x v="8824"/>
  </r>
  <r>
    <x v="397"/>
    <x v="13745"/>
    <x v="1"/>
    <x v="14170"/>
    <x v="13489"/>
    <x v="8825"/>
  </r>
  <r>
    <x v="397"/>
    <x v="13746"/>
    <x v="2"/>
    <x v="14171"/>
    <x v="67"/>
    <x v="8826"/>
  </r>
  <r>
    <x v="397"/>
    <x v="9109"/>
    <x v="1"/>
    <x v="359"/>
    <x v="24"/>
    <x v="8827"/>
  </r>
  <r>
    <x v="397"/>
    <x v="13747"/>
    <x v="1"/>
    <x v="7344"/>
    <x v="24"/>
    <x v="8828"/>
  </r>
  <r>
    <x v="397"/>
    <x v="13748"/>
    <x v="1"/>
    <x v="14172"/>
    <x v="13490"/>
    <x v="8829"/>
  </r>
  <r>
    <x v="397"/>
    <x v="13749"/>
    <x v="1"/>
    <x v="14173"/>
    <x v="13491"/>
    <x v="8830"/>
  </r>
  <r>
    <x v="397"/>
    <x v="13750"/>
    <x v="1"/>
    <x v="14174"/>
    <x v="13492"/>
    <x v="3"/>
  </r>
  <r>
    <x v="397"/>
    <x v="13751"/>
    <x v="1"/>
    <x v="14175"/>
    <x v="13493"/>
    <x v="8831"/>
  </r>
  <r>
    <x v="397"/>
    <x v="13752"/>
    <x v="1"/>
    <x v="14176"/>
    <x v="13494"/>
    <x v="8832"/>
  </r>
  <r>
    <x v="397"/>
    <x v="13753"/>
    <x v="1"/>
    <x v="14177"/>
    <x v="13495"/>
    <x v="3"/>
  </r>
  <r>
    <x v="397"/>
    <x v="13754"/>
    <x v="1"/>
    <x v="14178"/>
    <x v="13496"/>
    <x v="8833"/>
  </r>
  <r>
    <x v="397"/>
    <x v="13755"/>
    <x v="1"/>
    <x v="14179"/>
    <x v="24"/>
    <x v="8834"/>
  </r>
  <r>
    <x v="397"/>
    <x v="13756"/>
    <x v="1"/>
    <x v="4344"/>
    <x v="24"/>
    <x v="8835"/>
  </r>
  <r>
    <x v="397"/>
    <x v="13757"/>
    <x v="1"/>
    <x v="14180"/>
    <x v="13497"/>
    <x v="8836"/>
  </r>
  <r>
    <x v="397"/>
    <x v="13758"/>
    <x v="2"/>
    <x v="14181"/>
    <x v="13498"/>
    <x v="8837"/>
  </r>
  <r>
    <x v="397"/>
    <x v="13759"/>
    <x v="1"/>
    <x v="14182"/>
    <x v="13499"/>
    <x v="8838"/>
  </r>
  <r>
    <x v="397"/>
    <x v="13760"/>
    <x v="1"/>
    <x v="14183"/>
    <x v="13500"/>
    <x v="3"/>
  </r>
  <r>
    <x v="397"/>
    <x v="11823"/>
    <x v="1"/>
    <x v="14184"/>
    <x v="13501"/>
    <x v="8839"/>
  </r>
  <r>
    <x v="397"/>
    <x v="13761"/>
    <x v="1"/>
    <x v="14185"/>
    <x v="13502"/>
    <x v="8840"/>
  </r>
  <r>
    <x v="397"/>
    <x v="13762"/>
    <x v="1"/>
    <x v="14186"/>
    <x v="13503"/>
    <x v="8841"/>
  </r>
  <r>
    <x v="397"/>
    <x v="13763"/>
    <x v="1"/>
    <x v="1960"/>
    <x v="24"/>
    <x v="8842"/>
  </r>
  <r>
    <x v="397"/>
    <x v="1403"/>
    <x v="1"/>
    <x v="14187"/>
    <x v="13504"/>
    <x v="8843"/>
  </r>
  <r>
    <x v="397"/>
    <x v="13764"/>
    <x v="1"/>
    <x v="14188"/>
    <x v="13505"/>
    <x v="3"/>
  </r>
  <r>
    <x v="397"/>
    <x v="421"/>
    <x v="1"/>
    <x v="14189"/>
    <x v="13506"/>
    <x v="8844"/>
  </r>
  <r>
    <x v="397"/>
    <x v="2974"/>
    <x v="1"/>
    <x v="14190"/>
    <x v="13507"/>
    <x v="8845"/>
  </r>
  <r>
    <x v="397"/>
    <x v="13765"/>
    <x v="1"/>
    <x v="14191"/>
    <x v="13508"/>
    <x v="8846"/>
  </r>
  <r>
    <x v="397"/>
    <x v="13766"/>
    <x v="1"/>
    <x v="2577"/>
    <x v="24"/>
    <x v="8847"/>
  </r>
  <r>
    <x v="397"/>
    <x v="13767"/>
    <x v="2"/>
    <x v="14192"/>
    <x v="13509"/>
    <x v="8848"/>
  </r>
  <r>
    <x v="397"/>
    <x v="13768"/>
    <x v="1"/>
    <x v="14193"/>
    <x v="13510"/>
    <x v="8849"/>
  </r>
  <r>
    <x v="397"/>
    <x v="13769"/>
    <x v="1"/>
    <x v="14194"/>
    <x v="13511"/>
    <x v="8850"/>
  </r>
  <r>
    <x v="397"/>
    <x v="13770"/>
    <x v="1"/>
    <x v="14195"/>
    <x v="13512"/>
    <x v="8851"/>
  </r>
  <r>
    <x v="397"/>
    <x v="10416"/>
    <x v="1"/>
    <x v="2248"/>
    <x v="24"/>
    <x v="8852"/>
  </r>
  <r>
    <x v="397"/>
    <x v="13771"/>
    <x v="2"/>
    <x v="14196"/>
    <x v="13513"/>
    <x v="8853"/>
  </r>
  <r>
    <x v="398"/>
    <x v="13772"/>
    <x v="1"/>
    <x v="14197"/>
    <x v="13514"/>
    <x v="3"/>
  </r>
  <r>
    <x v="398"/>
    <x v="13773"/>
    <x v="1"/>
    <x v="14198"/>
    <x v="13515"/>
    <x v="8854"/>
  </r>
  <r>
    <x v="398"/>
    <x v="13774"/>
    <x v="1"/>
    <x v="14199"/>
    <x v="13516"/>
    <x v="8855"/>
  </r>
  <r>
    <x v="398"/>
    <x v="13775"/>
    <x v="1"/>
    <x v="14200"/>
    <x v="13517"/>
    <x v="8856"/>
  </r>
  <r>
    <x v="398"/>
    <x v="13776"/>
    <x v="1"/>
    <x v="14201"/>
    <x v="13518"/>
    <x v="3"/>
  </r>
  <r>
    <x v="398"/>
    <x v="13777"/>
    <x v="1"/>
    <x v="14202"/>
    <x v="13519"/>
    <x v="8857"/>
  </r>
  <r>
    <x v="398"/>
    <x v="13778"/>
    <x v="1"/>
    <x v="14203"/>
    <x v="13520"/>
    <x v="3"/>
  </r>
  <r>
    <x v="398"/>
    <x v="13779"/>
    <x v="1"/>
    <x v="14204"/>
    <x v="13521"/>
    <x v="8858"/>
  </r>
  <r>
    <x v="398"/>
    <x v="13780"/>
    <x v="1"/>
    <x v="14205"/>
    <x v="13522"/>
    <x v="8859"/>
  </r>
  <r>
    <x v="398"/>
    <x v="13781"/>
    <x v="1"/>
    <x v="14206"/>
    <x v="13523"/>
    <x v="8860"/>
  </r>
  <r>
    <x v="398"/>
    <x v="13782"/>
    <x v="1"/>
    <x v="14207"/>
    <x v="13524"/>
    <x v="3"/>
  </r>
  <r>
    <x v="398"/>
    <x v="13783"/>
    <x v="1"/>
    <x v="14208"/>
    <x v="13525"/>
    <x v="3"/>
  </r>
  <r>
    <x v="398"/>
    <x v="13784"/>
    <x v="1"/>
    <x v="14209"/>
    <x v="13526"/>
    <x v="7"/>
  </r>
  <r>
    <x v="398"/>
    <x v="13785"/>
    <x v="1"/>
    <x v="14210"/>
    <x v="13527"/>
    <x v="8861"/>
  </r>
  <r>
    <x v="398"/>
    <x v="13786"/>
    <x v="1"/>
    <x v="14211"/>
    <x v="13528"/>
    <x v="8862"/>
  </r>
  <r>
    <x v="398"/>
    <x v="13787"/>
    <x v="1"/>
    <x v="14212"/>
    <x v="13529"/>
    <x v="8863"/>
  </r>
  <r>
    <x v="398"/>
    <x v="13788"/>
    <x v="1"/>
    <x v="14213"/>
    <x v="13530"/>
    <x v="8864"/>
  </r>
  <r>
    <x v="398"/>
    <x v="13789"/>
    <x v="1"/>
    <x v="14214"/>
    <x v="13531"/>
    <x v="8865"/>
  </r>
  <r>
    <x v="398"/>
    <x v="13790"/>
    <x v="1"/>
    <x v="14215"/>
    <x v="13532"/>
    <x v="3"/>
  </r>
  <r>
    <x v="398"/>
    <x v="13791"/>
    <x v="1"/>
    <x v="14216"/>
    <x v="13533"/>
    <x v="3"/>
  </r>
  <r>
    <x v="398"/>
    <x v="13792"/>
    <x v="1"/>
    <x v="14217"/>
    <x v="13534"/>
    <x v="3"/>
  </r>
  <r>
    <x v="398"/>
    <x v="13793"/>
    <x v="1"/>
    <x v="14218"/>
    <x v="13535"/>
    <x v="8866"/>
  </r>
  <r>
    <x v="398"/>
    <x v="13794"/>
    <x v="2"/>
    <x v="14219"/>
    <x v="13536"/>
    <x v="8867"/>
  </r>
  <r>
    <x v="398"/>
    <x v="13795"/>
    <x v="1"/>
    <x v="14220"/>
    <x v="13537"/>
    <x v="8868"/>
  </r>
  <r>
    <x v="398"/>
    <x v="13796"/>
    <x v="1"/>
    <x v="14221"/>
    <x v="13538"/>
    <x v="8869"/>
  </r>
  <r>
    <x v="398"/>
    <x v="13797"/>
    <x v="1"/>
    <x v="14222"/>
    <x v="13539"/>
    <x v="8870"/>
  </r>
  <r>
    <x v="398"/>
    <x v="13798"/>
    <x v="1"/>
    <x v="14223"/>
    <x v="13540"/>
    <x v="3"/>
  </r>
  <r>
    <x v="398"/>
    <x v="13799"/>
    <x v="1"/>
    <x v="14224"/>
    <x v="13541"/>
    <x v="3"/>
  </r>
  <r>
    <x v="398"/>
    <x v="13800"/>
    <x v="1"/>
    <x v="14225"/>
    <x v="13542"/>
    <x v="8871"/>
  </r>
  <r>
    <x v="398"/>
    <x v="13801"/>
    <x v="1"/>
    <x v="14226"/>
    <x v="13543"/>
    <x v="3"/>
  </r>
  <r>
    <x v="398"/>
    <x v="13802"/>
    <x v="1"/>
    <x v="14227"/>
    <x v="13544"/>
    <x v="3"/>
  </r>
  <r>
    <x v="398"/>
    <x v="13803"/>
    <x v="1"/>
    <x v="14228"/>
    <x v="13545"/>
    <x v="3"/>
  </r>
  <r>
    <x v="398"/>
    <x v="10239"/>
    <x v="1"/>
    <x v="14229"/>
    <x v="13546"/>
    <x v="3"/>
  </r>
  <r>
    <x v="398"/>
    <x v="3287"/>
    <x v="1"/>
    <x v="14230"/>
    <x v="13547"/>
    <x v="8872"/>
  </r>
  <r>
    <x v="398"/>
    <x v="13804"/>
    <x v="1"/>
    <x v="14231"/>
    <x v="13548"/>
    <x v="8873"/>
  </r>
  <r>
    <x v="398"/>
    <x v="13805"/>
    <x v="1"/>
    <x v="14232"/>
    <x v="13549"/>
    <x v="8874"/>
  </r>
  <r>
    <x v="398"/>
    <x v="13806"/>
    <x v="1"/>
    <x v="14233"/>
    <x v="13550"/>
    <x v="3"/>
  </r>
  <r>
    <x v="398"/>
    <x v="13807"/>
    <x v="1"/>
    <x v="14234"/>
    <x v="13551"/>
    <x v="8875"/>
  </r>
  <r>
    <x v="398"/>
    <x v="13808"/>
    <x v="1"/>
    <x v="14235"/>
    <x v="13552"/>
    <x v="8876"/>
  </r>
  <r>
    <x v="398"/>
    <x v="13809"/>
    <x v="1"/>
    <x v="14236"/>
    <x v="13553"/>
    <x v="3"/>
  </r>
  <r>
    <x v="398"/>
    <x v="13810"/>
    <x v="1"/>
    <x v="14237"/>
    <x v="13554"/>
    <x v="8877"/>
  </r>
  <r>
    <x v="398"/>
    <x v="13811"/>
    <x v="1"/>
    <x v="14238"/>
    <x v="13555"/>
    <x v="3"/>
  </r>
  <r>
    <x v="398"/>
    <x v="13812"/>
    <x v="1"/>
    <x v="14239"/>
    <x v="13556"/>
    <x v="8878"/>
  </r>
  <r>
    <x v="398"/>
    <x v="13813"/>
    <x v="1"/>
    <x v="14240"/>
    <x v="13557"/>
    <x v="8879"/>
  </r>
  <r>
    <x v="398"/>
    <x v="13814"/>
    <x v="1"/>
    <x v="14241"/>
    <x v="13558"/>
    <x v="8880"/>
  </r>
  <r>
    <x v="398"/>
    <x v="13815"/>
    <x v="1"/>
    <x v="14242"/>
    <x v="13559"/>
    <x v="8881"/>
  </r>
  <r>
    <x v="398"/>
    <x v="13816"/>
    <x v="1"/>
    <x v="14243"/>
    <x v="13560"/>
    <x v="46"/>
  </r>
  <r>
    <x v="398"/>
    <x v="13817"/>
    <x v="2"/>
    <x v="14244"/>
    <x v="13561"/>
    <x v="8882"/>
  </r>
  <r>
    <x v="398"/>
    <x v="13818"/>
    <x v="1"/>
    <x v="14245"/>
    <x v="13562"/>
    <x v="8883"/>
  </r>
  <r>
    <x v="398"/>
    <x v="13819"/>
    <x v="1"/>
    <x v="14246"/>
    <x v="13563"/>
    <x v="3"/>
  </r>
  <r>
    <x v="398"/>
    <x v="13820"/>
    <x v="1"/>
    <x v="14247"/>
    <x v="13564"/>
    <x v="46"/>
  </r>
  <r>
    <x v="398"/>
    <x v="13821"/>
    <x v="2"/>
    <x v="14248"/>
    <x v="13565"/>
    <x v="3"/>
  </r>
  <r>
    <x v="398"/>
    <x v="13822"/>
    <x v="1"/>
    <x v="14249"/>
    <x v="13566"/>
    <x v="3"/>
  </r>
  <r>
    <x v="398"/>
    <x v="13823"/>
    <x v="1"/>
    <x v="14250"/>
    <x v="13567"/>
    <x v="3"/>
  </r>
  <r>
    <x v="398"/>
    <x v="13824"/>
    <x v="2"/>
    <x v="14251"/>
    <x v="13568"/>
    <x v="8884"/>
  </r>
  <r>
    <x v="398"/>
    <x v="13825"/>
    <x v="1"/>
    <x v="14252"/>
    <x v="13569"/>
    <x v="8885"/>
  </r>
  <r>
    <x v="398"/>
    <x v="13826"/>
    <x v="1"/>
    <x v="14253"/>
    <x v="13570"/>
    <x v="8886"/>
  </r>
  <r>
    <x v="398"/>
    <x v="13827"/>
    <x v="2"/>
    <x v="14254"/>
    <x v="13571"/>
    <x v="3"/>
  </r>
  <r>
    <x v="398"/>
    <x v="13828"/>
    <x v="1"/>
    <x v="14255"/>
    <x v="13572"/>
    <x v="8887"/>
  </r>
  <r>
    <x v="398"/>
    <x v="13829"/>
    <x v="1"/>
    <x v="14256"/>
    <x v="13573"/>
    <x v="3"/>
  </r>
  <r>
    <x v="398"/>
    <x v="13830"/>
    <x v="2"/>
    <x v="14257"/>
    <x v="13574"/>
    <x v="8888"/>
  </r>
  <r>
    <x v="398"/>
    <x v="13831"/>
    <x v="1"/>
    <x v="14258"/>
    <x v="13575"/>
    <x v="3"/>
  </r>
  <r>
    <x v="398"/>
    <x v="13832"/>
    <x v="1"/>
    <x v="14259"/>
    <x v="13576"/>
    <x v="3"/>
  </r>
  <r>
    <x v="398"/>
    <x v="13833"/>
    <x v="1"/>
    <x v="14260"/>
    <x v="13577"/>
    <x v="5970"/>
  </r>
  <r>
    <x v="398"/>
    <x v="13834"/>
    <x v="2"/>
    <x v="14261"/>
    <x v="67"/>
    <x v="8889"/>
  </r>
  <r>
    <x v="398"/>
    <x v="13835"/>
    <x v="1"/>
    <x v="14262"/>
    <x v="13578"/>
    <x v="3"/>
  </r>
  <r>
    <x v="398"/>
    <x v="13836"/>
    <x v="1"/>
    <x v="14263"/>
    <x v="13579"/>
    <x v="7"/>
  </r>
  <r>
    <x v="398"/>
    <x v="13605"/>
    <x v="1"/>
    <x v="14264"/>
    <x v="13580"/>
    <x v="8890"/>
  </r>
  <r>
    <x v="398"/>
    <x v="13837"/>
    <x v="1"/>
    <x v="14265"/>
    <x v="13581"/>
    <x v="3"/>
  </r>
  <r>
    <x v="398"/>
    <x v="13838"/>
    <x v="1"/>
    <x v="14266"/>
    <x v="13582"/>
    <x v="8891"/>
  </r>
  <r>
    <x v="398"/>
    <x v="13839"/>
    <x v="1"/>
    <x v="14267"/>
    <x v="13583"/>
    <x v="8892"/>
  </r>
  <r>
    <x v="398"/>
    <x v="13840"/>
    <x v="1"/>
    <x v="14268"/>
    <x v="13584"/>
    <x v="8893"/>
  </r>
  <r>
    <x v="398"/>
    <x v="13841"/>
    <x v="2"/>
    <x v="14269"/>
    <x v="13585"/>
    <x v="8894"/>
  </r>
  <r>
    <x v="398"/>
    <x v="13842"/>
    <x v="1"/>
    <x v="14270"/>
    <x v="13586"/>
    <x v="8895"/>
  </r>
  <r>
    <x v="398"/>
    <x v="13843"/>
    <x v="1"/>
    <x v="14271"/>
    <x v="13587"/>
    <x v="3"/>
  </r>
  <r>
    <x v="398"/>
    <x v="13844"/>
    <x v="2"/>
    <x v="14272"/>
    <x v="13588"/>
    <x v="8896"/>
  </r>
  <r>
    <x v="399"/>
    <x v="13845"/>
    <x v="1"/>
    <x v="14273"/>
    <x v="13589"/>
    <x v="8897"/>
  </r>
  <r>
    <x v="399"/>
    <x v="13846"/>
    <x v="1"/>
    <x v="14274"/>
    <x v="13590"/>
    <x v="3"/>
  </r>
  <r>
    <x v="399"/>
    <x v="13847"/>
    <x v="1"/>
    <x v="14275"/>
    <x v="13591"/>
    <x v="8898"/>
  </r>
  <r>
    <x v="399"/>
    <x v="13848"/>
    <x v="1"/>
    <x v="14276"/>
    <x v="13592"/>
    <x v="8899"/>
  </r>
  <r>
    <x v="399"/>
    <x v="13849"/>
    <x v="1"/>
    <x v="2975"/>
    <x v="24"/>
    <x v="8900"/>
  </r>
  <r>
    <x v="399"/>
    <x v="13850"/>
    <x v="1"/>
    <x v="14277"/>
    <x v="13593"/>
    <x v="8901"/>
  </r>
  <r>
    <x v="399"/>
    <x v="13851"/>
    <x v="2"/>
    <x v="14278"/>
    <x v="67"/>
    <x v="8902"/>
  </r>
  <r>
    <x v="399"/>
    <x v="13852"/>
    <x v="1"/>
    <x v="14279"/>
    <x v="13594"/>
    <x v="8903"/>
  </r>
  <r>
    <x v="399"/>
    <x v="13853"/>
    <x v="1"/>
    <x v="14280"/>
    <x v="13595"/>
    <x v="3"/>
  </r>
  <r>
    <x v="399"/>
    <x v="13854"/>
    <x v="2"/>
    <x v="14281"/>
    <x v="67"/>
    <x v="8904"/>
  </r>
  <r>
    <x v="399"/>
    <x v="13855"/>
    <x v="1"/>
    <x v="14282"/>
    <x v="13596"/>
    <x v="8905"/>
  </r>
  <r>
    <x v="399"/>
    <x v="13856"/>
    <x v="1"/>
    <x v="14283"/>
    <x v="13597"/>
    <x v="8906"/>
  </r>
  <r>
    <x v="399"/>
    <x v="13857"/>
    <x v="1"/>
    <x v="14284"/>
    <x v="13598"/>
    <x v="3"/>
  </r>
  <r>
    <x v="399"/>
    <x v="13858"/>
    <x v="1"/>
    <x v="14285"/>
    <x v="13599"/>
    <x v="8907"/>
  </r>
  <r>
    <x v="399"/>
    <x v="13859"/>
    <x v="1"/>
    <x v="14286"/>
    <x v="13600"/>
    <x v="8908"/>
  </r>
  <r>
    <x v="399"/>
    <x v="13860"/>
    <x v="1"/>
    <x v="14287"/>
    <x v="13601"/>
    <x v="3"/>
  </r>
  <r>
    <x v="399"/>
    <x v="13861"/>
    <x v="1"/>
    <x v="14288"/>
    <x v="13602"/>
    <x v="8909"/>
  </r>
  <r>
    <x v="399"/>
    <x v="13862"/>
    <x v="1"/>
    <x v="14289"/>
    <x v="13603"/>
    <x v="3"/>
  </r>
  <r>
    <x v="399"/>
    <x v="13863"/>
    <x v="1"/>
    <x v="2015"/>
    <x v="24"/>
    <x v="8910"/>
  </r>
  <r>
    <x v="399"/>
    <x v="13864"/>
    <x v="1"/>
    <x v="14290"/>
    <x v="13604"/>
    <x v="8911"/>
  </r>
  <r>
    <x v="399"/>
    <x v="13865"/>
    <x v="1"/>
    <x v="9650"/>
    <x v="24"/>
    <x v="8912"/>
  </r>
  <r>
    <x v="399"/>
    <x v="13866"/>
    <x v="1"/>
    <x v="14291"/>
    <x v="13605"/>
    <x v="8913"/>
  </r>
  <r>
    <x v="399"/>
    <x v="13867"/>
    <x v="2"/>
    <x v="14292"/>
    <x v="67"/>
    <x v="8914"/>
  </r>
  <r>
    <x v="399"/>
    <x v="13868"/>
    <x v="1"/>
    <x v="14293"/>
    <x v="13606"/>
    <x v="3"/>
  </r>
  <r>
    <x v="399"/>
    <x v="13869"/>
    <x v="1"/>
    <x v="3521"/>
    <x v="24"/>
    <x v="8915"/>
  </r>
  <r>
    <x v="399"/>
    <x v="13870"/>
    <x v="1"/>
    <x v="13183"/>
    <x v="24"/>
    <x v="8916"/>
  </r>
  <r>
    <x v="399"/>
    <x v="13871"/>
    <x v="1"/>
    <x v="14294"/>
    <x v="13607"/>
    <x v="8917"/>
  </r>
  <r>
    <x v="399"/>
    <x v="13872"/>
    <x v="1"/>
    <x v="14295"/>
    <x v="13608"/>
    <x v="8918"/>
  </r>
  <r>
    <x v="399"/>
    <x v="13873"/>
    <x v="1"/>
    <x v="14296"/>
    <x v="13609"/>
    <x v="8919"/>
  </r>
  <r>
    <x v="399"/>
    <x v="13874"/>
    <x v="1"/>
    <x v="14297"/>
    <x v="13610"/>
    <x v="3"/>
  </r>
  <r>
    <x v="399"/>
    <x v="13875"/>
    <x v="2"/>
    <x v="14298"/>
    <x v="13611"/>
    <x v="8920"/>
  </r>
  <r>
    <x v="399"/>
    <x v="13876"/>
    <x v="1"/>
    <x v="14299"/>
    <x v="13612"/>
    <x v="3"/>
  </r>
  <r>
    <x v="399"/>
    <x v="13877"/>
    <x v="1"/>
    <x v="14300"/>
    <x v="13613"/>
    <x v="8921"/>
  </r>
  <r>
    <x v="399"/>
    <x v="8582"/>
    <x v="1"/>
    <x v="14301"/>
    <x v="13614"/>
    <x v="8922"/>
  </r>
  <r>
    <x v="399"/>
    <x v="13878"/>
    <x v="1"/>
    <x v="7778"/>
    <x v="24"/>
    <x v="8923"/>
  </r>
  <r>
    <x v="399"/>
    <x v="13879"/>
    <x v="1"/>
    <x v="14302"/>
    <x v="13615"/>
    <x v="8924"/>
  </r>
  <r>
    <x v="399"/>
    <x v="13880"/>
    <x v="2"/>
    <x v="14303"/>
    <x v="67"/>
    <x v="8925"/>
  </r>
  <r>
    <x v="399"/>
    <x v="13881"/>
    <x v="2"/>
    <x v="14304"/>
    <x v="67"/>
    <x v="8926"/>
  </r>
  <r>
    <x v="399"/>
    <x v="13882"/>
    <x v="1"/>
    <x v="14305"/>
    <x v="13616"/>
    <x v="8927"/>
  </r>
  <r>
    <x v="399"/>
    <x v="13883"/>
    <x v="2"/>
    <x v="14306"/>
    <x v="13617"/>
    <x v="8928"/>
  </r>
  <r>
    <x v="399"/>
    <x v="13884"/>
    <x v="1"/>
    <x v="14307"/>
    <x v="13618"/>
    <x v="3"/>
  </r>
  <r>
    <x v="399"/>
    <x v="13885"/>
    <x v="1"/>
    <x v="14308"/>
    <x v="13619"/>
    <x v="8929"/>
  </r>
  <r>
    <x v="399"/>
    <x v="13886"/>
    <x v="1"/>
    <x v="14309"/>
    <x v="13620"/>
    <x v="8930"/>
  </r>
  <r>
    <x v="399"/>
    <x v="13887"/>
    <x v="1"/>
    <x v="14310"/>
    <x v="13621"/>
    <x v="8931"/>
  </r>
  <r>
    <x v="399"/>
    <x v="13888"/>
    <x v="1"/>
    <x v="14311"/>
    <x v="13622"/>
    <x v="8932"/>
  </r>
  <r>
    <x v="399"/>
    <x v="13889"/>
    <x v="1"/>
    <x v="14312"/>
    <x v="13623"/>
    <x v="8933"/>
  </r>
  <r>
    <x v="399"/>
    <x v="13890"/>
    <x v="1"/>
    <x v="14313"/>
    <x v="13624"/>
    <x v="8934"/>
  </r>
  <r>
    <x v="399"/>
    <x v="13891"/>
    <x v="1"/>
    <x v="14314"/>
    <x v="13625"/>
    <x v="8935"/>
  </r>
  <r>
    <x v="399"/>
    <x v="13892"/>
    <x v="1"/>
    <x v="14315"/>
    <x v="13626"/>
    <x v="8936"/>
  </r>
  <r>
    <x v="399"/>
    <x v="13893"/>
    <x v="1"/>
    <x v="14316"/>
    <x v="13627"/>
    <x v="8937"/>
  </r>
  <r>
    <x v="399"/>
    <x v="13894"/>
    <x v="1"/>
    <x v="14317"/>
    <x v="13628"/>
    <x v="8938"/>
  </r>
  <r>
    <x v="399"/>
    <x v="13895"/>
    <x v="1"/>
    <x v="14318"/>
    <x v="13629"/>
    <x v="3"/>
  </r>
  <r>
    <x v="399"/>
    <x v="13896"/>
    <x v="1"/>
    <x v="14319"/>
    <x v="13630"/>
    <x v="3"/>
  </r>
  <r>
    <x v="399"/>
    <x v="13897"/>
    <x v="1"/>
    <x v="6418"/>
    <x v="24"/>
    <x v="8939"/>
  </r>
  <r>
    <x v="399"/>
    <x v="13898"/>
    <x v="1"/>
    <x v="14320"/>
    <x v="13631"/>
    <x v="7"/>
  </r>
  <r>
    <x v="399"/>
    <x v="13899"/>
    <x v="1"/>
    <x v="14321"/>
    <x v="24"/>
    <x v="8940"/>
  </r>
  <r>
    <x v="399"/>
    <x v="13900"/>
    <x v="1"/>
    <x v="14322"/>
    <x v="24"/>
    <x v="8941"/>
  </r>
  <r>
    <x v="399"/>
    <x v="13901"/>
    <x v="1"/>
    <x v="14323"/>
    <x v="13632"/>
    <x v="8942"/>
  </r>
  <r>
    <x v="399"/>
    <x v="13902"/>
    <x v="1"/>
    <x v="5110"/>
    <x v="24"/>
    <x v="8943"/>
  </r>
  <r>
    <x v="400"/>
    <x v="13903"/>
    <x v="2"/>
    <x v="14324"/>
    <x v="13633"/>
    <x v="3"/>
  </r>
  <r>
    <x v="400"/>
    <x v="13904"/>
    <x v="2"/>
    <x v="14325"/>
    <x v="13634"/>
    <x v="3"/>
  </r>
  <r>
    <x v="400"/>
    <x v="8489"/>
    <x v="1"/>
    <x v="14326"/>
    <x v="24"/>
    <x v="8944"/>
  </r>
  <r>
    <x v="400"/>
    <x v="13905"/>
    <x v="1"/>
    <x v="14327"/>
    <x v="13635"/>
    <x v="3"/>
  </r>
  <r>
    <x v="400"/>
    <x v="13906"/>
    <x v="1"/>
    <x v="14328"/>
    <x v="13636"/>
    <x v="3"/>
  </r>
  <r>
    <x v="400"/>
    <x v="13907"/>
    <x v="1"/>
    <x v="14329"/>
    <x v="13637"/>
    <x v="3"/>
  </r>
  <r>
    <x v="400"/>
    <x v="13908"/>
    <x v="2"/>
    <x v="14330"/>
    <x v="13638"/>
    <x v="3"/>
  </r>
  <r>
    <x v="400"/>
    <x v="13909"/>
    <x v="2"/>
    <x v="14331"/>
    <x v="13639"/>
    <x v="3"/>
  </r>
  <r>
    <x v="400"/>
    <x v="13910"/>
    <x v="1"/>
    <x v="14332"/>
    <x v="13640"/>
    <x v="3"/>
  </r>
  <r>
    <x v="400"/>
    <x v="13911"/>
    <x v="0"/>
    <x v="14333"/>
    <x v="13641"/>
    <x v="8945"/>
  </r>
  <r>
    <x v="400"/>
    <x v="13912"/>
    <x v="2"/>
    <x v="14334"/>
    <x v="13642"/>
    <x v="3"/>
  </r>
  <r>
    <x v="400"/>
    <x v="506"/>
    <x v="1"/>
    <x v="14335"/>
    <x v="13643"/>
    <x v="3"/>
  </r>
  <r>
    <x v="400"/>
    <x v="13913"/>
    <x v="1"/>
    <x v="14336"/>
    <x v="13644"/>
    <x v="3"/>
  </r>
  <r>
    <x v="400"/>
    <x v="13914"/>
    <x v="1"/>
    <x v="14337"/>
    <x v="13645"/>
    <x v="7"/>
  </r>
  <r>
    <x v="400"/>
    <x v="5241"/>
    <x v="1"/>
    <x v="14338"/>
    <x v="13646"/>
    <x v="8946"/>
  </r>
  <r>
    <x v="400"/>
    <x v="13915"/>
    <x v="2"/>
    <x v="14339"/>
    <x v="67"/>
    <x v="8947"/>
  </r>
  <r>
    <x v="400"/>
    <x v="13916"/>
    <x v="1"/>
    <x v="14340"/>
    <x v="13647"/>
    <x v="7"/>
  </r>
  <r>
    <x v="400"/>
    <x v="13917"/>
    <x v="2"/>
    <x v="14341"/>
    <x v="13648"/>
    <x v="3"/>
  </r>
  <r>
    <x v="400"/>
    <x v="13918"/>
    <x v="1"/>
    <x v="14342"/>
    <x v="13649"/>
    <x v="3"/>
  </r>
  <r>
    <x v="400"/>
    <x v="13919"/>
    <x v="1"/>
    <x v="14343"/>
    <x v="13650"/>
    <x v="3"/>
  </r>
  <r>
    <x v="400"/>
    <x v="13920"/>
    <x v="1"/>
    <x v="14344"/>
    <x v="13651"/>
    <x v="3"/>
  </r>
  <r>
    <x v="400"/>
    <x v="13921"/>
    <x v="1"/>
    <x v="14345"/>
    <x v="13652"/>
    <x v="3"/>
  </r>
  <r>
    <x v="400"/>
    <x v="13922"/>
    <x v="1"/>
    <x v="14346"/>
    <x v="13653"/>
    <x v="3"/>
  </r>
  <r>
    <x v="400"/>
    <x v="13923"/>
    <x v="1"/>
    <x v="14347"/>
    <x v="13654"/>
    <x v="3"/>
  </r>
  <r>
    <x v="400"/>
    <x v="8814"/>
    <x v="1"/>
    <x v="14348"/>
    <x v="13655"/>
    <x v="3"/>
  </r>
  <r>
    <x v="400"/>
    <x v="13924"/>
    <x v="1"/>
    <x v="14349"/>
    <x v="13656"/>
    <x v="3"/>
  </r>
  <r>
    <x v="400"/>
    <x v="13925"/>
    <x v="2"/>
    <x v="14350"/>
    <x v="13657"/>
    <x v="3"/>
  </r>
  <r>
    <x v="400"/>
    <x v="2157"/>
    <x v="1"/>
    <x v="14351"/>
    <x v="13658"/>
    <x v="3"/>
  </r>
  <r>
    <x v="400"/>
    <x v="13926"/>
    <x v="2"/>
    <x v="14352"/>
    <x v="13659"/>
    <x v="8948"/>
  </r>
  <r>
    <x v="400"/>
    <x v="13927"/>
    <x v="1"/>
    <x v="14353"/>
    <x v="13660"/>
    <x v="3"/>
  </r>
  <r>
    <x v="400"/>
    <x v="13928"/>
    <x v="2"/>
    <x v="14354"/>
    <x v="13661"/>
    <x v="3"/>
  </r>
  <r>
    <x v="400"/>
    <x v="168"/>
    <x v="1"/>
    <x v="14355"/>
    <x v="13662"/>
    <x v="3"/>
  </r>
  <r>
    <x v="400"/>
    <x v="13929"/>
    <x v="1"/>
    <x v="14356"/>
    <x v="13663"/>
    <x v="3"/>
  </r>
  <r>
    <x v="400"/>
    <x v="13930"/>
    <x v="2"/>
    <x v="14357"/>
    <x v="13664"/>
    <x v="3"/>
  </r>
  <r>
    <x v="400"/>
    <x v="13931"/>
    <x v="1"/>
    <x v="4736"/>
    <x v="24"/>
    <x v="8949"/>
  </r>
  <r>
    <x v="400"/>
    <x v="13932"/>
    <x v="1"/>
    <x v="14358"/>
    <x v="13665"/>
    <x v="3"/>
  </r>
  <r>
    <x v="400"/>
    <x v="13933"/>
    <x v="2"/>
    <x v="14359"/>
    <x v="13666"/>
    <x v="3"/>
  </r>
  <r>
    <x v="400"/>
    <x v="13934"/>
    <x v="2"/>
    <x v="14360"/>
    <x v="13667"/>
    <x v="3"/>
  </r>
  <r>
    <x v="400"/>
    <x v="13935"/>
    <x v="1"/>
    <x v="14361"/>
    <x v="13668"/>
    <x v="3"/>
  </r>
  <r>
    <x v="400"/>
    <x v="13936"/>
    <x v="1"/>
    <x v="14362"/>
    <x v="13669"/>
    <x v="3"/>
  </r>
  <r>
    <x v="400"/>
    <x v="13937"/>
    <x v="2"/>
    <x v="14363"/>
    <x v="13670"/>
    <x v="3"/>
  </r>
  <r>
    <x v="400"/>
    <x v="5027"/>
    <x v="1"/>
    <x v="14364"/>
    <x v="13671"/>
    <x v="3"/>
  </r>
  <r>
    <x v="401"/>
    <x v="13938"/>
    <x v="2"/>
    <x v="14365"/>
    <x v="67"/>
    <x v="8950"/>
  </r>
  <r>
    <x v="401"/>
    <x v="13939"/>
    <x v="1"/>
    <x v="14366"/>
    <x v="13672"/>
    <x v="8951"/>
  </r>
  <r>
    <x v="401"/>
    <x v="13940"/>
    <x v="1"/>
    <x v="14367"/>
    <x v="13673"/>
    <x v="8952"/>
  </r>
  <r>
    <x v="401"/>
    <x v="13941"/>
    <x v="1"/>
    <x v="14368"/>
    <x v="13674"/>
    <x v="8953"/>
  </r>
  <r>
    <x v="401"/>
    <x v="13942"/>
    <x v="1"/>
    <x v="14369"/>
    <x v="13675"/>
    <x v="8954"/>
  </r>
  <r>
    <x v="401"/>
    <x v="13943"/>
    <x v="1"/>
    <x v="14370"/>
    <x v="13676"/>
    <x v="8955"/>
  </r>
  <r>
    <x v="401"/>
    <x v="13944"/>
    <x v="1"/>
    <x v="14371"/>
    <x v="13677"/>
    <x v="8956"/>
  </r>
  <r>
    <x v="401"/>
    <x v="13945"/>
    <x v="1"/>
    <x v="14372"/>
    <x v="13678"/>
    <x v="8957"/>
  </r>
  <r>
    <x v="401"/>
    <x v="13946"/>
    <x v="1"/>
    <x v="14373"/>
    <x v="13679"/>
    <x v="8958"/>
  </r>
  <r>
    <x v="401"/>
    <x v="13947"/>
    <x v="1"/>
    <x v="14374"/>
    <x v="13680"/>
    <x v="8959"/>
  </r>
  <r>
    <x v="401"/>
    <x v="13948"/>
    <x v="2"/>
    <x v="14375"/>
    <x v="13681"/>
    <x v="8960"/>
  </r>
  <r>
    <x v="401"/>
    <x v="13949"/>
    <x v="2"/>
    <x v="14376"/>
    <x v="13682"/>
    <x v="8961"/>
  </r>
  <r>
    <x v="401"/>
    <x v="13950"/>
    <x v="2"/>
    <x v="14377"/>
    <x v="13683"/>
    <x v="8962"/>
  </r>
  <r>
    <x v="401"/>
    <x v="13951"/>
    <x v="2"/>
    <x v="14378"/>
    <x v="13684"/>
    <x v="8963"/>
  </r>
  <r>
    <x v="401"/>
    <x v="13952"/>
    <x v="1"/>
    <x v="14379"/>
    <x v="13685"/>
    <x v="8964"/>
  </r>
  <r>
    <x v="401"/>
    <x v="13953"/>
    <x v="1"/>
    <x v="14380"/>
    <x v="13686"/>
    <x v="8965"/>
  </r>
  <r>
    <x v="401"/>
    <x v="13954"/>
    <x v="1"/>
    <x v="14381"/>
    <x v="13687"/>
    <x v="8966"/>
  </r>
  <r>
    <x v="401"/>
    <x v="13398"/>
    <x v="1"/>
    <x v="14382"/>
    <x v="13688"/>
    <x v="8967"/>
  </r>
  <r>
    <x v="401"/>
    <x v="13955"/>
    <x v="1"/>
    <x v="14383"/>
    <x v="13689"/>
    <x v="8968"/>
  </r>
  <r>
    <x v="401"/>
    <x v="13956"/>
    <x v="1"/>
    <x v="14384"/>
    <x v="13690"/>
    <x v="8969"/>
  </r>
  <r>
    <x v="401"/>
    <x v="13957"/>
    <x v="1"/>
    <x v="14385"/>
    <x v="13691"/>
    <x v="8970"/>
  </r>
  <r>
    <x v="401"/>
    <x v="13958"/>
    <x v="1"/>
    <x v="14386"/>
    <x v="13692"/>
    <x v="8971"/>
  </r>
  <r>
    <x v="401"/>
    <x v="13959"/>
    <x v="1"/>
    <x v="14387"/>
    <x v="13693"/>
    <x v="8972"/>
  </r>
  <r>
    <x v="401"/>
    <x v="13960"/>
    <x v="1"/>
    <x v="14388"/>
    <x v="13694"/>
    <x v="8973"/>
  </r>
  <r>
    <x v="401"/>
    <x v="13961"/>
    <x v="1"/>
    <x v="14389"/>
    <x v="13695"/>
    <x v="8974"/>
  </r>
  <r>
    <x v="401"/>
    <x v="1371"/>
    <x v="1"/>
    <x v="14390"/>
    <x v="13696"/>
    <x v="8975"/>
  </r>
  <r>
    <x v="401"/>
    <x v="2969"/>
    <x v="1"/>
    <x v="14391"/>
    <x v="13697"/>
    <x v="3"/>
  </r>
  <r>
    <x v="401"/>
    <x v="13962"/>
    <x v="2"/>
    <x v="14392"/>
    <x v="13698"/>
    <x v="8976"/>
  </r>
  <r>
    <x v="401"/>
    <x v="13963"/>
    <x v="1"/>
    <x v="14393"/>
    <x v="13699"/>
    <x v="8977"/>
  </r>
  <r>
    <x v="401"/>
    <x v="13964"/>
    <x v="2"/>
    <x v="14394"/>
    <x v="67"/>
    <x v="8978"/>
  </r>
  <r>
    <x v="401"/>
    <x v="13965"/>
    <x v="1"/>
    <x v="14395"/>
    <x v="13700"/>
    <x v="3"/>
  </r>
  <r>
    <x v="401"/>
    <x v="13966"/>
    <x v="1"/>
    <x v="14396"/>
    <x v="13701"/>
    <x v="3"/>
  </r>
  <r>
    <x v="401"/>
    <x v="13967"/>
    <x v="1"/>
    <x v="1960"/>
    <x v="24"/>
    <x v="8979"/>
  </r>
  <r>
    <x v="401"/>
    <x v="13968"/>
    <x v="1"/>
    <x v="14397"/>
    <x v="13702"/>
    <x v="8980"/>
  </r>
  <r>
    <x v="401"/>
    <x v="13969"/>
    <x v="1"/>
    <x v="14398"/>
    <x v="13703"/>
    <x v="8981"/>
  </r>
  <r>
    <x v="401"/>
    <x v="13970"/>
    <x v="1"/>
    <x v="14399"/>
    <x v="13704"/>
    <x v="7"/>
  </r>
  <r>
    <x v="402"/>
    <x v="13971"/>
    <x v="1"/>
    <x v="14400"/>
    <x v="13705"/>
    <x v="8982"/>
  </r>
  <r>
    <x v="402"/>
    <x v="13972"/>
    <x v="2"/>
    <x v="14401"/>
    <x v="13706"/>
    <x v="8983"/>
  </r>
  <r>
    <x v="402"/>
    <x v="13973"/>
    <x v="1"/>
    <x v="14402"/>
    <x v="13707"/>
    <x v="8984"/>
  </r>
  <r>
    <x v="402"/>
    <x v="13974"/>
    <x v="1"/>
    <x v="14403"/>
    <x v="13708"/>
    <x v="8985"/>
  </r>
  <r>
    <x v="402"/>
    <x v="13975"/>
    <x v="1"/>
    <x v="14404"/>
    <x v="13709"/>
    <x v="8986"/>
  </r>
  <r>
    <x v="402"/>
    <x v="13976"/>
    <x v="1"/>
    <x v="14405"/>
    <x v="13710"/>
    <x v="8987"/>
  </r>
  <r>
    <x v="402"/>
    <x v="13977"/>
    <x v="1"/>
    <x v="14406"/>
    <x v="13711"/>
    <x v="8988"/>
  </r>
  <r>
    <x v="402"/>
    <x v="13978"/>
    <x v="1"/>
    <x v="14407"/>
    <x v="13712"/>
    <x v="8989"/>
  </r>
  <r>
    <x v="402"/>
    <x v="13979"/>
    <x v="1"/>
    <x v="14408"/>
    <x v="13713"/>
    <x v="8990"/>
  </r>
  <r>
    <x v="402"/>
    <x v="13980"/>
    <x v="1"/>
    <x v="14409"/>
    <x v="13714"/>
    <x v="8991"/>
  </r>
  <r>
    <x v="402"/>
    <x v="13981"/>
    <x v="1"/>
    <x v="14410"/>
    <x v="13715"/>
    <x v="8992"/>
  </r>
  <r>
    <x v="402"/>
    <x v="13982"/>
    <x v="1"/>
    <x v="14411"/>
    <x v="13716"/>
    <x v="8993"/>
  </r>
  <r>
    <x v="402"/>
    <x v="13983"/>
    <x v="1"/>
    <x v="14412"/>
    <x v="13717"/>
    <x v="8994"/>
  </r>
  <r>
    <x v="402"/>
    <x v="13984"/>
    <x v="1"/>
    <x v="14413"/>
    <x v="13718"/>
    <x v="8995"/>
  </r>
  <r>
    <x v="402"/>
    <x v="13985"/>
    <x v="1"/>
    <x v="14414"/>
    <x v="13719"/>
    <x v="3"/>
  </r>
  <r>
    <x v="402"/>
    <x v="13986"/>
    <x v="1"/>
    <x v="14415"/>
    <x v="13720"/>
    <x v="8996"/>
  </r>
  <r>
    <x v="402"/>
    <x v="13987"/>
    <x v="1"/>
    <x v="14416"/>
    <x v="13721"/>
    <x v="8997"/>
  </r>
  <r>
    <x v="402"/>
    <x v="13988"/>
    <x v="1"/>
    <x v="14417"/>
    <x v="13722"/>
    <x v="3"/>
  </r>
  <r>
    <x v="402"/>
    <x v="13989"/>
    <x v="2"/>
    <x v="14418"/>
    <x v="13723"/>
    <x v="8998"/>
  </r>
  <r>
    <x v="402"/>
    <x v="13990"/>
    <x v="1"/>
    <x v="14419"/>
    <x v="13724"/>
    <x v="8999"/>
  </r>
  <r>
    <x v="402"/>
    <x v="13991"/>
    <x v="1"/>
    <x v="5997"/>
    <x v="24"/>
    <x v="9000"/>
  </r>
  <r>
    <x v="402"/>
    <x v="11399"/>
    <x v="1"/>
    <x v="14420"/>
    <x v="13725"/>
    <x v="3"/>
  </r>
  <r>
    <x v="402"/>
    <x v="13992"/>
    <x v="1"/>
    <x v="14421"/>
    <x v="13726"/>
    <x v="9001"/>
  </r>
  <r>
    <x v="402"/>
    <x v="13993"/>
    <x v="1"/>
    <x v="14422"/>
    <x v="13727"/>
    <x v="3"/>
  </r>
  <r>
    <x v="402"/>
    <x v="13994"/>
    <x v="2"/>
    <x v="14423"/>
    <x v="67"/>
    <x v="9002"/>
  </r>
  <r>
    <x v="402"/>
    <x v="13995"/>
    <x v="1"/>
    <x v="14424"/>
    <x v="13728"/>
    <x v="9003"/>
  </r>
  <r>
    <x v="402"/>
    <x v="13996"/>
    <x v="1"/>
    <x v="14425"/>
    <x v="13729"/>
    <x v="9004"/>
  </r>
  <r>
    <x v="402"/>
    <x v="13997"/>
    <x v="1"/>
    <x v="14426"/>
    <x v="13730"/>
    <x v="9005"/>
  </r>
  <r>
    <x v="402"/>
    <x v="13998"/>
    <x v="2"/>
    <x v="14427"/>
    <x v="13731"/>
    <x v="9006"/>
  </r>
  <r>
    <x v="402"/>
    <x v="13999"/>
    <x v="1"/>
    <x v="14428"/>
    <x v="13732"/>
    <x v="9007"/>
  </r>
  <r>
    <x v="402"/>
    <x v="14000"/>
    <x v="1"/>
    <x v="14429"/>
    <x v="13733"/>
    <x v="9008"/>
  </r>
  <r>
    <x v="402"/>
    <x v="14001"/>
    <x v="1"/>
    <x v="14430"/>
    <x v="13734"/>
    <x v="9009"/>
  </r>
  <r>
    <x v="402"/>
    <x v="14002"/>
    <x v="1"/>
    <x v="14431"/>
    <x v="13735"/>
    <x v="3"/>
  </r>
  <r>
    <x v="402"/>
    <x v="14003"/>
    <x v="1"/>
    <x v="14432"/>
    <x v="13736"/>
    <x v="9010"/>
  </r>
  <r>
    <x v="402"/>
    <x v="14004"/>
    <x v="1"/>
    <x v="14433"/>
    <x v="13737"/>
    <x v="9011"/>
  </r>
  <r>
    <x v="402"/>
    <x v="14005"/>
    <x v="1"/>
    <x v="14434"/>
    <x v="13738"/>
    <x v="9012"/>
  </r>
  <r>
    <x v="402"/>
    <x v="14006"/>
    <x v="1"/>
    <x v="14435"/>
    <x v="13739"/>
    <x v="9013"/>
  </r>
  <r>
    <x v="402"/>
    <x v="14007"/>
    <x v="1"/>
    <x v="14436"/>
    <x v="13740"/>
    <x v="9014"/>
  </r>
  <r>
    <x v="402"/>
    <x v="14008"/>
    <x v="1"/>
    <x v="14437"/>
    <x v="13741"/>
    <x v="9015"/>
  </r>
  <r>
    <x v="402"/>
    <x v="14009"/>
    <x v="1"/>
    <x v="14438"/>
    <x v="13742"/>
    <x v="9016"/>
  </r>
  <r>
    <x v="402"/>
    <x v="14010"/>
    <x v="1"/>
    <x v="14439"/>
    <x v="13743"/>
    <x v="9017"/>
  </r>
  <r>
    <x v="402"/>
    <x v="14011"/>
    <x v="3"/>
    <x v="14440"/>
    <x v="13744"/>
    <x v="9018"/>
  </r>
  <r>
    <x v="402"/>
    <x v="14012"/>
    <x v="1"/>
    <x v="14441"/>
    <x v="13745"/>
    <x v="9019"/>
  </r>
  <r>
    <x v="402"/>
    <x v="14013"/>
    <x v="1"/>
    <x v="14442"/>
    <x v="13746"/>
    <x v="9020"/>
  </r>
  <r>
    <x v="402"/>
    <x v="14014"/>
    <x v="3"/>
    <x v="14443"/>
    <x v="13747"/>
    <x v="9021"/>
  </r>
  <r>
    <x v="402"/>
    <x v="14015"/>
    <x v="2"/>
    <x v="14444"/>
    <x v="67"/>
    <x v="9022"/>
  </r>
  <r>
    <x v="402"/>
    <x v="14016"/>
    <x v="1"/>
    <x v="14445"/>
    <x v="13748"/>
    <x v="9023"/>
  </r>
  <r>
    <x v="402"/>
    <x v="1890"/>
    <x v="1"/>
    <x v="14446"/>
    <x v="13749"/>
    <x v="3"/>
  </r>
  <r>
    <x v="402"/>
    <x v="14017"/>
    <x v="1"/>
    <x v="14447"/>
    <x v="13750"/>
    <x v="9024"/>
  </r>
  <r>
    <x v="402"/>
    <x v="14018"/>
    <x v="1"/>
    <x v="14448"/>
    <x v="13751"/>
    <x v="9025"/>
  </r>
  <r>
    <x v="402"/>
    <x v="14019"/>
    <x v="1"/>
    <x v="14449"/>
    <x v="13752"/>
    <x v="3"/>
  </r>
  <r>
    <x v="402"/>
    <x v="14020"/>
    <x v="1"/>
    <x v="14450"/>
    <x v="13753"/>
    <x v="9026"/>
  </r>
  <r>
    <x v="402"/>
    <x v="14021"/>
    <x v="0"/>
    <x v="14451"/>
    <x v="13754"/>
    <x v="9027"/>
  </r>
  <r>
    <x v="402"/>
    <x v="14022"/>
    <x v="1"/>
    <x v="14452"/>
    <x v="13755"/>
    <x v="3"/>
  </r>
  <r>
    <x v="402"/>
    <x v="14023"/>
    <x v="1"/>
    <x v="14453"/>
    <x v="13756"/>
    <x v="9028"/>
  </r>
  <r>
    <x v="402"/>
    <x v="14024"/>
    <x v="1"/>
    <x v="14454"/>
    <x v="13757"/>
    <x v="9029"/>
  </r>
  <r>
    <x v="402"/>
    <x v="14025"/>
    <x v="1"/>
    <x v="14455"/>
    <x v="13758"/>
    <x v="9030"/>
  </r>
  <r>
    <x v="402"/>
    <x v="14026"/>
    <x v="1"/>
    <x v="14456"/>
    <x v="13759"/>
    <x v="9031"/>
  </r>
  <r>
    <x v="402"/>
    <x v="14027"/>
    <x v="1"/>
    <x v="14457"/>
    <x v="13760"/>
    <x v="9032"/>
  </r>
  <r>
    <x v="403"/>
    <x v="14028"/>
    <x v="1"/>
    <x v="14458"/>
    <x v="13761"/>
    <x v="9033"/>
  </r>
  <r>
    <x v="403"/>
    <x v="14029"/>
    <x v="1"/>
    <x v="1918"/>
    <x v="24"/>
    <x v="9034"/>
  </r>
  <r>
    <x v="403"/>
    <x v="14030"/>
    <x v="1"/>
    <x v="14459"/>
    <x v="13762"/>
    <x v="3"/>
  </r>
  <r>
    <x v="403"/>
    <x v="14031"/>
    <x v="1"/>
    <x v="14460"/>
    <x v="13763"/>
    <x v="9035"/>
  </r>
  <r>
    <x v="403"/>
    <x v="14032"/>
    <x v="1"/>
    <x v="14461"/>
    <x v="13764"/>
    <x v="3"/>
  </r>
  <r>
    <x v="403"/>
    <x v="1798"/>
    <x v="1"/>
    <x v="14462"/>
    <x v="13765"/>
    <x v="9036"/>
  </r>
  <r>
    <x v="403"/>
    <x v="14033"/>
    <x v="1"/>
    <x v="14463"/>
    <x v="13766"/>
    <x v="9037"/>
  </r>
  <r>
    <x v="403"/>
    <x v="5763"/>
    <x v="1"/>
    <x v="14464"/>
    <x v="13767"/>
    <x v="3"/>
  </r>
  <r>
    <x v="403"/>
    <x v="14034"/>
    <x v="1"/>
    <x v="14465"/>
    <x v="13768"/>
    <x v="9038"/>
  </r>
  <r>
    <x v="403"/>
    <x v="14035"/>
    <x v="1"/>
    <x v="14466"/>
    <x v="13769"/>
    <x v="9039"/>
  </r>
  <r>
    <x v="403"/>
    <x v="14036"/>
    <x v="1"/>
    <x v="14467"/>
    <x v="13770"/>
    <x v="3"/>
  </r>
  <r>
    <x v="403"/>
    <x v="14037"/>
    <x v="1"/>
    <x v="10089"/>
    <x v="24"/>
    <x v="9040"/>
  </r>
  <r>
    <x v="403"/>
    <x v="14038"/>
    <x v="1"/>
    <x v="14468"/>
    <x v="13771"/>
    <x v="3"/>
  </r>
  <r>
    <x v="403"/>
    <x v="14039"/>
    <x v="1"/>
    <x v="14469"/>
    <x v="13772"/>
    <x v="3"/>
  </r>
  <r>
    <x v="403"/>
    <x v="14040"/>
    <x v="1"/>
    <x v="14470"/>
    <x v="13773"/>
    <x v="7"/>
  </r>
  <r>
    <x v="403"/>
    <x v="14041"/>
    <x v="1"/>
    <x v="14471"/>
    <x v="13774"/>
    <x v="9041"/>
  </r>
  <r>
    <x v="403"/>
    <x v="14042"/>
    <x v="1"/>
    <x v="14472"/>
    <x v="24"/>
    <x v="9042"/>
  </r>
  <r>
    <x v="403"/>
    <x v="14043"/>
    <x v="1"/>
    <x v="14473"/>
    <x v="13775"/>
    <x v="9043"/>
  </r>
  <r>
    <x v="403"/>
    <x v="7283"/>
    <x v="1"/>
    <x v="14474"/>
    <x v="13776"/>
    <x v="9044"/>
  </r>
  <r>
    <x v="403"/>
    <x v="14044"/>
    <x v="1"/>
    <x v="14475"/>
    <x v="13777"/>
    <x v="7"/>
  </r>
  <r>
    <x v="403"/>
    <x v="14045"/>
    <x v="1"/>
    <x v="14476"/>
    <x v="13778"/>
    <x v="9045"/>
  </r>
  <r>
    <x v="403"/>
    <x v="14046"/>
    <x v="1"/>
    <x v="2959"/>
    <x v="24"/>
    <x v="9046"/>
  </r>
  <r>
    <x v="403"/>
    <x v="14047"/>
    <x v="2"/>
    <x v="14477"/>
    <x v="13779"/>
    <x v="9047"/>
  </r>
  <r>
    <x v="403"/>
    <x v="14048"/>
    <x v="2"/>
    <x v="14478"/>
    <x v="13780"/>
    <x v="3"/>
  </r>
  <r>
    <x v="403"/>
    <x v="14049"/>
    <x v="1"/>
    <x v="14479"/>
    <x v="13781"/>
    <x v="7"/>
  </r>
  <r>
    <x v="403"/>
    <x v="14050"/>
    <x v="2"/>
    <x v="14480"/>
    <x v="13782"/>
    <x v="9048"/>
  </r>
  <r>
    <x v="403"/>
    <x v="24"/>
    <x v="1"/>
    <x v="14481"/>
    <x v="13783"/>
    <x v="9049"/>
  </r>
  <r>
    <x v="403"/>
    <x v="14051"/>
    <x v="1"/>
    <x v="14482"/>
    <x v="13784"/>
    <x v="3"/>
  </r>
  <r>
    <x v="403"/>
    <x v="14052"/>
    <x v="1"/>
    <x v="14483"/>
    <x v="13785"/>
    <x v="3"/>
  </r>
  <r>
    <x v="403"/>
    <x v="14053"/>
    <x v="1"/>
    <x v="14484"/>
    <x v="13786"/>
    <x v="3"/>
  </r>
  <r>
    <x v="403"/>
    <x v="14054"/>
    <x v="2"/>
    <x v="14485"/>
    <x v="13787"/>
    <x v="3"/>
  </r>
  <r>
    <x v="403"/>
    <x v="14055"/>
    <x v="2"/>
    <x v="14486"/>
    <x v="13788"/>
    <x v="3"/>
  </r>
  <r>
    <x v="403"/>
    <x v="14056"/>
    <x v="1"/>
    <x v="14487"/>
    <x v="13789"/>
    <x v="3"/>
  </r>
  <r>
    <x v="403"/>
    <x v="14057"/>
    <x v="2"/>
    <x v="14488"/>
    <x v="13790"/>
    <x v="9050"/>
  </r>
  <r>
    <x v="404"/>
    <x v="14058"/>
    <x v="1"/>
    <x v="14489"/>
    <x v="13791"/>
    <x v="3"/>
  </r>
  <r>
    <x v="404"/>
    <x v="14059"/>
    <x v="1"/>
    <x v="9650"/>
    <x v="24"/>
    <x v="9051"/>
  </r>
  <r>
    <x v="404"/>
    <x v="14060"/>
    <x v="1"/>
    <x v="14490"/>
    <x v="13792"/>
    <x v="9052"/>
  </r>
  <r>
    <x v="404"/>
    <x v="14061"/>
    <x v="1"/>
    <x v="14491"/>
    <x v="13793"/>
    <x v="3"/>
  </r>
  <r>
    <x v="404"/>
    <x v="14062"/>
    <x v="1"/>
    <x v="14492"/>
    <x v="13794"/>
    <x v="9053"/>
  </r>
  <r>
    <x v="404"/>
    <x v="14063"/>
    <x v="2"/>
    <x v="14493"/>
    <x v="67"/>
    <x v="9054"/>
  </r>
  <r>
    <x v="404"/>
    <x v="14064"/>
    <x v="1"/>
    <x v="77"/>
    <x v="24"/>
    <x v="9055"/>
  </r>
  <r>
    <x v="404"/>
    <x v="14065"/>
    <x v="1"/>
    <x v="14494"/>
    <x v="13795"/>
    <x v="9056"/>
  </r>
  <r>
    <x v="404"/>
    <x v="14066"/>
    <x v="2"/>
    <x v="14495"/>
    <x v="13796"/>
    <x v="9057"/>
  </r>
  <r>
    <x v="404"/>
    <x v="14067"/>
    <x v="2"/>
    <x v="14496"/>
    <x v="13797"/>
    <x v="3"/>
  </r>
  <r>
    <x v="404"/>
    <x v="14068"/>
    <x v="2"/>
    <x v="14497"/>
    <x v="67"/>
    <x v="9058"/>
  </r>
  <r>
    <x v="404"/>
    <x v="14069"/>
    <x v="1"/>
    <x v="14498"/>
    <x v="13798"/>
    <x v="7"/>
  </r>
  <r>
    <x v="404"/>
    <x v="14070"/>
    <x v="1"/>
    <x v="14499"/>
    <x v="13799"/>
    <x v="9059"/>
  </r>
  <r>
    <x v="404"/>
    <x v="14071"/>
    <x v="2"/>
    <x v="14500"/>
    <x v="67"/>
    <x v="9060"/>
  </r>
  <r>
    <x v="404"/>
    <x v="14072"/>
    <x v="1"/>
    <x v="14501"/>
    <x v="13800"/>
    <x v="3"/>
  </r>
  <r>
    <x v="404"/>
    <x v="14073"/>
    <x v="1"/>
    <x v="14502"/>
    <x v="13801"/>
    <x v="9061"/>
  </r>
  <r>
    <x v="404"/>
    <x v="14074"/>
    <x v="1"/>
    <x v="14503"/>
    <x v="13802"/>
    <x v="9062"/>
  </r>
  <r>
    <x v="404"/>
    <x v="14075"/>
    <x v="1"/>
    <x v="14504"/>
    <x v="13803"/>
    <x v="3"/>
  </r>
  <r>
    <x v="404"/>
    <x v="14076"/>
    <x v="1"/>
    <x v="14505"/>
    <x v="13804"/>
    <x v="3"/>
  </r>
  <r>
    <x v="404"/>
    <x v="6930"/>
    <x v="1"/>
    <x v="14506"/>
    <x v="13805"/>
    <x v="3"/>
  </r>
  <r>
    <x v="404"/>
    <x v="14077"/>
    <x v="1"/>
    <x v="14507"/>
    <x v="24"/>
    <x v="9063"/>
  </r>
  <r>
    <x v="404"/>
    <x v="14078"/>
    <x v="1"/>
    <x v="14508"/>
    <x v="13806"/>
    <x v="9064"/>
  </r>
  <r>
    <x v="404"/>
    <x v="14079"/>
    <x v="1"/>
    <x v="14509"/>
    <x v="13807"/>
    <x v="9065"/>
  </r>
  <r>
    <x v="404"/>
    <x v="14080"/>
    <x v="1"/>
    <x v="14510"/>
    <x v="13808"/>
    <x v="9066"/>
  </r>
  <r>
    <x v="404"/>
    <x v="14081"/>
    <x v="1"/>
    <x v="14511"/>
    <x v="13809"/>
    <x v="3"/>
  </r>
  <r>
    <x v="404"/>
    <x v="14082"/>
    <x v="1"/>
    <x v="14512"/>
    <x v="13810"/>
    <x v="9067"/>
  </r>
  <r>
    <x v="404"/>
    <x v="14083"/>
    <x v="1"/>
    <x v="14513"/>
    <x v="13811"/>
    <x v="9068"/>
  </r>
  <r>
    <x v="404"/>
    <x v="14084"/>
    <x v="1"/>
    <x v="14514"/>
    <x v="13812"/>
    <x v="3"/>
  </r>
  <r>
    <x v="404"/>
    <x v="14085"/>
    <x v="1"/>
    <x v="3017"/>
    <x v="24"/>
    <x v="9069"/>
  </r>
  <r>
    <x v="404"/>
    <x v="14086"/>
    <x v="1"/>
    <x v="14515"/>
    <x v="13813"/>
    <x v="3"/>
  </r>
  <r>
    <x v="404"/>
    <x v="14087"/>
    <x v="1"/>
    <x v="93"/>
    <x v="24"/>
    <x v="9070"/>
  </r>
  <r>
    <x v="404"/>
    <x v="14088"/>
    <x v="1"/>
    <x v="14516"/>
    <x v="13814"/>
    <x v="9071"/>
  </r>
  <r>
    <x v="404"/>
    <x v="14089"/>
    <x v="2"/>
    <x v="14517"/>
    <x v="13815"/>
    <x v="9072"/>
  </r>
  <r>
    <x v="404"/>
    <x v="14090"/>
    <x v="1"/>
    <x v="14518"/>
    <x v="13816"/>
    <x v="9073"/>
  </r>
  <r>
    <x v="404"/>
    <x v="6632"/>
    <x v="1"/>
    <x v="14519"/>
    <x v="13817"/>
    <x v="9074"/>
  </r>
  <r>
    <x v="404"/>
    <x v="14091"/>
    <x v="1"/>
    <x v="14520"/>
    <x v="13818"/>
    <x v="9075"/>
  </r>
  <r>
    <x v="404"/>
    <x v="14092"/>
    <x v="1"/>
    <x v="14521"/>
    <x v="13819"/>
    <x v="9076"/>
  </r>
  <r>
    <x v="404"/>
    <x v="14093"/>
    <x v="2"/>
    <x v="14522"/>
    <x v="13820"/>
    <x v="3"/>
  </r>
  <r>
    <x v="404"/>
    <x v="14094"/>
    <x v="1"/>
    <x v="14523"/>
    <x v="13821"/>
    <x v="9077"/>
  </r>
  <r>
    <x v="404"/>
    <x v="14095"/>
    <x v="1"/>
    <x v="14524"/>
    <x v="13822"/>
    <x v="3"/>
  </r>
  <r>
    <x v="404"/>
    <x v="14096"/>
    <x v="1"/>
    <x v="14525"/>
    <x v="13823"/>
    <x v="9078"/>
  </r>
  <r>
    <x v="404"/>
    <x v="14097"/>
    <x v="1"/>
    <x v="14526"/>
    <x v="13824"/>
    <x v="9079"/>
  </r>
  <r>
    <x v="404"/>
    <x v="14098"/>
    <x v="1"/>
    <x v="14527"/>
    <x v="13825"/>
    <x v="9080"/>
  </r>
  <r>
    <x v="404"/>
    <x v="14099"/>
    <x v="1"/>
    <x v="14528"/>
    <x v="13826"/>
    <x v="9081"/>
  </r>
  <r>
    <x v="404"/>
    <x v="14100"/>
    <x v="2"/>
    <x v="14529"/>
    <x v="67"/>
    <x v="9082"/>
  </r>
  <r>
    <x v="404"/>
    <x v="14101"/>
    <x v="1"/>
    <x v="14530"/>
    <x v="13827"/>
    <x v="3"/>
  </r>
  <r>
    <x v="404"/>
    <x v="14102"/>
    <x v="1"/>
    <x v="14531"/>
    <x v="13828"/>
    <x v="9083"/>
  </r>
  <r>
    <x v="404"/>
    <x v="14103"/>
    <x v="1"/>
    <x v="14532"/>
    <x v="13829"/>
    <x v="9084"/>
  </r>
  <r>
    <x v="404"/>
    <x v="14104"/>
    <x v="2"/>
    <x v="10369"/>
    <x v="67"/>
    <x v="9085"/>
  </r>
  <r>
    <x v="404"/>
    <x v="14105"/>
    <x v="1"/>
    <x v="14533"/>
    <x v="13830"/>
    <x v="9086"/>
  </r>
  <r>
    <x v="404"/>
    <x v="14106"/>
    <x v="1"/>
    <x v="14534"/>
    <x v="13831"/>
    <x v="9087"/>
  </r>
  <r>
    <x v="404"/>
    <x v="14107"/>
    <x v="2"/>
    <x v="14535"/>
    <x v="13832"/>
    <x v="9088"/>
  </r>
  <r>
    <x v="404"/>
    <x v="14108"/>
    <x v="1"/>
    <x v="14536"/>
    <x v="13833"/>
    <x v="9089"/>
  </r>
  <r>
    <x v="404"/>
    <x v="14109"/>
    <x v="1"/>
    <x v="14537"/>
    <x v="13834"/>
    <x v="9090"/>
  </r>
  <r>
    <x v="404"/>
    <x v="14110"/>
    <x v="1"/>
    <x v="14538"/>
    <x v="13835"/>
    <x v="3"/>
  </r>
  <r>
    <x v="404"/>
    <x v="14111"/>
    <x v="1"/>
    <x v="14539"/>
    <x v="13836"/>
    <x v="9091"/>
  </r>
  <r>
    <x v="404"/>
    <x v="14112"/>
    <x v="1"/>
    <x v="14540"/>
    <x v="13837"/>
    <x v="9092"/>
  </r>
  <r>
    <x v="405"/>
    <x v="14113"/>
    <x v="1"/>
    <x v="14541"/>
    <x v="13838"/>
    <x v="9093"/>
  </r>
  <r>
    <x v="405"/>
    <x v="2267"/>
    <x v="1"/>
    <x v="14542"/>
    <x v="13839"/>
    <x v="9094"/>
  </r>
  <r>
    <x v="405"/>
    <x v="14114"/>
    <x v="1"/>
    <x v="14543"/>
    <x v="13840"/>
    <x v="9095"/>
  </r>
  <r>
    <x v="405"/>
    <x v="14115"/>
    <x v="1"/>
    <x v="14544"/>
    <x v="13841"/>
    <x v="9096"/>
  </r>
  <r>
    <x v="405"/>
    <x v="14116"/>
    <x v="1"/>
    <x v="14545"/>
    <x v="13842"/>
    <x v="9097"/>
  </r>
  <r>
    <x v="405"/>
    <x v="14117"/>
    <x v="1"/>
    <x v="14546"/>
    <x v="13843"/>
    <x v="3"/>
  </r>
  <r>
    <x v="405"/>
    <x v="14118"/>
    <x v="1"/>
    <x v="14547"/>
    <x v="13844"/>
    <x v="9098"/>
  </r>
  <r>
    <x v="405"/>
    <x v="14119"/>
    <x v="1"/>
    <x v="14548"/>
    <x v="13845"/>
    <x v="9099"/>
  </r>
  <r>
    <x v="405"/>
    <x v="14120"/>
    <x v="1"/>
    <x v="14549"/>
    <x v="13846"/>
    <x v="9100"/>
  </r>
  <r>
    <x v="405"/>
    <x v="14121"/>
    <x v="1"/>
    <x v="14550"/>
    <x v="13847"/>
    <x v="3"/>
  </r>
  <r>
    <x v="405"/>
    <x v="14122"/>
    <x v="1"/>
    <x v="14551"/>
    <x v="13848"/>
    <x v="9101"/>
  </r>
  <r>
    <x v="405"/>
    <x v="14123"/>
    <x v="1"/>
    <x v="14552"/>
    <x v="13849"/>
    <x v="9102"/>
  </r>
  <r>
    <x v="405"/>
    <x v="14124"/>
    <x v="2"/>
    <x v="14553"/>
    <x v="13850"/>
    <x v="9103"/>
  </r>
  <r>
    <x v="405"/>
    <x v="14125"/>
    <x v="1"/>
    <x v="14554"/>
    <x v="13851"/>
    <x v="9104"/>
  </r>
  <r>
    <x v="405"/>
    <x v="14126"/>
    <x v="1"/>
    <x v="14555"/>
    <x v="13852"/>
    <x v="9105"/>
  </r>
  <r>
    <x v="405"/>
    <x v="14127"/>
    <x v="1"/>
    <x v="14556"/>
    <x v="24"/>
    <x v="9106"/>
  </r>
  <r>
    <x v="405"/>
    <x v="14128"/>
    <x v="2"/>
    <x v="14557"/>
    <x v="67"/>
    <x v="9107"/>
  </r>
  <r>
    <x v="405"/>
    <x v="905"/>
    <x v="1"/>
    <x v="14558"/>
    <x v="13853"/>
    <x v="9108"/>
  </r>
  <r>
    <x v="405"/>
    <x v="14129"/>
    <x v="1"/>
    <x v="14559"/>
    <x v="13854"/>
    <x v="3"/>
  </r>
  <r>
    <x v="405"/>
    <x v="14130"/>
    <x v="1"/>
    <x v="14560"/>
    <x v="13855"/>
    <x v="9109"/>
  </r>
  <r>
    <x v="405"/>
    <x v="14131"/>
    <x v="1"/>
    <x v="14561"/>
    <x v="13856"/>
    <x v="9110"/>
  </r>
  <r>
    <x v="405"/>
    <x v="14132"/>
    <x v="1"/>
    <x v="14562"/>
    <x v="13857"/>
    <x v="9111"/>
  </r>
  <r>
    <x v="405"/>
    <x v="14133"/>
    <x v="1"/>
    <x v="14563"/>
    <x v="13858"/>
    <x v="3"/>
  </r>
  <r>
    <x v="405"/>
    <x v="14134"/>
    <x v="1"/>
    <x v="14564"/>
    <x v="13859"/>
    <x v="9112"/>
  </r>
  <r>
    <x v="405"/>
    <x v="14135"/>
    <x v="1"/>
    <x v="14565"/>
    <x v="13860"/>
    <x v="9113"/>
  </r>
  <r>
    <x v="405"/>
    <x v="14136"/>
    <x v="1"/>
    <x v="14566"/>
    <x v="13861"/>
    <x v="9114"/>
  </r>
  <r>
    <x v="405"/>
    <x v="14137"/>
    <x v="1"/>
    <x v="14567"/>
    <x v="13862"/>
    <x v="3"/>
  </r>
  <r>
    <x v="405"/>
    <x v="14138"/>
    <x v="1"/>
    <x v="14568"/>
    <x v="13863"/>
    <x v="9115"/>
  </r>
  <r>
    <x v="405"/>
    <x v="14139"/>
    <x v="1"/>
    <x v="14569"/>
    <x v="13864"/>
    <x v="9116"/>
  </r>
  <r>
    <x v="405"/>
    <x v="14140"/>
    <x v="1"/>
    <x v="14570"/>
    <x v="13865"/>
    <x v="9117"/>
  </r>
  <r>
    <x v="405"/>
    <x v="14141"/>
    <x v="1"/>
    <x v="14571"/>
    <x v="13866"/>
    <x v="9118"/>
  </r>
  <r>
    <x v="405"/>
    <x v="8087"/>
    <x v="1"/>
    <x v="14572"/>
    <x v="13867"/>
    <x v="3"/>
  </r>
  <r>
    <x v="405"/>
    <x v="14142"/>
    <x v="1"/>
    <x v="14573"/>
    <x v="13868"/>
    <x v="9119"/>
  </r>
  <r>
    <x v="405"/>
    <x v="14143"/>
    <x v="1"/>
    <x v="14574"/>
    <x v="13869"/>
    <x v="9120"/>
  </r>
  <r>
    <x v="405"/>
    <x v="14144"/>
    <x v="1"/>
    <x v="14575"/>
    <x v="13870"/>
    <x v="3"/>
  </r>
  <r>
    <x v="405"/>
    <x v="14145"/>
    <x v="1"/>
    <x v="14576"/>
    <x v="13871"/>
    <x v="9121"/>
  </r>
  <r>
    <x v="405"/>
    <x v="14146"/>
    <x v="1"/>
    <x v="14577"/>
    <x v="13872"/>
    <x v="3"/>
  </r>
  <r>
    <x v="405"/>
    <x v="14147"/>
    <x v="2"/>
    <x v="14578"/>
    <x v="13873"/>
    <x v="3"/>
  </r>
  <r>
    <x v="405"/>
    <x v="14148"/>
    <x v="1"/>
    <x v="14579"/>
    <x v="13874"/>
    <x v="9122"/>
  </r>
  <r>
    <x v="405"/>
    <x v="14149"/>
    <x v="1"/>
    <x v="14580"/>
    <x v="13875"/>
    <x v="9123"/>
  </r>
  <r>
    <x v="405"/>
    <x v="14150"/>
    <x v="2"/>
    <x v="14581"/>
    <x v="13876"/>
    <x v="9124"/>
  </r>
  <r>
    <x v="405"/>
    <x v="11332"/>
    <x v="1"/>
    <x v="14582"/>
    <x v="13877"/>
    <x v="9125"/>
  </r>
  <r>
    <x v="405"/>
    <x v="14151"/>
    <x v="1"/>
    <x v="14583"/>
    <x v="13878"/>
    <x v="3"/>
  </r>
  <r>
    <x v="405"/>
    <x v="14152"/>
    <x v="1"/>
    <x v="14584"/>
    <x v="13879"/>
    <x v="9126"/>
  </r>
  <r>
    <x v="406"/>
    <x v="14153"/>
    <x v="2"/>
    <x v="14585"/>
    <x v="13880"/>
    <x v="9127"/>
  </r>
  <r>
    <x v="406"/>
    <x v="14154"/>
    <x v="0"/>
    <x v="14586"/>
    <x v="13881"/>
    <x v="9128"/>
  </r>
  <r>
    <x v="406"/>
    <x v="14155"/>
    <x v="1"/>
    <x v="14587"/>
    <x v="13882"/>
    <x v="9129"/>
  </r>
  <r>
    <x v="406"/>
    <x v="14156"/>
    <x v="1"/>
    <x v="14588"/>
    <x v="13883"/>
    <x v="9130"/>
  </r>
  <r>
    <x v="406"/>
    <x v="14157"/>
    <x v="1"/>
    <x v="14589"/>
    <x v="13884"/>
    <x v="3"/>
  </r>
  <r>
    <x v="406"/>
    <x v="14158"/>
    <x v="1"/>
    <x v="14590"/>
    <x v="13885"/>
    <x v="9131"/>
  </r>
  <r>
    <x v="406"/>
    <x v="14159"/>
    <x v="1"/>
    <x v="14591"/>
    <x v="13886"/>
    <x v="9132"/>
  </r>
  <r>
    <x v="406"/>
    <x v="14160"/>
    <x v="1"/>
    <x v="14592"/>
    <x v="13887"/>
    <x v="9133"/>
  </r>
  <r>
    <x v="406"/>
    <x v="14161"/>
    <x v="1"/>
    <x v="14593"/>
    <x v="13888"/>
    <x v="9134"/>
  </r>
  <r>
    <x v="406"/>
    <x v="14162"/>
    <x v="1"/>
    <x v="14594"/>
    <x v="13889"/>
    <x v="3"/>
  </r>
  <r>
    <x v="406"/>
    <x v="14163"/>
    <x v="1"/>
    <x v="14595"/>
    <x v="13890"/>
    <x v="7934"/>
  </r>
  <r>
    <x v="406"/>
    <x v="14164"/>
    <x v="1"/>
    <x v="14596"/>
    <x v="13891"/>
    <x v="9135"/>
  </r>
  <r>
    <x v="406"/>
    <x v="7414"/>
    <x v="1"/>
    <x v="14597"/>
    <x v="13892"/>
    <x v="3"/>
  </r>
  <r>
    <x v="406"/>
    <x v="14165"/>
    <x v="1"/>
    <x v="14598"/>
    <x v="13893"/>
    <x v="9136"/>
  </r>
  <r>
    <x v="406"/>
    <x v="14166"/>
    <x v="1"/>
    <x v="14599"/>
    <x v="13894"/>
    <x v="9137"/>
  </r>
  <r>
    <x v="406"/>
    <x v="14167"/>
    <x v="1"/>
    <x v="14600"/>
    <x v="13895"/>
    <x v="9138"/>
  </r>
  <r>
    <x v="406"/>
    <x v="58"/>
    <x v="1"/>
    <x v="14601"/>
    <x v="13896"/>
    <x v="9139"/>
  </r>
  <r>
    <x v="406"/>
    <x v="14168"/>
    <x v="1"/>
    <x v="14602"/>
    <x v="13897"/>
    <x v="3"/>
  </r>
  <r>
    <x v="406"/>
    <x v="14169"/>
    <x v="1"/>
    <x v="14603"/>
    <x v="13898"/>
    <x v="9140"/>
  </r>
  <r>
    <x v="406"/>
    <x v="14170"/>
    <x v="1"/>
    <x v="14604"/>
    <x v="13899"/>
    <x v="3"/>
  </r>
  <r>
    <x v="406"/>
    <x v="14171"/>
    <x v="1"/>
    <x v="14605"/>
    <x v="13900"/>
    <x v="9141"/>
  </r>
  <r>
    <x v="406"/>
    <x v="14172"/>
    <x v="1"/>
    <x v="14606"/>
    <x v="13901"/>
    <x v="9142"/>
  </r>
  <r>
    <x v="406"/>
    <x v="14173"/>
    <x v="1"/>
    <x v="14607"/>
    <x v="13902"/>
    <x v="3"/>
  </r>
  <r>
    <x v="406"/>
    <x v="14174"/>
    <x v="2"/>
    <x v="14608"/>
    <x v="13903"/>
    <x v="9143"/>
  </r>
  <r>
    <x v="406"/>
    <x v="14175"/>
    <x v="2"/>
    <x v="14609"/>
    <x v="13904"/>
    <x v="9144"/>
  </r>
  <r>
    <x v="406"/>
    <x v="14176"/>
    <x v="1"/>
    <x v="14610"/>
    <x v="13905"/>
    <x v="9145"/>
  </r>
  <r>
    <x v="406"/>
    <x v="14177"/>
    <x v="1"/>
    <x v="14611"/>
    <x v="13906"/>
    <x v="9146"/>
  </r>
  <r>
    <x v="406"/>
    <x v="14178"/>
    <x v="1"/>
    <x v="14612"/>
    <x v="13907"/>
    <x v="9147"/>
  </r>
  <r>
    <x v="407"/>
    <x v="14179"/>
    <x v="1"/>
    <x v="14613"/>
    <x v="13908"/>
    <x v="9148"/>
  </r>
  <r>
    <x v="407"/>
    <x v="14180"/>
    <x v="1"/>
    <x v="5571"/>
    <x v="24"/>
    <x v="9149"/>
  </r>
  <r>
    <x v="407"/>
    <x v="14181"/>
    <x v="2"/>
    <x v="14614"/>
    <x v="67"/>
    <x v="9150"/>
  </r>
  <r>
    <x v="407"/>
    <x v="14182"/>
    <x v="1"/>
    <x v="14615"/>
    <x v="13909"/>
    <x v="3"/>
  </r>
  <r>
    <x v="407"/>
    <x v="14183"/>
    <x v="1"/>
    <x v="14616"/>
    <x v="13910"/>
    <x v="9151"/>
  </r>
  <r>
    <x v="407"/>
    <x v="14184"/>
    <x v="1"/>
    <x v="14617"/>
    <x v="13911"/>
    <x v="7"/>
  </r>
  <r>
    <x v="407"/>
    <x v="14185"/>
    <x v="1"/>
    <x v="14618"/>
    <x v="13912"/>
    <x v="9152"/>
  </r>
  <r>
    <x v="407"/>
    <x v="14186"/>
    <x v="1"/>
    <x v="5832"/>
    <x v="24"/>
    <x v="9153"/>
  </r>
  <r>
    <x v="407"/>
    <x v="14187"/>
    <x v="2"/>
    <x v="14619"/>
    <x v="13913"/>
    <x v="7"/>
  </r>
  <r>
    <x v="407"/>
    <x v="14188"/>
    <x v="1"/>
    <x v="14620"/>
    <x v="13914"/>
    <x v="9154"/>
  </r>
  <r>
    <x v="407"/>
    <x v="14189"/>
    <x v="1"/>
    <x v="14621"/>
    <x v="13915"/>
    <x v="9155"/>
  </r>
  <r>
    <x v="407"/>
    <x v="14190"/>
    <x v="1"/>
    <x v="14622"/>
    <x v="13916"/>
    <x v="3"/>
  </r>
  <r>
    <x v="407"/>
    <x v="14191"/>
    <x v="1"/>
    <x v="14623"/>
    <x v="13917"/>
    <x v="9156"/>
  </r>
  <r>
    <x v="407"/>
    <x v="14192"/>
    <x v="1"/>
    <x v="14624"/>
    <x v="13918"/>
    <x v="9157"/>
  </r>
  <r>
    <x v="407"/>
    <x v="14193"/>
    <x v="1"/>
    <x v="14625"/>
    <x v="13919"/>
    <x v="3"/>
  </r>
  <r>
    <x v="407"/>
    <x v="14194"/>
    <x v="1"/>
    <x v="3391"/>
    <x v="24"/>
    <x v="9158"/>
  </r>
  <r>
    <x v="407"/>
    <x v="14195"/>
    <x v="1"/>
    <x v="664"/>
    <x v="24"/>
    <x v="9159"/>
  </r>
  <r>
    <x v="407"/>
    <x v="14196"/>
    <x v="2"/>
    <x v="3951"/>
    <x v="67"/>
    <x v="9160"/>
  </r>
  <r>
    <x v="407"/>
    <x v="14197"/>
    <x v="1"/>
    <x v="246"/>
    <x v="24"/>
    <x v="9161"/>
  </r>
  <r>
    <x v="407"/>
    <x v="14198"/>
    <x v="1"/>
    <x v="14626"/>
    <x v="13920"/>
    <x v="9162"/>
  </r>
  <r>
    <x v="407"/>
    <x v="14199"/>
    <x v="1"/>
    <x v="14627"/>
    <x v="13921"/>
    <x v="3"/>
  </r>
  <r>
    <x v="407"/>
    <x v="14200"/>
    <x v="1"/>
    <x v="14628"/>
    <x v="13922"/>
    <x v="9163"/>
  </r>
  <r>
    <x v="407"/>
    <x v="14201"/>
    <x v="1"/>
    <x v="2041"/>
    <x v="24"/>
    <x v="9164"/>
  </r>
  <r>
    <x v="407"/>
    <x v="14202"/>
    <x v="1"/>
    <x v="14629"/>
    <x v="13923"/>
    <x v="9165"/>
  </r>
  <r>
    <x v="407"/>
    <x v="14203"/>
    <x v="1"/>
    <x v="14630"/>
    <x v="13924"/>
    <x v="3"/>
  </r>
  <r>
    <x v="407"/>
    <x v="14204"/>
    <x v="2"/>
    <x v="14500"/>
    <x v="67"/>
    <x v="9166"/>
  </r>
  <r>
    <x v="407"/>
    <x v="14205"/>
    <x v="1"/>
    <x v="14631"/>
    <x v="13925"/>
    <x v="3"/>
  </r>
  <r>
    <x v="407"/>
    <x v="5818"/>
    <x v="1"/>
    <x v="2439"/>
    <x v="24"/>
    <x v="9167"/>
  </r>
  <r>
    <x v="407"/>
    <x v="14206"/>
    <x v="1"/>
    <x v="3032"/>
    <x v="24"/>
    <x v="9168"/>
  </r>
  <r>
    <x v="407"/>
    <x v="14207"/>
    <x v="1"/>
    <x v="14632"/>
    <x v="13926"/>
    <x v="3"/>
  </r>
  <r>
    <x v="407"/>
    <x v="14208"/>
    <x v="1"/>
    <x v="14633"/>
    <x v="13927"/>
    <x v="9169"/>
  </r>
  <r>
    <x v="407"/>
    <x v="14209"/>
    <x v="1"/>
    <x v="14634"/>
    <x v="13928"/>
    <x v="9170"/>
  </r>
  <r>
    <x v="407"/>
    <x v="14210"/>
    <x v="2"/>
    <x v="14635"/>
    <x v="67"/>
    <x v="9171"/>
  </r>
  <r>
    <x v="407"/>
    <x v="14211"/>
    <x v="1"/>
    <x v="14636"/>
    <x v="13929"/>
    <x v="3"/>
  </r>
  <r>
    <x v="407"/>
    <x v="2325"/>
    <x v="1"/>
    <x v="2041"/>
    <x v="24"/>
    <x v="9172"/>
  </r>
  <r>
    <x v="407"/>
    <x v="14212"/>
    <x v="1"/>
    <x v="14637"/>
    <x v="13930"/>
    <x v="9173"/>
  </r>
  <r>
    <x v="407"/>
    <x v="14213"/>
    <x v="1"/>
    <x v="14638"/>
    <x v="13931"/>
    <x v="9174"/>
  </r>
  <r>
    <x v="407"/>
    <x v="14214"/>
    <x v="1"/>
    <x v="14639"/>
    <x v="13932"/>
    <x v="3"/>
  </r>
  <r>
    <x v="407"/>
    <x v="14215"/>
    <x v="1"/>
    <x v="14640"/>
    <x v="13933"/>
    <x v="9175"/>
  </r>
  <r>
    <x v="407"/>
    <x v="14216"/>
    <x v="1"/>
    <x v="14641"/>
    <x v="13934"/>
    <x v="9176"/>
  </r>
  <r>
    <x v="407"/>
    <x v="14217"/>
    <x v="1"/>
    <x v="5020"/>
    <x v="24"/>
    <x v="9177"/>
  </r>
  <r>
    <x v="407"/>
    <x v="14218"/>
    <x v="1"/>
    <x v="14642"/>
    <x v="24"/>
    <x v="9178"/>
  </r>
  <r>
    <x v="407"/>
    <x v="14219"/>
    <x v="1"/>
    <x v="14643"/>
    <x v="13935"/>
    <x v="9179"/>
  </r>
  <r>
    <x v="407"/>
    <x v="14220"/>
    <x v="1"/>
    <x v="14644"/>
    <x v="13936"/>
    <x v="9180"/>
  </r>
  <r>
    <x v="407"/>
    <x v="14221"/>
    <x v="1"/>
    <x v="14645"/>
    <x v="13937"/>
    <x v="9181"/>
  </r>
  <r>
    <x v="407"/>
    <x v="14222"/>
    <x v="2"/>
    <x v="14646"/>
    <x v="13938"/>
    <x v="9182"/>
  </r>
  <r>
    <x v="408"/>
    <x v="14223"/>
    <x v="1"/>
    <x v="14647"/>
    <x v="13939"/>
    <x v="9183"/>
  </r>
  <r>
    <x v="408"/>
    <x v="14224"/>
    <x v="1"/>
    <x v="14648"/>
    <x v="13940"/>
    <x v="9184"/>
  </r>
  <r>
    <x v="408"/>
    <x v="14225"/>
    <x v="1"/>
    <x v="14649"/>
    <x v="13941"/>
    <x v="9185"/>
  </r>
  <r>
    <x v="408"/>
    <x v="14226"/>
    <x v="1"/>
    <x v="14650"/>
    <x v="13942"/>
    <x v="9186"/>
  </r>
  <r>
    <x v="408"/>
    <x v="14227"/>
    <x v="1"/>
    <x v="14651"/>
    <x v="13943"/>
    <x v="9187"/>
  </r>
  <r>
    <x v="408"/>
    <x v="14228"/>
    <x v="2"/>
    <x v="14652"/>
    <x v="13944"/>
    <x v="9188"/>
  </r>
  <r>
    <x v="408"/>
    <x v="14229"/>
    <x v="1"/>
    <x v="14653"/>
    <x v="13945"/>
    <x v="3"/>
  </r>
  <r>
    <x v="408"/>
    <x v="14230"/>
    <x v="1"/>
    <x v="14654"/>
    <x v="13946"/>
    <x v="46"/>
  </r>
  <r>
    <x v="408"/>
    <x v="14231"/>
    <x v="1"/>
    <x v="14655"/>
    <x v="13947"/>
    <x v="9189"/>
  </r>
  <r>
    <x v="408"/>
    <x v="14232"/>
    <x v="1"/>
    <x v="14656"/>
    <x v="13948"/>
    <x v="3"/>
  </r>
  <r>
    <x v="408"/>
    <x v="14233"/>
    <x v="1"/>
    <x v="14657"/>
    <x v="13949"/>
    <x v="3"/>
  </r>
  <r>
    <x v="408"/>
    <x v="14234"/>
    <x v="1"/>
    <x v="14658"/>
    <x v="13950"/>
    <x v="9190"/>
  </r>
  <r>
    <x v="408"/>
    <x v="14235"/>
    <x v="1"/>
    <x v="14659"/>
    <x v="13951"/>
    <x v="9191"/>
  </r>
  <r>
    <x v="408"/>
    <x v="14236"/>
    <x v="1"/>
    <x v="14660"/>
    <x v="13952"/>
    <x v="9192"/>
  </r>
  <r>
    <x v="408"/>
    <x v="14237"/>
    <x v="1"/>
    <x v="14661"/>
    <x v="13953"/>
    <x v="3"/>
  </r>
  <r>
    <x v="408"/>
    <x v="14238"/>
    <x v="1"/>
    <x v="14662"/>
    <x v="13954"/>
    <x v="9193"/>
  </r>
  <r>
    <x v="408"/>
    <x v="14239"/>
    <x v="1"/>
    <x v="14663"/>
    <x v="13955"/>
    <x v="9194"/>
  </r>
  <r>
    <x v="408"/>
    <x v="14240"/>
    <x v="1"/>
    <x v="14664"/>
    <x v="13956"/>
    <x v="3"/>
  </r>
  <r>
    <x v="408"/>
    <x v="14241"/>
    <x v="1"/>
    <x v="14665"/>
    <x v="13957"/>
    <x v="9195"/>
  </r>
  <r>
    <x v="408"/>
    <x v="14242"/>
    <x v="1"/>
    <x v="14666"/>
    <x v="13958"/>
    <x v="3"/>
  </r>
  <r>
    <x v="408"/>
    <x v="14243"/>
    <x v="2"/>
    <x v="14667"/>
    <x v="13959"/>
    <x v="9196"/>
  </r>
  <r>
    <x v="408"/>
    <x v="14244"/>
    <x v="2"/>
    <x v="14668"/>
    <x v="13960"/>
    <x v="3"/>
  </r>
  <r>
    <x v="408"/>
    <x v="14245"/>
    <x v="1"/>
    <x v="14669"/>
    <x v="13961"/>
    <x v="3"/>
  </r>
  <r>
    <x v="408"/>
    <x v="14246"/>
    <x v="1"/>
    <x v="14670"/>
    <x v="13962"/>
    <x v="9197"/>
  </r>
  <r>
    <x v="408"/>
    <x v="14247"/>
    <x v="1"/>
    <x v="14671"/>
    <x v="13963"/>
    <x v="9198"/>
  </r>
  <r>
    <x v="408"/>
    <x v="14248"/>
    <x v="1"/>
    <x v="14672"/>
    <x v="13964"/>
    <x v="9199"/>
  </r>
  <r>
    <x v="408"/>
    <x v="14249"/>
    <x v="1"/>
    <x v="14673"/>
    <x v="13965"/>
    <x v="9200"/>
  </r>
  <r>
    <x v="408"/>
    <x v="14250"/>
    <x v="1"/>
    <x v="14674"/>
    <x v="13966"/>
    <x v="9201"/>
  </r>
  <r>
    <x v="408"/>
    <x v="14251"/>
    <x v="1"/>
    <x v="14675"/>
    <x v="13967"/>
    <x v="9202"/>
  </r>
  <r>
    <x v="408"/>
    <x v="14252"/>
    <x v="1"/>
    <x v="14676"/>
    <x v="13968"/>
    <x v="9203"/>
  </r>
  <r>
    <x v="408"/>
    <x v="14253"/>
    <x v="1"/>
    <x v="14677"/>
    <x v="13969"/>
    <x v="9204"/>
  </r>
  <r>
    <x v="408"/>
    <x v="14254"/>
    <x v="1"/>
    <x v="14678"/>
    <x v="13970"/>
    <x v="9205"/>
  </r>
  <r>
    <x v="408"/>
    <x v="14255"/>
    <x v="2"/>
    <x v="14679"/>
    <x v="13971"/>
    <x v="9206"/>
  </r>
  <r>
    <x v="408"/>
    <x v="14256"/>
    <x v="1"/>
    <x v="544"/>
    <x v="24"/>
    <x v="9207"/>
  </r>
  <r>
    <x v="408"/>
    <x v="14257"/>
    <x v="1"/>
    <x v="10985"/>
    <x v="24"/>
    <x v="9208"/>
  </r>
  <r>
    <x v="408"/>
    <x v="14258"/>
    <x v="1"/>
    <x v="14680"/>
    <x v="13972"/>
    <x v="3"/>
  </r>
  <r>
    <x v="408"/>
    <x v="14259"/>
    <x v="1"/>
    <x v="14681"/>
    <x v="13973"/>
    <x v="9209"/>
  </r>
  <r>
    <x v="408"/>
    <x v="2419"/>
    <x v="1"/>
    <x v="14682"/>
    <x v="13974"/>
    <x v="9210"/>
  </r>
  <r>
    <x v="408"/>
    <x v="14260"/>
    <x v="1"/>
    <x v="14683"/>
    <x v="13975"/>
    <x v="9211"/>
  </r>
  <r>
    <x v="408"/>
    <x v="14261"/>
    <x v="1"/>
    <x v="14684"/>
    <x v="13976"/>
    <x v="9212"/>
  </r>
  <r>
    <x v="408"/>
    <x v="14262"/>
    <x v="1"/>
    <x v="14685"/>
    <x v="13977"/>
    <x v="9213"/>
  </r>
  <r>
    <x v="408"/>
    <x v="14263"/>
    <x v="1"/>
    <x v="14686"/>
    <x v="13978"/>
    <x v="9214"/>
  </r>
  <r>
    <x v="408"/>
    <x v="14264"/>
    <x v="1"/>
    <x v="14687"/>
    <x v="13979"/>
    <x v="7"/>
  </r>
  <r>
    <x v="408"/>
    <x v="14265"/>
    <x v="2"/>
    <x v="14688"/>
    <x v="13980"/>
    <x v="9215"/>
  </r>
  <r>
    <x v="408"/>
    <x v="14266"/>
    <x v="1"/>
    <x v="14689"/>
    <x v="13981"/>
    <x v="9216"/>
  </r>
  <r>
    <x v="408"/>
    <x v="14267"/>
    <x v="1"/>
    <x v="14690"/>
    <x v="13982"/>
    <x v="9217"/>
  </r>
  <r>
    <x v="408"/>
    <x v="14268"/>
    <x v="1"/>
    <x v="14691"/>
    <x v="13983"/>
    <x v="3"/>
  </r>
  <r>
    <x v="408"/>
    <x v="14269"/>
    <x v="1"/>
    <x v="14692"/>
    <x v="13984"/>
    <x v="9218"/>
  </r>
  <r>
    <x v="409"/>
    <x v="14270"/>
    <x v="1"/>
    <x v="14693"/>
    <x v="13985"/>
    <x v="9219"/>
  </r>
  <r>
    <x v="409"/>
    <x v="14271"/>
    <x v="1"/>
    <x v="14694"/>
    <x v="13986"/>
    <x v="9220"/>
  </r>
  <r>
    <x v="409"/>
    <x v="14272"/>
    <x v="1"/>
    <x v="14695"/>
    <x v="13987"/>
    <x v="9221"/>
  </r>
  <r>
    <x v="409"/>
    <x v="14273"/>
    <x v="1"/>
    <x v="14696"/>
    <x v="13988"/>
    <x v="9222"/>
  </r>
  <r>
    <x v="409"/>
    <x v="14274"/>
    <x v="1"/>
    <x v="14697"/>
    <x v="13989"/>
    <x v="9223"/>
  </r>
  <r>
    <x v="409"/>
    <x v="14275"/>
    <x v="1"/>
    <x v="14698"/>
    <x v="13990"/>
    <x v="9224"/>
  </r>
  <r>
    <x v="409"/>
    <x v="14276"/>
    <x v="1"/>
    <x v="14699"/>
    <x v="13991"/>
    <x v="3"/>
  </r>
  <r>
    <x v="409"/>
    <x v="14277"/>
    <x v="1"/>
    <x v="14700"/>
    <x v="13992"/>
    <x v="3"/>
  </r>
  <r>
    <x v="409"/>
    <x v="8836"/>
    <x v="1"/>
    <x v="14701"/>
    <x v="13993"/>
    <x v="3"/>
  </r>
  <r>
    <x v="409"/>
    <x v="14278"/>
    <x v="1"/>
    <x v="14702"/>
    <x v="13994"/>
    <x v="9225"/>
  </r>
  <r>
    <x v="409"/>
    <x v="14279"/>
    <x v="1"/>
    <x v="10191"/>
    <x v="24"/>
    <x v="9226"/>
  </r>
  <r>
    <x v="409"/>
    <x v="14280"/>
    <x v="1"/>
    <x v="14703"/>
    <x v="13995"/>
    <x v="9227"/>
  </r>
  <r>
    <x v="409"/>
    <x v="14281"/>
    <x v="1"/>
    <x v="14704"/>
    <x v="13996"/>
    <x v="9228"/>
  </r>
  <r>
    <x v="409"/>
    <x v="14282"/>
    <x v="1"/>
    <x v="14705"/>
    <x v="13997"/>
    <x v="9229"/>
  </r>
  <r>
    <x v="409"/>
    <x v="14283"/>
    <x v="1"/>
    <x v="14706"/>
    <x v="13998"/>
    <x v="9230"/>
  </r>
  <r>
    <x v="409"/>
    <x v="14284"/>
    <x v="1"/>
    <x v="14707"/>
    <x v="13999"/>
    <x v="9231"/>
  </r>
  <r>
    <x v="409"/>
    <x v="14285"/>
    <x v="1"/>
    <x v="14708"/>
    <x v="14000"/>
    <x v="9232"/>
  </r>
  <r>
    <x v="409"/>
    <x v="14286"/>
    <x v="2"/>
    <x v="14709"/>
    <x v="14001"/>
    <x v="3"/>
  </r>
  <r>
    <x v="409"/>
    <x v="14287"/>
    <x v="2"/>
    <x v="14710"/>
    <x v="67"/>
    <x v="9233"/>
  </r>
  <r>
    <x v="409"/>
    <x v="14288"/>
    <x v="2"/>
    <x v="14711"/>
    <x v="14002"/>
    <x v="9234"/>
  </r>
  <r>
    <x v="409"/>
    <x v="14289"/>
    <x v="1"/>
    <x v="14712"/>
    <x v="14003"/>
    <x v="9235"/>
  </r>
  <r>
    <x v="409"/>
    <x v="14290"/>
    <x v="1"/>
    <x v="14713"/>
    <x v="14004"/>
    <x v="9236"/>
  </r>
  <r>
    <x v="409"/>
    <x v="14291"/>
    <x v="1"/>
    <x v="14714"/>
    <x v="14005"/>
    <x v="9237"/>
  </r>
  <r>
    <x v="409"/>
    <x v="14292"/>
    <x v="1"/>
    <x v="14715"/>
    <x v="14006"/>
    <x v="3"/>
  </r>
  <r>
    <x v="409"/>
    <x v="14293"/>
    <x v="1"/>
    <x v="14716"/>
    <x v="14007"/>
    <x v="9238"/>
  </r>
  <r>
    <x v="409"/>
    <x v="14294"/>
    <x v="1"/>
    <x v="14717"/>
    <x v="14008"/>
    <x v="9239"/>
  </r>
  <r>
    <x v="409"/>
    <x v="14295"/>
    <x v="1"/>
    <x v="14718"/>
    <x v="14009"/>
    <x v="9240"/>
  </r>
  <r>
    <x v="409"/>
    <x v="14296"/>
    <x v="1"/>
    <x v="14719"/>
    <x v="14010"/>
    <x v="9241"/>
  </r>
  <r>
    <x v="409"/>
    <x v="14297"/>
    <x v="2"/>
    <x v="14720"/>
    <x v="14011"/>
    <x v="9242"/>
  </r>
  <r>
    <x v="409"/>
    <x v="14298"/>
    <x v="1"/>
    <x v="14721"/>
    <x v="14012"/>
    <x v="9243"/>
  </r>
  <r>
    <x v="409"/>
    <x v="14299"/>
    <x v="1"/>
    <x v="14722"/>
    <x v="14013"/>
    <x v="9244"/>
  </r>
  <r>
    <x v="409"/>
    <x v="14300"/>
    <x v="1"/>
    <x v="14723"/>
    <x v="14014"/>
    <x v="9245"/>
  </r>
  <r>
    <x v="409"/>
    <x v="14301"/>
    <x v="1"/>
    <x v="14724"/>
    <x v="14015"/>
    <x v="9246"/>
  </r>
  <r>
    <x v="409"/>
    <x v="14302"/>
    <x v="1"/>
    <x v="14725"/>
    <x v="14016"/>
    <x v="9247"/>
  </r>
  <r>
    <x v="409"/>
    <x v="14303"/>
    <x v="1"/>
    <x v="14726"/>
    <x v="14017"/>
    <x v="9248"/>
  </r>
  <r>
    <x v="409"/>
    <x v="14304"/>
    <x v="1"/>
    <x v="14727"/>
    <x v="14018"/>
    <x v="9249"/>
  </r>
  <r>
    <x v="409"/>
    <x v="14305"/>
    <x v="1"/>
    <x v="14728"/>
    <x v="24"/>
    <x v="9250"/>
  </r>
  <r>
    <x v="409"/>
    <x v="14306"/>
    <x v="1"/>
    <x v="14729"/>
    <x v="14019"/>
    <x v="9251"/>
  </r>
  <r>
    <x v="409"/>
    <x v="14307"/>
    <x v="2"/>
    <x v="14730"/>
    <x v="14020"/>
    <x v="9252"/>
  </r>
  <r>
    <x v="409"/>
    <x v="14308"/>
    <x v="1"/>
    <x v="14731"/>
    <x v="14021"/>
    <x v="9253"/>
  </r>
  <r>
    <x v="409"/>
    <x v="14309"/>
    <x v="2"/>
    <x v="14732"/>
    <x v="14022"/>
    <x v="3"/>
  </r>
  <r>
    <x v="409"/>
    <x v="14310"/>
    <x v="2"/>
    <x v="14733"/>
    <x v="14023"/>
    <x v="9254"/>
  </r>
  <r>
    <x v="409"/>
    <x v="14311"/>
    <x v="1"/>
    <x v="14734"/>
    <x v="14024"/>
    <x v="9255"/>
  </r>
  <r>
    <x v="409"/>
    <x v="14312"/>
    <x v="1"/>
    <x v="14735"/>
    <x v="14025"/>
    <x v="3"/>
  </r>
  <r>
    <x v="409"/>
    <x v="14313"/>
    <x v="1"/>
    <x v="14736"/>
    <x v="14026"/>
    <x v="3"/>
  </r>
  <r>
    <x v="409"/>
    <x v="14314"/>
    <x v="1"/>
    <x v="14737"/>
    <x v="14027"/>
    <x v="9256"/>
  </r>
  <r>
    <x v="409"/>
    <x v="14315"/>
    <x v="1"/>
    <x v="14738"/>
    <x v="14028"/>
    <x v="9257"/>
  </r>
  <r>
    <x v="410"/>
    <x v="14316"/>
    <x v="1"/>
    <x v="14739"/>
    <x v="14029"/>
    <x v="3"/>
  </r>
  <r>
    <x v="410"/>
    <x v="14317"/>
    <x v="1"/>
    <x v="14740"/>
    <x v="14030"/>
    <x v="9258"/>
  </r>
  <r>
    <x v="410"/>
    <x v="14318"/>
    <x v="1"/>
    <x v="14741"/>
    <x v="14031"/>
    <x v="2891"/>
  </r>
  <r>
    <x v="410"/>
    <x v="14319"/>
    <x v="1"/>
    <x v="684"/>
    <x v="24"/>
    <x v="9259"/>
  </r>
  <r>
    <x v="410"/>
    <x v="14320"/>
    <x v="1"/>
    <x v="14742"/>
    <x v="14032"/>
    <x v="9260"/>
  </r>
  <r>
    <x v="410"/>
    <x v="14321"/>
    <x v="2"/>
    <x v="14743"/>
    <x v="67"/>
    <x v="9261"/>
  </r>
  <r>
    <x v="410"/>
    <x v="14322"/>
    <x v="1"/>
    <x v="14744"/>
    <x v="14033"/>
    <x v="9262"/>
  </r>
  <r>
    <x v="410"/>
    <x v="14323"/>
    <x v="1"/>
    <x v="14745"/>
    <x v="24"/>
    <x v="9263"/>
  </r>
  <r>
    <x v="410"/>
    <x v="14324"/>
    <x v="2"/>
    <x v="14746"/>
    <x v="14034"/>
    <x v="9264"/>
  </r>
  <r>
    <x v="410"/>
    <x v="12613"/>
    <x v="1"/>
    <x v="14747"/>
    <x v="14035"/>
    <x v="9265"/>
  </r>
  <r>
    <x v="410"/>
    <x v="14325"/>
    <x v="1"/>
    <x v="14748"/>
    <x v="14036"/>
    <x v="3"/>
  </r>
  <r>
    <x v="410"/>
    <x v="14326"/>
    <x v="1"/>
    <x v="2041"/>
    <x v="24"/>
    <x v="9266"/>
  </r>
  <r>
    <x v="410"/>
    <x v="14327"/>
    <x v="1"/>
    <x v="84"/>
    <x v="24"/>
    <x v="9267"/>
  </r>
  <r>
    <x v="410"/>
    <x v="14328"/>
    <x v="1"/>
    <x v="14749"/>
    <x v="24"/>
    <x v="9268"/>
  </r>
  <r>
    <x v="410"/>
    <x v="42"/>
    <x v="1"/>
    <x v="14750"/>
    <x v="14037"/>
    <x v="9269"/>
  </r>
  <r>
    <x v="410"/>
    <x v="14329"/>
    <x v="1"/>
    <x v="11184"/>
    <x v="24"/>
    <x v="9270"/>
  </r>
  <r>
    <x v="410"/>
    <x v="14330"/>
    <x v="1"/>
    <x v="2257"/>
    <x v="24"/>
    <x v="9271"/>
  </r>
  <r>
    <x v="410"/>
    <x v="14331"/>
    <x v="1"/>
    <x v="3079"/>
    <x v="24"/>
    <x v="9272"/>
  </r>
  <r>
    <x v="410"/>
    <x v="14332"/>
    <x v="1"/>
    <x v="11488"/>
    <x v="24"/>
    <x v="9273"/>
  </r>
  <r>
    <x v="410"/>
    <x v="14333"/>
    <x v="1"/>
    <x v="14751"/>
    <x v="14038"/>
    <x v="9274"/>
  </r>
  <r>
    <x v="410"/>
    <x v="201"/>
    <x v="1"/>
    <x v="9941"/>
    <x v="24"/>
    <x v="9275"/>
  </r>
  <r>
    <x v="410"/>
    <x v="14334"/>
    <x v="2"/>
    <x v="14752"/>
    <x v="67"/>
    <x v="9276"/>
  </r>
  <r>
    <x v="410"/>
    <x v="14335"/>
    <x v="2"/>
    <x v="14753"/>
    <x v="67"/>
    <x v="9277"/>
  </r>
  <r>
    <x v="410"/>
    <x v="14336"/>
    <x v="1"/>
    <x v="3046"/>
    <x v="24"/>
    <x v="9278"/>
  </r>
  <r>
    <x v="410"/>
    <x v="14337"/>
    <x v="1"/>
    <x v="3046"/>
    <x v="24"/>
    <x v="9279"/>
  </r>
  <r>
    <x v="410"/>
    <x v="14338"/>
    <x v="1"/>
    <x v="14754"/>
    <x v="14039"/>
    <x v="9280"/>
  </r>
  <r>
    <x v="410"/>
    <x v="14339"/>
    <x v="1"/>
    <x v="2452"/>
    <x v="24"/>
    <x v="9281"/>
  </r>
  <r>
    <x v="410"/>
    <x v="14340"/>
    <x v="1"/>
    <x v="14755"/>
    <x v="14040"/>
    <x v="9282"/>
  </r>
  <r>
    <x v="410"/>
    <x v="14341"/>
    <x v="1"/>
    <x v="14756"/>
    <x v="14041"/>
    <x v="9283"/>
  </r>
  <r>
    <x v="410"/>
    <x v="14342"/>
    <x v="1"/>
    <x v="10117"/>
    <x v="24"/>
    <x v="9284"/>
  </r>
  <r>
    <x v="410"/>
    <x v="14343"/>
    <x v="1"/>
    <x v="14757"/>
    <x v="14042"/>
    <x v="3"/>
  </r>
  <r>
    <x v="410"/>
    <x v="14344"/>
    <x v="1"/>
    <x v="3513"/>
    <x v="24"/>
    <x v="9285"/>
  </r>
  <r>
    <x v="410"/>
    <x v="14345"/>
    <x v="1"/>
    <x v="14758"/>
    <x v="14043"/>
    <x v="9286"/>
  </r>
  <r>
    <x v="410"/>
    <x v="14346"/>
    <x v="1"/>
    <x v="14759"/>
    <x v="14044"/>
    <x v="9287"/>
  </r>
  <r>
    <x v="410"/>
    <x v="14347"/>
    <x v="1"/>
    <x v="14760"/>
    <x v="14045"/>
    <x v="9288"/>
  </r>
  <r>
    <x v="410"/>
    <x v="14348"/>
    <x v="1"/>
    <x v="14507"/>
    <x v="24"/>
    <x v="9289"/>
  </r>
  <r>
    <x v="410"/>
    <x v="14349"/>
    <x v="2"/>
    <x v="14761"/>
    <x v="14046"/>
    <x v="9290"/>
  </r>
  <r>
    <x v="410"/>
    <x v="14350"/>
    <x v="2"/>
    <x v="14762"/>
    <x v="67"/>
    <x v="9291"/>
  </r>
  <r>
    <x v="410"/>
    <x v="14351"/>
    <x v="1"/>
    <x v="14763"/>
    <x v="14047"/>
    <x v="3"/>
  </r>
  <r>
    <x v="410"/>
    <x v="14352"/>
    <x v="1"/>
    <x v="14764"/>
    <x v="14048"/>
    <x v="3"/>
  </r>
  <r>
    <x v="411"/>
    <x v="14353"/>
    <x v="1"/>
    <x v="14765"/>
    <x v="14049"/>
    <x v="9292"/>
  </r>
  <r>
    <x v="411"/>
    <x v="14354"/>
    <x v="1"/>
    <x v="14766"/>
    <x v="14050"/>
    <x v="9293"/>
  </r>
  <r>
    <x v="411"/>
    <x v="14355"/>
    <x v="1"/>
    <x v="14767"/>
    <x v="14051"/>
    <x v="3"/>
  </r>
  <r>
    <x v="411"/>
    <x v="14356"/>
    <x v="2"/>
    <x v="14768"/>
    <x v="14052"/>
    <x v="9294"/>
  </r>
  <r>
    <x v="411"/>
    <x v="14357"/>
    <x v="1"/>
    <x v="14769"/>
    <x v="14053"/>
    <x v="3"/>
  </r>
  <r>
    <x v="411"/>
    <x v="1257"/>
    <x v="1"/>
    <x v="14770"/>
    <x v="14054"/>
    <x v="9295"/>
  </r>
  <r>
    <x v="411"/>
    <x v="14358"/>
    <x v="1"/>
    <x v="14771"/>
    <x v="14055"/>
    <x v="9296"/>
  </r>
  <r>
    <x v="411"/>
    <x v="14359"/>
    <x v="1"/>
    <x v="14772"/>
    <x v="14056"/>
    <x v="9297"/>
  </r>
  <r>
    <x v="411"/>
    <x v="14360"/>
    <x v="1"/>
    <x v="14773"/>
    <x v="14057"/>
    <x v="9298"/>
  </r>
  <r>
    <x v="411"/>
    <x v="14361"/>
    <x v="1"/>
    <x v="14774"/>
    <x v="14058"/>
    <x v="3"/>
  </r>
  <r>
    <x v="411"/>
    <x v="14362"/>
    <x v="1"/>
    <x v="14775"/>
    <x v="14059"/>
    <x v="3"/>
  </r>
  <r>
    <x v="411"/>
    <x v="14363"/>
    <x v="1"/>
    <x v="14776"/>
    <x v="14060"/>
    <x v="9299"/>
  </r>
  <r>
    <x v="411"/>
    <x v="14364"/>
    <x v="1"/>
    <x v="13521"/>
    <x v="24"/>
    <x v="9300"/>
  </r>
  <r>
    <x v="411"/>
    <x v="14365"/>
    <x v="1"/>
    <x v="14777"/>
    <x v="14061"/>
    <x v="9301"/>
  </r>
  <r>
    <x v="411"/>
    <x v="14366"/>
    <x v="2"/>
    <x v="14778"/>
    <x v="14062"/>
    <x v="9302"/>
  </r>
  <r>
    <x v="411"/>
    <x v="14367"/>
    <x v="1"/>
    <x v="14779"/>
    <x v="14063"/>
    <x v="3"/>
  </r>
  <r>
    <x v="411"/>
    <x v="14368"/>
    <x v="1"/>
    <x v="14780"/>
    <x v="14064"/>
    <x v="7"/>
  </r>
  <r>
    <x v="411"/>
    <x v="14369"/>
    <x v="1"/>
    <x v="14781"/>
    <x v="14065"/>
    <x v="9303"/>
  </r>
  <r>
    <x v="411"/>
    <x v="14370"/>
    <x v="1"/>
    <x v="14782"/>
    <x v="14066"/>
    <x v="9304"/>
  </r>
  <r>
    <x v="411"/>
    <x v="14371"/>
    <x v="1"/>
    <x v="14783"/>
    <x v="14067"/>
    <x v="3"/>
  </r>
  <r>
    <x v="411"/>
    <x v="14372"/>
    <x v="2"/>
    <x v="14784"/>
    <x v="67"/>
    <x v="9305"/>
  </r>
  <r>
    <x v="411"/>
    <x v="14373"/>
    <x v="1"/>
    <x v="14785"/>
    <x v="14068"/>
    <x v="9306"/>
  </r>
  <r>
    <x v="411"/>
    <x v="14374"/>
    <x v="1"/>
    <x v="14786"/>
    <x v="14069"/>
    <x v="9307"/>
  </r>
  <r>
    <x v="411"/>
    <x v="14375"/>
    <x v="1"/>
    <x v="14787"/>
    <x v="14070"/>
    <x v="3"/>
  </r>
  <r>
    <x v="411"/>
    <x v="14376"/>
    <x v="1"/>
    <x v="2051"/>
    <x v="24"/>
    <x v="9308"/>
  </r>
  <r>
    <x v="411"/>
    <x v="14377"/>
    <x v="1"/>
    <x v="14788"/>
    <x v="14071"/>
    <x v="9309"/>
  </r>
  <r>
    <x v="411"/>
    <x v="14378"/>
    <x v="2"/>
    <x v="14789"/>
    <x v="14072"/>
    <x v="9310"/>
  </r>
  <r>
    <x v="411"/>
    <x v="14379"/>
    <x v="1"/>
    <x v="14790"/>
    <x v="14073"/>
    <x v="9311"/>
  </r>
  <r>
    <x v="411"/>
    <x v="14380"/>
    <x v="1"/>
    <x v="14791"/>
    <x v="14074"/>
    <x v="9312"/>
  </r>
  <r>
    <x v="411"/>
    <x v="14381"/>
    <x v="2"/>
    <x v="14792"/>
    <x v="14075"/>
    <x v="9313"/>
  </r>
  <r>
    <x v="411"/>
    <x v="14382"/>
    <x v="1"/>
    <x v="14793"/>
    <x v="14076"/>
    <x v="3"/>
  </r>
  <r>
    <x v="411"/>
    <x v="14383"/>
    <x v="1"/>
    <x v="14794"/>
    <x v="14077"/>
    <x v="9314"/>
  </r>
  <r>
    <x v="411"/>
    <x v="14384"/>
    <x v="1"/>
    <x v="14795"/>
    <x v="14078"/>
    <x v="3"/>
  </r>
  <r>
    <x v="411"/>
    <x v="14385"/>
    <x v="2"/>
    <x v="14796"/>
    <x v="14079"/>
    <x v="9315"/>
  </r>
  <r>
    <x v="411"/>
    <x v="14386"/>
    <x v="1"/>
    <x v="14797"/>
    <x v="14080"/>
    <x v="9316"/>
  </r>
  <r>
    <x v="411"/>
    <x v="14387"/>
    <x v="1"/>
    <x v="14798"/>
    <x v="14081"/>
    <x v="7674"/>
  </r>
  <r>
    <x v="411"/>
    <x v="14388"/>
    <x v="1"/>
    <x v="14799"/>
    <x v="14082"/>
    <x v="9317"/>
  </r>
  <r>
    <x v="411"/>
    <x v="14389"/>
    <x v="2"/>
    <x v="14800"/>
    <x v="14083"/>
    <x v="9318"/>
  </r>
  <r>
    <x v="411"/>
    <x v="14390"/>
    <x v="1"/>
    <x v="14801"/>
    <x v="14084"/>
    <x v="9319"/>
  </r>
  <r>
    <x v="411"/>
    <x v="14391"/>
    <x v="1"/>
    <x v="14802"/>
    <x v="14085"/>
    <x v="9320"/>
  </r>
  <r>
    <x v="411"/>
    <x v="14392"/>
    <x v="1"/>
    <x v="14803"/>
    <x v="14086"/>
    <x v="9321"/>
  </r>
  <r>
    <x v="411"/>
    <x v="14393"/>
    <x v="1"/>
    <x v="14804"/>
    <x v="14087"/>
    <x v="3"/>
  </r>
  <r>
    <x v="411"/>
    <x v="14394"/>
    <x v="1"/>
    <x v="14805"/>
    <x v="14088"/>
    <x v="3"/>
  </r>
  <r>
    <x v="411"/>
    <x v="6986"/>
    <x v="1"/>
    <x v="14806"/>
    <x v="14089"/>
    <x v="9322"/>
  </r>
  <r>
    <x v="411"/>
    <x v="14395"/>
    <x v="1"/>
    <x v="14807"/>
    <x v="14090"/>
    <x v="9323"/>
  </r>
  <r>
    <x v="411"/>
    <x v="14396"/>
    <x v="1"/>
    <x v="14808"/>
    <x v="14091"/>
    <x v="9324"/>
  </r>
  <r>
    <x v="411"/>
    <x v="14397"/>
    <x v="1"/>
    <x v="14809"/>
    <x v="14092"/>
    <x v="9325"/>
  </r>
  <r>
    <x v="411"/>
    <x v="14398"/>
    <x v="1"/>
    <x v="14810"/>
    <x v="14093"/>
    <x v="3"/>
  </r>
  <r>
    <x v="411"/>
    <x v="14399"/>
    <x v="1"/>
    <x v="14811"/>
    <x v="14094"/>
    <x v="3"/>
  </r>
  <r>
    <x v="411"/>
    <x v="14400"/>
    <x v="1"/>
    <x v="14812"/>
    <x v="14095"/>
    <x v="9326"/>
  </r>
  <r>
    <x v="411"/>
    <x v="14401"/>
    <x v="1"/>
    <x v="14813"/>
    <x v="14096"/>
    <x v="9327"/>
  </r>
  <r>
    <x v="411"/>
    <x v="14402"/>
    <x v="1"/>
    <x v="14814"/>
    <x v="14097"/>
    <x v="3"/>
  </r>
  <r>
    <x v="411"/>
    <x v="14403"/>
    <x v="1"/>
    <x v="14815"/>
    <x v="14098"/>
    <x v="3"/>
  </r>
  <r>
    <x v="411"/>
    <x v="14404"/>
    <x v="1"/>
    <x v="14816"/>
    <x v="14099"/>
    <x v="3"/>
  </r>
  <r>
    <x v="411"/>
    <x v="14405"/>
    <x v="1"/>
    <x v="14817"/>
    <x v="14100"/>
    <x v="3"/>
  </r>
  <r>
    <x v="411"/>
    <x v="14406"/>
    <x v="1"/>
    <x v="14818"/>
    <x v="14101"/>
    <x v="9328"/>
  </r>
  <r>
    <x v="411"/>
    <x v="14407"/>
    <x v="1"/>
    <x v="14819"/>
    <x v="14102"/>
    <x v="3"/>
  </r>
  <r>
    <x v="411"/>
    <x v="14408"/>
    <x v="1"/>
    <x v="14820"/>
    <x v="14103"/>
    <x v="9329"/>
  </r>
  <r>
    <x v="411"/>
    <x v="14409"/>
    <x v="1"/>
    <x v="14821"/>
    <x v="14104"/>
    <x v="9330"/>
  </r>
  <r>
    <x v="411"/>
    <x v="14410"/>
    <x v="1"/>
    <x v="14822"/>
    <x v="14105"/>
    <x v="3"/>
  </r>
  <r>
    <x v="412"/>
    <x v="14411"/>
    <x v="1"/>
    <x v="14823"/>
    <x v="14106"/>
    <x v="3"/>
  </r>
  <r>
    <x v="412"/>
    <x v="14412"/>
    <x v="1"/>
    <x v="14824"/>
    <x v="14107"/>
    <x v="9331"/>
  </r>
  <r>
    <x v="412"/>
    <x v="14413"/>
    <x v="1"/>
    <x v="14825"/>
    <x v="14108"/>
    <x v="9332"/>
  </r>
  <r>
    <x v="412"/>
    <x v="14414"/>
    <x v="1"/>
    <x v="14826"/>
    <x v="14109"/>
    <x v="3"/>
  </r>
  <r>
    <x v="412"/>
    <x v="14415"/>
    <x v="1"/>
    <x v="5931"/>
    <x v="24"/>
    <x v="9333"/>
  </r>
  <r>
    <x v="412"/>
    <x v="14416"/>
    <x v="1"/>
    <x v="14827"/>
    <x v="14110"/>
    <x v="9334"/>
  </r>
  <r>
    <x v="412"/>
    <x v="14417"/>
    <x v="0"/>
    <x v="14828"/>
    <x v="14111"/>
    <x v="9335"/>
  </r>
  <r>
    <x v="412"/>
    <x v="14418"/>
    <x v="1"/>
    <x v="14829"/>
    <x v="14112"/>
    <x v="3"/>
  </r>
  <r>
    <x v="412"/>
    <x v="14419"/>
    <x v="2"/>
    <x v="4708"/>
    <x v="67"/>
    <x v="9336"/>
  </r>
  <r>
    <x v="412"/>
    <x v="14420"/>
    <x v="1"/>
    <x v="14830"/>
    <x v="14113"/>
    <x v="3"/>
  </r>
  <r>
    <x v="412"/>
    <x v="14421"/>
    <x v="1"/>
    <x v="14831"/>
    <x v="14114"/>
    <x v="9337"/>
  </r>
  <r>
    <x v="412"/>
    <x v="14422"/>
    <x v="1"/>
    <x v="14832"/>
    <x v="14115"/>
    <x v="9338"/>
  </r>
  <r>
    <x v="412"/>
    <x v="14423"/>
    <x v="1"/>
    <x v="14833"/>
    <x v="14116"/>
    <x v="3"/>
  </r>
  <r>
    <x v="412"/>
    <x v="14424"/>
    <x v="1"/>
    <x v="14834"/>
    <x v="14117"/>
    <x v="9339"/>
  </r>
  <r>
    <x v="412"/>
    <x v="14425"/>
    <x v="1"/>
    <x v="14835"/>
    <x v="14118"/>
    <x v="9340"/>
  </r>
  <r>
    <x v="412"/>
    <x v="14426"/>
    <x v="1"/>
    <x v="14836"/>
    <x v="14119"/>
    <x v="9341"/>
  </r>
  <r>
    <x v="412"/>
    <x v="14427"/>
    <x v="1"/>
    <x v="14837"/>
    <x v="14120"/>
    <x v="9342"/>
  </r>
  <r>
    <x v="412"/>
    <x v="14428"/>
    <x v="1"/>
    <x v="8642"/>
    <x v="24"/>
    <x v="9343"/>
  </r>
  <r>
    <x v="412"/>
    <x v="14429"/>
    <x v="2"/>
    <x v="14838"/>
    <x v="14121"/>
    <x v="9344"/>
  </r>
  <r>
    <x v="412"/>
    <x v="14430"/>
    <x v="1"/>
    <x v="14839"/>
    <x v="14122"/>
    <x v="3"/>
  </r>
  <r>
    <x v="412"/>
    <x v="14431"/>
    <x v="1"/>
    <x v="14840"/>
    <x v="14123"/>
    <x v="46"/>
  </r>
  <r>
    <x v="412"/>
    <x v="14432"/>
    <x v="1"/>
    <x v="11466"/>
    <x v="24"/>
    <x v="9345"/>
  </r>
  <r>
    <x v="412"/>
    <x v="14433"/>
    <x v="1"/>
    <x v="14841"/>
    <x v="14124"/>
    <x v="9346"/>
  </r>
  <r>
    <x v="412"/>
    <x v="14434"/>
    <x v="1"/>
    <x v="2251"/>
    <x v="24"/>
    <x v="9347"/>
  </r>
  <r>
    <x v="412"/>
    <x v="14435"/>
    <x v="1"/>
    <x v="5832"/>
    <x v="24"/>
    <x v="9348"/>
  </r>
  <r>
    <x v="412"/>
    <x v="14436"/>
    <x v="1"/>
    <x v="14842"/>
    <x v="14125"/>
    <x v="9349"/>
  </r>
  <r>
    <x v="412"/>
    <x v="14437"/>
    <x v="1"/>
    <x v="14843"/>
    <x v="14126"/>
    <x v="3"/>
  </r>
  <r>
    <x v="412"/>
    <x v="14438"/>
    <x v="1"/>
    <x v="14844"/>
    <x v="14127"/>
    <x v="9350"/>
  </r>
  <r>
    <x v="412"/>
    <x v="14439"/>
    <x v="1"/>
    <x v="14845"/>
    <x v="14128"/>
    <x v="9351"/>
  </r>
  <r>
    <x v="412"/>
    <x v="14440"/>
    <x v="1"/>
    <x v="14846"/>
    <x v="14129"/>
    <x v="9352"/>
  </r>
  <r>
    <x v="412"/>
    <x v="14441"/>
    <x v="2"/>
    <x v="14847"/>
    <x v="14130"/>
    <x v="9353"/>
  </r>
  <r>
    <x v="412"/>
    <x v="14442"/>
    <x v="1"/>
    <x v="11950"/>
    <x v="24"/>
    <x v="9354"/>
  </r>
  <r>
    <x v="412"/>
    <x v="14443"/>
    <x v="1"/>
    <x v="14848"/>
    <x v="14131"/>
    <x v="9355"/>
  </r>
  <r>
    <x v="412"/>
    <x v="14444"/>
    <x v="1"/>
    <x v="246"/>
    <x v="24"/>
    <x v="9356"/>
  </r>
  <r>
    <x v="412"/>
    <x v="14445"/>
    <x v="1"/>
    <x v="14849"/>
    <x v="14132"/>
    <x v="9357"/>
  </r>
  <r>
    <x v="412"/>
    <x v="14446"/>
    <x v="1"/>
    <x v="14850"/>
    <x v="14133"/>
    <x v="9358"/>
  </r>
  <r>
    <x v="412"/>
    <x v="14447"/>
    <x v="1"/>
    <x v="14851"/>
    <x v="14134"/>
    <x v="9359"/>
  </r>
  <r>
    <x v="412"/>
    <x v="14448"/>
    <x v="1"/>
    <x v="14852"/>
    <x v="14135"/>
    <x v="3"/>
  </r>
  <r>
    <x v="412"/>
    <x v="14449"/>
    <x v="1"/>
    <x v="93"/>
    <x v="24"/>
    <x v="9360"/>
  </r>
  <r>
    <x v="412"/>
    <x v="14450"/>
    <x v="1"/>
    <x v="14853"/>
    <x v="14136"/>
    <x v="9361"/>
  </r>
  <r>
    <x v="412"/>
    <x v="14451"/>
    <x v="1"/>
    <x v="544"/>
    <x v="24"/>
    <x v="9362"/>
  </r>
  <r>
    <x v="412"/>
    <x v="14452"/>
    <x v="2"/>
    <x v="14854"/>
    <x v="14137"/>
    <x v="9363"/>
  </r>
  <r>
    <x v="412"/>
    <x v="14453"/>
    <x v="1"/>
    <x v="14855"/>
    <x v="14138"/>
    <x v="9364"/>
  </r>
  <r>
    <x v="412"/>
    <x v="5191"/>
    <x v="1"/>
    <x v="14856"/>
    <x v="14139"/>
    <x v="9365"/>
  </r>
  <r>
    <x v="412"/>
    <x v="14454"/>
    <x v="2"/>
    <x v="14857"/>
    <x v="67"/>
    <x v="9366"/>
  </r>
  <r>
    <x v="412"/>
    <x v="14455"/>
    <x v="1"/>
    <x v="14858"/>
    <x v="14140"/>
    <x v="9367"/>
  </r>
  <r>
    <x v="412"/>
    <x v="2009"/>
    <x v="1"/>
    <x v="14859"/>
    <x v="14141"/>
    <x v="9368"/>
  </r>
  <r>
    <x v="412"/>
    <x v="14456"/>
    <x v="1"/>
    <x v="14860"/>
    <x v="14142"/>
    <x v="9369"/>
  </r>
  <r>
    <x v="412"/>
    <x v="14457"/>
    <x v="1"/>
    <x v="14861"/>
    <x v="14143"/>
    <x v="3"/>
  </r>
  <r>
    <x v="412"/>
    <x v="14458"/>
    <x v="1"/>
    <x v="14862"/>
    <x v="14144"/>
    <x v="9370"/>
  </r>
  <r>
    <x v="412"/>
    <x v="14459"/>
    <x v="1"/>
    <x v="14863"/>
    <x v="14145"/>
    <x v="3"/>
  </r>
  <r>
    <x v="412"/>
    <x v="14460"/>
    <x v="1"/>
    <x v="14864"/>
    <x v="14146"/>
    <x v="7"/>
  </r>
  <r>
    <x v="412"/>
    <x v="14461"/>
    <x v="1"/>
    <x v="5166"/>
    <x v="24"/>
    <x v="9371"/>
  </r>
  <r>
    <x v="412"/>
    <x v="14462"/>
    <x v="1"/>
    <x v="14865"/>
    <x v="14147"/>
    <x v="3"/>
  </r>
  <r>
    <x v="412"/>
    <x v="14463"/>
    <x v="1"/>
    <x v="14866"/>
    <x v="14148"/>
    <x v="9372"/>
  </r>
  <r>
    <x v="412"/>
    <x v="14464"/>
    <x v="1"/>
    <x v="14867"/>
    <x v="14149"/>
    <x v="3"/>
  </r>
  <r>
    <x v="412"/>
    <x v="222"/>
    <x v="1"/>
    <x v="238"/>
    <x v="24"/>
    <x v="9373"/>
  </r>
  <r>
    <x v="412"/>
    <x v="14465"/>
    <x v="0"/>
    <x v="14868"/>
    <x v="14150"/>
    <x v="7"/>
  </r>
  <r>
    <x v="412"/>
    <x v="14466"/>
    <x v="1"/>
    <x v="12311"/>
    <x v="24"/>
    <x v="9374"/>
  </r>
  <r>
    <x v="412"/>
    <x v="14467"/>
    <x v="1"/>
    <x v="14869"/>
    <x v="14151"/>
    <x v="9375"/>
  </r>
  <r>
    <x v="412"/>
    <x v="14468"/>
    <x v="1"/>
    <x v="14870"/>
    <x v="14152"/>
    <x v="9376"/>
  </r>
  <r>
    <x v="413"/>
    <x v="14469"/>
    <x v="2"/>
    <x v="14871"/>
    <x v="14153"/>
    <x v="9377"/>
  </r>
  <r>
    <x v="413"/>
    <x v="14470"/>
    <x v="2"/>
    <x v="14872"/>
    <x v="14154"/>
    <x v="9378"/>
  </r>
  <r>
    <x v="413"/>
    <x v="14471"/>
    <x v="2"/>
    <x v="14873"/>
    <x v="14155"/>
    <x v="9379"/>
  </r>
  <r>
    <x v="413"/>
    <x v="14472"/>
    <x v="1"/>
    <x v="14874"/>
    <x v="14156"/>
    <x v="3"/>
  </r>
  <r>
    <x v="413"/>
    <x v="14473"/>
    <x v="1"/>
    <x v="14875"/>
    <x v="14157"/>
    <x v="3"/>
  </r>
  <r>
    <x v="413"/>
    <x v="14474"/>
    <x v="2"/>
    <x v="10825"/>
    <x v="67"/>
    <x v="9380"/>
  </r>
  <r>
    <x v="413"/>
    <x v="14475"/>
    <x v="1"/>
    <x v="14876"/>
    <x v="14158"/>
    <x v="3"/>
  </r>
  <r>
    <x v="413"/>
    <x v="14476"/>
    <x v="1"/>
    <x v="14877"/>
    <x v="14159"/>
    <x v="9381"/>
  </r>
  <r>
    <x v="413"/>
    <x v="14477"/>
    <x v="1"/>
    <x v="14878"/>
    <x v="14160"/>
    <x v="9382"/>
  </r>
  <r>
    <x v="413"/>
    <x v="14478"/>
    <x v="1"/>
    <x v="14879"/>
    <x v="14161"/>
    <x v="9383"/>
  </r>
  <r>
    <x v="413"/>
    <x v="14479"/>
    <x v="1"/>
    <x v="14880"/>
    <x v="14162"/>
    <x v="9384"/>
  </r>
  <r>
    <x v="413"/>
    <x v="14480"/>
    <x v="1"/>
    <x v="14881"/>
    <x v="14163"/>
    <x v="3"/>
  </r>
  <r>
    <x v="413"/>
    <x v="14481"/>
    <x v="1"/>
    <x v="14882"/>
    <x v="14164"/>
    <x v="3"/>
  </r>
  <r>
    <x v="413"/>
    <x v="14482"/>
    <x v="1"/>
    <x v="14883"/>
    <x v="14165"/>
    <x v="3"/>
  </r>
  <r>
    <x v="413"/>
    <x v="14483"/>
    <x v="2"/>
    <x v="14884"/>
    <x v="14166"/>
    <x v="9385"/>
  </r>
  <r>
    <x v="413"/>
    <x v="14484"/>
    <x v="1"/>
    <x v="14885"/>
    <x v="14167"/>
    <x v="3"/>
  </r>
  <r>
    <x v="413"/>
    <x v="14485"/>
    <x v="1"/>
    <x v="14886"/>
    <x v="14168"/>
    <x v="9386"/>
  </r>
  <r>
    <x v="413"/>
    <x v="14486"/>
    <x v="1"/>
    <x v="14887"/>
    <x v="14169"/>
    <x v="9387"/>
  </r>
  <r>
    <x v="413"/>
    <x v="14487"/>
    <x v="1"/>
    <x v="14888"/>
    <x v="14170"/>
    <x v="9388"/>
  </r>
  <r>
    <x v="413"/>
    <x v="14488"/>
    <x v="1"/>
    <x v="14889"/>
    <x v="14171"/>
    <x v="9389"/>
  </r>
  <r>
    <x v="413"/>
    <x v="14489"/>
    <x v="1"/>
    <x v="14890"/>
    <x v="14172"/>
    <x v="9390"/>
  </r>
  <r>
    <x v="413"/>
    <x v="14490"/>
    <x v="1"/>
    <x v="14891"/>
    <x v="14173"/>
    <x v="3"/>
  </r>
  <r>
    <x v="413"/>
    <x v="14491"/>
    <x v="1"/>
    <x v="14892"/>
    <x v="14174"/>
    <x v="9391"/>
  </r>
  <r>
    <x v="413"/>
    <x v="14492"/>
    <x v="1"/>
    <x v="14893"/>
    <x v="14175"/>
    <x v="9392"/>
  </r>
  <r>
    <x v="413"/>
    <x v="14493"/>
    <x v="1"/>
    <x v="14894"/>
    <x v="14176"/>
    <x v="3"/>
  </r>
  <r>
    <x v="413"/>
    <x v="14494"/>
    <x v="1"/>
    <x v="14895"/>
    <x v="14177"/>
    <x v="9393"/>
  </r>
  <r>
    <x v="413"/>
    <x v="14495"/>
    <x v="1"/>
    <x v="14896"/>
    <x v="14178"/>
    <x v="9394"/>
  </r>
  <r>
    <x v="413"/>
    <x v="14496"/>
    <x v="1"/>
    <x v="14897"/>
    <x v="14179"/>
    <x v="9395"/>
  </r>
  <r>
    <x v="413"/>
    <x v="14497"/>
    <x v="1"/>
    <x v="14898"/>
    <x v="14180"/>
    <x v="9396"/>
  </r>
  <r>
    <x v="413"/>
    <x v="14498"/>
    <x v="2"/>
    <x v="14899"/>
    <x v="14181"/>
    <x v="9397"/>
  </r>
  <r>
    <x v="413"/>
    <x v="14499"/>
    <x v="1"/>
    <x v="14900"/>
    <x v="14182"/>
    <x v="9398"/>
  </r>
  <r>
    <x v="413"/>
    <x v="14500"/>
    <x v="1"/>
    <x v="14901"/>
    <x v="14183"/>
    <x v="9399"/>
  </r>
  <r>
    <x v="413"/>
    <x v="14501"/>
    <x v="2"/>
    <x v="14902"/>
    <x v="14184"/>
    <x v="9400"/>
  </r>
  <r>
    <x v="413"/>
    <x v="14502"/>
    <x v="1"/>
    <x v="14903"/>
    <x v="14185"/>
    <x v="9401"/>
  </r>
  <r>
    <x v="413"/>
    <x v="14503"/>
    <x v="1"/>
    <x v="14904"/>
    <x v="14186"/>
    <x v="3"/>
  </r>
  <r>
    <x v="413"/>
    <x v="14504"/>
    <x v="1"/>
    <x v="14905"/>
    <x v="14187"/>
    <x v="9402"/>
  </r>
  <r>
    <x v="413"/>
    <x v="595"/>
    <x v="1"/>
    <x v="14906"/>
    <x v="14188"/>
    <x v="9403"/>
  </r>
  <r>
    <x v="413"/>
    <x v="9555"/>
    <x v="1"/>
    <x v="14907"/>
    <x v="14189"/>
    <x v="9404"/>
  </r>
  <r>
    <x v="413"/>
    <x v="8898"/>
    <x v="1"/>
    <x v="14908"/>
    <x v="14190"/>
    <x v="9405"/>
  </r>
  <r>
    <x v="413"/>
    <x v="4462"/>
    <x v="2"/>
    <x v="14909"/>
    <x v="14191"/>
    <x v="9406"/>
  </r>
  <r>
    <x v="413"/>
    <x v="14505"/>
    <x v="1"/>
    <x v="14910"/>
    <x v="14192"/>
    <x v="9407"/>
  </r>
  <r>
    <x v="413"/>
    <x v="14506"/>
    <x v="1"/>
    <x v="14911"/>
    <x v="14193"/>
    <x v="7"/>
  </r>
  <r>
    <x v="413"/>
    <x v="14507"/>
    <x v="2"/>
    <x v="14912"/>
    <x v="67"/>
    <x v="9408"/>
  </r>
  <r>
    <x v="413"/>
    <x v="14508"/>
    <x v="1"/>
    <x v="14913"/>
    <x v="14194"/>
    <x v="9409"/>
  </r>
  <r>
    <x v="413"/>
    <x v="14509"/>
    <x v="1"/>
    <x v="14914"/>
    <x v="14195"/>
    <x v="9410"/>
  </r>
  <r>
    <x v="413"/>
    <x v="14510"/>
    <x v="1"/>
    <x v="14915"/>
    <x v="14196"/>
    <x v="3"/>
  </r>
  <r>
    <x v="413"/>
    <x v="14511"/>
    <x v="1"/>
    <x v="14916"/>
    <x v="14197"/>
    <x v="9411"/>
  </r>
  <r>
    <x v="413"/>
    <x v="14512"/>
    <x v="2"/>
    <x v="14917"/>
    <x v="14198"/>
    <x v="9412"/>
  </r>
  <r>
    <x v="413"/>
    <x v="9043"/>
    <x v="1"/>
    <x v="14918"/>
    <x v="14199"/>
    <x v="9413"/>
  </r>
  <r>
    <x v="413"/>
    <x v="14513"/>
    <x v="1"/>
    <x v="14919"/>
    <x v="14200"/>
    <x v="9414"/>
  </r>
  <r>
    <x v="414"/>
    <x v="14514"/>
    <x v="1"/>
    <x v="14920"/>
    <x v="14201"/>
    <x v="9415"/>
  </r>
  <r>
    <x v="414"/>
    <x v="14515"/>
    <x v="1"/>
    <x v="14921"/>
    <x v="14202"/>
    <x v="9416"/>
  </r>
  <r>
    <x v="414"/>
    <x v="14516"/>
    <x v="1"/>
    <x v="14922"/>
    <x v="14203"/>
    <x v="9417"/>
  </r>
  <r>
    <x v="414"/>
    <x v="14517"/>
    <x v="1"/>
    <x v="14923"/>
    <x v="14204"/>
    <x v="9418"/>
  </r>
  <r>
    <x v="414"/>
    <x v="14518"/>
    <x v="1"/>
    <x v="14924"/>
    <x v="14205"/>
    <x v="3"/>
  </r>
  <r>
    <x v="414"/>
    <x v="14519"/>
    <x v="2"/>
    <x v="14925"/>
    <x v="14206"/>
    <x v="9419"/>
  </r>
  <r>
    <x v="414"/>
    <x v="14520"/>
    <x v="1"/>
    <x v="14926"/>
    <x v="14207"/>
    <x v="9420"/>
  </r>
  <r>
    <x v="414"/>
    <x v="14521"/>
    <x v="1"/>
    <x v="14927"/>
    <x v="14208"/>
    <x v="9421"/>
  </r>
  <r>
    <x v="414"/>
    <x v="14522"/>
    <x v="1"/>
    <x v="14928"/>
    <x v="14209"/>
    <x v="9422"/>
  </r>
  <r>
    <x v="414"/>
    <x v="14523"/>
    <x v="1"/>
    <x v="14929"/>
    <x v="14210"/>
    <x v="9423"/>
  </r>
  <r>
    <x v="414"/>
    <x v="14524"/>
    <x v="1"/>
    <x v="14930"/>
    <x v="14211"/>
    <x v="3"/>
  </r>
  <r>
    <x v="414"/>
    <x v="14525"/>
    <x v="1"/>
    <x v="14931"/>
    <x v="14212"/>
    <x v="9424"/>
  </r>
  <r>
    <x v="414"/>
    <x v="14526"/>
    <x v="1"/>
    <x v="14932"/>
    <x v="14213"/>
    <x v="9425"/>
  </r>
  <r>
    <x v="414"/>
    <x v="14527"/>
    <x v="1"/>
    <x v="14933"/>
    <x v="14214"/>
    <x v="3"/>
  </r>
  <r>
    <x v="414"/>
    <x v="14528"/>
    <x v="2"/>
    <x v="14934"/>
    <x v="14215"/>
    <x v="9426"/>
  </r>
  <r>
    <x v="414"/>
    <x v="14529"/>
    <x v="1"/>
    <x v="14935"/>
    <x v="14216"/>
    <x v="9427"/>
  </r>
  <r>
    <x v="414"/>
    <x v="6946"/>
    <x v="1"/>
    <x v="14936"/>
    <x v="14217"/>
    <x v="3"/>
  </r>
  <r>
    <x v="414"/>
    <x v="14530"/>
    <x v="1"/>
    <x v="14937"/>
    <x v="14218"/>
    <x v="9428"/>
  </r>
  <r>
    <x v="414"/>
    <x v="14531"/>
    <x v="2"/>
    <x v="14938"/>
    <x v="14219"/>
    <x v="9429"/>
  </r>
  <r>
    <x v="414"/>
    <x v="14532"/>
    <x v="1"/>
    <x v="14939"/>
    <x v="14220"/>
    <x v="9430"/>
  </r>
  <r>
    <x v="414"/>
    <x v="14533"/>
    <x v="1"/>
    <x v="14940"/>
    <x v="14221"/>
    <x v="9431"/>
  </r>
  <r>
    <x v="414"/>
    <x v="14534"/>
    <x v="1"/>
    <x v="14941"/>
    <x v="14222"/>
    <x v="9432"/>
  </r>
  <r>
    <x v="414"/>
    <x v="14535"/>
    <x v="1"/>
    <x v="14942"/>
    <x v="14223"/>
    <x v="9433"/>
  </r>
  <r>
    <x v="414"/>
    <x v="14536"/>
    <x v="2"/>
    <x v="14943"/>
    <x v="14224"/>
    <x v="9434"/>
  </r>
  <r>
    <x v="414"/>
    <x v="5218"/>
    <x v="1"/>
    <x v="14944"/>
    <x v="14225"/>
    <x v="9435"/>
  </r>
  <r>
    <x v="414"/>
    <x v="14537"/>
    <x v="1"/>
    <x v="14945"/>
    <x v="14226"/>
    <x v="9436"/>
  </r>
  <r>
    <x v="414"/>
    <x v="14538"/>
    <x v="2"/>
    <x v="14946"/>
    <x v="67"/>
    <x v="9437"/>
  </r>
  <r>
    <x v="414"/>
    <x v="14539"/>
    <x v="1"/>
    <x v="14947"/>
    <x v="14227"/>
    <x v="9438"/>
  </r>
  <r>
    <x v="415"/>
    <x v="14540"/>
    <x v="1"/>
    <x v="14948"/>
    <x v="14228"/>
    <x v="9439"/>
  </r>
  <r>
    <x v="415"/>
    <x v="14541"/>
    <x v="3"/>
    <x v="14949"/>
    <x v="14229"/>
    <x v="3"/>
  </r>
  <r>
    <x v="415"/>
    <x v="14542"/>
    <x v="1"/>
    <x v="14950"/>
    <x v="14230"/>
    <x v="9440"/>
  </r>
  <r>
    <x v="415"/>
    <x v="14543"/>
    <x v="1"/>
    <x v="14951"/>
    <x v="14231"/>
    <x v="9441"/>
  </r>
  <r>
    <x v="415"/>
    <x v="14544"/>
    <x v="3"/>
    <x v="14952"/>
    <x v="2619"/>
    <x v="9442"/>
  </r>
  <r>
    <x v="415"/>
    <x v="14545"/>
    <x v="1"/>
    <x v="4534"/>
    <x v="24"/>
    <x v="9443"/>
  </r>
  <r>
    <x v="415"/>
    <x v="14546"/>
    <x v="2"/>
    <x v="14953"/>
    <x v="67"/>
    <x v="9444"/>
  </r>
  <r>
    <x v="415"/>
    <x v="14547"/>
    <x v="1"/>
    <x v="14954"/>
    <x v="14232"/>
    <x v="9445"/>
  </r>
  <r>
    <x v="415"/>
    <x v="14548"/>
    <x v="2"/>
    <x v="14955"/>
    <x v="14233"/>
    <x v="9446"/>
  </r>
  <r>
    <x v="415"/>
    <x v="14549"/>
    <x v="3"/>
    <x v="14956"/>
    <x v="2619"/>
    <x v="9447"/>
  </r>
  <r>
    <x v="415"/>
    <x v="14550"/>
    <x v="1"/>
    <x v="14957"/>
    <x v="14234"/>
    <x v="9448"/>
  </r>
  <r>
    <x v="415"/>
    <x v="14551"/>
    <x v="1"/>
    <x v="14958"/>
    <x v="14235"/>
    <x v="7"/>
  </r>
  <r>
    <x v="415"/>
    <x v="14552"/>
    <x v="1"/>
    <x v="14959"/>
    <x v="14236"/>
    <x v="9449"/>
  </r>
  <r>
    <x v="415"/>
    <x v="14553"/>
    <x v="1"/>
    <x v="14960"/>
    <x v="14237"/>
    <x v="9450"/>
  </r>
  <r>
    <x v="415"/>
    <x v="14554"/>
    <x v="2"/>
    <x v="14961"/>
    <x v="14238"/>
    <x v="9451"/>
  </r>
  <r>
    <x v="415"/>
    <x v="14555"/>
    <x v="1"/>
    <x v="14962"/>
    <x v="14239"/>
    <x v="9452"/>
  </r>
  <r>
    <x v="415"/>
    <x v="14556"/>
    <x v="2"/>
    <x v="14963"/>
    <x v="67"/>
    <x v="9453"/>
  </r>
  <r>
    <x v="415"/>
    <x v="14557"/>
    <x v="1"/>
    <x v="14964"/>
    <x v="14240"/>
    <x v="9454"/>
  </r>
  <r>
    <x v="415"/>
    <x v="14558"/>
    <x v="1"/>
    <x v="14965"/>
    <x v="14241"/>
    <x v="9455"/>
  </r>
  <r>
    <x v="415"/>
    <x v="14559"/>
    <x v="1"/>
    <x v="14966"/>
    <x v="14242"/>
    <x v="3"/>
  </r>
  <r>
    <x v="415"/>
    <x v="14560"/>
    <x v="1"/>
    <x v="14967"/>
    <x v="14243"/>
    <x v="9456"/>
  </r>
  <r>
    <x v="415"/>
    <x v="14561"/>
    <x v="1"/>
    <x v="14968"/>
    <x v="14244"/>
    <x v="9457"/>
  </r>
  <r>
    <x v="415"/>
    <x v="14562"/>
    <x v="3"/>
    <x v="14969"/>
    <x v="14245"/>
    <x v="9458"/>
  </r>
  <r>
    <x v="415"/>
    <x v="14563"/>
    <x v="1"/>
    <x v="8097"/>
    <x v="24"/>
    <x v="9459"/>
  </r>
  <r>
    <x v="415"/>
    <x v="14564"/>
    <x v="1"/>
    <x v="10909"/>
    <x v="24"/>
    <x v="9460"/>
  </r>
  <r>
    <x v="415"/>
    <x v="23"/>
    <x v="1"/>
    <x v="14970"/>
    <x v="14246"/>
    <x v="3"/>
  </r>
  <r>
    <x v="415"/>
    <x v="14565"/>
    <x v="1"/>
    <x v="14971"/>
    <x v="14247"/>
    <x v="9461"/>
  </r>
  <r>
    <x v="415"/>
    <x v="6314"/>
    <x v="1"/>
    <x v="14972"/>
    <x v="14248"/>
    <x v="9462"/>
  </r>
  <r>
    <x v="415"/>
    <x v="10410"/>
    <x v="1"/>
    <x v="14973"/>
    <x v="14249"/>
    <x v="9463"/>
  </r>
  <r>
    <x v="415"/>
    <x v="14566"/>
    <x v="1"/>
    <x v="14974"/>
    <x v="24"/>
    <x v="9464"/>
  </r>
  <r>
    <x v="415"/>
    <x v="14567"/>
    <x v="1"/>
    <x v="14975"/>
    <x v="14250"/>
    <x v="9465"/>
  </r>
  <r>
    <x v="415"/>
    <x v="528"/>
    <x v="1"/>
    <x v="14976"/>
    <x v="14251"/>
    <x v="9466"/>
  </r>
  <r>
    <x v="415"/>
    <x v="14568"/>
    <x v="1"/>
    <x v="5114"/>
    <x v="24"/>
    <x v="9467"/>
  </r>
  <r>
    <x v="415"/>
    <x v="14569"/>
    <x v="1"/>
    <x v="14977"/>
    <x v="14252"/>
    <x v="9468"/>
  </r>
  <r>
    <x v="415"/>
    <x v="1080"/>
    <x v="1"/>
    <x v="14978"/>
    <x v="14253"/>
    <x v="9469"/>
  </r>
  <r>
    <x v="415"/>
    <x v="6839"/>
    <x v="1"/>
    <x v="14979"/>
    <x v="14254"/>
    <x v="9470"/>
  </r>
  <r>
    <x v="415"/>
    <x v="14570"/>
    <x v="2"/>
    <x v="86"/>
    <x v="67"/>
    <x v="9471"/>
  </r>
  <r>
    <x v="416"/>
    <x v="14571"/>
    <x v="1"/>
    <x v="14980"/>
    <x v="14255"/>
    <x v="3"/>
  </r>
  <r>
    <x v="416"/>
    <x v="14572"/>
    <x v="1"/>
    <x v="14981"/>
    <x v="14256"/>
    <x v="9472"/>
  </r>
  <r>
    <x v="416"/>
    <x v="14573"/>
    <x v="1"/>
    <x v="14982"/>
    <x v="14257"/>
    <x v="3"/>
  </r>
  <r>
    <x v="416"/>
    <x v="14574"/>
    <x v="1"/>
    <x v="14983"/>
    <x v="14258"/>
    <x v="9473"/>
  </r>
  <r>
    <x v="416"/>
    <x v="14575"/>
    <x v="1"/>
    <x v="14984"/>
    <x v="14259"/>
    <x v="9474"/>
  </r>
  <r>
    <x v="416"/>
    <x v="14576"/>
    <x v="1"/>
    <x v="14985"/>
    <x v="14260"/>
    <x v="9475"/>
  </r>
  <r>
    <x v="416"/>
    <x v="5702"/>
    <x v="1"/>
    <x v="3512"/>
    <x v="24"/>
    <x v="9476"/>
  </r>
  <r>
    <x v="416"/>
    <x v="14577"/>
    <x v="1"/>
    <x v="14986"/>
    <x v="14261"/>
    <x v="9477"/>
  </r>
  <r>
    <x v="416"/>
    <x v="14578"/>
    <x v="1"/>
    <x v="14987"/>
    <x v="14262"/>
    <x v="9478"/>
  </r>
  <r>
    <x v="416"/>
    <x v="14579"/>
    <x v="1"/>
    <x v="14988"/>
    <x v="14263"/>
    <x v="3"/>
  </r>
  <r>
    <x v="416"/>
    <x v="14580"/>
    <x v="1"/>
    <x v="14989"/>
    <x v="14264"/>
    <x v="3"/>
  </r>
  <r>
    <x v="416"/>
    <x v="14581"/>
    <x v="1"/>
    <x v="2439"/>
    <x v="24"/>
    <x v="9479"/>
  </r>
  <r>
    <x v="416"/>
    <x v="14582"/>
    <x v="1"/>
    <x v="14990"/>
    <x v="14265"/>
    <x v="9480"/>
  </r>
  <r>
    <x v="416"/>
    <x v="14583"/>
    <x v="1"/>
    <x v="14991"/>
    <x v="14266"/>
    <x v="7"/>
  </r>
  <r>
    <x v="416"/>
    <x v="14584"/>
    <x v="1"/>
    <x v="14992"/>
    <x v="14267"/>
    <x v="9481"/>
  </r>
  <r>
    <x v="416"/>
    <x v="14585"/>
    <x v="2"/>
    <x v="6318"/>
    <x v="67"/>
    <x v="9482"/>
  </r>
  <r>
    <x v="416"/>
    <x v="14586"/>
    <x v="1"/>
    <x v="14993"/>
    <x v="14268"/>
    <x v="3"/>
  </r>
  <r>
    <x v="416"/>
    <x v="14587"/>
    <x v="1"/>
    <x v="14994"/>
    <x v="14269"/>
    <x v="9483"/>
  </r>
  <r>
    <x v="416"/>
    <x v="14588"/>
    <x v="1"/>
    <x v="14995"/>
    <x v="14270"/>
    <x v="3"/>
  </r>
  <r>
    <x v="416"/>
    <x v="14589"/>
    <x v="1"/>
    <x v="14996"/>
    <x v="14271"/>
    <x v="9484"/>
  </r>
  <r>
    <x v="416"/>
    <x v="14590"/>
    <x v="2"/>
    <x v="14997"/>
    <x v="67"/>
    <x v="9485"/>
  </r>
  <r>
    <x v="416"/>
    <x v="14591"/>
    <x v="1"/>
    <x v="14998"/>
    <x v="14272"/>
    <x v="9486"/>
  </r>
  <r>
    <x v="416"/>
    <x v="14592"/>
    <x v="1"/>
    <x v="14999"/>
    <x v="14273"/>
    <x v="9487"/>
  </r>
  <r>
    <x v="416"/>
    <x v="14593"/>
    <x v="2"/>
    <x v="15000"/>
    <x v="14274"/>
    <x v="9488"/>
  </r>
  <r>
    <x v="416"/>
    <x v="4291"/>
    <x v="1"/>
    <x v="15001"/>
    <x v="14275"/>
    <x v="9489"/>
  </r>
  <r>
    <x v="416"/>
    <x v="14594"/>
    <x v="1"/>
    <x v="15002"/>
    <x v="14276"/>
    <x v="9490"/>
  </r>
  <r>
    <x v="416"/>
    <x v="14595"/>
    <x v="1"/>
    <x v="15003"/>
    <x v="14277"/>
    <x v="9491"/>
  </r>
  <r>
    <x v="416"/>
    <x v="14596"/>
    <x v="1"/>
    <x v="15004"/>
    <x v="14278"/>
    <x v="9492"/>
  </r>
  <r>
    <x v="416"/>
    <x v="14597"/>
    <x v="1"/>
    <x v="15005"/>
    <x v="14279"/>
    <x v="9493"/>
  </r>
  <r>
    <x v="416"/>
    <x v="14598"/>
    <x v="2"/>
    <x v="15006"/>
    <x v="14280"/>
    <x v="3"/>
  </r>
  <r>
    <x v="416"/>
    <x v="14599"/>
    <x v="1"/>
    <x v="15007"/>
    <x v="14281"/>
    <x v="3"/>
  </r>
  <r>
    <x v="416"/>
    <x v="14600"/>
    <x v="1"/>
    <x v="15008"/>
    <x v="14282"/>
    <x v="3"/>
  </r>
  <r>
    <x v="416"/>
    <x v="14601"/>
    <x v="1"/>
    <x v="15009"/>
    <x v="14283"/>
    <x v="9494"/>
  </r>
  <r>
    <x v="416"/>
    <x v="14602"/>
    <x v="1"/>
    <x v="15010"/>
    <x v="14284"/>
    <x v="9495"/>
  </r>
  <r>
    <x v="416"/>
    <x v="872"/>
    <x v="1"/>
    <x v="15011"/>
    <x v="14285"/>
    <x v="7"/>
  </r>
  <r>
    <x v="416"/>
    <x v="14603"/>
    <x v="1"/>
    <x v="15012"/>
    <x v="14286"/>
    <x v="3"/>
  </r>
  <r>
    <x v="416"/>
    <x v="14604"/>
    <x v="1"/>
    <x v="15013"/>
    <x v="14287"/>
    <x v="3"/>
  </r>
  <r>
    <x v="416"/>
    <x v="14605"/>
    <x v="2"/>
    <x v="15014"/>
    <x v="67"/>
    <x v="9496"/>
  </r>
  <r>
    <x v="416"/>
    <x v="14606"/>
    <x v="1"/>
    <x v="15015"/>
    <x v="14288"/>
    <x v="3"/>
  </r>
  <r>
    <x v="416"/>
    <x v="14607"/>
    <x v="1"/>
    <x v="15016"/>
    <x v="14289"/>
    <x v="3"/>
  </r>
  <r>
    <x v="416"/>
    <x v="14608"/>
    <x v="1"/>
    <x v="15017"/>
    <x v="14290"/>
    <x v="3"/>
  </r>
  <r>
    <x v="416"/>
    <x v="14609"/>
    <x v="2"/>
    <x v="15018"/>
    <x v="14291"/>
    <x v="9497"/>
  </r>
  <r>
    <x v="416"/>
    <x v="14610"/>
    <x v="1"/>
    <x v="15019"/>
    <x v="14292"/>
    <x v="3"/>
  </r>
  <r>
    <x v="416"/>
    <x v="14611"/>
    <x v="1"/>
    <x v="3224"/>
    <x v="24"/>
    <x v="9498"/>
  </r>
  <r>
    <x v="416"/>
    <x v="14612"/>
    <x v="1"/>
    <x v="15020"/>
    <x v="14293"/>
    <x v="3"/>
  </r>
  <r>
    <x v="416"/>
    <x v="14613"/>
    <x v="1"/>
    <x v="15021"/>
    <x v="14294"/>
    <x v="3"/>
  </r>
  <r>
    <x v="417"/>
    <x v="14614"/>
    <x v="1"/>
    <x v="15022"/>
    <x v="14295"/>
    <x v="3"/>
  </r>
  <r>
    <x v="417"/>
    <x v="14615"/>
    <x v="1"/>
    <x v="15023"/>
    <x v="14296"/>
    <x v="3"/>
  </r>
  <r>
    <x v="417"/>
    <x v="14616"/>
    <x v="1"/>
    <x v="15024"/>
    <x v="14297"/>
    <x v="9499"/>
  </r>
  <r>
    <x v="417"/>
    <x v="14617"/>
    <x v="1"/>
    <x v="15025"/>
    <x v="14298"/>
    <x v="9500"/>
  </r>
  <r>
    <x v="417"/>
    <x v="14618"/>
    <x v="1"/>
    <x v="7143"/>
    <x v="24"/>
    <x v="9501"/>
  </r>
  <r>
    <x v="417"/>
    <x v="14619"/>
    <x v="1"/>
    <x v="15026"/>
    <x v="14299"/>
    <x v="9502"/>
  </r>
  <r>
    <x v="417"/>
    <x v="14620"/>
    <x v="1"/>
    <x v="15027"/>
    <x v="14300"/>
    <x v="9503"/>
  </r>
  <r>
    <x v="417"/>
    <x v="14621"/>
    <x v="1"/>
    <x v="15028"/>
    <x v="14301"/>
    <x v="9504"/>
  </r>
  <r>
    <x v="417"/>
    <x v="14622"/>
    <x v="1"/>
    <x v="15029"/>
    <x v="14302"/>
    <x v="9505"/>
  </r>
  <r>
    <x v="417"/>
    <x v="1096"/>
    <x v="1"/>
    <x v="15030"/>
    <x v="14303"/>
    <x v="3"/>
  </r>
  <r>
    <x v="417"/>
    <x v="506"/>
    <x v="1"/>
    <x v="15031"/>
    <x v="14304"/>
    <x v="9506"/>
  </r>
  <r>
    <x v="417"/>
    <x v="435"/>
    <x v="1"/>
    <x v="15032"/>
    <x v="14305"/>
    <x v="3"/>
  </r>
  <r>
    <x v="417"/>
    <x v="14623"/>
    <x v="1"/>
    <x v="4252"/>
    <x v="24"/>
    <x v="9507"/>
  </r>
  <r>
    <x v="417"/>
    <x v="14624"/>
    <x v="1"/>
    <x v="15033"/>
    <x v="14306"/>
    <x v="3"/>
  </r>
  <r>
    <x v="417"/>
    <x v="14625"/>
    <x v="2"/>
    <x v="15034"/>
    <x v="14307"/>
    <x v="9508"/>
  </r>
  <r>
    <x v="417"/>
    <x v="14626"/>
    <x v="1"/>
    <x v="15035"/>
    <x v="14308"/>
    <x v="9509"/>
  </r>
  <r>
    <x v="417"/>
    <x v="14627"/>
    <x v="1"/>
    <x v="2010"/>
    <x v="24"/>
    <x v="9510"/>
  </r>
  <r>
    <x v="417"/>
    <x v="14628"/>
    <x v="1"/>
    <x v="15036"/>
    <x v="14309"/>
    <x v="3"/>
  </r>
  <r>
    <x v="417"/>
    <x v="14629"/>
    <x v="2"/>
    <x v="15037"/>
    <x v="14310"/>
    <x v="9511"/>
  </r>
  <r>
    <x v="417"/>
    <x v="14630"/>
    <x v="1"/>
    <x v="15038"/>
    <x v="14311"/>
    <x v="3"/>
  </r>
  <r>
    <x v="417"/>
    <x v="14631"/>
    <x v="1"/>
    <x v="15039"/>
    <x v="14312"/>
    <x v="3"/>
  </r>
  <r>
    <x v="417"/>
    <x v="14632"/>
    <x v="1"/>
    <x v="15040"/>
    <x v="14313"/>
    <x v="3"/>
  </r>
  <r>
    <x v="417"/>
    <x v="14633"/>
    <x v="1"/>
    <x v="15041"/>
    <x v="14314"/>
    <x v="7"/>
  </r>
  <r>
    <x v="417"/>
    <x v="14634"/>
    <x v="1"/>
    <x v="15042"/>
    <x v="14315"/>
    <x v="9512"/>
  </r>
  <r>
    <x v="417"/>
    <x v="14635"/>
    <x v="1"/>
    <x v="15043"/>
    <x v="14316"/>
    <x v="7"/>
  </r>
  <r>
    <x v="417"/>
    <x v="14636"/>
    <x v="1"/>
    <x v="15044"/>
    <x v="14317"/>
    <x v="9513"/>
  </r>
  <r>
    <x v="417"/>
    <x v="14637"/>
    <x v="1"/>
    <x v="6081"/>
    <x v="24"/>
    <x v="9514"/>
  </r>
  <r>
    <x v="417"/>
    <x v="14638"/>
    <x v="2"/>
    <x v="15045"/>
    <x v="14318"/>
    <x v="9515"/>
  </r>
  <r>
    <x v="417"/>
    <x v="14639"/>
    <x v="2"/>
    <x v="15046"/>
    <x v="14319"/>
    <x v="9516"/>
  </r>
  <r>
    <x v="417"/>
    <x v="8950"/>
    <x v="1"/>
    <x v="1918"/>
    <x v="24"/>
    <x v="9517"/>
  </r>
  <r>
    <x v="417"/>
    <x v="14640"/>
    <x v="2"/>
    <x v="15047"/>
    <x v="14320"/>
    <x v="3"/>
  </r>
  <r>
    <x v="417"/>
    <x v="14641"/>
    <x v="2"/>
    <x v="15048"/>
    <x v="14321"/>
    <x v="9518"/>
  </r>
  <r>
    <x v="417"/>
    <x v="14642"/>
    <x v="2"/>
    <x v="15049"/>
    <x v="67"/>
    <x v="9519"/>
  </r>
  <r>
    <x v="417"/>
    <x v="14643"/>
    <x v="1"/>
    <x v="5832"/>
    <x v="24"/>
    <x v="9520"/>
  </r>
  <r>
    <x v="417"/>
    <x v="14644"/>
    <x v="2"/>
    <x v="15050"/>
    <x v="14322"/>
    <x v="3"/>
  </r>
  <r>
    <x v="417"/>
    <x v="14645"/>
    <x v="1"/>
    <x v="15051"/>
    <x v="14323"/>
    <x v="9521"/>
  </r>
  <r>
    <x v="417"/>
    <x v="5283"/>
    <x v="1"/>
    <x v="15052"/>
    <x v="14324"/>
    <x v="9522"/>
  </r>
  <r>
    <x v="417"/>
    <x v="14646"/>
    <x v="1"/>
    <x v="15053"/>
    <x v="14325"/>
    <x v="9523"/>
  </r>
  <r>
    <x v="417"/>
    <x v="14647"/>
    <x v="1"/>
    <x v="15054"/>
    <x v="14326"/>
    <x v="9524"/>
  </r>
  <r>
    <x v="418"/>
    <x v="14648"/>
    <x v="1"/>
    <x v="15055"/>
    <x v="14327"/>
    <x v="9525"/>
  </r>
  <r>
    <x v="418"/>
    <x v="14649"/>
    <x v="1"/>
    <x v="15056"/>
    <x v="14328"/>
    <x v="9526"/>
  </r>
  <r>
    <x v="418"/>
    <x v="14650"/>
    <x v="1"/>
    <x v="15057"/>
    <x v="14329"/>
    <x v="9527"/>
  </r>
  <r>
    <x v="418"/>
    <x v="14651"/>
    <x v="2"/>
    <x v="9289"/>
    <x v="67"/>
    <x v="9528"/>
  </r>
  <r>
    <x v="418"/>
    <x v="14652"/>
    <x v="1"/>
    <x v="2051"/>
    <x v="24"/>
    <x v="9529"/>
  </r>
  <r>
    <x v="418"/>
    <x v="14653"/>
    <x v="1"/>
    <x v="15058"/>
    <x v="14330"/>
    <x v="9530"/>
  </r>
  <r>
    <x v="418"/>
    <x v="14654"/>
    <x v="1"/>
    <x v="15059"/>
    <x v="14331"/>
    <x v="3"/>
  </r>
  <r>
    <x v="418"/>
    <x v="14655"/>
    <x v="1"/>
    <x v="15060"/>
    <x v="14332"/>
    <x v="9531"/>
  </r>
  <r>
    <x v="418"/>
    <x v="14656"/>
    <x v="2"/>
    <x v="7716"/>
    <x v="67"/>
    <x v="9532"/>
  </r>
  <r>
    <x v="418"/>
    <x v="14657"/>
    <x v="1"/>
    <x v="15061"/>
    <x v="14333"/>
    <x v="9533"/>
  </r>
  <r>
    <x v="418"/>
    <x v="14658"/>
    <x v="1"/>
    <x v="15062"/>
    <x v="14334"/>
    <x v="7"/>
  </r>
  <r>
    <x v="418"/>
    <x v="14659"/>
    <x v="1"/>
    <x v="15063"/>
    <x v="14335"/>
    <x v="3"/>
  </r>
  <r>
    <x v="418"/>
    <x v="10470"/>
    <x v="1"/>
    <x v="15064"/>
    <x v="14336"/>
    <x v="46"/>
  </r>
  <r>
    <x v="418"/>
    <x v="14660"/>
    <x v="1"/>
    <x v="15065"/>
    <x v="14337"/>
    <x v="9534"/>
  </r>
  <r>
    <x v="418"/>
    <x v="1000"/>
    <x v="1"/>
    <x v="15066"/>
    <x v="14338"/>
    <x v="9535"/>
  </r>
  <r>
    <x v="418"/>
    <x v="14661"/>
    <x v="1"/>
    <x v="15067"/>
    <x v="14339"/>
    <x v="9536"/>
  </r>
  <r>
    <x v="418"/>
    <x v="14662"/>
    <x v="1"/>
    <x v="15068"/>
    <x v="14340"/>
    <x v="3"/>
  </r>
  <r>
    <x v="418"/>
    <x v="14663"/>
    <x v="1"/>
    <x v="15069"/>
    <x v="14341"/>
    <x v="9537"/>
  </r>
  <r>
    <x v="418"/>
    <x v="14664"/>
    <x v="1"/>
    <x v="15070"/>
    <x v="14342"/>
    <x v="9538"/>
  </r>
  <r>
    <x v="418"/>
    <x v="14665"/>
    <x v="1"/>
    <x v="15071"/>
    <x v="14343"/>
    <x v="9539"/>
  </r>
  <r>
    <x v="418"/>
    <x v="14666"/>
    <x v="2"/>
    <x v="15072"/>
    <x v="14344"/>
    <x v="9540"/>
  </r>
  <r>
    <x v="418"/>
    <x v="14667"/>
    <x v="2"/>
    <x v="2034"/>
    <x v="67"/>
    <x v="9541"/>
  </r>
  <r>
    <x v="418"/>
    <x v="13927"/>
    <x v="1"/>
    <x v="15073"/>
    <x v="14345"/>
    <x v="9542"/>
  </r>
  <r>
    <x v="418"/>
    <x v="14668"/>
    <x v="0"/>
    <x v="15074"/>
    <x v="14346"/>
    <x v="7"/>
  </r>
  <r>
    <x v="418"/>
    <x v="14669"/>
    <x v="1"/>
    <x v="15075"/>
    <x v="14347"/>
    <x v="9543"/>
  </r>
  <r>
    <x v="418"/>
    <x v="14670"/>
    <x v="1"/>
    <x v="15076"/>
    <x v="14348"/>
    <x v="9544"/>
  </r>
  <r>
    <x v="418"/>
    <x v="14671"/>
    <x v="1"/>
    <x v="15077"/>
    <x v="14349"/>
    <x v="9545"/>
  </r>
  <r>
    <x v="418"/>
    <x v="14672"/>
    <x v="1"/>
    <x v="15078"/>
    <x v="14350"/>
    <x v="9546"/>
  </r>
  <r>
    <x v="418"/>
    <x v="14673"/>
    <x v="2"/>
    <x v="15079"/>
    <x v="14351"/>
    <x v="9547"/>
  </r>
  <r>
    <x v="418"/>
    <x v="14674"/>
    <x v="2"/>
    <x v="15080"/>
    <x v="14352"/>
    <x v="9548"/>
  </r>
  <r>
    <x v="418"/>
    <x v="9771"/>
    <x v="1"/>
    <x v="14749"/>
    <x v="24"/>
    <x v="9549"/>
  </r>
  <r>
    <x v="418"/>
    <x v="14675"/>
    <x v="1"/>
    <x v="15081"/>
    <x v="14353"/>
    <x v="9550"/>
  </r>
  <r>
    <x v="418"/>
    <x v="9319"/>
    <x v="1"/>
    <x v="15082"/>
    <x v="14354"/>
    <x v="9551"/>
  </r>
  <r>
    <x v="419"/>
    <x v="14676"/>
    <x v="2"/>
    <x v="15083"/>
    <x v="14355"/>
    <x v="3"/>
  </r>
  <r>
    <x v="419"/>
    <x v="14677"/>
    <x v="1"/>
    <x v="15084"/>
    <x v="14356"/>
    <x v="3"/>
  </r>
  <r>
    <x v="419"/>
    <x v="14678"/>
    <x v="1"/>
    <x v="15085"/>
    <x v="14357"/>
    <x v="9552"/>
  </r>
  <r>
    <x v="419"/>
    <x v="14679"/>
    <x v="1"/>
    <x v="15086"/>
    <x v="14358"/>
    <x v="7"/>
  </r>
  <r>
    <x v="419"/>
    <x v="14680"/>
    <x v="1"/>
    <x v="15087"/>
    <x v="14359"/>
    <x v="3"/>
  </r>
  <r>
    <x v="419"/>
    <x v="14681"/>
    <x v="3"/>
    <x v="15088"/>
    <x v="14360"/>
    <x v="3"/>
  </r>
  <r>
    <x v="419"/>
    <x v="14682"/>
    <x v="2"/>
    <x v="15089"/>
    <x v="14361"/>
    <x v="9553"/>
  </r>
  <r>
    <x v="419"/>
    <x v="14683"/>
    <x v="1"/>
    <x v="15090"/>
    <x v="14362"/>
    <x v="9554"/>
  </r>
  <r>
    <x v="419"/>
    <x v="14684"/>
    <x v="1"/>
    <x v="15091"/>
    <x v="14363"/>
    <x v="3"/>
  </r>
  <r>
    <x v="419"/>
    <x v="14685"/>
    <x v="1"/>
    <x v="15092"/>
    <x v="14364"/>
    <x v="3"/>
  </r>
  <r>
    <x v="419"/>
    <x v="14686"/>
    <x v="1"/>
    <x v="15093"/>
    <x v="14365"/>
    <x v="9555"/>
  </r>
  <r>
    <x v="419"/>
    <x v="14687"/>
    <x v="3"/>
    <x v="15094"/>
    <x v="14366"/>
    <x v="3"/>
  </r>
  <r>
    <x v="419"/>
    <x v="14688"/>
    <x v="1"/>
    <x v="15095"/>
    <x v="14367"/>
    <x v="9556"/>
  </r>
  <r>
    <x v="419"/>
    <x v="14689"/>
    <x v="1"/>
    <x v="4267"/>
    <x v="24"/>
    <x v="9557"/>
  </r>
  <r>
    <x v="419"/>
    <x v="14690"/>
    <x v="1"/>
    <x v="15096"/>
    <x v="14368"/>
    <x v="9558"/>
  </r>
  <r>
    <x v="419"/>
    <x v="14691"/>
    <x v="1"/>
    <x v="15097"/>
    <x v="14369"/>
    <x v="3"/>
  </r>
  <r>
    <x v="419"/>
    <x v="14692"/>
    <x v="1"/>
    <x v="15098"/>
    <x v="14370"/>
    <x v="3"/>
  </r>
  <r>
    <x v="419"/>
    <x v="14693"/>
    <x v="2"/>
    <x v="15099"/>
    <x v="14371"/>
    <x v="3"/>
  </r>
  <r>
    <x v="419"/>
    <x v="14694"/>
    <x v="1"/>
    <x v="15100"/>
    <x v="14372"/>
    <x v="9559"/>
  </r>
  <r>
    <x v="419"/>
    <x v="14695"/>
    <x v="1"/>
    <x v="15101"/>
    <x v="14373"/>
    <x v="3"/>
  </r>
  <r>
    <x v="419"/>
    <x v="14696"/>
    <x v="1"/>
    <x v="4210"/>
    <x v="24"/>
    <x v="9560"/>
  </r>
  <r>
    <x v="419"/>
    <x v="14697"/>
    <x v="1"/>
    <x v="11563"/>
    <x v="24"/>
    <x v="9561"/>
  </r>
  <r>
    <x v="419"/>
    <x v="14698"/>
    <x v="1"/>
    <x v="15102"/>
    <x v="14374"/>
    <x v="9562"/>
  </r>
  <r>
    <x v="419"/>
    <x v="14699"/>
    <x v="3"/>
    <x v="15103"/>
    <x v="14375"/>
    <x v="9563"/>
  </r>
  <r>
    <x v="419"/>
    <x v="14700"/>
    <x v="1"/>
    <x v="15104"/>
    <x v="14376"/>
    <x v="9564"/>
  </r>
  <r>
    <x v="419"/>
    <x v="14701"/>
    <x v="3"/>
    <x v="15105"/>
    <x v="2619"/>
    <x v="9565"/>
  </r>
  <r>
    <x v="419"/>
    <x v="14702"/>
    <x v="0"/>
    <x v="15106"/>
    <x v="10503"/>
    <x v="9566"/>
  </r>
  <r>
    <x v="419"/>
    <x v="14703"/>
    <x v="1"/>
    <x v="15107"/>
    <x v="14377"/>
    <x v="9567"/>
  </r>
  <r>
    <x v="419"/>
    <x v="2108"/>
    <x v="2"/>
    <x v="15108"/>
    <x v="14378"/>
    <x v="9568"/>
  </r>
  <r>
    <x v="419"/>
    <x v="14704"/>
    <x v="1"/>
    <x v="15109"/>
    <x v="14379"/>
    <x v="9569"/>
  </r>
  <r>
    <x v="419"/>
    <x v="14705"/>
    <x v="1"/>
    <x v="15110"/>
    <x v="14380"/>
    <x v="9570"/>
  </r>
  <r>
    <x v="419"/>
    <x v="14706"/>
    <x v="1"/>
    <x v="15111"/>
    <x v="14381"/>
    <x v="9571"/>
  </r>
  <r>
    <x v="419"/>
    <x v="89"/>
    <x v="1"/>
    <x v="15112"/>
    <x v="14382"/>
    <x v="9572"/>
  </r>
  <r>
    <x v="419"/>
    <x v="14707"/>
    <x v="1"/>
    <x v="15113"/>
    <x v="14383"/>
    <x v="3"/>
  </r>
  <r>
    <x v="419"/>
    <x v="14708"/>
    <x v="1"/>
    <x v="15114"/>
    <x v="14384"/>
    <x v="9573"/>
  </r>
  <r>
    <x v="419"/>
    <x v="14709"/>
    <x v="1"/>
    <x v="15115"/>
    <x v="14385"/>
    <x v="3"/>
  </r>
  <r>
    <x v="419"/>
    <x v="14710"/>
    <x v="1"/>
    <x v="15116"/>
    <x v="14386"/>
    <x v="3"/>
  </r>
  <r>
    <x v="419"/>
    <x v="14711"/>
    <x v="1"/>
    <x v="15117"/>
    <x v="14387"/>
    <x v="3"/>
  </r>
  <r>
    <x v="419"/>
    <x v="2424"/>
    <x v="1"/>
    <x v="15118"/>
    <x v="14388"/>
    <x v="3"/>
  </r>
  <r>
    <x v="419"/>
    <x v="14712"/>
    <x v="1"/>
    <x v="15119"/>
    <x v="14389"/>
    <x v="9574"/>
  </r>
  <r>
    <x v="419"/>
    <x v="1486"/>
    <x v="1"/>
    <x v="15120"/>
    <x v="14390"/>
    <x v="3"/>
  </r>
  <r>
    <x v="419"/>
    <x v="14713"/>
    <x v="1"/>
    <x v="15121"/>
    <x v="14391"/>
    <x v="3"/>
  </r>
  <r>
    <x v="419"/>
    <x v="14714"/>
    <x v="1"/>
    <x v="15122"/>
    <x v="14392"/>
    <x v="3"/>
  </r>
  <r>
    <x v="419"/>
    <x v="14715"/>
    <x v="2"/>
    <x v="15123"/>
    <x v="14393"/>
    <x v="7"/>
  </r>
  <r>
    <x v="419"/>
    <x v="14716"/>
    <x v="1"/>
    <x v="15124"/>
    <x v="14394"/>
    <x v="9575"/>
  </r>
  <r>
    <x v="420"/>
    <x v="14717"/>
    <x v="1"/>
    <x v="15125"/>
    <x v="14395"/>
    <x v="3"/>
  </r>
  <r>
    <x v="420"/>
    <x v="14718"/>
    <x v="1"/>
    <x v="15126"/>
    <x v="14396"/>
    <x v="9576"/>
  </r>
  <r>
    <x v="420"/>
    <x v="14719"/>
    <x v="1"/>
    <x v="1918"/>
    <x v="24"/>
    <x v="9577"/>
  </r>
  <r>
    <x v="420"/>
    <x v="14720"/>
    <x v="1"/>
    <x v="3850"/>
    <x v="24"/>
    <x v="9578"/>
  </r>
  <r>
    <x v="420"/>
    <x v="14721"/>
    <x v="2"/>
    <x v="15127"/>
    <x v="14397"/>
    <x v="9579"/>
  </r>
  <r>
    <x v="420"/>
    <x v="14722"/>
    <x v="1"/>
    <x v="15128"/>
    <x v="14398"/>
    <x v="9580"/>
  </r>
  <r>
    <x v="420"/>
    <x v="14723"/>
    <x v="1"/>
    <x v="15129"/>
    <x v="14399"/>
    <x v="9581"/>
  </r>
  <r>
    <x v="420"/>
    <x v="14724"/>
    <x v="1"/>
    <x v="52"/>
    <x v="24"/>
    <x v="9582"/>
  </r>
  <r>
    <x v="420"/>
    <x v="14725"/>
    <x v="1"/>
    <x v="15130"/>
    <x v="14400"/>
    <x v="9583"/>
  </r>
  <r>
    <x v="420"/>
    <x v="14726"/>
    <x v="1"/>
    <x v="1918"/>
    <x v="24"/>
    <x v="9584"/>
  </r>
  <r>
    <x v="420"/>
    <x v="14727"/>
    <x v="1"/>
    <x v="14642"/>
    <x v="24"/>
    <x v="9585"/>
  </r>
  <r>
    <x v="420"/>
    <x v="14728"/>
    <x v="2"/>
    <x v="15131"/>
    <x v="67"/>
    <x v="9586"/>
  </r>
  <r>
    <x v="420"/>
    <x v="14729"/>
    <x v="1"/>
    <x v="15132"/>
    <x v="14401"/>
    <x v="9587"/>
  </r>
  <r>
    <x v="420"/>
    <x v="14730"/>
    <x v="1"/>
    <x v="1834"/>
    <x v="24"/>
    <x v="9588"/>
  </r>
  <r>
    <x v="420"/>
    <x v="14731"/>
    <x v="2"/>
    <x v="15133"/>
    <x v="67"/>
    <x v="9589"/>
  </r>
  <r>
    <x v="420"/>
    <x v="14732"/>
    <x v="1"/>
    <x v="15134"/>
    <x v="14402"/>
    <x v="9590"/>
  </r>
  <r>
    <x v="420"/>
    <x v="14733"/>
    <x v="1"/>
    <x v="15135"/>
    <x v="14403"/>
    <x v="9591"/>
  </r>
  <r>
    <x v="420"/>
    <x v="14734"/>
    <x v="1"/>
    <x v="15136"/>
    <x v="14404"/>
    <x v="9592"/>
  </r>
  <r>
    <x v="420"/>
    <x v="14735"/>
    <x v="1"/>
    <x v="4901"/>
    <x v="24"/>
    <x v="9593"/>
  </r>
  <r>
    <x v="420"/>
    <x v="14736"/>
    <x v="1"/>
    <x v="1960"/>
    <x v="24"/>
    <x v="9594"/>
  </r>
  <r>
    <x v="420"/>
    <x v="14737"/>
    <x v="2"/>
    <x v="15137"/>
    <x v="14405"/>
    <x v="9595"/>
  </r>
  <r>
    <x v="420"/>
    <x v="14738"/>
    <x v="1"/>
    <x v="15138"/>
    <x v="14406"/>
    <x v="9596"/>
  </r>
  <r>
    <x v="420"/>
    <x v="14739"/>
    <x v="1"/>
    <x v="15139"/>
    <x v="14407"/>
    <x v="9597"/>
  </r>
  <r>
    <x v="420"/>
    <x v="14740"/>
    <x v="2"/>
    <x v="15140"/>
    <x v="67"/>
    <x v="9598"/>
  </r>
  <r>
    <x v="420"/>
    <x v="14741"/>
    <x v="1"/>
    <x v="9650"/>
    <x v="24"/>
    <x v="9599"/>
  </r>
  <r>
    <x v="420"/>
    <x v="14742"/>
    <x v="1"/>
    <x v="15141"/>
    <x v="14408"/>
    <x v="9600"/>
  </r>
  <r>
    <x v="420"/>
    <x v="14743"/>
    <x v="1"/>
    <x v="15142"/>
    <x v="14409"/>
    <x v="9601"/>
  </r>
  <r>
    <x v="420"/>
    <x v="14744"/>
    <x v="1"/>
    <x v="15143"/>
    <x v="14410"/>
    <x v="3"/>
  </r>
  <r>
    <x v="420"/>
    <x v="168"/>
    <x v="1"/>
    <x v="15144"/>
    <x v="14411"/>
    <x v="9602"/>
  </r>
  <r>
    <x v="420"/>
    <x v="14745"/>
    <x v="1"/>
    <x v="72"/>
    <x v="24"/>
    <x v="9603"/>
  </r>
  <r>
    <x v="420"/>
    <x v="14746"/>
    <x v="1"/>
    <x v="15145"/>
    <x v="14412"/>
    <x v="9604"/>
  </r>
  <r>
    <x v="420"/>
    <x v="14747"/>
    <x v="1"/>
    <x v="15146"/>
    <x v="14413"/>
    <x v="9605"/>
  </r>
  <r>
    <x v="420"/>
    <x v="14748"/>
    <x v="1"/>
    <x v="4744"/>
    <x v="24"/>
    <x v="9606"/>
  </r>
  <r>
    <x v="420"/>
    <x v="14749"/>
    <x v="1"/>
    <x v="7158"/>
    <x v="24"/>
    <x v="9607"/>
  </r>
  <r>
    <x v="420"/>
    <x v="9361"/>
    <x v="1"/>
    <x v="14507"/>
    <x v="24"/>
    <x v="9608"/>
  </r>
  <r>
    <x v="420"/>
    <x v="14750"/>
    <x v="1"/>
    <x v="15147"/>
    <x v="14414"/>
    <x v="9609"/>
  </r>
  <r>
    <x v="420"/>
    <x v="14751"/>
    <x v="1"/>
    <x v="15148"/>
    <x v="24"/>
    <x v="9610"/>
  </r>
  <r>
    <x v="421"/>
    <x v="14752"/>
    <x v="1"/>
    <x v="15149"/>
    <x v="14415"/>
    <x v="3"/>
  </r>
  <r>
    <x v="421"/>
    <x v="14753"/>
    <x v="1"/>
    <x v="15150"/>
    <x v="14416"/>
    <x v="9611"/>
  </r>
  <r>
    <x v="421"/>
    <x v="14754"/>
    <x v="2"/>
    <x v="15151"/>
    <x v="14417"/>
    <x v="9612"/>
  </r>
  <r>
    <x v="421"/>
    <x v="14755"/>
    <x v="1"/>
    <x v="15152"/>
    <x v="14418"/>
    <x v="9613"/>
  </r>
  <r>
    <x v="421"/>
    <x v="14756"/>
    <x v="1"/>
    <x v="5110"/>
    <x v="24"/>
    <x v="9614"/>
  </r>
  <r>
    <x v="421"/>
    <x v="10319"/>
    <x v="1"/>
    <x v="15153"/>
    <x v="14419"/>
    <x v="9615"/>
  </r>
  <r>
    <x v="421"/>
    <x v="14757"/>
    <x v="1"/>
    <x v="15154"/>
    <x v="14420"/>
    <x v="9616"/>
  </r>
  <r>
    <x v="421"/>
    <x v="14758"/>
    <x v="1"/>
    <x v="3512"/>
    <x v="24"/>
    <x v="9617"/>
  </r>
  <r>
    <x v="421"/>
    <x v="14759"/>
    <x v="2"/>
    <x v="15155"/>
    <x v="14421"/>
    <x v="3"/>
  </r>
  <r>
    <x v="421"/>
    <x v="14760"/>
    <x v="1"/>
    <x v="15156"/>
    <x v="14422"/>
    <x v="9618"/>
  </r>
  <r>
    <x v="421"/>
    <x v="14761"/>
    <x v="1"/>
    <x v="15157"/>
    <x v="14423"/>
    <x v="9619"/>
  </r>
  <r>
    <x v="421"/>
    <x v="14762"/>
    <x v="1"/>
    <x v="15158"/>
    <x v="14424"/>
    <x v="9620"/>
  </r>
  <r>
    <x v="421"/>
    <x v="13712"/>
    <x v="1"/>
    <x v="15159"/>
    <x v="14425"/>
    <x v="9621"/>
  </r>
  <r>
    <x v="421"/>
    <x v="14763"/>
    <x v="1"/>
    <x v="15160"/>
    <x v="14426"/>
    <x v="9622"/>
  </r>
  <r>
    <x v="421"/>
    <x v="2275"/>
    <x v="1"/>
    <x v="318"/>
    <x v="24"/>
    <x v="9623"/>
  </r>
  <r>
    <x v="421"/>
    <x v="14764"/>
    <x v="1"/>
    <x v="15161"/>
    <x v="14427"/>
    <x v="9624"/>
  </r>
  <r>
    <x v="421"/>
    <x v="14765"/>
    <x v="1"/>
    <x v="7624"/>
    <x v="7210"/>
    <x v="9625"/>
  </r>
  <r>
    <x v="421"/>
    <x v="14766"/>
    <x v="1"/>
    <x v="15162"/>
    <x v="14428"/>
    <x v="9626"/>
  </r>
  <r>
    <x v="421"/>
    <x v="14767"/>
    <x v="1"/>
    <x v="15163"/>
    <x v="14429"/>
    <x v="9627"/>
  </r>
  <r>
    <x v="421"/>
    <x v="14768"/>
    <x v="1"/>
    <x v="15164"/>
    <x v="14430"/>
    <x v="9628"/>
  </r>
  <r>
    <x v="421"/>
    <x v="14769"/>
    <x v="1"/>
    <x v="15165"/>
    <x v="14431"/>
    <x v="3"/>
  </r>
  <r>
    <x v="421"/>
    <x v="14770"/>
    <x v="1"/>
    <x v="15166"/>
    <x v="14432"/>
    <x v="7"/>
  </r>
  <r>
    <x v="421"/>
    <x v="14771"/>
    <x v="2"/>
    <x v="15131"/>
    <x v="67"/>
    <x v="9629"/>
  </r>
  <r>
    <x v="421"/>
    <x v="14772"/>
    <x v="2"/>
    <x v="15167"/>
    <x v="67"/>
    <x v="9630"/>
  </r>
  <r>
    <x v="421"/>
    <x v="14773"/>
    <x v="1"/>
    <x v="15168"/>
    <x v="14433"/>
    <x v="9631"/>
  </r>
  <r>
    <x v="421"/>
    <x v="14774"/>
    <x v="1"/>
    <x v="15169"/>
    <x v="14434"/>
    <x v="9632"/>
  </r>
  <r>
    <x v="421"/>
    <x v="14775"/>
    <x v="1"/>
    <x v="15170"/>
    <x v="14435"/>
    <x v="3"/>
  </r>
  <r>
    <x v="421"/>
    <x v="14776"/>
    <x v="2"/>
    <x v="10142"/>
    <x v="67"/>
    <x v="9633"/>
  </r>
  <r>
    <x v="421"/>
    <x v="14777"/>
    <x v="1"/>
    <x v="15171"/>
    <x v="14436"/>
    <x v="3"/>
  </r>
  <r>
    <x v="421"/>
    <x v="14778"/>
    <x v="1"/>
    <x v="15172"/>
    <x v="14437"/>
    <x v="3"/>
  </r>
  <r>
    <x v="421"/>
    <x v="14779"/>
    <x v="1"/>
    <x v="15173"/>
    <x v="14438"/>
    <x v="9634"/>
  </r>
  <r>
    <x v="421"/>
    <x v="14780"/>
    <x v="1"/>
    <x v="15174"/>
    <x v="14439"/>
    <x v="9635"/>
  </r>
  <r>
    <x v="421"/>
    <x v="14781"/>
    <x v="1"/>
    <x v="15175"/>
    <x v="14440"/>
    <x v="9636"/>
  </r>
  <r>
    <x v="421"/>
    <x v="14782"/>
    <x v="1"/>
    <x v="15176"/>
    <x v="14441"/>
    <x v="9637"/>
  </r>
  <r>
    <x v="421"/>
    <x v="14783"/>
    <x v="1"/>
    <x v="15177"/>
    <x v="14442"/>
    <x v="9638"/>
  </r>
  <r>
    <x v="421"/>
    <x v="14784"/>
    <x v="1"/>
    <x v="15178"/>
    <x v="14443"/>
    <x v="3"/>
  </r>
  <r>
    <x v="421"/>
    <x v="14785"/>
    <x v="2"/>
    <x v="15179"/>
    <x v="14444"/>
    <x v="3"/>
  </r>
  <r>
    <x v="421"/>
    <x v="14786"/>
    <x v="1"/>
    <x v="15180"/>
    <x v="14445"/>
    <x v="9639"/>
  </r>
  <r>
    <x v="421"/>
    <x v="14787"/>
    <x v="1"/>
    <x v="15181"/>
    <x v="14446"/>
    <x v="9640"/>
  </r>
  <r>
    <x v="421"/>
    <x v="14788"/>
    <x v="2"/>
    <x v="15182"/>
    <x v="14447"/>
    <x v="9641"/>
  </r>
  <r>
    <x v="421"/>
    <x v="14789"/>
    <x v="1"/>
    <x v="15183"/>
    <x v="14448"/>
    <x v="9642"/>
  </r>
  <r>
    <x v="421"/>
    <x v="14790"/>
    <x v="1"/>
    <x v="15184"/>
    <x v="14449"/>
    <x v="3"/>
  </r>
  <r>
    <x v="421"/>
    <x v="14791"/>
    <x v="1"/>
    <x v="15185"/>
    <x v="14450"/>
    <x v="9643"/>
  </r>
  <r>
    <x v="421"/>
    <x v="14613"/>
    <x v="1"/>
    <x v="15186"/>
    <x v="14451"/>
    <x v="3"/>
  </r>
  <r>
    <x v="421"/>
    <x v="14792"/>
    <x v="1"/>
    <x v="15187"/>
    <x v="14452"/>
    <x v="9644"/>
  </r>
  <r>
    <x v="422"/>
    <x v="14793"/>
    <x v="1"/>
    <x v="5571"/>
    <x v="24"/>
    <x v="9645"/>
  </r>
  <r>
    <x v="422"/>
    <x v="14794"/>
    <x v="1"/>
    <x v="15188"/>
    <x v="14453"/>
    <x v="3"/>
  </r>
  <r>
    <x v="422"/>
    <x v="14795"/>
    <x v="1"/>
    <x v="15189"/>
    <x v="14454"/>
    <x v="9646"/>
  </r>
  <r>
    <x v="422"/>
    <x v="14796"/>
    <x v="1"/>
    <x v="15190"/>
    <x v="14455"/>
    <x v="9647"/>
  </r>
  <r>
    <x v="422"/>
    <x v="14797"/>
    <x v="1"/>
    <x v="15191"/>
    <x v="14456"/>
    <x v="9648"/>
  </r>
  <r>
    <x v="422"/>
    <x v="14798"/>
    <x v="1"/>
    <x v="15192"/>
    <x v="14457"/>
    <x v="3"/>
  </r>
  <r>
    <x v="422"/>
    <x v="14799"/>
    <x v="1"/>
    <x v="15193"/>
    <x v="14458"/>
    <x v="9649"/>
  </r>
  <r>
    <x v="422"/>
    <x v="14800"/>
    <x v="1"/>
    <x v="15194"/>
    <x v="14459"/>
    <x v="3"/>
  </r>
  <r>
    <x v="422"/>
    <x v="14801"/>
    <x v="2"/>
    <x v="15195"/>
    <x v="14460"/>
    <x v="9650"/>
  </r>
  <r>
    <x v="422"/>
    <x v="14802"/>
    <x v="1"/>
    <x v="15196"/>
    <x v="14461"/>
    <x v="9651"/>
  </r>
  <r>
    <x v="422"/>
    <x v="14803"/>
    <x v="1"/>
    <x v="15197"/>
    <x v="14462"/>
    <x v="9652"/>
  </r>
  <r>
    <x v="422"/>
    <x v="14804"/>
    <x v="1"/>
    <x v="15198"/>
    <x v="14463"/>
    <x v="3"/>
  </r>
  <r>
    <x v="422"/>
    <x v="14805"/>
    <x v="1"/>
    <x v="15199"/>
    <x v="14464"/>
    <x v="9653"/>
  </r>
  <r>
    <x v="422"/>
    <x v="14806"/>
    <x v="1"/>
    <x v="15200"/>
    <x v="14465"/>
    <x v="9654"/>
  </r>
  <r>
    <x v="422"/>
    <x v="14807"/>
    <x v="1"/>
    <x v="15201"/>
    <x v="14466"/>
    <x v="9655"/>
  </r>
  <r>
    <x v="422"/>
    <x v="14808"/>
    <x v="1"/>
    <x v="15202"/>
    <x v="14467"/>
    <x v="9656"/>
  </r>
  <r>
    <x v="422"/>
    <x v="14809"/>
    <x v="1"/>
    <x v="15203"/>
    <x v="14468"/>
    <x v="9657"/>
  </r>
  <r>
    <x v="422"/>
    <x v="14810"/>
    <x v="1"/>
    <x v="15204"/>
    <x v="14469"/>
    <x v="9658"/>
  </r>
  <r>
    <x v="422"/>
    <x v="14811"/>
    <x v="1"/>
    <x v="15205"/>
    <x v="14470"/>
    <x v="3"/>
  </r>
  <r>
    <x v="422"/>
    <x v="4074"/>
    <x v="0"/>
    <x v="15206"/>
    <x v="14471"/>
    <x v="3"/>
  </r>
  <r>
    <x v="422"/>
    <x v="14812"/>
    <x v="1"/>
    <x v="15207"/>
    <x v="14472"/>
    <x v="7"/>
  </r>
  <r>
    <x v="422"/>
    <x v="14813"/>
    <x v="1"/>
    <x v="15208"/>
    <x v="14473"/>
    <x v="3"/>
  </r>
  <r>
    <x v="422"/>
    <x v="14814"/>
    <x v="2"/>
    <x v="15209"/>
    <x v="14474"/>
    <x v="9659"/>
  </r>
  <r>
    <x v="422"/>
    <x v="14815"/>
    <x v="1"/>
    <x v="15210"/>
    <x v="14475"/>
    <x v="9660"/>
  </r>
  <r>
    <x v="422"/>
    <x v="14816"/>
    <x v="1"/>
    <x v="15211"/>
    <x v="14476"/>
    <x v="3"/>
  </r>
  <r>
    <x v="422"/>
    <x v="14817"/>
    <x v="1"/>
    <x v="15212"/>
    <x v="14477"/>
    <x v="9661"/>
  </r>
  <r>
    <x v="422"/>
    <x v="14818"/>
    <x v="1"/>
    <x v="15213"/>
    <x v="14478"/>
    <x v="9662"/>
  </r>
  <r>
    <x v="422"/>
    <x v="14819"/>
    <x v="1"/>
    <x v="15214"/>
    <x v="14479"/>
    <x v="3"/>
  </r>
  <r>
    <x v="422"/>
    <x v="14820"/>
    <x v="1"/>
    <x v="15215"/>
    <x v="14480"/>
    <x v="9663"/>
  </r>
  <r>
    <x v="422"/>
    <x v="14821"/>
    <x v="1"/>
    <x v="15216"/>
    <x v="14481"/>
    <x v="9664"/>
  </r>
  <r>
    <x v="422"/>
    <x v="14822"/>
    <x v="1"/>
    <x v="15217"/>
    <x v="14482"/>
    <x v="3"/>
  </r>
  <r>
    <x v="422"/>
    <x v="14823"/>
    <x v="1"/>
    <x v="15218"/>
    <x v="14483"/>
    <x v="3"/>
  </r>
  <r>
    <x v="422"/>
    <x v="14824"/>
    <x v="1"/>
    <x v="15219"/>
    <x v="14484"/>
    <x v="3"/>
  </r>
  <r>
    <x v="422"/>
    <x v="14825"/>
    <x v="1"/>
    <x v="15220"/>
    <x v="14485"/>
    <x v="9665"/>
  </r>
  <r>
    <x v="422"/>
    <x v="14826"/>
    <x v="1"/>
    <x v="15221"/>
    <x v="14486"/>
    <x v="3"/>
  </r>
  <r>
    <x v="422"/>
    <x v="14827"/>
    <x v="1"/>
    <x v="15222"/>
    <x v="14487"/>
    <x v="7"/>
  </r>
  <r>
    <x v="422"/>
    <x v="14828"/>
    <x v="1"/>
    <x v="15223"/>
    <x v="14488"/>
    <x v="9666"/>
  </r>
  <r>
    <x v="422"/>
    <x v="14829"/>
    <x v="1"/>
    <x v="13039"/>
    <x v="24"/>
    <x v="9667"/>
  </r>
  <r>
    <x v="422"/>
    <x v="14830"/>
    <x v="1"/>
    <x v="15224"/>
    <x v="14489"/>
    <x v="7"/>
  </r>
  <r>
    <x v="422"/>
    <x v="14831"/>
    <x v="1"/>
    <x v="15225"/>
    <x v="14490"/>
    <x v="9668"/>
  </r>
  <r>
    <x v="422"/>
    <x v="14832"/>
    <x v="1"/>
    <x v="15226"/>
    <x v="14491"/>
    <x v="3"/>
  </r>
  <r>
    <x v="422"/>
    <x v="14833"/>
    <x v="1"/>
    <x v="15227"/>
    <x v="14492"/>
    <x v="9669"/>
  </r>
  <r>
    <x v="422"/>
    <x v="14834"/>
    <x v="1"/>
    <x v="15228"/>
    <x v="14493"/>
    <x v="3"/>
  </r>
  <r>
    <x v="422"/>
    <x v="14835"/>
    <x v="2"/>
    <x v="15229"/>
    <x v="14494"/>
    <x v="9670"/>
  </r>
  <r>
    <x v="422"/>
    <x v="14836"/>
    <x v="1"/>
    <x v="15230"/>
    <x v="14495"/>
    <x v="3"/>
  </r>
  <r>
    <x v="422"/>
    <x v="14837"/>
    <x v="2"/>
    <x v="15231"/>
    <x v="14496"/>
    <x v="7"/>
  </r>
  <r>
    <x v="422"/>
    <x v="14838"/>
    <x v="1"/>
    <x v="15232"/>
    <x v="14497"/>
    <x v="9671"/>
  </r>
  <r>
    <x v="422"/>
    <x v="14839"/>
    <x v="1"/>
    <x v="15233"/>
    <x v="14498"/>
    <x v="3"/>
  </r>
  <r>
    <x v="422"/>
    <x v="14840"/>
    <x v="1"/>
    <x v="15234"/>
    <x v="14499"/>
    <x v="3"/>
  </r>
  <r>
    <x v="422"/>
    <x v="14841"/>
    <x v="1"/>
    <x v="15235"/>
    <x v="14500"/>
    <x v="3"/>
  </r>
  <r>
    <x v="422"/>
    <x v="14842"/>
    <x v="1"/>
    <x v="15236"/>
    <x v="14501"/>
    <x v="3"/>
  </r>
  <r>
    <x v="422"/>
    <x v="14843"/>
    <x v="1"/>
    <x v="15237"/>
    <x v="14502"/>
    <x v="9672"/>
  </r>
  <r>
    <x v="422"/>
    <x v="14844"/>
    <x v="1"/>
    <x v="15238"/>
    <x v="14503"/>
    <x v="3"/>
  </r>
  <r>
    <x v="422"/>
    <x v="14845"/>
    <x v="1"/>
    <x v="15239"/>
    <x v="14504"/>
    <x v="9673"/>
  </r>
  <r>
    <x v="422"/>
    <x v="14846"/>
    <x v="1"/>
    <x v="15240"/>
    <x v="14505"/>
    <x v="9674"/>
  </r>
  <r>
    <x v="423"/>
    <x v="14847"/>
    <x v="2"/>
    <x v="15241"/>
    <x v="14506"/>
    <x v="9675"/>
  </r>
  <r>
    <x v="423"/>
    <x v="14848"/>
    <x v="1"/>
    <x v="15242"/>
    <x v="14507"/>
    <x v="7"/>
  </r>
  <r>
    <x v="423"/>
    <x v="14849"/>
    <x v="1"/>
    <x v="15243"/>
    <x v="14508"/>
    <x v="9676"/>
  </r>
  <r>
    <x v="423"/>
    <x v="14850"/>
    <x v="1"/>
    <x v="15244"/>
    <x v="14509"/>
    <x v="9677"/>
  </r>
  <r>
    <x v="423"/>
    <x v="14851"/>
    <x v="1"/>
    <x v="15245"/>
    <x v="14510"/>
    <x v="3"/>
  </r>
  <r>
    <x v="423"/>
    <x v="14852"/>
    <x v="2"/>
    <x v="15246"/>
    <x v="14511"/>
    <x v="3"/>
  </r>
  <r>
    <x v="423"/>
    <x v="14853"/>
    <x v="1"/>
    <x v="15247"/>
    <x v="14512"/>
    <x v="9678"/>
  </r>
  <r>
    <x v="423"/>
    <x v="14854"/>
    <x v="1"/>
    <x v="15248"/>
    <x v="14513"/>
    <x v="9679"/>
  </r>
  <r>
    <x v="423"/>
    <x v="14855"/>
    <x v="1"/>
    <x v="15249"/>
    <x v="14514"/>
    <x v="9680"/>
  </r>
  <r>
    <x v="423"/>
    <x v="14856"/>
    <x v="2"/>
    <x v="15250"/>
    <x v="14515"/>
    <x v="9681"/>
  </r>
  <r>
    <x v="423"/>
    <x v="14857"/>
    <x v="1"/>
    <x v="15251"/>
    <x v="14516"/>
    <x v="3"/>
  </r>
  <r>
    <x v="423"/>
    <x v="14858"/>
    <x v="1"/>
    <x v="15252"/>
    <x v="14517"/>
    <x v="46"/>
  </r>
  <r>
    <x v="423"/>
    <x v="14859"/>
    <x v="1"/>
    <x v="15253"/>
    <x v="14518"/>
    <x v="3"/>
  </r>
  <r>
    <x v="423"/>
    <x v="14860"/>
    <x v="1"/>
    <x v="15254"/>
    <x v="14519"/>
    <x v="3"/>
  </r>
  <r>
    <x v="423"/>
    <x v="14861"/>
    <x v="1"/>
    <x v="15255"/>
    <x v="14520"/>
    <x v="3"/>
  </r>
  <r>
    <x v="423"/>
    <x v="14862"/>
    <x v="1"/>
    <x v="15256"/>
    <x v="14521"/>
    <x v="3"/>
  </r>
  <r>
    <x v="423"/>
    <x v="14863"/>
    <x v="1"/>
    <x v="15257"/>
    <x v="14522"/>
    <x v="9682"/>
  </r>
  <r>
    <x v="423"/>
    <x v="14864"/>
    <x v="1"/>
    <x v="15258"/>
    <x v="14523"/>
    <x v="9683"/>
  </r>
  <r>
    <x v="423"/>
    <x v="14865"/>
    <x v="1"/>
    <x v="15259"/>
    <x v="24"/>
    <x v="9684"/>
  </r>
  <r>
    <x v="423"/>
    <x v="14866"/>
    <x v="2"/>
    <x v="15260"/>
    <x v="14524"/>
    <x v="9685"/>
  </r>
  <r>
    <x v="423"/>
    <x v="14867"/>
    <x v="1"/>
    <x v="15261"/>
    <x v="14525"/>
    <x v="3"/>
  </r>
  <r>
    <x v="423"/>
    <x v="14868"/>
    <x v="1"/>
    <x v="15262"/>
    <x v="14526"/>
    <x v="3"/>
  </r>
  <r>
    <x v="423"/>
    <x v="14869"/>
    <x v="1"/>
    <x v="15263"/>
    <x v="14527"/>
    <x v="9686"/>
  </r>
  <r>
    <x v="423"/>
    <x v="4332"/>
    <x v="1"/>
    <x v="15264"/>
    <x v="14528"/>
    <x v="9687"/>
  </r>
  <r>
    <x v="423"/>
    <x v="14870"/>
    <x v="1"/>
    <x v="15265"/>
    <x v="14529"/>
    <x v="9688"/>
  </r>
  <r>
    <x v="423"/>
    <x v="1298"/>
    <x v="1"/>
    <x v="15266"/>
    <x v="14530"/>
    <x v="9689"/>
  </r>
  <r>
    <x v="423"/>
    <x v="14871"/>
    <x v="1"/>
    <x v="15267"/>
    <x v="14531"/>
    <x v="9690"/>
  </r>
  <r>
    <x v="423"/>
    <x v="14872"/>
    <x v="1"/>
    <x v="15268"/>
    <x v="14532"/>
    <x v="3"/>
  </r>
  <r>
    <x v="423"/>
    <x v="14873"/>
    <x v="1"/>
    <x v="15269"/>
    <x v="14533"/>
    <x v="3"/>
  </r>
  <r>
    <x v="423"/>
    <x v="168"/>
    <x v="1"/>
    <x v="15270"/>
    <x v="14534"/>
    <x v="9691"/>
  </r>
  <r>
    <x v="423"/>
    <x v="14874"/>
    <x v="1"/>
    <x v="15271"/>
    <x v="14535"/>
    <x v="9692"/>
  </r>
  <r>
    <x v="423"/>
    <x v="170"/>
    <x v="1"/>
    <x v="15272"/>
    <x v="14536"/>
    <x v="9693"/>
  </r>
  <r>
    <x v="423"/>
    <x v="14875"/>
    <x v="1"/>
    <x v="3513"/>
    <x v="24"/>
    <x v="9694"/>
  </r>
  <r>
    <x v="423"/>
    <x v="14876"/>
    <x v="1"/>
    <x v="15273"/>
    <x v="14537"/>
    <x v="3"/>
  </r>
  <r>
    <x v="423"/>
    <x v="14877"/>
    <x v="1"/>
    <x v="15274"/>
    <x v="24"/>
    <x v="9695"/>
  </r>
  <r>
    <x v="423"/>
    <x v="14878"/>
    <x v="2"/>
    <x v="15275"/>
    <x v="67"/>
    <x v="9696"/>
  </r>
  <r>
    <x v="423"/>
    <x v="14879"/>
    <x v="1"/>
    <x v="15276"/>
    <x v="14538"/>
    <x v="9697"/>
  </r>
  <r>
    <x v="423"/>
    <x v="14880"/>
    <x v="1"/>
    <x v="15277"/>
    <x v="14539"/>
    <x v="3"/>
  </r>
  <r>
    <x v="423"/>
    <x v="14881"/>
    <x v="2"/>
    <x v="15278"/>
    <x v="14540"/>
    <x v="3"/>
  </r>
  <r>
    <x v="424"/>
    <x v="14882"/>
    <x v="1"/>
    <x v="15279"/>
    <x v="14541"/>
    <x v="9698"/>
  </r>
  <r>
    <x v="424"/>
    <x v="14883"/>
    <x v="1"/>
    <x v="15280"/>
    <x v="14542"/>
    <x v="9699"/>
  </r>
  <r>
    <x v="424"/>
    <x v="14884"/>
    <x v="1"/>
    <x v="15281"/>
    <x v="14543"/>
    <x v="3"/>
  </r>
  <r>
    <x v="424"/>
    <x v="14885"/>
    <x v="1"/>
    <x v="7147"/>
    <x v="24"/>
    <x v="9700"/>
  </r>
  <r>
    <x v="424"/>
    <x v="14886"/>
    <x v="1"/>
    <x v="15282"/>
    <x v="14544"/>
    <x v="3"/>
  </r>
  <r>
    <x v="424"/>
    <x v="14887"/>
    <x v="1"/>
    <x v="15283"/>
    <x v="14545"/>
    <x v="9701"/>
  </r>
  <r>
    <x v="424"/>
    <x v="14888"/>
    <x v="1"/>
    <x v="15284"/>
    <x v="14546"/>
    <x v="9702"/>
  </r>
  <r>
    <x v="424"/>
    <x v="14889"/>
    <x v="1"/>
    <x v="15285"/>
    <x v="14547"/>
    <x v="9703"/>
  </r>
  <r>
    <x v="424"/>
    <x v="14890"/>
    <x v="1"/>
    <x v="15286"/>
    <x v="14548"/>
    <x v="9704"/>
  </r>
  <r>
    <x v="424"/>
    <x v="14891"/>
    <x v="1"/>
    <x v="15287"/>
    <x v="14549"/>
    <x v="3"/>
  </r>
  <r>
    <x v="424"/>
    <x v="14892"/>
    <x v="1"/>
    <x v="15288"/>
    <x v="14550"/>
    <x v="9705"/>
  </r>
  <r>
    <x v="424"/>
    <x v="4291"/>
    <x v="1"/>
    <x v="15289"/>
    <x v="14551"/>
    <x v="9706"/>
  </r>
  <r>
    <x v="424"/>
    <x v="14893"/>
    <x v="1"/>
    <x v="15290"/>
    <x v="14552"/>
    <x v="9707"/>
  </r>
  <r>
    <x v="424"/>
    <x v="14894"/>
    <x v="1"/>
    <x v="15291"/>
    <x v="14553"/>
    <x v="9708"/>
  </r>
  <r>
    <x v="424"/>
    <x v="14895"/>
    <x v="2"/>
    <x v="15292"/>
    <x v="67"/>
    <x v="9709"/>
  </r>
  <r>
    <x v="424"/>
    <x v="14896"/>
    <x v="1"/>
    <x v="15293"/>
    <x v="14554"/>
    <x v="9710"/>
  </r>
  <r>
    <x v="424"/>
    <x v="14897"/>
    <x v="2"/>
    <x v="15294"/>
    <x v="14555"/>
    <x v="9711"/>
  </r>
  <r>
    <x v="424"/>
    <x v="14898"/>
    <x v="1"/>
    <x v="15295"/>
    <x v="14556"/>
    <x v="9712"/>
  </r>
  <r>
    <x v="424"/>
    <x v="14899"/>
    <x v="1"/>
    <x v="15296"/>
    <x v="14557"/>
    <x v="9713"/>
  </r>
  <r>
    <x v="424"/>
    <x v="3254"/>
    <x v="1"/>
    <x v="15297"/>
    <x v="14558"/>
    <x v="9714"/>
  </r>
  <r>
    <x v="424"/>
    <x v="14900"/>
    <x v="1"/>
    <x v="15298"/>
    <x v="14559"/>
    <x v="9715"/>
  </r>
  <r>
    <x v="424"/>
    <x v="14901"/>
    <x v="1"/>
    <x v="15299"/>
    <x v="14560"/>
    <x v="9716"/>
  </r>
  <r>
    <x v="424"/>
    <x v="14902"/>
    <x v="1"/>
    <x v="15300"/>
    <x v="14561"/>
    <x v="9717"/>
  </r>
  <r>
    <x v="424"/>
    <x v="14903"/>
    <x v="1"/>
    <x v="15301"/>
    <x v="14562"/>
    <x v="7"/>
  </r>
  <r>
    <x v="424"/>
    <x v="14904"/>
    <x v="1"/>
    <x v="15302"/>
    <x v="14563"/>
    <x v="9718"/>
  </r>
  <r>
    <x v="424"/>
    <x v="14905"/>
    <x v="1"/>
    <x v="15303"/>
    <x v="14564"/>
    <x v="9719"/>
  </r>
  <r>
    <x v="424"/>
    <x v="14906"/>
    <x v="1"/>
    <x v="15304"/>
    <x v="14565"/>
    <x v="9720"/>
  </r>
  <r>
    <x v="424"/>
    <x v="14907"/>
    <x v="2"/>
    <x v="15305"/>
    <x v="67"/>
    <x v="9721"/>
  </r>
  <r>
    <x v="424"/>
    <x v="14908"/>
    <x v="1"/>
    <x v="15306"/>
    <x v="14566"/>
    <x v="9722"/>
  </r>
  <r>
    <x v="424"/>
    <x v="14909"/>
    <x v="1"/>
    <x v="15307"/>
    <x v="14567"/>
    <x v="9723"/>
  </r>
  <r>
    <x v="424"/>
    <x v="14910"/>
    <x v="1"/>
    <x v="15308"/>
    <x v="14568"/>
    <x v="3"/>
  </r>
  <r>
    <x v="424"/>
    <x v="14911"/>
    <x v="1"/>
    <x v="15309"/>
    <x v="14569"/>
    <x v="9724"/>
  </r>
  <r>
    <x v="424"/>
    <x v="14912"/>
    <x v="1"/>
    <x v="15310"/>
    <x v="14570"/>
    <x v="9725"/>
  </r>
  <r>
    <x v="424"/>
    <x v="14913"/>
    <x v="1"/>
    <x v="15311"/>
    <x v="14571"/>
    <x v="9726"/>
  </r>
  <r>
    <x v="424"/>
    <x v="14914"/>
    <x v="1"/>
    <x v="15312"/>
    <x v="14572"/>
    <x v="3"/>
  </r>
  <r>
    <x v="424"/>
    <x v="14915"/>
    <x v="2"/>
    <x v="15313"/>
    <x v="14573"/>
    <x v="9727"/>
  </r>
  <r>
    <x v="424"/>
    <x v="3173"/>
    <x v="1"/>
    <x v="15314"/>
    <x v="14574"/>
    <x v="9728"/>
  </r>
  <r>
    <x v="424"/>
    <x v="14916"/>
    <x v="2"/>
    <x v="15315"/>
    <x v="14575"/>
    <x v="9729"/>
  </r>
  <r>
    <x v="424"/>
    <x v="14917"/>
    <x v="1"/>
    <x v="15316"/>
    <x v="14576"/>
    <x v="9730"/>
  </r>
  <r>
    <x v="424"/>
    <x v="14918"/>
    <x v="1"/>
    <x v="15317"/>
    <x v="14577"/>
    <x v="9731"/>
  </r>
  <r>
    <x v="424"/>
    <x v="14919"/>
    <x v="1"/>
    <x v="15318"/>
    <x v="14578"/>
    <x v="9732"/>
  </r>
  <r>
    <x v="424"/>
    <x v="14920"/>
    <x v="1"/>
    <x v="15319"/>
    <x v="14579"/>
    <x v="9733"/>
  </r>
  <r>
    <x v="424"/>
    <x v="14921"/>
    <x v="1"/>
    <x v="15320"/>
    <x v="14580"/>
    <x v="7"/>
  </r>
  <r>
    <x v="424"/>
    <x v="14922"/>
    <x v="1"/>
    <x v="15321"/>
    <x v="14581"/>
    <x v="9734"/>
  </r>
  <r>
    <x v="424"/>
    <x v="14923"/>
    <x v="1"/>
    <x v="15322"/>
    <x v="14582"/>
    <x v="9735"/>
  </r>
  <r>
    <x v="424"/>
    <x v="14924"/>
    <x v="1"/>
    <x v="15323"/>
    <x v="14583"/>
    <x v="3"/>
  </r>
  <r>
    <x v="424"/>
    <x v="14925"/>
    <x v="1"/>
    <x v="15324"/>
    <x v="14584"/>
    <x v="9736"/>
  </r>
  <r>
    <x v="425"/>
    <x v="14926"/>
    <x v="1"/>
    <x v="15325"/>
    <x v="14585"/>
    <x v="7"/>
  </r>
  <r>
    <x v="425"/>
    <x v="14927"/>
    <x v="1"/>
    <x v="15326"/>
    <x v="14586"/>
    <x v="9737"/>
  </r>
  <r>
    <x v="425"/>
    <x v="14928"/>
    <x v="1"/>
    <x v="15327"/>
    <x v="14587"/>
    <x v="3"/>
  </r>
  <r>
    <x v="425"/>
    <x v="14929"/>
    <x v="1"/>
    <x v="15328"/>
    <x v="14588"/>
    <x v="9738"/>
  </r>
  <r>
    <x v="425"/>
    <x v="14930"/>
    <x v="2"/>
    <x v="15329"/>
    <x v="14589"/>
    <x v="9739"/>
  </r>
  <r>
    <x v="425"/>
    <x v="14931"/>
    <x v="2"/>
    <x v="15330"/>
    <x v="14590"/>
    <x v="9740"/>
  </r>
  <r>
    <x v="425"/>
    <x v="14932"/>
    <x v="1"/>
    <x v="15331"/>
    <x v="14591"/>
    <x v="9741"/>
  </r>
  <r>
    <x v="425"/>
    <x v="14933"/>
    <x v="1"/>
    <x v="15332"/>
    <x v="14592"/>
    <x v="9742"/>
  </r>
  <r>
    <x v="425"/>
    <x v="14934"/>
    <x v="1"/>
    <x v="15333"/>
    <x v="14593"/>
    <x v="3"/>
  </r>
  <r>
    <x v="425"/>
    <x v="14935"/>
    <x v="1"/>
    <x v="15334"/>
    <x v="14594"/>
    <x v="9743"/>
  </r>
  <r>
    <x v="425"/>
    <x v="14936"/>
    <x v="1"/>
    <x v="15335"/>
    <x v="14595"/>
    <x v="3"/>
  </r>
  <r>
    <x v="425"/>
    <x v="14937"/>
    <x v="1"/>
    <x v="15336"/>
    <x v="14596"/>
    <x v="3"/>
  </r>
  <r>
    <x v="425"/>
    <x v="4130"/>
    <x v="1"/>
    <x v="15337"/>
    <x v="14597"/>
    <x v="3"/>
  </r>
  <r>
    <x v="425"/>
    <x v="14938"/>
    <x v="2"/>
    <x v="15338"/>
    <x v="14598"/>
    <x v="3"/>
  </r>
  <r>
    <x v="425"/>
    <x v="14939"/>
    <x v="2"/>
    <x v="15339"/>
    <x v="14599"/>
    <x v="9744"/>
  </r>
  <r>
    <x v="425"/>
    <x v="14940"/>
    <x v="1"/>
    <x v="15340"/>
    <x v="14600"/>
    <x v="9745"/>
  </r>
  <r>
    <x v="425"/>
    <x v="14941"/>
    <x v="1"/>
    <x v="15341"/>
    <x v="14601"/>
    <x v="3"/>
  </r>
  <r>
    <x v="425"/>
    <x v="14942"/>
    <x v="1"/>
    <x v="15342"/>
    <x v="24"/>
    <x v="9746"/>
  </r>
  <r>
    <x v="425"/>
    <x v="14943"/>
    <x v="1"/>
    <x v="15343"/>
    <x v="14602"/>
    <x v="3"/>
  </r>
  <r>
    <x v="425"/>
    <x v="14944"/>
    <x v="1"/>
    <x v="15344"/>
    <x v="14603"/>
    <x v="3"/>
  </r>
  <r>
    <x v="425"/>
    <x v="14945"/>
    <x v="1"/>
    <x v="15345"/>
    <x v="14604"/>
    <x v="9747"/>
  </r>
  <r>
    <x v="425"/>
    <x v="28"/>
    <x v="1"/>
    <x v="15346"/>
    <x v="14605"/>
    <x v="3"/>
  </r>
  <r>
    <x v="425"/>
    <x v="1486"/>
    <x v="1"/>
    <x v="15347"/>
    <x v="14606"/>
    <x v="3"/>
  </r>
  <r>
    <x v="425"/>
    <x v="14946"/>
    <x v="1"/>
    <x v="15348"/>
    <x v="14607"/>
    <x v="9748"/>
  </r>
  <r>
    <x v="425"/>
    <x v="7819"/>
    <x v="1"/>
    <x v="15349"/>
    <x v="14608"/>
    <x v="9749"/>
  </r>
  <r>
    <x v="425"/>
    <x v="14947"/>
    <x v="1"/>
    <x v="15350"/>
    <x v="14609"/>
    <x v="3"/>
  </r>
  <r>
    <x v="425"/>
    <x v="14948"/>
    <x v="2"/>
    <x v="15351"/>
    <x v="14610"/>
    <x v="9750"/>
  </r>
  <r>
    <x v="425"/>
    <x v="14949"/>
    <x v="1"/>
    <x v="15352"/>
    <x v="14611"/>
    <x v="9751"/>
  </r>
  <r>
    <x v="426"/>
    <x v="14950"/>
    <x v="1"/>
    <x v="15353"/>
    <x v="14612"/>
    <x v="3"/>
  </r>
  <r>
    <x v="426"/>
    <x v="14951"/>
    <x v="1"/>
    <x v="15354"/>
    <x v="14613"/>
    <x v="9752"/>
  </r>
  <r>
    <x v="426"/>
    <x v="14952"/>
    <x v="1"/>
    <x v="15355"/>
    <x v="14614"/>
    <x v="9753"/>
  </r>
  <r>
    <x v="426"/>
    <x v="14953"/>
    <x v="1"/>
    <x v="15356"/>
    <x v="14615"/>
    <x v="7"/>
  </r>
  <r>
    <x v="426"/>
    <x v="14954"/>
    <x v="1"/>
    <x v="15357"/>
    <x v="14616"/>
    <x v="9754"/>
  </r>
  <r>
    <x v="426"/>
    <x v="14955"/>
    <x v="1"/>
    <x v="15358"/>
    <x v="14617"/>
    <x v="3"/>
  </r>
  <r>
    <x v="426"/>
    <x v="14956"/>
    <x v="1"/>
    <x v="15359"/>
    <x v="14618"/>
    <x v="9755"/>
  </r>
  <r>
    <x v="426"/>
    <x v="506"/>
    <x v="1"/>
    <x v="15360"/>
    <x v="14619"/>
    <x v="3"/>
  </r>
  <r>
    <x v="426"/>
    <x v="14957"/>
    <x v="1"/>
    <x v="15361"/>
    <x v="14620"/>
    <x v="9756"/>
  </r>
  <r>
    <x v="426"/>
    <x v="14958"/>
    <x v="1"/>
    <x v="15362"/>
    <x v="14621"/>
    <x v="9757"/>
  </r>
  <r>
    <x v="426"/>
    <x v="14959"/>
    <x v="1"/>
    <x v="15363"/>
    <x v="14622"/>
    <x v="3"/>
  </r>
  <r>
    <x v="426"/>
    <x v="14960"/>
    <x v="1"/>
    <x v="15364"/>
    <x v="14623"/>
    <x v="9758"/>
  </r>
  <r>
    <x v="426"/>
    <x v="10470"/>
    <x v="1"/>
    <x v="15365"/>
    <x v="14624"/>
    <x v="3"/>
  </r>
  <r>
    <x v="426"/>
    <x v="3609"/>
    <x v="1"/>
    <x v="15366"/>
    <x v="14625"/>
    <x v="9759"/>
  </r>
  <r>
    <x v="426"/>
    <x v="14961"/>
    <x v="2"/>
    <x v="15367"/>
    <x v="14626"/>
    <x v="3"/>
  </r>
  <r>
    <x v="426"/>
    <x v="14962"/>
    <x v="1"/>
    <x v="10006"/>
    <x v="24"/>
    <x v="9760"/>
  </r>
  <r>
    <x v="426"/>
    <x v="14963"/>
    <x v="2"/>
    <x v="15368"/>
    <x v="14627"/>
    <x v="9761"/>
  </r>
  <r>
    <x v="426"/>
    <x v="8037"/>
    <x v="1"/>
    <x v="15369"/>
    <x v="14628"/>
    <x v="9762"/>
  </r>
  <r>
    <x v="426"/>
    <x v="14964"/>
    <x v="2"/>
    <x v="15370"/>
    <x v="14629"/>
    <x v="3"/>
  </r>
  <r>
    <x v="426"/>
    <x v="14965"/>
    <x v="1"/>
    <x v="15371"/>
    <x v="14630"/>
    <x v="3"/>
  </r>
  <r>
    <x v="426"/>
    <x v="14966"/>
    <x v="1"/>
    <x v="5092"/>
    <x v="24"/>
    <x v="9763"/>
  </r>
  <r>
    <x v="426"/>
    <x v="14967"/>
    <x v="1"/>
    <x v="15372"/>
    <x v="14631"/>
    <x v="3"/>
  </r>
  <r>
    <x v="426"/>
    <x v="14968"/>
    <x v="1"/>
    <x v="15373"/>
    <x v="14632"/>
    <x v="3"/>
  </r>
  <r>
    <x v="426"/>
    <x v="14969"/>
    <x v="2"/>
    <x v="15374"/>
    <x v="14633"/>
    <x v="9764"/>
  </r>
  <r>
    <x v="426"/>
    <x v="14970"/>
    <x v="1"/>
    <x v="15375"/>
    <x v="14634"/>
    <x v="3"/>
  </r>
  <r>
    <x v="426"/>
    <x v="14971"/>
    <x v="1"/>
    <x v="15376"/>
    <x v="14635"/>
    <x v="3"/>
  </r>
  <r>
    <x v="426"/>
    <x v="14972"/>
    <x v="1"/>
    <x v="15377"/>
    <x v="14636"/>
    <x v="7"/>
  </r>
  <r>
    <x v="426"/>
    <x v="14973"/>
    <x v="2"/>
    <x v="15378"/>
    <x v="14637"/>
    <x v="3"/>
  </r>
  <r>
    <x v="426"/>
    <x v="14974"/>
    <x v="1"/>
    <x v="15379"/>
    <x v="14638"/>
    <x v="9765"/>
  </r>
  <r>
    <x v="427"/>
    <x v="14975"/>
    <x v="2"/>
    <x v="15380"/>
    <x v="67"/>
    <x v="9766"/>
  </r>
  <r>
    <x v="427"/>
    <x v="8528"/>
    <x v="1"/>
    <x v="7141"/>
    <x v="24"/>
    <x v="9767"/>
  </r>
  <r>
    <x v="427"/>
    <x v="14976"/>
    <x v="1"/>
    <x v="15381"/>
    <x v="14639"/>
    <x v="9768"/>
  </r>
  <r>
    <x v="427"/>
    <x v="14977"/>
    <x v="1"/>
    <x v="15382"/>
    <x v="14640"/>
    <x v="9769"/>
  </r>
  <r>
    <x v="427"/>
    <x v="14978"/>
    <x v="2"/>
    <x v="15383"/>
    <x v="14641"/>
    <x v="3"/>
  </r>
  <r>
    <x v="427"/>
    <x v="14979"/>
    <x v="1"/>
    <x v="7141"/>
    <x v="24"/>
    <x v="9770"/>
  </r>
  <r>
    <x v="427"/>
    <x v="14980"/>
    <x v="1"/>
    <x v="15384"/>
    <x v="14642"/>
    <x v="9771"/>
  </r>
  <r>
    <x v="427"/>
    <x v="14981"/>
    <x v="1"/>
    <x v="15385"/>
    <x v="14643"/>
    <x v="3"/>
  </r>
  <r>
    <x v="427"/>
    <x v="14982"/>
    <x v="1"/>
    <x v="15386"/>
    <x v="14644"/>
    <x v="9772"/>
  </r>
  <r>
    <x v="427"/>
    <x v="14983"/>
    <x v="1"/>
    <x v="15387"/>
    <x v="14645"/>
    <x v="9773"/>
  </r>
  <r>
    <x v="427"/>
    <x v="14984"/>
    <x v="1"/>
    <x v="15388"/>
    <x v="14646"/>
    <x v="9774"/>
  </r>
  <r>
    <x v="427"/>
    <x v="14985"/>
    <x v="1"/>
    <x v="15389"/>
    <x v="14647"/>
    <x v="9775"/>
  </r>
  <r>
    <x v="427"/>
    <x v="5769"/>
    <x v="1"/>
    <x v="2041"/>
    <x v="24"/>
    <x v="9776"/>
  </r>
  <r>
    <x v="427"/>
    <x v="14986"/>
    <x v="1"/>
    <x v="15390"/>
    <x v="14648"/>
    <x v="9777"/>
  </r>
  <r>
    <x v="427"/>
    <x v="14987"/>
    <x v="2"/>
    <x v="15391"/>
    <x v="67"/>
    <x v="9778"/>
  </r>
  <r>
    <x v="427"/>
    <x v="14988"/>
    <x v="2"/>
    <x v="15392"/>
    <x v="14649"/>
    <x v="3"/>
  </r>
  <r>
    <x v="427"/>
    <x v="14989"/>
    <x v="2"/>
    <x v="15393"/>
    <x v="14650"/>
    <x v="3"/>
  </r>
  <r>
    <x v="427"/>
    <x v="11101"/>
    <x v="1"/>
    <x v="15394"/>
    <x v="14651"/>
    <x v="9779"/>
  </r>
  <r>
    <x v="427"/>
    <x v="14990"/>
    <x v="1"/>
    <x v="2073"/>
    <x v="24"/>
    <x v="9780"/>
  </r>
  <r>
    <x v="427"/>
    <x v="14991"/>
    <x v="1"/>
    <x v="15395"/>
    <x v="14652"/>
    <x v="9781"/>
  </r>
  <r>
    <x v="427"/>
    <x v="14992"/>
    <x v="2"/>
    <x v="663"/>
    <x v="67"/>
    <x v="9782"/>
  </r>
  <r>
    <x v="427"/>
    <x v="14993"/>
    <x v="2"/>
    <x v="15396"/>
    <x v="67"/>
    <x v="9783"/>
  </r>
  <r>
    <x v="428"/>
    <x v="14994"/>
    <x v="1"/>
    <x v="15397"/>
    <x v="14653"/>
    <x v="3"/>
  </r>
  <r>
    <x v="428"/>
    <x v="14995"/>
    <x v="2"/>
    <x v="15398"/>
    <x v="14654"/>
    <x v="9784"/>
  </r>
  <r>
    <x v="428"/>
    <x v="14996"/>
    <x v="1"/>
    <x v="15399"/>
    <x v="14655"/>
    <x v="9785"/>
  </r>
  <r>
    <x v="428"/>
    <x v="14997"/>
    <x v="1"/>
    <x v="15400"/>
    <x v="14656"/>
    <x v="3"/>
  </r>
  <r>
    <x v="428"/>
    <x v="14998"/>
    <x v="2"/>
    <x v="15401"/>
    <x v="14657"/>
    <x v="9786"/>
  </r>
  <r>
    <x v="428"/>
    <x v="14999"/>
    <x v="1"/>
    <x v="15402"/>
    <x v="24"/>
    <x v="9787"/>
  </r>
  <r>
    <x v="428"/>
    <x v="15000"/>
    <x v="1"/>
    <x v="15403"/>
    <x v="14658"/>
    <x v="9788"/>
  </r>
  <r>
    <x v="428"/>
    <x v="15001"/>
    <x v="1"/>
    <x v="15404"/>
    <x v="14659"/>
    <x v="9789"/>
  </r>
  <r>
    <x v="428"/>
    <x v="15002"/>
    <x v="2"/>
    <x v="15405"/>
    <x v="67"/>
    <x v="9790"/>
  </r>
  <r>
    <x v="428"/>
    <x v="506"/>
    <x v="1"/>
    <x v="15406"/>
    <x v="14660"/>
    <x v="3"/>
  </r>
  <r>
    <x v="428"/>
    <x v="15003"/>
    <x v="1"/>
    <x v="15407"/>
    <x v="14661"/>
    <x v="7"/>
  </r>
  <r>
    <x v="428"/>
    <x v="15004"/>
    <x v="1"/>
    <x v="4371"/>
    <x v="24"/>
    <x v="9791"/>
  </r>
  <r>
    <x v="428"/>
    <x v="15005"/>
    <x v="1"/>
    <x v="15408"/>
    <x v="14662"/>
    <x v="9792"/>
  </r>
  <r>
    <x v="428"/>
    <x v="15006"/>
    <x v="1"/>
    <x v="15409"/>
    <x v="14663"/>
    <x v="9793"/>
  </r>
  <r>
    <x v="428"/>
    <x v="15007"/>
    <x v="1"/>
    <x v="15410"/>
    <x v="14664"/>
    <x v="9794"/>
  </r>
  <r>
    <x v="428"/>
    <x v="15008"/>
    <x v="1"/>
    <x v="15411"/>
    <x v="14665"/>
    <x v="9795"/>
  </r>
  <r>
    <x v="428"/>
    <x v="15009"/>
    <x v="2"/>
    <x v="15412"/>
    <x v="14666"/>
    <x v="9796"/>
  </r>
  <r>
    <x v="428"/>
    <x v="5543"/>
    <x v="1"/>
    <x v="15413"/>
    <x v="14667"/>
    <x v="9797"/>
  </r>
  <r>
    <x v="428"/>
    <x v="5769"/>
    <x v="1"/>
    <x v="15414"/>
    <x v="14668"/>
    <x v="9798"/>
  </r>
  <r>
    <x v="428"/>
    <x v="15010"/>
    <x v="1"/>
    <x v="15415"/>
    <x v="14669"/>
    <x v="3"/>
  </r>
  <r>
    <x v="428"/>
    <x v="58"/>
    <x v="1"/>
    <x v="15416"/>
    <x v="14670"/>
    <x v="3"/>
  </r>
  <r>
    <x v="428"/>
    <x v="28"/>
    <x v="1"/>
    <x v="15417"/>
    <x v="14671"/>
    <x v="9799"/>
  </r>
  <r>
    <x v="428"/>
    <x v="9495"/>
    <x v="1"/>
    <x v="15418"/>
    <x v="14672"/>
    <x v="3"/>
  </r>
  <r>
    <x v="428"/>
    <x v="15011"/>
    <x v="1"/>
    <x v="15419"/>
    <x v="14673"/>
    <x v="3"/>
  </r>
  <r>
    <x v="428"/>
    <x v="15012"/>
    <x v="2"/>
    <x v="15420"/>
    <x v="14674"/>
    <x v="9800"/>
  </r>
  <r>
    <x v="429"/>
    <x v="15013"/>
    <x v="1"/>
    <x v="15421"/>
    <x v="14675"/>
    <x v="9801"/>
  </r>
  <r>
    <x v="429"/>
    <x v="15014"/>
    <x v="1"/>
    <x v="15422"/>
    <x v="14676"/>
    <x v="9802"/>
  </r>
  <r>
    <x v="429"/>
    <x v="15015"/>
    <x v="1"/>
    <x v="15423"/>
    <x v="14677"/>
    <x v="9803"/>
  </r>
  <r>
    <x v="429"/>
    <x v="15016"/>
    <x v="1"/>
    <x v="15424"/>
    <x v="14678"/>
    <x v="9804"/>
  </r>
  <r>
    <x v="429"/>
    <x v="15017"/>
    <x v="1"/>
    <x v="15425"/>
    <x v="14679"/>
    <x v="9805"/>
  </r>
  <r>
    <x v="429"/>
    <x v="1799"/>
    <x v="1"/>
    <x v="15426"/>
    <x v="14680"/>
    <x v="3"/>
  </r>
  <r>
    <x v="429"/>
    <x v="15018"/>
    <x v="1"/>
    <x v="15427"/>
    <x v="14681"/>
    <x v="9806"/>
  </r>
  <r>
    <x v="429"/>
    <x v="15019"/>
    <x v="1"/>
    <x v="15428"/>
    <x v="14682"/>
    <x v="3"/>
  </r>
  <r>
    <x v="429"/>
    <x v="15020"/>
    <x v="1"/>
    <x v="15429"/>
    <x v="14683"/>
    <x v="9807"/>
  </r>
  <r>
    <x v="429"/>
    <x v="15021"/>
    <x v="1"/>
    <x v="15430"/>
    <x v="14684"/>
    <x v="9808"/>
  </r>
  <r>
    <x v="429"/>
    <x v="15022"/>
    <x v="1"/>
    <x v="15431"/>
    <x v="14685"/>
    <x v="3"/>
  </r>
  <r>
    <x v="429"/>
    <x v="15023"/>
    <x v="1"/>
    <x v="15432"/>
    <x v="14686"/>
    <x v="9809"/>
  </r>
  <r>
    <x v="429"/>
    <x v="15024"/>
    <x v="1"/>
    <x v="15433"/>
    <x v="24"/>
    <x v="9810"/>
  </r>
  <r>
    <x v="429"/>
    <x v="15025"/>
    <x v="1"/>
    <x v="3224"/>
    <x v="24"/>
    <x v="9811"/>
  </r>
  <r>
    <x v="429"/>
    <x v="835"/>
    <x v="1"/>
    <x v="15434"/>
    <x v="14687"/>
    <x v="3"/>
  </r>
  <r>
    <x v="429"/>
    <x v="15026"/>
    <x v="1"/>
    <x v="15435"/>
    <x v="14688"/>
    <x v="3"/>
  </r>
  <r>
    <x v="429"/>
    <x v="15027"/>
    <x v="1"/>
    <x v="15436"/>
    <x v="14689"/>
    <x v="9812"/>
  </r>
  <r>
    <x v="429"/>
    <x v="8271"/>
    <x v="1"/>
    <x v="15437"/>
    <x v="14690"/>
    <x v="9813"/>
  </r>
  <r>
    <x v="429"/>
    <x v="9846"/>
    <x v="2"/>
    <x v="15438"/>
    <x v="14691"/>
    <x v="3"/>
  </r>
  <r>
    <x v="429"/>
    <x v="15028"/>
    <x v="1"/>
    <x v="15439"/>
    <x v="14692"/>
    <x v="3"/>
  </r>
  <r>
    <x v="429"/>
    <x v="15029"/>
    <x v="2"/>
    <x v="15440"/>
    <x v="14693"/>
    <x v="9814"/>
  </r>
  <r>
    <x v="429"/>
    <x v="15030"/>
    <x v="2"/>
    <x v="15441"/>
    <x v="14694"/>
    <x v="9815"/>
  </r>
  <r>
    <x v="429"/>
    <x v="15031"/>
    <x v="2"/>
    <x v="15442"/>
    <x v="14695"/>
    <x v="9816"/>
  </r>
  <r>
    <x v="429"/>
    <x v="15032"/>
    <x v="1"/>
    <x v="15443"/>
    <x v="24"/>
    <x v="9817"/>
  </r>
  <r>
    <x v="429"/>
    <x v="15033"/>
    <x v="2"/>
    <x v="15444"/>
    <x v="14696"/>
    <x v="3"/>
  </r>
  <r>
    <x v="429"/>
    <x v="15034"/>
    <x v="2"/>
    <x v="15445"/>
    <x v="14697"/>
    <x v="3"/>
  </r>
  <r>
    <x v="429"/>
    <x v="15035"/>
    <x v="1"/>
    <x v="15446"/>
    <x v="14698"/>
    <x v="3"/>
  </r>
  <r>
    <x v="430"/>
    <x v="15036"/>
    <x v="1"/>
    <x v="15447"/>
    <x v="14699"/>
    <x v="9818"/>
  </r>
  <r>
    <x v="430"/>
    <x v="15037"/>
    <x v="1"/>
    <x v="4267"/>
    <x v="24"/>
    <x v="9819"/>
  </r>
  <r>
    <x v="430"/>
    <x v="15038"/>
    <x v="2"/>
    <x v="15448"/>
    <x v="67"/>
    <x v="9820"/>
  </r>
  <r>
    <x v="430"/>
    <x v="15039"/>
    <x v="1"/>
    <x v="15449"/>
    <x v="14700"/>
    <x v="3"/>
  </r>
  <r>
    <x v="430"/>
    <x v="15040"/>
    <x v="1"/>
    <x v="15450"/>
    <x v="14701"/>
    <x v="9821"/>
  </r>
  <r>
    <x v="430"/>
    <x v="15041"/>
    <x v="1"/>
    <x v="15451"/>
    <x v="14702"/>
    <x v="9822"/>
  </r>
  <r>
    <x v="430"/>
    <x v="15042"/>
    <x v="1"/>
    <x v="15452"/>
    <x v="14703"/>
    <x v="9823"/>
  </r>
  <r>
    <x v="430"/>
    <x v="15043"/>
    <x v="1"/>
    <x v="15453"/>
    <x v="14704"/>
    <x v="9824"/>
  </r>
  <r>
    <x v="430"/>
    <x v="15044"/>
    <x v="1"/>
    <x v="15454"/>
    <x v="14705"/>
    <x v="9825"/>
  </r>
  <r>
    <x v="430"/>
    <x v="15045"/>
    <x v="1"/>
    <x v="15455"/>
    <x v="14706"/>
    <x v="9826"/>
  </r>
  <r>
    <x v="430"/>
    <x v="15046"/>
    <x v="1"/>
    <x v="15456"/>
    <x v="14707"/>
    <x v="3"/>
  </r>
  <r>
    <x v="430"/>
    <x v="15047"/>
    <x v="1"/>
    <x v="5623"/>
    <x v="24"/>
    <x v="9827"/>
  </r>
  <r>
    <x v="430"/>
    <x v="15048"/>
    <x v="1"/>
    <x v="245"/>
    <x v="24"/>
    <x v="9828"/>
  </r>
  <r>
    <x v="430"/>
    <x v="15049"/>
    <x v="1"/>
    <x v="15457"/>
    <x v="14708"/>
    <x v="9829"/>
  </r>
  <r>
    <x v="430"/>
    <x v="15050"/>
    <x v="1"/>
    <x v="15458"/>
    <x v="14709"/>
    <x v="9830"/>
  </r>
  <r>
    <x v="430"/>
    <x v="15051"/>
    <x v="1"/>
    <x v="15459"/>
    <x v="14710"/>
    <x v="9831"/>
  </r>
  <r>
    <x v="430"/>
    <x v="15052"/>
    <x v="1"/>
    <x v="15460"/>
    <x v="14711"/>
    <x v="3"/>
  </r>
  <r>
    <x v="430"/>
    <x v="15053"/>
    <x v="2"/>
    <x v="15461"/>
    <x v="14712"/>
    <x v="3"/>
  </r>
  <r>
    <x v="430"/>
    <x v="6726"/>
    <x v="1"/>
    <x v="15462"/>
    <x v="14713"/>
    <x v="9832"/>
  </r>
  <r>
    <x v="430"/>
    <x v="15054"/>
    <x v="1"/>
    <x v="15463"/>
    <x v="14714"/>
    <x v="9833"/>
  </r>
  <r>
    <x v="430"/>
    <x v="15055"/>
    <x v="1"/>
    <x v="15464"/>
    <x v="14715"/>
    <x v="9834"/>
  </r>
  <r>
    <x v="430"/>
    <x v="15056"/>
    <x v="1"/>
    <x v="15465"/>
    <x v="24"/>
    <x v="9835"/>
  </r>
  <r>
    <x v="430"/>
    <x v="15057"/>
    <x v="2"/>
    <x v="15466"/>
    <x v="14716"/>
    <x v="9836"/>
  </r>
  <r>
    <x v="430"/>
    <x v="3609"/>
    <x v="1"/>
    <x v="15467"/>
    <x v="14717"/>
    <x v="9837"/>
  </r>
  <r>
    <x v="430"/>
    <x v="15058"/>
    <x v="1"/>
    <x v="15468"/>
    <x v="14718"/>
    <x v="9838"/>
  </r>
  <r>
    <x v="430"/>
    <x v="15059"/>
    <x v="1"/>
    <x v="15469"/>
    <x v="14719"/>
    <x v="9839"/>
  </r>
  <r>
    <x v="430"/>
    <x v="15060"/>
    <x v="1"/>
    <x v="15470"/>
    <x v="14720"/>
    <x v="3"/>
  </r>
  <r>
    <x v="430"/>
    <x v="15061"/>
    <x v="1"/>
    <x v="15471"/>
    <x v="14721"/>
    <x v="3"/>
  </r>
  <r>
    <x v="430"/>
    <x v="15062"/>
    <x v="0"/>
    <x v="15472"/>
    <x v="14722"/>
    <x v="3"/>
  </r>
  <r>
    <x v="430"/>
    <x v="15063"/>
    <x v="2"/>
    <x v="7211"/>
    <x v="67"/>
    <x v="9840"/>
  </r>
  <r>
    <x v="430"/>
    <x v="15064"/>
    <x v="1"/>
    <x v="15473"/>
    <x v="14723"/>
    <x v="9841"/>
  </r>
  <r>
    <x v="430"/>
    <x v="15065"/>
    <x v="1"/>
    <x v="15474"/>
    <x v="14724"/>
    <x v="9842"/>
  </r>
  <r>
    <x v="430"/>
    <x v="15066"/>
    <x v="1"/>
    <x v="15475"/>
    <x v="14725"/>
    <x v="9843"/>
  </r>
  <r>
    <x v="430"/>
    <x v="15067"/>
    <x v="2"/>
    <x v="14029"/>
    <x v="67"/>
    <x v="9844"/>
  </r>
  <r>
    <x v="430"/>
    <x v="15068"/>
    <x v="1"/>
    <x v="15476"/>
    <x v="14726"/>
    <x v="9845"/>
  </r>
  <r>
    <x v="430"/>
    <x v="15069"/>
    <x v="1"/>
    <x v="15477"/>
    <x v="14727"/>
    <x v="9846"/>
  </r>
  <r>
    <x v="430"/>
    <x v="7963"/>
    <x v="1"/>
    <x v="15478"/>
    <x v="14728"/>
    <x v="9847"/>
  </r>
  <r>
    <x v="430"/>
    <x v="15070"/>
    <x v="1"/>
    <x v="15479"/>
    <x v="14729"/>
    <x v="9848"/>
  </r>
  <r>
    <x v="430"/>
    <x v="15071"/>
    <x v="2"/>
    <x v="15480"/>
    <x v="14730"/>
    <x v="9849"/>
  </r>
  <r>
    <x v="430"/>
    <x v="15072"/>
    <x v="2"/>
    <x v="15481"/>
    <x v="14731"/>
    <x v="9850"/>
  </r>
  <r>
    <x v="430"/>
    <x v="15073"/>
    <x v="1"/>
    <x v="15482"/>
    <x v="14732"/>
    <x v="9851"/>
  </r>
  <r>
    <x v="430"/>
    <x v="15074"/>
    <x v="1"/>
    <x v="15483"/>
    <x v="14733"/>
    <x v="9852"/>
  </r>
  <r>
    <x v="430"/>
    <x v="15075"/>
    <x v="1"/>
    <x v="15484"/>
    <x v="14734"/>
    <x v="3"/>
  </r>
  <r>
    <x v="431"/>
    <x v="15076"/>
    <x v="1"/>
    <x v="15485"/>
    <x v="14735"/>
    <x v="9853"/>
  </r>
  <r>
    <x v="431"/>
    <x v="15077"/>
    <x v="1"/>
    <x v="15486"/>
    <x v="14736"/>
    <x v="9854"/>
  </r>
  <r>
    <x v="431"/>
    <x v="15078"/>
    <x v="1"/>
    <x v="3414"/>
    <x v="24"/>
    <x v="9855"/>
  </r>
  <r>
    <x v="431"/>
    <x v="15079"/>
    <x v="2"/>
    <x v="15487"/>
    <x v="14737"/>
    <x v="9856"/>
  </r>
  <r>
    <x v="431"/>
    <x v="15080"/>
    <x v="1"/>
    <x v="15488"/>
    <x v="14738"/>
    <x v="9857"/>
  </r>
  <r>
    <x v="431"/>
    <x v="15081"/>
    <x v="1"/>
    <x v="4267"/>
    <x v="24"/>
    <x v="9858"/>
  </r>
  <r>
    <x v="431"/>
    <x v="15082"/>
    <x v="1"/>
    <x v="350"/>
    <x v="24"/>
    <x v="9859"/>
  </r>
  <r>
    <x v="431"/>
    <x v="15083"/>
    <x v="1"/>
    <x v="15489"/>
    <x v="14739"/>
    <x v="9860"/>
  </r>
  <r>
    <x v="431"/>
    <x v="15084"/>
    <x v="2"/>
    <x v="15490"/>
    <x v="14740"/>
    <x v="9861"/>
  </r>
  <r>
    <x v="431"/>
    <x v="15085"/>
    <x v="1"/>
    <x v="15491"/>
    <x v="14741"/>
    <x v="3"/>
  </r>
  <r>
    <x v="431"/>
    <x v="15086"/>
    <x v="1"/>
    <x v="15492"/>
    <x v="14742"/>
    <x v="9862"/>
  </r>
  <r>
    <x v="431"/>
    <x v="15087"/>
    <x v="1"/>
    <x v="15493"/>
    <x v="14743"/>
    <x v="9863"/>
  </r>
  <r>
    <x v="431"/>
    <x v="15088"/>
    <x v="1"/>
    <x v="4153"/>
    <x v="24"/>
    <x v="9864"/>
  </r>
  <r>
    <x v="431"/>
    <x v="15089"/>
    <x v="1"/>
    <x v="15494"/>
    <x v="14744"/>
    <x v="9865"/>
  </r>
  <r>
    <x v="431"/>
    <x v="15090"/>
    <x v="1"/>
    <x v="15495"/>
    <x v="14745"/>
    <x v="9866"/>
  </r>
  <r>
    <x v="431"/>
    <x v="15091"/>
    <x v="1"/>
    <x v="15496"/>
    <x v="14746"/>
    <x v="9867"/>
  </r>
  <r>
    <x v="431"/>
    <x v="15092"/>
    <x v="1"/>
    <x v="15497"/>
    <x v="14747"/>
    <x v="3"/>
  </r>
  <r>
    <x v="431"/>
    <x v="15093"/>
    <x v="1"/>
    <x v="15498"/>
    <x v="14748"/>
    <x v="3"/>
  </r>
  <r>
    <x v="431"/>
    <x v="15094"/>
    <x v="1"/>
    <x v="15499"/>
    <x v="24"/>
    <x v="9868"/>
  </r>
  <r>
    <x v="431"/>
    <x v="15095"/>
    <x v="2"/>
    <x v="8325"/>
    <x v="67"/>
    <x v="9869"/>
  </r>
  <r>
    <x v="431"/>
    <x v="15096"/>
    <x v="2"/>
    <x v="15500"/>
    <x v="67"/>
    <x v="9870"/>
  </r>
  <r>
    <x v="431"/>
    <x v="15097"/>
    <x v="2"/>
    <x v="15501"/>
    <x v="14749"/>
    <x v="9871"/>
  </r>
  <r>
    <x v="431"/>
    <x v="15098"/>
    <x v="1"/>
    <x v="15502"/>
    <x v="14750"/>
    <x v="7"/>
  </r>
  <r>
    <x v="431"/>
    <x v="15099"/>
    <x v="1"/>
    <x v="15503"/>
    <x v="14751"/>
    <x v="9872"/>
  </r>
  <r>
    <x v="431"/>
    <x v="15100"/>
    <x v="1"/>
    <x v="3393"/>
    <x v="24"/>
    <x v="9873"/>
  </r>
  <r>
    <x v="431"/>
    <x v="15101"/>
    <x v="1"/>
    <x v="350"/>
    <x v="24"/>
    <x v="9874"/>
  </r>
  <r>
    <x v="431"/>
    <x v="15102"/>
    <x v="1"/>
    <x v="4834"/>
    <x v="24"/>
    <x v="9875"/>
  </r>
  <r>
    <x v="431"/>
    <x v="15103"/>
    <x v="1"/>
    <x v="15504"/>
    <x v="14752"/>
    <x v="3"/>
  </r>
  <r>
    <x v="431"/>
    <x v="15104"/>
    <x v="1"/>
    <x v="1915"/>
    <x v="24"/>
    <x v="6048"/>
  </r>
  <r>
    <x v="431"/>
    <x v="15105"/>
    <x v="1"/>
    <x v="15505"/>
    <x v="14753"/>
    <x v="3"/>
  </r>
  <r>
    <x v="431"/>
    <x v="15106"/>
    <x v="1"/>
    <x v="15506"/>
    <x v="14754"/>
    <x v="9876"/>
  </r>
  <r>
    <x v="431"/>
    <x v="15107"/>
    <x v="1"/>
    <x v="15507"/>
    <x v="14755"/>
    <x v="9877"/>
  </r>
  <r>
    <x v="431"/>
    <x v="15108"/>
    <x v="1"/>
    <x v="4679"/>
    <x v="24"/>
    <x v="9878"/>
  </r>
  <r>
    <x v="431"/>
    <x v="15109"/>
    <x v="1"/>
    <x v="366"/>
    <x v="24"/>
    <x v="9879"/>
  </r>
  <r>
    <x v="431"/>
    <x v="15110"/>
    <x v="1"/>
    <x v="15508"/>
    <x v="14756"/>
    <x v="9880"/>
  </r>
  <r>
    <x v="431"/>
    <x v="15111"/>
    <x v="2"/>
    <x v="15509"/>
    <x v="14757"/>
    <x v="9881"/>
  </r>
  <r>
    <x v="431"/>
    <x v="15112"/>
    <x v="1"/>
    <x v="10121"/>
    <x v="24"/>
    <x v="9882"/>
  </r>
  <r>
    <x v="431"/>
    <x v="15113"/>
    <x v="1"/>
    <x v="15510"/>
    <x v="14758"/>
    <x v="3"/>
  </r>
  <r>
    <x v="432"/>
    <x v="15114"/>
    <x v="1"/>
    <x v="15511"/>
    <x v="14759"/>
    <x v="9883"/>
  </r>
  <r>
    <x v="432"/>
    <x v="15115"/>
    <x v="1"/>
    <x v="15512"/>
    <x v="14760"/>
    <x v="9884"/>
  </r>
  <r>
    <x v="432"/>
    <x v="15116"/>
    <x v="1"/>
    <x v="15513"/>
    <x v="14761"/>
    <x v="9885"/>
  </r>
  <r>
    <x v="432"/>
    <x v="1022"/>
    <x v="1"/>
    <x v="15514"/>
    <x v="14762"/>
    <x v="9886"/>
  </r>
  <r>
    <x v="432"/>
    <x v="15117"/>
    <x v="1"/>
    <x v="15515"/>
    <x v="14763"/>
    <x v="9887"/>
  </r>
  <r>
    <x v="432"/>
    <x v="15118"/>
    <x v="1"/>
    <x v="15516"/>
    <x v="14764"/>
    <x v="9888"/>
  </r>
  <r>
    <x v="432"/>
    <x v="1421"/>
    <x v="1"/>
    <x v="15517"/>
    <x v="14765"/>
    <x v="9889"/>
  </r>
  <r>
    <x v="432"/>
    <x v="15119"/>
    <x v="2"/>
    <x v="15518"/>
    <x v="14766"/>
    <x v="9890"/>
  </r>
  <r>
    <x v="432"/>
    <x v="15120"/>
    <x v="1"/>
    <x v="15519"/>
    <x v="14767"/>
    <x v="9891"/>
  </r>
  <r>
    <x v="432"/>
    <x v="15121"/>
    <x v="1"/>
    <x v="15520"/>
    <x v="14768"/>
    <x v="9892"/>
  </r>
  <r>
    <x v="432"/>
    <x v="15122"/>
    <x v="1"/>
    <x v="15521"/>
    <x v="14769"/>
    <x v="9893"/>
  </r>
  <r>
    <x v="432"/>
    <x v="15123"/>
    <x v="2"/>
    <x v="15522"/>
    <x v="14770"/>
    <x v="9894"/>
  </r>
  <r>
    <x v="432"/>
    <x v="698"/>
    <x v="1"/>
    <x v="15523"/>
    <x v="14771"/>
    <x v="3"/>
  </r>
  <r>
    <x v="432"/>
    <x v="15124"/>
    <x v="2"/>
    <x v="15524"/>
    <x v="14772"/>
    <x v="9895"/>
  </r>
  <r>
    <x v="432"/>
    <x v="15125"/>
    <x v="1"/>
    <x v="15525"/>
    <x v="14773"/>
    <x v="9896"/>
  </r>
  <r>
    <x v="432"/>
    <x v="15126"/>
    <x v="1"/>
    <x v="15526"/>
    <x v="14774"/>
    <x v="9897"/>
  </r>
  <r>
    <x v="432"/>
    <x v="15127"/>
    <x v="1"/>
    <x v="15527"/>
    <x v="14775"/>
    <x v="3"/>
  </r>
  <r>
    <x v="432"/>
    <x v="15128"/>
    <x v="1"/>
    <x v="15528"/>
    <x v="14776"/>
    <x v="9898"/>
  </r>
  <r>
    <x v="432"/>
    <x v="15129"/>
    <x v="1"/>
    <x v="15529"/>
    <x v="14777"/>
    <x v="9899"/>
  </r>
  <r>
    <x v="432"/>
    <x v="15130"/>
    <x v="1"/>
    <x v="15530"/>
    <x v="14778"/>
    <x v="9900"/>
  </r>
  <r>
    <x v="432"/>
    <x v="15131"/>
    <x v="2"/>
    <x v="15531"/>
    <x v="14779"/>
    <x v="9901"/>
  </r>
  <r>
    <x v="432"/>
    <x v="15132"/>
    <x v="1"/>
    <x v="15532"/>
    <x v="14780"/>
    <x v="9902"/>
  </r>
  <r>
    <x v="432"/>
    <x v="15133"/>
    <x v="1"/>
    <x v="15533"/>
    <x v="14781"/>
    <x v="9903"/>
  </r>
  <r>
    <x v="432"/>
    <x v="15134"/>
    <x v="1"/>
    <x v="15534"/>
    <x v="14782"/>
    <x v="9904"/>
  </r>
  <r>
    <x v="432"/>
    <x v="15135"/>
    <x v="2"/>
    <x v="15535"/>
    <x v="14783"/>
    <x v="9905"/>
  </r>
  <r>
    <x v="432"/>
    <x v="15136"/>
    <x v="2"/>
    <x v="15536"/>
    <x v="14784"/>
    <x v="9906"/>
  </r>
  <r>
    <x v="432"/>
    <x v="869"/>
    <x v="1"/>
    <x v="15537"/>
    <x v="14785"/>
    <x v="9907"/>
  </r>
  <r>
    <x v="432"/>
    <x v="4463"/>
    <x v="1"/>
    <x v="15538"/>
    <x v="14786"/>
    <x v="3"/>
  </r>
  <r>
    <x v="432"/>
    <x v="15137"/>
    <x v="1"/>
    <x v="15539"/>
    <x v="14787"/>
    <x v="9908"/>
  </r>
  <r>
    <x v="432"/>
    <x v="528"/>
    <x v="1"/>
    <x v="132"/>
    <x v="24"/>
    <x v="9909"/>
  </r>
  <r>
    <x v="432"/>
    <x v="2668"/>
    <x v="1"/>
    <x v="15540"/>
    <x v="14788"/>
    <x v="7"/>
  </r>
  <r>
    <x v="432"/>
    <x v="170"/>
    <x v="1"/>
    <x v="6568"/>
    <x v="24"/>
    <x v="9910"/>
  </r>
  <r>
    <x v="432"/>
    <x v="3588"/>
    <x v="1"/>
    <x v="15541"/>
    <x v="14789"/>
    <x v="9911"/>
  </r>
  <r>
    <x v="432"/>
    <x v="15138"/>
    <x v="1"/>
    <x v="15542"/>
    <x v="14790"/>
    <x v="9912"/>
  </r>
  <r>
    <x v="432"/>
    <x v="15139"/>
    <x v="1"/>
    <x v="15543"/>
    <x v="14791"/>
    <x v="9913"/>
  </r>
  <r>
    <x v="432"/>
    <x v="15140"/>
    <x v="1"/>
    <x v="15544"/>
    <x v="14792"/>
    <x v="9914"/>
  </r>
  <r>
    <x v="433"/>
    <x v="15141"/>
    <x v="1"/>
    <x v="15545"/>
    <x v="14793"/>
    <x v="3"/>
  </r>
  <r>
    <x v="433"/>
    <x v="15142"/>
    <x v="2"/>
    <x v="15546"/>
    <x v="14794"/>
    <x v="9915"/>
  </r>
  <r>
    <x v="433"/>
    <x v="15143"/>
    <x v="1"/>
    <x v="15547"/>
    <x v="14795"/>
    <x v="9916"/>
  </r>
  <r>
    <x v="433"/>
    <x v="15144"/>
    <x v="1"/>
    <x v="15548"/>
    <x v="14796"/>
    <x v="9910"/>
  </r>
  <r>
    <x v="433"/>
    <x v="15145"/>
    <x v="1"/>
    <x v="15549"/>
    <x v="14797"/>
    <x v="695"/>
  </r>
  <r>
    <x v="433"/>
    <x v="15146"/>
    <x v="1"/>
    <x v="15550"/>
    <x v="14798"/>
    <x v="9917"/>
  </r>
  <r>
    <x v="433"/>
    <x v="1096"/>
    <x v="1"/>
    <x v="15551"/>
    <x v="14799"/>
    <x v="9918"/>
  </r>
  <r>
    <x v="433"/>
    <x v="506"/>
    <x v="1"/>
    <x v="15552"/>
    <x v="14800"/>
    <x v="3"/>
  </r>
  <r>
    <x v="433"/>
    <x v="15147"/>
    <x v="1"/>
    <x v="15553"/>
    <x v="14801"/>
    <x v="9919"/>
  </r>
  <r>
    <x v="433"/>
    <x v="15148"/>
    <x v="1"/>
    <x v="15554"/>
    <x v="14802"/>
    <x v="7"/>
  </r>
  <r>
    <x v="433"/>
    <x v="15149"/>
    <x v="1"/>
    <x v="15555"/>
    <x v="14803"/>
    <x v="9920"/>
  </r>
  <r>
    <x v="433"/>
    <x v="15150"/>
    <x v="1"/>
    <x v="15556"/>
    <x v="14804"/>
    <x v="9921"/>
  </r>
  <r>
    <x v="433"/>
    <x v="15151"/>
    <x v="1"/>
    <x v="15557"/>
    <x v="14805"/>
    <x v="9922"/>
  </r>
  <r>
    <x v="433"/>
    <x v="15152"/>
    <x v="1"/>
    <x v="15558"/>
    <x v="14806"/>
    <x v="3"/>
  </r>
  <r>
    <x v="433"/>
    <x v="15153"/>
    <x v="2"/>
    <x v="15559"/>
    <x v="67"/>
    <x v="9923"/>
  </r>
  <r>
    <x v="433"/>
    <x v="15154"/>
    <x v="1"/>
    <x v="15560"/>
    <x v="14807"/>
    <x v="9924"/>
  </r>
  <r>
    <x v="433"/>
    <x v="15155"/>
    <x v="2"/>
    <x v="15561"/>
    <x v="14808"/>
    <x v="9925"/>
  </r>
  <r>
    <x v="433"/>
    <x v="15156"/>
    <x v="1"/>
    <x v="15562"/>
    <x v="14809"/>
    <x v="9926"/>
  </r>
  <r>
    <x v="433"/>
    <x v="595"/>
    <x v="1"/>
    <x v="15563"/>
    <x v="14810"/>
    <x v="9927"/>
  </r>
  <r>
    <x v="433"/>
    <x v="15157"/>
    <x v="1"/>
    <x v="93"/>
    <x v="24"/>
    <x v="9928"/>
  </r>
  <r>
    <x v="433"/>
    <x v="6313"/>
    <x v="1"/>
    <x v="15564"/>
    <x v="14811"/>
    <x v="9929"/>
  </r>
  <r>
    <x v="433"/>
    <x v="15158"/>
    <x v="1"/>
    <x v="7761"/>
    <x v="24"/>
    <x v="9930"/>
  </r>
  <r>
    <x v="433"/>
    <x v="4334"/>
    <x v="1"/>
    <x v="15565"/>
    <x v="14812"/>
    <x v="9931"/>
  </r>
  <r>
    <x v="433"/>
    <x v="15159"/>
    <x v="1"/>
    <x v="15566"/>
    <x v="24"/>
    <x v="9932"/>
  </r>
  <r>
    <x v="433"/>
    <x v="15160"/>
    <x v="1"/>
    <x v="15567"/>
    <x v="14813"/>
    <x v="9933"/>
  </r>
  <r>
    <x v="433"/>
    <x v="15161"/>
    <x v="1"/>
    <x v="15568"/>
    <x v="14814"/>
    <x v="9934"/>
  </r>
  <r>
    <x v="433"/>
    <x v="15162"/>
    <x v="1"/>
    <x v="15569"/>
    <x v="14815"/>
    <x v="3"/>
  </r>
  <r>
    <x v="433"/>
    <x v="15163"/>
    <x v="1"/>
    <x v="15570"/>
    <x v="14816"/>
    <x v="3"/>
  </r>
  <r>
    <x v="433"/>
    <x v="15164"/>
    <x v="1"/>
    <x v="15571"/>
    <x v="14817"/>
    <x v="9935"/>
  </r>
  <r>
    <x v="433"/>
    <x v="3952"/>
    <x v="1"/>
    <x v="15572"/>
    <x v="14818"/>
    <x v="9936"/>
  </r>
  <r>
    <x v="433"/>
    <x v="15165"/>
    <x v="1"/>
    <x v="15573"/>
    <x v="14819"/>
    <x v="9937"/>
  </r>
  <r>
    <x v="433"/>
    <x v="15166"/>
    <x v="1"/>
    <x v="15574"/>
    <x v="14820"/>
    <x v="9938"/>
  </r>
  <r>
    <x v="433"/>
    <x v="15167"/>
    <x v="1"/>
    <x v="15575"/>
    <x v="14821"/>
    <x v="9939"/>
  </r>
  <r>
    <x v="433"/>
    <x v="15168"/>
    <x v="2"/>
    <x v="15576"/>
    <x v="14822"/>
    <x v="9940"/>
  </r>
  <r>
    <x v="433"/>
    <x v="15169"/>
    <x v="1"/>
    <x v="15577"/>
    <x v="14823"/>
    <x v="9941"/>
  </r>
  <r>
    <x v="433"/>
    <x v="5223"/>
    <x v="1"/>
    <x v="15578"/>
    <x v="14824"/>
    <x v="46"/>
  </r>
  <r>
    <x v="434"/>
    <x v="12593"/>
    <x v="1"/>
    <x v="15579"/>
    <x v="14825"/>
    <x v="9942"/>
  </r>
  <r>
    <x v="434"/>
    <x v="15170"/>
    <x v="1"/>
    <x v="15580"/>
    <x v="14826"/>
    <x v="3"/>
  </r>
  <r>
    <x v="434"/>
    <x v="15171"/>
    <x v="2"/>
    <x v="15581"/>
    <x v="14827"/>
    <x v="3"/>
  </r>
  <r>
    <x v="434"/>
    <x v="15172"/>
    <x v="1"/>
    <x v="15582"/>
    <x v="14828"/>
    <x v="9943"/>
  </r>
  <r>
    <x v="434"/>
    <x v="15173"/>
    <x v="1"/>
    <x v="15583"/>
    <x v="14829"/>
    <x v="9944"/>
  </r>
  <r>
    <x v="434"/>
    <x v="15174"/>
    <x v="1"/>
    <x v="15584"/>
    <x v="14830"/>
    <x v="3"/>
  </r>
  <r>
    <x v="434"/>
    <x v="15175"/>
    <x v="1"/>
    <x v="15585"/>
    <x v="14831"/>
    <x v="3"/>
  </r>
  <r>
    <x v="434"/>
    <x v="15176"/>
    <x v="1"/>
    <x v="15586"/>
    <x v="14832"/>
    <x v="3"/>
  </r>
  <r>
    <x v="434"/>
    <x v="15177"/>
    <x v="1"/>
    <x v="15587"/>
    <x v="14833"/>
    <x v="9945"/>
  </r>
  <r>
    <x v="434"/>
    <x v="15178"/>
    <x v="1"/>
    <x v="15588"/>
    <x v="14834"/>
    <x v="3"/>
  </r>
  <r>
    <x v="434"/>
    <x v="15179"/>
    <x v="1"/>
    <x v="15589"/>
    <x v="14835"/>
    <x v="9946"/>
  </r>
  <r>
    <x v="434"/>
    <x v="15180"/>
    <x v="1"/>
    <x v="15590"/>
    <x v="14836"/>
    <x v="9947"/>
  </r>
  <r>
    <x v="434"/>
    <x v="15181"/>
    <x v="2"/>
    <x v="15591"/>
    <x v="14837"/>
    <x v="9948"/>
  </r>
  <r>
    <x v="434"/>
    <x v="15182"/>
    <x v="2"/>
    <x v="15592"/>
    <x v="14838"/>
    <x v="3"/>
  </r>
  <r>
    <x v="434"/>
    <x v="15183"/>
    <x v="1"/>
    <x v="15593"/>
    <x v="14839"/>
    <x v="3"/>
  </r>
  <r>
    <x v="434"/>
    <x v="15184"/>
    <x v="1"/>
    <x v="15594"/>
    <x v="14840"/>
    <x v="9949"/>
  </r>
  <r>
    <x v="434"/>
    <x v="15185"/>
    <x v="1"/>
    <x v="15595"/>
    <x v="14841"/>
    <x v="9950"/>
  </r>
  <r>
    <x v="434"/>
    <x v="15186"/>
    <x v="1"/>
    <x v="15596"/>
    <x v="14842"/>
    <x v="9951"/>
  </r>
  <r>
    <x v="434"/>
    <x v="15187"/>
    <x v="1"/>
    <x v="15597"/>
    <x v="14843"/>
    <x v="3"/>
  </r>
  <r>
    <x v="434"/>
    <x v="15188"/>
    <x v="2"/>
    <x v="15598"/>
    <x v="14844"/>
    <x v="7"/>
  </r>
  <r>
    <x v="434"/>
    <x v="15189"/>
    <x v="1"/>
    <x v="15599"/>
    <x v="14845"/>
    <x v="3"/>
  </r>
  <r>
    <x v="434"/>
    <x v="15190"/>
    <x v="1"/>
    <x v="15600"/>
    <x v="14846"/>
    <x v="9952"/>
  </r>
  <r>
    <x v="434"/>
    <x v="15191"/>
    <x v="2"/>
    <x v="15601"/>
    <x v="14847"/>
    <x v="9953"/>
  </r>
  <r>
    <x v="434"/>
    <x v="15192"/>
    <x v="1"/>
    <x v="15602"/>
    <x v="14848"/>
    <x v="9954"/>
  </r>
  <r>
    <x v="434"/>
    <x v="15193"/>
    <x v="1"/>
    <x v="15603"/>
    <x v="14849"/>
    <x v="3"/>
  </r>
  <r>
    <x v="434"/>
    <x v="15194"/>
    <x v="1"/>
    <x v="15604"/>
    <x v="14850"/>
    <x v="3"/>
  </r>
  <r>
    <x v="434"/>
    <x v="15195"/>
    <x v="1"/>
    <x v="3224"/>
    <x v="24"/>
    <x v="9955"/>
  </r>
  <r>
    <x v="434"/>
    <x v="15196"/>
    <x v="1"/>
    <x v="15605"/>
    <x v="14851"/>
    <x v="3"/>
  </r>
  <r>
    <x v="434"/>
    <x v="15197"/>
    <x v="1"/>
    <x v="15606"/>
    <x v="14852"/>
    <x v="9956"/>
  </r>
  <r>
    <x v="434"/>
    <x v="15198"/>
    <x v="1"/>
    <x v="15607"/>
    <x v="14853"/>
    <x v="3"/>
  </r>
  <r>
    <x v="434"/>
    <x v="15199"/>
    <x v="1"/>
    <x v="15608"/>
    <x v="14854"/>
    <x v="3"/>
  </r>
  <r>
    <x v="434"/>
    <x v="15200"/>
    <x v="1"/>
    <x v="15609"/>
    <x v="14855"/>
    <x v="3"/>
  </r>
  <r>
    <x v="434"/>
    <x v="15201"/>
    <x v="1"/>
    <x v="15610"/>
    <x v="14856"/>
    <x v="3"/>
  </r>
  <r>
    <x v="434"/>
    <x v="15202"/>
    <x v="1"/>
    <x v="15611"/>
    <x v="14857"/>
    <x v="9957"/>
  </r>
  <r>
    <x v="434"/>
    <x v="15203"/>
    <x v="1"/>
    <x v="1118"/>
    <x v="24"/>
    <x v="9958"/>
  </r>
  <r>
    <x v="434"/>
    <x v="15204"/>
    <x v="1"/>
    <x v="15612"/>
    <x v="14858"/>
    <x v="9959"/>
  </r>
  <r>
    <x v="434"/>
    <x v="15205"/>
    <x v="1"/>
    <x v="15613"/>
    <x v="14859"/>
    <x v="9960"/>
  </r>
  <r>
    <x v="434"/>
    <x v="15206"/>
    <x v="2"/>
    <x v="15614"/>
    <x v="14860"/>
    <x v="9961"/>
  </r>
  <r>
    <x v="434"/>
    <x v="15207"/>
    <x v="1"/>
    <x v="15615"/>
    <x v="14861"/>
    <x v="9962"/>
  </r>
  <r>
    <x v="434"/>
    <x v="15208"/>
    <x v="1"/>
    <x v="15616"/>
    <x v="14862"/>
    <x v="9963"/>
  </r>
  <r>
    <x v="434"/>
    <x v="15209"/>
    <x v="1"/>
    <x v="15617"/>
    <x v="14863"/>
    <x v="3"/>
  </r>
  <r>
    <x v="434"/>
    <x v="15210"/>
    <x v="1"/>
    <x v="15618"/>
    <x v="14864"/>
    <x v="9964"/>
  </r>
  <r>
    <x v="434"/>
    <x v="15211"/>
    <x v="1"/>
    <x v="15619"/>
    <x v="14865"/>
    <x v="9965"/>
  </r>
  <r>
    <x v="434"/>
    <x v="15212"/>
    <x v="1"/>
    <x v="15620"/>
    <x v="14866"/>
    <x v="9966"/>
  </r>
  <r>
    <x v="434"/>
    <x v="253"/>
    <x v="1"/>
    <x v="10439"/>
    <x v="24"/>
    <x v="9967"/>
  </r>
  <r>
    <x v="434"/>
    <x v="15213"/>
    <x v="1"/>
    <x v="11164"/>
    <x v="24"/>
    <x v="9968"/>
  </r>
  <r>
    <x v="434"/>
    <x v="15214"/>
    <x v="1"/>
    <x v="15621"/>
    <x v="14867"/>
    <x v="9969"/>
  </r>
  <r>
    <x v="434"/>
    <x v="15215"/>
    <x v="1"/>
    <x v="15622"/>
    <x v="14868"/>
    <x v="9970"/>
  </r>
  <r>
    <x v="435"/>
    <x v="14540"/>
    <x v="1"/>
    <x v="15623"/>
    <x v="14869"/>
    <x v="3"/>
  </r>
  <r>
    <x v="435"/>
    <x v="1792"/>
    <x v="1"/>
    <x v="15624"/>
    <x v="14870"/>
    <x v="9971"/>
  </r>
  <r>
    <x v="435"/>
    <x v="15216"/>
    <x v="1"/>
    <x v="15625"/>
    <x v="14871"/>
    <x v="9972"/>
  </r>
  <r>
    <x v="435"/>
    <x v="15217"/>
    <x v="1"/>
    <x v="2959"/>
    <x v="24"/>
    <x v="9973"/>
  </r>
  <r>
    <x v="435"/>
    <x v="15218"/>
    <x v="1"/>
    <x v="15626"/>
    <x v="14872"/>
    <x v="9974"/>
  </r>
  <r>
    <x v="435"/>
    <x v="15219"/>
    <x v="1"/>
    <x v="15627"/>
    <x v="14873"/>
    <x v="9975"/>
  </r>
  <r>
    <x v="435"/>
    <x v="15220"/>
    <x v="2"/>
    <x v="15628"/>
    <x v="14874"/>
    <x v="9976"/>
  </r>
  <r>
    <x v="435"/>
    <x v="15221"/>
    <x v="1"/>
    <x v="15629"/>
    <x v="14875"/>
    <x v="9977"/>
  </r>
  <r>
    <x v="435"/>
    <x v="15222"/>
    <x v="1"/>
    <x v="15630"/>
    <x v="14876"/>
    <x v="9978"/>
  </r>
  <r>
    <x v="435"/>
    <x v="15223"/>
    <x v="1"/>
    <x v="15631"/>
    <x v="24"/>
    <x v="9979"/>
  </r>
  <r>
    <x v="435"/>
    <x v="15224"/>
    <x v="1"/>
    <x v="15632"/>
    <x v="14877"/>
    <x v="3"/>
  </r>
  <r>
    <x v="435"/>
    <x v="15225"/>
    <x v="1"/>
    <x v="15633"/>
    <x v="14878"/>
    <x v="9980"/>
  </r>
  <r>
    <x v="435"/>
    <x v="15226"/>
    <x v="1"/>
    <x v="15634"/>
    <x v="14879"/>
    <x v="9981"/>
  </r>
  <r>
    <x v="435"/>
    <x v="15227"/>
    <x v="1"/>
    <x v="15635"/>
    <x v="24"/>
    <x v="9982"/>
  </r>
  <r>
    <x v="435"/>
    <x v="15228"/>
    <x v="2"/>
    <x v="15636"/>
    <x v="14880"/>
    <x v="9983"/>
  </r>
  <r>
    <x v="435"/>
    <x v="15229"/>
    <x v="1"/>
    <x v="3059"/>
    <x v="24"/>
    <x v="9984"/>
  </r>
  <r>
    <x v="435"/>
    <x v="15230"/>
    <x v="1"/>
    <x v="15637"/>
    <x v="14881"/>
    <x v="9985"/>
  </r>
  <r>
    <x v="435"/>
    <x v="15231"/>
    <x v="1"/>
    <x v="15638"/>
    <x v="14882"/>
    <x v="9986"/>
  </r>
  <r>
    <x v="435"/>
    <x v="2408"/>
    <x v="1"/>
    <x v="6531"/>
    <x v="24"/>
    <x v="9987"/>
  </r>
  <r>
    <x v="435"/>
    <x v="15232"/>
    <x v="3"/>
    <x v="15639"/>
    <x v="2619"/>
    <x v="9988"/>
  </r>
  <r>
    <x v="435"/>
    <x v="15233"/>
    <x v="1"/>
    <x v="77"/>
    <x v="24"/>
    <x v="9989"/>
  </r>
  <r>
    <x v="435"/>
    <x v="15234"/>
    <x v="1"/>
    <x v="15640"/>
    <x v="14883"/>
    <x v="3"/>
  </r>
  <r>
    <x v="435"/>
    <x v="15235"/>
    <x v="1"/>
    <x v="15641"/>
    <x v="14884"/>
    <x v="7"/>
  </r>
  <r>
    <x v="435"/>
    <x v="15236"/>
    <x v="2"/>
    <x v="7716"/>
    <x v="67"/>
    <x v="9990"/>
  </r>
  <r>
    <x v="435"/>
    <x v="595"/>
    <x v="1"/>
    <x v="3089"/>
    <x v="24"/>
    <x v="9991"/>
  </r>
  <r>
    <x v="435"/>
    <x v="6313"/>
    <x v="1"/>
    <x v="15642"/>
    <x v="14885"/>
    <x v="9992"/>
  </r>
  <r>
    <x v="435"/>
    <x v="664"/>
    <x v="1"/>
    <x v="15643"/>
    <x v="14886"/>
    <x v="7"/>
  </r>
  <r>
    <x v="435"/>
    <x v="15237"/>
    <x v="1"/>
    <x v="15644"/>
    <x v="14887"/>
    <x v="9993"/>
  </r>
  <r>
    <x v="435"/>
    <x v="15238"/>
    <x v="1"/>
    <x v="1915"/>
    <x v="24"/>
    <x v="8515"/>
  </r>
  <r>
    <x v="435"/>
    <x v="15239"/>
    <x v="1"/>
    <x v="15645"/>
    <x v="14888"/>
    <x v="3"/>
  </r>
  <r>
    <x v="435"/>
    <x v="15240"/>
    <x v="1"/>
    <x v="15646"/>
    <x v="14889"/>
    <x v="9994"/>
  </r>
  <r>
    <x v="435"/>
    <x v="15241"/>
    <x v="1"/>
    <x v="15647"/>
    <x v="14890"/>
    <x v="9995"/>
  </r>
  <r>
    <x v="435"/>
    <x v="15242"/>
    <x v="1"/>
    <x v="15648"/>
    <x v="14891"/>
    <x v="3"/>
  </r>
  <r>
    <x v="435"/>
    <x v="28"/>
    <x v="1"/>
    <x v="15649"/>
    <x v="14892"/>
    <x v="3"/>
  </r>
  <r>
    <x v="435"/>
    <x v="15243"/>
    <x v="1"/>
    <x v="15650"/>
    <x v="14893"/>
    <x v="3"/>
  </r>
  <r>
    <x v="435"/>
    <x v="170"/>
    <x v="1"/>
    <x v="15651"/>
    <x v="14894"/>
    <x v="3"/>
  </r>
  <r>
    <x v="435"/>
    <x v="15244"/>
    <x v="2"/>
    <x v="15652"/>
    <x v="14895"/>
    <x v="7"/>
  </r>
  <r>
    <x v="435"/>
    <x v="15245"/>
    <x v="2"/>
    <x v="15653"/>
    <x v="14896"/>
    <x v="9996"/>
  </r>
  <r>
    <x v="435"/>
    <x v="15246"/>
    <x v="2"/>
    <x v="2760"/>
    <x v="67"/>
    <x v="9997"/>
  </r>
  <r>
    <x v="435"/>
    <x v="15247"/>
    <x v="1"/>
    <x v="15654"/>
    <x v="14897"/>
    <x v="3"/>
  </r>
  <r>
    <x v="435"/>
    <x v="15248"/>
    <x v="1"/>
    <x v="4153"/>
    <x v="24"/>
    <x v="9998"/>
  </r>
  <r>
    <x v="435"/>
    <x v="15249"/>
    <x v="2"/>
    <x v="15655"/>
    <x v="67"/>
    <x v="9999"/>
  </r>
  <r>
    <x v="435"/>
    <x v="15250"/>
    <x v="2"/>
    <x v="15656"/>
    <x v="14898"/>
    <x v="10000"/>
  </r>
  <r>
    <x v="436"/>
    <x v="15251"/>
    <x v="1"/>
    <x v="84"/>
    <x v="24"/>
    <x v="10001"/>
  </r>
  <r>
    <x v="436"/>
    <x v="15252"/>
    <x v="1"/>
    <x v="15657"/>
    <x v="14899"/>
    <x v="10002"/>
  </r>
  <r>
    <x v="436"/>
    <x v="15253"/>
    <x v="2"/>
    <x v="15658"/>
    <x v="14900"/>
    <x v="7"/>
  </r>
  <r>
    <x v="436"/>
    <x v="15254"/>
    <x v="1"/>
    <x v="15659"/>
    <x v="14901"/>
    <x v="10003"/>
  </r>
  <r>
    <x v="436"/>
    <x v="5957"/>
    <x v="1"/>
    <x v="15660"/>
    <x v="14902"/>
    <x v="7"/>
  </r>
  <r>
    <x v="436"/>
    <x v="15255"/>
    <x v="3"/>
    <x v="15661"/>
    <x v="14903"/>
    <x v="3"/>
  </r>
  <r>
    <x v="436"/>
    <x v="15256"/>
    <x v="1"/>
    <x v="15662"/>
    <x v="14904"/>
    <x v="3"/>
  </r>
  <r>
    <x v="436"/>
    <x v="15257"/>
    <x v="1"/>
    <x v="15663"/>
    <x v="14905"/>
    <x v="10004"/>
  </r>
  <r>
    <x v="436"/>
    <x v="15258"/>
    <x v="2"/>
    <x v="15664"/>
    <x v="14906"/>
    <x v="10005"/>
  </r>
  <r>
    <x v="436"/>
    <x v="15259"/>
    <x v="1"/>
    <x v="15665"/>
    <x v="14907"/>
    <x v="10006"/>
  </r>
  <r>
    <x v="436"/>
    <x v="15260"/>
    <x v="1"/>
    <x v="15666"/>
    <x v="14908"/>
    <x v="3"/>
  </r>
  <r>
    <x v="436"/>
    <x v="15261"/>
    <x v="1"/>
    <x v="15667"/>
    <x v="14909"/>
    <x v="10007"/>
  </r>
  <r>
    <x v="436"/>
    <x v="15262"/>
    <x v="3"/>
    <x v="15668"/>
    <x v="14910"/>
    <x v="10008"/>
  </r>
  <r>
    <x v="436"/>
    <x v="15263"/>
    <x v="1"/>
    <x v="15669"/>
    <x v="14911"/>
    <x v="3"/>
  </r>
  <r>
    <x v="436"/>
    <x v="15264"/>
    <x v="1"/>
    <x v="8663"/>
    <x v="24"/>
    <x v="10009"/>
  </r>
  <r>
    <x v="436"/>
    <x v="15265"/>
    <x v="1"/>
    <x v="15670"/>
    <x v="14912"/>
    <x v="10010"/>
  </r>
  <r>
    <x v="436"/>
    <x v="15266"/>
    <x v="2"/>
    <x v="15671"/>
    <x v="14913"/>
    <x v="3"/>
  </r>
  <r>
    <x v="436"/>
    <x v="15267"/>
    <x v="1"/>
    <x v="15672"/>
    <x v="14914"/>
    <x v="10011"/>
  </r>
  <r>
    <x v="436"/>
    <x v="15268"/>
    <x v="1"/>
    <x v="15673"/>
    <x v="14915"/>
    <x v="10012"/>
  </r>
  <r>
    <x v="436"/>
    <x v="15269"/>
    <x v="2"/>
    <x v="15674"/>
    <x v="14916"/>
    <x v="10013"/>
  </r>
  <r>
    <x v="436"/>
    <x v="15270"/>
    <x v="1"/>
    <x v="15675"/>
    <x v="14917"/>
    <x v="3"/>
  </r>
  <r>
    <x v="436"/>
    <x v="15271"/>
    <x v="1"/>
    <x v="15676"/>
    <x v="24"/>
    <x v="10014"/>
  </r>
  <r>
    <x v="436"/>
    <x v="15272"/>
    <x v="1"/>
    <x v="15677"/>
    <x v="14918"/>
    <x v="3"/>
  </r>
  <r>
    <x v="436"/>
    <x v="15273"/>
    <x v="1"/>
    <x v="15678"/>
    <x v="14919"/>
    <x v="3"/>
  </r>
  <r>
    <x v="436"/>
    <x v="15274"/>
    <x v="1"/>
    <x v="15679"/>
    <x v="14920"/>
    <x v="10015"/>
  </r>
  <r>
    <x v="436"/>
    <x v="15275"/>
    <x v="1"/>
    <x v="15680"/>
    <x v="14921"/>
    <x v="3"/>
  </r>
  <r>
    <x v="436"/>
    <x v="12807"/>
    <x v="3"/>
    <x v="15681"/>
    <x v="2619"/>
    <x v="10016"/>
  </r>
  <r>
    <x v="436"/>
    <x v="15276"/>
    <x v="1"/>
    <x v="4744"/>
    <x v="24"/>
    <x v="10017"/>
  </r>
  <r>
    <x v="436"/>
    <x v="15277"/>
    <x v="1"/>
    <x v="5832"/>
    <x v="24"/>
    <x v="10018"/>
  </r>
  <r>
    <x v="436"/>
    <x v="10410"/>
    <x v="1"/>
    <x v="15682"/>
    <x v="14922"/>
    <x v="10019"/>
  </r>
  <r>
    <x v="436"/>
    <x v="15278"/>
    <x v="1"/>
    <x v="15683"/>
    <x v="14923"/>
    <x v="10020"/>
  </r>
  <r>
    <x v="436"/>
    <x v="15279"/>
    <x v="1"/>
    <x v="2704"/>
    <x v="24"/>
    <x v="10021"/>
  </r>
  <r>
    <x v="436"/>
    <x v="1601"/>
    <x v="1"/>
    <x v="15684"/>
    <x v="14924"/>
    <x v="10022"/>
  </r>
  <r>
    <x v="436"/>
    <x v="15280"/>
    <x v="1"/>
    <x v="15685"/>
    <x v="14925"/>
    <x v="10023"/>
  </r>
  <r>
    <x v="436"/>
    <x v="15281"/>
    <x v="1"/>
    <x v="15686"/>
    <x v="14926"/>
    <x v="3"/>
  </r>
  <r>
    <x v="436"/>
    <x v="15282"/>
    <x v="1"/>
    <x v="15687"/>
    <x v="14927"/>
    <x v="10024"/>
  </r>
  <r>
    <x v="436"/>
    <x v="15283"/>
    <x v="1"/>
    <x v="15688"/>
    <x v="14928"/>
    <x v="3"/>
  </r>
  <r>
    <x v="436"/>
    <x v="15284"/>
    <x v="1"/>
    <x v="15689"/>
    <x v="14929"/>
    <x v="3"/>
  </r>
  <r>
    <x v="436"/>
    <x v="15285"/>
    <x v="1"/>
    <x v="11488"/>
    <x v="24"/>
    <x v="10025"/>
  </r>
  <r>
    <x v="436"/>
    <x v="15286"/>
    <x v="1"/>
    <x v="15690"/>
    <x v="14930"/>
    <x v="3"/>
  </r>
  <r>
    <x v="436"/>
    <x v="12097"/>
    <x v="1"/>
    <x v="15691"/>
    <x v="14931"/>
    <x v="9187"/>
  </r>
  <r>
    <x v="436"/>
    <x v="15287"/>
    <x v="2"/>
    <x v="15692"/>
    <x v="14932"/>
    <x v="10026"/>
  </r>
  <r>
    <x v="436"/>
    <x v="15288"/>
    <x v="1"/>
    <x v="2962"/>
    <x v="24"/>
    <x v="10027"/>
  </r>
  <r>
    <x v="436"/>
    <x v="15289"/>
    <x v="1"/>
    <x v="10111"/>
    <x v="24"/>
    <x v="10028"/>
  </r>
  <r>
    <x v="436"/>
    <x v="15290"/>
    <x v="3"/>
    <x v="15693"/>
    <x v="2619"/>
    <x v="10029"/>
  </r>
  <r>
    <x v="437"/>
    <x v="15291"/>
    <x v="2"/>
    <x v="15694"/>
    <x v="14933"/>
    <x v="10030"/>
  </r>
  <r>
    <x v="437"/>
    <x v="15292"/>
    <x v="1"/>
    <x v="15695"/>
    <x v="14934"/>
    <x v="10031"/>
  </r>
  <r>
    <x v="437"/>
    <x v="15293"/>
    <x v="1"/>
    <x v="15696"/>
    <x v="14935"/>
    <x v="3"/>
  </r>
  <r>
    <x v="437"/>
    <x v="15294"/>
    <x v="1"/>
    <x v="15697"/>
    <x v="14936"/>
    <x v="7"/>
  </r>
  <r>
    <x v="437"/>
    <x v="15295"/>
    <x v="1"/>
    <x v="15698"/>
    <x v="14937"/>
    <x v="7"/>
  </r>
  <r>
    <x v="437"/>
    <x v="15296"/>
    <x v="1"/>
    <x v="15699"/>
    <x v="14938"/>
    <x v="3"/>
  </r>
  <r>
    <x v="437"/>
    <x v="15297"/>
    <x v="1"/>
    <x v="15700"/>
    <x v="14939"/>
    <x v="10032"/>
  </r>
  <r>
    <x v="437"/>
    <x v="15298"/>
    <x v="2"/>
    <x v="15701"/>
    <x v="14940"/>
    <x v="10033"/>
  </r>
  <r>
    <x v="437"/>
    <x v="15299"/>
    <x v="1"/>
    <x v="15702"/>
    <x v="14941"/>
    <x v="10034"/>
  </r>
  <r>
    <x v="437"/>
    <x v="15300"/>
    <x v="1"/>
    <x v="631"/>
    <x v="24"/>
    <x v="10035"/>
  </r>
  <r>
    <x v="437"/>
    <x v="15301"/>
    <x v="1"/>
    <x v="15703"/>
    <x v="14942"/>
    <x v="10036"/>
  </r>
  <r>
    <x v="437"/>
    <x v="15302"/>
    <x v="1"/>
    <x v="15704"/>
    <x v="14943"/>
    <x v="3"/>
  </r>
  <r>
    <x v="437"/>
    <x v="15303"/>
    <x v="1"/>
    <x v="15705"/>
    <x v="14944"/>
    <x v="10037"/>
  </r>
  <r>
    <x v="437"/>
    <x v="15304"/>
    <x v="1"/>
    <x v="15706"/>
    <x v="14945"/>
    <x v="7"/>
  </r>
  <r>
    <x v="437"/>
    <x v="15305"/>
    <x v="1"/>
    <x v="15707"/>
    <x v="14946"/>
    <x v="10038"/>
  </r>
  <r>
    <x v="437"/>
    <x v="15306"/>
    <x v="1"/>
    <x v="15708"/>
    <x v="14947"/>
    <x v="3"/>
  </r>
  <r>
    <x v="437"/>
    <x v="15307"/>
    <x v="1"/>
    <x v="15709"/>
    <x v="14948"/>
    <x v="3"/>
  </r>
  <r>
    <x v="437"/>
    <x v="15308"/>
    <x v="2"/>
    <x v="15710"/>
    <x v="14949"/>
    <x v="3"/>
  </r>
  <r>
    <x v="437"/>
    <x v="828"/>
    <x v="1"/>
    <x v="15711"/>
    <x v="14950"/>
    <x v="3"/>
  </r>
  <r>
    <x v="437"/>
    <x v="15309"/>
    <x v="2"/>
    <x v="15712"/>
    <x v="14951"/>
    <x v="10039"/>
  </r>
  <r>
    <x v="437"/>
    <x v="15310"/>
    <x v="1"/>
    <x v="15713"/>
    <x v="14952"/>
    <x v="3"/>
  </r>
  <r>
    <x v="437"/>
    <x v="14630"/>
    <x v="1"/>
    <x v="15714"/>
    <x v="14953"/>
    <x v="3"/>
  </r>
  <r>
    <x v="437"/>
    <x v="15311"/>
    <x v="1"/>
    <x v="15715"/>
    <x v="14954"/>
    <x v="10040"/>
  </r>
  <r>
    <x v="437"/>
    <x v="15312"/>
    <x v="2"/>
    <x v="15716"/>
    <x v="14955"/>
    <x v="7"/>
  </r>
  <r>
    <x v="437"/>
    <x v="15313"/>
    <x v="1"/>
    <x v="15717"/>
    <x v="14956"/>
    <x v="3"/>
  </r>
  <r>
    <x v="437"/>
    <x v="15314"/>
    <x v="1"/>
    <x v="15718"/>
    <x v="14957"/>
    <x v="46"/>
  </r>
  <r>
    <x v="437"/>
    <x v="15315"/>
    <x v="1"/>
    <x v="15719"/>
    <x v="14958"/>
    <x v="10041"/>
  </r>
  <r>
    <x v="437"/>
    <x v="15316"/>
    <x v="2"/>
    <x v="15720"/>
    <x v="14959"/>
    <x v="10042"/>
  </r>
  <r>
    <x v="437"/>
    <x v="15317"/>
    <x v="1"/>
    <x v="15721"/>
    <x v="14960"/>
    <x v="7"/>
  </r>
  <r>
    <x v="437"/>
    <x v="742"/>
    <x v="1"/>
    <x v="15722"/>
    <x v="14961"/>
    <x v="10043"/>
  </r>
  <r>
    <x v="437"/>
    <x v="742"/>
    <x v="1"/>
    <x v="15723"/>
    <x v="14962"/>
    <x v="10044"/>
  </r>
  <r>
    <x v="437"/>
    <x v="1333"/>
    <x v="1"/>
    <x v="15724"/>
    <x v="14963"/>
    <x v="3"/>
  </r>
  <r>
    <x v="437"/>
    <x v="15318"/>
    <x v="1"/>
    <x v="15725"/>
    <x v="14964"/>
    <x v="10045"/>
  </r>
  <r>
    <x v="437"/>
    <x v="743"/>
    <x v="1"/>
    <x v="15726"/>
    <x v="14965"/>
    <x v="3"/>
  </r>
  <r>
    <x v="437"/>
    <x v="1107"/>
    <x v="1"/>
    <x v="15727"/>
    <x v="14966"/>
    <x v="3"/>
  </r>
  <r>
    <x v="437"/>
    <x v="15319"/>
    <x v="1"/>
    <x v="15728"/>
    <x v="14967"/>
    <x v="10046"/>
  </r>
  <r>
    <x v="437"/>
    <x v="421"/>
    <x v="1"/>
    <x v="15729"/>
    <x v="14968"/>
    <x v="3"/>
  </r>
  <r>
    <x v="437"/>
    <x v="5217"/>
    <x v="1"/>
    <x v="15730"/>
    <x v="14969"/>
    <x v="10047"/>
  </r>
  <r>
    <x v="437"/>
    <x v="15320"/>
    <x v="1"/>
    <x v="15731"/>
    <x v="14970"/>
    <x v="3"/>
  </r>
  <r>
    <x v="437"/>
    <x v="15321"/>
    <x v="1"/>
    <x v="15732"/>
    <x v="14971"/>
    <x v="10048"/>
  </r>
  <r>
    <x v="437"/>
    <x v="15322"/>
    <x v="2"/>
    <x v="15733"/>
    <x v="14972"/>
    <x v="10049"/>
  </r>
  <r>
    <x v="437"/>
    <x v="15323"/>
    <x v="1"/>
    <x v="15734"/>
    <x v="14973"/>
    <x v="3"/>
  </r>
  <r>
    <x v="437"/>
    <x v="15324"/>
    <x v="1"/>
    <x v="15735"/>
    <x v="14974"/>
    <x v="10050"/>
  </r>
  <r>
    <x v="438"/>
    <x v="15325"/>
    <x v="1"/>
    <x v="15736"/>
    <x v="14975"/>
    <x v="10051"/>
  </r>
  <r>
    <x v="438"/>
    <x v="15326"/>
    <x v="1"/>
    <x v="15737"/>
    <x v="14976"/>
    <x v="10052"/>
  </r>
  <r>
    <x v="438"/>
    <x v="15327"/>
    <x v="1"/>
    <x v="15738"/>
    <x v="14977"/>
    <x v="10053"/>
  </r>
  <r>
    <x v="438"/>
    <x v="15328"/>
    <x v="1"/>
    <x v="15739"/>
    <x v="14978"/>
    <x v="10054"/>
  </r>
  <r>
    <x v="438"/>
    <x v="15329"/>
    <x v="2"/>
    <x v="15740"/>
    <x v="14979"/>
    <x v="10055"/>
  </r>
  <r>
    <x v="438"/>
    <x v="15330"/>
    <x v="2"/>
    <x v="15741"/>
    <x v="14980"/>
    <x v="10056"/>
  </r>
  <r>
    <x v="438"/>
    <x v="15331"/>
    <x v="1"/>
    <x v="15742"/>
    <x v="14981"/>
    <x v="10057"/>
  </r>
  <r>
    <x v="438"/>
    <x v="15332"/>
    <x v="1"/>
    <x v="15743"/>
    <x v="14982"/>
    <x v="3"/>
  </r>
  <r>
    <x v="438"/>
    <x v="15333"/>
    <x v="1"/>
    <x v="3224"/>
    <x v="24"/>
    <x v="10058"/>
  </r>
  <r>
    <x v="438"/>
    <x v="15334"/>
    <x v="1"/>
    <x v="15744"/>
    <x v="14983"/>
    <x v="10059"/>
  </r>
  <r>
    <x v="438"/>
    <x v="15335"/>
    <x v="1"/>
    <x v="15745"/>
    <x v="14984"/>
    <x v="3"/>
  </r>
  <r>
    <x v="438"/>
    <x v="15336"/>
    <x v="1"/>
    <x v="15746"/>
    <x v="14985"/>
    <x v="3"/>
  </r>
  <r>
    <x v="438"/>
    <x v="15337"/>
    <x v="1"/>
    <x v="15747"/>
    <x v="14986"/>
    <x v="3"/>
  </r>
  <r>
    <x v="438"/>
    <x v="15338"/>
    <x v="1"/>
    <x v="15748"/>
    <x v="14987"/>
    <x v="10060"/>
  </r>
  <r>
    <x v="438"/>
    <x v="15339"/>
    <x v="1"/>
    <x v="15749"/>
    <x v="14988"/>
    <x v="10061"/>
  </r>
  <r>
    <x v="438"/>
    <x v="15340"/>
    <x v="1"/>
    <x v="15750"/>
    <x v="14989"/>
    <x v="10062"/>
  </r>
  <r>
    <x v="438"/>
    <x v="15341"/>
    <x v="1"/>
    <x v="15751"/>
    <x v="14990"/>
    <x v="10063"/>
  </r>
  <r>
    <x v="438"/>
    <x v="15342"/>
    <x v="2"/>
    <x v="15752"/>
    <x v="14991"/>
    <x v="10064"/>
  </r>
  <r>
    <x v="438"/>
    <x v="15343"/>
    <x v="1"/>
    <x v="15753"/>
    <x v="14992"/>
    <x v="10065"/>
  </r>
  <r>
    <x v="438"/>
    <x v="15344"/>
    <x v="1"/>
    <x v="15754"/>
    <x v="14993"/>
    <x v="3"/>
  </r>
  <r>
    <x v="438"/>
    <x v="15345"/>
    <x v="1"/>
    <x v="15755"/>
    <x v="14994"/>
    <x v="10066"/>
  </r>
  <r>
    <x v="438"/>
    <x v="15346"/>
    <x v="1"/>
    <x v="15756"/>
    <x v="14995"/>
    <x v="10067"/>
  </r>
  <r>
    <x v="438"/>
    <x v="15347"/>
    <x v="1"/>
    <x v="15757"/>
    <x v="14996"/>
    <x v="10068"/>
  </r>
  <r>
    <x v="438"/>
    <x v="15348"/>
    <x v="1"/>
    <x v="15758"/>
    <x v="14997"/>
    <x v="10069"/>
  </r>
  <r>
    <x v="438"/>
    <x v="15349"/>
    <x v="1"/>
    <x v="15759"/>
    <x v="14998"/>
    <x v="3"/>
  </r>
  <r>
    <x v="438"/>
    <x v="15350"/>
    <x v="1"/>
    <x v="15760"/>
    <x v="14999"/>
    <x v="10070"/>
  </r>
  <r>
    <x v="438"/>
    <x v="15351"/>
    <x v="1"/>
    <x v="15761"/>
    <x v="15000"/>
    <x v="3"/>
  </r>
  <r>
    <x v="438"/>
    <x v="15352"/>
    <x v="2"/>
    <x v="10441"/>
    <x v="67"/>
    <x v="10071"/>
  </r>
  <r>
    <x v="438"/>
    <x v="15353"/>
    <x v="1"/>
    <x v="15762"/>
    <x v="15001"/>
    <x v="10072"/>
  </r>
  <r>
    <x v="438"/>
    <x v="15354"/>
    <x v="2"/>
    <x v="15763"/>
    <x v="15002"/>
    <x v="10073"/>
  </r>
  <r>
    <x v="438"/>
    <x v="15355"/>
    <x v="2"/>
    <x v="15764"/>
    <x v="15003"/>
    <x v="10074"/>
  </r>
  <r>
    <x v="438"/>
    <x v="15356"/>
    <x v="1"/>
    <x v="15765"/>
    <x v="15004"/>
    <x v="7"/>
  </r>
  <r>
    <x v="438"/>
    <x v="15357"/>
    <x v="1"/>
    <x v="15766"/>
    <x v="15005"/>
    <x v="3"/>
  </r>
  <r>
    <x v="438"/>
    <x v="15358"/>
    <x v="1"/>
    <x v="15767"/>
    <x v="15006"/>
    <x v="3"/>
  </r>
  <r>
    <x v="439"/>
    <x v="15359"/>
    <x v="1"/>
    <x v="15768"/>
    <x v="15007"/>
    <x v="3"/>
  </r>
  <r>
    <x v="439"/>
    <x v="15360"/>
    <x v="1"/>
    <x v="15769"/>
    <x v="15008"/>
    <x v="10075"/>
  </r>
  <r>
    <x v="439"/>
    <x v="15361"/>
    <x v="1"/>
    <x v="15770"/>
    <x v="15009"/>
    <x v="3"/>
  </r>
  <r>
    <x v="439"/>
    <x v="15362"/>
    <x v="1"/>
    <x v="15771"/>
    <x v="15010"/>
    <x v="10076"/>
  </r>
  <r>
    <x v="439"/>
    <x v="15363"/>
    <x v="1"/>
    <x v="15772"/>
    <x v="15011"/>
    <x v="3"/>
  </r>
  <r>
    <x v="439"/>
    <x v="15364"/>
    <x v="1"/>
    <x v="15773"/>
    <x v="15012"/>
    <x v="3"/>
  </r>
  <r>
    <x v="439"/>
    <x v="15365"/>
    <x v="1"/>
    <x v="15774"/>
    <x v="15013"/>
    <x v="10077"/>
  </r>
  <r>
    <x v="439"/>
    <x v="15366"/>
    <x v="1"/>
    <x v="15775"/>
    <x v="15014"/>
    <x v="10078"/>
  </r>
  <r>
    <x v="439"/>
    <x v="15367"/>
    <x v="1"/>
    <x v="15776"/>
    <x v="15015"/>
    <x v="10079"/>
  </r>
  <r>
    <x v="439"/>
    <x v="15368"/>
    <x v="1"/>
    <x v="15777"/>
    <x v="15016"/>
    <x v="10080"/>
  </r>
  <r>
    <x v="439"/>
    <x v="15369"/>
    <x v="1"/>
    <x v="15778"/>
    <x v="15017"/>
    <x v="10081"/>
  </r>
  <r>
    <x v="439"/>
    <x v="1231"/>
    <x v="1"/>
    <x v="15779"/>
    <x v="15018"/>
    <x v="10082"/>
  </r>
  <r>
    <x v="439"/>
    <x v="15370"/>
    <x v="2"/>
    <x v="15780"/>
    <x v="15019"/>
    <x v="10083"/>
  </r>
  <r>
    <x v="439"/>
    <x v="6311"/>
    <x v="1"/>
    <x v="15781"/>
    <x v="15020"/>
    <x v="10084"/>
  </r>
  <r>
    <x v="439"/>
    <x v="23"/>
    <x v="1"/>
    <x v="15782"/>
    <x v="15021"/>
    <x v="10085"/>
  </r>
  <r>
    <x v="439"/>
    <x v="1300"/>
    <x v="1"/>
    <x v="15783"/>
    <x v="15022"/>
    <x v="10086"/>
  </r>
  <r>
    <x v="439"/>
    <x v="58"/>
    <x v="1"/>
    <x v="15784"/>
    <x v="15023"/>
    <x v="10087"/>
  </r>
  <r>
    <x v="439"/>
    <x v="15371"/>
    <x v="1"/>
    <x v="15785"/>
    <x v="15024"/>
    <x v="10088"/>
  </r>
  <r>
    <x v="439"/>
    <x v="15372"/>
    <x v="1"/>
    <x v="15786"/>
    <x v="15025"/>
    <x v="10089"/>
  </r>
  <r>
    <x v="439"/>
    <x v="1529"/>
    <x v="1"/>
    <x v="15787"/>
    <x v="15026"/>
    <x v="10090"/>
  </r>
  <r>
    <x v="439"/>
    <x v="15373"/>
    <x v="1"/>
    <x v="15788"/>
    <x v="15027"/>
    <x v="3"/>
  </r>
  <r>
    <x v="439"/>
    <x v="15374"/>
    <x v="1"/>
    <x v="15789"/>
    <x v="15028"/>
    <x v="10091"/>
  </r>
  <r>
    <x v="439"/>
    <x v="15375"/>
    <x v="1"/>
    <x v="15790"/>
    <x v="15029"/>
    <x v="10092"/>
  </r>
  <r>
    <x v="439"/>
    <x v="15376"/>
    <x v="1"/>
    <x v="15791"/>
    <x v="15030"/>
    <x v="10093"/>
  </r>
  <r>
    <x v="439"/>
    <x v="15377"/>
    <x v="2"/>
    <x v="15792"/>
    <x v="15031"/>
    <x v="10094"/>
  </r>
  <r>
    <x v="439"/>
    <x v="15378"/>
    <x v="1"/>
    <x v="15793"/>
    <x v="15032"/>
    <x v="10095"/>
  </r>
  <r>
    <x v="439"/>
    <x v="15379"/>
    <x v="1"/>
    <x v="15794"/>
    <x v="15033"/>
    <x v="3"/>
  </r>
  <r>
    <x v="439"/>
    <x v="15380"/>
    <x v="1"/>
    <x v="15795"/>
    <x v="15034"/>
    <x v="46"/>
  </r>
  <r>
    <x v="440"/>
    <x v="15381"/>
    <x v="1"/>
    <x v="15796"/>
    <x v="15035"/>
    <x v="10096"/>
  </r>
  <r>
    <x v="440"/>
    <x v="15382"/>
    <x v="1"/>
    <x v="15797"/>
    <x v="15036"/>
    <x v="7"/>
  </r>
  <r>
    <x v="440"/>
    <x v="15383"/>
    <x v="1"/>
    <x v="5623"/>
    <x v="24"/>
    <x v="10097"/>
  </r>
  <r>
    <x v="440"/>
    <x v="15384"/>
    <x v="1"/>
    <x v="15798"/>
    <x v="15037"/>
    <x v="10098"/>
  </r>
  <r>
    <x v="440"/>
    <x v="15385"/>
    <x v="1"/>
    <x v="15799"/>
    <x v="15038"/>
    <x v="3"/>
  </r>
  <r>
    <x v="440"/>
    <x v="15386"/>
    <x v="1"/>
    <x v="15800"/>
    <x v="15039"/>
    <x v="10099"/>
  </r>
  <r>
    <x v="440"/>
    <x v="15387"/>
    <x v="1"/>
    <x v="15801"/>
    <x v="15040"/>
    <x v="3"/>
  </r>
  <r>
    <x v="440"/>
    <x v="704"/>
    <x v="1"/>
    <x v="15802"/>
    <x v="15041"/>
    <x v="3"/>
  </r>
  <r>
    <x v="440"/>
    <x v="15388"/>
    <x v="2"/>
    <x v="15803"/>
    <x v="15042"/>
    <x v="10100"/>
  </r>
  <r>
    <x v="440"/>
    <x v="15389"/>
    <x v="2"/>
    <x v="15804"/>
    <x v="15043"/>
    <x v="10101"/>
  </r>
  <r>
    <x v="440"/>
    <x v="15390"/>
    <x v="1"/>
    <x v="15805"/>
    <x v="15044"/>
    <x v="10102"/>
  </r>
  <r>
    <x v="440"/>
    <x v="15150"/>
    <x v="1"/>
    <x v="15806"/>
    <x v="15045"/>
    <x v="46"/>
  </r>
  <r>
    <x v="440"/>
    <x v="15391"/>
    <x v="1"/>
    <x v="15807"/>
    <x v="15046"/>
    <x v="10103"/>
  </r>
  <r>
    <x v="440"/>
    <x v="15392"/>
    <x v="1"/>
    <x v="15808"/>
    <x v="15047"/>
    <x v="3"/>
  </r>
  <r>
    <x v="440"/>
    <x v="15393"/>
    <x v="1"/>
    <x v="15809"/>
    <x v="15048"/>
    <x v="10104"/>
  </r>
  <r>
    <x v="440"/>
    <x v="15394"/>
    <x v="1"/>
    <x v="15810"/>
    <x v="15049"/>
    <x v="10105"/>
  </r>
  <r>
    <x v="440"/>
    <x v="15395"/>
    <x v="1"/>
    <x v="15811"/>
    <x v="15050"/>
    <x v="10106"/>
  </r>
  <r>
    <x v="440"/>
    <x v="15396"/>
    <x v="1"/>
    <x v="15812"/>
    <x v="15051"/>
    <x v="10107"/>
  </r>
  <r>
    <x v="440"/>
    <x v="15397"/>
    <x v="1"/>
    <x v="15813"/>
    <x v="15052"/>
    <x v="10108"/>
  </r>
  <r>
    <x v="440"/>
    <x v="15398"/>
    <x v="1"/>
    <x v="15814"/>
    <x v="15053"/>
    <x v="10109"/>
  </r>
  <r>
    <x v="440"/>
    <x v="15399"/>
    <x v="1"/>
    <x v="15815"/>
    <x v="15054"/>
    <x v="10110"/>
  </r>
  <r>
    <x v="440"/>
    <x v="15400"/>
    <x v="1"/>
    <x v="15816"/>
    <x v="15055"/>
    <x v="3"/>
  </r>
  <r>
    <x v="440"/>
    <x v="8206"/>
    <x v="1"/>
    <x v="15817"/>
    <x v="15056"/>
    <x v="10111"/>
  </r>
  <r>
    <x v="440"/>
    <x v="15401"/>
    <x v="1"/>
    <x v="15818"/>
    <x v="15057"/>
    <x v="10112"/>
  </r>
  <r>
    <x v="440"/>
    <x v="168"/>
    <x v="1"/>
    <x v="15819"/>
    <x v="15058"/>
    <x v="10113"/>
  </r>
  <r>
    <x v="440"/>
    <x v="15402"/>
    <x v="2"/>
    <x v="15820"/>
    <x v="15059"/>
    <x v="10114"/>
  </r>
  <r>
    <x v="440"/>
    <x v="12121"/>
    <x v="1"/>
    <x v="1917"/>
    <x v="24"/>
    <x v="10115"/>
  </r>
  <r>
    <x v="440"/>
    <x v="15403"/>
    <x v="1"/>
    <x v="15821"/>
    <x v="15060"/>
    <x v="10116"/>
  </r>
  <r>
    <x v="440"/>
    <x v="15404"/>
    <x v="1"/>
    <x v="15822"/>
    <x v="15061"/>
    <x v="10117"/>
  </r>
  <r>
    <x v="440"/>
    <x v="15405"/>
    <x v="1"/>
    <x v="15823"/>
    <x v="15062"/>
    <x v="10118"/>
  </r>
  <r>
    <x v="440"/>
    <x v="15406"/>
    <x v="1"/>
    <x v="15824"/>
    <x v="15063"/>
    <x v="10119"/>
  </r>
  <r>
    <x v="440"/>
    <x v="15407"/>
    <x v="1"/>
    <x v="15825"/>
    <x v="15064"/>
    <x v="10120"/>
  </r>
  <r>
    <x v="440"/>
    <x v="15408"/>
    <x v="1"/>
    <x v="2584"/>
    <x v="24"/>
    <x v="10121"/>
  </r>
  <r>
    <x v="441"/>
    <x v="14794"/>
    <x v="2"/>
    <x v="15826"/>
    <x v="15065"/>
    <x v="10122"/>
  </r>
  <r>
    <x v="441"/>
    <x v="15409"/>
    <x v="1"/>
    <x v="15827"/>
    <x v="15066"/>
    <x v="3"/>
  </r>
  <r>
    <x v="441"/>
    <x v="15410"/>
    <x v="1"/>
    <x v="15828"/>
    <x v="15067"/>
    <x v="10123"/>
  </r>
  <r>
    <x v="441"/>
    <x v="15411"/>
    <x v="1"/>
    <x v="15829"/>
    <x v="15068"/>
    <x v="7"/>
  </r>
  <r>
    <x v="441"/>
    <x v="15412"/>
    <x v="1"/>
    <x v="15830"/>
    <x v="15069"/>
    <x v="10124"/>
  </r>
  <r>
    <x v="441"/>
    <x v="15413"/>
    <x v="2"/>
    <x v="15831"/>
    <x v="67"/>
    <x v="10125"/>
  </r>
  <r>
    <x v="441"/>
    <x v="15414"/>
    <x v="1"/>
    <x v="15832"/>
    <x v="15070"/>
    <x v="10126"/>
  </r>
  <r>
    <x v="441"/>
    <x v="15415"/>
    <x v="1"/>
    <x v="15833"/>
    <x v="15071"/>
    <x v="3"/>
  </r>
  <r>
    <x v="441"/>
    <x v="15416"/>
    <x v="2"/>
    <x v="15834"/>
    <x v="67"/>
    <x v="10127"/>
  </r>
  <r>
    <x v="441"/>
    <x v="6846"/>
    <x v="1"/>
    <x v="15835"/>
    <x v="15072"/>
    <x v="10128"/>
  </r>
  <r>
    <x v="441"/>
    <x v="15417"/>
    <x v="1"/>
    <x v="15836"/>
    <x v="15073"/>
    <x v="46"/>
  </r>
  <r>
    <x v="441"/>
    <x v="15418"/>
    <x v="1"/>
    <x v="14728"/>
    <x v="24"/>
    <x v="10129"/>
  </r>
  <r>
    <x v="441"/>
    <x v="15419"/>
    <x v="1"/>
    <x v="15837"/>
    <x v="15074"/>
    <x v="10130"/>
  </r>
  <r>
    <x v="441"/>
    <x v="15420"/>
    <x v="2"/>
    <x v="15838"/>
    <x v="15075"/>
    <x v="10131"/>
  </r>
  <r>
    <x v="441"/>
    <x v="15421"/>
    <x v="2"/>
    <x v="15839"/>
    <x v="15076"/>
    <x v="3"/>
  </r>
  <r>
    <x v="441"/>
    <x v="15422"/>
    <x v="1"/>
    <x v="15840"/>
    <x v="15077"/>
    <x v="10132"/>
  </r>
  <r>
    <x v="441"/>
    <x v="15423"/>
    <x v="1"/>
    <x v="15841"/>
    <x v="24"/>
    <x v="10133"/>
  </r>
  <r>
    <x v="441"/>
    <x v="15424"/>
    <x v="1"/>
    <x v="15842"/>
    <x v="15078"/>
    <x v="3"/>
  </r>
  <r>
    <x v="441"/>
    <x v="15425"/>
    <x v="1"/>
    <x v="15843"/>
    <x v="15079"/>
    <x v="10134"/>
  </r>
  <r>
    <x v="441"/>
    <x v="15426"/>
    <x v="1"/>
    <x v="15844"/>
    <x v="15080"/>
    <x v="3"/>
  </r>
  <r>
    <x v="441"/>
    <x v="15427"/>
    <x v="1"/>
    <x v="15845"/>
    <x v="15081"/>
    <x v="7"/>
  </r>
  <r>
    <x v="441"/>
    <x v="15428"/>
    <x v="1"/>
    <x v="15846"/>
    <x v="15082"/>
    <x v="10135"/>
  </r>
  <r>
    <x v="441"/>
    <x v="15429"/>
    <x v="2"/>
    <x v="15847"/>
    <x v="15083"/>
    <x v="10136"/>
  </r>
  <r>
    <x v="441"/>
    <x v="15430"/>
    <x v="2"/>
    <x v="15848"/>
    <x v="15084"/>
    <x v="3"/>
  </r>
  <r>
    <x v="441"/>
    <x v="15431"/>
    <x v="1"/>
    <x v="15849"/>
    <x v="15085"/>
    <x v="10137"/>
  </r>
  <r>
    <x v="441"/>
    <x v="1000"/>
    <x v="1"/>
    <x v="15850"/>
    <x v="15086"/>
    <x v="10138"/>
  </r>
  <r>
    <x v="441"/>
    <x v="15432"/>
    <x v="1"/>
    <x v="72"/>
    <x v="24"/>
    <x v="10139"/>
  </r>
  <r>
    <x v="441"/>
    <x v="598"/>
    <x v="1"/>
    <x v="4210"/>
    <x v="24"/>
    <x v="10140"/>
  </r>
  <r>
    <x v="441"/>
    <x v="15433"/>
    <x v="2"/>
    <x v="15851"/>
    <x v="15087"/>
    <x v="10141"/>
  </r>
  <r>
    <x v="441"/>
    <x v="15434"/>
    <x v="1"/>
    <x v="15852"/>
    <x v="15088"/>
    <x v="10142"/>
  </r>
  <r>
    <x v="441"/>
    <x v="15435"/>
    <x v="1"/>
    <x v="15853"/>
    <x v="24"/>
    <x v="10143"/>
  </r>
  <r>
    <x v="441"/>
    <x v="15436"/>
    <x v="1"/>
    <x v="15854"/>
    <x v="15089"/>
    <x v="7"/>
  </r>
  <r>
    <x v="441"/>
    <x v="15437"/>
    <x v="2"/>
    <x v="15855"/>
    <x v="15090"/>
    <x v="10144"/>
  </r>
  <r>
    <x v="441"/>
    <x v="15438"/>
    <x v="1"/>
    <x v="15856"/>
    <x v="15091"/>
    <x v="10145"/>
  </r>
  <r>
    <x v="441"/>
    <x v="15439"/>
    <x v="2"/>
    <x v="15857"/>
    <x v="15092"/>
    <x v="10146"/>
  </r>
  <r>
    <x v="441"/>
    <x v="15440"/>
    <x v="1"/>
    <x v="15858"/>
    <x v="15093"/>
    <x v="3"/>
  </r>
  <r>
    <x v="441"/>
    <x v="15441"/>
    <x v="1"/>
    <x v="15859"/>
    <x v="15094"/>
    <x v="7"/>
  </r>
  <r>
    <x v="441"/>
    <x v="15442"/>
    <x v="1"/>
    <x v="15860"/>
    <x v="24"/>
    <x v="10147"/>
  </r>
  <r>
    <x v="441"/>
    <x v="10046"/>
    <x v="1"/>
    <x v="15861"/>
    <x v="15095"/>
    <x v="10148"/>
  </r>
  <r>
    <x v="441"/>
    <x v="15443"/>
    <x v="1"/>
    <x v="4135"/>
    <x v="24"/>
    <x v="10149"/>
  </r>
  <r>
    <x v="442"/>
    <x v="15444"/>
    <x v="1"/>
    <x v="15862"/>
    <x v="15096"/>
    <x v="10150"/>
  </r>
  <r>
    <x v="442"/>
    <x v="15445"/>
    <x v="2"/>
    <x v="15863"/>
    <x v="15097"/>
    <x v="10151"/>
  </r>
  <r>
    <x v="442"/>
    <x v="15446"/>
    <x v="1"/>
    <x v="15864"/>
    <x v="15098"/>
    <x v="10152"/>
  </r>
  <r>
    <x v="442"/>
    <x v="15299"/>
    <x v="2"/>
    <x v="15865"/>
    <x v="15099"/>
    <x v="10153"/>
  </r>
  <r>
    <x v="442"/>
    <x v="15447"/>
    <x v="1"/>
    <x v="15866"/>
    <x v="15100"/>
    <x v="10154"/>
  </r>
  <r>
    <x v="442"/>
    <x v="15448"/>
    <x v="1"/>
    <x v="15867"/>
    <x v="15101"/>
    <x v="3"/>
  </r>
  <r>
    <x v="442"/>
    <x v="15449"/>
    <x v="1"/>
    <x v="15868"/>
    <x v="15102"/>
    <x v="10155"/>
  </r>
  <r>
    <x v="442"/>
    <x v="13911"/>
    <x v="1"/>
    <x v="15869"/>
    <x v="15103"/>
    <x v="10156"/>
  </r>
  <r>
    <x v="442"/>
    <x v="15450"/>
    <x v="1"/>
    <x v="15870"/>
    <x v="15104"/>
    <x v="10157"/>
  </r>
  <r>
    <x v="442"/>
    <x v="15451"/>
    <x v="1"/>
    <x v="15871"/>
    <x v="15105"/>
    <x v="10158"/>
  </r>
  <r>
    <x v="442"/>
    <x v="15452"/>
    <x v="1"/>
    <x v="15872"/>
    <x v="15106"/>
    <x v="10159"/>
  </r>
  <r>
    <x v="442"/>
    <x v="1095"/>
    <x v="1"/>
    <x v="15873"/>
    <x v="15107"/>
    <x v="10160"/>
  </r>
  <r>
    <x v="442"/>
    <x v="15453"/>
    <x v="1"/>
    <x v="15874"/>
    <x v="15108"/>
    <x v="10161"/>
  </r>
  <r>
    <x v="442"/>
    <x v="15454"/>
    <x v="1"/>
    <x v="15875"/>
    <x v="15109"/>
    <x v="3"/>
  </r>
  <r>
    <x v="442"/>
    <x v="15455"/>
    <x v="1"/>
    <x v="15876"/>
    <x v="15110"/>
    <x v="10162"/>
  </r>
  <r>
    <x v="442"/>
    <x v="15456"/>
    <x v="1"/>
    <x v="15877"/>
    <x v="15111"/>
    <x v="10163"/>
  </r>
  <r>
    <x v="442"/>
    <x v="3755"/>
    <x v="1"/>
    <x v="15878"/>
    <x v="15112"/>
    <x v="3"/>
  </r>
  <r>
    <x v="442"/>
    <x v="15457"/>
    <x v="1"/>
    <x v="15879"/>
    <x v="15113"/>
    <x v="7"/>
  </r>
  <r>
    <x v="442"/>
    <x v="15458"/>
    <x v="1"/>
    <x v="15880"/>
    <x v="15114"/>
    <x v="10164"/>
  </r>
  <r>
    <x v="442"/>
    <x v="15459"/>
    <x v="1"/>
    <x v="15881"/>
    <x v="15115"/>
    <x v="10165"/>
  </r>
  <r>
    <x v="442"/>
    <x v="4493"/>
    <x v="2"/>
    <x v="15882"/>
    <x v="15116"/>
    <x v="10166"/>
  </r>
  <r>
    <x v="442"/>
    <x v="15460"/>
    <x v="1"/>
    <x v="15883"/>
    <x v="15117"/>
    <x v="3"/>
  </r>
  <r>
    <x v="442"/>
    <x v="15461"/>
    <x v="1"/>
    <x v="15884"/>
    <x v="15118"/>
    <x v="3"/>
  </r>
  <r>
    <x v="442"/>
    <x v="15462"/>
    <x v="1"/>
    <x v="15885"/>
    <x v="15102"/>
    <x v="10167"/>
  </r>
  <r>
    <x v="442"/>
    <x v="10038"/>
    <x v="1"/>
    <x v="15886"/>
    <x v="15119"/>
    <x v="3"/>
  </r>
  <r>
    <x v="442"/>
    <x v="15463"/>
    <x v="1"/>
    <x v="15887"/>
    <x v="15120"/>
    <x v="3"/>
  </r>
  <r>
    <x v="442"/>
    <x v="561"/>
    <x v="1"/>
    <x v="15888"/>
    <x v="15121"/>
    <x v="10168"/>
  </r>
  <r>
    <x v="442"/>
    <x v="15464"/>
    <x v="2"/>
    <x v="15889"/>
    <x v="15122"/>
    <x v="3"/>
  </r>
  <r>
    <x v="442"/>
    <x v="10190"/>
    <x v="1"/>
    <x v="15890"/>
    <x v="15123"/>
    <x v="3"/>
  </r>
  <r>
    <x v="443"/>
    <x v="15465"/>
    <x v="1"/>
    <x v="15891"/>
    <x v="15124"/>
    <x v="46"/>
  </r>
  <r>
    <x v="443"/>
    <x v="15466"/>
    <x v="1"/>
    <x v="15892"/>
    <x v="15125"/>
    <x v="7"/>
  </r>
  <r>
    <x v="443"/>
    <x v="15467"/>
    <x v="2"/>
    <x v="15893"/>
    <x v="15126"/>
    <x v="10169"/>
  </r>
  <r>
    <x v="443"/>
    <x v="1950"/>
    <x v="1"/>
    <x v="15894"/>
    <x v="15127"/>
    <x v="10170"/>
  </r>
  <r>
    <x v="443"/>
    <x v="15468"/>
    <x v="1"/>
    <x v="15895"/>
    <x v="15128"/>
    <x v="10171"/>
  </r>
  <r>
    <x v="443"/>
    <x v="15469"/>
    <x v="1"/>
    <x v="15896"/>
    <x v="15129"/>
    <x v="10172"/>
  </r>
  <r>
    <x v="443"/>
    <x v="15470"/>
    <x v="2"/>
    <x v="15897"/>
    <x v="15130"/>
    <x v="10173"/>
  </r>
  <r>
    <x v="443"/>
    <x v="15471"/>
    <x v="1"/>
    <x v="15898"/>
    <x v="15131"/>
    <x v="10174"/>
  </r>
  <r>
    <x v="443"/>
    <x v="15472"/>
    <x v="1"/>
    <x v="15899"/>
    <x v="15132"/>
    <x v="10175"/>
  </r>
  <r>
    <x v="443"/>
    <x v="15473"/>
    <x v="2"/>
    <x v="15900"/>
    <x v="15133"/>
    <x v="10176"/>
  </r>
  <r>
    <x v="443"/>
    <x v="15474"/>
    <x v="1"/>
    <x v="15901"/>
    <x v="15134"/>
    <x v="10177"/>
  </r>
  <r>
    <x v="443"/>
    <x v="15475"/>
    <x v="1"/>
    <x v="15902"/>
    <x v="15135"/>
    <x v="3"/>
  </r>
  <r>
    <x v="443"/>
    <x v="15476"/>
    <x v="1"/>
    <x v="15903"/>
    <x v="15136"/>
    <x v="10178"/>
  </r>
  <r>
    <x v="443"/>
    <x v="15477"/>
    <x v="1"/>
    <x v="15904"/>
    <x v="15137"/>
    <x v="10179"/>
  </r>
  <r>
    <x v="443"/>
    <x v="15478"/>
    <x v="1"/>
    <x v="15905"/>
    <x v="15138"/>
    <x v="3"/>
  </r>
  <r>
    <x v="443"/>
    <x v="15479"/>
    <x v="2"/>
    <x v="15906"/>
    <x v="15139"/>
    <x v="3"/>
  </r>
  <r>
    <x v="443"/>
    <x v="15480"/>
    <x v="1"/>
    <x v="15907"/>
    <x v="15102"/>
    <x v="10180"/>
  </r>
  <r>
    <x v="443"/>
    <x v="15481"/>
    <x v="1"/>
    <x v="15908"/>
    <x v="15140"/>
    <x v="10181"/>
  </r>
  <r>
    <x v="443"/>
    <x v="15482"/>
    <x v="1"/>
    <x v="15909"/>
    <x v="15141"/>
    <x v="10182"/>
  </r>
  <r>
    <x v="443"/>
    <x v="15483"/>
    <x v="1"/>
    <x v="15910"/>
    <x v="15142"/>
    <x v="10183"/>
  </r>
  <r>
    <x v="443"/>
    <x v="6835"/>
    <x v="1"/>
    <x v="15911"/>
    <x v="15143"/>
    <x v="10184"/>
  </r>
  <r>
    <x v="443"/>
    <x v="15484"/>
    <x v="1"/>
    <x v="15912"/>
    <x v="15144"/>
    <x v="10185"/>
  </r>
  <r>
    <x v="443"/>
    <x v="15485"/>
    <x v="1"/>
    <x v="15913"/>
    <x v="15145"/>
    <x v="10186"/>
  </r>
  <r>
    <x v="443"/>
    <x v="15486"/>
    <x v="2"/>
    <x v="15914"/>
    <x v="15146"/>
    <x v="10187"/>
  </r>
  <r>
    <x v="443"/>
    <x v="15487"/>
    <x v="1"/>
    <x v="15915"/>
    <x v="15147"/>
    <x v="10188"/>
  </r>
  <r>
    <x v="443"/>
    <x v="168"/>
    <x v="1"/>
    <x v="15916"/>
    <x v="15148"/>
    <x v="10189"/>
  </r>
  <r>
    <x v="443"/>
    <x v="15488"/>
    <x v="1"/>
    <x v="15917"/>
    <x v="15149"/>
    <x v="10190"/>
  </r>
  <r>
    <x v="443"/>
    <x v="15489"/>
    <x v="1"/>
    <x v="15918"/>
    <x v="15150"/>
    <x v="10191"/>
  </r>
  <r>
    <x v="443"/>
    <x v="15490"/>
    <x v="1"/>
    <x v="15919"/>
    <x v="15151"/>
    <x v="46"/>
  </r>
  <r>
    <x v="443"/>
    <x v="13605"/>
    <x v="1"/>
    <x v="15920"/>
    <x v="15152"/>
    <x v="10192"/>
  </r>
  <r>
    <x v="443"/>
    <x v="15491"/>
    <x v="1"/>
    <x v="15921"/>
    <x v="15153"/>
    <x v="10193"/>
  </r>
  <r>
    <x v="443"/>
    <x v="15492"/>
    <x v="1"/>
    <x v="15922"/>
    <x v="15154"/>
    <x v="10194"/>
  </r>
  <r>
    <x v="443"/>
    <x v="15493"/>
    <x v="2"/>
    <x v="15923"/>
    <x v="15155"/>
    <x v="10195"/>
  </r>
  <r>
    <x v="443"/>
    <x v="15494"/>
    <x v="2"/>
    <x v="15924"/>
    <x v="15156"/>
    <x v="3"/>
  </r>
  <r>
    <x v="443"/>
    <x v="15495"/>
    <x v="1"/>
    <x v="15925"/>
    <x v="15157"/>
    <x v="3"/>
  </r>
  <r>
    <x v="443"/>
    <x v="15496"/>
    <x v="1"/>
    <x v="15926"/>
    <x v="15158"/>
    <x v="3"/>
  </r>
  <r>
    <x v="444"/>
    <x v="15497"/>
    <x v="1"/>
    <x v="15927"/>
    <x v="15159"/>
    <x v="10196"/>
  </r>
  <r>
    <x v="444"/>
    <x v="8852"/>
    <x v="1"/>
    <x v="15928"/>
    <x v="15160"/>
    <x v="7"/>
  </r>
  <r>
    <x v="444"/>
    <x v="15498"/>
    <x v="1"/>
    <x v="15929"/>
    <x v="15102"/>
    <x v="10197"/>
  </r>
  <r>
    <x v="444"/>
    <x v="15499"/>
    <x v="1"/>
    <x v="15930"/>
    <x v="15161"/>
    <x v="10198"/>
  </r>
  <r>
    <x v="444"/>
    <x v="15500"/>
    <x v="1"/>
    <x v="15931"/>
    <x v="15162"/>
    <x v="3"/>
  </r>
  <r>
    <x v="444"/>
    <x v="15501"/>
    <x v="1"/>
    <x v="15932"/>
    <x v="15163"/>
    <x v="10199"/>
  </r>
  <r>
    <x v="444"/>
    <x v="15502"/>
    <x v="1"/>
    <x v="15933"/>
    <x v="15164"/>
    <x v="10200"/>
  </r>
  <r>
    <x v="444"/>
    <x v="12075"/>
    <x v="1"/>
    <x v="15934"/>
    <x v="15165"/>
    <x v="10201"/>
  </r>
  <r>
    <x v="444"/>
    <x v="15503"/>
    <x v="1"/>
    <x v="15935"/>
    <x v="15166"/>
    <x v="10202"/>
  </r>
  <r>
    <x v="444"/>
    <x v="15504"/>
    <x v="1"/>
    <x v="15936"/>
    <x v="15167"/>
    <x v="10203"/>
  </r>
  <r>
    <x v="444"/>
    <x v="15505"/>
    <x v="1"/>
    <x v="15937"/>
    <x v="15168"/>
    <x v="10204"/>
  </r>
  <r>
    <x v="444"/>
    <x v="15506"/>
    <x v="2"/>
    <x v="15938"/>
    <x v="15169"/>
    <x v="10205"/>
  </r>
  <r>
    <x v="444"/>
    <x v="15507"/>
    <x v="2"/>
    <x v="15939"/>
    <x v="15170"/>
    <x v="10206"/>
  </r>
  <r>
    <x v="444"/>
    <x v="15508"/>
    <x v="1"/>
    <x v="15940"/>
    <x v="15171"/>
    <x v="10207"/>
  </r>
  <r>
    <x v="444"/>
    <x v="9651"/>
    <x v="1"/>
    <x v="15907"/>
    <x v="15102"/>
    <x v="8515"/>
  </r>
  <r>
    <x v="444"/>
    <x v="15509"/>
    <x v="1"/>
    <x v="15941"/>
    <x v="15172"/>
    <x v="10208"/>
  </r>
  <r>
    <x v="444"/>
    <x v="15510"/>
    <x v="1"/>
    <x v="15942"/>
    <x v="15173"/>
    <x v="10209"/>
  </r>
  <r>
    <x v="444"/>
    <x v="15511"/>
    <x v="1"/>
    <x v="15943"/>
    <x v="15174"/>
    <x v="10210"/>
  </r>
  <r>
    <x v="444"/>
    <x v="15512"/>
    <x v="1"/>
    <x v="15944"/>
    <x v="15175"/>
    <x v="10211"/>
  </r>
  <r>
    <x v="444"/>
    <x v="15398"/>
    <x v="1"/>
    <x v="15945"/>
    <x v="15102"/>
    <x v="10212"/>
  </r>
  <r>
    <x v="444"/>
    <x v="15513"/>
    <x v="1"/>
    <x v="15946"/>
    <x v="15176"/>
    <x v="10213"/>
  </r>
  <r>
    <x v="444"/>
    <x v="15243"/>
    <x v="1"/>
    <x v="15947"/>
    <x v="15177"/>
    <x v="10214"/>
  </r>
  <r>
    <x v="444"/>
    <x v="3791"/>
    <x v="2"/>
    <x v="15948"/>
    <x v="15178"/>
    <x v="10215"/>
  </r>
  <r>
    <x v="444"/>
    <x v="15514"/>
    <x v="2"/>
    <x v="15949"/>
    <x v="15179"/>
    <x v="10216"/>
  </r>
  <r>
    <x v="444"/>
    <x v="15515"/>
    <x v="1"/>
    <x v="15950"/>
    <x v="15180"/>
    <x v="10217"/>
  </r>
  <r>
    <x v="444"/>
    <x v="15516"/>
    <x v="1"/>
    <x v="15951"/>
    <x v="15181"/>
    <x v="10218"/>
  </r>
  <r>
    <x v="444"/>
    <x v="15517"/>
    <x v="2"/>
    <x v="15952"/>
    <x v="15182"/>
    <x v="10219"/>
  </r>
  <r>
    <x v="444"/>
    <x v="15518"/>
    <x v="1"/>
    <x v="15953"/>
    <x v="15183"/>
    <x v="10220"/>
  </r>
  <r>
    <x v="444"/>
    <x v="15519"/>
    <x v="1"/>
    <x v="15954"/>
    <x v="15184"/>
    <x v="3"/>
  </r>
  <r>
    <x v="445"/>
    <x v="15520"/>
    <x v="1"/>
    <x v="15955"/>
    <x v="15185"/>
    <x v="10221"/>
  </r>
  <r>
    <x v="445"/>
    <x v="15521"/>
    <x v="2"/>
    <x v="15956"/>
    <x v="2807"/>
    <x v="10222"/>
  </r>
  <r>
    <x v="445"/>
    <x v="15522"/>
    <x v="1"/>
    <x v="15957"/>
    <x v="15186"/>
    <x v="10223"/>
  </r>
  <r>
    <x v="445"/>
    <x v="15523"/>
    <x v="1"/>
    <x v="15958"/>
    <x v="15187"/>
    <x v="7"/>
  </r>
  <r>
    <x v="445"/>
    <x v="15524"/>
    <x v="1"/>
    <x v="257"/>
    <x v="24"/>
    <x v="10224"/>
  </r>
  <r>
    <x v="445"/>
    <x v="15525"/>
    <x v="1"/>
    <x v="15959"/>
    <x v="15188"/>
    <x v="10225"/>
  </r>
  <r>
    <x v="445"/>
    <x v="15526"/>
    <x v="2"/>
    <x v="15960"/>
    <x v="15189"/>
    <x v="10226"/>
  </r>
  <r>
    <x v="445"/>
    <x v="3511"/>
    <x v="1"/>
    <x v="15961"/>
    <x v="15190"/>
    <x v="10227"/>
  </r>
  <r>
    <x v="445"/>
    <x v="15527"/>
    <x v="3"/>
    <x v="15962"/>
    <x v="2619"/>
    <x v="10228"/>
  </r>
  <r>
    <x v="445"/>
    <x v="13983"/>
    <x v="1"/>
    <x v="15963"/>
    <x v="15191"/>
    <x v="10229"/>
  </r>
  <r>
    <x v="445"/>
    <x v="15528"/>
    <x v="1"/>
    <x v="15964"/>
    <x v="15192"/>
    <x v="10230"/>
  </r>
  <r>
    <x v="445"/>
    <x v="15529"/>
    <x v="1"/>
    <x v="15965"/>
    <x v="15193"/>
    <x v="10231"/>
  </r>
  <r>
    <x v="445"/>
    <x v="15530"/>
    <x v="1"/>
    <x v="15966"/>
    <x v="15194"/>
    <x v="3"/>
  </r>
  <r>
    <x v="445"/>
    <x v="15531"/>
    <x v="1"/>
    <x v="152"/>
    <x v="24"/>
    <x v="10232"/>
  </r>
  <r>
    <x v="445"/>
    <x v="15532"/>
    <x v="1"/>
    <x v="15967"/>
    <x v="15195"/>
    <x v="3"/>
  </r>
  <r>
    <x v="445"/>
    <x v="15533"/>
    <x v="1"/>
    <x v="15968"/>
    <x v="15196"/>
    <x v="10233"/>
  </r>
  <r>
    <x v="445"/>
    <x v="15534"/>
    <x v="1"/>
    <x v="15969"/>
    <x v="15197"/>
    <x v="10234"/>
  </r>
  <r>
    <x v="445"/>
    <x v="15535"/>
    <x v="1"/>
    <x v="15970"/>
    <x v="15198"/>
    <x v="10235"/>
  </r>
  <r>
    <x v="445"/>
    <x v="15536"/>
    <x v="1"/>
    <x v="15971"/>
    <x v="15199"/>
    <x v="3"/>
  </r>
  <r>
    <x v="445"/>
    <x v="15537"/>
    <x v="2"/>
    <x v="14710"/>
    <x v="67"/>
    <x v="10236"/>
  </r>
  <r>
    <x v="445"/>
    <x v="15538"/>
    <x v="1"/>
    <x v="15972"/>
    <x v="15200"/>
    <x v="7"/>
  </r>
  <r>
    <x v="445"/>
    <x v="15539"/>
    <x v="1"/>
    <x v="3616"/>
    <x v="24"/>
    <x v="10237"/>
  </r>
  <r>
    <x v="445"/>
    <x v="15540"/>
    <x v="1"/>
    <x v="15973"/>
    <x v="15201"/>
    <x v="10238"/>
  </r>
  <r>
    <x v="445"/>
    <x v="15541"/>
    <x v="2"/>
    <x v="15974"/>
    <x v="67"/>
    <x v="10239"/>
  </r>
  <r>
    <x v="445"/>
    <x v="15542"/>
    <x v="1"/>
    <x v="15975"/>
    <x v="15202"/>
    <x v="10240"/>
  </r>
  <r>
    <x v="445"/>
    <x v="15543"/>
    <x v="1"/>
    <x v="15976"/>
    <x v="15203"/>
    <x v="10241"/>
  </r>
  <r>
    <x v="445"/>
    <x v="15544"/>
    <x v="1"/>
    <x v="15977"/>
    <x v="15204"/>
    <x v="10242"/>
  </r>
  <r>
    <x v="445"/>
    <x v="15545"/>
    <x v="1"/>
    <x v="15978"/>
    <x v="15205"/>
    <x v="10243"/>
  </r>
  <r>
    <x v="445"/>
    <x v="2325"/>
    <x v="1"/>
    <x v="4280"/>
    <x v="24"/>
    <x v="10244"/>
  </r>
  <r>
    <x v="445"/>
    <x v="7748"/>
    <x v="1"/>
    <x v="3066"/>
    <x v="24"/>
    <x v="10245"/>
  </r>
  <r>
    <x v="445"/>
    <x v="15546"/>
    <x v="1"/>
    <x v="15979"/>
    <x v="15206"/>
    <x v="10246"/>
  </r>
  <r>
    <x v="445"/>
    <x v="15547"/>
    <x v="1"/>
    <x v="15980"/>
    <x v="15207"/>
    <x v="3"/>
  </r>
  <r>
    <x v="445"/>
    <x v="15548"/>
    <x v="1"/>
    <x v="15981"/>
    <x v="15208"/>
    <x v="10247"/>
  </r>
  <r>
    <x v="445"/>
    <x v="15549"/>
    <x v="1"/>
    <x v="8602"/>
    <x v="24"/>
    <x v="8546"/>
  </r>
  <r>
    <x v="445"/>
    <x v="15550"/>
    <x v="2"/>
    <x v="15982"/>
    <x v="15209"/>
    <x v="10248"/>
  </r>
  <r>
    <x v="445"/>
    <x v="1338"/>
    <x v="1"/>
    <x v="15983"/>
    <x v="15210"/>
    <x v="10249"/>
  </r>
  <r>
    <x v="445"/>
    <x v="15551"/>
    <x v="1"/>
    <x v="15984"/>
    <x v="15211"/>
    <x v="3"/>
  </r>
  <r>
    <x v="445"/>
    <x v="15552"/>
    <x v="1"/>
    <x v="15985"/>
    <x v="15212"/>
    <x v="3"/>
  </r>
  <r>
    <x v="445"/>
    <x v="15553"/>
    <x v="3"/>
    <x v="15986"/>
    <x v="15213"/>
    <x v="10250"/>
  </r>
  <r>
    <x v="445"/>
    <x v="15554"/>
    <x v="1"/>
    <x v="15987"/>
    <x v="15214"/>
    <x v="10251"/>
  </r>
  <r>
    <x v="446"/>
    <x v="15555"/>
    <x v="1"/>
    <x v="15988"/>
    <x v="15215"/>
    <x v="3"/>
  </r>
  <r>
    <x v="446"/>
    <x v="15556"/>
    <x v="1"/>
    <x v="15989"/>
    <x v="15216"/>
    <x v="3"/>
  </r>
  <r>
    <x v="446"/>
    <x v="10954"/>
    <x v="1"/>
    <x v="15990"/>
    <x v="15217"/>
    <x v="3"/>
  </r>
  <r>
    <x v="446"/>
    <x v="15557"/>
    <x v="1"/>
    <x v="15991"/>
    <x v="15218"/>
    <x v="10252"/>
  </r>
  <r>
    <x v="446"/>
    <x v="15558"/>
    <x v="1"/>
    <x v="15992"/>
    <x v="15219"/>
    <x v="10253"/>
  </r>
  <r>
    <x v="446"/>
    <x v="42"/>
    <x v="1"/>
    <x v="15993"/>
    <x v="15220"/>
    <x v="10254"/>
  </r>
  <r>
    <x v="446"/>
    <x v="15559"/>
    <x v="1"/>
    <x v="15994"/>
    <x v="15221"/>
    <x v="3"/>
  </r>
  <r>
    <x v="446"/>
    <x v="15560"/>
    <x v="1"/>
    <x v="15995"/>
    <x v="15222"/>
    <x v="10255"/>
  </r>
  <r>
    <x v="446"/>
    <x v="4131"/>
    <x v="1"/>
    <x v="15996"/>
    <x v="15223"/>
    <x v="3"/>
  </r>
  <r>
    <x v="446"/>
    <x v="15561"/>
    <x v="1"/>
    <x v="15997"/>
    <x v="15224"/>
    <x v="10256"/>
  </r>
  <r>
    <x v="446"/>
    <x v="15562"/>
    <x v="2"/>
    <x v="15998"/>
    <x v="15225"/>
    <x v="3"/>
  </r>
  <r>
    <x v="446"/>
    <x v="15563"/>
    <x v="1"/>
    <x v="15999"/>
    <x v="15226"/>
    <x v="10257"/>
  </r>
  <r>
    <x v="446"/>
    <x v="15564"/>
    <x v="1"/>
    <x v="16000"/>
    <x v="15227"/>
    <x v="3"/>
  </r>
  <r>
    <x v="446"/>
    <x v="15565"/>
    <x v="1"/>
    <x v="16001"/>
    <x v="15228"/>
    <x v="10258"/>
  </r>
  <r>
    <x v="446"/>
    <x v="15566"/>
    <x v="1"/>
    <x v="16002"/>
    <x v="15229"/>
    <x v="3"/>
  </r>
  <r>
    <x v="446"/>
    <x v="15567"/>
    <x v="2"/>
    <x v="16003"/>
    <x v="15230"/>
    <x v="10259"/>
  </r>
  <r>
    <x v="446"/>
    <x v="15568"/>
    <x v="2"/>
    <x v="16004"/>
    <x v="15231"/>
    <x v="10260"/>
  </r>
  <r>
    <x v="446"/>
    <x v="15569"/>
    <x v="1"/>
    <x v="16005"/>
    <x v="15232"/>
    <x v="10261"/>
  </r>
  <r>
    <x v="446"/>
    <x v="15570"/>
    <x v="1"/>
    <x v="16006"/>
    <x v="15233"/>
    <x v="10262"/>
  </r>
  <r>
    <x v="446"/>
    <x v="743"/>
    <x v="1"/>
    <x v="16007"/>
    <x v="15234"/>
    <x v="3"/>
  </r>
  <r>
    <x v="446"/>
    <x v="15571"/>
    <x v="2"/>
    <x v="16008"/>
    <x v="15235"/>
    <x v="10263"/>
  </r>
  <r>
    <x v="446"/>
    <x v="15572"/>
    <x v="1"/>
    <x v="16009"/>
    <x v="15236"/>
    <x v="3"/>
  </r>
  <r>
    <x v="446"/>
    <x v="15573"/>
    <x v="2"/>
    <x v="16010"/>
    <x v="15237"/>
    <x v="10264"/>
  </r>
  <r>
    <x v="446"/>
    <x v="15574"/>
    <x v="1"/>
    <x v="16011"/>
    <x v="15238"/>
    <x v="10265"/>
  </r>
  <r>
    <x v="446"/>
    <x v="15575"/>
    <x v="1"/>
    <x v="16012"/>
    <x v="15239"/>
    <x v="10266"/>
  </r>
  <r>
    <x v="446"/>
    <x v="15576"/>
    <x v="1"/>
    <x v="16013"/>
    <x v="15240"/>
    <x v="3"/>
  </r>
  <r>
    <x v="447"/>
    <x v="15577"/>
    <x v="1"/>
    <x v="16014"/>
    <x v="15241"/>
    <x v="10267"/>
  </r>
  <r>
    <x v="447"/>
    <x v="15578"/>
    <x v="2"/>
    <x v="16015"/>
    <x v="15242"/>
    <x v="10268"/>
  </r>
  <r>
    <x v="447"/>
    <x v="15579"/>
    <x v="2"/>
    <x v="8524"/>
    <x v="67"/>
    <x v="5012"/>
  </r>
  <r>
    <x v="447"/>
    <x v="15580"/>
    <x v="1"/>
    <x v="16016"/>
    <x v="15243"/>
    <x v="10269"/>
  </r>
  <r>
    <x v="447"/>
    <x v="15581"/>
    <x v="1"/>
    <x v="16017"/>
    <x v="15244"/>
    <x v="10270"/>
  </r>
  <r>
    <x v="447"/>
    <x v="15582"/>
    <x v="1"/>
    <x v="16018"/>
    <x v="15245"/>
    <x v="3"/>
  </r>
  <r>
    <x v="447"/>
    <x v="15583"/>
    <x v="1"/>
    <x v="16019"/>
    <x v="15246"/>
    <x v="10271"/>
  </r>
  <r>
    <x v="447"/>
    <x v="15584"/>
    <x v="1"/>
    <x v="16020"/>
    <x v="15247"/>
    <x v="10272"/>
  </r>
  <r>
    <x v="447"/>
    <x v="15585"/>
    <x v="1"/>
    <x v="16021"/>
    <x v="15248"/>
    <x v="10273"/>
  </r>
  <r>
    <x v="447"/>
    <x v="15586"/>
    <x v="1"/>
    <x v="16022"/>
    <x v="15249"/>
    <x v="10274"/>
  </r>
  <r>
    <x v="447"/>
    <x v="15587"/>
    <x v="1"/>
    <x v="16023"/>
    <x v="15250"/>
    <x v="10275"/>
  </r>
  <r>
    <x v="447"/>
    <x v="15588"/>
    <x v="1"/>
    <x v="16024"/>
    <x v="15251"/>
    <x v="10276"/>
  </r>
  <r>
    <x v="447"/>
    <x v="15589"/>
    <x v="1"/>
    <x v="16025"/>
    <x v="15252"/>
    <x v="46"/>
  </r>
  <r>
    <x v="447"/>
    <x v="15590"/>
    <x v="1"/>
    <x v="16026"/>
    <x v="15253"/>
    <x v="10277"/>
  </r>
  <r>
    <x v="447"/>
    <x v="15591"/>
    <x v="2"/>
    <x v="16027"/>
    <x v="15254"/>
    <x v="10278"/>
  </r>
  <r>
    <x v="447"/>
    <x v="15592"/>
    <x v="1"/>
    <x v="16028"/>
    <x v="15255"/>
    <x v="10279"/>
  </r>
  <r>
    <x v="447"/>
    <x v="280"/>
    <x v="1"/>
    <x v="16029"/>
    <x v="15256"/>
    <x v="10280"/>
  </r>
  <r>
    <x v="447"/>
    <x v="15593"/>
    <x v="1"/>
    <x v="16030"/>
    <x v="15257"/>
    <x v="10281"/>
  </r>
  <r>
    <x v="447"/>
    <x v="8939"/>
    <x v="2"/>
    <x v="16031"/>
    <x v="67"/>
    <x v="10282"/>
  </r>
  <r>
    <x v="447"/>
    <x v="15594"/>
    <x v="1"/>
    <x v="16032"/>
    <x v="15258"/>
    <x v="3"/>
  </r>
  <r>
    <x v="447"/>
    <x v="15595"/>
    <x v="1"/>
    <x v="16033"/>
    <x v="15259"/>
    <x v="10283"/>
  </r>
  <r>
    <x v="447"/>
    <x v="15596"/>
    <x v="1"/>
    <x v="16034"/>
    <x v="15260"/>
    <x v="10284"/>
  </r>
  <r>
    <x v="447"/>
    <x v="1231"/>
    <x v="1"/>
    <x v="16035"/>
    <x v="15261"/>
    <x v="10285"/>
  </r>
  <r>
    <x v="447"/>
    <x v="15597"/>
    <x v="1"/>
    <x v="16036"/>
    <x v="15262"/>
    <x v="3"/>
  </r>
  <r>
    <x v="447"/>
    <x v="15598"/>
    <x v="1"/>
    <x v="16037"/>
    <x v="15263"/>
    <x v="3"/>
  </r>
  <r>
    <x v="447"/>
    <x v="15599"/>
    <x v="2"/>
    <x v="16038"/>
    <x v="15264"/>
    <x v="3"/>
  </r>
  <r>
    <x v="447"/>
    <x v="15600"/>
    <x v="1"/>
    <x v="10191"/>
    <x v="24"/>
    <x v="10286"/>
  </r>
  <r>
    <x v="447"/>
    <x v="15601"/>
    <x v="1"/>
    <x v="16039"/>
    <x v="15265"/>
    <x v="3"/>
  </r>
  <r>
    <x v="447"/>
    <x v="15602"/>
    <x v="1"/>
    <x v="16040"/>
    <x v="15266"/>
    <x v="10287"/>
  </r>
  <r>
    <x v="447"/>
    <x v="4219"/>
    <x v="2"/>
    <x v="16041"/>
    <x v="67"/>
    <x v="10288"/>
  </r>
  <r>
    <x v="447"/>
    <x v="4302"/>
    <x v="1"/>
    <x v="16042"/>
    <x v="15267"/>
    <x v="3"/>
  </r>
  <r>
    <x v="447"/>
    <x v="528"/>
    <x v="1"/>
    <x v="16043"/>
    <x v="15268"/>
    <x v="7"/>
  </r>
  <r>
    <x v="447"/>
    <x v="15603"/>
    <x v="1"/>
    <x v="16044"/>
    <x v="15269"/>
    <x v="10289"/>
  </r>
  <r>
    <x v="447"/>
    <x v="10938"/>
    <x v="1"/>
    <x v="8117"/>
    <x v="24"/>
    <x v="10290"/>
  </r>
  <r>
    <x v="447"/>
    <x v="15604"/>
    <x v="2"/>
    <x v="16045"/>
    <x v="67"/>
    <x v="10291"/>
  </r>
  <r>
    <x v="447"/>
    <x v="15605"/>
    <x v="2"/>
    <x v="11215"/>
    <x v="67"/>
    <x v="10292"/>
  </r>
  <r>
    <x v="447"/>
    <x v="15606"/>
    <x v="1"/>
    <x v="544"/>
    <x v="24"/>
    <x v="10293"/>
  </r>
  <r>
    <x v="447"/>
    <x v="15607"/>
    <x v="1"/>
    <x v="16046"/>
    <x v="15270"/>
    <x v="10294"/>
  </r>
  <r>
    <x v="447"/>
    <x v="15608"/>
    <x v="2"/>
    <x v="16047"/>
    <x v="15271"/>
    <x v="10295"/>
  </r>
  <r>
    <x v="447"/>
    <x v="15609"/>
    <x v="1"/>
    <x v="16048"/>
    <x v="15272"/>
    <x v="10296"/>
  </r>
  <r>
    <x v="447"/>
    <x v="15610"/>
    <x v="1"/>
    <x v="132"/>
    <x v="24"/>
    <x v="10297"/>
  </r>
  <r>
    <x v="447"/>
    <x v="15611"/>
    <x v="1"/>
    <x v="16049"/>
    <x v="15273"/>
    <x v="10298"/>
  </r>
  <r>
    <x v="447"/>
    <x v="15612"/>
    <x v="1"/>
    <x v="16050"/>
    <x v="15274"/>
    <x v="10299"/>
  </r>
  <r>
    <x v="447"/>
    <x v="15613"/>
    <x v="1"/>
    <x v="16051"/>
    <x v="15275"/>
    <x v="46"/>
  </r>
  <r>
    <x v="447"/>
    <x v="15614"/>
    <x v="1"/>
    <x v="16052"/>
    <x v="15276"/>
    <x v="3"/>
  </r>
  <r>
    <x v="447"/>
    <x v="15615"/>
    <x v="1"/>
    <x v="16053"/>
    <x v="15277"/>
    <x v="10300"/>
  </r>
  <r>
    <x v="447"/>
    <x v="15616"/>
    <x v="1"/>
    <x v="16054"/>
    <x v="15278"/>
    <x v="10301"/>
  </r>
  <r>
    <x v="447"/>
    <x v="15617"/>
    <x v="1"/>
    <x v="16055"/>
    <x v="15279"/>
    <x v="10302"/>
  </r>
  <r>
    <x v="447"/>
    <x v="15618"/>
    <x v="1"/>
    <x v="16056"/>
    <x v="15280"/>
    <x v="3"/>
  </r>
  <r>
    <x v="447"/>
    <x v="15619"/>
    <x v="1"/>
    <x v="16057"/>
    <x v="15281"/>
    <x v="10303"/>
  </r>
  <r>
    <x v="448"/>
    <x v="15620"/>
    <x v="2"/>
    <x v="16058"/>
    <x v="15282"/>
    <x v="3"/>
  </r>
  <r>
    <x v="448"/>
    <x v="15621"/>
    <x v="1"/>
    <x v="16059"/>
    <x v="15283"/>
    <x v="3"/>
  </r>
  <r>
    <x v="448"/>
    <x v="15622"/>
    <x v="1"/>
    <x v="16060"/>
    <x v="15284"/>
    <x v="3"/>
  </r>
  <r>
    <x v="448"/>
    <x v="15623"/>
    <x v="2"/>
    <x v="16061"/>
    <x v="15285"/>
    <x v="3"/>
  </r>
  <r>
    <x v="448"/>
    <x v="1421"/>
    <x v="1"/>
    <x v="16062"/>
    <x v="15286"/>
    <x v="46"/>
  </r>
  <r>
    <x v="448"/>
    <x v="15624"/>
    <x v="0"/>
    <x v="16063"/>
    <x v="15287"/>
    <x v="3"/>
  </r>
  <r>
    <x v="448"/>
    <x v="15625"/>
    <x v="1"/>
    <x v="16064"/>
    <x v="15288"/>
    <x v="3"/>
  </r>
  <r>
    <x v="448"/>
    <x v="15626"/>
    <x v="1"/>
    <x v="16065"/>
    <x v="15289"/>
    <x v="3"/>
  </r>
  <r>
    <x v="448"/>
    <x v="15627"/>
    <x v="1"/>
    <x v="16066"/>
    <x v="15290"/>
    <x v="3"/>
  </r>
  <r>
    <x v="448"/>
    <x v="15628"/>
    <x v="1"/>
    <x v="16067"/>
    <x v="15291"/>
    <x v="3"/>
  </r>
  <r>
    <x v="448"/>
    <x v="15629"/>
    <x v="1"/>
    <x v="16068"/>
    <x v="15292"/>
    <x v="3"/>
  </r>
  <r>
    <x v="448"/>
    <x v="43"/>
    <x v="1"/>
    <x v="16069"/>
    <x v="15293"/>
    <x v="7"/>
  </r>
  <r>
    <x v="448"/>
    <x v="15630"/>
    <x v="1"/>
    <x v="16070"/>
    <x v="15294"/>
    <x v="3"/>
  </r>
  <r>
    <x v="448"/>
    <x v="15631"/>
    <x v="1"/>
    <x v="16071"/>
    <x v="15295"/>
    <x v="3"/>
  </r>
  <r>
    <x v="448"/>
    <x v="5887"/>
    <x v="1"/>
    <x v="16072"/>
    <x v="15296"/>
    <x v="3"/>
  </r>
  <r>
    <x v="448"/>
    <x v="15632"/>
    <x v="1"/>
    <x v="16073"/>
    <x v="15297"/>
    <x v="3"/>
  </r>
  <r>
    <x v="448"/>
    <x v="15633"/>
    <x v="2"/>
    <x v="16074"/>
    <x v="15298"/>
    <x v="3"/>
  </r>
  <r>
    <x v="448"/>
    <x v="15634"/>
    <x v="2"/>
    <x v="16075"/>
    <x v="15299"/>
    <x v="3"/>
  </r>
  <r>
    <x v="448"/>
    <x v="15635"/>
    <x v="1"/>
    <x v="16076"/>
    <x v="15300"/>
    <x v="3"/>
  </r>
  <r>
    <x v="448"/>
    <x v="15636"/>
    <x v="2"/>
    <x v="16077"/>
    <x v="15301"/>
    <x v="3"/>
  </r>
  <r>
    <x v="448"/>
    <x v="13961"/>
    <x v="1"/>
    <x v="16078"/>
    <x v="15302"/>
    <x v="3"/>
  </r>
  <r>
    <x v="448"/>
    <x v="6861"/>
    <x v="1"/>
    <x v="16079"/>
    <x v="15303"/>
    <x v="3"/>
  </r>
  <r>
    <x v="448"/>
    <x v="15637"/>
    <x v="1"/>
    <x v="16080"/>
    <x v="15304"/>
    <x v="3"/>
  </r>
  <r>
    <x v="448"/>
    <x v="385"/>
    <x v="1"/>
    <x v="16081"/>
    <x v="15305"/>
    <x v="3"/>
  </r>
  <r>
    <x v="448"/>
    <x v="1655"/>
    <x v="1"/>
    <x v="16082"/>
    <x v="15306"/>
    <x v="3"/>
  </r>
  <r>
    <x v="448"/>
    <x v="15638"/>
    <x v="1"/>
    <x v="16083"/>
    <x v="15307"/>
    <x v="3"/>
  </r>
  <r>
    <x v="448"/>
    <x v="15639"/>
    <x v="1"/>
    <x v="16084"/>
    <x v="15308"/>
    <x v="3"/>
  </r>
  <r>
    <x v="448"/>
    <x v="15640"/>
    <x v="1"/>
    <x v="16085"/>
    <x v="15309"/>
    <x v="7"/>
  </r>
  <r>
    <x v="448"/>
    <x v="15641"/>
    <x v="1"/>
    <x v="16086"/>
    <x v="15310"/>
    <x v="3"/>
  </r>
  <r>
    <x v="448"/>
    <x v="15642"/>
    <x v="1"/>
    <x v="16087"/>
    <x v="15311"/>
    <x v="3"/>
  </r>
  <r>
    <x v="448"/>
    <x v="2527"/>
    <x v="2"/>
    <x v="16088"/>
    <x v="15312"/>
    <x v="3"/>
  </r>
  <r>
    <x v="448"/>
    <x v="15643"/>
    <x v="0"/>
    <x v="16089"/>
    <x v="15313"/>
    <x v="3"/>
  </r>
  <r>
    <x v="449"/>
    <x v="15644"/>
    <x v="1"/>
    <x v="16090"/>
    <x v="15314"/>
    <x v="3"/>
  </r>
  <r>
    <x v="449"/>
    <x v="15645"/>
    <x v="1"/>
    <x v="16091"/>
    <x v="15315"/>
    <x v="10304"/>
  </r>
  <r>
    <x v="449"/>
    <x v="15646"/>
    <x v="1"/>
    <x v="16092"/>
    <x v="15316"/>
    <x v="10305"/>
  </r>
  <r>
    <x v="449"/>
    <x v="15647"/>
    <x v="2"/>
    <x v="16093"/>
    <x v="15317"/>
    <x v="3"/>
  </r>
  <r>
    <x v="449"/>
    <x v="15648"/>
    <x v="1"/>
    <x v="16094"/>
    <x v="15318"/>
    <x v="10306"/>
  </r>
  <r>
    <x v="449"/>
    <x v="10322"/>
    <x v="1"/>
    <x v="16095"/>
    <x v="15319"/>
    <x v="10307"/>
  </r>
  <r>
    <x v="449"/>
    <x v="15649"/>
    <x v="2"/>
    <x v="16096"/>
    <x v="15320"/>
    <x v="3"/>
  </r>
  <r>
    <x v="449"/>
    <x v="15650"/>
    <x v="1"/>
    <x v="16097"/>
    <x v="15321"/>
    <x v="10308"/>
  </r>
  <r>
    <x v="449"/>
    <x v="15651"/>
    <x v="1"/>
    <x v="16098"/>
    <x v="15322"/>
    <x v="3"/>
  </r>
  <r>
    <x v="449"/>
    <x v="11119"/>
    <x v="1"/>
    <x v="16099"/>
    <x v="15323"/>
    <x v="10309"/>
  </r>
  <r>
    <x v="449"/>
    <x v="1804"/>
    <x v="1"/>
    <x v="16100"/>
    <x v="15324"/>
    <x v="10310"/>
  </r>
  <r>
    <x v="449"/>
    <x v="3549"/>
    <x v="1"/>
    <x v="16101"/>
    <x v="15325"/>
    <x v="10311"/>
  </r>
  <r>
    <x v="449"/>
    <x v="201"/>
    <x v="1"/>
    <x v="16102"/>
    <x v="15326"/>
    <x v="7"/>
  </r>
  <r>
    <x v="449"/>
    <x v="15652"/>
    <x v="2"/>
    <x v="16103"/>
    <x v="15327"/>
    <x v="46"/>
  </r>
  <r>
    <x v="449"/>
    <x v="15653"/>
    <x v="1"/>
    <x v="16104"/>
    <x v="15328"/>
    <x v="10312"/>
  </r>
  <r>
    <x v="449"/>
    <x v="15654"/>
    <x v="1"/>
    <x v="16105"/>
    <x v="15329"/>
    <x v="3"/>
  </r>
  <r>
    <x v="449"/>
    <x v="15655"/>
    <x v="1"/>
    <x v="16106"/>
    <x v="15330"/>
    <x v="3"/>
  </r>
  <r>
    <x v="449"/>
    <x v="15656"/>
    <x v="1"/>
    <x v="16107"/>
    <x v="15331"/>
    <x v="10313"/>
  </r>
  <r>
    <x v="449"/>
    <x v="15023"/>
    <x v="1"/>
    <x v="16108"/>
    <x v="15332"/>
    <x v="10314"/>
  </r>
  <r>
    <x v="449"/>
    <x v="15657"/>
    <x v="1"/>
    <x v="16109"/>
    <x v="15333"/>
    <x v="10315"/>
  </r>
  <r>
    <x v="449"/>
    <x v="15658"/>
    <x v="1"/>
    <x v="16110"/>
    <x v="15334"/>
    <x v="3"/>
  </r>
  <r>
    <x v="449"/>
    <x v="15659"/>
    <x v="1"/>
    <x v="16111"/>
    <x v="15335"/>
    <x v="46"/>
  </r>
  <r>
    <x v="449"/>
    <x v="15660"/>
    <x v="1"/>
    <x v="16112"/>
    <x v="15336"/>
    <x v="10316"/>
  </r>
  <r>
    <x v="449"/>
    <x v="15661"/>
    <x v="2"/>
    <x v="16113"/>
    <x v="15337"/>
    <x v="3"/>
  </r>
  <r>
    <x v="449"/>
    <x v="15662"/>
    <x v="1"/>
    <x v="16114"/>
    <x v="15338"/>
    <x v="10317"/>
  </r>
  <r>
    <x v="449"/>
    <x v="15663"/>
    <x v="1"/>
    <x v="16115"/>
    <x v="15339"/>
    <x v="10318"/>
  </r>
  <r>
    <x v="449"/>
    <x v="88"/>
    <x v="1"/>
    <x v="16116"/>
    <x v="15340"/>
    <x v="10319"/>
  </r>
  <r>
    <x v="449"/>
    <x v="1302"/>
    <x v="1"/>
    <x v="16117"/>
    <x v="15341"/>
    <x v="3"/>
  </r>
  <r>
    <x v="449"/>
    <x v="15664"/>
    <x v="1"/>
    <x v="16118"/>
    <x v="15342"/>
    <x v="10320"/>
  </r>
  <r>
    <x v="449"/>
    <x v="5774"/>
    <x v="1"/>
    <x v="16119"/>
    <x v="15343"/>
    <x v="10321"/>
  </r>
  <r>
    <x v="449"/>
    <x v="1831"/>
    <x v="1"/>
    <x v="16120"/>
    <x v="15344"/>
    <x v="10322"/>
  </r>
  <r>
    <x v="449"/>
    <x v="15665"/>
    <x v="2"/>
    <x v="16121"/>
    <x v="15345"/>
    <x v="10323"/>
  </r>
  <r>
    <x v="449"/>
    <x v="15666"/>
    <x v="2"/>
    <x v="16122"/>
    <x v="15346"/>
    <x v="3"/>
  </r>
  <r>
    <x v="449"/>
    <x v="15667"/>
    <x v="2"/>
    <x v="16123"/>
    <x v="67"/>
    <x v="10324"/>
  </r>
  <r>
    <x v="449"/>
    <x v="15668"/>
    <x v="1"/>
    <x v="16124"/>
    <x v="15347"/>
    <x v="10325"/>
  </r>
  <r>
    <x v="449"/>
    <x v="15669"/>
    <x v="1"/>
    <x v="16125"/>
    <x v="15348"/>
    <x v="10326"/>
  </r>
  <r>
    <x v="449"/>
    <x v="15670"/>
    <x v="1"/>
    <x v="16126"/>
    <x v="15349"/>
    <x v="10327"/>
  </r>
  <r>
    <x v="449"/>
    <x v="15671"/>
    <x v="2"/>
    <x v="16127"/>
    <x v="15350"/>
    <x v="3"/>
  </r>
  <r>
    <x v="449"/>
    <x v="3077"/>
    <x v="1"/>
    <x v="16128"/>
    <x v="15351"/>
    <x v="10328"/>
  </r>
  <r>
    <x v="450"/>
    <x v="15672"/>
    <x v="1"/>
    <x v="16129"/>
    <x v="15352"/>
    <x v="3"/>
  </r>
  <r>
    <x v="450"/>
    <x v="15673"/>
    <x v="2"/>
    <x v="16130"/>
    <x v="15353"/>
    <x v="10329"/>
  </r>
  <r>
    <x v="450"/>
    <x v="13316"/>
    <x v="1"/>
    <x v="11284"/>
    <x v="24"/>
    <x v="10330"/>
  </r>
  <r>
    <x v="450"/>
    <x v="15674"/>
    <x v="1"/>
    <x v="16131"/>
    <x v="15354"/>
    <x v="10331"/>
  </r>
  <r>
    <x v="450"/>
    <x v="15675"/>
    <x v="1"/>
    <x v="16132"/>
    <x v="15355"/>
    <x v="10332"/>
  </r>
  <r>
    <x v="450"/>
    <x v="15676"/>
    <x v="1"/>
    <x v="16133"/>
    <x v="15356"/>
    <x v="10333"/>
  </r>
  <r>
    <x v="450"/>
    <x v="15677"/>
    <x v="1"/>
    <x v="16134"/>
    <x v="15357"/>
    <x v="3"/>
  </r>
  <r>
    <x v="450"/>
    <x v="15678"/>
    <x v="1"/>
    <x v="16135"/>
    <x v="15358"/>
    <x v="3"/>
  </r>
  <r>
    <x v="450"/>
    <x v="15679"/>
    <x v="1"/>
    <x v="16136"/>
    <x v="15359"/>
    <x v="3"/>
  </r>
  <r>
    <x v="450"/>
    <x v="15680"/>
    <x v="1"/>
    <x v="16137"/>
    <x v="15360"/>
    <x v="10334"/>
  </r>
  <r>
    <x v="450"/>
    <x v="15681"/>
    <x v="1"/>
    <x v="16138"/>
    <x v="15361"/>
    <x v="3"/>
  </r>
  <r>
    <x v="450"/>
    <x v="15682"/>
    <x v="1"/>
    <x v="16139"/>
    <x v="15362"/>
    <x v="10335"/>
  </r>
  <r>
    <x v="450"/>
    <x v="2573"/>
    <x v="1"/>
    <x v="16140"/>
    <x v="15363"/>
    <x v="3"/>
  </r>
  <r>
    <x v="450"/>
    <x v="15683"/>
    <x v="1"/>
    <x v="16141"/>
    <x v="15364"/>
    <x v="3"/>
  </r>
  <r>
    <x v="450"/>
    <x v="15684"/>
    <x v="1"/>
    <x v="16142"/>
    <x v="15365"/>
    <x v="3"/>
  </r>
  <r>
    <x v="450"/>
    <x v="15685"/>
    <x v="1"/>
    <x v="16143"/>
    <x v="15366"/>
    <x v="3"/>
  </r>
  <r>
    <x v="450"/>
    <x v="15686"/>
    <x v="1"/>
    <x v="3205"/>
    <x v="24"/>
    <x v="10336"/>
  </r>
  <r>
    <x v="450"/>
    <x v="15687"/>
    <x v="1"/>
    <x v="16144"/>
    <x v="15367"/>
    <x v="3"/>
  </r>
  <r>
    <x v="450"/>
    <x v="15688"/>
    <x v="1"/>
    <x v="16145"/>
    <x v="15368"/>
    <x v="10337"/>
  </r>
  <r>
    <x v="450"/>
    <x v="15689"/>
    <x v="1"/>
    <x v="16146"/>
    <x v="15369"/>
    <x v="10338"/>
  </r>
  <r>
    <x v="450"/>
    <x v="15690"/>
    <x v="1"/>
    <x v="16147"/>
    <x v="15370"/>
    <x v="10339"/>
  </r>
  <r>
    <x v="450"/>
    <x v="15691"/>
    <x v="1"/>
    <x v="3308"/>
    <x v="24"/>
    <x v="10340"/>
  </r>
  <r>
    <x v="450"/>
    <x v="15692"/>
    <x v="1"/>
    <x v="16148"/>
    <x v="15371"/>
    <x v="10341"/>
  </r>
  <r>
    <x v="450"/>
    <x v="15693"/>
    <x v="1"/>
    <x v="16149"/>
    <x v="15372"/>
    <x v="10342"/>
  </r>
  <r>
    <x v="450"/>
    <x v="15694"/>
    <x v="1"/>
    <x v="16150"/>
    <x v="15373"/>
    <x v="3"/>
  </r>
  <r>
    <x v="450"/>
    <x v="15695"/>
    <x v="1"/>
    <x v="16151"/>
    <x v="15374"/>
    <x v="10343"/>
  </r>
  <r>
    <x v="450"/>
    <x v="15696"/>
    <x v="1"/>
    <x v="8581"/>
    <x v="24"/>
    <x v="10344"/>
  </r>
  <r>
    <x v="450"/>
    <x v="15697"/>
    <x v="1"/>
    <x v="16152"/>
    <x v="15375"/>
    <x v="7"/>
  </r>
  <r>
    <x v="450"/>
    <x v="15698"/>
    <x v="1"/>
    <x v="16153"/>
    <x v="15376"/>
    <x v="10345"/>
  </r>
  <r>
    <x v="450"/>
    <x v="15699"/>
    <x v="2"/>
    <x v="16154"/>
    <x v="15377"/>
    <x v="10346"/>
  </r>
  <r>
    <x v="450"/>
    <x v="15700"/>
    <x v="2"/>
    <x v="16155"/>
    <x v="67"/>
    <x v="10347"/>
  </r>
  <r>
    <x v="450"/>
    <x v="15701"/>
    <x v="1"/>
    <x v="16156"/>
    <x v="15378"/>
    <x v="10348"/>
  </r>
  <r>
    <x v="450"/>
    <x v="15702"/>
    <x v="1"/>
    <x v="16157"/>
    <x v="15379"/>
    <x v="10349"/>
  </r>
  <r>
    <x v="450"/>
    <x v="15703"/>
    <x v="1"/>
    <x v="16158"/>
    <x v="15380"/>
    <x v="3"/>
  </r>
  <r>
    <x v="450"/>
    <x v="15704"/>
    <x v="1"/>
    <x v="16159"/>
    <x v="15381"/>
    <x v="10350"/>
  </r>
  <r>
    <x v="450"/>
    <x v="15705"/>
    <x v="1"/>
    <x v="16160"/>
    <x v="15382"/>
    <x v="3"/>
  </r>
  <r>
    <x v="450"/>
    <x v="15706"/>
    <x v="2"/>
    <x v="16161"/>
    <x v="15383"/>
    <x v="10351"/>
  </r>
  <r>
    <x v="450"/>
    <x v="15707"/>
    <x v="1"/>
    <x v="16162"/>
    <x v="15384"/>
    <x v="10352"/>
  </r>
  <r>
    <x v="450"/>
    <x v="15708"/>
    <x v="1"/>
    <x v="16163"/>
    <x v="15385"/>
    <x v="46"/>
  </r>
  <r>
    <x v="450"/>
    <x v="15709"/>
    <x v="2"/>
    <x v="16164"/>
    <x v="15386"/>
    <x v="10353"/>
  </r>
  <r>
    <x v="450"/>
    <x v="15710"/>
    <x v="1"/>
    <x v="16165"/>
    <x v="15387"/>
    <x v="10354"/>
  </r>
  <r>
    <x v="450"/>
    <x v="15711"/>
    <x v="1"/>
    <x v="16166"/>
    <x v="15388"/>
    <x v="3"/>
  </r>
  <r>
    <x v="450"/>
    <x v="15712"/>
    <x v="1"/>
    <x v="16167"/>
    <x v="15389"/>
    <x v="10355"/>
  </r>
  <r>
    <x v="450"/>
    <x v="7748"/>
    <x v="1"/>
    <x v="16168"/>
    <x v="15390"/>
    <x v="10356"/>
  </r>
  <r>
    <x v="450"/>
    <x v="24"/>
    <x v="1"/>
    <x v="16169"/>
    <x v="15391"/>
    <x v="10357"/>
  </r>
  <r>
    <x v="450"/>
    <x v="1529"/>
    <x v="1"/>
    <x v="16170"/>
    <x v="15392"/>
    <x v="10358"/>
  </r>
  <r>
    <x v="450"/>
    <x v="15713"/>
    <x v="1"/>
    <x v="16171"/>
    <x v="15393"/>
    <x v="10359"/>
  </r>
  <r>
    <x v="450"/>
    <x v="15714"/>
    <x v="1"/>
    <x v="16172"/>
    <x v="15394"/>
    <x v="10360"/>
  </r>
  <r>
    <x v="450"/>
    <x v="15715"/>
    <x v="2"/>
    <x v="1124"/>
    <x v="67"/>
    <x v="10361"/>
  </r>
  <r>
    <x v="450"/>
    <x v="15716"/>
    <x v="1"/>
    <x v="16173"/>
    <x v="15395"/>
    <x v="7"/>
  </r>
  <r>
    <x v="450"/>
    <x v="8950"/>
    <x v="1"/>
    <x v="16174"/>
    <x v="15396"/>
    <x v="3"/>
  </r>
  <r>
    <x v="450"/>
    <x v="1244"/>
    <x v="1"/>
    <x v="16175"/>
    <x v="15397"/>
    <x v="3"/>
  </r>
  <r>
    <x v="450"/>
    <x v="15717"/>
    <x v="2"/>
    <x v="16176"/>
    <x v="15398"/>
    <x v="10362"/>
  </r>
  <r>
    <x v="450"/>
    <x v="15718"/>
    <x v="1"/>
    <x v="16177"/>
    <x v="15399"/>
    <x v="7"/>
  </r>
  <r>
    <x v="450"/>
    <x v="15719"/>
    <x v="1"/>
    <x v="16178"/>
    <x v="15400"/>
    <x v="10363"/>
  </r>
  <r>
    <x v="450"/>
    <x v="15720"/>
    <x v="1"/>
    <x v="16179"/>
    <x v="15401"/>
    <x v="10364"/>
  </r>
  <r>
    <x v="450"/>
    <x v="15721"/>
    <x v="1"/>
    <x v="16180"/>
    <x v="15402"/>
    <x v="10365"/>
  </r>
  <r>
    <x v="450"/>
    <x v="15722"/>
    <x v="1"/>
    <x v="16181"/>
    <x v="15403"/>
    <x v="3"/>
  </r>
  <r>
    <x v="450"/>
    <x v="15723"/>
    <x v="1"/>
    <x v="16182"/>
    <x v="15404"/>
    <x v="3"/>
  </r>
  <r>
    <x v="450"/>
    <x v="15724"/>
    <x v="1"/>
    <x v="16183"/>
    <x v="15405"/>
    <x v="3"/>
  </r>
  <r>
    <x v="451"/>
    <x v="15725"/>
    <x v="2"/>
    <x v="16184"/>
    <x v="15406"/>
    <x v="10366"/>
  </r>
  <r>
    <x v="451"/>
    <x v="15726"/>
    <x v="1"/>
    <x v="16185"/>
    <x v="15407"/>
    <x v="10367"/>
  </r>
  <r>
    <x v="451"/>
    <x v="15727"/>
    <x v="1"/>
    <x v="16186"/>
    <x v="15408"/>
    <x v="7"/>
  </r>
  <r>
    <x v="451"/>
    <x v="15728"/>
    <x v="1"/>
    <x v="16187"/>
    <x v="15409"/>
    <x v="10368"/>
  </r>
  <r>
    <x v="451"/>
    <x v="11206"/>
    <x v="1"/>
    <x v="16188"/>
    <x v="15410"/>
    <x v="10369"/>
  </r>
  <r>
    <x v="451"/>
    <x v="15729"/>
    <x v="1"/>
    <x v="16189"/>
    <x v="15411"/>
    <x v="10370"/>
  </r>
  <r>
    <x v="451"/>
    <x v="15730"/>
    <x v="1"/>
    <x v="16190"/>
    <x v="15412"/>
    <x v="10371"/>
  </r>
  <r>
    <x v="451"/>
    <x v="15731"/>
    <x v="1"/>
    <x v="16191"/>
    <x v="15413"/>
    <x v="10372"/>
  </r>
  <r>
    <x v="451"/>
    <x v="15732"/>
    <x v="1"/>
    <x v="16192"/>
    <x v="15414"/>
    <x v="10373"/>
  </r>
  <r>
    <x v="451"/>
    <x v="15733"/>
    <x v="1"/>
    <x v="16193"/>
    <x v="15415"/>
    <x v="10374"/>
  </r>
  <r>
    <x v="451"/>
    <x v="15734"/>
    <x v="1"/>
    <x v="16194"/>
    <x v="15416"/>
    <x v="10375"/>
  </r>
  <r>
    <x v="451"/>
    <x v="15735"/>
    <x v="1"/>
    <x v="16195"/>
    <x v="15417"/>
    <x v="3"/>
  </r>
  <r>
    <x v="451"/>
    <x v="7174"/>
    <x v="1"/>
    <x v="16196"/>
    <x v="15418"/>
    <x v="10376"/>
  </r>
  <r>
    <x v="451"/>
    <x v="15736"/>
    <x v="2"/>
    <x v="16197"/>
    <x v="67"/>
    <x v="10377"/>
  </r>
  <r>
    <x v="451"/>
    <x v="15737"/>
    <x v="2"/>
    <x v="16198"/>
    <x v="15419"/>
    <x v="10378"/>
  </r>
  <r>
    <x v="451"/>
    <x v="15738"/>
    <x v="1"/>
    <x v="16199"/>
    <x v="15420"/>
    <x v="10379"/>
  </r>
  <r>
    <x v="451"/>
    <x v="15739"/>
    <x v="1"/>
    <x v="16200"/>
    <x v="15421"/>
    <x v="10380"/>
  </r>
  <r>
    <x v="451"/>
    <x v="15740"/>
    <x v="1"/>
    <x v="16201"/>
    <x v="15422"/>
    <x v="10381"/>
  </r>
  <r>
    <x v="451"/>
    <x v="15741"/>
    <x v="1"/>
    <x v="16202"/>
    <x v="15423"/>
    <x v="10382"/>
  </r>
  <r>
    <x v="451"/>
    <x v="15742"/>
    <x v="1"/>
    <x v="16203"/>
    <x v="15424"/>
    <x v="10383"/>
  </r>
  <r>
    <x v="451"/>
    <x v="15743"/>
    <x v="1"/>
    <x v="16204"/>
    <x v="15425"/>
    <x v="10384"/>
  </r>
  <r>
    <x v="451"/>
    <x v="15744"/>
    <x v="1"/>
    <x v="16205"/>
    <x v="15426"/>
    <x v="10385"/>
  </r>
  <r>
    <x v="451"/>
    <x v="15745"/>
    <x v="1"/>
    <x v="16206"/>
    <x v="15427"/>
    <x v="10386"/>
  </r>
  <r>
    <x v="451"/>
    <x v="15746"/>
    <x v="1"/>
    <x v="16207"/>
    <x v="15428"/>
    <x v="3"/>
  </r>
  <r>
    <x v="451"/>
    <x v="15747"/>
    <x v="1"/>
    <x v="16208"/>
    <x v="15429"/>
    <x v="3"/>
  </r>
  <r>
    <x v="451"/>
    <x v="4839"/>
    <x v="1"/>
    <x v="16209"/>
    <x v="15430"/>
    <x v="10387"/>
  </r>
  <r>
    <x v="451"/>
    <x v="15748"/>
    <x v="1"/>
    <x v="16210"/>
    <x v="15431"/>
    <x v="3"/>
  </r>
  <r>
    <x v="451"/>
    <x v="15749"/>
    <x v="1"/>
    <x v="16211"/>
    <x v="15432"/>
    <x v="10388"/>
  </r>
  <r>
    <x v="451"/>
    <x v="15750"/>
    <x v="1"/>
    <x v="16212"/>
    <x v="24"/>
    <x v="10389"/>
  </r>
  <r>
    <x v="451"/>
    <x v="15751"/>
    <x v="1"/>
    <x v="16213"/>
    <x v="15433"/>
    <x v="10390"/>
  </r>
  <r>
    <x v="451"/>
    <x v="15752"/>
    <x v="1"/>
    <x v="16214"/>
    <x v="15434"/>
    <x v="10391"/>
  </r>
  <r>
    <x v="451"/>
    <x v="15753"/>
    <x v="1"/>
    <x v="16215"/>
    <x v="15435"/>
    <x v="10392"/>
  </r>
  <r>
    <x v="451"/>
    <x v="15754"/>
    <x v="1"/>
    <x v="16216"/>
    <x v="15436"/>
    <x v="10393"/>
  </r>
  <r>
    <x v="451"/>
    <x v="15755"/>
    <x v="1"/>
    <x v="16217"/>
    <x v="15437"/>
    <x v="10394"/>
  </r>
  <r>
    <x v="451"/>
    <x v="15756"/>
    <x v="2"/>
    <x v="16218"/>
    <x v="15438"/>
    <x v="10395"/>
  </r>
  <r>
    <x v="451"/>
    <x v="12645"/>
    <x v="1"/>
    <x v="16219"/>
    <x v="15439"/>
    <x v="10396"/>
  </r>
  <r>
    <x v="451"/>
    <x v="6701"/>
    <x v="1"/>
    <x v="16220"/>
    <x v="15440"/>
    <x v="10397"/>
  </r>
  <r>
    <x v="451"/>
    <x v="15757"/>
    <x v="1"/>
    <x v="4744"/>
    <x v="24"/>
    <x v="10398"/>
  </r>
  <r>
    <x v="451"/>
    <x v="15758"/>
    <x v="1"/>
    <x v="16221"/>
    <x v="15441"/>
    <x v="10399"/>
  </r>
  <r>
    <x v="451"/>
    <x v="15759"/>
    <x v="1"/>
    <x v="16222"/>
    <x v="15442"/>
    <x v="10400"/>
  </r>
  <r>
    <x v="451"/>
    <x v="15760"/>
    <x v="1"/>
    <x v="16223"/>
    <x v="15443"/>
    <x v="10401"/>
  </r>
  <r>
    <x v="451"/>
    <x v="15761"/>
    <x v="1"/>
    <x v="16224"/>
    <x v="15444"/>
    <x v="10402"/>
  </r>
  <r>
    <x v="451"/>
    <x v="15762"/>
    <x v="1"/>
    <x v="16225"/>
    <x v="15445"/>
    <x v="7"/>
  </r>
  <r>
    <x v="451"/>
    <x v="15763"/>
    <x v="1"/>
    <x v="16226"/>
    <x v="15446"/>
    <x v="10403"/>
  </r>
  <r>
    <x v="452"/>
    <x v="15764"/>
    <x v="1"/>
    <x v="16227"/>
    <x v="15447"/>
    <x v="3"/>
  </r>
  <r>
    <x v="452"/>
    <x v="15765"/>
    <x v="1"/>
    <x v="16228"/>
    <x v="15448"/>
    <x v="10404"/>
  </r>
  <r>
    <x v="452"/>
    <x v="15766"/>
    <x v="1"/>
    <x v="16229"/>
    <x v="15449"/>
    <x v="3"/>
  </r>
  <r>
    <x v="452"/>
    <x v="15767"/>
    <x v="1"/>
    <x v="16230"/>
    <x v="15450"/>
    <x v="10405"/>
  </r>
  <r>
    <x v="452"/>
    <x v="15768"/>
    <x v="1"/>
    <x v="16231"/>
    <x v="15451"/>
    <x v="10406"/>
  </r>
  <r>
    <x v="452"/>
    <x v="15769"/>
    <x v="1"/>
    <x v="16232"/>
    <x v="15452"/>
    <x v="3"/>
  </r>
  <r>
    <x v="452"/>
    <x v="15770"/>
    <x v="1"/>
    <x v="2022"/>
    <x v="24"/>
    <x v="10407"/>
  </r>
  <r>
    <x v="452"/>
    <x v="15771"/>
    <x v="1"/>
    <x v="16233"/>
    <x v="15453"/>
    <x v="10408"/>
  </r>
  <r>
    <x v="452"/>
    <x v="5745"/>
    <x v="1"/>
    <x v="16234"/>
    <x v="15454"/>
    <x v="3"/>
  </r>
  <r>
    <x v="452"/>
    <x v="12450"/>
    <x v="1"/>
    <x v="16235"/>
    <x v="15455"/>
    <x v="10409"/>
  </r>
  <r>
    <x v="452"/>
    <x v="15772"/>
    <x v="1"/>
    <x v="16236"/>
    <x v="15456"/>
    <x v="3"/>
  </r>
  <r>
    <x v="452"/>
    <x v="15773"/>
    <x v="1"/>
    <x v="11489"/>
    <x v="24"/>
    <x v="10410"/>
  </r>
  <r>
    <x v="452"/>
    <x v="15774"/>
    <x v="1"/>
    <x v="14326"/>
    <x v="24"/>
    <x v="10411"/>
  </r>
  <r>
    <x v="452"/>
    <x v="15775"/>
    <x v="1"/>
    <x v="16237"/>
    <x v="15457"/>
    <x v="10412"/>
  </r>
  <r>
    <x v="452"/>
    <x v="15776"/>
    <x v="2"/>
    <x v="16238"/>
    <x v="15458"/>
    <x v="10413"/>
  </r>
  <r>
    <x v="452"/>
    <x v="15777"/>
    <x v="1"/>
    <x v="16239"/>
    <x v="15459"/>
    <x v="10414"/>
  </r>
  <r>
    <x v="452"/>
    <x v="15778"/>
    <x v="1"/>
    <x v="5943"/>
    <x v="24"/>
    <x v="10415"/>
  </r>
  <r>
    <x v="452"/>
    <x v="15779"/>
    <x v="1"/>
    <x v="16240"/>
    <x v="15460"/>
    <x v="10416"/>
  </r>
  <r>
    <x v="452"/>
    <x v="15780"/>
    <x v="1"/>
    <x v="16241"/>
    <x v="15461"/>
    <x v="3"/>
  </r>
  <r>
    <x v="452"/>
    <x v="15781"/>
    <x v="1"/>
    <x v="16242"/>
    <x v="15462"/>
    <x v="10417"/>
  </r>
  <r>
    <x v="452"/>
    <x v="15782"/>
    <x v="1"/>
    <x v="16243"/>
    <x v="15463"/>
    <x v="3"/>
  </r>
  <r>
    <x v="452"/>
    <x v="15783"/>
    <x v="2"/>
    <x v="16244"/>
    <x v="15464"/>
    <x v="10418"/>
  </r>
  <r>
    <x v="452"/>
    <x v="15784"/>
    <x v="1"/>
    <x v="16245"/>
    <x v="15465"/>
    <x v="10419"/>
  </r>
  <r>
    <x v="452"/>
    <x v="15785"/>
    <x v="2"/>
    <x v="16246"/>
    <x v="15466"/>
    <x v="10420"/>
  </r>
  <r>
    <x v="452"/>
    <x v="15786"/>
    <x v="2"/>
    <x v="16247"/>
    <x v="15467"/>
    <x v="3"/>
  </r>
  <r>
    <x v="452"/>
    <x v="10672"/>
    <x v="1"/>
    <x v="16248"/>
    <x v="15468"/>
    <x v="10421"/>
  </r>
  <r>
    <x v="452"/>
    <x v="15787"/>
    <x v="1"/>
    <x v="16249"/>
    <x v="15469"/>
    <x v="3"/>
  </r>
  <r>
    <x v="452"/>
    <x v="15788"/>
    <x v="1"/>
    <x v="16250"/>
    <x v="15470"/>
    <x v="1157"/>
  </r>
  <r>
    <x v="452"/>
    <x v="15434"/>
    <x v="1"/>
    <x v="16251"/>
    <x v="15471"/>
    <x v="7"/>
  </r>
  <r>
    <x v="452"/>
    <x v="1583"/>
    <x v="1"/>
    <x v="16252"/>
    <x v="15472"/>
    <x v="3"/>
  </r>
  <r>
    <x v="452"/>
    <x v="15789"/>
    <x v="2"/>
    <x v="16253"/>
    <x v="15473"/>
    <x v="10422"/>
  </r>
  <r>
    <x v="452"/>
    <x v="15790"/>
    <x v="1"/>
    <x v="16254"/>
    <x v="15474"/>
    <x v="10423"/>
  </r>
  <r>
    <x v="452"/>
    <x v="15791"/>
    <x v="2"/>
    <x v="16255"/>
    <x v="15475"/>
    <x v="10424"/>
  </r>
  <r>
    <x v="453"/>
    <x v="15792"/>
    <x v="1"/>
    <x v="16256"/>
    <x v="15476"/>
    <x v="7"/>
  </r>
  <r>
    <x v="453"/>
    <x v="15793"/>
    <x v="2"/>
    <x v="16257"/>
    <x v="15477"/>
    <x v="10425"/>
  </r>
  <r>
    <x v="453"/>
    <x v="15794"/>
    <x v="1"/>
    <x v="16258"/>
    <x v="15478"/>
    <x v="10426"/>
  </r>
  <r>
    <x v="453"/>
    <x v="15795"/>
    <x v="1"/>
    <x v="16259"/>
    <x v="15479"/>
    <x v="3"/>
  </r>
  <r>
    <x v="453"/>
    <x v="15796"/>
    <x v="2"/>
    <x v="16260"/>
    <x v="15480"/>
    <x v="10427"/>
  </r>
  <r>
    <x v="453"/>
    <x v="15797"/>
    <x v="1"/>
    <x v="16261"/>
    <x v="24"/>
    <x v="10428"/>
  </r>
  <r>
    <x v="453"/>
    <x v="15798"/>
    <x v="1"/>
    <x v="16262"/>
    <x v="15481"/>
    <x v="3"/>
  </r>
  <r>
    <x v="453"/>
    <x v="15799"/>
    <x v="1"/>
    <x v="16263"/>
    <x v="15482"/>
    <x v="3"/>
  </r>
  <r>
    <x v="453"/>
    <x v="15800"/>
    <x v="1"/>
    <x v="16264"/>
    <x v="15483"/>
    <x v="10429"/>
  </r>
  <r>
    <x v="453"/>
    <x v="15801"/>
    <x v="1"/>
    <x v="16265"/>
    <x v="15484"/>
    <x v="10430"/>
  </r>
  <r>
    <x v="453"/>
    <x v="15802"/>
    <x v="1"/>
    <x v="16266"/>
    <x v="15485"/>
    <x v="10431"/>
  </r>
  <r>
    <x v="453"/>
    <x v="15803"/>
    <x v="2"/>
    <x v="16267"/>
    <x v="15486"/>
    <x v="10432"/>
  </r>
  <r>
    <x v="453"/>
    <x v="15804"/>
    <x v="1"/>
    <x v="4126"/>
    <x v="24"/>
    <x v="10433"/>
  </r>
  <r>
    <x v="453"/>
    <x v="15805"/>
    <x v="1"/>
    <x v="16268"/>
    <x v="15487"/>
    <x v="10434"/>
  </r>
  <r>
    <x v="453"/>
    <x v="15806"/>
    <x v="1"/>
    <x v="1915"/>
    <x v="24"/>
    <x v="10435"/>
  </r>
  <r>
    <x v="453"/>
    <x v="280"/>
    <x v="1"/>
    <x v="1915"/>
    <x v="24"/>
    <x v="10435"/>
  </r>
  <r>
    <x v="453"/>
    <x v="15807"/>
    <x v="2"/>
    <x v="16269"/>
    <x v="15488"/>
    <x v="10436"/>
  </r>
  <r>
    <x v="453"/>
    <x v="3606"/>
    <x v="1"/>
    <x v="16270"/>
    <x v="15489"/>
    <x v="3"/>
  </r>
  <r>
    <x v="453"/>
    <x v="15808"/>
    <x v="1"/>
    <x v="16271"/>
    <x v="15490"/>
    <x v="10437"/>
  </r>
  <r>
    <x v="453"/>
    <x v="15809"/>
    <x v="1"/>
    <x v="16272"/>
    <x v="15491"/>
    <x v="3"/>
  </r>
  <r>
    <x v="453"/>
    <x v="15810"/>
    <x v="1"/>
    <x v="16273"/>
    <x v="15492"/>
    <x v="3"/>
  </r>
  <r>
    <x v="453"/>
    <x v="15811"/>
    <x v="1"/>
    <x v="16274"/>
    <x v="15493"/>
    <x v="3"/>
  </r>
  <r>
    <x v="453"/>
    <x v="15812"/>
    <x v="1"/>
    <x v="16275"/>
    <x v="15494"/>
    <x v="10438"/>
  </r>
  <r>
    <x v="453"/>
    <x v="15813"/>
    <x v="1"/>
    <x v="7143"/>
    <x v="24"/>
    <x v="10439"/>
  </r>
  <r>
    <x v="453"/>
    <x v="15814"/>
    <x v="1"/>
    <x v="16276"/>
    <x v="15495"/>
    <x v="10440"/>
  </r>
  <r>
    <x v="453"/>
    <x v="15815"/>
    <x v="1"/>
    <x v="16277"/>
    <x v="15496"/>
    <x v="3"/>
  </r>
  <r>
    <x v="453"/>
    <x v="15816"/>
    <x v="1"/>
    <x v="16278"/>
    <x v="15497"/>
    <x v="3"/>
  </r>
  <r>
    <x v="453"/>
    <x v="1371"/>
    <x v="1"/>
    <x v="16279"/>
    <x v="24"/>
    <x v="10441"/>
  </r>
  <r>
    <x v="453"/>
    <x v="15817"/>
    <x v="1"/>
    <x v="16280"/>
    <x v="15498"/>
    <x v="10442"/>
  </r>
  <r>
    <x v="453"/>
    <x v="15818"/>
    <x v="1"/>
    <x v="16281"/>
    <x v="15499"/>
    <x v="3"/>
  </r>
  <r>
    <x v="453"/>
    <x v="3173"/>
    <x v="1"/>
    <x v="1960"/>
    <x v="24"/>
    <x v="10443"/>
  </r>
  <r>
    <x v="453"/>
    <x v="15819"/>
    <x v="2"/>
    <x v="5526"/>
    <x v="67"/>
    <x v="10444"/>
  </r>
  <r>
    <x v="453"/>
    <x v="15820"/>
    <x v="1"/>
    <x v="16282"/>
    <x v="15500"/>
    <x v="10445"/>
  </r>
  <r>
    <x v="453"/>
    <x v="15821"/>
    <x v="1"/>
    <x v="16283"/>
    <x v="15501"/>
    <x v="3"/>
  </r>
  <r>
    <x v="453"/>
    <x v="15822"/>
    <x v="1"/>
    <x v="16284"/>
    <x v="15502"/>
    <x v="3"/>
  </r>
  <r>
    <x v="453"/>
    <x v="15823"/>
    <x v="1"/>
    <x v="16285"/>
    <x v="15503"/>
    <x v="10446"/>
  </r>
  <r>
    <x v="454"/>
    <x v="15824"/>
    <x v="1"/>
    <x v="16286"/>
    <x v="15504"/>
    <x v="10447"/>
  </r>
  <r>
    <x v="454"/>
    <x v="15825"/>
    <x v="1"/>
    <x v="16287"/>
    <x v="15505"/>
    <x v="3"/>
  </r>
  <r>
    <x v="454"/>
    <x v="15826"/>
    <x v="1"/>
    <x v="16288"/>
    <x v="15506"/>
    <x v="3"/>
  </r>
  <r>
    <x v="454"/>
    <x v="15827"/>
    <x v="1"/>
    <x v="16289"/>
    <x v="15507"/>
    <x v="3"/>
  </r>
  <r>
    <x v="454"/>
    <x v="15828"/>
    <x v="1"/>
    <x v="16290"/>
    <x v="15508"/>
    <x v="3"/>
  </r>
  <r>
    <x v="454"/>
    <x v="15829"/>
    <x v="1"/>
    <x v="16291"/>
    <x v="15509"/>
    <x v="3"/>
  </r>
  <r>
    <x v="454"/>
    <x v="15830"/>
    <x v="2"/>
    <x v="16292"/>
    <x v="15510"/>
    <x v="10448"/>
  </r>
  <r>
    <x v="454"/>
    <x v="15831"/>
    <x v="1"/>
    <x v="16293"/>
    <x v="15511"/>
    <x v="10449"/>
  </r>
  <r>
    <x v="454"/>
    <x v="15832"/>
    <x v="1"/>
    <x v="7130"/>
    <x v="24"/>
    <x v="10450"/>
  </r>
  <r>
    <x v="454"/>
    <x v="15833"/>
    <x v="1"/>
    <x v="16294"/>
    <x v="15512"/>
    <x v="3"/>
  </r>
  <r>
    <x v="454"/>
    <x v="8357"/>
    <x v="1"/>
    <x v="16295"/>
    <x v="15513"/>
    <x v="3"/>
  </r>
  <r>
    <x v="454"/>
    <x v="15834"/>
    <x v="2"/>
    <x v="16296"/>
    <x v="15514"/>
    <x v="10451"/>
  </r>
  <r>
    <x v="454"/>
    <x v="15835"/>
    <x v="1"/>
    <x v="16297"/>
    <x v="15515"/>
    <x v="3"/>
  </r>
  <r>
    <x v="454"/>
    <x v="15836"/>
    <x v="2"/>
    <x v="16298"/>
    <x v="15516"/>
    <x v="10452"/>
  </r>
  <r>
    <x v="454"/>
    <x v="15837"/>
    <x v="2"/>
    <x v="16299"/>
    <x v="15517"/>
    <x v="3"/>
  </r>
  <r>
    <x v="454"/>
    <x v="1283"/>
    <x v="1"/>
    <x v="16300"/>
    <x v="15518"/>
    <x v="3"/>
  </r>
  <r>
    <x v="454"/>
    <x v="15838"/>
    <x v="2"/>
    <x v="16301"/>
    <x v="15519"/>
    <x v="10453"/>
  </r>
  <r>
    <x v="454"/>
    <x v="15839"/>
    <x v="1"/>
    <x v="16302"/>
    <x v="15520"/>
    <x v="10454"/>
  </r>
  <r>
    <x v="454"/>
    <x v="15840"/>
    <x v="1"/>
    <x v="16303"/>
    <x v="15521"/>
    <x v="3"/>
  </r>
  <r>
    <x v="454"/>
    <x v="15841"/>
    <x v="1"/>
    <x v="16304"/>
    <x v="15522"/>
    <x v="3"/>
  </r>
  <r>
    <x v="454"/>
    <x v="15842"/>
    <x v="1"/>
    <x v="16305"/>
    <x v="15523"/>
    <x v="3"/>
  </r>
  <r>
    <x v="454"/>
    <x v="15843"/>
    <x v="2"/>
    <x v="16306"/>
    <x v="15524"/>
    <x v="10455"/>
  </r>
  <r>
    <x v="454"/>
    <x v="2163"/>
    <x v="1"/>
    <x v="16307"/>
    <x v="15525"/>
    <x v="10456"/>
  </r>
  <r>
    <x v="455"/>
    <x v="15844"/>
    <x v="2"/>
    <x v="16308"/>
    <x v="67"/>
    <x v="10457"/>
  </r>
  <r>
    <x v="455"/>
    <x v="15845"/>
    <x v="2"/>
    <x v="16309"/>
    <x v="15526"/>
    <x v="7"/>
  </r>
  <r>
    <x v="455"/>
    <x v="15846"/>
    <x v="1"/>
    <x v="16310"/>
    <x v="15527"/>
    <x v="3"/>
  </r>
  <r>
    <x v="455"/>
    <x v="15847"/>
    <x v="1"/>
    <x v="16311"/>
    <x v="15528"/>
    <x v="3"/>
  </r>
  <r>
    <x v="455"/>
    <x v="104"/>
    <x v="1"/>
    <x v="16312"/>
    <x v="15529"/>
    <x v="10458"/>
  </r>
  <r>
    <x v="455"/>
    <x v="15848"/>
    <x v="2"/>
    <x v="16313"/>
    <x v="15530"/>
    <x v="3"/>
  </r>
  <r>
    <x v="455"/>
    <x v="9029"/>
    <x v="1"/>
    <x v="16314"/>
    <x v="15531"/>
    <x v="10459"/>
  </r>
  <r>
    <x v="455"/>
    <x v="15849"/>
    <x v="1"/>
    <x v="3059"/>
    <x v="24"/>
    <x v="10460"/>
  </r>
  <r>
    <x v="455"/>
    <x v="15850"/>
    <x v="1"/>
    <x v="16315"/>
    <x v="15532"/>
    <x v="3"/>
  </r>
  <r>
    <x v="455"/>
    <x v="15851"/>
    <x v="1"/>
    <x v="16316"/>
    <x v="15533"/>
    <x v="3"/>
  </r>
  <r>
    <x v="455"/>
    <x v="1096"/>
    <x v="1"/>
    <x v="16317"/>
    <x v="15534"/>
    <x v="3"/>
  </r>
  <r>
    <x v="455"/>
    <x v="15852"/>
    <x v="2"/>
    <x v="16318"/>
    <x v="15535"/>
    <x v="10461"/>
  </r>
  <r>
    <x v="455"/>
    <x v="15853"/>
    <x v="1"/>
    <x v="16319"/>
    <x v="15536"/>
    <x v="10462"/>
  </r>
  <r>
    <x v="455"/>
    <x v="15854"/>
    <x v="1"/>
    <x v="16320"/>
    <x v="15537"/>
    <x v="10463"/>
  </r>
  <r>
    <x v="455"/>
    <x v="15855"/>
    <x v="1"/>
    <x v="16321"/>
    <x v="15538"/>
    <x v="3"/>
  </r>
  <r>
    <x v="455"/>
    <x v="15856"/>
    <x v="1"/>
    <x v="16322"/>
    <x v="15539"/>
    <x v="3"/>
  </r>
  <r>
    <x v="455"/>
    <x v="15857"/>
    <x v="1"/>
    <x v="16323"/>
    <x v="15540"/>
    <x v="10464"/>
  </r>
  <r>
    <x v="455"/>
    <x v="15858"/>
    <x v="1"/>
    <x v="16324"/>
    <x v="15541"/>
    <x v="3"/>
  </r>
  <r>
    <x v="455"/>
    <x v="15859"/>
    <x v="1"/>
    <x v="16325"/>
    <x v="15542"/>
    <x v="10465"/>
  </r>
  <r>
    <x v="455"/>
    <x v="15860"/>
    <x v="1"/>
    <x v="16326"/>
    <x v="15543"/>
    <x v="3"/>
  </r>
  <r>
    <x v="455"/>
    <x v="15861"/>
    <x v="2"/>
    <x v="16327"/>
    <x v="15544"/>
    <x v="46"/>
  </r>
  <r>
    <x v="455"/>
    <x v="24"/>
    <x v="1"/>
    <x v="648"/>
    <x v="24"/>
    <x v="10466"/>
  </r>
  <r>
    <x v="455"/>
    <x v="5945"/>
    <x v="1"/>
    <x v="16328"/>
    <x v="15545"/>
    <x v="3"/>
  </r>
  <r>
    <x v="455"/>
    <x v="15862"/>
    <x v="2"/>
    <x v="15391"/>
    <x v="67"/>
    <x v="10467"/>
  </r>
  <r>
    <x v="455"/>
    <x v="15863"/>
    <x v="1"/>
    <x v="16329"/>
    <x v="15546"/>
    <x v="3"/>
  </r>
  <r>
    <x v="455"/>
    <x v="15864"/>
    <x v="2"/>
    <x v="16330"/>
    <x v="67"/>
    <x v="10468"/>
  </r>
  <r>
    <x v="455"/>
    <x v="15865"/>
    <x v="1"/>
    <x v="246"/>
    <x v="24"/>
    <x v="10469"/>
  </r>
  <r>
    <x v="455"/>
    <x v="15866"/>
    <x v="1"/>
    <x v="16331"/>
    <x v="15547"/>
    <x v="3"/>
  </r>
  <r>
    <x v="455"/>
    <x v="15867"/>
    <x v="1"/>
    <x v="16332"/>
    <x v="15548"/>
    <x v="3"/>
  </r>
  <r>
    <x v="455"/>
    <x v="15868"/>
    <x v="1"/>
    <x v="16333"/>
    <x v="15549"/>
    <x v="10470"/>
  </r>
  <r>
    <x v="455"/>
    <x v="15869"/>
    <x v="1"/>
    <x v="16334"/>
    <x v="15550"/>
    <x v="10471"/>
  </r>
  <r>
    <x v="455"/>
    <x v="15870"/>
    <x v="1"/>
    <x v="16335"/>
    <x v="15551"/>
    <x v="3"/>
  </r>
  <r>
    <x v="456"/>
    <x v="15871"/>
    <x v="1"/>
    <x v="16336"/>
    <x v="15552"/>
    <x v="3"/>
  </r>
  <r>
    <x v="456"/>
    <x v="15872"/>
    <x v="1"/>
    <x v="16337"/>
    <x v="15553"/>
    <x v="3"/>
  </r>
  <r>
    <x v="456"/>
    <x v="15873"/>
    <x v="1"/>
    <x v="16338"/>
    <x v="15554"/>
    <x v="10472"/>
  </r>
  <r>
    <x v="456"/>
    <x v="15874"/>
    <x v="1"/>
    <x v="16339"/>
    <x v="15555"/>
    <x v="10473"/>
  </r>
  <r>
    <x v="456"/>
    <x v="15875"/>
    <x v="1"/>
    <x v="10527"/>
    <x v="24"/>
    <x v="10474"/>
  </r>
  <r>
    <x v="456"/>
    <x v="15876"/>
    <x v="1"/>
    <x v="7169"/>
    <x v="24"/>
    <x v="10475"/>
  </r>
  <r>
    <x v="456"/>
    <x v="15877"/>
    <x v="1"/>
    <x v="16340"/>
    <x v="15556"/>
    <x v="3"/>
  </r>
  <r>
    <x v="456"/>
    <x v="15878"/>
    <x v="1"/>
    <x v="16341"/>
    <x v="15557"/>
    <x v="3"/>
  </r>
  <r>
    <x v="456"/>
    <x v="15879"/>
    <x v="1"/>
    <x v="16342"/>
    <x v="15558"/>
    <x v="10476"/>
  </r>
  <r>
    <x v="456"/>
    <x v="15880"/>
    <x v="1"/>
    <x v="16343"/>
    <x v="15559"/>
    <x v="4007"/>
  </r>
  <r>
    <x v="456"/>
    <x v="15881"/>
    <x v="1"/>
    <x v="16344"/>
    <x v="15560"/>
    <x v="10477"/>
  </r>
  <r>
    <x v="456"/>
    <x v="15882"/>
    <x v="1"/>
    <x v="8602"/>
    <x v="24"/>
    <x v="10478"/>
  </r>
  <r>
    <x v="456"/>
    <x v="3606"/>
    <x v="1"/>
    <x v="16345"/>
    <x v="15561"/>
    <x v="3"/>
  </r>
  <r>
    <x v="456"/>
    <x v="15883"/>
    <x v="1"/>
    <x v="11950"/>
    <x v="24"/>
    <x v="10479"/>
  </r>
  <r>
    <x v="456"/>
    <x v="15884"/>
    <x v="2"/>
    <x v="16346"/>
    <x v="15562"/>
    <x v="10480"/>
  </r>
  <r>
    <x v="456"/>
    <x v="15885"/>
    <x v="2"/>
    <x v="16347"/>
    <x v="15563"/>
    <x v="3"/>
  </r>
  <r>
    <x v="456"/>
    <x v="15886"/>
    <x v="1"/>
    <x v="16348"/>
    <x v="15564"/>
    <x v="10481"/>
  </r>
  <r>
    <x v="456"/>
    <x v="15887"/>
    <x v="1"/>
    <x v="16349"/>
    <x v="15565"/>
    <x v="10482"/>
  </r>
  <r>
    <x v="456"/>
    <x v="15888"/>
    <x v="1"/>
    <x v="16350"/>
    <x v="15566"/>
    <x v="3"/>
  </r>
  <r>
    <x v="456"/>
    <x v="1097"/>
    <x v="1"/>
    <x v="16351"/>
    <x v="15567"/>
    <x v="10483"/>
  </r>
  <r>
    <x v="456"/>
    <x v="15889"/>
    <x v="1"/>
    <x v="16352"/>
    <x v="15568"/>
    <x v="3"/>
  </r>
  <r>
    <x v="456"/>
    <x v="47"/>
    <x v="1"/>
    <x v="16353"/>
    <x v="15569"/>
    <x v="10484"/>
  </r>
  <r>
    <x v="456"/>
    <x v="15890"/>
    <x v="1"/>
    <x v="16354"/>
    <x v="15570"/>
    <x v="3"/>
  </r>
  <r>
    <x v="456"/>
    <x v="3755"/>
    <x v="1"/>
    <x v="16355"/>
    <x v="15571"/>
    <x v="3"/>
  </r>
  <r>
    <x v="456"/>
    <x v="15891"/>
    <x v="1"/>
    <x v="16356"/>
    <x v="15572"/>
    <x v="10485"/>
  </r>
  <r>
    <x v="456"/>
    <x v="1892"/>
    <x v="1"/>
    <x v="16357"/>
    <x v="15573"/>
    <x v="3"/>
  </r>
  <r>
    <x v="456"/>
    <x v="4182"/>
    <x v="1"/>
    <x v="16358"/>
    <x v="15574"/>
    <x v="10486"/>
  </r>
  <r>
    <x v="456"/>
    <x v="15892"/>
    <x v="1"/>
    <x v="16359"/>
    <x v="15575"/>
    <x v="10487"/>
  </r>
  <r>
    <x v="456"/>
    <x v="1970"/>
    <x v="1"/>
    <x v="2264"/>
    <x v="24"/>
    <x v="10488"/>
  </r>
  <r>
    <x v="456"/>
    <x v="15893"/>
    <x v="1"/>
    <x v="16360"/>
    <x v="15576"/>
    <x v="10489"/>
  </r>
  <r>
    <x v="456"/>
    <x v="15894"/>
    <x v="2"/>
    <x v="16361"/>
    <x v="15577"/>
    <x v="10490"/>
  </r>
  <r>
    <x v="456"/>
    <x v="15895"/>
    <x v="1"/>
    <x v="16362"/>
    <x v="15578"/>
    <x v="3"/>
  </r>
  <r>
    <x v="456"/>
    <x v="15896"/>
    <x v="2"/>
    <x v="16363"/>
    <x v="67"/>
    <x v="10491"/>
  </r>
  <r>
    <x v="456"/>
    <x v="15897"/>
    <x v="2"/>
    <x v="16364"/>
    <x v="15579"/>
    <x v="10492"/>
  </r>
  <r>
    <x v="456"/>
    <x v="15898"/>
    <x v="1"/>
    <x v="10121"/>
    <x v="24"/>
    <x v="10493"/>
  </r>
  <r>
    <x v="456"/>
    <x v="15899"/>
    <x v="1"/>
    <x v="16365"/>
    <x v="15580"/>
    <x v="3"/>
  </r>
  <r>
    <x v="456"/>
    <x v="15900"/>
    <x v="1"/>
    <x v="16366"/>
    <x v="15581"/>
    <x v="10494"/>
  </r>
  <r>
    <x v="456"/>
    <x v="15901"/>
    <x v="1"/>
    <x v="16367"/>
    <x v="15582"/>
    <x v="10495"/>
  </r>
  <r>
    <x v="456"/>
    <x v="15902"/>
    <x v="1"/>
    <x v="16368"/>
    <x v="15583"/>
    <x v="3"/>
  </r>
  <r>
    <x v="456"/>
    <x v="15903"/>
    <x v="1"/>
    <x v="6749"/>
    <x v="24"/>
    <x v="10496"/>
  </r>
  <r>
    <x v="457"/>
    <x v="15904"/>
    <x v="1"/>
    <x v="16369"/>
    <x v="15584"/>
    <x v="10497"/>
  </r>
  <r>
    <x v="457"/>
    <x v="15905"/>
    <x v="1"/>
    <x v="16370"/>
    <x v="15585"/>
    <x v="3"/>
  </r>
  <r>
    <x v="457"/>
    <x v="15906"/>
    <x v="1"/>
    <x v="16371"/>
    <x v="15586"/>
    <x v="10498"/>
  </r>
  <r>
    <x v="457"/>
    <x v="15907"/>
    <x v="1"/>
    <x v="3224"/>
    <x v="24"/>
    <x v="10499"/>
  </r>
  <r>
    <x v="457"/>
    <x v="15908"/>
    <x v="1"/>
    <x v="3470"/>
    <x v="24"/>
    <x v="10500"/>
  </r>
  <r>
    <x v="457"/>
    <x v="15909"/>
    <x v="1"/>
    <x v="16372"/>
    <x v="15587"/>
    <x v="10501"/>
  </r>
  <r>
    <x v="457"/>
    <x v="15910"/>
    <x v="1"/>
    <x v="16373"/>
    <x v="15588"/>
    <x v="3"/>
  </r>
  <r>
    <x v="457"/>
    <x v="15911"/>
    <x v="2"/>
    <x v="16374"/>
    <x v="15589"/>
    <x v="3"/>
  </r>
  <r>
    <x v="457"/>
    <x v="15912"/>
    <x v="1"/>
    <x v="16375"/>
    <x v="15590"/>
    <x v="10502"/>
  </r>
  <r>
    <x v="457"/>
    <x v="1764"/>
    <x v="1"/>
    <x v="3089"/>
    <x v="24"/>
    <x v="10503"/>
  </r>
  <r>
    <x v="457"/>
    <x v="15913"/>
    <x v="1"/>
    <x v="1915"/>
    <x v="24"/>
    <x v="10504"/>
  </r>
  <r>
    <x v="457"/>
    <x v="15914"/>
    <x v="1"/>
    <x v="16376"/>
    <x v="15591"/>
    <x v="3"/>
  </r>
  <r>
    <x v="457"/>
    <x v="15915"/>
    <x v="1"/>
    <x v="2838"/>
    <x v="24"/>
    <x v="10505"/>
  </r>
  <r>
    <x v="457"/>
    <x v="15916"/>
    <x v="1"/>
    <x v="16377"/>
    <x v="15592"/>
    <x v="3"/>
  </r>
  <r>
    <x v="457"/>
    <x v="15917"/>
    <x v="2"/>
    <x v="16378"/>
    <x v="15593"/>
    <x v="10506"/>
  </r>
  <r>
    <x v="457"/>
    <x v="15918"/>
    <x v="1"/>
    <x v="4254"/>
    <x v="24"/>
    <x v="10507"/>
  </r>
  <r>
    <x v="457"/>
    <x v="15919"/>
    <x v="1"/>
    <x v="16379"/>
    <x v="15594"/>
    <x v="3"/>
  </r>
  <r>
    <x v="457"/>
    <x v="15920"/>
    <x v="1"/>
    <x v="16380"/>
    <x v="15595"/>
    <x v="3"/>
  </r>
  <r>
    <x v="457"/>
    <x v="15921"/>
    <x v="1"/>
    <x v="16381"/>
    <x v="15596"/>
    <x v="10508"/>
  </r>
  <r>
    <x v="457"/>
    <x v="15922"/>
    <x v="1"/>
    <x v="16382"/>
    <x v="15597"/>
    <x v="3"/>
  </r>
  <r>
    <x v="457"/>
    <x v="15923"/>
    <x v="1"/>
    <x v="16383"/>
    <x v="15598"/>
    <x v="10509"/>
  </r>
  <r>
    <x v="457"/>
    <x v="15924"/>
    <x v="1"/>
    <x v="16384"/>
    <x v="15599"/>
    <x v="46"/>
  </r>
  <r>
    <x v="457"/>
    <x v="15925"/>
    <x v="1"/>
    <x v="16385"/>
    <x v="15600"/>
    <x v="10510"/>
  </r>
  <r>
    <x v="457"/>
    <x v="15926"/>
    <x v="1"/>
    <x v="16386"/>
    <x v="15601"/>
    <x v="10511"/>
  </r>
  <r>
    <x v="457"/>
    <x v="15927"/>
    <x v="1"/>
    <x v="16387"/>
    <x v="15602"/>
    <x v="3"/>
  </r>
  <r>
    <x v="457"/>
    <x v="15928"/>
    <x v="1"/>
    <x v="16388"/>
    <x v="15603"/>
    <x v="3"/>
  </r>
  <r>
    <x v="457"/>
    <x v="15929"/>
    <x v="1"/>
    <x v="16389"/>
    <x v="15604"/>
    <x v="10512"/>
  </r>
  <r>
    <x v="457"/>
    <x v="1890"/>
    <x v="1"/>
    <x v="16390"/>
    <x v="15605"/>
    <x v="10513"/>
  </r>
  <r>
    <x v="457"/>
    <x v="89"/>
    <x v="1"/>
    <x v="16391"/>
    <x v="15606"/>
    <x v="3"/>
  </r>
  <r>
    <x v="457"/>
    <x v="15930"/>
    <x v="1"/>
    <x v="16392"/>
    <x v="15607"/>
    <x v="10514"/>
  </r>
  <r>
    <x v="457"/>
    <x v="15931"/>
    <x v="2"/>
    <x v="16393"/>
    <x v="15608"/>
    <x v="3"/>
  </r>
  <r>
    <x v="457"/>
    <x v="15932"/>
    <x v="1"/>
    <x v="16394"/>
    <x v="15609"/>
    <x v="3"/>
  </r>
  <r>
    <x v="457"/>
    <x v="15933"/>
    <x v="1"/>
    <x v="16395"/>
    <x v="15610"/>
    <x v="3"/>
  </r>
  <r>
    <x v="457"/>
    <x v="15934"/>
    <x v="2"/>
    <x v="16396"/>
    <x v="15611"/>
    <x v="10515"/>
  </r>
  <r>
    <x v="457"/>
    <x v="15935"/>
    <x v="1"/>
    <x v="16397"/>
    <x v="15612"/>
    <x v="10516"/>
  </r>
  <r>
    <x v="458"/>
    <x v="9902"/>
    <x v="1"/>
    <x v="16398"/>
    <x v="15613"/>
    <x v="10517"/>
  </r>
  <r>
    <x v="458"/>
    <x v="15936"/>
    <x v="2"/>
    <x v="16399"/>
    <x v="15614"/>
    <x v="10518"/>
  </r>
  <r>
    <x v="458"/>
    <x v="15937"/>
    <x v="1"/>
    <x v="16400"/>
    <x v="15615"/>
    <x v="10519"/>
  </r>
  <r>
    <x v="458"/>
    <x v="15938"/>
    <x v="1"/>
    <x v="16401"/>
    <x v="15616"/>
    <x v="7"/>
  </r>
  <r>
    <x v="458"/>
    <x v="15939"/>
    <x v="1"/>
    <x v="16402"/>
    <x v="15617"/>
    <x v="10520"/>
  </r>
  <r>
    <x v="458"/>
    <x v="15940"/>
    <x v="1"/>
    <x v="16403"/>
    <x v="15618"/>
    <x v="10521"/>
  </r>
  <r>
    <x v="458"/>
    <x v="15941"/>
    <x v="1"/>
    <x v="16404"/>
    <x v="15619"/>
    <x v="10522"/>
  </r>
  <r>
    <x v="458"/>
    <x v="15942"/>
    <x v="1"/>
    <x v="16405"/>
    <x v="15620"/>
    <x v="10523"/>
  </r>
  <r>
    <x v="458"/>
    <x v="15943"/>
    <x v="1"/>
    <x v="16406"/>
    <x v="15621"/>
    <x v="10524"/>
  </r>
  <r>
    <x v="458"/>
    <x v="15944"/>
    <x v="2"/>
    <x v="16407"/>
    <x v="15622"/>
    <x v="10525"/>
  </r>
  <r>
    <x v="458"/>
    <x v="15945"/>
    <x v="1"/>
    <x v="16408"/>
    <x v="15623"/>
    <x v="10526"/>
  </r>
  <r>
    <x v="458"/>
    <x v="15946"/>
    <x v="1"/>
    <x v="16409"/>
    <x v="15624"/>
    <x v="3"/>
  </r>
  <r>
    <x v="458"/>
    <x v="15947"/>
    <x v="2"/>
    <x v="16410"/>
    <x v="15625"/>
    <x v="10527"/>
  </r>
  <r>
    <x v="458"/>
    <x v="15948"/>
    <x v="1"/>
    <x v="16411"/>
    <x v="15626"/>
    <x v="10528"/>
  </r>
  <r>
    <x v="458"/>
    <x v="43"/>
    <x v="1"/>
    <x v="16412"/>
    <x v="15627"/>
    <x v="10529"/>
  </r>
  <r>
    <x v="458"/>
    <x v="15949"/>
    <x v="1"/>
    <x v="16413"/>
    <x v="15628"/>
    <x v="3"/>
  </r>
  <r>
    <x v="458"/>
    <x v="15950"/>
    <x v="2"/>
    <x v="15396"/>
    <x v="67"/>
    <x v="10530"/>
  </r>
  <r>
    <x v="458"/>
    <x v="15951"/>
    <x v="1"/>
    <x v="16414"/>
    <x v="15629"/>
    <x v="10531"/>
  </r>
  <r>
    <x v="458"/>
    <x v="15952"/>
    <x v="1"/>
    <x v="16415"/>
    <x v="15630"/>
    <x v="3"/>
  </r>
  <r>
    <x v="458"/>
    <x v="15953"/>
    <x v="1"/>
    <x v="16416"/>
    <x v="15631"/>
    <x v="10532"/>
  </r>
  <r>
    <x v="458"/>
    <x v="15954"/>
    <x v="1"/>
    <x v="16417"/>
    <x v="15632"/>
    <x v="10533"/>
  </r>
  <r>
    <x v="458"/>
    <x v="15955"/>
    <x v="1"/>
    <x v="16418"/>
    <x v="15633"/>
    <x v="10534"/>
  </r>
  <r>
    <x v="458"/>
    <x v="15956"/>
    <x v="1"/>
    <x v="16419"/>
    <x v="15634"/>
    <x v="10535"/>
  </r>
  <r>
    <x v="458"/>
    <x v="15957"/>
    <x v="1"/>
    <x v="16420"/>
    <x v="15635"/>
    <x v="10536"/>
  </r>
  <r>
    <x v="458"/>
    <x v="15958"/>
    <x v="1"/>
    <x v="16421"/>
    <x v="15636"/>
    <x v="10537"/>
  </r>
  <r>
    <x v="458"/>
    <x v="15959"/>
    <x v="1"/>
    <x v="8642"/>
    <x v="24"/>
    <x v="10538"/>
  </r>
  <r>
    <x v="458"/>
    <x v="15960"/>
    <x v="1"/>
    <x v="16422"/>
    <x v="15637"/>
    <x v="3"/>
  </r>
  <r>
    <x v="458"/>
    <x v="15961"/>
    <x v="1"/>
    <x v="16423"/>
    <x v="15638"/>
    <x v="3"/>
  </r>
  <r>
    <x v="458"/>
    <x v="7363"/>
    <x v="1"/>
    <x v="16424"/>
    <x v="15639"/>
    <x v="10539"/>
  </r>
  <r>
    <x v="458"/>
    <x v="15962"/>
    <x v="1"/>
    <x v="16425"/>
    <x v="15640"/>
    <x v="10540"/>
  </r>
  <r>
    <x v="458"/>
    <x v="15963"/>
    <x v="1"/>
    <x v="16426"/>
    <x v="15641"/>
    <x v="3"/>
  </r>
  <r>
    <x v="458"/>
    <x v="15964"/>
    <x v="1"/>
    <x v="16427"/>
    <x v="15642"/>
    <x v="10541"/>
  </r>
  <r>
    <x v="458"/>
    <x v="15965"/>
    <x v="1"/>
    <x v="16428"/>
    <x v="15643"/>
    <x v="3"/>
  </r>
  <r>
    <x v="458"/>
    <x v="15966"/>
    <x v="1"/>
    <x v="16429"/>
    <x v="15644"/>
    <x v="10542"/>
  </r>
  <r>
    <x v="458"/>
    <x v="15967"/>
    <x v="1"/>
    <x v="16430"/>
    <x v="15645"/>
    <x v="10543"/>
  </r>
  <r>
    <x v="458"/>
    <x v="15968"/>
    <x v="1"/>
    <x v="16431"/>
    <x v="15646"/>
    <x v="10544"/>
  </r>
  <r>
    <x v="458"/>
    <x v="58"/>
    <x v="1"/>
    <x v="16432"/>
    <x v="15647"/>
    <x v="3"/>
  </r>
  <r>
    <x v="458"/>
    <x v="15969"/>
    <x v="1"/>
    <x v="16433"/>
    <x v="15648"/>
    <x v="10545"/>
  </r>
  <r>
    <x v="458"/>
    <x v="15970"/>
    <x v="1"/>
    <x v="16434"/>
    <x v="15649"/>
    <x v="3"/>
  </r>
  <r>
    <x v="458"/>
    <x v="15971"/>
    <x v="1"/>
    <x v="16435"/>
    <x v="15650"/>
    <x v="10546"/>
  </r>
  <r>
    <x v="458"/>
    <x v="15972"/>
    <x v="2"/>
    <x v="6662"/>
    <x v="67"/>
    <x v="10547"/>
  </r>
  <r>
    <x v="458"/>
    <x v="15973"/>
    <x v="2"/>
    <x v="16436"/>
    <x v="15651"/>
    <x v="3"/>
  </r>
  <r>
    <x v="458"/>
    <x v="15974"/>
    <x v="1"/>
    <x v="16437"/>
    <x v="15652"/>
    <x v="10548"/>
  </r>
  <r>
    <x v="458"/>
    <x v="15975"/>
    <x v="1"/>
    <x v="16438"/>
    <x v="15653"/>
    <x v="8916"/>
  </r>
  <r>
    <x v="458"/>
    <x v="15976"/>
    <x v="1"/>
    <x v="3628"/>
    <x v="24"/>
    <x v="10549"/>
  </r>
  <r>
    <x v="458"/>
    <x v="15977"/>
    <x v="1"/>
    <x v="16439"/>
    <x v="15654"/>
    <x v="10550"/>
  </r>
  <r>
    <x v="458"/>
    <x v="15978"/>
    <x v="1"/>
    <x v="16440"/>
    <x v="15655"/>
    <x v="10551"/>
  </r>
  <r>
    <x v="458"/>
    <x v="15979"/>
    <x v="1"/>
    <x v="564"/>
    <x v="24"/>
    <x v="10552"/>
  </r>
  <r>
    <x v="458"/>
    <x v="15980"/>
    <x v="1"/>
    <x v="16441"/>
    <x v="15656"/>
    <x v="10553"/>
  </r>
  <r>
    <x v="459"/>
    <x v="15981"/>
    <x v="1"/>
    <x v="16442"/>
    <x v="15657"/>
    <x v="10554"/>
  </r>
  <r>
    <x v="459"/>
    <x v="15982"/>
    <x v="1"/>
    <x v="16443"/>
    <x v="15658"/>
    <x v="10555"/>
  </r>
  <r>
    <x v="459"/>
    <x v="15983"/>
    <x v="1"/>
    <x v="16444"/>
    <x v="15659"/>
    <x v="10556"/>
  </r>
  <r>
    <x v="459"/>
    <x v="15984"/>
    <x v="1"/>
    <x v="16445"/>
    <x v="15660"/>
    <x v="3"/>
  </r>
  <r>
    <x v="459"/>
    <x v="5745"/>
    <x v="1"/>
    <x v="16446"/>
    <x v="15661"/>
    <x v="3"/>
  </r>
  <r>
    <x v="459"/>
    <x v="15985"/>
    <x v="2"/>
    <x v="16447"/>
    <x v="15662"/>
    <x v="10557"/>
  </r>
  <r>
    <x v="459"/>
    <x v="15986"/>
    <x v="1"/>
    <x v="16448"/>
    <x v="15663"/>
    <x v="3"/>
  </r>
  <r>
    <x v="459"/>
    <x v="15987"/>
    <x v="1"/>
    <x v="16449"/>
    <x v="15664"/>
    <x v="10558"/>
  </r>
  <r>
    <x v="459"/>
    <x v="15988"/>
    <x v="2"/>
    <x v="16450"/>
    <x v="15665"/>
    <x v="3"/>
  </r>
  <r>
    <x v="459"/>
    <x v="15989"/>
    <x v="1"/>
    <x v="16451"/>
    <x v="15666"/>
    <x v="10559"/>
  </r>
  <r>
    <x v="459"/>
    <x v="15990"/>
    <x v="1"/>
    <x v="16452"/>
    <x v="15667"/>
    <x v="10560"/>
  </r>
  <r>
    <x v="459"/>
    <x v="15991"/>
    <x v="1"/>
    <x v="16453"/>
    <x v="15668"/>
    <x v="10561"/>
  </r>
  <r>
    <x v="459"/>
    <x v="15992"/>
    <x v="1"/>
    <x v="16454"/>
    <x v="15669"/>
    <x v="3"/>
  </r>
  <r>
    <x v="459"/>
    <x v="15993"/>
    <x v="1"/>
    <x v="16455"/>
    <x v="15670"/>
    <x v="3"/>
  </r>
  <r>
    <x v="459"/>
    <x v="15994"/>
    <x v="2"/>
    <x v="16456"/>
    <x v="15671"/>
    <x v="10562"/>
  </r>
  <r>
    <x v="459"/>
    <x v="15995"/>
    <x v="1"/>
    <x v="16457"/>
    <x v="15672"/>
    <x v="10563"/>
  </r>
  <r>
    <x v="459"/>
    <x v="15996"/>
    <x v="1"/>
    <x v="16458"/>
    <x v="15673"/>
    <x v="10564"/>
  </r>
  <r>
    <x v="459"/>
    <x v="15997"/>
    <x v="1"/>
    <x v="16459"/>
    <x v="15674"/>
    <x v="3"/>
  </r>
  <r>
    <x v="459"/>
    <x v="15998"/>
    <x v="1"/>
    <x v="93"/>
    <x v="24"/>
    <x v="7997"/>
  </r>
  <r>
    <x v="459"/>
    <x v="15999"/>
    <x v="1"/>
    <x v="16460"/>
    <x v="15675"/>
    <x v="3"/>
  </r>
  <r>
    <x v="459"/>
    <x v="16000"/>
    <x v="1"/>
    <x v="16461"/>
    <x v="15676"/>
    <x v="3"/>
  </r>
  <r>
    <x v="459"/>
    <x v="16001"/>
    <x v="1"/>
    <x v="1918"/>
    <x v="24"/>
    <x v="10565"/>
  </r>
  <r>
    <x v="459"/>
    <x v="16002"/>
    <x v="1"/>
    <x v="16462"/>
    <x v="15677"/>
    <x v="10566"/>
  </r>
  <r>
    <x v="459"/>
    <x v="1300"/>
    <x v="1"/>
    <x v="16463"/>
    <x v="15678"/>
    <x v="10567"/>
  </r>
  <r>
    <x v="459"/>
    <x v="15161"/>
    <x v="1"/>
    <x v="16464"/>
    <x v="15679"/>
    <x v="3"/>
  </r>
  <r>
    <x v="459"/>
    <x v="528"/>
    <x v="1"/>
    <x v="16465"/>
    <x v="15680"/>
    <x v="10568"/>
  </r>
  <r>
    <x v="459"/>
    <x v="16003"/>
    <x v="1"/>
    <x v="16466"/>
    <x v="15681"/>
    <x v="3"/>
  </r>
  <r>
    <x v="459"/>
    <x v="16004"/>
    <x v="2"/>
    <x v="16467"/>
    <x v="15682"/>
    <x v="10569"/>
  </r>
  <r>
    <x v="459"/>
    <x v="16005"/>
    <x v="2"/>
    <x v="16468"/>
    <x v="15683"/>
    <x v="10570"/>
  </r>
  <r>
    <x v="459"/>
    <x v="16006"/>
    <x v="2"/>
    <x v="16469"/>
    <x v="15684"/>
    <x v="10571"/>
  </r>
  <r>
    <x v="459"/>
    <x v="16007"/>
    <x v="1"/>
    <x v="16470"/>
    <x v="15685"/>
    <x v="10572"/>
  </r>
  <r>
    <x v="459"/>
    <x v="4275"/>
    <x v="1"/>
    <x v="16471"/>
    <x v="15686"/>
    <x v="10573"/>
  </r>
  <r>
    <x v="459"/>
    <x v="16008"/>
    <x v="1"/>
    <x v="16472"/>
    <x v="15687"/>
    <x v="10574"/>
  </r>
  <r>
    <x v="459"/>
    <x v="1113"/>
    <x v="1"/>
    <x v="16473"/>
    <x v="15688"/>
    <x v="10575"/>
  </r>
  <r>
    <x v="459"/>
    <x v="16009"/>
    <x v="1"/>
    <x v="16474"/>
    <x v="15689"/>
    <x v="3"/>
  </r>
  <r>
    <x v="459"/>
    <x v="16010"/>
    <x v="1"/>
    <x v="16475"/>
    <x v="15690"/>
    <x v="3"/>
  </r>
  <r>
    <x v="460"/>
    <x v="16011"/>
    <x v="1"/>
    <x v="16476"/>
    <x v="15691"/>
    <x v="3"/>
  </r>
  <r>
    <x v="460"/>
    <x v="16012"/>
    <x v="1"/>
    <x v="5964"/>
    <x v="24"/>
    <x v="10576"/>
  </r>
  <r>
    <x v="460"/>
    <x v="16013"/>
    <x v="1"/>
    <x v="16477"/>
    <x v="15692"/>
    <x v="3"/>
  </r>
  <r>
    <x v="460"/>
    <x v="16014"/>
    <x v="1"/>
    <x v="16478"/>
    <x v="15693"/>
    <x v="10577"/>
  </r>
  <r>
    <x v="460"/>
    <x v="567"/>
    <x v="1"/>
    <x v="16479"/>
    <x v="15694"/>
    <x v="3"/>
  </r>
  <r>
    <x v="460"/>
    <x v="16015"/>
    <x v="2"/>
    <x v="16480"/>
    <x v="67"/>
    <x v="10578"/>
  </r>
  <r>
    <x v="460"/>
    <x v="16016"/>
    <x v="1"/>
    <x v="16481"/>
    <x v="15695"/>
    <x v="10579"/>
  </r>
  <r>
    <x v="460"/>
    <x v="16017"/>
    <x v="1"/>
    <x v="16482"/>
    <x v="15696"/>
    <x v="3"/>
  </r>
  <r>
    <x v="460"/>
    <x v="16018"/>
    <x v="2"/>
    <x v="16483"/>
    <x v="15697"/>
    <x v="10580"/>
  </r>
  <r>
    <x v="460"/>
    <x v="16019"/>
    <x v="1"/>
    <x v="3633"/>
    <x v="24"/>
    <x v="10581"/>
  </r>
  <r>
    <x v="460"/>
    <x v="16020"/>
    <x v="1"/>
    <x v="16484"/>
    <x v="15698"/>
    <x v="10582"/>
  </r>
  <r>
    <x v="460"/>
    <x v="16021"/>
    <x v="2"/>
    <x v="16485"/>
    <x v="15699"/>
    <x v="10583"/>
  </r>
  <r>
    <x v="460"/>
    <x v="16022"/>
    <x v="1"/>
    <x v="16486"/>
    <x v="15700"/>
    <x v="10584"/>
  </r>
  <r>
    <x v="460"/>
    <x v="16023"/>
    <x v="1"/>
    <x v="1914"/>
    <x v="24"/>
    <x v="10585"/>
  </r>
  <r>
    <x v="460"/>
    <x v="16024"/>
    <x v="1"/>
    <x v="16487"/>
    <x v="15701"/>
    <x v="10586"/>
  </r>
  <r>
    <x v="460"/>
    <x v="4244"/>
    <x v="1"/>
    <x v="16488"/>
    <x v="15702"/>
    <x v="10587"/>
  </r>
  <r>
    <x v="460"/>
    <x v="16025"/>
    <x v="2"/>
    <x v="16489"/>
    <x v="15703"/>
    <x v="7"/>
  </r>
  <r>
    <x v="460"/>
    <x v="16026"/>
    <x v="1"/>
    <x v="16490"/>
    <x v="15704"/>
    <x v="3"/>
  </r>
  <r>
    <x v="460"/>
    <x v="16027"/>
    <x v="1"/>
    <x v="16491"/>
    <x v="15705"/>
    <x v="3"/>
  </r>
  <r>
    <x v="460"/>
    <x v="16028"/>
    <x v="1"/>
    <x v="16492"/>
    <x v="15706"/>
    <x v="10588"/>
  </r>
  <r>
    <x v="460"/>
    <x v="16029"/>
    <x v="1"/>
    <x v="16493"/>
    <x v="15707"/>
    <x v="3"/>
  </r>
  <r>
    <x v="460"/>
    <x v="16030"/>
    <x v="1"/>
    <x v="16494"/>
    <x v="15708"/>
    <x v="10589"/>
  </r>
  <r>
    <x v="460"/>
    <x v="16031"/>
    <x v="1"/>
    <x v="16495"/>
    <x v="15709"/>
    <x v="10590"/>
  </r>
  <r>
    <x v="460"/>
    <x v="16032"/>
    <x v="1"/>
    <x v="5832"/>
    <x v="24"/>
    <x v="10591"/>
  </r>
  <r>
    <x v="460"/>
    <x v="16033"/>
    <x v="1"/>
    <x v="16496"/>
    <x v="15710"/>
    <x v="10592"/>
  </r>
  <r>
    <x v="460"/>
    <x v="16034"/>
    <x v="1"/>
    <x v="16497"/>
    <x v="15711"/>
    <x v="10593"/>
  </r>
  <r>
    <x v="460"/>
    <x v="16035"/>
    <x v="1"/>
    <x v="16498"/>
    <x v="15712"/>
    <x v="10594"/>
  </r>
  <r>
    <x v="460"/>
    <x v="16036"/>
    <x v="1"/>
    <x v="16499"/>
    <x v="15713"/>
    <x v="10595"/>
  </r>
  <r>
    <x v="460"/>
    <x v="16037"/>
    <x v="1"/>
    <x v="16500"/>
    <x v="15714"/>
    <x v="3"/>
  </r>
  <r>
    <x v="460"/>
    <x v="16038"/>
    <x v="1"/>
    <x v="16501"/>
    <x v="15715"/>
    <x v="3"/>
  </r>
  <r>
    <x v="460"/>
    <x v="528"/>
    <x v="1"/>
    <x v="8602"/>
    <x v="24"/>
    <x v="10596"/>
  </r>
  <r>
    <x v="460"/>
    <x v="16039"/>
    <x v="1"/>
    <x v="16502"/>
    <x v="15716"/>
    <x v="10597"/>
  </r>
  <r>
    <x v="460"/>
    <x v="16040"/>
    <x v="1"/>
    <x v="16503"/>
    <x v="15717"/>
    <x v="10598"/>
  </r>
  <r>
    <x v="460"/>
    <x v="16041"/>
    <x v="1"/>
    <x v="16504"/>
    <x v="15718"/>
    <x v="10599"/>
  </r>
  <r>
    <x v="460"/>
    <x v="16042"/>
    <x v="2"/>
    <x v="16505"/>
    <x v="15719"/>
    <x v="10600"/>
  </r>
  <r>
    <x v="460"/>
    <x v="16043"/>
    <x v="1"/>
    <x v="16506"/>
    <x v="13469"/>
    <x v="10601"/>
  </r>
  <r>
    <x v="460"/>
    <x v="16044"/>
    <x v="1"/>
    <x v="16507"/>
    <x v="15720"/>
    <x v="10602"/>
  </r>
  <r>
    <x v="460"/>
    <x v="16045"/>
    <x v="1"/>
    <x v="16508"/>
    <x v="15721"/>
    <x v="3"/>
  </r>
  <r>
    <x v="460"/>
    <x v="16046"/>
    <x v="1"/>
    <x v="16509"/>
    <x v="15722"/>
    <x v="3"/>
  </r>
  <r>
    <x v="460"/>
    <x v="16047"/>
    <x v="1"/>
    <x v="9316"/>
    <x v="24"/>
    <x v="10603"/>
  </r>
  <r>
    <x v="460"/>
    <x v="16048"/>
    <x v="2"/>
    <x v="16510"/>
    <x v="15723"/>
    <x v="10604"/>
  </r>
  <r>
    <x v="460"/>
    <x v="16049"/>
    <x v="1"/>
    <x v="16511"/>
    <x v="15724"/>
    <x v="10605"/>
  </r>
  <r>
    <x v="461"/>
    <x v="16050"/>
    <x v="1"/>
    <x v="16512"/>
    <x v="15725"/>
    <x v="10606"/>
  </r>
  <r>
    <x v="461"/>
    <x v="16051"/>
    <x v="1"/>
    <x v="16513"/>
    <x v="15726"/>
    <x v="10607"/>
  </r>
  <r>
    <x v="461"/>
    <x v="16052"/>
    <x v="1"/>
    <x v="16514"/>
    <x v="15727"/>
    <x v="10608"/>
  </r>
  <r>
    <x v="461"/>
    <x v="16053"/>
    <x v="1"/>
    <x v="16515"/>
    <x v="15728"/>
    <x v="10609"/>
  </r>
  <r>
    <x v="461"/>
    <x v="16054"/>
    <x v="1"/>
    <x v="16516"/>
    <x v="15729"/>
    <x v="10610"/>
  </r>
  <r>
    <x v="461"/>
    <x v="16055"/>
    <x v="1"/>
    <x v="16517"/>
    <x v="15730"/>
    <x v="10611"/>
  </r>
  <r>
    <x v="461"/>
    <x v="16056"/>
    <x v="1"/>
    <x v="16518"/>
    <x v="15731"/>
    <x v="3"/>
  </r>
  <r>
    <x v="461"/>
    <x v="16057"/>
    <x v="1"/>
    <x v="16519"/>
    <x v="15732"/>
    <x v="10612"/>
  </r>
  <r>
    <x v="461"/>
    <x v="16058"/>
    <x v="1"/>
    <x v="16520"/>
    <x v="15733"/>
    <x v="10613"/>
  </r>
  <r>
    <x v="461"/>
    <x v="16059"/>
    <x v="1"/>
    <x v="16521"/>
    <x v="15734"/>
    <x v="3"/>
  </r>
  <r>
    <x v="461"/>
    <x v="16060"/>
    <x v="1"/>
    <x v="16522"/>
    <x v="15735"/>
    <x v="10614"/>
  </r>
  <r>
    <x v="461"/>
    <x v="729"/>
    <x v="1"/>
    <x v="16523"/>
    <x v="15736"/>
    <x v="10615"/>
  </r>
  <r>
    <x v="461"/>
    <x v="16061"/>
    <x v="2"/>
    <x v="14029"/>
    <x v="67"/>
    <x v="10616"/>
  </r>
  <r>
    <x v="461"/>
    <x v="16062"/>
    <x v="2"/>
    <x v="16524"/>
    <x v="67"/>
    <x v="10617"/>
  </r>
  <r>
    <x v="461"/>
    <x v="16063"/>
    <x v="2"/>
    <x v="16525"/>
    <x v="67"/>
    <x v="10618"/>
  </r>
  <r>
    <x v="461"/>
    <x v="16064"/>
    <x v="1"/>
    <x v="16526"/>
    <x v="15737"/>
    <x v="10619"/>
  </r>
  <r>
    <x v="461"/>
    <x v="16065"/>
    <x v="1"/>
    <x v="16527"/>
    <x v="15738"/>
    <x v="10620"/>
  </r>
  <r>
    <x v="461"/>
    <x v="16066"/>
    <x v="1"/>
    <x v="16528"/>
    <x v="15739"/>
    <x v="10621"/>
  </r>
  <r>
    <x v="461"/>
    <x v="16067"/>
    <x v="1"/>
    <x v="16529"/>
    <x v="15740"/>
    <x v="10622"/>
  </r>
  <r>
    <x v="461"/>
    <x v="16068"/>
    <x v="1"/>
    <x v="16530"/>
    <x v="15741"/>
    <x v="10623"/>
  </r>
  <r>
    <x v="461"/>
    <x v="16069"/>
    <x v="2"/>
    <x v="1398"/>
    <x v="67"/>
    <x v="10624"/>
  </r>
  <r>
    <x v="461"/>
    <x v="16070"/>
    <x v="1"/>
    <x v="16531"/>
    <x v="15742"/>
    <x v="10625"/>
  </r>
  <r>
    <x v="461"/>
    <x v="16071"/>
    <x v="1"/>
    <x v="16532"/>
    <x v="15743"/>
    <x v="3"/>
  </r>
  <r>
    <x v="461"/>
    <x v="16072"/>
    <x v="2"/>
    <x v="16533"/>
    <x v="67"/>
    <x v="10626"/>
  </r>
  <r>
    <x v="461"/>
    <x v="16073"/>
    <x v="1"/>
    <x v="16534"/>
    <x v="15744"/>
    <x v="10627"/>
  </r>
  <r>
    <x v="461"/>
    <x v="16074"/>
    <x v="1"/>
    <x v="16535"/>
    <x v="15745"/>
    <x v="10628"/>
  </r>
  <r>
    <x v="461"/>
    <x v="5171"/>
    <x v="1"/>
    <x v="16536"/>
    <x v="15746"/>
    <x v="10629"/>
  </r>
  <r>
    <x v="461"/>
    <x v="16075"/>
    <x v="1"/>
    <x v="16537"/>
    <x v="15747"/>
    <x v="10630"/>
  </r>
  <r>
    <x v="461"/>
    <x v="16076"/>
    <x v="1"/>
    <x v="16538"/>
    <x v="15748"/>
    <x v="10631"/>
  </r>
  <r>
    <x v="461"/>
    <x v="16077"/>
    <x v="1"/>
    <x v="16539"/>
    <x v="15749"/>
    <x v="10632"/>
  </r>
  <r>
    <x v="461"/>
    <x v="16078"/>
    <x v="1"/>
    <x v="16540"/>
    <x v="15750"/>
    <x v="3"/>
  </r>
  <r>
    <x v="461"/>
    <x v="16079"/>
    <x v="1"/>
    <x v="8118"/>
    <x v="24"/>
    <x v="10633"/>
  </r>
  <r>
    <x v="461"/>
    <x v="16080"/>
    <x v="1"/>
    <x v="16541"/>
    <x v="15751"/>
    <x v="10634"/>
  </r>
  <r>
    <x v="461"/>
    <x v="16081"/>
    <x v="1"/>
    <x v="16542"/>
    <x v="15752"/>
    <x v="10635"/>
  </r>
  <r>
    <x v="461"/>
    <x v="16082"/>
    <x v="1"/>
    <x v="16543"/>
    <x v="15753"/>
    <x v="10636"/>
  </r>
  <r>
    <x v="461"/>
    <x v="16083"/>
    <x v="1"/>
    <x v="16544"/>
    <x v="15754"/>
    <x v="10637"/>
  </r>
  <r>
    <x v="461"/>
    <x v="16084"/>
    <x v="1"/>
    <x v="16545"/>
    <x v="15755"/>
    <x v="10638"/>
  </r>
  <r>
    <x v="461"/>
    <x v="16085"/>
    <x v="1"/>
    <x v="16546"/>
    <x v="15756"/>
    <x v="10639"/>
  </r>
  <r>
    <x v="461"/>
    <x v="16086"/>
    <x v="1"/>
    <x v="16547"/>
    <x v="15757"/>
    <x v="10640"/>
  </r>
  <r>
    <x v="461"/>
    <x v="16087"/>
    <x v="1"/>
    <x v="16548"/>
    <x v="15758"/>
    <x v="3"/>
  </r>
  <r>
    <x v="461"/>
    <x v="16088"/>
    <x v="2"/>
    <x v="16549"/>
    <x v="15759"/>
    <x v="10641"/>
  </r>
  <r>
    <x v="461"/>
    <x v="16089"/>
    <x v="1"/>
    <x v="16550"/>
    <x v="15760"/>
    <x v="10642"/>
  </r>
  <r>
    <x v="461"/>
    <x v="7414"/>
    <x v="1"/>
    <x v="16551"/>
    <x v="15761"/>
    <x v="10643"/>
  </r>
  <r>
    <x v="461"/>
    <x v="16090"/>
    <x v="1"/>
    <x v="16552"/>
    <x v="15762"/>
    <x v="3"/>
  </r>
  <r>
    <x v="461"/>
    <x v="16091"/>
    <x v="1"/>
    <x v="2962"/>
    <x v="24"/>
    <x v="10644"/>
  </r>
  <r>
    <x v="461"/>
    <x v="16092"/>
    <x v="1"/>
    <x v="16553"/>
    <x v="15763"/>
    <x v="10645"/>
  </r>
  <r>
    <x v="461"/>
    <x v="8975"/>
    <x v="1"/>
    <x v="2439"/>
    <x v="24"/>
    <x v="10646"/>
  </r>
  <r>
    <x v="461"/>
    <x v="16093"/>
    <x v="1"/>
    <x v="16554"/>
    <x v="15764"/>
    <x v="10647"/>
  </r>
  <r>
    <x v="461"/>
    <x v="16094"/>
    <x v="1"/>
    <x v="16555"/>
    <x v="15765"/>
    <x v="3"/>
  </r>
  <r>
    <x v="461"/>
    <x v="16095"/>
    <x v="1"/>
    <x v="16556"/>
    <x v="15766"/>
    <x v="10648"/>
  </r>
  <r>
    <x v="461"/>
    <x v="16096"/>
    <x v="1"/>
    <x v="16557"/>
    <x v="15767"/>
    <x v="3"/>
  </r>
  <r>
    <x v="461"/>
    <x v="16097"/>
    <x v="1"/>
    <x v="16558"/>
    <x v="15768"/>
    <x v="10649"/>
  </r>
  <r>
    <x v="461"/>
    <x v="16098"/>
    <x v="1"/>
    <x v="16559"/>
    <x v="15769"/>
    <x v="10650"/>
  </r>
  <r>
    <x v="461"/>
    <x v="16099"/>
    <x v="2"/>
    <x v="16560"/>
    <x v="67"/>
    <x v="10651"/>
  </r>
  <r>
    <x v="461"/>
    <x v="16100"/>
    <x v="1"/>
    <x v="16561"/>
    <x v="15770"/>
    <x v="10652"/>
  </r>
  <r>
    <x v="461"/>
    <x v="16101"/>
    <x v="1"/>
    <x v="16562"/>
    <x v="15771"/>
    <x v="3"/>
  </r>
  <r>
    <x v="461"/>
    <x v="16102"/>
    <x v="1"/>
    <x v="16563"/>
    <x v="15772"/>
    <x v="3"/>
  </r>
  <r>
    <x v="461"/>
    <x v="16103"/>
    <x v="1"/>
    <x v="16564"/>
    <x v="15773"/>
    <x v="10653"/>
  </r>
  <r>
    <x v="462"/>
    <x v="16104"/>
    <x v="1"/>
    <x v="16565"/>
    <x v="15774"/>
    <x v="10654"/>
  </r>
  <r>
    <x v="462"/>
    <x v="16105"/>
    <x v="1"/>
    <x v="16566"/>
    <x v="15775"/>
    <x v="10655"/>
  </r>
  <r>
    <x v="462"/>
    <x v="16106"/>
    <x v="2"/>
    <x v="16567"/>
    <x v="15776"/>
    <x v="10656"/>
  </r>
  <r>
    <x v="462"/>
    <x v="16107"/>
    <x v="1"/>
    <x v="16568"/>
    <x v="15777"/>
    <x v="3"/>
  </r>
  <r>
    <x v="462"/>
    <x v="16108"/>
    <x v="1"/>
    <x v="16569"/>
    <x v="15778"/>
    <x v="3"/>
  </r>
  <r>
    <x v="462"/>
    <x v="16109"/>
    <x v="1"/>
    <x v="16570"/>
    <x v="15779"/>
    <x v="3"/>
  </r>
  <r>
    <x v="462"/>
    <x v="16110"/>
    <x v="1"/>
    <x v="16571"/>
    <x v="15780"/>
    <x v="10657"/>
  </r>
  <r>
    <x v="462"/>
    <x v="16111"/>
    <x v="1"/>
    <x v="16572"/>
    <x v="15781"/>
    <x v="10658"/>
  </r>
  <r>
    <x v="462"/>
    <x v="16112"/>
    <x v="2"/>
    <x v="16573"/>
    <x v="15782"/>
    <x v="3"/>
  </r>
  <r>
    <x v="462"/>
    <x v="16113"/>
    <x v="2"/>
    <x v="16574"/>
    <x v="67"/>
    <x v="10659"/>
  </r>
  <r>
    <x v="462"/>
    <x v="16114"/>
    <x v="1"/>
    <x v="16575"/>
    <x v="15783"/>
    <x v="3"/>
  </r>
  <r>
    <x v="462"/>
    <x v="16115"/>
    <x v="2"/>
    <x v="16576"/>
    <x v="15784"/>
    <x v="3"/>
  </r>
  <r>
    <x v="462"/>
    <x v="16116"/>
    <x v="1"/>
    <x v="16577"/>
    <x v="15785"/>
    <x v="3"/>
  </r>
  <r>
    <x v="462"/>
    <x v="16117"/>
    <x v="2"/>
    <x v="16578"/>
    <x v="67"/>
    <x v="10660"/>
  </r>
  <r>
    <x v="462"/>
    <x v="16118"/>
    <x v="1"/>
    <x v="16579"/>
    <x v="15786"/>
    <x v="10661"/>
  </r>
  <r>
    <x v="462"/>
    <x v="16119"/>
    <x v="1"/>
    <x v="16580"/>
    <x v="15787"/>
    <x v="10662"/>
  </r>
  <r>
    <x v="462"/>
    <x v="14630"/>
    <x v="1"/>
    <x v="16581"/>
    <x v="15788"/>
    <x v="3"/>
  </r>
  <r>
    <x v="462"/>
    <x v="3525"/>
    <x v="1"/>
    <x v="16582"/>
    <x v="15789"/>
    <x v="10663"/>
  </r>
  <r>
    <x v="462"/>
    <x v="16120"/>
    <x v="1"/>
    <x v="16583"/>
    <x v="15790"/>
    <x v="10664"/>
  </r>
  <r>
    <x v="462"/>
    <x v="16121"/>
    <x v="1"/>
    <x v="16584"/>
    <x v="15791"/>
    <x v="10665"/>
  </r>
  <r>
    <x v="462"/>
    <x v="16122"/>
    <x v="2"/>
    <x v="16585"/>
    <x v="67"/>
    <x v="10666"/>
  </r>
  <r>
    <x v="462"/>
    <x v="16123"/>
    <x v="1"/>
    <x v="16586"/>
    <x v="15792"/>
    <x v="10667"/>
  </r>
  <r>
    <x v="462"/>
    <x v="16124"/>
    <x v="1"/>
    <x v="16587"/>
    <x v="15793"/>
    <x v="10668"/>
  </r>
  <r>
    <x v="462"/>
    <x v="16125"/>
    <x v="1"/>
    <x v="16588"/>
    <x v="15794"/>
    <x v="46"/>
  </r>
  <r>
    <x v="462"/>
    <x v="16126"/>
    <x v="1"/>
    <x v="16589"/>
    <x v="15795"/>
    <x v="3"/>
  </r>
  <r>
    <x v="462"/>
    <x v="2325"/>
    <x v="1"/>
    <x v="16590"/>
    <x v="15796"/>
    <x v="592"/>
  </r>
  <r>
    <x v="462"/>
    <x v="16127"/>
    <x v="1"/>
    <x v="16591"/>
    <x v="15797"/>
    <x v="10669"/>
  </r>
  <r>
    <x v="462"/>
    <x v="88"/>
    <x v="1"/>
    <x v="16592"/>
    <x v="15798"/>
    <x v="10670"/>
  </r>
  <r>
    <x v="462"/>
    <x v="16128"/>
    <x v="1"/>
    <x v="16593"/>
    <x v="15799"/>
    <x v="10671"/>
  </r>
  <r>
    <x v="462"/>
    <x v="28"/>
    <x v="1"/>
    <x v="16594"/>
    <x v="15800"/>
    <x v="10672"/>
  </r>
  <r>
    <x v="462"/>
    <x v="2668"/>
    <x v="1"/>
    <x v="16595"/>
    <x v="15801"/>
    <x v="10673"/>
  </r>
  <r>
    <x v="462"/>
    <x v="16129"/>
    <x v="1"/>
    <x v="16596"/>
    <x v="15802"/>
    <x v="10674"/>
  </r>
  <r>
    <x v="462"/>
    <x v="16130"/>
    <x v="1"/>
    <x v="16597"/>
    <x v="15803"/>
    <x v="10675"/>
  </r>
  <r>
    <x v="462"/>
    <x v="16131"/>
    <x v="2"/>
    <x v="16598"/>
    <x v="15804"/>
    <x v="10676"/>
  </r>
  <r>
    <x v="462"/>
    <x v="16132"/>
    <x v="1"/>
    <x v="16599"/>
    <x v="15805"/>
    <x v="10677"/>
  </r>
  <r>
    <x v="462"/>
    <x v="16133"/>
    <x v="1"/>
    <x v="16600"/>
    <x v="15806"/>
    <x v="10678"/>
  </r>
  <r>
    <x v="463"/>
    <x v="16134"/>
    <x v="1"/>
    <x v="16601"/>
    <x v="15807"/>
    <x v="46"/>
  </r>
  <r>
    <x v="463"/>
    <x v="16135"/>
    <x v="1"/>
    <x v="16602"/>
    <x v="15808"/>
    <x v="3"/>
  </r>
  <r>
    <x v="463"/>
    <x v="16136"/>
    <x v="1"/>
    <x v="16603"/>
    <x v="15809"/>
    <x v="10679"/>
  </r>
  <r>
    <x v="463"/>
    <x v="16137"/>
    <x v="1"/>
    <x v="16604"/>
    <x v="15810"/>
    <x v="10680"/>
  </r>
  <r>
    <x v="463"/>
    <x v="16138"/>
    <x v="1"/>
    <x v="77"/>
    <x v="24"/>
    <x v="10681"/>
  </r>
  <r>
    <x v="463"/>
    <x v="16139"/>
    <x v="1"/>
    <x v="16605"/>
    <x v="15811"/>
    <x v="10682"/>
  </r>
  <r>
    <x v="463"/>
    <x v="16140"/>
    <x v="1"/>
    <x v="16606"/>
    <x v="15812"/>
    <x v="10683"/>
  </r>
  <r>
    <x v="463"/>
    <x v="16141"/>
    <x v="2"/>
    <x v="16607"/>
    <x v="15813"/>
    <x v="3"/>
  </r>
  <r>
    <x v="463"/>
    <x v="16142"/>
    <x v="1"/>
    <x v="16608"/>
    <x v="15814"/>
    <x v="3"/>
  </r>
  <r>
    <x v="463"/>
    <x v="16143"/>
    <x v="1"/>
    <x v="16609"/>
    <x v="15815"/>
    <x v="3"/>
  </r>
  <r>
    <x v="463"/>
    <x v="16144"/>
    <x v="1"/>
    <x v="16610"/>
    <x v="15816"/>
    <x v="10684"/>
  </r>
  <r>
    <x v="463"/>
    <x v="16145"/>
    <x v="1"/>
    <x v="16611"/>
    <x v="15817"/>
    <x v="10685"/>
  </r>
  <r>
    <x v="463"/>
    <x v="16146"/>
    <x v="1"/>
    <x v="16612"/>
    <x v="15818"/>
    <x v="10686"/>
  </r>
  <r>
    <x v="463"/>
    <x v="16147"/>
    <x v="1"/>
    <x v="16613"/>
    <x v="15819"/>
    <x v="10687"/>
  </r>
  <r>
    <x v="463"/>
    <x v="16148"/>
    <x v="1"/>
    <x v="16614"/>
    <x v="15820"/>
    <x v="10688"/>
  </r>
  <r>
    <x v="463"/>
    <x v="16149"/>
    <x v="1"/>
    <x v="16615"/>
    <x v="15821"/>
    <x v="10689"/>
  </r>
  <r>
    <x v="463"/>
    <x v="16150"/>
    <x v="1"/>
    <x v="16616"/>
    <x v="15822"/>
    <x v="3"/>
  </r>
  <r>
    <x v="463"/>
    <x v="16151"/>
    <x v="1"/>
    <x v="16617"/>
    <x v="15823"/>
    <x v="3"/>
  </r>
  <r>
    <x v="463"/>
    <x v="16152"/>
    <x v="1"/>
    <x v="16618"/>
    <x v="15824"/>
    <x v="10690"/>
  </r>
  <r>
    <x v="463"/>
    <x v="16153"/>
    <x v="1"/>
    <x v="16619"/>
    <x v="15825"/>
    <x v="3"/>
  </r>
  <r>
    <x v="463"/>
    <x v="16154"/>
    <x v="1"/>
    <x v="16620"/>
    <x v="15826"/>
    <x v="10691"/>
  </r>
  <r>
    <x v="463"/>
    <x v="16155"/>
    <x v="1"/>
    <x v="16621"/>
    <x v="15827"/>
    <x v="3"/>
  </r>
  <r>
    <x v="463"/>
    <x v="16156"/>
    <x v="2"/>
    <x v="16622"/>
    <x v="15828"/>
    <x v="10692"/>
  </r>
  <r>
    <x v="463"/>
    <x v="16157"/>
    <x v="1"/>
    <x v="16623"/>
    <x v="15829"/>
    <x v="10693"/>
  </r>
  <r>
    <x v="463"/>
    <x v="16158"/>
    <x v="1"/>
    <x v="16624"/>
    <x v="15830"/>
    <x v="10694"/>
  </r>
  <r>
    <x v="463"/>
    <x v="16159"/>
    <x v="1"/>
    <x v="16625"/>
    <x v="15831"/>
    <x v="10695"/>
  </r>
  <r>
    <x v="463"/>
    <x v="16160"/>
    <x v="1"/>
    <x v="16626"/>
    <x v="15832"/>
    <x v="10696"/>
  </r>
  <r>
    <x v="463"/>
    <x v="16161"/>
    <x v="1"/>
    <x v="16627"/>
    <x v="15833"/>
    <x v="10697"/>
  </r>
  <r>
    <x v="463"/>
    <x v="16162"/>
    <x v="2"/>
    <x v="16628"/>
    <x v="15834"/>
    <x v="10698"/>
  </r>
  <r>
    <x v="463"/>
    <x v="16163"/>
    <x v="1"/>
    <x v="16629"/>
    <x v="15835"/>
    <x v="10699"/>
  </r>
  <r>
    <x v="463"/>
    <x v="16164"/>
    <x v="2"/>
    <x v="16630"/>
    <x v="15836"/>
    <x v="10700"/>
  </r>
  <r>
    <x v="463"/>
    <x v="16165"/>
    <x v="1"/>
    <x v="16631"/>
    <x v="15837"/>
    <x v="10701"/>
  </r>
  <r>
    <x v="463"/>
    <x v="16166"/>
    <x v="2"/>
    <x v="16632"/>
    <x v="67"/>
    <x v="10702"/>
  </r>
  <r>
    <x v="463"/>
    <x v="16167"/>
    <x v="1"/>
    <x v="16633"/>
    <x v="15838"/>
    <x v="10703"/>
  </r>
  <r>
    <x v="463"/>
    <x v="16168"/>
    <x v="1"/>
    <x v="16634"/>
    <x v="15839"/>
    <x v="10704"/>
  </r>
  <r>
    <x v="463"/>
    <x v="16169"/>
    <x v="1"/>
    <x v="16635"/>
    <x v="15840"/>
    <x v="10705"/>
  </r>
  <r>
    <x v="463"/>
    <x v="16170"/>
    <x v="1"/>
    <x v="16636"/>
    <x v="15841"/>
    <x v="10706"/>
  </r>
  <r>
    <x v="463"/>
    <x v="16171"/>
    <x v="2"/>
    <x v="16637"/>
    <x v="15842"/>
    <x v="10707"/>
  </r>
  <r>
    <x v="463"/>
    <x v="16172"/>
    <x v="1"/>
    <x v="16638"/>
    <x v="15843"/>
    <x v="10708"/>
  </r>
  <r>
    <x v="463"/>
    <x v="16173"/>
    <x v="1"/>
    <x v="16639"/>
    <x v="15844"/>
    <x v="10709"/>
  </r>
  <r>
    <x v="463"/>
    <x v="16174"/>
    <x v="1"/>
    <x v="16640"/>
    <x v="15845"/>
    <x v="10710"/>
  </r>
  <r>
    <x v="463"/>
    <x v="16175"/>
    <x v="1"/>
    <x v="16641"/>
    <x v="15846"/>
    <x v="10711"/>
  </r>
  <r>
    <x v="463"/>
    <x v="16176"/>
    <x v="1"/>
    <x v="16642"/>
    <x v="15847"/>
    <x v="10712"/>
  </r>
  <r>
    <x v="463"/>
    <x v="16177"/>
    <x v="1"/>
    <x v="16643"/>
    <x v="15848"/>
    <x v="10713"/>
  </r>
  <r>
    <x v="463"/>
    <x v="16178"/>
    <x v="1"/>
    <x v="16644"/>
    <x v="15849"/>
    <x v="10714"/>
  </r>
  <r>
    <x v="463"/>
    <x v="16179"/>
    <x v="1"/>
    <x v="16645"/>
    <x v="15850"/>
    <x v="3"/>
  </r>
  <r>
    <x v="463"/>
    <x v="16180"/>
    <x v="1"/>
    <x v="16646"/>
    <x v="15851"/>
    <x v="10715"/>
  </r>
  <r>
    <x v="463"/>
    <x v="16181"/>
    <x v="1"/>
    <x v="3407"/>
    <x v="24"/>
    <x v="10716"/>
  </r>
  <r>
    <x v="463"/>
    <x v="16182"/>
    <x v="1"/>
    <x v="16647"/>
    <x v="15852"/>
    <x v="3"/>
  </r>
  <r>
    <x v="463"/>
    <x v="16183"/>
    <x v="1"/>
    <x v="16648"/>
    <x v="15853"/>
    <x v="3"/>
  </r>
  <r>
    <x v="463"/>
    <x v="16184"/>
    <x v="1"/>
    <x v="16649"/>
    <x v="15854"/>
    <x v="10717"/>
  </r>
  <r>
    <x v="463"/>
    <x v="5490"/>
    <x v="1"/>
    <x v="16650"/>
    <x v="15855"/>
    <x v="10718"/>
  </r>
  <r>
    <x v="463"/>
    <x v="16185"/>
    <x v="1"/>
    <x v="16651"/>
    <x v="15856"/>
    <x v="10719"/>
  </r>
  <r>
    <x v="463"/>
    <x v="16186"/>
    <x v="1"/>
    <x v="16652"/>
    <x v="15857"/>
    <x v="10720"/>
  </r>
  <r>
    <x v="463"/>
    <x v="16187"/>
    <x v="1"/>
    <x v="16653"/>
    <x v="15858"/>
    <x v="10721"/>
  </r>
  <r>
    <x v="463"/>
    <x v="16188"/>
    <x v="1"/>
    <x v="16654"/>
    <x v="15859"/>
    <x v="10722"/>
  </r>
  <r>
    <x v="463"/>
    <x v="16189"/>
    <x v="1"/>
    <x v="16655"/>
    <x v="15860"/>
    <x v="3"/>
  </r>
  <r>
    <x v="463"/>
    <x v="16190"/>
    <x v="2"/>
    <x v="16656"/>
    <x v="15861"/>
    <x v="10723"/>
  </r>
  <r>
    <x v="463"/>
    <x v="16191"/>
    <x v="1"/>
    <x v="16657"/>
    <x v="15862"/>
    <x v="3"/>
  </r>
  <r>
    <x v="463"/>
    <x v="16192"/>
    <x v="1"/>
    <x v="16658"/>
    <x v="15863"/>
    <x v="10724"/>
  </r>
  <r>
    <x v="463"/>
    <x v="16193"/>
    <x v="1"/>
    <x v="16659"/>
    <x v="15864"/>
    <x v="3"/>
  </r>
  <r>
    <x v="463"/>
    <x v="16194"/>
    <x v="1"/>
    <x v="16660"/>
    <x v="15865"/>
    <x v="10725"/>
  </r>
  <r>
    <x v="463"/>
    <x v="16195"/>
    <x v="1"/>
    <x v="16661"/>
    <x v="15866"/>
    <x v="10726"/>
  </r>
  <r>
    <x v="463"/>
    <x v="16196"/>
    <x v="1"/>
    <x v="16662"/>
    <x v="15867"/>
    <x v="10727"/>
  </r>
  <r>
    <x v="464"/>
    <x v="16197"/>
    <x v="1"/>
    <x v="16663"/>
    <x v="15868"/>
    <x v="3"/>
  </r>
  <r>
    <x v="464"/>
    <x v="16198"/>
    <x v="1"/>
    <x v="16664"/>
    <x v="15869"/>
    <x v="10728"/>
  </r>
  <r>
    <x v="464"/>
    <x v="16199"/>
    <x v="2"/>
    <x v="16665"/>
    <x v="15870"/>
    <x v="10729"/>
  </r>
  <r>
    <x v="464"/>
    <x v="16200"/>
    <x v="1"/>
    <x v="16666"/>
    <x v="15871"/>
    <x v="10730"/>
  </r>
  <r>
    <x v="464"/>
    <x v="16201"/>
    <x v="1"/>
    <x v="12372"/>
    <x v="24"/>
    <x v="10731"/>
  </r>
  <r>
    <x v="464"/>
    <x v="16202"/>
    <x v="2"/>
    <x v="16667"/>
    <x v="15872"/>
    <x v="10732"/>
  </r>
  <r>
    <x v="464"/>
    <x v="16203"/>
    <x v="1"/>
    <x v="16668"/>
    <x v="15873"/>
    <x v="10733"/>
  </r>
  <r>
    <x v="464"/>
    <x v="16204"/>
    <x v="1"/>
    <x v="16669"/>
    <x v="15874"/>
    <x v="10734"/>
  </r>
  <r>
    <x v="464"/>
    <x v="16205"/>
    <x v="1"/>
    <x v="16670"/>
    <x v="15875"/>
    <x v="10735"/>
  </r>
  <r>
    <x v="464"/>
    <x v="16206"/>
    <x v="1"/>
    <x v="16671"/>
    <x v="15876"/>
    <x v="10736"/>
  </r>
  <r>
    <x v="464"/>
    <x v="16207"/>
    <x v="1"/>
    <x v="16672"/>
    <x v="15877"/>
    <x v="3"/>
  </r>
  <r>
    <x v="464"/>
    <x v="16208"/>
    <x v="1"/>
    <x v="16673"/>
    <x v="15878"/>
    <x v="3"/>
  </r>
  <r>
    <x v="464"/>
    <x v="16209"/>
    <x v="1"/>
    <x v="16674"/>
    <x v="15879"/>
    <x v="3"/>
  </r>
  <r>
    <x v="464"/>
    <x v="16210"/>
    <x v="1"/>
    <x v="16675"/>
    <x v="15880"/>
    <x v="3"/>
  </r>
  <r>
    <x v="464"/>
    <x v="16211"/>
    <x v="1"/>
    <x v="16676"/>
    <x v="15881"/>
    <x v="10737"/>
  </r>
  <r>
    <x v="464"/>
    <x v="16212"/>
    <x v="2"/>
    <x v="16677"/>
    <x v="15882"/>
    <x v="10738"/>
  </r>
  <r>
    <x v="464"/>
    <x v="16213"/>
    <x v="1"/>
    <x v="16678"/>
    <x v="15883"/>
    <x v="10739"/>
  </r>
  <r>
    <x v="464"/>
    <x v="16214"/>
    <x v="1"/>
    <x v="16679"/>
    <x v="15884"/>
    <x v="3"/>
  </r>
  <r>
    <x v="464"/>
    <x v="16215"/>
    <x v="1"/>
    <x v="16680"/>
    <x v="15885"/>
    <x v="10740"/>
  </r>
  <r>
    <x v="464"/>
    <x v="16216"/>
    <x v="1"/>
    <x v="16681"/>
    <x v="15886"/>
    <x v="10741"/>
  </r>
  <r>
    <x v="464"/>
    <x v="16217"/>
    <x v="1"/>
    <x v="16682"/>
    <x v="15887"/>
    <x v="10742"/>
  </r>
  <r>
    <x v="464"/>
    <x v="16218"/>
    <x v="1"/>
    <x v="16683"/>
    <x v="15888"/>
    <x v="10743"/>
  </r>
  <r>
    <x v="464"/>
    <x v="16219"/>
    <x v="1"/>
    <x v="16684"/>
    <x v="15889"/>
    <x v="3"/>
  </r>
  <r>
    <x v="464"/>
    <x v="16220"/>
    <x v="1"/>
    <x v="16685"/>
    <x v="15890"/>
    <x v="10744"/>
  </r>
  <r>
    <x v="464"/>
    <x v="16221"/>
    <x v="1"/>
    <x v="16686"/>
    <x v="15891"/>
    <x v="10745"/>
  </r>
  <r>
    <x v="464"/>
    <x v="16222"/>
    <x v="1"/>
    <x v="16687"/>
    <x v="15892"/>
    <x v="3"/>
  </r>
  <r>
    <x v="464"/>
    <x v="7709"/>
    <x v="1"/>
    <x v="16688"/>
    <x v="15893"/>
    <x v="10746"/>
  </r>
  <r>
    <x v="464"/>
    <x v="16223"/>
    <x v="1"/>
    <x v="16689"/>
    <x v="15894"/>
    <x v="10747"/>
  </r>
  <r>
    <x v="464"/>
    <x v="16224"/>
    <x v="1"/>
    <x v="16690"/>
    <x v="15895"/>
    <x v="10748"/>
  </r>
  <r>
    <x v="464"/>
    <x v="16225"/>
    <x v="1"/>
    <x v="16691"/>
    <x v="15896"/>
    <x v="10749"/>
  </r>
  <r>
    <x v="464"/>
    <x v="1107"/>
    <x v="1"/>
    <x v="16692"/>
    <x v="15897"/>
    <x v="10750"/>
  </r>
  <r>
    <x v="464"/>
    <x v="15972"/>
    <x v="2"/>
    <x v="16693"/>
    <x v="67"/>
    <x v="10751"/>
  </r>
  <r>
    <x v="464"/>
    <x v="16226"/>
    <x v="1"/>
    <x v="16694"/>
    <x v="15898"/>
    <x v="10752"/>
  </r>
  <r>
    <x v="464"/>
    <x v="16227"/>
    <x v="1"/>
    <x v="16695"/>
    <x v="15899"/>
    <x v="10753"/>
  </r>
  <r>
    <x v="464"/>
    <x v="16228"/>
    <x v="1"/>
    <x v="16696"/>
    <x v="15900"/>
    <x v="3"/>
  </r>
  <r>
    <x v="464"/>
    <x v="806"/>
    <x v="1"/>
    <x v="16697"/>
    <x v="15901"/>
    <x v="10754"/>
  </r>
  <r>
    <x v="464"/>
    <x v="16229"/>
    <x v="1"/>
    <x v="16698"/>
    <x v="15902"/>
    <x v="10755"/>
  </r>
  <r>
    <x v="464"/>
    <x v="16230"/>
    <x v="1"/>
    <x v="16699"/>
    <x v="15903"/>
    <x v="10756"/>
  </r>
  <r>
    <x v="464"/>
    <x v="16231"/>
    <x v="1"/>
    <x v="16700"/>
    <x v="15904"/>
    <x v="10757"/>
  </r>
  <r>
    <x v="464"/>
    <x v="16232"/>
    <x v="1"/>
    <x v="16701"/>
    <x v="15905"/>
    <x v="10758"/>
  </r>
  <r>
    <x v="464"/>
    <x v="16233"/>
    <x v="1"/>
    <x v="8066"/>
    <x v="24"/>
    <x v="10759"/>
  </r>
  <r>
    <x v="464"/>
    <x v="16234"/>
    <x v="2"/>
    <x v="16702"/>
    <x v="15906"/>
    <x v="10760"/>
  </r>
  <r>
    <x v="465"/>
    <x v="16235"/>
    <x v="1"/>
    <x v="16703"/>
    <x v="15907"/>
    <x v="7"/>
  </r>
  <r>
    <x v="465"/>
    <x v="16236"/>
    <x v="1"/>
    <x v="16704"/>
    <x v="15908"/>
    <x v="10761"/>
  </r>
  <r>
    <x v="465"/>
    <x v="16237"/>
    <x v="1"/>
    <x v="16705"/>
    <x v="15909"/>
    <x v="3"/>
  </r>
  <r>
    <x v="465"/>
    <x v="16238"/>
    <x v="1"/>
    <x v="16706"/>
    <x v="15910"/>
    <x v="10762"/>
  </r>
  <r>
    <x v="465"/>
    <x v="16239"/>
    <x v="1"/>
    <x v="16707"/>
    <x v="15911"/>
    <x v="7"/>
  </r>
  <r>
    <x v="465"/>
    <x v="16240"/>
    <x v="1"/>
    <x v="16708"/>
    <x v="15912"/>
    <x v="3"/>
  </r>
  <r>
    <x v="465"/>
    <x v="16241"/>
    <x v="1"/>
    <x v="16709"/>
    <x v="15913"/>
    <x v="10763"/>
  </r>
  <r>
    <x v="465"/>
    <x v="16242"/>
    <x v="1"/>
    <x v="16710"/>
    <x v="15914"/>
    <x v="10764"/>
  </r>
  <r>
    <x v="465"/>
    <x v="16243"/>
    <x v="2"/>
    <x v="16711"/>
    <x v="15915"/>
    <x v="3"/>
  </r>
  <r>
    <x v="465"/>
    <x v="16244"/>
    <x v="2"/>
    <x v="16712"/>
    <x v="15916"/>
    <x v="10765"/>
  </r>
  <r>
    <x v="465"/>
    <x v="16245"/>
    <x v="2"/>
    <x v="16713"/>
    <x v="15917"/>
    <x v="10766"/>
  </r>
  <r>
    <x v="465"/>
    <x v="16246"/>
    <x v="2"/>
    <x v="16714"/>
    <x v="15918"/>
    <x v="10767"/>
  </r>
  <r>
    <x v="465"/>
    <x v="16247"/>
    <x v="1"/>
    <x v="2040"/>
    <x v="24"/>
    <x v="10768"/>
  </r>
  <r>
    <x v="465"/>
    <x v="16248"/>
    <x v="1"/>
    <x v="16715"/>
    <x v="24"/>
    <x v="10769"/>
  </r>
  <r>
    <x v="465"/>
    <x v="16249"/>
    <x v="1"/>
    <x v="16716"/>
    <x v="15919"/>
    <x v="10770"/>
  </r>
  <r>
    <x v="465"/>
    <x v="16250"/>
    <x v="1"/>
    <x v="16717"/>
    <x v="15920"/>
    <x v="10771"/>
  </r>
  <r>
    <x v="465"/>
    <x v="16251"/>
    <x v="1"/>
    <x v="16718"/>
    <x v="15921"/>
    <x v="10772"/>
  </r>
  <r>
    <x v="465"/>
    <x v="16252"/>
    <x v="1"/>
    <x v="2040"/>
    <x v="24"/>
    <x v="10773"/>
  </r>
  <r>
    <x v="465"/>
    <x v="16253"/>
    <x v="2"/>
    <x v="16719"/>
    <x v="15922"/>
    <x v="3"/>
  </r>
  <r>
    <x v="465"/>
    <x v="16254"/>
    <x v="1"/>
    <x v="16720"/>
    <x v="15923"/>
    <x v="46"/>
  </r>
  <r>
    <x v="465"/>
    <x v="16255"/>
    <x v="1"/>
    <x v="16721"/>
    <x v="15924"/>
    <x v="7"/>
  </r>
  <r>
    <x v="465"/>
    <x v="16256"/>
    <x v="1"/>
    <x v="16722"/>
    <x v="15925"/>
    <x v="3"/>
  </r>
  <r>
    <x v="465"/>
    <x v="16257"/>
    <x v="1"/>
    <x v="16723"/>
    <x v="15926"/>
    <x v="3"/>
  </r>
  <r>
    <x v="465"/>
    <x v="528"/>
    <x v="1"/>
    <x v="16724"/>
    <x v="15927"/>
    <x v="7"/>
  </r>
  <r>
    <x v="465"/>
    <x v="3588"/>
    <x v="1"/>
    <x v="2966"/>
    <x v="24"/>
    <x v="10774"/>
  </r>
  <r>
    <x v="465"/>
    <x v="16258"/>
    <x v="1"/>
    <x v="3464"/>
    <x v="24"/>
    <x v="10775"/>
  </r>
  <r>
    <x v="465"/>
    <x v="11916"/>
    <x v="1"/>
    <x v="16725"/>
    <x v="15928"/>
    <x v="3"/>
  </r>
  <r>
    <x v="465"/>
    <x v="16259"/>
    <x v="2"/>
    <x v="16726"/>
    <x v="15929"/>
    <x v="10776"/>
  </r>
  <r>
    <x v="465"/>
    <x v="16260"/>
    <x v="1"/>
    <x v="16727"/>
    <x v="15930"/>
    <x v="10777"/>
  </r>
  <r>
    <x v="465"/>
    <x v="16261"/>
    <x v="2"/>
    <x v="16728"/>
    <x v="15931"/>
    <x v="3"/>
  </r>
  <r>
    <x v="465"/>
    <x v="16262"/>
    <x v="1"/>
    <x v="16729"/>
    <x v="15932"/>
    <x v="10778"/>
  </r>
  <r>
    <x v="465"/>
    <x v="16263"/>
    <x v="1"/>
    <x v="16730"/>
    <x v="24"/>
    <x v="10779"/>
  </r>
  <r>
    <x v="465"/>
    <x v="16264"/>
    <x v="1"/>
    <x v="16731"/>
    <x v="15933"/>
    <x v="10780"/>
  </r>
  <r>
    <x v="465"/>
    <x v="16265"/>
    <x v="1"/>
    <x v="16732"/>
    <x v="15934"/>
    <x v="3"/>
  </r>
  <r>
    <x v="465"/>
    <x v="16266"/>
    <x v="2"/>
    <x v="16733"/>
    <x v="15935"/>
    <x v="10781"/>
  </r>
  <r>
    <x v="465"/>
    <x v="2123"/>
    <x v="1"/>
    <x v="167"/>
    <x v="24"/>
    <x v="10782"/>
  </r>
  <r>
    <x v="466"/>
    <x v="2125"/>
    <x v="1"/>
    <x v="16734"/>
    <x v="15936"/>
    <x v="10783"/>
  </r>
  <r>
    <x v="466"/>
    <x v="16267"/>
    <x v="1"/>
    <x v="16735"/>
    <x v="15937"/>
    <x v="10784"/>
  </r>
  <r>
    <x v="466"/>
    <x v="16268"/>
    <x v="2"/>
    <x v="16736"/>
    <x v="15938"/>
    <x v="10785"/>
  </r>
  <r>
    <x v="466"/>
    <x v="16269"/>
    <x v="1"/>
    <x v="16737"/>
    <x v="15939"/>
    <x v="10786"/>
  </r>
  <r>
    <x v="466"/>
    <x v="16270"/>
    <x v="1"/>
    <x v="16738"/>
    <x v="15940"/>
    <x v="10787"/>
  </r>
  <r>
    <x v="466"/>
    <x v="16271"/>
    <x v="1"/>
    <x v="16739"/>
    <x v="15941"/>
    <x v="10788"/>
  </r>
  <r>
    <x v="466"/>
    <x v="16272"/>
    <x v="1"/>
    <x v="16740"/>
    <x v="15942"/>
    <x v="10789"/>
  </r>
  <r>
    <x v="466"/>
    <x v="16273"/>
    <x v="1"/>
    <x v="16741"/>
    <x v="15943"/>
    <x v="10790"/>
  </r>
  <r>
    <x v="466"/>
    <x v="16274"/>
    <x v="1"/>
    <x v="16742"/>
    <x v="15944"/>
    <x v="10791"/>
  </r>
  <r>
    <x v="466"/>
    <x v="16275"/>
    <x v="1"/>
    <x v="16743"/>
    <x v="15945"/>
    <x v="10792"/>
  </r>
  <r>
    <x v="466"/>
    <x v="16276"/>
    <x v="2"/>
    <x v="16744"/>
    <x v="67"/>
    <x v="10793"/>
  </r>
  <r>
    <x v="466"/>
    <x v="16277"/>
    <x v="1"/>
    <x v="16745"/>
    <x v="15946"/>
    <x v="10794"/>
  </r>
  <r>
    <x v="466"/>
    <x v="16278"/>
    <x v="2"/>
    <x v="16746"/>
    <x v="15947"/>
    <x v="3"/>
  </r>
  <r>
    <x v="466"/>
    <x v="16279"/>
    <x v="1"/>
    <x v="16747"/>
    <x v="15948"/>
    <x v="10795"/>
  </r>
  <r>
    <x v="466"/>
    <x v="16280"/>
    <x v="1"/>
    <x v="16748"/>
    <x v="15949"/>
    <x v="10796"/>
  </r>
  <r>
    <x v="466"/>
    <x v="16281"/>
    <x v="1"/>
    <x v="16749"/>
    <x v="15950"/>
    <x v="10797"/>
  </r>
  <r>
    <x v="466"/>
    <x v="16282"/>
    <x v="1"/>
    <x v="16750"/>
    <x v="15951"/>
    <x v="3"/>
  </r>
  <r>
    <x v="466"/>
    <x v="16283"/>
    <x v="1"/>
    <x v="16751"/>
    <x v="15952"/>
    <x v="10798"/>
  </r>
  <r>
    <x v="466"/>
    <x v="16284"/>
    <x v="1"/>
    <x v="16752"/>
    <x v="15953"/>
    <x v="10799"/>
  </r>
  <r>
    <x v="466"/>
    <x v="16285"/>
    <x v="1"/>
    <x v="4985"/>
    <x v="24"/>
    <x v="10800"/>
  </r>
  <r>
    <x v="466"/>
    <x v="16286"/>
    <x v="2"/>
    <x v="16753"/>
    <x v="15954"/>
    <x v="10801"/>
  </r>
  <r>
    <x v="466"/>
    <x v="16287"/>
    <x v="1"/>
    <x v="16754"/>
    <x v="15955"/>
    <x v="4504"/>
  </r>
  <r>
    <x v="466"/>
    <x v="16288"/>
    <x v="1"/>
    <x v="16755"/>
    <x v="15956"/>
    <x v="10802"/>
  </r>
  <r>
    <x v="466"/>
    <x v="16289"/>
    <x v="1"/>
    <x v="16756"/>
    <x v="15957"/>
    <x v="10803"/>
  </r>
  <r>
    <x v="466"/>
    <x v="16290"/>
    <x v="1"/>
    <x v="564"/>
    <x v="24"/>
    <x v="10804"/>
  </r>
  <r>
    <x v="466"/>
    <x v="16291"/>
    <x v="1"/>
    <x v="16757"/>
    <x v="15958"/>
    <x v="10805"/>
  </r>
  <r>
    <x v="466"/>
    <x v="16292"/>
    <x v="1"/>
    <x v="16758"/>
    <x v="24"/>
    <x v="10806"/>
  </r>
  <r>
    <x v="466"/>
    <x v="16293"/>
    <x v="1"/>
    <x v="16759"/>
    <x v="15959"/>
    <x v="10807"/>
  </r>
  <r>
    <x v="466"/>
    <x v="16294"/>
    <x v="1"/>
    <x v="16760"/>
    <x v="15960"/>
    <x v="10808"/>
  </r>
  <r>
    <x v="466"/>
    <x v="16295"/>
    <x v="1"/>
    <x v="16761"/>
    <x v="15961"/>
    <x v="10809"/>
  </r>
  <r>
    <x v="466"/>
    <x v="16296"/>
    <x v="1"/>
    <x v="16762"/>
    <x v="15962"/>
    <x v="10810"/>
  </r>
  <r>
    <x v="466"/>
    <x v="16297"/>
    <x v="1"/>
    <x v="16763"/>
    <x v="15963"/>
    <x v="10811"/>
  </r>
  <r>
    <x v="466"/>
    <x v="16298"/>
    <x v="1"/>
    <x v="16764"/>
    <x v="15964"/>
    <x v="10812"/>
  </r>
  <r>
    <x v="466"/>
    <x v="16299"/>
    <x v="1"/>
    <x v="16765"/>
    <x v="15965"/>
    <x v="3"/>
  </r>
  <r>
    <x v="466"/>
    <x v="16300"/>
    <x v="1"/>
    <x v="16766"/>
    <x v="15966"/>
    <x v="10813"/>
  </r>
  <r>
    <x v="466"/>
    <x v="1474"/>
    <x v="1"/>
    <x v="6455"/>
    <x v="24"/>
    <x v="10814"/>
  </r>
  <r>
    <x v="466"/>
    <x v="664"/>
    <x v="1"/>
    <x v="16767"/>
    <x v="15967"/>
    <x v="10815"/>
  </r>
  <r>
    <x v="466"/>
    <x v="16301"/>
    <x v="1"/>
    <x v="16768"/>
    <x v="15968"/>
    <x v="3"/>
  </r>
  <r>
    <x v="466"/>
    <x v="16302"/>
    <x v="1"/>
    <x v="16769"/>
    <x v="15969"/>
    <x v="10816"/>
  </r>
  <r>
    <x v="466"/>
    <x v="16303"/>
    <x v="1"/>
    <x v="16770"/>
    <x v="15970"/>
    <x v="10817"/>
  </r>
  <r>
    <x v="466"/>
    <x v="16304"/>
    <x v="1"/>
    <x v="16771"/>
    <x v="15971"/>
    <x v="10818"/>
  </r>
  <r>
    <x v="466"/>
    <x v="16305"/>
    <x v="2"/>
    <x v="16772"/>
    <x v="15972"/>
    <x v="10819"/>
  </r>
  <r>
    <x v="466"/>
    <x v="16306"/>
    <x v="1"/>
    <x v="16773"/>
    <x v="15973"/>
    <x v="10820"/>
  </r>
  <r>
    <x v="466"/>
    <x v="16307"/>
    <x v="1"/>
    <x v="4528"/>
    <x v="24"/>
    <x v="10821"/>
  </r>
  <r>
    <x v="466"/>
    <x v="16308"/>
    <x v="2"/>
    <x v="10003"/>
    <x v="67"/>
    <x v="10822"/>
  </r>
  <r>
    <x v="466"/>
    <x v="16309"/>
    <x v="1"/>
    <x v="16774"/>
    <x v="15974"/>
    <x v="10823"/>
  </r>
  <r>
    <x v="466"/>
    <x v="16310"/>
    <x v="1"/>
    <x v="16775"/>
    <x v="15975"/>
    <x v="10824"/>
  </r>
  <r>
    <x v="466"/>
    <x v="16311"/>
    <x v="1"/>
    <x v="16776"/>
    <x v="15976"/>
    <x v="10825"/>
  </r>
  <r>
    <x v="466"/>
    <x v="16312"/>
    <x v="1"/>
    <x v="16777"/>
    <x v="15977"/>
    <x v="3"/>
  </r>
  <r>
    <x v="466"/>
    <x v="16313"/>
    <x v="1"/>
    <x v="16778"/>
    <x v="15978"/>
    <x v="10826"/>
  </r>
  <r>
    <x v="466"/>
    <x v="16314"/>
    <x v="1"/>
    <x v="2962"/>
    <x v="24"/>
    <x v="10827"/>
  </r>
  <r>
    <x v="467"/>
    <x v="16315"/>
    <x v="1"/>
    <x v="16779"/>
    <x v="15979"/>
    <x v="10828"/>
  </r>
  <r>
    <x v="467"/>
    <x v="16316"/>
    <x v="1"/>
    <x v="16780"/>
    <x v="15980"/>
    <x v="10829"/>
  </r>
  <r>
    <x v="467"/>
    <x v="16317"/>
    <x v="1"/>
    <x v="16781"/>
    <x v="15981"/>
    <x v="10830"/>
  </r>
  <r>
    <x v="467"/>
    <x v="16318"/>
    <x v="1"/>
    <x v="4252"/>
    <x v="24"/>
    <x v="10831"/>
  </r>
  <r>
    <x v="467"/>
    <x v="16319"/>
    <x v="1"/>
    <x v="16782"/>
    <x v="15982"/>
    <x v="10832"/>
  </r>
  <r>
    <x v="467"/>
    <x v="16320"/>
    <x v="1"/>
    <x v="16783"/>
    <x v="15983"/>
    <x v="10833"/>
  </r>
  <r>
    <x v="467"/>
    <x v="16321"/>
    <x v="1"/>
    <x v="16784"/>
    <x v="15984"/>
    <x v="10834"/>
  </r>
  <r>
    <x v="467"/>
    <x v="16322"/>
    <x v="1"/>
    <x v="16785"/>
    <x v="15985"/>
    <x v="10835"/>
  </r>
  <r>
    <x v="467"/>
    <x v="16323"/>
    <x v="1"/>
    <x v="16786"/>
    <x v="15986"/>
    <x v="10836"/>
  </r>
  <r>
    <x v="467"/>
    <x v="16324"/>
    <x v="2"/>
    <x v="16787"/>
    <x v="15987"/>
    <x v="10837"/>
  </r>
  <r>
    <x v="467"/>
    <x v="16325"/>
    <x v="1"/>
    <x v="16788"/>
    <x v="15988"/>
    <x v="3"/>
  </r>
  <r>
    <x v="467"/>
    <x v="16326"/>
    <x v="1"/>
    <x v="16789"/>
    <x v="15989"/>
    <x v="10838"/>
  </r>
  <r>
    <x v="467"/>
    <x v="16327"/>
    <x v="2"/>
    <x v="16790"/>
    <x v="67"/>
    <x v="10839"/>
  </r>
  <r>
    <x v="467"/>
    <x v="16328"/>
    <x v="2"/>
    <x v="16791"/>
    <x v="15990"/>
    <x v="10840"/>
  </r>
  <r>
    <x v="467"/>
    <x v="16329"/>
    <x v="1"/>
    <x v="16792"/>
    <x v="15991"/>
    <x v="10841"/>
  </r>
  <r>
    <x v="467"/>
    <x v="16330"/>
    <x v="1"/>
    <x v="16793"/>
    <x v="15992"/>
    <x v="10842"/>
  </r>
  <r>
    <x v="467"/>
    <x v="1228"/>
    <x v="1"/>
    <x v="16794"/>
    <x v="15993"/>
    <x v="10843"/>
  </r>
  <r>
    <x v="467"/>
    <x v="16331"/>
    <x v="1"/>
    <x v="2257"/>
    <x v="24"/>
    <x v="10844"/>
  </r>
  <r>
    <x v="467"/>
    <x v="16332"/>
    <x v="1"/>
    <x v="16795"/>
    <x v="15994"/>
    <x v="10845"/>
  </r>
  <r>
    <x v="467"/>
    <x v="16333"/>
    <x v="1"/>
    <x v="16796"/>
    <x v="15995"/>
    <x v="10846"/>
  </r>
  <r>
    <x v="467"/>
    <x v="16334"/>
    <x v="1"/>
    <x v="3512"/>
    <x v="24"/>
    <x v="10847"/>
  </r>
  <r>
    <x v="467"/>
    <x v="16335"/>
    <x v="1"/>
    <x v="16797"/>
    <x v="15996"/>
    <x v="10848"/>
  </r>
  <r>
    <x v="467"/>
    <x v="16336"/>
    <x v="1"/>
    <x v="16798"/>
    <x v="15997"/>
    <x v="3"/>
  </r>
  <r>
    <x v="467"/>
    <x v="16337"/>
    <x v="1"/>
    <x v="16799"/>
    <x v="15998"/>
    <x v="10849"/>
  </r>
  <r>
    <x v="467"/>
    <x v="16338"/>
    <x v="1"/>
    <x v="16800"/>
    <x v="15999"/>
    <x v="10850"/>
  </r>
  <r>
    <x v="467"/>
    <x v="16339"/>
    <x v="1"/>
    <x v="16801"/>
    <x v="16000"/>
    <x v="10851"/>
  </r>
  <r>
    <x v="467"/>
    <x v="16340"/>
    <x v="1"/>
    <x v="16802"/>
    <x v="16001"/>
    <x v="10852"/>
  </r>
  <r>
    <x v="467"/>
    <x v="16341"/>
    <x v="1"/>
    <x v="16803"/>
    <x v="16002"/>
    <x v="3"/>
  </r>
  <r>
    <x v="467"/>
    <x v="16342"/>
    <x v="1"/>
    <x v="16804"/>
    <x v="16003"/>
    <x v="10853"/>
  </r>
  <r>
    <x v="467"/>
    <x v="16343"/>
    <x v="1"/>
    <x v="16805"/>
    <x v="16004"/>
    <x v="10854"/>
  </r>
  <r>
    <x v="467"/>
    <x v="16344"/>
    <x v="1"/>
    <x v="16806"/>
    <x v="16005"/>
    <x v="3"/>
  </r>
  <r>
    <x v="467"/>
    <x v="5896"/>
    <x v="1"/>
    <x v="4857"/>
    <x v="24"/>
    <x v="10855"/>
  </r>
  <r>
    <x v="467"/>
    <x v="16345"/>
    <x v="1"/>
    <x v="16807"/>
    <x v="16006"/>
    <x v="10856"/>
  </r>
  <r>
    <x v="467"/>
    <x v="16346"/>
    <x v="1"/>
    <x v="16808"/>
    <x v="16007"/>
    <x v="10857"/>
  </r>
  <r>
    <x v="467"/>
    <x v="16347"/>
    <x v="1"/>
    <x v="16809"/>
    <x v="16008"/>
    <x v="10858"/>
  </r>
  <r>
    <x v="467"/>
    <x v="16348"/>
    <x v="2"/>
    <x v="16810"/>
    <x v="16009"/>
    <x v="10859"/>
  </r>
  <r>
    <x v="467"/>
    <x v="16349"/>
    <x v="2"/>
    <x v="16811"/>
    <x v="16010"/>
    <x v="10860"/>
  </r>
  <r>
    <x v="467"/>
    <x v="16350"/>
    <x v="2"/>
    <x v="16812"/>
    <x v="16011"/>
    <x v="3"/>
  </r>
  <r>
    <x v="467"/>
    <x v="16351"/>
    <x v="2"/>
    <x v="15391"/>
    <x v="67"/>
    <x v="10861"/>
  </r>
  <r>
    <x v="467"/>
    <x v="16352"/>
    <x v="1"/>
    <x v="16813"/>
    <x v="16012"/>
    <x v="3"/>
  </r>
  <r>
    <x v="467"/>
    <x v="16353"/>
    <x v="1"/>
    <x v="16814"/>
    <x v="16013"/>
    <x v="3"/>
  </r>
  <r>
    <x v="467"/>
    <x v="16354"/>
    <x v="1"/>
    <x v="16815"/>
    <x v="16014"/>
    <x v="3"/>
  </r>
  <r>
    <x v="467"/>
    <x v="16355"/>
    <x v="1"/>
    <x v="16816"/>
    <x v="16015"/>
    <x v="10862"/>
  </r>
  <r>
    <x v="467"/>
    <x v="16356"/>
    <x v="2"/>
    <x v="16817"/>
    <x v="67"/>
    <x v="10863"/>
  </r>
  <r>
    <x v="467"/>
    <x v="16357"/>
    <x v="1"/>
    <x v="16818"/>
    <x v="16016"/>
    <x v="10864"/>
  </r>
  <r>
    <x v="467"/>
    <x v="1113"/>
    <x v="1"/>
    <x v="16819"/>
    <x v="16017"/>
    <x v="10865"/>
  </r>
  <r>
    <x v="467"/>
    <x v="16358"/>
    <x v="2"/>
    <x v="16820"/>
    <x v="16018"/>
    <x v="10866"/>
  </r>
  <r>
    <x v="468"/>
    <x v="16359"/>
    <x v="1"/>
    <x v="16821"/>
    <x v="16019"/>
    <x v="3"/>
  </r>
  <r>
    <x v="468"/>
    <x v="16360"/>
    <x v="1"/>
    <x v="16822"/>
    <x v="16020"/>
    <x v="3"/>
  </r>
  <r>
    <x v="468"/>
    <x v="16361"/>
    <x v="2"/>
    <x v="16823"/>
    <x v="16021"/>
    <x v="10867"/>
  </r>
  <r>
    <x v="468"/>
    <x v="16362"/>
    <x v="2"/>
    <x v="16824"/>
    <x v="16022"/>
    <x v="7"/>
  </r>
  <r>
    <x v="468"/>
    <x v="16363"/>
    <x v="1"/>
    <x v="16825"/>
    <x v="16023"/>
    <x v="3"/>
  </r>
  <r>
    <x v="468"/>
    <x v="16364"/>
    <x v="2"/>
    <x v="16826"/>
    <x v="16024"/>
    <x v="3"/>
  </r>
  <r>
    <x v="468"/>
    <x v="16365"/>
    <x v="1"/>
    <x v="16827"/>
    <x v="16025"/>
    <x v="3"/>
  </r>
  <r>
    <x v="468"/>
    <x v="16366"/>
    <x v="1"/>
    <x v="16828"/>
    <x v="16026"/>
    <x v="3"/>
  </r>
  <r>
    <x v="468"/>
    <x v="16367"/>
    <x v="1"/>
    <x v="16829"/>
    <x v="16027"/>
    <x v="3"/>
  </r>
  <r>
    <x v="468"/>
    <x v="16368"/>
    <x v="1"/>
    <x v="16830"/>
    <x v="16028"/>
    <x v="3"/>
  </r>
  <r>
    <x v="468"/>
    <x v="16369"/>
    <x v="1"/>
    <x v="16831"/>
    <x v="16029"/>
    <x v="3"/>
  </r>
  <r>
    <x v="468"/>
    <x v="16370"/>
    <x v="1"/>
    <x v="16832"/>
    <x v="16030"/>
    <x v="3"/>
  </r>
  <r>
    <x v="468"/>
    <x v="16371"/>
    <x v="2"/>
    <x v="16833"/>
    <x v="16031"/>
    <x v="3"/>
  </r>
  <r>
    <x v="468"/>
    <x v="16372"/>
    <x v="1"/>
    <x v="16834"/>
    <x v="16032"/>
    <x v="3"/>
  </r>
  <r>
    <x v="468"/>
    <x v="16373"/>
    <x v="1"/>
    <x v="16835"/>
    <x v="16033"/>
    <x v="7"/>
  </r>
  <r>
    <x v="468"/>
    <x v="14500"/>
    <x v="1"/>
    <x v="16836"/>
    <x v="16034"/>
    <x v="3"/>
  </r>
  <r>
    <x v="468"/>
    <x v="16374"/>
    <x v="1"/>
    <x v="16837"/>
    <x v="16035"/>
    <x v="3"/>
  </r>
  <r>
    <x v="468"/>
    <x v="16375"/>
    <x v="1"/>
    <x v="16838"/>
    <x v="16036"/>
    <x v="7"/>
  </r>
  <r>
    <x v="468"/>
    <x v="16376"/>
    <x v="1"/>
    <x v="16839"/>
    <x v="16037"/>
    <x v="3"/>
  </r>
  <r>
    <x v="468"/>
    <x v="16377"/>
    <x v="1"/>
    <x v="16840"/>
    <x v="16038"/>
    <x v="3"/>
  </r>
  <r>
    <x v="468"/>
    <x v="4619"/>
    <x v="1"/>
    <x v="16841"/>
    <x v="16039"/>
    <x v="3"/>
  </r>
  <r>
    <x v="468"/>
    <x v="1575"/>
    <x v="1"/>
    <x v="16842"/>
    <x v="16040"/>
    <x v="7"/>
  </r>
  <r>
    <x v="468"/>
    <x v="16378"/>
    <x v="1"/>
    <x v="16843"/>
    <x v="16041"/>
    <x v="3"/>
  </r>
  <r>
    <x v="468"/>
    <x v="16379"/>
    <x v="1"/>
    <x v="16844"/>
    <x v="16042"/>
    <x v="3"/>
  </r>
  <r>
    <x v="468"/>
    <x v="16380"/>
    <x v="1"/>
    <x v="16845"/>
    <x v="16043"/>
    <x v="3"/>
  </r>
  <r>
    <x v="469"/>
    <x v="16381"/>
    <x v="1"/>
    <x v="16846"/>
    <x v="16044"/>
    <x v="10868"/>
  </r>
  <r>
    <x v="469"/>
    <x v="2567"/>
    <x v="1"/>
    <x v="16847"/>
    <x v="16045"/>
    <x v="3"/>
  </r>
  <r>
    <x v="469"/>
    <x v="16382"/>
    <x v="1"/>
    <x v="16848"/>
    <x v="16046"/>
    <x v="10869"/>
  </r>
  <r>
    <x v="469"/>
    <x v="16383"/>
    <x v="1"/>
    <x v="16849"/>
    <x v="16047"/>
    <x v="10870"/>
  </r>
  <r>
    <x v="469"/>
    <x v="16384"/>
    <x v="1"/>
    <x v="16850"/>
    <x v="16048"/>
    <x v="3"/>
  </r>
  <r>
    <x v="469"/>
    <x v="793"/>
    <x v="1"/>
    <x v="16851"/>
    <x v="16049"/>
    <x v="10871"/>
  </r>
  <r>
    <x v="469"/>
    <x v="16385"/>
    <x v="1"/>
    <x v="16852"/>
    <x v="16050"/>
    <x v="10872"/>
  </r>
  <r>
    <x v="469"/>
    <x v="16386"/>
    <x v="1"/>
    <x v="16853"/>
    <x v="16051"/>
    <x v="10873"/>
  </r>
  <r>
    <x v="469"/>
    <x v="16387"/>
    <x v="1"/>
    <x v="1579"/>
    <x v="24"/>
    <x v="10874"/>
  </r>
  <r>
    <x v="469"/>
    <x v="16388"/>
    <x v="1"/>
    <x v="16854"/>
    <x v="16052"/>
    <x v="10875"/>
  </r>
  <r>
    <x v="469"/>
    <x v="1000"/>
    <x v="1"/>
    <x v="4135"/>
    <x v="24"/>
    <x v="10876"/>
  </r>
  <r>
    <x v="469"/>
    <x v="16389"/>
    <x v="1"/>
    <x v="16855"/>
    <x v="16053"/>
    <x v="10877"/>
  </r>
  <r>
    <x v="469"/>
    <x v="2730"/>
    <x v="1"/>
    <x v="16856"/>
    <x v="24"/>
    <x v="10878"/>
  </r>
  <r>
    <x v="469"/>
    <x v="1293"/>
    <x v="1"/>
    <x v="16857"/>
    <x v="16054"/>
    <x v="10879"/>
  </r>
  <r>
    <x v="469"/>
    <x v="16390"/>
    <x v="1"/>
    <x v="16858"/>
    <x v="8035"/>
    <x v="10880"/>
  </r>
  <r>
    <x v="469"/>
    <x v="16391"/>
    <x v="1"/>
    <x v="1918"/>
    <x v="24"/>
    <x v="10881"/>
  </r>
  <r>
    <x v="469"/>
    <x v="16392"/>
    <x v="2"/>
    <x v="16859"/>
    <x v="16055"/>
    <x v="10882"/>
  </r>
  <r>
    <x v="469"/>
    <x v="16393"/>
    <x v="1"/>
    <x v="16860"/>
    <x v="16056"/>
    <x v="10883"/>
  </r>
  <r>
    <x v="469"/>
    <x v="16394"/>
    <x v="1"/>
    <x v="16861"/>
    <x v="16057"/>
    <x v="10884"/>
  </r>
  <r>
    <x v="469"/>
    <x v="16395"/>
    <x v="2"/>
    <x v="16862"/>
    <x v="16058"/>
    <x v="10885"/>
  </r>
  <r>
    <x v="469"/>
    <x v="16396"/>
    <x v="2"/>
    <x v="16863"/>
    <x v="16059"/>
    <x v="10886"/>
  </r>
  <r>
    <x v="469"/>
    <x v="16397"/>
    <x v="2"/>
    <x v="16864"/>
    <x v="67"/>
    <x v="10887"/>
  </r>
  <r>
    <x v="469"/>
    <x v="16398"/>
    <x v="2"/>
    <x v="16865"/>
    <x v="67"/>
    <x v="10888"/>
  </r>
  <r>
    <x v="469"/>
    <x v="16399"/>
    <x v="1"/>
    <x v="16866"/>
    <x v="16060"/>
    <x v="10889"/>
  </r>
  <r>
    <x v="469"/>
    <x v="16400"/>
    <x v="1"/>
    <x v="16867"/>
    <x v="16061"/>
    <x v="10890"/>
  </r>
  <r>
    <x v="469"/>
    <x v="16401"/>
    <x v="1"/>
    <x v="8117"/>
    <x v="24"/>
    <x v="10891"/>
  </r>
  <r>
    <x v="469"/>
    <x v="16402"/>
    <x v="1"/>
    <x v="16868"/>
    <x v="16062"/>
    <x v="10892"/>
  </r>
  <r>
    <x v="470"/>
    <x v="16403"/>
    <x v="1"/>
    <x v="16869"/>
    <x v="16063"/>
    <x v="2076"/>
  </r>
  <r>
    <x v="470"/>
    <x v="16404"/>
    <x v="1"/>
    <x v="16870"/>
    <x v="16064"/>
    <x v="10893"/>
  </r>
  <r>
    <x v="470"/>
    <x v="16405"/>
    <x v="2"/>
    <x v="16871"/>
    <x v="16065"/>
    <x v="3"/>
  </r>
  <r>
    <x v="470"/>
    <x v="16406"/>
    <x v="1"/>
    <x v="16872"/>
    <x v="16066"/>
    <x v="10894"/>
  </r>
  <r>
    <x v="470"/>
    <x v="16407"/>
    <x v="1"/>
    <x v="16873"/>
    <x v="16067"/>
    <x v="10895"/>
  </r>
  <r>
    <x v="470"/>
    <x v="16408"/>
    <x v="2"/>
    <x v="16874"/>
    <x v="16068"/>
    <x v="10896"/>
  </r>
  <r>
    <x v="470"/>
    <x v="16409"/>
    <x v="1"/>
    <x v="16875"/>
    <x v="16069"/>
    <x v="10897"/>
  </r>
  <r>
    <x v="470"/>
    <x v="16410"/>
    <x v="1"/>
    <x v="16876"/>
    <x v="16070"/>
    <x v="10898"/>
  </r>
  <r>
    <x v="470"/>
    <x v="16411"/>
    <x v="1"/>
    <x v="16877"/>
    <x v="16071"/>
    <x v="10899"/>
  </r>
  <r>
    <x v="470"/>
    <x v="16412"/>
    <x v="1"/>
    <x v="16878"/>
    <x v="16072"/>
    <x v="10900"/>
  </r>
  <r>
    <x v="470"/>
    <x v="16413"/>
    <x v="1"/>
    <x v="16879"/>
    <x v="16073"/>
    <x v="10901"/>
  </r>
  <r>
    <x v="470"/>
    <x v="16414"/>
    <x v="1"/>
    <x v="16880"/>
    <x v="16074"/>
    <x v="10902"/>
  </r>
  <r>
    <x v="470"/>
    <x v="16415"/>
    <x v="1"/>
    <x v="16881"/>
    <x v="16075"/>
    <x v="10903"/>
  </r>
  <r>
    <x v="470"/>
    <x v="16416"/>
    <x v="1"/>
    <x v="16882"/>
    <x v="16076"/>
    <x v="10904"/>
  </r>
  <r>
    <x v="470"/>
    <x v="16417"/>
    <x v="1"/>
    <x v="16883"/>
    <x v="16077"/>
    <x v="10905"/>
  </r>
  <r>
    <x v="470"/>
    <x v="16418"/>
    <x v="1"/>
    <x v="16884"/>
    <x v="16078"/>
    <x v="3"/>
  </r>
  <r>
    <x v="470"/>
    <x v="16419"/>
    <x v="1"/>
    <x v="16885"/>
    <x v="16079"/>
    <x v="10906"/>
  </r>
  <r>
    <x v="470"/>
    <x v="16420"/>
    <x v="2"/>
    <x v="16886"/>
    <x v="16080"/>
    <x v="10907"/>
  </r>
  <r>
    <x v="470"/>
    <x v="16421"/>
    <x v="1"/>
    <x v="16887"/>
    <x v="16081"/>
    <x v="3"/>
  </r>
  <r>
    <x v="470"/>
    <x v="16422"/>
    <x v="1"/>
    <x v="16888"/>
    <x v="16082"/>
    <x v="10908"/>
  </r>
  <r>
    <x v="470"/>
    <x v="16423"/>
    <x v="1"/>
    <x v="16889"/>
    <x v="16083"/>
    <x v="10909"/>
  </r>
  <r>
    <x v="470"/>
    <x v="16424"/>
    <x v="1"/>
    <x v="16890"/>
    <x v="16084"/>
    <x v="10910"/>
  </r>
  <r>
    <x v="470"/>
    <x v="16425"/>
    <x v="1"/>
    <x v="16891"/>
    <x v="16085"/>
    <x v="46"/>
  </r>
  <r>
    <x v="470"/>
    <x v="16426"/>
    <x v="2"/>
    <x v="16892"/>
    <x v="16086"/>
    <x v="10911"/>
  </r>
  <r>
    <x v="470"/>
    <x v="16427"/>
    <x v="1"/>
    <x v="16893"/>
    <x v="16087"/>
    <x v="10912"/>
  </r>
  <r>
    <x v="470"/>
    <x v="16428"/>
    <x v="1"/>
    <x v="16894"/>
    <x v="16088"/>
    <x v="3"/>
  </r>
  <r>
    <x v="470"/>
    <x v="16429"/>
    <x v="1"/>
    <x v="16895"/>
    <x v="16089"/>
    <x v="10913"/>
  </r>
  <r>
    <x v="470"/>
    <x v="16430"/>
    <x v="1"/>
    <x v="16896"/>
    <x v="16090"/>
    <x v="10914"/>
  </r>
  <r>
    <x v="470"/>
    <x v="16431"/>
    <x v="1"/>
    <x v="16897"/>
    <x v="16091"/>
    <x v="10915"/>
  </r>
  <r>
    <x v="470"/>
    <x v="16432"/>
    <x v="1"/>
    <x v="16898"/>
    <x v="16092"/>
    <x v="3"/>
  </r>
  <r>
    <x v="470"/>
    <x v="16433"/>
    <x v="1"/>
    <x v="16899"/>
    <x v="16093"/>
    <x v="10916"/>
  </r>
  <r>
    <x v="470"/>
    <x v="16434"/>
    <x v="1"/>
    <x v="16900"/>
    <x v="16094"/>
    <x v="10917"/>
  </r>
  <r>
    <x v="470"/>
    <x v="16435"/>
    <x v="1"/>
    <x v="16901"/>
    <x v="16095"/>
    <x v="10918"/>
  </r>
  <r>
    <x v="470"/>
    <x v="16436"/>
    <x v="1"/>
    <x v="16902"/>
    <x v="16096"/>
    <x v="10919"/>
  </r>
  <r>
    <x v="470"/>
    <x v="16437"/>
    <x v="1"/>
    <x v="16903"/>
    <x v="16097"/>
    <x v="3"/>
  </r>
  <r>
    <x v="470"/>
    <x v="16438"/>
    <x v="1"/>
    <x v="16904"/>
    <x v="16098"/>
    <x v="10920"/>
  </r>
  <r>
    <x v="470"/>
    <x v="16439"/>
    <x v="1"/>
    <x v="16905"/>
    <x v="16099"/>
    <x v="10921"/>
  </r>
  <r>
    <x v="470"/>
    <x v="16440"/>
    <x v="1"/>
    <x v="16906"/>
    <x v="16100"/>
    <x v="10922"/>
  </r>
  <r>
    <x v="470"/>
    <x v="7414"/>
    <x v="1"/>
    <x v="16907"/>
    <x v="16101"/>
    <x v="10923"/>
  </r>
  <r>
    <x v="470"/>
    <x v="16441"/>
    <x v="1"/>
    <x v="16908"/>
    <x v="16102"/>
    <x v="10924"/>
  </r>
  <r>
    <x v="470"/>
    <x v="16442"/>
    <x v="1"/>
    <x v="16909"/>
    <x v="16103"/>
    <x v="10925"/>
  </r>
  <r>
    <x v="470"/>
    <x v="16443"/>
    <x v="1"/>
    <x v="3512"/>
    <x v="24"/>
    <x v="10926"/>
  </r>
  <r>
    <x v="470"/>
    <x v="16444"/>
    <x v="1"/>
    <x v="16910"/>
    <x v="16104"/>
    <x v="3"/>
  </r>
  <r>
    <x v="470"/>
    <x v="168"/>
    <x v="1"/>
    <x v="16911"/>
    <x v="16105"/>
    <x v="10565"/>
  </r>
  <r>
    <x v="470"/>
    <x v="16445"/>
    <x v="1"/>
    <x v="16912"/>
    <x v="16106"/>
    <x v="10927"/>
  </r>
  <r>
    <x v="470"/>
    <x v="16446"/>
    <x v="1"/>
    <x v="16913"/>
    <x v="16107"/>
    <x v="10928"/>
  </r>
  <r>
    <x v="470"/>
    <x v="16447"/>
    <x v="1"/>
    <x v="16914"/>
    <x v="16108"/>
    <x v="10929"/>
  </r>
  <r>
    <x v="470"/>
    <x v="16448"/>
    <x v="2"/>
    <x v="16915"/>
    <x v="16109"/>
    <x v="10930"/>
  </r>
  <r>
    <x v="470"/>
    <x v="16449"/>
    <x v="1"/>
    <x v="16916"/>
    <x v="16110"/>
    <x v="10931"/>
  </r>
  <r>
    <x v="470"/>
    <x v="16450"/>
    <x v="1"/>
    <x v="16917"/>
    <x v="16111"/>
    <x v="3"/>
  </r>
  <r>
    <x v="470"/>
    <x v="16451"/>
    <x v="1"/>
    <x v="16918"/>
    <x v="16112"/>
    <x v="10932"/>
  </r>
  <r>
    <x v="470"/>
    <x v="16452"/>
    <x v="1"/>
    <x v="16919"/>
    <x v="16113"/>
    <x v="10933"/>
  </r>
  <r>
    <x v="470"/>
    <x v="16453"/>
    <x v="1"/>
    <x v="16920"/>
    <x v="16114"/>
    <x v="10934"/>
  </r>
  <r>
    <x v="471"/>
    <x v="16454"/>
    <x v="1"/>
    <x v="16921"/>
    <x v="16115"/>
    <x v="10935"/>
  </r>
  <r>
    <x v="471"/>
    <x v="16455"/>
    <x v="1"/>
    <x v="16922"/>
    <x v="16116"/>
    <x v="10936"/>
  </r>
  <r>
    <x v="471"/>
    <x v="16456"/>
    <x v="1"/>
    <x v="16923"/>
    <x v="16117"/>
    <x v="3"/>
  </r>
  <r>
    <x v="471"/>
    <x v="16457"/>
    <x v="2"/>
    <x v="16924"/>
    <x v="16118"/>
    <x v="10937"/>
  </r>
  <r>
    <x v="471"/>
    <x v="16458"/>
    <x v="1"/>
    <x v="16925"/>
    <x v="16119"/>
    <x v="10938"/>
  </r>
  <r>
    <x v="471"/>
    <x v="16459"/>
    <x v="2"/>
    <x v="16926"/>
    <x v="67"/>
    <x v="10939"/>
  </r>
  <r>
    <x v="471"/>
    <x v="16460"/>
    <x v="1"/>
    <x v="16927"/>
    <x v="16120"/>
    <x v="46"/>
  </r>
  <r>
    <x v="471"/>
    <x v="16461"/>
    <x v="1"/>
    <x v="16928"/>
    <x v="16121"/>
    <x v="3"/>
  </r>
  <r>
    <x v="471"/>
    <x v="16462"/>
    <x v="0"/>
    <x v="16929"/>
    <x v="16122"/>
    <x v="3"/>
  </r>
  <r>
    <x v="471"/>
    <x v="16463"/>
    <x v="1"/>
    <x v="16930"/>
    <x v="16123"/>
    <x v="10940"/>
  </r>
  <r>
    <x v="471"/>
    <x v="16464"/>
    <x v="1"/>
    <x v="16931"/>
    <x v="16124"/>
    <x v="10941"/>
  </r>
  <r>
    <x v="471"/>
    <x v="16465"/>
    <x v="1"/>
    <x v="16932"/>
    <x v="16125"/>
    <x v="10942"/>
  </r>
  <r>
    <x v="471"/>
    <x v="16466"/>
    <x v="1"/>
    <x v="16933"/>
    <x v="16126"/>
    <x v="10943"/>
  </r>
  <r>
    <x v="471"/>
    <x v="16467"/>
    <x v="1"/>
    <x v="16934"/>
    <x v="16127"/>
    <x v="10944"/>
  </r>
  <r>
    <x v="471"/>
    <x v="16468"/>
    <x v="1"/>
    <x v="16935"/>
    <x v="16128"/>
    <x v="10945"/>
  </r>
  <r>
    <x v="471"/>
    <x v="16469"/>
    <x v="2"/>
    <x v="16936"/>
    <x v="16129"/>
    <x v="10946"/>
  </r>
  <r>
    <x v="471"/>
    <x v="16470"/>
    <x v="1"/>
    <x v="16937"/>
    <x v="16130"/>
    <x v="10947"/>
  </r>
  <r>
    <x v="471"/>
    <x v="16471"/>
    <x v="2"/>
    <x v="16938"/>
    <x v="16131"/>
    <x v="10948"/>
  </r>
  <r>
    <x v="471"/>
    <x v="16472"/>
    <x v="1"/>
    <x v="16939"/>
    <x v="16132"/>
    <x v="10949"/>
  </r>
  <r>
    <x v="471"/>
    <x v="16473"/>
    <x v="1"/>
    <x v="16940"/>
    <x v="16133"/>
    <x v="3"/>
  </r>
  <r>
    <x v="471"/>
    <x v="16474"/>
    <x v="1"/>
    <x v="16941"/>
    <x v="16134"/>
    <x v="10950"/>
  </r>
  <r>
    <x v="471"/>
    <x v="16475"/>
    <x v="1"/>
    <x v="16942"/>
    <x v="16135"/>
    <x v="10951"/>
  </r>
  <r>
    <x v="471"/>
    <x v="16476"/>
    <x v="1"/>
    <x v="16943"/>
    <x v="16136"/>
    <x v="10952"/>
  </r>
  <r>
    <x v="471"/>
    <x v="16477"/>
    <x v="1"/>
    <x v="16944"/>
    <x v="16137"/>
    <x v="10953"/>
  </r>
  <r>
    <x v="471"/>
    <x v="16478"/>
    <x v="2"/>
    <x v="16945"/>
    <x v="16138"/>
    <x v="10954"/>
  </r>
  <r>
    <x v="471"/>
    <x v="16479"/>
    <x v="1"/>
    <x v="16946"/>
    <x v="16139"/>
    <x v="3"/>
  </r>
  <r>
    <x v="471"/>
    <x v="16480"/>
    <x v="1"/>
    <x v="16947"/>
    <x v="16140"/>
    <x v="10955"/>
  </r>
  <r>
    <x v="471"/>
    <x v="16481"/>
    <x v="1"/>
    <x v="16948"/>
    <x v="16141"/>
    <x v="10956"/>
  </r>
  <r>
    <x v="471"/>
    <x v="5896"/>
    <x v="1"/>
    <x v="16949"/>
    <x v="16142"/>
    <x v="10957"/>
  </r>
  <r>
    <x v="471"/>
    <x v="16482"/>
    <x v="1"/>
    <x v="16950"/>
    <x v="16143"/>
    <x v="3"/>
  </r>
  <r>
    <x v="471"/>
    <x v="16483"/>
    <x v="1"/>
    <x v="16951"/>
    <x v="16144"/>
    <x v="10958"/>
  </r>
  <r>
    <x v="471"/>
    <x v="16484"/>
    <x v="1"/>
    <x v="16952"/>
    <x v="16145"/>
    <x v="2429"/>
  </r>
  <r>
    <x v="471"/>
    <x v="11062"/>
    <x v="1"/>
    <x v="16953"/>
    <x v="16146"/>
    <x v="10959"/>
  </r>
  <r>
    <x v="471"/>
    <x v="16485"/>
    <x v="1"/>
    <x v="16954"/>
    <x v="16147"/>
    <x v="10960"/>
  </r>
  <r>
    <x v="471"/>
    <x v="16486"/>
    <x v="1"/>
    <x v="16955"/>
    <x v="16148"/>
    <x v="10961"/>
  </r>
  <r>
    <x v="471"/>
    <x v="16487"/>
    <x v="1"/>
    <x v="16956"/>
    <x v="16149"/>
    <x v="3"/>
  </r>
  <r>
    <x v="471"/>
    <x v="16488"/>
    <x v="1"/>
    <x v="16957"/>
    <x v="16150"/>
    <x v="10962"/>
  </r>
  <r>
    <x v="472"/>
    <x v="16489"/>
    <x v="1"/>
    <x v="16958"/>
    <x v="16151"/>
    <x v="3"/>
  </r>
  <r>
    <x v="472"/>
    <x v="16490"/>
    <x v="1"/>
    <x v="16959"/>
    <x v="16152"/>
    <x v="3"/>
  </r>
  <r>
    <x v="472"/>
    <x v="16491"/>
    <x v="1"/>
    <x v="16960"/>
    <x v="16153"/>
    <x v="3"/>
  </r>
  <r>
    <x v="472"/>
    <x v="16492"/>
    <x v="1"/>
    <x v="16961"/>
    <x v="16154"/>
    <x v="3"/>
  </r>
  <r>
    <x v="472"/>
    <x v="10003"/>
    <x v="1"/>
    <x v="16962"/>
    <x v="16155"/>
    <x v="3"/>
  </r>
  <r>
    <x v="472"/>
    <x v="16493"/>
    <x v="1"/>
    <x v="16963"/>
    <x v="16156"/>
    <x v="3"/>
  </r>
  <r>
    <x v="472"/>
    <x v="16494"/>
    <x v="2"/>
    <x v="16964"/>
    <x v="16157"/>
    <x v="3"/>
  </r>
  <r>
    <x v="472"/>
    <x v="7055"/>
    <x v="1"/>
    <x v="16965"/>
    <x v="16158"/>
    <x v="46"/>
  </r>
  <r>
    <x v="472"/>
    <x v="16495"/>
    <x v="1"/>
    <x v="16966"/>
    <x v="16159"/>
    <x v="3"/>
  </r>
  <r>
    <x v="472"/>
    <x v="16496"/>
    <x v="2"/>
    <x v="16967"/>
    <x v="16160"/>
    <x v="3"/>
  </r>
  <r>
    <x v="472"/>
    <x v="16497"/>
    <x v="0"/>
    <x v="16968"/>
    <x v="16161"/>
    <x v="3"/>
  </r>
  <r>
    <x v="472"/>
    <x v="16498"/>
    <x v="1"/>
    <x v="16969"/>
    <x v="16162"/>
    <x v="3"/>
  </r>
  <r>
    <x v="472"/>
    <x v="16499"/>
    <x v="1"/>
    <x v="16970"/>
    <x v="16163"/>
    <x v="3"/>
  </r>
  <r>
    <x v="472"/>
    <x v="280"/>
    <x v="1"/>
    <x v="16971"/>
    <x v="16164"/>
    <x v="3"/>
  </r>
  <r>
    <x v="472"/>
    <x v="16500"/>
    <x v="1"/>
    <x v="16972"/>
    <x v="16165"/>
    <x v="3"/>
  </r>
  <r>
    <x v="472"/>
    <x v="16501"/>
    <x v="1"/>
    <x v="16973"/>
    <x v="16166"/>
    <x v="3"/>
  </r>
  <r>
    <x v="472"/>
    <x v="16502"/>
    <x v="1"/>
    <x v="16974"/>
    <x v="16167"/>
    <x v="3"/>
  </r>
  <r>
    <x v="472"/>
    <x v="10663"/>
    <x v="2"/>
    <x v="16975"/>
    <x v="16168"/>
    <x v="3"/>
  </r>
  <r>
    <x v="472"/>
    <x v="16503"/>
    <x v="1"/>
    <x v="16976"/>
    <x v="16169"/>
    <x v="3"/>
  </r>
  <r>
    <x v="472"/>
    <x v="16504"/>
    <x v="1"/>
    <x v="16977"/>
    <x v="16170"/>
    <x v="3"/>
  </r>
  <r>
    <x v="472"/>
    <x v="16505"/>
    <x v="1"/>
    <x v="16978"/>
    <x v="16171"/>
    <x v="7"/>
  </r>
  <r>
    <x v="472"/>
    <x v="16506"/>
    <x v="1"/>
    <x v="16979"/>
    <x v="16172"/>
    <x v="3"/>
  </r>
  <r>
    <x v="472"/>
    <x v="16507"/>
    <x v="1"/>
    <x v="16980"/>
    <x v="16173"/>
    <x v="3"/>
  </r>
  <r>
    <x v="472"/>
    <x v="16508"/>
    <x v="1"/>
    <x v="16981"/>
    <x v="16174"/>
    <x v="3"/>
  </r>
  <r>
    <x v="472"/>
    <x v="16509"/>
    <x v="1"/>
    <x v="16982"/>
    <x v="16175"/>
    <x v="3"/>
  </r>
  <r>
    <x v="472"/>
    <x v="15026"/>
    <x v="1"/>
    <x v="16983"/>
    <x v="16176"/>
    <x v="3"/>
  </r>
  <r>
    <x v="472"/>
    <x v="7094"/>
    <x v="1"/>
    <x v="16984"/>
    <x v="16177"/>
    <x v="3"/>
  </r>
  <r>
    <x v="472"/>
    <x v="16510"/>
    <x v="1"/>
    <x v="16985"/>
    <x v="16178"/>
    <x v="3"/>
  </r>
  <r>
    <x v="472"/>
    <x v="16511"/>
    <x v="1"/>
    <x v="16986"/>
    <x v="16179"/>
    <x v="3"/>
  </r>
  <r>
    <x v="472"/>
    <x v="16512"/>
    <x v="1"/>
    <x v="16987"/>
    <x v="16180"/>
    <x v="3"/>
  </r>
  <r>
    <x v="472"/>
    <x v="16513"/>
    <x v="1"/>
    <x v="16988"/>
    <x v="16181"/>
    <x v="7"/>
  </r>
  <r>
    <x v="472"/>
    <x v="16514"/>
    <x v="1"/>
    <x v="16989"/>
    <x v="16182"/>
    <x v="3"/>
  </r>
  <r>
    <x v="472"/>
    <x v="16515"/>
    <x v="1"/>
    <x v="16990"/>
    <x v="16183"/>
    <x v="3"/>
  </r>
  <r>
    <x v="472"/>
    <x v="16516"/>
    <x v="1"/>
    <x v="16991"/>
    <x v="16184"/>
    <x v="3"/>
  </r>
  <r>
    <x v="472"/>
    <x v="16517"/>
    <x v="1"/>
    <x v="16992"/>
    <x v="16185"/>
    <x v="3"/>
  </r>
  <r>
    <x v="472"/>
    <x v="16518"/>
    <x v="1"/>
    <x v="16993"/>
    <x v="16186"/>
    <x v="3"/>
  </r>
  <r>
    <x v="472"/>
    <x v="16519"/>
    <x v="1"/>
    <x v="16994"/>
    <x v="16187"/>
    <x v="3"/>
  </r>
  <r>
    <x v="472"/>
    <x v="4398"/>
    <x v="1"/>
    <x v="16995"/>
    <x v="16188"/>
    <x v="3"/>
  </r>
  <r>
    <x v="473"/>
    <x v="16520"/>
    <x v="1"/>
    <x v="3224"/>
    <x v="24"/>
    <x v="6216"/>
  </r>
  <r>
    <x v="473"/>
    <x v="16521"/>
    <x v="1"/>
    <x v="16996"/>
    <x v="16189"/>
    <x v="10963"/>
  </r>
  <r>
    <x v="473"/>
    <x v="16522"/>
    <x v="1"/>
    <x v="16997"/>
    <x v="16190"/>
    <x v="3"/>
  </r>
  <r>
    <x v="473"/>
    <x v="16523"/>
    <x v="1"/>
    <x v="16998"/>
    <x v="16191"/>
    <x v="10964"/>
  </r>
  <r>
    <x v="473"/>
    <x v="16524"/>
    <x v="1"/>
    <x v="16999"/>
    <x v="16192"/>
    <x v="3"/>
  </r>
  <r>
    <x v="473"/>
    <x v="16525"/>
    <x v="1"/>
    <x v="17000"/>
    <x v="16193"/>
    <x v="10965"/>
  </r>
  <r>
    <x v="473"/>
    <x v="16526"/>
    <x v="1"/>
    <x v="17001"/>
    <x v="16194"/>
    <x v="10966"/>
  </r>
  <r>
    <x v="473"/>
    <x v="16527"/>
    <x v="2"/>
    <x v="17002"/>
    <x v="16195"/>
    <x v="3"/>
  </r>
  <r>
    <x v="473"/>
    <x v="16528"/>
    <x v="1"/>
    <x v="17003"/>
    <x v="16196"/>
    <x v="3"/>
  </r>
  <r>
    <x v="473"/>
    <x v="16529"/>
    <x v="1"/>
    <x v="17004"/>
    <x v="16197"/>
    <x v="10967"/>
  </r>
  <r>
    <x v="473"/>
    <x v="16530"/>
    <x v="1"/>
    <x v="17005"/>
    <x v="16198"/>
    <x v="10968"/>
  </r>
  <r>
    <x v="473"/>
    <x v="16531"/>
    <x v="1"/>
    <x v="17006"/>
    <x v="16199"/>
    <x v="10969"/>
  </r>
  <r>
    <x v="473"/>
    <x v="16532"/>
    <x v="1"/>
    <x v="17007"/>
    <x v="16200"/>
    <x v="10970"/>
  </r>
  <r>
    <x v="473"/>
    <x v="16533"/>
    <x v="1"/>
    <x v="8117"/>
    <x v="24"/>
    <x v="10971"/>
  </r>
  <r>
    <x v="473"/>
    <x v="16534"/>
    <x v="1"/>
    <x v="17008"/>
    <x v="16201"/>
    <x v="10972"/>
  </r>
  <r>
    <x v="473"/>
    <x v="16535"/>
    <x v="1"/>
    <x v="17009"/>
    <x v="16202"/>
    <x v="10973"/>
  </r>
  <r>
    <x v="473"/>
    <x v="16536"/>
    <x v="1"/>
    <x v="17010"/>
    <x v="16203"/>
    <x v="10974"/>
  </r>
  <r>
    <x v="473"/>
    <x v="16537"/>
    <x v="1"/>
    <x v="17011"/>
    <x v="16204"/>
    <x v="10975"/>
  </r>
  <r>
    <x v="473"/>
    <x v="16538"/>
    <x v="2"/>
    <x v="17012"/>
    <x v="16205"/>
    <x v="10976"/>
  </r>
  <r>
    <x v="473"/>
    <x v="16539"/>
    <x v="2"/>
    <x v="17013"/>
    <x v="16206"/>
    <x v="10977"/>
  </r>
  <r>
    <x v="473"/>
    <x v="16540"/>
    <x v="1"/>
    <x v="17014"/>
    <x v="16207"/>
    <x v="10978"/>
  </r>
  <r>
    <x v="473"/>
    <x v="16541"/>
    <x v="1"/>
    <x v="17015"/>
    <x v="16208"/>
    <x v="10979"/>
  </r>
  <r>
    <x v="473"/>
    <x v="16542"/>
    <x v="1"/>
    <x v="3512"/>
    <x v="24"/>
    <x v="10980"/>
  </r>
  <r>
    <x v="473"/>
    <x v="16543"/>
    <x v="1"/>
    <x v="17016"/>
    <x v="16209"/>
    <x v="3"/>
  </r>
  <r>
    <x v="473"/>
    <x v="16544"/>
    <x v="2"/>
    <x v="17017"/>
    <x v="16210"/>
    <x v="10981"/>
  </r>
  <r>
    <x v="473"/>
    <x v="16545"/>
    <x v="1"/>
    <x v="17018"/>
    <x v="16211"/>
    <x v="10982"/>
  </r>
  <r>
    <x v="473"/>
    <x v="16546"/>
    <x v="1"/>
    <x v="11489"/>
    <x v="24"/>
    <x v="10983"/>
  </r>
  <r>
    <x v="473"/>
    <x v="16547"/>
    <x v="1"/>
    <x v="17019"/>
    <x v="16212"/>
    <x v="10984"/>
  </r>
  <r>
    <x v="473"/>
    <x v="11139"/>
    <x v="1"/>
    <x v="238"/>
    <x v="24"/>
    <x v="10985"/>
  </r>
  <r>
    <x v="473"/>
    <x v="16548"/>
    <x v="1"/>
    <x v="3987"/>
    <x v="24"/>
    <x v="10986"/>
  </r>
  <r>
    <x v="473"/>
    <x v="16549"/>
    <x v="1"/>
    <x v="17020"/>
    <x v="16213"/>
    <x v="10987"/>
  </r>
  <r>
    <x v="473"/>
    <x v="16550"/>
    <x v="1"/>
    <x v="17021"/>
    <x v="16214"/>
    <x v="10988"/>
  </r>
  <r>
    <x v="473"/>
    <x v="16551"/>
    <x v="1"/>
    <x v="17022"/>
    <x v="16215"/>
    <x v="10989"/>
  </r>
  <r>
    <x v="473"/>
    <x v="16552"/>
    <x v="2"/>
    <x v="17023"/>
    <x v="16216"/>
    <x v="10990"/>
  </r>
  <r>
    <x v="473"/>
    <x v="16553"/>
    <x v="1"/>
    <x v="17024"/>
    <x v="16217"/>
    <x v="9582"/>
  </r>
  <r>
    <x v="473"/>
    <x v="16554"/>
    <x v="1"/>
    <x v="17025"/>
    <x v="16218"/>
    <x v="3"/>
  </r>
  <r>
    <x v="473"/>
    <x v="16555"/>
    <x v="1"/>
    <x v="17026"/>
    <x v="16219"/>
    <x v="10991"/>
  </r>
  <r>
    <x v="473"/>
    <x v="16556"/>
    <x v="1"/>
    <x v="17027"/>
    <x v="16220"/>
    <x v="10992"/>
  </r>
  <r>
    <x v="473"/>
    <x v="16557"/>
    <x v="1"/>
    <x v="17028"/>
    <x v="16221"/>
    <x v="10993"/>
  </r>
  <r>
    <x v="474"/>
    <x v="16558"/>
    <x v="2"/>
    <x v="17029"/>
    <x v="67"/>
    <x v="10994"/>
  </r>
  <r>
    <x v="474"/>
    <x v="16559"/>
    <x v="1"/>
    <x v="7509"/>
    <x v="7097"/>
    <x v="10995"/>
  </r>
  <r>
    <x v="474"/>
    <x v="16560"/>
    <x v="1"/>
    <x v="17030"/>
    <x v="16222"/>
    <x v="10996"/>
  </r>
  <r>
    <x v="474"/>
    <x v="16561"/>
    <x v="1"/>
    <x v="2689"/>
    <x v="24"/>
    <x v="10997"/>
  </r>
  <r>
    <x v="474"/>
    <x v="16562"/>
    <x v="1"/>
    <x v="17031"/>
    <x v="16223"/>
    <x v="3"/>
  </r>
  <r>
    <x v="474"/>
    <x v="16563"/>
    <x v="1"/>
    <x v="17032"/>
    <x v="16224"/>
    <x v="10998"/>
  </r>
  <r>
    <x v="474"/>
    <x v="6093"/>
    <x v="1"/>
    <x v="17033"/>
    <x v="16225"/>
    <x v="10999"/>
  </r>
  <r>
    <x v="474"/>
    <x v="16564"/>
    <x v="1"/>
    <x v="17034"/>
    <x v="16226"/>
    <x v="11000"/>
  </r>
  <r>
    <x v="474"/>
    <x v="16565"/>
    <x v="1"/>
    <x v="17035"/>
    <x v="16227"/>
    <x v="3"/>
  </r>
  <r>
    <x v="474"/>
    <x v="16566"/>
    <x v="1"/>
    <x v="12469"/>
    <x v="24"/>
    <x v="11001"/>
  </r>
  <r>
    <x v="474"/>
    <x v="16567"/>
    <x v="1"/>
    <x v="17036"/>
    <x v="16228"/>
    <x v="11002"/>
  </r>
  <r>
    <x v="474"/>
    <x v="16568"/>
    <x v="1"/>
    <x v="17037"/>
    <x v="16229"/>
    <x v="11003"/>
  </r>
  <r>
    <x v="474"/>
    <x v="16569"/>
    <x v="2"/>
    <x v="17038"/>
    <x v="67"/>
    <x v="11004"/>
  </r>
  <r>
    <x v="474"/>
    <x v="16570"/>
    <x v="1"/>
    <x v="1629"/>
    <x v="24"/>
    <x v="11005"/>
  </r>
  <r>
    <x v="474"/>
    <x v="16571"/>
    <x v="1"/>
    <x v="17039"/>
    <x v="8035"/>
    <x v="11006"/>
  </r>
  <r>
    <x v="474"/>
    <x v="16572"/>
    <x v="1"/>
    <x v="17040"/>
    <x v="16230"/>
    <x v="11007"/>
  </r>
  <r>
    <x v="474"/>
    <x v="8843"/>
    <x v="1"/>
    <x v="17041"/>
    <x v="16231"/>
    <x v="11008"/>
  </r>
  <r>
    <x v="474"/>
    <x v="16573"/>
    <x v="2"/>
    <x v="17042"/>
    <x v="16232"/>
    <x v="3"/>
  </r>
  <r>
    <x v="474"/>
    <x v="16574"/>
    <x v="1"/>
    <x v="17043"/>
    <x v="16233"/>
    <x v="11009"/>
  </r>
  <r>
    <x v="474"/>
    <x v="16575"/>
    <x v="1"/>
    <x v="17044"/>
    <x v="16234"/>
    <x v="11010"/>
  </r>
  <r>
    <x v="474"/>
    <x v="16576"/>
    <x v="1"/>
    <x v="17045"/>
    <x v="16235"/>
    <x v="11011"/>
  </r>
  <r>
    <x v="474"/>
    <x v="1371"/>
    <x v="1"/>
    <x v="240"/>
    <x v="24"/>
    <x v="11012"/>
  </r>
  <r>
    <x v="474"/>
    <x v="16577"/>
    <x v="1"/>
    <x v="17046"/>
    <x v="16236"/>
    <x v="3"/>
  </r>
  <r>
    <x v="474"/>
    <x v="16578"/>
    <x v="2"/>
    <x v="3965"/>
    <x v="67"/>
    <x v="11013"/>
  </r>
  <r>
    <x v="474"/>
    <x v="16579"/>
    <x v="1"/>
    <x v="17047"/>
    <x v="16237"/>
    <x v="11014"/>
  </r>
  <r>
    <x v="474"/>
    <x v="58"/>
    <x v="1"/>
    <x v="17048"/>
    <x v="16238"/>
    <x v="11015"/>
  </r>
  <r>
    <x v="474"/>
    <x v="598"/>
    <x v="1"/>
    <x v="17049"/>
    <x v="16239"/>
    <x v="11016"/>
  </r>
  <r>
    <x v="474"/>
    <x v="16580"/>
    <x v="1"/>
    <x v="17050"/>
    <x v="16240"/>
    <x v="11017"/>
  </r>
  <r>
    <x v="474"/>
    <x v="778"/>
    <x v="1"/>
    <x v="17051"/>
    <x v="16241"/>
    <x v="7"/>
  </r>
  <r>
    <x v="474"/>
    <x v="16581"/>
    <x v="1"/>
    <x v="17052"/>
    <x v="16242"/>
    <x v="11018"/>
  </r>
  <r>
    <x v="474"/>
    <x v="16582"/>
    <x v="2"/>
    <x v="17053"/>
    <x v="67"/>
    <x v="11019"/>
  </r>
  <r>
    <x v="474"/>
    <x v="16583"/>
    <x v="1"/>
    <x v="17054"/>
    <x v="16243"/>
    <x v="3"/>
  </r>
  <r>
    <x v="474"/>
    <x v="16584"/>
    <x v="2"/>
    <x v="17055"/>
    <x v="16244"/>
    <x v="11020"/>
  </r>
  <r>
    <x v="474"/>
    <x v="16585"/>
    <x v="2"/>
    <x v="17056"/>
    <x v="16245"/>
    <x v="11021"/>
  </r>
  <r>
    <x v="475"/>
    <x v="16586"/>
    <x v="1"/>
    <x v="17057"/>
    <x v="16246"/>
    <x v="3"/>
  </r>
  <r>
    <x v="475"/>
    <x v="16587"/>
    <x v="1"/>
    <x v="17058"/>
    <x v="16247"/>
    <x v="7"/>
  </r>
  <r>
    <x v="475"/>
    <x v="2780"/>
    <x v="1"/>
    <x v="17059"/>
    <x v="16248"/>
    <x v="3"/>
  </r>
  <r>
    <x v="475"/>
    <x v="16588"/>
    <x v="1"/>
    <x v="17060"/>
    <x v="16249"/>
    <x v="11022"/>
  </r>
  <r>
    <x v="475"/>
    <x v="16589"/>
    <x v="1"/>
    <x v="17061"/>
    <x v="16250"/>
    <x v="3"/>
  </r>
  <r>
    <x v="475"/>
    <x v="16590"/>
    <x v="1"/>
    <x v="17062"/>
    <x v="16251"/>
    <x v="11023"/>
  </r>
  <r>
    <x v="475"/>
    <x v="16591"/>
    <x v="2"/>
    <x v="17063"/>
    <x v="16252"/>
    <x v="3"/>
  </r>
  <r>
    <x v="475"/>
    <x v="16592"/>
    <x v="1"/>
    <x v="17064"/>
    <x v="16253"/>
    <x v="3"/>
  </r>
  <r>
    <x v="475"/>
    <x v="16593"/>
    <x v="1"/>
    <x v="17065"/>
    <x v="16254"/>
    <x v="11024"/>
  </r>
  <r>
    <x v="475"/>
    <x v="16594"/>
    <x v="1"/>
    <x v="17066"/>
    <x v="16255"/>
    <x v="3"/>
  </r>
  <r>
    <x v="475"/>
    <x v="16595"/>
    <x v="1"/>
    <x v="17067"/>
    <x v="16256"/>
    <x v="11025"/>
  </r>
  <r>
    <x v="475"/>
    <x v="16596"/>
    <x v="1"/>
    <x v="17068"/>
    <x v="16257"/>
    <x v="3"/>
  </r>
  <r>
    <x v="475"/>
    <x v="16597"/>
    <x v="1"/>
    <x v="17069"/>
    <x v="16258"/>
    <x v="3"/>
  </r>
  <r>
    <x v="475"/>
    <x v="5339"/>
    <x v="1"/>
    <x v="17070"/>
    <x v="16259"/>
    <x v="3"/>
  </r>
  <r>
    <x v="475"/>
    <x v="16598"/>
    <x v="2"/>
    <x v="17071"/>
    <x v="16260"/>
    <x v="11026"/>
  </r>
  <r>
    <x v="475"/>
    <x v="16599"/>
    <x v="1"/>
    <x v="17072"/>
    <x v="16261"/>
    <x v="3"/>
  </r>
  <r>
    <x v="475"/>
    <x v="3824"/>
    <x v="1"/>
    <x v="17073"/>
    <x v="16262"/>
    <x v="3"/>
  </r>
  <r>
    <x v="475"/>
    <x v="1298"/>
    <x v="1"/>
    <x v="17074"/>
    <x v="16263"/>
    <x v="3"/>
  </r>
  <r>
    <x v="475"/>
    <x v="16600"/>
    <x v="1"/>
    <x v="17075"/>
    <x v="16264"/>
    <x v="11027"/>
  </r>
  <r>
    <x v="475"/>
    <x v="16601"/>
    <x v="1"/>
    <x v="17076"/>
    <x v="16265"/>
    <x v="3"/>
  </r>
  <r>
    <x v="475"/>
    <x v="16602"/>
    <x v="1"/>
    <x v="17077"/>
    <x v="16266"/>
    <x v="11028"/>
  </r>
  <r>
    <x v="475"/>
    <x v="168"/>
    <x v="1"/>
    <x v="17078"/>
    <x v="16267"/>
    <x v="11029"/>
  </r>
  <r>
    <x v="475"/>
    <x v="16603"/>
    <x v="1"/>
    <x v="17079"/>
    <x v="16268"/>
    <x v="3"/>
  </r>
  <r>
    <x v="475"/>
    <x v="16604"/>
    <x v="2"/>
    <x v="17080"/>
    <x v="16269"/>
    <x v="11030"/>
  </r>
  <r>
    <x v="475"/>
    <x v="16605"/>
    <x v="1"/>
    <x v="17081"/>
    <x v="16270"/>
    <x v="3"/>
  </r>
  <r>
    <x v="475"/>
    <x v="16606"/>
    <x v="1"/>
    <x v="17082"/>
    <x v="16271"/>
    <x v="3"/>
  </r>
  <r>
    <x v="475"/>
    <x v="16607"/>
    <x v="1"/>
    <x v="17083"/>
    <x v="16272"/>
    <x v="11031"/>
  </r>
  <r>
    <x v="475"/>
    <x v="16608"/>
    <x v="2"/>
    <x v="17084"/>
    <x v="16273"/>
    <x v="11032"/>
  </r>
  <r>
    <x v="475"/>
    <x v="16609"/>
    <x v="2"/>
    <x v="17085"/>
    <x v="16274"/>
    <x v="11033"/>
  </r>
  <r>
    <x v="475"/>
    <x v="16610"/>
    <x v="1"/>
    <x v="17086"/>
    <x v="16275"/>
    <x v="11034"/>
  </r>
  <r>
    <x v="475"/>
    <x v="16611"/>
    <x v="1"/>
    <x v="17087"/>
    <x v="16276"/>
    <x v="3"/>
  </r>
  <r>
    <x v="475"/>
    <x v="16612"/>
    <x v="2"/>
    <x v="17088"/>
    <x v="16277"/>
    <x v="46"/>
  </r>
  <r>
    <x v="475"/>
    <x v="16613"/>
    <x v="1"/>
    <x v="17089"/>
    <x v="16278"/>
    <x v="11035"/>
  </r>
  <r>
    <x v="475"/>
    <x v="16614"/>
    <x v="2"/>
    <x v="17090"/>
    <x v="16279"/>
    <x v="3"/>
  </r>
  <r>
    <x v="475"/>
    <x v="16615"/>
    <x v="2"/>
    <x v="17091"/>
    <x v="16280"/>
    <x v="11036"/>
  </r>
  <r>
    <x v="476"/>
    <x v="16616"/>
    <x v="1"/>
    <x v="17092"/>
    <x v="16281"/>
    <x v="11037"/>
  </r>
  <r>
    <x v="476"/>
    <x v="16617"/>
    <x v="1"/>
    <x v="17093"/>
    <x v="16282"/>
    <x v="3"/>
  </r>
  <r>
    <x v="476"/>
    <x v="730"/>
    <x v="1"/>
    <x v="17094"/>
    <x v="16283"/>
    <x v="11038"/>
  </r>
  <r>
    <x v="476"/>
    <x v="8415"/>
    <x v="1"/>
    <x v="17095"/>
    <x v="16284"/>
    <x v="11039"/>
  </r>
  <r>
    <x v="476"/>
    <x v="16618"/>
    <x v="1"/>
    <x v="17096"/>
    <x v="16285"/>
    <x v="7"/>
  </r>
  <r>
    <x v="476"/>
    <x v="16619"/>
    <x v="1"/>
    <x v="17097"/>
    <x v="16286"/>
    <x v="11040"/>
  </r>
  <r>
    <x v="476"/>
    <x v="16620"/>
    <x v="2"/>
    <x v="17098"/>
    <x v="16287"/>
    <x v="11041"/>
  </r>
  <r>
    <x v="476"/>
    <x v="9573"/>
    <x v="1"/>
    <x v="17099"/>
    <x v="16288"/>
    <x v="11042"/>
  </r>
  <r>
    <x v="476"/>
    <x v="16621"/>
    <x v="0"/>
    <x v="17100"/>
    <x v="13754"/>
    <x v="11043"/>
  </r>
  <r>
    <x v="476"/>
    <x v="16622"/>
    <x v="1"/>
    <x v="17101"/>
    <x v="16289"/>
    <x v="11044"/>
  </r>
  <r>
    <x v="476"/>
    <x v="16623"/>
    <x v="3"/>
    <x v="17102"/>
    <x v="16290"/>
    <x v="11045"/>
  </r>
  <r>
    <x v="476"/>
    <x v="16624"/>
    <x v="2"/>
    <x v="17103"/>
    <x v="16291"/>
    <x v="3"/>
  </r>
  <r>
    <x v="476"/>
    <x v="16625"/>
    <x v="1"/>
    <x v="17104"/>
    <x v="16292"/>
    <x v="11046"/>
  </r>
  <r>
    <x v="476"/>
    <x v="16626"/>
    <x v="1"/>
    <x v="17105"/>
    <x v="16293"/>
    <x v="11047"/>
  </r>
  <r>
    <x v="476"/>
    <x v="16627"/>
    <x v="2"/>
    <x v="17106"/>
    <x v="16294"/>
    <x v="3"/>
  </r>
  <r>
    <x v="476"/>
    <x v="16628"/>
    <x v="3"/>
    <x v="17107"/>
    <x v="16295"/>
    <x v="11048"/>
  </r>
  <r>
    <x v="476"/>
    <x v="9154"/>
    <x v="1"/>
    <x v="17108"/>
    <x v="16296"/>
    <x v="11049"/>
  </r>
  <r>
    <x v="476"/>
    <x v="16629"/>
    <x v="2"/>
    <x v="17109"/>
    <x v="16297"/>
    <x v="7"/>
  </r>
  <r>
    <x v="476"/>
    <x v="12289"/>
    <x v="1"/>
    <x v="17110"/>
    <x v="16298"/>
    <x v="11050"/>
  </r>
  <r>
    <x v="476"/>
    <x v="16630"/>
    <x v="1"/>
    <x v="17111"/>
    <x v="16299"/>
    <x v="11051"/>
  </r>
  <r>
    <x v="476"/>
    <x v="16631"/>
    <x v="1"/>
    <x v="17112"/>
    <x v="16300"/>
    <x v="3"/>
  </r>
  <r>
    <x v="476"/>
    <x v="16632"/>
    <x v="1"/>
    <x v="17113"/>
    <x v="16301"/>
    <x v="11052"/>
  </r>
  <r>
    <x v="476"/>
    <x v="16633"/>
    <x v="1"/>
    <x v="17114"/>
    <x v="16302"/>
    <x v="11053"/>
  </r>
  <r>
    <x v="476"/>
    <x v="16634"/>
    <x v="1"/>
    <x v="17115"/>
    <x v="16303"/>
    <x v="3"/>
  </r>
  <r>
    <x v="476"/>
    <x v="16635"/>
    <x v="1"/>
    <x v="17116"/>
    <x v="16304"/>
    <x v="11054"/>
  </r>
  <r>
    <x v="476"/>
    <x v="16636"/>
    <x v="1"/>
    <x v="17117"/>
    <x v="16305"/>
    <x v="11055"/>
  </r>
  <r>
    <x v="476"/>
    <x v="11196"/>
    <x v="1"/>
    <x v="5832"/>
    <x v="24"/>
    <x v="4007"/>
  </r>
  <r>
    <x v="476"/>
    <x v="16637"/>
    <x v="2"/>
    <x v="17118"/>
    <x v="16306"/>
    <x v="46"/>
  </r>
  <r>
    <x v="476"/>
    <x v="16638"/>
    <x v="1"/>
    <x v="2644"/>
    <x v="24"/>
    <x v="11056"/>
  </r>
  <r>
    <x v="476"/>
    <x v="16639"/>
    <x v="3"/>
    <x v="17119"/>
    <x v="16307"/>
    <x v="11057"/>
  </r>
  <r>
    <x v="476"/>
    <x v="16640"/>
    <x v="3"/>
    <x v="17120"/>
    <x v="16308"/>
    <x v="3"/>
  </r>
  <r>
    <x v="476"/>
    <x v="10046"/>
    <x v="1"/>
    <x v="17121"/>
    <x v="16309"/>
    <x v="11058"/>
  </r>
  <r>
    <x v="476"/>
    <x v="16641"/>
    <x v="2"/>
    <x v="17122"/>
    <x v="16310"/>
    <x v="3"/>
  </r>
  <r>
    <x v="476"/>
    <x v="16642"/>
    <x v="1"/>
    <x v="17123"/>
    <x v="16311"/>
    <x v="11059"/>
  </r>
  <r>
    <x v="477"/>
    <x v="16643"/>
    <x v="2"/>
    <x v="17124"/>
    <x v="16312"/>
    <x v="3"/>
  </r>
  <r>
    <x v="477"/>
    <x v="5499"/>
    <x v="1"/>
    <x v="17125"/>
    <x v="16313"/>
    <x v="3"/>
  </r>
  <r>
    <x v="477"/>
    <x v="16644"/>
    <x v="1"/>
    <x v="17126"/>
    <x v="16314"/>
    <x v="3"/>
  </r>
  <r>
    <x v="477"/>
    <x v="16645"/>
    <x v="1"/>
    <x v="17127"/>
    <x v="16315"/>
    <x v="3"/>
  </r>
  <r>
    <x v="477"/>
    <x v="16646"/>
    <x v="1"/>
    <x v="17128"/>
    <x v="16316"/>
    <x v="46"/>
  </r>
  <r>
    <x v="477"/>
    <x v="16647"/>
    <x v="1"/>
    <x v="17129"/>
    <x v="16317"/>
    <x v="11060"/>
  </r>
  <r>
    <x v="477"/>
    <x v="16648"/>
    <x v="1"/>
    <x v="17130"/>
    <x v="16318"/>
    <x v="3"/>
  </r>
  <r>
    <x v="477"/>
    <x v="4166"/>
    <x v="1"/>
    <x v="17131"/>
    <x v="16319"/>
    <x v="46"/>
  </r>
  <r>
    <x v="477"/>
    <x v="1804"/>
    <x v="1"/>
    <x v="17132"/>
    <x v="16320"/>
    <x v="3"/>
  </r>
  <r>
    <x v="477"/>
    <x v="16649"/>
    <x v="1"/>
    <x v="17133"/>
    <x v="16321"/>
    <x v="3"/>
  </r>
  <r>
    <x v="477"/>
    <x v="16650"/>
    <x v="1"/>
    <x v="17134"/>
    <x v="16322"/>
    <x v="3"/>
  </r>
  <r>
    <x v="477"/>
    <x v="16651"/>
    <x v="1"/>
    <x v="17135"/>
    <x v="16323"/>
    <x v="3"/>
  </r>
  <r>
    <x v="477"/>
    <x v="16652"/>
    <x v="1"/>
    <x v="17136"/>
    <x v="16324"/>
    <x v="3"/>
  </r>
  <r>
    <x v="477"/>
    <x v="16653"/>
    <x v="1"/>
    <x v="17137"/>
    <x v="16325"/>
    <x v="11061"/>
  </r>
  <r>
    <x v="477"/>
    <x v="16654"/>
    <x v="1"/>
    <x v="17138"/>
    <x v="16326"/>
    <x v="7"/>
  </r>
  <r>
    <x v="477"/>
    <x v="16655"/>
    <x v="1"/>
    <x v="17139"/>
    <x v="16327"/>
    <x v="3"/>
  </r>
  <r>
    <x v="477"/>
    <x v="16656"/>
    <x v="1"/>
    <x v="17140"/>
    <x v="16328"/>
    <x v="3"/>
  </r>
  <r>
    <x v="477"/>
    <x v="16657"/>
    <x v="2"/>
    <x v="17141"/>
    <x v="16329"/>
    <x v="3"/>
  </r>
  <r>
    <x v="477"/>
    <x v="16658"/>
    <x v="2"/>
    <x v="17142"/>
    <x v="16330"/>
    <x v="3"/>
  </r>
  <r>
    <x v="477"/>
    <x v="16659"/>
    <x v="2"/>
    <x v="17143"/>
    <x v="16331"/>
    <x v="3"/>
  </r>
  <r>
    <x v="477"/>
    <x v="16660"/>
    <x v="1"/>
    <x v="17144"/>
    <x v="16332"/>
    <x v="3"/>
  </r>
  <r>
    <x v="477"/>
    <x v="16661"/>
    <x v="1"/>
    <x v="17145"/>
    <x v="16333"/>
    <x v="3"/>
  </r>
  <r>
    <x v="477"/>
    <x v="16662"/>
    <x v="2"/>
    <x v="17146"/>
    <x v="16334"/>
    <x v="11062"/>
  </r>
  <r>
    <x v="477"/>
    <x v="16663"/>
    <x v="1"/>
    <x v="17147"/>
    <x v="16335"/>
    <x v="3"/>
  </r>
  <r>
    <x v="477"/>
    <x v="520"/>
    <x v="1"/>
    <x v="17148"/>
    <x v="16336"/>
    <x v="11063"/>
  </r>
  <r>
    <x v="477"/>
    <x v="2325"/>
    <x v="1"/>
    <x v="17149"/>
    <x v="16337"/>
    <x v="3"/>
  </r>
  <r>
    <x v="477"/>
    <x v="16664"/>
    <x v="1"/>
    <x v="17150"/>
    <x v="16338"/>
    <x v="3"/>
  </r>
  <r>
    <x v="477"/>
    <x v="528"/>
    <x v="1"/>
    <x v="17151"/>
    <x v="16339"/>
    <x v="3"/>
  </r>
  <r>
    <x v="477"/>
    <x v="1302"/>
    <x v="1"/>
    <x v="17152"/>
    <x v="16340"/>
    <x v="3"/>
  </r>
  <r>
    <x v="477"/>
    <x v="16665"/>
    <x v="1"/>
    <x v="17153"/>
    <x v="16341"/>
    <x v="11064"/>
  </r>
  <r>
    <x v="477"/>
    <x v="16666"/>
    <x v="2"/>
    <x v="17154"/>
    <x v="16342"/>
    <x v="3"/>
  </r>
  <r>
    <x v="477"/>
    <x v="16667"/>
    <x v="2"/>
    <x v="17155"/>
    <x v="16343"/>
    <x v="3"/>
  </r>
  <r>
    <x v="477"/>
    <x v="16668"/>
    <x v="1"/>
    <x v="17156"/>
    <x v="16344"/>
    <x v="3"/>
  </r>
  <r>
    <x v="477"/>
    <x v="16669"/>
    <x v="1"/>
    <x v="17157"/>
    <x v="16345"/>
    <x v="3"/>
  </r>
  <r>
    <x v="478"/>
    <x v="16670"/>
    <x v="1"/>
    <x v="17158"/>
    <x v="16346"/>
    <x v="3"/>
  </r>
  <r>
    <x v="478"/>
    <x v="16671"/>
    <x v="1"/>
    <x v="17159"/>
    <x v="16347"/>
    <x v="3"/>
  </r>
  <r>
    <x v="478"/>
    <x v="16672"/>
    <x v="2"/>
    <x v="17160"/>
    <x v="16348"/>
    <x v="3"/>
  </r>
  <r>
    <x v="478"/>
    <x v="3803"/>
    <x v="1"/>
    <x v="17161"/>
    <x v="16349"/>
    <x v="3"/>
  </r>
  <r>
    <x v="478"/>
    <x v="16673"/>
    <x v="1"/>
    <x v="17162"/>
    <x v="16350"/>
    <x v="3"/>
  </r>
  <r>
    <x v="478"/>
    <x v="16674"/>
    <x v="1"/>
    <x v="17163"/>
    <x v="16351"/>
    <x v="3"/>
  </r>
  <r>
    <x v="478"/>
    <x v="16675"/>
    <x v="1"/>
    <x v="17164"/>
    <x v="16352"/>
    <x v="3"/>
  </r>
  <r>
    <x v="478"/>
    <x v="16676"/>
    <x v="1"/>
    <x v="17165"/>
    <x v="16353"/>
    <x v="3"/>
  </r>
  <r>
    <x v="478"/>
    <x v="16677"/>
    <x v="1"/>
    <x v="17166"/>
    <x v="16354"/>
    <x v="3"/>
  </r>
  <r>
    <x v="478"/>
    <x v="16678"/>
    <x v="1"/>
    <x v="17167"/>
    <x v="16355"/>
    <x v="3"/>
  </r>
  <r>
    <x v="478"/>
    <x v="16679"/>
    <x v="2"/>
    <x v="17168"/>
    <x v="16356"/>
    <x v="3"/>
  </r>
  <r>
    <x v="478"/>
    <x v="16680"/>
    <x v="2"/>
    <x v="17169"/>
    <x v="16357"/>
    <x v="3"/>
  </r>
  <r>
    <x v="478"/>
    <x v="16681"/>
    <x v="1"/>
    <x v="17170"/>
    <x v="16358"/>
    <x v="3"/>
  </r>
  <r>
    <x v="478"/>
    <x v="16682"/>
    <x v="1"/>
    <x v="17171"/>
    <x v="16359"/>
    <x v="3"/>
  </r>
  <r>
    <x v="478"/>
    <x v="16683"/>
    <x v="2"/>
    <x v="17172"/>
    <x v="16360"/>
    <x v="3"/>
  </r>
  <r>
    <x v="478"/>
    <x v="16684"/>
    <x v="2"/>
    <x v="17173"/>
    <x v="16361"/>
    <x v="3"/>
  </r>
  <r>
    <x v="478"/>
    <x v="16685"/>
    <x v="1"/>
    <x v="17174"/>
    <x v="16362"/>
    <x v="3"/>
  </r>
  <r>
    <x v="478"/>
    <x v="16686"/>
    <x v="2"/>
    <x v="17175"/>
    <x v="16363"/>
    <x v="3"/>
  </r>
  <r>
    <x v="478"/>
    <x v="7414"/>
    <x v="1"/>
    <x v="17176"/>
    <x v="16364"/>
    <x v="3"/>
  </r>
  <r>
    <x v="478"/>
    <x v="595"/>
    <x v="1"/>
    <x v="17177"/>
    <x v="16365"/>
    <x v="46"/>
  </r>
  <r>
    <x v="478"/>
    <x v="16687"/>
    <x v="1"/>
    <x v="17178"/>
    <x v="16366"/>
    <x v="7"/>
  </r>
  <r>
    <x v="478"/>
    <x v="598"/>
    <x v="1"/>
    <x v="17179"/>
    <x v="16367"/>
    <x v="3"/>
  </r>
  <r>
    <x v="478"/>
    <x v="1534"/>
    <x v="1"/>
    <x v="17180"/>
    <x v="16368"/>
    <x v="3"/>
  </r>
  <r>
    <x v="478"/>
    <x v="16688"/>
    <x v="1"/>
    <x v="17181"/>
    <x v="16369"/>
    <x v="3"/>
  </r>
  <r>
    <x v="478"/>
    <x v="16689"/>
    <x v="1"/>
    <x v="17182"/>
    <x v="16370"/>
    <x v="3"/>
  </r>
  <r>
    <x v="478"/>
    <x v="16690"/>
    <x v="1"/>
    <x v="17183"/>
    <x v="16371"/>
    <x v="3"/>
  </r>
  <r>
    <x v="478"/>
    <x v="16691"/>
    <x v="1"/>
    <x v="17184"/>
    <x v="16372"/>
    <x v="3"/>
  </r>
  <r>
    <x v="478"/>
    <x v="16692"/>
    <x v="1"/>
    <x v="17185"/>
    <x v="16373"/>
    <x v="3"/>
  </r>
  <r>
    <x v="479"/>
    <x v="16693"/>
    <x v="2"/>
    <x v="17186"/>
    <x v="16374"/>
    <x v="3"/>
  </r>
  <r>
    <x v="479"/>
    <x v="16694"/>
    <x v="1"/>
    <x v="17187"/>
    <x v="16375"/>
    <x v="11065"/>
  </r>
  <r>
    <x v="479"/>
    <x v="16695"/>
    <x v="1"/>
    <x v="17188"/>
    <x v="16376"/>
    <x v="11066"/>
  </r>
  <r>
    <x v="479"/>
    <x v="16696"/>
    <x v="1"/>
    <x v="3393"/>
    <x v="24"/>
    <x v="11067"/>
  </r>
  <r>
    <x v="479"/>
    <x v="16697"/>
    <x v="1"/>
    <x v="17189"/>
    <x v="16377"/>
    <x v="46"/>
  </r>
  <r>
    <x v="479"/>
    <x v="16698"/>
    <x v="1"/>
    <x v="17190"/>
    <x v="16378"/>
    <x v="11068"/>
  </r>
  <r>
    <x v="479"/>
    <x v="16699"/>
    <x v="1"/>
    <x v="17191"/>
    <x v="16379"/>
    <x v="7"/>
  </r>
  <r>
    <x v="479"/>
    <x v="16700"/>
    <x v="2"/>
    <x v="17192"/>
    <x v="16380"/>
    <x v="11069"/>
  </r>
  <r>
    <x v="479"/>
    <x v="16701"/>
    <x v="1"/>
    <x v="17193"/>
    <x v="16381"/>
    <x v="3"/>
  </r>
  <r>
    <x v="479"/>
    <x v="16702"/>
    <x v="1"/>
    <x v="1915"/>
    <x v="24"/>
    <x v="11070"/>
  </r>
  <r>
    <x v="479"/>
    <x v="16703"/>
    <x v="1"/>
    <x v="17194"/>
    <x v="16382"/>
    <x v="11071"/>
  </r>
  <r>
    <x v="479"/>
    <x v="16704"/>
    <x v="1"/>
    <x v="17195"/>
    <x v="16383"/>
    <x v="3"/>
  </r>
  <r>
    <x v="479"/>
    <x v="16705"/>
    <x v="1"/>
    <x v="17196"/>
    <x v="16384"/>
    <x v="11072"/>
  </r>
  <r>
    <x v="479"/>
    <x v="16706"/>
    <x v="2"/>
    <x v="17197"/>
    <x v="67"/>
    <x v="11073"/>
  </r>
  <r>
    <x v="479"/>
    <x v="16707"/>
    <x v="1"/>
    <x v="17198"/>
    <x v="16385"/>
    <x v="3"/>
  </r>
  <r>
    <x v="479"/>
    <x v="16708"/>
    <x v="1"/>
    <x v="10527"/>
    <x v="24"/>
    <x v="11074"/>
  </r>
  <r>
    <x v="479"/>
    <x v="16709"/>
    <x v="1"/>
    <x v="17199"/>
    <x v="16386"/>
    <x v="11075"/>
  </r>
  <r>
    <x v="479"/>
    <x v="16710"/>
    <x v="1"/>
    <x v="17200"/>
    <x v="16387"/>
    <x v="11076"/>
  </r>
  <r>
    <x v="479"/>
    <x v="16711"/>
    <x v="2"/>
    <x v="17201"/>
    <x v="16388"/>
    <x v="11077"/>
  </r>
  <r>
    <x v="479"/>
    <x v="16712"/>
    <x v="1"/>
    <x v="17202"/>
    <x v="16389"/>
    <x v="3"/>
  </r>
  <r>
    <x v="479"/>
    <x v="16713"/>
    <x v="1"/>
    <x v="17203"/>
    <x v="16390"/>
    <x v="11078"/>
  </r>
  <r>
    <x v="479"/>
    <x v="16714"/>
    <x v="1"/>
    <x v="17204"/>
    <x v="16391"/>
    <x v="3"/>
  </r>
  <r>
    <x v="479"/>
    <x v="6313"/>
    <x v="1"/>
    <x v="17205"/>
    <x v="16392"/>
    <x v="3"/>
  </r>
  <r>
    <x v="479"/>
    <x v="16715"/>
    <x v="1"/>
    <x v="17206"/>
    <x v="16393"/>
    <x v="3"/>
  </r>
  <r>
    <x v="479"/>
    <x v="16716"/>
    <x v="1"/>
    <x v="17207"/>
    <x v="16394"/>
    <x v="3"/>
  </r>
  <r>
    <x v="479"/>
    <x v="16717"/>
    <x v="1"/>
    <x v="17208"/>
    <x v="16395"/>
    <x v="3"/>
  </r>
  <r>
    <x v="479"/>
    <x v="16718"/>
    <x v="1"/>
    <x v="17209"/>
    <x v="16396"/>
    <x v="3"/>
  </r>
  <r>
    <x v="479"/>
    <x v="16719"/>
    <x v="1"/>
    <x v="17210"/>
    <x v="16397"/>
    <x v="3"/>
  </r>
  <r>
    <x v="479"/>
    <x v="16720"/>
    <x v="1"/>
    <x v="17211"/>
    <x v="16398"/>
    <x v="3"/>
  </r>
  <r>
    <x v="479"/>
    <x v="16721"/>
    <x v="1"/>
    <x v="17212"/>
    <x v="16399"/>
    <x v="3"/>
  </r>
  <r>
    <x v="479"/>
    <x v="16722"/>
    <x v="1"/>
    <x v="17213"/>
    <x v="16400"/>
    <x v="3"/>
  </r>
  <r>
    <x v="479"/>
    <x v="16723"/>
    <x v="1"/>
    <x v="17214"/>
    <x v="16401"/>
    <x v="3"/>
  </r>
  <r>
    <x v="479"/>
    <x v="16724"/>
    <x v="1"/>
    <x v="17215"/>
    <x v="16402"/>
    <x v="3"/>
  </r>
  <r>
    <x v="479"/>
    <x v="16725"/>
    <x v="1"/>
    <x v="17216"/>
    <x v="16403"/>
    <x v="3"/>
  </r>
  <r>
    <x v="479"/>
    <x v="16726"/>
    <x v="1"/>
    <x v="17217"/>
    <x v="16404"/>
    <x v="3"/>
  </r>
  <r>
    <x v="480"/>
    <x v="16727"/>
    <x v="1"/>
    <x v="17218"/>
    <x v="16405"/>
    <x v="11079"/>
  </r>
  <r>
    <x v="480"/>
    <x v="16728"/>
    <x v="1"/>
    <x v="17219"/>
    <x v="16406"/>
    <x v="3"/>
  </r>
  <r>
    <x v="480"/>
    <x v="16729"/>
    <x v="1"/>
    <x v="17220"/>
    <x v="16407"/>
    <x v="11080"/>
  </r>
  <r>
    <x v="480"/>
    <x v="16730"/>
    <x v="1"/>
    <x v="17221"/>
    <x v="16408"/>
    <x v="11081"/>
  </r>
  <r>
    <x v="480"/>
    <x v="16731"/>
    <x v="1"/>
    <x v="17222"/>
    <x v="16409"/>
    <x v="3"/>
  </r>
  <r>
    <x v="480"/>
    <x v="201"/>
    <x v="1"/>
    <x v="17223"/>
    <x v="16410"/>
    <x v="3"/>
  </r>
  <r>
    <x v="480"/>
    <x v="16732"/>
    <x v="1"/>
    <x v="17224"/>
    <x v="16411"/>
    <x v="3"/>
  </r>
  <r>
    <x v="480"/>
    <x v="16733"/>
    <x v="1"/>
    <x v="17225"/>
    <x v="16412"/>
    <x v="11082"/>
  </r>
  <r>
    <x v="480"/>
    <x v="16734"/>
    <x v="1"/>
    <x v="17226"/>
    <x v="16413"/>
    <x v="11083"/>
  </r>
  <r>
    <x v="480"/>
    <x v="16735"/>
    <x v="1"/>
    <x v="9465"/>
    <x v="24"/>
    <x v="11084"/>
  </r>
  <r>
    <x v="480"/>
    <x v="16736"/>
    <x v="1"/>
    <x v="17227"/>
    <x v="16414"/>
    <x v="11085"/>
  </r>
  <r>
    <x v="480"/>
    <x v="16737"/>
    <x v="1"/>
    <x v="17228"/>
    <x v="16415"/>
    <x v="11086"/>
  </r>
  <r>
    <x v="480"/>
    <x v="17"/>
    <x v="1"/>
    <x v="17229"/>
    <x v="16416"/>
    <x v="11087"/>
  </r>
  <r>
    <x v="480"/>
    <x v="416"/>
    <x v="1"/>
    <x v="17230"/>
    <x v="16417"/>
    <x v="11088"/>
  </r>
  <r>
    <x v="480"/>
    <x v="520"/>
    <x v="1"/>
    <x v="17231"/>
    <x v="16418"/>
    <x v="11089"/>
  </r>
  <r>
    <x v="480"/>
    <x v="16738"/>
    <x v="1"/>
    <x v="17232"/>
    <x v="16419"/>
    <x v="3"/>
  </r>
  <r>
    <x v="480"/>
    <x v="16739"/>
    <x v="1"/>
    <x v="17233"/>
    <x v="16420"/>
    <x v="11090"/>
  </r>
  <r>
    <x v="480"/>
    <x v="4301"/>
    <x v="1"/>
    <x v="9316"/>
    <x v="24"/>
    <x v="11091"/>
  </r>
  <r>
    <x v="480"/>
    <x v="1402"/>
    <x v="1"/>
    <x v="17234"/>
    <x v="16421"/>
    <x v="11092"/>
  </r>
  <r>
    <x v="480"/>
    <x v="8426"/>
    <x v="1"/>
    <x v="17235"/>
    <x v="16422"/>
    <x v="11093"/>
  </r>
  <r>
    <x v="480"/>
    <x v="16740"/>
    <x v="1"/>
    <x v="17236"/>
    <x v="16423"/>
    <x v="3"/>
  </r>
  <r>
    <x v="480"/>
    <x v="16741"/>
    <x v="2"/>
    <x v="17237"/>
    <x v="16424"/>
    <x v="11094"/>
  </r>
  <r>
    <x v="480"/>
    <x v="16742"/>
    <x v="2"/>
    <x v="17238"/>
    <x v="16425"/>
    <x v="11095"/>
  </r>
  <r>
    <x v="480"/>
    <x v="16743"/>
    <x v="2"/>
    <x v="17239"/>
    <x v="16426"/>
    <x v="11096"/>
  </r>
  <r>
    <x v="480"/>
    <x v="16744"/>
    <x v="2"/>
    <x v="17240"/>
    <x v="16427"/>
    <x v="11097"/>
  </r>
  <r>
    <x v="481"/>
    <x v="3273"/>
    <x v="1"/>
    <x v="17241"/>
    <x v="16428"/>
    <x v="7"/>
  </r>
  <r>
    <x v="481"/>
    <x v="16745"/>
    <x v="1"/>
    <x v="17242"/>
    <x v="16429"/>
    <x v="11098"/>
  </r>
  <r>
    <x v="481"/>
    <x v="16746"/>
    <x v="1"/>
    <x v="17243"/>
    <x v="16430"/>
    <x v="11099"/>
  </r>
  <r>
    <x v="481"/>
    <x v="16747"/>
    <x v="1"/>
    <x v="17244"/>
    <x v="16431"/>
    <x v="11100"/>
  </r>
  <r>
    <x v="481"/>
    <x v="16748"/>
    <x v="1"/>
    <x v="17245"/>
    <x v="16432"/>
    <x v="7"/>
  </r>
  <r>
    <x v="481"/>
    <x v="16749"/>
    <x v="1"/>
    <x v="17246"/>
    <x v="16433"/>
    <x v="3"/>
  </r>
  <r>
    <x v="481"/>
    <x v="16750"/>
    <x v="0"/>
    <x v="17247"/>
    <x v="16434"/>
    <x v="11101"/>
  </r>
  <r>
    <x v="481"/>
    <x v="16751"/>
    <x v="1"/>
    <x v="17248"/>
    <x v="16435"/>
    <x v="11102"/>
  </r>
  <r>
    <x v="481"/>
    <x v="16752"/>
    <x v="1"/>
    <x v="17249"/>
    <x v="16436"/>
    <x v="3"/>
  </r>
  <r>
    <x v="481"/>
    <x v="16753"/>
    <x v="1"/>
    <x v="17250"/>
    <x v="16437"/>
    <x v="3"/>
  </r>
  <r>
    <x v="481"/>
    <x v="16754"/>
    <x v="1"/>
    <x v="17251"/>
    <x v="16438"/>
    <x v="11103"/>
  </r>
  <r>
    <x v="481"/>
    <x v="16755"/>
    <x v="1"/>
    <x v="17252"/>
    <x v="16439"/>
    <x v="11104"/>
  </r>
  <r>
    <x v="481"/>
    <x v="16756"/>
    <x v="1"/>
    <x v="17253"/>
    <x v="16440"/>
    <x v="11105"/>
  </r>
  <r>
    <x v="481"/>
    <x v="16757"/>
    <x v="1"/>
    <x v="17254"/>
    <x v="16441"/>
    <x v="3"/>
  </r>
  <r>
    <x v="481"/>
    <x v="16758"/>
    <x v="1"/>
    <x v="17255"/>
    <x v="16442"/>
    <x v="3"/>
  </r>
  <r>
    <x v="481"/>
    <x v="16759"/>
    <x v="1"/>
    <x v="17256"/>
    <x v="16443"/>
    <x v="7"/>
  </r>
  <r>
    <x v="481"/>
    <x v="16760"/>
    <x v="1"/>
    <x v="17257"/>
    <x v="16444"/>
    <x v="3"/>
  </r>
  <r>
    <x v="481"/>
    <x v="15340"/>
    <x v="1"/>
    <x v="17258"/>
    <x v="16445"/>
    <x v="11106"/>
  </r>
  <r>
    <x v="481"/>
    <x v="16761"/>
    <x v="1"/>
    <x v="17259"/>
    <x v="16446"/>
    <x v="11107"/>
  </r>
  <r>
    <x v="481"/>
    <x v="16762"/>
    <x v="1"/>
    <x v="17260"/>
    <x v="16447"/>
    <x v="11108"/>
  </r>
  <r>
    <x v="481"/>
    <x v="16763"/>
    <x v="1"/>
    <x v="17261"/>
    <x v="16448"/>
    <x v="11109"/>
  </r>
  <r>
    <x v="481"/>
    <x v="16764"/>
    <x v="1"/>
    <x v="17262"/>
    <x v="16449"/>
    <x v="3"/>
  </r>
  <r>
    <x v="481"/>
    <x v="16765"/>
    <x v="2"/>
    <x v="17263"/>
    <x v="16450"/>
    <x v="11110"/>
  </r>
  <r>
    <x v="481"/>
    <x v="16766"/>
    <x v="1"/>
    <x v="17264"/>
    <x v="16451"/>
    <x v="46"/>
  </r>
  <r>
    <x v="481"/>
    <x v="16767"/>
    <x v="1"/>
    <x v="17265"/>
    <x v="16452"/>
    <x v="3"/>
  </r>
  <r>
    <x v="481"/>
    <x v="16768"/>
    <x v="1"/>
    <x v="17266"/>
    <x v="16453"/>
    <x v="3"/>
  </r>
  <r>
    <x v="481"/>
    <x v="16769"/>
    <x v="1"/>
    <x v="17267"/>
    <x v="16454"/>
    <x v="11111"/>
  </r>
  <r>
    <x v="481"/>
    <x v="16770"/>
    <x v="1"/>
    <x v="17268"/>
    <x v="16455"/>
    <x v="11112"/>
  </r>
  <r>
    <x v="481"/>
    <x v="16771"/>
    <x v="1"/>
    <x v="17269"/>
    <x v="16456"/>
    <x v="11113"/>
  </r>
  <r>
    <x v="481"/>
    <x v="16772"/>
    <x v="1"/>
    <x v="17270"/>
    <x v="16457"/>
    <x v="3"/>
  </r>
  <r>
    <x v="481"/>
    <x v="16773"/>
    <x v="2"/>
    <x v="17271"/>
    <x v="16458"/>
    <x v="11114"/>
  </r>
  <r>
    <x v="481"/>
    <x v="3588"/>
    <x v="1"/>
    <x v="17272"/>
    <x v="16459"/>
    <x v="7"/>
  </r>
  <r>
    <x v="481"/>
    <x v="16774"/>
    <x v="1"/>
    <x v="17273"/>
    <x v="16460"/>
    <x v="3"/>
  </r>
  <r>
    <x v="481"/>
    <x v="16775"/>
    <x v="2"/>
    <x v="17274"/>
    <x v="16461"/>
    <x v="11115"/>
  </r>
  <r>
    <x v="481"/>
    <x v="16776"/>
    <x v="2"/>
    <x v="17275"/>
    <x v="16462"/>
    <x v="11116"/>
  </r>
  <r>
    <x v="481"/>
    <x v="16777"/>
    <x v="1"/>
    <x v="17276"/>
    <x v="16463"/>
    <x v="11117"/>
  </r>
  <r>
    <x v="482"/>
    <x v="16778"/>
    <x v="1"/>
    <x v="17277"/>
    <x v="16464"/>
    <x v="3"/>
  </r>
  <r>
    <x v="482"/>
    <x v="16779"/>
    <x v="1"/>
    <x v="17278"/>
    <x v="16465"/>
    <x v="11118"/>
  </r>
  <r>
    <x v="482"/>
    <x v="16780"/>
    <x v="2"/>
    <x v="17279"/>
    <x v="16466"/>
    <x v="11119"/>
  </r>
  <r>
    <x v="482"/>
    <x v="16781"/>
    <x v="1"/>
    <x v="17280"/>
    <x v="16467"/>
    <x v="11120"/>
  </r>
  <r>
    <x v="482"/>
    <x v="16782"/>
    <x v="2"/>
    <x v="17281"/>
    <x v="16468"/>
    <x v="3"/>
  </r>
  <r>
    <x v="482"/>
    <x v="16783"/>
    <x v="1"/>
    <x v="17282"/>
    <x v="16469"/>
    <x v="11121"/>
  </r>
  <r>
    <x v="482"/>
    <x v="16784"/>
    <x v="1"/>
    <x v="17283"/>
    <x v="16470"/>
    <x v="3"/>
  </r>
  <r>
    <x v="482"/>
    <x v="16785"/>
    <x v="1"/>
    <x v="17284"/>
    <x v="16471"/>
    <x v="3"/>
  </r>
  <r>
    <x v="482"/>
    <x v="16786"/>
    <x v="1"/>
    <x v="17285"/>
    <x v="16472"/>
    <x v="3"/>
  </r>
  <r>
    <x v="482"/>
    <x v="16787"/>
    <x v="1"/>
    <x v="17286"/>
    <x v="16473"/>
    <x v="11122"/>
  </r>
  <r>
    <x v="482"/>
    <x v="16788"/>
    <x v="1"/>
    <x v="17287"/>
    <x v="16474"/>
    <x v="3"/>
  </r>
  <r>
    <x v="482"/>
    <x v="16789"/>
    <x v="1"/>
    <x v="17288"/>
    <x v="16475"/>
    <x v="11123"/>
  </r>
  <r>
    <x v="482"/>
    <x v="16790"/>
    <x v="1"/>
    <x v="17289"/>
    <x v="16476"/>
    <x v="11124"/>
  </r>
  <r>
    <x v="482"/>
    <x v="16791"/>
    <x v="2"/>
    <x v="17290"/>
    <x v="16477"/>
    <x v="11125"/>
  </r>
  <r>
    <x v="482"/>
    <x v="16792"/>
    <x v="1"/>
    <x v="17291"/>
    <x v="16478"/>
    <x v="11126"/>
  </r>
  <r>
    <x v="482"/>
    <x v="16793"/>
    <x v="2"/>
    <x v="17292"/>
    <x v="16479"/>
    <x v="3"/>
  </r>
  <r>
    <x v="482"/>
    <x v="16533"/>
    <x v="1"/>
    <x v="17293"/>
    <x v="16480"/>
    <x v="11127"/>
  </r>
  <r>
    <x v="482"/>
    <x v="16794"/>
    <x v="1"/>
    <x v="17294"/>
    <x v="16481"/>
    <x v="11128"/>
  </r>
  <r>
    <x v="482"/>
    <x v="16795"/>
    <x v="1"/>
    <x v="17295"/>
    <x v="16482"/>
    <x v="11129"/>
  </r>
  <r>
    <x v="482"/>
    <x v="16796"/>
    <x v="1"/>
    <x v="17296"/>
    <x v="16483"/>
    <x v="11130"/>
  </r>
  <r>
    <x v="482"/>
    <x v="16797"/>
    <x v="1"/>
    <x v="17297"/>
    <x v="16484"/>
    <x v="11131"/>
  </r>
  <r>
    <x v="482"/>
    <x v="16798"/>
    <x v="1"/>
    <x v="17298"/>
    <x v="16485"/>
    <x v="3"/>
  </r>
  <r>
    <x v="482"/>
    <x v="16799"/>
    <x v="1"/>
    <x v="17299"/>
    <x v="16486"/>
    <x v="11132"/>
  </r>
  <r>
    <x v="482"/>
    <x v="16800"/>
    <x v="1"/>
    <x v="17300"/>
    <x v="16487"/>
    <x v="3"/>
  </r>
  <r>
    <x v="482"/>
    <x v="16801"/>
    <x v="1"/>
    <x v="3046"/>
    <x v="24"/>
    <x v="11133"/>
  </r>
  <r>
    <x v="482"/>
    <x v="16802"/>
    <x v="1"/>
    <x v="13530"/>
    <x v="24"/>
    <x v="11134"/>
  </r>
  <r>
    <x v="482"/>
    <x v="16803"/>
    <x v="1"/>
    <x v="17301"/>
    <x v="16488"/>
    <x v="11135"/>
  </r>
  <r>
    <x v="482"/>
    <x v="16804"/>
    <x v="2"/>
    <x v="17302"/>
    <x v="16489"/>
    <x v="3"/>
  </r>
  <r>
    <x v="482"/>
    <x v="16805"/>
    <x v="2"/>
    <x v="17303"/>
    <x v="16490"/>
    <x v="3"/>
  </r>
  <r>
    <x v="482"/>
    <x v="16806"/>
    <x v="1"/>
    <x v="17304"/>
    <x v="16491"/>
    <x v="3"/>
  </r>
  <r>
    <x v="482"/>
    <x v="5345"/>
    <x v="1"/>
    <x v="17305"/>
    <x v="16492"/>
    <x v="11136"/>
  </r>
  <r>
    <x v="482"/>
    <x v="16807"/>
    <x v="1"/>
    <x v="17306"/>
    <x v="16493"/>
    <x v="11137"/>
  </r>
  <r>
    <x v="482"/>
    <x v="16808"/>
    <x v="1"/>
    <x v="17307"/>
    <x v="16494"/>
    <x v="11138"/>
  </r>
  <r>
    <x v="482"/>
    <x v="16809"/>
    <x v="2"/>
    <x v="17308"/>
    <x v="16495"/>
    <x v="3"/>
  </r>
  <r>
    <x v="482"/>
    <x v="16810"/>
    <x v="2"/>
    <x v="17309"/>
    <x v="16496"/>
    <x v="11139"/>
  </r>
  <r>
    <x v="482"/>
    <x v="16811"/>
    <x v="1"/>
    <x v="17310"/>
    <x v="16497"/>
    <x v="11140"/>
  </r>
  <r>
    <x v="482"/>
    <x v="16812"/>
    <x v="1"/>
    <x v="17311"/>
    <x v="16498"/>
    <x v="3"/>
  </r>
  <r>
    <x v="482"/>
    <x v="16813"/>
    <x v="1"/>
    <x v="17312"/>
    <x v="16499"/>
    <x v="11141"/>
  </r>
  <r>
    <x v="483"/>
    <x v="16814"/>
    <x v="1"/>
    <x v="17313"/>
    <x v="16500"/>
    <x v="3"/>
  </r>
  <r>
    <x v="483"/>
    <x v="16815"/>
    <x v="1"/>
    <x v="17314"/>
    <x v="16501"/>
    <x v="3"/>
  </r>
  <r>
    <x v="483"/>
    <x v="16816"/>
    <x v="1"/>
    <x v="17315"/>
    <x v="16502"/>
    <x v="7"/>
  </r>
  <r>
    <x v="483"/>
    <x v="16817"/>
    <x v="1"/>
    <x v="17316"/>
    <x v="16503"/>
    <x v="3"/>
  </r>
  <r>
    <x v="483"/>
    <x v="16818"/>
    <x v="2"/>
    <x v="17317"/>
    <x v="16504"/>
    <x v="3"/>
  </r>
  <r>
    <x v="483"/>
    <x v="16819"/>
    <x v="1"/>
    <x v="17318"/>
    <x v="16505"/>
    <x v="3"/>
  </r>
  <r>
    <x v="483"/>
    <x v="16820"/>
    <x v="1"/>
    <x v="17319"/>
    <x v="16506"/>
    <x v="3"/>
  </r>
  <r>
    <x v="483"/>
    <x v="16821"/>
    <x v="2"/>
    <x v="17320"/>
    <x v="16507"/>
    <x v="3"/>
  </r>
  <r>
    <x v="483"/>
    <x v="16822"/>
    <x v="1"/>
    <x v="17321"/>
    <x v="16508"/>
    <x v="3"/>
  </r>
  <r>
    <x v="483"/>
    <x v="16823"/>
    <x v="1"/>
    <x v="17322"/>
    <x v="16509"/>
    <x v="3"/>
  </r>
  <r>
    <x v="483"/>
    <x v="16824"/>
    <x v="1"/>
    <x v="17323"/>
    <x v="16510"/>
    <x v="3"/>
  </r>
  <r>
    <x v="483"/>
    <x v="16825"/>
    <x v="2"/>
    <x v="17324"/>
    <x v="16511"/>
    <x v="3"/>
  </r>
  <r>
    <x v="483"/>
    <x v="16826"/>
    <x v="2"/>
    <x v="17325"/>
    <x v="16512"/>
    <x v="7"/>
  </r>
  <r>
    <x v="483"/>
    <x v="16827"/>
    <x v="2"/>
    <x v="17326"/>
    <x v="16513"/>
    <x v="3"/>
  </r>
  <r>
    <x v="483"/>
    <x v="16828"/>
    <x v="1"/>
    <x v="17327"/>
    <x v="16514"/>
    <x v="3"/>
  </r>
  <r>
    <x v="483"/>
    <x v="16829"/>
    <x v="1"/>
    <x v="17328"/>
    <x v="16515"/>
    <x v="3"/>
  </r>
  <r>
    <x v="483"/>
    <x v="16830"/>
    <x v="1"/>
    <x v="17329"/>
    <x v="16516"/>
    <x v="7"/>
  </r>
  <r>
    <x v="483"/>
    <x v="16831"/>
    <x v="1"/>
    <x v="17330"/>
    <x v="16517"/>
    <x v="3"/>
  </r>
  <r>
    <x v="483"/>
    <x v="88"/>
    <x v="1"/>
    <x v="17331"/>
    <x v="16518"/>
    <x v="3"/>
  </r>
  <r>
    <x v="483"/>
    <x v="28"/>
    <x v="1"/>
    <x v="17332"/>
    <x v="16519"/>
    <x v="3"/>
  </r>
  <r>
    <x v="483"/>
    <x v="5178"/>
    <x v="1"/>
    <x v="17333"/>
    <x v="16520"/>
    <x v="3"/>
  </r>
  <r>
    <x v="483"/>
    <x v="16832"/>
    <x v="1"/>
    <x v="17334"/>
    <x v="16521"/>
    <x v="7"/>
  </r>
  <r>
    <x v="483"/>
    <x v="16833"/>
    <x v="1"/>
    <x v="17335"/>
    <x v="16522"/>
    <x v="3"/>
  </r>
  <r>
    <x v="483"/>
    <x v="16834"/>
    <x v="1"/>
    <x v="17336"/>
    <x v="16523"/>
    <x v="3"/>
  </r>
  <r>
    <x v="483"/>
    <x v="16835"/>
    <x v="1"/>
    <x v="17337"/>
    <x v="16524"/>
    <x v="3"/>
  </r>
  <r>
    <x v="483"/>
    <x v="16836"/>
    <x v="1"/>
    <x v="17338"/>
    <x v="16525"/>
    <x v="3"/>
  </r>
  <r>
    <x v="483"/>
    <x v="16837"/>
    <x v="2"/>
    <x v="17339"/>
    <x v="16526"/>
    <x v="3"/>
  </r>
  <r>
    <x v="483"/>
    <x v="16838"/>
    <x v="1"/>
    <x v="17340"/>
    <x v="16527"/>
    <x v="3"/>
  </r>
  <r>
    <x v="483"/>
    <x v="16839"/>
    <x v="2"/>
    <x v="17341"/>
    <x v="16528"/>
    <x v="3"/>
  </r>
  <r>
    <x v="483"/>
    <x v="16840"/>
    <x v="1"/>
    <x v="17342"/>
    <x v="16529"/>
    <x v="3"/>
  </r>
  <r>
    <x v="483"/>
    <x v="16841"/>
    <x v="1"/>
    <x v="17343"/>
    <x v="16530"/>
    <x v="3"/>
  </r>
  <r>
    <x v="483"/>
    <x v="16842"/>
    <x v="2"/>
    <x v="17344"/>
    <x v="16531"/>
    <x v="3"/>
  </r>
  <r>
    <x v="484"/>
    <x v="16843"/>
    <x v="1"/>
    <x v="17345"/>
    <x v="24"/>
    <x v="11142"/>
  </r>
  <r>
    <x v="484"/>
    <x v="16844"/>
    <x v="2"/>
    <x v="17346"/>
    <x v="16532"/>
    <x v="11143"/>
  </r>
  <r>
    <x v="484"/>
    <x v="16845"/>
    <x v="2"/>
    <x v="17347"/>
    <x v="16533"/>
    <x v="3"/>
  </r>
  <r>
    <x v="484"/>
    <x v="16846"/>
    <x v="1"/>
    <x v="17348"/>
    <x v="16534"/>
    <x v="3"/>
  </r>
  <r>
    <x v="484"/>
    <x v="16847"/>
    <x v="1"/>
    <x v="17349"/>
    <x v="16535"/>
    <x v="11144"/>
  </r>
  <r>
    <x v="484"/>
    <x v="16848"/>
    <x v="1"/>
    <x v="17350"/>
    <x v="16536"/>
    <x v="11145"/>
  </r>
  <r>
    <x v="484"/>
    <x v="16849"/>
    <x v="1"/>
    <x v="17351"/>
    <x v="16537"/>
    <x v="11146"/>
  </r>
  <r>
    <x v="484"/>
    <x v="16850"/>
    <x v="1"/>
    <x v="17352"/>
    <x v="16538"/>
    <x v="3"/>
  </r>
  <r>
    <x v="484"/>
    <x v="16851"/>
    <x v="1"/>
    <x v="17353"/>
    <x v="16539"/>
    <x v="11147"/>
  </r>
  <r>
    <x v="484"/>
    <x v="16852"/>
    <x v="1"/>
    <x v="17354"/>
    <x v="16540"/>
    <x v="11148"/>
  </r>
  <r>
    <x v="484"/>
    <x v="16853"/>
    <x v="3"/>
    <x v="17355"/>
    <x v="16541"/>
    <x v="3"/>
  </r>
  <r>
    <x v="484"/>
    <x v="16854"/>
    <x v="1"/>
    <x v="17356"/>
    <x v="16542"/>
    <x v="11149"/>
  </r>
  <r>
    <x v="484"/>
    <x v="16855"/>
    <x v="3"/>
    <x v="17357"/>
    <x v="2619"/>
    <x v="11150"/>
  </r>
  <r>
    <x v="484"/>
    <x v="16856"/>
    <x v="1"/>
    <x v="17358"/>
    <x v="16543"/>
    <x v="11151"/>
  </r>
  <r>
    <x v="484"/>
    <x v="16857"/>
    <x v="3"/>
    <x v="17359"/>
    <x v="2619"/>
    <x v="11152"/>
  </r>
  <r>
    <x v="484"/>
    <x v="16858"/>
    <x v="1"/>
    <x v="17360"/>
    <x v="16544"/>
    <x v="3"/>
  </r>
  <r>
    <x v="484"/>
    <x v="16859"/>
    <x v="1"/>
    <x v="17361"/>
    <x v="16545"/>
    <x v="11153"/>
  </r>
  <r>
    <x v="484"/>
    <x v="16860"/>
    <x v="1"/>
    <x v="17362"/>
    <x v="16546"/>
    <x v="11154"/>
  </r>
  <r>
    <x v="484"/>
    <x v="16861"/>
    <x v="2"/>
    <x v="17363"/>
    <x v="16547"/>
    <x v="11155"/>
  </r>
  <r>
    <x v="484"/>
    <x v="16862"/>
    <x v="1"/>
    <x v="17364"/>
    <x v="16548"/>
    <x v="11156"/>
  </r>
  <r>
    <x v="484"/>
    <x v="16863"/>
    <x v="1"/>
    <x v="17365"/>
    <x v="16549"/>
    <x v="11157"/>
  </r>
  <r>
    <x v="484"/>
    <x v="16864"/>
    <x v="1"/>
    <x v="17366"/>
    <x v="16550"/>
    <x v="3"/>
  </r>
  <r>
    <x v="484"/>
    <x v="16865"/>
    <x v="1"/>
    <x v="17367"/>
    <x v="16551"/>
    <x v="11158"/>
  </r>
  <r>
    <x v="484"/>
    <x v="16866"/>
    <x v="2"/>
    <x v="17368"/>
    <x v="16552"/>
    <x v="11159"/>
  </r>
  <r>
    <x v="484"/>
    <x v="16867"/>
    <x v="1"/>
    <x v="17369"/>
    <x v="16553"/>
    <x v="3"/>
  </r>
  <r>
    <x v="484"/>
    <x v="16868"/>
    <x v="1"/>
    <x v="17370"/>
    <x v="16554"/>
    <x v="11160"/>
  </r>
  <r>
    <x v="484"/>
    <x v="16869"/>
    <x v="1"/>
    <x v="17371"/>
    <x v="16555"/>
    <x v="11161"/>
  </r>
  <r>
    <x v="484"/>
    <x v="16870"/>
    <x v="2"/>
    <x v="17372"/>
    <x v="2807"/>
    <x v="11162"/>
  </r>
  <r>
    <x v="485"/>
    <x v="16871"/>
    <x v="1"/>
    <x v="17373"/>
    <x v="16556"/>
    <x v="11163"/>
  </r>
  <r>
    <x v="485"/>
    <x v="16872"/>
    <x v="1"/>
    <x v="17374"/>
    <x v="16557"/>
    <x v="3"/>
  </r>
  <r>
    <x v="485"/>
    <x v="16873"/>
    <x v="1"/>
    <x v="17375"/>
    <x v="16558"/>
    <x v="11164"/>
  </r>
  <r>
    <x v="485"/>
    <x v="16874"/>
    <x v="2"/>
    <x v="17376"/>
    <x v="16559"/>
    <x v="11165"/>
  </r>
  <r>
    <x v="485"/>
    <x v="16875"/>
    <x v="1"/>
    <x v="17377"/>
    <x v="16560"/>
    <x v="11166"/>
  </r>
  <r>
    <x v="485"/>
    <x v="16876"/>
    <x v="1"/>
    <x v="17378"/>
    <x v="16561"/>
    <x v="3"/>
  </r>
  <r>
    <x v="485"/>
    <x v="16877"/>
    <x v="1"/>
    <x v="17379"/>
    <x v="16562"/>
    <x v="11167"/>
  </r>
  <r>
    <x v="485"/>
    <x v="16878"/>
    <x v="1"/>
    <x v="1918"/>
    <x v="24"/>
    <x v="11168"/>
  </r>
  <r>
    <x v="485"/>
    <x v="16879"/>
    <x v="1"/>
    <x v="17380"/>
    <x v="16563"/>
    <x v="11169"/>
  </r>
  <r>
    <x v="485"/>
    <x v="16880"/>
    <x v="1"/>
    <x v="5997"/>
    <x v="24"/>
    <x v="11170"/>
  </r>
  <r>
    <x v="485"/>
    <x v="16881"/>
    <x v="2"/>
    <x v="5010"/>
    <x v="67"/>
    <x v="11171"/>
  </r>
  <r>
    <x v="485"/>
    <x v="16882"/>
    <x v="1"/>
    <x v="17381"/>
    <x v="16564"/>
    <x v="11172"/>
  </r>
  <r>
    <x v="485"/>
    <x v="16883"/>
    <x v="2"/>
    <x v="4083"/>
    <x v="67"/>
    <x v="11173"/>
  </r>
  <r>
    <x v="485"/>
    <x v="16884"/>
    <x v="1"/>
    <x v="17382"/>
    <x v="16565"/>
    <x v="3"/>
  </r>
  <r>
    <x v="485"/>
    <x v="16885"/>
    <x v="1"/>
    <x v="17383"/>
    <x v="16566"/>
    <x v="3"/>
  </r>
  <r>
    <x v="485"/>
    <x v="16886"/>
    <x v="1"/>
    <x v="17384"/>
    <x v="16567"/>
    <x v="11174"/>
  </r>
  <r>
    <x v="485"/>
    <x v="16887"/>
    <x v="1"/>
    <x v="17385"/>
    <x v="16568"/>
    <x v="3"/>
  </r>
  <r>
    <x v="485"/>
    <x v="16888"/>
    <x v="1"/>
    <x v="17386"/>
    <x v="16569"/>
    <x v="11175"/>
  </r>
  <r>
    <x v="485"/>
    <x v="16889"/>
    <x v="1"/>
    <x v="17387"/>
    <x v="16570"/>
    <x v="11176"/>
  </r>
  <r>
    <x v="485"/>
    <x v="16890"/>
    <x v="1"/>
    <x v="17388"/>
    <x v="16571"/>
    <x v="11177"/>
  </r>
  <r>
    <x v="485"/>
    <x v="16891"/>
    <x v="1"/>
    <x v="2704"/>
    <x v="24"/>
    <x v="11178"/>
  </r>
  <r>
    <x v="485"/>
    <x v="16892"/>
    <x v="2"/>
    <x v="17389"/>
    <x v="16572"/>
    <x v="11179"/>
  </r>
  <r>
    <x v="485"/>
    <x v="16893"/>
    <x v="1"/>
    <x v="564"/>
    <x v="24"/>
    <x v="11180"/>
  </r>
  <r>
    <x v="485"/>
    <x v="16894"/>
    <x v="1"/>
    <x v="17390"/>
    <x v="16573"/>
    <x v="7"/>
  </r>
  <r>
    <x v="485"/>
    <x v="16895"/>
    <x v="1"/>
    <x v="17391"/>
    <x v="16574"/>
    <x v="3"/>
  </r>
  <r>
    <x v="485"/>
    <x v="16896"/>
    <x v="1"/>
    <x v="17392"/>
    <x v="16575"/>
    <x v="11181"/>
  </r>
  <r>
    <x v="485"/>
    <x v="1097"/>
    <x v="1"/>
    <x v="17393"/>
    <x v="16576"/>
    <x v="3"/>
  </r>
  <r>
    <x v="485"/>
    <x v="16897"/>
    <x v="1"/>
    <x v="17394"/>
    <x v="16577"/>
    <x v="3"/>
  </r>
  <r>
    <x v="485"/>
    <x v="14630"/>
    <x v="1"/>
    <x v="9465"/>
    <x v="24"/>
    <x v="11182"/>
  </r>
  <r>
    <x v="485"/>
    <x v="5094"/>
    <x v="1"/>
    <x v="17395"/>
    <x v="16578"/>
    <x v="7"/>
  </r>
  <r>
    <x v="485"/>
    <x v="16898"/>
    <x v="1"/>
    <x v="17396"/>
    <x v="16579"/>
    <x v="3"/>
  </r>
  <r>
    <x v="485"/>
    <x v="16899"/>
    <x v="1"/>
    <x v="17397"/>
    <x v="16580"/>
    <x v="11183"/>
  </r>
  <r>
    <x v="485"/>
    <x v="16900"/>
    <x v="1"/>
    <x v="17398"/>
    <x v="16581"/>
    <x v="11184"/>
  </r>
  <r>
    <x v="485"/>
    <x v="16901"/>
    <x v="1"/>
    <x v="17399"/>
    <x v="16582"/>
    <x v="3"/>
  </r>
  <r>
    <x v="485"/>
    <x v="16902"/>
    <x v="2"/>
    <x v="17400"/>
    <x v="16583"/>
    <x v="11185"/>
  </r>
  <r>
    <x v="485"/>
    <x v="16903"/>
    <x v="1"/>
    <x v="17401"/>
    <x v="16584"/>
    <x v="11186"/>
  </r>
  <r>
    <x v="485"/>
    <x v="16904"/>
    <x v="1"/>
    <x v="17402"/>
    <x v="16585"/>
    <x v="3"/>
  </r>
  <r>
    <x v="485"/>
    <x v="5247"/>
    <x v="1"/>
    <x v="17403"/>
    <x v="16586"/>
    <x v="11187"/>
  </r>
  <r>
    <x v="485"/>
    <x v="16905"/>
    <x v="1"/>
    <x v="17404"/>
    <x v="16587"/>
    <x v="11188"/>
  </r>
  <r>
    <x v="485"/>
    <x v="16906"/>
    <x v="1"/>
    <x v="17405"/>
    <x v="16588"/>
    <x v="11189"/>
  </r>
  <r>
    <x v="485"/>
    <x v="8271"/>
    <x v="1"/>
    <x v="17406"/>
    <x v="16589"/>
    <x v="3"/>
  </r>
  <r>
    <x v="485"/>
    <x v="16907"/>
    <x v="1"/>
    <x v="17407"/>
    <x v="16590"/>
    <x v="3"/>
  </r>
  <r>
    <x v="485"/>
    <x v="16908"/>
    <x v="1"/>
    <x v="17408"/>
    <x v="16591"/>
    <x v="3"/>
  </r>
  <r>
    <x v="485"/>
    <x v="16909"/>
    <x v="1"/>
    <x v="17409"/>
    <x v="16592"/>
    <x v="3"/>
  </r>
  <r>
    <x v="485"/>
    <x v="16910"/>
    <x v="1"/>
    <x v="17410"/>
    <x v="16593"/>
    <x v="11190"/>
  </r>
  <r>
    <x v="485"/>
    <x v="16911"/>
    <x v="1"/>
    <x v="17411"/>
    <x v="16594"/>
    <x v="3"/>
  </r>
  <r>
    <x v="485"/>
    <x v="16912"/>
    <x v="1"/>
    <x v="17412"/>
    <x v="16595"/>
    <x v="3"/>
  </r>
  <r>
    <x v="485"/>
    <x v="16913"/>
    <x v="1"/>
    <x v="17413"/>
    <x v="16596"/>
    <x v="11191"/>
  </r>
  <r>
    <x v="485"/>
    <x v="16914"/>
    <x v="2"/>
    <x v="17414"/>
    <x v="16597"/>
    <x v="11192"/>
  </r>
  <r>
    <x v="485"/>
    <x v="16915"/>
    <x v="2"/>
    <x v="17415"/>
    <x v="67"/>
    <x v="11193"/>
  </r>
  <r>
    <x v="485"/>
    <x v="16916"/>
    <x v="1"/>
    <x v="6081"/>
    <x v="24"/>
    <x v="11194"/>
  </r>
  <r>
    <x v="485"/>
    <x v="16917"/>
    <x v="1"/>
    <x v="17416"/>
    <x v="16598"/>
    <x v="11195"/>
  </r>
  <r>
    <x v="485"/>
    <x v="16918"/>
    <x v="1"/>
    <x v="17417"/>
    <x v="16599"/>
    <x v="3"/>
  </r>
  <r>
    <x v="486"/>
    <x v="16919"/>
    <x v="1"/>
    <x v="17418"/>
    <x v="16600"/>
    <x v="3"/>
  </r>
  <r>
    <x v="486"/>
    <x v="4571"/>
    <x v="1"/>
    <x v="17419"/>
    <x v="16601"/>
    <x v="11196"/>
  </r>
  <r>
    <x v="486"/>
    <x v="16920"/>
    <x v="1"/>
    <x v="17420"/>
    <x v="16602"/>
    <x v="3"/>
  </r>
  <r>
    <x v="486"/>
    <x v="16921"/>
    <x v="1"/>
    <x v="17421"/>
    <x v="16603"/>
    <x v="11197"/>
  </r>
  <r>
    <x v="486"/>
    <x v="16922"/>
    <x v="1"/>
    <x v="17422"/>
    <x v="16604"/>
    <x v="11198"/>
  </r>
  <r>
    <x v="486"/>
    <x v="16923"/>
    <x v="1"/>
    <x v="17423"/>
    <x v="16605"/>
    <x v="11199"/>
  </r>
  <r>
    <x v="486"/>
    <x v="16924"/>
    <x v="2"/>
    <x v="17424"/>
    <x v="16606"/>
    <x v="11200"/>
  </r>
  <r>
    <x v="486"/>
    <x v="16925"/>
    <x v="1"/>
    <x v="17425"/>
    <x v="16607"/>
    <x v="3"/>
  </r>
  <r>
    <x v="486"/>
    <x v="16926"/>
    <x v="1"/>
    <x v="17426"/>
    <x v="16608"/>
    <x v="11201"/>
  </r>
  <r>
    <x v="486"/>
    <x v="16927"/>
    <x v="1"/>
    <x v="17427"/>
    <x v="16609"/>
    <x v="3"/>
  </r>
  <r>
    <x v="486"/>
    <x v="16928"/>
    <x v="1"/>
    <x v="17428"/>
    <x v="16610"/>
    <x v="3"/>
  </r>
  <r>
    <x v="486"/>
    <x v="16929"/>
    <x v="1"/>
    <x v="17429"/>
    <x v="16611"/>
    <x v="3"/>
  </r>
  <r>
    <x v="486"/>
    <x v="16930"/>
    <x v="1"/>
    <x v="17430"/>
    <x v="16612"/>
    <x v="7"/>
  </r>
  <r>
    <x v="486"/>
    <x v="16931"/>
    <x v="1"/>
    <x v="17431"/>
    <x v="16613"/>
    <x v="3"/>
  </r>
  <r>
    <x v="486"/>
    <x v="16932"/>
    <x v="2"/>
    <x v="17432"/>
    <x v="16614"/>
    <x v="11202"/>
  </r>
  <r>
    <x v="486"/>
    <x v="13947"/>
    <x v="1"/>
    <x v="17433"/>
    <x v="16615"/>
    <x v="3"/>
  </r>
  <r>
    <x v="486"/>
    <x v="16933"/>
    <x v="1"/>
    <x v="17434"/>
    <x v="16616"/>
    <x v="11203"/>
  </r>
  <r>
    <x v="486"/>
    <x v="16934"/>
    <x v="1"/>
    <x v="17435"/>
    <x v="16617"/>
    <x v="3"/>
  </r>
  <r>
    <x v="486"/>
    <x v="16935"/>
    <x v="1"/>
    <x v="17436"/>
    <x v="16618"/>
    <x v="11204"/>
  </r>
  <r>
    <x v="486"/>
    <x v="16936"/>
    <x v="2"/>
    <x v="17437"/>
    <x v="16619"/>
    <x v="11205"/>
  </r>
  <r>
    <x v="486"/>
    <x v="16937"/>
    <x v="1"/>
    <x v="17438"/>
    <x v="16620"/>
    <x v="3"/>
  </r>
  <r>
    <x v="486"/>
    <x v="16938"/>
    <x v="2"/>
    <x v="17439"/>
    <x v="16621"/>
    <x v="11206"/>
  </r>
  <r>
    <x v="486"/>
    <x v="16939"/>
    <x v="1"/>
    <x v="17440"/>
    <x v="16622"/>
    <x v="3"/>
  </r>
  <r>
    <x v="486"/>
    <x v="16940"/>
    <x v="2"/>
    <x v="17441"/>
    <x v="16623"/>
    <x v="11207"/>
  </r>
  <r>
    <x v="486"/>
    <x v="16941"/>
    <x v="1"/>
    <x v="17442"/>
    <x v="16624"/>
    <x v="3"/>
  </r>
  <r>
    <x v="486"/>
    <x v="16942"/>
    <x v="2"/>
    <x v="17443"/>
    <x v="16625"/>
    <x v="3"/>
  </r>
  <r>
    <x v="486"/>
    <x v="16943"/>
    <x v="2"/>
    <x v="17444"/>
    <x v="16626"/>
    <x v="3"/>
  </r>
  <r>
    <x v="486"/>
    <x v="16944"/>
    <x v="1"/>
    <x v="17445"/>
    <x v="16627"/>
    <x v="7"/>
  </r>
  <r>
    <x v="486"/>
    <x v="16945"/>
    <x v="1"/>
    <x v="17446"/>
    <x v="16628"/>
    <x v="3"/>
  </r>
  <r>
    <x v="486"/>
    <x v="4302"/>
    <x v="1"/>
    <x v="17447"/>
    <x v="16629"/>
    <x v="3"/>
  </r>
  <r>
    <x v="486"/>
    <x v="5756"/>
    <x v="1"/>
    <x v="17448"/>
    <x v="16630"/>
    <x v="11208"/>
  </r>
  <r>
    <x v="486"/>
    <x v="1302"/>
    <x v="1"/>
    <x v="17449"/>
    <x v="16631"/>
    <x v="3"/>
  </r>
  <r>
    <x v="486"/>
    <x v="7248"/>
    <x v="1"/>
    <x v="17450"/>
    <x v="16632"/>
    <x v="3"/>
  </r>
  <r>
    <x v="486"/>
    <x v="16946"/>
    <x v="1"/>
    <x v="17451"/>
    <x v="16633"/>
    <x v="11209"/>
  </r>
  <r>
    <x v="486"/>
    <x v="16947"/>
    <x v="1"/>
    <x v="17452"/>
    <x v="16634"/>
    <x v="46"/>
  </r>
  <r>
    <x v="486"/>
    <x v="16948"/>
    <x v="1"/>
    <x v="17453"/>
    <x v="16635"/>
    <x v="3"/>
  </r>
  <r>
    <x v="487"/>
    <x v="16949"/>
    <x v="2"/>
    <x v="17454"/>
    <x v="16636"/>
    <x v="11210"/>
  </r>
  <r>
    <x v="487"/>
    <x v="16950"/>
    <x v="1"/>
    <x v="17455"/>
    <x v="16637"/>
    <x v="11211"/>
  </r>
  <r>
    <x v="487"/>
    <x v="16951"/>
    <x v="1"/>
    <x v="17456"/>
    <x v="16638"/>
    <x v="3"/>
  </r>
  <r>
    <x v="487"/>
    <x v="16952"/>
    <x v="2"/>
    <x v="17457"/>
    <x v="16639"/>
    <x v="11212"/>
  </r>
  <r>
    <x v="487"/>
    <x v="16953"/>
    <x v="1"/>
    <x v="17458"/>
    <x v="16640"/>
    <x v="3"/>
  </r>
  <r>
    <x v="487"/>
    <x v="16954"/>
    <x v="1"/>
    <x v="17459"/>
    <x v="16641"/>
    <x v="3"/>
  </r>
  <r>
    <x v="487"/>
    <x v="16955"/>
    <x v="1"/>
    <x v="17460"/>
    <x v="16642"/>
    <x v="3"/>
  </r>
  <r>
    <x v="487"/>
    <x v="16956"/>
    <x v="1"/>
    <x v="17461"/>
    <x v="16643"/>
    <x v="11213"/>
  </r>
  <r>
    <x v="487"/>
    <x v="16957"/>
    <x v="1"/>
    <x v="17462"/>
    <x v="16644"/>
    <x v="3"/>
  </r>
  <r>
    <x v="487"/>
    <x v="16958"/>
    <x v="1"/>
    <x v="17463"/>
    <x v="16645"/>
    <x v="3"/>
  </r>
  <r>
    <x v="487"/>
    <x v="191"/>
    <x v="1"/>
    <x v="77"/>
    <x v="24"/>
    <x v="11214"/>
  </r>
  <r>
    <x v="487"/>
    <x v="16959"/>
    <x v="1"/>
    <x v="17464"/>
    <x v="16646"/>
    <x v="3"/>
  </r>
  <r>
    <x v="487"/>
    <x v="16960"/>
    <x v="2"/>
    <x v="17465"/>
    <x v="16647"/>
    <x v="11215"/>
  </r>
  <r>
    <x v="487"/>
    <x v="16961"/>
    <x v="1"/>
    <x v="17466"/>
    <x v="16648"/>
    <x v="3"/>
  </r>
  <r>
    <x v="487"/>
    <x v="16962"/>
    <x v="1"/>
    <x v="7216"/>
    <x v="24"/>
    <x v="11216"/>
  </r>
  <r>
    <x v="487"/>
    <x v="16963"/>
    <x v="2"/>
    <x v="17467"/>
    <x v="67"/>
    <x v="11217"/>
  </r>
  <r>
    <x v="487"/>
    <x v="16964"/>
    <x v="1"/>
    <x v="17468"/>
    <x v="16649"/>
    <x v="11218"/>
  </r>
  <r>
    <x v="487"/>
    <x v="16965"/>
    <x v="1"/>
    <x v="17469"/>
    <x v="16650"/>
    <x v="3"/>
  </r>
  <r>
    <x v="487"/>
    <x v="16966"/>
    <x v="1"/>
    <x v="17470"/>
    <x v="16651"/>
    <x v="11219"/>
  </r>
  <r>
    <x v="487"/>
    <x v="16967"/>
    <x v="1"/>
    <x v="17471"/>
    <x v="16652"/>
    <x v="7"/>
  </r>
  <r>
    <x v="487"/>
    <x v="16968"/>
    <x v="2"/>
    <x v="17472"/>
    <x v="16653"/>
    <x v="3"/>
  </r>
  <r>
    <x v="487"/>
    <x v="2325"/>
    <x v="1"/>
    <x v="17473"/>
    <x v="16654"/>
    <x v="3"/>
  </r>
  <r>
    <x v="487"/>
    <x v="1890"/>
    <x v="1"/>
    <x v="17474"/>
    <x v="16655"/>
    <x v="11220"/>
  </r>
  <r>
    <x v="487"/>
    <x v="4220"/>
    <x v="1"/>
    <x v="17475"/>
    <x v="16656"/>
    <x v="7"/>
  </r>
  <r>
    <x v="487"/>
    <x v="16969"/>
    <x v="1"/>
    <x v="17476"/>
    <x v="16657"/>
    <x v="3"/>
  </r>
  <r>
    <x v="487"/>
    <x v="7709"/>
    <x v="1"/>
    <x v="17477"/>
    <x v="16658"/>
    <x v="3"/>
  </r>
  <r>
    <x v="487"/>
    <x v="16970"/>
    <x v="1"/>
    <x v="17478"/>
    <x v="16659"/>
    <x v="3"/>
  </r>
  <r>
    <x v="487"/>
    <x v="16971"/>
    <x v="1"/>
    <x v="17479"/>
    <x v="16660"/>
    <x v="11221"/>
  </r>
  <r>
    <x v="487"/>
    <x v="9428"/>
    <x v="1"/>
    <x v="17480"/>
    <x v="16661"/>
    <x v="3"/>
  </r>
  <r>
    <x v="487"/>
    <x v="16972"/>
    <x v="1"/>
    <x v="17481"/>
    <x v="16662"/>
    <x v="11222"/>
  </r>
  <r>
    <x v="487"/>
    <x v="421"/>
    <x v="1"/>
    <x v="17482"/>
    <x v="16663"/>
    <x v="11223"/>
  </r>
  <r>
    <x v="487"/>
    <x v="16973"/>
    <x v="1"/>
    <x v="17483"/>
    <x v="16664"/>
    <x v="11224"/>
  </r>
  <r>
    <x v="487"/>
    <x v="11763"/>
    <x v="1"/>
    <x v="17484"/>
    <x v="16665"/>
    <x v="3"/>
  </r>
  <r>
    <x v="487"/>
    <x v="16974"/>
    <x v="1"/>
    <x v="17485"/>
    <x v="16666"/>
    <x v="11225"/>
  </r>
  <r>
    <x v="487"/>
    <x v="16975"/>
    <x v="1"/>
    <x v="17486"/>
    <x v="16667"/>
    <x v="11226"/>
  </r>
  <r>
    <x v="487"/>
    <x v="16976"/>
    <x v="1"/>
    <x v="17487"/>
    <x v="16668"/>
    <x v="3"/>
  </r>
  <r>
    <x v="487"/>
    <x v="16977"/>
    <x v="1"/>
    <x v="17488"/>
    <x v="16669"/>
    <x v="11227"/>
  </r>
  <r>
    <x v="487"/>
    <x v="16978"/>
    <x v="1"/>
    <x v="17489"/>
    <x v="16670"/>
    <x v="3"/>
  </r>
  <r>
    <x v="488"/>
    <x v="16979"/>
    <x v="1"/>
    <x v="17490"/>
    <x v="16671"/>
    <x v="11228"/>
  </r>
  <r>
    <x v="488"/>
    <x v="16980"/>
    <x v="1"/>
    <x v="17491"/>
    <x v="16672"/>
    <x v="11229"/>
  </r>
  <r>
    <x v="488"/>
    <x v="16981"/>
    <x v="1"/>
    <x v="17492"/>
    <x v="16673"/>
    <x v="11230"/>
  </r>
  <r>
    <x v="488"/>
    <x v="16982"/>
    <x v="1"/>
    <x v="17493"/>
    <x v="16674"/>
    <x v="3"/>
  </r>
  <r>
    <x v="488"/>
    <x v="16983"/>
    <x v="1"/>
    <x v="17494"/>
    <x v="16675"/>
    <x v="11231"/>
  </r>
  <r>
    <x v="488"/>
    <x v="16984"/>
    <x v="2"/>
    <x v="17495"/>
    <x v="16676"/>
    <x v="11232"/>
  </r>
  <r>
    <x v="488"/>
    <x v="16985"/>
    <x v="1"/>
    <x v="10827"/>
    <x v="24"/>
    <x v="11233"/>
  </r>
  <r>
    <x v="488"/>
    <x v="16986"/>
    <x v="2"/>
    <x v="17496"/>
    <x v="16677"/>
    <x v="11234"/>
  </r>
  <r>
    <x v="488"/>
    <x v="16987"/>
    <x v="1"/>
    <x v="11764"/>
    <x v="24"/>
    <x v="11235"/>
  </r>
  <r>
    <x v="488"/>
    <x v="1798"/>
    <x v="1"/>
    <x v="17497"/>
    <x v="16678"/>
    <x v="11236"/>
  </r>
  <r>
    <x v="488"/>
    <x v="16988"/>
    <x v="1"/>
    <x v="17498"/>
    <x v="16679"/>
    <x v="3"/>
  </r>
  <r>
    <x v="488"/>
    <x v="16989"/>
    <x v="1"/>
    <x v="17499"/>
    <x v="16680"/>
    <x v="3"/>
  </r>
  <r>
    <x v="488"/>
    <x v="16990"/>
    <x v="1"/>
    <x v="17500"/>
    <x v="16681"/>
    <x v="11237"/>
  </r>
  <r>
    <x v="488"/>
    <x v="16991"/>
    <x v="1"/>
    <x v="17501"/>
    <x v="16682"/>
    <x v="11238"/>
  </r>
  <r>
    <x v="488"/>
    <x v="16992"/>
    <x v="2"/>
    <x v="17502"/>
    <x v="67"/>
    <x v="11239"/>
  </r>
  <r>
    <x v="488"/>
    <x v="16993"/>
    <x v="1"/>
    <x v="3393"/>
    <x v="24"/>
    <x v="11240"/>
  </r>
  <r>
    <x v="488"/>
    <x v="16994"/>
    <x v="1"/>
    <x v="17503"/>
    <x v="16683"/>
    <x v="11241"/>
  </r>
  <r>
    <x v="488"/>
    <x v="16995"/>
    <x v="2"/>
    <x v="17504"/>
    <x v="67"/>
    <x v="11242"/>
  </r>
  <r>
    <x v="488"/>
    <x v="16996"/>
    <x v="1"/>
    <x v="17505"/>
    <x v="16684"/>
    <x v="11243"/>
  </r>
  <r>
    <x v="488"/>
    <x v="1231"/>
    <x v="1"/>
    <x v="17506"/>
    <x v="16685"/>
    <x v="7"/>
  </r>
  <r>
    <x v="488"/>
    <x v="16997"/>
    <x v="1"/>
    <x v="3512"/>
    <x v="24"/>
    <x v="11244"/>
  </r>
  <r>
    <x v="488"/>
    <x v="16998"/>
    <x v="2"/>
    <x v="17507"/>
    <x v="16686"/>
    <x v="11245"/>
  </r>
  <r>
    <x v="488"/>
    <x v="16999"/>
    <x v="1"/>
    <x v="13521"/>
    <x v="24"/>
    <x v="11246"/>
  </r>
  <r>
    <x v="488"/>
    <x v="17000"/>
    <x v="1"/>
    <x v="17508"/>
    <x v="16687"/>
    <x v="7"/>
  </r>
  <r>
    <x v="488"/>
    <x v="17001"/>
    <x v="1"/>
    <x v="17509"/>
    <x v="16688"/>
    <x v="11247"/>
  </r>
  <r>
    <x v="488"/>
    <x v="520"/>
    <x v="1"/>
    <x v="17510"/>
    <x v="16689"/>
    <x v="11248"/>
  </r>
  <r>
    <x v="488"/>
    <x v="17002"/>
    <x v="1"/>
    <x v="17511"/>
    <x v="16690"/>
    <x v="3"/>
  </r>
  <r>
    <x v="488"/>
    <x v="17003"/>
    <x v="2"/>
    <x v="17512"/>
    <x v="16691"/>
    <x v="11249"/>
  </r>
  <r>
    <x v="488"/>
    <x v="1402"/>
    <x v="1"/>
    <x v="17513"/>
    <x v="16692"/>
    <x v="11250"/>
  </r>
  <r>
    <x v="488"/>
    <x v="1371"/>
    <x v="1"/>
    <x v="17514"/>
    <x v="16693"/>
    <x v="11251"/>
  </r>
  <r>
    <x v="488"/>
    <x v="17004"/>
    <x v="2"/>
    <x v="17515"/>
    <x v="16694"/>
    <x v="11252"/>
  </r>
  <r>
    <x v="488"/>
    <x v="24"/>
    <x v="1"/>
    <x v="17516"/>
    <x v="16695"/>
    <x v="11253"/>
  </r>
  <r>
    <x v="488"/>
    <x v="1893"/>
    <x v="1"/>
    <x v="17517"/>
    <x v="16696"/>
    <x v="11254"/>
  </r>
  <r>
    <x v="488"/>
    <x v="8295"/>
    <x v="1"/>
    <x v="17518"/>
    <x v="16697"/>
    <x v="11255"/>
  </r>
  <r>
    <x v="488"/>
    <x v="89"/>
    <x v="1"/>
    <x v="17519"/>
    <x v="16698"/>
    <x v="11256"/>
  </r>
  <r>
    <x v="488"/>
    <x v="17005"/>
    <x v="1"/>
    <x v="17520"/>
    <x v="16699"/>
    <x v="11257"/>
  </r>
  <r>
    <x v="488"/>
    <x v="17006"/>
    <x v="1"/>
    <x v="17521"/>
    <x v="16700"/>
    <x v="11258"/>
  </r>
  <r>
    <x v="488"/>
    <x v="17007"/>
    <x v="1"/>
    <x v="17522"/>
    <x v="16701"/>
    <x v="11259"/>
  </r>
  <r>
    <x v="488"/>
    <x v="17008"/>
    <x v="1"/>
    <x v="17523"/>
    <x v="16702"/>
    <x v="11260"/>
  </r>
  <r>
    <x v="488"/>
    <x v="17009"/>
    <x v="1"/>
    <x v="17524"/>
    <x v="16703"/>
    <x v="7"/>
  </r>
  <r>
    <x v="488"/>
    <x v="17010"/>
    <x v="1"/>
    <x v="17525"/>
    <x v="16704"/>
    <x v="3"/>
  </r>
  <r>
    <x v="488"/>
    <x v="17011"/>
    <x v="2"/>
    <x v="17526"/>
    <x v="16705"/>
    <x v="11261"/>
  </r>
  <r>
    <x v="488"/>
    <x v="17012"/>
    <x v="1"/>
    <x v="17527"/>
    <x v="16706"/>
    <x v="11262"/>
  </r>
  <r>
    <x v="488"/>
    <x v="17013"/>
    <x v="1"/>
    <x v="10126"/>
    <x v="24"/>
    <x v="11263"/>
  </r>
  <r>
    <x v="489"/>
    <x v="17014"/>
    <x v="1"/>
    <x v="17528"/>
    <x v="16707"/>
    <x v="3"/>
  </r>
  <r>
    <x v="489"/>
    <x v="17015"/>
    <x v="0"/>
    <x v="17529"/>
    <x v="16708"/>
    <x v="3"/>
  </r>
  <r>
    <x v="489"/>
    <x v="17016"/>
    <x v="1"/>
    <x v="17530"/>
    <x v="16709"/>
    <x v="11264"/>
  </r>
  <r>
    <x v="489"/>
    <x v="17017"/>
    <x v="1"/>
    <x v="17531"/>
    <x v="16710"/>
    <x v="11265"/>
  </r>
  <r>
    <x v="489"/>
    <x v="17018"/>
    <x v="1"/>
    <x v="17532"/>
    <x v="16711"/>
    <x v="11266"/>
  </r>
  <r>
    <x v="489"/>
    <x v="17019"/>
    <x v="1"/>
    <x v="17533"/>
    <x v="16712"/>
    <x v="11267"/>
  </r>
  <r>
    <x v="489"/>
    <x v="17020"/>
    <x v="1"/>
    <x v="2968"/>
    <x v="24"/>
    <x v="11268"/>
  </r>
  <r>
    <x v="489"/>
    <x v="4647"/>
    <x v="2"/>
    <x v="17534"/>
    <x v="16713"/>
    <x v="3"/>
  </r>
  <r>
    <x v="489"/>
    <x v="17021"/>
    <x v="1"/>
    <x v="17535"/>
    <x v="16714"/>
    <x v="11269"/>
  </r>
  <r>
    <x v="489"/>
    <x v="17022"/>
    <x v="1"/>
    <x v="17536"/>
    <x v="16715"/>
    <x v="11270"/>
  </r>
  <r>
    <x v="489"/>
    <x v="17023"/>
    <x v="1"/>
    <x v="17537"/>
    <x v="16716"/>
    <x v="11271"/>
  </r>
  <r>
    <x v="489"/>
    <x v="17024"/>
    <x v="1"/>
    <x v="17538"/>
    <x v="16717"/>
    <x v="11272"/>
  </r>
  <r>
    <x v="489"/>
    <x v="17025"/>
    <x v="1"/>
    <x v="17539"/>
    <x v="16718"/>
    <x v="3"/>
  </r>
  <r>
    <x v="489"/>
    <x v="17026"/>
    <x v="1"/>
    <x v="17540"/>
    <x v="16719"/>
    <x v="3"/>
  </r>
  <r>
    <x v="489"/>
    <x v="17027"/>
    <x v="1"/>
    <x v="17541"/>
    <x v="16720"/>
    <x v="11273"/>
  </r>
  <r>
    <x v="489"/>
    <x v="17028"/>
    <x v="2"/>
    <x v="14423"/>
    <x v="67"/>
    <x v="11274"/>
  </r>
  <r>
    <x v="489"/>
    <x v="17029"/>
    <x v="1"/>
    <x v="17542"/>
    <x v="16721"/>
    <x v="11275"/>
  </r>
  <r>
    <x v="489"/>
    <x v="17030"/>
    <x v="1"/>
    <x v="17543"/>
    <x v="16722"/>
    <x v="3"/>
  </r>
  <r>
    <x v="489"/>
    <x v="2157"/>
    <x v="1"/>
    <x v="17544"/>
    <x v="16723"/>
    <x v="11276"/>
  </r>
  <r>
    <x v="489"/>
    <x v="24"/>
    <x v="1"/>
    <x v="17545"/>
    <x v="16724"/>
    <x v="11277"/>
  </r>
  <r>
    <x v="489"/>
    <x v="17031"/>
    <x v="1"/>
    <x v="17546"/>
    <x v="16725"/>
    <x v="11278"/>
  </r>
  <r>
    <x v="489"/>
    <x v="28"/>
    <x v="1"/>
    <x v="17547"/>
    <x v="16726"/>
    <x v="7"/>
  </r>
  <r>
    <x v="489"/>
    <x v="17032"/>
    <x v="1"/>
    <x v="17548"/>
    <x v="16727"/>
    <x v="3"/>
  </r>
  <r>
    <x v="489"/>
    <x v="421"/>
    <x v="1"/>
    <x v="17549"/>
    <x v="16728"/>
    <x v="3"/>
  </r>
  <r>
    <x v="489"/>
    <x v="17033"/>
    <x v="1"/>
    <x v="17550"/>
    <x v="16729"/>
    <x v="11279"/>
  </r>
  <r>
    <x v="489"/>
    <x v="17034"/>
    <x v="1"/>
    <x v="17551"/>
    <x v="16730"/>
    <x v="3"/>
  </r>
  <r>
    <x v="489"/>
    <x v="17035"/>
    <x v="1"/>
    <x v="17552"/>
    <x v="16731"/>
    <x v="11280"/>
  </r>
  <r>
    <x v="489"/>
    <x v="17036"/>
    <x v="1"/>
    <x v="17553"/>
    <x v="16732"/>
    <x v="11281"/>
  </r>
  <r>
    <x v="489"/>
    <x v="17037"/>
    <x v="1"/>
    <x v="17554"/>
    <x v="16733"/>
    <x v="3"/>
  </r>
  <r>
    <x v="489"/>
    <x v="17038"/>
    <x v="2"/>
    <x v="17555"/>
    <x v="16734"/>
    <x v="11282"/>
  </r>
  <r>
    <x v="489"/>
    <x v="4632"/>
    <x v="1"/>
    <x v="17556"/>
    <x v="16735"/>
    <x v="3"/>
  </r>
  <r>
    <x v="489"/>
    <x v="17039"/>
    <x v="1"/>
    <x v="17557"/>
    <x v="16736"/>
    <x v="3"/>
  </r>
  <r>
    <x v="489"/>
    <x v="17040"/>
    <x v="1"/>
    <x v="5110"/>
    <x v="24"/>
    <x v="11283"/>
  </r>
  <r>
    <x v="490"/>
    <x v="17041"/>
    <x v="0"/>
    <x v="17558"/>
    <x v="16737"/>
    <x v="11284"/>
  </r>
  <r>
    <x v="490"/>
    <x v="17042"/>
    <x v="1"/>
    <x v="17559"/>
    <x v="16738"/>
    <x v="11285"/>
  </r>
  <r>
    <x v="490"/>
    <x v="17043"/>
    <x v="1"/>
    <x v="17560"/>
    <x v="16739"/>
    <x v="11286"/>
  </r>
  <r>
    <x v="490"/>
    <x v="17044"/>
    <x v="1"/>
    <x v="17561"/>
    <x v="16740"/>
    <x v="11287"/>
  </r>
  <r>
    <x v="490"/>
    <x v="17045"/>
    <x v="2"/>
    <x v="17562"/>
    <x v="16741"/>
    <x v="11288"/>
  </r>
  <r>
    <x v="490"/>
    <x v="17046"/>
    <x v="1"/>
    <x v="17563"/>
    <x v="16742"/>
    <x v="11289"/>
  </r>
  <r>
    <x v="490"/>
    <x v="17047"/>
    <x v="1"/>
    <x v="17564"/>
    <x v="16743"/>
    <x v="3"/>
  </r>
  <r>
    <x v="490"/>
    <x v="17048"/>
    <x v="1"/>
    <x v="17565"/>
    <x v="16744"/>
    <x v="3"/>
  </r>
  <r>
    <x v="490"/>
    <x v="17049"/>
    <x v="2"/>
    <x v="17566"/>
    <x v="16745"/>
    <x v="11290"/>
  </r>
  <r>
    <x v="490"/>
    <x v="17050"/>
    <x v="1"/>
    <x v="17567"/>
    <x v="16746"/>
    <x v="11291"/>
  </r>
  <r>
    <x v="490"/>
    <x v="17051"/>
    <x v="0"/>
    <x v="17568"/>
    <x v="16747"/>
    <x v="11292"/>
  </r>
  <r>
    <x v="490"/>
    <x v="17052"/>
    <x v="1"/>
    <x v="17569"/>
    <x v="16748"/>
    <x v="3"/>
  </r>
  <r>
    <x v="490"/>
    <x v="17053"/>
    <x v="1"/>
    <x v="17570"/>
    <x v="16749"/>
    <x v="3"/>
  </r>
  <r>
    <x v="490"/>
    <x v="17054"/>
    <x v="1"/>
    <x v="15566"/>
    <x v="24"/>
    <x v="11293"/>
  </r>
  <r>
    <x v="490"/>
    <x v="17055"/>
    <x v="1"/>
    <x v="17571"/>
    <x v="16750"/>
    <x v="11294"/>
  </r>
  <r>
    <x v="490"/>
    <x v="17056"/>
    <x v="1"/>
    <x v="17572"/>
    <x v="16751"/>
    <x v="7"/>
  </r>
  <r>
    <x v="490"/>
    <x v="17057"/>
    <x v="1"/>
    <x v="17573"/>
    <x v="16752"/>
    <x v="11295"/>
  </r>
  <r>
    <x v="490"/>
    <x v="1229"/>
    <x v="1"/>
    <x v="17574"/>
    <x v="16753"/>
    <x v="11296"/>
  </r>
  <r>
    <x v="490"/>
    <x v="17058"/>
    <x v="1"/>
    <x v="17575"/>
    <x v="16754"/>
    <x v="11297"/>
  </r>
  <r>
    <x v="490"/>
    <x v="17059"/>
    <x v="2"/>
    <x v="17576"/>
    <x v="16755"/>
    <x v="11298"/>
  </r>
  <r>
    <x v="490"/>
    <x v="17060"/>
    <x v="1"/>
    <x v="17577"/>
    <x v="16756"/>
    <x v="3"/>
  </r>
  <r>
    <x v="490"/>
    <x v="17061"/>
    <x v="2"/>
    <x v="17578"/>
    <x v="16757"/>
    <x v="11299"/>
  </r>
  <r>
    <x v="490"/>
    <x v="17062"/>
    <x v="1"/>
    <x v="17579"/>
    <x v="16758"/>
    <x v="11300"/>
  </r>
  <r>
    <x v="490"/>
    <x v="17063"/>
    <x v="1"/>
    <x v="17580"/>
    <x v="16759"/>
    <x v="3"/>
  </r>
  <r>
    <x v="490"/>
    <x v="17064"/>
    <x v="1"/>
    <x v="17581"/>
    <x v="16760"/>
    <x v="3"/>
  </r>
  <r>
    <x v="490"/>
    <x v="17065"/>
    <x v="1"/>
    <x v="17582"/>
    <x v="16761"/>
    <x v="3"/>
  </r>
  <r>
    <x v="490"/>
    <x v="17066"/>
    <x v="1"/>
    <x v="17583"/>
    <x v="16762"/>
    <x v="11301"/>
  </r>
  <r>
    <x v="490"/>
    <x v="10673"/>
    <x v="1"/>
    <x v="17584"/>
    <x v="16763"/>
    <x v="7"/>
  </r>
  <r>
    <x v="490"/>
    <x v="17067"/>
    <x v="1"/>
    <x v="17585"/>
    <x v="16764"/>
    <x v="3"/>
  </r>
  <r>
    <x v="490"/>
    <x v="17068"/>
    <x v="1"/>
    <x v="17586"/>
    <x v="16765"/>
    <x v="11302"/>
  </r>
  <r>
    <x v="490"/>
    <x v="24"/>
    <x v="1"/>
    <x v="17587"/>
    <x v="16766"/>
    <x v="7"/>
  </r>
  <r>
    <x v="490"/>
    <x v="17069"/>
    <x v="2"/>
    <x v="4773"/>
    <x v="67"/>
    <x v="11303"/>
  </r>
  <r>
    <x v="490"/>
    <x v="17070"/>
    <x v="1"/>
    <x v="17588"/>
    <x v="16767"/>
    <x v="11304"/>
  </r>
  <r>
    <x v="490"/>
    <x v="17071"/>
    <x v="1"/>
    <x v="17589"/>
    <x v="16768"/>
    <x v="11305"/>
  </r>
  <r>
    <x v="490"/>
    <x v="17072"/>
    <x v="2"/>
    <x v="17590"/>
    <x v="16769"/>
    <x v="11306"/>
  </r>
  <r>
    <x v="490"/>
    <x v="1752"/>
    <x v="1"/>
    <x v="17591"/>
    <x v="16770"/>
    <x v="11307"/>
  </r>
  <r>
    <x v="490"/>
    <x v="17073"/>
    <x v="1"/>
    <x v="17592"/>
    <x v="16771"/>
    <x v="11308"/>
  </r>
  <r>
    <x v="491"/>
    <x v="17074"/>
    <x v="1"/>
    <x v="17593"/>
    <x v="16772"/>
    <x v="11309"/>
  </r>
  <r>
    <x v="491"/>
    <x v="17075"/>
    <x v="1"/>
    <x v="17594"/>
    <x v="16773"/>
    <x v="7"/>
  </r>
  <r>
    <x v="491"/>
    <x v="17076"/>
    <x v="1"/>
    <x v="17595"/>
    <x v="16774"/>
    <x v="11310"/>
  </r>
  <r>
    <x v="491"/>
    <x v="17077"/>
    <x v="1"/>
    <x v="17596"/>
    <x v="16775"/>
    <x v="11311"/>
  </r>
  <r>
    <x v="491"/>
    <x v="17078"/>
    <x v="1"/>
    <x v="6773"/>
    <x v="24"/>
    <x v="11312"/>
  </r>
  <r>
    <x v="491"/>
    <x v="17079"/>
    <x v="1"/>
    <x v="17597"/>
    <x v="16776"/>
    <x v="11313"/>
  </r>
  <r>
    <x v="491"/>
    <x v="17080"/>
    <x v="1"/>
    <x v="17598"/>
    <x v="16777"/>
    <x v="11314"/>
  </r>
  <r>
    <x v="491"/>
    <x v="17081"/>
    <x v="1"/>
    <x v="17599"/>
    <x v="16778"/>
    <x v="11315"/>
  </r>
  <r>
    <x v="491"/>
    <x v="16851"/>
    <x v="1"/>
    <x v="17600"/>
    <x v="16779"/>
    <x v="3"/>
  </r>
  <r>
    <x v="491"/>
    <x v="17082"/>
    <x v="1"/>
    <x v="17601"/>
    <x v="16780"/>
    <x v="11316"/>
  </r>
  <r>
    <x v="491"/>
    <x v="17083"/>
    <x v="1"/>
    <x v="17602"/>
    <x v="16781"/>
    <x v="3"/>
  </r>
  <r>
    <x v="491"/>
    <x v="1798"/>
    <x v="1"/>
    <x v="17603"/>
    <x v="16782"/>
    <x v="11317"/>
  </r>
  <r>
    <x v="491"/>
    <x v="17084"/>
    <x v="1"/>
    <x v="17604"/>
    <x v="16783"/>
    <x v="11318"/>
  </r>
  <r>
    <x v="491"/>
    <x v="17085"/>
    <x v="1"/>
    <x v="17605"/>
    <x v="16784"/>
    <x v="11319"/>
  </r>
  <r>
    <x v="491"/>
    <x v="17086"/>
    <x v="1"/>
    <x v="17606"/>
    <x v="16785"/>
    <x v="11320"/>
  </r>
  <r>
    <x v="491"/>
    <x v="17087"/>
    <x v="2"/>
    <x v="17607"/>
    <x v="16786"/>
    <x v="11321"/>
  </r>
  <r>
    <x v="491"/>
    <x v="435"/>
    <x v="1"/>
    <x v="2959"/>
    <x v="24"/>
    <x v="11322"/>
  </r>
  <r>
    <x v="491"/>
    <x v="9109"/>
    <x v="1"/>
    <x v="17608"/>
    <x v="16787"/>
    <x v="11323"/>
  </r>
  <r>
    <x v="491"/>
    <x v="17088"/>
    <x v="1"/>
    <x v="17609"/>
    <x v="16788"/>
    <x v="11324"/>
  </r>
  <r>
    <x v="491"/>
    <x v="17089"/>
    <x v="1"/>
    <x v="17610"/>
    <x v="16789"/>
    <x v="3"/>
  </r>
  <r>
    <x v="491"/>
    <x v="17090"/>
    <x v="1"/>
    <x v="8913"/>
    <x v="24"/>
    <x v="11325"/>
  </r>
  <r>
    <x v="491"/>
    <x v="17091"/>
    <x v="1"/>
    <x v="17611"/>
    <x v="16790"/>
    <x v="11326"/>
  </r>
  <r>
    <x v="491"/>
    <x v="17092"/>
    <x v="1"/>
    <x v="17612"/>
    <x v="16791"/>
    <x v="3"/>
  </r>
  <r>
    <x v="491"/>
    <x v="17093"/>
    <x v="1"/>
    <x v="17613"/>
    <x v="16792"/>
    <x v="11327"/>
  </r>
  <r>
    <x v="491"/>
    <x v="17094"/>
    <x v="1"/>
    <x v="17614"/>
    <x v="16793"/>
    <x v="11328"/>
  </r>
  <r>
    <x v="491"/>
    <x v="17095"/>
    <x v="1"/>
    <x v="17615"/>
    <x v="16794"/>
    <x v="11329"/>
  </r>
  <r>
    <x v="491"/>
    <x v="17096"/>
    <x v="1"/>
    <x v="17616"/>
    <x v="16795"/>
    <x v="7"/>
  </r>
  <r>
    <x v="491"/>
    <x v="17097"/>
    <x v="1"/>
    <x v="17617"/>
    <x v="16796"/>
    <x v="3"/>
  </r>
  <r>
    <x v="491"/>
    <x v="17098"/>
    <x v="2"/>
    <x v="17618"/>
    <x v="67"/>
    <x v="11330"/>
  </r>
  <r>
    <x v="491"/>
    <x v="17099"/>
    <x v="2"/>
    <x v="17619"/>
    <x v="16797"/>
    <x v="11331"/>
  </r>
  <r>
    <x v="491"/>
    <x v="2157"/>
    <x v="1"/>
    <x v="17620"/>
    <x v="16798"/>
    <x v="11332"/>
  </r>
  <r>
    <x v="491"/>
    <x v="1295"/>
    <x v="1"/>
    <x v="17621"/>
    <x v="16799"/>
    <x v="11333"/>
  </r>
  <r>
    <x v="491"/>
    <x v="17100"/>
    <x v="1"/>
    <x v="17622"/>
    <x v="16800"/>
    <x v="11334"/>
  </r>
  <r>
    <x v="491"/>
    <x v="17101"/>
    <x v="1"/>
    <x v="17623"/>
    <x v="16801"/>
    <x v="11335"/>
  </r>
  <r>
    <x v="491"/>
    <x v="17102"/>
    <x v="1"/>
    <x v="17624"/>
    <x v="16802"/>
    <x v="11336"/>
  </r>
  <r>
    <x v="491"/>
    <x v="17103"/>
    <x v="1"/>
    <x v="17625"/>
    <x v="16803"/>
    <x v="3"/>
  </r>
  <r>
    <x v="491"/>
    <x v="17104"/>
    <x v="1"/>
    <x v="17626"/>
    <x v="16804"/>
    <x v="11337"/>
  </r>
  <r>
    <x v="491"/>
    <x v="17105"/>
    <x v="2"/>
    <x v="17627"/>
    <x v="16805"/>
    <x v="3"/>
  </r>
  <r>
    <x v="491"/>
    <x v="17106"/>
    <x v="1"/>
    <x v="17628"/>
    <x v="16806"/>
    <x v="11338"/>
  </r>
  <r>
    <x v="491"/>
    <x v="17107"/>
    <x v="2"/>
    <x v="7731"/>
    <x v="67"/>
    <x v="11339"/>
  </r>
  <r>
    <x v="491"/>
    <x v="17108"/>
    <x v="2"/>
    <x v="17629"/>
    <x v="67"/>
    <x v="11340"/>
  </r>
  <r>
    <x v="491"/>
    <x v="17109"/>
    <x v="1"/>
    <x v="17630"/>
    <x v="16807"/>
    <x v="3"/>
  </r>
  <r>
    <x v="491"/>
    <x v="17110"/>
    <x v="2"/>
    <x v="17631"/>
    <x v="16808"/>
    <x v="11341"/>
  </r>
  <r>
    <x v="492"/>
    <x v="17111"/>
    <x v="1"/>
    <x v="17632"/>
    <x v="16809"/>
    <x v="11342"/>
  </r>
  <r>
    <x v="492"/>
    <x v="17112"/>
    <x v="1"/>
    <x v="17633"/>
    <x v="16810"/>
    <x v="11343"/>
  </r>
  <r>
    <x v="492"/>
    <x v="17113"/>
    <x v="2"/>
    <x v="17634"/>
    <x v="16811"/>
    <x v="11344"/>
  </r>
  <r>
    <x v="492"/>
    <x v="17114"/>
    <x v="1"/>
    <x v="17635"/>
    <x v="16812"/>
    <x v="3"/>
  </r>
  <r>
    <x v="492"/>
    <x v="17115"/>
    <x v="2"/>
    <x v="17636"/>
    <x v="16813"/>
    <x v="11345"/>
  </r>
  <r>
    <x v="492"/>
    <x v="17116"/>
    <x v="1"/>
    <x v="17637"/>
    <x v="16814"/>
    <x v="11346"/>
  </r>
  <r>
    <x v="492"/>
    <x v="17117"/>
    <x v="1"/>
    <x v="17638"/>
    <x v="16815"/>
    <x v="11347"/>
  </r>
  <r>
    <x v="492"/>
    <x v="17118"/>
    <x v="1"/>
    <x v="17639"/>
    <x v="16816"/>
    <x v="11348"/>
  </r>
  <r>
    <x v="492"/>
    <x v="17119"/>
    <x v="1"/>
    <x v="17640"/>
    <x v="16817"/>
    <x v="11349"/>
  </r>
  <r>
    <x v="492"/>
    <x v="17120"/>
    <x v="2"/>
    <x v="17641"/>
    <x v="16818"/>
    <x v="7"/>
  </r>
  <r>
    <x v="492"/>
    <x v="17121"/>
    <x v="1"/>
    <x v="17642"/>
    <x v="16819"/>
    <x v="11350"/>
  </r>
  <r>
    <x v="492"/>
    <x v="8054"/>
    <x v="1"/>
    <x v="17643"/>
    <x v="16820"/>
    <x v="3"/>
  </r>
  <r>
    <x v="492"/>
    <x v="17122"/>
    <x v="1"/>
    <x v="17644"/>
    <x v="16821"/>
    <x v="11351"/>
  </r>
  <r>
    <x v="492"/>
    <x v="17123"/>
    <x v="1"/>
    <x v="17645"/>
    <x v="16822"/>
    <x v="11352"/>
  </r>
  <r>
    <x v="492"/>
    <x v="17124"/>
    <x v="1"/>
    <x v="17646"/>
    <x v="16823"/>
    <x v="3"/>
  </r>
  <r>
    <x v="492"/>
    <x v="17125"/>
    <x v="1"/>
    <x v="17647"/>
    <x v="16824"/>
    <x v="3"/>
  </r>
  <r>
    <x v="492"/>
    <x v="17126"/>
    <x v="2"/>
    <x v="17648"/>
    <x v="16825"/>
    <x v="11353"/>
  </r>
  <r>
    <x v="492"/>
    <x v="17127"/>
    <x v="1"/>
    <x v="17649"/>
    <x v="16826"/>
    <x v="11354"/>
  </r>
  <r>
    <x v="492"/>
    <x v="17128"/>
    <x v="2"/>
    <x v="17650"/>
    <x v="16827"/>
    <x v="11355"/>
  </r>
  <r>
    <x v="492"/>
    <x v="17129"/>
    <x v="1"/>
    <x v="684"/>
    <x v="24"/>
    <x v="11356"/>
  </r>
  <r>
    <x v="492"/>
    <x v="17130"/>
    <x v="1"/>
    <x v="17651"/>
    <x v="16828"/>
    <x v="7"/>
  </r>
  <r>
    <x v="492"/>
    <x v="17131"/>
    <x v="1"/>
    <x v="17652"/>
    <x v="16829"/>
    <x v="11357"/>
  </r>
  <r>
    <x v="492"/>
    <x v="17132"/>
    <x v="1"/>
    <x v="17653"/>
    <x v="16830"/>
    <x v="11358"/>
  </r>
  <r>
    <x v="492"/>
    <x v="17133"/>
    <x v="1"/>
    <x v="17654"/>
    <x v="16831"/>
    <x v="7"/>
  </r>
  <r>
    <x v="492"/>
    <x v="17134"/>
    <x v="1"/>
    <x v="17655"/>
    <x v="16832"/>
    <x v="11359"/>
  </r>
  <r>
    <x v="492"/>
    <x v="17135"/>
    <x v="1"/>
    <x v="17656"/>
    <x v="16833"/>
    <x v="3"/>
  </r>
  <r>
    <x v="492"/>
    <x v="17136"/>
    <x v="2"/>
    <x v="17657"/>
    <x v="16834"/>
    <x v="11360"/>
  </r>
  <r>
    <x v="492"/>
    <x v="17137"/>
    <x v="2"/>
    <x v="17658"/>
    <x v="16835"/>
    <x v="11361"/>
  </r>
  <r>
    <x v="492"/>
    <x v="17138"/>
    <x v="1"/>
    <x v="17659"/>
    <x v="16836"/>
    <x v="11362"/>
  </r>
  <r>
    <x v="492"/>
    <x v="17139"/>
    <x v="1"/>
    <x v="17660"/>
    <x v="16837"/>
    <x v="11363"/>
  </r>
  <r>
    <x v="492"/>
    <x v="1298"/>
    <x v="1"/>
    <x v="17661"/>
    <x v="16838"/>
    <x v="11364"/>
  </r>
  <r>
    <x v="492"/>
    <x v="17140"/>
    <x v="1"/>
    <x v="17662"/>
    <x v="16839"/>
    <x v="7"/>
  </r>
  <r>
    <x v="492"/>
    <x v="1655"/>
    <x v="1"/>
    <x v="17663"/>
    <x v="16840"/>
    <x v="3"/>
  </r>
  <r>
    <x v="492"/>
    <x v="17141"/>
    <x v="1"/>
    <x v="4140"/>
    <x v="24"/>
    <x v="11365"/>
  </r>
  <r>
    <x v="492"/>
    <x v="17142"/>
    <x v="1"/>
    <x v="17664"/>
    <x v="16841"/>
    <x v="11366"/>
  </r>
  <r>
    <x v="492"/>
    <x v="3880"/>
    <x v="1"/>
    <x v="17665"/>
    <x v="16842"/>
    <x v="11367"/>
  </r>
  <r>
    <x v="492"/>
    <x v="17143"/>
    <x v="1"/>
    <x v="1918"/>
    <x v="24"/>
    <x v="11368"/>
  </r>
  <r>
    <x v="492"/>
    <x v="17144"/>
    <x v="1"/>
    <x v="17666"/>
    <x v="16843"/>
    <x v="11369"/>
  </r>
  <r>
    <x v="493"/>
    <x v="17145"/>
    <x v="1"/>
    <x v="17667"/>
    <x v="16844"/>
    <x v="11370"/>
  </r>
  <r>
    <x v="493"/>
    <x v="4023"/>
    <x v="2"/>
    <x v="17668"/>
    <x v="67"/>
    <x v="11371"/>
  </r>
  <r>
    <x v="493"/>
    <x v="17146"/>
    <x v="1"/>
    <x v="17669"/>
    <x v="16845"/>
    <x v="11372"/>
  </r>
  <r>
    <x v="493"/>
    <x v="17147"/>
    <x v="1"/>
    <x v="17670"/>
    <x v="16846"/>
    <x v="3"/>
  </r>
  <r>
    <x v="493"/>
    <x v="17148"/>
    <x v="1"/>
    <x v="17671"/>
    <x v="16847"/>
    <x v="11373"/>
  </r>
  <r>
    <x v="493"/>
    <x v="17149"/>
    <x v="1"/>
    <x v="17672"/>
    <x v="16848"/>
    <x v="11374"/>
  </r>
  <r>
    <x v="493"/>
    <x v="17150"/>
    <x v="1"/>
    <x v="17673"/>
    <x v="16849"/>
    <x v="3"/>
  </r>
  <r>
    <x v="493"/>
    <x v="17151"/>
    <x v="1"/>
    <x v="17674"/>
    <x v="16850"/>
    <x v="3"/>
  </r>
  <r>
    <x v="493"/>
    <x v="17152"/>
    <x v="1"/>
    <x v="17675"/>
    <x v="16851"/>
    <x v="11375"/>
  </r>
  <r>
    <x v="493"/>
    <x v="17153"/>
    <x v="1"/>
    <x v="17676"/>
    <x v="16852"/>
    <x v="3"/>
  </r>
  <r>
    <x v="493"/>
    <x v="17154"/>
    <x v="1"/>
    <x v="17677"/>
    <x v="16853"/>
    <x v="11376"/>
  </r>
  <r>
    <x v="493"/>
    <x v="17155"/>
    <x v="1"/>
    <x v="17678"/>
    <x v="16854"/>
    <x v="3"/>
  </r>
  <r>
    <x v="493"/>
    <x v="17156"/>
    <x v="1"/>
    <x v="17679"/>
    <x v="16855"/>
    <x v="3"/>
  </r>
  <r>
    <x v="493"/>
    <x v="17157"/>
    <x v="1"/>
    <x v="17680"/>
    <x v="16856"/>
    <x v="11377"/>
  </r>
  <r>
    <x v="493"/>
    <x v="17158"/>
    <x v="1"/>
    <x v="17681"/>
    <x v="16857"/>
    <x v="11378"/>
  </r>
  <r>
    <x v="493"/>
    <x v="17159"/>
    <x v="0"/>
    <x v="17682"/>
    <x v="16858"/>
    <x v="11379"/>
  </r>
  <r>
    <x v="493"/>
    <x v="9832"/>
    <x v="1"/>
    <x v="17683"/>
    <x v="16859"/>
    <x v="11380"/>
  </r>
  <r>
    <x v="493"/>
    <x v="17160"/>
    <x v="1"/>
    <x v="648"/>
    <x v="24"/>
    <x v="11381"/>
  </r>
  <r>
    <x v="493"/>
    <x v="17161"/>
    <x v="1"/>
    <x v="17684"/>
    <x v="16860"/>
    <x v="11382"/>
  </r>
  <r>
    <x v="493"/>
    <x v="17162"/>
    <x v="1"/>
    <x v="17685"/>
    <x v="16861"/>
    <x v="3"/>
  </r>
  <r>
    <x v="493"/>
    <x v="17163"/>
    <x v="1"/>
    <x v="17686"/>
    <x v="16862"/>
    <x v="11383"/>
  </r>
  <r>
    <x v="493"/>
    <x v="17164"/>
    <x v="1"/>
    <x v="17687"/>
    <x v="16863"/>
    <x v="11384"/>
  </r>
  <r>
    <x v="493"/>
    <x v="17165"/>
    <x v="1"/>
    <x v="17688"/>
    <x v="16864"/>
    <x v="11385"/>
  </r>
  <r>
    <x v="493"/>
    <x v="17166"/>
    <x v="1"/>
    <x v="17689"/>
    <x v="16865"/>
    <x v="3"/>
  </r>
  <r>
    <x v="493"/>
    <x v="1097"/>
    <x v="1"/>
    <x v="17690"/>
    <x v="16866"/>
    <x v="11386"/>
  </r>
  <r>
    <x v="493"/>
    <x v="17167"/>
    <x v="1"/>
    <x v="17691"/>
    <x v="16867"/>
    <x v="11387"/>
  </r>
  <r>
    <x v="493"/>
    <x v="17168"/>
    <x v="1"/>
    <x v="17692"/>
    <x v="16868"/>
    <x v="3"/>
  </r>
  <r>
    <x v="493"/>
    <x v="17169"/>
    <x v="1"/>
    <x v="17693"/>
    <x v="16869"/>
    <x v="11388"/>
  </r>
  <r>
    <x v="493"/>
    <x v="17170"/>
    <x v="1"/>
    <x v="17694"/>
    <x v="16870"/>
    <x v="11389"/>
  </r>
  <r>
    <x v="493"/>
    <x v="17171"/>
    <x v="1"/>
    <x v="17695"/>
    <x v="16871"/>
    <x v="11390"/>
  </r>
  <r>
    <x v="493"/>
    <x v="6892"/>
    <x v="1"/>
    <x v="17696"/>
    <x v="16872"/>
    <x v="3"/>
  </r>
  <r>
    <x v="493"/>
    <x v="17172"/>
    <x v="1"/>
    <x v="17697"/>
    <x v="16873"/>
    <x v="11391"/>
  </r>
  <r>
    <x v="493"/>
    <x v="8178"/>
    <x v="1"/>
    <x v="17698"/>
    <x v="16874"/>
    <x v="11392"/>
  </r>
  <r>
    <x v="493"/>
    <x v="17173"/>
    <x v="1"/>
    <x v="2644"/>
    <x v="24"/>
    <x v="11393"/>
  </r>
  <r>
    <x v="493"/>
    <x v="58"/>
    <x v="1"/>
    <x v="17699"/>
    <x v="16875"/>
    <x v="11394"/>
  </r>
  <r>
    <x v="493"/>
    <x v="598"/>
    <x v="1"/>
    <x v="17700"/>
    <x v="16876"/>
    <x v="11395"/>
  </r>
  <r>
    <x v="493"/>
    <x v="17174"/>
    <x v="1"/>
    <x v="17701"/>
    <x v="16877"/>
    <x v="11396"/>
  </r>
  <r>
    <x v="493"/>
    <x v="17175"/>
    <x v="1"/>
    <x v="17702"/>
    <x v="16878"/>
    <x v="11397"/>
  </r>
  <r>
    <x v="493"/>
    <x v="12437"/>
    <x v="1"/>
    <x v="17703"/>
    <x v="16879"/>
    <x v="3"/>
  </r>
  <r>
    <x v="493"/>
    <x v="7248"/>
    <x v="1"/>
    <x v="17704"/>
    <x v="16880"/>
    <x v="11398"/>
  </r>
  <r>
    <x v="493"/>
    <x v="17176"/>
    <x v="2"/>
    <x v="17705"/>
    <x v="16881"/>
    <x v="11399"/>
  </r>
  <r>
    <x v="493"/>
    <x v="17177"/>
    <x v="2"/>
    <x v="17706"/>
    <x v="16882"/>
    <x v="11400"/>
  </r>
  <r>
    <x v="493"/>
    <x v="17178"/>
    <x v="1"/>
    <x v="17707"/>
    <x v="16883"/>
    <x v="11401"/>
  </r>
  <r>
    <x v="493"/>
    <x v="17179"/>
    <x v="1"/>
    <x v="17708"/>
    <x v="16884"/>
    <x v="11402"/>
  </r>
  <r>
    <x v="494"/>
    <x v="17180"/>
    <x v="1"/>
    <x v="17709"/>
    <x v="16885"/>
    <x v="11403"/>
  </r>
  <r>
    <x v="494"/>
    <x v="17181"/>
    <x v="1"/>
    <x v="17710"/>
    <x v="16886"/>
    <x v="11404"/>
  </r>
  <r>
    <x v="494"/>
    <x v="8565"/>
    <x v="1"/>
    <x v="17711"/>
    <x v="16887"/>
    <x v="3"/>
  </r>
  <r>
    <x v="494"/>
    <x v="1145"/>
    <x v="1"/>
    <x v="17712"/>
    <x v="16888"/>
    <x v="3"/>
  </r>
  <r>
    <x v="494"/>
    <x v="17182"/>
    <x v="1"/>
    <x v="17713"/>
    <x v="16889"/>
    <x v="11405"/>
  </r>
  <r>
    <x v="494"/>
    <x v="17183"/>
    <x v="1"/>
    <x v="17714"/>
    <x v="16890"/>
    <x v="46"/>
  </r>
  <r>
    <x v="494"/>
    <x v="17184"/>
    <x v="1"/>
    <x v="17715"/>
    <x v="16891"/>
    <x v="11406"/>
  </r>
  <r>
    <x v="494"/>
    <x v="17185"/>
    <x v="1"/>
    <x v="17716"/>
    <x v="16892"/>
    <x v="11407"/>
  </r>
  <r>
    <x v="494"/>
    <x v="17186"/>
    <x v="1"/>
    <x v="17717"/>
    <x v="16893"/>
    <x v="11408"/>
  </r>
  <r>
    <x v="494"/>
    <x v="17187"/>
    <x v="1"/>
    <x v="17718"/>
    <x v="16894"/>
    <x v="11409"/>
  </r>
  <r>
    <x v="494"/>
    <x v="17188"/>
    <x v="1"/>
    <x v="17719"/>
    <x v="16895"/>
    <x v="46"/>
  </r>
  <r>
    <x v="494"/>
    <x v="17189"/>
    <x v="1"/>
    <x v="17720"/>
    <x v="16896"/>
    <x v="3"/>
  </r>
  <r>
    <x v="494"/>
    <x v="17190"/>
    <x v="2"/>
    <x v="17721"/>
    <x v="16897"/>
    <x v="11410"/>
  </r>
  <r>
    <x v="494"/>
    <x v="17191"/>
    <x v="1"/>
    <x v="17722"/>
    <x v="16898"/>
    <x v="11411"/>
  </r>
  <r>
    <x v="494"/>
    <x v="17192"/>
    <x v="1"/>
    <x v="17723"/>
    <x v="16899"/>
    <x v="11412"/>
  </r>
  <r>
    <x v="494"/>
    <x v="17193"/>
    <x v="2"/>
    <x v="17724"/>
    <x v="16900"/>
    <x v="11413"/>
  </r>
  <r>
    <x v="494"/>
    <x v="17194"/>
    <x v="1"/>
    <x v="17725"/>
    <x v="16901"/>
    <x v="11414"/>
  </r>
  <r>
    <x v="494"/>
    <x v="6431"/>
    <x v="1"/>
    <x v="17726"/>
    <x v="16902"/>
    <x v="11415"/>
  </r>
  <r>
    <x v="494"/>
    <x v="17195"/>
    <x v="1"/>
    <x v="17727"/>
    <x v="16903"/>
    <x v="3"/>
  </r>
  <r>
    <x v="494"/>
    <x v="17196"/>
    <x v="1"/>
    <x v="17728"/>
    <x v="16904"/>
    <x v="7"/>
  </r>
  <r>
    <x v="494"/>
    <x v="17197"/>
    <x v="1"/>
    <x v="17729"/>
    <x v="16905"/>
    <x v="3"/>
  </r>
  <r>
    <x v="494"/>
    <x v="6723"/>
    <x v="1"/>
    <x v="17730"/>
    <x v="16906"/>
    <x v="11416"/>
  </r>
  <r>
    <x v="494"/>
    <x v="17198"/>
    <x v="1"/>
    <x v="17731"/>
    <x v="16907"/>
    <x v="11417"/>
  </r>
  <r>
    <x v="494"/>
    <x v="17199"/>
    <x v="1"/>
    <x v="17732"/>
    <x v="16908"/>
    <x v="3"/>
  </r>
  <r>
    <x v="494"/>
    <x v="17200"/>
    <x v="1"/>
    <x v="17733"/>
    <x v="16909"/>
    <x v="11418"/>
  </r>
  <r>
    <x v="494"/>
    <x v="17201"/>
    <x v="1"/>
    <x v="17734"/>
    <x v="16910"/>
    <x v="3"/>
  </r>
  <r>
    <x v="494"/>
    <x v="17202"/>
    <x v="1"/>
    <x v="17735"/>
    <x v="16911"/>
    <x v="3"/>
  </r>
  <r>
    <x v="494"/>
    <x v="17203"/>
    <x v="2"/>
    <x v="17736"/>
    <x v="16912"/>
    <x v="3"/>
  </r>
  <r>
    <x v="494"/>
    <x v="17204"/>
    <x v="1"/>
    <x v="17737"/>
    <x v="16913"/>
    <x v="11419"/>
  </r>
  <r>
    <x v="494"/>
    <x v="17205"/>
    <x v="1"/>
    <x v="17738"/>
    <x v="16914"/>
    <x v="3"/>
  </r>
  <r>
    <x v="494"/>
    <x v="17206"/>
    <x v="2"/>
    <x v="17739"/>
    <x v="16915"/>
    <x v="3"/>
  </r>
  <r>
    <x v="494"/>
    <x v="17207"/>
    <x v="1"/>
    <x v="17740"/>
    <x v="16916"/>
    <x v="11420"/>
  </r>
  <r>
    <x v="494"/>
    <x v="17208"/>
    <x v="1"/>
    <x v="17741"/>
    <x v="16917"/>
    <x v="11421"/>
  </r>
  <r>
    <x v="494"/>
    <x v="15161"/>
    <x v="1"/>
    <x v="17742"/>
    <x v="16918"/>
    <x v="11422"/>
  </r>
  <r>
    <x v="494"/>
    <x v="12404"/>
    <x v="1"/>
    <x v="17743"/>
    <x v="16919"/>
    <x v="3"/>
  </r>
  <r>
    <x v="494"/>
    <x v="17209"/>
    <x v="2"/>
    <x v="17744"/>
    <x v="16920"/>
    <x v="11423"/>
  </r>
  <r>
    <x v="494"/>
    <x v="13605"/>
    <x v="1"/>
    <x v="17745"/>
    <x v="16921"/>
    <x v="11424"/>
  </r>
  <r>
    <x v="494"/>
    <x v="17210"/>
    <x v="2"/>
    <x v="17746"/>
    <x v="67"/>
    <x v="11425"/>
  </r>
  <r>
    <x v="494"/>
    <x v="263"/>
    <x v="1"/>
    <x v="17747"/>
    <x v="16922"/>
    <x v="11426"/>
  </r>
  <r>
    <x v="494"/>
    <x v="17211"/>
    <x v="1"/>
    <x v="17748"/>
    <x v="16923"/>
    <x v="3"/>
  </r>
  <r>
    <x v="494"/>
    <x v="17212"/>
    <x v="2"/>
    <x v="17749"/>
    <x v="16924"/>
    <x v="11427"/>
  </r>
  <r>
    <x v="494"/>
    <x v="17213"/>
    <x v="1"/>
    <x v="17750"/>
    <x v="16925"/>
    <x v="3"/>
  </r>
  <r>
    <x v="494"/>
    <x v="17214"/>
    <x v="1"/>
    <x v="17751"/>
    <x v="16926"/>
    <x v="11428"/>
  </r>
  <r>
    <x v="494"/>
    <x v="12001"/>
    <x v="1"/>
    <x v="17752"/>
    <x v="16927"/>
    <x v="3"/>
  </r>
  <r>
    <x v="494"/>
    <x v="17215"/>
    <x v="1"/>
    <x v="17753"/>
    <x v="15810"/>
    <x v="11429"/>
  </r>
  <r>
    <x v="494"/>
    <x v="17216"/>
    <x v="1"/>
    <x v="17754"/>
    <x v="16928"/>
    <x v="7"/>
  </r>
  <r>
    <x v="494"/>
    <x v="2739"/>
    <x v="1"/>
    <x v="17755"/>
    <x v="16929"/>
    <x v="3"/>
  </r>
  <r>
    <x v="495"/>
    <x v="17217"/>
    <x v="1"/>
    <x v="17756"/>
    <x v="16930"/>
    <x v="11430"/>
  </r>
  <r>
    <x v="495"/>
    <x v="17218"/>
    <x v="1"/>
    <x v="17757"/>
    <x v="16931"/>
    <x v="3"/>
  </r>
  <r>
    <x v="495"/>
    <x v="17219"/>
    <x v="1"/>
    <x v="17758"/>
    <x v="16932"/>
    <x v="11431"/>
  </r>
  <r>
    <x v="495"/>
    <x v="17220"/>
    <x v="1"/>
    <x v="17759"/>
    <x v="16933"/>
    <x v="11432"/>
  </r>
  <r>
    <x v="495"/>
    <x v="17221"/>
    <x v="1"/>
    <x v="17760"/>
    <x v="16934"/>
    <x v="3"/>
  </r>
  <r>
    <x v="495"/>
    <x v="17222"/>
    <x v="1"/>
    <x v="17761"/>
    <x v="16935"/>
    <x v="11433"/>
  </r>
  <r>
    <x v="495"/>
    <x v="17223"/>
    <x v="1"/>
    <x v="17762"/>
    <x v="16936"/>
    <x v="11434"/>
  </r>
  <r>
    <x v="495"/>
    <x v="17224"/>
    <x v="1"/>
    <x v="17763"/>
    <x v="16937"/>
    <x v="3"/>
  </r>
  <r>
    <x v="495"/>
    <x v="17225"/>
    <x v="1"/>
    <x v="17764"/>
    <x v="16938"/>
    <x v="11435"/>
  </r>
  <r>
    <x v="495"/>
    <x v="17226"/>
    <x v="1"/>
    <x v="17765"/>
    <x v="16939"/>
    <x v="11436"/>
  </r>
  <r>
    <x v="495"/>
    <x v="17227"/>
    <x v="1"/>
    <x v="17766"/>
    <x v="16940"/>
    <x v="11437"/>
  </r>
  <r>
    <x v="495"/>
    <x v="17228"/>
    <x v="1"/>
    <x v="17767"/>
    <x v="16941"/>
    <x v="11438"/>
  </r>
  <r>
    <x v="495"/>
    <x v="17229"/>
    <x v="1"/>
    <x v="17768"/>
    <x v="16942"/>
    <x v="11439"/>
  </r>
  <r>
    <x v="495"/>
    <x v="17230"/>
    <x v="1"/>
    <x v="9758"/>
    <x v="24"/>
    <x v="11440"/>
  </r>
  <r>
    <x v="495"/>
    <x v="17231"/>
    <x v="1"/>
    <x v="17769"/>
    <x v="16943"/>
    <x v="11441"/>
  </r>
  <r>
    <x v="495"/>
    <x v="17232"/>
    <x v="1"/>
    <x v="3066"/>
    <x v="24"/>
    <x v="11442"/>
  </r>
  <r>
    <x v="495"/>
    <x v="17233"/>
    <x v="1"/>
    <x v="17770"/>
    <x v="16944"/>
    <x v="3"/>
  </r>
  <r>
    <x v="495"/>
    <x v="17234"/>
    <x v="1"/>
    <x v="17771"/>
    <x v="16945"/>
    <x v="3"/>
  </r>
  <r>
    <x v="495"/>
    <x v="17235"/>
    <x v="1"/>
    <x v="17772"/>
    <x v="16946"/>
    <x v="11443"/>
  </r>
  <r>
    <x v="495"/>
    <x v="17236"/>
    <x v="1"/>
    <x v="17773"/>
    <x v="16947"/>
    <x v="11444"/>
  </r>
  <r>
    <x v="495"/>
    <x v="17237"/>
    <x v="1"/>
    <x v="17774"/>
    <x v="16948"/>
    <x v="7"/>
  </r>
  <r>
    <x v="495"/>
    <x v="17238"/>
    <x v="1"/>
    <x v="17775"/>
    <x v="16949"/>
    <x v="11445"/>
  </r>
  <r>
    <x v="495"/>
    <x v="17239"/>
    <x v="2"/>
    <x v="17776"/>
    <x v="16950"/>
    <x v="11446"/>
  </r>
  <r>
    <x v="495"/>
    <x v="17240"/>
    <x v="1"/>
    <x v="4135"/>
    <x v="24"/>
    <x v="11447"/>
  </r>
  <r>
    <x v="495"/>
    <x v="17241"/>
    <x v="1"/>
    <x v="17777"/>
    <x v="16951"/>
    <x v="3"/>
  </r>
  <r>
    <x v="495"/>
    <x v="17242"/>
    <x v="1"/>
    <x v="17778"/>
    <x v="16952"/>
    <x v="11448"/>
  </r>
  <r>
    <x v="495"/>
    <x v="17243"/>
    <x v="2"/>
    <x v="17779"/>
    <x v="16953"/>
    <x v="3"/>
  </r>
  <r>
    <x v="495"/>
    <x v="17244"/>
    <x v="1"/>
    <x v="17780"/>
    <x v="16954"/>
    <x v="11449"/>
  </r>
  <r>
    <x v="495"/>
    <x v="17245"/>
    <x v="1"/>
    <x v="17781"/>
    <x v="16955"/>
    <x v="11450"/>
  </r>
  <r>
    <x v="495"/>
    <x v="17246"/>
    <x v="1"/>
    <x v="17782"/>
    <x v="16956"/>
    <x v="11451"/>
  </r>
  <r>
    <x v="495"/>
    <x v="17247"/>
    <x v="1"/>
    <x v="17783"/>
    <x v="16957"/>
    <x v="11452"/>
  </r>
  <r>
    <x v="495"/>
    <x v="17248"/>
    <x v="1"/>
    <x v="17784"/>
    <x v="16958"/>
    <x v="3"/>
  </r>
  <r>
    <x v="495"/>
    <x v="17249"/>
    <x v="2"/>
    <x v="17785"/>
    <x v="16959"/>
    <x v="11453"/>
  </r>
  <r>
    <x v="495"/>
    <x v="8562"/>
    <x v="1"/>
    <x v="17786"/>
    <x v="16960"/>
    <x v="3"/>
  </r>
  <r>
    <x v="495"/>
    <x v="17250"/>
    <x v="1"/>
    <x v="17787"/>
    <x v="16961"/>
    <x v="11454"/>
  </r>
  <r>
    <x v="495"/>
    <x v="17251"/>
    <x v="2"/>
    <x v="17788"/>
    <x v="16962"/>
    <x v="3"/>
  </r>
  <r>
    <x v="495"/>
    <x v="17252"/>
    <x v="1"/>
    <x v="17789"/>
    <x v="16963"/>
    <x v="11455"/>
  </r>
  <r>
    <x v="495"/>
    <x v="17253"/>
    <x v="1"/>
    <x v="17790"/>
    <x v="16964"/>
    <x v="3"/>
  </r>
  <r>
    <x v="495"/>
    <x v="17254"/>
    <x v="1"/>
    <x v="2011"/>
    <x v="24"/>
    <x v="11456"/>
  </r>
  <r>
    <x v="495"/>
    <x v="17255"/>
    <x v="2"/>
    <x v="14023"/>
    <x v="67"/>
    <x v="11457"/>
  </r>
  <r>
    <x v="495"/>
    <x v="17256"/>
    <x v="2"/>
    <x v="17791"/>
    <x v="16965"/>
    <x v="11458"/>
  </r>
  <r>
    <x v="496"/>
    <x v="17257"/>
    <x v="1"/>
    <x v="17792"/>
    <x v="16966"/>
    <x v="11459"/>
  </r>
  <r>
    <x v="496"/>
    <x v="17258"/>
    <x v="1"/>
    <x v="17793"/>
    <x v="16967"/>
    <x v="11460"/>
  </r>
  <r>
    <x v="496"/>
    <x v="17259"/>
    <x v="1"/>
    <x v="17794"/>
    <x v="16968"/>
    <x v="11461"/>
  </r>
  <r>
    <x v="496"/>
    <x v="17260"/>
    <x v="1"/>
    <x v="17795"/>
    <x v="16969"/>
    <x v="11462"/>
  </r>
  <r>
    <x v="496"/>
    <x v="17261"/>
    <x v="1"/>
    <x v="17796"/>
    <x v="24"/>
    <x v="11463"/>
  </r>
  <r>
    <x v="496"/>
    <x v="17262"/>
    <x v="1"/>
    <x v="17797"/>
    <x v="16970"/>
    <x v="11464"/>
  </r>
  <r>
    <x v="496"/>
    <x v="17263"/>
    <x v="1"/>
    <x v="7888"/>
    <x v="24"/>
    <x v="11465"/>
  </r>
  <r>
    <x v="496"/>
    <x v="17264"/>
    <x v="1"/>
    <x v="17798"/>
    <x v="16971"/>
    <x v="11466"/>
  </r>
  <r>
    <x v="496"/>
    <x v="17265"/>
    <x v="1"/>
    <x v="17799"/>
    <x v="16972"/>
    <x v="11467"/>
  </r>
  <r>
    <x v="496"/>
    <x v="17266"/>
    <x v="1"/>
    <x v="17800"/>
    <x v="16973"/>
    <x v="3"/>
  </r>
  <r>
    <x v="496"/>
    <x v="17267"/>
    <x v="2"/>
    <x v="17801"/>
    <x v="67"/>
    <x v="11468"/>
  </r>
  <r>
    <x v="496"/>
    <x v="17268"/>
    <x v="1"/>
    <x v="17802"/>
    <x v="16974"/>
    <x v="11469"/>
  </r>
  <r>
    <x v="496"/>
    <x v="17269"/>
    <x v="1"/>
    <x v="17803"/>
    <x v="16975"/>
    <x v="3"/>
  </r>
  <r>
    <x v="496"/>
    <x v="17270"/>
    <x v="1"/>
    <x v="17804"/>
    <x v="16976"/>
    <x v="11470"/>
  </r>
  <r>
    <x v="496"/>
    <x v="17271"/>
    <x v="1"/>
    <x v="17805"/>
    <x v="16977"/>
    <x v="11471"/>
  </r>
  <r>
    <x v="496"/>
    <x v="17272"/>
    <x v="3"/>
    <x v="17806"/>
    <x v="2619"/>
    <x v="11472"/>
  </r>
  <r>
    <x v="496"/>
    <x v="17273"/>
    <x v="1"/>
    <x v="17807"/>
    <x v="16978"/>
    <x v="11473"/>
  </r>
  <r>
    <x v="496"/>
    <x v="17274"/>
    <x v="1"/>
    <x v="17808"/>
    <x v="16979"/>
    <x v="11474"/>
  </r>
  <r>
    <x v="496"/>
    <x v="17275"/>
    <x v="3"/>
    <x v="17809"/>
    <x v="2619"/>
    <x v="11475"/>
  </r>
  <r>
    <x v="496"/>
    <x v="17276"/>
    <x v="1"/>
    <x v="17810"/>
    <x v="16980"/>
    <x v="11476"/>
  </r>
  <r>
    <x v="496"/>
    <x v="17277"/>
    <x v="1"/>
    <x v="17811"/>
    <x v="16981"/>
    <x v="11477"/>
  </r>
  <r>
    <x v="496"/>
    <x v="17278"/>
    <x v="1"/>
    <x v="17812"/>
    <x v="16982"/>
    <x v="11478"/>
  </r>
  <r>
    <x v="496"/>
    <x v="17279"/>
    <x v="1"/>
    <x v="17813"/>
    <x v="16983"/>
    <x v="11479"/>
  </r>
  <r>
    <x v="496"/>
    <x v="17280"/>
    <x v="1"/>
    <x v="17814"/>
    <x v="16984"/>
    <x v="11480"/>
  </r>
  <r>
    <x v="496"/>
    <x v="17281"/>
    <x v="1"/>
    <x v="17815"/>
    <x v="16985"/>
    <x v="11481"/>
  </r>
  <r>
    <x v="496"/>
    <x v="17282"/>
    <x v="1"/>
    <x v="17816"/>
    <x v="16986"/>
    <x v="3"/>
  </r>
  <r>
    <x v="496"/>
    <x v="17283"/>
    <x v="1"/>
    <x v="17817"/>
    <x v="16987"/>
    <x v="11482"/>
  </r>
  <r>
    <x v="496"/>
    <x v="17284"/>
    <x v="1"/>
    <x v="17818"/>
    <x v="16988"/>
    <x v="11483"/>
  </r>
  <r>
    <x v="496"/>
    <x v="17285"/>
    <x v="1"/>
    <x v="17819"/>
    <x v="16989"/>
    <x v="11484"/>
  </r>
  <r>
    <x v="496"/>
    <x v="17286"/>
    <x v="1"/>
    <x v="17820"/>
    <x v="16990"/>
    <x v="11485"/>
  </r>
  <r>
    <x v="496"/>
    <x v="17287"/>
    <x v="2"/>
    <x v="17821"/>
    <x v="16991"/>
    <x v="11486"/>
  </r>
  <r>
    <x v="496"/>
    <x v="17288"/>
    <x v="1"/>
    <x v="17822"/>
    <x v="16992"/>
    <x v="11487"/>
  </r>
  <r>
    <x v="496"/>
    <x v="17289"/>
    <x v="1"/>
    <x v="17823"/>
    <x v="16993"/>
    <x v="11488"/>
  </r>
  <r>
    <x v="496"/>
    <x v="13664"/>
    <x v="1"/>
    <x v="17824"/>
    <x v="16994"/>
    <x v="11489"/>
  </r>
  <r>
    <x v="496"/>
    <x v="17290"/>
    <x v="1"/>
    <x v="17825"/>
    <x v="16995"/>
    <x v="3"/>
  </r>
  <r>
    <x v="496"/>
    <x v="17291"/>
    <x v="1"/>
    <x v="17826"/>
    <x v="16996"/>
    <x v="11490"/>
  </r>
  <r>
    <x v="496"/>
    <x v="17292"/>
    <x v="1"/>
    <x v="2257"/>
    <x v="24"/>
    <x v="11491"/>
  </r>
  <r>
    <x v="496"/>
    <x v="17293"/>
    <x v="1"/>
    <x v="17827"/>
    <x v="16997"/>
    <x v="11492"/>
  </r>
  <r>
    <x v="496"/>
    <x v="17294"/>
    <x v="2"/>
    <x v="16693"/>
    <x v="67"/>
    <x v="11493"/>
  </r>
  <r>
    <x v="496"/>
    <x v="17295"/>
    <x v="2"/>
    <x v="17828"/>
    <x v="16998"/>
    <x v="11494"/>
  </r>
  <r>
    <x v="496"/>
    <x v="17296"/>
    <x v="2"/>
    <x v="17829"/>
    <x v="2807"/>
    <x v="11495"/>
  </r>
  <r>
    <x v="496"/>
    <x v="17297"/>
    <x v="1"/>
    <x v="17830"/>
    <x v="16999"/>
    <x v="3"/>
  </r>
  <r>
    <x v="496"/>
    <x v="17298"/>
    <x v="1"/>
    <x v="17831"/>
    <x v="17000"/>
    <x v="11496"/>
  </r>
  <r>
    <x v="496"/>
    <x v="17299"/>
    <x v="1"/>
    <x v="8538"/>
    <x v="24"/>
    <x v="11497"/>
  </r>
  <r>
    <x v="496"/>
    <x v="17300"/>
    <x v="2"/>
    <x v="17832"/>
    <x v="17001"/>
    <x v="11498"/>
  </r>
  <r>
    <x v="496"/>
    <x v="17301"/>
    <x v="1"/>
    <x v="17833"/>
    <x v="17002"/>
    <x v="11499"/>
  </r>
  <r>
    <x v="497"/>
    <x v="17302"/>
    <x v="1"/>
    <x v="1918"/>
    <x v="24"/>
    <x v="11500"/>
  </r>
  <r>
    <x v="497"/>
    <x v="17303"/>
    <x v="1"/>
    <x v="17834"/>
    <x v="17003"/>
    <x v="11501"/>
  </r>
  <r>
    <x v="497"/>
    <x v="17304"/>
    <x v="2"/>
    <x v="17835"/>
    <x v="17004"/>
    <x v="11502"/>
  </r>
  <r>
    <x v="497"/>
    <x v="17305"/>
    <x v="1"/>
    <x v="17836"/>
    <x v="17005"/>
    <x v="11503"/>
  </r>
  <r>
    <x v="497"/>
    <x v="17306"/>
    <x v="2"/>
    <x v="17837"/>
    <x v="17006"/>
    <x v="11504"/>
  </r>
  <r>
    <x v="497"/>
    <x v="17307"/>
    <x v="1"/>
    <x v="17838"/>
    <x v="17007"/>
    <x v="11505"/>
  </r>
  <r>
    <x v="497"/>
    <x v="17308"/>
    <x v="1"/>
    <x v="17839"/>
    <x v="17008"/>
    <x v="3"/>
  </r>
  <r>
    <x v="497"/>
    <x v="17309"/>
    <x v="1"/>
    <x v="17840"/>
    <x v="17009"/>
    <x v="11506"/>
  </r>
  <r>
    <x v="497"/>
    <x v="17310"/>
    <x v="1"/>
    <x v="17841"/>
    <x v="17010"/>
    <x v="3"/>
  </r>
  <r>
    <x v="497"/>
    <x v="17311"/>
    <x v="1"/>
    <x v="17842"/>
    <x v="17011"/>
    <x v="3"/>
  </r>
  <r>
    <x v="497"/>
    <x v="17312"/>
    <x v="1"/>
    <x v="17843"/>
    <x v="17012"/>
    <x v="11507"/>
  </r>
  <r>
    <x v="497"/>
    <x v="17313"/>
    <x v="1"/>
    <x v="17844"/>
    <x v="17013"/>
    <x v="11508"/>
  </r>
  <r>
    <x v="497"/>
    <x v="17314"/>
    <x v="1"/>
    <x v="17845"/>
    <x v="17014"/>
    <x v="11509"/>
  </r>
  <r>
    <x v="497"/>
    <x v="17315"/>
    <x v="1"/>
    <x v="17846"/>
    <x v="17015"/>
    <x v="11510"/>
  </r>
  <r>
    <x v="497"/>
    <x v="17316"/>
    <x v="1"/>
    <x v="17847"/>
    <x v="17016"/>
    <x v="11511"/>
  </r>
  <r>
    <x v="497"/>
    <x v="17317"/>
    <x v="1"/>
    <x v="17848"/>
    <x v="17017"/>
    <x v="7"/>
  </r>
  <r>
    <x v="497"/>
    <x v="4293"/>
    <x v="1"/>
    <x v="17849"/>
    <x v="17018"/>
    <x v="11512"/>
  </r>
  <r>
    <x v="497"/>
    <x v="17318"/>
    <x v="2"/>
    <x v="17850"/>
    <x v="17019"/>
    <x v="11513"/>
  </r>
  <r>
    <x v="497"/>
    <x v="17319"/>
    <x v="1"/>
    <x v="17851"/>
    <x v="17020"/>
    <x v="11514"/>
  </r>
  <r>
    <x v="497"/>
    <x v="5246"/>
    <x v="1"/>
    <x v="17852"/>
    <x v="17021"/>
    <x v="3"/>
  </r>
  <r>
    <x v="497"/>
    <x v="17320"/>
    <x v="2"/>
    <x v="17853"/>
    <x v="17022"/>
    <x v="11515"/>
  </r>
  <r>
    <x v="497"/>
    <x v="17321"/>
    <x v="1"/>
    <x v="17854"/>
    <x v="17023"/>
    <x v="11516"/>
  </r>
  <r>
    <x v="497"/>
    <x v="17322"/>
    <x v="1"/>
    <x v="17855"/>
    <x v="17024"/>
    <x v="11517"/>
  </r>
  <r>
    <x v="497"/>
    <x v="17323"/>
    <x v="1"/>
    <x v="17856"/>
    <x v="17025"/>
    <x v="3"/>
  </r>
  <r>
    <x v="497"/>
    <x v="17324"/>
    <x v="1"/>
    <x v="17857"/>
    <x v="17026"/>
    <x v="3"/>
  </r>
  <r>
    <x v="497"/>
    <x v="12497"/>
    <x v="2"/>
    <x v="17858"/>
    <x v="17027"/>
    <x v="11518"/>
  </r>
  <r>
    <x v="497"/>
    <x v="17325"/>
    <x v="1"/>
    <x v="17859"/>
    <x v="17028"/>
    <x v="11519"/>
  </r>
  <r>
    <x v="497"/>
    <x v="139"/>
    <x v="1"/>
    <x v="17860"/>
    <x v="17029"/>
    <x v="11520"/>
  </r>
  <r>
    <x v="497"/>
    <x v="17326"/>
    <x v="1"/>
    <x v="17861"/>
    <x v="17030"/>
    <x v="3"/>
  </r>
  <r>
    <x v="497"/>
    <x v="168"/>
    <x v="1"/>
    <x v="17862"/>
    <x v="17031"/>
    <x v="3"/>
  </r>
  <r>
    <x v="497"/>
    <x v="17327"/>
    <x v="1"/>
    <x v="17863"/>
    <x v="17032"/>
    <x v="11521"/>
  </r>
  <r>
    <x v="497"/>
    <x v="17328"/>
    <x v="1"/>
    <x v="17864"/>
    <x v="17033"/>
    <x v="7"/>
  </r>
  <r>
    <x v="497"/>
    <x v="17329"/>
    <x v="2"/>
    <x v="17865"/>
    <x v="17034"/>
    <x v="11522"/>
  </r>
  <r>
    <x v="497"/>
    <x v="17330"/>
    <x v="1"/>
    <x v="17866"/>
    <x v="17035"/>
    <x v="11523"/>
  </r>
  <r>
    <x v="497"/>
    <x v="17331"/>
    <x v="1"/>
    <x v="17867"/>
    <x v="17036"/>
    <x v="11524"/>
  </r>
  <r>
    <x v="497"/>
    <x v="6013"/>
    <x v="1"/>
    <x v="17868"/>
    <x v="17037"/>
    <x v="11525"/>
  </r>
  <r>
    <x v="497"/>
    <x v="17332"/>
    <x v="1"/>
    <x v="17869"/>
    <x v="17038"/>
    <x v="11526"/>
  </r>
  <r>
    <x v="497"/>
    <x v="17333"/>
    <x v="1"/>
    <x v="17870"/>
    <x v="17039"/>
    <x v="11527"/>
  </r>
  <r>
    <x v="497"/>
    <x v="17334"/>
    <x v="1"/>
    <x v="17871"/>
    <x v="17040"/>
    <x v="3"/>
  </r>
  <r>
    <x v="497"/>
    <x v="17335"/>
    <x v="1"/>
    <x v="17872"/>
    <x v="17041"/>
    <x v="11528"/>
  </r>
  <r>
    <x v="498"/>
    <x v="17336"/>
    <x v="1"/>
    <x v="5398"/>
    <x v="24"/>
    <x v="11529"/>
  </r>
  <r>
    <x v="498"/>
    <x v="17337"/>
    <x v="1"/>
    <x v="17873"/>
    <x v="17042"/>
    <x v="11530"/>
  </r>
  <r>
    <x v="498"/>
    <x v="17338"/>
    <x v="1"/>
    <x v="17874"/>
    <x v="17043"/>
    <x v="11531"/>
  </r>
  <r>
    <x v="498"/>
    <x v="17339"/>
    <x v="1"/>
    <x v="17875"/>
    <x v="17044"/>
    <x v="3"/>
  </r>
  <r>
    <x v="498"/>
    <x v="17340"/>
    <x v="1"/>
    <x v="16261"/>
    <x v="24"/>
    <x v="11532"/>
  </r>
  <r>
    <x v="498"/>
    <x v="15826"/>
    <x v="1"/>
    <x v="17876"/>
    <x v="17045"/>
    <x v="11533"/>
  </r>
  <r>
    <x v="498"/>
    <x v="17341"/>
    <x v="1"/>
    <x v="17877"/>
    <x v="17046"/>
    <x v="11534"/>
  </r>
  <r>
    <x v="498"/>
    <x v="17342"/>
    <x v="1"/>
    <x v="17878"/>
    <x v="17047"/>
    <x v="11535"/>
  </r>
  <r>
    <x v="498"/>
    <x v="17343"/>
    <x v="1"/>
    <x v="11184"/>
    <x v="24"/>
    <x v="11536"/>
  </r>
  <r>
    <x v="498"/>
    <x v="17344"/>
    <x v="1"/>
    <x v="17879"/>
    <x v="17048"/>
    <x v="11537"/>
  </r>
  <r>
    <x v="498"/>
    <x v="17345"/>
    <x v="1"/>
    <x v="17880"/>
    <x v="17049"/>
    <x v="11538"/>
  </r>
  <r>
    <x v="498"/>
    <x v="17346"/>
    <x v="1"/>
    <x v="17881"/>
    <x v="17050"/>
    <x v="11539"/>
  </r>
  <r>
    <x v="498"/>
    <x v="17347"/>
    <x v="1"/>
    <x v="17882"/>
    <x v="17051"/>
    <x v="11540"/>
  </r>
  <r>
    <x v="498"/>
    <x v="17348"/>
    <x v="1"/>
    <x v="17883"/>
    <x v="17052"/>
    <x v="11541"/>
  </r>
  <r>
    <x v="498"/>
    <x v="17349"/>
    <x v="1"/>
    <x v="17884"/>
    <x v="17053"/>
    <x v="11542"/>
  </r>
  <r>
    <x v="498"/>
    <x v="17350"/>
    <x v="1"/>
    <x v="17885"/>
    <x v="17054"/>
    <x v="11543"/>
  </r>
  <r>
    <x v="498"/>
    <x v="17351"/>
    <x v="1"/>
    <x v="17886"/>
    <x v="17055"/>
    <x v="11544"/>
  </r>
  <r>
    <x v="498"/>
    <x v="17352"/>
    <x v="1"/>
    <x v="10909"/>
    <x v="24"/>
    <x v="11545"/>
  </r>
  <r>
    <x v="498"/>
    <x v="17353"/>
    <x v="1"/>
    <x v="17887"/>
    <x v="17056"/>
    <x v="11546"/>
  </r>
  <r>
    <x v="498"/>
    <x v="17354"/>
    <x v="2"/>
    <x v="17888"/>
    <x v="17057"/>
    <x v="11547"/>
  </r>
  <r>
    <x v="498"/>
    <x v="17355"/>
    <x v="1"/>
    <x v="17889"/>
    <x v="17058"/>
    <x v="11548"/>
  </r>
  <r>
    <x v="498"/>
    <x v="17356"/>
    <x v="1"/>
    <x v="17890"/>
    <x v="17059"/>
    <x v="3"/>
  </r>
  <r>
    <x v="498"/>
    <x v="17357"/>
    <x v="1"/>
    <x v="17891"/>
    <x v="17060"/>
    <x v="11549"/>
  </r>
  <r>
    <x v="498"/>
    <x v="520"/>
    <x v="1"/>
    <x v="17892"/>
    <x v="17061"/>
    <x v="3"/>
  </r>
  <r>
    <x v="498"/>
    <x v="17358"/>
    <x v="2"/>
    <x v="17893"/>
    <x v="17062"/>
    <x v="3"/>
  </r>
  <r>
    <x v="498"/>
    <x v="17359"/>
    <x v="1"/>
    <x v="17894"/>
    <x v="17063"/>
    <x v="11550"/>
  </r>
  <r>
    <x v="498"/>
    <x v="17360"/>
    <x v="1"/>
    <x v="17895"/>
    <x v="17064"/>
    <x v="3"/>
  </r>
  <r>
    <x v="498"/>
    <x v="24"/>
    <x v="1"/>
    <x v="17896"/>
    <x v="17065"/>
    <x v="11551"/>
  </r>
  <r>
    <x v="498"/>
    <x v="17361"/>
    <x v="2"/>
    <x v="17897"/>
    <x v="17066"/>
    <x v="3"/>
  </r>
  <r>
    <x v="498"/>
    <x v="17362"/>
    <x v="1"/>
    <x v="6531"/>
    <x v="24"/>
    <x v="11552"/>
  </r>
  <r>
    <x v="498"/>
    <x v="17363"/>
    <x v="1"/>
    <x v="17898"/>
    <x v="17067"/>
    <x v="11553"/>
  </r>
  <r>
    <x v="498"/>
    <x v="17364"/>
    <x v="2"/>
    <x v="17899"/>
    <x v="17068"/>
    <x v="11554"/>
  </r>
  <r>
    <x v="498"/>
    <x v="17365"/>
    <x v="1"/>
    <x v="17900"/>
    <x v="17069"/>
    <x v="11555"/>
  </r>
  <r>
    <x v="498"/>
    <x v="17366"/>
    <x v="0"/>
    <x v="17901"/>
    <x v="17070"/>
    <x v="46"/>
  </r>
  <r>
    <x v="498"/>
    <x v="17367"/>
    <x v="1"/>
    <x v="17902"/>
    <x v="17071"/>
    <x v="11556"/>
  </r>
  <r>
    <x v="498"/>
    <x v="17368"/>
    <x v="2"/>
    <x v="17903"/>
    <x v="17072"/>
    <x v="3"/>
  </r>
  <r>
    <x v="498"/>
    <x v="17369"/>
    <x v="1"/>
    <x v="17904"/>
    <x v="17073"/>
    <x v="3"/>
  </r>
  <r>
    <x v="498"/>
    <x v="17370"/>
    <x v="1"/>
    <x v="366"/>
    <x v="24"/>
    <x v="11557"/>
  </r>
  <r>
    <x v="498"/>
    <x v="17371"/>
    <x v="1"/>
    <x v="17905"/>
    <x v="17074"/>
    <x v="11558"/>
  </r>
  <r>
    <x v="498"/>
    <x v="17372"/>
    <x v="1"/>
    <x v="17906"/>
    <x v="17075"/>
    <x v="3"/>
  </r>
  <r>
    <x v="498"/>
    <x v="17373"/>
    <x v="1"/>
    <x v="17907"/>
    <x v="17076"/>
    <x v="3"/>
  </r>
  <r>
    <x v="498"/>
    <x v="17374"/>
    <x v="1"/>
    <x v="1960"/>
    <x v="24"/>
    <x v="1088"/>
  </r>
  <r>
    <x v="499"/>
    <x v="1792"/>
    <x v="1"/>
    <x v="17908"/>
    <x v="17077"/>
    <x v="3"/>
  </r>
  <r>
    <x v="499"/>
    <x v="17375"/>
    <x v="1"/>
    <x v="17909"/>
    <x v="17078"/>
    <x v="11559"/>
  </r>
  <r>
    <x v="499"/>
    <x v="17376"/>
    <x v="1"/>
    <x v="17910"/>
    <x v="17079"/>
    <x v="3"/>
  </r>
  <r>
    <x v="499"/>
    <x v="17377"/>
    <x v="2"/>
    <x v="17911"/>
    <x v="17080"/>
    <x v="11560"/>
  </r>
  <r>
    <x v="499"/>
    <x v="17378"/>
    <x v="1"/>
    <x v="17912"/>
    <x v="17081"/>
    <x v="3"/>
  </r>
  <r>
    <x v="499"/>
    <x v="17379"/>
    <x v="1"/>
    <x v="17913"/>
    <x v="17082"/>
    <x v="11561"/>
  </r>
  <r>
    <x v="499"/>
    <x v="17380"/>
    <x v="1"/>
    <x v="17914"/>
    <x v="17083"/>
    <x v="3"/>
  </r>
  <r>
    <x v="499"/>
    <x v="17381"/>
    <x v="1"/>
    <x v="17915"/>
    <x v="17084"/>
    <x v="11562"/>
  </r>
  <r>
    <x v="499"/>
    <x v="17382"/>
    <x v="1"/>
    <x v="17916"/>
    <x v="17085"/>
    <x v="3"/>
  </r>
  <r>
    <x v="499"/>
    <x v="17383"/>
    <x v="1"/>
    <x v="17917"/>
    <x v="17086"/>
    <x v="3"/>
  </r>
  <r>
    <x v="499"/>
    <x v="17384"/>
    <x v="1"/>
    <x v="17918"/>
    <x v="17087"/>
    <x v="3"/>
  </r>
  <r>
    <x v="499"/>
    <x v="17385"/>
    <x v="2"/>
    <x v="17919"/>
    <x v="17088"/>
    <x v="11563"/>
  </r>
  <r>
    <x v="499"/>
    <x v="9031"/>
    <x v="1"/>
    <x v="17920"/>
    <x v="17089"/>
    <x v="11564"/>
  </r>
  <r>
    <x v="499"/>
    <x v="280"/>
    <x v="1"/>
    <x v="17921"/>
    <x v="17090"/>
    <x v="3"/>
  </r>
  <r>
    <x v="499"/>
    <x v="17386"/>
    <x v="1"/>
    <x v="17922"/>
    <x v="17091"/>
    <x v="3"/>
  </r>
  <r>
    <x v="499"/>
    <x v="17387"/>
    <x v="1"/>
    <x v="17923"/>
    <x v="17092"/>
    <x v="3"/>
  </r>
  <r>
    <x v="499"/>
    <x v="17388"/>
    <x v="1"/>
    <x v="17924"/>
    <x v="17093"/>
    <x v="3"/>
  </r>
  <r>
    <x v="499"/>
    <x v="17389"/>
    <x v="1"/>
    <x v="17925"/>
    <x v="17094"/>
    <x v="7"/>
  </r>
  <r>
    <x v="499"/>
    <x v="1201"/>
    <x v="1"/>
    <x v="17926"/>
    <x v="17095"/>
    <x v="3"/>
  </r>
  <r>
    <x v="499"/>
    <x v="17390"/>
    <x v="1"/>
    <x v="17927"/>
    <x v="17096"/>
    <x v="11565"/>
  </r>
  <r>
    <x v="499"/>
    <x v="17391"/>
    <x v="2"/>
    <x v="17928"/>
    <x v="17097"/>
    <x v="11566"/>
  </r>
  <r>
    <x v="499"/>
    <x v="17392"/>
    <x v="1"/>
    <x v="17929"/>
    <x v="17098"/>
    <x v="3"/>
  </r>
  <r>
    <x v="499"/>
    <x v="13403"/>
    <x v="1"/>
    <x v="17930"/>
    <x v="17099"/>
    <x v="46"/>
  </r>
  <r>
    <x v="499"/>
    <x v="167"/>
    <x v="1"/>
    <x v="17931"/>
    <x v="17100"/>
    <x v="3"/>
  </r>
  <r>
    <x v="499"/>
    <x v="17393"/>
    <x v="1"/>
    <x v="17932"/>
    <x v="17101"/>
    <x v="11567"/>
  </r>
  <r>
    <x v="499"/>
    <x v="17394"/>
    <x v="1"/>
    <x v="17933"/>
    <x v="17102"/>
    <x v="11568"/>
  </r>
  <r>
    <x v="499"/>
    <x v="17395"/>
    <x v="2"/>
    <x v="17934"/>
    <x v="17103"/>
    <x v="11569"/>
  </r>
  <r>
    <x v="499"/>
    <x v="10843"/>
    <x v="1"/>
    <x v="17935"/>
    <x v="17104"/>
    <x v="3"/>
  </r>
  <r>
    <x v="499"/>
    <x v="17396"/>
    <x v="2"/>
    <x v="17936"/>
    <x v="17105"/>
    <x v="3"/>
  </r>
  <r>
    <x v="499"/>
    <x v="17397"/>
    <x v="1"/>
    <x v="17937"/>
    <x v="17106"/>
    <x v="3"/>
  </r>
  <r>
    <x v="499"/>
    <x v="17398"/>
    <x v="2"/>
    <x v="17938"/>
    <x v="17107"/>
    <x v="11570"/>
  </r>
  <r>
    <x v="499"/>
    <x v="15324"/>
    <x v="1"/>
    <x v="17939"/>
    <x v="17108"/>
    <x v="11571"/>
  </r>
  <r>
    <x v="500"/>
    <x v="17399"/>
    <x v="1"/>
    <x v="17940"/>
    <x v="17109"/>
    <x v="3"/>
  </r>
  <r>
    <x v="500"/>
    <x v="17400"/>
    <x v="1"/>
    <x v="17941"/>
    <x v="17110"/>
    <x v="3"/>
  </r>
  <r>
    <x v="500"/>
    <x v="730"/>
    <x v="1"/>
    <x v="17942"/>
    <x v="17111"/>
    <x v="3"/>
  </r>
  <r>
    <x v="500"/>
    <x v="17401"/>
    <x v="1"/>
    <x v="17943"/>
    <x v="17112"/>
    <x v="11572"/>
  </r>
  <r>
    <x v="500"/>
    <x v="17402"/>
    <x v="1"/>
    <x v="17944"/>
    <x v="17113"/>
    <x v="11573"/>
  </r>
  <r>
    <x v="500"/>
    <x v="17403"/>
    <x v="1"/>
    <x v="17945"/>
    <x v="17114"/>
    <x v="46"/>
  </r>
  <r>
    <x v="500"/>
    <x v="17404"/>
    <x v="1"/>
    <x v="17946"/>
    <x v="17115"/>
    <x v="3"/>
  </r>
  <r>
    <x v="500"/>
    <x v="17405"/>
    <x v="1"/>
    <x v="17947"/>
    <x v="17116"/>
    <x v="3"/>
  </r>
  <r>
    <x v="500"/>
    <x v="17406"/>
    <x v="1"/>
    <x v="17948"/>
    <x v="17117"/>
    <x v="7"/>
  </r>
  <r>
    <x v="500"/>
    <x v="17407"/>
    <x v="1"/>
    <x v="17949"/>
    <x v="17118"/>
    <x v="11574"/>
  </r>
  <r>
    <x v="500"/>
    <x v="4130"/>
    <x v="1"/>
    <x v="17950"/>
    <x v="17119"/>
    <x v="11575"/>
  </r>
  <r>
    <x v="500"/>
    <x v="5937"/>
    <x v="1"/>
    <x v="17951"/>
    <x v="17120"/>
    <x v="46"/>
  </r>
  <r>
    <x v="500"/>
    <x v="17408"/>
    <x v="1"/>
    <x v="17952"/>
    <x v="17121"/>
    <x v="3"/>
  </r>
  <r>
    <x v="500"/>
    <x v="17409"/>
    <x v="1"/>
    <x v="17953"/>
    <x v="17122"/>
    <x v="11576"/>
  </r>
  <r>
    <x v="500"/>
    <x v="17410"/>
    <x v="1"/>
    <x v="17954"/>
    <x v="17123"/>
    <x v="3"/>
  </r>
  <r>
    <x v="500"/>
    <x v="15997"/>
    <x v="1"/>
    <x v="17955"/>
    <x v="17124"/>
    <x v="7"/>
  </r>
  <r>
    <x v="500"/>
    <x v="17411"/>
    <x v="2"/>
    <x v="17956"/>
    <x v="17125"/>
    <x v="11577"/>
  </r>
  <r>
    <x v="500"/>
    <x v="17412"/>
    <x v="2"/>
    <x v="17957"/>
    <x v="17126"/>
    <x v="11578"/>
  </r>
  <r>
    <x v="500"/>
    <x v="17413"/>
    <x v="1"/>
    <x v="17958"/>
    <x v="17127"/>
    <x v="11579"/>
  </r>
  <r>
    <x v="500"/>
    <x v="17414"/>
    <x v="2"/>
    <x v="17959"/>
    <x v="17128"/>
    <x v="11580"/>
  </r>
  <r>
    <x v="500"/>
    <x v="9270"/>
    <x v="1"/>
    <x v="17960"/>
    <x v="17129"/>
    <x v="3"/>
  </r>
  <r>
    <x v="500"/>
    <x v="17415"/>
    <x v="1"/>
    <x v="17961"/>
    <x v="17130"/>
    <x v="3"/>
  </r>
  <r>
    <x v="500"/>
    <x v="5023"/>
    <x v="1"/>
    <x v="17962"/>
    <x v="17131"/>
    <x v="3"/>
  </r>
  <r>
    <x v="500"/>
    <x v="17416"/>
    <x v="1"/>
    <x v="17963"/>
    <x v="17132"/>
    <x v="3"/>
  </r>
  <r>
    <x v="500"/>
    <x v="2419"/>
    <x v="1"/>
    <x v="17964"/>
    <x v="17133"/>
    <x v="3"/>
  </r>
  <r>
    <x v="500"/>
    <x v="528"/>
    <x v="1"/>
    <x v="17965"/>
    <x v="17134"/>
    <x v="11581"/>
  </r>
  <r>
    <x v="500"/>
    <x v="17417"/>
    <x v="1"/>
    <x v="17966"/>
    <x v="17135"/>
    <x v="3"/>
  </r>
  <r>
    <x v="500"/>
    <x v="17418"/>
    <x v="2"/>
    <x v="17967"/>
    <x v="17136"/>
    <x v="11582"/>
  </r>
  <r>
    <x v="500"/>
    <x v="17419"/>
    <x v="1"/>
    <x v="17968"/>
    <x v="17137"/>
    <x v="46"/>
  </r>
  <r>
    <x v="500"/>
    <x v="17420"/>
    <x v="1"/>
    <x v="17969"/>
    <x v="17138"/>
    <x v="11583"/>
  </r>
  <r>
    <x v="500"/>
    <x v="17421"/>
    <x v="1"/>
    <x v="17970"/>
    <x v="17139"/>
    <x v="3"/>
  </r>
  <r>
    <x v="500"/>
    <x v="17422"/>
    <x v="1"/>
    <x v="17971"/>
    <x v="17140"/>
    <x v="11584"/>
  </r>
  <r>
    <x v="500"/>
    <x v="17423"/>
    <x v="1"/>
    <x v="17972"/>
    <x v="17141"/>
    <x v="11585"/>
  </r>
  <r>
    <x v="500"/>
    <x v="17424"/>
    <x v="2"/>
    <x v="17973"/>
    <x v="17142"/>
    <x v="11586"/>
  </r>
  <r>
    <x v="500"/>
    <x v="17425"/>
    <x v="1"/>
    <x v="17974"/>
    <x v="17143"/>
    <x v="3"/>
  </r>
  <r>
    <x v="501"/>
    <x v="17426"/>
    <x v="1"/>
    <x v="17975"/>
    <x v="17144"/>
    <x v="11587"/>
  </r>
  <r>
    <x v="501"/>
    <x v="17427"/>
    <x v="2"/>
    <x v="17976"/>
    <x v="17145"/>
    <x v="11588"/>
  </r>
  <r>
    <x v="501"/>
    <x v="17428"/>
    <x v="1"/>
    <x v="17977"/>
    <x v="17146"/>
    <x v="11589"/>
  </r>
  <r>
    <x v="501"/>
    <x v="17429"/>
    <x v="1"/>
    <x v="1843"/>
    <x v="24"/>
    <x v="11590"/>
  </r>
  <r>
    <x v="501"/>
    <x v="17430"/>
    <x v="1"/>
    <x v="17978"/>
    <x v="17147"/>
    <x v="11591"/>
  </r>
  <r>
    <x v="501"/>
    <x v="17431"/>
    <x v="1"/>
    <x v="17979"/>
    <x v="17148"/>
    <x v="11592"/>
  </r>
  <r>
    <x v="501"/>
    <x v="17432"/>
    <x v="1"/>
    <x v="17980"/>
    <x v="17149"/>
    <x v="11593"/>
  </r>
  <r>
    <x v="501"/>
    <x v="17433"/>
    <x v="1"/>
    <x v="17981"/>
    <x v="17150"/>
    <x v="11594"/>
  </r>
  <r>
    <x v="501"/>
    <x v="17434"/>
    <x v="2"/>
    <x v="17982"/>
    <x v="17151"/>
    <x v="11595"/>
  </r>
  <r>
    <x v="501"/>
    <x v="17435"/>
    <x v="1"/>
    <x v="17983"/>
    <x v="17152"/>
    <x v="11596"/>
  </r>
  <r>
    <x v="501"/>
    <x v="17436"/>
    <x v="1"/>
    <x v="17984"/>
    <x v="17153"/>
    <x v="11597"/>
  </r>
  <r>
    <x v="501"/>
    <x v="17437"/>
    <x v="1"/>
    <x v="17985"/>
    <x v="17154"/>
    <x v="11598"/>
  </r>
  <r>
    <x v="501"/>
    <x v="17438"/>
    <x v="1"/>
    <x v="17986"/>
    <x v="17155"/>
    <x v="11599"/>
  </r>
  <r>
    <x v="501"/>
    <x v="17439"/>
    <x v="1"/>
    <x v="564"/>
    <x v="24"/>
    <x v="10552"/>
  </r>
  <r>
    <x v="501"/>
    <x v="17440"/>
    <x v="1"/>
    <x v="781"/>
    <x v="24"/>
    <x v="11600"/>
  </r>
  <r>
    <x v="501"/>
    <x v="17441"/>
    <x v="3"/>
    <x v="17987"/>
    <x v="2619"/>
    <x v="11601"/>
  </r>
  <r>
    <x v="501"/>
    <x v="17442"/>
    <x v="2"/>
    <x v="17988"/>
    <x v="17156"/>
    <x v="3"/>
  </r>
  <r>
    <x v="501"/>
    <x v="17443"/>
    <x v="1"/>
    <x v="17989"/>
    <x v="17157"/>
    <x v="3"/>
  </r>
  <r>
    <x v="501"/>
    <x v="17444"/>
    <x v="1"/>
    <x v="17990"/>
    <x v="17158"/>
    <x v="11602"/>
  </r>
  <r>
    <x v="501"/>
    <x v="17445"/>
    <x v="1"/>
    <x v="17991"/>
    <x v="17159"/>
    <x v="8501"/>
  </r>
  <r>
    <x v="501"/>
    <x v="17446"/>
    <x v="1"/>
    <x v="17992"/>
    <x v="17160"/>
    <x v="11603"/>
  </r>
  <r>
    <x v="501"/>
    <x v="17447"/>
    <x v="1"/>
    <x v="17993"/>
    <x v="17161"/>
    <x v="11604"/>
  </r>
  <r>
    <x v="501"/>
    <x v="17448"/>
    <x v="1"/>
    <x v="17994"/>
    <x v="17162"/>
    <x v="11605"/>
  </r>
  <r>
    <x v="501"/>
    <x v="17449"/>
    <x v="1"/>
    <x v="17995"/>
    <x v="17163"/>
    <x v="11606"/>
  </r>
  <r>
    <x v="501"/>
    <x v="17450"/>
    <x v="1"/>
    <x v="17996"/>
    <x v="17164"/>
    <x v="11607"/>
  </r>
  <r>
    <x v="501"/>
    <x v="17451"/>
    <x v="1"/>
    <x v="17997"/>
    <x v="17165"/>
    <x v="3"/>
  </r>
  <r>
    <x v="501"/>
    <x v="17452"/>
    <x v="1"/>
    <x v="17998"/>
    <x v="17166"/>
    <x v="11608"/>
  </r>
  <r>
    <x v="501"/>
    <x v="17453"/>
    <x v="1"/>
    <x v="4268"/>
    <x v="24"/>
    <x v="11609"/>
  </r>
  <r>
    <x v="501"/>
    <x v="17454"/>
    <x v="1"/>
    <x v="17999"/>
    <x v="17167"/>
    <x v="11610"/>
  </r>
  <r>
    <x v="501"/>
    <x v="7414"/>
    <x v="1"/>
    <x v="18000"/>
    <x v="17168"/>
    <x v="3"/>
  </r>
  <r>
    <x v="501"/>
    <x v="17455"/>
    <x v="1"/>
    <x v="18001"/>
    <x v="17169"/>
    <x v="11611"/>
  </r>
  <r>
    <x v="501"/>
    <x v="17456"/>
    <x v="1"/>
    <x v="18002"/>
    <x v="17170"/>
    <x v="11612"/>
  </r>
  <r>
    <x v="501"/>
    <x v="17457"/>
    <x v="1"/>
    <x v="18003"/>
    <x v="17171"/>
    <x v="11613"/>
  </r>
  <r>
    <x v="501"/>
    <x v="17458"/>
    <x v="3"/>
    <x v="15639"/>
    <x v="2619"/>
    <x v="11614"/>
  </r>
  <r>
    <x v="501"/>
    <x v="17459"/>
    <x v="1"/>
    <x v="18004"/>
    <x v="17172"/>
    <x v="11615"/>
  </r>
  <r>
    <x v="501"/>
    <x v="17460"/>
    <x v="1"/>
    <x v="18005"/>
    <x v="17173"/>
    <x v="11616"/>
  </r>
  <r>
    <x v="501"/>
    <x v="17461"/>
    <x v="3"/>
    <x v="18006"/>
    <x v="2619"/>
    <x v="11617"/>
  </r>
  <r>
    <x v="501"/>
    <x v="17462"/>
    <x v="1"/>
    <x v="18007"/>
    <x v="17174"/>
    <x v="11618"/>
  </r>
  <r>
    <x v="501"/>
    <x v="17463"/>
    <x v="1"/>
    <x v="18008"/>
    <x v="17175"/>
    <x v="46"/>
  </r>
  <r>
    <x v="501"/>
    <x v="17464"/>
    <x v="2"/>
    <x v="18009"/>
    <x v="17176"/>
    <x v="11619"/>
  </r>
  <r>
    <x v="501"/>
    <x v="17465"/>
    <x v="1"/>
    <x v="18010"/>
    <x v="17177"/>
    <x v="3"/>
  </r>
  <r>
    <x v="501"/>
    <x v="17466"/>
    <x v="2"/>
    <x v="18011"/>
    <x v="17178"/>
    <x v="11620"/>
  </r>
  <r>
    <x v="501"/>
    <x v="17467"/>
    <x v="2"/>
    <x v="18012"/>
    <x v="17179"/>
    <x v="11621"/>
  </r>
  <r>
    <x v="501"/>
    <x v="17468"/>
    <x v="2"/>
    <x v="18013"/>
    <x v="17180"/>
    <x v="11622"/>
  </r>
  <r>
    <x v="501"/>
    <x v="17469"/>
    <x v="1"/>
    <x v="18014"/>
    <x v="17181"/>
    <x v="3"/>
  </r>
  <r>
    <x v="501"/>
    <x v="17470"/>
    <x v="1"/>
    <x v="18015"/>
    <x v="17182"/>
    <x v="11623"/>
  </r>
  <r>
    <x v="501"/>
    <x v="17471"/>
    <x v="1"/>
    <x v="18016"/>
    <x v="17183"/>
    <x v="11624"/>
  </r>
  <r>
    <x v="501"/>
    <x v="17472"/>
    <x v="1"/>
    <x v="18017"/>
    <x v="17184"/>
    <x v="46"/>
  </r>
  <r>
    <x v="501"/>
    <x v="17473"/>
    <x v="1"/>
    <x v="18018"/>
    <x v="17185"/>
    <x v="11625"/>
  </r>
  <r>
    <x v="502"/>
    <x v="17474"/>
    <x v="0"/>
    <x v="18019"/>
    <x v="17186"/>
    <x v="3"/>
  </r>
  <r>
    <x v="502"/>
    <x v="17475"/>
    <x v="1"/>
    <x v="18020"/>
    <x v="17187"/>
    <x v="3"/>
  </r>
  <r>
    <x v="502"/>
    <x v="17476"/>
    <x v="1"/>
    <x v="18021"/>
    <x v="17188"/>
    <x v="3"/>
  </r>
  <r>
    <x v="502"/>
    <x v="17477"/>
    <x v="0"/>
    <x v="18022"/>
    <x v="17189"/>
    <x v="3"/>
  </r>
  <r>
    <x v="502"/>
    <x v="17478"/>
    <x v="1"/>
    <x v="18023"/>
    <x v="17190"/>
    <x v="3"/>
  </r>
  <r>
    <x v="502"/>
    <x v="17479"/>
    <x v="1"/>
    <x v="18024"/>
    <x v="17191"/>
    <x v="3"/>
  </r>
  <r>
    <x v="502"/>
    <x v="7795"/>
    <x v="1"/>
    <x v="18025"/>
    <x v="17192"/>
    <x v="3"/>
  </r>
  <r>
    <x v="502"/>
    <x v="17480"/>
    <x v="2"/>
    <x v="18026"/>
    <x v="17193"/>
    <x v="3"/>
  </r>
  <r>
    <x v="502"/>
    <x v="17481"/>
    <x v="2"/>
    <x v="18027"/>
    <x v="17194"/>
    <x v="3"/>
  </r>
  <r>
    <x v="502"/>
    <x v="17482"/>
    <x v="1"/>
    <x v="18028"/>
    <x v="17195"/>
    <x v="3"/>
  </r>
  <r>
    <x v="502"/>
    <x v="17483"/>
    <x v="1"/>
    <x v="18029"/>
    <x v="17196"/>
    <x v="3"/>
  </r>
  <r>
    <x v="502"/>
    <x v="17484"/>
    <x v="2"/>
    <x v="18030"/>
    <x v="17197"/>
    <x v="3"/>
  </r>
  <r>
    <x v="502"/>
    <x v="6717"/>
    <x v="1"/>
    <x v="18031"/>
    <x v="17198"/>
    <x v="3"/>
  </r>
  <r>
    <x v="502"/>
    <x v="17485"/>
    <x v="1"/>
    <x v="18032"/>
    <x v="17199"/>
    <x v="3"/>
  </r>
  <r>
    <x v="502"/>
    <x v="855"/>
    <x v="1"/>
    <x v="18033"/>
    <x v="17200"/>
    <x v="3"/>
  </r>
  <r>
    <x v="502"/>
    <x v="17486"/>
    <x v="1"/>
    <x v="18034"/>
    <x v="17201"/>
    <x v="3"/>
  </r>
  <r>
    <x v="502"/>
    <x v="17487"/>
    <x v="1"/>
    <x v="18035"/>
    <x v="17202"/>
    <x v="3"/>
  </r>
  <r>
    <x v="502"/>
    <x v="17488"/>
    <x v="1"/>
    <x v="18036"/>
    <x v="17203"/>
    <x v="3"/>
  </r>
  <r>
    <x v="502"/>
    <x v="17489"/>
    <x v="2"/>
    <x v="18037"/>
    <x v="17204"/>
    <x v="3"/>
  </r>
  <r>
    <x v="502"/>
    <x v="1097"/>
    <x v="1"/>
    <x v="18038"/>
    <x v="17205"/>
    <x v="3"/>
  </r>
  <r>
    <x v="502"/>
    <x v="17490"/>
    <x v="1"/>
    <x v="18039"/>
    <x v="17206"/>
    <x v="3"/>
  </r>
  <r>
    <x v="502"/>
    <x v="17491"/>
    <x v="1"/>
    <x v="18040"/>
    <x v="17207"/>
    <x v="3"/>
  </r>
  <r>
    <x v="502"/>
    <x v="17492"/>
    <x v="1"/>
    <x v="18041"/>
    <x v="17208"/>
    <x v="3"/>
  </r>
  <r>
    <x v="502"/>
    <x v="17"/>
    <x v="1"/>
    <x v="18042"/>
    <x v="17209"/>
    <x v="3"/>
  </r>
  <r>
    <x v="502"/>
    <x v="17493"/>
    <x v="1"/>
    <x v="18043"/>
    <x v="17210"/>
    <x v="3"/>
  </r>
  <r>
    <x v="502"/>
    <x v="17494"/>
    <x v="1"/>
    <x v="18044"/>
    <x v="17211"/>
    <x v="3"/>
  </r>
  <r>
    <x v="502"/>
    <x v="8081"/>
    <x v="1"/>
    <x v="18045"/>
    <x v="17212"/>
    <x v="3"/>
  </r>
  <r>
    <x v="502"/>
    <x v="17495"/>
    <x v="1"/>
    <x v="18046"/>
    <x v="17213"/>
    <x v="3"/>
  </r>
  <r>
    <x v="502"/>
    <x v="17496"/>
    <x v="2"/>
    <x v="18047"/>
    <x v="17214"/>
    <x v="3"/>
  </r>
  <r>
    <x v="502"/>
    <x v="17497"/>
    <x v="1"/>
    <x v="18048"/>
    <x v="17215"/>
    <x v="3"/>
  </r>
  <r>
    <x v="502"/>
    <x v="17498"/>
    <x v="2"/>
    <x v="18049"/>
    <x v="17216"/>
    <x v="3"/>
  </r>
  <r>
    <x v="502"/>
    <x v="17499"/>
    <x v="2"/>
    <x v="18050"/>
    <x v="17217"/>
    <x v="3"/>
  </r>
  <r>
    <x v="502"/>
    <x v="17500"/>
    <x v="0"/>
    <x v="18051"/>
    <x v="17218"/>
    <x v="3"/>
  </r>
  <r>
    <x v="502"/>
    <x v="17501"/>
    <x v="1"/>
    <x v="18052"/>
    <x v="17219"/>
    <x v="3"/>
  </r>
  <r>
    <x v="502"/>
    <x v="3757"/>
    <x v="1"/>
    <x v="18053"/>
    <x v="17220"/>
    <x v="3"/>
  </r>
  <r>
    <x v="502"/>
    <x v="17502"/>
    <x v="1"/>
    <x v="18054"/>
    <x v="17221"/>
    <x v="3"/>
  </r>
  <r>
    <x v="502"/>
    <x v="17503"/>
    <x v="2"/>
    <x v="18055"/>
    <x v="17222"/>
    <x v="3"/>
  </r>
  <r>
    <x v="502"/>
    <x v="3759"/>
    <x v="1"/>
    <x v="18056"/>
    <x v="17223"/>
    <x v="3"/>
  </r>
  <r>
    <x v="502"/>
    <x v="17504"/>
    <x v="2"/>
    <x v="18057"/>
    <x v="17224"/>
    <x v="3"/>
  </r>
  <r>
    <x v="502"/>
    <x v="17505"/>
    <x v="1"/>
    <x v="18058"/>
    <x v="17225"/>
    <x v="3"/>
  </r>
  <r>
    <x v="502"/>
    <x v="479"/>
    <x v="1"/>
    <x v="18059"/>
    <x v="17226"/>
    <x v="3"/>
  </r>
  <r>
    <x v="502"/>
    <x v="527"/>
    <x v="1"/>
    <x v="18060"/>
    <x v="17227"/>
    <x v="3"/>
  </r>
  <r>
    <x v="502"/>
    <x v="17506"/>
    <x v="1"/>
    <x v="18061"/>
    <x v="17228"/>
    <x v="3"/>
  </r>
  <r>
    <x v="502"/>
    <x v="2449"/>
    <x v="1"/>
    <x v="18062"/>
    <x v="17229"/>
    <x v="3"/>
  </r>
  <r>
    <x v="502"/>
    <x v="17507"/>
    <x v="1"/>
    <x v="18063"/>
    <x v="17230"/>
    <x v="3"/>
  </r>
  <r>
    <x v="502"/>
    <x v="17508"/>
    <x v="2"/>
    <x v="18064"/>
    <x v="17231"/>
    <x v="3"/>
  </r>
  <r>
    <x v="502"/>
    <x v="17509"/>
    <x v="2"/>
    <x v="18065"/>
    <x v="17232"/>
    <x v="3"/>
  </r>
  <r>
    <x v="502"/>
    <x v="3017"/>
    <x v="1"/>
    <x v="18066"/>
    <x v="17233"/>
    <x v="3"/>
  </r>
  <r>
    <x v="502"/>
    <x v="17510"/>
    <x v="1"/>
    <x v="18067"/>
    <x v="17234"/>
    <x v="3"/>
  </r>
  <r>
    <x v="502"/>
    <x v="17511"/>
    <x v="1"/>
    <x v="18068"/>
    <x v="17235"/>
    <x v="3"/>
  </r>
  <r>
    <x v="502"/>
    <x v="17512"/>
    <x v="1"/>
    <x v="18069"/>
    <x v="17236"/>
    <x v="3"/>
  </r>
  <r>
    <x v="503"/>
    <x v="17513"/>
    <x v="1"/>
    <x v="18070"/>
    <x v="17237"/>
    <x v="11626"/>
  </r>
  <r>
    <x v="503"/>
    <x v="17514"/>
    <x v="1"/>
    <x v="18071"/>
    <x v="17238"/>
    <x v="2338"/>
  </r>
  <r>
    <x v="503"/>
    <x v="17515"/>
    <x v="1"/>
    <x v="18072"/>
    <x v="17239"/>
    <x v="11627"/>
  </r>
  <r>
    <x v="503"/>
    <x v="17516"/>
    <x v="1"/>
    <x v="18073"/>
    <x v="17240"/>
    <x v="11628"/>
  </r>
  <r>
    <x v="503"/>
    <x v="17517"/>
    <x v="1"/>
    <x v="18074"/>
    <x v="17241"/>
    <x v="3"/>
  </r>
  <r>
    <x v="503"/>
    <x v="17518"/>
    <x v="1"/>
    <x v="18075"/>
    <x v="17242"/>
    <x v="3"/>
  </r>
  <r>
    <x v="503"/>
    <x v="17519"/>
    <x v="1"/>
    <x v="18076"/>
    <x v="17243"/>
    <x v="3"/>
  </r>
  <r>
    <x v="503"/>
    <x v="17520"/>
    <x v="1"/>
    <x v="18077"/>
    <x v="17244"/>
    <x v="3"/>
  </r>
  <r>
    <x v="503"/>
    <x v="17521"/>
    <x v="1"/>
    <x v="18078"/>
    <x v="17245"/>
    <x v="11629"/>
  </r>
  <r>
    <x v="503"/>
    <x v="17522"/>
    <x v="1"/>
    <x v="18079"/>
    <x v="17246"/>
    <x v="11630"/>
  </r>
  <r>
    <x v="503"/>
    <x v="17523"/>
    <x v="2"/>
    <x v="18080"/>
    <x v="67"/>
    <x v="11631"/>
  </r>
  <r>
    <x v="503"/>
    <x v="17524"/>
    <x v="1"/>
    <x v="18081"/>
    <x v="17247"/>
    <x v="11632"/>
  </r>
  <r>
    <x v="503"/>
    <x v="17525"/>
    <x v="1"/>
    <x v="18082"/>
    <x v="17248"/>
    <x v="11633"/>
  </r>
  <r>
    <x v="503"/>
    <x v="17526"/>
    <x v="1"/>
    <x v="18083"/>
    <x v="17249"/>
    <x v="3"/>
  </r>
  <r>
    <x v="503"/>
    <x v="17527"/>
    <x v="1"/>
    <x v="18084"/>
    <x v="17250"/>
    <x v="11634"/>
  </r>
  <r>
    <x v="503"/>
    <x v="17528"/>
    <x v="1"/>
    <x v="18085"/>
    <x v="17251"/>
    <x v="3"/>
  </r>
  <r>
    <x v="503"/>
    <x v="17529"/>
    <x v="1"/>
    <x v="18086"/>
    <x v="17252"/>
    <x v="11635"/>
  </r>
  <r>
    <x v="503"/>
    <x v="17530"/>
    <x v="1"/>
    <x v="18087"/>
    <x v="17253"/>
    <x v="3"/>
  </r>
  <r>
    <x v="503"/>
    <x v="17531"/>
    <x v="1"/>
    <x v="18088"/>
    <x v="17254"/>
    <x v="46"/>
  </r>
  <r>
    <x v="503"/>
    <x v="17532"/>
    <x v="1"/>
    <x v="18089"/>
    <x v="17255"/>
    <x v="11636"/>
  </r>
  <r>
    <x v="503"/>
    <x v="17533"/>
    <x v="1"/>
    <x v="18090"/>
    <x v="17256"/>
    <x v="3"/>
  </r>
  <r>
    <x v="503"/>
    <x v="17534"/>
    <x v="2"/>
    <x v="18091"/>
    <x v="17257"/>
    <x v="11637"/>
  </r>
  <r>
    <x v="503"/>
    <x v="17535"/>
    <x v="1"/>
    <x v="18092"/>
    <x v="17258"/>
    <x v="3"/>
  </r>
  <r>
    <x v="503"/>
    <x v="17536"/>
    <x v="0"/>
    <x v="18093"/>
    <x v="17259"/>
    <x v="11638"/>
  </r>
  <r>
    <x v="503"/>
    <x v="17537"/>
    <x v="1"/>
    <x v="18094"/>
    <x v="17260"/>
    <x v="7"/>
  </r>
  <r>
    <x v="503"/>
    <x v="17538"/>
    <x v="1"/>
    <x v="18095"/>
    <x v="17261"/>
    <x v="3"/>
  </r>
  <r>
    <x v="503"/>
    <x v="17539"/>
    <x v="1"/>
    <x v="18096"/>
    <x v="17262"/>
    <x v="7"/>
  </r>
  <r>
    <x v="503"/>
    <x v="17540"/>
    <x v="1"/>
    <x v="18097"/>
    <x v="17263"/>
    <x v="11639"/>
  </r>
  <r>
    <x v="503"/>
    <x v="17541"/>
    <x v="1"/>
    <x v="18098"/>
    <x v="17264"/>
    <x v="3"/>
  </r>
  <r>
    <x v="503"/>
    <x v="17542"/>
    <x v="2"/>
    <x v="18099"/>
    <x v="17265"/>
    <x v="11640"/>
  </r>
  <r>
    <x v="503"/>
    <x v="17543"/>
    <x v="1"/>
    <x v="18100"/>
    <x v="17266"/>
    <x v="11641"/>
  </r>
  <r>
    <x v="503"/>
    <x v="17544"/>
    <x v="1"/>
    <x v="18101"/>
    <x v="17267"/>
    <x v="11642"/>
  </r>
  <r>
    <x v="503"/>
    <x v="17545"/>
    <x v="1"/>
    <x v="18102"/>
    <x v="17268"/>
    <x v="3"/>
  </r>
  <r>
    <x v="503"/>
    <x v="17546"/>
    <x v="2"/>
    <x v="18103"/>
    <x v="17269"/>
    <x v="7"/>
  </r>
  <r>
    <x v="503"/>
    <x v="17547"/>
    <x v="1"/>
    <x v="13039"/>
    <x v="24"/>
    <x v="11643"/>
  </r>
  <r>
    <x v="503"/>
    <x v="15315"/>
    <x v="1"/>
    <x v="18104"/>
    <x v="17270"/>
    <x v="3"/>
  </r>
  <r>
    <x v="503"/>
    <x v="17548"/>
    <x v="1"/>
    <x v="18105"/>
    <x v="17271"/>
    <x v="3"/>
  </r>
  <r>
    <x v="503"/>
    <x v="17549"/>
    <x v="1"/>
    <x v="18106"/>
    <x v="17272"/>
    <x v="3"/>
  </r>
  <r>
    <x v="503"/>
    <x v="6232"/>
    <x v="2"/>
    <x v="18107"/>
    <x v="17273"/>
    <x v="11644"/>
  </r>
  <r>
    <x v="503"/>
    <x v="1298"/>
    <x v="1"/>
    <x v="18108"/>
    <x v="17274"/>
    <x v="11645"/>
  </r>
  <r>
    <x v="503"/>
    <x v="8553"/>
    <x v="1"/>
    <x v="18109"/>
    <x v="17275"/>
    <x v="3"/>
  </r>
  <r>
    <x v="503"/>
    <x v="17550"/>
    <x v="1"/>
    <x v="18110"/>
    <x v="17276"/>
    <x v="11646"/>
  </r>
  <r>
    <x v="503"/>
    <x v="17551"/>
    <x v="1"/>
    <x v="18111"/>
    <x v="17277"/>
    <x v="3"/>
  </r>
  <r>
    <x v="503"/>
    <x v="17552"/>
    <x v="1"/>
    <x v="18112"/>
    <x v="17278"/>
    <x v="3"/>
  </r>
  <r>
    <x v="503"/>
    <x v="17553"/>
    <x v="1"/>
    <x v="18113"/>
    <x v="17279"/>
    <x v="3"/>
  </r>
  <r>
    <x v="503"/>
    <x v="17554"/>
    <x v="1"/>
    <x v="18114"/>
    <x v="17280"/>
    <x v="3"/>
  </r>
  <r>
    <x v="503"/>
    <x v="17555"/>
    <x v="1"/>
    <x v="18115"/>
    <x v="17281"/>
    <x v="11647"/>
  </r>
  <r>
    <x v="503"/>
    <x v="255"/>
    <x v="1"/>
    <x v="18116"/>
    <x v="17282"/>
    <x v="11648"/>
  </r>
  <r>
    <x v="503"/>
    <x v="17556"/>
    <x v="1"/>
    <x v="18117"/>
    <x v="17283"/>
    <x v="11649"/>
  </r>
  <r>
    <x v="503"/>
    <x v="17557"/>
    <x v="1"/>
    <x v="18118"/>
    <x v="17284"/>
    <x v="11650"/>
  </r>
  <r>
    <x v="503"/>
    <x v="17558"/>
    <x v="2"/>
    <x v="18119"/>
    <x v="17285"/>
    <x v="11651"/>
  </r>
  <r>
    <x v="503"/>
    <x v="17559"/>
    <x v="1"/>
    <x v="18120"/>
    <x v="17286"/>
    <x v="3"/>
  </r>
  <r>
    <x v="503"/>
    <x v="17560"/>
    <x v="1"/>
    <x v="18121"/>
    <x v="17287"/>
    <x v="3"/>
  </r>
  <r>
    <x v="503"/>
    <x v="17561"/>
    <x v="1"/>
    <x v="18122"/>
    <x v="17288"/>
    <x v="3"/>
  </r>
  <r>
    <x v="503"/>
    <x v="17562"/>
    <x v="1"/>
    <x v="18123"/>
    <x v="17289"/>
    <x v="3"/>
  </r>
  <r>
    <x v="504"/>
    <x v="17563"/>
    <x v="1"/>
    <x v="18124"/>
    <x v="17290"/>
    <x v="11652"/>
  </r>
  <r>
    <x v="504"/>
    <x v="17564"/>
    <x v="1"/>
    <x v="18125"/>
    <x v="17291"/>
    <x v="11653"/>
  </r>
  <r>
    <x v="504"/>
    <x v="17565"/>
    <x v="1"/>
    <x v="18126"/>
    <x v="17292"/>
    <x v="11654"/>
  </r>
  <r>
    <x v="504"/>
    <x v="17566"/>
    <x v="1"/>
    <x v="18127"/>
    <x v="17293"/>
    <x v="3"/>
  </r>
  <r>
    <x v="504"/>
    <x v="17567"/>
    <x v="1"/>
    <x v="18128"/>
    <x v="17294"/>
    <x v="11655"/>
  </r>
  <r>
    <x v="504"/>
    <x v="17568"/>
    <x v="1"/>
    <x v="18129"/>
    <x v="17295"/>
    <x v="11656"/>
  </r>
  <r>
    <x v="504"/>
    <x v="17569"/>
    <x v="1"/>
    <x v="6065"/>
    <x v="24"/>
    <x v="11657"/>
  </r>
  <r>
    <x v="504"/>
    <x v="17570"/>
    <x v="2"/>
    <x v="18130"/>
    <x v="17296"/>
    <x v="11658"/>
  </r>
  <r>
    <x v="504"/>
    <x v="17571"/>
    <x v="1"/>
    <x v="18131"/>
    <x v="17297"/>
    <x v="11659"/>
  </r>
  <r>
    <x v="504"/>
    <x v="17572"/>
    <x v="1"/>
    <x v="8663"/>
    <x v="24"/>
    <x v="11660"/>
  </r>
  <r>
    <x v="504"/>
    <x v="17573"/>
    <x v="1"/>
    <x v="18132"/>
    <x v="17298"/>
    <x v="11661"/>
  </r>
  <r>
    <x v="504"/>
    <x v="17574"/>
    <x v="1"/>
    <x v="18133"/>
    <x v="17299"/>
    <x v="11662"/>
  </r>
  <r>
    <x v="504"/>
    <x v="4444"/>
    <x v="1"/>
    <x v="9465"/>
    <x v="24"/>
    <x v="11663"/>
  </r>
  <r>
    <x v="504"/>
    <x v="17575"/>
    <x v="1"/>
    <x v="18134"/>
    <x v="17300"/>
    <x v="3"/>
  </r>
  <r>
    <x v="504"/>
    <x v="17576"/>
    <x v="1"/>
    <x v="15860"/>
    <x v="24"/>
    <x v="11664"/>
  </r>
  <r>
    <x v="504"/>
    <x v="17577"/>
    <x v="1"/>
    <x v="18135"/>
    <x v="17301"/>
    <x v="11665"/>
  </r>
  <r>
    <x v="504"/>
    <x v="17578"/>
    <x v="1"/>
    <x v="18136"/>
    <x v="17302"/>
    <x v="11666"/>
  </r>
  <r>
    <x v="504"/>
    <x v="17579"/>
    <x v="1"/>
    <x v="18137"/>
    <x v="17303"/>
    <x v="11667"/>
  </r>
  <r>
    <x v="504"/>
    <x v="17580"/>
    <x v="1"/>
    <x v="18138"/>
    <x v="17304"/>
    <x v="11668"/>
  </r>
  <r>
    <x v="504"/>
    <x v="17581"/>
    <x v="2"/>
    <x v="18139"/>
    <x v="17305"/>
    <x v="11669"/>
  </r>
  <r>
    <x v="504"/>
    <x v="17582"/>
    <x v="1"/>
    <x v="18140"/>
    <x v="17306"/>
    <x v="11670"/>
  </r>
  <r>
    <x v="504"/>
    <x v="17583"/>
    <x v="1"/>
    <x v="12372"/>
    <x v="24"/>
    <x v="11671"/>
  </r>
  <r>
    <x v="504"/>
    <x v="17584"/>
    <x v="1"/>
    <x v="18141"/>
    <x v="17307"/>
    <x v="11672"/>
  </r>
  <r>
    <x v="504"/>
    <x v="17585"/>
    <x v="1"/>
    <x v="18142"/>
    <x v="17308"/>
    <x v="3"/>
  </r>
  <r>
    <x v="504"/>
    <x v="17586"/>
    <x v="2"/>
    <x v="18143"/>
    <x v="17309"/>
    <x v="11673"/>
  </r>
  <r>
    <x v="504"/>
    <x v="17587"/>
    <x v="1"/>
    <x v="18144"/>
    <x v="17310"/>
    <x v="11674"/>
  </r>
  <r>
    <x v="504"/>
    <x v="17588"/>
    <x v="1"/>
    <x v="18145"/>
    <x v="17311"/>
    <x v="3"/>
  </r>
  <r>
    <x v="504"/>
    <x v="17589"/>
    <x v="2"/>
    <x v="18146"/>
    <x v="17312"/>
    <x v="3"/>
  </r>
  <r>
    <x v="504"/>
    <x v="17590"/>
    <x v="1"/>
    <x v="18147"/>
    <x v="17313"/>
    <x v="11675"/>
  </r>
  <r>
    <x v="504"/>
    <x v="17591"/>
    <x v="1"/>
    <x v="4371"/>
    <x v="24"/>
    <x v="11676"/>
  </r>
  <r>
    <x v="504"/>
    <x v="17592"/>
    <x v="1"/>
    <x v="18148"/>
    <x v="17314"/>
    <x v="11677"/>
  </r>
  <r>
    <x v="504"/>
    <x v="17593"/>
    <x v="2"/>
    <x v="4083"/>
    <x v="67"/>
    <x v="11678"/>
  </r>
  <r>
    <x v="504"/>
    <x v="17594"/>
    <x v="2"/>
    <x v="18149"/>
    <x v="17315"/>
    <x v="7"/>
  </r>
  <r>
    <x v="504"/>
    <x v="17595"/>
    <x v="1"/>
    <x v="18150"/>
    <x v="17316"/>
    <x v="11679"/>
  </r>
  <r>
    <x v="504"/>
    <x v="17596"/>
    <x v="1"/>
    <x v="1909"/>
    <x v="24"/>
    <x v="11680"/>
  </r>
  <r>
    <x v="504"/>
    <x v="17597"/>
    <x v="1"/>
    <x v="8179"/>
    <x v="24"/>
    <x v="11681"/>
  </r>
  <r>
    <x v="504"/>
    <x v="17598"/>
    <x v="1"/>
    <x v="3513"/>
    <x v="24"/>
    <x v="11682"/>
  </r>
  <r>
    <x v="504"/>
    <x v="17599"/>
    <x v="1"/>
    <x v="18151"/>
    <x v="17317"/>
    <x v="3"/>
  </r>
  <r>
    <x v="504"/>
    <x v="17600"/>
    <x v="1"/>
    <x v="18152"/>
    <x v="17318"/>
    <x v="11683"/>
  </r>
  <r>
    <x v="504"/>
    <x v="17601"/>
    <x v="1"/>
    <x v="18153"/>
    <x v="17319"/>
    <x v="11684"/>
  </r>
  <r>
    <x v="504"/>
    <x v="17602"/>
    <x v="1"/>
    <x v="18154"/>
    <x v="17320"/>
    <x v="11685"/>
  </r>
  <r>
    <x v="504"/>
    <x v="17603"/>
    <x v="1"/>
    <x v="8066"/>
    <x v="24"/>
    <x v="11686"/>
  </r>
  <r>
    <x v="504"/>
    <x v="17604"/>
    <x v="1"/>
    <x v="18155"/>
    <x v="17321"/>
    <x v="7"/>
  </r>
  <r>
    <x v="505"/>
    <x v="17605"/>
    <x v="1"/>
    <x v="18156"/>
    <x v="17322"/>
    <x v="11687"/>
  </r>
  <r>
    <x v="505"/>
    <x v="17606"/>
    <x v="1"/>
    <x v="18157"/>
    <x v="17323"/>
    <x v="11688"/>
  </r>
  <r>
    <x v="505"/>
    <x v="17607"/>
    <x v="4"/>
    <x v="18158"/>
    <x v="17324"/>
    <x v="11689"/>
  </r>
  <r>
    <x v="505"/>
    <x v="17608"/>
    <x v="1"/>
    <x v="18159"/>
    <x v="17325"/>
    <x v="11690"/>
  </r>
  <r>
    <x v="505"/>
    <x v="17609"/>
    <x v="1"/>
    <x v="18160"/>
    <x v="17326"/>
    <x v="11691"/>
  </r>
  <r>
    <x v="505"/>
    <x v="17610"/>
    <x v="1"/>
    <x v="18161"/>
    <x v="17327"/>
    <x v="11692"/>
  </r>
  <r>
    <x v="505"/>
    <x v="17611"/>
    <x v="3"/>
    <x v="18162"/>
    <x v="4736"/>
    <x v="11693"/>
  </r>
  <r>
    <x v="505"/>
    <x v="17612"/>
    <x v="1"/>
    <x v="18163"/>
    <x v="17328"/>
    <x v="11694"/>
  </r>
  <r>
    <x v="505"/>
    <x v="17613"/>
    <x v="1"/>
    <x v="18164"/>
    <x v="17329"/>
    <x v="11695"/>
  </r>
  <r>
    <x v="505"/>
    <x v="17614"/>
    <x v="1"/>
    <x v="18165"/>
    <x v="17330"/>
    <x v="11696"/>
  </r>
  <r>
    <x v="505"/>
    <x v="17615"/>
    <x v="1"/>
    <x v="18166"/>
    <x v="17331"/>
    <x v="3"/>
  </r>
  <r>
    <x v="505"/>
    <x v="17616"/>
    <x v="1"/>
    <x v="18167"/>
    <x v="17332"/>
    <x v="11697"/>
  </r>
  <r>
    <x v="505"/>
    <x v="17617"/>
    <x v="1"/>
    <x v="18168"/>
    <x v="17333"/>
    <x v="3"/>
  </r>
  <r>
    <x v="505"/>
    <x v="17618"/>
    <x v="2"/>
    <x v="18169"/>
    <x v="17334"/>
    <x v="11698"/>
  </r>
  <r>
    <x v="505"/>
    <x v="17619"/>
    <x v="1"/>
    <x v="18170"/>
    <x v="17335"/>
    <x v="3"/>
  </r>
  <r>
    <x v="505"/>
    <x v="17620"/>
    <x v="1"/>
    <x v="18171"/>
    <x v="17336"/>
    <x v="11699"/>
  </r>
  <r>
    <x v="505"/>
    <x v="17621"/>
    <x v="1"/>
    <x v="18172"/>
    <x v="17337"/>
    <x v="3"/>
  </r>
  <r>
    <x v="505"/>
    <x v="17622"/>
    <x v="1"/>
    <x v="18173"/>
    <x v="17338"/>
    <x v="3"/>
  </r>
  <r>
    <x v="505"/>
    <x v="17623"/>
    <x v="1"/>
    <x v="10909"/>
    <x v="24"/>
    <x v="11700"/>
  </r>
  <r>
    <x v="505"/>
    <x v="17624"/>
    <x v="1"/>
    <x v="18174"/>
    <x v="17339"/>
    <x v="11701"/>
  </r>
  <r>
    <x v="505"/>
    <x v="8054"/>
    <x v="1"/>
    <x v="18175"/>
    <x v="17340"/>
    <x v="3"/>
  </r>
  <r>
    <x v="505"/>
    <x v="17625"/>
    <x v="1"/>
    <x v="18176"/>
    <x v="17341"/>
    <x v="11702"/>
  </r>
  <r>
    <x v="505"/>
    <x v="17626"/>
    <x v="2"/>
    <x v="18177"/>
    <x v="67"/>
    <x v="11703"/>
  </r>
  <r>
    <x v="505"/>
    <x v="17627"/>
    <x v="1"/>
    <x v="18178"/>
    <x v="17342"/>
    <x v="11704"/>
  </r>
  <r>
    <x v="505"/>
    <x v="17628"/>
    <x v="1"/>
    <x v="18179"/>
    <x v="17343"/>
    <x v="3"/>
  </r>
  <r>
    <x v="505"/>
    <x v="17629"/>
    <x v="1"/>
    <x v="3393"/>
    <x v="24"/>
    <x v="11705"/>
  </r>
  <r>
    <x v="505"/>
    <x v="17630"/>
    <x v="1"/>
    <x v="18180"/>
    <x v="17344"/>
    <x v="11706"/>
  </r>
  <r>
    <x v="505"/>
    <x v="17631"/>
    <x v="1"/>
    <x v="18181"/>
    <x v="17345"/>
    <x v="11707"/>
  </r>
  <r>
    <x v="505"/>
    <x v="17632"/>
    <x v="1"/>
    <x v="18182"/>
    <x v="17346"/>
    <x v="3"/>
  </r>
  <r>
    <x v="505"/>
    <x v="17633"/>
    <x v="1"/>
    <x v="18183"/>
    <x v="17347"/>
    <x v="11708"/>
  </r>
  <r>
    <x v="505"/>
    <x v="17634"/>
    <x v="1"/>
    <x v="18184"/>
    <x v="17348"/>
    <x v="11709"/>
  </r>
  <r>
    <x v="505"/>
    <x v="17635"/>
    <x v="1"/>
    <x v="18185"/>
    <x v="17349"/>
    <x v="11710"/>
  </r>
  <r>
    <x v="505"/>
    <x v="17636"/>
    <x v="1"/>
    <x v="18186"/>
    <x v="17350"/>
    <x v="3"/>
  </r>
  <r>
    <x v="505"/>
    <x v="17637"/>
    <x v="1"/>
    <x v="4528"/>
    <x v="24"/>
    <x v="11711"/>
  </r>
  <r>
    <x v="505"/>
    <x v="2285"/>
    <x v="1"/>
    <x v="18187"/>
    <x v="17351"/>
    <x v="11712"/>
  </r>
  <r>
    <x v="505"/>
    <x v="17638"/>
    <x v="1"/>
    <x v="18188"/>
    <x v="17352"/>
    <x v="3"/>
  </r>
  <r>
    <x v="505"/>
    <x v="17639"/>
    <x v="1"/>
    <x v="18189"/>
    <x v="17353"/>
    <x v="3"/>
  </r>
  <r>
    <x v="505"/>
    <x v="17640"/>
    <x v="2"/>
    <x v="18190"/>
    <x v="17354"/>
    <x v="11713"/>
  </r>
  <r>
    <x v="505"/>
    <x v="17641"/>
    <x v="1"/>
    <x v="18191"/>
    <x v="17355"/>
    <x v="11714"/>
  </r>
  <r>
    <x v="505"/>
    <x v="17642"/>
    <x v="1"/>
    <x v="18192"/>
    <x v="17356"/>
    <x v="11715"/>
  </r>
  <r>
    <x v="505"/>
    <x v="17643"/>
    <x v="1"/>
    <x v="18193"/>
    <x v="17357"/>
    <x v="11716"/>
  </r>
  <r>
    <x v="505"/>
    <x v="17644"/>
    <x v="1"/>
    <x v="18194"/>
    <x v="17358"/>
    <x v="11717"/>
  </r>
  <r>
    <x v="505"/>
    <x v="7453"/>
    <x v="1"/>
    <x v="18195"/>
    <x v="17359"/>
    <x v="11718"/>
  </r>
  <r>
    <x v="505"/>
    <x v="24"/>
    <x v="1"/>
    <x v="18196"/>
    <x v="17360"/>
    <x v="3"/>
  </r>
  <r>
    <x v="505"/>
    <x v="964"/>
    <x v="1"/>
    <x v="18197"/>
    <x v="17361"/>
    <x v="11719"/>
  </r>
  <r>
    <x v="505"/>
    <x v="17645"/>
    <x v="1"/>
    <x v="18198"/>
    <x v="17362"/>
    <x v="11720"/>
  </r>
  <r>
    <x v="505"/>
    <x v="17646"/>
    <x v="1"/>
    <x v="18199"/>
    <x v="17363"/>
    <x v="3"/>
  </r>
  <r>
    <x v="505"/>
    <x v="17647"/>
    <x v="2"/>
    <x v="18200"/>
    <x v="17364"/>
    <x v="3"/>
  </r>
  <r>
    <x v="505"/>
    <x v="17648"/>
    <x v="1"/>
    <x v="18201"/>
    <x v="17365"/>
    <x v="11721"/>
  </r>
  <r>
    <x v="505"/>
    <x v="17649"/>
    <x v="2"/>
    <x v="16926"/>
    <x v="67"/>
    <x v="11722"/>
  </r>
  <r>
    <x v="505"/>
    <x v="17650"/>
    <x v="2"/>
    <x v="18202"/>
    <x v="17366"/>
    <x v="11723"/>
  </r>
  <r>
    <x v="505"/>
    <x v="17651"/>
    <x v="1"/>
    <x v="18203"/>
    <x v="17367"/>
    <x v="11724"/>
  </r>
  <r>
    <x v="505"/>
    <x v="17652"/>
    <x v="1"/>
    <x v="18204"/>
    <x v="17368"/>
    <x v="11725"/>
  </r>
  <r>
    <x v="506"/>
    <x v="17653"/>
    <x v="1"/>
    <x v="18205"/>
    <x v="17369"/>
    <x v="3"/>
  </r>
  <r>
    <x v="506"/>
    <x v="17654"/>
    <x v="0"/>
    <x v="18206"/>
    <x v="17370"/>
    <x v="3"/>
  </r>
  <r>
    <x v="506"/>
    <x v="17655"/>
    <x v="1"/>
    <x v="18207"/>
    <x v="17371"/>
    <x v="3"/>
  </r>
  <r>
    <x v="506"/>
    <x v="17656"/>
    <x v="1"/>
    <x v="18208"/>
    <x v="17372"/>
    <x v="3"/>
  </r>
  <r>
    <x v="506"/>
    <x v="17657"/>
    <x v="1"/>
    <x v="18209"/>
    <x v="17373"/>
    <x v="3"/>
  </r>
  <r>
    <x v="506"/>
    <x v="17658"/>
    <x v="1"/>
    <x v="18210"/>
    <x v="17374"/>
    <x v="3"/>
  </r>
  <r>
    <x v="506"/>
    <x v="17659"/>
    <x v="1"/>
    <x v="18211"/>
    <x v="17375"/>
    <x v="3"/>
  </r>
  <r>
    <x v="506"/>
    <x v="17660"/>
    <x v="1"/>
    <x v="18212"/>
    <x v="17376"/>
    <x v="3"/>
  </r>
  <r>
    <x v="506"/>
    <x v="17661"/>
    <x v="1"/>
    <x v="18213"/>
    <x v="17377"/>
    <x v="3"/>
  </r>
  <r>
    <x v="506"/>
    <x v="17662"/>
    <x v="2"/>
    <x v="18214"/>
    <x v="17378"/>
    <x v="3"/>
  </r>
  <r>
    <x v="506"/>
    <x v="17663"/>
    <x v="1"/>
    <x v="18215"/>
    <x v="17379"/>
    <x v="3"/>
  </r>
  <r>
    <x v="506"/>
    <x v="17664"/>
    <x v="2"/>
    <x v="18216"/>
    <x v="17380"/>
    <x v="3"/>
  </r>
  <r>
    <x v="506"/>
    <x v="2445"/>
    <x v="1"/>
    <x v="18217"/>
    <x v="17381"/>
    <x v="3"/>
  </r>
  <r>
    <x v="506"/>
    <x v="17665"/>
    <x v="1"/>
    <x v="18218"/>
    <x v="17382"/>
    <x v="3"/>
  </r>
  <r>
    <x v="506"/>
    <x v="17666"/>
    <x v="2"/>
    <x v="18219"/>
    <x v="17383"/>
    <x v="3"/>
  </r>
  <r>
    <x v="506"/>
    <x v="1574"/>
    <x v="1"/>
    <x v="18220"/>
    <x v="17384"/>
    <x v="46"/>
  </r>
  <r>
    <x v="506"/>
    <x v="15967"/>
    <x v="2"/>
    <x v="18221"/>
    <x v="17385"/>
    <x v="3"/>
  </r>
  <r>
    <x v="506"/>
    <x v="17667"/>
    <x v="1"/>
    <x v="18222"/>
    <x v="17386"/>
    <x v="3"/>
  </r>
  <r>
    <x v="506"/>
    <x v="743"/>
    <x v="1"/>
    <x v="18223"/>
    <x v="17387"/>
    <x v="3"/>
  </r>
  <r>
    <x v="506"/>
    <x v="2085"/>
    <x v="1"/>
    <x v="18224"/>
    <x v="17388"/>
    <x v="3"/>
  </r>
  <r>
    <x v="506"/>
    <x v="216"/>
    <x v="1"/>
    <x v="18225"/>
    <x v="17389"/>
    <x v="3"/>
  </r>
  <r>
    <x v="506"/>
    <x v="17668"/>
    <x v="1"/>
    <x v="18226"/>
    <x v="17390"/>
    <x v="3"/>
  </r>
  <r>
    <x v="506"/>
    <x v="17669"/>
    <x v="1"/>
    <x v="18227"/>
    <x v="17391"/>
    <x v="3"/>
  </r>
  <r>
    <x v="506"/>
    <x v="297"/>
    <x v="1"/>
    <x v="18228"/>
    <x v="17392"/>
    <x v="11726"/>
  </r>
  <r>
    <x v="506"/>
    <x v="17670"/>
    <x v="1"/>
    <x v="18229"/>
    <x v="17393"/>
    <x v="3"/>
  </r>
  <r>
    <x v="506"/>
    <x v="17671"/>
    <x v="2"/>
    <x v="18230"/>
    <x v="17394"/>
    <x v="3"/>
  </r>
  <r>
    <x v="506"/>
    <x v="17672"/>
    <x v="1"/>
    <x v="18231"/>
    <x v="17395"/>
    <x v="3"/>
  </r>
  <r>
    <x v="507"/>
    <x v="17673"/>
    <x v="1"/>
    <x v="18232"/>
    <x v="17396"/>
    <x v="11727"/>
  </r>
  <r>
    <x v="507"/>
    <x v="17674"/>
    <x v="1"/>
    <x v="18233"/>
    <x v="17397"/>
    <x v="11728"/>
  </r>
  <r>
    <x v="507"/>
    <x v="17675"/>
    <x v="1"/>
    <x v="18234"/>
    <x v="17398"/>
    <x v="3"/>
  </r>
  <r>
    <x v="507"/>
    <x v="17676"/>
    <x v="1"/>
    <x v="18235"/>
    <x v="17399"/>
    <x v="3"/>
  </r>
  <r>
    <x v="507"/>
    <x v="17677"/>
    <x v="1"/>
    <x v="18236"/>
    <x v="17400"/>
    <x v="11729"/>
  </r>
  <r>
    <x v="507"/>
    <x v="17678"/>
    <x v="1"/>
    <x v="18237"/>
    <x v="17401"/>
    <x v="3"/>
  </r>
  <r>
    <x v="507"/>
    <x v="17679"/>
    <x v="2"/>
    <x v="18238"/>
    <x v="17402"/>
    <x v="3"/>
  </r>
  <r>
    <x v="507"/>
    <x v="17680"/>
    <x v="1"/>
    <x v="6773"/>
    <x v="24"/>
    <x v="11730"/>
  </r>
  <r>
    <x v="507"/>
    <x v="17681"/>
    <x v="1"/>
    <x v="18239"/>
    <x v="17403"/>
    <x v="11731"/>
  </r>
  <r>
    <x v="507"/>
    <x v="17682"/>
    <x v="1"/>
    <x v="18240"/>
    <x v="17404"/>
    <x v="7"/>
  </r>
  <r>
    <x v="507"/>
    <x v="17683"/>
    <x v="1"/>
    <x v="18241"/>
    <x v="17405"/>
    <x v="11732"/>
  </r>
  <r>
    <x v="507"/>
    <x v="17684"/>
    <x v="2"/>
    <x v="18242"/>
    <x v="17406"/>
    <x v="11733"/>
  </r>
  <r>
    <x v="507"/>
    <x v="17685"/>
    <x v="1"/>
    <x v="18243"/>
    <x v="17407"/>
    <x v="11734"/>
  </r>
  <r>
    <x v="507"/>
    <x v="17686"/>
    <x v="1"/>
    <x v="18244"/>
    <x v="17408"/>
    <x v="11735"/>
  </r>
  <r>
    <x v="507"/>
    <x v="17687"/>
    <x v="1"/>
    <x v="18245"/>
    <x v="17409"/>
    <x v="11736"/>
  </r>
  <r>
    <x v="507"/>
    <x v="17688"/>
    <x v="1"/>
    <x v="18246"/>
    <x v="17410"/>
    <x v="3"/>
  </r>
  <r>
    <x v="507"/>
    <x v="17689"/>
    <x v="1"/>
    <x v="648"/>
    <x v="24"/>
    <x v="11737"/>
  </r>
  <r>
    <x v="507"/>
    <x v="17690"/>
    <x v="1"/>
    <x v="18247"/>
    <x v="17411"/>
    <x v="3"/>
  </r>
  <r>
    <x v="507"/>
    <x v="17691"/>
    <x v="1"/>
    <x v="18248"/>
    <x v="17412"/>
    <x v="11738"/>
  </r>
  <r>
    <x v="507"/>
    <x v="17692"/>
    <x v="1"/>
    <x v="18249"/>
    <x v="17413"/>
    <x v="11739"/>
  </r>
  <r>
    <x v="507"/>
    <x v="17693"/>
    <x v="1"/>
    <x v="18250"/>
    <x v="17414"/>
    <x v="11740"/>
  </r>
  <r>
    <x v="507"/>
    <x v="17694"/>
    <x v="1"/>
    <x v="18251"/>
    <x v="17415"/>
    <x v="11741"/>
  </r>
  <r>
    <x v="507"/>
    <x v="17695"/>
    <x v="1"/>
    <x v="18252"/>
    <x v="17416"/>
    <x v="11742"/>
  </r>
  <r>
    <x v="507"/>
    <x v="17696"/>
    <x v="1"/>
    <x v="18253"/>
    <x v="17417"/>
    <x v="3"/>
  </r>
  <r>
    <x v="507"/>
    <x v="17697"/>
    <x v="2"/>
    <x v="18254"/>
    <x v="17418"/>
    <x v="3"/>
  </r>
  <r>
    <x v="507"/>
    <x v="17698"/>
    <x v="2"/>
    <x v="18255"/>
    <x v="67"/>
    <x v="11743"/>
  </r>
  <r>
    <x v="507"/>
    <x v="17699"/>
    <x v="1"/>
    <x v="18256"/>
    <x v="17419"/>
    <x v="11744"/>
  </r>
  <r>
    <x v="507"/>
    <x v="17700"/>
    <x v="1"/>
    <x v="18257"/>
    <x v="17420"/>
    <x v="11745"/>
  </r>
  <r>
    <x v="507"/>
    <x v="17701"/>
    <x v="1"/>
    <x v="18258"/>
    <x v="17421"/>
    <x v="11746"/>
  </r>
  <r>
    <x v="507"/>
    <x v="17702"/>
    <x v="1"/>
    <x v="18259"/>
    <x v="17422"/>
    <x v="3"/>
  </r>
  <r>
    <x v="507"/>
    <x v="17703"/>
    <x v="1"/>
    <x v="18260"/>
    <x v="17423"/>
    <x v="3"/>
  </r>
  <r>
    <x v="507"/>
    <x v="17704"/>
    <x v="1"/>
    <x v="18261"/>
    <x v="17424"/>
    <x v="11747"/>
  </r>
  <r>
    <x v="507"/>
    <x v="17705"/>
    <x v="2"/>
    <x v="18262"/>
    <x v="67"/>
    <x v="11748"/>
  </r>
  <r>
    <x v="507"/>
    <x v="17706"/>
    <x v="2"/>
    <x v="18263"/>
    <x v="17425"/>
    <x v="3"/>
  </r>
  <r>
    <x v="507"/>
    <x v="17707"/>
    <x v="1"/>
    <x v="18264"/>
    <x v="17426"/>
    <x v="11749"/>
  </r>
  <r>
    <x v="507"/>
    <x v="17708"/>
    <x v="1"/>
    <x v="18265"/>
    <x v="17427"/>
    <x v="11750"/>
  </r>
  <r>
    <x v="507"/>
    <x v="17709"/>
    <x v="2"/>
    <x v="18266"/>
    <x v="17428"/>
    <x v="3"/>
  </r>
  <r>
    <x v="507"/>
    <x v="10333"/>
    <x v="1"/>
    <x v="18267"/>
    <x v="17429"/>
    <x v="3"/>
  </r>
  <r>
    <x v="507"/>
    <x v="2451"/>
    <x v="1"/>
    <x v="18268"/>
    <x v="17430"/>
    <x v="3"/>
  </r>
  <r>
    <x v="507"/>
    <x v="17710"/>
    <x v="1"/>
    <x v="18269"/>
    <x v="17431"/>
    <x v="11751"/>
  </r>
  <r>
    <x v="507"/>
    <x v="88"/>
    <x v="1"/>
    <x v="18270"/>
    <x v="17432"/>
    <x v="11752"/>
  </r>
  <r>
    <x v="507"/>
    <x v="4849"/>
    <x v="1"/>
    <x v="18271"/>
    <x v="17433"/>
    <x v="3"/>
  </r>
  <r>
    <x v="507"/>
    <x v="17711"/>
    <x v="1"/>
    <x v="18272"/>
    <x v="17434"/>
    <x v="3"/>
  </r>
  <r>
    <x v="507"/>
    <x v="17712"/>
    <x v="1"/>
    <x v="18273"/>
    <x v="17435"/>
    <x v="7"/>
  </r>
  <r>
    <x v="507"/>
    <x v="17713"/>
    <x v="1"/>
    <x v="18274"/>
    <x v="17436"/>
    <x v="11753"/>
  </r>
  <r>
    <x v="507"/>
    <x v="17714"/>
    <x v="1"/>
    <x v="18275"/>
    <x v="17437"/>
    <x v="3"/>
  </r>
  <r>
    <x v="507"/>
    <x v="17715"/>
    <x v="1"/>
    <x v="6715"/>
    <x v="24"/>
    <x v="11754"/>
  </r>
  <r>
    <x v="507"/>
    <x v="17716"/>
    <x v="2"/>
    <x v="18276"/>
    <x v="17438"/>
    <x v="7"/>
  </r>
  <r>
    <x v="507"/>
    <x v="17717"/>
    <x v="2"/>
    <x v="18277"/>
    <x v="67"/>
    <x v="11755"/>
  </r>
  <r>
    <x v="507"/>
    <x v="17718"/>
    <x v="1"/>
    <x v="18278"/>
    <x v="17439"/>
    <x v="11756"/>
  </r>
  <r>
    <x v="508"/>
    <x v="17719"/>
    <x v="1"/>
    <x v="18279"/>
    <x v="17440"/>
    <x v="11757"/>
  </r>
  <r>
    <x v="508"/>
    <x v="17720"/>
    <x v="1"/>
    <x v="18280"/>
    <x v="17441"/>
    <x v="11758"/>
  </r>
  <r>
    <x v="508"/>
    <x v="4722"/>
    <x v="1"/>
    <x v="18281"/>
    <x v="17442"/>
    <x v="3"/>
  </r>
  <r>
    <x v="508"/>
    <x v="17721"/>
    <x v="1"/>
    <x v="18282"/>
    <x v="17443"/>
    <x v="11759"/>
  </r>
  <r>
    <x v="508"/>
    <x v="17722"/>
    <x v="1"/>
    <x v="18283"/>
    <x v="17444"/>
    <x v="3"/>
  </r>
  <r>
    <x v="508"/>
    <x v="17723"/>
    <x v="2"/>
    <x v="18284"/>
    <x v="17445"/>
    <x v="11760"/>
  </r>
  <r>
    <x v="508"/>
    <x v="17724"/>
    <x v="1"/>
    <x v="18285"/>
    <x v="17446"/>
    <x v="11761"/>
  </r>
  <r>
    <x v="508"/>
    <x v="17725"/>
    <x v="1"/>
    <x v="2051"/>
    <x v="24"/>
    <x v="11762"/>
  </r>
  <r>
    <x v="508"/>
    <x v="2573"/>
    <x v="1"/>
    <x v="18286"/>
    <x v="17447"/>
    <x v="3"/>
  </r>
  <r>
    <x v="508"/>
    <x v="17726"/>
    <x v="2"/>
    <x v="18287"/>
    <x v="67"/>
    <x v="11763"/>
  </r>
  <r>
    <x v="508"/>
    <x v="17727"/>
    <x v="1"/>
    <x v="18288"/>
    <x v="17448"/>
    <x v="11764"/>
  </r>
  <r>
    <x v="508"/>
    <x v="1421"/>
    <x v="1"/>
    <x v="18289"/>
    <x v="17449"/>
    <x v="3"/>
  </r>
  <r>
    <x v="508"/>
    <x v="17728"/>
    <x v="2"/>
    <x v="18290"/>
    <x v="17450"/>
    <x v="11765"/>
  </r>
  <r>
    <x v="508"/>
    <x v="17729"/>
    <x v="1"/>
    <x v="18291"/>
    <x v="17451"/>
    <x v="11766"/>
  </r>
  <r>
    <x v="508"/>
    <x v="17730"/>
    <x v="1"/>
    <x v="3224"/>
    <x v="24"/>
    <x v="11767"/>
  </r>
  <r>
    <x v="508"/>
    <x v="17731"/>
    <x v="1"/>
    <x v="18292"/>
    <x v="17452"/>
    <x v="11768"/>
  </r>
  <r>
    <x v="508"/>
    <x v="17732"/>
    <x v="1"/>
    <x v="18293"/>
    <x v="17453"/>
    <x v="3"/>
  </r>
  <r>
    <x v="508"/>
    <x v="17733"/>
    <x v="1"/>
    <x v="6065"/>
    <x v="24"/>
    <x v="11769"/>
  </r>
  <r>
    <x v="508"/>
    <x v="17734"/>
    <x v="1"/>
    <x v="18294"/>
    <x v="17454"/>
    <x v="11770"/>
  </r>
  <r>
    <x v="508"/>
    <x v="17735"/>
    <x v="1"/>
    <x v="6823"/>
    <x v="24"/>
    <x v="11771"/>
  </r>
  <r>
    <x v="508"/>
    <x v="12259"/>
    <x v="1"/>
    <x v="18295"/>
    <x v="17455"/>
    <x v="46"/>
  </r>
  <r>
    <x v="508"/>
    <x v="17736"/>
    <x v="1"/>
    <x v="18296"/>
    <x v="17456"/>
    <x v="3"/>
  </r>
  <r>
    <x v="508"/>
    <x v="17737"/>
    <x v="1"/>
    <x v="18297"/>
    <x v="17457"/>
    <x v="3"/>
  </r>
  <r>
    <x v="508"/>
    <x v="17738"/>
    <x v="2"/>
    <x v="18298"/>
    <x v="17458"/>
    <x v="11772"/>
  </r>
  <r>
    <x v="508"/>
    <x v="17739"/>
    <x v="1"/>
    <x v="18299"/>
    <x v="17459"/>
    <x v="11773"/>
  </r>
  <r>
    <x v="508"/>
    <x v="1474"/>
    <x v="1"/>
    <x v="18300"/>
    <x v="17460"/>
    <x v="11774"/>
  </r>
  <r>
    <x v="508"/>
    <x v="17740"/>
    <x v="1"/>
    <x v="18301"/>
    <x v="17461"/>
    <x v="11775"/>
  </r>
  <r>
    <x v="508"/>
    <x v="17741"/>
    <x v="1"/>
    <x v="18302"/>
    <x v="17462"/>
    <x v="11776"/>
  </r>
  <r>
    <x v="508"/>
    <x v="17742"/>
    <x v="1"/>
    <x v="631"/>
    <x v="24"/>
    <x v="11777"/>
  </r>
  <r>
    <x v="508"/>
    <x v="7228"/>
    <x v="1"/>
    <x v="2049"/>
    <x v="24"/>
    <x v="11778"/>
  </r>
  <r>
    <x v="508"/>
    <x v="17743"/>
    <x v="1"/>
    <x v="18303"/>
    <x v="17463"/>
    <x v="11779"/>
  </r>
  <r>
    <x v="508"/>
    <x v="17744"/>
    <x v="1"/>
    <x v="18304"/>
    <x v="17464"/>
    <x v="7"/>
  </r>
  <r>
    <x v="508"/>
    <x v="17745"/>
    <x v="1"/>
    <x v="18305"/>
    <x v="17465"/>
    <x v="3"/>
  </r>
  <r>
    <x v="508"/>
    <x v="17746"/>
    <x v="1"/>
    <x v="18306"/>
    <x v="17466"/>
    <x v="11780"/>
  </r>
  <r>
    <x v="508"/>
    <x v="17747"/>
    <x v="2"/>
    <x v="18307"/>
    <x v="17467"/>
    <x v="3"/>
  </r>
  <r>
    <x v="508"/>
    <x v="17748"/>
    <x v="2"/>
    <x v="18308"/>
    <x v="17468"/>
    <x v="11781"/>
  </r>
  <r>
    <x v="508"/>
    <x v="17749"/>
    <x v="1"/>
    <x v="18309"/>
    <x v="17469"/>
    <x v="11782"/>
  </r>
  <r>
    <x v="508"/>
    <x v="17750"/>
    <x v="1"/>
    <x v="18310"/>
    <x v="17470"/>
    <x v="11783"/>
  </r>
  <r>
    <x v="509"/>
    <x v="17751"/>
    <x v="1"/>
    <x v="18311"/>
    <x v="17471"/>
    <x v="3"/>
  </r>
  <r>
    <x v="509"/>
    <x v="9253"/>
    <x v="1"/>
    <x v="18312"/>
    <x v="17472"/>
    <x v="3"/>
  </r>
  <r>
    <x v="509"/>
    <x v="17752"/>
    <x v="1"/>
    <x v="18313"/>
    <x v="17473"/>
    <x v="3"/>
  </r>
  <r>
    <x v="509"/>
    <x v="17753"/>
    <x v="1"/>
    <x v="18314"/>
    <x v="17474"/>
    <x v="3"/>
  </r>
  <r>
    <x v="509"/>
    <x v="17754"/>
    <x v="2"/>
    <x v="18315"/>
    <x v="17475"/>
    <x v="3"/>
  </r>
  <r>
    <x v="509"/>
    <x v="17755"/>
    <x v="2"/>
    <x v="18316"/>
    <x v="17476"/>
    <x v="3"/>
  </r>
  <r>
    <x v="509"/>
    <x v="17756"/>
    <x v="1"/>
    <x v="18317"/>
    <x v="17477"/>
    <x v="11784"/>
  </r>
  <r>
    <x v="509"/>
    <x v="17757"/>
    <x v="1"/>
    <x v="18318"/>
    <x v="17478"/>
    <x v="3"/>
  </r>
  <r>
    <x v="509"/>
    <x v="17758"/>
    <x v="1"/>
    <x v="18319"/>
    <x v="17479"/>
    <x v="11785"/>
  </r>
  <r>
    <x v="509"/>
    <x v="4550"/>
    <x v="1"/>
    <x v="18320"/>
    <x v="17480"/>
    <x v="3"/>
  </r>
  <r>
    <x v="509"/>
    <x v="14630"/>
    <x v="1"/>
    <x v="18321"/>
    <x v="17481"/>
    <x v="11786"/>
  </r>
  <r>
    <x v="509"/>
    <x v="17759"/>
    <x v="1"/>
    <x v="18322"/>
    <x v="17482"/>
    <x v="46"/>
  </r>
  <r>
    <x v="509"/>
    <x v="17760"/>
    <x v="1"/>
    <x v="18323"/>
    <x v="17483"/>
    <x v="3"/>
  </r>
  <r>
    <x v="509"/>
    <x v="520"/>
    <x v="1"/>
    <x v="18324"/>
    <x v="17484"/>
    <x v="11787"/>
  </r>
  <r>
    <x v="509"/>
    <x v="17761"/>
    <x v="2"/>
    <x v="18325"/>
    <x v="17485"/>
    <x v="3"/>
  </r>
  <r>
    <x v="509"/>
    <x v="17762"/>
    <x v="1"/>
    <x v="18326"/>
    <x v="17486"/>
    <x v="3"/>
  </r>
  <r>
    <x v="509"/>
    <x v="23"/>
    <x v="1"/>
    <x v="18327"/>
    <x v="17487"/>
    <x v="3"/>
  </r>
  <r>
    <x v="509"/>
    <x v="17763"/>
    <x v="1"/>
    <x v="18328"/>
    <x v="17488"/>
    <x v="3"/>
  </r>
  <r>
    <x v="509"/>
    <x v="17764"/>
    <x v="1"/>
    <x v="18329"/>
    <x v="17489"/>
    <x v="3"/>
  </r>
  <r>
    <x v="509"/>
    <x v="17765"/>
    <x v="1"/>
    <x v="18330"/>
    <x v="17490"/>
    <x v="3"/>
  </r>
  <r>
    <x v="509"/>
    <x v="7026"/>
    <x v="2"/>
    <x v="18331"/>
    <x v="17491"/>
    <x v="3"/>
  </r>
  <r>
    <x v="509"/>
    <x v="139"/>
    <x v="1"/>
    <x v="18332"/>
    <x v="17492"/>
    <x v="3"/>
  </r>
  <r>
    <x v="509"/>
    <x v="17766"/>
    <x v="1"/>
    <x v="18333"/>
    <x v="17493"/>
    <x v="3"/>
  </r>
  <r>
    <x v="509"/>
    <x v="2451"/>
    <x v="1"/>
    <x v="18334"/>
    <x v="17494"/>
    <x v="3"/>
  </r>
  <r>
    <x v="509"/>
    <x v="17767"/>
    <x v="1"/>
    <x v="1914"/>
    <x v="24"/>
    <x v="11788"/>
  </r>
  <r>
    <x v="509"/>
    <x v="28"/>
    <x v="1"/>
    <x v="18335"/>
    <x v="17495"/>
    <x v="3"/>
  </r>
  <r>
    <x v="509"/>
    <x v="2161"/>
    <x v="1"/>
    <x v="18336"/>
    <x v="17496"/>
    <x v="3"/>
  </r>
  <r>
    <x v="509"/>
    <x v="17768"/>
    <x v="2"/>
    <x v="18337"/>
    <x v="67"/>
    <x v="11789"/>
  </r>
  <r>
    <x v="509"/>
    <x v="17769"/>
    <x v="1"/>
    <x v="18338"/>
    <x v="17497"/>
    <x v="3"/>
  </r>
  <r>
    <x v="509"/>
    <x v="17770"/>
    <x v="1"/>
    <x v="18339"/>
    <x v="24"/>
    <x v="11790"/>
  </r>
  <r>
    <x v="509"/>
    <x v="17771"/>
    <x v="2"/>
    <x v="18340"/>
    <x v="17498"/>
    <x v="3"/>
  </r>
  <r>
    <x v="509"/>
    <x v="17772"/>
    <x v="1"/>
    <x v="18341"/>
    <x v="17499"/>
    <x v="11791"/>
  </r>
  <r>
    <x v="509"/>
    <x v="17773"/>
    <x v="1"/>
    <x v="18342"/>
    <x v="17500"/>
    <x v="3"/>
  </r>
  <r>
    <x v="509"/>
    <x v="17774"/>
    <x v="1"/>
    <x v="18343"/>
    <x v="17501"/>
    <x v="11792"/>
  </r>
  <r>
    <x v="509"/>
    <x v="5028"/>
    <x v="1"/>
    <x v="18344"/>
    <x v="17502"/>
    <x v="11793"/>
  </r>
  <r>
    <x v="510"/>
    <x v="8215"/>
    <x v="1"/>
    <x v="18345"/>
    <x v="17503"/>
    <x v="11794"/>
  </r>
  <r>
    <x v="510"/>
    <x v="17775"/>
    <x v="1"/>
    <x v="18346"/>
    <x v="17504"/>
    <x v="11795"/>
  </r>
  <r>
    <x v="510"/>
    <x v="17776"/>
    <x v="1"/>
    <x v="18347"/>
    <x v="17505"/>
    <x v="3"/>
  </r>
  <r>
    <x v="510"/>
    <x v="5764"/>
    <x v="1"/>
    <x v="18348"/>
    <x v="17506"/>
    <x v="3"/>
  </r>
  <r>
    <x v="510"/>
    <x v="17777"/>
    <x v="2"/>
    <x v="18349"/>
    <x v="17507"/>
    <x v="46"/>
  </r>
  <r>
    <x v="510"/>
    <x v="17778"/>
    <x v="1"/>
    <x v="18350"/>
    <x v="17508"/>
    <x v="7"/>
  </r>
  <r>
    <x v="510"/>
    <x v="17779"/>
    <x v="1"/>
    <x v="18351"/>
    <x v="17509"/>
    <x v="11796"/>
  </r>
  <r>
    <x v="510"/>
    <x v="280"/>
    <x v="1"/>
    <x v="18352"/>
    <x v="17510"/>
    <x v="3"/>
  </r>
  <r>
    <x v="510"/>
    <x v="17780"/>
    <x v="1"/>
    <x v="18353"/>
    <x v="17511"/>
    <x v="3"/>
  </r>
  <r>
    <x v="510"/>
    <x v="17781"/>
    <x v="1"/>
    <x v="18354"/>
    <x v="17512"/>
    <x v="3"/>
  </r>
  <r>
    <x v="510"/>
    <x v="17782"/>
    <x v="1"/>
    <x v="18355"/>
    <x v="17513"/>
    <x v="3"/>
  </r>
  <r>
    <x v="510"/>
    <x v="7184"/>
    <x v="1"/>
    <x v="18356"/>
    <x v="17514"/>
    <x v="3"/>
  </r>
  <r>
    <x v="510"/>
    <x v="1075"/>
    <x v="1"/>
    <x v="18357"/>
    <x v="17515"/>
    <x v="11797"/>
  </r>
  <r>
    <x v="510"/>
    <x v="17783"/>
    <x v="1"/>
    <x v="18358"/>
    <x v="17516"/>
    <x v="46"/>
  </r>
  <r>
    <x v="510"/>
    <x v="17784"/>
    <x v="2"/>
    <x v="18359"/>
    <x v="17517"/>
    <x v="3"/>
  </r>
  <r>
    <x v="510"/>
    <x v="17785"/>
    <x v="2"/>
    <x v="18360"/>
    <x v="17518"/>
    <x v="3"/>
  </r>
  <r>
    <x v="510"/>
    <x v="17786"/>
    <x v="2"/>
    <x v="18361"/>
    <x v="17519"/>
    <x v="3"/>
  </r>
  <r>
    <x v="510"/>
    <x v="520"/>
    <x v="1"/>
    <x v="18362"/>
    <x v="17520"/>
    <x v="3"/>
  </r>
  <r>
    <x v="510"/>
    <x v="528"/>
    <x v="1"/>
    <x v="18363"/>
    <x v="17521"/>
    <x v="7"/>
  </r>
  <r>
    <x v="510"/>
    <x v="1302"/>
    <x v="1"/>
    <x v="18364"/>
    <x v="17522"/>
    <x v="3"/>
  </r>
  <r>
    <x v="510"/>
    <x v="17787"/>
    <x v="1"/>
    <x v="18365"/>
    <x v="17523"/>
    <x v="3"/>
  </r>
  <r>
    <x v="510"/>
    <x v="17788"/>
    <x v="2"/>
    <x v="18366"/>
    <x v="17524"/>
    <x v="3"/>
  </r>
  <r>
    <x v="510"/>
    <x v="17789"/>
    <x v="1"/>
    <x v="18367"/>
    <x v="17525"/>
    <x v="11798"/>
  </r>
  <r>
    <x v="510"/>
    <x v="17790"/>
    <x v="1"/>
    <x v="18368"/>
    <x v="17526"/>
    <x v="3"/>
  </r>
  <r>
    <x v="510"/>
    <x v="17791"/>
    <x v="2"/>
    <x v="18369"/>
    <x v="17527"/>
    <x v="11799"/>
  </r>
  <r>
    <x v="510"/>
    <x v="17792"/>
    <x v="1"/>
    <x v="18370"/>
    <x v="17528"/>
    <x v="7"/>
  </r>
  <r>
    <x v="511"/>
    <x v="2125"/>
    <x v="1"/>
    <x v="18371"/>
    <x v="17529"/>
    <x v="11800"/>
  </r>
  <r>
    <x v="511"/>
    <x v="17793"/>
    <x v="1"/>
    <x v="18372"/>
    <x v="17530"/>
    <x v="3"/>
  </r>
  <r>
    <x v="511"/>
    <x v="17794"/>
    <x v="1"/>
    <x v="18373"/>
    <x v="17531"/>
    <x v="11801"/>
  </r>
  <r>
    <x v="511"/>
    <x v="17795"/>
    <x v="1"/>
    <x v="18374"/>
    <x v="17532"/>
    <x v="3"/>
  </r>
  <r>
    <x v="511"/>
    <x v="17796"/>
    <x v="1"/>
    <x v="18375"/>
    <x v="17533"/>
    <x v="11802"/>
  </r>
  <r>
    <x v="511"/>
    <x v="17797"/>
    <x v="1"/>
    <x v="18376"/>
    <x v="17534"/>
    <x v="11803"/>
  </r>
  <r>
    <x v="511"/>
    <x v="17798"/>
    <x v="1"/>
    <x v="18377"/>
    <x v="17535"/>
    <x v="3"/>
  </r>
  <r>
    <x v="511"/>
    <x v="17799"/>
    <x v="2"/>
    <x v="18378"/>
    <x v="17536"/>
    <x v="11804"/>
  </r>
  <r>
    <x v="511"/>
    <x v="17800"/>
    <x v="1"/>
    <x v="18379"/>
    <x v="17537"/>
    <x v="11805"/>
  </r>
  <r>
    <x v="511"/>
    <x v="17801"/>
    <x v="1"/>
    <x v="18380"/>
    <x v="17538"/>
    <x v="11806"/>
  </r>
  <r>
    <x v="511"/>
    <x v="17802"/>
    <x v="1"/>
    <x v="18381"/>
    <x v="17539"/>
    <x v="11807"/>
  </r>
  <r>
    <x v="511"/>
    <x v="17803"/>
    <x v="1"/>
    <x v="18382"/>
    <x v="17540"/>
    <x v="11808"/>
  </r>
  <r>
    <x v="511"/>
    <x v="17804"/>
    <x v="2"/>
    <x v="18383"/>
    <x v="17541"/>
    <x v="11809"/>
  </r>
  <r>
    <x v="511"/>
    <x v="17805"/>
    <x v="1"/>
    <x v="18384"/>
    <x v="17542"/>
    <x v="11810"/>
  </r>
  <r>
    <x v="511"/>
    <x v="17806"/>
    <x v="1"/>
    <x v="18385"/>
    <x v="17543"/>
    <x v="11811"/>
  </r>
  <r>
    <x v="511"/>
    <x v="17807"/>
    <x v="1"/>
    <x v="18386"/>
    <x v="17544"/>
    <x v="11812"/>
  </r>
  <r>
    <x v="511"/>
    <x v="17808"/>
    <x v="1"/>
    <x v="18387"/>
    <x v="17545"/>
    <x v="3"/>
  </r>
  <r>
    <x v="511"/>
    <x v="17809"/>
    <x v="1"/>
    <x v="18388"/>
    <x v="17546"/>
    <x v="11813"/>
  </r>
  <r>
    <x v="511"/>
    <x v="17810"/>
    <x v="2"/>
    <x v="18389"/>
    <x v="67"/>
    <x v="11814"/>
  </r>
  <r>
    <x v="511"/>
    <x v="17811"/>
    <x v="1"/>
    <x v="18390"/>
    <x v="17547"/>
    <x v="11815"/>
  </r>
  <r>
    <x v="511"/>
    <x v="17812"/>
    <x v="1"/>
    <x v="18391"/>
    <x v="17548"/>
    <x v="11816"/>
  </r>
  <r>
    <x v="511"/>
    <x v="17813"/>
    <x v="1"/>
    <x v="18392"/>
    <x v="17549"/>
    <x v="11817"/>
  </r>
  <r>
    <x v="511"/>
    <x v="17814"/>
    <x v="1"/>
    <x v="18393"/>
    <x v="17550"/>
    <x v="11818"/>
  </r>
  <r>
    <x v="511"/>
    <x v="17815"/>
    <x v="1"/>
    <x v="18394"/>
    <x v="17551"/>
    <x v="11819"/>
  </r>
  <r>
    <x v="511"/>
    <x v="17816"/>
    <x v="1"/>
    <x v="18395"/>
    <x v="17552"/>
    <x v="11820"/>
  </r>
  <r>
    <x v="511"/>
    <x v="17817"/>
    <x v="1"/>
    <x v="18396"/>
    <x v="17553"/>
    <x v="11821"/>
  </r>
  <r>
    <x v="511"/>
    <x v="17818"/>
    <x v="1"/>
    <x v="18397"/>
    <x v="17554"/>
    <x v="11822"/>
  </r>
  <r>
    <x v="511"/>
    <x v="17819"/>
    <x v="1"/>
    <x v="18398"/>
    <x v="17555"/>
    <x v="3"/>
  </r>
  <r>
    <x v="511"/>
    <x v="17820"/>
    <x v="1"/>
    <x v="15676"/>
    <x v="24"/>
    <x v="11823"/>
  </r>
  <r>
    <x v="511"/>
    <x v="17821"/>
    <x v="2"/>
    <x v="18399"/>
    <x v="17556"/>
    <x v="11824"/>
  </r>
  <r>
    <x v="511"/>
    <x v="13933"/>
    <x v="0"/>
    <x v="18400"/>
    <x v="17557"/>
    <x v="11825"/>
  </r>
  <r>
    <x v="511"/>
    <x v="17822"/>
    <x v="2"/>
    <x v="18401"/>
    <x v="67"/>
    <x v="11826"/>
  </r>
  <r>
    <x v="511"/>
    <x v="17823"/>
    <x v="1"/>
    <x v="18402"/>
    <x v="17558"/>
    <x v="11827"/>
  </r>
  <r>
    <x v="511"/>
    <x v="17824"/>
    <x v="1"/>
    <x v="18403"/>
    <x v="17559"/>
    <x v="11828"/>
  </r>
  <r>
    <x v="511"/>
    <x v="17825"/>
    <x v="1"/>
    <x v="18404"/>
    <x v="17560"/>
    <x v="11829"/>
  </r>
  <r>
    <x v="511"/>
    <x v="17826"/>
    <x v="1"/>
    <x v="18405"/>
    <x v="17561"/>
    <x v="3"/>
  </r>
  <r>
    <x v="512"/>
    <x v="17827"/>
    <x v="1"/>
    <x v="18406"/>
    <x v="17562"/>
    <x v="3"/>
  </r>
  <r>
    <x v="512"/>
    <x v="17828"/>
    <x v="1"/>
    <x v="18407"/>
    <x v="17563"/>
    <x v="11830"/>
  </r>
  <r>
    <x v="512"/>
    <x v="17829"/>
    <x v="1"/>
    <x v="18408"/>
    <x v="17564"/>
    <x v="11831"/>
  </r>
  <r>
    <x v="512"/>
    <x v="17830"/>
    <x v="2"/>
    <x v="14394"/>
    <x v="67"/>
    <x v="11832"/>
  </r>
  <r>
    <x v="512"/>
    <x v="17831"/>
    <x v="1"/>
    <x v="18409"/>
    <x v="17565"/>
    <x v="3"/>
  </r>
  <r>
    <x v="512"/>
    <x v="17832"/>
    <x v="2"/>
    <x v="18410"/>
    <x v="17566"/>
    <x v="3"/>
  </r>
  <r>
    <x v="512"/>
    <x v="17833"/>
    <x v="1"/>
    <x v="18411"/>
    <x v="17567"/>
    <x v="11833"/>
  </r>
  <r>
    <x v="512"/>
    <x v="17834"/>
    <x v="1"/>
    <x v="18412"/>
    <x v="17568"/>
    <x v="3"/>
  </r>
  <r>
    <x v="512"/>
    <x v="17835"/>
    <x v="1"/>
    <x v="18413"/>
    <x v="17569"/>
    <x v="11834"/>
  </r>
  <r>
    <x v="512"/>
    <x v="17836"/>
    <x v="1"/>
    <x v="18414"/>
    <x v="17570"/>
    <x v="3"/>
  </r>
  <r>
    <x v="512"/>
    <x v="17837"/>
    <x v="1"/>
    <x v="18415"/>
    <x v="17571"/>
    <x v="3"/>
  </r>
  <r>
    <x v="512"/>
    <x v="17838"/>
    <x v="3"/>
    <x v="18416"/>
    <x v="17572"/>
    <x v="11835"/>
  </r>
  <r>
    <x v="512"/>
    <x v="17839"/>
    <x v="1"/>
    <x v="18417"/>
    <x v="17573"/>
    <x v="11836"/>
  </r>
  <r>
    <x v="512"/>
    <x v="17840"/>
    <x v="1"/>
    <x v="18418"/>
    <x v="17574"/>
    <x v="11837"/>
  </r>
  <r>
    <x v="512"/>
    <x v="17841"/>
    <x v="1"/>
    <x v="18419"/>
    <x v="17575"/>
    <x v="3"/>
  </r>
  <r>
    <x v="512"/>
    <x v="17842"/>
    <x v="1"/>
    <x v="18420"/>
    <x v="17576"/>
    <x v="11838"/>
  </r>
  <r>
    <x v="512"/>
    <x v="17843"/>
    <x v="1"/>
    <x v="18421"/>
    <x v="17577"/>
    <x v="3"/>
  </r>
  <r>
    <x v="512"/>
    <x v="17844"/>
    <x v="0"/>
    <x v="18422"/>
    <x v="17578"/>
    <x v="3"/>
  </r>
  <r>
    <x v="512"/>
    <x v="17845"/>
    <x v="1"/>
    <x v="18423"/>
    <x v="17579"/>
    <x v="3"/>
  </r>
  <r>
    <x v="512"/>
    <x v="17846"/>
    <x v="1"/>
    <x v="18424"/>
    <x v="17580"/>
    <x v="11839"/>
  </r>
  <r>
    <x v="512"/>
    <x v="17847"/>
    <x v="1"/>
    <x v="18425"/>
    <x v="17581"/>
    <x v="11840"/>
  </r>
  <r>
    <x v="512"/>
    <x v="17848"/>
    <x v="1"/>
    <x v="18426"/>
    <x v="17582"/>
    <x v="11841"/>
  </r>
  <r>
    <x v="512"/>
    <x v="17849"/>
    <x v="1"/>
    <x v="18427"/>
    <x v="17583"/>
    <x v="11842"/>
  </r>
  <r>
    <x v="512"/>
    <x v="17850"/>
    <x v="1"/>
    <x v="18428"/>
    <x v="17584"/>
    <x v="11843"/>
  </r>
  <r>
    <x v="512"/>
    <x v="17851"/>
    <x v="3"/>
    <x v="18429"/>
    <x v="17585"/>
    <x v="3"/>
  </r>
  <r>
    <x v="512"/>
    <x v="17852"/>
    <x v="1"/>
    <x v="18430"/>
    <x v="17586"/>
    <x v="3"/>
  </r>
  <r>
    <x v="512"/>
    <x v="17853"/>
    <x v="1"/>
    <x v="18431"/>
    <x v="17587"/>
    <x v="11844"/>
  </r>
  <r>
    <x v="512"/>
    <x v="17854"/>
    <x v="3"/>
    <x v="18432"/>
    <x v="17588"/>
    <x v="3"/>
  </r>
  <r>
    <x v="512"/>
    <x v="17855"/>
    <x v="1"/>
    <x v="18433"/>
    <x v="17589"/>
    <x v="11845"/>
  </r>
  <r>
    <x v="512"/>
    <x v="17856"/>
    <x v="1"/>
    <x v="18434"/>
    <x v="17590"/>
    <x v="3"/>
  </r>
  <r>
    <x v="512"/>
    <x v="17857"/>
    <x v="2"/>
    <x v="18435"/>
    <x v="17591"/>
    <x v="3"/>
  </r>
  <r>
    <x v="512"/>
    <x v="17858"/>
    <x v="3"/>
    <x v="18436"/>
    <x v="17592"/>
    <x v="3"/>
  </r>
  <r>
    <x v="512"/>
    <x v="17859"/>
    <x v="1"/>
    <x v="18437"/>
    <x v="17593"/>
    <x v="11846"/>
  </r>
  <r>
    <x v="512"/>
    <x v="17860"/>
    <x v="1"/>
    <x v="18438"/>
    <x v="17594"/>
    <x v="11847"/>
  </r>
  <r>
    <x v="512"/>
    <x v="17861"/>
    <x v="1"/>
    <x v="18439"/>
    <x v="17595"/>
    <x v="11848"/>
  </r>
  <r>
    <x v="512"/>
    <x v="17862"/>
    <x v="2"/>
    <x v="18440"/>
    <x v="17596"/>
    <x v="11849"/>
  </r>
  <r>
    <x v="512"/>
    <x v="17863"/>
    <x v="1"/>
    <x v="18441"/>
    <x v="17597"/>
    <x v="3"/>
  </r>
  <r>
    <x v="512"/>
    <x v="17864"/>
    <x v="1"/>
    <x v="18442"/>
    <x v="17598"/>
    <x v="11850"/>
  </r>
  <r>
    <x v="513"/>
    <x v="17865"/>
    <x v="1"/>
    <x v="18443"/>
    <x v="17599"/>
    <x v="11851"/>
  </r>
  <r>
    <x v="513"/>
    <x v="17866"/>
    <x v="1"/>
    <x v="18444"/>
    <x v="17600"/>
    <x v="11852"/>
  </r>
  <r>
    <x v="513"/>
    <x v="17867"/>
    <x v="1"/>
    <x v="18445"/>
    <x v="17601"/>
    <x v="11853"/>
  </r>
  <r>
    <x v="513"/>
    <x v="17019"/>
    <x v="1"/>
    <x v="18446"/>
    <x v="17602"/>
    <x v="11854"/>
  </r>
  <r>
    <x v="513"/>
    <x v="1147"/>
    <x v="1"/>
    <x v="9718"/>
    <x v="24"/>
    <x v="11855"/>
  </r>
  <r>
    <x v="513"/>
    <x v="17868"/>
    <x v="1"/>
    <x v="18447"/>
    <x v="17603"/>
    <x v="11856"/>
  </r>
  <r>
    <x v="513"/>
    <x v="17869"/>
    <x v="2"/>
    <x v="18448"/>
    <x v="17604"/>
    <x v="11857"/>
  </r>
  <r>
    <x v="513"/>
    <x v="17870"/>
    <x v="1"/>
    <x v="18449"/>
    <x v="17605"/>
    <x v="11858"/>
  </r>
  <r>
    <x v="513"/>
    <x v="17871"/>
    <x v="1"/>
    <x v="18450"/>
    <x v="17606"/>
    <x v="11859"/>
  </r>
  <r>
    <x v="513"/>
    <x v="17872"/>
    <x v="1"/>
    <x v="18451"/>
    <x v="17607"/>
    <x v="11860"/>
  </r>
  <r>
    <x v="513"/>
    <x v="17873"/>
    <x v="1"/>
    <x v="18452"/>
    <x v="24"/>
    <x v="11861"/>
  </r>
  <r>
    <x v="513"/>
    <x v="17874"/>
    <x v="1"/>
    <x v="18453"/>
    <x v="17608"/>
    <x v="11862"/>
  </r>
  <r>
    <x v="513"/>
    <x v="17875"/>
    <x v="1"/>
    <x v="18454"/>
    <x v="17609"/>
    <x v="11863"/>
  </r>
  <r>
    <x v="513"/>
    <x v="17876"/>
    <x v="1"/>
    <x v="18455"/>
    <x v="17610"/>
    <x v="11864"/>
  </r>
  <r>
    <x v="513"/>
    <x v="17877"/>
    <x v="1"/>
    <x v="18456"/>
    <x v="17611"/>
    <x v="11865"/>
  </r>
  <r>
    <x v="513"/>
    <x v="17878"/>
    <x v="1"/>
    <x v="1915"/>
    <x v="24"/>
    <x v="8560"/>
  </r>
  <r>
    <x v="513"/>
    <x v="17879"/>
    <x v="1"/>
    <x v="18457"/>
    <x v="17612"/>
    <x v="11866"/>
  </r>
  <r>
    <x v="513"/>
    <x v="17880"/>
    <x v="2"/>
    <x v="18458"/>
    <x v="17613"/>
    <x v="11867"/>
  </r>
  <r>
    <x v="513"/>
    <x v="17881"/>
    <x v="1"/>
    <x v="18459"/>
    <x v="17614"/>
    <x v="3"/>
  </r>
  <r>
    <x v="513"/>
    <x v="17882"/>
    <x v="2"/>
    <x v="18460"/>
    <x v="17615"/>
    <x v="11868"/>
  </r>
  <r>
    <x v="513"/>
    <x v="17883"/>
    <x v="1"/>
    <x v="18461"/>
    <x v="17616"/>
    <x v="11869"/>
  </r>
  <r>
    <x v="513"/>
    <x v="17884"/>
    <x v="1"/>
    <x v="18462"/>
    <x v="17617"/>
    <x v="11870"/>
  </r>
  <r>
    <x v="513"/>
    <x v="17885"/>
    <x v="1"/>
    <x v="2803"/>
    <x v="24"/>
    <x v="11871"/>
  </r>
  <r>
    <x v="513"/>
    <x v="17886"/>
    <x v="1"/>
    <x v="18463"/>
    <x v="17618"/>
    <x v="11872"/>
  </r>
  <r>
    <x v="513"/>
    <x v="17887"/>
    <x v="1"/>
    <x v="2577"/>
    <x v="24"/>
    <x v="11873"/>
  </r>
  <r>
    <x v="513"/>
    <x v="17888"/>
    <x v="2"/>
    <x v="18464"/>
    <x v="67"/>
    <x v="11874"/>
  </r>
  <r>
    <x v="513"/>
    <x v="17889"/>
    <x v="2"/>
    <x v="18465"/>
    <x v="17619"/>
    <x v="11875"/>
  </r>
  <r>
    <x v="514"/>
    <x v="17890"/>
    <x v="1"/>
    <x v="18466"/>
    <x v="17620"/>
    <x v="11876"/>
  </r>
  <r>
    <x v="514"/>
    <x v="17891"/>
    <x v="1"/>
    <x v="18467"/>
    <x v="17621"/>
    <x v="11877"/>
  </r>
  <r>
    <x v="514"/>
    <x v="17892"/>
    <x v="1"/>
    <x v="18468"/>
    <x v="17622"/>
    <x v="11878"/>
  </r>
  <r>
    <x v="514"/>
    <x v="17893"/>
    <x v="2"/>
    <x v="18469"/>
    <x v="67"/>
    <x v="11879"/>
  </r>
  <r>
    <x v="514"/>
    <x v="17894"/>
    <x v="1"/>
    <x v="18470"/>
    <x v="17623"/>
    <x v="46"/>
  </r>
  <r>
    <x v="514"/>
    <x v="17895"/>
    <x v="1"/>
    <x v="18471"/>
    <x v="17624"/>
    <x v="11880"/>
  </r>
  <r>
    <x v="514"/>
    <x v="17896"/>
    <x v="1"/>
    <x v="18472"/>
    <x v="17625"/>
    <x v="11881"/>
  </r>
  <r>
    <x v="514"/>
    <x v="17897"/>
    <x v="1"/>
    <x v="10089"/>
    <x v="24"/>
    <x v="11882"/>
  </r>
  <r>
    <x v="514"/>
    <x v="17898"/>
    <x v="1"/>
    <x v="18473"/>
    <x v="17626"/>
    <x v="11883"/>
  </r>
  <r>
    <x v="514"/>
    <x v="17899"/>
    <x v="2"/>
    <x v="18474"/>
    <x v="17627"/>
    <x v="3"/>
  </r>
  <r>
    <x v="514"/>
    <x v="17900"/>
    <x v="1"/>
    <x v="18475"/>
    <x v="17628"/>
    <x v="11884"/>
  </r>
  <r>
    <x v="514"/>
    <x v="17901"/>
    <x v="1"/>
    <x v="18476"/>
    <x v="17629"/>
    <x v="11885"/>
  </r>
  <r>
    <x v="514"/>
    <x v="17902"/>
    <x v="1"/>
    <x v="1909"/>
    <x v="24"/>
    <x v="11886"/>
  </r>
  <r>
    <x v="514"/>
    <x v="17903"/>
    <x v="1"/>
    <x v="18477"/>
    <x v="17630"/>
    <x v="11887"/>
  </r>
  <r>
    <x v="514"/>
    <x v="17904"/>
    <x v="1"/>
    <x v="18478"/>
    <x v="17631"/>
    <x v="11888"/>
  </r>
  <r>
    <x v="514"/>
    <x v="17905"/>
    <x v="1"/>
    <x v="18479"/>
    <x v="17632"/>
    <x v="11889"/>
  </r>
  <r>
    <x v="514"/>
    <x v="17906"/>
    <x v="2"/>
    <x v="18480"/>
    <x v="17633"/>
    <x v="3"/>
  </r>
  <r>
    <x v="514"/>
    <x v="17907"/>
    <x v="1"/>
    <x v="18481"/>
    <x v="17634"/>
    <x v="3"/>
  </r>
  <r>
    <x v="514"/>
    <x v="17908"/>
    <x v="1"/>
    <x v="18482"/>
    <x v="17635"/>
    <x v="11890"/>
  </r>
  <r>
    <x v="514"/>
    <x v="480"/>
    <x v="1"/>
    <x v="18483"/>
    <x v="17636"/>
    <x v="3"/>
  </r>
  <r>
    <x v="514"/>
    <x v="17909"/>
    <x v="1"/>
    <x v="18484"/>
    <x v="17637"/>
    <x v="7"/>
  </r>
  <r>
    <x v="514"/>
    <x v="17910"/>
    <x v="1"/>
    <x v="8581"/>
    <x v="24"/>
    <x v="11891"/>
  </r>
  <r>
    <x v="514"/>
    <x v="17911"/>
    <x v="2"/>
    <x v="18485"/>
    <x v="67"/>
    <x v="11892"/>
  </r>
  <r>
    <x v="514"/>
    <x v="17912"/>
    <x v="2"/>
    <x v="309"/>
    <x v="67"/>
    <x v="11893"/>
  </r>
  <r>
    <x v="514"/>
    <x v="17913"/>
    <x v="1"/>
    <x v="18486"/>
    <x v="17638"/>
    <x v="11894"/>
  </r>
  <r>
    <x v="514"/>
    <x v="17914"/>
    <x v="1"/>
    <x v="18487"/>
    <x v="17639"/>
    <x v="11895"/>
  </r>
  <r>
    <x v="514"/>
    <x v="17915"/>
    <x v="1"/>
    <x v="18488"/>
    <x v="17640"/>
    <x v="3"/>
  </r>
  <r>
    <x v="514"/>
    <x v="17916"/>
    <x v="2"/>
    <x v="18489"/>
    <x v="17641"/>
    <x v="11896"/>
  </r>
  <r>
    <x v="515"/>
    <x v="17917"/>
    <x v="1"/>
    <x v="18490"/>
    <x v="17642"/>
    <x v="11897"/>
  </r>
  <r>
    <x v="515"/>
    <x v="17918"/>
    <x v="1"/>
    <x v="18491"/>
    <x v="17643"/>
    <x v="11898"/>
  </r>
  <r>
    <x v="515"/>
    <x v="17919"/>
    <x v="1"/>
    <x v="18492"/>
    <x v="17644"/>
    <x v="3"/>
  </r>
  <r>
    <x v="515"/>
    <x v="17920"/>
    <x v="1"/>
    <x v="18493"/>
    <x v="17645"/>
    <x v="11899"/>
  </r>
  <r>
    <x v="515"/>
    <x v="17921"/>
    <x v="1"/>
    <x v="18494"/>
    <x v="17646"/>
    <x v="11900"/>
  </r>
  <r>
    <x v="515"/>
    <x v="17922"/>
    <x v="1"/>
    <x v="18495"/>
    <x v="17647"/>
    <x v="3"/>
  </r>
  <r>
    <x v="515"/>
    <x v="17923"/>
    <x v="1"/>
    <x v="18496"/>
    <x v="17648"/>
    <x v="11901"/>
  </r>
  <r>
    <x v="515"/>
    <x v="17924"/>
    <x v="1"/>
    <x v="18497"/>
    <x v="17649"/>
    <x v="11902"/>
  </r>
  <r>
    <x v="515"/>
    <x v="17925"/>
    <x v="1"/>
    <x v="18498"/>
    <x v="17650"/>
    <x v="3"/>
  </r>
  <r>
    <x v="515"/>
    <x v="17926"/>
    <x v="1"/>
    <x v="18499"/>
    <x v="17651"/>
    <x v="11903"/>
  </r>
  <r>
    <x v="515"/>
    <x v="17927"/>
    <x v="1"/>
    <x v="18500"/>
    <x v="17652"/>
    <x v="3"/>
  </r>
  <r>
    <x v="515"/>
    <x v="17928"/>
    <x v="1"/>
    <x v="2043"/>
    <x v="24"/>
    <x v="11904"/>
  </r>
  <r>
    <x v="515"/>
    <x v="17929"/>
    <x v="1"/>
    <x v="18501"/>
    <x v="17653"/>
    <x v="11905"/>
  </r>
  <r>
    <x v="515"/>
    <x v="17930"/>
    <x v="1"/>
    <x v="3310"/>
    <x v="24"/>
    <x v="11906"/>
  </r>
  <r>
    <x v="515"/>
    <x v="17931"/>
    <x v="1"/>
    <x v="18502"/>
    <x v="17654"/>
    <x v="11907"/>
  </r>
  <r>
    <x v="515"/>
    <x v="17932"/>
    <x v="2"/>
    <x v="18503"/>
    <x v="17655"/>
    <x v="3"/>
  </r>
  <r>
    <x v="515"/>
    <x v="17933"/>
    <x v="1"/>
    <x v="18504"/>
    <x v="17656"/>
    <x v="3"/>
  </r>
  <r>
    <x v="515"/>
    <x v="17934"/>
    <x v="1"/>
    <x v="18505"/>
    <x v="17657"/>
    <x v="11908"/>
  </r>
  <r>
    <x v="515"/>
    <x v="17935"/>
    <x v="2"/>
    <x v="18506"/>
    <x v="17658"/>
    <x v="3"/>
  </r>
  <r>
    <x v="515"/>
    <x v="17936"/>
    <x v="1"/>
    <x v="18507"/>
    <x v="17659"/>
    <x v="3"/>
  </r>
  <r>
    <x v="515"/>
    <x v="17937"/>
    <x v="1"/>
    <x v="18508"/>
    <x v="17660"/>
    <x v="3"/>
  </r>
  <r>
    <x v="515"/>
    <x v="17938"/>
    <x v="1"/>
    <x v="16212"/>
    <x v="24"/>
    <x v="11909"/>
  </r>
  <r>
    <x v="515"/>
    <x v="17939"/>
    <x v="1"/>
    <x v="18509"/>
    <x v="17661"/>
    <x v="11910"/>
  </r>
  <r>
    <x v="515"/>
    <x v="17940"/>
    <x v="1"/>
    <x v="18510"/>
    <x v="17662"/>
    <x v="11911"/>
  </r>
  <r>
    <x v="515"/>
    <x v="17941"/>
    <x v="1"/>
    <x v="18511"/>
    <x v="17663"/>
    <x v="11912"/>
  </r>
  <r>
    <x v="515"/>
    <x v="17942"/>
    <x v="1"/>
    <x v="18512"/>
    <x v="17664"/>
    <x v="11913"/>
  </r>
  <r>
    <x v="515"/>
    <x v="17943"/>
    <x v="1"/>
    <x v="18513"/>
    <x v="17665"/>
    <x v="11914"/>
  </r>
  <r>
    <x v="515"/>
    <x v="17944"/>
    <x v="1"/>
    <x v="18514"/>
    <x v="17666"/>
    <x v="11915"/>
  </r>
  <r>
    <x v="515"/>
    <x v="17945"/>
    <x v="1"/>
    <x v="18515"/>
    <x v="17667"/>
    <x v="11916"/>
  </r>
  <r>
    <x v="515"/>
    <x v="17946"/>
    <x v="2"/>
    <x v="18516"/>
    <x v="67"/>
    <x v="11917"/>
  </r>
  <r>
    <x v="515"/>
    <x v="17947"/>
    <x v="2"/>
    <x v="18517"/>
    <x v="67"/>
    <x v="11918"/>
  </r>
  <r>
    <x v="515"/>
    <x v="17948"/>
    <x v="2"/>
    <x v="18518"/>
    <x v="17668"/>
    <x v="11919"/>
  </r>
  <r>
    <x v="515"/>
    <x v="17949"/>
    <x v="1"/>
    <x v="18519"/>
    <x v="17669"/>
    <x v="11920"/>
  </r>
  <r>
    <x v="515"/>
    <x v="17950"/>
    <x v="1"/>
    <x v="18520"/>
    <x v="17670"/>
    <x v="11921"/>
  </r>
  <r>
    <x v="515"/>
    <x v="17951"/>
    <x v="1"/>
    <x v="18521"/>
    <x v="17671"/>
    <x v="11922"/>
  </r>
  <r>
    <x v="515"/>
    <x v="17952"/>
    <x v="1"/>
    <x v="18522"/>
    <x v="17672"/>
    <x v="3"/>
  </r>
  <r>
    <x v="515"/>
    <x v="17953"/>
    <x v="1"/>
    <x v="18523"/>
    <x v="17673"/>
    <x v="11923"/>
  </r>
  <r>
    <x v="516"/>
    <x v="17954"/>
    <x v="1"/>
    <x v="18524"/>
    <x v="17674"/>
    <x v="3"/>
  </r>
  <r>
    <x v="516"/>
    <x v="17955"/>
    <x v="1"/>
    <x v="18525"/>
    <x v="17675"/>
    <x v="11924"/>
  </r>
  <r>
    <x v="516"/>
    <x v="17956"/>
    <x v="2"/>
    <x v="18526"/>
    <x v="67"/>
    <x v="11925"/>
  </r>
  <r>
    <x v="516"/>
    <x v="17957"/>
    <x v="1"/>
    <x v="18527"/>
    <x v="17676"/>
    <x v="11926"/>
  </r>
  <r>
    <x v="516"/>
    <x v="17958"/>
    <x v="1"/>
    <x v="18528"/>
    <x v="17677"/>
    <x v="11927"/>
  </r>
  <r>
    <x v="516"/>
    <x v="17959"/>
    <x v="1"/>
    <x v="18529"/>
    <x v="17678"/>
    <x v="11928"/>
  </r>
  <r>
    <x v="516"/>
    <x v="17960"/>
    <x v="2"/>
    <x v="10441"/>
    <x v="67"/>
    <x v="11929"/>
  </r>
  <r>
    <x v="516"/>
    <x v="17961"/>
    <x v="2"/>
    <x v="18530"/>
    <x v="17679"/>
    <x v="11930"/>
  </r>
  <r>
    <x v="516"/>
    <x v="17962"/>
    <x v="1"/>
    <x v="18531"/>
    <x v="17680"/>
    <x v="3"/>
  </r>
  <r>
    <x v="516"/>
    <x v="17963"/>
    <x v="1"/>
    <x v="18532"/>
    <x v="17681"/>
    <x v="11931"/>
  </r>
  <r>
    <x v="516"/>
    <x v="17964"/>
    <x v="1"/>
    <x v="2852"/>
    <x v="24"/>
    <x v="11932"/>
  </r>
  <r>
    <x v="516"/>
    <x v="17965"/>
    <x v="2"/>
    <x v="18533"/>
    <x v="67"/>
    <x v="11933"/>
  </r>
  <r>
    <x v="516"/>
    <x v="17966"/>
    <x v="1"/>
    <x v="18534"/>
    <x v="17682"/>
    <x v="11934"/>
  </r>
  <r>
    <x v="516"/>
    <x v="17967"/>
    <x v="1"/>
    <x v="18535"/>
    <x v="17683"/>
    <x v="3"/>
  </r>
  <r>
    <x v="516"/>
    <x v="17968"/>
    <x v="1"/>
    <x v="18536"/>
    <x v="17684"/>
    <x v="11935"/>
  </r>
  <r>
    <x v="516"/>
    <x v="17969"/>
    <x v="1"/>
    <x v="16212"/>
    <x v="24"/>
    <x v="11936"/>
  </r>
  <r>
    <x v="516"/>
    <x v="17970"/>
    <x v="1"/>
    <x v="18537"/>
    <x v="17685"/>
    <x v="11937"/>
  </r>
  <r>
    <x v="516"/>
    <x v="17971"/>
    <x v="1"/>
    <x v="11563"/>
    <x v="24"/>
    <x v="11938"/>
  </r>
  <r>
    <x v="516"/>
    <x v="17972"/>
    <x v="1"/>
    <x v="18538"/>
    <x v="17686"/>
    <x v="11939"/>
  </r>
  <r>
    <x v="516"/>
    <x v="17973"/>
    <x v="1"/>
    <x v="18539"/>
    <x v="17687"/>
    <x v="3"/>
  </r>
  <r>
    <x v="516"/>
    <x v="17974"/>
    <x v="1"/>
    <x v="18540"/>
    <x v="17688"/>
    <x v="11940"/>
  </r>
  <r>
    <x v="516"/>
    <x v="17975"/>
    <x v="1"/>
    <x v="18541"/>
    <x v="17689"/>
    <x v="11941"/>
  </r>
  <r>
    <x v="516"/>
    <x v="17976"/>
    <x v="1"/>
    <x v="18542"/>
    <x v="17690"/>
    <x v="11942"/>
  </r>
  <r>
    <x v="516"/>
    <x v="17977"/>
    <x v="1"/>
    <x v="18543"/>
    <x v="17691"/>
    <x v="3"/>
  </r>
  <r>
    <x v="516"/>
    <x v="17978"/>
    <x v="1"/>
    <x v="2975"/>
    <x v="24"/>
    <x v="11943"/>
  </r>
  <r>
    <x v="516"/>
    <x v="17979"/>
    <x v="1"/>
    <x v="4252"/>
    <x v="24"/>
    <x v="11944"/>
  </r>
  <r>
    <x v="516"/>
    <x v="17980"/>
    <x v="1"/>
    <x v="18544"/>
    <x v="17692"/>
    <x v="11945"/>
  </r>
  <r>
    <x v="516"/>
    <x v="17981"/>
    <x v="1"/>
    <x v="18545"/>
    <x v="17693"/>
    <x v="11946"/>
  </r>
  <r>
    <x v="516"/>
    <x v="17982"/>
    <x v="1"/>
    <x v="2962"/>
    <x v="24"/>
    <x v="11947"/>
  </r>
  <r>
    <x v="516"/>
    <x v="17983"/>
    <x v="1"/>
    <x v="18546"/>
    <x v="17694"/>
    <x v="3"/>
  </r>
  <r>
    <x v="516"/>
    <x v="17984"/>
    <x v="1"/>
    <x v="18547"/>
    <x v="17695"/>
    <x v="11948"/>
  </r>
  <r>
    <x v="516"/>
    <x v="17985"/>
    <x v="1"/>
    <x v="18548"/>
    <x v="17696"/>
    <x v="11949"/>
  </r>
  <r>
    <x v="516"/>
    <x v="17986"/>
    <x v="1"/>
    <x v="18549"/>
    <x v="17697"/>
    <x v="3"/>
  </r>
  <r>
    <x v="516"/>
    <x v="17987"/>
    <x v="1"/>
    <x v="18550"/>
    <x v="17698"/>
    <x v="3"/>
  </r>
  <r>
    <x v="516"/>
    <x v="17988"/>
    <x v="1"/>
    <x v="18551"/>
    <x v="17699"/>
    <x v="11950"/>
  </r>
  <r>
    <x v="516"/>
    <x v="17989"/>
    <x v="1"/>
    <x v="18552"/>
    <x v="17700"/>
    <x v="11951"/>
  </r>
  <r>
    <x v="516"/>
    <x v="17990"/>
    <x v="1"/>
    <x v="18553"/>
    <x v="17701"/>
    <x v="11952"/>
  </r>
  <r>
    <x v="516"/>
    <x v="17991"/>
    <x v="1"/>
    <x v="18554"/>
    <x v="17702"/>
    <x v="11953"/>
  </r>
  <r>
    <x v="516"/>
    <x v="17992"/>
    <x v="1"/>
    <x v="18555"/>
    <x v="17703"/>
    <x v="3"/>
  </r>
  <r>
    <x v="516"/>
    <x v="17993"/>
    <x v="1"/>
    <x v="18556"/>
    <x v="17704"/>
    <x v="3"/>
  </r>
  <r>
    <x v="516"/>
    <x v="17994"/>
    <x v="1"/>
    <x v="18557"/>
    <x v="17705"/>
    <x v="3"/>
  </r>
  <r>
    <x v="516"/>
    <x v="17995"/>
    <x v="1"/>
    <x v="18558"/>
    <x v="17706"/>
    <x v="3"/>
  </r>
  <r>
    <x v="516"/>
    <x v="17996"/>
    <x v="1"/>
    <x v="18559"/>
    <x v="17707"/>
    <x v="3"/>
  </r>
  <r>
    <x v="516"/>
    <x v="17997"/>
    <x v="1"/>
    <x v="18560"/>
    <x v="17708"/>
    <x v="11954"/>
  </r>
  <r>
    <x v="516"/>
    <x v="17998"/>
    <x v="1"/>
    <x v="18561"/>
    <x v="17709"/>
    <x v="46"/>
  </r>
  <r>
    <x v="516"/>
    <x v="17999"/>
    <x v="1"/>
    <x v="13500"/>
    <x v="24"/>
    <x v="11955"/>
  </r>
  <r>
    <x v="516"/>
    <x v="18000"/>
    <x v="1"/>
    <x v="2644"/>
    <x v="24"/>
    <x v="11956"/>
  </r>
  <r>
    <x v="516"/>
    <x v="18001"/>
    <x v="2"/>
    <x v="18562"/>
    <x v="17710"/>
    <x v="11957"/>
  </r>
  <r>
    <x v="516"/>
    <x v="18002"/>
    <x v="2"/>
    <x v="14762"/>
    <x v="67"/>
    <x v="11958"/>
  </r>
  <r>
    <x v="516"/>
    <x v="18003"/>
    <x v="1"/>
    <x v="18563"/>
    <x v="17711"/>
    <x v="46"/>
  </r>
  <r>
    <x v="516"/>
    <x v="18004"/>
    <x v="1"/>
    <x v="18564"/>
    <x v="17712"/>
    <x v="11959"/>
  </r>
  <r>
    <x v="516"/>
    <x v="18005"/>
    <x v="1"/>
    <x v="18565"/>
    <x v="17713"/>
    <x v="11960"/>
  </r>
  <r>
    <x v="516"/>
    <x v="18006"/>
    <x v="2"/>
    <x v="18566"/>
    <x v="17714"/>
    <x v="11961"/>
  </r>
  <r>
    <x v="516"/>
    <x v="18007"/>
    <x v="1"/>
    <x v="18567"/>
    <x v="17715"/>
    <x v="11962"/>
  </r>
  <r>
    <x v="516"/>
    <x v="18008"/>
    <x v="1"/>
    <x v="18568"/>
    <x v="17716"/>
    <x v="11963"/>
  </r>
  <r>
    <x v="516"/>
    <x v="18009"/>
    <x v="1"/>
    <x v="18569"/>
    <x v="17717"/>
    <x v="11964"/>
  </r>
  <r>
    <x v="517"/>
    <x v="18010"/>
    <x v="1"/>
    <x v="18570"/>
    <x v="17718"/>
    <x v="3"/>
  </r>
  <r>
    <x v="517"/>
    <x v="18011"/>
    <x v="1"/>
    <x v="6150"/>
    <x v="24"/>
    <x v="11965"/>
  </r>
  <r>
    <x v="517"/>
    <x v="18012"/>
    <x v="1"/>
    <x v="18571"/>
    <x v="17719"/>
    <x v="3"/>
  </r>
  <r>
    <x v="517"/>
    <x v="18013"/>
    <x v="1"/>
    <x v="18572"/>
    <x v="17720"/>
    <x v="11966"/>
  </r>
  <r>
    <x v="517"/>
    <x v="18014"/>
    <x v="1"/>
    <x v="18573"/>
    <x v="17721"/>
    <x v="11967"/>
  </r>
  <r>
    <x v="517"/>
    <x v="18015"/>
    <x v="1"/>
    <x v="18574"/>
    <x v="24"/>
    <x v="11968"/>
  </r>
  <r>
    <x v="517"/>
    <x v="18016"/>
    <x v="2"/>
    <x v="18575"/>
    <x v="17722"/>
    <x v="3"/>
  </r>
  <r>
    <x v="517"/>
    <x v="18017"/>
    <x v="1"/>
    <x v="18576"/>
    <x v="17723"/>
    <x v="3"/>
  </r>
  <r>
    <x v="517"/>
    <x v="18018"/>
    <x v="1"/>
    <x v="18577"/>
    <x v="17724"/>
    <x v="3"/>
  </r>
  <r>
    <x v="517"/>
    <x v="18019"/>
    <x v="1"/>
    <x v="18578"/>
    <x v="17725"/>
    <x v="11969"/>
  </r>
  <r>
    <x v="517"/>
    <x v="8364"/>
    <x v="1"/>
    <x v="18579"/>
    <x v="17726"/>
    <x v="3"/>
  </r>
  <r>
    <x v="517"/>
    <x v="18020"/>
    <x v="1"/>
    <x v="18580"/>
    <x v="17727"/>
    <x v="3"/>
  </r>
  <r>
    <x v="517"/>
    <x v="18021"/>
    <x v="1"/>
    <x v="2584"/>
    <x v="24"/>
    <x v="11970"/>
  </r>
  <r>
    <x v="517"/>
    <x v="18022"/>
    <x v="1"/>
    <x v="2049"/>
    <x v="24"/>
    <x v="11971"/>
  </r>
  <r>
    <x v="517"/>
    <x v="18023"/>
    <x v="1"/>
    <x v="18581"/>
    <x v="17728"/>
    <x v="11972"/>
  </r>
  <r>
    <x v="517"/>
    <x v="18024"/>
    <x v="1"/>
    <x v="18582"/>
    <x v="17729"/>
    <x v="3"/>
  </r>
  <r>
    <x v="517"/>
    <x v="18025"/>
    <x v="2"/>
    <x v="4288"/>
    <x v="67"/>
    <x v="11973"/>
  </r>
  <r>
    <x v="517"/>
    <x v="5247"/>
    <x v="1"/>
    <x v="18583"/>
    <x v="17730"/>
    <x v="3"/>
  </r>
  <r>
    <x v="517"/>
    <x v="18026"/>
    <x v="1"/>
    <x v="18584"/>
    <x v="17731"/>
    <x v="11974"/>
  </r>
  <r>
    <x v="517"/>
    <x v="18027"/>
    <x v="1"/>
    <x v="18585"/>
    <x v="17732"/>
    <x v="3"/>
  </r>
  <r>
    <x v="517"/>
    <x v="18028"/>
    <x v="2"/>
    <x v="18586"/>
    <x v="17733"/>
    <x v="3"/>
  </r>
  <r>
    <x v="517"/>
    <x v="18029"/>
    <x v="1"/>
    <x v="18587"/>
    <x v="17734"/>
    <x v="3"/>
  </r>
  <r>
    <x v="517"/>
    <x v="18030"/>
    <x v="1"/>
    <x v="18588"/>
    <x v="17735"/>
    <x v="46"/>
  </r>
  <r>
    <x v="517"/>
    <x v="18031"/>
    <x v="1"/>
    <x v="18589"/>
    <x v="17736"/>
    <x v="11975"/>
  </r>
  <r>
    <x v="517"/>
    <x v="18032"/>
    <x v="1"/>
    <x v="18590"/>
    <x v="17737"/>
    <x v="3"/>
  </r>
  <r>
    <x v="517"/>
    <x v="18033"/>
    <x v="1"/>
    <x v="18591"/>
    <x v="17738"/>
    <x v="11976"/>
  </r>
  <r>
    <x v="517"/>
    <x v="18034"/>
    <x v="2"/>
    <x v="18592"/>
    <x v="17739"/>
    <x v="11977"/>
  </r>
  <r>
    <x v="517"/>
    <x v="18035"/>
    <x v="1"/>
    <x v="18593"/>
    <x v="17740"/>
    <x v="11978"/>
  </r>
  <r>
    <x v="517"/>
    <x v="18036"/>
    <x v="1"/>
    <x v="18594"/>
    <x v="17741"/>
    <x v="11979"/>
  </r>
  <r>
    <x v="517"/>
    <x v="6839"/>
    <x v="1"/>
    <x v="18595"/>
    <x v="17742"/>
    <x v="11980"/>
  </r>
  <r>
    <x v="517"/>
    <x v="18037"/>
    <x v="2"/>
    <x v="18596"/>
    <x v="17743"/>
    <x v="11981"/>
  </r>
  <r>
    <x v="517"/>
    <x v="10642"/>
    <x v="1"/>
    <x v="18597"/>
    <x v="17744"/>
    <x v="3"/>
  </r>
  <r>
    <x v="518"/>
    <x v="18038"/>
    <x v="1"/>
    <x v="18598"/>
    <x v="17745"/>
    <x v="11982"/>
  </r>
  <r>
    <x v="518"/>
    <x v="18039"/>
    <x v="1"/>
    <x v="18599"/>
    <x v="17746"/>
    <x v="3"/>
  </r>
  <r>
    <x v="518"/>
    <x v="16921"/>
    <x v="1"/>
    <x v="18600"/>
    <x v="17747"/>
    <x v="3"/>
  </r>
  <r>
    <x v="518"/>
    <x v="18040"/>
    <x v="1"/>
    <x v="18601"/>
    <x v="17748"/>
    <x v="11983"/>
  </r>
  <r>
    <x v="518"/>
    <x v="18041"/>
    <x v="2"/>
    <x v="4760"/>
    <x v="67"/>
    <x v="11984"/>
  </r>
  <r>
    <x v="518"/>
    <x v="18042"/>
    <x v="1"/>
    <x v="18602"/>
    <x v="17749"/>
    <x v="11985"/>
  </r>
  <r>
    <x v="518"/>
    <x v="18043"/>
    <x v="1"/>
    <x v="18603"/>
    <x v="24"/>
    <x v="11986"/>
  </r>
  <r>
    <x v="518"/>
    <x v="18044"/>
    <x v="1"/>
    <x v="18604"/>
    <x v="17750"/>
    <x v="3"/>
  </r>
  <r>
    <x v="518"/>
    <x v="18045"/>
    <x v="1"/>
    <x v="18605"/>
    <x v="17751"/>
    <x v="3"/>
  </r>
  <r>
    <x v="518"/>
    <x v="18046"/>
    <x v="1"/>
    <x v="18606"/>
    <x v="17752"/>
    <x v="11987"/>
  </r>
  <r>
    <x v="518"/>
    <x v="18047"/>
    <x v="1"/>
    <x v="1843"/>
    <x v="24"/>
    <x v="11988"/>
  </r>
  <r>
    <x v="518"/>
    <x v="18048"/>
    <x v="1"/>
    <x v="18607"/>
    <x v="17753"/>
    <x v="11989"/>
  </r>
  <r>
    <x v="518"/>
    <x v="18049"/>
    <x v="1"/>
    <x v="18608"/>
    <x v="17754"/>
    <x v="3"/>
  </r>
  <r>
    <x v="518"/>
    <x v="18050"/>
    <x v="1"/>
    <x v="18609"/>
    <x v="17755"/>
    <x v="3"/>
  </r>
  <r>
    <x v="518"/>
    <x v="18051"/>
    <x v="1"/>
    <x v="18610"/>
    <x v="17756"/>
    <x v="3"/>
  </r>
  <r>
    <x v="518"/>
    <x v="18052"/>
    <x v="1"/>
    <x v="18611"/>
    <x v="17757"/>
    <x v="11990"/>
  </r>
  <r>
    <x v="518"/>
    <x v="1095"/>
    <x v="1"/>
    <x v="18612"/>
    <x v="17758"/>
    <x v="11991"/>
  </r>
  <r>
    <x v="518"/>
    <x v="18053"/>
    <x v="1"/>
    <x v="18613"/>
    <x v="17759"/>
    <x v="11992"/>
  </r>
  <r>
    <x v="518"/>
    <x v="18054"/>
    <x v="1"/>
    <x v="18614"/>
    <x v="17760"/>
    <x v="11993"/>
  </r>
  <r>
    <x v="518"/>
    <x v="18055"/>
    <x v="1"/>
    <x v="18615"/>
    <x v="17761"/>
    <x v="11994"/>
  </r>
  <r>
    <x v="518"/>
    <x v="18056"/>
    <x v="2"/>
    <x v="18616"/>
    <x v="67"/>
    <x v="11995"/>
  </r>
  <r>
    <x v="518"/>
    <x v="18057"/>
    <x v="1"/>
    <x v="18617"/>
    <x v="17762"/>
    <x v="3"/>
  </r>
  <r>
    <x v="518"/>
    <x v="18058"/>
    <x v="1"/>
    <x v="18618"/>
    <x v="17763"/>
    <x v="11996"/>
  </r>
  <r>
    <x v="518"/>
    <x v="18059"/>
    <x v="1"/>
    <x v="18619"/>
    <x v="17764"/>
    <x v="11997"/>
  </r>
  <r>
    <x v="518"/>
    <x v="18060"/>
    <x v="2"/>
    <x v="18620"/>
    <x v="17765"/>
    <x v="11998"/>
  </r>
  <r>
    <x v="518"/>
    <x v="18061"/>
    <x v="1"/>
    <x v="18621"/>
    <x v="17766"/>
    <x v="11999"/>
  </r>
  <r>
    <x v="518"/>
    <x v="18062"/>
    <x v="1"/>
    <x v="18622"/>
    <x v="17767"/>
    <x v="3"/>
  </r>
  <r>
    <x v="518"/>
    <x v="18063"/>
    <x v="1"/>
    <x v="18623"/>
    <x v="17768"/>
    <x v="12000"/>
  </r>
  <r>
    <x v="518"/>
    <x v="18064"/>
    <x v="2"/>
    <x v="18624"/>
    <x v="17769"/>
    <x v="12001"/>
  </r>
  <r>
    <x v="518"/>
    <x v="529"/>
    <x v="1"/>
    <x v="18625"/>
    <x v="17770"/>
    <x v="3"/>
  </r>
  <r>
    <x v="518"/>
    <x v="18065"/>
    <x v="1"/>
    <x v="240"/>
    <x v="24"/>
    <x v="12002"/>
  </r>
  <r>
    <x v="518"/>
    <x v="18066"/>
    <x v="1"/>
    <x v="18626"/>
    <x v="17771"/>
    <x v="12003"/>
  </r>
  <r>
    <x v="518"/>
    <x v="18067"/>
    <x v="1"/>
    <x v="18627"/>
    <x v="17772"/>
    <x v="12004"/>
  </r>
  <r>
    <x v="518"/>
    <x v="18068"/>
    <x v="2"/>
    <x v="18628"/>
    <x v="17773"/>
    <x v="12005"/>
  </r>
  <r>
    <x v="518"/>
    <x v="7853"/>
    <x v="2"/>
    <x v="18629"/>
    <x v="17774"/>
    <x v="12006"/>
  </r>
  <r>
    <x v="518"/>
    <x v="18069"/>
    <x v="1"/>
    <x v="18630"/>
    <x v="17775"/>
    <x v="12007"/>
  </r>
  <r>
    <x v="518"/>
    <x v="18070"/>
    <x v="2"/>
    <x v="18631"/>
    <x v="67"/>
    <x v="12008"/>
  </r>
  <r>
    <x v="518"/>
    <x v="18071"/>
    <x v="2"/>
    <x v="18632"/>
    <x v="17776"/>
    <x v="12009"/>
  </r>
  <r>
    <x v="518"/>
    <x v="18072"/>
    <x v="1"/>
    <x v="4021"/>
    <x v="3768"/>
    <x v="12010"/>
  </r>
  <r>
    <x v="518"/>
    <x v="18073"/>
    <x v="1"/>
    <x v="18633"/>
    <x v="17777"/>
    <x v="12011"/>
  </r>
  <r>
    <x v="518"/>
    <x v="18074"/>
    <x v="1"/>
    <x v="18634"/>
    <x v="17778"/>
    <x v="3"/>
  </r>
  <r>
    <x v="518"/>
    <x v="6085"/>
    <x v="1"/>
    <x v="18635"/>
    <x v="17779"/>
    <x v="12012"/>
  </r>
  <r>
    <x v="518"/>
    <x v="18075"/>
    <x v="1"/>
    <x v="18636"/>
    <x v="17780"/>
    <x v="3"/>
  </r>
  <r>
    <x v="518"/>
    <x v="4275"/>
    <x v="1"/>
    <x v="18637"/>
    <x v="17781"/>
    <x v="12013"/>
  </r>
  <r>
    <x v="518"/>
    <x v="18076"/>
    <x v="1"/>
    <x v="18638"/>
    <x v="17782"/>
    <x v="12014"/>
  </r>
  <r>
    <x v="519"/>
    <x v="18077"/>
    <x v="2"/>
    <x v="18639"/>
    <x v="17783"/>
    <x v="3"/>
  </r>
  <r>
    <x v="519"/>
    <x v="18078"/>
    <x v="1"/>
    <x v="18640"/>
    <x v="17784"/>
    <x v="12015"/>
  </r>
  <r>
    <x v="519"/>
    <x v="18079"/>
    <x v="1"/>
    <x v="18641"/>
    <x v="17785"/>
    <x v="12016"/>
  </r>
  <r>
    <x v="519"/>
    <x v="18080"/>
    <x v="1"/>
    <x v="18642"/>
    <x v="17786"/>
    <x v="12017"/>
  </r>
  <r>
    <x v="519"/>
    <x v="18081"/>
    <x v="2"/>
    <x v="18643"/>
    <x v="17787"/>
    <x v="12018"/>
  </r>
  <r>
    <x v="519"/>
    <x v="18082"/>
    <x v="1"/>
    <x v="18644"/>
    <x v="17788"/>
    <x v="12019"/>
  </r>
  <r>
    <x v="519"/>
    <x v="18083"/>
    <x v="1"/>
    <x v="18645"/>
    <x v="17789"/>
    <x v="12020"/>
  </r>
  <r>
    <x v="519"/>
    <x v="18084"/>
    <x v="1"/>
    <x v="18646"/>
    <x v="17790"/>
    <x v="12021"/>
  </r>
  <r>
    <x v="519"/>
    <x v="18085"/>
    <x v="1"/>
    <x v="18647"/>
    <x v="17791"/>
    <x v="3"/>
  </r>
  <r>
    <x v="519"/>
    <x v="18086"/>
    <x v="1"/>
    <x v="18648"/>
    <x v="17792"/>
    <x v="12022"/>
  </r>
  <r>
    <x v="519"/>
    <x v="18087"/>
    <x v="1"/>
    <x v="18649"/>
    <x v="17793"/>
    <x v="7"/>
  </r>
  <r>
    <x v="519"/>
    <x v="18088"/>
    <x v="2"/>
    <x v="18650"/>
    <x v="17794"/>
    <x v="12023"/>
  </r>
  <r>
    <x v="519"/>
    <x v="18089"/>
    <x v="1"/>
    <x v="18651"/>
    <x v="17795"/>
    <x v="12024"/>
  </r>
  <r>
    <x v="519"/>
    <x v="18090"/>
    <x v="2"/>
    <x v="18652"/>
    <x v="17796"/>
    <x v="3"/>
  </r>
  <r>
    <x v="519"/>
    <x v="18091"/>
    <x v="1"/>
    <x v="18653"/>
    <x v="17797"/>
    <x v="3"/>
  </r>
  <r>
    <x v="519"/>
    <x v="18092"/>
    <x v="1"/>
    <x v="18654"/>
    <x v="17798"/>
    <x v="12025"/>
  </r>
  <r>
    <x v="519"/>
    <x v="18093"/>
    <x v="2"/>
    <x v="18655"/>
    <x v="17799"/>
    <x v="12026"/>
  </r>
  <r>
    <x v="519"/>
    <x v="18094"/>
    <x v="2"/>
    <x v="18656"/>
    <x v="17800"/>
    <x v="12027"/>
  </r>
  <r>
    <x v="519"/>
    <x v="11855"/>
    <x v="1"/>
    <x v="18657"/>
    <x v="17801"/>
    <x v="12028"/>
  </r>
  <r>
    <x v="519"/>
    <x v="18095"/>
    <x v="1"/>
    <x v="18658"/>
    <x v="17802"/>
    <x v="12029"/>
  </r>
  <r>
    <x v="519"/>
    <x v="18096"/>
    <x v="1"/>
    <x v="18659"/>
    <x v="17803"/>
    <x v="12030"/>
  </r>
  <r>
    <x v="519"/>
    <x v="2157"/>
    <x v="1"/>
    <x v="18660"/>
    <x v="17804"/>
    <x v="12031"/>
  </r>
  <r>
    <x v="519"/>
    <x v="18097"/>
    <x v="1"/>
    <x v="18661"/>
    <x v="17805"/>
    <x v="3"/>
  </r>
  <r>
    <x v="519"/>
    <x v="18098"/>
    <x v="1"/>
    <x v="18662"/>
    <x v="17806"/>
    <x v="12032"/>
  </r>
  <r>
    <x v="519"/>
    <x v="18099"/>
    <x v="1"/>
    <x v="18663"/>
    <x v="17807"/>
    <x v="12033"/>
  </r>
  <r>
    <x v="519"/>
    <x v="1534"/>
    <x v="1"/>
    <x v="18664"/>
    <x v="17808"/>
    <x v="7"/>
  </r>
  <r>
    <x v="519"/>
    <x v="18100"/>
    <x v="1"/>
    <x v="18665"/>
    <x v="17809"/>
    <x v="12034"/>
  </r>
  <r>
    <x v="519"/>
    <x v="18101"/>
    <x v="1"/>
    <x v="18666"/>
    <x v="17810"/>
    <x v="12035"/>
  </r>
  <r>
    <x v="519"/>
    <x v="18102"/>
    <x v="2"/>
    <x v="18667"/>
    <x v="17811"/>
    <x v="12036"/>
  </r>
  <r>
    <x v="519"/>
    <x v="18103"/>
    <x v="2"/>
    <x v="18668"/>
    <x v="17812"/>
    <x v="3"/>
  </r>
  <r>
    <x v="519"/>
    <x v="18104"/>
    <x v="1"/>
    <x v="18669"/>
    <x v="17813"/>
    <x v="3"/>
  </r>
  <r>
    <x v="519"/>
    <x v="18105"/>
    <x v="1"/>
    <x v="18670"/>
    <x v="17814"/>
    <x v="3"/>
  </r>
  <r>
    <x v="519"/>
    <x v="18106"/>
    <x v="1"/>
    <x v="18671"/>
    <x v="17815"/>
    <x v="12037"/>
  </r>
  <r>
    <x v="519"/>
    <x v="11237"/>
    <x v="1"/>
    <x v="18672"/>
    <x v="17816"/>
    <x v="12038"/>
  </r>
  <r>
    <x v="520"/>
    <x v="18107"/>
    <x v="1"/>
    <x v="18673"/>
    <x v="17817"/>
    <x v="12039"/>
  </r>
  <r>
    <x v="520"/>
    <x v="730"/>
    <x v="1"/>
    <x v="18674"/>
    <x v="17818"/>
    <x v="3"/>
  </r>
  <r>
    <x v="520"/>
    <x v="18108"/>
    <x v="2"/>
    <x v="18675"/>
    <x v="17819"/>
    <x v="12040"/>
  </r>
  <r>
    <x v="520"/>
    <x v="18109"/>
    <x v="1"/>
    <x v="18676"/>
    <x v="17820"/>
    <x v="12041"/>
  </r>
  <r>
    <x v="520"/>
    <x v="3437"/>
    <x v="1"/>
    <x v="18677"/>
    <x v="17821"/>
    <x v="7"/>
  </r>
  <r>
    <x v="520"/>
    <x v="18110"/>
    <x v="1"/>
    <x v="18678"/>
    <x v="17822"/>
    <x v="7"/>
  </r>
  <r>
    <x v="520"/>
    <x v="18111"/>
    <x v="1"/>
    <x v="18679"/>
    <x v="17823"/>
    <x v="3"/>
  </r>
  <r>
    <x v="520"/>
    <x v="18112"/>
    <x v="1"/>
    <x v="18680"/>
    <x v="17824"/>
    <x v="3"/>
  </r>
  <r>
    <x v="520"/>
    <x v="18113"/>
    <x v="1"/>
    <x v="18681"/>
    <x v="17825"/>
    <x v="3"/>
  </r>
  <r>
    <x v="520"/>
    <x v="18114"/>
    <x v="1"/>
    <x v="18682"/>
    <x v="17826"/>
    <x v="12042"/>
  </r>
  <r>
    <x v="520"/>
    <x v="18115"/>
    <x v="1"/>
    <x v="18683"/>
    <x v="17827"/>
    <x v="12043"/>
  </r>
  <r>
    <x v="520"/>
    <x v="6304"/>
    <x v="1"/>
    <x v="18684"/>
    <x v="17828"/>
    <x v="3"/>
  </r>
  <r>
    <x v="520"/>
    <x v="18116"/>
    <x v="1"/>
    <x v="18685"/>
    <x v="17829"/>
    <x v="12044"/>
  </r>
  <r>
    <x v="520"/>
    <x v="18117"/>
    <x v="1"/>
    <x v="18686"/>
    <x v="17830"/>
    <x v="3"/>
  </r>
  <r>
    <x v="520"/>
    <x v="18118"/>
    <x v="1"/>
    <x v="18687"/>
    <x v="17831"/>
    <x v="12045"/>
  </r>
  <r>
    <x v="520"/>
    <x v="1097"/>
    <x v="1"/>
    <x v="6083"/>
    <x v="24"/>
    <x v="12046"/>
  </r>
  <r>
    <x v="520"/>
    <x v="18119"/>
    <x v="2"/>
    <x v="18688"/>
    <x v="17832"/>
    <x v="12047"/>
  </r>
  <r>
    <x v="520"/>
    <x v="18120"/>
    <x v="2"/>
    <x v="18689"/>
    <x v="17833"/>
    <x v="3"/>
  </r>
  <r>
    <x v="520"/>
    <x v="7363"/>
    <x v="1"/>
    <x v="18690"/>
    <x v="17834"/>
    <x v="3"/>
  </r>
  <r>
    <x v="520"/>
    <x v="18121"/>
    <x v="1"/>
    <x v="18691"/>
    <x v="17835"/>
    <x v="3"/>
  </r>
  <r>
    <x v="520"/>
    <x v="18122"/>
    <x v="1"/>
    <x v="18692"/>
    <x v="17836"/>
    <x v="46"/>
  </r>
  <r>
    <x v="520"/>
    <x v="18123"/>
    <x v="1"/>
    <x v="18693"/>
    <x v="17837"/>
    <x v="3"/>
  </r>
  <r>
    <x v="520"/>
    <x v="7228"/>
    <x v="1"/>
    <x v="18694"/>
    <x v="17838"/>
    <x v="7"/>
  </r>
  <r>
    <x v="520"/>
    <x v="18124"/>
    <x v="2"/>
    <x v="18695"/>
    <x v="17839"/>
    <x v="3"/>
  </r>
  <r>
    <x v="520"/>
    <x v="18125"/>
    <x v="1"/>
    <x v="18696"/>
    <x v="17840"/>
    <x v="7"/>
  </r>
  <r>
    <x v="520"/>
    <x v="18126"/>
    <x v="1"/>
    <x v="18697"/>
    <x v="17841"/>
    <x v="3"/>
  </r>
  <r>
    <x v="520"/>
    <x v="18127"/>
    <x v="1"/>
    <x v="18698"/>
    <x v="17842"/>
    <x v="12048"/>
  </r>
  <r>
    <x v="520"/>
    <x v="18128"/>
    <x v="2"/>
    <x v="18699"/>
    <x v="17843"/>
    <x v="3"/>
  </r>
  <r>
    <x v="520"/>
    <x v="18129"/>
    <x v="0"/>
    <x v="18700"/>
    <x v="17844"/>
    <x v="7"/>
  </r>
  <r>
    <x v="520"/>
    <x v="18130"/>
    <x v="1"/>
    <x v="18701"/>
    <x v="17845"/>
    <x v="3"/>
  </r>
  <r>
    <x v="520"/>
    <x v="18131"/>
    <x v="1"/>
    <x v="18702"/>
    <x v="17846"/>
    <x v="3"/>
  </r>
  <r>
    <x v="520"/>
    <x v="18132"/>
    <x v="1"/>
    <x v="18703"/>
    <x v="17847"/>
    <x v="12049"/>
  </r>
  <r>
    <x v="521"/>
    <x v="18133"/>
    <x v="1"/>
    <x v="18704"/>
    <x v="17848"/>
    <x v="12050"/>
  </r>
  <r>
    <x v="521"/>
    <x v="18134"/>
    <x v="1"/>
    <x v="18705"/>
    <x v="17849"/>
    <x v="12051"/>
  </r>
  <r>
    <x v="521"/>
    <x v="18135"/>
    <x v="1"/>
    <x v="18706"/>
    <x v="17850"/>
    <x v="12052"/>
  </r>
  <r>
    <x v="521"/>
    <x v="18136"/>
    <x v="1"/>
    <x v="18707"/>
    <x v="17851"/>
    <x v="12053"/>
  </r>
  <r>
    <x v="521"/>
    <x v="18137"/>
    <x v="1"/>
    <x v="18708"/>
    <x v="17852"/>
    <x v="12054"/>
  </r>
  <r>
    <x v="521"/>
    <x v="18138"/>
    <x v="1"/>
    <x v="18709"/>
    <x v="17853"/>
    <x v="3"/>
  </r>
  <r>
    <x v="521"/>
    <x v="18139"/>
    <x v="1"/>
    <x v="18710"/>
    <x v="17854"/>
    <x v="7"/>
  </r>
  <r>
    <x v="521"/>
    <x v="4827"/>
    <x v="2"/>
    <x v="18711"/>
    <x v="17855"/>
    <x v="12055"/>
  </r>
  <r>
    <x v="521"/>
    <x v="18140"/>
    <x v="1"/>
    <x v="18712"/>
    <x v="17856"/>
    <x v="3"/>
  </r>
  <r>
    <x v="521"/>
    <x v="18141"/>
    <x v="1"/>
    <x v="18713"/>
    <x v="17857"/>
    <x v="12056"/>
  </r>
  <r>
    <x v="521"/>
    <x v="18142"/>
    <x v="1"/>
    <x v="18714"/>
    <x v="17858"/>
    <x v="7"/>
  </r>
  <r>
    <x v="521"/>
    <x v="18143"/>
    <x v="2"/>
    <x v="18715"/>
    <x v="17859"/>
    <x v="12057"/>
  </r>
  <r>
    <x v="521"/>
    <x v="18144"/>
    <x v="2"/>
    <x v="18716"/>
    <x v="17860"/>
    <x v="12058"/>
  </r>
  <r>
    <x v="521"/>
    <x v="18145"/>
    <x v="1"/>
    <x v="18717"/>
    <x v="17861"/>
    <x v="3"/>
  </r>
  <r>
    <x v="521"/>
    <x v="18146"/>
    <x v="1"/>
    <x v="18718"/>
    <x v="17862"/>
    <x v="3"/>
  </r>
  <r>
    <x v="521"/>
    <x v="7414"/>
    <x v="1"/>
    <x v="18719"/>
    <x v="17863"/>
    <x v="3"/>
  </r>
  <r>
    <x v="521"/>
    <x v="9124"/>
    <x v="1"/>
    <x v="2088"/>
    <x v="24"/>
    <x v="12059"/>
  </r>
  <r>
    <x v="521"/>
    <x v="18147"/>
    <x v="2"/>
    <x v="18720"/>
    <x v="17864"/>
    <x v="12060"/>
  </r>
  <r>
    <x v="521"/>
    <x v="18148"/>
    <x v="1"/>
    <x v="18721"/>
    <x v="17865"/>
    <x v="12061"/>
  </r>
  <r>
    <x v="521"/>
    <x v="18149"/>
    <x v="1"/>
    <x v="18722"/>
    <x v="17866"/>
    <x v="12062"/>
  </r>
  <r>
    <x v="521"/>
    <x v="18150"/>
    <x v="1"/>
    <x v="18723"/>
    <x v="17867"/>
    <x v="3"/>
  </r>
  <r>
    <x v="521"/>
    <x v="18151"/>
    <x v="2"/>
    <x v="18724"/>
    <x v="17868"/>
    <x v="12063"/>
  </r>
  <r>
    <x v="521"/>
    <x v="18152"/>
    <x v="1"/>
    <x v="18725"/>
    <x v="17869"/>
    <x v="12064"/>
  </r>
  <r>
    <x v="521"/>
    <x v="18153"/>
    <x v="1"/>
    <x v="18726"/>
    <x v="17870"/>
    <x v="12065"/>
  </r>
  <r>
    <x v="521"/>
    <x v="7100"/>
    <x v="1"/>
    <x v="18727"/>
    <x v="17871"/>
    <x v="3"/>
  </r>
  <r>
    <x v="521"/>
    <x v="18154"/>
    <x v="1"/>
    <x v="18728"/>
    <x v="17872"/>
    <x v="12066"/>
  </r>
  <r>
    <x v="521"/>
    <x v="18155"/>
    <x v="2"/>
    <x v="18729"/>
    <x v="67"/>
    <x v="12067"/>
  </r>
  <r>
    <x v="521"/>
    <x v="5028"/>
    <x v="1"/>
    <x v="18730"/>
    <x v="17873"/>
    <x v="7"/>
  </r>
  <r>
    <x v="521"/>
    <x v="18156"/>
    <x v="1"/>
    <x v="9718"/>
    <x v="24"/>
    <x v="12068"/>
  </r>
  <r>
    <x v="522"/>
    <x v="18157"/>
    <x v="2"/>
    <x v="18731"/>
    <x v="17874"/>
    <x v="12069"/>
  </r>
  <r>
    <x v="522"/>
    <x v="18158"/>
    <x v="2"/>
    <x v="18732"/>
    <x v="17875"/>
    <x v="12070"/>
  </r>
  <r>
    <x v="522"/>
    <x v="18159"/>
    <x v="1"/>
    <x v="18733"/>
    <x v="17876"/>
    <x v="12071"/>
  </r>
  <r>
    <x v="522"/>
    <x v="1352"/>
    <x v="1"/>
    <x v="18734"/>
    <x v="17877"/>
    <x v="12072"/>
  </r>
  <r>
    <x v="522"/>
    <x v="18160"/>
    <x v="2"/>
    <x v="18735"/>
    <x v="17878"/>
    <x v="12073"/>
  </r>
  <r>
    <x v="522"/>
    <x v="18161"/>
    <x v="1"/>
    <x v="18736"/>
    <x v="17879"/>
    <x v="12074"/>
  </r>
  <r>
    <x v="522"/>
    <x v="18162"/>
    <x v="1"/>
    <x v="18737"/>
    <x v="17880"/>
    <x v="12075"/>
  </r>
  <r>
    <x v="522"/>
    <x v="17779"/>
    <x v="1"/>
    <x v="18738"/>
    <x v="17881"/>
    <x v="3"/>
  </r>
  <r>
    <x v="522"/>
    <x v="18163"/>
    <x v="1"/>
    <x v="18739"/>
    <x v="17882"/>
    <x v="3"/>
  </r>
  <r>
    <x v="522"/>
    <x v="18164"/>
    <x v="1"/>
    <x v="14322"/>
    <x v="24"/>
    <x v="12076"/>
  </r>
  <r>
    <x v="522"/>
    <x v="18165"/>
    <x v="2"/>
    <x v="18740"/>
    <x v="17883"/>
    <x v="12077"/>
  </r>
  <r>
    <x v="522"/>
    <x v="18166"/>
    <x v="1"/>
    <x v="85"/>
    <x v="24"/>
    <x v="12078"/>
  </r>
  <r>
    <x v="522"/>
    <x v="18167"/>
    <x v="1"/>
    <x v="18741"/>
    <x v="17884"/>
    <x v="3"/>
  </r>
  <r>
    <x v="522"/>
    <x v="18168"/>
    <x v="1"/>
    <x v="3395"/>
    <x v="24"/>
    <x v="12079"/>
  </r>
  <r>
    <x v="522"/>
    <x v="18169"/>
    <x v="1"/>
    <x v="18742"/>
    <x v="17885"/>
    <x v="12080"/>
  </r>
  <r>
    <x v="522"/>
    <x v="18170"/>
    <x v="1"/>
    <x v="18743"/>
    <x v="17886"/>
    <x v="12081"/>
  </r>
  <r>
    <x v="522"/>
    <x v="18171"/>
    <x v="1"/>
    <x v="18744"/>
    <x v="17887"/>
    <x v="3"/>
  </r>
  <r>
    <x v="522"/>
    <x v="18172"/>
    <x v="1"/>
    <x v="18745"/>
    <x v="17888"/>
    <x v="12082"/>
  </r>
  <r>
    <x v="522"/>
    <x v="18173"/>
    <x v="1"/>
    <x v="18746"/>
    <x v="17889"/>
    <x v="12083"/>
  </r>
  <r>
    <x v="522"/>
    <x v="8454"/>
    <x v="1"/>
    <x v="18747"/>
    <x v="17890"/>
    <x v="3"/>
  </r>
  <r>
    <x v="522"/>
    <x v="18174"/>
    <x v="1"/>
    <x v="18748"/>
    <x v="17891"/>
    <x v="3"/>
  </r>
  <r>
    <x v="522"/>
    <x v="5754"/>
    <x v="1"/>
    <x v="18749"/>
    <x v="17892"/>
    <x v="12084"/>
  </r>
  <r>
    <x v="522"/>
    <x v="742"/>
    <x v="1"/>
    <x v="18750"/>
    <x v="17893"/>
    <x v="12085"/>
  </r>
  <r>
    <x v="522"/>
    <x v="24"/>
    <x v="1"/>
    <x v="18751"/>
    <x v="17894"/>
    <x v="12086"/>
  </r>
  <r>
    <x v="522"/>
    <x v="11831"/>
    <x v="1"/>
    <x v="18752"/>
    <x v="17895"/>
    <x v="7"/>
  </r>
  <r>
    <x v="522"/>
    <x v="18175"/>
    <x v="1"/>
    <x v="246"/>
    <x v="24"/>
    <x v="12087"/>
  </r>
  <r>
    <x v="522"/>
    <x v="18176"/>
    <x v="2"/>
    <x v="18753"/>
    <x v="17896"/>
    <x v="12088"/>
  </r>
  <r>
    <x v="523"/>
    <x v="18177"/>
    <x v="1"/>
    <x v="18754"/>
    <x v="17897"/>
    <x v="3"/>
  </r>
  <r>
    <x v="523"/>
    <x v="18178"/>
    <x v="1"/>
    <x v="18755"/>
    <x v="17898"/>
    <x v="12089"/>
  </r>
  <r>
    <x v="523"/>
    <x v="18179"/>
    <x v="1"/>
    <x v="18756"/>
    <x v="17899"/>
    <x v="12090"/>
  </r>
  <r>
    <x v="523"/>
    <x v="7506"/>
    <x v="1"/>
    <x v="18757"/>
    <x v="17900"/>
    <x v="3"/>
  </r>
  <r>
    <x v="523"/>
    <x v="18180"/>
    <x v="1"/>
    <x v="18758"/>
    <x v="17901"/>
    <x v="7"/>
  </r>
  <r>
    <x v="523"/>
    <x v="18181"/>
    <x v="1"/>
    <x v="18759"/>
    <x v="17902"/>
    <x v="12091"/>
  </r>
  <r>
    <x v="523"/>
    <x v="18182"/>
    <x v="2"/>
    <x v="18760"/>
    <x v="17903"/>
    <x v="3"/>
  </r>
  <r>
    <x v="523"/>
    <x v="18183"/>
    <x v="1"/>
    <x v="18761"/>
    <x v="17904"/>
    <x v="12092"/>
  </r>
  <r>
    <x v="523"/>
    <x v="18184"/>
    <x v="1"/>
    <x v="18762"/>
    <x v="17905"/>
    <x v="3"/>
  </r>
  <r>
    <x v="523"/>
    <x v="18185"/>
    <x v="1"/>
    <x v="18763"/>
    <x v="17906"/>
    <x v="12093"/>
  </r>
  <r>
    <x v="523"/>
    <x v="18186"/>
    <x v="1"/>
    <x v="18764"/>
    <x v="17907"/>
    <x v="12094"/>
  </r>
  <r>
    <x v="523"/>
    <x v="18187"/>
    <x v="1"/>
    <x v="18765"/>
    <x v="17908"/>
    <x v="12095"/>
  </r>
  <r>
    <x v="523"/>
    <x v="18188"/>
    <x v="1"/>
    <x v="18766"/>
    <x v="17909"/>
    <x v="12096"/>
  </r>
  <r>
    <x v="523"/>
    <x v="2396"/>
    <x v="1"/>
    <x v="18767"/>
    <x v="17910"/>
    <x v="12097"/>
  </r>
  <r>
    <x v="523"/>
    <x v="18189"/>
    <x v="2"/>
    <x v="18768"/>
    <x v="67"/>
    <x v="12098"/>
  </r>
  <r>
    <x v="523"/>
    <x v="18190"/>
    <x v="1"/>
    <x v="18769"/>
    <x v="17911"/>
    <x v="3"/>
  </r>
  <r>
    <x v="523"/>
    <x v="18191"/>
    <x v="1"/>
    <x v="11957"/>
    <x v="24"/>
    <x v="12099"/>
  </r>
  <r>
    <x v="523"/>
    <x v="18192"/>
    <x v="1"/>
    <x v="18770"/>
    <x v="17912"/>
    <x v="12100"/>
  </r>
  <r>
    <x v="523"/>
    <x v="18193"/>
    <x v="1"/>
    <x v="18771"/>
    <x v="17913"/>
    <x v="7"/>
  </r>
  <r>
    <x v="523"/>
    <x v="18194"/>
    <x v="2"/>
    <x v="18772"/>
    <x v="17914"/>
    <x v="3"/>
  </r>
  <r>
    <x v="523"/>
    <x v="18195"/>
    <x v="1"/>
    <x v="18773"/>
    <x v="17915"/>
    <x v="12101"/>
  </r>
  <r>
    <x v="523"/>
    <x v="6846"/>
    <x v="1"/>
    <x v="2048"/>
    <x v="24"/>
    <x v="12102"/>
  </r>
  <r>
    <x v="523"/>
    <x v="18196"/>
    <x v="1"/>
    <x v="18774"/>
    <x v="17916"/>
    <x v="12103"/>
  </r>
  <r>
    <x v="523"/>
    <x v="18197"/>
    <x v="1"/>
    <x v="18775"/>
    <x v="17917"/>
    <x v="3"/>
  </r>
  <r>
    <x v="523"/>
    <x v="18198"/>
    <x v="1"/>
    <x v="18776"/>
    <x v="17918"/>
    <x v="12104"/>
  </r>
  <r>
    <x v="523"/>
    <x v="18199"/>
    <x v="1"/>
    <x v="18777"/>
    <x v="17919"/>
    <x v="12105"/>
  </r>
  <r>
    <x v="523"/>
    <x v="18200"/>
    <x v="1"/>
    <x v="18778"/>
    <x v="17920"/>
    <x v="12106"/>
  </r>
  <r>
    <x v="523"/>
    <x v="18201"/>
    <x v="1"/>
    <x v="18779"/>
    <x v="17921"/>
    <x v="12107"/>
  </r>
  <r>
    <x v="523"/>
    <x v="18202"/>
    <x v="1"/>
    <x v="18780"/>
    <x v="17922"/>
    <x v="12108"/>
  </r>
  <r>
    <x v="523"/>
    <x v="18203"/>
    <x v="1"/>
    <x v="18781"/>
    <x v="17923"/>
    <x v="3"/>
  </r>
  <r>
    <x v="523"/>
    <x v="18204"/>
    <x v="2"/>
    <x v="18782"/>
    <x v="17924"/>
    <x v="12109"/>
  </r>
  <r>
    <x v="523"/>
    <x v="18205"/>
    <x v="1"/>
    <x v="18783"/>
    <x v="17925"/>
    <x v="12110"/>
  </r>
  <r>
    <x v="523"/>
    <x v="6102"/>
    <x v="1"/>
    <x v="18784"/>
    <x v="17926"/>
    <x v="3"/>
  </r>
  <r>
    <x v="523"/>
    <x v="18206"/>
    <x v="1"/>
    <x v="18785"/>
    <x v="17927"/>
    <x v="3"/>
  </r>
  <r>
    <x v="523"/>
    <x v="18207"/>
    <x v="1"/>
    <x v="18786"/>
    <x v="17928"/>
    <x v="3"/>
  </r>
  <r>
    <x v="523"/>
    <x v="18208"/>
    <x v="1"/>
    <x v="18787"/>
    <x v="17929"/>
    <x v="12111"/>
  </r>
  <r>
    <x v="523"/>
    <x v="18209"/>
    <x v="1"/>
    <x v="18788"/>
    <x v="17930"/>
    <x v="3"/>
  </r>
  <r>
    <x v="523"/>
    <x v="18210"/>
    <x v="1"/>
    <x v="18789"/>
    <x v="17931"/>
    <x v="12112"/>
  </r>
  <r>
    <x v="523"/>
    <x v="18211"/>
    <x v="1"/>
    <x v="18790"/>
    <x v="17932"/>
    <x v="3"/>
  </r>
  <r>
    <x v="523"/>
    <x v="18212"/>
    <x v="2"/>
    <x v="18791"/>
    <x v="17933"/>
    <x v="3"/>
  </r>
  <r>
    <x v="523"/>
    <x v="4221"/>
    <x v="1"/>
    <x v="18792"/>
    <x v="17934"/>
    <x v="12113"/>
  </r>
  <r>
    <x v="523"/>
    <x v="4302"/>
    <x v="1"/>
    <x v="18793"/>
    <x v="17935"/>
    <x v="12114"/>
  </r>
  <r>
    <x v="523"/>
    <x v="18213"/>
    <x v="2"/>
    <x v="18794"/>
    <x v="17936"/>
    <x v="12115"/>
  </r>
  <r>
    <x v="523"/>
    <x v="24"/>
    <x v="1"/>
    <x v="18795"/>
    <x v="17937"/>
    <x v="3"/>
  </r>
  <r>
    <x v="523"/>
    <x v="528"/>
    <x v="1"/>
    <x v="18796"/>
    <x v="17938"/>
    <x v="12116"/>
  </r>
  <r>
    <x v="523"/>
    <x v="18214"/>
    <x v="1"/>
    <x v="18797"/>
    <x v="17939"/>
    <x v="3"/>
  </r>
  <r>
    <x v="523"/>
    <x v="3265"/>
    <x v="1"/>
    <x v="18798"/>
    <x v="17940"/>
    <x v="3"/>
  </r>
  <r>
    <x v="523"/>
    <x v="18215"/>
    <x v="1"/>
    <x v="18799"/>
    <x v="17941"/>
    <x v="3"/>
  </r>
  <r>
    <x v="523"/>
    <x v="28"/>
    <x v="1"/>
    <x v="18800"/>
    <x v="17942"/>
    <x v="12117"/>
  </r>
  <r>
    <x v="523"/>
    <x v="18216"/>
    <x v="1"/>
    <x v="18801"/>
    <x v="17943"/>
    <x v="12118"/>
  </r>
  <r>
    <x v="523"/>
    <x v="534"/>
    <x v="1"/>
    <x v="18802"/>
    <x v="17944"/>
    <x v="12119"/>
  </r>
  <r>
    <x v="523"/>
    <x v="5698"/>
    <x v="1"/>
    <x v="18803"/>
    <x v="17945"/>
    <x v="12120"/>
  </r>
  <r>
    <x v="523"/>
    <x v="18217"/>
    <x v="1"/>
    <x v="18804"/>
    <x v="17946"/>
    <x v="12121"/>
  </r>
  <r>
    <x v="523"/>
    <x v="18218"/>
    <x v="1"/>
    <x v="18805"/>
    <x v="17947"/>
    <x v="12122"/>
  </r>
  <r>
    <x v="523"/>
    <x v="18219"/>
    <x v="2"/>
    <x v="18806"/>
    <x v="17948"/>
    <x v="12123"/>
  </r>
  <r>
    <x v="524"/>
    <x v="18220"/>
    <x v="1"/>
    <x v="18807"/>
    <x v="17949"/>
    <x v="12124"/>
  </r>
  <r>
    <x v="524"/>
    <x v="18221"/>
    <x v="1"/>
    <x v="18808"/>
    <x v="17950"/>
    <x v="12125"/>
  </r>
  <r>
    <x v="524"/>
    <x v="18222"/>
    <x v="1"/>
    <x v="18809"/>
    <x v="17951"/>
    <x v="12126"/>
  </r>
  <r>
    <x v="524"/>
    <x v="10319"/>
    <x v="1"/>
    <x v="18810"/>
    <x v="17952"/>
    <x v="3"/>
  </r>
  <r>
    <x v="524"/>
    <x v="18223"/>
    <x v="1"/>
    <x v="1960"/>
    <x v="24"/>
    <x v="12127"/>
  </r>
  <r>
    <x v="524"/>
    <x v="18224"/>
    <x v="1"/>
    <x v="18811"/>
    <x v="17953"/>
    <x v="12128"/>
  </r>
  <r>
    <x v="524"/>
    <x v="730"/>
    <x v="1"/>
    <x v="18812"/>
    <x v="17954"/>
    <x v="12129"/>
  </r>
  <r>
    <x v="524"/>
    <x v="8142"/>
    <x v="1"/>
    <x v="18813"/>
    <x v="17955"/>
    <x v="12130"/>
  </r>
  <r>
    <x v="524"/>
    <x v="18225"/>
    <x v="2"/>
    <x v="18814"/>
    <x v="17956"/>
    <x v="12131"/>
  </r>
  <r>
    <x v="524"/>
    <x v="18226"/>
    <x v="1"/>
    <x v="18815"/>
    <x v="17957"/>
    <x v="3"/>
  </r>
  <r>
    <x v="524"/>
    <x v="18227"/>
    <x v="1"/>
    <x v="18816"/>
    <x v="17958"/>
    <x v="12132"/>
  </r>
  <r>
    <x v="524"/>
    <x v="18228"/>
    <x v="1"/>
    <x v="18817"/>
    <x v="17959"/>
    <x v="3"/>
  </r>
  <r>
    <x v="524"/>
    <x v="18229"/>
    <x v="1"/>
    <x v="18818"/>
    <x v="17960"/>
    <x v="12133"/>
  </r>
  <r>
    <x v="524"/>
    <x v="18230"/>
    <x v="2"/>
    <x v="18819"/>
    <x v="17961"/>
    <x v="12134"/>
  </r>
  <r>
    <x v="524"/>
    <x v="18231"/>
    <x v="1"/>
    <x v="18820"/>
    <x v="17962"/>
    <x v="12135"/>
  </r>
  <r>
    <x v="524"/>
    <x v="18232"/>
    <x v="1"/>
    <x v="18821"/>
    <x v="17963"/>
    <x v="3"/>
  </r>
  <r>
    <x v="524"/>
    <x v="18233"/>
    <x v="2"/>
    <x v="18822"/>
    <x v="17964"/>
    <x v="12136"/>
  </r>
  <r>
    <x v="524"/>
    <x v="18234"/>
    <x v="1"/>
    <x v="18823"/>
    <x v="17965"/>
    <x v="3"/>
  </r>
  <r>
    <x v="524"/>
    <x v="18235"/>
    <x v="1"/>
    <x v="18824"/>
    <x v="17966"/>
    <x v="12137"/>
  </r>
  <r>
    <x v="524"/>
    <x v="18236"/>
    <x v="1"/>
    <x v="18825"/>
    <x v="17967"/>
    <x v="12138"/>
  </r>
  <r>
    <x v="524"/>
    <x v="18237"/>
    <x v="1"/>
    <x v="18826"/>
    <x v="17968"/>
    <x v="12139"/>
  </r>
  <r>
    <x v="524"/>
    <x v="18238"/>
    <x v="1"/>
    <x v="18827"/>
    <x v="17969"/>
    <x v="12140"/>
  </r>
  <r>
    <x v="524"/>
    <x v="18239"/>
    <x v="1"/>
    <x v="18828"/>
    <x v="17970"/>
    <x v="46"/>
  </r>
  <r>
    <x v="524"/>
    <x v="15269"/>
    <x v="2"/>
    <x v="18829"/>
    <x v="17971"/>
    <x v="12141"/>
  </r>
  <r>
    <x v="524"/>
    <x v="18240"/>
    <x v="1"/>
    <x v="18830"/>
    <x v="17972"/>
    <x v="12142"/>
  </r>
  <r>
    <x v="524"/>
    <x v="18241"/>
    <x v="1"/>
    <x v="18831"/>
    <x v="17973"/>
    <x v="12143"/>
  </r>
  <r>
    <x v="524"/>
    <x v="18242"/>
    <x v="2"/>
    <x v="18832"/>
    <x v="17974"/>
    <x v="3"/>
  </r>
  <r>
    <x v="524"/>
    <x v="2325"/>
    <x v="1"/>
    <x v="18833"/>
    <x v="17975"/>
    <x v="3"/>
  </r>
  <r>
    <x v="524"/>
    <x v="2325"/>
    <x v="1"/>
    <x v="18834"/>
    <x v="17976"/>
    <x v="12144"/>
  </r>
  <r>
    <x v="524"/>
    <x v="18243"/>
    <x v="1"/>
    <x v="18835"/>
    <x v="17977"/>
    <x v="12145"/>
  </r>
  <r>
    <x v="524"/>
    <x v="1578"/>
    <x v="1"/>
    <x v="18836"/>
    <x v="17978"/>
    <x v="12146"/>
  </r>
  <r>
    <x v="524"/>
    <x v="18244"/>
    <x v="1"/>
    <x v="18837"/>
    <x v="17979"/>
    <x v="3"/>
  </r>
  <r>
    <x v="524"/>
    <x v="18245"/>
    <x v="1"/>
    <x v="18838"/>
    <x v="17980"/>
    <x v="12147"/>
  </r>
  <r>
    <x v="524"/>
    <x v="2451"/>
    <x v="1"/>
    <x v="18839"/>
    <x v="17981"/>
    <x v="12148"/>
  </r>
  <r>
    <x v="524"/>
    <x v="88"/>
    <x v="1"/>
    <x v="18840"/>
    <x v="17982"/>
    <x v="12149"/>
  </r>
  <r>
    <x v="524"/>
    <x v="296"/>
    <x v="1"/>
    <x v="18841"/>
    <x v="17983"/>
    <x v="12150"/>
  </r>
  <r>
    <x v="524"/>
    <x v="18246"/>
    <x v="2"/>
    <x v="18842"/>
    <x v="17984"/>
    <x v="12151"/>
  </r>
  <r>
    <x v="524"/>
    <x v="1583"/>
    <x v="1"/>
    <x v="18843"/>
    <x v="17985"/>
    <x v="12152"/>
  </r>
  <r>
    <x v="524"/>
    <x v="1583"/>
    <x v="1"/>
    <x v="18844"/>
    <x v="17986"/>
    <x v="3"/>
  </r>
  <r>
    <x v="524"/>
    <x v="18247"/>
    <x v="1"/>
    <x v="18845"/>
    <x v="17987"/>
    <x v="12153"/>
  </r>
  <r>
    <x v="524"/>
    <x v="1831"/>
    <x v="1"/>
    <x v="18846"/>
    <x v="17988"/>
    <x v="3"/>
  </r>
  <r>
    <x v="524"/>
    <x v="18248"/>
    <x v="1"/>
    <x v="18847"/>
    <x v="17989"/>
    <x v="7"/>
  </r>
  <r>
    <x v="524"/>
    <x v="18249"/>
    <x v="1"/>
    <x v="18848"/>
    <x v="17990"/>
    <x v="12154"/>
  </r>
  <r>
    <x v="525"/>
    <x v="18250"/>
    <x v="2"/>
    <x v="18849"/>
    <x v="17991"/>
    <x v="12155"/>
  </r>
  <r>
    <x v="525"/>
    <x v="18251"/>
    <x v="2"/>
    <x v="18850"/>
    <x v="17992"/>
    <x v="12156"/>
  </r>
  <r>
    <x v="525"/>
    <x v="18252"/>
    <x v="1"/>
    <x v="18851"/>
    <x v="17993"/>
    <x v="12157"/>
  </r>
  <r>
    <x v="525"/>
    <x v="18253"/>
    <x v="1"/>
    <x v="18852"/>
    <x v="17994"/>
    <x v="3"/>
  </r>
  <r>
    <x v="525"/>
    <x v="18254"/>
    <x v="1"/>
    <x v="18853"/>
    <x v="17995"/>
    <x v="12158"/>
  </r>
  <r>
    <x v="525"/>
    <x v="18255"/>
    <x v="1"/>
    <x v="9650"/>
    <x v="24"/>
    <x v="12159"/>
  </r>
  <r>
    <x v="525"/>
    <x v="18256"/>
    <x v="1"/>
    <x v="18854"/>
    <x v="17996"/>
    <x v="3"/>
  </r>
  <r>
    <x v="525"/>
    <x v="18257"/>
    <x v="1"/>
    <x v="18855"/>
    <x v="17997"/>
    <x v="7"/>
  </r>
  <r>
    <x v="525"/>
    <x v="18258"/>
    <x v="1"/>
    <x v="18856"/>
    <x v="17998"/>
    <x v="12160"/>
  </r>
  <r>
    <x v="525"/>
    <x v="18259"/>
    <x v="1"/>
    <x v="18857"/>
    <x v="17999"/>
    <x v="3"/>
  </r>
  <r>
    <x v="525"/>
    <x v="18260"/>
    <x v="1"/>
    <x v="18858"/>
    <x v="18000"/>
    <x v="12161"/>
  </r>
  <r>
    <x v="525"/>
    <x v="18261"/>
    <x v="1"/>
    <x v="18859"/>
    <x v="18001"/>
    <x v="12162"/>
  </r>
  <r>
    <x v="525"/>
    <x v="18262"/>
    <x v="1"/>
    <x v="18860"/>
    <x v="18002"/>
    <x v="12163"/>
  </r>
  <r>
    <x v="525"/>
    <x v="18263"/>
    <x v="1"/>
    <x v="18861"/>
    <x v="18003"/>
    <x v="12164"/>
  </r>
  <r>
    <x v="525"/>
    <x v="18264"/>
    <x v="1"/>
    <x v="18862"/>
    <x v="18004"/>
    <x v="12165"/>
  </r>
  <r>
    <x v="525"/>
    <x v="18265"/>
    <x v="1"/>
    <x v="2248"/>
    <x v="24"/>
    <x v="12166"/>
  </r>
  <r>
    <x v="525"/>
    <x v="528"/>
    <x v="1"/>
    <x v="18863"/>
    <x v="18005"/>
    <x v="12167"/>
  </r>
  <r>
    <x v="525"/>
    <x v="18266"/>
    <x v="1"/>
    <x v="18864"/>
    <x v="18006"/>
    <x v="12168"/>
  </r>
  <r>
    <x v="525"/>
    <x v="18267"/>
    <x v="1"/>
    <x v="18865"/>
    <x v="18007"/>
    <x v="12169"/>
  </r>
  <r>
    <x v="525"/>
    <x v="18268"/>
    <x v="1"/>
    <x v="18866"/>
    <x v="18008"/>
    <x v="12170"/>
  </r>
  <r>
    <x v="525"/>
    <x v="18269"/>
    <x v="1"/>
    <x v="18867"/>
    <x v="18009"/>
    <x v="12171"/>
  </r>
  <r>
    <x v="526"/>
    <x v="18270"/>
    <x v="1"/>
    <x v="18868"/>
    <x v="18010"/>
    <x v="12172"/>
  </r>
  <r>
    <x v="526"/>
    <x v="18271"/>
    <x v="1"/>
    <x v="18869"/>
    <x v="18011"/>
    <x v="3"/>
  </r>
  <r>
    <x v="526"/>
    <x v="18272"/>
    <x v="1"/>
    <x v="18870"/>
    <x v="18012"/>
    <x v="3"/>
  </r>
  <r>
    <x v="526"/>
    <x v="18273"/>
    <x v="1"/>
    <x v="18871"/>
    <x v="18013"/>
    <x v="12173"/>
  </r>
  <r>
    <x v="526"/>
    <x v="17960"/>
    <x v="1"/>
    <x v="18872"/>
    <x v="18014"/>
    <x v="12174"/>
  </r>
  <r>
    <x v="526"/>
    <x v="18274"/>
    <x v="1"/>
    <x v="18873"/>
    <x v="18015"/>
    <x v="12175"/>
  </r>
  <r>
    <x v="526"/>
    <x v="18275"/>
    <x v="1"/>
    <x v="18874"/>
    <x v="18016"/>
    <x v="7"/>
  </r>
  <r>
    <x v="526"/>
    <x v="18276"/>
    <x v="1"/>
    <x v="18875"/>
    <x v="18017"/>
    <x v="12176"/>
  </r>
  <r>
    <x v="526"/>
    <x v="18277"/>
    <x v="1"/>
    <x v="18876"/>
    <x v="18018"/>
    <x v="3"/>
  </r>
  <r>
    <x v="526"/>
    <x v="18278"/>
    <x v="2"/>
    <x v="18877"/>
    <x v="18019"/>
    <x v="12177"/>
  </r>
  <r>
    <x v="526"/>
    <x v="18279"/>
    <x v="1"/>
    <x v="18878"/>
    <x v="18020"/>
    <x v="12178"/>
  </r>
  <r>
    <x v="526"/>
    <x v="18280"/>
    <x v="1"/>
    <x v="18879"/>
    <x v="18021"/>
    <x v="12179"/>
  </r>
  <r>
    <x v="526"/>
    <x v="15450"/>
    <x v="1"/>
    <x v="18880"/>
    <x v="18022"/>
    <x v="12180"/>
  </r>
  <r>
    <x v="526"/>
    <x v="18281"/>
    <x v="1"/>
    <x v="18881"/>
    <x v="18023"/>
    <x v="12181"/>
  </r>
  <r>
    <x v="526"/>
    <x v="18282"/>
    <x v="1"/>
    <x v="18882"/>
    <x v="18024"/>
    <x v="3"/>
  </r>
  <r>
    <x v="526"/>
    <x v="18283"/>
    <x v="1"/>
    <x v="18883"/>
    <x v="18025"/>
    <x v="12182"/>
  </r>
  <r>
    <x v="526"/>
    <x v="18284"/>
    <x v="1"/>
    <x v="18884"/>
    <x v="18026"/>
    <x v="3"/>
  </r>
  <r>
    <x v="526"/>
    <x v="18285"/>
    <x v="1"/>
    <x v="18885"/>
    <x v="18027"/>
    <x v="12183"/>
  </r>
  <r>
    <x v="526"/>
    <x v="18286"/>
    <x v="2"/>
    <x v="18886"/>
    <x v="67"/>
    <x v="12184"/>
  </r>
  <r>
    <x v="526"/>
    <x v="18287"/>
    <x v="1"/>
    <x v="18887"/>
    <x v="18028"/>
    <x v="3"/>
  </r>
  <r>
    <x v="526"/>
    <x v="3521"/>
    <x v="1"/>
    <x v="18888"/>
    <x v="18029"/>
    <x v="7"/>
  </r>
  <r>
    <x v="526"/>
    <x v="18288"/>
    <x v="1"/>
    <x v="18889"/>
    <x v="18030"/>
    <x v="12185"/>
  </r>
  <r>
    <x v="526"/>
    <x v="18289"/>
    <x v="1"/>
    <x v="18890"/>
    <x v="18031"/>
    <x v="12186"/>
  </r>
  <r>
    <x v="526"/>
    <x v="18290"/>
    <x v="1"/>
    <x v="18891"/>
    <x v="18032"/>
    <x v="12187"/>
  </r>
  <r>
    <x v="526"/>
    <x v="18291"/>
    <x v="1"/>
    <x v="18892"/>
    <x v="18033"/>
    <x v="3"/>
  </r>
  <r>
    <x v="526"/>
    <x v="18292"/>
    <x v="1"/>
    <x v="18893"/>
    <x v="18034"/>
    <x v="12188"/>
  </r>
  <r>
    <x v="526"/>
    <x v="18293"/>
    <x v="1"/>
    <x v="18894"/>
    <x v="18035"/>
    <x v="12189"/>
  </r>
  <r>
    <x v="526"/>
    <x v="18294"/>
    <x v="2"/>
    <x v="18895"/>
    <x v="18036"/>
    <x v="12190"/>
  </r>
  <r>
    <x v="526"/>
    <x v="18295"/>
    <x v="0"/>
    <x v="18896"/>
    <x v="18037"/>
    <x v="12191"/>
  </r>
  <r>
    <x v="526"/>
    <x v="18296"/>
    <x v="1"/>
    <x v="18897"/>
    <x v="18038"/>
    <x v="12192"/>
  </r>
  <r>
    <x v="526"/>
    <x v="18297"/>
    <x v="1"/>
    <x v="18898"/>
    <x v="18039"/>
    <x v="12193"/>
  </r>
  <r>
    <x v="526"/>
    <x v="18298"/>
    <x v="2"/>
    <x v="18899"/>
    <x v="18040"/>
    <x v="12194"/>
  </r>
  <r>
    <x v="526"/>
    <x v="18299"/>
    <x v="2"/>
    <x v="18900"/>
    <x v="67"/>
    <x v="12195"/>
  </r>
  <r>
    <x v="526"/>
    <x v="18300"/>
    <x v="1"/>
    <x v="18901"/>
    <x v="18041"/>
    <x v="12196"/>
  </r>
  <r>
    <x v="526"/>
    <x v="18301"/>
    <x v="1"/>
    <x v="18902"/>
    <x v="18042"/>
    <x v="12197"/>
  </r>
  <r>
    <x v="526"/>
    <x v="18302"/>
    <x v="1"/>
    <x v="18903"/>
    <x v="18043"/>
    <x v="12198"/>
  </r>
  <r>
    <x v="526"/>
    <x v="18303"/>
    <x v="2"/>
    <x v="18904"/>
    <x v="67"/>
    <x v="12199"/>
  </r>
  <r>
    <x v="527"/>
    <x v="18304"/>
    <x v="2"/>
    <x v="18905"/>
    <x v="18044"/>
    <x v="12200"/>
  </r>
  <r>
    <x v="527"/>
    <x v="18305"/>
    <x v="2"/>
    <x v="18906"/>
    <x v="18045"/>
    <x v="12201"/>
  </r>
  <r>
    <x v="527"/>
    <x v="18306"/>
    <x v="1"/>
    <x v="18907"/>
    <x v="18046"/>
    <x v="3"/>
  </r>
  <r>
    <x v="527"/>
    <x v="18307"/>
    <x v="1"/>
    <x v="18908"/>
    <x v="18047"/>
    <x v="3"/>
  </r>
  <r>
    <x v="527"/>
    <x v="18308"/>
    <x v="2"/>
    <x v="18909"/>
    <x v="18048"/>
    <x v="12202"/>
  </r>
  <r>
    <x v="527"/>
    <x v="18309"/>
    <x v="1"/>
    <x v="18910"/>
    <x v="18049"/>
    <x v="12203"/>
  </r>
  <r>
    <x v="527"/>
    <x v="18310"/>
    <x v="1"/>
    <x v="18911"/>
    <x v="18050"/>
    <x v="12204"/>
  </r>
  <r>
    <x v="527"/>
    <x v="18311"/>
    <x v="1"/>
    <x v="18912"/>
    <x v="18051"/>
    <x v="8180"/>
  </r>
  <r>
    <x v="527"/>
    <x v="18312"/>
    <x v="1"/>
    <x v="18913"/>
    <x v="18052"/>
    <x v="12205"/>
  </r>
  <r>
    <x v="527"/>
    <x v="18313"/>
    <x v="1"/>
    <x v="18914"/>
    <x v="18053"/>
    <x v="3"/>
  </r>
  <r>
    <x v="527"/>
    <x v="18314"/>
    <x v="2"/>
    <x v="18915"/>
    <x v="18054"/>
    <x v="12206"/>
  </r>
  <r>
    <x v="527"/>
    <x v="18315"/>
    <x v="2"/>
    <x v="18916"/>
    <x v="18055"/>
    <x v="12207"/>
  </r>
  <r>
    <x v="527"/>
    <x v="18316"/>
    <x v="1"/>
    <x v="18917"/>
    <x v="18056"/>
    <x v="12208"/>
  </r>
  <r>
    <x v="527"/>
    <x v="18317"/>
    <x v="1"/>
    <x v="18918"/>
    <x v="18057"/>
    <x v="12209"/>
  </r>
  <r>
    <x v="527"/>
    <x v="18318"/>
    <x v="2"/>
    <x v="2983"/>
    <x v="67"/>
    <x v="12210"/>
  </r>
  <r>
    <x v="527"/>
    <x v="18319"/>
    <x v="1"/>
    <x v="18919"/>
    <x v="18058"/>
    <x v="12211"/>
  </r>
  <r>
    <x v="527"/>
    <x v="18320"/>
    <x v="1"/>
    <x v="18920"/>
    <x v="18059"/>
    <x v="12212"/>
  </r>
  <r>
    <x v="527"/>
    <x v="18321"/>
    <x v="1"/>
    <x v="18921"/>
    <x v="18060"/>
    <x v="12213"/>
  </r>
  <r>
    <x v="527"/>
    <x v="18322"/>
    <x v="1"/>
    <x v="18922"/>
    <x v="18061"/>
    <x v="12214"/>
  </r>
  <r>
    <x v="527"/>
    <x v="18323"/>
    <x v="1"/>
    <x v="18923"/>
    <x v="18062"/>
    <x v="3"/>
  </r>
  <r>
    <x v="527"/>
    <x v="18324"/>
    <x v="1"/>
    <x v="18924"/>
    <x v="18063"/>
    <x v="12215"/>
  </r>
  <r>
    <x v="527"/>
    <x v="18325"/>
    <x v="1"/>
    <x v="15853"/>
    <x v="24"/>
    <x v="12216"/>
  </r>
  <r>
    <x v="527"/>
    <x v="18326"/>
    <x v="1"/>
    <x v="18925"/>
    <x v="18064"/>
    <x v="12217"/>
  </r>
  <r>
    <x v="527"/>
    <x v="18327"/>
    <x v="2"/>
    <x v="16480"/>
    <x v="67"/>
    <x v="12218"/>
  </r>
  <r>
    <x v="527"/>
    <x v="18328"/>
    <x v="1"/>
    <x v="18926"/>
    <x v="18065"/>
    <x v="7"/>
  </r>
  <r>
    <x v="527"/>
    <x v="18329"/>
    <x v="1"/>
    <x v="18927"/>
    <x v="18066"/>
    <x v="12219"/>
  </r>
  <r>
    <x v="527"/>
    <x v="18330"/>
    <x v="1"/>
    <x v="18928"/>
    <x v="18067"/>
    <x v="3"/>
  </r>
  <r>
    <x v="527"/>
    <x v="18331"/>
    <x v="1"/>
    <x v="18929"/>
    <x v="18068"/>
    <x v="12220"/>
  </r>
  <r>
    <x v="527"/>
    <x v="18332"/>
    <x v="2"/>
    <x v="18930"/>
    <x v="18069"/>
    <x v="12221"/>
  </r>
  <r>
    <x v="527"/>
    <x v="18333"/>
    <x v="1"/>
    <x v="18931"/>
    <x v="18070"/>
    <x v="3"/>
  </r>
  <r>
    <x v="527"/>
    <x v="18334"/>
    <x v="1"/>
    <x v="18932"/>
    <x v="18071"/>
    <x v="12222"/>
  </r>
  <r>
    <x v="527"/>
    <x v="6693"/>
    <x v="2"/>
    <x v="18933"/>
    <x v="18072"/>
    <x v="12223"/>
  </r>
  <r>
    <x v="527"/>
    <x v="18335"/>
    <x v="1"/>
    <x v="18934"/>
    <x v="18073"/>
    <x v="12224"/>
  </r>
  <r>
    <x v="527"/>
    <x v="18336"/>
    <x v="1"/>
    <x v="18935"/>
    <x v="18074"/>
    <x v="12225"/>
  </r>
  <r>
    <x v="527"/>
    <x v="18337"/>
    <x v="1"/>
    <x v="18936"/>
    <x v="18075"/>
    <x v="12226"/>
  </r>
  <r>
    <x v="527"/>
    <x v="18338"/>
    <x v="1"/>
    <x v="18937"/>
    <x v="18076"/>
    <x v="12227"/>
  </r>
  <r>
    <x v="527"/>
    <x v="18339"/>
    <x v="1"/>
    <x v="18938"/>
    <x v="18077"/>
    <x v="12228"/>
  </r>
  <r>
    <x v="527"/>
    <x v="18340"/>
    <x v="1"/>
    <x v="18939"/>
    <x v="18078"/>
    <x v="12229"/>
  </r>
  <r>
    <x v="527"/>
    <x v="18341"/>
    <x v="1"/>
    <x v="18940"/>
    <x v="18079"/>
    <x v="12230"/>
  </r>
  <r>
    <x v="527"/>
    <x v="18342"/>
    <x v="1"/>
    <x v="18941"/>
    <x v="18080"/>
    <x v="3"/>
  </r>
  <r>
    <x v="527"/>
    <x v="18343"/>
    <x v="1"/>
    <x v="18942"/>
    <x v="18081"/>
    <x v="12231"/>
  </r>
  <r>
    <x v="527"/>
    <x v="18344"/>
    <x v="1"/>
    <x v="18943"/>
    <x v="18082"/>
    <x v="3"/>
  </r>
  <r>
    <x v="527"/>
    <x v="18345"/>
    <x v="1"/>
    <x v="18944"/>
    <x v="18083"/>
    <x v="3"/>
  </r>
  <r>
    <x v="527"/>
    <x v="18346"/>
    <x v="1"/>
    <x v="18945"/>
    <x v="18084"/>
    <x v="3"/>
  </r>
  <r>
    <x v="527"/>
    <x v="18347"/>
    <x v="1"/>
    <x v="18946"/>
    <x v="18085"/>
    <x v="3"/>
  </r>
  <r>
    <x v="527"/>
    <x v="18348"/>
    <x v="1"/>
    <x v="18947"/>
    <x v="18086"/>
    <x v="3"/>
  </r>
  <r>
    <x v="527"/>
    <x v="18349"/>
    <x v="1"/>
    <x v="18948"/>
    <x v="18087"/>
    <x v="3"/>
  </r>
  <r>
    <x v="527"/>
    <x v="18350"/>
    <x v="1"/>
    <x v="18949"/>
    <x v="18088"/>
    <x v="12232"/>
  </r>
  <r>
    <x v="527"/>
    <x v="18351"/>
    <x v="1"/>
    <x v="18950"/>
    <x v="18089"/>
    <x v="12233"/>
  </r>
  <r>
    <x v="527"/>
    <x v="18352"/>
    <x v="1"/>
    <x v="18951"/>
    <x v="18090"/>
    <x v="3"/>
  </r>
  <r>
    <x v="528"/>
    <x v="18353"/>
    <x v="2"/>
    <x v="18952"/>
    <x v="18091"/>
    <x v="12234"/>
  </r>
  <r>
    <x v="528"/>
    <x v="18354"/>
    <x v="1"/>
    <x v="18953"/>
    <x v="18092"/>
    <x v="12235"/>
  </r>
  <r>
    <x v="528"/>
    <x v="18355"/>
    <x v="1"/>
    <x v="18954"/>
    <x v="18093"/>
    <x v="3"/>
  </r>
  <r>
    <x v="528"/>
    <x v="18356"/>
    <x v="1"/>
    <x v="18955"/>
    <x v="18094"/>
    <x v="12236"/>
  </r>
  <r>
    <x v="528"/>
    <x v="18357"/>
    <x v="1"/>
    <x v="1600"/>
    <x v="24"/>
    <x v="12237"/>
  </r>
  <r>
    <x v="528"/>
    <x v="18358"/>
    <x v="1"/>
    <x v="18956"/>
    <x v="18095"/>
    <x v="12238"/>
  </r>
  <r>
    <x v="528"/>
    <x v="18359"/>
    <x v="1"/>
    <x v="18957"/>
    <x v="18096"/>
    <x v="12239"/>
  </r>
  <r>
    <x v="528"/>
    <x v="18360"/>
    <x v="1"/>
    <x v="18958"/>
    <x v="18097"/>
    <x v="12240"/>
  </r>
  <r>
    <x v="528"/>
    <x v="18361"/>
    <x v="1"/>
    <x v="18959"/>
    <x v="18098"/>
    <x v="12241"/>
  </r>
  <r>
    <x v="528"/>
    <x v="18362"/>
    <x v="1"/>
    <x v="18960"/>
    <x v="18099"/>
    <x v="12242"/>
  </r>
  <r>
    <x v="528"/>
    <x v="18363"/>
    <x v="1"/>
    <x v="18961"/>
    <x v="18100"/>
    <x v="12243"/>
  </r>
  <r>
    <x v="528"/>
    <x v="18364"/>
    <x v="1"/>
    <x v="18962"/>
    <x v="18101"/>
    <x v="3"/>
  </r>
  <r>
    <x v="528"/>
    <x v="18365"/>
    <x v="0"/>
    <x v="18963"/>
    <x v="13754"/>
    <x v="12244"/>
  </r>
  <r>
    <x v="528"/>
    <x v="18366"/>
    <x v="2"/>
    <x v="18964"/>
    <x v="18102"/>
    <x v="12245"/>
  </r>
  <r>
    <x v="528"/>
    <x v="18367"/>
    <x v="1"/>
    <x v="18965"/>
    <x v="18103"/>
    <x v="12246"/>
  </r>
  <r>
    <x v="528"/>
    <x v="18368"/>
    <x v="1"/>
    <x v="18966"/>
    <x v="18104"/>
    <x v="12247"/>
  </r>
  <r>
    <x v="528"/>
    <x v="18369"/>
    <x v="1"/>
    <x v="18967"/>
    <x v="18105"/>
    <x v="12248"/>
  </r>
  <r>
    <x v="528"/>
    <x v="18370"/>
    <x v="1"/>
    <x v="18968"/>
    <x v="18106"/>
    <x v="12249"/>
  </r>
  <r>
    <x v="528"/>
    <x v="18371"/>
    <x v="1"/>
    <x v="18969"/>
    <x v="18107"/>
    <x v="12250"/>
  </r>
  <r>
    <x v="528"/>
    <x v="18372"/>
    <x v="1"/>
    <x v="18970"/>
    <x v="18108"/>
    <x v="12251"/>
  </r>
  <r>
    <x v="528"/>
    <x v="5754"/>
    <x v="1"/>
    <x v="18971"/>
    <x v="18109"/>
    <x v="3"/>
  </r>
  <r>
    <x v="528"/>
    <x v="139"/>
    <x v="1"/>
    <x v="18972"/>
    <x v="18110"/>
    <x v="12252"/>
  </r>
  <r>
    <x v="528"/>
    <x v="18373"/>
    <x v="1"/>
    <x v="18973"/>
    <x v="18111"/>
    <x v="12253"/>
  </r>
  <r>
    <x v="528"/>
    <x v="4849"/>
    <x v="1"/>
    <x v="18974"/>
    <x v="18112"/>
    <x v="3"/>
  </r>
  <r>
    <x v="528"/>
    <x v="10413"/>
    <x v="1"/>
    <x v="18975"/>
    <x v="18113"/>
    <x v="12254"/>
  </r>
  <r>
    <x v="528"/>
    <x v="18374"/>
    <x v="1"/>
    <x v="18976"/>
    <x v="18114"/>
    <x v="3"/>
  </r>
  <r>
    <x v="528"/>
    <x v="18375"/>
    <x v="1"/>
    <x v="18977"/>
    <x v="18115"/>
    <x v="12255"/>
  </r>
  <r>
    <x v="528"/>
    <x v="18376"/>
    <x v="2"/>
    <x v="18978"/>
    <x v="18116"/>
    <x v="12256"/>
  </r>
  <r>
    <x v="528"/>
    <x v="18377"/>
    <x v="2"/>
    <x v="18979"/>
    <x v="18117"/>
    <x v="12257"/>
  </r>
  <r>
    <x v="528"/>
    <x v="18378"/>
    <x v="1"/>
    <x v="18980"/>
    <x v="18118"/>
    <x v="12258"/>
  </r>
  <r>
    <x v="528"/>
    <x v="18379"/>
    <x v="1"/>
    <x v="18981"/>
    <x v="18119"/>
    <x v="12259"/>
  </r>
  <r>
    <x v="528"/>
    <x v="18380"/>
    <x v="2"/>
    <x v="18982"/>
    <x v="18120"/>
    <x v="12260"/>
  </r>
  <r>
    <x v="528"/>
    <x v="18381"/>
    <x v="1"/>
    <x v="18983"/>
    <x v="18121"/>
    <x v="3"/>
  </r>
  <r>
    <x v="529"/>
    <x v="18382"/>
    <x v="1"/>
    <x v="18984"/>
    <x v="18122"/>
    <x v="3"/>
  </r>
  <r>
    <x v="529"/>
    <x v="18383"/>
    <x v="1"/>
    <x v="18985"/>
    <x v="18123"/>
    <x v="12261"/>
  </r>
  <r>
    <x v="529"/>
    <x v="5702"/>
    <x v="1"/>
    <x v="18986"/>
    <x v="18124"/>
    <x v="12262"/>
  </r>
  <r>
    <x v="529"/>
    <x v="18384"/>
    <x v="1"/>
    <x v="18987"/>
    <x v="18125"/>
    <x v="12263"/>
  </r>
  <r>
    <x v="529"/>
    <x v="18385"/>
    <x v="1"/>
    <x v="18988"/>
    <x v="18126"/>
    <x v="3"/>
  </r>
  <r>
    <x v="529"/>
    <x v="18386"/>
    <x v="1"/>
    <x v="18989"/>
    <x v="18127"/>
    <x v="12264"/>
  </r>
  <r>
    <x v="529"/>
    <x v="506"/>
    <x v="1"/>
    <x v="18990"/>
    <x v="18128"/>
    <x v="12265"/>
  </r>
  <r>
    <x v="529"/>
    <x v="18387"/>
    <x v="1"/>
    <x v="18991"/>
    <x v="18129"/>
    <x v="3"/>
  </r>
  <r>
    <x v="529"/>
    <x v="18388"/>
    <x v="2"/>
    <x v="18992"/>
    <x v="18130"/>
    <x v="3"/>
  </r>
  <r>
    <x v="529"/>
    <x v="18389"/>
    <x v="2"/>
    <x v="18993"/>
    <x v="18131"/>
    <x v="3"/>
  </r>
  <r>
    <x v="529"/>
    <x v="655"/>
    <x v="1"/>
    <x v="18994"/>
    <x v="18132"/>
    <x v="12266"/>
  </r>
  <r>
    <x v="529"/>
    <x v="18390"/>
    <x v="2"/>
    <x v="18995"/>
    <x v="18133"/>
    <x v="12267"/>
  </r>
  <r>
    <x v="529"/>
    <x v="18391"/>
    <x v="1"/>
    <x v="18996"/>
    <x v="18134"/>
    <x v="12268"/>
  </r>
  <r>
    <x v="529"/>
    <x v="18392"/>
    <x v="1"/>
    <x v="18997"/>
    <x v="18135"/>
    <x v="3"/>
  </r>
  <r>
    <x v="529"/>
    <x v="18241"/>
    <x v="1"/>
    <x v="18998"/>
    <x v="18136"/>
    <x v="7"/>
  </r>
  <r>
    <x v="529"/>
    <x v="18393"/>
    <x v="1"/>
    <x v="18999"/>
    <x v="18137"/>
    <x v="3"/>
  </r>
  <r>
    <x v="529"/>
    <x v="16863"/>
    <x v="1"/>
    <x v="19000"/>
    <x v="18138"/>
    <x v="3"/>
  </r>
  <r>
    <x v="529"/>
    <x v="520"/>
    <x v="1"/>
    <x v="19001"/>
    <x v="18139"/>
    <x v="3"/>
  </r>
  <r>
    <x v="529"/>
    <x v="18394"/>
    <x v="2"/>
    <x v="19002"/>
    <x v="18140"/>
    <x v="12269"/>
  </r>
  <r>
    <x v="529"/>
    <x v="18395"/>
    <x v="2"/>
    <x v="19003"/>
    <x v="67"/>
    <x v="12270"/>
  </r>
  <r>
    <x v="529"/>
    <x v="18396"/>
    <x v="2"/>
    <x v="19004"/>
    <x v="18141"/>
    <x v="7"/>
  </r>
  <r>
    <x v="529"/>
    <x v="18397"/>
    <x v="1"/>
    <x v="19005"/>
    <x v="18142"/>
    <x v="3"/>
  </r>
  <r>
    <x v="529"/>
    <x v="835"/>
    <x v="1"/>
    <x v="19006"/>
    <x v="18143"/>
    <x v="12271"/>
  </r>
  <r>
    <x v="529"/>
    <x v="4530"/>
    <x v="1"/>
    <x v="19007"/>
    <x v="18144"/>
    <x v="3"/>
  </r>
  <r>
    <x v="529"/>
    <x v="740"/>
    <x v="1"/>
    <x v="19008"/>
    <x v="18145"/>
    <x v="12272"/>
  </r>
  <r>
    <x v="529"/>
    <x v="2157"/>
    <x v="1"/>
    <x v="19009"/>
    <x v="18146"/>
    <x v="3"/>
  </r>
  <r>
    <x v="529"/>
    <x v="1892"/>
    <x v="1"/>
    <x v="19010"/>
    <x v="18147"/>
    <x v="7"/>
  </r>
  <r>
    <x v="529"/>
    <x v="18398"/>
    <x v="1"/>
    <x v="19011"/>
    <x v="18148"/>
    <x v="3"/>
  </r>
  <r>
    <x v="529"/>
    <x v="24"/>
    <x v="1"/>
    <x v="19012"/>
    <x v="18149"/>
    <x v="12273"/>
  </r>
  <r>
    <x v="529"/>
    <x v="421"/>
    <x v="1"/>
    <x v="19013"/>
    <x v="18150"/>
    <x v="3"/>
  </r>
  <r>
    <x v="529"/>
    <x v="18399"/>
    <x v="1"/>
    <x v="19014"/>
    <x v="18151"/>
    <x v="3"/>
  </r>
  <r>
    <x v="529"/>
    <x v="18400"/>
    <x v="1"/>
    <x v="19015"/>
    <x v="18152"/>
    <x v="12274"/>
  </r>
  <r>
    <x v="529"/>
    <x v="561"/>
    <x v="1"/>
    <x v="19016"/>
    <x v="18153"/>
    <x v="46"/>
  </r>
  <r>
    <x v="529"/>
    <x v="18401"/>
    <x v="1"/>
    <x v="19017"/>
    <x v="18154"/>
    <x v="12275"/>
  </r>
  <r>
    <x v="530"/>
    <x v="18402"/>
    <x v="1"/>
    <x v="1917"/>
    <x v="24"/>
    <x v="12276"/>
  </r>
  <r>
    <x v="530"/>
    <x v="18403"/>
    <x v="1"/>
    <x v="19018"/>
    <x v="18155"/>
    <x v="3"/>
  </r>
  <r>
    <x v="530"/>
    <x v="18404"/>
    <x v="1"/>
    <x v="19019"/>
    <x v="18156"/>
    <x v="12277"/>
  </r>
  <r>
    <x v="530"/>
    <x v="18405"/>
    <x v="1"/>
    <x v="19020"/>
    <x v="18157"/>
    <x v="3"/>
  </r>
  <r>
    <x v="530"/>
    <x v="18406"/>
    <x v="1"/>
    <x v="19021"/>
    <x v="18158"/>
    <x v="12278"/>
  </r>
  <r>
    <x v="530"/>
    <x v="18407"/>
    <x v="1"/>
    <x v="19022"/>
    <x v="18159"/>
    <x v="12279"/>
  </r>
  <r>
    <x v="530"/>
    <x v="18408"/>
    <x v="1"/>
    <x v="19023"/>
    <x v="18160"/>
    <x v="12280"/>
  </r>
  <r>
    <x v="530"/>
    <x v="18409"/>
    <x v="2"/>
    <x v="19024"/>
    <x v="18161"/>
    <x v="12281"/>
  </r>
  <r>
    <x v="530"/>
    <x v="5957"/>
    <x v="1"/>
    <x v="19025"/>
    <x v="18162"/>
    <x v="3"/>
  </r>
  <r>
    <x v="530"/>
    <x v="18410"/>
    <x v="1"/>
    <x v="19026"/>
    <x v="18163"/>
    <x v="12282"/>
  </r>
  <r>
    <x v="530"/>
    <x v="18411"/>
    <x v="1"/>
    <x v="19027"/>
    <x v="18164"/>
    <x v="12283"/>
  </r>
  <r>
    <x v="530"/>
    <x v="18412"/>
    <x v="1"/>
    <x v="19028"/>
    <x v="18165"/>
    <x v="12284"/>
  </r>
  <r>
    <x v="530"/>
    <x v="18413"/>
    <x v="1"/>
    <x v="19029"/>
    <x v="18166"/>
    <x v="12285"/>
  </r>
  <r>
    <x v="530"/>
    <x v="18414"/>
    <x v="1"/>
    <x v="19030"/>
    <x v="18167"/>
    <x v="12286"/>
  </r>
  <r>
    <x v="530"/>
    <x v="18415"/>
    <x v="1"/>
    <x v="19031"/>
    <x v="18168"/>
    <x v="12287"/>
  </r>
  <r>
    <x v="530"/>
    <x v="18416"/>
    <x v="1"/>
    <x v="1918"/>
    <x v="24"/>
    <x v="9577"/>
  </r>
  <r>
    <x v="530"/>
    <x v="18417"/>
    <x v="2"/>
    <x v="19032"/>
    <x v="18169"/>
    <x v="12288"/>
  </r>
  <r>
    <x v="530"/>
    <x v="18418"/>
    <x v="1"/>
    <x v="1960"/>
    <x v="24"/>
    <x v="12289"/>
  </r>
  <r>
    <x v="530"/>
    <x v="18419"/>
    <x v="1"/>
    <x v="19033"/>
    <x v="18170"/>
    <x v="12290"/>
  </r>
  <r>
    <x v="530"/>
    <x v="18420"/>
    <x v="1"/>
    <x v="19034"/>
    <x v="18171"/>
    <x v="12291"/>
  </r>
  <r>
    <x v="530"/>
    <x v="18421"/>
    <x v="3"/>
    <x v="19035"/>
    <x v="2619"/>
    <x v="12292"/>
  </r>
  <r>
    <x v="530"/>
    <x v="18422"/>
    <x v="1"/>
    <x v="19036"/>
    <x v="18172"/>
    <x v="12293"/>
  </r>
  <r>
    <x v="530"/>
    <x v="18423"/>
    <x v="1"/>
    <x v="19037"/>
    <x v="18173"/>
    <x v="12294"/>
  </r>
  <r>
    <x v="530"/>
    <x v="18424"/>
    <x v="1"/>
    <x v="19038"/>
    <x v="18174"/>
    <x v="12295"/>
  </r>
  <r>
    <x v="530"/>
    <x v="18425"/>
    <x v="1"/>
    <x v="19039"/>
    <x v="18175"/>
    <x v="12296"/>
  </r>
  <r>
    <x v="530"/>
    <x v="18426"/>
    <x v="1"/>
    <x v="19040"/>
    <x v="18176"/>
    <x v="3"/>
  </r>
  <r>
    <x v="530"/>
    <x v="18427"/>
    <x v="1"/>
    <x v="19041"/>
    <x v="18177"/>
    <x v="12297"/>
  </r>
  <r>
    <x v="530"/>
    <x v="18428"/>
    <x v="1"/>
    <x v="19042"/>
    <x v="18178"/>
    <x v="12298"/>
  </r>
  <r>
    <x v="530"/>
    <x v="5246"/>
    <x v="1"/>
    <x v="19043"/>
    <x v="18179"/>
    <x v="12299"/>
  </r>
  <r>
    <x v="530"/>
    <x v="18429"/>
    <x v="1"/>
    <x v="19044"/>
    <x v="18180"/>
    <x v="12300"/>
  </r>
  <r>
    <x v="530"/>
    <x v="18430"/>
    <x v="1"/>
    <x v="7130"/>
    <x v="24"/>
    <x v="12301"/>
  </r>
  <r>
    <x v="530"/>
    <x v="18431"/>
    <x v="2"/>
    <x v="19045"/>
    <x v="67"/>
    <x v="12302"/>
  </r>
  <r>
    <x v="530"/>
    <x v="5685"/>
    <x v="1"/>
    <x v="19046"/>
    <x v="18181"/>
    <x v="46"/>
  </r>
  <r>
    <x v="530"/>
    <x v="18432"/>
    <x v="1"/>
    <x v="19047"/>
    <x v="18182"/>
    <x v="12303"/>
  </r>
  <r>
    <x v="530"/>
    <x v="18433"/>
    <x v="1"/>
    <x v="19048"/>
    <x v="18183"/>
    <x v="3"/>
  </r>
  <r>
    <x v="530"/>
    <x v="18434"/>
    <x v="1"/>
    <x v="19049"/>
    <x v="18184"/>
    <x v="12304"/>
  </r>
  <r>
    <x v="530"/>
    <x v="18435"/>
    <x v="1"/>
    <x v="19050"/>
    <x v="18185"/>
    <x v="3"/>
  </r>
  <r>
    <x v="530"/>
    <x v="18436"/>
    <x v="1"/>
    <x v="19051"/>
    <x v="18186"/>
    <x v="12305"/>
  </r>
  <r>
    <x v="530"/>
    <x v="18437"/>
    <x v="1"/>
    <x v="19052"/>
    <x v="18187"/>
    <x v="12306"/>
  </r>
  <r>
    <x v="530"/>
    <x v="18438"/>
    <x v="1"/>
    <x v="19053"/>
    <x v="18188"/>
    <x v="12307"/>
  </r>
  <r>
    <x v="530"/>
    <x v="18439"/>
    <x v="1"/>
    <x v="19054"/>
    <x v="18189"/>
    <x v="12308"/>
  </r>
  <r>
    <x v="530"/>
    <x v="18440"/>
    <x v="2"/>
    <x v="19055"/>
    <x v="18190"/>
    <x v="12309"/>
  </r>
  <r>
    <x v="530"/>
    <x v="18441"/>
    <x v="3"/>
    <x v="19056"/>
    <x v="18191"/>
    <x v="7"/>
  </r>
  <r>
    <x v="530"/>
    <x v="18442"/>
    <x v="1"/>
    <x v="19057"/>
    <x v="18192"/>
    <x v="3"/>
  </r>
  <r>
    <x v="530"/>
    <x v="18443"/>
    <x v="1"/>
    <x v="2051"/>
    <x v="24"/>
    <x v="12310"/>
  </r>
  <r>
    <x v="530"/>
    <x v="18444"/>
    <x v="2"/>
    <x v="19058"/>
    <x v="18193"/>
    <x v="12311"/>
  </r>
  <r>
    <x v="530"/>
    <x v="18445"/>
    <x v="1"/>
    <x v="19059"/>
    <x v="18194"/>
    <x v="3"/>
  </r>
  <r>
    <x v="530"/>
    <x v="18446"/>
    <x v="1"/>
    <x v="19060"/>
    <x v="18195"/>
    <x v="12312"/>
  </r>
  <r>
    <x v="530"/>
    <x v="17110"/>
    <x v="2"/>
    <x v="19061"/>
    <x v="18196"/>
    <x v="12313"/>
  </r>
  <r>
    <x v="530"/>
    <x v="18447"/>
    <x v="1"/>
    <x v="19062"/>
    <x v="18197"/>
    <x v="3"/>
  </r>
  <r>
    <x v="531"/>
    <x v="18448"/>
    <x v="1"/>
    <x v="3017"/>
    <x v="24"/>
    <x v="12314"/>
  </r>
  <r>
    <x v="531"/>
    <x v="18449"/>
    <x v="2"/>
    <x v="19063"/>
    <x v="18198"/>
    <x v="12315"/>
  </r>
  <r>
    <x v="531"/>
    <x v="18450"/>
    <x v="2"/>
    <x v="19064"/>
    <x v="18199"/>
    <x v="12316"/>
  </r>
  <r>
    <x v="531"/>
    <x v="18451"/>
    <x v="1"/>
    <x v="19065"/>
    <x v="18200"/>
    <x v="12317"/>
  </r>
  <r>
    <x v="531"/>
    <x v="18452"/>
    <x v="1"/>
    <x v="19066"/>
    <x v="18201"/>
    <x v="7"/>
  </r>
  <r>
    <x v="531"/>
    <x v="18453"/>
    <x v="1"/>
    <x v="19067"/>
    <x v="18202"/>
    <x v="12318"/>
  </r>
  <r>
    <x v="531"/>
    <x v="18454"/>
    <x v="1"/>
    <x v="19068"/>
    <x v="18203"/>
    <x v="7"/>
  </r>
  <r>
    <x v="531"/>
    <x v="18455"/>
    <x v="1"/>
    <x v="19069"/>
    <x v="18204"/>
    <x v="3"/>
  </r>
  <r>
    <x v="531"/>
    <x v="18456"/>
    <x v="1"/>
    <x v="19070"/>
    <x v="18205"/>
    <x v="12319"/>
  </r>
  <r>
    <x v="531"/>
    <x v="18457"/>
    <x v="1"/>
    <x v="19071"/>
    <x v="18206"/>
    <x v="3"/>
  </r>
  <r>
    <x v="531"/>
    <x v="18458"/>
    <x v="1"/>
    <x v="19072"/>
    <x v="18207"/>
    <x v="12320"/>
  </r>
  <r>
    <x v="531"/>
    <x v="18459"/>
    <x v="1"/>
    <x v="19073"/>
    <x v="18208"/>
    <x v="3"/>
  </r>
  <r>
    <x v="531"/>
    <x v="18460"/>
    <x v="1"/>
    <x v="85"/>
    <x v="24"/>
    <x v="12321"/>
  </r>
  <r>
    <x v="531"/>
    <x v="18461"/>
    <x v="2"/>
    <x v="10920"/>
    <x v="67"/>
    <x v="12322"/>
  </r>
  <r>
    <x v="531"/>
    <x v="18462"/>
    <x v="1"/>
    <x v="684"/>
    <x v="24"/>
    <x v="12323"/>
  </r>
  <r>
    <x v="531"/>
    <x v="18463"/>
    <x v="1"/>
    <x v="19074"/>
    <x v="18209"/>
    <x v="12324"/>
  </r>
  <r>
    <x v="531"/>
    <x v="18464"/>
    <x v="1"/>
    <x v="19075"/>
    <x v="18210"/>
    <x v="12325"/>
  </r>
  <r>
    <x v="531"/>
    <x v="18465"/>
    <x v="1"/>
    <x v="19076"/>
    <x v="18211"/>
    <x v="3"/>
  </r>
  <r>
    <x v="531"/>
    <x v="18466"/>
    <x v="1"/>
    <x v="5110"/>
    <x v="24"/>
    <x v="12326"/>
  </r>
  <r>
    <x v="531"/>
    <x v="18467"/>
    <x v="1"/>
    <x v="19077"/>
    <x v="18212"/>
    <x v="3"/>
  </r>
  <r>
    <x v="531"/>
    <x v="18468"/>
    <x v="1"/>
    <x v="19078"/>
    <x v="18213"/>
    <x v="3"/>
  </r>
  <r>
    <x v="531"/>
    <x v="18469"/>
    <x v="1"/>
    <x v="19079"/>
    <x v="18214"/>
    <x v="46"/>
  </r>
  <r>
    <x v="531"/>
    <x v="18470"/>
    <x v="1"/>
    <x v="19080"/>
    <x v="18215"/>
    <x v="3"/>
  </r>
  <r>
    <x v="531"/>
    <x v="18471"/>
    <x v="1"/>
    <x v="19081"/>
    <x v="18216"/>
    <x v="3"/>
  </r>
  <r>
    <x v="531"/>
    <x v="18472"/>
    <x v="1"/>
    <x v="19082"/>
    <x v="18217"/>
    <x v="3"/>
  </r>
  <r>
    <x v="531"/>
    <x v="18473"/>
    <x v="1"/>
    <x v="19083"/>
    <x v="18218"/>
    <x v="3"/>
  </r>
  <r>
    <x v="531"/>
    <x v="18474"/>
    <x v="2"/>
    <x v="19084"/>
    <x v="18219"/>
    <x v="12327"/>
  </r>
  <r>
    <x v="532"/>
    <x v="18475"/>
    <x v="1"/>
    <x v="1695"/>
    <x v="24"/>
    <x v="12328"/>
  </r>
  <r>
    <x v="532"/>
    <x v="18476"/>
    <x v="1"/>
    <x v="19085"/>
    <x v="18220"/>
    <x v="12329"/>
  </r>
  <r>
    <x v="532"/>
    <x v="18477"/>
    <x v="1"/>
    <x v="19086"/>
    <x v="24"/>
    <x v="12330"/>
  </r>
  <r>
    <x v="532"/>
    <x v="18478"/>
    <x v="1"/>
    <x v="19087"/>
    <x v="18221"/>
    <x v="12331"/>
  </r>
  <r>
    <x v="532"/>
    <x v="18479"/>
    <x v="1"/>
    <x v="19088"/>
    <x v="18222"/>
    <x v="12332"/>
  </r>
  <r>
    <x v="532"/>
    <x v="18480"/>
    <x v="1"/>
    <x v="2968"/>
    <x v="24"/>
    <x v="12333"/>
  </r>
  <r>
    <x v="532"/>
    <x v="18481"/>
    <x v="1"/>
    <x v="19089"/>
    <x v="18223"/>
    <x v="12334"/>
  </r>
  <r>
    <x v="532"/>
    <x v="18482"/>
    <x v="2"/>
    <x v="19090"/>
    <x v="67"/>
    <x v="12335"/>
  </r>
  <r>
    <x v="532"/>
    <x v="11526"/>
    <x v="1"/>
    <x v="19091"/>
    <x v="18224"/>
    <x v="12336"/>
  </r>
  <r>
    <x v="532"/>
    <x v="18483"/>
    <x v="1"/>
    <x v="2051"/>
    <x v="24"/>
    <x v="12337"/>
  </r>
  <r>
    <x v="532"/>
    <x v="18484"/>
    <x v="1"/>
    <x v="85"/>
    <x v="24"/>
    <x v="12338"/>
  </r>
  <r>
    <x v="532"/>
    <x v="18485"/>
    <x v="2"/>
    <x v="19092"/>
    <x v="18225"/>
    <x v="12339"/>
  </r>
  <r>
    <x v="532"/>
    <x v="18486"/>
    <x v="2"/>
    <x v="19093"/>
    <x v="18226"/>
    <x v="12340"/>
  </r>
  <r>
    <x v="532"/>
    <x v="4773"/>
    <x v="1"/>
    <x v="10103"/>
    <x v="24"/>
    <x v="12341"/>
  </r>
  <r>
    <x v="532"/>
    <x v="18487"/>
    <x v="1"/>
    <x v="19094"/>
    <x v="18227"/>
    <x v="12342"/>
  </r>
  <r>
    <x v="532"/>
    <x v="18488"/>
    <x v="2"/>
    <x v="19095"/>
    <x v="67"/>
    <x v="12343"/>
  </r>
  <r>
    <x v="532"/>
    <x v="18489"/>
    <x v="1"/>
    <x v="19096"/>
    <x v="18228"/>
    <x v="12344"/>
  </r>
  <r>
    <x v="532"/>
    <x v="18490"/>
    <x v="1"/>
    <x v="19097"/>
    <x v="18229"/>
    <x v="12345"/>
  </r>
  <r>
    <x v="532"/>
    <x v="18491"/>
    <x v="1"/>
    <x v="19098"/>
    <x v="18230"/>
    <x v="3"/>
  </r>
  <r>
    <x v="532"/>
    <x v="18492"/>
    <x v="1"/>
    <x v="19099"/>
    <x v="24"/>
    <x v="12346"/>
  </r>
  <r>
    <x v="532"/>
    <x v="18493"/>
    <x v="1"/>
    <x v="19100"/>
    <x v="18231"/>
    <x v="12347"/>
  </r>
  <r>
    <x v="532"/>
    <x v="18494"/>
    <x v="1"/>
    <x v="1664"/>
    <x v="24"/>
    <x v="12348"/>
  </r>
  <r>
    <x v="532"/>
    <x v="18495"/>
    <x v="1"/>
    <x v="19101"/>
    <x v="18232"/>
    <x v="3"/>
  </r>
  <r>
    <x v="532"/>
    <x v="9942"/>
    <x v="1"/>
    <x v="19102"/>
    <x v="18233"/>
    <x v="3"/>
  </r>
  <r>
    <x v="532"/>
    <x v="14944"/>
    <x v="1"/>
    <x v="19103"/>
    <x v="18234"/>
    <x v="3"/>
  </r>
  <r>
    <x v="532"/>
    <x v="18496"/>
    <x v="1"/>
    <x v="19104"/>
    <x v="18235"/>
    <x v="12349"/>
  </r>
  <r>
    <x v="532"/>
    <x v="18497"/>
    <x v="1"/>
    <x v="19105"/>
    <x v="18236"/>
    <x v="3"/>
  </r>
  <r>
    <x v="532"/>
    <x v="18498"/>
    <x v="2"/>
    <x v="19106"/>
    <x v="18237"/>
    <x v="12350"/>
  </r>
  <r>
    <x v="532"/>
    <x v="18499"/>
    <x v="1"/>
    <x v="2257"/>
    <x v="24"/>
    <x v="12351"/>
  </r>
  <r>
    <x v="532"/>
    <x v="18500"/>
    <x v="1"/>
    <x v="19107"/>
    <x v="18238"/>
    <x v="12352"/>
  </r>
  <r>
    <x v="532"/>
    <x v="13632"/>
    <x v="1"/>
    <x v="5931"/>
    <x v="24"/>
    <x v="12353"/>
  </r>
  <r>
    <x v="532"/>
    <x v="18501"/>
    <x v="1"/>
    <x v="19108"/>
    <x v="18239"/>
    <x v="12354"/>
  </r>
  <r>
    <x v="533"/>
    <x v="18502"/>
    <x v="5"/>
    <x v="19109"/>
    <x v="18240"/>
    <x v="123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showDataTips="0" rowGrandTotals="0" colGrandTotals="0" itemPrintTitles="1" createdVersion="6" indent="0" showHeaders="0" compact="0" compactData="0" multipleFieldFilters="0">
  <location ref="B33:F33" firstHeaderRow="0" firstDataRow="0" firstDataCol="5" rowPageCount="1" colPageCount="1"/>
  <pivotFields count="6">
    <pivotField axis="axisPage" compact="0" outline="0" multipleItemSelectionAllowed="1" showAll="0" defaultSubtotal="0">
      <items count="53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m="1" x="5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m="1" x="534"/>
        <item h="1" m="1" x="535"/>
        <item h="1" m="1" x="536"/>
        <item x="533"/>
      </items>
    </pivotField>
    <pivotField axis="axisRow" compact="0" outline="0" showAll="0" sortType="ascending" defaultSubtotal="0">
      <items count="18602">
        <item x="13100"/>
        <item x="7724"/>
        <item x="12359"/>
        <item x="13971"/>
        <item x="17605"/>
        <item x="1142"/>
        <item x="4637"/>
        <item x="11711"/>
        <item x="11239"/>
        <item x="13633"/>
        <item x="8641"/>
        <item x="9504"/>
        <item x="184"/>
        <item x="15444"/>
        <item x="16919"/>
        <item x="4570"/>
        <item x="4571"/>
        <item x="13611"/>
        <item x="8668"/>
        <item x="11108"/>
        <item x="6772"/>
        <item x="17606"/>
        <item x="17607"/>
        <item x="11109"/>
        <item x="3273"/>
        <item x="13064"/>
        <item x="18270"/>
        <item x="3836"/>
        <item x="7376"/>
        <item x="13548"/>
        <item x="11474"/>
        <item x="16843"/>
        <item x="6411"/>
        <item x="9996"/>
        <item x="6052"/>
        <item x="12480"/>
        <item x="649"/>
        <item x="2866"/>
        <item x="12967"/>
        <item x="12968"/>
        <item x="2981"/>
        <item x="2982"/>
        <item x="14028"/>
        <item x="17074"/>
        <item x="11240"/>
        <item x="10047"/>
        <item x="10419"/>
        <item x="6959"/>
        <item x="10160"/>
        <item x="16197"/>
        <item x="9466"/>
        <item x="11336"/>
        <item x="7755"/>
        <item x="7465"/>
        <item x="3662"/>
        <item x="5658"/>
        <item x="4692"/>
        <item x="11546"/>
        <item x="15036"/>
        <item x="1541"/>
        <item x="9402"/>
        <item x="9505"/>
        <item x="17041"/>
        <item x="14469"/>
        <item x="7971"/>
        <item x="7972"/>
        <item x="7973"/>
        <item x="7974"/>
        <item x="7975"/>
        <item x="7976"/>
        <item x="7977"/>
        <item x="7978"/>
        <item x="7979"/>
        <item x="7980"/>
        <item x="9898"/>
        <item x="9899"/>
        <item x="10450"/>
        <item x="7299"/>
        <item x="7300"/>
        <item x="7725"/>
        <item x="2598"/>
        <item x="2599"/>
        <item x="1413"/>
        <item x="7544"/>
        <item x="18448"/>
        <item x="17917"/>
        <item x="15577"/>
        <item x="15644"/>
        <item x="6809"/>
        <item x="5253"/>
        <item x="5254"/>
        <item x="13520"/>
        <item x="3927"/>
        <item x="5556"/>
        <item x="14571"/>
        <item x="9744"/>
        <item x="5196"/>
        <item x="8850"/>
        <item x="7545"/>
        <item x="11029"/>
        <item x="1215"/>
        <item x="8875"/>
        <item x="8214"/>
        <item x="6874"/>
        <item x="8619"/>
        <item x="8620"/>
        <item x="8410"/>
        <item x="3208"/>
        <item x="3837"/>
        <item x="3838"/>
        <item x="13772"/>
        <item x="12217"/>
        <item x="14793"/>
        <item x="15359"/>
        <item x="5031"/>
        <item x="4505"/>
        <item x="5602"/>
        <item x="12591"/>
        <item x="14994"/>
        <item x="3744"/>
        <item x="8411"/>
        <item x="13384"/>
        <item x="2474"/>
        <item x="10451"/>
        <item x="10452"/>
        <item x="10453"/>
        <item x="2390"/>
        <item x="13271"/>
        <item x="12592"/>
        <item x="4752"/>
        <item x="6087"/>
        <item x="6773"/>
        <item x="9662"/>
        <item x="16134"/>
        <item x="15037"/>
        <item x="17075"/>
        <item x="3839"/>
        <item x="2741"/>
        <item x="2742"/>
        <item x="17042"/>
        <item x="12338"/>
        <item x="1309"/>
        <item x="17399"/>
        <item x="11382"/>
        <item x="840"/>
        <item x="9822"/>
        <item x="16104"/>
        <item x="14353"/>
        <item x="10850"/>
        <item x="15578"/>
        <item x="15579"/>
        <item x="7932"/>
        <item x="8041"/>
        <item x="972"/>
        <item x="14752"/>
        <item x="15725"/>
        <item x="15726"/>
        <item x="15291"/>
        <item x="5111"/>
        <item x="12846"/>
        <item x="723"/>
        <item x="13938"/>
        <item x="13225"/>
        <item x="99"/>
        <item x="100"/>
        <item x="15904"/>
        <item x="16979"/>
        <item x="8352"/>
        <item x="10734"/>
        <item x="10735"/>
        <item x="10987"/>
        <item x="2743"/>
        <item x="8726"/>
        <item x="2744"/>
        <item x="4278"/>
        <item x="10269"/>
        <item x="4279"/>
        <item x="8904"/>
        <item x="18077"/>
        <item x="5701"/>
        <item x="0"/>
        <item x="146"/>
        <item x="6115"/>
        <item x="36"/>
        <item x="13201"/>
        <item x="7885"/>
        <item x="18038"/>
        <item x="563"/>
        <item x="4693"/>
        <item x="2165"/>
        <item x="5197"/>
        <item x="17827"/>
        <item x="16198"/>
        <item x="5871"/>
        <item x="8851"/>
        <item x="15497"/>
        <item x="8852"/>
        <item x="11764"/>
        <item x="15360"/>
        <item x="7788"/>
        <item x="2266"/>
        <item x="12658"/>
        <item x="9130"/>
        <item x="841"/>
        <item x="17217"/>
        <item x="12386"/>
        <item x="8795"/>
        <item x="1175"/>
        <item m="1" x="18573"/>
        <item x="12688"/>
        <item x="2391"/>
        <item x="7594"/>
        <item x="4861"/>
        <item x="12722"/>
        <item x="9284"/>
        <item x="14470"/>
        <item x="14847"/>
        <item x="7905"/>
        <item x="6349"/>
        <item x="13202"/>
        <item x="14794"/>
        <item x="456"/>
        <item x="14676"/>
        <item x="3593"/>
        <item x="1016"/>
        <item x="10222"/>
        <item x="16381"/>
        <item x="11203"/>
        <item x="15824"/>
        <item x="3274"/>
        <item x="4694"/>
        <item x="7906"/>
        <item x="8458"/>
        <item x="13612"/>
        <item x="1870"/>
        <item x="15645"/>
        <item x="16135"/>
        <item x="8760"/>
        <item x="4539"/>
        <item x="7631"/>
        <item x="9017"/>
        <item x="7141"/>
        <item x="17218"/>
        <item x="16871"/>
        <item x="8243"/>
        <item x="14153"/>
        <item x="12412"/>
        <item x="10814"/>
        <item x="8412"/>
        <item x="8413"/>
        <item x="2125"/>
        <item x="7466"/>
        <item x="8824"/>
        <item x="7235"/>
        <item x="4695"/>
        <item x="1017"/>
        <item x="11383"/>
        <item x="8096"/>
        <item x="3381"/>
        <item x="17563"/>
        <item x="14316"/>
        <item x="2945"/>
        <item x="13410"/>
        <item x="2600"/>
        <item x="15325"/>
        <item x="7102"/>
        <item x="7103"/>
        <item x="14354"/>
        <item x="17426"/>
        <item x="14572"/>
        <item x="18402"/>
        <item x="18039"/>
        <item x="12066"/>
        <item x="15520"/>
        <item x="8923"/>
        <item x="14540"/>
        <item x="2867"/>
        <item x="14848"/>
        <item x="15251"/>
        <item x="2868"/>
        <item x="4793"/>
        <item x="4794"/>
        <item x="17014"/>
        <item x="1792"/>
        <item x="8215"/>
        <item x="11712"/>
        <item x="3799"/>
        <item x="6088"/>
        <item x="7821"/>
        <item x="12339"/>
        <item x="18177"/>
        <item x="6774"/>
        <item x="11519"/>
        <item x="2338"/>
        <item x="11076"/>
        <item x="10736"/>
        <item x="12413"/>
        <item x="9434"/>
        <item x="10420"/>
        <item x="16745"/>
        <item x="9506"/>
        <item x="18449"/>
        <item x="8525"/>
        <item x="12847"/>
        <item x="6842"/>
        <item x="4311"/>
        <item x="7595"/>
        <item x="6116"/>
        <item x="3905"/>
        <item x="15114"/>
        <item x="16670"/>
        <item x="9745"/>
        <item x="5226"/>
        <item x="7546"/>
        <item x="1382"/>
        <item x="4753"/>
        <item x="5659"/>
        <item x="8593"/>
        <item x="8594"/>
        <item x="8595"/>
        <item x="4312"/>
        <item x="4313"/>
        <item x="9719"/>
        <item x="15521"/>
        <item x="724"/>
        <item x="12723"/>
        <item x="9362"/>
        <item x="13845"/>
        <item x="17673"/>
        <item x="18178"/>
        <item x="9507"/>
        <item x="3800"/>
        <item x="5603"/>
        <item x="10945"/>
        <item x="15326"/>
        <item x="7907"/>
        <item x="6053"/>
        <item x="16136"/>
        <item x="8042"/>
        <item x="3765"/>
        <item x="2234"/>
        <item x="5929"/>
        <item x="14355"/>
        <item x="7104"/>
        <item x="4150"/>
        <item x="4151"/>
        <item x="9018"/>
        <item x="12537"/>
        <item x="1216"/>
        <item x="11765"/>
        <item x="10492"/>
        <item x="7981"/>
        <item x="2392"/>
        <item x="5321"/>
        <item x="5355"/>
        <item x="4000"/>
        <item x="65"/>
        <item x="66"/>
        <item x="67"/>
        <item x="68"/>
        <item x="9320"/>
        <item x="16778"/>
        <item x="16779"/>
        <item x="17180"/>
        <item x="4754"/>
        <item x="4755"/>
        <item x="2671"/>
        <item x="9181"/>
        <item x="6449"/>
        <item x="6450"/>
        <item x="6451"/>
        <item x="6452"/>
        <item x="10132"/>
        <item x="12593"/>
        <item x="15580"/>
        <item x="8596"/>
        <item x="9321"/>
        <item x="101"/>
        <item x="147"/>
        <item x="15672"/>
        <item x="11170"/>
        <item x="882"/>
        <item x="883"/>
        <item x="15555"/>
        <item x="8138"/>
        <item x="17674"/>
        <item x="11655"/>
        <item x="3618"/>
        <item x="5356"/>
        <item x="13226"/>
        <item x="13227"/>
        <item x="13465"/>
        <item x="15871"/>
        <item x="16137"/>
        <item x="12814"/>
        <item x="16050"/>
        <item x="11337"/>
        <item x="13846"/>
        <item x="1588"/>
        <item x="1176"/>
        <item x="3840"/>
        <item x="11338"/>
        <item x="16051"/>
        <item x="5357"/>
        <item x="2706"/>
        <item x="9019"/>
        <item x="3078"/>
        <item x="11566"/>
        <item x="11567"/>
        <item x="2869"/>
        <item x="1345"/>
        <item x="2298"/>
        <item x="11966"/>
        <item x="15872"/>
        <item x="6810"/>
        <item x="6159"/>
        <item x="16052"/>
        <item x="8796"/>
        <item x="185"/>
        <item x="10643"/>
        <item x="10644"/>
        <item x="16920"/>
        <item x="13613"/>
        <item x="6212"/>
        <item x="13972"/>
        <item x="15216"/>
        <item x="2205"/>
        <item x="10851"/>
        <item x="5358"/>
        <item x="12894"/>
        <item x="12895"/>
        <item x="12896"/>
        <item x="12897"/>
        <item x="12898"/>
        <item x="1708"/>
        <item x="11430"/>
        <item x="4795"/>
        <item x="10988"/>
        <item x="11339"/>
        <item x="11340"/>
        <item x="14223"/>
        <item x="15905"/>
        <item x="16105"/>
        <item x="12002"/>
        <item x="12003"/>
        <item x="17302"/>
        <item x="16403"/>
        <item x="4436"/>
        <item x="12594"/>
        <item x="10161"/>
        <item x="11341"/>
        <item x="2093"/>
        <item x="11890"/>
        <item x="8382"/>
        <item x="13411"/>
        <item x="16980"/>
        <item x="12595"/>
        <item x="16616"/>
        <item x="17513"/>
        <item x="15981"/>
        <item x="10048"/>
        <item x="4756"/>
        <item x="13614"/>
        <item x="3152"/>
        <item x="9020"/>
        <item x="16520"/>
        <item x="9044"/>
        <item x="9363"/>
        <item x="10223"/>
        <item x="18450"/>
        <item x="1414"/>
        <item x="18475"/>
        <item x="10360"/>
        <item x="14356"/>
        <item x="8353"/>
        <item x="16671"/>
        <item x="18304"/>
        <item x="4437"/>
        <item x="16672"/>
        <item x="10598"/>
        <item x="16586"/>
        <item x="10317"/>
        <item x="9900"/>
        <item x="15673"/>
        <item x="10852"/>
        <item x="9628"/>
        <item x="12969"/>
        <item x="11568"/>
        <item x="1177"/>
        <item x="12786"/>
        <item x="12787"/>
        <item x="14677"/>
        <item x="1346"/>
        <item x="7726"/>
        <item x="2235"/>
        <item x="5181"/>
        <item x="7142"/>
        <item x="3079"/>
        <item x="17653"/>
        <item x="12247"/>
        <item x="6875"/>
        <item x="7143"/>
        <item x="725"/>
        <item x="1415"/>
        <item x="8278"/>
        <item x="6876"/>
        <item x="5182"/>
        <item x="7144"/>
        <item x="12248"/>
        <item x="6877"/>
        <item x="12249"/>
        <item x="2236"/>
        <item x="5156"/>
        <item x="6900"/>
        <item x="842"/>
        <item x="6623"/>
        <item x="8043"/>
        <item x="726"/>
        <item x="5729"/>
        <item x="17654"/>
        <item x="1310"/>
        <item x="7145"/>
        <item x="4438"/>
        <item x="3801"/>
        <item x="5183"/>
        <item x="12340"/>
        <item x="1253"/>
        <item x="6878"/>
        <item x="1178"/>
        <item x="1416"/>
        <item x="843"/>
        <item x="10096"/>
        <item x="5032"/>
        <item x="1709"/>
        <item x="4186"/>
        <item x="11713"/>
        <item x="15292"/>
        <item x="12004"/>
        <item x="1607"/>
        <item x="9467"/>
        <item x="8642"/>
        <item x="4999"/>
        <item x="5000"/>
        <item x="6350"/>
        <item x="14317"/>
        <item x="14753"/>
        <item x="12181"/>
        <item x="6351"/>
        <item x="9663"/>
        <item x="6352"/>
        <item x="6353"/>
        <item x="6354"/>
        <item x="6355"/>
        <item x="9021"/>
        <item x="17675"/>
        <item x="8097"/>
        <item x="12481"/>
        <item x="14029"/>
        <item x="11241"/>
        <item x="8139"/>
        <item x="15293"/>
        <item x="148"/>
        <item x="12250"/>
        <item x="7822"/>
        <item x="12005"/>
        <item x="17828"/>
        <item x="17076"/>
        <item m="1" x="18516"/>
        <item x="13101"/>
        <item x="14648"/>
        <item x="13973"/>
        <item x="4757"/>
        <item x="15792"/>
        <item x="6775"/>
        <item x="15498"/>
        <item x="11204"/>
        <item x="9285"/>
        <item x="7301"/>
        <item x="4961"/>
        <item x="18271"/>
        <item x="15793"/>
        <item x="4796"/>
        <item x="4797"/>
        <item x="9720"/>
        <item x="9721"/>
        <item x="9997"/>
        <item x="7908"/>
        <item x="3573"/>
        <item x="3331"/>
        <item x="9468"/>
        <item x="16872"/>
        <item x="4638"/>
        <item x="11384"/>
        <item x="11385"/>
        <item x="11386"/>
        <item x="11387"/>
        <item x="16011"/>
        <item x="17719"/>
        <item x="2339"/>
        <item x="9252"/>
        <item x="15873"/>
        <item x="12341"/>
        <item x="15906"/>
        <item x="13152"/>
        <item x="17145"/>
        <item x="186"/>
        <item x="18179"/>
        <item x="7506"/>
        <item x="7425"/>
        <item x="8621"/>
        <item x="12689"/>
        <item x="15013"/>
        <item x="11342"/>
        <item x="223"/>
        <item x="15014"/>
        <item x="224"/>
        <item x="4720"/>
        <item x="18403"/>
        <item x="9774"/>
        <item x="12360"/>
        <item x="16844"/>
        <item x="149"/>
        <item x="18404"/>
        <item x="8216"/>
        <item x="12970"/>
        <item x="10545"/>
        <item x="12848"/>
        <item x="9775"/>
        <item x="6160"/>
        <item x="5904"/>
        <item x="2565"/>
        <item x="10194"/>
        <item x="10195"/>
        <item x="14514"/>
        <item x="14754"/>
        <item x="302"/>
        <item x="8876"/>
        <item x="3802"/>
        <item x="3803"/>
        <item x="8140"/>
        <item x="10772"/>
        <item x="10946"/>
        <item x="14411"/>
        <item x="12270"/>
        <item x="2531"/>
        <item x="5557"/>
        <item x="11475"/>
        <item x="2532"/>
        <item x="12271"/>
        <item x="14678"/>
        <item x="2533"/>
        <item x="269"/>
        <item x="69"/>
        <item x="12272"/>
        <item x="17608"/>
        <item x="15327"/>
        <item x="150"/>
        <item x="15115"/>
        <item x="9823"/>
        <item x="16404"/>
        <item x="10853"/>
        <item x="11431"/>
        <item x="5132"/>
        <item x="4758"/>
        <item x="489"/>
        <item x="5033"/>
        <item x="5034"/>
        <item m="1" x="18556"/>
        <item x="12596"/>
        <item x="13773"/>
        <item x="14357"/>
        <item x="18180"/>
        <item x="6999"/>
        <item x="9664"/>
        <item x="17751"/>
        <item x="9559"/>
        <item x="4152"/>
        <item x="9722"/>
        <item x="17609"/>
        <item x="1663"/>
        <item x="10989"/>
        <item x="6843"/>
        <item x="12899"/>
        <item x="12900"/>
        <item x="17954"/>
        <item x="17181"/>
        <item x="303"/>
        <item x="12901"/>
        <item x="2672"/>
        <item x="12902"/>
        <item x="12903"/>
        <item x="1254"/>
        <item x="7377"/>
        <item x="15328"/>
        <item x="1255"/>
        <item x="1256"/>
        <item x="14113"/>
        <item x="5072"/>
        <item x="13549"/>
        <item x="5001"/>
        <item x="12482"/>
        <item x="8044"/>
        <item x="8853"/>
        <item x="13521"/>
        <item x="428"/>
        <item x="429"/>
        <item x="8761"/>
        <item x="1836"/>
        <item x="10318"/>
        <item x="16405"/>
        <item x="14154"/>
        <item x="5002"/>
        <item x="2126"/>
        <item x="3332"/>
        <item x="9776"/>
        <item x="9777"/>
        <item x="4506"/>
        <item x="4962"/>
        <item x="4696"/>
        <item x="4697"/>
        <item x="5558"/>
        <item x="1494"/>
        <item x="1495"/>
        <item x="1417"/>
        <item x="17514"/>
        <item x="12904"/>
        <item x="17515"/>
        <item x="17516"/>
        <item x="16873"/>
        <item x="16874"/>
        <item x="5808"/>
        <item x="8563"/>
        <item x="12100"/>
        <item x="11205"/>
        <item x="13774"/>
        <item x="8017"/>
        <item x="8727"/>
        <item x="2475"/>
        <item x="7033"/>
        <item x="7034"/>
        <item x="16236"/>
        <item x="16053"/>
        <item x="11599"/>
        <item x="15825"/>
        <item x="5322"/>
        <item x="14717"/>
        <item x="2206"/>
        <item x="18405"/>
        <item x="4862"/>
        <item x="1978"/>
        <item x="1979"/>
        <item x="8279"/>
        <item x="12849"/>
        <item x="6879"/>
        <item x="2498"/>
        <item x="12815"/>
        <item x="16267"/>
        <item x="2745"/>
        <item x="17257"/>
        <item x="16268"/>
        <item x="16269"/>
        <item x="5073"/>
        <item x="7254"/>
        <item x="13346"/>
        <item x="6161"/>
        <item x="304"/>
        <item x="305"/>
        <item x="3467"/>
        <item x="3468"/>
        <item x="17015"/>
        <item x="5074"/>
        <item x="7426"/>
        <item x="2601"/>
        <item x="5604"/>
        <item x="7035"/>
        <item x="9901"/>
        <item x="8728"/>
        <item x="14058"/>
        <item x="11077"/>
        <item x="11078"/>
        <item x="16617"/>
        <item x="6811"/>
        <item x="844"/>
        <item x="2983"/>
        <item x="12850"/>
        <item x="12851"/>
        <item x="12852"/>
        <item x="12853"/>
        <item x="14614"/>
        <item x="4639"/>
        <item x="3539"/>
        <item x="3540"/>
        <item x="12162"/>
        <item x="6678"/>
        <item x="15409"/>
        <item x="7378"/>
        <item x="9921"/>
        <item x="18451"/>
        <item x="14318"/>
        <item x="2499"/>
        <item x="9856"/>
        <item x="14849"/>
        <item x="12933"/>
        <item x="7302"/>
        <item x="15794"/>
        <item x="187"/>
        <item x="18382"/>
        <item x="13674"/>
        <item x="11171"/>
        <item x="6054"/>
        <item x="3025"/>
        <item x="12597"/>
        <item x="1608"/>
        <item x="18305"/>
        <item x="4798"/>
        <item x="4799"/>
        <item x="5003"/>
        <item x="3594"/>
        <item x="7823"/>
        <item x="13775"/>
        <item x="12538"/>
        <item x="15522"/>
        <item x="9824"/>
        <item x="12724"/>
        <item x="3469"/>
        <item x="2454"/>
        <item x="8854"/>
        <item x="11343"/>
        <item x="11344"/>
        <item x="15465"/>
        <item x="13522"/>
        <item x="810"/>
        <item x="9629"/>
        <item x="3841"/>
        <item x="14471"/>
        <item x="13974"/>
        <item x="12539"/>
        <item x="7596"/>
        <item x="7632"/>
        <item x="16270"/>
        <item x="17955"/>
        <item x="3275"/>
        <item x="929"/>
        <item x="14795"/>
        <item x="14950"/>
        <item x="12445"/>
        <item x="2050"/>
        <item x="15361"/>
        <item x="15362"/>
        <item x="14472"/>
        <item x="6294"/>
        <item x="14473"/>
        <item x="8564"/>
        <item x="13615"/>
        <item x="2566"/>
        <item x="5872"/>
        <item x="12513"/>
        <item x="12514"/>
        <item x="18133"/>
        <item x="17720"/>
        <item x="13736"/>
        <item x="14059"/>
        <item x="4640"/>
        <item x="15329"/>
        <item x="8905"/>
        <item x="8797"/>
        <item x="16746"/>
        <item x="2831"/>
        <item x="14030"/>
        <item x="6241"/>
        <item x="5660"/>
        <item x="17564"/>
        <item x="11806"/>
        <item x="1257"/>
        <item x="17016"/>
        <item x="3209"/>
        <item x="2237"/>
        <item x="8825"/>
        <item x="2051"/>
        <item x="395"/>
        <item x="3026"/>
        <item x="13847"/>
        <item x="13412"/>
        <item x="10854"/>
        <item x="15523"/>
        <item x="1710"/>
        <item x="13413"/>
        <item x="13414"/>
        <item x="13415"/>
        <item x="8280"/>
        <item x="1941"/>
        <item x="10855"/>
        <item x="8430"/>
        <item x="8729"/>
        <item x="15410"/>
        <item x="7379"/>
        <item x="8045"/>
        <item x="1628"/>
        <item x="9998"/>
        <item x="12762"/>
        <item x="13416"/>
        <item x="10773"/>
        <item x="9535"/>
        <item x="9022"/>
        <item x="5453"/>
        <item x="6812"/>
        <item x="9364"/>
        <item x="17043"/>
        <item x="16814"/>
        <item x="7933"/>
        <item x="11242"/>
        <item x="12540"/>
        <item x="7071"/>
        <item x="5035"/>
        <item x="17111"/>
        <item x="5004"/>
        <item x="10224"/>
        <item x="7168"/>
        <item x="1057"/>
        <item x="1058"/>
        <item x="3541"/>
        <item x="3542"/>
        <item x="15764"/>
        <item x="15765"/>
        <item x="12659"/>
        <item x="5809"/>
        <item x="7338"/>
        <item x="15217"/>
        <item x="9778"/>
        <item x="17565"/>
        <item x="151"/>
        <item x="7202"/>
        <item x="17566"/>
        <item x="11924"/>
        <item x="7824"/>
        <item x="18010"/>
        <item x="457"/>
        <item x="6387"/>
        <item x="17865"/>
        <item x="15907"/>
        <item x="7859"/>
        <item x="15330"/>
        <item x="6412"/>
        <item x="6413"/>
        <item x="12763"/>
        <item x="16780"/>
        <item x="1347"/>
        <item x="14060"/>
        <item x="1059"/>
        <item x="9182"/>
        <item x="17567"/>
        <item x="5559"/>
        <item x="16981"/>
        <item x="9101"/>
        <item x="3276"/>
        <item x="17655"/>
        <item x="10774"/>
        <item x="490"/>
        <item x="12541"/>
        <item x="13848"/>
        <item x="13272"/>
        <item x="11925"/>
        <item x="11926"/>
        <item x="8431"/>
        <item x="4314"/>
        <item x="11520"/>
        <item x="17956"/>
        <item x="10162"/>
        <item x="1114"/>
        <item x="12598"/>
        <item x="15646"/>
        <item x="14061"/>
        <item x="3210"/>
        <item m="1" x="18569"/>
        <item x="2567"/>
        <item x="5075"/>
        <item x="18220"/>
        <item x="11865"/>
        <item x="8098"/>
        <item x="8298"/>
        <item x="18306"/>
        <item x="4021"/>
        <item x="12816"/>
        <item x="1689"/>
        <item x="430"/>
        <item x="1942"/>
        <item x="1943"/>
        <item x="13417"/>
        <item x="18406"/>
        <item x="5661"/>
        <item x="11030"/>
        <item x="10270"/>
        <item x="18181"/>
        <item x="12817"/>
        <item x="5285"/>
        <item x="14062"/>
        <item x="14063"/>
        <item x="13849"/>
        <item x="6481"/>
        <item x="12483"/>
        <item x="10904"/>
        <item x="10905"/>
        <item x="10906"/>
        <item x="650"/>
        <item x="677"/>
        <item x="678"/>
        <item x="679"/>
        <item x="1018"/>
        <item x="11172"/>
        <item x="12414"/>
        <item x="1944"/>
        <item x="4914"/>
        <item x="9779"/>
        <item x="15727"/>
        <item x="12971"/>
        <item x="4963"/>
        <item x="7982"/>
        <item x="18353"/>
        <item x="6453"/>
        <item x="10097"/>
        <item x="5454"/>
        <item x="11866"/>
        <item x="4863"/>
        <item x="10856"/>
        <item x="13903"/>
        <item x="17918"/>
        <item x="4022"/>
        <item x="12163"/>
        <item x="17610"/>
        <item x="680"/>
        <item x="4023"/>
        <item x="10493"/>
        <item x="8141"/>
        <item x="5112"/>
        <item x="14850"/>
        <item x="18182"/>
        <item x="16747"/>
        <item x="1900"/>
        <item x="1837"/>
        <item x="8432"/>
        <item x="12218"/>
        <item x="1664"/>
        <item x="746"/>
        <item x="5227"/>
        <item x="12006"/>
        <item x="2673"/>
        <item x="16406"/>
        <item x="8018"/>
        <item x="11766"/>
        <item x="3382"/>
        <item x="4540"/>
        <item x="17427"/>
        <item x="17428"/>
        <item x="10645"/>
        <item x="16949"/>
        <item x="16950"/>
        <item x="4597"/>
        <item x="4231"/>
        <item x="306"/>
        <item x="13634"/>
        <item x="10421"/>
        <item x="3961"/>
        <item x="9746"/>
        <item x="16921"/>
        <item x="16359"/>
        <item x="6925"/>
        <item x="12361"/>
        <item x="15015"/>
        <item x="14679"/>
        <item x="4721"/>
        <item x="18011"/>
        <item x="7547"/>
        <item x="10163"/>
        <item x="14573"/>
        <item x="8730"/>
        <item x="8731"/>
        <item x="4105"/>
        <item x="1838"/>
        <item x="15038"/>
        <item x="14796"/>
        <item x="225"/>
        <item x="9536"/>
        <item x="6019"/>
        <item x="17112"/>
        <item x="13550"/>
        <item x="17568"/>
        <item x="9183"/>
        <item x="4187"/>
        <item x="2166"/>
        <item x="2299"/>
        <item x="4722"/>
        <item x="2127"/>
        <item x="2128"/>
        <item x="8217"/>
        <item x="8218"/>
        <item x="13675"/>
        <item x="13676"/>
        <item x="2129"/>
        <item x="2130"/>
        <item x="6901"/>
        <item x="604"/>
        <item x="13975"/>
        <item x="1019"/>
        <item x="18183"/>
        <item x="13776"/>
        <item x="396"/>
        <item x="12599"/>
        <item x="12600"/>
        <item x="3277"/>
        <item x="3278"/>
        <item x="1665"/>
        <item x="8185"/>
        <item x="6322"/>
        <item x="6454"/>
        <item x="3383"/>
        <item x="6020"/>
        <item x="811"/>
        <item x="1086"/>
        <item x="812"/>
        <item x="8762"/>
        <item x="8763"/>
        <item x="1871"/>
        <item x="813"/>
        <item x="307"/>
        <item x="308"/>
        <item x="16845"/>
        <item x="16846"/>
        <item x="16847"/>
        <item x="16848"/>
        <item x="2534"/>
        <item x="15039"/>
        <item x="5873"/>
        <item x="5874"/>
        <item x="15331"/>
        <item x="6414"/>
        <item x="9902"/>
        <item x="9253"/>
        <item x="10361"/>
        <item x="6776"/>
        <item x="7676"/>
        <item x="18221"/>
        <item x="11110"/>
        <item x="14155"/>
        <item x="651"/>
        <item x="1348"/>
        <item x="1349"/>
        <item x="17077"/>
        <item x="10049"/>
        <item x="18272"/>
        <item x="5113"/>
        <item x="14926"/>
        <item x="12101"/>
        <item x="8565"/>
        <item x="4399"/>
        <item x="13904"/>
        <item x="14680"/>
        <item x="8877"/>
        <item x="8643"/>
        <item x="10271"/>
        <item x="5455"/>
        <item x="3543"/>
        <item x="18040"/>
        <item x="16271"/>
        <item x="2746"/>
        <item x="8526"/>
        <item x="8527"/>
        <item x="2747"/>
        <item x="17676"/>
        <item x="11767"/>
        <item x="2476"/>
        <item x="13523"/>
        <item x="1542"/>
        <item x="2238"/>
        <item x="7339"/>
        <item x="2674"/>
        <item x="2167"/>
        <item x="14975"/>
        <item x="12690"/>
        <item x="884"/>
        <item x="3928"/>
        <item x="15499"/>
        <item x="8732"/>
        <item x="5905"/>
        <item x="7340"/>
        <item x="6295"/>
        <item x="2131"/>
        <item x="3239"/>
        <item x="14882"/>
        <item x="3080"/>
        <item x="8992"/>
        <item x="727"/>
        <item x="728"/>
        <item x="1311"/>
        <item x="1312"/>
        <item x="8354"/>
        <item x="7548"/>
        <item x="7549"/>
        <item x="1383"/>
        <item x="5875"/>
        <item x="16237"/>
        <item x="3962"/>
        <item x="3963"/>
        <item x="6482"/>
        <item x="3964"/>
        <item x="16489"/>
        <item x="16490"/>
        <item x="2267"/>
        <item x="7036"/>
        <item x="7203"/>
        <item x="9723"/>
        <item x="885"/>
        <item x="7255"/>
        <item x="7983"/>
        <item x="2393"/>
        <item x="11388"/>
        <item x="6483"/>
        <item x="5876"/>
        <item x="5877"/>
        <item x="13702"/>
        <item x="13703"/>
        <item x="11389"/>
        <item x="8099"/>
        <item m="1" x="18589"/>
        <item x="13228"/>
        <item x="5456"/>
        <item x="930"/>
        <item x="8219"/>
        <item x="18383"/>
        <item x="7860"/>
        <item x="10050"/>
        <item x="9365"/>
        <item x="7886"/>
        <item x="10342"/>
        <item x="11293"/>
        <item x="7467"/>
        <item x="9857"/>
        <item x="3595"/>
        <item x="15728"/>
        <item x="7756"/>
        <item x="10857"/>
        <item x="6242"/>
        <item x="17113"/>
        <item x="16558"/>
        <item x="7380"/>
        <item x="1258"/>
        <item x="13153"/>
        <item x="6679"/>
        <item x="13777"/>
        <item x="11629"/>
        <item x="5359"/>
        <item x="14574"/>
        <item x="9630"/>
        <item x="5036"/>
        <item x="5037"/>
        <item x="2300"/>
        <item x="16781"/>
        <item x="7037"/>
        <item x="11173"/>
        <item x="10343"/>
        <item x="12303"/>
        <item x="10737"/>
        <item x="16238"/>
        <item x="2675"/>
        <item x="16407"/>
        <item x="9747"/>
        <item x="15252"/>
        <item x="9596"/>
        <item x="6712"/>
        <item x="6021"/>
        <item x="13316"/>
        <item x="13976"/>
        <item x="9631"/>
        <item x="15218"/>
        <item x="7861"/>
        <item x="15040"/>
        <item x="15041"/>
        <item x="11630"/>
        <item x="17258"/>
        <item x="7909"/>
        <item x="6162"/>
        <item x="16454"/>
        <item x="18078"/>
        <item x="10494"/>
        <item x="5184"/>
        <item x="5185"/>
        <item x="10546"/>
        <item x="5526"/>
        <item x="1690"/>
        <item x="886"/>
        <item x="9903"/>
        <item x="887"/>
        <item x="888"/>
        <item x="5005"/>
        <item x="3081"/>
        <item x="973"/>
        <item x="1980"/>
        <item x="226"/>
        <item x="11741"/>
        <item x="10390"/>
        <item x="6680"/>
        <item x="4469"/>
        <item x="4470"/>
        <item x="2434"/>
        <item x="974"/>
        <item x="975"/>
        <item x="976"/>
        <item x="977"/>
        <item x="8281"/>
        <item x="14951"/>
        <item x="12007"/>
        <item x="18354"/>
        <item x="14179"/>
        <item x="15381"/>
        <item x="16982"/>
        <item x="17044"/>
        <item x="1020"/>
        <item x="1060"/>
        <item x="1061"/>
        <item x="15908"/>
        <item x="18134"/>
        <item x="16054"/>
        <item x="344"/>
        <item x="9403"/>
        <item x="17517"/>
        <item x="5560"/>
        <item x="14718"/>
        <item x="3333"/>
        <item x="2645"/>
        <item x="13704"/>
        <item x="16559"/>
        <item x="7169"/>
        <item x="7170"/>
        <item x="814"/>
        <item x="17045"/>
        <item x="14515"/>
        <item x="14516"/>
        <item x="17046"/>
        <item x="15253"/>
        <item x="16408"/>
        <item x="15581"/>
        <item x="1087"/>
        <item x="1088"/>
        <item x="2775"/>
        <item x="4800"/>
        <item x="8383"/>
        <item x="10680"/>
        <item x="12182"/>
        <item x="11600"/>
        <item x="14541"/>
        <item x="14575"/>
        <item x="7887"/>
        <item x="8186"/>
        <item x="13102"/>
        <item x="1384"/>
        <item x="6484"/>
        <item x="15382"/>
        <item x="7825"/>
        <item x="18307"/>
        <item x="12601"/>
        <item x="13635"/>
        <item x="18107"/>
        <item x="12972"/>
        <item x="978"/>
        <item x="12973"/>
        <item x="12974"/>
        <item x="9131"/>
        <item x="14156"/>
        <item x="17829"/>
        <item x="13677"/>
        <item x="12975"/>
        <item x="8100"/>
        <item x="5360"/>
        <item x="17919"/>
        <item x="12415"/>
        <item x="2014"/>
        <item x="13154"/>
        <item x="18355"/>
        <item x="12484"/>
        <item x="14542"/>
        <item x="1143"/>
        <item x="1144"/>
        <item x="15445"/>
        <item x="18407"/>
        <item x="1259"/>
        <item x="9508"/>
        <item x="16748"/>
        <item x="11144"/>
        <item x="17303"/>
        <item x="16951"/>
        <item x="16952"/>
        <item x="9825"/>
        <item x="7468"/>
        <item x="11206"/>
        <item x="3697"/>
        <item x="16055"/>
        <item x="15874"/>
        <item x="4915"/>
        <item x="458"/>
        <item x="10775"/>
        <item m="1" x="18587"/>
        <item x="11742"/>
        <item x="7910"/>
        <item x="7911"/>
        <item x="14995"/>
        <item x="14996"/>
        <item x="1089"/>
        <item x="1090"/>
        <item x="1091"/>
        <item x="681"/>
        <item x="9560"/>
        <item x="459"/>
        <item x="13524"/>
        <item x="13525"/>
        <item x="1260"/>
        <item x="682"/>
        <item x="13778"/>
        <item x="1629"/>
        <item x="15076"/>
        <item x="15077"/>
        <item x="9322"/>
        <item x="1998"/>
        <item x="10225"/>
        <item x="1445"/>
        <item x="1793"/>
        <item x="15078"/>
        <item x="345"/>
        <item x="12183"/>
        <item x="1179"/>
        <item x="564"/>
        <item x="12184"/>
        <item x="16315"/>
        <item x="14224"/>
        <item x="12067"/>
        <item x="14997"/>
        <item x="6089"/>
        <item x="3430"/>
        <item x="15936"/>
        <item x="17775"/>
        <item x="5561"/>
        <item x="13977"/>
        <item x="15937"/>
        <item x="9184"/>
        <item x="11294"/>
        <item x="5878"/>
        <item x="784"/>
        <item x="15524"/>
        <item x="4723"/>
        <item x="346"/>
        <item x="3698"/>
        <item x="17518"/>
        <item x="6296"/>
        <item x="5114"/>
        <item x="13779"/>
        <item x="9999"/>
        <item x="18157"/>
        <item x="16587"/>
        <item x="4801"/>
        <item x="13005"/>
        <item x="15525"/>
        <item x="14474"/>
        <item x="11743"/>
        <item x="2568"/>
        <item x="8299"/>
        <item x="5730"/>
        <item x="10907"/>
        <item x="15620"/>
        <item x="1691"/>
        <item x="4340"/>
        <item x="15844"/>
        <item x="15845"/>
        <item x="5632"/>
        <item x="5457"/>
        <item x="13006"/>
        <item x="14755"/>
        <item x="13229"/>
        <item x="8566"/>
        <item x="4864"/>
        <item x="9185"/>
        <item x="16012"/>
        <item x="16560"/>
        <item x="17304"/>
        <item x="15938"/>
        <item x="8244"/>
        <item x="15939"/>
        <item x="10547"/>
        <item x="17017"/>
        <item x="10548"/>
        <item x="9597"/>
        <item x="9598"/>
        <item x="16643"/>
        <item x="10422"/>
        <item x="14615"/>
        <item x="11345"/>
        <item x="11346"/>
        <item x="18476"/>
        <item x="15582"/>
        <item m="1" x="18555"/>
        <item x="13347"/>
        <item x="15674"/>
        <item x="15795"/>
        <item x="1589"/>
        <item x="14883"/>
        <item x="9186"/>
        <item x="14927"/>
        <item x="14928"/>
        <item x="14929"/>
        <item x="14930"/>
        <item x="14319"/>
        <item x="14320"/>
        <item x="4188"/>
        <item x="4153"/>
        <item x="17890"/>
        <item x="17891"/>
        <item x="16409"/>
        <item x="16455"/>
        <item x="17146"/>
        <item x="15940"/>
        <item x="1496"/>
        <item x="12934"/>
        <item x="1497"/>
        <item x="12854"/>
        <item x="17047"/>
        <item x="11744"/>
        <item x="10164"/>
        <item x="12008"/>
        <item x="11390"/>
        <item x="10133"/>
        <item x="5255"/>
        <item x="6745"/>
        <item x="8433"/>
        <item x="8459"/>
        <item x="9858"/>
        <item x="9072"/>
        <item x="9073"/>
        <item x="2301"/>
        <item x="11927"/>
        <item x="1590"/>
        <item x="3334"/>
        <item x="1609"/>
        <item x="1610"/>
        <item x="1611"/>
        <item x="1839"/>
        <item x="1840"/>
        <item x="11807"/>
        <item m="1" x="18571"/>
        <item x="15254"/>
        <item x="1756"/>
        <item x="11521"/>
        <item x="9826"/>
        <item x="3114"/>
        <item x="1711"/>
        <item x="2676"/>
        <item x="9827"/>
        <item x="37"/>
        <item x="3929"/>
        <item x="17957"/>
        <item x="17721"/>
        <item x="5228"/>
        <item x="2500"/>
        <item x="2501"/>
        <item x="18356"/>
        <item x="2052"/>
        <item x="14543"/>
        <item x="16749"/>
        <item x="10990"/>
        <item x="6163"/>
        <item x="14412"/>
        <item x="1418"/>
        <item x="10599"/>
        <item x="5133"/>
        <item x="7888"/>
        <item x="1630"/>
        <item x="15116"/>
        <item x="16922"/>
        <item x="3211"/>
        <item x="10226"/>
        <item x="16056"/>
        <item x="309"/>
        <item x="5810"/>
        <item x="2602"/>
        <item x="8528"/>
        <item x="18184"/>
        <item x="7341"/>
        <item x="18158"/>
        <item x="347"/>
        <item x="12416"/>
        <item x="11295"/>
        <item x="11808"/>
        <item x="15219"/>
        <item x="2870"/>
        <item x="11686"/>
        <item x="9023"/>
        <item x="8163"/>
        <item x="70"/>
        <item x="2832"/>
        <item x="15220"/>
        <item x="7381"/>
        <item x="5396"/>
        <item x="16875"/>
        <item x="13636"/>
        <item x="12725"/>
        <item x="12726"/>
        <item x="10495"/>
        <item x="14413"/>
        <item x="16057"/>
        <item x="10646"/>
        <item x="2603"/>
        <item x="13939"/>
        <item x="5115"/>
        <item x="348"/>
        <item x="16750"/>
        <item x="11631"/>
        <item x="16782"/>
        <item x="16783"/>
        <item x="16784"/>
        <item x="4341"/>
        <item x="3965"/>
        <item x="16058"/>
        <item x="12185"/>
        <item x="12186"/>
        <item x="13348"/>
        <item x="11601"/>
        <item x="9074"/>
        <item x="11687"/>
        <item x="11656"/>
        <item x="6485"/>
        <item x="6486"/>
        <item x="11657"/>
        <item x="11688"/>
        <item x="17114"/>
        <item x="15500"/>
        <item x="15526"/>
        <item x="6243"/>
        <item x="6960"/>
        <item x="7597"/>
        <item x="16410"/>
        <item x="13737"/>
        <item x="17474"/>
        <item x="2168"/>
        <item x="14414"/>
        <item x="1021"/>
        <item x="10496"/>
        <item x="3115"/>
        <item x="6117"/>
        <item x="7826"/>
        <item x="5361"/>
        <item x="18041"/>
        <item x="5426"/>
        <item x="2268"/>
        <item x="15846"/>
        <item x="15847"/>
        <item x="8187"/>
        <item x="16272"/>
        <item x="71"/>
        <item x="9286"/>
        <item x="9287"/>
        <item x="9288"/>
        <item x="9828"/>
        <item x="9829"/>
        <item x="3504"/>
        <item x="1712"/>
        <item x="1713"/>
        <item x="6777"/>
        <item x="12542"/>
        <item x="1794"/>
        <item x="1757"/>
        <item x="12009"/>
        <item x="1758"/>
        <item x="1795"/>
        <item x="10098"/>
        <item x="12602"/>
        <item x="18185"/>
        <item x="13705"/>
        <item x="10051"/>
        <item x="8924"/>
        <item x="931"/>
        <item x="17147"/>
        <item x="15621"/>
        <item x="2707"/>
        <item x="16239"/>
        <item x="4802"/>
        <item x="8826"/>
        <item x="9045"/>
        <item x="9046"/>
        <item x="18273"/>
        <item x="4189"/>
        <item x="5527"/>
        <item x="9102"/>
        <item x="2394"/>
        <item x="4916"/>
        <item x="18222"/>
        <item x="11522"/>
        <item x="13738"/>
        <item x="13739"/>
        <item x="1261"/>
        <item x="1217"/>
        <item x="1262"/>
        <item x="5362"/>
        <item x="5363"/>
        <item x="13155"/>
        <item x="14719"/>
        <item x="16316"/>
        <item x="7000"/>
        <item x="7001"/>
        <item x="9724"/>
        <item x="4190"/>
        <item x="10947"/>
        <item x="10497"/>
        <item x="3699"/>
        <item x="3116"/>
        <item x="9289"/>
        <item x="2984"/>
        <item x="7171"/>
        <item x="1901"/>
        <item x="1902"/>
        <item x="5662"/>
        <item x="1903"/>
        <item x="1904"/>
        <item x="16521"/>
        <item x="1945"/>
        <item x="16849"/>
        <item x="5528"/>
        <item x="11891"/>
        <item x="13103"/>
        <item x="13317"/>
        <item x="13318"/>
        <item x="14180"/>
        <item x="14181"/>
        <item x="7204"/>
        <item x="3930"/>
        <item x="12976"/>
        <item x="12977"/>
        <item x="5983"/>
        <item x="4641"/>
        <item x="5984"/>
        <item x="1591"/>
        <item x="7789"/>
        <item x="7790"/>
        <item x="14064"/>
        <item x="6487"/>
        <item x="6488"/>
        <item x="3700"/>
        <item x="6489"/>
        <item x="747"/>
        <item x="6490"/>
        <item x="5499"/>
        <item x="6491"/>
        <item x="11207"/>
        <item x="7507"/>
        <item x="12764"/>
        <item x="1981"/>
        <item x="1982"/>
        <item x="12765"/>
        <item x="12766"/>
        <item x="10647"/>
        <item x="17722"/>
        <item x="1385"/>
        <item x="1386"/>
        <item x="2776"/>
        <item x="16059"/>
        <item x="3574"/>
        <item x="845"/>
        <item x="3335"/>
        <item x="14756"/>
        <item x="14157"/>
        <item x="10000"/>
        <item x="3336"/>
        <item x="12187"/>
        <item x="3966"/>
        <item x="72"/>
        <item x="12788"/>
        <item x="8486"/>
        <item x="3766"/>
        <item x="1446"/>
        <item x="5760"/>
        <item x="15411"/>
        <item x="5930"/>
        <item x="1543"/>
        <item x="12543"/>
        <item x="7598"/>
        <item x="3027"/>
        <item x="2053"/>
        <item x="17259"/>
        <item x="4024"/>
        <item x="15042"/>
        <item x="1796"/>
        <item x="18186"/>
        <item x="6055"/>
        <item x="11476"/>
        <item x="14576"/>
        <item x="3701"/>
        <item x="5879"/>
        <item x="7256"/>
        <item x="7105"/>
        <item x="9323"/>
        <item x="5458"/>
        <item x="10498"/>
        <item x="17219"/>
        <item x="12544"/>
        <item x="6118"/>
        <item x="8959"/>
        <item x="8960"/>
        <item x="8597"/>
        <item x="605"/>
        <item x="14415"/>
        <item x="6880"/>
        <item x="2094"/>
        <item x="4724"/>
        <item x="17866"/>
        <item x="17867"/>
        <item x="14416"/>
        <item x="14225"/>
        <item x="10272"/>
        <item x="13583"/>
        <item x="7106"/>
        <item x="13584"/>
        <item x="2054"/>
        <item x="2055"/>
        <item x="2132"/>
        <item x="16411"/>
        <item x="8101"/>
        <item x="10423"/>
        <item x="4803"/>
        <item x="15294"/>
        <item x="11928"/>
        <item x="6056"/>
        <item x="13780"/>
        <item x="11477"/>
        <item x="16983"/>
        <item x="3505"/>
        <item x="6778"/>
        <item x="13585"/>
        <item x="4804"/>
        <item x="4805"/>
        <item x="9951"/>
        <item x="16412"/>
        <item x="4541"/>
        <item x="13273"/>
        <item x="15583"/>
        <item x="4806"/>
        <item x="2207"/>
        <item x="12818"/>
        <item x="4062"/>
        <item x="4191"/>
        <item x="5427"/>
        <item x="12251"/>
        <item x="7912"/>
        <item x="8300"/>
        <item x="2748"/>
        <item x="2749"/>
        <item x="2750"/>
        <item x="15729"/>
        <item x="3384"/>
        <item x="5116"/>
        <item x="3506"/>
        <item x="5663"/>
        <item x="8622"/>
        <item x="9227"/>
        <item x="10815"/>
        <item x="14851"/>
        <item x="17336"/>
        <item x="8644"/>
        <item x="8645"/>
        <item x="17337"/>
        <item x="17338"/>
        <item x="1714"/>
        <item x="3337"/>
        <item x="7427"/>
        <item x="15730"/>
        <item x="17339"/>
        <item x="17340"/>
        <item x="5323"/>
        <item x="1062"/>
        <item x="3663"/>
        <item x="7934"/>
        <item x="11432"/>
        <item x="5459"/>
        <item x="16923"/>
        <item x="12342"/>
        <item x="6323"/>
        <item x="3967"/>
        <item x="1797"/>
        <item x="7757"/>
        <item x="15079"/>
        <item x="16273"/>
        <item x="10196"/>
        <item x="13850"/>
        <item x="13851"/>
        <item x="13852"/>
        <item x="4192"/>
        <item x="13853"/>
        <item x="889"/>
        <item x="4964"/>
        <item x="4807"/>
        <item x="10549"/>
        <item x="14884"/>
        <item x="4642"/>
        <item x="8733"/>
        <item x="8734"/>
        <item x="10550"/>
        <item x="11243"/>
        <item x="10551"/>
        <item x="13418"/>
        <item x="13419"/>
        <item x="9324"/>
        <item x="9325"/>
        <item x="7677"/>
        <item x="9725"/>
        <item x="4725"/>
        <item x="15170"/>
        <item x="8798"/>
        <item x="6164"/>
        <item x="10197"/>
        <item x="7727"/>
        <item x="9904"/>
        <item x="7236"/>
        <item x="7146"/>
        <item x="10948"/>
        <item x="13740"/>
        <item x="5985"/>
        <item x="17611"/>
        <item x="16561"/>
        <item x="17260"/>
        <item x="2208"/>
        <item x="2269"/>
        <item x="1544"/>
        <item x="2502"/>
        <item x="5198"/>
        <item x="5199"/>
        <item x="2302"/>
        <item x="2303"/>
        <item x="6119"/>
        <item x="4154"/>
        <item x="14358"/>
        <item x="9859"/>
        <item x="14475"/>
        <item x="5605"/>
        <item x="14544"/>
        <item x="11244"/>
        <item x="17018"/>
        <item x="11547"/>
        <item x="11145"/>
        <item x="815"/>
        <item x="6746"/>
        <item x="8384"/>
        <item x="18187"/>
        <item x="16413"/>
        <item x="3212"/>
        <item x="2535"/>
        <item x="15363"/>
        <item x="8669"/>
        <item x="2536"/>
        <item x="6455"/>
        <item x="4400"/>
        <item x="16414"/>
        <item x="15584"/>
        <item x="16984"/>
        <item x="6844"/>
        <item x="10319"/>
        <item x="9187"/>
        <item x="3178"/>
        <item x="2340"/>
        <item x="11111"/>
        <item x="5460"/>
        <item x="17429"/>
        <item x="17430"/>
        <item x="7428"/>
        <item x="2833"/>
        <item x="460"/>
        <item x="188"/>
        <item x="5134"/>
        <item x="4401"/>
        <item x="2395"/>
        <item x="3028"/>
        <item x="8102"/>
        <item x="7107"/>
        <item x="2435"/>
        <item x="6324"/>
        <item x="565"/>
        <item x="13551"/>
        <item x="537"/>
        <item x="10273"/>
        <item x="16876"/>
        <item x="5664"/>
        <item x="4232"/>
        <item x="2777"/>
        <item x="3664"/>
        <item x="3665"/>
        <item x="10274"/>
        <item x="7599"/>
        <item x="16060"/>
        <item x="5731"/>
        <item x="16199"/>
        <item x="8878"/>
        <item x="8827"/>
        <item x="8828"/>
        <item x="3842"/>
        <item x="3843"/>
        <item x="14545"/>
        <item x="4402"/>
        <item x="13104"/>
        <item x="11245"/>
        <item x="4643"/>
        <item x="4063"/>
        <item x="11478"/>
        <item x="3844"/>
        <item x="189"/>
        <item x="12935"/>
        <item x="12936"/>
        <item x="12937"/>
        <item x="12938"/>
        <item x="12939"/>
        <item x="491"/>
        <item x="9469"/>
        <item x="14031"/>
        <item x="9780"/>
        <item x="16924"/>
        <item x="2477"/>
        <item x="2569"/>
        <item x="2503"/>
        <item x="2478"/>
        <item x="6057"/>
        <item x="4471"/>
        <item x="17752"/>
        <item x="12855"/>
        <item x="8068"/>
        <item x="5324"/>
        <item x="16456"/>
        <item x="16457"/>
        <item x="5286"/>
        <item x="4644"/>
        <item x="17958"/>
        <item x="13230"/>
        <item x="4280"/>
        <item x="4865"/>
        <item x="1022"/>
        <item x="9537"/>
        <item x="9024"/>
        <item x="11479"/>
        <item x="8385"/>
        <item x="15295"/>
        <item x="15296"/>
        <item x="5287"/>
        <item x="7257"/>
        <item x="12691"/>
        <item x="4370"/>
        <item x="11768"/>
        <item x="7342"/>
        <item x="7758"/>
        <item x="12304"/>
        <item x="9047"/>
        <item x="9048"/>
        <item x="17612"/>
        <item x="73"/>
        <item x="16274"/>
        <item x="10424"/>
        <item x="10991"/>
        <item x="10908"/>
        <item x="7429"/>
        <item x="8103"/>
        <item x="17431"/>
        <item x="9665"/>
        <item x="4472"/>
        <item x="1387"/>
        <item x="1388"/>
        <item x="18012"/>
        <item x="17723"/>
        <item x="18223"/>
        <item x="15647"/>
        <item x="9748"/>
        <item x="4698"/>
        <item x="9749"/>
        <item x="17613"/>
        <item x="5428"/>
        <item x="16562"/>
        <item x="16360"/>
        <item x="14852"/>
        <item x="1263"/>
        <item x="10362"/>
        <item x="9860"/>
        <item x="16200"/>
        <item x="17048"/>
        <item x="17432"/>
        <item x="10320"/>
        <item x="10165"/>
        <item x="10949"/>
        <item x="6120"/>
        <item x="4106"/>
        <item x="12273"/>
        <item x="6456"/>
        <item x="14321"/>
        <item x="11658"/>
        <item x="1715"/>
        <item x="5135"/>
        <item x="6926"/>
        <item x="7258"/>
        <item x="9188"/>
        <item x="3666"/>
        <item x="3667"/>
        <item x="16013"/>
        <item x="8598"/>
        <item x="3385"/>
        <item x="9290"/>
        <item x="6165"/>
        <item x="17078"/>
        <item x="10681"/>
        <item x="6058"/>
        <item x="6059"/>
        <item x="5136"/>
        <item x="6388"/>
        <item x="13274"/>
        <item x="12603"/>
        <item x="12604"/>
        <item x="12727"/>
        <item x="14649"/>
        <item x="2056"/>
        <item x="16953"/>
        <item x="6121"/>
        <item x="14616"/>
        <item x="13526"/>
        <item x="16491"/>
        <item x="4371"/>
        <item x="5137"/>
        <item x="3240"/>
        <item x="9538"/>
        <item x="17892"/>
        <item x="13105"/>
        <item x="4965"/>
        <item x="14359"/>
        <item x="4233"/>
        <item x="12274"/>
        <item x="3668"/>
        <item x="3470"/>
        <item x="3471"/>
        <item x="17519"/>
        <item x="15826"/>
        <item x="1716"/>
        <item x="1264"/>
        <item x="190"/>
        <item x="1498"/>
        <item x="17019"/>
        <item x="6122"/>
        <item x="2708"/>
        <item x="2709"/>
        <item x="9952"/>
        <item x="14681"/>
        <item x="5702"/>
        <item x="17305"/>
        <item x="2778"/>
        <item x="17261"/>
        <item x="349"/>
        <item x="9953"/>
        <item x="3431"/>
        <item m="1" x="18563"/>
        <item x="1145"/>
        <item x="18013"/>
        <item x="15332"/>
        <item x="13349"/>
        <item x="11391"/>
        <item x="12940"/>
        <item x="3432"/>
        <item x="13156"/>
        <item x="5761"/>
        <item x="16985"/>
        <item x="7108"/>
        <item x="7109"/>
        <item x="7550"/>
        <item x="890"/>
        <item x="2479"/>
        <item m="1" x="18520"/>
        <item x="2480"/>
        <item x="7551"/>
        <item x="74"/>
        <item x="9189"/>
        <item x="13420"/>
        <item x="6813"/>
        <item x="7072"/>
        <item x="492"/>
        <item x="9954"/>
        <item x="9075"/>
        <item x="18308"/>
        <item x="310"/>
        <item x="1545"/>
        <item x="311"/>
        <item x="18188"/>
        <item x="2396"/>
        <item x="18309"/>
        <item x="9781"/>
        <item x="9190"/>
        <item x="12545"/>
        <item x="3968"/>
        <item x="38"/>
        <item x="39"/>
        <item x="1759"/>
        <item x="13106"/>
        <item x="1218"/>
        <item x="6492"/>
        <item x="12978"/>
        <item x="2710"/>
        <item x="16492"/>
        <item x="16954"/>
        <item x="8623"/>
        <item x="2604"/>
        <item x="6457"/>
        <item x="2570"/>
        <item x="14226"/>
        <item x="13527"/>
        <item x="9366"/>
        <item x="3804"/>
        <item x="3082"/>
        <item x="7889"/>
        <item x="12010"/>
        <item x="10134"/>
        <item x="10363"/>
        <item x="3619"/>
        <item x="13978"/>
        <item m="1" x="18541"/>
        <item x="2341"/>
        <item x="11031"/>
        <item x="9404"/>
        <item x="6213"/>
        <item x="6814"/>
        <item x="7935"/>
        <item x="3338"/>
        <item x="5780"/>
        <item x="2779"/>
        <item x="5429"/>
        <item x="8355"/>
        <item x="2780"/>
        <item x="2781"/>
        <item x="312"/>
        <item x="16415"/>
        <item x="16877"/>
        <item x="17433"/>
        <item x="15016"/>
        <item x="18408"/>
        <item x="10275"/>
        <item x="18409"/>
        <item x="15731"/>
        <item x="13107"/>
        <item x="9132"/>
        <item x="3845"/>
        <item x="11769"/>
        <item x="15297"/>
        <item x="17020"/>
        <item x="8386"/>
        <item x="10499"/>
        <item x="10500"/>
        <item x="10501"/>
        <item x="17434"/>
        <item x="4645"/>
        <item x="4155"/>
        <item x="15080"/>
        <item x="5461"/>
        <item x="13706"/>
        <item x="13203"/>
        <item m="1" x="18575"/>
        <item x="4866"/>
        <item x="2646"/>
        <item x="2647"/>
        <item x="10648"/>
        <item x="14032"/>
        <item x="11659"/>
        <item x="5562"/>
        <item x="17115"/>
        <item x="17116"/>
        <item x="13065"/>
        <item x="11032"/>
        <item x="14360"/>
        <item x="1946"/>
        <item x="1947"/>
        <item x="4867"/>
        <item x="9326"/>
        <item x="3906"/>
        <item x="350"/>
        <item x="2605"/>
        <item x="14577"/>
        <item x="17148"/>
        <item x="9191"/>
        <item x="6356"/>
        <item x="17959"/>
        <item x="17960"/>
        <item x="3241"/>
        <item x="11347"/>
        <item x="18042"/>
        <item x="10950"/>
        <item x="3472"/>
        <item x="5906"/>
        <item x="5364"/>
        <item x="2711"/>
        <item x="16275"/>
        <item x="13678"/>
        <item x="10951"/>
        <item x="13679"/>
        <item x="10198"/>
        <item x="8646"/>
        <item x="493"/>
        <item x="8330"/>
        <item x="5462"/>
        <item x="5463"/>
        <item x="18357"/>
        <item x="13940"/>
        <item x="9539"/>
        <item x="12605"/>
        <item x="11348"/>
        <item x="748"/>
        <item x="11433"/>
        <item x="9435"/>
        <item x="17262"/>
        <item x="11296"/>
        <item x="11809"/>
        <item x="2834"/>
        <item x="2835"/>
        <item x="2836"/>
        <item x="2837"/>
        <item x="2838"/>
        <item x="3029"/>
        <item x="2839"/>
        <item x="2840"/>
        <item x="2841"/>
        <item x="2842"/>
        <item x="2843"/>
        <item x="11297"/>
        <item x="13781"/>
        <item x="7862"/>
        <item x="11174"/>
        <item x="1666"/>
        <item x="2648"/>
        <item x="6961"/>
        <item x="11745"/>
        <item x="6389"/>
        <item x="17400"/>
        <item x="13637"/>
        <item x="16361"/>
        <item x="15466"/>
        <item x="6648"/>
        <item x="11175"/>
        <item x="14227"/>
        <item x="17724"/>
        <item x="14182"/>
        <item x="10738"/>
        <item x="4001"/>
        <item x="4025"/>
        <item x="17520"/>
        <item x="17521"/>
        <item x="17522"/>
        <item x="17523"/>
        <item x="17524"/>
        <item x="5529"/>
        <item x="5530"/>
        <item x="10391"/>
        <item x="1063"/>
        <item x="14361"/>
        <item x="5397"/>
        <item x="979"/>
        <item x="5464"/>
        <item x="17435"/>
        <item x="3883"/>
        <item x="17569"/>
        <item x="2871"/>
        <item x="8245"/>
        <item x="18452"/>
        <item x="6357"/>
        <item x="13782"/>
        <item x="15221"/>
        <item x="17677"/>
        <item x="980"/>
        <item x="431"/>
        <item x="13421"/>
        <item x="9103"/>
        <item x="2397"/>
        <item x="16955"/>
        <item x="1023"/>
        <item x="14183"/>
        <item x="2946"/>
        <item x="2909"/>
        <item x="152"/>
        <item x="2985"/>
        <item x="10816"/>
        <item x="14853"/>
        <item x="14854"/>
        <item x="5732"/>
        <item x="18079"/>
        <item x="18080"/>
        <item x="17079"/>
        <item x="7508"/>
        <item x="7509"/>
        <item x="7510"/>
        <item x="13319"/>
        <item x="9955"/>
        <item x="7936"/>
        <item x="6649"/>
        <item x="16751"/>
        <item x="15675"/>
        <item x="8735"/>
        <item x="13979"/>
        <item x="749"/>
        <item x="13638"/>
        <item x="1447"/>
        <item x="2095"/>
        <item x="2947"/>
        <item x="18384"/>
        <item x="16785"/>
        <item x="538"/>
        <item x="539"/>
        <item x="17149"/>
        <item x="7633"/>
        <item x="7634"/>
        <item x="7635"/>
        <item x="2606"/>
        <item x="8906"/>
        <item x="7636"/>
        <item x="11480"/>
        <item x="13350"/>
        <item x="1448"/>
        <item x="4646"/>
        <item x="18014"/>
        <item x="12188"/>
        <item x="10344"/>
        <item x="15909"/>
        <item x="2239"/>
        <item x="2057"/>
        <item x="13552"/>
        <item x="5986"/>
        <item x="6493"/>
        <item x="4917"/>
        <item x="2571"/>
        <item x="8434"/>
        <item x="9254"/>
        <item x="18224"/>
        <item x="10166"/>
        <item x="18274"/>
        <item x="13275"/>
        <item x="6325"/>
        <item x="12446"/>
        <item x="10552"/>
        <item x="16317"/>
        <item x="6587"/>
        <item x="6588"/>
        <item x="6589"/>
        <item x="6244"/>
        <item x="6245"/>
        <item x="6246"/>
        <item x="12417"/>
        <item x="12418"/>
        <item x="17893"/>
        <item x="10682"/>
        <item x="8736"/>
        <item x="14065"/>
        <item x="11892"/>
        <item x="3030"/>
        <item x="18310"/>
        <item x="7600"/>
        <item x="9049"/>
        <item x="3242"/>
        <item x="3243"/>
        <item x="9905"/>
        <item x="16786"/>
        <item m="1" x="18577"/>
        <item x="15364"/>
        <item x="16956"/>
        <item x="6060"/>
        <item x="14228"/>
        <item x="14229"/>
        <item x="14650"/>
        <item x="17614"/>
        <item x="15676"/>
        <item x="10167"/>
        <item x="10168"/>
        <item x="1717"/>
        <item x="1350"/>
        <item x="14230"/>
        <item x="10817"/>
        <item x="12011"/>
        <item x="6415"/>
        <item x="4281"/>
        <item x="5563"/>
        <item x="12305"/>
        <item x="12306"/>
        <item x="17475"/>
        <item x="15677"/>
        <item x="15678"/>
        <item x="15679"/>
        <item x="15680"/>
        <item x="13422"/>
        <item x="891"/>
        <item x="16850"/>
        <item x="3117"/>
        <item x="14066"/>
        <item x="12606"/>
        <item x="14067"/>
        <item x="494"/>
        <item x="5633"/>
        <item x="10909"/>
        <item x="10502"/>
        <item x="3083"/>
        <item x="3702"/>
        <item x="816"/>
        <item x="10776"/>
        <item x="11714"/>
        <item x="15043"/>
        <item x="4647"/>
        <item x="15333"/>
        <item x="7791"/>
        <item x="7792"/>
        <item x="5038"/>
        <item x="9666"/>
        <item x="7038"/>
        <item x="5956"/>
        <item x="2948"/>
        <item x="4064"/>
        <item x="10425"/>
        <item x="12189"/>
        <item x="12190"/>
        <item x="12191"/>
        <item x="12362"/>
        <item x="9750"/>
        <item x="9751"/>
        <item x="12941"/>
        <item x="4002"/>
        <item x="10321"/>
        <item x="2342"/>
        <item x="3179"/>
        <item x="13007"/>
        <item x="4342"/>
        <item x="932"/>
        <item x="270"/>
        <item x="271"/>
        <item x="5006"/>
        <item x="10952"/>
        <item x="17753"/>
        <item x="1760"/>
        <item x="8164"/>
        <item x="7039"/>
        <item x="9405"/>
        <item x="12819"/>
        <item x="1265"/>
        <item x="13741"/>
        <item x="2607"/>
        <item x="11660"/>
        <item x="3305"/>
        <item x="3306"/>
        <item x="15171"/>
        <item x="16925"/>
        <item x="5733"/>
        <item x="16563"/>
        <item x="14578"/>
        <item x="5076"/>
        <item x="3931"/>
        <item x="2209"/>
        <item x="9922"/>
        <item x="4193"/>
        <item x="15982"/>
        <item x="13108"/>
        <item x="14231"/>
        <item x="15081"/>
        <item x="5039"/>
        <item x="2455"/>
        <item x="8487"/>
        <item x="3180"/>
        <item x="8599"/>
        <item x="6326"/>
        <item x="7601"/>
        <item x="16986"/>
        <item x="5907"/>
        <item x="7890"/>
        <item x="4315"/>
        <item x="9228"/>
        <item x="6713"/>
        <item x="6022"/>
        <item x="1351"/>
        <item x="10503"/>
        <item x="6624"/>
        <item x="13616"/>
        <item x="8104"/>
        <item x="8105"/>
        <item x="13783"/>
        <item x="18311"/>
        <item x="10454"/>
        <item x="14362"/>
        <item x="18312"/>
        <item x="683"/>
        <item x="16588"/>
        <item x="6358"/>
        <item x="12607"/>
        <item x="2058"/>
        <item x="10683"/>
        <item x="17117"/>
        <item x="2436"/>
        <item x="684"/>
        <item x="6359"/>
        <item x="16138"/>
        <item x="432"/>
        <item x="5665"/>
        <item x="1905"/>
        <item x="6902"/>
        <item x="13423"/>
        <item x="4759"/>
        <item m="1" x="18561"/>
        <item x="4572"/>
        <item x="15446"/>
        <item x="10227"/>
        <item x="10099"/>
        <item x="10100"/>
        <item x="18159"/>
        <item x="14417"/>
        <item x="10001"/>
        <item x="17476"/>
        <item x="3031"/>
        <item x="6327"/>
        <item x="6214"/>
        <item x="606"/>
        <item x="18453"/>
        <item x="18454"/>
        <item x="5007"/>
        <item x="8600"/>
        <item x="15117"/>
        <item x="16014"/>
        <item x="13854"/>
        <item x="17341"/>
        <item x="750"/>
        <item x="751"/>
        <item x="11632"/>
        <item x="2096"/>
        <item x="3279"/>
        <item x="3280"/>
        <item x="4808"/>
        <item x="11893"/>
        <item x="12164"/>
        <item x="13498"/>
        <item x="5734"/>
        <item x="5735"/>
        <item x="8488"/>
        <item x="17961"/>
        <item x="17962"/>
        <item x="17678"/>
        <item x="17679"/>
        <item x="11176"/>
        <item x="15681"/>
        <item x="6747"/>
        <item x="17080"/>
        <item x="17081"/>
        <item x="3969"/>
        <item x="11929"/>
        <item x="13109"/>
        <item x="2844"/>
        <item x="5880"/>
        <item x="4966"/>
        <item x="11434"/>
        <item x="17725"/>
        <item x="9632"/>
        <item x="9633"/>
        <item x="14184"/>
        <item x="12012"/>
        <item x="13980"/>
        <item x="11392"/>
        <item x="4918"/>
        <item x="4439"/>
        <item x="6123"/>
        <item x="566"/>
        <item x="3386"/>
        <item x="567"/>
        <item x="9406"/>
        <item x="17570"/>
        <item x="8737"/>
        <item x="14885"/>
        <item x="817"/>
        <item x="17680"/>
        <item x="5957"/>
        <item x="11393"/>
        <item x="12219"/>
        <item x="17049"/>
        <item x="4809"/>
        <item x="3307"/>
        <item x="6247"/>
        <item x="15222"/>
        <item x="2649"/>
        <item x="18135"/>
        <item x="4026"/>
        <item x="18275"/>
        <item x="9192"/>
        <item x="10455"/>
        <item x="10456"/>
        <item x="10457"/>
        <item x="10458"/>
        <item x="10459"/>
        <item x="40"/>
        <item x="17615"/>
        <item x="11298"/>
        <item x="9956"/>
        <item x="7637"/>
        <item x="7602"/>
        <item x="17050"/>
        <item x="8489"/>
        <item x="16727"/>
        <item x="7827"/>
        <item x="9782"/>
        <item x="11246"/>
        <item x="10649"/>
        <item x="12942"/>
        <item x="2343"/>
        <item x="8019"/>
        <item x="10992"/>
        <item x="18313"/>
        <item x="1092"/>
        <item x="16693"/>
        <item x="2572"/>
        <item x="8670"/>
        <item x="8671"/>
        <item x="11112"/>
        <item x="9599"/>
        <item x="13110"/>
        <item x="13111"/>
        <item x="8490"/>
        <item x="8491"/>
        <item x="1024"/>
        <item x="2677"/>
        <item x="2678"/>
        <item x="12608"/>
        <item x="12609"/>
        <item x="12610"/>
        <item x="11569"/>
        <item x="818"/>
        <item x="10228"/>
        <item x="16926"/>
        <item x="5500"/>
        <item x="10739"/>
        <item x="14579"/>
        <item x="4726"/>
        <item x="4727"/>
        <item x="3669"/>
        <item x="2059"/>
        <item x="12387"/>
        <item x="12388"/>
        <item x="13424"/>
        <item x="2608"/>
        <item x="12979"/>
        <item x="11967"/>
        <item x="8492"/>
        <item x="933"/>
        <item x="13855"/>
        <item x="13276"/>
        <item x="11570"/>
        <item x="12767"/>
        <item x="6529"/>
        <item x="12728"/>
        <item x="9509"/>
        <item x="18276"/>
        <item x="11523"/>
        <item x="1419"/>
        <item x="7040"/>
        <item x="2986"/>
        <item x="1499"/>
        <item x="14682"/>
        <item x="3387"/>
        <item x="1266"/>
        <item x="3703"/>
        <item x="8165"/>
        <item x="934"/>
        <item x="8493"/>
        <item x="5325"/>
        <item x="16851"/>
        <item x="3032"/>
        <item x="10345"/>
        <item x="17436"/>
        <item x="10650"/>
        <item x="5736"/>
        <item x="16522"/>
        <item x="14418"/>
        <item x="1115"/>
        <item x="4728"/>
        <item x="18358"/>
        <item x="14720"/>
        <item x="10276"/>
        <item x="17963"/>
        <item x="8925"/>
        <item x="3181"/>
        <item x="3182"/>
        <item x="8046"/>
        <item x="8047"/>
        <item x="16240"/>
        <item x="3339"/>
        <item x="8799"/>
        <item x="8800"/>
        <item x="3620"/>
        <item x="3621"/>
        <item x="3622"/>
        <item x="3623"/>
        <item x="3624"/>
        <item x="15682"/>
        <item x="7382"/>
        <item x="6090"/>
        <item x="568"/>
        <item x="2240"/>
        <item x="14976"/>
        <item x="14977"/>
        <item x="9229"/>
        <item x="9230"/>
        <item x="227"/>
        <item x="9923"/>
        <item x="9667"/>
        <item x="14931"/>
        <item x="7259"/>
        <item x="3183"/>
        <item x="3544"/>
        <item x="17306"/>
        <item x="10910"/>
        <item x="10911"/>
        <item x="5908"/>
        <item x="17793"/>
        <item x="9924"/>
        <item x="1267"/>
        <item x="2910"/>
        <item x="8069"/>
        <item x="6530"/>
        <item x="1025"/>
        <item x="9231"/>
        <item x="8601"/>
        <item x="11602"/>
        <item x="16815"/>
        <item x="16816"/>
        <item x="15118"/>
        <item x="13425"/>
        <item x="9133"/>
        <item x="495"/>
        <item x="9510"/>
        <item x="7638"/>
        <item x="7639"/>
        <item x="2949"/>
        <item x="16987"/>
        <item x="14886"/>
        <item x="7110"/>
        <item x="6061"/>
        <item x="16201"/>
        <item x="2679"/>
        <item x="228"/>
        <item x="17964"/>
        <item x="17182"/>
        <item x="11603"/>
        <item x="11840"/>
        <item x="846"/>
        <item x="10818"/>
        <item x="6494"/>
        <item x="8494"/>
        <item x="10002"/>
        <item x="1546"/>
        <item x="15082"/>
        <item x="7640"/>
        <item x="16458"/>
        <item x="5840"/>
        <item x="847"/>
        <item x="5077"/>
        <item x="13981"/>
        <item x="3596"/>
        <item x="3597"/>
        <item x="13982"/>
        <item x="5703"/>
        <item x="16878"/>
        <item x="16106"/>
        <item x="6062"/>
        <item x="7383"/>
        <item x="10069"/>
        <item x="17437"/>
        <item x="13528"/>
        <item x="9104"/>
        <item x="8926"/>
        <item x="8699"/>
        <item x="3388"/>
        <item x="3767"/>
        <item x="17830"/>
        <item x="3213"/>
        <item x="3625"/>
        <item x="7205"/>
        <item x="16589"/>
        <item x="14978"/>
        <item x="3745"/>
        <item x="7111"/>
        <item x="5737"/>
        <item x="8927"/>
        <item x="8928"/>
        <item x="3184"/>
        <item x="12546"/>
        <item x="17082"/>
        <item x="17083"/>
        <item x="14651"/>
        <item x="3473"/>
        <item x="18250"/>
        <item x="11746"/>
        <item x="2270"/>
        <item x="12729"/>
        <item x="5841"/>
        <item x="5842"/>
        <item x="13553"/>
        <item x="7260"/>
        <item x="7261"/>
        <item x="9861"/>
        <item x="5365"/>
        <item x="3507"/>
        <item x="3508"/>
        <item x="15365"/>
        <item x="3509"/>
        <item x="3510"/>
        <item x="3511"/>
        <item x="15827"/>
        <item x="15828"/>
        <item x="15829"/>
        <item x="15830"/>
        <item x="15831"/>
        <item x="17831"/>
        <item x="7384"/>
        <item x="17263"/>
        <item x="2537"/>
        <item x="2782"/>
        <item x="15941"/>
        <item x="1547"/>
        <item x="1548"/>
        <item x="15910"/>
        <item x="4760"/>
        <item x="14114"/>
        <item x="4761"/>
        <item x="4762"/>
        <item x="13157"/>
        <item x="14580"/>
        <item x="3545"/>
        <item x="3575"/>
        <item x="11841"/>
        <item x="3598"/>
        <item x="14419"/>
        <item x="11867"/>
        <item x="3626"/>
        <item x="15017"/>
        <item x="18277"/>
        <item x="5531"/>
        <item x="11481"/>
        <item x="3340"/>
        <item x="3341"/>
        <item x="6124"/>
        <item x="981"/>
        <item x="461"/>
        <item x="2845"/>
        <item x="8435"/>
        <item x="3932"/>
        <item x="3153"/>
        <item x="7206"/>
        <item x="4598"/>
        <item x="1352"/>
        <item x="7112"/>
        <item x="14797"/>
        <item x="14798"/>
        <item x="4729"/>
        <item x="1798"/>
        <item x="6248"/>
        <item x="1"/>
        <item x="13033"/>
        <item x="17438"/>
        <item x="3627"/>
        <item x="3628"/>
        <item x="2911"/>
        <item x="15911"/>
        <item x="14546"/>
        <item x="14547"/>
        <item x="8331"/>
        <item x="5430"/>
        <item x="3933"/>
        <item x="3934"/>
        <item x="2481"/>
        <item x="2482"/>
        <item x="13385"/>
        <item x="5738"/>
        <item x="10651"/>
        <item x="351"/>
        <item x="3154"/>
        <item x="10392"/>
        <item x="729"/>
        <item x="16362"/>
        <item x="3629"/>
        <item x="4473"/>
        <item x="10003"/>
        <item x="11033"/>
        <item x="9634"/>
        <item x="11715"/>
        <item x="2751"/>
        <item x="496"/>
        <item x="14185"/>
        <item x="13466"/>
        <item x="10364"/>
        <item x="10912"/>
        <item x="10913"/>
        <item x="10914"/>
        <item x="17264"/>
        <item x="3704"/>
        <item x="3705"/>
        <item x="17439"/>
        <item x="17150"/>
        <item x="16318"/>
        <item x="3706"/>
        <item x="10277"/>
        <item x="5781"/>
        <item x="5782"/>
        <item x="1180"/>
        <item x="5634"/>
        <item x="8879"/>
        <item x="6091"/>
        <item x="9050"/>
        <item x="9051"/>
        <item x="6297"/>
        <item x="229"/>
        <item x="8106"/>
        <item x="10346"/>
        <item x="14887"/>
        <item x="230"/>
        <item x="9255"/>
        <item x="3630"/>
        <item x="569"/>
        <item x="18410"/>
        <item x="13351"/>
        <item x="2987"/>
        <item x="16879"/>
        <item x="4868"/>
        <item x="14652"/>
        <item x="2344"/>
        <item x="11716"/>
        <item x="1268"/>
        <item x="2752"/>
        <item x="10070"/>
        <item x="3746"/>
        <item x="3747"/>
        <item x="7641"/>
        <item x="16061"/>
        <item x="17920"/>
        <item x="17965"/>
        <item x="2304"/>
        <item x="16202"/>
        <item x="14420"/>
        <item x="12515"/>
        <item x="9193"/>
        <item x="4869"/>
        <item x="14617"/>
        <item x="935"/>
        <item x="11747"/>
        <item x="2650"/>
        <item x="11146"/>
        <item x="2271"/>
        <item x="10553"/>
        <item x="1146"/>
        <item x="17477"/>
        <item x="7552"/>
        <item x="16880"/>
        <item x="16852"/>
        <item x="1631"/>
        <item x="3846"/>
        <item x="1841"/>
        <item x="3847"/>
        <item x="3848"/>
        <item x="3849"/>
        <item x="14757"/>
        <item x="9540"/>
        <item x="9541"/>
        <item x="9542"/>
        <item x="16015"/>
        <item x="1842"/>
        <item x="13158"/>
        <item x="16752"/>
        <item x="3433"/>
        <item x="18136"/>
        <item x="18137"/>
        <item x="5881"/>
        <item x="15527"/>
        <item x="2950"/>
        <item x="17656"/>
        <item x="7913"/>
        <item x="6125"/>
        <item x="3850"/>
        <item x="14758"/>
        <item x="13680"/>
        <item x="1872"/>
        <item x="14653"/>
        <item x="2573"/>
        <item x="5704"/>
        <item x="13784"/>
        <item x="8929"/>
        <item x="7469"/>
        <item x="13034"/>
        <item x="1181"/>
        <item x="13983"/>
        <item x="10229"/>
        <item x="15501"/>
        <item x="7147"/>
        <item x="730"/>
        <item x="4507"/>
        <item x="16957"/>
        <item x="8764"/>
        <item x="936"/>
        <item x="6779"/>
        <item x="8436"/>
        <item x="12660"/>
        <item x="6780"/>
        <item x="2872"/>
        <item x="6903"/>
        <item x="16673"/>
        <item x="7728"/>
        <item x="8647"/>
        <item x="6063"/>
        <item x="6064"/>
        <item x="15622"/>
        <item x="1592"/>
        <item x="9291"/>
        <item x="12275"/>
        <item x="14998"/>
        <item x="1147"/>
        <item x="8648"/>
        <item x="16203"/>
        <item x="13231"/>
        <item x="102"/>
        <item x="8107"/>
        <item x="8142"/>
        <item x="9470"/>
        <item x="15412"/>
        <item x="2846"/>
        <item x="6360"/>
        <item x="5186"/>
        <item x="10004"/>
        <item x="3884"/>
        <item x="3885"/>
        <item x="8048"/>
        <item x="11482"/>
        <item x="3935"/>
        <item x="3936"/>
        <item x="7729"/>
        <item x="8414"/>
        <item x="352"/>
        <item x="10684"/>
        <item x="18160"/>
        <item x="3342"/>
        <item x="12661"/>
        <item x="17051"/>
        <item x="6092"/>
        <item x="6650"/>
        <item x="9543"/>
        <item x="16787"/>
        <item x="3343"/>
        <item x="3344"/>
        <item x="10554"/>
        <item x="10555"/>
        <item x="16107"/>
        <item x="14115"/>
        <item x="11868"/>
        <item x="10819"/>
        <item x="17868"/>
        <item x="15528"/>
        <item x="14116"/>
        <item x="3434"/>
        <item x="3435"/>
        <item x="12485"/>
        <item x="3805"/>
        <item x="13856"/>
        <item x="6962"/>
        <item x="6927"/>
        <item x="12486"/>
        <item x="5138"/>
        <item x="13707"/>
        <item x="1843"/>
        <item x="9194"/>
        <item x="9561"/>
        <item x="497"/>
        <item x="7984"/>
        <item x="6166"/>
        <item x="16016"/>
        <item x="16017"/>
        <item x="16018"/>
        <item x="16019"/>
        <item x="16020"/>
        <item x="12419"/>
        <item x="17265"/>
        <item x="2712"/>
        <item x="3185"/>
        <item x="5606"/>
        <item x="3748"/>
        <item x="3749"/>
        <item x="8855"/>
        <item x="3768"/>
        <item x="6963"/>
        <item x="17726"/>
        <item x="17727"/>
        <item x="13467"/>
        <item x="11177"/>
        <item x="3907"/>
        <item x="17832"/>
        <item x="15942"/>
        <item x="14999"/>
        <item x="7148"/>
        <item x="15255"/>
        <item x="16459"/>
        <item x="10135"/>
        <item x="10230"/>
        <item x="8801"/>
        <item x="16958"/>
        <item x="13905"/>
        <item x="13906"/>
        <item x="16062"/>
        <item x="16063"/>
        <item x="16064"/>
        <item x="1269"/>
        <item x="11604"/>
        <item x="2437"/>
        <item x="15623"/>
        <item x="4763"/>
        <item x="848"/>
        <item x="8143"/>
        <item x="8166"/>
        <item x="8144"/>
        <item x="6714"/>
        <item x="8167"/>
        <item m="1" x="18509"/>
        <item x="11605"/>
        <item x="12068"/>
        <item x="1270"/>
        <item x="12389"/>
        <item x="4003"/>
        <item x="4004"/>
        <item x="9862"/>
        <item x="10071"/>
        <item x="17966"/>
        <item x="9600"/>
        <item x="8529"/>
        <item x="153"/>
        <item x="13785"/>
        <item x="16674"/>
        <item x="17021"/>
        <item x="6681"/>
        <item x="607"/>
        <item x="14581"/>
        <item x="785"/>
        <item x="18138"/>
        <item x="2241"/>
        <item x="11633"/>
        <item x="6093"/>
        <item x="4870"/>
        <item x="4871"/>
        <item x="1799"/>
        <item x="13204"/>
        <item x="15502"/>
        <item x="10740"/>
        <item x="11349"/>
        <item x="15585"/>
        <item x="1026"/>
        <item x="7073"/>
        <item x="9195"/>
        <item x="16416"/>
        <item x="14322"/>
        <item x="13907"/>
        <item x="3389"/>
        <item x="3390"/>
        <item x="5909"/>
        <item x="1844"/>
        <item x="3851"/>
        <item x="10393"/>
        <item x="2133"/>
        <item x="2134"/>
        <item x="7985"/>
        <item x="7986"/>
        <item x="3852"/>
        <item x="3853"/>
        <item x="752"/>
        <item x="8188"/>
        <item x="6416"/>
        <item x="6167"/>
        <item x="4156"/>
        <item x="9196"/>
        <item x="4027"/>
        <item x="11748"/>
        <item x="8387"/>
        <item x="9863"/>
        <item x="16021"/>
        <item x="7430"/>
        <item x="17571"/>
        <item x="11435"/>
        <item x="2680"/>
        <item x="9197"/>
        <item x="8168"/>
        <item x="11079"/>
        <item x="8049"/>
        <item x="13352"/>
        <item x="5326"/>
        <item x="13035"/>
        <item x="17833"/>
        <item x="10820"/>
        <item x="8070"/>
        <item x="6590"/>
        <item x="3033"/>
        <item x="13426"/>
        <item x="12730"/>
        <item x="6495"/>
        <item x="13499"/>
        <item x="4282"/>
        <item x="7431"/>
        <item x="8071"/>
        <item x="9668"/>
        <item x="4810"/>
        <item x="12943"/>
        <item x="18455"/>
        <item x="7385"/>
        <item x="1182"/>
        <item x="17616"/>
        <item x="18477"/>
        <item x="12980"/>
        <item x="14654"/>
        <item x="8246"/>
        <item x="4648"/>
        <item x="14683"/>
        <item x="12547"/>
        <item x="12548"/>
        <item x="12549"/>
        <item x="11034"/>
        <item x="12789"/>
        <item x="7511"/>
        <item x="8020"/>
        <item x="5843"/>
        <item x="14270"/>
        <item x="4107"/>
        <item x="1632"/>
        <item x="11606"/>
        <item x="75"/>
        <item x="1718"/>
        <item x="1719"/>
        <item x="9198"/>
        <item x="5564"/>
        <item x="10915"/>
        <item x="5288"/>
        <item x="5289"/>
        <item x="5290"/>
        <item x="5291"/>
        <item x="10504"/>
        <item x="15983"/>
        <item x="15683"/>
        <item x="6168"/>
        <item x="6169"/>
        <item x="11930"/>
        <item x="10741"/>
        <item x="17084"/>
        <item x="12447"/>
        <item x="17525"/>
        <item x="8649"/>
        <item x="9105"/>
        <item x="16065"/>
        <item x="5910"/>
        <item x="6531"/>
        <item x="6591"/>
        <item x="849"/>
        <item x="5666"/>
        <item x="8530"/>
        <item x="8531"/>
        <item x="8495"/>
        <item x="18189"/>
        <item x="7678"/>
        <item x="14582"/>
        <item x="1449"/>
        <item x="16382"/>
        <item x="1420"/>
        <item x="11035"/>
        <item x="1450"/>
        <item x="1451"/>
        <item x="10426"/>
        <item x="10231"/>
        <item x="15334"/>
        <item x="103"/>
        <item x="14548"/>
        <item x="14549"/>
        <item x="9471"/>
        <item x="1313"/>
        <item x="14421"/>
        <item x="11968"/>
        <item x="12611"/>
        <item x="10993"/>
        <item x="4065"/>
        <item x="4066"/>
        <item x="4067"/>
        <item x="10278"/>
        <item x="16066"/>
        <item x="10005"/>
        <item x="9436"/>
        <item x="2456"/>
        <item x="17794"/>
        <item x="3034"/>
        <item x="15732"/>
        <item x="7793"/>
        <item x="1219"/>
        <item x="11113"/>
        <item x="11114"/>
        <item x="13857"/>
        <item x="6328"/>
        <item x="17478"/>
        <item x="13708"/>
        <item x="9752"/>
        <item x="8700"/>
        <item x="3155"/>
        <item x="12944"/>
        <item x="7794"/>
        <item x="11483"/>
        <item x="3631"/>
        <item x="11208"/>
        <item x="9635"/>
        <item x="12420"/>
        <item x="7828"/>
        <item x="16644"/>
        <item x="7343"/>
        <item x="9783"/>
        <item x="16460"/>
        <item x="12220"/>
        <item x="12131"/>
        <item x="2015"/>
        <item x="15556"/>
        <item x="11299"/>
        <item x="9367"/>
        <item x="4872"/>
        <item x="5667"/>
        <item x="14422"/>
        <item x="15796"/>
        <item x="8415"/>
        <item x="16590"/>
        <item x="11607"/>
        <item x="11608"/>
        <item x="1314"/>
        <item x="1315"/>
        <item x="1389"/>
        <item x="1390"/>
        <item x="17834"/>
        <item x="11931"/>
        <item x="7113"/>
        <item x="2169"/>
        <item x="11932"/>
        <item x="11933"/>
        <item x="11934"/>
        <item x="11935"/>
        <item x="4108"/>
        <item x="15733"/>
        <item x="15044"/>
        <item x="4440"/>
        <item x="13639"/>
        <item x="6496"/>
        <item x="2574"/>
        <item x="2609"/>
        <item x="18108"/>
        <item x="8567"/>
        <item x="937"/>
        <item x="6682"/>
        <item x="3156"/>
        <item x="10953"/>
        <item x="15223"/>
        <item x="16276"/>
        <item x="16277"/>
        <item x="17967"/>
        <item x="652"/>
        <item x="10556"/>
        <item x="18411"/>
        <item x="3084"/>
        <item x="15912"/>
        <item x="18359"/>
        <item x="14068"/>
        <item x="2988"/>
        <item x="7642"/>
        <item x="17307"/>
        <item x="2538"/>
        <item x="8301"/>
        <item x="850"/>
        <item x="17795"/>
        <item x="3707"/>
        <item x="10279"/>
        <item x="12132"/>
        <item x="13554"/>
        <item x="12790"/>
        <item x="13709"/>
        <item x="6417"/>
        <item x="1948"/>
        <item x="4157"/>
        <item x="14158"/>
        <item x="9134"/>
        <item x="8829"/>
        <item x="4967"/>
        <item x="17681"/>
        <item x="6065"/>
        <item x="15797"/>
        <item x="8907"/>
        <item x="3118"/>
        <item x="13786"/>
        <item x="11300"/>
        <item x="11301"/>
        <item x="11302"/>
        <item x="3119"/>
        <item x="2210"/>
        <item x="2211"/>
        <item x="1183"/>
        <item x="15413"/>
        <item x="9327"/>
        <item x="9328"/>
        <item x="18360"/>
        <item x="8624"/>
        <item x="8625"/>
        <item x="6964"/>
        <item x="4028"/>
        <item x="13232"/>
        <item x="8332"/>
        <item x="14721"/>
        <item x="12662"/>
        <item x="12663"/>
        <item x="12664"/>
        <item x="2438"/>
        <item x="4508"/>
        <item x="10427"/>
        <item x="17869"/>
        <item x="12307"/>
        <item x="9472"/>
        <item x="8532"/>
        <item x="272"/>
        <item x="10394"/>
        <item x="2097"/>
        <item x="8533"/>
        <item x="1549"/>
        <item x="8568"/>
        <item x="1550"/>
        <item x="8569"/>
        <item x="2060"/>
        <item x="1093"/>
        <item x="12308"/>
        <item x="15467"/>
        <item x="13205"/>
        <item x="18225"/>
        <item x="8570"/>
        <item x="17870"/>
        <item x="41"/>
        <item x="15224"/>
        <item x="15684"/>
        <item x="8830"/>
        <item x="2651"/>
        <item x="5783"/>
        <item x="14476"/>
        <item x="14583"/>
        <item x="1452"/>
        <item x="8169"/>
        <item x="17921"/>
        <item x="8072"/>
        <item x="15298"/>
        <item x="5040"/>
        <item x="6781"/>
        <item x="18478"/>
        <item x="12221"/>
        <item x="6532"/>
        <item x="16817"/>
        <item x="3806"/>
        <item x="6361"/>
        <item x="13941"/>
        <item x="18081"/>
        <item x="11810"/>
        <item x="104"/>
        <item x="7002"/>
        <item x="3345"/>
        <item x="3854"/>
        <item x="3855"/>
        <item x="3856"/>
        <item x="7344"/>
        <item x="7829"/>
        <item x="105"/>
        <item x="2135"/>
        <item x="10169"/>
        <item x="16618"/>
        <item x="14550"/>
        <item x="7553"/>
        <item x="7554"/>
        <item x="4234"/>
        <item x="6497"/>
        <item x="4235"/>
        <item x="4236"/>
        <item x="4237"/>
        <item x="15798"/>
        <item x="14159"/>
        <item x="9753"/>
        <item x="106"/>
        <item x="9052"/>
        <item x="9601"/>
        <item x="6748"/>
        <item x="3035"/>
        <item x="9368"/>
        <item x="14722"/>
        <item x="4573"/>
        <item x="8571"/>
        <item x="18314"/>
        <item x="18082"/>
        <item x="1421"/>
        <item x="4343"/>
        <item x="9906"/>
        <item x="10994"/>
        <item x="4699"/>
        <item x="6249"/>
        <item x="3769"/>
        <item x="17118"/>
        <item x="9199"/>
        <item x="14323"/>
        <item x="14423"/>
        <item x="3436"/>
        <item x="11609"/>
        <item x="13066"/>
        <item x="5200"/>
        <item x="13008"/>
        <item x="13009"/>
        <item x="17022"/>
        <item x="15943"/>
        <item x="13067"/>
        <item x="13068"/>
        <item x="2575"/>
        <item x="2576"/>
        <item x="1453"/>
        <item x="5844"/>
        <item x="5845"/>
        <item x="14069"/>
        <item x="15875"/>
        <item x="14117"/>
        <item x="5256"/>
        <item x="12252"/>
        <item x="6215"/>
        <item x="14070"/>
        <item x="14071"/>
        <item x="1391"/>
        <item x="1422"/>
        <item x="13112"/>
        <item x="7891"/>
        <item x="4238"/>
        <item x="6815"/>
        <item x="6816"/>
        <item x="8534"/>
        <item x="13681"/>
        <item x="10685"/>
        <item x="4764"/>
        <item x="5117"/>
        <item x="15586"/>
        <item x="4509"/>
        <item x="4316"/>
        <item x="4317"/>
        <item x="17308"/>
        <item x="13984"/>
        <item x="5931"/>
        <item x="14324"/>
        <item x="16788"/>
        <item x="17572"/>
        <item x="12550"/>
        <item x="1148"/>
        <item x="15944"/>
        <item x="12222"/>
        <item x="12223"/>
        <item x="10821"/>
        <item x="11080"/>
        <item x="12165"/>
        <item x="4283"/>
        <item x="9329"/>
        <item x="7345"/>
        <item x="8437"/>
        <item x="4441"/>
        <item x="2"/>
        <item x="3"/>
        <item x="4"/>
        <item x="15172"/>
        <item x="11115"/>
        <item x="8108"/>
        <item x="8109"/>
        <item x="2398"/>
        <item x="4109"/>
        <item x="7512"/>
        <item x="15119"/>
        <item x="16645"/>
        <item x="13787"/>
        <item x="9330"/>
        <item x="9369"/>
        <item x="3970"/>
        <item x="17266"/>
        <item x="1551"/>
        <item x="12487"/>
        <item x="11661"/>
        <item x="7679"/>
        <item x="7680"/>
        <item x="10395"/>
        <item x="13788"/>
        <item x="8802"/>
        <item x="10954"/>
        <item x="12905"/>
        <item x="1667"/>
        <item x="10347"/>
        <item x="12612"/>
        <item x="1668"/>
        <item x="1669"/>
        <item x="1670"/>
        <item x="1671"/>
        <item x="1672"/>
        <item x="851"/>
        <item x="4158"/>
        <item x="10600"/>
        <item x="10601"/>
        <item x="7513"/>
        <item x="570"/>
        <item m="1" x="18504"/>
        <item x="17835"/>
        <item x="9370"/>
        <item x="5292"/>
        <item x="8050"/>
        <item x="9371"/>
        <item x="6023"/>
        <item x="12253"/>
        <item x="9669"/>
        <item x="8302"/>
        <item x="6024"/>
        <item x="7207"/>
        <item x="10822"/>
        <item x="6025"/>
        <item x="15685"/>
        <item x="18161"/>
        <item x="6651"/>
        <item x="10052"/>
        <item x="5911"/>
        <item x="13942"/>
        <item x="13858"/>
        <item x="8356"/>
        <item x="1552"/>
        <item x="3085"/>
        <item x="17526"/>
        <item x="2989"/>
        <item x="7830"/>
        <item x="9256"/>
        <item x="15799"/>
        <item x="15800"/>
        <item x="12309"/>
        <item x="12856"/>
        <item x="16139"/>
        <item x="540"/>
        <item x="9331"/>
        <item x="15945"/>
        <item x="3391"/>
        <item x="9562"/>
        <item x="18278"/>
        <item x="2170"/>
        <item x="12731"/>
        <item x="5532"/>
        <item x="5139"/>
        <item x="1720"/>
        <item x="1721"/>
        <item x="17309"/>
        <item x="4403"/>
        <item x="4811"/>
        <item x="4812"/>
        <item x="4813"/>
        <item x="4649"/>
        <item x="11036"/>
        <item x="16694"/>
        <item x="16695"/>
        <item x="16696"/>
        <item x="9511"/>
        <item x="14363"/>
        <item x="17267"/>
        <item x="13468"/>
        <item x="11081"/>
        <item x="14888"/>
        <item x="16927"/>
        <item x="13469"/>
        <item x="16753"/>
        <item x="12613"/>
        <item x="107"/>
        <item x="11717"/>
        <item x="191"/>
        <item x="498"/>
        <item x="499"/>
        <item x="7303"/>
        <item x="6458"/>
        <item x="6459"/>
        <item x="6460"/>
        <item x="6461"/>
        <item x="7304"/>
        <item x="7305"/>
        <item x="6462"/>
        <item x="1673"/>
        <item x="10995"/>
        <item x="10996"/>
        <item x="3807"/>
        <item x="4814"/>
        <item x="11770"/>
        <item x="7937"/>
        <item x="10742"/>
        <item x="1271"/>
        <item x="10823"/>
        <item x="15141"/>
        <item x="1064"/>
        <item x="11303"/>
        <item x="4968"/>
        <item x="10824"/>
        <item x="1633"/>
        <item x="7172"/>
        <item x="15383"/>
        <item x="353"/>
        <item x="9864"/>
        <item x="13069"/>
        <item x="13320"/>
        <item x="12013"/>
        <item x="12014"/>
        <item x="17268"/>
        <item x="15801"/>
        <item x="8572"/>
        <item x="3036"/>
        <item x="18385"/>
        <item x="18190"/>
        <item x="17682"/>
        <item x="13070"/>
        <item x="13682"/>
        <item x="12692"/>
        <item x="7938"/>
        <item x="7939"/>
        <item x="1027"/>
        <item x="1553"/>
        <item x="4919"/>
        <item x="2136"/>
        <item x="5668"/>
        <item x="16204"/>
        <item x="16205"/>
        <item x="17683"/>
        <item x="14424"/>
        <item x="4110"/>
        <item x="17527"/>
        <item x="15173"/>
        <item x="2345"/>
        <item x="9512"/>
        <item x="1028"/>
        <item x="16493"/>
        <item x="12791"/>
        <item x="9865"/>
        <item x="2399"/>
        <item x="4920"/>
        <item x="7386"/>
        <item x="13710"/>
        <item x="8701"/>
        <item x="5157"/>
        <item x="2681"/>
        <item x="2016"/>
        <item x="12792"/>
        <item x="12793"/>
        <item x="2017"/>
        <item x="17183"/>
        <item x="14759"/>
        <item x="9076"/>
        <item x="13113"/>
        <item x="17220"/>
        <item x="16108"/>
        <item x="11484"/>
        <item x="1554"/>
        <item x="8247"/>
        <item x="16523"/>
        <item x="12192"/>
        <item x="12193"/>
        <item x="608"/>
        <item x="5607"/>
        <item x="2783"/>
        <item x="5811"/>
        <item x="15832"/>
        <item x="5565"/>
        <item x="11842"/>
        <item x="462"/>
        <item x="12551"/>
        <item x="2713"/>
        <item x="16959"/>
        <item x="16960"/>
        <item x="12015"/>
        <item x="16619"/>
        <item x="13683"/>
        <item x="12194"/>
        <item x="16278"/>
        <item x="16279"/>
        <item x="3281"/>
        <item x="6533"/>
        <item x="14425"/>
        <item x="12254"/>
        <item x="4921"/>
        <item x="3244"/>
        <item x="11894"/>
        <item x="3245"/>
        <item x="15045"/>
        <item x="15046"/>
        <item x="12820"/>
        <item x="12821"/>
        <item x="4815"/>
        <item x="9602"/>
        <item x="11209"/>
        <item x="16383"/>
        <item x="10280"/>
        <item x="13985"/>
        <item x="13986"/>
        <item x="17479"/>
        <item x="15174"/>
        <item x="3632"/>
        <item x="16524"/>
        <item x="2346"/>
        <item x="9866"/>
        <item x="11895"/>
        <item x="10777"/>
        <item x="12732"/>
        <item x="12733"/>
        <item x="4474"/>
        <item x="12195"/>
        <item x="4730"/>
        <item x="13789"/>
        <item x="4542"/>
        <item x="2784"/>
        <item x="5229"/>
        <item x="1500"/>
        <item x="4765"/>
        <item x="3392"/>
        <item x="192"/>
        <item x="16988"/>
        <item x="17684"/>
        <item x="5846"/>
        <item x="1029"/>
        <item x="9257"/>
        <item x="8880"/>
        <item x="7914"/>
        <item x="500"/>
        <item x="17528"/>
        <item x="7514"/>
        <item x="15766"/>
        <item x="1392"/>
        <item x="14655"/>
        <item x="12794"/>
        <item x="17440"/>
        <item x="13943"/>
        <item x="9437"/>
        <item x="13277"/>
        <item x="4700"/>
        <item x="14656"/>
        <item x="501"/>
        <item x="3808"/>
        <item x="17151"/>
        <item x="2347"/>
        <item x="18279"/>
        <item x="4239"/>
        <item x="4240"/>
        <item x="5812"/>
        <item x="1065"/>
        <item x="12665"/>
        <item x="17184"/>
        <item x="14232"/>
        <item x="4816"/>
        <item x="13790"/>
        <item x="4817"/>
        <item x="13036"/>
        <item x="14979"/>
        <item x="5566"/>
        <item x="7555"/>
        <item x="11843"/>
        <item x="11844"/>
        <item x="11845"/>
        <item x="10460"/>
        <item x="4599"/>
        <item x="4600"/>
        <item x="4601"/>
        <item x="4602"/>
        <item x="4603"/>
        <item x="16461"/>
        <item x="16462"/>
        <item x="433"/>
        <item x="434"/>
        <item x="12857"/>
        <item x="12858"/>
        <item x="12859"/>
        <item x="12860"/>
        <item x="12861"/>
        <item x="12862"/>
        <item x="354"/>
        <item x="17836"/>
        <item x="819"/>
        <item x="6715"/>
        <item x="4873"/>
        <item x="4159"/>
        <item x="5784"/>
        <item x="5567"/>
        <item x="4475"/>
        <item x="108"/>
        <item x="4442"/>
        <item x="8908"/>
        <item x="5987"/>
        <item x="5431"/>
        <item x="15648"/>
        <item x="5140"/>
        <item x="15984"/>
        <item x="10428"/>
        <item x="8909"/>
        <item x="11749"/>
        <item x="6250"/>
        <item x="6716"/>
        <item x="5762"/>
        <item x="17310"/>
        <item x="15142"/>
        <item x="541"/>
        <item x="10461"/>
        <item x="9106"/>
        <item x="5882"/>
        <item x="7208"/>
        <item x="5398"/>
        <item x="2171"/>
        <item x="4969"/>
        <item x="13353"/>
        <item x="5078"/>
        <item x="13354"/>
        <item x="17685"/>
        <item x="4194"/>
        <item x="6782"/>
        <item x="17686"/>
        <item x="9473"/>
        <item x="17754"/>
        <item x="17755"/>
        <item x="9292"/>
        <item x="16646"/>
        <item x="7346"/>
        <item x="7347"/>
        <item x="5705"/>
        <item x="14426"/>
        <item x="6390"/>
        <item x="18191"/>
        <item x="17342"/>
        <item x="13159"/>
        <item x="5785"/>
        <item x="3393"/>
        <item x="10429"/>
        <item x="355"/>
        <item x="7114"/>
        <item x="17837"/>
        <item x="17838"/>
        <item x="3937"/>
        <item x="11969"/>
        <item x="12276"/>
        <item x="14271"/>
        <item x="14272"/>
        <item x="12693"/>
        <item x="10778"/>
        <item x="12666"/>
        <item x="16022"/>
        <item x="17617"/>
        <item x="5669"/>
        <item x="10505"/>
        <item x="5568"/>
        <item x="11548"/>
        <item x="14233"/>
        <item x="12734"/>
        <item x="17119"/>
        <item x="11771"/>
        <item x="17529"/>
        <item x="5608"/>
        <item x="16789"/>
        <item x="16790"/>
        <item x="11304"/>
        <item x="4970"/>
        <item x="11178"/>
        <item x="9258"/>
        <item x="9259"/>
        <item x="10006"/>
        <item x="10430"/>
        <item x="4922"/>
        <item x="4923"/>
        <item x="109"/>
        <item x="5257"/>
        <item x="5258"/>
        <item x="6170"/>
        <item x="12421"/>
        <item x="16241"/>
        <item x="17221"/>
        <item x="753"/>
        <item x="754"/>
        <item x="13684"/>
        <item x="6418"/>
        <item x="9603"/>
        <item x="9604"/>
        <item x="3394"/>
        <item x="17687"/>
        <item x="6498"/>
        <item x="4701"/>
        <item x="8803"/>
        <item x="14427"/>
        <item x="4702"/>
        <item x="14799"/>
        <item x="8881"/>
        <item x="8882"/>
        <item x="4766"/>
        <item x="4767"/>
        <item x="4768"/>
        <item x="4769"/>
        <item x="9784"/>
        <item x="9785"/>
        <item x="9786"/>
        <item x="9787"/>
        <item x="11485"/>
        <item x="5327"/>
        <item x="9670"/>
        <item x="4731"/>
        <item x="18192"/>
        <item x="5187"/>
        <item x="9332"/>
        <item x="1949"/>
        <item x="4372"/>
        <item x="4874"/>
        <item x="12133"/>
        <item x="12134"/>
        <item x="16928"/>
        <item x="12255"/>
        <item x="16929"/>
        <item x="1094"/>
        <item x="1612"/>
        <item x="15833"/>
        <item x="1845"/>
        <item x="16525"/>
        <item x="2714"/>
        <item x="13386"/>
        <item x="1353"/>
        <item x="18083"/>
        <item x="7237"/>
        <item x="14800"/>
        <item x="15767"/>
        <item x="15768"/>
        <item x="4924"/>
        <item x="9636"/>
        <item x="14364"/>
        <item x="16881"/>
        <item x="9544"/>
        <item x="9545"/>
        <item x="15366"/>
        <item x="13859"/>
        <item x="13860"/>
        <item x="11772"/>
        <item x="8438"/>
        <item x="15256"/>
        <item x="16242"/>
        <item x="14889"/>
        <item x="16697"/>
        <item x="18162"/>
        <item x="5141"/>
        <item x="6419"/>
        <item x="6420"/>
        <item x="12906"/>
        <item x="10365"/>
        <item x="12907"/>
        <item x="7643"/>
        <item x="14890"/>
        <item x="16463"/>
        <item x="15299"/>
        <item x="12069"/>
        <item x="5883"/>
        <item x="11394"/>
        <item x="13791"/>
        <item x="13792"/>
        <item x="9293"/>
        <item x="14365"/>
        <item x="14366"/>
        <item x="14367"/>
        <item x="4195"/>
        <item x="13987"/>
        <item x="14368"/>
        <item x="8804"/>
        <item x="3474"/>
        <item x="3475"/>
        <item x="14186"/>
        <item x="13908"/>
        <item x="6845"/>
        <item x="17085"/>
        <item x="2137"/>
        <item x="2061"/>
        <item x="13685"/>
        <item x="2098"/>
        <item x="2138"/>
        <item x="2062"/>
        <item x="2139"/>
        <item x="2140"/>
        <item x="2141"/>
        <item x="8602"/>
        <item x="8650"/>
        <item x="11634"/>
        <item x="11635"/>
        <item x="11636"/>
        <item x="11662"/>
        <item x="13586"/>
        <item x="13587"/>
        <item x="14234"/>
        <item x="11436"/>
        <item x="2305"/>
        <item x="2306"/>
        <item x="3346"/>
        <item x="2682"/>
        <item x="3938"/>
        <item x="11970"/>
        <item x="3086"/>
        <item x="10825"/>
        <item x="12070"/>
        <item x="12071"/>
        <item m="1" x="18540"/>
        <item x="7348"/>
        <item x="8496"/>
        <item x="16417"/>
        <item x="5041"/>
        <item m="1" x="18576"/>
        <item x="11395"/>
        <item x="2212"/>
        <item x="16109"/>
        <item x="16110"/>
        <item x="17441"/>
        <item x="8357"/>
        <item x="7387"/>
        <item x="11210"/>
        <item x="13588"/>
        <item x="5399"/>
        <item x="12448"/>
        <item x="5230"/>
        <item x="5231"/>
        <item x="5232"/>
        <item x="755"/>
        <item x="397"/>
        <item x="398"/>
        <item x="2457"/>
        <item x="9637"/>
        <item x="1354"/>
        <item x="2652"/>
        <item x="17442"/>
        <item x="15876"/>
        <item x="16111"/>
        <item x="1950"/>
        <item x="2873"/>
        <item x="7644"/>
        <item x="9077"/>
        <item x="11689"/>
        <item x="18084"/>
        <item x="9053"/>
        <item x="5847"/>
        <item x="8738"/>
        <item x="5079"/>
        <item x="5080"/>
        <item x="5081"/>
        <item x="8110"/>
        <item x="5082"/>
        <item x="4818"/>
        <item x="12516"/>
        <item x="14684"/>
        <item x="502"/>
        <item x="16067"/>
        <item x="12363"/>
        <item x="8831"/>
        <item x="5201"/>
        <item x="11846"/>
        <item x="6066"/>
        <item x="2715"/>
        <item x="9438"/>
        <item x="10743"/>
        <item x="14801"/>
        <item x="14802"/>
        <item x="17530"/>
        <item x="154"/>
        <item x="9957"/>
        <item x="2458"/>
        <item x="2459"/>
        <item x="231"/>
        <item x="5432"/>
        <item x="8910"/>
        <item x="8051"/>
        <item x="9232"/>
        <item x="13470"/>
        <item x="4476"/>
        <item x="12422"/>
        <item x="13233"/>
        <item x="1692"/>
        <item x="15300"/>
        <item x="15225"/>
        <item x="3633"/>
        <item x="3634"/>
        <item x="356"/>
        <item x="7388"/>
        <item x="892"/>
        <item x="7209"/>
        <item x="2307"/>
        <item x="12135"/>
        <item x="14803"/>
        <item x="5293"/>
        <item x="7759"/>
        <item x="7760"/>
        <item x="7761"/>
        <item x="7762"/>
        <item x="11147"/>
        <item x="7763"/>
        <item x="17269"/>
        <item x="5848"/>
        <item x="2610"/>
        <item x="2611"/>
        <item x="16882"/>
        <item x="5202"/>
        <item x="5203"/>
        <item x="8145"/>
        <item x="10007"/>
        <item x="2785"/>
        <item x="5328"/>
        <item x="5465"/>
        <item x="5466"/>
        <item x="5467"/>
        <item x="10136"/>
        <item x="18479"/>
        <item x="9867"/>
        <item x="10779"/>
        <item x="10780"/>
        <item x="10781"/>
        <item x="10782"/>
        <item x="756"/>
        <item x="14618"/>
        <item x="9605"/>
        <item x="273"/>
        <item x="14072"/>
        <item x="11896"/>
        <item x="6171"/>
        <item x="4650"/>
        <item x="7863"/>
        <item x="14804"/>
        <item x="17968"/>
        <item x="3670"/>
        <item x="5569"/>
        <item x="7149"/>
        <item x="15557"/>
        <item x="9726"/>
        <item x="7645"/>
        <item x="5083"/>
        <item x="3857"/>
        <item x="16494"/>
        <item x="18226"/>
        <item x="14235"/>
        <item x="2348"/>
        <item x="11750"/>
        <item x="5158"/>
        <item x="5159"/>
        <item x="5160"/>
        <item x="3599"/>
        <item x="10602"/>
        <item x="8248"/>
        <item x="8249"/>
        <item x="8146"/>
        <item x="155"/>
        <item x="14760"/>
        <item x="17776"/>
        <item x="11082"/>
        <item x="10232"/>
        <item x="6251"/>
        <item x="11690"/>
        <item x="11897"/>
        <item x="13160"/>
        <item x="8189"/>
        <item x="18480"/>
        <item x="15587"/>
        <item x="15624"/>
        <item x="3347"/>
        <item x="14685"/>
        <item x="18139"/>
        <item x="2349"/>
        <item x="1634"/>
        <item x="3671"/>
        <item x="13861"/>
        <item x="14723"/>
        <item x="4971"/>
        <item x="6817"/>
        <item x="14325"/>
        <item x="10686"/>
        <item x="13471"/>
        <item x="5233"/>
        <item x="3971"/>
        <item x="3972"/>
        <item x="3973"/>
        <item x="15414"/>
        <item x="3974"/>
        <item x="9606"/>
        <item x="4875"/>
        <item x="4876"/>
        <item x="18251"/>
        <item x="18252"/>
        <item x="18253"/>
        <item x="15686"/>
        <item x="10603"/>
        <item x="11571"/>
        <item x="11549"/>
        <item x="14073"/>
        <item x="7074"/>
        <item x="6126"/>
        <item x="17618"/>
        <item x="12390"/>
        <item x="1555"/>
        <item x="13555"/>
        <item x="11773"/>
        <item x="13862"/>
        <item x="4196"/>
        <item x="1761"/>
        <item x="1762"/>
        <item x="5706"/>
        <item x="5234"/>
        <item x="11936"/>
        <item x="10955"/>
        <item x="11247"/>
        <item x="10956"/>
        <item x="3395"/>
        <item x="11550"/>
        <item x="4819"/>
        <item x="18043"/>
        <item x="7795"/>
        <item x="4651"/>
        <item x="2172"/>
        <item x="6881"/>
        <item x="14980"/>
        <item x="4344"/>
        <item x="16363"/>
        <item x="4925"/>
        <item x="7055"/>
        <item x="12517"/>
        <item x="12518"/>
        <item x="14369"/>
        <item x="3708"/>
        <item x="5259"/>
        <item x="982"/>
        <item x="5260"/>
        <item x="5261"/>
        <item x="7864"/>
        <item x="16140"/>
        <item x="5188"/>
        <item x="16464"/>
        <item x="10557"/>
        <item x="10137"/>
        <item x="13278"/>
        <item x="3809"/>
        <item x="14584"/>
        <item x="14585"/>
        <item x="685"/>
        <item x="8190"/>
        <item x="8191"/>
        <item x="17270"/>
        <item x="10233"/>
        <item x="2786"/>
        <item x="18412"/>
        <item x="12614"/>
        <item x="11774"/>
        <item x="11775"/>
        <item x="12945"/>
        <item x="9372"/>
        <item x="5670"/>
        <item x="4652"/>
        <item x="4029"/>
        <item x="9439"/>
        <item x="14805"/>
        <item x="10916"/>
        <item x="7865"/>
        <item x="17152"/>
        <item x="14428"/>
        <item x="2350"/>
        <item x="2242"/>
        <item x="13071"/>
        <item x="17480"/>
        <item x="10234"/>
        <item x="5366"/>
        <item x="8220"/>
        <item x="11869"/>
        <item x="18109"/>
        <item x="16319"/>
        <item x="17120"/>
        <item x="18254"/>
        <item x="18255"/>
        <item x="7866"/>
        <item x="4030"/>
        <item x="10997"/>
        <item x="12667"/>
        <item x="10652"/>
        <item x="232"/>
        <item x="14033"/>
        <item x="2912"/>
        <item x="13279"/>
        <item x="14619"/>
        <item x="11751"/>
        <item x="3709"/>
        <item x="9135"/>
        <item x="10558"/>
        <item x="4926"/>
        <item x="5433"/>
        <item x="4543"/>
        <item x="8221"/>
        <item x="399"/>
        <item x="14761"/>
        <item x="400"/>
        <item x="13742"/>
        <item x="15687"/>
        <item x="11752"/>
        <item x="8460"/>
        <item x="156"/>
        <item x="4318"/>
        <item x="9925"/>
        <item x="11524"/>
        <item x="7940"/>
        <item x="9136"/>
        <item x="4031"/>
        <item x="3437"/>
        <item x="11437"/>
        <item x="2018"/>
        <item x="15688"/>
        <item x="9563"/>
        <item x="12981"/>
        <item x="17481"/>
        <item x="5988"/>
        <item x="10957"/>
        <item x="2400"/>
        <item x="2577"/>
        <item x="3396"/>
        <item x="4877"/>
        <item x="2351"/>
        <item x="6818"/>
        <item x="11116"/>
        <item x="5084"/>
        <item x="16418"/>
        <item x="16728"/>
        <item x="10072"/>
        <item x="10073"/>
        <item x="8222"/>
        <item x="14981"/>
        <item x="12946"/>
        <item x="1846"/>
        <item x="4160"/>
        <item x="14686"/>
        <item x="15447"/>
        <item x="5570"/>
        <item x="17375"/>
        <item x="15143"/>
        <item x="11305"/>
        <item x="16141"/>
        <item x="8535"/>
        <item x="11350"/>
        <item x="13589"/>
        <item x="4477"/>
        <item x="11971"/>
        <item x="11972"/>
        <item x="3939"/>
        <item x="15144"/>
        <item x="15145"/>
        <item x="14477"/>
        <item x="14478"/>
        <item x="17619"/>
        <item x="10783"/>
        <item x="10784"/>
        <item x="11551"/>
        <item x="4653"/>
        <item x="7646"/>
        <item x="11637"/>
        <item x="1272"/>
        <item x="2063"/>
        <item x="1556"/>
        <item x="1763"/>
        <item x="1355"/>
        <item x="12277"/>
        <item x="1184"/>
        <item x="1557"/>
        <item x="4284"/>
        <item x="16818"/>
        <item x="13909"/>
        <item x="10559"/>
        <item x="786"/>
        <item x="16465"/>
        <item x="7796"/>
        <item x="16320"/>
        <item x="12863"/>
        <item x="5008"/>
        <item x="15734"/>
        <item x="16754"/>
        <item x="2019"/>
        <item x="2874"/>
        <item x="2653"/>
        <item x="4285"/>
        <item x="13640"/>
        <item x="7349"/>
        <item x="16819"/>
        <item x="12552"/>
        <item x="6026"/>
        <item x="11610"/>
        <item x="820"/>
        <item x="17969"/>
        <item x="7730"/>
        <item x="13114"/>
        <item x="2787"/>
        <item x="4404"/>
        <item x="4972"/>
        <item x="10653"/>
        <item x="5609"/>
        <item x="14806"/>
        <item x="8883"/>
        <item x="11691"/>
        <item x="13072"/>
        <item x="5204"/>
        <item x="1693"/>
        <item x="11898"/>
        <item x="12364"/>
        <item x="6563"/>
        <item x="6027"/>
        <item x="10687"/>
        <item x="18085"/>
        <item x="17657"/>
        <item x="6592"/>
        <item x="14982"/>
        <item x="13641"/>
        <item x="10858"/>
        <item x="233"/>
        <item x="1764"/>
        <item x="5367"/>
        <item x="12102"/>
        <item x="12103"/>
        <item x="14118"/>
        <item x="15415"/>
        <item x="15416"/>
        <item x="6625"/>
        <item x="10506"/>
        <item x="16729"/>
        <item x="13280"/>
        <item x="10688"/>
        <item x="12735"/>
        <item x="3635"/>
        <item x="14724"/>
        <item x="14620"/>
        <item x="17620"/>
        <item x="7075"/>
        <item x="5610"/>
        <item x="13686"/>
        <item x="7731"/>
        <item x="8536"/>
        <item x="8856"/>
        <item x="6127"/>
        <item x="10170"/>
        <item x="8857"/>
        <item x="8170"/>
        <item x="938"/>
        <item x="3438"/>
        <item x="14429"/>
        <item x="609"/>
        <item x="16384"/>
        <item x="3037"/>
        <item x="8497"/>
        <item x="17482"/>
        <item x="18193"/>
        <item x="18227"/>
        <item x="13206"/>
        <item x="5635"/>
        <item x="5636"/>
        <item x="5637"/>
        <item x="11037"/>
        <item x="893"/>
        <item x="8333"/>
        <item x="14370"/>
        <item x="14657"/>
        <item x="894"/>
        <item x="11663"/>
        <item x="6252"/>
        <item x="10396"/>
        <item x="4032"/>
        <item x="11396"/>
        <item x="6819"/>
        <item x="5118"/>
        <item x="6172"/>
        <item x="1999"/>
        <item x="10744"/>
        <item x="2460"/>
        <item x="18256"/>
        <item x="17922"/>
        <item x="6067"/>
        <item x="10745"/>
        <item x="17121"/>
        <item x="7603"/>
        <item x="5161"/>
        <item x="6421"/>
        <item x="7041"/>
        <item x="17271"/>
        <item x="17483"/>
        <item x="313"/>
        <item x="2504"/>
        <item x="2505"/>
        <item x="17621"/>
        <item x="16755"/>
        <item x="76"/>
        <item x="1423"/>
        <item x="14586"/>
        <item x="14119"/>
        <item x="7115"/>
        <item x="2990"/>
        <item x="3636"/>
        <item x="4478"/>
        <item x="4479"/>
        <item x="9440"/>
        <item x="463"/>
        <item x="13161"/>
        <item x="2243"/>
        <item x="6463"/>
        <item x="6464"/>
        <item x="18086"/>
        <item x="9671"/>
        <item x="14074"/>
        <item x="5707"/>
        <item m="1" x="18591"/>
        <item x="5708"/>
        <item x="5235"/>
        <item x="4820"/>
        <item x="2913"/>
        <item x="5638"/>
        <item x="4544"/>
        <item x="17573"/>
        <item x="10826"/>
        <item x="18481"/>
        <item x="4161"/>
        <item x="4162"/>
        <item x="14187"/>
        <item x="14188"/>
        <item x="14189"/>
        <item x="895"/>
        <item x="13793"/>
        <item x="7764"/>
        <item x="10008"/>
        <item x="8439"/>
        <item x="4927"/>
        <item x="13529"/>
        <item x="6904"/>
        <item x="16820"/>
        <item x="2914"/>
        <item x="10604"/>
        <item x="13500"/>
        <item x="9078"/>
        <item x="1635"/>
        <item x="18044"/>
        <item x="18045"/>
        <item x="12391"/>
        <item x="14807"/>
        <item x="13115"/>
        <item x="17023"/>
        <item x="7173"/>
        <item x="10281"/>
        <item x="15301"/>
        <item x="11351"/>
        <item x="14326"/>
        <item x="13321"/>
        <item x="8388"/>
        <item x="15257"/>
        <item x="15258"/>
        <item x="8389"/>
        <item x="18194"/>
        <item x="4033"/>
        <item x="5739"/>
        <item x="5740"/>
        <item x="5741"/>
        <item x="4005"/>
        <item x="7765"/>
        <item x="13322"/>
        <item x="10462"/>
        <item x="18046"/>
        <item x="13037"/>
        <item x="6173"/>
        <item x="12982"/>
        <item x="1185"/>
        <item x="16698"/>
        <item x="12278"/>
        <item x="18257"/>
        <item x="8739"/>
        <item x="5849"/>
        <item x="10322"/>
        <item x="852"/>
        <item x="15769"/>
        <item x="2352"/>
        <item x="4197"/>
        <item x="17970"/>
        <item x="5786"/>
        <item x="5787"/>
        <item x="5788"/>
        <item x="7867"/>
        <item x="5813"/>
        <item x="5814"/>
        <item x="5815"/>
        <item x="2401"/>
        <item x="8930"/>
        <item x="16112"/>
        <item x="1149"/>
        <item x="1150"/>
        <item x="8961"/>
        <item x="7941"/>
        <item x="14725"/>
        <item x="13794"/>
        <item x="6362"/>
        <item x="6363"/>
        <item x="12104"/>
        <item x="4345"/>
        <item x="4346"/>
        <item x="16364"/>
        <item x="7942"/>
        <item x="10998"/>
        <item x="12449"/>
        <item x="1454"/>
        <item x="13427"/>
        <item x="11306"/>
        <item x="3975"/>
        <item x="5912"/>
        <item x="5913"/>
        <item x="7076"/>
        <item x="2753"/>
        <item x="13281"/>
        <item x="1800"/>
        <item x="1801"/>
        <item x="17658"/>
        <item x="17311"/>
        <item x="5329"/>
        <item x="9830"/>
        <item x="8358"/>
        <item x="3512"/>
        <item x="3186"/>
        <item x="1030"/>
        <item x="5989"/>
        <item x="1455"/>
        <item x="2875"/>
        <item x="17839"/>
        <item x="17840"/>
        <item x="10689"/>
        <item x="11718"/>
        <item x="15448"/>
        <item x="15588"/>
        <item x="14120"/>
        <item x="7350"/>
        <item x="14121"/>
        <item x="7389"/>
        <item x="3858"/>
        <item x="3859"/>
        <item x="8461"/>
        <item x="16989"/>
        <item x="11117"/>
        <item x="18047"/>
        <item x="1456"/>
        <item x="13988"/>
        <item x="571"/>
        <item x="2578"/>
        <item x="9672"/>
        <item x="5763"/>
        <item x="10690"/>
        <item x="610"/>
        <item x="8702"/>
        <item x="18195"/>
        <item x="5816"/>
        <item x="7390"/>
        <item x="6652"/>
        <item x="7432"/>
        <item x="3348"/>
        <item x="4163"/>
        <item x="10323"/>
        <item m="1" x="18584"/>
        <item x="4241"/>
        <item x="5294"/>
        <item x="2353"/>
        <item x="11211"/>
        <item x="3349"/>
        <item x="5295"/>
        <item x="17574"/>
        <item x="13116"/>
        <item x="5932"/>
        <item x="4821"/>
        <item x="12072"/>
        <item x="15735"/>
        <item x="7943"/>
        <item x="17971"/>
        <item x="8703"/>
        <item x="12073"/>
        <item x="5085"/>
        <item x="2064"/>
        <item x="7515"/>
        <item x="2539"/>
        <item x="5533"/>
        <item x="5534"/>
        <item x="13428"/>
        <item x="10463"/>
        <item x="4443"/>
        <item x="15848"/>
        <item x="6564"/>
        <item x="2915"/>
        <item x="7647"/>
        <item x="2683"/>
        <item x="2506"/>
        <item x="274"/>
        <item x="7648"/>
        <item x="7174"/>
        <item x="10691"/>
        <item x="2754"/>
        <item x="6846"/>
        <item x="275"/>
        <item x="572"/>
        <item x="2716"/>
        <item x="16068"/>
        <item x="2612"/>
        <item x="5142"/>
        <item x="6028"/>
        <item x="542"/>
        <item x="14952"/>
        <item x="14953"/>
        <item x="17272"/>
        <item x="15335"/>
        <item x="2579"/>
        <item x="2461"/>
        <item x="8021"/>
        <item x="14122"/>
        <item x="11438"/>
        <item x="6391"/>
        <item x="7831"/>
        <item x="1316"/>
        <item x="7238"/>
        <item x="7351"/>
        <item x="14983"/>
        <item x="9025"/>
        <item x="2613"/>
        <item x="2614"/>
        <item x="2615"/>
        <item x="11572"/>
        <item x="731"/>
        <item x="4654"/>
        <item x="4655"/>
        <item x="10009"/>
        <item x="8672"/>
        <item x="6253"/>
        <item x="12694"/>
        <item x="10282"/>
        <item x="6329"/>
        <item x="18087"/>
        <item x="16526"/>
        <item x="16527"/>
        <item x="18361"/>
        <item x="11248"/>
        <item x="5958"/>
        <item x="2099"/>
        <item x="16883"/>
        <item x="16884"/>
        <item x="16885"/>
        <item x="12553"/>
        <item x="12554"/>
        <item x="18048"/>
        <item x="9260"/>
        <item x="15736"/>
        <item x="9200"/>
        <item x="10917"/>
        <item x="9564"/>
        <item x="16069"/>
        <item x="11692"/>
        <item x="5"/>
        <item x="11847"/>
        <item x="15000"/>
        <item x="15001"/>
        <item x="14855"/>
        <item x="6928"/>
        <item x="5571"/>
        <item x="10366"/>
        <item x="13162"/>
        <item x="757"/>
        <item x="758"/>
        <item x="8052"/>
        <item x="14856"/>
        <item x="2142"/>
        <item x="4928"/>
        <item x="13642"/>
        <item x="6847"/>
        <item x="7868"/>
        <item x="7869"/>
        <item x="10918"/>
        <item x="12310"/>
        <item x="12311"/>
        <item x="14430"/>
        <item x="16280"/>
        <item x="17052"/>
        <item x="7470"/>
        <item x="6965"/>
        <item x="3157"/>
        <item x="13472"/>
        <item x="10171"/>
        <item x="9026"/>
        <item x="9027"/>
        <item x="10859"/>
        <item m="1" x="18544"/>
        <item x="2065"/>
        <item x="6392"/>
        <item x="6393"/>
        <item x="14551"/>
        <item x="7306"/>
        <item x="7307"/>
        <item x="5236"/>
        <item x="10464"/>
        <item x="5237"/>
        <item x="1151"/>
        <item x="7308"/>
        <item x="7309"/>
        <item x="15336"/>
        <item x="12488"/>
        <item x="17923"/>
        <item x="5400"/>
        <item x="15737"/>
        <item x="6330"/>
        <item x="8192"/>
        <item x="1636"/>
        <item x="12016"/>
        <item x="14034"/>
        <item x="1694"/>
        <item x="13163"/>
        <item x="6029"/>
        <item x="896"/>
        <item x="14190"/>
        <item x="14075"/>
        <item x="17894"/>
        <item x="1501"/>
        <item x="16281"/>
        <item x="7077"/>
        <item x="7944"/>
        <item x="15625"/>
        <item x="12947"/>
        <item x="12668"/>
        <item x="17376"/>
        <item x="11118"/>
        <item x="3886"/>
        <item x="3887"/>
        <item x="3888"/>
        <item x="3038"/>
        <item x="6"/>
        <item x="7"/>
        <item x="12256"/>
        <item x="3710"/>
        <item x="13117"/>
        <item x="11693"/>
        <item x="11694"/>
        <item x="9233"/>
        <item x="18258"/>
        <item x="16495"/>
        <item x="13355"/>
        <item x="13356"/>
        <item x="10074"/>
        <item x="2066"/>
        <item x="2067"/>
        <item x="16756"/>
        <item x="18228"/>
        <item x="6422"/>
        <item x="6423"/>
        <item x="16647"/>
        <item x="16648"/>
        <item x="5850"/>
        <item x="17086"/>
        <item x="686"/>
        <item x="3039"/>
        <item x="18259"/>
        <item x="18110"/>
        <item x="8573"/>
        <item x="687"/>
        <item x="5238"/>
        <item x="6593"/>
        <item x="16142"/>
        <item x="16143"/>
        <item x="10560"/>
        <item x="2507"/>
        <item x="6068"/>
        <item x="234"/>
        <item x="3976"/>
        <item x="2020"/>
        <item x="2173"/>
        <item x="3810"/>
        <item x="14123"/>
        <item x="17222"/>
        <item x="17223"/>
        <item x="7116"/>
        <item x="4347"/>
        <item x="4348"/>
        <item x="4349"/>
        <item x="6424"/>
        <item x="357"/>
        <item x="2684"/>
        <item x="17972"/>
        <item x="11811"/>
        <item x="12017"/>
        <item x="16886"/>
        <item x="10283"/>
        <item x="13556"/>
        <item x="11664"/>
        <item x="16365"/>
        <item x="5851"/>
        <item x="8805"/>
        <item x="5611"/>
        <item x="77"/>
        <item x="11573"/>
        <item x="13557"/>
        <item x="4574"/>
        <item x="3711"/>
        <item x="13357"/>
        <item x="18456"/>
        <item x="2483"/>
        <item x="1906"/>
        <item x="12279"/>
        <item x="6254"/>
        <item x="157"/>
        <item x="11899"/>
        <item x="4822"/>
        <item x="6905"/>
        <item x="3770"/>
        <item x="7310"/>
        <item x="6174"/>
        <item x="358"/>
        <item x="1031"/>
        <item x="4545"/>
        <item x="4878"/>
        <item x="8651"/>
        <item x="8931"/>
        <item x="3187"/>
        <item x="7915"/>
        <item x="9868"/>
        <item x="5468"/>
        <item x="2717"/>
        <item x="7262"/>
        <item x="17343"/>
        <item x="15226"/>
        <item x="11083"/>
        <item x="15877"/>
        <item x="6929"/>
        <item x="5612"/>
        <item x="10827"/>
        <item x="7732"/>
        <item x="14273"/>
        <item x="4604"/>
        <item x="15047"/>
        <item x="15048"/>
        <item x="8498"/>
        <item x="8499"/>
        <item x="8500"/>
        <item x="6594"/>
        <item x="6595"/>
        <item x="17153"/>
        <item x="18196"/>
        <item x="10235"/>
        <item x="11439"/>
        <item x="9673"/>
        <item x="15649"/>
        <item x="15650"/>
        <item x="4929"/>
        <item x="17688"/>
        <item x="6882"/>
        <item x="4656"/>
        <item x="18049"/>
        <item x="16366"/>
        <item x="9028"/>
        <item x="15878"/>
        <item x="15302"/>
        <item x="16528"/>
        <item x="9869"/>
        <item m="1" x="18521"/>
        <item x="14552"/>
        <item x="18362"/>
        <item x="6128"/>
        <item x="6129"/>
        <item x="6130"/>
        <item x="6131"/>
        <item x="11249"/>
        <item x="13429"/>
        <item x="14857"/>
        <item x="8740"/>
        <item x="2508"/>
        <item x="13164"/>
        <item x="12136"/>
        <item x="9638"/>
        <item x="16321"/>
        <item x="7117"/>
        <item x="14191"/>
        <item x="10199"/>
        <item x="10200"/>
        <item x="11179"/>
        <item x="1873"/>
        <item x="1874"/>
        <item x="4444"/>
        <item x="3771"/>
        <item x="11638"/>
        <item x="15651"/>
        <item x="17484"/>
        <item x="193"/>
        <item x="11180"/>
        <item x="13165"/>
        <item x="8858"/>
        <item x="8741"/>
        <item x="16144"/>
        <item x="1457"/>
        <item x="15468"/>
        <item x="17154"/>
        <item x="9565"/>
        <item x="14517"/>
        <item x="6175"/>
        <item x="1317"/>
        <item x="3282"/>
        <item x="13590"/>
        <item x="4373"/>
        <item x="13387"/>
        <item x="14371"/>
        <item x="2718"/>
        <item x="15529"/>
        <item x="8832"/>
        <item x="12736"/>
        <item x="7797"/>
        <item x="8501"/>
        <item x="5742"/>
        <item x="6626"/>
        <item x="8742"/>
        <item x="13863"/>
        <item x="3439"/>
        <item x="1066"/>
        <item x="16145"/>
        <item x="3811"/>
        <item x="11937"/>
        <item x="2616"/>
        <item x="14954"/>
        <item x="10138"/>
        <item x="13795"/>
        <item x="13796"/>
        <item x="2540"/>
        <item x="1116"/>
        <item x="1117"/>
        <item x="16322"/>
        <item x="573"/>
        <item x="574"/>
        <item x="5368"/>
        <item x="9029"/>
        <item x="2719"/>
        <item x="11250"/>
        <item x="14236"/>
        <item x="15083"/>
        <item x="15084"/>
        <item x="14076"/>
        <item x="13558"/>
        <item x="2021"/>
        <item x="8282"/>
        <item x="13910"/>
        <item x="9261"/>
        <item x="9262"/>
        <item x="759"/>
        <item x="6627"/>
        <item x="4286"/>
        <item x="2100"/>
        <item x="10172"/>
        <item x="10173"/>
        <item x="15085"/>
        <item x="15689"/>
        <item x="6930"/>
        <item x="5119"/>
        <item x="17155"/>
        <item x="14372"/>
        <item x="3397"/>
        <item x="16206"/>
        <item x="3977"/>
        <item x="3978"/>
        <item x="6255"/>
        <item x="18363"/>
        <item x="8416"/>
        <item x="10284"/>
        <item x="17087"/>
        <item x="16367"/>
        <item x="17156"/>
        <item x="6216"/>
        <item x="6217"/>
        <item x="8765"/>
        <item x="4350"/>
        <item x="16821"/>
        <item x="1722"/>
        <item x="13323"/>
        <item x="15384"/>
        <item x="9926"/>
        <item x="5535"/>
        <item x="5536"/>
        <item x="11812"/>
        <item x="17973"/>
        <item x="2991"/>
        <item x="17224"/>
        <item x="14955"/>
        <item x="2617"/>
        <item x="5743"/>
        <item x="10860"/>
        <item x="10561"/>
        <item x="6069"/>
        <item x="12280"/>
        <item x="13388"/>
        <item x="10919"/>
        <item x="6966"/>
        <item x="3398"/>
        <item x="2618"/>
        <item x="13282"/>
        <item x="4068"/>
        <item x="853"/>
        <item x="12768"/>
        <item x="10746"/>
        <item x="3812"/>
        <item x="5852"/>
        <item x="18280"/>
        <item x="11776"/>
        <item x="15802"/>
        <item x="359"/>
        <item x="4006"/>
        <item x="13118"/>
        <item x="1907"/>
        <item x="110"/>
        <item x="7352"/>
        <item x="1908"/>
        <item x="13010"/>
        <item x="9373"/>
        <item x="360"/>
        <item x="2143"/>
        <item x="4198"/>
        <item x="13324"/>
        <item x="17185"/>
        <item x="17186"/>
        <item x="17187"/>
        <item x="10828"/>
        <item x="8"/>
        <item x="9"/>
        <item x="3772"/>
        <item x="13989"/>
        <item x="2484"/>
        <item x="14160"/>
        <item x="7175"/>
        <item x="1637"/>
        <item x="11307"/>
        <item x="5369"/>
        <item x="2244"/>
        <item x="17796"/>
        <item x="17797"/>
        <item x="14192"/>
        <item x="12074"/>
        <item x="9674"/>
        <item x="8932"/>
        <item x="15530"/>
        <item x="18482"/>
        <item x="3576"/>
        <item x="3577"/>
        <item x="3578"/>
        <item x="13038"/>
        <item x="8743"/>
        <item x="8022"/>
        <item x="760"/>
        <item x="13743"/>
        <item x="9137"/>
        <item x="15770"/>
        <item x="15771"/>
        <item x="18315"/>
        <item x="18316"/>
        <item x="18317"/>
        <item x="3712"/>
        <item x="235"/>
        <item x="503"/>
        <item x="2213"/>
        <item x="7649"/>
        <item x="10861"/>
        <item x="4546"/>
        <item x="9333"/>
        <item x="9334"/>
        <item x="9335"/>
        <item x="16368"/>
        <item x="12519"/>
        <item x="16466"/>
        <item x="13283"/>
        <item x="11486"/>
        <item x="10654"/>
        <item x="13119"/>
        <item x="7263"/>
        <item x="7264"/>
        <item x="361"/>
        <item x="1458"/>
        <item x="4405"/>
        <item x="6717"/>
        <item x="11719"/>
        <item x="9927"/>
        <item x="7265"/>
        <item x="854"/>
        <item x="3546"/>
        <item x="5613"/>
        <item x="5884"/>
        <item x="5330"/>
        <item x="16467"/>
        <item x="16930"/>
        <item x="7650"/>
        <item x="14077"/>
        <item x="10236"/>
        <item x="14808"/>
        <item x="10862"/>
        <item x="15049"/>
        <item x="6094"/>
        <item x="6095"/>
        <item x="3600"/>
        <item x="5764"/>
        <item x="5671"/>
        <item x="13797"/>
        <item x="18050"/>
        <item x="11148"/>
        <item x="15175"/>
        <item x="8766"/>
        <item x="11574"/>
        <item x="7391"/>
        <item x="18318"/>
        <item x="18319"/>
        <item x="18320"/>
        <item x="6298"/>
        <item x="15120"/>
        <item x="2022"/>
        <item x="5469"/>
        <item x="6931"/>
        <item x="9788"/>
        <item x="7433"/>
        <item x="401"/>
        <item x="1765"/>
        <item x="15690"/>
        <item x="12224"/>
        <item x="6299"/>
        <item x="611"/>
        <item x="10431"/>
        <item x="17659"/>
        <item x="17974"/>
        <item x="3513"/>
        <item x="8111"/>
        <item x="16369"/>
        <item x="11973"/>
        <item x="9294"/>
        <item x="16699"/>
        <item x="6718"/>
        <item x="7766"/>
        <item x="11440"/>
        <item x="4657"/>
        <item x="4770"/>
        <item x="17871"/>
        <item x="11441"/>
        <item x="8023"/>
        <item x="8303"/>
        <item x="14274"/>
        <item x="14275"/>
        <item x="15303"/>
        <item x="16887"/>
        <item x="8933"/>
        <item x="12423"/>
        <item x="12424"/>
        <item x="6653"/>
        <item x="16931"/>
        <item x="402"/>
        <item x="1118"/>
        <item x="1119"/>
        <item x="17660"/>
        <item x="9639"/>
        <item x="12196"/>
        <item x="2788"/>
        <item x="8911"/>
        <item x="13284"/>
        <item x="504"/>
        <item x="17377"/>
        <item x="2755"/>
        <item x="5744"/>
        <item x="11181"/>
        <item x="7266"/>
        <item x="8912"/>
        <item x="17053"/>
        <item x="11575"/>
        <item x="10562"/>
        <item x="18260"/>
        <item x="9958"/>
        <item x="15176"/>
        <item x="16529"/>
        <item x="2619"/>
        <item x="543"/>
        <item x="17689"/>
        <item x="12795"/>
        <item x="9959"/>
        <item x="14035"/>
        <item x="5205"/>
        <item x="15558"/>
        <item x="13798"/>
        <item m="1" x="18526"/>
        <item x="6820"/>
        <item x="8024"/>
        <item x="3672"/>
        <item x="14687"/>
        <item x="4445"/>
        <item x="1424"/>
        <item x="8767"/>
        <item x="10139"/>
        <item x="5501"/>
        <item x="10010"/>
        <item x="15337"/>
        <item x="16146"/>
        <item x="7870"/>
        <item x="8147"/>
        <item x="3860"/>
        <item x="10605"/>
        <item x="10606"/>
        <item x="14373"/>
        <item x="16207"/>
        <item x="7392"/>
        <item x="8359"/>
        <item x="14327"/>
        <item x="6300"/>
        <item x="6301"/>
        <item x="1766"/>
        <item x="12018"/>
        <item x="2756"/>
        <item x="1909"/>
        <item x="2144"/>
        <item x="14078"/>
        <item x="12555"/>
        <item x="11938"/>
        <item x="2992"/>
        <item x="17575"/>
        <item x="11665"/>
        <item x="8025"/>
        <item x="16496"/>
        <item x="2214"/>
        <item x="12075"/>
        <item x="13285"/>
        <item x="13286"/>
        <item x="4242"/>
        <item x="15879"/>
        <item x="10465"/>
        <item x="13799"/>
        <item x="10011"/>
        <item x="16961"/>
        <item x="13617"/>
        <item x="15503"/>
        <item x="6176"/>
        <item x="1723"/>
        <item x="5434"/>
        <item x="17401"/>
        <item x="14374"/>
        <item x="10747"/>
        <item x="8744"/>
        <item x="6654"/>
        <item x="8603"/>
        <item x="14587"/>
        <item x="14328"/>
        <item x="14726"/>
        <item x="13687"/>
        <item x="11666"/>
        <item x="15626"/>
        <item x="11720"/>
        <item x="897"/>
        <item x="3601"/>
        <item x="14932"/>
        <item x="3440"/>
        <item x="2509"/>
        <item x="1032"/>
        <item x="1356"/>
        <item x="6932"/>
        <item x="2000"/>
        <item x="14553"/>
        <item x="15834"/>
        <item x="939"/>
        <item x="11777"/>
        <item x="362"/>
        <item x="7651"/>
        <item x="6425"/>
        <item x="3602"/>
        <item x="13800"/>
        <item x="5817"/>
        <item x="5143"/>
        <item x="6331"/>
        <item x="15531"/>
        <item x="236"/>
        <item x="13287"/>
        <item x="11038"/>
        <item x="14858"/>
        <item x="14621"/>
        <item x="18229"/>
        <item x="237"/>
        <item x="15304"/>
        <item x="7945"/>
        <item x="7946"/>
        <item x="15177"/>
        <item x="8112"/>
        <item x="5401"/>
        <item x="17485"/>
        <item x="403"/>
        <item x="2720"/>
        <item x="2721"/>
        <item x="2722"/>
        <item x="8768"/>
        <item x="8769"/>
        <item x="4111"/>
        <item x="7353"/>
        <item x="7078"/>
        <item x="11084"/>
        <item x="15469"/>
        <item x="14762"/>
        <item x="16370"/>
        <item x="821"/>
        <item x="822"/>
        <item x="13430"/>
        <item x="16757"/>
        <item x="7892"/>
        <item x="18015"/>
        <item x="18111"/>
        <item x="13234"/>
        <item x="6465"/>
        <item x="6466"/>
        <item x="688"/>
        <item x="689"/>
        <item x="4480"/>
        <item x="4446"/>
        <item x="4287"/>
        <item x="6883"/>
        <item x="8833"/>
        <item x="14809"/>
        <item x="10563"/>
        <item x="17690"/>
        <item x="8053"/>
        <item x="14658"/>
        <item x="7434"/>
        <item x="5162"/>
        <item x="5086"/>
        <item x="11212"/>
        <item x="2402"/>
        <item x="16530"/>
        <item x="5163"/>
        <item x="17344"/>
        <item x="14727"/>
        <item x="18321"/>
        <item x="18322"/>
        <item x="4164"/>
        <item x="11085"/>
        <item x="5709"/>
        <item x="8884"/>
        <item x="12737"/>
        <item x="12738"/>
        <item x="15803"/>
        <item x="10748"/>
        <item x="404"/>
        <item x="7393"/>
        <item x="18261"/>
        <item x="15086"/>
        <item x="10053"/>
        <item x="16962"/>
        <item x="15305"/>
        <item x="11119"/>
        <item x="2023"/>
        <item x="2024"/>
        <item x="2951"/>
        <item x="3399"/>
        <item x="3188"/>
        <item x="17188"/>
        <item x="15913"/>
        <item x="10785"/>
        <item x="7435"/>
        <item x="9513"/>
        <item x="4069"/>
        <item x="14276"/>
        <item x="2174"/>
        <item x="11900"/>
        <item x="4351"/>
        <item x="10367"/>
        <item x="10368"/>
        <item x="4199"/>
        <item x="10369"/>
        <item x="10324"/>
        <item x="10370"/>
        <item x="7733"/>
        <item x="1220"/>
        <item x="4374"/>
        <item x="13073"/>
        <item x="16023"/>
        <item x="10692"/>
        <item x="16564"/>
        <item x="4034"/>
        <item x="4288"/>
        <item x="16791"/>
        <item x="9640"/>
        <item x="6332"/>
        <item x="17402"/>
        <item x="15178"/>
        <item x="158"/>
        <item x="405"/>
        <item x="14036"/>
        <item x="13288"/>
        <item x="9138"/>
        <item x="18112"/>
        <item x="4771"/>
        <item x="16531"/>
        <item x="15087"/>
        <item x="12343"/>
        <item x="5853"/>
        <item x="8704"/>
        <item x="8334"/>
        <item x="17691"/>
        <item x="10"/>
        <item x="5572"/>
        <item x="15738"/>
        <item x="4352"/>
        <item x="10371"/>
        <item x="6467"/>
        <item x="11120"/>
        <item x="6468"/>
        <item x="4973"/>
        <item x="4930"/>
        <item x="7210"/>
        <item x="7211"/>
        <item x="5745"/>
        <item x="8304"/>
        <item x="855"/>
        <item x="2876"/>
        <item x="15121"/>
        <item x="898"/>
        <item x="16024"/>
        <item x="4289"/>
        <item x="12450"/>
        <item x="15627"/>
        <item x="14124"/>
        <item x="16990"/>
        <item x="16991"/>
        <item x="6256"/>
        <item x="11182"/>
        <item x="17692"/>
        <item x="6683"/>
        <item x="13801"/>
        <item x="18197"/>
        <item x="10786"/>
        <item x="3813"/>
        <item x="11352"/>
        <item x="1067"/>
        <item x="7681"/>
        <item x="5990"/>
        <item x="16371"/>
        <item x="9675"/>
        <item x="6534"/>
        <item x="17693"/>
        <item x="16243"/>
        <item x="2654"/>
        <item x="5370"/>
        <item x="14859"/>
        <item x="6684"/>
        <item x="18051"/>
        <item x="12948"/>
        <item x="17895"/>
        <item x="17896"/>
        <item x="2757"/>
        <item x="14079"/>
        <item x="276"/>
        <item x="4243"/>
        <item x="15589"/>
        <item x="14080"/>
        <item x="3547"/>
        <item x="2175"/>
        <item x="10693"/>
        <item x="1357"/>
        <item x="2993"/>
        <item x="4879"/>
        <item x="7118"/>
        <item x="14037"/>
        <item x="575"/>
        <item x="6933"/>
        <item x="2176"/>
        <item x="2177"/>
        <item x="17403"/>
        <item x="15914"/>
        <item x="13120"/>
        <item x="238"/>
        <item x="13166"/>
        <item x="4007"/>
        <item x="6565"/>
        <item x="12019"/>
        <item x="1875"/>
        <item x="13121"/>
        <item x="10694"/>
        <item x="17225"/>
        <item x="9789"/>
        <item x="13167"/>
        <item x="13168"/>
        <item x="18323"/>
        <item x="9790"/>
        <item x="2994"/>
        <item x="7267"/>
        <item x="11251"/>
        <item x="6934"/>
        <item x="7987"/>
        <item x="7988"/>
        <item x="7989"/>
        <item x="17576"/>
        <item x="14810"/>
        <item x="2025"/>
        <item x="2789"/>
        <item x="4823"/>
        <item x="2790"/>
        <item x="314"/>
        <item x="13169"/>
        <item x="9960"/>
        <item x="17622"/>
        <item x="761"/>
        <item x="11939"/>
        <item x="11442"/>
        <item x="17897"/>
        <item x="7394"/>
        <item x="3637"/>
        <item x="3514"/>
        <item x="3515"/>
        <item x="3246"/>
        <item x="823"/>
        <item x="13431"/>
        <item x="7947"/>
        <item x="6499"/>
        <item x="5672"/>
        <item x="17975"/>
        <item x="13170"/>
        <item x="16992"/>
        <item x="16993"/>
        <item x="12615"/>
        <item x="7948"/>
        <item x="1910"/>
        <item x="17976"/>
        <item x="7119"/>
        <item x="16419"/>
        <item x="16420"/>
        <item x="17924"/>
        <item x="12769"/>
        <item x="14588"/>
        <item x="13171"/>
        <item x="11121"/>
        <item x="2995"/>
        <item x="14193"/>
        <item x="13235"/>
        <item x="2620"/>
        <item x="17623"/>
        <item x="15532"/>
        <item x="10101"/>
        <item x="14554"/>
        <item x="6596"/>
        <item x="6597"/>
        <item x="12076"/>
        <item x="3603"/>
        <item x="406"/>
        <item x="7079"/>
        <item x="5371"/>
        <item x="6132"/>
        <item x="14431"/>
        <item x="7239"/>
        <item x="2272"/>
        <item x="9546"/>
        <item x="12451"/>
        <item x="13432"/>
        <item x="7990"/>
        <item x="1459"/>
        <item x="8673"/>
        <item x="5673"/>
        <item x="15835"/>
        <item x="2145"/>
        <item x="17312"/>
        <item x="15533"/>
        <item x="1318"/>
        <item x="8113"/>
        <item m="1" x="18536"/>
        <item x="11525"/>
        <item x="12392"/>
        <item x="5087"/>
        <item x="13389"/>
        <item x="9961"/>
        <item x="315"/>
        <item x="2273"/>
        <item x="11848"/>
        <item x="4974"/>
        <item x="3283"/>
        <item x="3476"/>
        <item x="11778"/>
        <item x="13711"/>
        <item x="5710"/>
        <item x="15002"/>
        <item x="8993"/>
        <item x="9676"/>
        <item x="13358"/>
        <item x="2541"/>
        <item x="42"/>
        <item x="15306"/>
        <item x="11779"/>
        <item x="5991"/>
        <item x="11695"/>
        <item x="10829"/>
        <item x="13712"/>
        <item x="8305"/>
        <item x="5206"/>
        <item x="18413"/>
        <item x="505"/>
        <item x="11974"/>
        <item x="2068"/>
        <item m="1" x="18593"/>
        <item x="7556"/>
        <item x="7557"/>
        <item x="11780"/>
        <item x="2916"/>
        <item x="1358"/>
        <item x="10655"/>
        <item x="4605"/>
        <item x="16822"/>
        <item x="16730"/>
        <item x="14688"/>
        <item x="9962"/>
        <item x="9963"/>
        <item x="11122"/>
        <item x="2917"/>
        <item x="14432"/>
        <item x="15836"/>
        <item x="277"/>
        <item x="5711"/>
        <item x="14038"/>
        <item x="14039"/>
        <item x="12365"/>
        <item x="13236"/>
        <item x="3477"/>
        <item x="4510"/>
        <item x="7832"/>
        <item x="14763"/>
        <item x="15449"/>
        <item x="12770"/>
        <item x="1152"/>
        <item x="194"/>
        <item x="5207"/>
        <item x="1186"/>
        <item x="7798"/>
        <item x="17226"/>
        <item x="1393"/>
        <item x="2791"/>
        <item x="11975"/>
        <item x="4511"/>
        <item x="10999"/>
        <item x="1359"/>
        <item x="4703"/>
        <item x="13944"/>
        <item x="4244"/>
        <item x="13802"/>
        <item x="12669"/>
        <item x="11443"/>
        <item x="15880"/>
        <item x="14329"/>
        <item x="12020"/>
        <item x="13591"/>
        <item x="13074"/>
        <item x="4732"/>
        <item x="1502"/>
        <item x="732"/>
        <item x="11397"/>
        <item x="8574"/>
        <item x="17624"/>
        <item x="9139"/>
        <item x="18324"/>
        <item x="13011"/>
        <item x="4824"/>
        <item x="12556"/>
        <item x="7871"/>
        <item x="8885"/>
        <item x="17157"/>
        <item x="13207"/>
        <item x="13911"/>
        <item x="16888"/>
        <item x="9791"/>
        <item x="2069"/>
        <item x="11086"/>
        <item x="2274"/>
        <item x="18113"/>
        <item x="8054"/>
        <item x="2275"/>
        <item x="1360"/>
        <item x="17872"/>
        <item x="17378"/>
        <item x="12366"/>
        <item x="17158"/>
        <item x="5914"/>
        <item x="3400"/>
        <item x="940"/>
        <item x="2918"/>
        <item x="7150"/>
        <item x="14081"/>
        <item x="3940"/>
        <item x="6655"/>
        <item x="6656"/>
        <item x="2996"/>
        <item x="11"/>
        <item x="4658"/>
        <item x="4659"/>
        <item x="12312"/>
        <item x="12313"/>
        <item x="15179"/>
        <item x="16421"/>
        <item x="2276"/>
        <item x="2277"/>
        <item x="12616"/>
        <item x="2403"/>
        <item x="14237"/>
        <item x="1153"/>
        <item x="10237"/>
        <item x="12077"/>
        <item x="17122"/>
        <item x="8114"/>
        <item x="4575"/>
        <item x="7212"/>
        <item x="8073"/>
        <item x="5088"/>
        <item x="10749"/>
        <item x="3120"/>
        <item x="9030"/>
        <item x="8913"/>
        <item x="15985"/>
        <item x="16113"/>
        <item x="856"/>
        <item x="1068"/>
        <item x="1069"/>
        <item x="8886"/>
        <item x="8887"/>
        <item x="8888"/>
        <item x="8834"/>
        <item x="8835"/>
        <item x="1070"/>
        <item x="3284"/>
        <item x="12617"/>
        <item x="14433"/>
        <item x="13289"/>
        <item x="6719"/>
        <item x="6720"/>
        <item x="4733"/>
        <item m="1" x="18512"/>
        <item x="7767"/>
        <item x="2792"/>
        <item x="2793"/>
        <item x="2794"/>
        <item x="6364"/>
        <item x="4112"/>
        <item x="7652"/>
        <item x="14589"/>
        <item x="14590"/>
        <item x="3308"/>
        <item x="3309"/>
        <item x="16114"/>
        <item x="16115"/>
        <item x="5765"/>
        <item x="16323"/>
        <item x="16324"/>
        <item x="11039"/>
        <item x="14689"/>
        <item x="11183"/>
        <item x="14518"/>
        <item x="3673"/>
        <item x="16889"/>
        <item x="6721"/>
        <item x="612"/>
        <item x="2685"/>
        <item x="2686"/>
        <item x="7653"/>
        <item x="941"/>
        <item x="17977"/>
        <item x="2723"/>
        <item x="17159"/>
        <item x="5712"/>
        <item x="2621"/>
        <item x="13643"/>
        <item x="16282"/>
        <item x="6848"/>
        <item x="10201"/>
        <item x="14860"/>
        <item x="6849"/>
        <item x="6749"/>
        <item x="6302"/>
        <item x="6303"/>
        <item x="10466"/>
        <item x="13744"/>
        <item x="13530"/>
        <item x="13531"/>
        <item x="8074"/>
        <item x="5009"/>
        <item x="1187"/>
        <item x="1188"/>
        <item x="17379"/>
        <item x="1189"/>
        <item x="7768"/>
        <item x="8306"/>
        <item x="195"/>
        <item x="8390"/>
        <item x="5854"/>
        <item x="3441"/>
        <item x="13592"/>
        <item x="13122"/>
        <item x="12021"/>
        <item x="14330"/>
        <item x="613"/>
        <item x="6685"/>
        <item x="942"/>
        <item x="17661"/>
        <item x="6821"/>
        <item x="12739"/>
        <item x="17625"/>
        <item x="17486"/>
        <item x="17189"/>
        <item x="17531"/>
        <item x="9831"/>
        <item x="15146"/>
        <item x="13473"/>
        <item x="6628"/>
        <item x="12822"/>
        <item x="316"/>
        <item x="9140"/>
        <item x="6850"/>
        <item m="1" x="18582"/>
        <item x="7558"/>
        <item x="16422"/>
        <item x="3121"/>
        <item x="15559"/>
        <item m="1" x="18523"/>
        <item x="5537"/>
        <item x="9607"/>
        <item x="13433"/>
        <item x="18325"/>
        <item x="13990"/>
        <item x="6070"/>
        <item x="5239"/>
        <item x="12695"/>
        <item x="4008"/>
        <item m="1" x="18578"/>
        <item x="15450"/>
        <item x="4070"/>
        <item x="6884"/>
        <item x="7268"/>
        <item x="15804"/>
        <item x="2354"/>
        <item x="2355"/>
        <item x="3908"/>
        <item x="3889"/>
        <item x="10285"/>
        <item x="6906"/>
        <item x="6907"/>
        <item x="7003"/>
        <item x="11252"/>
        <item x="7436"/>
        <item x="11253"/>
        <item x="11254"/>
        <item x="16591"/>
        <item x="16592"/>
        <item x="16593"/>
        <item x="16594"/>
        <item x="11255"/>
        <item x="15590"/>
        <item x="11149"/>
        <item x="11256"/>
        <item x="16595"/>
        <item x="8806"/>
        <item x="5402"/>
        <item x="1361"/>
        <item x="17380"/>
        <item x="17381"/>
        <item x="12771"/>
        <item x="12772"/>
        <item x="1460"/>
        <item x="239"/>
        <item x="12166"/>
        <item x="17978"/>
        <item x="12489"/>
        <item x="17382"/>
        <item x="15881"/>
        <item x="9928"/>
        <item x="7833"/>
        <item x="8075"/>
        <item x="15915"/>
        <item x="13532"/>
        <item x="3750"/>
        <item x="4931"/>
        <item x="7893"/>
        <item x="8440"/>
        <item x="8441"/>
        <item x="1033"/>
        <item x="17626"/>
        <item x="15451"/>
        <item x="17627"/>
        <item x="18281"/>
        <item x="11087"/>
        <item x="2580"/>
        <item x="8171"/>
        <item x="17728"/>
        <item x="9964"/>
        <item x="2070"/>
        <item x="363"/>
        <item x="11000"/>
        <item x="14375"/>
        <item x="2847"/>
        <item x="16468"/>
        <item x="12197"/>
        <item x="1120"/>
        <item x="1121"/>
        <item x="899"/>
        <item x="8807"/>
        <item x="8250"/>
        <item x="13123"/>
        <item x="6133"/>
        <item x="13688"/>
        <item x="3773"/>
        <item x="14434"/>
        <item x="14082"/>
        <item x="15385"/>
        <item x="364"/>
        <item x="15691"/>
        <item x="1767"/>
        <item x="6967"/>
        <item x="2542"/>
        <item x="13012"/>
        <item x="13013"/>
        <item x="14933"/>
        <item x="8575"/>
        <item x="15692"/>
        <item x="1674"/>
        <item x="17798"/>
        <item x="5674"/>
        <item x="6426"/>
        <item x="6427"/>
        <item x="15417"/>
        <item x="17383"/>
        <item x="8148"/>
        <item x="9832"/>
        <item x="13713"/>
        <item x="2215"/>
        <item x="14376"/>
        <item x="4660"/>
        <item x="9677"/>
        <item x="7213"/>
        <item x="9678"/>
        <item x="6333"/>
        <item x="6968"/>
        <item x="13014"/>
        <item x="2026"/>
        <item x="7214"/>
        <item x="13237"/>
        <item x="13238"/>
        <item x="7769"/>
        <item x="7770"/>
        <item x="7682"/>
        <item m="1" x="18530"/>
        <item x="1273"/>
        <item x="1802"/>
        <item x="15452"/>
        <item x="11444"/>
        <item x="4661"/>
        <item x="7654"/>
        <item x="365"/>
        <item x="5992"/>
        <item x="6686"/>
        <item x="5855"/>
        <item x="733"/>
        <item x="787"/>
        <item x="857"/>
        <item x="16244"/>
        <item x="11753"/>
        <item x="5713"/>
        <item x="10054"/>
        <item x="10055"/>
        <item x="16245"/>
        <item x="11849"/>
        <item x="3087"/>
        <item x="4512"/>
        <item x="4547"/>
        <item x="16246"/>
        <item x="4481"/>
        <item x="17662"/>
        <item x="15837"/>
        <item x="16497"/>
        <item x="17777"/>
        <item x="3088"/>
        <item x="12983"/>
        <item x="4482"/>
        <item x="5885"/>
        <item x="8859"/>
        <item x="3089"/>
        <item x="4483"/>
        <item x="3285"/>
        <item x="788"/>
        <item x="789"/>
        <item x="4447"/>
        <item x="16247"/>
        <item x="16498"/>
        <item x="8860"/>
        <item x="5164"/>
        <item x="4513"/>
        <item x="4514"/>
        <item x="8861"/>
        <item x="16248"/>
        <item x="10056"/>
        <item x="11850"/>
        <item x="3090"/>
        <item x="16499"/>
        <item x="4515"/>
        <item x="790"/>
        <item x="3091"/>
        <item x="18326"/>
        <item m="1" x="18517"/>
        <item x="5959"/>
        <item x="7004"/>
        <item x="7005"/>
        <item x="7006"/>
        <item x="7007"/>
        <item x="10695"/>
        <item x="18230"/>
        <item x="15386"/>
        <item x="7056"/>
        <item x="12796"/>
        <item x="11353"/>
        <item x="14238"/>
        <item x="4576"/>
        <item x="943"/>
        <item x="7240"/>
        <item x="14083"/>
        <item x="9608"/>
        <item x="9609"/>
        <item x="7080"/>
        <item x="15418"/>
        <item x="14591"/>
        <item x="17190"/>
        <item x="7949"/>
        <item x="7950"/>
        <item x="17191"/>
        <item x="17192"/>
        <item x="12908"/>
        <item x="3713"/>
        <item x="4825"/>
        <item x="3401"/>
        <item x="16423"/>
        <item x="9870"/>
        <item x="13559"/>
        <item x="4606"/>
        <item x="5331"/>
        <item x="13745"/>
        <item x="14519"/>
        <item x="14520"/>
        <item x="6177"/>
        <item x="7516"/>
        <item x="11150"/>
        <item x="10863"/>
        <item x="690"/>
        <item x="11721"/>
        <item x="8962"/>
        <item x="14125"/>
        <item x="11308"/>
        <item x="14435"/>
        <item x="14764"/>
        <item x="17404"/>
        <item x="9871"/>
        <item x="16890"/>
        <item x="7120"/>
        <item x="7121"/>
        <item x="17313"/>
        <item x="1768"/>
        <item x="7604"/>
        <item x="614"/>
        <item x="18414"/>
        <item x="8862"/>
        <item x="6469"/>
        <item x="1803"/>
        <item x="3674"/>
        <item x="3675"/>
        <item x="3676"/>
        <item x="10057"/>
        <item x="7991"/>
        <item x="7992"/>
        <item x="7993"/>
        <item x="7994"/>
        <item x="14084"/>
        <item x="4406"/>
        <item x="13945"/>
        <item x="6096"/>
        <item x="7354"/>
        <item x="7355"/>
        <item x="10397"/>
        <item x="159"/>
        <item x="7872"/>
        <item x="1951"/>
        <item x="15946"/>
        <item x="13015"/>
        <item x="2027"/>
        <item x="576"/>
        <item x="577"/>
        <item x="4975"/>
        <item x="12520"/>
        <item x="17384"/>
        <item x="10058"/>
        <item x="13560"/>
        <item x="17314"/>
        <item x="13172"/>
        <item x="17925"/>
        <item x="17926"/>
        <item x="4976"/>
        <item x="4977"/>
        <item x="11354"/>
        <item x="3350"/>
        <item x="6428"/>
        <item x="9107"/>
        <item x="16070"/>
        <item x="4826"/>
        <item x="1876"/>
        <item x="14085"/>
        <item x="4577"/>
        <item x="15534"/>
        <item x="14086"/>
        <item x="4165"/>
        <item x="7176"/>
        <item x="18386"/>
        <item x="6566"/>
        <item x="8307"/>
        <item x="8308"/>
        <item x="5240"/>
        <item x="1911"/>
        <item x="14555"/>
        <item x="4200"/>
        <item x="9965"/>
        <item x="7734"/>
        <item x="5144"/>
        <item x="791"/>
        <item x="12618"/>
        <item x="1613"/>
        <item x="16283"/>
        <item x="15018"/>
        <item x="18052"/>
        <item x="17160"/>
        <item x="16208"/>
        <item x="1319"/>
        <item x="16565"/>
        <item x="6134"/>
        <item x="9407"/>
        <item x="17694"/>
        <item x="5886"/>
        <item x="12314"/>
        <item x="8652"/>
        <item x="12"/>
        <item x="8223"/>
        <item x="3638"/>
        <item x="13290"/>
        <item x="8309"/>
        <item x="14690"/>
        <item x="1362"/>
        <item x="1912"/>
        <item x="13644"/>
        <item x="18262"/>
        <item x="18457"/>
        <item x="2404"/>
        <item x="2687"/>
        <item x="11639"/>
        <item x="15122"/>
        <item x="15123"/>
        <item x="317"/>
        <item x="7559"/>
        <item x="13016"/>
        <item x="11123"/>
        <item x="11124"/>
        <item x="8934"/>
        <item x="7215"/>
        <item x="792"/>
        <item x="793"/>
        <item x="13991"/>
        <item x="653"/>
        <item x="9754"/>
        <item x="8310"/>
        <item x="4978"/>
        <item x="7655"/>
        <item x="2356"/>
        <item x="8115"/>
        <item x="3122"/>
        <item x="9755"/>
        <item x="9679"/>
        <item x="12022"/>
        <item x="10432"/>
        <item x="3351"/>
        <item x="15470"/>
        <item x="17729"/>
        <item x="8705"/>
        <item x="3516"/>
        <item x="7241"/>
        <item x="4245"/>
        <item x="3189"/>
        <item x="2919"/>
        <item x="10174"/>
        <item x="10607"/>
        <item x="5614"/>
        <item x="824"/>
        <item x="10433"/>
        <item x="4071"/>
        <item x="4072"/>
        <item x="4375"/>
        <item x="14622"/>
        <item x="5766"/>
        <item x="5767"/>
        <item x="2920"/>
        <item x="18282"/>
        <item x="11184"/>
        <item x="11445"/>
        <item x="11446"/>
        <item x="5993"/>
        <item x="4932"/>
        <item x="691"/>
        <item x="11526"/>
        <item x="5470"/>
        <item x="2543"/>
        <item x="111"/>
        <item x="9514"/>
        <item x="196"/>
        <item x="12696"/>
        <item x="692"/>
        <item x="4035"/>
        <item x="4036"/>
        <item x="17385"/>
        <item x="15180"/>
        <item x="112"/>
        <item x="7605"/>
        <item x="4319"/>
        <item x="9641"/>
        <item x="1274"/>
        <item x="7799"/>
        <item x="11576"/>
        <item x="2848"/>
        <item x="14126"/>
        <item x="3190"/>
        <item x="1952"/>
        <item x="1190"/>
        <item x="18088"/>
        <item x="1724"/>
        <item x="3402"/>
        <item x="16675"/>
        <item x="16284"/>
        <item x="17024"/>
        <item x="3751"/>
        <item x="11577"/>
        <item x="17345"/>
        <item x="11398"/>
        <item x="15805"/>
        <item x="8745"/>
        <item x="12167"/>
        <item x="9566"/>
        <item x="10830"/>
        <item x="10831"/>
        <item x="4448"/>
        <item x="1034"/>
        <item x="15947"/>
        <item x="16596"/>
        <item x="16597"/>
        <item x="11667"/>
        <item x="1363"/>
        <item x="15882"/>
        <item x="7057"/>
        <item x="7122"/>
        <item x="1221"/>
        <item x="9567"/>
        <item x="12344"/>
        <item x="7216"/>
        <item x="13039"/>
        <item x="14691"/>
        <item x="693"/>
        <item x="2952"/>
        <item x="2146"/>
        <item x="4484"/>
        <item x="8193"/>
        <item x="8194"/>
        <item x="3040"/>
        <item x="5165"/>
        <item x="13864"/>
        <item x="694"/>
        <item x="695"/>
        <item x="11487"/>
        <item x="7560"/>
        <item x="2178"/>
        <item x="983"/>
        <item x="8195"/>
        <item x="8196"/>
        <item x="9966"/>
        <item x="18263"/>
        <item x="13359"/>
        <item x="13865"/>
        <item x="13173"/>
        <item x="14728"/>
        <item x="11578"/>
        <item x="13803"/>
        <item x="17161"/>
        <item x="14436"/>
        <item x="4113"/>
        <item m="1" x="18537"/>
        <item x="3403"/>
        <item x="12864"/>
        <item x="16147"/>
        <item x="13866"/>
        <item x="17193"/>
        <item x="17194"/>
        <item x="15181"/>
        <item x="2622"/>
        <item x="13434"/>
        <item x="7951"/>
        <item x="11399"/>
        <item x="9929"/>
        <item x="18483"/>
        <item x="14377"/>
        <item x="11668"/>
        <item x="10398"/>
        <item x="6394"/>
        <item x="6395"/>
        <item x="6429"/>
        <item x="6598"/>
        <item x="6257"/>
        <item x="7311"/>
        <item x="16285"/>
        <item x="2510"/>
        <item x="9756"/>
        <item x="7312"/>
        <item x="11611"/>
        <item x="7356"/>
        <item x="13174"/>
        <item x="2877"/>
        <item x="2511"/>
        <item x="2512"/>
        <item x="16025"/>
        <item x="4290"/>
        <item x="15591"/>
        <item x="3404"/>
        <item x="15592"/>
        <item x="10696"/>
        <item x="3352"/>
        <item x="17799"/>
        <item x="3677"/>
        <item x="15628"/>
        <item x="8935"/>
        <item x="17227"/>
        <item x="16676"/>
        <item x="407"/>
        <item x="12984"/>
        <item x="12985"/>
        <item x="16823"/>
        <item x="6969"/>
        <item x="11669"/>
        <item x="13435"/>
        <item x="7561"/>
        <item x="4201"/>
        <item x="5714"/>
        <item x="3041"/>
        <item x="4114"/>
        <item x="16677"/>
        <item x="9727"/>
        <item x="5789"/>
        <item x="1725"/>
        <item x="11257"/>
        <item x="10656"/>
        <item x="4166"/>
        <item x="11151"/>
        <item x="11152"/>
        <item x="11153"/>
        <item x="11154"/>
        <item x="11155"/>
        <item x="5372"/>
        <item x="5994"/>
        <item x="15504"/>
        <item x="5615"/>
        <item x="17695"/>
        <item x="5502"/>
        <item x="6430"/>
        <item x="7834"/>
        <item x="17730"/>
        <item x="6629"/>
        <item x="10012"/>
        <item x="10013"/>
        <item x="18364"/>
        <item x="8674"/>
        <item x="16249"/>
        <item x="12949"/>
        <item x="12950"/>
        <item x="13912"/>
        <item m="1" x="18572"/>
        <item x="1035"/>
        <item x="7471"/>
        <item x="2462"/>
        <item x="2463"/>
        <item x="7472"/>
        <item x="16148"/>
        <item x="10864"/>
        <item x="7517"/>
        <item x="7518"/>
        <item x="14479"/>
        <item x="3861"/>
        <item x="5262"/>
        <item x="8417"/>
        <item x="3604"/>
        <item x="6030"/>
        <item x="6031"/>
        <item x="17898"/>
        <item x="17873"/>
        <item x="14378"/>
        <item x="14379"/>
        <item x="14380"/>
        <item x="7873"/>
        <item x="7874"/>
        <item x="7875"/>
        <item x="9568"/>
        <item x="16325"/>
        <item x="2623"/>
        <item x="7217"/>
        <item x="7218"/>
        <item x="18458"/>
        <item x="8197"/>
        <item x="7562"/>
        <item x="7563"/>
        <item x="13474"/>
        <item x="5010"/>
        <item x="7683"/>
        <item x="9441"/>
        <item x="12697"/>
        <item x="14984"/>
        <item x="78"/>
        <item x="366"/>
        <item x="17874"/>
        <item x="9054"/>
        <item x="6218"/>
        <item x="13075"/>
        <item x="10102"/>
        <item x="14891"/>
        <item x="11781"/>
        <item x="13325"/>
        <item x="11001"/>
        <item x="2795"/>
        <item x="696"/>
        <item x="5790"/>
        <item x="7684"/>
        <item x="16424"/>
        <item x="15387"/>
        <item x="8808"/>
        <item x="13360"/>
        <item x="13689"/>
        <item x="11088"/>
        <item x="11089"/>
        <item x="16116"/>
        <item x="13475"/>
        <item x="12951"/>
        <item x="12952"/>
        <item x="11976"/>
        <item x="240"/>
        <item x="12740"/>
        <item m="1" x="18514"/>
        <item x="13992"/>
        <item x="13533"/>
        <item x="13534"/>
        <item x="12023"/>
        <item x="17162"/>
        <item x="7242"/>
        <item x="1769"/>
        <item x="15916"/>
        <item x="10920"/>
        <item x="11213"/>
        <item m="1" x="18592"/>
        <item x="9569"/>
        <item x="2308"/>
        <item x="1638"/>
        <item x="13593"/>
        <item x="12137"/>
        <item x="7081"/>
        <item x="464"/>
        <item x="3286"/>
        <item x="12138"/>
        <item x="9374"/>
        <item x="7473"/>
        <item x="18283"/>
        <item x="17228"/>
        <item x="17229"/>
        <item x="11722"/>
        <item x="6535"/>
        <item x="11940"/>
        <item x="1953"/>
        <item x="3353"/>
        <item x="3752"/>
        <item x="11696"/>
        <item x="4933"/>
        <item x="8149"/>
        <item x="7685"/>
        <item x="12225"/>
        <item x="8150"/>
        <item x="9930"/>
        <item x="3442"/>
        <item x="3890"/>
        <item x="3891"/>
        <item x="12393"/>
        <item x="17875"/>
        <item x="278"/>
        <item x="2953"/>
        <item x="9474"/>
        <item x="12557"/>
        <item x="15772"/>
        <item x="14956"/>
        <item x="1639"/>
        <item x="3678"/>
        <item x="794"/>
        <item x="1222"/>
        <item x="795"/>
        <item x="1614"/>
        <item x="7564"/>
        <item x="1804"/>
        <item x="14861"/>
        <item x="9408"/>
        <item x="4407"/>
        <item x="5042"/>
        <item x="6750"/>
        <item x="4827"/>
        <item x="9108"/>
        <item x="11447"/>
        <item x="17346"/>
        <item x="7800"/>
        <item x="7801"/>
        <item x="8055"/>
        <item x="5746"/>
        <item x="12078"/>
        <item x="9201"/>
        <item x="6178"/>
        <item x="7686"/>
        <item x="13746"/>
        <item x="1394"/>
        <item x="697"/>
        <item x="14934"/>
        <item x="10434"/>
        <item x="10286"/>
        <item x="7519"/>
        <item x="5043"/>
        <item x="4073"/>
        <item x="18284"/>
        <item x="241"/>
        <item x="11125"/>
        <item x="17899"/>
        <item x="16326"/>
        <item x="5471"/>
        <item x="14811"/>
        <item x="18114"/>
        <item x="4320"/>
        <item x="5166"/>
        <item x="4979"/>
        <item x="2101"/>
        <item x="10140"/>
        <item x="15773"/>
        <item x="15774"/>
        <item x="367"/>
        <item x="15849"/>
        <item x="16792"/>
        <item x="9263"/>
        <item x="9264"/>
        <item x="12168"/>
        <item x="16372"/>
        <item x="8604"/>
        <item x="2544"/>
        <item x="1122"/>
        <item x="5403"/>
        <item x="17778"/>
        <item x="7771"/>
        <item x="16071"/>
        <item x="5791"/>
        <item x="16649"/>
        <item x="7474"/>
        <item x="12986"/>
        <item x="197"/>
        <item x="13561"/>
        <item x="1071"/>
        <item x="10865"/>
        <item x="4980"/>
        <item x="11579"/>
        <item x="10608"/>
        <item x="17532"/>
        <item x="1877"/>
        <item x="13017"/>
        <item x="13018"/>
        <item x="13645"/>
        <item x="1095"/>
        <item x="1223"/>
        <item x="17841"/>
        <item x="12367"/>
        <item x="12368"/>
        <item x="12741"/>
        <item x="4376"/>
        <item x="6431"/>
        <item x="16327"/>
        <item x="16824"/>
        <item x="11488"/>
        <item x="3774"/>
        <item x="17800"/>
        <item x="17801"/>
        <item x="18231"/>
        <item x="10325"/>
        <item x="14127"/>
        <item x="9872"/>
        <item x="7952"/>
        <item x="5915"/>
        <item x="5916"/>
        <item x="4115"/>
        <item x="1954"/>
        <item x="1955"/>
        <item x="13562"/>
        <item x="17273"/>
        <item x="9409"/>
        <item x="9410"/>
        <item x="9411"/>
        <item x="9412"/>
        <item x="9873"/>
        <item x="14892"/>
        <item x="11002"/>
        <item x="8770"/>
        <item x="9792"/>
        <item x="12773"/>
        <item x="11040"/>
        <item x="14592"/>
        <item x="18415"/>
        <item x="900"/>
        <item x="12619"/>
        <item x="14194"/>
        <item x="14195"/>
        <item x="7687"/>
        <item x="7688"/>
        <item x="15629"/>
        <item x="11156"/>
        <item x="15560"/>
        <item x="3191"/>
        <item x="18459"/>
        <item x="14381"/>
        <item x="5208"/>
        <item x="7269"/>
        <item x="7270"/>
        <item x="7271"/>
        <item x="7475"/>
        <item x="9793"/>
        <item x="9642"/>
        <item x="12369"/>
        <item x="14692"/>
        <item x="12865"/>
        <item x="11782"/>
        <item x="1224"/>
        <item x="1225"/>
        <item x="1226"/>
        <item x="18327"/>
        <item x="11041"/>
        <item x="1726"/>
        <item x="18016"/>
        <item x="11640"/>
        <item x="2309"/>
        <item m="1" x="18545"/>
        <item x="9141"/>
        <item x="14277"/>
        <item x="8836"/>
        <item x="14729"/>
        <item x="14593"/>
        <item x="113"/>
        <item x="4291"/>
        <item x="2921"/>
        <item x="3478"/>
        <item x="2724"/>
        <item x="279"/>
        <item x="15471"/>
        <item x="984"/>
        <item x="13646"/>
        <item x="13647"/>
        <item x="4009"/>
        <item x="15850"/>
        <item x="5404"/>
        <item x="17533"/>
        <item x="4010"/>
        <item x="8283"/>
        <item x="15739"/>
        <item x="17054"/>
        <item x="3814"/>
        <item x="7606"/>
        <item x="5995"/>
        <item x="7151"/>
        <item x="2102"/>
        <item x="12698"/>
        <item x="15307"/>
        <item x="9295"/>
        <item x="2954"/>
        <item x="15259"/>
        <item x="15986"/>
        <item m="1" x="18594"/>
        <item x="8936"/>
        <item x="1320"/>
        <item x="198"/>
        <item x="9079"/>
        <item x="16932"/>
        <item x="15806"/>
        <item x="11448"/>
        <item x="2922"/>
        <item x="3815"/>
        <item x="9570"/>
        <item x="2028"/>
        <item x="2310"/>
        <item x="12823"/>
        <item x="12824"/>
        <item x="8653"/>
        <item x="7476"/>
        <item x="3714"/>
        <item x="3092"/>
        <item x="4321"/>
        <item x="15851"/>
        <item x="17779"/>
        <item x="2758"/>
        <item x="1395"/>
        <item x="18198"/>
        <item x="5435"/>
        <item x="11258"/>
        <item x="3679"/>
        <item x="4116"/>
        <item x="17696"/>
        <item x="12281"/>
        <item x="18199"/>
        <item x="13326"/>
        <item x="7437"/>
        <item x="3639"/>
        <item x="3640"/>
        <item x="3641"/>
        <item x="15987"/>
        <item x="4167"/>
        <item x="4168"/>
        <item x="12521"/>
        <item x="10787"/>
        <item x="14480"/>
        <item x="6822"/>
        <item x="4117"/>
        <item x="4118"/>
        <item x="10788"/>
        <item x="6432"/>
        <item x="6687"/>
        <item x="10014"/>
        <item x="10015"/>
        <item x="16425"/>
        <item x="16426"/>
        <item x="11003"/>
        <item x="12370"/>
        <item x="12371"/>
        <item x="13501"/>
        <item x="3775"/>
        <item x="1275"/>
        <item x="9142"/>
        <item x="15740"/>
        <item x="9143"/>
        <item x="7272"/>
        <item x="7273"/>
        <item x="762"/>
        <item x="15948"/>
        <item x="17315"/>
        <item x="3605"/>
        <item x="18232"/>
        <item x="3862"/>
        <item x="1096"/>
        <item x="6970"/>
        <item x="8706"/>
        <item x="17163"/>
        <item x="11783"/>
        <item x="13648"/>
        <item x="16235"/>
        <item x="2545"/>
        <item x="3579"/>
        <item x="11400"/>
        <item x="10467"/>
        <item x="13390"/>
        <item x="13436"/>
        <item x="506"/>
        <item x="9413"/>
        <item x="12282"/>
        <item x="17756"/>
        <item x="6219"/>
        <item x="17927"/>
        <item x="16825"/>
        <item x="4578"/>
        <item x="7607"/>
        <item x="12699"/>
        <item x="13208"/>
        <item x="16373"/>
        <item x="1770"/>
        <item x="11851"/>
        <item x="901"/>
        <item x="9031"/>
        <item x="8626"/>
        <item x="9475"/>
        <item x="17628"/>
        <item x="435"/>
        <item x="8605"/>
        <item x="18115"/>
        <item x="13391"/>
        <item x="2878"/>
        <item x="11813"/>
        <item x="11941"/>
        <item x="1425"/>
        <item x="1503"/>
        <item x="16731"/>
        <item x="698"/>
        <item x="15988"/>
        <item x="7735"/>
        <item x="436"/>
        <item x="6304"/>
        <item x="1276"/>
        <item x="17979"/>
        <item x="10238"/>
        <item x="1364"/>
        <item x="763"/>
        <item x="11489"/>
        <item x="14521"/>
        <item x="5675"/>
        <item x="902"/>
        <item x="11042"/>
        <item x="43"/>
        <item x="4607"/>
        <item x="15003"/>
        <item x="14161"/>
        <item x="6536"/>
        <item x="2179"/>
        <item x="18416"/>
        <item x="2879"/>
        <item x="11784"/>
        <item x="10239"/>
        <item x="3287"/>
        <item x="280"/>
        <item x="9336"/>
        <item x="9833"/>
        <item x="7123"/>
        <item x="7835"/>
        <item x="6908"/>
        <item x="17842"/>
        <item x="4377"/>
        <item x="11754"/>
        <item x="2923"/>
        <item x="6783"/>
        <item x="11942"/>
        <item x="15419"/>
        <item x="18365"/>
        <item x="12866"/>
        <item x="6657"/>
        <item x="2071"/>
        <item x="8224"/>
        <item x="17405"/>
        <item x="1277"/>
        <item x="2485"/>
        <item x="12490"/>
        <item x="9337"/>
        <item x="9338"/>
        <item x="18417"/>
        <item x="11185"/>
        <item x="10564"/>
        <item x="11259"/>
        <item x="3042"/>
        <item x="2688"/>
        <item x="9109"/>
        <item x="9680"/>
        <item x="1675"/>
        <item x="2103"/>
        <item x="6599"/>
        <item x="4772"/>
        <item x="16385"/>
        <item x="17843"/>
        <item x="17316"/>
        <item x="242"/>
        <item x="9874"/>
        <item x="734"/>
        <item x="735"/>
        <item x="5747"/>
        <item x="17577"/>
        <item x="16286"/>
        <item x="16287"/>
        <item x="4119"/>
        <item x="4120"/>
        <item x="12742"/>
        <item x="14730"/>
        <item x="2405"/>
        <item x="10832"/>
        <item x="10833"/>
        <item x="11755"/>
        <item x="368"/>
        <item x="7008"/>
        <item x="5960"/>
        <item x="3941"/>
        <item x="14481"/>
        <item x="5044"/>
        <item x="15124"/>
        <item x="6179"/>
        <item x="11756"/>
        <item x="14935"/>
        <item x="8675"/>
        <item x="7656"/>
        <item x="8462"/>
        <item x="7657"/>
        <item x="11552"/>
        <item x="6600"/>
        <item x="17578"/>
        <item x="4934"/>
        <item x="7608"/>
        <item x="16700"/>
        <item x="16701"/>
        <item x="16702"/>
        <item x="16703"/>
        <item x="10202"/>
        <item x="2513"/>
        <item x="11977"/>
        <item x="13476"/>
        <item x="5405"/>
        <item x="10866"/>
        <item x="5715"/>
        <item x="5089"/>
        <item x="10103"/>
        <item x="9144"/>
        <item x="12797"/>
        <item x="13361"/>
        <item x="9610"/>
        <item x="9611"/>
        <item x="9612"/>
        <item x="14040"/>
        <item x="8863"/>
        <item x="11004"/>
        <item x="2880"/>
        <item x="14893"/>
        <item x="17195"/>
        <item x="985"/>
        <item x="986"/>
        <item x="987"/>
        <item x="7802"/>
        <item x="369"/>
        <item x="16427"/>
        <item x="2997"/>
        <item x="17274"/>
        <item x="18017"/>
        <item x="2759"/>
        <item x="5209"/>
        <item x="2624"/>
        <item x="12315"/>
        <item x="12316"/>
        <item x="12317"/>
        <item x="13993"/>
        <item x="15693"/>
        <item x="114"/>
        <item x="115"/>
        <item x="16566"/>
        <item x="7395"/>
        <item x="12743"/>
        <item x="12744"/>
        <item x="16209"/>
        <item x="1676"/>
        <item x="13477"/>
        <item x="11785"/>
        <item x="2072"/>
        <item x="15260"/>
        <item x="1847"/>
        <item x="10565"/>
        <item x="13124"/>
        <item x="12345"/>
        <item x="10348"/>
        <item x="2581"/>
        <item x="12024"/>
        <item x="9681"/>
        <item x="7953"/>
        <item x="14693"/>
        <item x="14694"/>
        <item x="13125"/>
        <item x="17579"/>
        <item x="5616"/>
        <item x="10175"/>
        <item x="6032"/>
        <item x="6033"/>
        <item x="2278"/>
        <item x="7894"/>
        <item x="7895"/>
        <item x="16149"/>
        <item x="8576"/>
        <item x="15050"/>
        <item x="2998"/>
        <item x="11449"/>
        <item x="10075"/>
        <item x="699"/>
        <item x="4516"/>
        <item x="17928"/>
        <item x="17929"/>
        <item x="6823"/>
        <item x="6824"/>
        <item x="6825"/>
        <item x="11309"/>
        <item x="17317"/>
        <item x="10016"/>
        <item x="4353"/>
        <item x="14482"/>
        <item x="116"/>
        <item x="5263"/>
        <item x="6751"/>
        <item x="6722"/>
        <item x="17900"/>
        <item x="465"/>
        <item x="466"/>
        <item x="11978"/>
        <item x="13690"/>
        <item x="16150"/>
        <item x="13563"/>
        <item x="13649"/>
        <item x="13650"/>
        <item x="13392"/>
        <item x="15775"/>
        <item x="11401"/>
        <item x="16328"/>
        <item x="8537"/>
        <item x="903"/>
        <item x="8172"/>
        <item x="17275"/>
        <item x="318"/>
        <item x="15535"/>
        <item x="13994"/>
        <item x="13995"/>
        <item x="18418"/>
        <item m="1" x="18515"/>
        <item x="8418"/>
        <item x="4828"/>
        <item x="11490"/>
        <item x="4037"/>
        <item x="4038"/>
        <item x="8676"/>
        <item x="8677"/>
        <item x="9931"/>
        <item x="4579"/>
        <item x="9110"/>
        <item x="15182"/>
        <item x="7565"/>
        <item x="14331"/>
        <item x="17580"/>
        <item x="4408"/>
        <item x="10287"/>
        <item x="8173"/>
        <item x="5011"/>
        <item x="10789"/>
        <item x="16151"/>
        <item x="467"/>
        <item x="8116"/>
        <item x="14437"/>
        <item x="7477"/>
        <item x="8538"/>
        <item x="8539"/>
        <item x="8540"/>
        <item x="6826"/>
        <item x="11450"/>
        <item x="9932"/>
        <item x="13502"/>
        <item x="13503"/>
        <item x="408"/>
        <item x="11641"/>
        <item x="7954"/>
        <item x="3942"/>
        <item x="18484"/>
        <item x="18485"/>
        <item x="6500"/>
        <item x="6752"/>
        <item x="6180"/>
        <item x="12620"/>
        <item x="9375"/>
        <item x="6305"/>
        <item x="15694"/>
        <item x="11310"/>
        <item x="9296"/>
        <item x="11214"/>
        <item x="2725"/>
        <item x="1036"/>
        <item x="5406"/>
        <item x="6753"/>
        <item x="18116"/>
        <item x="281"/>
        <item x="5917"/>
        <item x="11757"/>
        <item x="11355"/>
        <item x="3517"/>
        <item x="3518"/>
        <item x="11758"/>
        <item x="13362"/>
        <item x="13363"/>
        <item x="6935"/>
        <item x="9682"/>
        <item x="16152"/>
        <item x="15536"/>
        <item x="199"/>
        <item x="9145"/>
        <item x="2311"/>
        <item x="14483"/>
        <item x="17731"/>
        <item x="5472"/>
        <item x="5264"/>
        <item x="12621"/>
        <item x="5573"/>
        <item x="4246"/>
        <item x="8463"/>
        <item x="10203"/>
        <item x="15308"/>
        <item x="3642"/>
        <item x="12139"/>
        <item x="12140"/>
        <item x="12798"/>
        <item x="13175"/>
        <item x="17055"/>
        <item x="700"/>
        <item x="6135"/>
        <item x="10176"/>
        <item x="15420"/>
        <item x="11402"/>
        <item x="11403"/>
        <item x="18285"/>
        <item x="4074"/>
        <item x="2796"/>
        <item x="7689"/>
        <item x="7152"/>
        <item x="7396"/>
        <item x="9234"/>
        <item x="10867"/>
        <item x="9235"/>
        <item x="10868"/>
        <item x="2999"/>
        <item x="13478"/>
        <item x="3354"/>
        <item x="2073"/>
        <item x="16117"/>
        <item x="17581"/>
        <item x="4378"/>
        <item x="8809"/>
        <item x="16329"/>
        <item x="10921"/>
        <item x="15261"/>
        <item x="18419"/>
        <item x="3093"/>
        <item x="8026"/>
        <item x="10566"/>
        <item x="10567"/>
        <item x="17123"/>
        <item x="8225"/>
        <item x="3123"/>
        <item x="15593"/>
        <item x="2546"/>
        <item x="16386"/>
        <item x="3355"/>
        <item x="9834"/>
        <item x="10790"/>
        <item x="8606"/>
        <item x="15630"/>
        <item x="2074"/>
        <item x="8746"/>
        <item x="14196"/>
        <item x="17757"/>
        <item x="7357"/>
        <item x="15088"/>
        <item x="2312"/>
        <item x="2313"/>
        <item x="6258"/>
        <item x="12622"/>
        <item x="15421"/>
        <item x="15422"/>
        <item x="8747"/>
        <item x="8748"/>
        <item x="1461"/>
        <item x="13804"/>
        <item x="3247"/>
        <item x="3248"/>
        <item x="12283"/>
        <item x="11451"/>
        <item x="1913"/>
        <item x="6501"/>
        <item x="8541"/>
        <item x="2314"/>
        <item x="8226"/>
        <item x="12452"/>
        <item x="8360"/>
        <item x="12491"/>
        <item x="3680"/>
        <item x="10288"/>
        <item x="988"/>
        <item x="16026"/>
        <item x="16027"/>
        <item x="18328"/>
        <item x="282"/>
        <item x="10568"/>
        <item x="1504"/>
        <item x="9571"/>
        <item x="5012"/>
        <item x="13618"/>
        <item x="5716"/>
        <item x="9376"/>
        <item x="6630"/>
        <item x="10435"/>
        <item x="12492"/>
        <item x="8076"/>
        <item x="2147"/>
        <item x="15631"/>
        <item x="13913"/>
        <item x="17901"/>
        <item x="17230"/>
        <item x="18200"/>
        <item x="8627"/>
        <item x="507"/>
        <item x="1558"/>
        <item x="18233"/>
        <item x="18234"/>
        <item x="18235"/>
        <item x="16210"/>
        <item x="117"/>
        <item x="12025"/>
        <item x="4247"/>
        <item x="4248"/>
        <item x="12226"/>
        <item x="15949"/>
        <item x="16028"/>
        <item x="5933"/>
        <item x="17231"/>
        <item x="6909"/>
        <item x="14197"/>
        <item m="1" x="18524"/>
        <item x="14198"/>
        <item x="2279"/>
        <item x="2280"/>
        <item x="6537"/>
        <item x="17802"/>
        <item x="11404"/>
        <item x="12026"/>
        <item x="764"/>
        <item x="765"/>
        <item x="766"/>
        <item x="9111"/>
        <item x="8628"/>
        <item x="3643"/>
        <item x="10958"/>
        <item x="9297"/>
        <item x="5792"/>
        <item x="3776"/>
        <item x="11186"/>
        <item x="14731"/>
        <item x="2281"/>
        <item x="3094"/>
        <item x="13747"/>
        <item x="17582"/>
        <item x="3943"/>
        <item x="12079"/>
        <item x="15472"/>
        <item x="200"/>
        <item x="10507"/>
        <item x="15262"/>
        <item x="18236"/>
        <item x="904"/>
        <item x="8864"/>
        <item x="13914"/>
        <item x="13076"/>
        <item x="1278"/>
        <item x="6631"/>
        <item x="11612"/>
        <item x="544"/>
        <item x="8198"/>
        <item x="8199"/>
        <item x="17164"/>
        <item x="3816"/>
        <item x="14087"/>
        <item x="2029"/>
        <item x="10869"/>
        <item x="4202"/>
        <item x="3192"/>
        <item x="6971"/>
        <item x="10141"/>
        <item x="1321"/>
        <item x="7082"/>
        <item x="10349"/>
        <item x="13077"/>
        <item x="3715"/>
        <item x="5120"/>
        <item x="5167"/>
        <item x="1983"/>
        <item x="1279"/>
        <item x="2245"/>
        <item x="409"/>
        <item x="8837"/>
        <item x="6885"/>
        <item x="16891"/>
        <item x="10240"/>
        <item x="8027"/>
        <item x="2180"/>
        <item x="736"/>
        <item x="8442"/>
        <item x="11260"/>
        <item x="2760"/>
        <item x="319"/>
        <item x="10697"/>
        <item x="3095"/>
        <item x="12453"/>
        <item x="7274"/>
        <item x="17056"/>
        <item x="13126"/>
        <item x="118"/>
        <item x="15989"/>
        <item x="4292"/>
        <item x="18286"/>
        <item x="7397"/>
        <item x="11356"/>
        <item x="4039"/>
        <item x="14438"/>
        <item x="11870"/>
        <item x="9643"/>
        <item x="10241"/>
        <item x="3096"/>
        <item x="17803"/>
        <item x="2216"/>
        <item x="1727"/>
        <item x="7438"/>
        <item x="16650"/>
        <item x="12425"/>
        <item x="10959"/>
        <item x="11901"/>
        <item x="243"/>
        <item x="2625"/>
        <item x="2881"/>
        <item x="10289"/>
        <item x="4548"/>
        <item x="5189"/>
        <item x="14128"/>
        <item x="15990"/>
        <item x="10290"/>
        <item x="10291"/>
        <item x="2181"/>
        <item x="2182"/>
        <item x="3097"/>
        <item x="17697"/>
        <item x="944"/>
        <item x="4322"/>
        <item x="8577"/>
        <item x="16620"/>
        <item x="9146"/>
        <item x="8889"/>
        <item x="9572"/>
        <item x="8937"/>
        <item x="8938"/>
        <item x="15227"/>
        <item x="6567"/>
        <item x="9202"/>
        <item x="15852"/>
        <item x="14332"/>
        <item x="1848"/>
        <item x="160"/>
        <item x="3644"/>
        <item x="4323"/>
        <item x="17780"/>
        <item x="16793"/>
        <item x="437"/>
        <item x="18486"/>
        <item x="17406"/>
        <item x="3310"/>
        <item x="3214"/>
        <item x="13176"/>
        <item x="4608"/>
        <item x="4609"/>
        <item x="16758"/>
        <item x="13040"/>
        <item x="11670"/>
        <item x="17407"/>
        <item x="5887"/>
        <item x="9967"/>
        <item x="8678"/>
        <item x="5168"/>
        <item x="5169"/>
        <item x="468"/>
        <item x="15423"/>
        <item x="767"/>
        <item x="7275"/>
        <item x="9907"/>
        <item x="17487"/>
        <item x="5538"/>
        <item x="8028"/>
        <item x="5121"/>
        <item x="12394"/>
        <item x="16072"/>
        <item x="13177"/>
        <item x="13178"/>
        <item x="7690"/>
        <item x="6972"/>
        <item x="4935"/>
        <item x="16532"/>
        <item x="1805"/>
        <item x="1806"/>
        <item x="17583"/>
        <item x="16153"/>
        <item x="6259"/>
        <item x="2148"/>
        <item x="18053"/>
        <item x="14894"/>
        <item x="11405"/>
        <item x="3124"/>
        <item x="8227"/>
        <item x="13996"/>
        <item x="17488"/>
        <item x="11943"/>
        <item x="989"/>
        <item x="13805"/>
        <item x="11005"/>
        <item x="13437"/>
        <item x="3979"/>
        <item x="4203"/>
        <item x="6334"/>
        <item x="16826"/>
        <item x="15741"/>
        <item x="5574"/>
        <item x="6260"/>
        <item x="2315"/>
        <item x="17930"/>
        <item x="6335"/>
        <item x="8865"/>
        <item x="8391"/>
        <item x="16073"/>
        <item x="2655"/>
        <item x="17629"/>
        <item x="16074"/>
        <item x="578"/>
        <item x="579"/>
        <item x="825"/>
        <item x="826"/>
        <item x="13479"/>
        <item x="13748"/>
        <item x="12080"/>
        <item x="4075"/>
        <item x="8890"/>
        <item x="12395"/>
        <item x="7520"/>
        <item x="8251"/>
        <item x="4517"/>
        <item x="6886"/>
        <item x="7042"/>
        <item x="7043"/>
        <item x="3356"/>
        <item x="3125"/>
        <item x="10292"/>
        <item x="4880"/>
        <item x="12426"/>
        <item x="14199"/>
        <item x="14812"/>
        <item x="244"/>
        <item x="18329"/>
        <item x="16250"/>
        <item x="8284"/>
        <item x="4485"/>
        <item x="5856"/>
        <item x="8285"/>
        <item x="5332"/>
        <item x="14695"/>
        <item x="16288"/>
        <item x="10569"/>
        <item x="7736"/>
        <item x="12700"/>
        <item x="10326"/>
        <item x="10436"/>
        <item x="10327"/>
        <item x="3311"/>
        <item x="3312"/>
        <item x="10017"/>
        <item x="10018"/>
        <item x="15019"/>
        <item x="7876"/>
        <item x="11979"/>
        <item x="4324"/>
        <item x="11215"/>
        <item x="8607"/>
        <item x="14594"/>
        <item x="3405"/>
        <item x="17124"/>
        <item x="6502"/>
        <item x="13867"/>
        <item x="796"/>
        <item x="4518"/>
        <item x="8679"/>
        <item x="4204"/>
        <item x="8311"/>
        <item x="8312"/>
        <item x="8313"/>
        <item x="8314"/>
        <item x="14200"/>
        <item x="9298"/>
        <item x="13806"/>
        <item x="7313"/>
        <item x="13807"/>
        <item x="13127"/>
        <item x="12670"/>
        <item x="15004"/>
        <item x="17732"/>
        <item x="438"/>
        <item x="12141"/>
        <item x="990"/>
        <item x="5748"/>
        <item x="13078"/>
        <item x="858"/>
        <item x="5241"/>
        <item x="8608"/>
        <item x="768"/>
        <item x="1640"/>
        <item x="6936"/>
        <item x="5717"/>
        <item x="7398"/>
        <item x="15473"/>
        <item x="15474"/>
        <item x="7566"/>
        <item x="6910"/>
        <item x="119"/>
        <item x="120"/>
        <item x="14333"/>
        <item x="13808"/>
        <item x="5473"/>
        <item x="10508"/>
        <item x="10791"/>
        <item x="10792"/>
        <item x="15051"/>
        <item x="7009"/>
        <item x="2075"/>
        <item x="4040"/>
        <item x="6365"/>
        <item x="13997"/>
        <item x="16289"/>
        <item x="8866"/>
        <item x="17347"/>
        <item x="17348"/>
        <item x="7836"/>
        <item x="4662"/>
        <item x="2761"/>
        <item x="12953"/>
        <item x="7955"/>
        <item x="10960"/>
        <item x="7691"/>
        <item x="11357"/>
        <item x="1593"/>
        <item x="10750"/>
        <item x="8252"/>
        <item x="13946"/>
        <item x="8253"/>
        <item x="16892"/>
        <item x="13998"/>
        <item x="8335"/>
        <item x="18366"/>
        <item x="16533"/>
        <item x="9055"/>
        <item x="1191"/>
        <item x="1559"/>
        <item x="13594"/>
        <item x="9573"/>
        <item x="9147"/>
        <item x="1280"/>
        <item x="1322"/>
        <item x="1192"/>
        <item x="1193"/>
        <item x="3000"/>
        <item x="16469"/>
        <item x="1123"/>
        <item x="9148"/>
        <item x="3548"/>
        <item x="1365"/>
        <item x="1366"/>
        <item x="1367"/>
        <item x="15228"/>
        <item x="8939"/>
        <item x="1426"/>
        <item x="11452"/>
        <item x="13504"/>
        <item x="11406"/>
        <item x="13651"/>
        <item x="11157"/>
        <item x="17386"/>
        <item x="5793"/>
        <item x="5888"/>
        <item x="13999"/>
        <item x="14000"/>
        <item x="10870"/>
        <item x="1462"/>
        <item x="7010"/>
        <item x="1037"/>
        <item x="8749"/>
        <item x="1281"/>
        <item x="1463"/>
        <item x="14623"/>
        <item x="14895"/>
        <item x="18018"/>
        <item x="3479"/>
        <item x="5749"/>
        <item x="5013"/>
        <item x="18420"/>
        <item x="17980"/>
        <item x="3249"/>
        <item x="3250"/>
        <item x="17844"/>
        <item x="17845"/>
        <item x="8810"/>
        <item x="16470"/>
        <item x="15632"/>
        <item x="10961"/>
        <item x="4249"/>
        <item x="6658"/>
        <item x="5539"/>
        <item x="17846"/>
        <item x="7737"/>
        <item x="6538"/>
        <item x="4076"/>
        <item x="8443"/>
        <item x="580"/>
        <item x="581"/>
        <item x="13239"/>
        <item x="1396"/>
        <item x="11553"/>
        <item x="1194"/>
        <item x="3158"/>
        <item x="16794"/>
        <item x="16330"/>
        <item x="15807"/>
        <item x="7276"/>
        <item x="7277"/>
        <item x="1807"/>
        <item x="16963"/>
        <item x="8994"/>
        <item x="3777"/>
        <item x="11453"/>
        <item x="7314"/>
        <item x="370"/>
        <item x="15005"/>
        <item x="1397"/>
        <item x="1398"/>
        <item x="1323"/>
        <item x="10570"/>
        <item x="8444"/>
        <item x="469"/>
        <item x="827"/>
        <item x="1984"/>
        <item x="9794"/>
        <item x="16621"/>
        <item x="1154"/>
        <item x="3549"/>
        <item x="17804"/>
        <item x="7896"/>
        <item x="12825"/>
        <item x="15695"/>
        <item x="14439"/>
        <item x="18287"/>
        <item x="17805"/>
        <item x="10571"/>
        <item x="16471"/>
        <item x="16472"/>
        <item x="14001"/>
        <item x="11491"/>
        <item x="2246"/>
        <item x="2247"/>
        <item x="11216"/>
        <item x="11217"/>
        <item x="11358"/>
        <item x="5170"/>
        <item x="5090"/>
        <item x="11126"/>
        <item x="15263"/>
        <item x="10751"/>
        <item x="15742"/>
        <item x="14484"/>
        <item x="5333"/>
        <item x="6911"/>
        <item x="3716"/>
        <item x="11090"/>
        <item x="7478"/>
        <item x="6433"/>
        <item x="9644"/>
        <item x="10437"/>
        <item x="15453"/>
        <item x="10962"/>
        <item x="1368"/>
        <item x="7837"/>
        <item x="2001"/>
        <item x="2282"/>
        <item x="17196"/>
        <item x="8995"/>
        <item x="4486"/>
        <item x="7083"/>
        <item x="17197"/>
        <item x="15950"/>
        <item x="6723"/>
        <item x="3193"/>
        <item x="1641"/>
        <item x="6973"/>
        <item x="9683"/>
        <item x="2357"/>
        <item x="245"/>
        <item x="10438"/>
        <item x="1155"/>
        <item x="11527"/>
        <item x="11528"/>
        <item x="11529"/>
        <item x="12671"/>
        <item x="615"/>
        <item x="10372"/>
        <item x="3313"/>
        <item x="15951"/>
        <item x="7439"/>
        <item x="7440"/>
        <item x="17025"/>
        <item x="17088"/>
        <item x="17089"/>
        <item x="12701"/>
        <item x="201"/>
        <item x="16473"/>
        <item x="5145"/>
        <item x="8392"/>
        <item x="8393"/>
        <item x="4250"/>
        <item x="5171"/>
        <item x="14041"/>
        <item x="4251"/>
        <item x="10963"/>
        <item x="11492"/>
        <item x="9203"/>
        <item x="11043"/>
        <item x="13079"/>
        <item x="11580"/>
        <item x="11581"/>
        <item x="2002"/>
        <item x="10293"/>
        <item x="14556"/>
        <item x="5676"/>
        <item x="5677"/>
        <item x="5678"/>
        <item x="13809"/>
        <item x="3443"/>
        <item x="4011"/>
        <item x="470"/>
        <item x="6827"/>
        <item x="13438"/>
        <item x="5857"/>
        <item x="13439"/>
        <item x="4829"/>
        <item x="4830"/>
        <item x="1464"/>
        <item x="5014"/>
        <item x="5015"/>
        <item x="13440"/>
        <item x="18201"/>
        <item x="17698"/>
        <item x="18202"/>
        <item x="4936"/>
        <item x="4937"/>
        <item x="12623"/>
        <item x="5045"/>
        <item x="8464"/>
        <item x="202"/>
        <item x="12624"/>
        <item x="8465"/>
        <item x="13810"/>
        <item x="13811"/>
        <item x="12027"/>
        <item x="12028"/>
        <item x="12029"/>
        <item x="203"/>
        <item x="16154"/>
        <item x="8996"/>
        <item x="6220"/>
        <item x="6221"/>
        <item x="7916"/>
        <item x="18330"/>
        <item x="15424"/>
        <item x="13652"/>
        <item x="12030"/>
        <item m="1" x="18546"/>
        <item x="8654"/>
        <item x="8655"/>
        <item x="1728"/>
        <item x="4041"/>
        <item x="7399"/>
        <item x="13327"/>
        <item x="1914"/>
        <item x="4663"/>
        <item x="1124"/>
        <item x="12909"/>
        <item x="12910"/>
        <item x="4881"/>
        <item x="18019"/>
        <item x="7011"/>
        <item m="1" x="18567"/>
        <item x="18460"/>
        <item x="16155"/>
        <item x="15338"/>
        <item x="10242"/>
        <item x="8254"/>
        <item x="8707"/>
        <item x="11359"/>
        <item x="11360"/>
        <item x="2358"/>
        <item x="12826"/>
        <item x="4831"/>
        <item x="4610"/>
        <item x="13480"/>
        <item x="8336"/>
        <item x="10373"/>
        <item x="9080"/>
        <item x="9339"/>
        <item x="9645"/>
        <item x="2547"/>
        <item x="12105"/>
        <item x="10019"/>
        <item x="2104"/>
        <item x="11786"/>
        <item x="8466"/>
        <item x="8467"/>
        <item x="15917"/>
        <item x="17090"/>
        <item x="10399"/>
        <item x="7995"/>
        <item x="15264"/>
        <item x="945"/>
        <item x="4519"/>
        <item x="10698"/>
        <item x="15743"/>
        <item x="2656"/>
        <item x="15633"/>
        <item x="7738"/>
        <item x="4549"/>
        <item x="10699"/>
        <item x="2797"/>
        <item x="6568"/>
        <item x="17349"/>
        <item x="9149"/>
        <item x="15918"/>
        <item x="121"/>
        <item x="3944"/>
        <item x="3778"/>
        <item x="7521"/>
        <item x="9377"/>
        <item x="16534"/>
        <item x="16651"/>
        <item x="16652"/>
        <item x="13080"/>
        <item x="13481"/>
        <item x="5679"/>
        <item x="5680"/>
        <item x="10964"/>
        <item x="3444"/>
        <item x="246"/>
        <item x="9646"/>
        <item x="16156"/>
        <item x="4832"/>
        <item x="5242"/>
        <item x="3580"/>
        <item x="16428"/>
        <item x="5296"/>
        <item x="9547"/>
        <item x="1849"/>
        <item x="1850"/>
        <item x="3519"/>
        <item x="3520"/>
        <item x="5858"/>
        <item x="16893"/>
        <item x="15991"/>
        <item x="17902"/>
        <item x="1195"/>
        <item x="5934"/>
        <item x="5935"/>
        <item x="471"/>
        <item x="545"/>
        <item x="14624"/>
        <item x="12142"/>
        <item x="2076"/>
        <item x="439"/>
        <item x="7219"/>
        <item x="13653"/>
        <item x="15696"/>
        <item x="11044"/>
        <item x="11613"/>
        <item x="17584"/>
        <item x="12454"/>
        <item x="4773"/>
        <item x="3606"/>
        <item x="9684"/>
        <item x="1427"/>
        <item x="15020"/>
        <item x="16567"/>
        <item x="15634"/>
        <item x="13654"/>
        <item x="10294"/>
        <item x="2316"/>
        <item x="18054"/>
        <item x="17057"/>
        <item x="16429"/>
        <item x="1505"/>
        <item x="16827"/>
        <item x="4205"/>
        <item x="6034"/>
        <item x="8502"/>
        <item x="8503"/>
        <item x="8504"/>
        <item x="3863"/>
        <item x="10104"/>
        <item x="8505"/>
        <item x="10105"/>
        <item x="16500"/>
        <item x="3717"/>
        <item x="17091"/>
        <item x="11311"/>
        <item x="14696"/>
        <item x="15883"/>
        <item x="4774"/>
        <item x="15884"/>
        <item x="15885"/>
        <item x="4734"/>
        <item x="1878"/>
        <item x="15183"/>
        <item x="10572"/>
        <item x="3357"/>
        <item x="16474"/>
        <item x="14239"/>
        <item x="14557"/>
        <item x="3521"/>
        <item x="14558"/>
        <item x="12031"/>
        <item x="8117"/>
        <item x="18117"/>
        <item x="11944"/>
        <item x="4611"/>
        <item x="13081"/>
        <item x="17699"/>
        <item x="1594"/>
        <item x="10400"/>
        <item x="5334"/>
        <item x="12198"/>
        <item x="5091"/>
        <item x="7124"/>
        <item x="15744"/>
        <item x="15952"/>
        <item x="3581"/>
        <item x="10700"/>
        <item x="371"/>
        <item x="13128"/>
        <item x="7125"/>
        <item x="11006"/>
        <item x="12558"/>
        <item x="10020"/>
        <item x="16622"/>
        <item x="11493"/>
        <item x="13915"/>
        <item x="4379"/>
        <item x="13916"/>
        <item x="122"/>
        <item x="123"/>
        <item x="3980"/>
        <item x="5996"/>
        <item x="797"/>
        <item x="798"/>
        <item x="799"/>
        <item x="13947"/>
        <item x="13948"/>
        <item x="6937"/>
        <item x="5503"/>
        <item x="616"/>
        <item x="5373"/>
        <item x="5407"/>
        <item x="12227"/>
        <item x="12228"/>
        <item x="6503"/>
        <item x="16568"/>
        <item x="16157"/>
        <item x="7772"/>
        <item x="7773"/>
        <item x="16430"/>
        <item x="7400"/>
        <item x="12032"/>
        <item x="1729"/>
        <item x="10509"/>
        <item x="14240"/>
        <item x="3126"/>
        <item x="12199"/>
        <item x="16251"/>
        <item x="13749"/>
        <item x="2882"/>
        <item x="14201"/>
        <item x="13082"/>
        <item x="2077"/>
        <item x="6754"/>
        <item x="3358"/>
        <item x="8255"/>
        <item x="9340"/>
        <item x="2317"/>
        <item x="15886"/>
        <item x="16678"/>
        <item x="13209"/>
        <item x="15367"/>
        <item x="14697"/>
        <item x="15006"/>
        <item x="2762"/>
        <item x="2763"/>
        <item x="4882"/>
        <item x="8506"/>
        <item x="5859"/>
        <item x="11902"/>
        <item x="3550"/>
        <item x="7479"/>
        <item x="6336"/>
        <item x="6887"/>
        <item x="16994"/>
        <item x="9442"/>
        <item x="12672"/>
        <item x="17534"/>
        <item x="5335"/>
        <item x="6974"/>
        <item x="5617"/>
        <item x="12911"/>
        <item x="17165"/>
        <item x="12912"/>
        <item x="8838"/>
        <item x="10510"/>
        <item x="6938"/>
        <item x="372"/>
        <item x="17092"/>
        <item x="7278"/>
        <item x="17585"/>
        <item m="1" x="18601"/>
        <item x="3981"/>
        <item x="7220"/>
        <item x="9933"/>
        <item x="6724"/>
        <item x="3522"/>
        <item x="283"/>
        <item x="3718"/>
        <item x="5750"/>
        <item x="9968"/>
        <item x="14595"/>
        <item x="4883"/>
        <item x="946"/>
        <item x="7126"/>
        <item x="3551"/>
        <item x="16118"/>
        <item x="15992"/>
        <item x="14625"/>
        <item x="14626"/>
        <item x="6539"/>
        <item x="8656"/>
        <item x="10701"/>
        <item x="8629"/>
        <item x="9056"/>
        <item x="12987"/>
        <item x="204"/>
        <item x="8174"/>
        <item x="17931"/>
        <item x="15425"/>
        <item x="14522"/>
        <item x="10871"/>
        <item x="1595"/>
        <item x="12033"/>
        <item x="11494"/>
        <item x="7441"/>
        <item x="12284"/>
        <item x="1227"/>
        <item x="9236"/>
        <item x="6222"/>
        <item x="4833"/>
        <item x="16501"/>
        <item x="13868"/>
        <item x="11312"/>
        <item x="2003"/>
        <item x="17981"/>
        <item x="9237"/>
        <item x="9238"/>
        <item x="13291"/>
        <item x="9032"/>
        <item x="8256"/>
        <item x="205"/>
        <item x="16759"/>
        <item x="9574"/>
        <item x="16732"/>
        <item x="6755"/>
        <item x="15229"/>
        <item x="10076"/>
        <item x="16158"/>
        <item x="17093"/>
        <item x="10106"/>
        <item x="3607"/>
        <item x="991"/>
        <item x="10965"/>
        <item x="10468"/>
        <item x="14042"/>
        <item x="3645"/>
        <item x="6784"/>
        <item x="7838"/>
        <item x="14698"/>
        <item x="5997"/>
        <item x="8542"/>
        <item x="8578"/>
        <item x="8609"/>
        <item x="8657"/>
        <item x="15184"/>
        <item x="15265"/>
        <item x="15266"/>
        <item x="12625"/>
        <item x="12626"/>
        <item x="13655"/>
        <item x="6470"/>
        <item x="6471"/>
        <item x="4735"/>
        <item x="8228"/>
        <item x="6472"/>
        <item x="6473"/>
        <item x="2657"/>
        <item x="17198"/>
        <item x="15125"/>
        <item x="6261"/>
        <item m="1" x="18513"/>
        <item x="5718"/>
        <item x="17630"/>
        <item x="3314"/>
        <item x="3315"/>
        <item x="8771"/>
        <item x="4354"/>
        <item x="8772"/>
        <item x="14985"/>
        <item x="14002"/>
        <item x="1228"/>
        <item x="8773"/>
        <item x="8774"/>
        <item x="8775"/>
        <item x="8776"/>
        <item x="12106"/>
        <item x="13129"/>
        <item x="44"/>
        <item x="16075"/>
        <item x="4409"/>
        <item x="14699"/>
        <item x="11261"/>
        <item x="10966"/>
        <item x="15745"/>
        <item x="10374"/>
        <item m="1" x="18547"/>
        <item x="5998"/>
        <item x="769"/>
        <item x="10793"/>
        <item x="10967"/>
        <item x="15697"/>
        <item x="2217"/>
        <item x="7917"/>
        <item x="14241"/>
        <item x="8963"/>
        <item x="5889"/>
        <item x="15339"/>
        <item x="14627"/>
        <item x="992"/>
        <item x="17700"/>
        <item x="15426"/>
        <item x="17701"/>
        <item x="9515"/>
        <item x="7480"/>
        <item x="1808"/>
        <item x="14485"/>
        <item x="1771"/>
        <item x="10752"/>
        <item x="7279"/>
        <item x="617"/>
        <item x="5794"/>
        <item x="16431"/>
        <item x="10511"/>
        <item x="18237"/>
        <item x="7401"/>
        <item x="4077"/>
        <item x="3646"/>
        <item x="2149"/>
        <item x="16331"/>
        <item x="12627"/>
        <item x="14486"/>
        <item x="14487"/>
        <item x="14488"/>
        <item x="14489"/>
        <item x="14490"/>
        <item x="13328"/>
        <item x="124"/>
        <item x="8914"/>
        <item x="10059"/>
        <item x="2689"/>
        <item x="2690"/>
        <item x="18367"/>
        <item x="14628"/>
        <item x="2105"/>
        <item x="16432"/>
        <item x="13949"/>
        <item x="13210"/>
        <item x="13211"/>
        <item x="3043"/>
        <item x="3044"/>
        <item x="8257"/>
        <item x="15993"/>
        <item x="15808"/>
        <item x="16933"/>
        <item x="16679"/>
        <item x="16119"/>
        <item x="17026"/>
        <item x="12169"/>
        <item x="1560"/>
        <item x="2150"/>
        <item x="4325"/>
        <item x="12081"/>
        <item x="3753"/>
        <item x="12082"/>
        <item x="12083"/>
        <item x="18387"/>
        <item x="8337"/>
        <item x="7280"/>
        <item x="9112"/>
        <item x="11814"/>
        <item x="5795"/>
        <item x="5796"/>
        <item x="5408"/>
        <item x="13564"/>
        <item x="1879"/>
        <item x="15007"/>
        <item x="13656"/>
        <item x="14043"/>
        <item x="14278"/>
        <item x="8964"/>
        <item x="8965"/>
        <item x="8966"/>
        <item x="8967"/>
        <item x="13329"/>
        <item x="8968"/>
        <item x="8969"/>
        <item x="10702"/>
        <item x="508"/>
        <item x="17702"/>
        <item x="6434"/>
        <item x="4704"/>
        <item x="45"/>
        <item x="9835"/>
        <item x="13292"/>
        <item x="4121"/>
        <item x="4122"/>
        <item x="15919"/>
        <item x="17631"/>
        <item x="6785"/>
        <item x="13869"/>
        <item x="9934"/>
        <item x="8200"/>
        <item x="5409"/>
        <item x="16733"/>
        <item x="11530"/>
        <item x="2626"/>
        <item x="10060"/>
        <item x="14700"/>
        <item x="14701"/>
        <item x="9908"/>
        <item x="4123"/>
        <item x="4124"/>
        <item x="14202"/>
        <item x="14203"/>
        <item x="5890"/>
        <item x="905"/>
        <item x="14204"/>
        <item x="16159"/>
        <item x="2283"/>
        <item x="10753"/>
        <item x="11614"/>
        <item x="11582"/>
        <item x="8997"/>
        <item x="5374"/>
        <item x="5375"/>
        <item x="12143"/>
        <item x="12144"/>
        <item x="16734"/>
        <item x="14242"/>
        <item x="14243"/>
        <item x="6569"/>
        <item x="5376"/>
        <item x="5377"/>
        <item x="17489"/>
        <item x="9081"/>
        <item x="9082"/>
        <item x="2151"/>
        <item x="12954"/>
        <item x="9795"/>
        <item x="1880"/>
        <item x="1881"/>
        <item x="15887"/>
        <item x="16760"/>
        <item x="15920"/>
        <item x="6939"/>
        <item x="3647"/>
        <item x="1038"/>
        <item x="7442"/>
        <item x="17535"/>
        <item x="5243"/>
        <item x="9728"/>
        <item x="7281"/>
        <item x="14765"/>
        <item x="10872"/>
        <item x="13179"/>
        <item x="17232"/>
        <item x="4293"/>
        <item x="12427"/>
        <item x="7609"/>
        <item x="6940"/>
        <item x="14491"/>
        <item x="17166"/>
        <item x="14440"/>
        <item x="5336"/>
        <item x="3648"/>
        <item x="15921"/>
        <item x="1809"/>
        <item x="8543"/>
        <item x="770"/>
        <item x="2514"/>
        <item x="14382"/>
        <item x="7402"/>
        <item x="3649"/>
        <item x="10873"/>
        <item x="6975"/>
        <item x="7956"/>
        <item x="2627"/>
        <item x="7522"/>
        <item x="2628"/>
        <item x="4252"/>
        <item x="6071"/>
        <item x="5639"/>
        <item x="15853"/>
        <item x="14205"/>
        <item x="16252"/>
        <item x="13180"/>
        <item x="6828"/>
        <item x="12702"/>
        <item x="3215"/>
        <item x="6570"/>
        <item x="6181"/>
        <item x="5297"/>
        <item x="7839"/>
        <item x="11787"/>
        <item x="4736"/>
        <item x="10754"/>
        <item x="10755"/>
        <item x="15021"/>
        <item x="14559"/>
        <item x="701"/>
        <item x="16290"/>
        <item x="4834"/>
        <item x="8998"/>
        <item x="8999"/>
        <item x="1506"/>
        <item x="3817"/>
        <item x="828"/>
        <item x="12170"/>
        <item x="12171"/>
        <item x="7443"/>
        <item x="8315"/>
        <item x="6337"/>
        <item x="12827"/>
        <item x="17733"/>
        <item x="16964"/>
        <item x="993"/>
        <item x="5961"/>
        <item x="5962"/>
        <item x="9935"/>
        <item x="9757"/>
        <item x="8316"/>
        <item x="16475"/>
        <item x="14383"/>
        <item x="14384"/>
        <item x="18055"/>
        <item x="13950"/>
        <item x="17443"/>
        <item x="15340"/>
        <item x="11583"/>
        <item x="4253"/>
        <item x="17387"/>
        <item x="6035"/>
        <item x="11945"/>
        <item x="7358"/>
        <item x="15052"/>
        <item x="5337"/>
        <item x="947"/>
        <item x="6725"/>
        <item x="9836"/>
        <item x="16680"/>
        <item x="10061"/>
        <item x="13870"/>
        <item x="4664"/>
        <item x="4665"/>
        <item x="13130"/>
        <item x="2798"/>
        <item x="5918"/>
        <item x="5919"/>
        <item x="13131"/>
        <item x="11903"/>
        <item x="8258"/>
        <item m="1" x="18564"/>
        <item x="18089"/>
        <item x="14129"/>
        <item x="12428"/>
        <item x="12988"/>
        <item x="8229"/>
        <item x="13441"/>
        <item x="14766"/>
        <item x="12034"/>
        <item x="16332"/>
        <item x="10021"/>
        <item x="14596"/>
        <item x="9204"/>
        <item x="13812"/>
        <item x="2318"/>
        <item x="9729"/>
        <item x="14385"/>
        <item x="10834"/>
        <item x="14003"/>
        <item x="14279"/>
        <item x="5046"/>
        <item x="11407"/>
        <item x="16894"/>
        <item x="11187"/>
        <item x="16076"/>
        <item x="16895"/>
        <item x="994"/>
        <item x="7282"/>
        <item x="13714"/>
        <item x="15309"/>
        <item x="4580"/>
        <item x="7058"/>
        <item x="373"/>
        <item x="12172"/>
        <item x="13240"/>
        <item x="4835"/>
        <item x="16029"/>
        <item x="374"/>
        <item x="3194"/>
        <item x="2439"/>
        <item x="8361"/>
        <item x="906"/>
        <item x="907"/>
        <item x="11045"/>
        <item x="2726"/>
        <item x="11495"/>
        <item x="16030"/>
        <item x="16031"/>
        <item x="15341"/>
        <item x="9033"/>
        <item x="5860"/>
        <item x="15698"/>
        <item x="13715"/>
        <item x="12828"/>
        <item x="12559"/>
        <item x="12560"/>
        <item x="12561"/>
        <item x="3045"/>
        <item x="7957"/>
        <item x="18331"/>
        <item x="1507"/>
        <item x="1508"/>
        <item x="3754"/>
        <item x="9516"/>
        <item x="4836"/>
        <item x="12084"/>
        <item x="15147"/>
        <item x="14492"/>
        <item x="7444"/>
        <item x="12035"/>
        <item x="10922"/>
        <item x="8445"/>
        <item x="2799"/>
        <item x="1730"/>
        <item x="6976"/>
        <item x="15888"/>
        <item x="16896"/>
        <item x="125"/>
        <item x="14244"/>
        <item x="14245"/>
        <item m="1" x="18518"/>
        <item x="9378"/>
        <item x="14523"/>
        <item x="18487"/>
        <item x="8468"/>
        <item x="10022"/>
        <item x="1642"/>
        <item x="7445"/>
        <item x="7403"/>
        <item x="10874"/>
        <item x="7803"/>
        <item x="1125"/>
        <item x="1126"/>
        <item x="3480"/>
        <item x="15053"/>
        <item x="79"/>
        <item x="9548"/>
        <item x="15809"/>
        <item x="4206"/>
        <item x="126"/>
        <item x="14862"/>
        <item x="15922"/>
        <item x="12562"/>
        <item x="12563"/>
        <item x="9299"/>
        <item x="15652"/>
        <item x="1851"/>
        <item x="14246"/>
        <item x="13813"/>
        <item x="18288"/>
        <item x="9113"/>
        <item x="5172"/>
        <item x="10023"/>
        <item x="10024"/>
        <item x="11980"/>
        <item x="11981"/>
        <item x="9150"/>
        <item x="9151"/>
        <item x="8338"/>
        <item x="10243"/>
        <item x="14004"/>
        <item x="13691"/>
        <item x="509"/>
        <item x="2106"/>
        <item x="8544"/>
        <item x="9341"/>
        <item x="4207"/>
        <item x="10244"/>
        <item x="13619"/>
        <item x="12867"/>
        <item x="11723"/>
        <item x="16761"/>
        <item x="2078"/>
        <item x="13750"/>
        <item x="11046"/>
        <item x="1561"/>
        <item x="13620"/>
        <item x="9300"/>
        <item x="15923"/>
        <item x="8658"/>
        <item x="2924"/>
        <item x="7918"/>
        <item x="12703"/>
        <item x="10245"/>
        <item x="10246"/>
        <item x="13505"/>
        <item x="908"/>
        <item x="12036"/>
        <item x="12673"/>
        <item x="8777"/>
        <item x="8778"/>
        <item x="8779"/>
        <item x="8780"/>
        <item x="12318"/>
        <item x="18118"/>
        <item x="8056"/>
        <item x="15594"/>
        <item x="13595"/>
        <item x="3719"/>
        <item x="1282"/>
        <item x="6688"/>
        <item x="6689"/>
        <item x="6690"/>
        <item x="3316"/>
        <item x="6941"/>
        <item x="8891"/>
        <item x="11496"/>
        <item x="2548"/>
        <item x="3046"/>
        <item x="3047"/>
        <item x="13751"/>
        <item x="2406"/>
        <item x="4884"/>
        <item x="15185"/>
        <item x="11007"/>
        <item x="9205"/>
        <item x="14936"/>
        <item x="14937"/>
        <item x="9206"/>
        <item x="14896"/>
        <item x="3982"/>
        <item x="10968"/>
        <item x="14162"/>
        <item x="3523"/>
        <item x="11531"/>
        <item x="10657"/>
        <item x="10658"/>
        <item x="3481"/>
        <item x="6851"/>
        <item x="10969"/>
        <item x="6756"/>
        <item x="3482"/>
        <item x="3483"/>
        <item x="14334"/>
        <item x="14335"/>
        <item x="14280"/>
        <item x="16160"/>
        <item x="14247"/>
        <item x="6182"/>
        <item x="9207"/>
        <item x="6136"/>
        <item x="5092"/>
        <item x="8446"/>
        <item x="15953"/>
        <item x="16433"/>
        <item x="13596"/>
        <item x="702"/>
        <item x="13597"/>
        <item x="11497"/>
        <item x="14629"/>
        <item x="13393"/>
        <item x="10177"/>
        <item x="6183"/>
        <item x="15126"/>
        <item x="6137"/>
        <item x="10204"/>
        <item x="10205"/>
        <item x="1695"/>
        <item x="16995"/>
        <item x="6138"/>
        <item x="17276"/>
        <item x="5298"/>
        <item x="13917"/>
        <item x="13918"/>
        <item x="11554"/>
        <item x="4705"/>
        <item x="5436"/>
        <item x="12229"/>
        <item x="11815"/>
        <item x="3098"/>
        <item x="1428"/>
        <item x="1429"/>
        <item x="13951"/>
        <item x="13041"/>
        <item x="11498"/>
        <item x="9796"/>
        <item x="4294"/>
        <item x="17388"/>
        <item x="15954"/>
        <item x="6601"/>
        <item x="7084"/>
        <item x="13752"/>
        <item x="10573"/>
        <item x="2248"/>
        <item x="2183"/>
        <item x="9758"/>
        <item x="9759"/>
        <item x="6223"/>
        <item x="6224"/>
        <item x="6225"/>
        <item x="6226"/>
        <item x="13293"/>
        <item x="9083"/>
        <item x="3127"/>
        <item x="9152"/>
        <item x="4410"/>
        <item x="17758"/>
        <item x="16681"/>
        <item x="6571"/>
        <item x="9909"/>
        <item x="8708"/>
        <item x="8709"/>
        <item x="15994"/>
        <item x="15537"/>
        <item x="5999"/>
        <item x="17982"/>
        <item x="7446"/>
        <item x="17632"/>
        <item x="14813"/>
        <item x="14441"/>
        <item x="11584"/>
        <item x="13394"/>
        <item x="9760"/>
        <item x="13181"/>
        <item x="10247"/>
        <item x="17536"/>
        <item x="18421"/>
        <item x="7404"/>
        <item x="18056"/>
        <item x="12396"/>
        <item x="17444"/>
        <item x="4380"/>
        <item x="4381"/>
        <item x="9239"/>
        <item x="15699"/>
        <item x="5146"/>
        <item x="2800"/>
        <item x="9379"/>
        <item x="9380"/>
        <item x="6000"/>
        <item x="9381"/>
        <item x="4666"/>
        <item x="4411"/>
        <item x="16476"/>
        <item x="11532"/>
        <item x="11533"/>
        <item x="6504"/>
        <item x="8339"/>
        <item x="8340"/>
        <item x="9443"/>
        <item x="8362"/>
        <item x="13565"/>
        <item x="5016"/>
        <item x="11499"/>
        <item x="1985"/>
        <item x="948"/>
        <item x="11500"/>
        <item x="6912"/>
        <item x="6913"/>
        <item x="5575"/>
        <item x="12913"/>
        <item x="12914"/>
        <item x="12915"/>
        <item x="12916"/>
        <item x="3552"/>
        <item m="1" x="18560"/>
        <item x="17932"/>
        <item x="16161"/>
        <item x="16162"/>
        <item x="17633"/>
        <item x="8469"/>
        <item x="14767"/>
        <item x="17634"/>
        <item x="17635"/>
        <item x="1677"/>
        <item x="15186"/>
        <item x="12107"/>
        <item x="13042"/>
        <item x="9476"/>
        <item x="1562"/>
        <item x="1563"/>
        <item x="18388"/>
        <item x="9517"/>
        <item x="18389"/>
        <item x="2955"/>
        <item x="284"/>
        <item x="15427"/>
        <item x="6726"/>
        <item x="10756"/>
        <item x="15854"/>
        <item x="8029"/>
        <item x="8447"/>
        <item x="8448"/>
        <item x="15267"/>
        <item x="7692"/>
        <item x="9518"/>
        <item x="17199"/>
        <item x="10248"/>
        <item x="7127"/>
        <item x="46"/>
        <item x="18488"/>
        <item x="10178"/>
        <item x="7085"/>
        <item x="4612"/>
        <item x="18422"/>
        <item x="4938"/>
        <item x="13871"/>
        <item x="18289"/>
        <item x="18290"/>
        <item x="14386"/>
        <item x="582"/>
        <item x="583"/>
        <item x="9837"/>
        <item x="7481"/>
        <item x="4706"/>
        <item x="6942"/>
        <item x="15538"/>
        <item x="13"/>
        <item x="410"/>
        <item x="14"/>
        <item x="13506"/>
        <item x="11852"/>
        <item x="17445"/>
        <item x="13657"/>
        <item x="1283"/>
        <item x="4355"/>
        <item x="15924"/>
        <item x="1097"/>
        <item x="14732"/>
        <item x="4254"/>
        <item x="6757"/>
        <item x="8610"/>
        <item x="16211"/>
        <item x="13043"/>
        <item x="14336"/>
        <item x="703"/>
        <item x="5410"/>
        <item x="12200"/>
        <item x="2004"/>
        <item x="6097"/>
        <item x="12829"/>
        <item x="14957"/>
        <item x="13566"/>
        <item x="1284"/>
        <item x="9575"/>
        <item x="9265"/>
        <item x="8579"/>
        <item x="8580"/>
        <item x="13182"/>
        <item x="15454"/>
        <item x="14768"/>
        <item x="7283"/>
        <item x="8341"/>
        <item x="15054"/>
        <item x="10703"/>
        <item x="1430"/>
        <item x="127"/>
        <item x="6366"/>
        <item x="15595"/>
        <item x="440"/>
        <item x="206"/>
        <item x="15187"/>
        <item x="16897"/>
        <item x="10179"/>
        <item x="10180"/>
        <item x="16623"/>
        <item x="16624"/>
        <item x="5411"/>
        <item x="10970"/>
        <item x="9382"/>
        <item x="11501"/>
        <item x="8363"/>
        <item x="2152"/>
        <item x="4520"/>
        <item x="15055"/>
        <item x="9444"/>
        <item x="11158"/>
        <item x="10512"/>
        <item x="7739"/>
        <item x="800"/>
        <item x="13395"/>
        <item x="12108"/>
        <item x="12109"/>
        <item x="16625"/>
        <item x="14524"/>
        <item x="949"/>
        <item x="13919"/>
        <item x="17167"/>
        <item x="17277"/>
        <item x="6977"/>
        <item x="829"/>
        <item x="4737"/>
        <item x="14281"/>
        <item x="11047"/>
        <item x="11048"/>
        <item x="6943"/>
        <item x="5474"/>
        <item x="13814"/>
        <item x="1852"/>
        <item x="10923"/>
        <item x="7284"/>
        <item x="7610"/>
        <item x="15"/>
        <item x="12145"/>
        <item x="1229"/>
        <item x="1564"/>
        <item x="16535"/>
        <item x="4885"/>
        <item x="7447"/>
        <item x="13567"/>
        <item x="16477"/>
        <item x="4169"/>
        <item x="15700"/>
        <item x="771"/>
        <item x="128"/>
        <item x="129"/>
        <item x="16212"/>
        <item x="584"/>
        <item x="585"/>
        <item x="12201"/>
        <item x="7243"/>
        <item x="5299"/>
        <item x="8710"/>
        <item x="15342"/>
        <item x="11946"/>
        <item x="11947"/>
        <item x="4125"/>
        <item x="4126"/>
        <item x="14525"/>
        <item x="7405"/>
        <item x="2801"/>
        <item x="4550"/>
        <item x="1156"/>
        <item x="10794"/>
        <item x="18291"/>
        <item x="12799"/>
        <item x="2629"/>
        <item x="15230"/>
        <item x="9153"/>
        <item x="16213"/>
        <item x="2079"/>
        <item x="12674"/>
        <item x="14814"/>
        <item x="5047"/>
        <item m="1" x="18595"/>
        <item x="14815"/>
        <item x="2407"/>
        <item x="15008"/>
        <item x="17446"/>
        <item x="9647"/>
        <item x="9648"/>
        <item x="4837"/>
        <item x="9685"/>
        <item x="9686"/>
        <item x="2802"/>
        <item x="6139"/>
        <item x="6602"/>
        <item x="10469"/>
        <item x="6098"/>
        <item x="15343"/>
        <item x="3445"/>
        <item x="15746"/>
        <item x="17636"/>
        <item x="14005"/>
        <item x="9301"/>
        <item x="9936"/>
        <item x="1615"/>
        <item x="7012"/>
        <item x="5475"/>
        <item x="9414"/>
        <item x="8839"/>
        <item x="12628"/>
        <item x="10574"/>
        <item x="12110"/>
        <item x="11091"/>
        <item x="7693"/>
        <item x="15889"/>
        <item x="3681"/>
        <item x="16434"/>
        <item x="13716"/>
        <item x="17490"/>
        <item x="3909"/>
        <item x="18203"/>
        <item x="1369"/>
        <item x="16569"/>
        <item x="1810"/>
        <item x="13815"/>
        <item x="14958"/>
        <item x="12493"/>
        <item x="2319"/>
        <item x="285"/>
        <item x="7359"/>
        <item x="4838"/>
        <item x="14897"/>
        <item x="618"/>
        <item x="9000"/>
        <item x="11904"/>
        <item x="7611"/>
        <item x="9797"/>
        <item x="9687"/>
        <item x="9549"/>
        <item x="13658"/>
        <item x="3484"/>
        <item x="14493"/>
        <item x="15089"/>
        <item x="3128"/>
        <item x="8317"/>
        <item x="10401"/>
        <item x="2486"/>
        <item x="8364"/>
        <item x="8057"/>
        <item x="17168"/>
        <item x="6540"/>
        <item x="3159"/>
        <item x="8058"/>
        <item x="12111"/>
        <item x="546"/>
        <item x="8711"/>
        <item x="10835"/>
        <item x="9445"/>
        <item x="17169"/>
        <item x="1072"/>
        <item x="4613"/>
        <item x="14959"/>
        <item x="8915"/>
        <item x="7774"/>
        <item x="2658"/>
        <item x="17734"/>
        <item x="3553"/>
        <item x="15022"/>
        <item x="12675"/>
        <item x="5640"/>
        <item x="4738"/>
        <item x="2691"/>
        <item x="12429"/>
        <item x="5818"/>
        <item x="2030"/>
        <item x="16795"/>
        <item x="12955"/>
        <item x="3524"/>
        <item x="1853"/>
        <item x="6072"/>
        <item x="13044"/>
        <item x="16853"/>
        <item x="6944"/>
        <item x="8581"/>
        <item x="1509"/>
        <item x="1510"/>
        <item x="13621"/>
        <item x="2692"/>
        <item x="15995"/>
        <item x="7013"/>
        <item x="16965"/>
        <item x="6435"/>
        <item x="441"/>
        <item x="8611"/>
        <item x="12704"/>
        <item x="17278"/>
        <item x="4667"/>
        <item x="11408"/>
        <item x="5412"/>
        <item x="5413"/>
        <item x="16435"/>
        <item x="9576"/>
        <item x="8118"/>
        <item x="12230"/>
        <item x="6227"/>
        <item x="9477"/>
        <item x="11816"/>
        <item x="3720"/>
        <item x="5378"/>
        <item x="8712"/>
        <item x="13622"/>
        <item x="15539"/>
        <item x="14088"/>
        <item x="14089"/>
        <item x="5476"/>
        <item x="14130"/>
        <item x="14131"/>
        <item x="11671"/>
        <item x="6888"/>
        <item x="14090"/>
        <item x="13330"/>
        <item x="3779"/>
        <item x="11697"/>
        <item x="13396"/>
        <item x="10107"/>
        <item x="3001"/>
        <item x="8680"/>
        <item x="7244"/>
        <item x="12564"/>
        <item x="14006"/>
        <item x="12629"/>
        <item x="4127"/>
        <item x="4128"/>
        <item x="15747"/>
        <item x="16291"/>
        <item x="17876"/>
        <item x="3406"/>
        <item x="17735"/>
        <item x="10924"/>
        <item x="3407"/>
        <item x="7177"/>
        <item x="7178"/>
        <item x="14248"/>
        <item x="7360"/>
        <item x="2218"/>
        <item x="6099"/>
        <item x="13692"/>
        <item x="13717"/>
        <item x="13718"/>
        <item x="15009"/>
        <item x="12257"/>
        <item x="12258"/>
        <item x="9613"/>
        <item x="6541"/>
        <item x="6542"/>
        <item x="10757"/>
        <item x="9688"/>
        <item x="1956"/>
        <item x="6262"/>
        <item x="2549"/>
        <item x="13507"/>
        <item x="17806"/>
        <item x="15855"/>
        <item x="14898"/>
        <item x="10025"/>
        <item x="12231"/>
        <item x="13719"/>
        <item x="1616"/>
        <item x="16333"/>
        <item x="9649"/>
        <item x="5618"/>
        <item x="2440"/>
        <item x="4449"/>
        <item x="6632"/>
        <item m="1" x="18566"/>
        <item x="9761"/>
        <item x="8230"/>
        <item x="18140"/>
        <item x="4775"/>
        <item x="18423"/>
        <item x="1324"/>
        <item x="6659"/>
        <item x="7523"/>
        <item x="8681"/>
        <item x="8682"/>
        <item x="5751"/>
        <item x="547"/>
        <item x="7128"/>
        <item x="2956"/>
        <item x="1098"/>
        <item x="8365"/>
        <item x="15368"/>
        <item x="247"/>
        <item x="12522"/>
        <item x="12523"/>
        <item x="17781"/>
        <item x="15148"/>
        <item x="586"/>
        <item x="587"/>
        <item x="17782"/>
        <item x="7524"/>
        <item x="18238"/>
        <item x="17933"/>
        <item x="13331"/>
        <item x="17389"/>
        <item x="5681"/>
        <item x="16704"/>
        <item x="15090"/>
        <item x="5048"/>
        <item x="13568"/>
        <item x="16077"/>
        <item x="11724"/>
        <item x="3099"/>
        <item x="12630"/>
        <item x="2219"/>
        <item x="7448"/>
        <item x="17807"/>
        <item x="12397"/>
        <item x="5641"/>
        <item x="5682"/>
        <item x="15310"/>
        <item x="7285"/>
        <item x="4739"/>
        <item x="16078"/>
        <item x="7567"/>
        <item x="1731"/>
        <item x="17983"/>
        <item x="5719"/>
        <item x="2464"/>
        <item x="6306"/>
        <item x="7958"/>
        <item x="12631"/>
        <item x="11725"/>
        <item x="1465"/>
        <item x="16705"/>
        <item x="4042"/>
        <item x="14442"/>
        <item x="11454"/>
        <item x="4839"/>
        <item x="7612"/>
        <item x="11698"/>
        <item x="8545"/>
        <item x="8546"/>
        <item x="7613"/>
        <item x="1466"/>
        <item x="995"/>
        <item x="4170"/>
        <item x="4171"/>
        <item x="2359"/>
        <item x="2659"/>
        <item x="3048"/>
        <item x="3721"/>
        <item x="3722"/>
        <item x="10925"/>
        <item x="6396"/>
        <item x="14007"/>
        <item x="10609"/>
        <item x="12037"/>
        <item x="11726"/>
        <item x="17586"/>
        <item x="3554"/>
        <item x="3555"/>
        <item x="11585"/>
        <item x="7897"/>
        <item x="10375"/>
        <item x="472"/>
        <item x="6889"/>
        <item x="18424"/>
        <item x="18425"/>
        <item x="9730"/>
        <item x="14863"/>
        <item x="10206"/>
        <item x="5122"/>
        <item x="5379"/>
        <item x="8612"/>
        <item x="12632"/>
        <item x="7361"/>
        <item x="15475"/>
        <item x="7179"/>
        <item x="7406"/>
        <item x="704"/>
        <item x="13952"/>
        <item x="7482"/>
        <item x="7180"/>
        <item x="7181"/>
        <item x="3945"/>
        <item x="7840"/>
        <item x="3910"/>
        <item x="705"/>
        <item x="14249"/>
        <item x="18292"/>
        <item x="8470"/>
        <item x="8318"/>
        <item x="8319"/>
        <item x="7362"/>
        <item x="14630"/>
        <item x="2727"/>
        <item x="17934"/>
        <item x="10610"/>
        <item x="6633"/>
        <item x="10875"/>
        <item x="14337"/>
        <item x="47"/>
        <item x="18332"/>
        <item x="17877"/>
        <item x="6691"/>
        <item x="2693"/>
        <item x="7129"/>
        <item x="4412"/>
        <item x="548"/>
        <item x="4208"/>
        <item x="4209"/>
        <item x="11817"/>
        <item x="18461"/>
        <item x="11555"/>
        <item x="12705"/>
        <item x="17703"/>
        <item x="13753"/>
        <item x="16436"/>
        <item x="14206"/>
        <item x="13754"/>
        <item x="10704"/>
        <item x="12774"/>
        <item x="4382"/>
        <item x="12259"/>
        <item x="4668"/>
        <item x="15455"/>
        <item x="3160"/>
        <item x="15311"/>
        <item x="12232"/>
        <item x="10611"/>
        <item x="15955"/>
        <item x="17027"/>
        <item x="6978"/>
        <item x="16079"/>
        <item x="2360"/>
        <item x="2361"/>
        <item x="2487"/>
        <item x="15956"/>
        <item x="7221"/>
        <item x="7222"/>
        <item x="11502"/>
        <item x="11159"/>
        <item x="13755"/>
        <item x="13720"/>
        <item x="7315"/>
        <item x="13756"/>
        <item x="15856"/>
        <item x="2153"/>
        <item x="15701"/>
        <item x="16828"/>
        <item x="619"/>
        <item x="18426"/>
        <item x="620"/>
        <item x="7130"/>
        <item x="6184"/>
        <item x="2220"/>
        <item x="16536"/>
        <item x="16032"/>
        <item x="8713"/>
        <item x="16934"/>
        <item x="16935"/>
        <item x="14560"/>
        <item x="4295"/>
        <item x="6436"/>
        <item x="15925"/>
        <item x="14733"/>
        <item x="1732"/>
        <item x="10705"/>
        <item x="11409"/>
        <item x="7919"/>
        <item x="6001"/>
        <item x="996"/>
        <item x="5338"/>
        <item x="13442"/>
        <item x="3818"/>
        <item x="14091"/>
        <item x="3819"/>
        <item x="16626"/>
        <item x="16437"/>
        <item x="4413"/>
        <item x="4450"/>
        <item x="2803"/>
        <item x="17318"/>
        <item x="9084"/>
        <item x="16627"/>
        <item x="16628"/>
        <item x="7525"/>
        <item x="4669"/>
        <item x="9650"/>
        <item x="9969"/>
        <item x="11160"/>
        <item x="14526"/>
        <item x="14527"/>
        <item x="3780"/>
        <item x="15776"/>
        <item x="4078"/>
        <item x="4079"/>
        <item x="17350"/>
        <item x="4210"/>
        <item x="5049"/>
        <item x="1467"/>
        <item x="5720"/>
        <item x="411"/>
        <item x="13920"/>
        <item x="8151"/>
        <item x="11982"/>
        <item x="3317"/>
        <item x="1596"/>
        <item x="4080"/>
        <item x="4081"/>
        <item x="1196"/>
        <item x="5936"/>
        <item x="13212"/>
        <item x="5190"/>
        <item x="4211"/>
        <item x="8714"/>
        <item x="8320"/>
        <item x="4840"/>
        <item x="12494"/>
        <item x="8613"/>
        <item x="4129"/>
        <item x="15268"/>
        <item x="1197"/>
        <item x="15857"/>
        <item x="12285"/>
        <item x="12286"/>
        <item x="1597"/>
        <item x="4212"/>
        <item x="16796"/>
        <item x="2005"/>
        <item x="17200"/>
        <item x="18239"/>
        <item x="3525"/>
        <item x="15890"/>
        <item x="1772"/>
        <item x="3195"/>
        <item x="12706"/>
        <item x="12233"/>
        <item x="10026"/>
        <item x="6603"/>
        <item x="654"/>
        <item x="655"/>
        <item x="4130"/>
        <item x="15476"/>
        <item x="17537"/>
        <item x="6786"/>
        <item x="15269"/>
        <item x="286"/>
        <item x="13816"/>
        <item x="7316"/>
        <item x="8614"/>
        <item x="2221"/>
        <item x="3359"/>
        <item x="11049"/>
        <item x="6634"/>
        <item x="10062"/>
        <item x="10971"/>
        <item x="16334"/>
        <item x="10108"/>
        <item x="10109"/>
        <item x="10110"/>
        <item x="10111"/>
        <item x="10112"/>
        <item x="10113"/>
        <item x="11127"/>
        <item x="6140"/>
        <item x="8175"/>
        <item x="7182"/>
        <item x="4213"/>
        <item x="16735"/>
        <item x="2320"/>
        <item x="8259"/>
        <item x="11050"/>
        <item x="18090"/>
        <item x="3360"/>
        <item x="7483"/>
        <item x="13241"/>
        <item x="12146"/>
        <item x="12038"/>
        <item x="8077"/>
        <item x="9798"/>
        <item x="14092"/>
        <item x="10142"/>
        <item x="4981"/>
        <item x="9731"/>
        <item x="10143"/>
        <item x="6727"/>
        <item x="2764"/>
        <item x="16854"/>
        <item x="16855"/>
        <item x="16856"/>
        <item x="16857"/>
        <item x="1678"/>
        <item x="950"/>
        <item x="16858"/>
        <item x="14528"/>
        <item x="14529"/>
        <item x="18057"/>
        <item x="18058"/>
        <item x="1733"/>
        <item x="6263"/>
        <item x="207"/>
        <item x="9208"/>
        <item x="12346"/>
        <item x="13535"/>
        <item x="1198"/>
        <item x="18119"/>
        <item x="4326"/>
        <item x="1199"/>
        <item x="15344"/>
        <item x="6100"/>
        <item x="6101"/>
        <item x="3526"/>
        <item x="14864"/>
        <item x="15653"/>
        <item x="15654"/>
        <item x="14494"/>
        <item x="6728"/>
        <item x="6729"/>
        <item x="6730"/>
        <item x="6731"/>
        <item x="13213"/>
        <item x="8030"/>
        <item x="10114"/>
        <item x="4172"/>
        <item x="15312"/>
        <item x="9057"/>
        <item x="9478"/>
        <item x="1565"/>
        <item x="10612"/>
        <item x="5504"/>
        <item x="2660"/>
        <item x="15313"/>
        <item x="9302"/>
        <item x="2441"/>
        <item x="3556"/>
        <item x="3557"/>
        <item x="3558"/>
        <item x="14282"/>
        <item x="17587"/>
        <item x="4670"/>
        <item x="5576"/>
        <item x="4671"/>
        <item x="5244"/>
        <item x="1566"/>
        <item x="7996"/>
        <item x="15091"/>
        <item x="10249"/>
        <item x="7526"/>
        <item x="3129"/>
        <item x="4327"/>
        <item x="6787"/>
        <item x="5477"/>
        <item x="14960"/>
        <item x="15056"/>
        <item x="13721"/>
        <item x="4131"/>
        <item x="16736"/>
        <item x="1811"/>
        <item x="8547"/>
        <item x="2249"/>
        <item x="2250"/>
        <item x="8970"/>
        <item x="12147"/>
        <item x="12148"/>
        <item x="8366"/>
        <item x="10328"/>
        <item x="9114"/>
        <item x="14631"/>
        <item x="2321"/>
        <item x="15188"/>
        <item x="11586"/>
        <item x="15189"/>
        <item x="16859"/>
        <item x="4581"/>
        <item x="4582"/>
        <item x="951"/>
        <item x="8750"/>
        <item x="18059"/>
        <item x="16292"/>
        <item x="13872"/>
        <item x="7449"/>
        <item x="10972"/>
        <item x="9209"/>
        <item x="6307"/>
        <item x="3892"/>
        <item x="3893"/>
        <item x="4841"/>
        <item x="14387"/>
        <item x="952"/>
        <item x="656"/>
        <item x="12202"/>
        <item x="953"/>
        <item x="6635"/>
        <item x="15190"/>
        <item x="15191"/>
        <item x="6141"/>
        <item x="11008"/>
        <item x="11009"/>
        <item x="14816"/>
        <item x="130"/>
        <item x="17201"/>
        <item x="4740"/>
        <item x="8078"/>
        <item x="10758"/>
        <item x="2804"/>
        <item x="16293"/>
        <item x="3288"/>
        <item x="1986"/>
        <item x="10250"/>
        <item x="7804"/>
        <item x="16120"/>
        <item x="8892"/>
        <item x="11051"/>
        <item x="4082"/>
        <item x="16537"/>
        <item x="13693"/>
        <item x="15810"/>
        <item x="1812"/>
        <item x="15428"/>
        <item x="17028"/>
        <item x="18489"/>
        <item x="15748"/>
        <item x="5478"/>
        <item x="11092"/>
        <item x="15702"/>
        <item x="7223"/>
        <item x="15192"/>
        <item x="15092"/>
        <item x="1230"/>
        <item x="15093"/>
        <item x="15193"/>
        <item x="10513"/>
        <item x="4414"/>
        <item x="320"/>
        <item x="6397"/>
        <item x="14817"/>
        <item x="17094"/>
        <item x="17095"/>
        <item x="4672"/>
        <item x="7286"/>
        <item x="4255"/>
        <item x="18333"/>
        <item x="11727"/>
        <item x="3608"/>
        <item x="13873"/>
        <item x="80"/>
        <item x="16163"/>
        <item x="14597"/>
        <item x="6979"/>
        <item x="16860"/>
        <item x="16861"/>
        <item x="10759"/>
        <item x="8367"/>
        <item x="11010"/>
        <item x="1285"/>
        <item x="9799"/>
        <item x="8940"/>
        <item x="7775"/>
        <item x="14818"/>
        <item x="11615"/>
        <item x="1286"/>
        <item x="1200"/>
        <item x="5339"/>
        <item x="11948"/>
        <item x="11949"/>
        <item x="11262"/>
        <item x="11263"/>
        <item x="12039"/>
        <item x="18427"/>
        <item x="15957"/>
        <item x="5642"/>
        <item x="3781"/>
        <item x="15926"/>
        <item x="13508"/>
        <item x="13598"/>
        <item x="13599"/>
        <item x="10115"/>
        <item x="8941"/>
        <item x="2362"/>
        <item x="15561"/>
        <item x="1039"/>
        <item x="9577"/>
        <item x="6367"/>
        <item x="7920"/>
        <item x="18204"/>
        <item x="14132"/>
        <item x="4132"/>
        <item x="13509"/>
        <item x="10795"/>
        <item x="5147"/>
        <item x="4133"/>
        <item x="18205"/>
        <item x="1882"/>
        <item x="473"/>
        <item x="5540"/>
        <item x="5541"/>
        <item x="10181"/>
        <item x="7740"/>
        <item x="7407"/>
        <item x="8119"/>
        <item x="10659"/>
        <item x="6264"/>
        <item x="9578"/>
        <item x="3527"/>
        <item x="3528"/>
        <item x="3983"/>
        <item x="13482"/>
        <item x="1734"/>
        <item x="9970"/>
        <item x="3984"/>
        <item x="16737"/>
        <item x="17588"/>
        <item x="10027"/>
        <item x="12398"/>
        <item x="17491"/>
        <item x="14899"/>
        <item x="8751"/>
        <item x="1679"/>
        <item x="18490"/>
        <item x="6914"/>
        <item x="15477"/>
        <item x="15858"/>
        <item x="1680"/>
        <item x="13045"/>
        <item x="11871"/>
        <item x="4043"/>
        <item x="3485"/>
        <item x="16762"/>
        <item x="16763"/>
        <item x="9479"/>
        <item x="9383"/>
        <item x="14495"/>
        <item x="14338"/>
        <item x="12455"/>
        <item x="11872"/>
        <item x="4134"/>
        <item x="7658"/>
        <item x="7659"/>
        <item x="10207"/>
        <item x="10208"/>
        <item x="18020"/>
        <item x="9480"/>
        <item x="15859"/>
        <item x="7014"/>
        <item x="9058"/>
        <item x="5479"/>
        <item x="5050"/>
        <item x="7877"/>
        <item x="17935"/>
        <item x="3486"/>
        <item x="2031"/>
        <item x="5265"/>
        <item x="7878"/>
        <item x="7879"/>
        <item x="11410"/>
        <item x="12399"/>
        <item x="4521"/>
        <item x="4044"/>
        <item x="10796"/>
        <item x="9154"/>
        <item x="18390"/>
        <item x="18391"/>
        <item x="12085"/>
        <item x="997"/>
        <item x="510"/>
        <item x="7527"/>
        <item x="15596"/>
        <item x="11411"/>
        <item x="3682"/>
        <item x="1957"/>
        <item x="12086"/>
        <item x="14443"/>
        <item x="7880"/>
        <item x="11412"/>
        <item x="12260"/>
        <item x="657"/>
        <item x="7568"/>
        <item x="17538"/>
        <item x="17029"/>
        <item x="10376"/>
        <item x="8031"/>
        <item x="13294"/>
        <item x="2080"/>
        <item x="10402"/>
        <item x="9210"/>
        <item x="16966"/>
        <item x="8120"/>
        <item x="11950"/>
        <item x="12456"/>
        <item x="9115"/>
        <item x="15996"/>
        <item x="10077"/>
        <item x="11218"/>
        <item x="6185"/>
        <item x="6758"/>
        <item x="2222"/>
        <item x="13623"/>
        <item x="14133"/>
        <item x="14134"/>
        <item x="2107"/>
        <item x="6980"/>
        <item x="9910"/>
        <item x="12707"/>
        <item x="8811"/>
        <item x="8419"/>
        <item x="13757"/>
        <item x="14659"/>
        <item x="8152"/>
        <item x="10660"/>
        <item x="3251"/>
        <item x="3252"/>
        <item x="8394"/>
        <item x="8395"/>
        <item x="1958"/>
        <item x="9342"/>
        <item x="13659"/>
        <item x="10470"/>
        <item x="3559"/>
        <item x="15194"/>
        <item x="2223"/>
        <item x="3253"/>
        <item x="17589"/>
        <item x="3161"/>
        <item x="16653"/>
        <item x="16654"/>
        <item x="4673"/>
        <item x="6186"/>
        <item x="8121"/>
        <item x="16121"/>
        <item x="10575"/>
        <item x="16122"/>
        <item x="16123"/>
        <item x="6829"/>
        <item x="8916"/>
        <item x="15094"/>
        <item x="15095"/>
        <item x="1681"/>
        <item x="7921"/>
        <item x="7922"/>
        <item x="15505"/>
        <item x="13660"/>
        <item x="11853"/>
        <item x="10439"/>
        <item x="9971"/>
        <item x="6228"/>
        <item x="11413"/>
        <item x="7059"/>
        <item x="14734"/>
        <item x="14388"/>
        <item x="10144"/>
        <item x="10028"/>
        <item x="2805"/>
        <item x="5300"/>
        <item x="511"/>
        <item x="11219"/>
        <item x="17233"/>
        <item x="14135"/>
        <item x="3361"/>
        <item x="13242"/>
        <item x="8781"/>
        <item x="15127"/>
        <item x="6265"/>
        <item x="4551"/>
        <item x="6474"/>
        <item x="11052"/>
        <item x="3254"/>
        <item x="3446"/>
        <item x="5937"/>
        <item x="7660"/>
        <item x="3650"/>
        <item x="9614"/>
        <item x="15057"/>
        <item x="11220"/>
        <item x="14444"/>
        <item x="9415"/>
        <item x="13817"/>
        <item x="4135"/>
        <item x="2630"/>
        <item m="1" x="18539"/>
        <item m="1" x="18581"/>
        <item x="5542"/>
        <item x="8122"/>
        <item x="2032"/>
        <item x="5683"/>
        <item x="1431"/>
        <item x="1040"/>
        <item x="1287"/>
        <item x="1288"/>
        <item x="18141"/>
        <item x="2284"/>
        <item x="8123"/>
        <item x="10182"/>
        <item x="549"/>
        <item x="13874"/>
        <item x="7805"/>
        <item x="4776"/>
        <item x="5093"/>
        <item x="5819"/>
        <item x="1127"/>
        <item x="13600"/>
        <item x="1598"/>
        <item x="621"/>
        <item x="10797"/>
        <item x="4842"/>
        <item x="7245"/>
        <item x="4487"/>
        <item x="4488"/>
        <item x="9211"/>
        <item x="7060"/>
        <item x="7614"/>
        <item x="11503"/>
        <item x="13624"/>
        <item x="16629"/>
        <item x="909"/>
        <item x="3049"/>
        <item x="17202"/>
        <item x="8917"/>
        <item x="6308"/>
        <item x="3255"/>
        <item x="6266"/>
        <item x="6890"/>
        <item x="1073"/>
        <item x="10471"/>
        <item x="10472"/>
        <item x="10473"/>
        <item x="10474"/>
        <item x="13083"/>
        <item x="15369"/>
        <item x="706"/>
        <item x="12633"/>
        <item x="12830"/>
        <item x="12831"/>
        <item x="5340"/>
        <item x="1157"/>
        <item x="9384"/>
        <item x="14900"/>
        <item m="1" x="18535"/>
        <item x="2694"/>
        <item x="14008"/>
        <item x="3162"/>
        <item x="6830"/>
        <item x="16080"/>
        <item x="81"/>
        <item x="11818"/>
        <item x="3529"/>
        <item x="10251"/>
        <item x="9155"/>
        <item x="9972"/>
        <item x="12372"/>
        <item x="15958"/>
        <item x="6604"/>
        <item x="10078"/>
        <item x="13443"/>
        <item x="10661"/>
        <item x="5210"/>
        <item x="10329"/>
        <item x="9800"/>
        <item m="1" x="18532"/>
        <item x="16"/>
        <item x="10377"/>
        <item x="6831"/>
        <item x="5480"/>
        <item x="11188"/>
        <item x="16502"/>
        <item x="7841"/>
        <item x="11905"/>
        <item x="7923"/>
        <item x="13875"/>
        <item x="11906"/>
        <item x="12040"/>
        <item x="5437"/>
        <item x="8260"/>
        <item x="17984"/>
        <item x="9034"/>
        <item x="2806"/>
        <item x="8683"/>
        <item x="10576"/>
        <item x="3723"/>
        <item x="2363"/>
        <item x="16081"/>
        <item x="9911"/>
        <item x="375"/>
        <item x="1468"/>
        <item x="2364"/>
        <item x="10514"/>
        <item x="5245"/>
        <item x="4083"/>
        <item x="13818"/>
        <item x="16214"/>
        <item x="10116"/>
        <item x="13876"/>
        <item x="15388"/>
        <item x="9156"/>
        <item m="1" x="18558"/>
        <item x="13819"/>
        <item x="3362"/>
        <item x="9157"/>
        <item x="15959"/>
        <item x="18240"/>
        <item x="512"/>
        <item x="16764"/>
        <item x="11011"/>
        <item x="11012"/>
        <item x="11013"/>
        <item x="11361"/>
        <item x="6915"/>
        <item x="622"/>
        <item x="10798"/>
        <item x="11455"/>
        <item x="18163"/>
        <item x="12634"/>
        <item x="11534"/>
        <item x="11556"/>
        <item x="11557"/>
        <item x="11535"/>
        <item x="2728"/>
        <item x="11264"/>
        <item x="5094"/>
        <item x="14496"/>
        <item x="412"/>
        <item x="3724"/>
        <item x="9035"/>
        <item x="11161"/>
        <item x="18392"/>
        <item x="5963"/>
        <item x="5964"/>
        <item x="12234"/>
        <item x="12235"/>
        <item x="12868"/>
        <item x="17058"/>
        <item x="5481"/>
        <item x="10799"/>
        <item x="1325"/>
        <item x="9579"/>
        <item x="7317"/>
        <item x="5148"/>
        <item x="15389"/>
        <item x="17125"/>
        <item x="10876"/>
        <item x="6543"/>
        <item x="6544"/>
        <item x="1599"/>
        <item x="8079"/>
        <item x="2365"/>
        <item x="6605"/>
        <item x="1041"/>
        <item x="10706"/>
        <item x="12989"/>
        <item x="14044"/>
        <item m="1" x="18505"/>
        <item x="9838"/>
        <item x="16082"/>
        <item x="11093"/>
        <item x="17637"/>
        <item x="3363"/>
        <item x="6660"/>
        <item x="11819"/>
        <item x="7842"/>
        <item x="5211"/>
        <item x="6788"/>
        <item x="11014"/>
        <item x="6102"/>
        <item x="14093"/>
        <item x="5891"/>
        <item x="2224"/>
        <item x="16033"/>
        <item x="9059"/>
        <item x="13397"/>
        <item x="18164"/>
        <item x="3318"/>
        <item x="6692"/>
        <item x="15456"/>
        <item x="8471"/>
        <item x="18091"/>
        <item x="4583"/>
        <item x="13019"/>
        <item x="3196"/>
        <item x="3197"/>
        <item x="3002"/>
        <item x="16034"/>
        <item x="16164"/>
        <item x="16165"/>
        <item x="15960"/>
        <item x="13625"/>
        <item x="10926"/>
        <item x="5051"/>
        <item x="5052"/>
        <item x="9875"/>
        <item x="15390"/>
        <item x="9240"/>
        <item x="10877"/>
        <item x="14009"/>
        <item x="11053"/>
        <item x="15478"/>
        <item x="18428"/>
        <item x="10252"/>
        <item x="11616"/>
        <item x="14819"/>
        <item x="6036"/>
        <item x="6037"/>
        <item x="5543"/>
        <item x="5173"/>
        <item x="2184"/>
        <item x="2185"/>
        <item x="9036"/>
        <item x="6636"/>
        <item x="13601"/>
        <item x="11617"/>
        <item x="12112"/>
        <item x="859"/>
        <item x="11642"/>
        <item x="11628"/>
        <item x="11643"/>
        <item x="11699"/>
        <item x="11700"/>
        <item x="11672"/>
        <item x="11128"/>
        <item x="2515"/>
        <item x="7061"/>
        <item x="13444"/>
        <item x="18165"/>
        <item x="18166"/>
        <item x="14010"/>
        <item x="12457"/>
        <item x="12458"/>
        <item x="11728"/>
        <item x="12832"/>
        <item x="4886"/>
        <item x="5414"/>
        <item x="15149"/>
        <item x="17170"/>
        <item x="1696"/>
        <item x="1697"/>
        <item x="11129"/>
        <item x="2006"/>
        <item x="4136"/>
        <item x="13953"/>
        <item x="16655"/>
        <item x="16656"/>
        <item x="321"/>
        <item x="6038"/>
        <item x="16035"/>
        <item x="12495"/>
        <item x="801"/>
        <item x="18092"/>
        <item m="1" x="18588"/>
        <item x="3530"/>
        <item x="17319"/>
        <item x="16657"/>
        <item x="18060"/>
        <item x="8032"/>
        <item x="8033"/>
        <item x="11265"/>
        <item x="15150"/>
        <item x="15961"/>
        <item x="14011"/>
        <item x="8124"/>
        <item x="6852"/>
        <item x="17847"/>
        <item x="6338"/>
        <item x="6339"/>
        <item x="4614"/>
        <item x="15314"/>
        <item x="10183"/>
        <item x="9973"/>
        <item x="13132"/>
        <item x="17408"/>
        <item x="17279"/>
        <item x="474"/>
        <item x="3755"/>
        <item x="3894"/>
        <item x="11130"/>
        <item x="14094"/>
        <item x="2225"/>
        <item x="7183"/>
        <item x="2033"/>
        <item x="2034"/>
        <item x="11854"/>
        <item x="5246"/>
        <item x="954"/>
        <item x="2807"/>
        <item x="11362"/>
        <item x="1469"/>
        <item x="11363"/>
        <item x="10707"/>
        <item x="4256"/>
        <item x="13722"/>
        <item x="7528"/>
        <item x="13295"/>
        <item x="588"/>
        <item x="589"/>
        <item x="15703"/>
        <item x="15231"/>
        <item x="18293"/>
        <item x="3289"/>
        <item x="6002"/>
        <item x="11504"/>
        <item x="5619"/>
        <item x="14632"/>
        <item x="17234"/>
        <item x="442"/>
        <item x="16967"/>
        <item x="12956"/>
        <item x="4012"/>
        <item x="10836"/>
        <item x="4777"/>
        <item x="9385"/>
        <item x="5505"/>
        <item x="3609"/>
        <item x="5415"/>
        <item x="8231"/>
        <item x="4887"/>
        <item x="4451"/>
        <item x="9519"/>
        <item x="2516"/>
        <item x="1432"/>
        <item x="1433"/>
        <item x="1289"/>
        <item x="2517"/>
        <item x="2488"/>
        <item x="287"/>
        <item x="4522"/>
        <item x="11788"/>
        <item x="2550"/>
        <item x="4523"/>
        <item x="13536"/>
        <item x="5752"/>
        <item x="13569"/>
        <item x="1290"/>
        <item x="5620"/>
        <item x="1567"/>
        <item x="13332"/>
        <item x="1434"/>
        <item x="4045"/>
        <item x="13758"/>
        <item x="16682"/>
        <item x="2551"/>
        <item x="11820"/>
        <item x="11821"/>
        <item x="2154"/>
        <item x="2518"/>
        <item x="14901"/>
        <item x="14961"/>
        <item x="2552"/>
        <item x="14938"/>
        <item x="13214"/>
        <item x="2553"/>
        <item x="6572"/>
        <item x="11822"/>
        <item x="13333"/>
        <item x="12800"/>
        <item x="12347"/>
        <item x="4452"/>
        <item x="4453"/>
        <item x="14939"/>
        <item x="1158"/>
        <item x="5341"/>
        <item x="6398"/>
        <item x="16683"/>
        <item x="1568"/>
        <item x="18167"/>
        <item x="13570"/>
        <item x="6573"/>
        <item x="1128"/>
        <item x="9839"/>
        <item x="7015"/>
        <item x="7016"/>
        <item x="13046"/>
        <item x="3408"/>
        <item x="12173"/>
        <item x="17409"/>
        <item x="17410"/>
        <item x="5506"/>
        <item x="17492"/>
        <item x="6187"/>
        <item x="9876"/>
        <item x="16335"/>
        <item x="7694"/>
        <item x="4173"/>
        <item x="18368"/>
        <item x="7959"/>
        <item x="16294"/>
        <item x="4888"/>
        <item x="10613"/>
        <item m="1" x="18511"/>
        <item x="3364"/>
        <item x="3365"/>
        <item x="4939"/>
        <item x="11673"/>
        <item x="590"/>
        <item x="11759"/>
        <item x="9801"/>
        <item x="9802"/>
        <item x="11587"/>
        <item x="16797"/>
        <item x="6574"/>
        <item x="2366"/>
        <item x="13133"/>
        <item x="3050"/>
        <item x="11266"/>
        <item x="955"/>
        <item x="9520"/>
        <item x="3683"/>
        <item x="2925"/>
        <item x="4084"/>
        <item x="6759"/>
        <item x="17704"/>
        <item x="14339"/>
        <item x="9550"/>
        <item x="3003"/>
        <item x="6891"/>
        <item x="12203"/>
        <item x="15997"/>
        <item x="14735"/>
        <item x="13243"/>
        <item x="16215"/>
        <item x="14445"/>
        <item x="15562"/>
        <item x="12174"/>
        <item x="3051"/>
        <item x="15655"/>
        <item x="9974"/>
        <item x="16936"/>
        <item x="16216"/>
        <item x="18168"/>
        <item x="9212"/>
        <item x="82"/>
        <item x="658"/>
        <item x="659"/>
        <item x="3946"/>
        <item x="660"/>
        <item x="2883"/>
        <item x="8368"/>
        <item x="17736"/>
        <item x="15563"/>
        <item x="16387"/>
        <item x="956"/>
        <item x="6760"/>
        <item x="12287"/>
        <item x="2251"/>
        <item x="14633"/>
        <item x="14634"/>
        <item x="17808"/>
        <item x="9975"/>
        <item x="9976"/>
        <item x="13954"/>
        <item x="16217"/>
        <item x="17235"/>
        <item x="9877"/>
        <item x="5621"/>
        <item x="2155"/>
        <item x="13047"/>
        <item x="2322"/>
        <item x="9213"/>
        <item x="6661"/>
        <item x="17320"/>
        <item x="8286"/>
        <item x="9977"/>
        <item x="14340"/>
        <item x="11414"/>
        <item x="376"/>
        <item x="10184"/>
        <item x="10185"/>
        <item x="5965"/>
        <item x="5966"/>
        <item x="8684"/>
        <item x="11873"/>
        <item x="14207"/>
        <item x="4454"/>
        <item x="4940"/>
        <item x="2285"/>
        <item x="208"/>
        <item x="2519"/>
        <item x="10577"/>
        <item x="4455"/>
        <item x="13483"/>
        <item x="10760"/>
        <item x="18264"/>
        <item x="11131"/>
        <item x="623"/>
        <item x="7153"/>
        <item x="14736"/>
        <item x="15749"/>
        <item x="4214"/>
        <item x="6039"/>
        <item x="4383"/>
        <item x="16598"/>
        <item x="16599"/>
        <item x="10973"/>
        <item x="12459"/>
        <item x="6606"/>
        <item x="6607"/>
        <item x="17203"/>
        <item x="11267"/>
        <item x="6853"/>
        <item x="6608"/>
        <item x="6609"/>
        <item x="17126"/>
        <item x="3409"/>
        <item x="6761"/>
        <item x="6610"/>
        <item x="15479"/>
        <item x="5861"/>
        <item x="6575"/>
        <item x="11268"/>
        <item x="15506"/>
        <item x="18093"/>
        <item x="16253"/>
        <item x="9446"/>
        <item x="17411"/>
        <item x="48"/>
        <item x="15507"/>
        <item x="161"/>
        <item x="6576"/>
        <item x="14598"/>
        <item x="18120"/>
        <item x="6611"/>
        <item x="14389"/>
        <item x="513"/>
        <item x="17539"/>
        <item x="17540"/>
        <item x="17541"/>
        <item x="17542"/>
        <item x="17543"/>
        <item x="17544"/>
        <item x="9416"/>
        <item x="17759"/>
        <item x="9417"/>
        <item x="14045"/>
        <item x="10253"/>
        <item x="12041"/>
        <item x="11269"/>
        <item x="14046"/>
        <item x="14047"/>
        <item x="14048"/>
        <item x="18491"/>
        <item x="1159"/>
        <item x="13877"/>
        <item x="6267"/>
        <item x="5768"/>
        <item x="957"/>
        <item x="4843"/>
        <item x="12635"/>
        <item x="6003"/>
        <item x="16706"/>
        <item x="16707"/>
        <item x="16708"/>
        <item x="16709"/>
        <item x="16710"/>
        <item x="9551"/>
        <item x="7997"/>
        <item x="7998"/>
        <item x="7999"/>
        <item x="8000"/>
        <item x="8001"/>
        <item x="13484"/>
        <item x="2367"/>
        <item x="8630"/>
        <item x="3410"/>
        <item x="8631"/>
        <item x="13820"/>
        <item x="17809"/>
        <item x="7569"/>
        <item x="10515"/>
        <item x="2368"/>
        <item x="13048"/>
        <item x="13049"/>
        <item x="5301"/>
        <item x="5302"/>
        <item x="18206"/>
        <item x="11983"/>
        <item x="7695"/>
        <item x="16996"/>
        <item x="12708"/>
        <item x="17127"/>
        <item x="15540"/>
        <item x="5684"/>
        <item x="4257"/>
        <item x="17321"/>
        <item x="11644"/>
        <item x="15429"/>
        <item x="11729"/>
        <item x="17545"/>
        <item x="10330"/>
        <item x="12869"/>
        <item x="15457"/>
        <item x="2081"/>
        <item x="18094"/>
        <item x="1099"/>
        <item x="18334"/>
        <item x="16829"/>
        <item x="12565"/>
        <item x="16937"/>
        <item x="1511"/>
        <item x="2286"/>
        <item x="6732"/>
        <item x="17351"/>
        <item x="11313"/>
        <item x="6762"/>
        <item x="11054"/>
        <item x="10440"/>
        <item x="18207"/>
        <item x="7615"/>
        <item x="5482"/>
        <item x="8867"/>
        <item x="9085"/>
        <item x="1326"/>
        <item x="9086"/>
        <item x="8261"/>
        <item x="11314"/>
        <item x="10403"/>
        <item x="7696"/>
        <item x="3560"/>
        <item x="17204"/>
        <item x="13398"/>
        <item x="17663"/>
        <item x="1129"/>
        <item x="8582"/>
        <item x="9060"/>
        <item x="15270"/>
        <item x="2226"/>
        <item x="6637"/>
        <item x="2227"/>
        <item x="2957"/>
        <item x="4615"/>
        <item x="8971"/>
        <item x="5769"/>
        <item x="1399"/>
        <item x="10117"/>
        <item x="17985"/>
        <item x="15656"/>
        <item x="1813"/>
        <item x="2442"/>
        <item x="2926"/>
        <item x="5266"/>
        <item x="12496"/>
        <item x="5017"/>
        <item x="14012"/>
        <item x="288"/>
        <item x="7806"/>
        <item x="13921"/>
        <item x="5053"/>
        <item x="6854"/>
        <item x="1512"/>
        <item x="17903"/>
        <item x="12373"/>
        <item x="5018"/>
        <item x="16388"/>
        <item x="1617"/>
        <item x="15391"/>
        <item x="514"/>
        <item x="2520"/>
        <item x="15023"/>
        <item x="5212"/>
        <item x="13955"/>
        <item x="12348"/>
        <item x="8232"/>
        <item x="8287"/>
        <item x="1883"/>
        <item x="4384"/>
        <item x="12349"/>
        <item x="18462"/>
        <item x="3985"/>
        <item x="17546"/>
        <item x="18169"/>
        <item x="1884"/>
        <item x="7741"/>
        <item x="1885"/>
        <item x="5267"/>
        <item x="9061"/>
        <item x="15508"/>
        <item x="10118"/>
        <item x="6693"/>
        <item x="1231"/>
        <item x="10578"/>
        <item x="4616"/>
        <item x="8262"/>
        <item x="17236"/>
        <item x="1569"/>
        <item x="7450"/>
        <item x="9521"/>
        <item x="17760"/>
        <item x="11874"/>
        <item x="9978"/>
        <item x="10662"/>
        <item x="9912"/>
        <item x="5054"/>
        <item x="15430"/>
        <item x="13334"/>
        <item x="12460"/>
        <item x="443"/>
        <item x="13626"/>
        <item x="16711"/>
        <item x="5019"/>
        <item x="16166"/>
        <item x="13335"/>
        <item x="10475"/>
        <item x="7318"/>
        <item x="3684"/>
        <item x="12461"/>
        <item x="9913"/>
        <item x="624"/>
        <item x="12462"/>
        <item x="13821"/>
        <item x="475"/>
        <item x="625"/>
        <item x="10145"/>
        <item x="13336"/>
        <item x="7319"/>
        <item x="476"/>
        <item x="13822"/>
        <item x="10146"/>
        <item x="10147"/>
        <item x="444"/>
        <item x="10148"/>
        <item x="7320"/>
        <item x="16712"/>
        <item x="3531"/>
        <item x="9116"/>
        <item x="2884"/>
        <item x="5577"/>
        <item x="10119"/>
        <item x="14208"/>
        <item x="5578"/>
        <item x="17638"/>
        <item x="17904"/>
        <item x="17905"/>
        <item x="8715"/>
        <item x="8716"/>
        <item x="12463"/>
        <item x="3947"/>
        <item x="14136"/>
        <item x="2808"/>
        <item x="4674"/>
        <item x="11015"/>
        <item x="4941"/>
        <item x="11364"/>
        <item x="15838"/>
        <item x="10120"/>
        <item x="7570"/>
        <item x="7571"/>
        <item x="13571"/>
        <item x="2035"/>
        <item x="9615"/>
        <item x="5055"/>
        <item x="1470"/>
        <item x="15431"/>
        <item x="17059"/>
        <item x="17060"/>
        <item x="8233"/>
        <item x="8288"/>
        <item x="1773"/>
        <item x="12430"/>
        <item x="11875"/>
        <item x="15271"/>
        <item x="14769"/>
        <item x="10029"/>
        <item x="9117"/>
        <item x="13723"/>
        <item x="11984"/>
        <item x="5416"/>
        <item x="1100"/>
        <item x="10476"/>
        <item x="11415"/>
        <item x="15480"/>
        <item x="2809"/>
        <item x="17664"/>
        <item x="7924"/>
        <item x="16570"/>
        <item m="1" x="18600"/>
        <item x="17590"/>
        <item x="12990"/>
        <item x="7661"/>
        <item x="16968"/>
        <item x="2849"/>
        <item x="2850"/>
        <item x="2851"/>
        <item x="9616"/>
        <item x="9617"/>
        <item x="10516"/>
        <item x="1130"/>
        <item x="2885"/>
        <item x="1160"/>
        <item x="16478"/>
        <item x="15541"/>
        <item x="6545"/>
        <item x="8420"/>
        <item x="17128"/>
        <item x="17129"/>
        <item x="8153"/>
        <item x="17205"/>
        <item x="9386"/>
        <item x="16798"/>
        <item x="16799"/>
        <item x="3411"/>
        <item x="9914"/>
        <item x="14660"/>
        <item x="6142"/>
        <item x="18142"/>
        <item x="1735"/>
        <item x="10614"/>
        <item x="12431"/>
        <item x="7017"/>
        <item x="17322"/>
        <item x="17547"/>
        <item x="15195"/>
        <item x="6103"/>
        <item x="2661"/>
        <item x="15151"/>
        <item x="1915"/>
        <item x="16658"/>
        <item x="8472"/>
        <item x="7184"/>
        <item x="9937"/>
        <item x="5967"/>
        <item x="18463"/>
        <item x="9651"/>
        <item x="16800"/>
        <item x="16801"/>
        <item x="7044"/>
        <item x="4456"/>
        <item x="4457"/>
        <item x="1201"/>
        <item x="1736"/>
        <item x="10295"/>
        <item x="15704"/>
        <item x="17237"/>
        <item x="6789"/>
        <item x="10761"/>
        <item x="2252"/>
        <item x="6662"/>
        <item x="17171"/>
        <item x="17"/>
        <item x="83"/>
        <item x="16997"/>
        <item x="707"/>
        <item x="84"/>
        <item x="12319"/>
        <item x="15058"/>
        <item x="3163"/>
        <item x="11674"/>
        <item x="8473"/>
        <item x="9481"/>
        <item x="8548"/>
        <item x="591"/>
        <item x="10663"/>
        <item x="3582"/>
        <item x="6004"/>
        <item x="6399"/>
        <item x="6400"/>
        <item x="6368"/>
        <item x="6188"/>
        <item x="9803"/>
        <item x="1232"/>
        <item x="7363"/>
        <item x="3895"/>
        <item x="9689"/>
        <item x="17096"/>
        <item x="17097"/>
        <item x="4328"/>
        <item x="16438"/>
        <item x="1643"/>
        <item x="8034"/>
        <item x="8035"/>
        <item x="6790"/>
        <item x="5507"/>
        <item x="5508"/>
        <item x="6945"/>
        <item x="3725"/>
        <item x="17737"/>
        <item x="3864"/>
        <item x="5862"/>
        <item x="12801"/>
        <item x="12802"/>
        <item x="8583"/>
        <item x="9241"/>
        <item x="8782"/>
        <item x="9303"/>
        <item x="8752"/>
        <item x="11315"/>
        <item x="3164"/>
        <item x="1042"/>
        <item x="3685"/>
        <item x="515"/>
        <item x="2695"/>
        <item x="445"/>
        <item x="2408"/>
        <item x="13694"/>
        <item x="7224"/>
        <item x="12175"/>
        <item x="8396"/>
        <item x="9732"/>
        <item x="8449"/>
        <item x="5892"/>
        <item x="3561"/>
        <item x="13572"/>
        <item x="6694"/>
        <item x="3896"/>
        <item x="7742"/>
        <item x="17098"/>
        <item x="289"/>
        <item x="10579"/>
        <item x="2958"/>
        <item x="17447"/>
        <item x="9552"/>
        <item x="413"/>
        <item x="13573"/>
        <item x="2554"/>
        <item x="18"/>
        <item x="4552"/>
        <item x="10296"/>
        <item x="10297"/>
        <item x="4085"/>
        <item x="15657"/>
        <item x="9158"/>
        <item x="4844"/>
        <item x="5509"/>
        <item x="6981"/>
        <item x="12087"/>
        <item x="2465"/>
        <item x="2466"/>
        <item x="2467"/>
        <item x="6073"/>
        <item x="3610"/>
        <item x="14095"/>
        <item x="998"/>
        <item x="12042"/>
        <item x="14446"/>
        <item x="14447"/>
        <item x="2886"/>
        <item x="999"/>
        <item x="10927"/>
        <item x="10928"/>
        <item x="6189"/>
        <item x="2369"/>
        <item x="14902"/>
        <item x="4086"/>
        <item x="4489"/>
        <item x="5174"/>
        <item x="16295"/>
        <item x="2443"/>
        <item x="2444"/>
        <item x="9580"/>
        <item x="7662"/>
        <item x="7663"/>
        <item x="11270"/>
        <item x="4778"/>
        <item x="4779"/>
        <item x="6982"/>
        <item m="1" x="18599"/>
        <item x="4415"/>
        <item x="1074"/>
        <item x="4296"/>
        <item x="8421"/>
        <item x="17323"/>
        <item x="15345"/>
        <item x="10929"/>
        <item x="11316"/>
        <item x="10079"/>
        <item x="1043"/>
        <item x="14635"/>
        <item x="4416"/>
        <item x="1044"/>
        <item x="9878"/>
        <item x="10762"/>
        <item x="15564"/>
        <item x="2927"/>
        <item x="6475"/>
        <item x="6476"/>
        <item x="18241"/>
        <item x="2082"/>
        <item x="5123"/>
        <item x="1161"/>
        <item x="11876"/>
        <item x="16862"/>
        <item x="1075"/>
        <item x="49"/>
        <item x="10664"/>
        <item x="14250"/>
        <item x="6983"/>
        <item x="10974"/>
        <item x="13244"/>
        <item x="16571"/>
        <item x="18429"/>
        <item x="16538"/>
        <item x="10975"/>
        <item x="3130"/>
        <item x="15196"/>
        <item x="11951"/>
        <item x="11952"/>
        <item x="17639"/>
        <item x="14096"/>
        <item x="12261"/>
        <item x="11985"/>
        <item x="11986"/>
        <item x="16998"/>
        <item x="16999"/>
        <item x="17000"/>
        <item x="15232"/>
        <item x="13922"/>
        <item x="14137"/>
        <item x="3256"/>
        <item x="10209"/>
        <item x="516"/>
        <item x="10210"/>
        <item x="3131"/>
        <item x="15860"/>
        <item x="10800"/>
        <item x="517"/>
        <item x="12113"/>
        <item x="17390"/>
        <item x="9915"/>
        <item x="3132"/>
        <item x="3133"/>
        <item x="15096"/>
        <item x="12043"/>
        <item x="16539"/>
        <item x="16540"/>
        <item x="15197"/>
        <item x="17906"/>
        <item x="17907"/>
        <item x="10930"/>
        <item x="16336"/>
        <item x="14251"/>
        <item x="4942"/>
        <item x="15392"/>
        <item x="14497"/>
        <item x="14498"/>
        <item x="14499"/>
        <item x="14500"/>
        <item x="14501"/>
        <item x="14502"/>
        <item x="15927"/>
        <item x="7408"/>
        <item x="9979"/>
        <item x="11189"/>
        <item x="1202"/>
        <item x="18170"/>
        <item x="17810"/>
        <item x="5213"/>
        <item x="16541"/>
        <item x="16542"/>
        <item x="2555"/>
        <item x="11855"/>
        <item x="18171"/>
        <item x="16938"/>
        <item x="3562"/>
        <item x="3563"/>
        <item x="16939"/>
        <item x="8868"/>
        <item x="17640"/>
        <item x="14561"/>
        <item x="14562"/>
        <item x="14563"/>
        <item x="7898"/>
        <item x="860"/>
        <item x="13956"/>
        <item x="7451"/>
        <item x="6612"/>
        <item x="15565"/>
        <item x="14097"/>
        <item x="5380"/>
        <item x="9618"/>
        <item x="3216"/>
        <item x="3257"/>
        <item x="5214"/>
        <item x="162"/>
        <item x="1045"/>
        <item x="6855"/>
        <item x="6663"/>
        <item x="4889"/>
        <item x="4890"/>
        <item x="4982"/>
        <item x="16802"/>
        <item x="4087"/>
        <item x="2959"/>
        <item x="13537"/>
        <item x="6892"/>
        <item x="248"/>
        <item x="13923"/>
        <item x="6369"/>
        <item x="3487"/>
        <item x="861"/>
        <item x="17130"/>
        <item x="16167"/>
        <item x="16168"/>
        <item x="12636"/>
        <item x="802"/>
        <item x="803"/>
        <item x="6190"/>
        <item x="2887"/>
        <item x="17448"/>
        <item x="13084"/>
        <item x="1570"/>
        <item x="4174"/>
        <item x="1814"/>
        <item x="4046"/>
        <item x="12149"/>
        <item x="11365"/>
        <item x="3100"/>
        <item x="8507"/>
        <item x="6191"/>
        <item x="4845"/>
        <item x="1737"/>
        <item x="10580"/>
        <item x="10581"/>
        <item x="10582"/>
        <item x="3911"/>
        <item x="3912"/>
        <item x="10615"/>
        <item x="10708"/>
        <item x="15811"/>
        <item x="14448"/>
        <item x="9037"/>
        <item x="6370"/>
        <item x="19"/>
        <item x="15315"/>
        <item x="16803"/>
        <item x="5938"/>
        <item x="7225"/>
        <item x="13020"/>
        <item x="7062"/>
        <item x="13021"/>
        <item x="9879"/>
        <item x="8080"/>
        <item x="17848"/>
        <item x="13510"/>
        <item x="18021"/>
        <item x="15542"/>
        <item x="9242"/>
        <item x="7697"/>
        <item x="18172"/>
        <item x="4675"/>
        <item x="3986"/>
        <item x="13245"/>
        <item x="3611"/>
        <item x="10709"/>
        <item x="7287"/>
        <item x="10878"/>
        <item x="17591"/>
        <item x="15777"/>
        <item x="3726"/>
        <item x="12114"/>
        <item x="17493"/>
        <item x="6309"/>
        <item x="15861"/>
        <item x="5342"/>
        <item x="16684"/>
        <item x="9418"/>
        <item x="16337"/>
        <item x="6005"/>
        <item x="16338"/>
        <item x="9001"/>
        <item x="1513"/>
        <item x="5020"/>
        <item x="249"/>
        <item x="12374"/>
        <item x="18208"/>
        <item x="5721"/>
        <item x="9447"/>
        <item x="8812"/>
        <item x="12044"/>
        <item x="6638"/>
        <item x="9482"/>
        <item x="12150"/>
        <item x="12151"/>
        <item x="14737"/>
        <item x="14738"/>
        <item x="14739"/>
        <item x="14740"/>
        <item x="16296"/>
        <item x="5483"/>
        <item x="5484"/>
        <item x="1987"/>
        <item x="4584"/>
        <item x="4258"/>
        <item x="8813"/>
        <item x="9343"/>
        <item x="9344"/>
        <item x="10080"/>
        <item x="2409"/>
        <item x="6268"/>
        <item x="14252"/>
        <item x="14253"/>
        <item x="15097"/>
        <item x="14741"/>
        <item x="15098"/>
        <item x="17324"/>
        <item x="10477"/>
        <item x="10478"/>
        <item x="10479"/>
        <item x="10480"/>
        <item x="10481"/>
        <item x="7572"/>
        <item x="7573"/>
        <item x="7574"/>
        <item x="13724"/>
        <item x="3134"/>
        <item x="16765"/>
        <item x="16766"/>
        <item x="12288"/>
        <item x="9762"/>
        <item x="12176"/>
        <item x="8154"/>
        <item x="8632"/>
        <item x="3686"/>
        <item x="7529"/>
        <item x="6505"/>
        <item x="17783"/>
        <item x="4707"/>
        <item x="17131"/>
        <item x="2083"/>
        <item x="18492"/>
        <item x="18464"/>
        <item x="3198"/>
        <item x="6371"/>
        <item x="14390"/>
        <item x="10517"/>
        <item x="5968"/>
        <item x="13511"/>
        <item x="12775"/>
        <item x="17449"/>
        <item x="3727"/>
        <item x="9980"/>
        <item x="15198"/>
        <item x="11094"/>
        <item x="11675"/>
        <item x="1644"/>
        <item x="3135"/>
        <item x="12236"/>
        <item x="7899"/>
        <item x="14962"/>
        <item x="9733"/>
        <item x="9734"/>
        <item x="17494"/>
        <item x="14599"/>
        <item x="10837"/>
        <item x="9304"/>
        <item x="7288"/>
        <item x="6984"/>
        <item x="14865"/>
        <item x="4297"/>
        <item x="9735"/>
        <item x="10710"/>
        <item x="10711"/>
        <item x="10211"/>
        <item x="10212"/>
        <item x="17878"/>
        <item x="18335"/>
        <item x="18336"/>
        <item x="18337"/>
        <item x="10121"/>
        <item x="4385"/>
        <item x="4386"/>
        <item x="2662"/>
        <item x="10081"/>
        <item x="16083"/>
        <item x="17936"/>
        <item m="1" x="18529"/>
        <item x="17450"/>
        <item x="17641"/>
        <item x="3532"/>
        <item x="9305"/>
        <item x="15059"/>
        <item x="11856"/>
        <item x="11055"/>
        <item x="8508"/>
        <item x="8893"/>
        <item x="8894"/>
        <item x="8895"/>
        <item x="1101"/>
        <item x="1102"/>
        <item x="15152"/>
        <item x="7484"/>
        <item x="4891"/>
        <item x="4329"/>
        <item x="9306"/>
        <item x="16036"/>
        <item x="1815"/>
        <item x="10838"/>
        <item x="14391"/>
        <item x="18430"/>
        <item x="12289"/>
        <item x="12290"/>
        <item x="14449"/>
        <item x="2253"/>
        <item x="12291"/>
        <item x="2254"/>
        <item x="1000"/>
        <item x="18431"/>
        <item x="12292"/>
        <item x="2960"/>
        <item x="3651"/>
        <item x="3652"/>
        <item x="4088"/>
        <item x="4089"/>
        <item x="17280"/>
        <item x="10213"/>
        <item x="11505"/>
        <item x="7045"/>
        <item x="15370"/>
        <item x="209"/>
        <item x="6192"/>
        <item x="13215"/>
        <item x="7743"/>
        <item x="5685"/>
        <item x="1291"/>
        <item x="14986"/>
        <item x="1471"/>
        <item x="13512"/>
        <item x="9880"/>
        <item x="5753"/>
        <item x="12152"/>
        <item x="4259"/>
        <item x="14903"/>
        <item x="15233"/>
        <item x="2810"/>
        <item x="2811"/>
        <item x="6916"/>
        <item x="6695"/>
        <item x="1327"/>
        <item x="1328"/>
        <item x="16439"/>
        <item x="2156"/>
        <item x="15812"/>
        <item x="8176"/>
        <item x="8263"/>
        <item x="4260"/>
        <item x="15393"/>
        <item x="7485"/>
        <item x="15998"/>
        <item x="15962"/>
        <item x="14702"/>
        <item x="15509"/>
        <item x="9981"/>
        <item x="17738"/>
        <item x="5095"/>
        <item x="14661"/>
        <item x="6372"/>
        <item x="13337"/>
        <item x="7960"/>
        <item x="830"/>
        <item x="9448"/>
        <item m="1" x="18557"/>
        <item x="10030"/>
        <item x="16389"/>
        <item x="8814"/>
        <item x="16543"/>
        <item x="290"/>
        <item x="626"/>
        <item x="627"/>
        <item x="12432"/>
        <item x="3533"/>
        <item x="8264"/>
        <item x="7575"/>
        <item x="7576"/>
        <item x="7577"/>
        <item x="16218"/>
        <item x="17451"/>
        <item x="12320"/>
        <item x="12321"/>
        <item x="12322"/>
        <item x="12323"/>
        <item x="14703"/>
        <item x="14392"/>
        <item x="10879"/>
        <item x="9690"/>
        <item x="1046"/>
        <item x="7185"/>
        <item x="7186"/>
        <item x="7187"/>
        <item x="16254"/>
        <item x="6985"/>
        <item x="2370"/>
        <item x="9449"/>
        <item x="12433"/>
        <item x="4524"/>
        <item x="708"/>
        <item x="7698"/>
        <item x="9307"/>
        <item x="831"/>
        <item x="6664"/>
        <item x="9266"/>
        <item x="9267"/>
        <item x="13574"/>
        <item x="3199"/>
        <item x="13050"/>
        <item x="18022"/>
        <item x="8321"/>
        <item x="17391"/>
        <item x="16940"/>
        <item x="17412"/>
        <item x="14283"/>
        <item x="2812"/>
        <item x="15566"/>
        <item x="16255"/>
        <item x="8549"/>
        <item x="210"/>
        <item x="5485"/>
        <item x="4090"/>
        <item x="14098"/>
        <item x="11558"/>
        <item x="10254"/>
        <item x="6665"/>
        <item x="9581"/>
        <item x="12045"/>
        <item x="7578"/>
        <item x="17705"/>
        <item x="17706"/>
        <item x="3366"/>
        <item x="3820"/>
        <item x="9159"/>
        <item x="1514"/>
        <item x="9160"/>
        <item x="10616"/>
        <item x="3821"/>
        <item x="14099"/>
        <item x="17986"/>
        <item x="12088"/>
        <item x="16037"/>
        <item x="4047"/>
        <item x="16804"/>
        <item x="16805"/>
        <item x="5124"/>
        <item x="13759"/>
        <item x="11730"/>
        <item x="3782"/>
        <item x="12089"/>
        <item x="18338"/>
        <item x="14393"/>
        <item x="9619"/>
        <item x="3583"/>
        <item x="832"/>
        <item x="15128"/>
        <item x="6917"/>
        <item x="3948"/>
        <item x="1988"/>
        <item x="2445"/>
        <item x="446"/>
        <item x="7530"/>
        <item x="1816"/>
        <item x="1203"/>
        <item x="2108"/>
        <item x="8125"/>
        <item x="3534"/>
        <item x="8753"/>
        <item x="16659"/>
        <item x="14820"/>
        <item x="8633"/>
        <item x="377"/>
        <item x="3822"/>
        <item x="3823"/>
        <item x="15999"/>
        <item x="3447"/>
        <item x="8509"/>
        <item x="14254"/>
        <item x="550"/>
        <item x="551"/>
        <item x="1131"/>
        <item x="15597"/>
        <item x="13183"/>
        <item x="13184"/>
        <item x="9419"/>
        <item x="16660"/>
        <item x="11221"/>
        <item x="11222"/>
        <item x="11223"/>
        <item x="18393"/>
        <item x="10583"/>
        <item x="2631"/>
        <item x="13725"/>
        <item x="2961"/>
        <item x="2962"/>
        <item x="13085"/>
        <item x="13086"/>
        <item x="1400"/>
        <item x="4330"/>
        <item x="11701"/>
        <item x="8265"/>
        <item x="14163"/>
        <item x="11907"/>
        <item x="50"/>
        <item x="322"/>
        <item x="18061"/>
        <item x="13185"/>
        <item x="17879"/>
        <item x="7409"/>
        <item x="5622"/>
        <item x="2663"/>
        <item x="13538"/>
        <item x="2084"/>
        <item x="958"/>
        <item x="15129"/>
        <item x="15130"/>
        <item x="15131"/>
        <item x="6401"/>
        <item x="6402"/>
        <item x="4553"/>
        <item x="15153"/>
        <item x="9308"/>
        <item x="3728"/>
        <item x="18095"/>
        <item x="14821"/>
        <item x="10931"/>
        <item x="18493"/>
        <item x="10880"/>
        <item x="8634"/>
        <item x="10763"/>
        <item x="10255"/>
        <item x="9268"/>
        <item x="12870"/>
        <item x="4892"/>
        <item x="518"/>
        <item x="628"/>
        <item x="11271"/>
        <item x="9691"/>
        <item x="11272"/>
        <item x="14662"/>
        <item x="14663"/>
        <item x="1472"/>
        <item x="629"/>
        <item x="6733"/>
        <item x="16000"/>
        <item x="15705"/>
        <item x="8081"/>
        <item x="2036"/>
        <item x="13399"/>
        <item x="8840"/>
        <item x="16219"/>
        <item x="12434"/>
        <item x="630"/>
        <item x="5969"/>
        <item x="5970"/>
        <item x="9087"/>
        <item x="3052"/>
        <item x="1959"/>
        <item x="8841"/>
        <item x="3004"/>
        <item x="5510"/>
        <item x="13878"/>
        <item x="3258"/>
        <item x="4261"/>
        <item x="17001"/>
        <item x="17352"/>
        <item x="14341"/>
        <item x="5215"/>
        <item x="4013"/>
        <item x="804"/>
        <item x="9483"/>
        <item x="15813"/>
        <item x="8474"/>
        <item x="17495"/>
        <item x="4741"/>
        <item x="4742"/>
        <item x="4298"/>
        <item x="10712"/>
        <item x="4708"/>
        <item x="13661"/>
        <item x="10404"/>
        <item x="17132"/>
        <item x="4943"/>
        <item x="12090"/>
        <item x="16374"/>
        <item x="8082"/>
        <item x="10350"/>
        <item x="12637"/>
        <item x="1645"/>
        <item x="2410"/>
        <item x="2411"/>
        <item x="12324"/>
        <item x="12325"/>
        <item x="9118"/>
        <item x="17353"/>
        <item x="17354"/>
        <item x="17355"/>
        <item x="17356"/>
        <item x="17357"/>
        <item x="12871"/>
        <item x="12872"/>
        <item x="12873"/>
        <item x="7925"/>
        <item x="7926"/>
        <item x="8036"/>
        <item x="12375"/>
        <item x="2186"/>
        <item x="15316"/>
        <item x="17784"/>
        <item x="5623"/>
        <item x="10713"/>
        <item x="8659"/>
        <item x="16220"/>
        <item x="16221"/>
        <item x="6040"/>
        <item x="12566"/>
        <item x="12400"/>
        <item x="12401"/>
        <item x="1329"/>
        <item x="16685"/>
        <item x="18432"/>
        <item x="11618"/>
        <item x="15132"/>
        <item x="11559"/>
        <item x="11162"/>
        <item x="5971"/>
        <item x="4585"/>
        <item x="18173"/>
        <item x="14342"/>
        <item x="2664"/>
        <item x="17061"/>
        <item x="1774"/>
        <item x="17133"/>
        <item x="11132"/>
        <item x="10665"/>
        <item x="910"/>
        <item x="9692"/>
        <item x="7699"/>
        <item x="14963"/>
        <item x="8037"/>
        <item x="6193"/>
        <item x="3200"/>
        <item x="15778"/>
        <item x="14822"/>
        <item x="6763"/>
        <item x="7776"/>
        <item x="4709"/>
        <item x="11190"/>
        <item x="8450"/>
        <item x="2582"/>
        <item x="13400"/>
        <item x="6373"/>
        <item x="16001"/>
        <item x="1435"/>
        <item x="15567"/>
        <item x="5939"/>
        <item x="2583"/>
        <item x="3783"/>
        <item x="631"/>
        <item x="959"/>
        <item x="6194"/>
        <item x="13134"/>
        <item x="1960"/>
        <item x="1330"/>
        <item x="1331"/>
        <item x="15706"/>
        <item x="862"/>
        <item x="3136"/>
        <item x="12957"/>
        <item x="17238"/>
        <item x="4780"/>
        <item x="10881"/>
        <item x="2632"/>
        <item x="7486"/>
        <item x="11953"/>
        <item x="2412"/>
        <item x="16806"/>
        <item x="6269"/>
        <item x="2633"/>
        <item x="2634"/>
        <item x="12638"/>
        <item x="2109"/>
        <item x="11456"/>
        <item x="10378"/>
        <item x="7744"/>
        <item x="14964"/>
        <item x="1292"/>
        <item x="4525"/>
        <item x="13760"/>
        <item x="4586"/>
        <item x="12524"/>
        <item x="4743"/>
        <item x="12525"/>
        <item x="12526"/>
        <item x="13539"/>
        <item x="4137"/>
        <item x="4138"/>
        <item x="9119"/>
        <item x="15750"/>
        <item x="10714"/>
        <item x="10801"/>
        <item x="250"/>
        <item x="14138"/>
        <item x="632"/>
        <item x="9450"/>
        <item x="1618"/>
        <item x="15751"/>
        <item x="4048"/>
        <item x="7807"/>
        <item x="8002"/>
        <item x="7745"/>
        <item x="2963"/>
        <item x="12567"/>
        <item x="12293"/>
        <item x="12294"/>
        <item x="5268"/>
        <item x="6229"/>
        <item x="12568"/>
        <item x="6437"/>
        <item x="17785"/>
        <item x="13445"/>
        <item x="9038"/>
        <item x="414"/>
        <item x="15635"/>
        <item x="15779"/>
        <item x="6374"/>
        <item x="8342"/>
        <item x="7579"/>
        <item x="7746"/>
        <item x="2187"/>
        <item x="17548"/>
        <item x="7487"/>
        <item x="3448"/>
        <item x="16544"/>
        <item x="4299"/>
        <item x="3259"/>
        <item x="3260"/>
        <item x="7018"/>
        <item x="2888"/>
        <item x="7488"/>
        <item x="11191"/>
        <item x="131"/>
        <item x="11823"/>
        <item x="12776"/>
        <item x="5056"/>
        <item x="12639"/>
        <item x="12676"/>
        <item x="1961"/>
        <item x="12640"/>
        <item x="17062"/>
        <item x="10031"/>
        <item x="13186"/>
        <item x="14770"/>
        <item x="14771"/>
        <item x="132"/>
        <item x="133"/>
        <item x="8234"/>
        <item x="4526"/>
        <item x="7188"/>
        <item x="7189"/>
        <item x="3165"/>
        <item x="12497"/>
        <item x="11506"/>
        <item x="1103"/>
        <item x="4781"/>
        <item x="6946"/>
        <item x="4527"/>
        <item x="2188"/>
        <item x="15568"/>
        <item x="5057"/>
        <item x="9693"/>
        <item x="7086"/>
        <item x="16169"/>
        <item x="6104"/>
        <item x="1886"/>
        <item x="8815"/>
        <item x="17134"/>
        <item x="3005"/>
        <item x="4262"/>
        <item x="16863"/>
        <item x="10214"/>
        <item x="10215"/>
        <item x="10216"/>
        <item x="7019"/>
        <item x="134"/>
        <item x="135"/>
        <item x="8510"/>
        <item x="13823"/>
        <item x="13824"/>
        <item x="415"/>
        <item x="3053"/>
        <item x="17592"/>
        <item x="12803"/>
        <item x="12804"/>
        <item x="11676"/>
        <item x="12641"/>
        <item x="10715"/>
        <item x="8003"/>
        <item x="8004"/>
        <item x="16503"/>
        <item x="5863"/>
        <item x="1001"/>
        <item x="5643"/>
        <item x="13513"/>
        <item x="17937"/>
        <item x="9269"/>
        <item x="1698"/>
        <item x="3784"/>
        <item x="4617"/>
        <item x="5096"/>
        <item x="1571"/>
        <item x="15024"/>
        <item x="12464"/>
        <item x="13485"/>
        <item x="8918"/>
        <item x="12402"/>
        <item x="6041"/>
        <item x="16767"/>
        <item x="12350"/>
        <item x="12991"/>
        <item x="12115"/>
        <item x="3449"/>
        <item x="3054"/>
        <item x="6340"/>
        <item x="416"/>
        <item x="9345"/>
        <item x="417"/>
        <item x="13446"/>
        <item x="5820"/>
        <item x="6546"/>
        <item x="6547"/>
        <item x="2889"/>
        <item x="3865"/>
        <item x="3866"/>
        <item x="15133"/>
        <item x="4091"/>
        <item x="14450"/>
        <item x="14209"/>
        <item x="9120"/>
        <item x="2729"/>
        <item x="8177"/>
        <item x="2371"/>
        <item x="9694"/>
        <item x="863"/>
        <item x="4554"/>
        <item x="3261"/>
        <item x="4458"/>
        <item x="9804"/>
        <item x="14636"/>
        <item x="10839"/>
        <item x="6375"/>
        <item x="10256"/>
        <item x="10257"/>
        <item x="10716"/>
        <item x="9346"/>
        <item x="9347"/>
        <item x="10298"/>
        <item x="11702"/>
        <item x="18494"/>
        <item x="5125"/>
        <item x="1047"/>
        <item x="3653"/>
        <item x="709"/>
        <item x="1204"/>
        <item x="15839"/>
        <item x="15840"/>
        <item x="12677"/>
        <item x="10149"/>
        <item x="15154"/>
        <item x="17665"/>
        <item x="6438"/>
        <item x="7154"/>
        <item x="8475"/>
        <item x="15099"/>
        <item x="12777"/>
        <item x="1104"/>
        <item x="5303"/>
        <item x="12046"/>
        <item x="16630"/>
        <item x="12958"/>
        <item x="4263"/>
        <item x="14394"/>
        <item x="9805"/>
        <item x="5893"/>
        <item x="4490"/>
        <item x="17172"/>
        <item x="15963"/>
        <item x="1233"/>
        <item x="14866"/>
        <item x="15707"/>
        <item x="11133"/>
        <item x="4175"/>
        <item x="14013"/>
        <item x="10150"/>
        <item x="418"/>
        <item x="5797"/>
        <item x="13187"/>
        <item x="16084"/>
        <item x="13761"/>
        <item x="4744"/>
        <item x="2255"/>
        <item x="2256"/>
        <item x="1515"/>
        <item x="15346"/>
        <item x="13825"/>
        <item x="10717"/>
        <item x="12351"/>
        <item x="3729"/>
        <item x="16830"/>
        <item x="10882"/>
        <item x="8422"/>
        <item x="12992"/>
        <item x="17496"/>
        <item x="7808"/>
        <item x="7809"/>
        <item x="6613"/>
        <item x="8717"/>
        <item x="9484"/>
        <item x="4014"/>
        <item x="251"/>
        <item x="17135"/>
        <item x="5343"/>
        <item x="10883"/>
        <item x="12498"/>
        <item x="11366"/>
        <item x="12642"/>
        <item x="7246"/>
        <item x="12833"/>
        <item x="12834"/>
        <item x="2696"/>
        <item x="8423"/>
        <item x="12352"/>
        <item x="16941"/>
        <item x="1370"/>
        <item x="11317"/>
        <item x="7063"/>
        <item x="10151"/>
        <item x="1002"/>
        <item x="519"/>
        <item x="5269"/>
        <item x="5381"/>
        <item x="1473"/>
        <item x="6918"/>
        <item x="9039"/>
        <item m="1" x="18528"/>
        <item x="1699"/>
        <item x="1700"/>
        <item x="8083"/>
        <item x="7247"/>
        <item x="4555"/>
        <item x="13762"/>
        <item x="9938"/>
        <item x="6006"/>
        <item x="1619"/>
        <item x="13188"/>
        <item x="8550"/>
        <item x="12643"/>
        <item x="10666"/>
        <item x="15394"/>
        <item x="5821"/>
        <item x="15395"/>
        <item m="1" x="18552"/>
        <item x="9806"/>
        <item x="16170"/>
        <item x="16768"/>
        <item x="7226"/>
        <item x="5058"/>
        <item x="2852"/>
        <item x="4782"/>
        <item x="291"/>
        <item x="5511"/>
        <item x="2730"/>
        <item x="3137"/>
        <item x="5175"/>
        <item x="17497"/>
        <item x="2853"/>
        <item x="7364"/>
        <item x="6548"/>
        <item x="3138"/>
        <item x="12047"/>
        <item x="14139"/>
        <item x="7020"/>
        <item x="7021"/>
        <item x="4983"/>
        <item x="4984"/>
        <item x="4985"/>
        <item x="11677"/>
        <item x="7087"/>
        <item x="5644"/>
        <item x="911"/>
        <item x="8178"/>
        <item x="864"/>
        <item x="4676"/>
        <item x="3450"/>
        <item x="8322"/>
        <item x="5686"/>
        <item x="5687"/>
        <item x="8323"/>
        <item x="3006"/>
        <item x="11954"/>
        <item x="12959"/>
        <item x="7700"/>
        <item x="2765"/>
        <item x="8615"/>
        <item x="8616"/>
        <item x="661"/>
        <item x="17413"/>
        <item m="1" x="18543"/>
        <item x="11789"/>
        <item x="7701"/>
        <item x="2813"/>
        <item x="3612"/>
        <item x="3613"/>
        <item x="4893"/>
        <item x="4459"/>
        <item x="4986"/>
        <item x="9620"/>
        <item x="1646"/>
        <item x="8685"/>
        <item x="5382"/>
        <item x="6764"/>
        <item x="7927"/>
        <item x="15234"/>
        <item x="6477"/>
        <item x="6478"/>
        <item x="12835"/>
        <item x="4846"/>
        <item x="7064"/>
        <item x="7065"/>
        <item x="10718"/>
        <item x="13189"/>
        <item x="12527"/>
        <item x="17498"/>
        <item x="6639"/>
        <item x="2814"/>
        <item x="11760"/>
        <item x="16339"/>
        <item x="5344"/>
        <item x="11507"/>
        <item x="11987"/>
        <item x="6986"/>
        <item x="4139"/>
        <item x="5688"/>
        <item x="447"/>
        <item x="11824"/>
        <item x="17414"/>
        <item x="6195"/>
        <item x="592"/>
        <item x="7843"/>
        <item x="11457"/>
        <item x="15928"/>
        <item x="9062"/>
        <item x="2446"/>
        <item x="14503"/>
        <item x="8635"/>
        <item x="11678"/>
        <item x="15569"/>
        <item x="18495"/>
        <item x="12993"/>
        <item x="12994"/>
        <item x="12995"/>
        <item x="15964"/>
        <item x="16661"/>
        <item x="16662"/>
        <item x="3730"/>
        <item x="6856"/>
        <item x="14823"/>
        <item x="9451"/>
        <item x="11908"/>
        <item x="4556"/>
        <item x="4894"/>
        <item x="51"/>
        <item x="9522"/>
        <item x="9214"/>
        <item x="13087"/>
        <item x="9763"/>
        <item x="11790"/>
        <item x="17239"/>
        <item x="17240"/>
        <item x="8842"/>
        <item x="8686"/>
        <item x="8687"/>
        <item x="8084"/>
        <item x="6696"/>
        <item m="1" x="18553"/>
        <item x="15272"/>
        <item x="8324"/>
        <item x="17642"/>
        <item x="3290"/>
        <item x="17241"/>
        <item x="4417"/>
        <item x="17242"/>
        <item x="11134"/>
        <item m="1" x="18568"/>
        <item x="13879"/>
        <item x="7844"/>
        <item x="2110"/>
        <item x="9695"/>
        <item x="4710"/>
        <item x="10032"/>
        <item x="5126"/>
        <item x="16572"/>
        <item x="18265"/>
        <item x="13296"/>
        <item x="16375"/>
        <item x="17786"/>
        <item x="16340"/>
        <item x="3055"/>
        <item x="8126"/>
        <item x="17392"/>
        <item x="52"/>
        <item x="10441"/>
        <item x="7155"/>
        <item x="7156"/>
        <item x="12465"/>
        <item x="3101"/>
        <item x="8660"/>
        <item x="2890"/>
        <item x="2111"/>
        <item x="16171"/>
        <item x="14049"/>
        <item x="16663"/>
        <item x="13135"/>
        <item x="7321"/>
        <item x="15780"/>
        <item x="15781"/>
        <item x="2891"/>
        <item x="1647"/>
        <item x="1648"/>
        <item x="13924"/>
        <item x="18143"/>
        <item x="12569"/>
        <item x="6105"/>
        <item x="9840"/>
        <item x="1887"/>
        <item x="10331"/>
        <item x="520"/>
        <item x="12644"/>
        <item x="7531"/>
        <item x="8783"/>
        <item x="737"/>
        <item x="3867"/>
        <item x="7157"/>
        <item x="7410"/>
        <item x="9420"/>
        <item x="12353"/>
        <item x="1600"/>
        <item x="1293"/>
        <item x="12466"/>
        <item x="3056"/>
        <item x="14824"/>
        <item x="6893"/>
        <item x="7777"/>
        <item x="9270"/>
        <item x="1854"/>
        <item x="7088"/>
        <item x="3824"/>
        <item x="12709"/>
        <item x="1516"/>
        <item x="8005"/>
        <item x="11955"/>
        <item x="13514"/>
        <item m="1" x="18590"/>
        <item x="10667"/>
        <item x="11791"/>
        <item x="7532"/>
        <item x="13190"/>
        <item x="5579"/>
        <item x="8511"/>
        <item x="15060"/>
        <item x="7289"/>
        <item x="85"/>
        <item x="13338"/>
        <item x="1162"/>
        <item x="18465"/>
        <item x="12467"/>
        <item x="4745"/>
        <item x="15061"/>
        <item x="12354"/>
        <item x="11416"/>
        <item x="15155"/>
        <item x="11508"/>
        <item x="13136"/>
        <item x="8289"/>
        <item x="12468"/>
        <item x="16686"/>
        <item x="12836"/>
        <item x="6549"/>
        <item x="662"/>
        <item x="5544"/>
        <item x="7066"/>
        <item x="14772"/>
        <item x="738"/>
        <item x="6947"/>
        <item x="5864"/>
        <item x="9939"/>
        <item x="865"/>
        <item x="5383"/>
        <item x="1962"/>
        <item x="4176"/>
        <item x="9121"/>
        <item x="6577"/>
        <item x="11273"/>
        <item x="17099"/>
        <item x="15481"/>
        <item x="2413"/>
        <item m="1" x="18527"/>
        <item x="8688"/>
        <item x="9940"/>
        <item x="18394"/>
        <item x="1963"/>
        <item x="1964"/>
        <item x="12469"/>
        <item x="17358"/>
        <item x="2037"/>
        <item x="3584"/>
        <item x="15347"/>
        <item x="9122"/>
        <item x="6857"/>
        <item x="8476"/>
        <item x="16479"/>
        <item x="14140"/>
        <item x="18395"/>
        <item x="18396"/>
        <item x="1048"/>
        <item x="4140"/>
        <item x="12570"/>
        <item x="13051"/>
        <item x="18242"/>
        <item x="15598"/>
        <item x="12528"/>
        <item x="2635"/>
        <item x="3756"/>
        <item x="5345"/>
        <item x="12153"/>
        <item x="13246"/>
        <item x="11163"/>
        <item x="13695"/>
        <item x="14255"/>
        <item x="9941"/>
        <item x="2447"/>
        <item x="11956"/>
        <item x="7022"/>
        <item x="7023"/>
        <item x="6791"/>
        <item x="6792"/>
        <item x="10932"/>
        <item x="1234"/>
        <item x="6143"/>
        <item x="6919"/>
        <item x="7046"/>
        <item x="17452"/>
        <item x="14904"/>
        <item x="12571"/>
        <item x="15965"/>
        <item x="16297"/>
        <item x="13662"/>
        <item x="12048"/>
        <item x="7702"/>
        <item x="15062"/>
        <item x="17593"/>
        <item x="9696"/>
        <item x="8451"/>
        <item x="9582"/>
        <item x="16172"/>
        <item x="7322"/>
        <item x="7323"/>
        <item x="13696"/>
        <item x="4177"/>
        <item x="4178"/>
        <item x="4179"/>
        <item x="12710"/>
        <item x="16738"/>
        <item x="12529"/>
        <item x="7778"/>
        <item x="8689"/>
        <item x="6666"/>
        <item x="15510"/>
        <item x="17739"/>
        <item x="3367"/>
        <item x="9764"/>
        <item x="6144"/>
        <item x="17359"/>
        <item x="477"/>
        <item x="7881"/>
        <item x="11877"/>
        <item x="8843"/>
        <item x="2038"/>
        <item x="18397"/>
        <item x="5580"/>
        <item x="9387"/>
        <item x="15752"/>
        <item x="10884"/>
        <item x="15511"/>
        <item x="7158"/>
        <item x="5097"/>
        <item x="7703"/>
        <item x="11458"/>
        <item x="15814"/>
        <item x="5021"/>
        <item x="15063"/>
        <item x="16942"/>
        <item x="14664"/>
        <item x="14665"/>
        <item x="14666"/>
        <item x="15100"/>
        <item x="2039"/>
        <item x="10719"/>
        <item x="17206"/>
        <item x="17002"/>
        <item x="16085"/>
        <item x="7365"/>
        <item x="17499"/>
        <item x="5972"/>
        <item x="5973"/>
        <item x="14773"/>
        <item x="13247"/>
        <item x="13248"/>
        <item x="3949"/>
        <item x="7704"/>
        <item x="6793"/>
        <item x="4944"/>
        <item x="1888"/>
        <item x="1572"/>
        <item x="5865"/>
        <item x="5866"/>
        <item x="14100"/>
        <item x="11274"/>
        <item x="11275"/>
        <item x="11276"/>
        <item x="6270"/>
        <item x="14395"/>
        <item x="15753"/>
        <item x="15025"/>
        <item x="6403"/>
        <item x="13447"/>
        <item x="13052"/>
        <item x="13297"/>
        <item x="13137"/>
        <item x="9161"/>
        <item x="6271"/>
        <item x="17811"/>
        <item x="4141"/>
        <item x="13298"/>
        <item x="13299"/>
        <item x="13300"/>
        <item x="1738"/>
        <item x="18466"/>
        <item x="9736"/>
        <item x="4557"/>
        <item x="4558"/>
        <item x="17549"/>
        <item x="9807"/>
        <item x="6578"/>
        <item x="6579"/>
        <item x="13339"/>
        <item x="5059"/>
        <item x="5060"/>
        <item x="5061"/>
        <item x="5062"/>
        <item x="4180"/>
        <item x="5689"/>
        <item x="4142"/>
        <item x="710"/>
        <item x="17500"/>
        <item x="2556"/>
        <item x="2892"/>
        <item x="4945"/>
        <item x="4946"/>
        <item x="14396"/>
        <item x="8512"/>
        <item x="3262"/>
        <item x="8942"/>
        <item x="8513"/>
        <item x="11645"/>
        <item x="10082"/>
        <item x="12154"/>
        <item x="833"/>
        <item x="17501"/>
        <item x="6272"/>
        <item x="7024"/>
        <item x="2665"/>
        <item x="7779"/>
        <item x="3057"/>
        <item x="8690"/>
        <item x="912"/>
        <item x="2636"/>
        <item x="13340"/>
        <item x="2521"/>
        <item x="14530"/>
        <item x="10405"/>
        <item x="6145"/>
        <item x="15782"/>
        <item x="8584"/>
        <item x="8816"/>
        <item x="8817"/>
        <item x="3451"/>
        <item x="11509"/>
        <item x="5270"/>
        <item x="5271"/>
        <item x="8818"/>
        <item x="913"/>
        <item x="13486"/>
        <item x="3731"/>
        <item x="13301"/>
        <item x="4215"/>
        <item x="5272"/>
        <item x="5438"/>
        <item x="1916"/>
        <item x="18209"/>
        <item x="1682"/>
        <item x="16298"/>
        <item x="1683"/>
        <item x="1684"/>
        <item x="18210"/>
        <item x="5273"/>
        <item x="3007"/>
        <item x="6734"/>
        <item x="17707"/>
        <item x="17643"/>
        <item x="13364"/>
        <item x="13365"/>
        <item x="13366"/>
        <item x="11459"/>
        <item x="8869"/>
        <item x="2964"/>
        <item x="1049"/>
        <item x="4618"/>
        <item x="11646"/>
        <item x="4895"/>
        <item m="1" x="18508"/>
        <item x="3654"/>
        <item x="14397"/>
        <item x="2584"/>
        <item x="2585"/>
        <item x="1685"/>
        <item x="11056"/>
        <item x="5384"/>
        <item x="5216"/>
        <item x="13448"/>
        <item x="13449"/>
        <item x="13450"/>
        <item x="13451"/>
        <item x="16376"/>
        <item x="6146"/>
        <item x="6007"/>
        <item x="1401"/>
        <item x="4528"/>
        <item x="17708"/>
        <item x="6147"/>
        <item x="211"/>
        <item x="212"/>
        <item x="14014"/>
        <item x="3757"/>
        <item x="14905"/>
        <item x="6008"/>
        <item x="10083"/>
        <item x="15199"/>
        <item x="633"/>
        <item x="3585"/>
        <item x="16173"/>
        <item x="17136"/>
        <item x="15754"/>
        <item x="17594"/>
        <item x="15755"/>
        <item x="15756"/>
        <item x="13826"/>
        <item x="13827"/>
        <item x="17709"/>
        <item x="16174"/>
        <item x="4300"/>
        <item x="11135"/>
        <item x="10152"/>
        <item m="1" x="18522"/>
        <item x="8059"/>
        <item x="12204"/>
        <item x="16504"/>
        <item x="14504"/>
        <item x="13487"/>
        <item x="6074"/>
        <item x="6439"/>
        <item x="15708"/>
        <item x="6196"/>
        <item x="1436"/>
        <item x="11588"/>
        <item x="14015"/>
        <item x="3008"/>
        <item x="15658"/>
        <item x="4387"/>
        <item x="9485"/>
        <item x="15709"/>
        <item x="834"/>
        <item x="6697"/>
        <item x="3058"/>
        <item x="1517"/>
        <item x="1518"/>
        <item x="5690"/>
        <item x="10617"/>
        <item x="8754"/>
        <item x="739"/>
        <item x="5346"/>
        <item x="10618"/>
        <item x="7580"/>
        <item x="478"/>
        <item x="5545"/>
        <item x="5546"/>
        <item x="8514"/>
        <item x="4896"/>
        <item x="10442"/>
        <item x="8127"/>
        <item x="6667"/>
        <item x="2189"/>
        <item x="5547"/>
        <item x="12049"/>
        <item x="12050"/>
        <item x="12205"/>
        <item x="14141"/>
        <item x="10802"/>
        <item x="7324"/>
        <item x="13957"/>
        <item x="10720"/>
        <item x="10721"/>
        <item x="12874"/>
        <item x="14343"/>
        <item x="13828"/>
        <item x="8551"/>
        <item x="1775"/>
        <item x="1776"/>
        <item x="15710"/>
        <item x="7190"/>
        <item x="13515"/>
        <item x="5098"/>
        <item x="14742"/>
        <item x="4418"/>
        <item x="4419"/>
        <item x="3785"/>
        <item x="4947"/>
        <item x="1235"/>
        <item x="16256"/>
        <item x="14637"/>
        <item x="12711"/>
        <item x="10299"/>
        <item x="15815"/>
        <item x="448"/>
        <item x="5822"/>
        <item x="7325"/>
        <item x="6550"/>
        <item x="6551"/>
        <item x="16440"/>
        <item x="9841"/>
        <item x="12678"/>
        <item x="15711"/>
        <item x="1965"/>
        <item x="10722"/>
        <item x="6987"/>
        <item x="5385"/>
        <item x="13516"/>
        <item x="13627"/>
        <item x="10300"/>
        <item x="9697"/>
        <item x="3786"/>
        <item x="6009"/>
        <item x="6794"/>
        <item x="4948"/>
        <item x="4949"/>
        <item x="7845"/>
        <item x="16898"/>
        <item x="4783"/>
        <item x="4784"/>
        <item x="9698"/>
        <item x="2323"/>
        <item x="2324"/>
        <item x="378"/>
        <item x="1132"/>
        <item x="10033"/>
        <item x="7533"/>
        <item x="8691"/>
        <item x="14284"/>
        <item x="15348"/>
        <item x="14774"/>
        <item x="9982"/>
        <item x="4950"/>
        <item x="18433"/>
        <item x="17281"/>
        <item x="13138"/>
        <item x="17453"/>
        <item x="16086"/>
        <item x="17454"/>
        <item x="10840"/>
        <item x="16175"/>
        <item x="13452"/>
        <item x="13453"/>
        <item x="13454"/>
        <item x="3987"/>
        <item x="15156"/>
        <item x="10084"/>
        <item x="2731"/>
        <item x="14743"/>
        <item x="16176"/>
        <item x="16124"/>
        <item x="12355"/>
        <item x="11016"/>
        <item x="11017"/>
        <item x="5347"/>
        <item x="9983"/>
        <item x="6640"/>
        <item x="14344"/>
        <item x="11510"/>
        <item x="16390"/>
        <item x="9583"/>
        <item x="11761"/>
        <item x="18339"/>
        <item x="17761"/>
        <item x="17762"/>
        <item x="2112"/>
        <item x="6075"/>
        <item x="10668"/>
        <item x="16125"/>
        <item x="914"/>
        <item x="10619"/>
        <item x="9699"/>
        <item x="3988"/>
        <item x="5512"/>
        <item x="7882"/>
        <item x="18062"/>
        <item x="18063"/>
        <item x="16341"/>
        <item x="17282"/>
        <item x="16391"/>
        <item x="7411"/>
        <item x="7846"/>
        <item x="15599"/>
        <item x="15600"/>
        <item x="11367"/>
        <item x="53"/>
        <item x="8636"/>
        <item x="1739"/>
        <item x="2522"/>
        <item x="16943"/>
        <item x="16944"/>
        <item x="16945"/>
        <item x="16631"/>
        <item x="1740"/>
        <item x="3166"/>
        <item x="13958"/>
        <item x="4460"/>
        <item x="14965"/>
        <item x="14966"/>
        <item x="2113"/>
        <item x="14967"/>
        <item x="10584"/>
        <item x="10976"/>
        <item x="2893"/>
        <item x="5581"/>
        <item x="12778"/>
        <item x="5099"/>
        <item x="14940"/>
        <item x="14941"/>
        <item x="13602"/>
        <item x="6735"/>
        <item x="5439"/>
        <item x="5440"/>
        <item x="13488"/>
        <item x="15010"/>
        <item x="6552"/>
        <item x="16769"/>
        <item x="16126"/>
        <item x="13540"/>
        <item x="16545"/>
        <item x="10723"/>
        <item x="10933"/>
        <item x="11318"/>
        <item x="14600"/>
        <item x="14867"/>
        <item x="14868"/>
        <item x="15601"/>
        <item x="5274"/>
        <item x="5275"/>
        <item x="13726"/>
        <item x="13727"/>
        <item x="13249"/>
        <item x="16899"/>
        <item x="17030"/>
        <item x="16038"/>
        <item x="11224"/>
        <item x="16299"/>
        <item x="2854"/>
        <item x="5100"/>
        <item x="379"/>
        <item x="13455"/>
        <item x="5304"/>
        <item x="7616"/>
        <item x="6795"/>
        <item x="16087"/>
        <item x="8085"/>
        <item x="2697"/>
        <item x="3732"/>
        <item x="5305"/>
        <item x="5306"/>
        <item x="8397"/>
        <item x="4356"/>
        <item x="4357"/>
        <item x="1003"/>
        <item x="4049"/>
        <item x="4050"/>
        <item x="10841"/>
        <item x="9123"/>
        <item x="15235"/>
        <item x="11988"/>
        <item x="11989"/>
        <item x="18211"/>
        <item x="8235"/>
        <item x="9700"/>
        <item x="17938"/>
        <item x="15317"/>
        <item x="3989"/>
        <item x="7159"/>
        <item x="13603"/>
        <item x="10122"/>
        <item x="4746"/>
        <item x="14451"/>
        <item x="14452"/>
        <item x="3368"/>
        <item x="17415"/>
        <item x="7664"/>
        <item x="6858"/>
        <item x="7489"/>
        <item x="14453"/>
        <item x="3217"/>
        <item x="3218"/>
        <item x="6698"/>
        <item x="8201"/>
        <item x="12572"/>
        <item x="10482"/>
        <item x="2257"/>
        <item x="14968"/>
        <item x="10063"/>
        <item x="6230"/>
        <item x="3733"/>
        <item x="6553"/>
        <item x="16177"/>
        <item x="16002"/>
        <item x="8452"/>
        <item x="17243"/>
        <item x="634"/>
        <item x="8896"/>
        <item x="8972"/>
        <item x="6988"/>
        <item x="15236"/>
        <item x="10764"/>
        <item x="17173"/>
        <item x="323"/>
        <item x="10034"/>
        <item x="10518"/>
        <item x="521"/>
        <item x="960"/>
        <item x="5348"/>
        <item x="12116"/>
        <item x="7705"/>
        <item x="17137"/>
        <item x="3586"/>
        <item x="11417"/>
        <item x="2414"/>
        <item x="15543"/>
        <item x="13663"/>
        <item x="11057"/>
        <item x="2855"/>
        <item x="8718"/>
        <item x="12745"/>
        <item x="4015"/>
        <item x="14256"/>
        <item x="3412"/>
        <item x="13880"/>
        <item x="14667"/>
        <item x="3913"/>
        <item x="6699"/>
        <item x="17003"/>
        <item x="10406"/>
        <item x="2815"/>
        <item x="6440"/>
        <item x="4987"/>
        <item x="772"/>
        <item x="12206"/>
        <item x="18294"/>
        <item x="13881"/>
        <item x="16088"/>
        <item x="4420"/>
        <item x="8398"/>
        <item x="8424"/>
        <item x="9388"/>
        <item x="15200"/>
        <item x="16713"/>
        <item x="12917"/>
        <item x="12918"/>
        <item x="10620"/>
        <item x="213"/>
        <item x="1917"/>
        <item x="1918"/>
        <item x="1919"/>
        <item x="1920"/>
        <item x="8973"/>
        <item x="4951"/>
        <item x="13829"/>
        <item x="9942"/>
        <item x="12051"/>
        <item x="4587"/>
        <item x="10123"/>
        <item x="1966"/>
        <item x="6832"/>
        <item x="6700"/>
        <item x="16573"/>
        <item x="16574"/>
        <item x="5486"/>
        <item x="13830"/>
        <item x="13831"/>
        <item x="13832"/>
        <item x="13833"/>
        <item x="1004"/>
        <item x="15064"/>
        <item x="1163"/>
        <item x="16342"/>
        <item x="1236"/>
        <item x="12573"/>
        <item x="4143"/>
        <item x="7581"/>
        <item x="8755"/>
        <item x="5487"/>
        <item x="5127"/>
        <item x="13302"/>
        <item x="15712"/>
        <item x="163"/>
        <item x="7847"/>
        <item x="16178"/>
        <item x="9271"/>
        <item x="13925"/>
        <item x="10124"/>
        <item x="1294"/>
        <item x="15482"/>
        <item x="4181"/>
        <item x="16377"/>
        <item x="11368"/>
        <item x="252"/>
        <item x="10483"/>
        <item x="6148"/>
        <item x="18144"/>
        <item x="4529"/>
        <item x="11460"/>
        <item x="9063"/>
        <item x="1855"/>
        <item x="9652"/>
        <item x="9653"/>
        <item x="12712"/>
        <item x="961"/>
        <item x="13303"/>
        <item x="2415"/>
        <item x="12645"/>
        <item x="11679"/>
        <item x="8919"/>
        <item x="11418"/>
        <item x="11647"/>
        <item x="11461"/>
        <item x="15483"/>
        <item x="15602"/>
        <item x="3488"/>
        <item x="866"/>
        <item x="8692"/>
        <item x="14210"/>
        <item x="3914"/>
        <item x="962"/>
        <item x="12237"/>
        <item x="12238"/>
        <item x="18212"/>
        <item x="13139"/>
        <item x="9162"/>
        <item x="136"/>
        <item x="10934"/>
        <item x="3897"/>
        <item x="11511"/>
        <item x="9272"/>
        <item x="9273"/>
        <item x="137"/>
        <item x="17138"/>
        <item x="16257"/>
        <item x="17644"/>
        <item x="2372"/>
        <item x="3413"/>
        <item x="10935"/>
        <item x="1237"/>
        <item x="16739"/>
        <item x="5441"/>
        <item x="9348"/>
        <item x="7412"/>
        <item x="10217"/>
        <item x="6197"/>
        <item x="5582"/>
        <item x="17849"/>
        <item x="13763"/>
        <item x="2416"/>
        <item x="10186"/>
        <item x="12470"/>
        <item x="15636"/>
        <item x="3319"/>
        <item x="1701"/>
        <item x="9389"/>
        <item x="16480"/>
        <item x="2698"/>
        <item x="15816"/>
        <item x="6833"/>
        <item x="1967"/>
        <item x="3758"/>
        <item x="13834"/>
        <item x="4144"/>
        <item x="4847"/>
        <item x="3369"/>
        <item x="10443"/>
        <item x="7326"/>
        <item x="17244"/>
        <item x="17245"/>
        <item x="292"/>
        <item x="20"/>
        <item x="21"/>
        <item x="14869"/>
        <item x="2417"/>
        <item x="10379"/>
        <item x="552"/>
        <item x="553"/>
        <item x="16831"/>
        <item x="16505"/>
        <item x="16506"/>
        <item x="5276"/>
        <item x="7327"/>
        <item x="7290"/>
        <item x="6834"/>
        <item x="17063"/>
        <item x="16179"/>
        <item x="6948"/>
        <item x="7328"/>
        <item x="7329"/>
        <item x="12403"/>
        <item x="8819"/>
        <item x="11136"/>
        <item x="13456"/>
        <item x="10585"/>
        <item x="10586"/>
        <item x="10587"/>
        <item x="16900"/>
        <item x="4461"/>
        <item x="13088"/>
        <item x="16714"/>
        <item x="16180"/>
        <item x="8060"/>
        <item x="18434"/>
        <item x="18435"/>
        <item x="10519"/>
        <item x="6641"/>
        <item x="14531"/>
        <item x="1620"/>
        <item x="10669"/>
        <item x="10670"/>
        <item x="7413"/>
        <item x="6341"/>
        <item x="3370"/>
        <item x="14285"/>
        <item x="593"/>
        <item x="594"/>
        <item x="522"/>
        <item x="523"/>
        <item x="16632"/>
        <item x="6949"/>
        <item x="11703"/>
        <item x="13250"/>
        <item x="13251"/>
        <item x="138"/>
        <item x="17880"/>
        <item x="6506"/>
        <item x="17812"/>
        <item x="11462"/>
        <item x="11463"/>
        <item x="8266"/>
        <item x="8267"/>
        <item x="8268"/>
        <item x="16575"/>
        <item x="8343"/>
        <item x="805"/>
        <item x="3734"/>
        <item x="3735"/>
        <item x="4897"/>
        <item x="4898"/>
        <item x="5624"/>
        <item x="12779"/>
        <item x="8369"/>
        <item x="12435"/>
        <item x="14704"/>
        <item x="14987"/>
        <item x="12780"/>
        <item x="17502"/>
        <item x="14825"/>
        <item x="13575"/>
        <item x="11137"/>
        <item x="5823"/>
        <item x="5022"/>
        <item x="5191"/>
        <item x="8325"/>
        <item x="12356"/>
        <item x="4358"/>
        <item x="4388"/>
        <item x="5770"/>
        <item x="11680"/>
        <item x="9701"/>
        <item x="14164"/>
        <item x="3868"/>
        <item x="12357"/>
        <item x="10588"/>
        <item x="2114"/>
        <item x="9452"/>
        <item x="15783"/>
        <item x="8820"/>
        <item x="16633"/>
        <item x="16089"/>
        <item x="12326"/>
        <item x="12262"/>
        <item x="6614"/>
        <item x="2557"/>
        <item x="867"/>
        <item x="11681"/>
        <item x="7848"/>
        <item x="7849"/>
        <item x="9842"/>
        <item x="1702"/>
        <item x="15784"/>
        <item x="14906"/>
        <item x="380"/>
        <item x="6701"/>
        <item x="11704"/>
        <item x="22"/>
        <item x="419"/>
        <item x="9984"/>
        <item x="4359"/>
        <item x="16181"/>
        <item x="3059"/>
        <item x="5063"/>
        <item x="381"/>
        <item x="6042"/>
        <item x="14286"/>
        <item x="14287"/>
        <item x="14288"/>
        <item x="14289"/>
        <item x="11277"/>
        <item x="11589"/>
        <item x="635"/>
        <item x="8719"/>
        <item x="14744"/>
        <item x="6043"/>
        <item x="6044"/>
        <item x="17813"/>
        <item x="2373"/>
        <item x="3687"/>
        <item x="324"/>
        <item x="10301"/>
        <item x="16576"/>
        <item x="7490"/>
        <item x="711"/>
        <item x="12646"/>
        <item x="10621"/>
        <item x="9163"/>
        <item x="1817"/>
        <item x="773"/>
        <item x="8720"/>
        <item x="3688"/>
        <item x="3689"/>
        <item x="3219"/>
        <item x="915"/>
        <item x="2637"/>
        <item x="13457"/>
        <item x="4331"/>
        <item x="14454"/>
        <item x="9808"/>
        <item x="14826"/>
        <item x="12713"/>
        <item x="4677"/>
        <item x="3371"/>
        <item x="8637"/>
        <item x="8370"/>
        <item x="16634"/>
        <item x="7928"/>
        <item x="2287"/>
        <item x="11560"/>
        <item x="14211"/>
        <item x="7131"/>
        <item x="18121"/>
        <item x="3614"/>
        <item x="214"/>
        <item x="15544"/>
        <item x="9765"/>
        <item x="18145"/>
        <item x="4588"/>
        <item x="6702"/>
        <item x="5442"/>
        <item x="8086"/>
        <item x="8087"/>
        <item x="1205"/>
        <item x="835"/>
        <item x="12239"/>
        <item x="15545"/>
        <item x="11792"/>
        <item x="6835"/>
        <item x="14942"/>
        <item x="8943"/>
        <item x="17325"/>
        <item x="2928"/>
        <item x="11990"/>
        <item x="3690"/>
        <item x="1889"/>
        <item x="6045"/>
        <item x="17064"/>
        <item x="6046"/>
        <item x="6310"/>
        <item x="11464"/>
        <item x="7191"/>
        <item x="12919"/>
        <item x="7192"/>
        <item x="8088"/>
        <item x="1005"/>
        <item x="5064"/>
        <item x="14601"/>
        <item x="11590"/>
        <item x="11591"/>
        <item x="11592"/>
        <item x="10302"/>
        <item x="15273"/>
        <item x="12805"/>
        <item x="12806"/>
        <item x="11825"/>
        <item x="11957"/>
        <item x="1777"/>
        <item x="18146"/>
        <item x="4301"/>
        <item x="2586"/>
        <item x="14532"/>
        <item x="1686"/>
        <item x="8061"/>
        <item x="1818"/>
        <item x="18122"/>
        <item x="12327"/>
        <item x="9943"/>
        <item x="15065"/>
        <item x="18467"/>
        <item x="12679"/>
        <item x="16546"/>
        <item x="9523"/>
        <item x="1649"/>
        <item x="11793"/>
        <item x="12207"/>
        <item x="6106"/>
        <item x="15785"/>
        <item x="8062"/>
        <item x="4530"/>
        <item x="9421"/>
        <item x="4589"/>
        <item x="7025"/>
        <item x="7089"/>
        <item x="6342"/>
        <item x="15134"/>
        <item x="1519"/>
        <item x="11192"/>
        <item x="16864"/>
        <item x="7810"/>
        <item x="15066"/>
        <item x="6989"/>
        <item x="8089"/>
        <item x="1402"/>
        <item x="9309"/>
        <item x="4747"/>
        <item x="7193"/>
        <item x="18096"/>
        <item x="7747"/>
        <item x="12920"/>
        <item x="15067"/>
        <item x="10351"/>
        <item x="1520"/>
        <item x="9088"/>
        <item x="2007"/>
        <item x="14016"/>
        <item x="6642"/>
        <item x="8477"/>
        <item x="11909"/>
        <item x="8155"/>
        <item x="8202"/>
        <item x="8203"/>
        <item x="13959"/>
        <item x="3220"/>
        <item x="13960"/>
        <item x="9916"/>
        <item x="15659"/>
        <item x="16901"/>
        <item x="1206"/>
        <item x="13216"/>
        <item x="18369"/>
        <item x="6311"/>
        <item x="9553"/>
        <item x="2228"/>
        <item x="6312"/>
        <item x="3825"/>
        <item x="10622"/>
        <item x="8179"/>
        <item x="8344"/>
        <item x="12996"/>
        <item x="2190"/>
        <item x="13961"/>
        <item x="5824"/>
        <item x="9881"/>
        <item x="11561"/>
        <item x="3060"/>
        <item x="4332"/>
        <item x="5513"/>
        <item x="7414"/>
        <item x="16222"/>
        <item x="2191"/>
        <item x="2192"/>
        <item x="13401"/>
        <item x="6950"/>
        <item x="2965"/>
        <item x="2929"/>
        <item x="8399"/>
        <item x="7706"/>
        <item x="13252"/>
        <item x="17283"/>
        <item x="7491"/>
        <item m="1" x="18510"/>
        <item x="17939"/>
        <item x="663"/>
        <item x="15966"/>
        <item x="12155"/>
        <item x="7900"/>
        <item x="15891"/>
        <item x="3061"/>
        <item x="17881"/>
        <item x="2699"/>
        <item x="5443"/>
        <item x="9985"/>
        <item x="7665"/>
        <item x="10803"/>
        <item x="16300"/>
        <item x="215"/>
        <item x="2325"/>
        <item x="7492"/>
        <item x="1819"/>
        <item x="4531"/>
        <item x="14827"/>
        <item x="10724"/>
        <item x="3826"/>
        <item x="18243"/>
        <item x="1474"/>
        <item x="5771"/>
        <item x="17503"/>
        <item x="554"/>
        <item x="555"/>
        <item x="9064"/>
        <item x="8006"/>
        <item x="11731"/>
        <item x="5772"/>
        <item x="595"/>
        <item x="54"/>
        <item x="14969"/>
        <item x="7666"/>
        <item x="17740"/>
        <item x="7617"/>
        <item x="8453"/>
        <item x="6507"/>
        <item x="636"/>
        <item x="15274"/>
        <item x="11794"/>
        <item x="740"/>
        <item x="18370"/>
        <item x="15929"/>
        <item x="2489"/>
        <item x="6231"/>
        <item x="4711"/>
        <item x="4712"/>
        <item x="1573"/>
        <item x="4713"/>
        <item x="1521"/>
        <item x="17065"/>
        <item x="11991"/>
        <item x="16507"/>
        <item x="15157"/>
        <item x="13053"/>
        <item x="12960"/>
        <item x="15660"/>
        <item x="11648"/>
        <item x="4619"/>
        <item x="3221"/>
        <item x="1105"/>
        <item x="9002"/>
        <item x="2157"/>
        <item x="8552"/>
        <item x="18340"/>
        <item x="15786"/>
        <item x="8870"/>
        <item x="8400"/>
        <item x="15661"/>
        <item x="3759"/>
        <item x="1522"/>
        <item x="9390"/>
        <item x="15135"/>
        <item x="6404"/>
        <item x="5894"/>
        <item x="2856"/>
        <item x="15512"/>
        <item x="14907"/>
        <item x="12499"/>
        <item x="11649"/>
        <item x="1371"/>
        <item x="8871"/>
        <item x="6859"/>
        <item x="14398"/>
        <item x="14165"/>
        <item x="13304"/>
        <item x="11278"/>
        <item x="2894"/>
        <item x="17666"/>
        <item x="1574"/>
        <item x="6796"/>
        <item x="6076"/>
        <item x="4590"/>
        <item x="12574"/>
        <item x="637"/>
        <item x="6313"/>
        <item x="1523"/>
        <item x="8290"/>
        <item x="11910"/>
        <item x="17246"/>
        <item x="4899"/>
        <item x="2587"/>
        <item x="9882"/>
        <item x="9486"/>
        <item x="8454"/>
        <item x="3915"/>
        <item x="2418"/>
        <item x="16577"/>
        <item x="15158"/>
        <item x="13489"/>
        <item x="4360"/>
        <item x="18436"/>
        <item x="9124"/>
        <item x="11193"/>
        <item x="14775"/>
        <item x="15275"/>
        <item x="14870"/>
        <item x="14290"/>
        <item x="1856"/>
        <item x="18371"/>
        <item x="8661"/>
        <item x="11512"/>
        <item x="10303"/>
        <item x="8872"/>
        <item x="6860"/>
        <item x="1820"/>
        <item x="17814"/>
        <item x="17066"/>
        <item x="2158"/>
        <item x="15396"/>
        <item x="2523"/>
        <item x="5277"/>
        <item x="11319"/>
        <item x="6232"/>
        <item x="6861"/>
        <item x="6862"/>
        <item x="12500"/>
        <item x="596"/>
        <item x="17207"/>
        <item x="13341"/>
        <item x="3167"/>
        <item x="4591"/>
        <item x="8204"/>
        <item x="14533"/>
        <item x="1524"/>
        <item x="16865"/>
        <item x="10671"/>
        <item x="12530"/>
        <item x="4216"/>
        <item x="4217"/>
        <item x="7090"/>
        <item x="4218"/>
        <item x="14564"/>
        <item x="4092"/>
        <item x="4219"/>
        <item x="11225"/>
        <item x="1890"/>
        <item x="16182"/>
        <item x="9422"/>
        <item x="3009"/>
        <item x="17284"/>
        <item x="12471"/>
        <item x="1238"/>
        <item x="16866"/>
        <item x="17139"/>
        <item x="10672"/>
        <item x="15637"/>
        <item x="16664"/>
        <item x="2558"/>
        <item x="2559"/>
        <item x="23"/>
        <item x="8515"/>
        <item x="13342"/>
        <item x="11194"/>
        <item x="2966"/>
        <item x="13926"/>
        <item x="524"/>
        <item x="1207"/>
        <item x="6233"/>
        <item x="12781"/>
        <item x="9554"/>
        <item x="1857"/>
        <item x="5645"/>
        <item x="17208"/>
        <item x="16902"/>
        <item x="16903"/>
        <item x="8128"/>
        <item x="2588"/>
        <item x="17504"/>
        <item x="1575"/>
        <item x="12117"/>
        <item x="13882"/>
        <item x="10484"/>
        <item x="6554"/>
        <item x="3010"/>
        <item x="4264"/>
        <item x="1778"/>
        <item x="10520"/>
        <item x="10521"/>
        <item x="6198"/>
        <item x="4220"/>
        <item x="4221"/>
        <item x="1332"/>
        <item x="9487"/>
        <item x="12118"/>
        <item x="15201"/>
        <item x="16090"/>
        <item x="17763"/>
        <item x="7227"/>
        <item x="1295"/>
        <item x="12052"/>
        <item x="1703"/>
        <item x="8784"/>
        <item x="11138"/>
        <item x="9766"/>
        <item x="1076"/>
        <item x="13576"/>
        <item x="7493"/>
        <item x="18372"/>
        <item x="3372"/>
        <item x="1858"/>
        <item x="5514"/>
        <item x="2732"/>
        <item x="9555"/>
        <item x="3827"/>
        <item x="17455"/>
        <item x="9089"/>
        <item x="9090"/>
        <item x="15841"/>
        <item x="12575"/>
        <item x="9453"/>
        <item x="6863"/>
        <item x="1296"/>
        <item x="8638"/>
        <item x="10407"/>
        <item x="14565"/>
        <item x="8944"/>
        <item x="3062"/>
        <item x="6077"/>
        <item x="1576"/>
        <item x="1475"/>
        <item x="13054"/>
        <item x="8291"/>
        <item x="9003"/>
        <item x="11419"/>
        <item x="10332"/>
        <item x="8007"/>
        <item x="1476"/>
        <item x="8425"/>
        <item x="7667"/>
        <item x="4333"/>
        <item x="14705"/>
        <item x="6314"/>
        <item x="17595"/>
        <item x="17987"/>
        <item x="11878"/>
        <item x="293"/>
        <item x="9488"/>
        <item x="1372"/>
        <item x="18341"/>
        <item x="1577"/>
        <item x="14257"/>
        <item x="8292"/>
        <item x="3916"/>
        <item x="14776"/>
        <item x="1989"/>
        <item x="5825"/>
        <item x="1297"/>
        <item x="18174"/>
        <item x="9489"/>
        <item x="11465"/>
        <item x="9004"/>
        <item x="14050"/>
        <item x="15101"/>
        <item x="15102"/>
        <item x="5974"/>
        <item x="1077"/>
        <item x="525"/>
        <item x="1779"/>
        <item x="11195"/>
        <item x="11164"/>
        <item x="18064"/>
        <item x="2733"/>
        <item x="2159"/>
        <item x="7291"/>
        <item x="6668"/>
        <item x="16392"/>
        <item x="8293"/>
        <item x="1621"/>
        <item x="3263"/>
        <item x="15136"/>
        <item x="9065"/>
        <item x="10333"/>
        <item x="17764"/>
        <item x="13055"/>
        <item x="17285"/>
        <item x="12875"/>
        <item x="13835"/>
        <item x="17286"/>
        <item x="10334"/>
        <item x="12714"/>
        <item x="1239"/>
        <item x="7091"/>
        <item x="15397"/>
        <item x="16635"/>
        <item x="916"/>
        <item x="11320"/>
        <item x="10673"/>
        <item x="5278"/>
        <item x="4491"/>
        <item x="294"/>
        <item x="17765"/>
        <item x="16091"/>
        <item x="5940"/>
        <item x="3139"/>
        <item x="15103"/>
        <item x="11420"/>
        <item x="14970"/>
        <item x="7707"/>
        <item x="14258"/>
        <item x="9349"/>
        <item x="7748"/>
        <item x="2374"/>
        <item x="1208"/>
        <item x="18023"/>
        <item x="15842"/>
        <item x="9490"/>
        <item x="17287"/>
        <item x="6149"/>
        <item x="11879"/>
        <item x="382"/>
        <item x="9423"/>
        <item x="9350"/>
        <item x="1164"/>
        <item x="11466"/>
        <item x="1891"/>
        <item x="18147"/>
        <item x="5625"/>
        <item x="1298"/>
        <item x="5101"/>
        <item x="9584"/>
        <item x="13253"/>
        <item x="3414"/>
        <item x="1578"/>
        <item x="3011"/>
        <item x="14142"/>
        <item x="17850"/>
        <item x="325"/>
        <item x="1403"/>
        <item x="5691"/>
        <item x="12807"/>
        <item x="7618"/>
        <item x="12808"/>
        <item x="15276"/>
        <item x="12119"/>
        <item x="9091"/>
        <item x="9917"/>
        <item x="11795"/>
        <item x="12876"/>
        <item x="12177"/>
        <item x="17851"/>
        <item x="9883"/>
        <item x="4714"/>
        <item x="963"/>
        <item x="1892"/>
        <item x="9737"/>
        <item x="3291"/>
        <item x="3292"/>
        <item x="16969"/>
        <item x="16547"/>
        <item x="15202"/>
        <item x="13927"/>
        <item x="1821"/>
        <item x="6920"/>
        <item x="17815"/>
        <item x="2638"/>
        <item x="741"/>
        <item x="17596"/>
        <item x="5895"/>
        <item x="15277"/>
        <item x="9005"/>
        <item x="10304"/>
        <item x="3102"/>
        <item x="8129"/>
        <item x="11226"/>
        <item x="55"/>
        <item x="17505"/>
        <item x="2193"/>
        <item x="18342"/>
        <item x="9391"/>
        <item x="9454"/>
        <item x="10153"/>
        <item x="17852"/>
        <item x="13367"/>
        <item x="1404"/>
        <item x="11880"/>
        <item x="11139"/>
        <item x="9040"/>
        <item x="9041"/>
        <item x="16508"/>
        <item x="16509"/>
        <item x="8553"/>
        <item x="4389"/>
        <item x="56"/>
        <item x="15432"/>
        <item x="3103"/>
        <item x="5023"/>
        <item x="12647"/>
        <item x="6315"/>
        <item x="7452"/>
        <item x="4182"/>
        <item x="1525"/>
        <item x="12997"/>
        <item x="3917"/>
        <item x="2930"/>
        <item x="7619"/>
        <item x="15458"/>
        <item x="9654"/>
        <item x="2589"/>
        <item x="7749"/>
        <item x="13883"/>
        <item x="12263"/>
        <item x="868"/>
        <item x="5754"/>
        <item x="13305"/>
        <item x="18468"/>
        <item x="14908"/>
        <item x="15967"/>
        <item x="4785"/>
        <item x="16441"/>
        <item x="1299"/>
        <item x="6508"/>
        <item x="6273"/>
        <item x="14668"/>
        <item x="3655"/>
        <item x="1300"/>
        <item x="3869"/>
        <item x="7132"/>
        <item x="14166"/>
        <item x="10623"/>
        <item x="16343"/>
        <item x="17741"/>
        <item x="13764"/>
        <item x="9215"/>
        <item x="14143"/>
        <item x="12501"/>
        <item x="12156"/>
        <item x="742"/>
        <item m="1" x="18548"/>
        <item x="526"/>
        <item x="14167"/>
        <item x="3918"/>
        <item x="4093"/>
        <item x="13728"/>
        <item x="4094"/>
        <item x="6615"/>
        <item x="7067"/>
        <item x="8426"/>
        <item x="10380"/>
        <item x="7708"/>
        <item x="1622"/>
        <item x="2666"/>
        <item x="6864"/>
        <item x="17360"/>
        <item x="1165"/>
        <item x="9944"/>
        <item x="14828"/>
        <item x="14259"/>
        <item x="18244"/>
        <item x="7811"/>
        <item x="18437"/>
        <item x="8974"/>
        <item x="10408"/>
        <item x="15546"/>
        <item x="16770"/>
        <item x="4848"/>
        <item x="2194"/>
        <item x="5826"/>
        <item x="10485"/>
        <item x="9843"/>
        <item x="7534"/>
        <item x="11227"/>
        <item x="16442"/>
        <item x="3990"/>
        <item x="13368"/>
        <item x="4222"/>
        <item x="14602"/>
        <item x="11881"/>
        <item x="15398"/>
        <item x="17004"/>
        <item x="4302"/>
        <item x="3870"/>
        <item x="11165"/>
        <item x="12295"/>
        <item x="16578"/>
        <item x="2258"/>
        <item x="10624"/>
        <item x="1822"/>
        <item x="14534"/>
        <item x="11421"/>
        <item x="13306"/>
        <item x="1477"/>
        <item x="4095"/>
        <item x="9164"/>
        <item x="2326"/>
        <item x="2327"/>
        <item x="479"/>
        <item x="16687"/>
        <item x="7330"/>
        <item x="7709"/>
        <item x="12746"/>
        <item x="16443"/>
        <item x="449"/>
        <item x="8130"/>
        <item x="7092"/>
        <item x="4223"/>
        <item x="11826"/>
        <item x="15203"/>
        <item x="16183"/>
        <item x="15662"/>
        <item x="9006"/>
        <item x="2967"/>
        <item x="11827"/>
        <item x="13307"/>
        <item x="7093"/>
        <item x="3991"/>
        <item x="8008"/>
        <item x="18024"/>
        <item x="15663"/>
        <item x="86"/>
        <item x="11796"/>
        <item x="16715"/>
        <item x="12296"/>
        <item x="5755"/>
        <item x="15026"/>
        <item x="7710"/>
        <item x="10522"/>
        <item x="15204"/>
        <item x="15205"/>
        <item x="3898"/>
        <item x="15206"/>
        <item x="7961"/>
        <item x="17667"/>
        <item x="5128"/>
        <item x="16092"/>
        <item x="2816"/>
        <item x="3535"/>
        <item x="1333"/>
        <item x="4224"/>
        <item x="9424"/>
        <item x="17550"/>
        <item x="8371"/>
        <item x="4786"/>
        <item x="4787"/>
        <item x="7194"/>
        <item x="10625"/>
        <item x="6441"/>
        <item x="8945"/>
        <item x="1990"/>
        <item x="3373"/>
        <item x="6990"/>
        <item x="869"/>
        <item x="1526"/>
        <item x="12576"/>
        <item x="1373"/>
        <item x="16904"/>
        <item x="10725"/>
        <item m="1" x="18598"/>
        <item x="16579"/>
        <item x="10626"/>
        <item x="5692"/>
        <item x="15968"/>
        <item x="12998"/>
        <item x="14871"/>
        <item x="4225"/>
        <item x="527"/>
        <item x="5756"/>
        <item x="7453"/>
        <item x="9524"/>
        <item x="295"/>
        <item x="9525"/>
        <item x="164"/>
        <item x="1859"/>
        <item x="1823"/>
        <item x="4678"/>
        <item x="57"/>
        <item x="8205"/>
        <item x="11857"/>
        <item x="5941"/>
        <item x="16344"/>
        <item x="4492"/>
        <item x="3104"/>
        <item x="1824"/>
        <item x="15570"/>
        <item x="8897"/>
        <item x="16600"/>
        <item x="12877"/>
        <item x="13402"/>
        <item x="17506"/>
        <item x="8156"/>
        <item x="1209"/>
        <item x="2375"/>
        <item x="5626"/>
        <item x="8844"/>
        <item x="9092"/>
        <item x="13403"/>
        <item x="1579"/>
        <item x="17067"/>
        <item x="17068"/>
        <item x="14777"/>
        <item x="9455"/>
        <item x="1825"/>
        <item x="8180"/>
        <item x="18398"/>
        <item x="10409"/>
        <item x="3489"/>
        <item x="7026"/>
        <item x="1334"/>
        <item x="11882"/>
        <item x="4788"/>
        <item x="13541"/>
        <item x="10064"/>
        <item x="4715"/>
        <item x="15068"/>
        <item x="7620"/>
        <item x="1006"/>
        <item x="6736"/>
        <item x="3564"/>
        <item x="17882"/>
        <item x="836"/>
        <item x="10885"/>
        <item x="11958"/>
        <item x="18025"/>
        <item x="2448"/>
        <item x="11369"/>
        <item x="16601"/>
        <item x="5975"/>
        <item x="2195"/>
        <item x="15399"/>
        <item x="11058"/>
        <item x="165"/>
        <item x="2857"/>
        <item x="16481"/>
        <item x="2858"/>
        <item x="6737"/>
        <item x="3105"/>
        <item x="10305"/>
        <item x="15484"/>
        <item x="2115"/>
        <item x="11095"/>
        <item x="9310"/>
        <item x="17988"/>
        <item x="1780"/>
        <item x="15400"/>
        <item x="4334"/>
        <item x="7094"/>
        <item x="1623"/>
        <item x="1374"/>
        <item x="2931"/>
        <item x="12878"/>
        <item x="6894"/>
        <item x="1301"/>
        <item x="3063"/>
        <item x="3106"/>
        <item x="5176"/>
        <item x="6199"/>
        <item x="8345"/>
        <item x="12264"/>
        <item x="6555"/>
        <item x="17883"/>
        <item x="17884"/>
        <item x="664"/>
        <item x="383"/>
        <item x="17551"/>
        <item x="3140"/>
        <item x="6556"/>
        <item x="18343"/>
        <item x="17552"/>
        <item x="14909"/>
        <item x="11321"/>
        <item x="4335"/>
        <item x="1478"/>
        <item x="9767"/>
        <item x="7535"/>
        <item x="3490"/>
        <item x="2700"/>
        <item x="17416"/>
        <item x="3222"/>
        <item x="58"/>
        <item x="9425"/>
        <item x="2590"/>
        <item x="9426"/>
        <item x="326"/>
        <item x="2968"/>
        <item x="13490"/>
        <item x="14910"/>
        <item x="14017"/>
        <item x="4145"/>
        <item x="597"/>
        <item x="8090"/>
        <item x="4952"/>
        <item x="17288"/>
        <item x="5798"/>
        <item x="4096"/>
        <item x="11279"/>
        <item x="15459"/>
        <item x="10410"/>
        <item x="638"/>
        <item x="14872"/>
        <item x="5417"/>
        <item x="15237"/>
        <item x="3828"/>
        <item x="15238"/>
        <item x="139"/>
        <item x="9738"/>
        <item x="8785"/>
        <item x="2859"/>
        <item x="15318"/>
        <item x="14911"/>
        <item x="7047"/>
        <item x="11018"/>
        <item x="4097"/>
        <item x="8157"/>
        <item x="4900"/>
        <item x="16223"/>
        <item x="5515"/>
        <item x="14566"/>
        <item x="14943"/>
        <item x="10335"/>
        <item x="5247"/>
        <item x="3064"/>
        <item x="9556"/>
        <item x="870"/>
        <item x="12715"/>
        <item x="1479"/>
        <item x="8009"/>
        <item x="8158"/>
        <item x="7621"/>
        <item x="17326"/>
        <item x="3587"/>
        <item x="871"/>
        <item x="6479"/>
        <item x="2932"/>
        <item x="17289"/>
        <item x="5065"/>
        <item x="8946"/>
        <item x="14778"/>
        <item x="2259"/>
        <item x="2328"/>
        <item x="18245"/>
        <item x="837"/>
        <item x="8693"/>
        <item x="8206"/>
        <item x="15485"/>
        <item x="3691"/>
        <item x="14638"/>
        <item x="13928"/>
        <item x="18213"/>
        <item x="327"/>
        <item x="1650"/>
        <item x="3107"/>
        <item x="3108"/>
        <item x="1651"/>
        <item x="13664"/>
        <item x="7750"/>
        <item x="24"/>
        <item x="16184"/>
        <item x="712"/>
        <item x="7929"/>
        <item x="10486"/>
        <item x="8786"/>
        <item x="17908"/>
        <item x="1741"/>
        <item x="3871"/>
        <item x="5102"/>
        <item x="384"/>
        <item x="11959"/>
        <item x="1106"/>
        <item x="1652"/>
        <item x="2040"/>
        <item x="2376"/>
        <item x="3065"/>
        <item x="3872"/>
        <item x="14669"/>
        <item x="17989"/>
        <item x="3873"/>
        <item x="3899"/>
        <item x="16807"/>
        <item x="4901"/>
        <item x="5307"/>
        <item x="7027"/>
        <item x="7133"/>
        <item x="9844"/>
        <item x="8554"/>
        <item x="10125"/>
        <item x="11513"/>
        <item x="6234"/>
        <item x="7331"/>
        <item x="5279"/>
        <item x="6557"/>
        <item x="8639"/>
        <item x="11883"/>
        <item x="2008"/>
        <item x="12297"/>
        <item x="12328"/>
        <item x="12531"/>
        <item x="9456"/>
        <item x="7415"/>
        <item x="16740"/>
        <item x="5693"/>
        <item x="3874"/>
        <item x="17553"/>
        <item x="4051"/>
        <item x="13254"/>
        <item x="4789"/>
        <item x="4493"/>
        <item x="13542"/>
        <item x="1860"/>
        <item x="2260"/>
        <item x="11797"/>
        <item x="4494"/>
        <item x="743"/>
        <item x="9491"/>
        <item x="1781"/>
        <item x="3066"/>
        <item x="8207"/>
        <item x="872"/>
        <item x="16636"/>
        <item x="12879"/>
        <item x="12577"/>
        <item x="2933"/>
        <item x="7622"/>
        <item x="12880"/>
        <item x="7582"/>
        <item x="15401"/>
        <item x="5280"/>
        <item x="1480"/>
        <item x="3992"/>
        <item x="6343"/>
        <item x="1653"/>
        <item x="10674"/>
        <item x="15787"/>
        <item x="3993"/>
        <item x="4988"/>
        <item x="15371"/>
        <item x="8159"/>
        <item x="1405"/>
        <item x="9427"/>
        <item x="13056"/>
        <item x="18148"/>
        <item x="873"/>
        <item x="12265"/>
        <item x="10936"/>
        <item x="6316"/>
        <item x="15159"/>
        <item x="15207"/>
        <item x="1991"/>
        <item x="4902"/>
        <item x="13491"/>
        <item x="3320"/>
        <item x="11096"/>
        <item x="3491"/>
        <item x="17990"/>
        <item x="1624"/>
        <item x="9526"/>
        <item x="15208"/>
        <item x="10523"/>
        <item x="10937"/>
        <item x="3168"/>
        <item x="1335"/>
        <item x="1336"/>
        <item x="7416"/>
        <item x="9216"/>
        <item x="5867"/>
        <item x="14670"/>
        <item x="3787"/>
        <item x="8478"/>
        <item x="4303"/>
        <item x="6047"/>
        <item x="8975"/>
        <item x="7134"/>
        <item x="16127"/>
        <item x="15817"/>
        <item x="8269"/>
        <item x="5920"/>
        <item x="166"/>
        <item x="10085"/>
        <item x="18469"/>
        <item x="17290"/>
        <item x="10352"/>
        <item x="5942"/>
        <item x="3994"/>
        <item x="7160"/>
        <item x="11140"/>
        <item x="385"/>
        <item x="15239"/>
        <item x="15892"/>
        <item x="15278"/>
        <item x="9217"/>
        <item x="15240"/>
        <item x="7883"/>
        <item x="14706"/>
        <item x="15160"/>
        <item x="15209"/>
        <item x="16970"/>
        <item x="17597"/>
        <item x="328"/>
        <item x="14018"/>
        <item x="14455"/>
        <item x="13729"/>
        <item x="1527"/>
        <item x="6991"/>
        <item x="15161"/>
        <item x="18123"/>
        <item x="17940"/>
        <item x="2009"/>
        <item x="6921"/>
        <item x="639"/>
        <item x="10411"/>
        <item x="15279"/>
        <item x="12502"/>
        <item x="3201"/>
        <item x="2085"/>
        <item x="13404"/>
        <item x="2449"/>
        <item x="13217"/>
        <item x="5943"/>
        <item x="10524"/>
        <item x="15210"/>
        <item x="6797"/>
        <item x="1580"/>
        <item x="5896"/>
        <item x="2041"/>
        <item x="2229"/>
        <item x="15349"/>
        <item x="12472"/>
        <item x="3264"/>
        <item x="1166"/>
        <item x="8479"/>
        <item x="8480"/>
        <item x="1581"/>
        <item x="9274"/>
        <item x="15486"/>
        <item x="87"/>
        <item x="16393"/>
        <item x="6765"/>
        <item x="12747"/>
        <item x="7668"/>
        <item x="16444"/>
        <item x="9007"/>
        <item x="6405"/>
        <item x="2969"/>
        <item x="1968"/>
        <item x="14051"/>
        <item x="8091"/>
        <item x="12329"/>
        <item x="2196"/>
        <item x="10412"/>
        <item x="11828"/>
        <item x="420"/>
        <item x="167"/>
        <item x="2450"/>
        <item x="16971"/>
        <item x="6406"/>
        <item x="8845"/>
        <item x="17140"/>
        <item x="18438"/>
        <item x="9392"/>
        <item x="5103"/>
        <item x="15460"/>
        <item x="12298"/>
        <item x="8481"/>
        <item x="12999"/>
        <item x="17766"/>
        <item x="2934"/>
        <item x="13604"/>
        <item x="14873"/>
        <item x="1375"/>
        <item x="8092"/>
        <item x="6048"/>
        <item x="10065"/>
        <item x="25"/>
        <item x="3615"/>
        <item x="4495"/>
        <item x="598"/>
        <item x="3492"/>
        <item x="14971"/>
        <item x="15461"/>
        <item x="13255"/>
        <item x="2451"/>
        <item x="10525"/>
        <item x="665"/>
        <item x="17742"/>
        <item x="5248"/>
        <item x="10381"/>
        <item x="6992"/>
        <item x="11467"/>
        <item x="17710"/>
        <item x="14829"/>
        <item x="1210"/>
        <item x="5177"/>
        <item x="7812"/>
        <item x="3950"/>
        <item m="1" x="18531"/>
        <item x="12404"/>
        <item x="7228"/>
        <item x="5488"/>
        <item x="13308"/>
        <item x="5827"/>
        <item x="5828"/>
        <item x="10086"/>
        <item x="11829"/>
        <item x="5308"/>
        <item x="2419"/>
        <item x="13256"/>
        <item x="11370"/>
        <item x="666"/>
        <item x="7454"/>
        <item x="5104"/>
        <item x="11059"/>
        <item x="2329"/>
        <item x="12436"/>
        <item x="5489"/>
        <item x="14168"/>
        <item x="15162"/>
        <item x="8294"/>
        <item x="774"/>
        <item x="11884"/>
        <item x="18344"/>
        <item x="18345"/>
        <item x="4361"/>
        <item x="14567"/>
        <item x="10035"/>
        <item x="17767"/>
        <item x="13140"/>
        <item x="1167"/>
        <item m="1" x="18533"/>
        <item x="9655"/>
        <item x="12208"/>
        <item x="7751"/>
        <item x="15163"/>
        <item x="6616"/>
        <item x="14019"/>
        <item x="1654"/>
        <item x="11371"/>
        <item x="17031"/>
        <item x="2468"/>
        <item x="8181"/>
        <item x="1050"/>
        <item x="6643"/>
        <item x="3109"/>
        <item x="216"/>
        <item x="17393"/>
        <item x="2860"/>
        <item x="2230"/>
        <item x="8898"/>
        <item x="5281"/>
        <item x="6010"/>
        <item x="59"/>
        <item x="8401"/>
        <item x="2591"/>
        <item x="2560"/>
        <item x="10886"/>
        <item x="7161"/>
        <item x="10627"/>
        <item x="17174"/>
        <item x="16394"/>
        <item x="2086"/>
        <item x="12578"/>
        <item x="7366"/>
        <item x="1528"/>
        <item x="16602"/>
        <item x="5386"/>
        <item x="9218"/>
        <item x="3788"/>
        <item x="3919"/>
        <item x="1376"/>
        <item x="15487"/>
        <item x="1601"/>
        <item x="16741"/>
        <item x="17456"/>
        <item x="4462"/>
        <item x="3692"/>
        <item x="4463"/>
        <item x="15137"/>
        <item x="3693"/>
        <item x="17175"/>
        <item x="528"/>
        <item x="5490"/>
        <item x="12921"/>
        <item x="2288"/>
        <item x="3875"/>
        <item x="14456"/>
        <item x="16301"/>
        <item x="713"/>
        <item x="386"/>
        <item x="10526"/>
        <item x="3374"/>
        <item x="18346"/>
        <item x="4421"/>
        <item x="4989"/>
        <item x="16548"/>
        <item x="8516"/>
        <item x="18347"/>
        <item x="12330"/>
        <item x="8093"/>
        <item x="2289"/>
        <item x="9351"/>
        <item m="1" x="18580"/>
        <item x="10628"/>
        <item x="10126"/>
        <item x="12178"/>
        <item x="17554"/>
        <item x="8270"/>
        <item x="15603"/>
        <item x="14169"/>
        <item x="3223"/>
        <item x="18097"/>
        <item x="2420"/>
        <item x="7494"/>
        <item x="15211"/>
        <item x="4748"/>
        <item x="12473"/>
        <item x="8326"/>
        <item x="17991"/>
        <item x="17598"/>
        <item x="2970"/>
        <item x="17992"/>
        <item x="5694"/>
        <item x="17457"/>
        <item x="2734"/>
        <item x="16039"/>
        <item x="14399"/>
        <item x="17458"/>
        <item x="5249"/>
        <item x="168"/>
        <item x="7962"/>
        <item x="12716"/>
        <item x="387"/>
        <item x="450"/>
        <item x="14345"/>
        <item x="17459"/>
        <item x="14603"/>
        <item x="2935"/>
        <item x="1969"/>
        <item x="11097"/>
        <item x="11514"/>
        <item x="14779"/>
        <item x="6703"/>
        <item x="16224"/>
        <item x="9093"/>
        <item x="15757"/>
        <item x="16225"/>
        <item x="329"/>
        <item x="16093"/>
        <item x="599"/>
        <item x="8327"/>
        <item x="9457"/>
        <item x="9458"/>
        <item x="13191"/>
        <item x="14944"/>
        <item x="7135"/>
        <item x="1007"/>
        <item x="4592"/>
        <item x="2895"/>
        <item x="15547"/>
        <item x="7850"/>
        <item x="18373"/>
        <item x="3067"/>
        <item x="5149"/>
        <item x="10726"/>
        <item x="14874"/>
        <item x="18026"/>
        <item x="15241"/>
        <item x="13192"/>
        <item x="9492"/>
        <item x="88"/>
        <item x="11798"/>
        <item x="9493"/>
        <item x="12881"/>
        <item x="3656"/>
        <item x="1861"/>
        <item x="3829"/>
        <item x="9845"/>
        <item x="14780"/>
        <item x="15212"/>
        <item x="16549"/>
        <item x="6669"/>
        <item x="8402"/>
        <item x="9809"/>
        <item x="11019"/>
        <item x="775"/>
        <item x="8756"/>
        <item x="16603"/>
        <item x="10887"/>
        <item x="12748"/>
        <item x="10888"/>
        <item x="6922"/>
        <item x="8899"/>
        <item x="7028"/>
        <item x="11992"/>
        <item x="10977"/>
        <item x="16510"/>
        <item x="16511"/>
        <item x="10978"/>
        <item x="3293"/>
        <item x="3294"/>
        <item x="296"/>
        <item x="9527"/>
        <item x="744"/>
        <item x="1655"/>
        <item x="11196"/>
        <item x="15372"/>
        <item x="12882"/>
        <item x="2861"/>
        <item x="12579"/>
        <item x="8010"/>
        <item x="8011"/>
        <item x="12580"/>
        <item x="12717"/>
        <item x="7623"/>
        <item x="12581"/>
        <item x="8012"/>
        <item x="2971"/>
        <item x="12582"/>
        <item x="7583"/>
        <item x="15788"/>
        <item x="1481"/>
        <item x="11322"/>
        <item x="13369"/>
        <item x="10675"/>
        <item x="13370"/>
        <item x="16808"/>
        <item x="9702"/>
        <item x="7495"/>
        <item x="2377"/>
        <item x="10036"/>
        <item x="12782"/>
        <item x="8846"/>
        <item x="13000"/>
        <item x="2160"/>
        <item x="15513"/>
        <item x="5387"/>
        <item x="16128"/>
        <item x="12120"/>
        <item x="1529"/>
        <item x="8094"/>
        <item x="5921"/>
        <item x="1302"/>
        <item x="2116"/>
        <item x="1782"/>
        <item x="1826"/>
        <item x="18214"/>
        <item x="16580"/>
        <item x="3169"/>
        <item x="1582"/>
        <item x="8208"/>
        <item x="3920"/>
        <item x="964"/>
        <item x="18124"/>
        <item x="16550"/>
        <item x="1783"/>
        <item x="14260"/>
        <item x="3141"/>
        <item x="3142"/>
        <item x="10527"/>
        <item x="17100"/>
        <item x="15104"/>
        <item x="3452"/>
        <item x="480"/>
        <item x="10187"/>
        <item x="6798"/>
        <item x="12583"/>
        <item x="6049"/>
        <item x="5773"/>
        <item x="15027"/>
        <item x="1530"/>
        <item x="6865"/>
        <item x="9008"/>
        <item x="13371"/>
        <item x="15402"/>
        <item x="874"/>
        <item x="6107"/>
        <item x="18149"/>
        <item x="6866"/>
        <item x="5349"/>
        <item x="18295"/>
        <item x="6766"/>
        <item x="11228"/>
        <item x="18150"/>
        <item x="60"/>
        <item x="2817"/>
        <item x="26"/>
        <item x="27"/>
        <item x="2378"/>
        <item x="3876"/>
        <item x="9393"/>
        <item x="9768"/>
        <item x="5944"/>
        <item x="253"/>
        <item x="7624"/>
        <item x="7625"/>
        <item x="2042"/>
        <item x="16905"/>
        <item x="6078"/>
        <item x="6079"/>
        <item x="9165"/>
        <item x="2639"/>
        <item x="3565"/>
        <item x="2197"/>
        <item x="17460"/>
        <item x="15069"/>
        <item x="15242"/>
        <item x="15664"/>
        <item x="15548"/>
        <item x="8947"/>
        <item x="16716"/>
        <item x="10087"/>
        <item x="4903"/>
        <item x="1303"/>
        <item x="3265"/>
        <item x="1827"/>
        <item x="8787"/>
        <item x="17853"/>
        <item x="7813"/>
        <item x="4422"/>
        <item x="1078"/>
        <item x="2043"/>
        <item x="667"/>
        <item x="18215"/>
        <item x="2592"/>
        <item x="12437"/>
        <item x="4098"/>
        <item x="3493"/>
        <item x="2972"/>
        <item x="11323"/>
        <item x="11619"/>
        <item x="17327"/>
        <item x="18348"/>
        <item x="14671"/>
        <item x="10528"/>
        <item x="2896"/>
        <item x="14945"/>
        <item x="1893"/>
        <item x="2973"/>
        <item x="5774"/>
        <item x="6738"/>
        <item x="14261"/>
        <item x="16551"/>
        <item x="14170"/>
        <item x="11166"/>
        <item x="17209"/>
        <item x="5945"/>
        <item x="1921"/>
        <item x="11098"/>
        <item x="14568"/>
        <item x="16906"/>
        <item x="2667"/>
        <item x="6150"/>
        <item x="13141"/>
        <item x="13257"/>
        <item x="12648"/>
        <item x="9352"/>
        <item x="4904"/>
        <item x="10629"/>
        <item x="12749"/>
        <item x="9459"/>
        <item x="12376"/>
        <item x="15350"/>
        <item x="9884"/>
        <item x="10938"/>
        <item x="8271"/>
        <item x="14020"/>
        <item x="7711"/>
        <item x="7536"/>
        <item x="2593"/>
        <item x="8403"/>
        <item x="6617"/>
        <item x="9009"/>
        <item x="5444"/>
        <item x="10306"/>
        <item x="776"/>
        <item x="11911"/>
        <item x="11732"/>
        <item x="6670"/>
        <item x="7901"/>
        <item x="14262"/>
        <item x="14291"/>
        <item x="11858"/>
        <item x="4336"/>
        <item x="12680"/>
        <item x="13258"/>
        <item x="17461"/>
        <item x="9066"/>
        <item x="9428"/>
        <item x="3877"/>
        <item x="14505"/>
        <item x="3995"/>
        <item x="2117"/>
        <item x="1894"/>
        <item x="18496"/>
        <item x="4990"/>
        <item x="3951"/>
        <item x="4849"/>
        <item x="10382"/>
        <item x="14535"/>
        <item x="8013"/>
        <item x="6344"/>
        <item x="5583"/>
        <item x="4016"/>
        <item x="3415"/>
        <item x="6317"/>
        <item x="8555"/>
        <item x="15433"/>
        <item x="11705"/>
        <item x="28"/>
        <item x="9585"/>
        <item x="714"/>
        <item x="4265"/>
        <item x="3789"/>
        <item x="7930"/>
        <item x="16771"/>
        <item x="18098"/>
        <item x="13577"/>
        <item x="9656"/>
        <item x="17711"/>
        <item x="18246"/>
        <item x="11830"/>
        <item x="9494"/>
        <item x="12718"/>
        <item x="12584"/>
        <item x="15434"/>
        <item x="11324"/>
        <item x="11325"/>
        <item x="3996"/>
        <item x="16972"/>
        <item x="12209"/>
        <item x="4953"/>
        <item x="1079"/>
        <item x="5897"/>
        <item x="16512"/>
        <item x="16513"/>
        <item x="9094"/>
        <item x="9846"/>
        <item x="9095"/>
        <item x="1107"/>
        <item x="9311"/>
        <item x="5922"/>
        <item x="10037"/>
        <item x="8694"/>
        <item x="17417"/>
        <item x="7162"/>
        <item x="18099"/>
        <item x="777"/>
        <item x="875"/>
        <item x="15373"/>
        <item x="2936"/>
        <item x="17101"/>
        <item m="1" x="18542"/>
        <item x="17291"/>
        <item x="14781"/>
        <item x="13492"/>
        <item x="18470"/>
        <item x="10088"/>
        <item x="15243"/>
        <item x="14569"/>
        <item x="15818"/>
        <item x="529"/>
        <item x="1583"/>
        <item x="2469"/>
        <item x="3830"/>
        <item x="7367"/>
        <item x="1784"/>
        <item x="12681"/>
        <item x="17032"/>
        <item x="11733"/>
        <item x="15319"/>
        <item x="3170"/>
        <item x="14292"/>
        <item x="11859"/>
        <item x="9394"/>
        <item x="18247"/>
        <item x="3790"/>
        <item x="7814"/>
        <item x="917"/>
        <item x="12121"/>
        <item x="1531"/>
        <item x="1133"/>
        <item x="7712"/>
        <item x="12210"/>
        <item x="12211"/>
        <item x="10066"/>
        <item x="14506"/>
        <item x="2668"/>
        <item x="3453"/>
        <item x="9810"/>
        <item x="3416"/>
        <item x="5418"/>
        <item x="1051"/>
        <item x="1168"/>
        <item x="1828"/>
        <item x="8976"/>
        <item x="11762"/>
        <item x="6671"/>
        <item x="7815"/>
        <item x="14672"/>
        <item x="6080"/>
        <item x="16185"/>
        <item x="15488"/>
        <item x="1992"/>
        <item x="2701"/>
        <item x="9429"/>
        <item x="6442"/>
        <item x="421"/>
        <item x="13309"/>
        <item x="16772"/>
        <item x="6235"/>
        <item x="5445"/>
        <item x="7195"/>
        <item x="17816"/>
        <item x="13962"/>
        <item x="16445"/>
        <item x="4266"/>
        <item x="29"/>
        <item x="5309"/>
        <item x="16129"/>
        <item x="16130"/>
        <item x="2379"/>
        <item x="17854"/>
        <item x="1970"/>
        <item x="778"/>
        <item x="2561"/>
        <item x="14346"/>
        <item x="13142"/>
        <item x="17993"/>
        <item x="9430"/>
        <item x="8556"/>
        <item x="17994"/>
        <item x="715"/>
        <item x="14782"/>
        <item x="2330"/>
        <item x="9460"/>
        <item x="17941"/>
        <item x="2198"/>
        <item x="15280"/>
        <item x="169"/>
        <item x="2897"/>
        <item x="3791"/>
        <item x="15281"/>
        <item x="10765"/>
        <item x="5419"/>
        <item x="13089"/>
        <item x="3202"/>
        <item x="14400"/>
        <item x="9586"/>
        <item x="1134"/>
        <item x="170"/>
        <item x="17668"/>
        <item x="7902"/>
        <item x="10258"/>
        <item x="9885"/>
        <item x="3921"/>
        <item x="7095"/>
        <item x="12750"/>
        <item x="12212"/>
        <item x="3224"/>
        <item x="4532"/>
        <item x="9528"/>
        <item x="12122"/>
        <item x="1532"/>
        <item x="12883"/>
        <item x="7626"/>
        <item x="6345"/>
        <item x="7963"/>
        <item x="1862"/>
        <item x="10529"/>
        <item x="16973"/>
        <item x="11912"/>
        <item x="17328"/>
        <item x="171"/>
        <item x="7669"/>
        <item x="6346"/>
        <item x="9587"/>
        <item x="8557"/>
        <item x="7248"/>
        <item x="172"/>
        <item x="1895"/>
        <item x="9495"/>
        <item x="3171"/>
        <item x="668"/>
        <item x="1863"/>
        <item x="1584"/>
        <item x="3295"/>
        <item x="11860"/>
        <item x="530"/>
        <item x="2562"/>
        <item x="11326"/>
        <item x="14875"/>
        <item x="5217"/>
        <item x="16604"/>
        <item x="16605"/>
        <item x="1052"/>
        <item x="3736"/>
        <item x="17555"/>
        <item x="6050"/>
        <item x="9886"/>
        <item x="9529"/>
        <item x="1864"/>
        <item x="8372"/>
        <item x="1896"/>
        <item x="17069"/>
        <item x="7851"/>
        <item x="2261"/>
        <item x="7029"/>
        <item x="16867"/>
        <item x="7292"/>
        <item x="16446"/>
        <item x="11515"/>
        <item x="1829"/>
        <item m="1" x="18579"/>
        <item x="876"/>
        <item x="1240"/>
        <item x="5646"/>
        <item x="8131"/>
        <item x="11167"/>
        <item x="5178"/>
        <item x="15489"/>
        <item x="17669"/>
        <item x="669"/>
        <item x="670"/>
        <item x="6704"/>
        <item x="9067"/>
        <item x="13218"/>
        <item x="5946"/>
        <item x="9010"/>
        <item x="1533"/>
        <item x="1971"/>
        <item x="254"/>
        <item x="9395"/>
        <item x="7249"/>
        <item x="1830"/>
        <item x="15105"/>
        <item x="14263"/>
        <item x="16606"/>
        <item x="11763"/>
        <item x="13836"/>
        <item x="8455"/>
        <item x="1534"/>
        <item x="671"/>
        <item x="12503"/>
        <item x="297"/>
        <item x="12299"/>
        <item x="10530"/>
        <item x="3225"/>
        <item x="3226"/>
        <item x="5350"/>
        <item x="298"/>
        <item x="11197"/>
        <item x="12884"/>
        <item x="16665"/>
        <item x="17817"/>
        <item x="12266"/>
        <item x="640"/>
        <item x="10727"/>
        <item x="11913"/>
        <item x="10531"/>
        <item x="7537"/>
        <item x="9096"/>
        <item x="15462"/>
        <item x="18065"/>
        <item x="15011"/>
        <item x="18125"/>
        <item x="255"/>
        <item x="13022"/>
        <item x="14052"/>
        <item x="4099"/>
        <item x="15164"/>
        <item x="12300"/>
        <item x="1831"/>
        <item x="3952"/>
        <item x="15435"/>
        <item x="5516"/>
        <item x="7332"/>
        <item x="13259"/>
        <item x="5898"/>
        <item x="13730"/>
        <item x="10038"/>
        <item x="1337"/>
        <item x="4464"/>
        <item x="7455"/>
        <item x="15549"/>
        <item x="3227"/>
        <item x="13493"/>
        <item x="5868"/>
        <item x="7931"/>
        <item x="7163"/>
        <item x="11372"/>
        <item x="18100"/>
        <item x="2937"/>
        <item x="12719"/>
        <item x="15374"/>
        <item x="15375"/>
        <item x="13405"/>
        <item x="15490"/>
        <item x="1304"/>
        <item x="8788"/>
        <item x="1922"/>
        <item x="1865"/>
        <item x="8295"/>
        <item x="1785"/>
        <item x="8789"/>
        <item x="11799"/>
        <item x="11800"/>
        <item x="15514"/>
        <item x="5722"/>
        <item x="12504"/>
        <item x="4423"/>
        <item x="1080"/>
        <item x="11914"/>
        <item x="13193"/>
        <item x="11993"/>
        <item x="1656"/>
        <item x="11734"/>
        <item x="16773"/>
        <item x="7670"/>
        <item x="14988"/>
        <item x="4716"/>
        <item x="9945"/>
        <item x="16637"/>
        <item x="3494"/>
        <item x="7627"/>
        <item x="3997"/>
        <item x="14783"/>
        <item x="6836"/>
        <item x="4100"/>
        <item x="7196"/>
        <item x="3588"/>
        <item x="2331"/>
        <item x="2332"/>
        <item x="1585"/>
        <item x="1866"/>
        <item x="10889"/>
        <item x="13628"/>
        <item x="5947"/>
        <item x="17556"/>
        <item x="17712"/>
        <item x="10532"/>
        <item x="15213"/>
        <item x="8617"/>
        <item x="7780"/>
        <item x="7781"/>
        <item x="6644"/>
        <item x="2524"/>
        <item x="12885"/>
        <item x="17292"/>
        <item x="3922"/>
        <item x="89"/>
        <item x="10353"/>
        <item x="7628"/>
        <item x="8404"/>
        <item x="1993"/>
        <item x="13697"/>
        <item x="15106"/>
        <item x="7456"/>
        <item m="1" x="18583"/>
        <item x="3953"/>
        <item x="1108"/>
        <item x="15282"/>
        <item x="9739"/>
        <item x="2594"/>
        <item x="6200"/>
        <item x="4390"/>
        <item x="7333"/>
        <item x="1241"/>
        <item x="173"/>
        <item x="13605"/>
        <item x="18471"/>
        <item x="9847"/>
        <item x="1535"/>
        <item x="10127"/>
        <item x="18399"/>
        <item x="9496"/>
        <item x="13665"/>
        <item x="9848"/>
        <item x="14536"/>
        <item x="9497"/>
        <item x="1482"/>
        <item x="12751"/>
        <item x="1832"/>
        <item x="2161"/>
        <item x="8517"/>
        <item x="11593"/>
        <item x="9498"/>
        <item x="5647"/>
        <item x="2118"/>
        <item x="5351"/>
        <item x="8847"/>
        <item x="15376"/>
        <item x="14264"/>
        <item x="8518"/>
        <item x="10413"/>
        <item x="8014"/>
        <item x="14707"/>
        <item x="5584"/>
        <item x="11594"/>
        <item x="6739"/>
        <item x="13372"/>
        <item x="10487"/>
        <item x="5585"/>
        <item x="641"/>
        <item x="4717"/>
        <item x="9097"/>
        <item x="17033"/>
        <item x="11861"/>
        <item x="17670"/>
        <item x="15138"/>
        <item x="4465"/>
        <item x="3878"/>
        <item x="12331"/>
        <item x="18439"/>
        <item x="15436"/>
        <item x="1081"/>
        <item x="6740"/>
        <item x="13260"/>
        <item x="11801"/>
        <item x="7417"/>
        <item x="5517"/>
        <item x="3454"/>
        <item x="15244"/>
        <item x="3203"/>
        <item x="7048"/>
        <item x="7049"/>
        <item x="716"/>
        <item x="1483"/>
        <item x="1484"/>
        <item x="5066"/>
        <item x="6236"/>
        <item x="12053"/>
        <item x="13310"/>
        <item x="16868"/>
        <item x="13311"/>
        <item x="10630"/>
        <item x="11020"/>
        <item x="11021"/>
        <item x="11022"/>
        <item x="4052"/>
        <item x="18349"/>
        <item x="15320"/>
        <item x="15321"/>
        <item x="12377"/>
        <item x="5491"/>
        <item x="5829"/>
        <item x="16514"/>
        <item x="90"/>
        <item x="91"/>
        <item x="6509"/>
        <item x="6510"/>
        <item x="7584"/>
        <item x="12240"/>
        <item m="1" x="18574"/>
        <item x="12241"/>
        <item x="18350"/>
        <item x="17329"/>
        <item x="14708"/>
        <item x="8456"/>
        <item x="7050"/>
        <item x="8236"/>
        <item x="18440"/>
        <item x="11562"/>
        <item x="6376"/>
        <item x="17768"/>
        <item x="17769"/>
        <item x="17770"/>
        <item x="17995"/>
        <item x="16907"/>
        <item x="2470"/>
        <item x="4053"/>
        <item x="2471"/>
        <item x="10067"/>
        <item x="14053"/>
        <item x="11280"/>
        <item x="11281"/>
        <item x="11327"/>
        <item x="6377"/>
        <item x="5218"/>
        <item x="1923"/>
        <item x="4267"/>
        <item x="16607"/>
        <item x="11328"/>
        <item x="10676"/>
        <item x="9740"/>
        <item x="12179"/>
        <item x="9530"/>
        <item x="10154"/>
        <item x="15012"/>
        <item x="3296"/>
        <item x="3297"/>
        <item x="1625"/>
        <item x="11831"/>
        <item x="10155"/>
        <item x="17818"/>
        <item x="8662"/>
        <item x="7585"/>
        <item x="13606"/>
        <item x="12720"/>
        <item x="11682"/>
        <item x="4304"/>
        <item x="17599"/>
        <item x="10939"/>
        <item x="17996"/>
        <item x="14144"/>
        <item x="17885"/>
        <item x="9986"/>
        <item x="11516"/>
        <item x="1972"/>
        <item x="9987"/>
        <item x="4850"/>
        <item x="1437"/>
        <item x="17942"/>
        <item x="17943"/>
        <item x="15028"/>
        <item x="4268"/>
        <item x="3266"/>
        <item x="4424"/>
        <item x="6081"/>
        <item x="1053"/>
        <item x="2333"/>
        <item x="14101"/>
        <item x="10890"/>
        <item x="15969"/>
        <item x="9396"/>
        <item x="5799"/>
        <item m="1" x="18525"/>
        <item x="15491"/>
        <item x="16638"/>
        <item x="17507"/>
        <item x="1242"/>
        <item x="7030"/>
        <item x="10444"/>
        <item x="5627"/>
        <item x="17005"/>
        <item x="13143"/>
        <item x="5723"/>
        <item x="6201"/>
        <item x="10979"/>
        <item x="17713"/>
        <item x="7031"/>
        <item x="3694"/>
        <item x="3792"/>
        <item x="4679"/>
        <item x="15970"/>
        <item x="13458"/>
        <item x="16869"/>
        <item x="6202"/>
        <item x="13194"/>
        <item x="12213"/>
        <item x="1438"/>
        <item x="3737"/>
        <item x="5388"/>
        <item x="2199"/>
        <item x="2818"/>
        <item x="14102"/>
        <item x="8237"/>
        <item m="1" x="18585"/>
        <item x="5948"/>
        <item x="14021"/>
        <item x="6151"/>
        <item x="6152"/>
        <item x="14145"/>
        <item x="13057"/>
        <item x="16908"/>
        <item x="11198"/>
        <item x="11422"/>
        <item x="13373"/>
        <item x="965"/>
        <item x="12214"/>
        <item x="8405"/>
        <item x="6993"/>
        <item x="8873"/>
        <item x="966"/>
        <item x="174"/>
        <item x="175"/>
        <item x="17462"/>
        <item x="10589"/>
        <item x="1924"/>
        <item x="16258"/>
        <item x="16186"/>
        <item x="8900"/>
        <item x="8901"/>
        <item x="11282"/>
        <item x="11536"/>
        <item x="9219"/>
        <item x="1406"/>
        <item x="2200"/>
        <item x="3143"/>
        <item x="4362"/>
        <item x="17293"/>
        <item x="14171"/>
        <item x="9461"/>
        <item x="12837"/>
        <item x="8482"/>
        <item x="10307"/>
        <item x="16909"/>
        <item x="11735"/>
        <item x="16302"/>
        <item x="1169"/>
        <item x="15377"/>
        <item x="3536"/>
        <item x="16345"/>
        <item x="2119"/>
        <item x="11994"/>
        <item x="11995"/>
        <item x="11996"/>
        <item x="10336"/>
        <item x="17006"/>
        <item x="8272"/>
        <item x="6318"/>
        <item x="18497"/>
        <item x="8373"/>
        <item x="16688"/>
        <item x="2380"/>
        <item x="2381"/>
        <item x="2525"/>
        <item x="14457"/>
        <item x="3375"/>
        <item x="10533"/>
        <item m="1" x="18549"/>
        <item x="12157"/>
        <item x="12158"/>
        <item x="16482"/>
        <item x="16483"/>
        <item x="9988"/>
        <item x="4305"/>
        <item x="8095"/>
        <item x="5949"/>
        <item x="5950"/>
        <item x="14401"/>
        <item x="6082"/>
        <item x="330"/>
        <item x="15463"/>
        <item x="6705"/>
        <item x="5548"/>
        <item x="5549"/>
        <item x="2526"/>
        <item x="4306"/>
        <item x="12752"/>
        <item x="4307"/>
        <item x="2702"/>
        <item x="10980"/>
        <item x="7418"/>
        <item x="15971"/>
        <item x="14022"/>
        <item x="14604"/>
        <item x="10445"/>
        <item x="331"/>
        <item x="16484"/>
        <item x="11060"/>
        <item x="8757"/>
        <item x="9220"/>
        <item x="12649"/>
        <item x="12650"/>
        <item x="9703"/>
        <item x="2819"/>
        <item x="1054"/>
        <item x="4620"/>
        <item x="4621"/>
        <item x="15713"/>
        <item x="9125"/>
        <item x="1742"/>
        <item x="8374"/>
        <item x="1055"/>
        <item x="10891"/>
        <item x="15714"/>
        <item x="3267"/>
        <item x="17997"/>
        <item x="4851"/>
        <item x="15893"/>
        <item x="16832"/>
        <item x="3417"/>
        <item x="9275"/>
        <item x="9276"/>
        <item x="176"/>
        <item x="17714"/>
        <item x="1170"/>
        <item x="9221"/>
        <item x="6672"/>
        <item x="14605"/>
        <item x="1994"/>
        <item x="1995"/>
        <item x="18374"/>
        <item x="18126"/>
        <item x="10631"/>
        <item x="14745"/>
        <item x="18127"/>
        <item x="3012"/>
        <item x="16094"/>
        <item x="6153"/>
        <item x="3013"/>
        <item x="3418"/>
        <item x="3419"/>
        <item x="6618"/>
        <item x="13629"/>
        <item x="5129"/>
        <item x="17715"/>
        <item x="6580"/>
        <item x="2290"/>
        <item x="2291"/>
        <item x="7096"/>
        <item x="15604"/>
        <item x="17508"/>
        <item x="14606"/>
        <item x="15605"/>
        <item x="13261"/>
        <item x="15606"/>
        <item x="7713"/>
        <item x="16095"/>
        <item x="10534"/>
        <item x="10728"/>
        <item x="5695"/>
        <item x="15638"/>
        <item x="10308"/>
        <item x="140"/>
        <item x="8948"/>
        <item x="7334"/>
        <item x="13963"/>
        <item x="15665"/>
        <item x="15666"/>
        <item x="14212"/>
        <item x="4363"/>
        <item x="1743"/>
        <item x="17007"/>
        <item x="10981"/>
        <item x="12753"/>
        <item x="7816"/>
        <item x="15715"/>
        <item x="15716"/>
        <item x="17418"/>
        <item x="12159"/>
        <item x="3068"/>
        <item x="4269"/>
        <item x="4270"/>
        <item x="14709"/>
        <item x="10383"/>
        <item x="10892"/>
        <item x="15607"/>
        <item x="14912"/>
        <item x="15608"/>
        <item x="15609"/>
        <item x="7964"/>
        <item x="10632"/>
        <item x="10633"/>
        <item x="3228"/>
        <item x="6274"/>
        <item x="642"/>
        <item x="14607"/>
        <item x="15930"/>
        <item x="17645"/>
        <item x="15639"/>
        <item x="2262"/>
        <item x="12886"/>
        <item x="9011"/>
        <item x="9012"/>
        <item x="11023"/>
        <item x="5757"/>
        <item x="13374"/>
        <item x="18066"/>
        <item x="3589"/>
        <item x="451"/>
        <item x="15492"/>
        <item x="13837"/>
        <item x="15107"/>
        <item x="7496"/>
        <item x="1305"/>
        <item x="8663"/>
        <item x="9989"/>
        <item x="452"/>
        <item x="8132"/>
        <item x="2490"/>
        <item x="2491"/>
        <item x="17419"/>
        <item x="13406"/>
        <item x="5150"/>
        <item x="18266"/>
        <item x="2938"/>
        <item x="6108"/>
        <item x="7538"/>
        <item x="13219"/>
        <item x="10414"/>
        <item x="17819"/>
        <item x="17820"/>
        <item x="15029"/>
        <item x="9704"/>
        <item x="13731"/>
        <item x="13494"/>
        <item x="1377"/>
        <item x="1833"/>
        <item x="11915"/>
        <item x="2974"/>
        <item x="11329"/>
        <item x="7368"/>
        <item x="15640"/>
        <item x="556"/>
        <item x="557"/>
        <item x="9946"/>
        <item x="11537"/>
        <item x="2766"/>
        <item x="16774"/>
        <item x="14293"/>
        <item x="14402"/>
        <item x="10089"/>
        <item x="877"/>
        <item x="9277"/>
        <item x="16346"/>
        <item x="15515"/>
        <item x="11517"/>
        <item x="13090"/>
        <item x="14294"/>
        <item x="10729"/>
        <item x="11024"/>
        <item x="10766"/>
        <item x="15862"/>
        <item x="217"/>
        <item x="16910"/>
        <item x="15843"/>
        <item x="5648"/>
        <item x="13838"/>
        <item x="15165"/>
        <item x="15166"/>
        <item x="16187"/>
        <item x="15863"/>
        <item x="18375"/>
        <item x="8375"/>
        <item x="10982"/>
        <item x="9588"/>
        <item x="14295"/>
        <item x="5492"/>
        <item x="6011"/>
        <item x="14913"/>
        <item x="4622"/>
        <item x="643"/>
        <item x="13839"/>
        <item x="9166"/>
        <item x="10259"/>
        <item x="7782"/>
        <item x="14213"/>
        <item x="14830"/>
        <item x="14831"/>
        <item x="14214"/>
        <item x="16378"/>
        <item x="2087"/>
        <item x="10940"/>
        <item x="16666"/>
        <item x="3229"/>
        <item x="17330"/>
        <item x="13144"/>
        <item x="9705"/>
        <item x="12922"/>
        <item x="1657"/>
        <item x="9887"/>
        <item x="14172"/>
        <item x="14173"/>
        <item x="2820"/>
        <item x="6837"/>
        <item x="967"/>
        <item x="18441"/>
        <item x="9621"/>
        <item x="9622"/>
        <item x="11423"/>
        <item x="918"/>
        <item x="1407"/>
        <item x="11025"/>
        <item x="9811"/>
        <item x="141"/>
        <item x="142"/>
        <item x="8585"/>
        <item x="919"/>
        <item x="14103"/>
        <item x="14104"/>
        <item x="12838"/>
        <item x="16096"/>
        <item x="5696"/>
        <item x="10590"/>
        <item x="13884"/>
        <item x="11141"/>
        <item x="16040"/>
        <item x="2421"/>
        <item x="1008"/>
        <item x="1925"/>
        <item x="14347"/>
        <item x="14784"/>
        <item x="3495"/>
        <item x="12332"/>
        <item x="17361"/>
        <item x="17362"/>
        <item x="17363"/>
        <item x="5446"/>
        <item x="3455"/>
        <item x="3014"/>
        <item x="16833"/>
        <item x="11650"/>
        <item x="17034"/>
        <item x="8874"/>
        <item x="8483"/>
        <item x="17463"/>
        <item x="14458"/>
        <item x="9888"/>
        <item x="18027"/>
        <item x="4680"/>
        <item x="2201"/>
        <item x="17998"/>
        <item x="14403"/>
        <item x="13459"/>
        <item x="13460"/>
        <item x="4852"/>
        <item x="11373"/>
        <item x="11142"/>
        <item x="12532"/>
        <item x="13195"/>
        <item x="30"/>
        <item x="31"/>
        <item x="8949"/>
        <item x="2010"/>
        <item x="1243"/>
        <item x="17394"/>
        <item x="15894"/>
        <item x="7852"/>
        <item x="10677"/>
        <item x="10678"/>
        <item x="18472"/>
        <item x="3738"/>
        <item x="11997"/>
        <item x="14972"/>
        <item x="17102"/>
        <item x="10893"/>
        <item x="4853"/>
        <item x="15610"/>
        <item x="6994"/>
        <item x="13607"/>
        <item x="2703"/>
        <item x="14507"/>
        <item x="14508"/>
        <item x="14509"/>
        <item x="14510"/>
        <item x="5586"/>
        <item x="5587"/>
        <item x="5588"/>
        <item x="8519"/>
        <item x="5420"/>
        <item x="5589"/>
        <item x="9167"/>
        <item x="9168"/>
        <item x="14608"/>
        <item x="18442"/>
        <item x="1536"/>
        <item x="1537"/>
        <item x="2640"/>
        <item x="2641"/>
        <item x="16447"/>
        <item x="16448"/>
        <item m="1" x="18596"/>
        <item x="10842"/>
        <item x="7671"/>
        <item x="8721"/>
        <item x="16003"/>
        <item x="6275"/>
        <item x="12054"/>
        <item x="3376"/>
        <item x="16608"/>
        <item x="1485"/>
        <item x="12474"/>
        <item x="10446"/>
        <item x="10447"/>
        <item x="10448"/>
        <item x="15641"/>
        <item x="17035"/>
        <item x="17036"/>
        <item x="2452"/>
        <item x="17944"/>
        <item x="4364"/>
        <item x="5105"/>
        <item x="15611"/>
        <item x="16581"/>
        <item x="16097"/>
        <item x="8273"/>
        <item x="4623"/>
        <item x="8586"/>
        <item x="6767"/>
        <item m="1" x="18597"/>
        <item x="12754"/>
        <item x="8587"/>
        <item x="10804"/>
        <item x="12055"/>
        <item x="12783"/>
        <item x="9706"/>
        <item x="18400"/>
        <item x="8588"/>
        <item x="17331"/>
        <item x="14832"/>
        <item x="12505"/>
        <item x="17646"/>
        <item x="17647"/>
        <item x="7136"/>
        <item x="4017"/>
        <item x="17247"/>
        <item x="9278"/>
        <item x="256"/>
        <item x="257"/>
        <item x="6768"/>
        <item x="17945"/>
        <item x="16188"/>
        <item x="11468"/>
        <item x="14833"/>
        <item x="12839"/>
        <item x="11374"/>
        <item x="10188"/>
        <item x="7817"/>
        <item x="9169"/>
        <item x="7419"/>
        <item x="14215"/>
        <item x="10894"/>
        <item x="16041"/>
        <item x="16042"/>
        <item x="13765"/>
        <item x="2088"/>
        <item x="177"/>
        <item x="5923"/>
        <item x="5924"/>
        <item x="1626"/>
        <item x="422"/>
        <item x="423"/>
        <item x="6407"/>
        <item x="11916"/>
        <item x="15030"/>
        <item x="6558"/>
        <item x="8376"/>
        <item x="10309"/>
        <item x="15167"/>
        <item x="13196"/>
        <item x="15070"/>
        <item x="10634"/>
        <item x="11563"/>
        <item x="6012"/>
        <item x="5282"/>
        <item x="2162"/>
        <item x="9068"/>
        <item x="6319"/>
        <item x="3739"/>
        <item x="5649"/>
        <item x="7293"/>
        <item x="17141"/>
        <item x="13220"/>
        <item x="5800"/>
        <item x="5801"/>
        <item x="12358"/>
        <item x="178"/>
        <item x="7369"/>
        <item x="7370"/>
        <item x="13495"/>
        <item x="3321"/>
        <item x="11538"/>
        <item x="4496"/>
        <item x="3230"/>
        <item x="6109"/>
        <item x="3954"/>
        <item x="10218"/>
        <item x="15864"/>
        <item x="11283"/>
        <item x="10090"/>
        <item x="7294"/>
        <item x="17248"/>
        <item x="9947"/>
        <item x="14914"/>
        <item x="13001"/>
        <item x="2422"/>
        <item x="332"/>
        <item x="7164"/>
        <item x="9170"/>
        <item x="9557"/>
        <item x="9171"/>
        <item x="14054"/>
        <item x="14055"/>
        <item x="672"/>
        <item x="17999"/>
        <item x="14404"/>
        <item x="8133"/>
        <item x="5310"/>
        <item x="9042"/>
        <item x="5830"/>
        <item x="779"/>
        <item x="3566"/>
        <item x="13091"/>
        <item x="12091"/>
        <item x="3110"/>
        <item x="14105"/>
        <item x="9013"/>
        <item x="4749"/>
        <item x="4425"/>
        <item x="4391"/>
        <item x="18376"/>
        <item x="388"/>
        <item x="558"/>
        <item x="13885"/>
        <item x="13543"/>
        <item x="18028"/>
        <item x="3268"/>
        <item x="7457"/>
        <item x="1996"/>
        <item x="15031"/>
        <item x="7137"/>
        <item x="3955"/>
        <item x="3567"/>
        <item x="14834"/>
        <item x="15108"/>
        <item x="7497"/>
        <item x="18000"/>
        <item x="10635"/>
        <item x="12301"/>
        <item x="4681"/>
        <item x="11802"/>
        <item x="9069"/>
        <item x="17294"/>
        <item x="2292"/>
        <item x="6511"/>
        <item x="1687"/>
        <item x="1744"/>
        <item x="1926"/>
        <item x="3568"/>
        <item x="8427"/>
        <item x="2011"/>
        <item x="13840"/>
        <item x="2044"/>
        <item x="9589"/>
        <item x="4682"/>
        <item x="13023"/>
        <item x="17648"/>
        <item x="4624"/>
        <item x="6741"/>
        <item x="1745"/>
        <item x="16098"/>
        <item x="4559"/>
        <item x="12378"/>
        <item x="5151"/>
        <item x="3069"/>
        <item x="6867"/>
        <item x="2735"/>
        <item x="9590"/>
        <item x="12405"/>
        <item x="11683"/>
        <item x="10219"/>
        <item x="9849"/>
        <item x="16131"/>
        <item x="7539"/>
        <item x="1927"/>
        <item x="5389"/>
        <item x="9431"/>
        <item x="32"/>
        <item x="7752"/>
        <item x="7783"/>
        <item x="4054"/>
        <item x="11229"/>
        <item x="3231"/>
        <item x="3232"/>
        <item x="8296"/>
        <item x="5219"/>
        <item x="6378"/>
        <item x="6379"/>
        <item x="16303"/>
        <item x="15972"/>
        <item x="8520"/>
        <item x="3569"/>
        <item x="12160"/>
        <item x="13221"/>
        <item x="878"/>
        <item x="3956"/>
        <item x="3616"/>
        <item x="5518"/>
        <item x="3456"/>
        <item x="3657"/>
        <item x="9243"/>
        <item x="14876"/>
        <item x="17649"/>
        <item x="14673"/>
        <item x="5179"/>
        <item x="3111"/>
        <item x="17650"/>
        <item x="7498"/>
        <item x="15550"/>
        <item x="11917"/>
        <item x="6154"/>
        <item x="2595"/>
        <item x="6742"/>
        <item x="8695"/>
        <item x="12215"/>
        <item x="14915"/>
        <item x="13886"/>
        <item x="11375"/>
        <item x="16449"/>
        <item x="17008"/>
        <item x="11230"/>
        <item x="9353"/>
        <item x="14639"/>
        <item x="9222"/>
        <item x="6110"/>
        <item x="18067"/>
        <item x="717"/>
        <item x="389"/>
        <item x="7784"/>
        <item x="11061"/>
        <item x="3322"/>
        <item x="3793"/>
        <item x="3794"/>
        <item x="600"/>
        <item x="16099"/>
        <item x="2821"/>
        <item x="17210"/>
        <item x="14296"/>
        <item x="9623"/>
        <item x="2736"/>
        <item x="4625"/>
        <item x="15516"/>
        <item x="4497"/>
        <item x="2231"/>
        <item x="5152"/>
        <item x="8950"/>
        <item x="11803"/>
        <item x="6799"/>
        <item x="6443"/>
        <item x="17509"/>
        <item x="4854"/>
        <item x="8274"/>
        <item x="10091"/>
        <item x="2898"/>
        <item x="9098"/>
        <item x="9889"/>
        <item x="6203"/>
        <item x="14640"/>
        <item m="1" x="18550"/>
        <item x="17771"/>
        <item x="15865"/>
        <item x="3323"/>
        <item x="13222"/>
        <item x="17364"/>
        <item x="14297"/>
        <item x="2939"/>
        <item x="16515"/>
        <item x="4426"/>
        <item x="16347"/>
        <item x="18296"/>
        <item x="15139"/>
        <item x="9499"/>
        <item x="2596"/>
        <item x="14298"/>
        <item x="9172"/>
        <item x="14641"/>
        <item x="5130"/>
        <item x="13024"/>
        <item x="18297"/>
        <item x="5106"/>
        <item x="6995"/>
        <item x="10310"/>
        <item x="6347"/>
        <item x="920"/>
        <item x="3377"/>
        <item x="12092"/>
        <item x="13666"/>
        <item x="11564"/>
        <item x="6769"/>
        <item x="9500"/>
        <item x="5519"/>
        <item x="14989"/>
        <item x="4626"/>
        <item x="9741"/>
        <item x="15032"/>
        <item x="6512"/>
        <item x="9173"/>
        <item x="644"/>
        <item x="5192"/>
        <item x="481"/>
        <item x="5180"/>
        <item x="7540"/>
        <item x="11284"/>
        <item x="2940"/>
        <item x="18068"/>
        <item x="7097"/>
        <item x="1997"/>
        <item x="14746"/>
        <item x="15493"/>
        <item x="15283"/>
        <item x="9312"/>
        <item x="8664"/>
        <item x="7335"/>
        <item x="17037"/>
        <item x="1834"/>
        <item x="9244"/>
        <item x="17249"/>
        <item x="9707"/>
        <item x="12379"/>
        <item x="13197"/>
        <item x="12242"/>
        <item x="9591"/>
        <item x="6155"/>
        <item x="482"/>
        <item x="6204"/>
        <item x="7853"/>
        <item x="13667"/>
        <item x="1928"/>
        <item x="12809"/>
        <item x="11620"/>
        <item x="13223"/>
        <item x="8951"/>
        <item x="6895"/>
        <item x="6276"/>
        <item x="6277"/>
        <item x="6278"/>
        <item x="6279"/>
        <item x="3172"/>
        <item x="9592"/>
        <item x="1867"/>
        <item x="16259"/>
        <item x="4627"/>
        <item x="16260"/>
        <item x="9850"/>
        <item x="4392"/>
        <item x="14299"/>
        <item x="11736"/>
        <item x="780"/>
        <item x="4101"/>
        <item x="1929"/>
        <item x="15351"/>
        <item x="11706"/>
        <item x="15403"/>
        <item x="7229"/>
        <item x="5447"/>
        <item x="13929"/>
        <item x="6513"/>
        <item x="11539"/>
        <item x="6380"/>
        <item x="10895"/>
        <item x="13058"/>
        <item x="390"/>
        <item x="1897"/>
        <item x="333"/>
        <item x="4683"/>
        <item x="15437"/>
        <item x="1746"/>
        <item x="2293"/>
        <item x="8406"/>
        <item x="3070"/>
        <item x="5831"/>
        <item x="3923"/>
        <item x="3957"/>
        <item x="17103"/>
        <item x="7714"/>
        <item x="7715"/>
        <item x="3173"/>
        <item x="11062"/>
        <item x="17464"/>
        <item x="6280"/>
        <item x="6800"/>
        <item x="3457"/>
        <item x="5724"/>
        <item x="5550"/>
        <item x="13025"/>
        <item x="6514"/>
        <item x="6515"/>
        <item x="3204"/>
        <item x="6156"/>
        <item x="7165"/>
        <item x="16261"/>
        <item x="11832"/>
        <item x="5520"/>
        <item x="1898"/>
        <item x="18069"/>
        <item x="4533"/>
        <item x="16348"/>
        <item x="4991"/>
        <item x="7197"/>
        <item x="10039"/>
        <item x="6868"/>
        <item x="2294"/>
        <item x="12406"/>
        <item x="7295"/>
        <item x="16911"/>
        <item x="6111"/>
        <item x="18001"/>
        <item x="5976"/>
        <item x="7458"/>
        <item x="18029"/>
        <item x="7499"/>
        <item x="11621"/>
        <item x="299"/>
        <item x="18298"/>
        <item x="10896"/>
        <item x="11862"/>
        <item x="17365"/>
        <item x="12407"/>
        <item x="838"/>
        <item x="14300"/>
        <item x="14301"/>
        <item x="8015"/>
        <item x="8346"/>
        <item x="5390"/>
        <item x="3496"/>
        <item x="18070"/>
        <item x="8347"/>
        <item x="6013"/>
        <item x="8238"/>
        <item x="6869"/>
        <item x="4905"/>
        <item x="17946"/>
        <item x="18030"/>
        <item x="15895"/>
        <item x="6408"/>
        <item x="4055"/>
        <item x="12755"/>
        <item x="3590"/>
        <item x="11376"/>
        <item x="7371"/>
        <item x="8016"/>
        <item x="14106"/>
        <item x="10591"/>
        <item x="10311"/>
        <item x="6516"/>
        <item x="8134"/>
        <item x="781"/>
        <item x="424"/>
        <item x="559"/>
        <item x="7785"/>
        <item x="2899"/>
        <item x="8920"/>
        <item x="3205"/>
        <item x="3298"/>
        <item x="334"/>
        <item x="14302"/>
        <item x="15352"/>
        <item x="16043"/>
        <item x="14916"/>
        <item x="6645"/>
        <item x="258"/>
        <item x="2737"/>
        <item x="259"/>
        <item x="13668"/>
        <item x="16349"/>
        <item x="18128"/>
        <item x="6951"/>
        <item x="6923"/>
        <item x="2767"/>
        <item x="17295"/>
        <item x="1586"/>
        <item x="12380"/>
        <item x="16870"/>
        <item x="3324"/>
        <item x="2492"/>
        <item x="12093"/>
        <item x="9948"/>
        <item x="18151"/>
        <item x="15494"/>
        <item x="17296"/>
        <item x="5311"/>
        <item x="10488"/>
        <item x="6517"/>
        <item x="12682"/>
        <item x="3537"/>
        <item x="13887"/>
        <item x="9174"/>
        <item x="18031"/>
        <item x="10897"/>
        <item x="9223"/>
        <item x="17716"/>
        <item x="8722"/>
        <item x="8977"/>
        <item x="2768"/>
        <item x="13930"/>
        <item x="13931"/>
        <item x="13932"/>
        <item x="8328"/>
        <item x="3458"/>
        <item x="5628"/>
        <item x="5067"/>
        <item x="18267"/>
        <item x="7716"/>
        <item x="5758"/>
        <item x="13888"/>
        <item x="4628"/>
        <item x="4629"/>
        <item x="6014"/>
        <item x="15353"/>
        <item x="4560"/>
        <item x="17142"/>
        <item x="8978"/>
        <item x="8979"/>
        <item x="8980"/>
        <item x="8981"/>
        <item x="8982"/>
        <item x="9279"/>
        <item x="5153"/>
        <item x="15438"/>
        <item x="6518"/>
        <item x="1704"/>
        <item x="9890"/>
        <item x="3591"/>
        <item x="5869"/>
        <item x="18175"/>
        <item x="9313"/>
        <item x="13059"/>
        <item x="16350"/>
        <item x="335"/>
        <item x="9593"/>
        <item x="16226"/>
        <item x="3795"/>
        <item x="9397"/>
        <item x="3740"/>
        <item x="11063"/>
        <item x="9175"/>
        <item x="18032"/>
        <item x="1973"/>
        <item x="6281"/>
        <item x="5493"/>
        <item x="18002"/>
        <item x="15071"/>
        <item x="6157"/>
        <item x="13889"/>
        <item x="3459"/>
        <item x="13732"/>
        <item x="6282"/>
        <item x="8377"/>
        <item x="14710"/>
        <item x="336"/>
        <item x="15033"/>
        <item x="12810"/>
        <item x="7138"/>
        <item x="4992"/>
        <item x="3796"/>
        <item x="5832"/>
        <item m="1" x="18503"/>
        <item x="6952"/>
        <item x="1338"/>
        <item x="9245"/>
        <item x="14146"/>
        <item x="3460"/>
        <item x="13890"/>
        <item x="6283"/>
        <item x="11707"/>
        <item x="483"/>
        <item x="4393"/>
        <item x="10040"/>
        <item x="14917"/>
        <item x="4534"/>
        <item x="4535"/>
        <item x="10260"/>
        <item x="4954"/>
        <item x="3658"/>
        <item x="13026"/>
        <item x="10156"/>
        <item x="6519"/>
        <item x="2900"/>
        <item x="16742"/>
        <item x="16717"/>
        <item x="12840"/>
        <item x="16516"/>
        <item x="6520"/>
        <item x="13669"/>
        <item x="12056"/>
        <item x="10767"/>
        <item x="14107"/>
        <item x="11231"/>
        <item x="6284"/>
        <item x="6285"/>
        <item x="8558"/>
        <item x="10189"/>
        <item x="13262"/>
        <item x="1930"/>
        <item x="8182"/>
        <item x="10261"/>
        <item x="14108"/>
        <item x="14835"/>
        <item x="7372"/>
        <item x="15354"/>
        <item x="14836"/>
        <item x="9176"/>
        <item x="6801"/>
        <item x="13891"/>
        <item x="260"/>
        <item x="261"/>
        <item x="13092"/>
        <item x="11737"/>
        <item x="15404"/>
        <item x="5590"/>
        <item x="1439"/>
        <item x="4427"/>
        <item x="13766"/>
        <item x="5650"/>
        <item x="1408"/>
        <item x="4394"/>
        <item x="18033"/>
        <item x="6381"/>
        <item x="1931"/>
        <item x="16743"/>
        <item x="11833"/>
        <item x="1538"/>
        <item x="6706"/>
        <item x="1211"/>
        <item x="1786"/>
        <item x="1440"/>
        <item x="1835"/>
        <item x="2334"/>
        <item x="11595"/>
        <item x="1306"/>
        <item x="5925"/>
        <item x="17104"/>
        <item x="15642"/>
        <item x="1135"/>
        <item x="7373"/>
        <item x="1441"/>
        <item x="11885"/>
        <item x="8063"/>
        <item x="12408"/>
        <item x="10592"/>
        <item x="1747"/>
        <item x="1748"/>
        <item x="8457"/>
        <item x="4684"/>
        <item x="13670"/>
        <item x="8407"/>
        <item x="14348"/>
        <item x="15571"/>
        <item x="6707"/>
        <item x="5391"/>
        <item x="17395"/>
        <item x="560"/>
        <item x="9354"/>
        <item x="12756"/>
        <item x="14303"/>
        <item x="17600"/>
        <item x="2045"/>
        <item x="14147"/>
        <item x="3461"/>
        <item x="11232"/>
        <item x="12267"/>
        <item x="13892"/>
        <item x="10041"/>
        <item x="8484"/>
        <item x="645"/>
        <item x="17465"/>
        <item x="8275"/>
        <item x="8983"/>
        <item x="13145"/>
        <item x="218"/>
        <item x="3900"/>
        <item x="8984"/>
        <item x="17787"/>
        <item x="10092"/>
        <item x="1109"/>
        <item x="6286"/>
        <item x="10843"/>
        <item x="6521"/>
        <item x="7717"/>
        <item x="8985"/>
        <item x="9769"/>
        <item x="13671"/>
        <item x="17855"/>
        <item x="11233"/>
        <item x="6287"/>
        <item x="17717"/>
        <item x="12683"/>
        <item x="4466"/>
        <item x="4183"/>
        <item x="4561"/>
        <item x="14216"/>
        <item x="9990"/>
        <item x="11834"/>
        <item x="14459"/>
        <item x="5629"/>
        <item x="10093"/>
        <item x="2202"/>
        <item x="2669"/>
        <item x="15896"/>
        <item x="14785"/>
        <item x="7296"/>
        <item x="18443"/>
        <item x="15495"/>
        <item x="1705"/>
        <item x="13002"/>
        <item x="8952"/>
        <item x="8953"/>
        <item x="10415"/>
        <item x="8559"/>
        <item x="1932"/>
        <item x="16609"/>
        <item x="16227"/>
        <item x="15572"/>
        <item x="16912"/>
        <item x="12409"/>
        <item x="14642"/>
        <item x="143"/>
        <item x="16100"/>
        <item x="3325"/>
        <item x="6409"/>
        <item x="6953"/>
        <item x="12757"/>
        <item x="12302"/>
        <item x="12841"/>
        <item x="10489"/>
        <item x="6522"/>
        <item x="1244"/>
        <item x="16552"/>
        <item x="7965"/>
        <item x="3462"/>
        <item x="17856"/>
        <item x="18299"/>
        <item x="14674"/>
        <item x="5926"/>
        <item x="12811"/>
        <item x="18129"/>
        <item x="15931"/>
        <item x="15245"/>
        <item x="14711"/>
        <item x="12684"/>
        <item x="14786"/>
        <item x="8560"/>
        <item x="4593"/>
        <item x="17332"/>
        <item x="8239"/>
        <item x="7051"/>
        <item x="6382"/>
        <item x="6523"/>
        <item x="8986"/>
        <item x="6524"/>
        <item m="1" x="18534"/>
        <item x="9462"/>
        <item x="7586"/>
        <item x="7500"/>
        <item x="14217"/>
        <item x="10068"/>
        <item x="1245"/>
        <item x="1933"/>
        <item x="10262"/>
        <item x="17466"/>
        <item x="5448"/>
        <item x="13767"/>
        <item x="16582"/>
        <item x="13841"/>
        <item x="2295"/>
        <item x="2423"/>
        <item x="13893"/>
        <item x="13093"/>
        <item x="14304"/>
        <item x="14305"/>
        <item x="14306"/>
        <item x="3174"/>
        <item x="16395"/>
        <item x="8987"/>
        <item x="8988"/>
        <item x="6525"/>
        <item x="13343"/>
        <item x="7166"/>
        <item x="9177"/>
        <item x="3924"/>
        <item x="13894"/>
        <item x="1934"/>
        <item x="13895"/>
        <item x="425"/>
        <item x="3112"/>
        <item x="8954"/>
        <item x="17947"/>
        <item x="7459"/>
        <item x="9280"/>
        <item x="782"/>
        <item x="2232"/>
        <item x="13263"/>
        <item x="18377"/>
        <item x="61"/>
        <item x="9070"/>
        <item x="9014"/>
        <item x="10263"/>
        <item x="15168"/>
        <item x="11886"/>
        <item x="14174"/>
        <item x="12381"/>
        <item x="426"/>
        <item x="15973"/>
        <item x="16004"/>
        <item x="16005"/>
        <item x="16006"/>
        <item x="14837"/>
        <item x="11064"/>
        <item x="15355"/>
        <item x="12758"/>
        <item x="14787"/>
        <item x="14307"/>
        <item x="17467"/>
        <item x="4102"/>
        <item x="12685"/>
        <item x="5312"/>
        <item x="3831"/>
        <item x="17821"/>
        <item x="13264"/>
        <item x="9015"/>
        <item x="11708"/>
        <item x="4906"/>
        <item x="14308"/>
        <item x="6083"/>
        <item x="3570"/>
        <item x="6924"/>
        <item x="6526"/>
        <item x="1339"/>
        <item x="8064"/>
        <item x="6743"/>
        <item x="9178"/>
        <item x="2424"/>
        <item x="10490"/>
        <item x="5833"/>
        <item x="1787"/>
        <item x="12887"/>
        <item x="15284"/>
        <item x="12506"/>
        <item x="3497"/>
        <item x="12243"/>
        <item x="14109"/>
        <item x="12686"/>
        <item x="2901"/>
        <item x="601"/>
        <item x="1935"/>
        <item x="4562"/>
        <item x="391"/>
        <item x="12533"/>
        <item x="17105"/>
        <item x="33"/>
        <item x="10094"/>
        <item x="14218"/>
        <item x="13896"/>
        <item x="7068"/>
        <item x="4907"/>
        <item x="11651"/>
        <item x="16583"/>
        <item x="12651"/>
        <item x="13094"/>
        <item m="1" x="18554"/>
        <item x="219"/>
        <item x="13933"/>
        <item x="8790"/>
        <item x="15246"/>
        <item x="4365"/>
        <item x="14175"/>
        <item x="5651"/>
        <item x="4226"/>
        <item x="3233"/>
        <item x="12382"/>
        <item x="13733"/>
        <item x="15551"/>
        <item x="10264"/>
        <item x="2296"/>
        <item x="18071"/>
        <item x="16517"/>
        <item x="6237"/>
        <item x="561"/>
        <item x="9991"/>
        <item x="15932"/>
        <item x="15897"/>
        <item x="10312"/>
        <item x="179"/>
        <item x="17857"/>
        <item x="16834"/>
        <item x="5591"/>
        <item x="14349"/>
        <item x="18034"/>
        <item x="2425"/>
        <item x="15898"/>
        <item x="5068"/>
        <item x="17468"/>
        <item x="4467"/>
        <item x="16835"/>
        <item x="5154"/>
        <item x="12438"/>
        <item x="7541"/>
        <item x="12439"/>
        <item x="12440"/>
        <item x="9179"/>
        <item x="17009"/>
        <item x="17010"/>
        <item x="10898"/>
        <item x="10095"/>
        <item x="5802"/>
        <item x="17909"/>
        <item x="16189"/>
        <item x="16190"/>
        <item x="13768"/>
        <item x="15464"/>
        <item x="18268"/>
        <item x="5449"/>
        <item x="2902"/>
        <item x="4563"/>
        <item x="15899"/>
        <item x="11540"/>
        <item x="4395"/>
        <item x="9812"/>
        <item x="968"/>
        <item x="10768"/>
        <item x="12094"/>
        <item x="10769"/>
        <item x="14350"/>
        <item x="6744"/>
        <item x="14609"/>
        <item x="16836"/>
        <item x="1899"/>
        <item x="3659"/>
        <item x="337"/>
        <item x="13312"/>
        <item x="9708"/>
        <item x="15612"/>
        <item x="8297"/>
        <item x="15717"/>
        <item x="15034"/>
        <item x="1936"/>
        <item x="3420"/>
        <item x="4536"/>
        <item x="11918"/>
        <item x="8955"/>
        <item x="8956"/>
        <item x="5725"/>
        <item x="10337"/>
        <item x="14712"/>
        <item x="5803"/>
        <item x="3592"/>
        <item x="12057"/>
        <item x="14838"/>
        <item x="12687"/>
        <item x="7966"/>
        <item x="8408"/>
        <item x="7501"/>
        <item x="3538"/>
        <item x="15439"/>
        <item x="15440"/>
        <item x="2822"/>
        <item x="2089"/>
        <item x="12123"/>
        <item x="17469"/>
        <item x="17822"/>
        <item x="3421"/>
        <item x="7967"/>
        <item x="4993"/>
        <item m="1" x="18570"/>
        <item x="5697"/>
        <item x="17470"/>
        <item x="7884"/>
        <item x="3741"/>
        <item x="12585"/>
        <item x="17471"/>
        <item x="1009"/>
        <item x="11835"/>
        <item x="15789"/>
        <item x="4955"/>
        <item x="4956"/>
        <item x="4957"/>
        <item x="1486"/>
        <item x="1788"/>
        <item x="13375"/>
        <item x="15573"/>
        <item x="8276"/>
        <item x="15574"/>
        <item x="7672"/>
        <item x="18351"/>
        <item x="1602"/>
        <item x="1603"/>
        <item x="16191"/>
        <item x="17886"/>
        <item x="13842"/>
        <item x="1246"/>
        <item x="12652"/>
        <item x="6646"/>
        <item x="1658"/>
        <item x="11836"/>
        <item x="9126"/>
        <item x="9127"/>
        <item x="13060"/>
        <item x="3760"/>
        <item x="12961"/>
        <item x="13061"/>
        <item x="2090"/>
        <item x="11596"/>
        <item x="13461"/>
        <item x="12784"/>
        <item x="8409"/>
        <item x="11541"/>
        <item x="3378"/>
        <item x="4271"/>
        <item x="4396"/>
        <item x="10636"/>
        <item x="15900"/>
        <item x="5927"/>
        <item x="16553"/>
        <item x="12058"/>
        <item x="13843"/>
        <item x="11424"/>
        <item x="14110"/>
        <item x="10384"/>
        <item x="921"/>
        <item x="7098"/>
        <item x="646"/>
        <item x="4056"/>
        <item x="15718"/>
        <item x="3463"/>
        <item x="17366"/>
        <item x="17367"/>
        <item x="12962"/>
        <item x="3326"/>
        <item x="10899"/>
        <item x="12923"/>
        <item x="12924"/>
        <item x="11998"/>
        <item x="14351"/>
        <item x="15974"/>
        <item x="6527"/>
        <item x="10730"/>
        <item x="16485"/>
        <item x="17601"/>
        <item x="11999"/>
        <item x="14405"/>
        <item x="8696"/>
        <item x="13146"/>
        <item x="6015"/>
        <item x="8521"/>
        <item x="18216"/>
        <item x="15285"/>
        <item x="17948"/>
        <item x="17910"/>
        <item x="3015"/>
        <item x="3016"/>
        <item x="4958"/>
        <item x="14406"/>
        <item x="4227"/>
        <item x="6954"/>
        <item x="16132"/>
        <item x="9891"/>
        <item x="6205"/>
        <item x="1749"/>
        <item x="1750"/>
        <item x="1056"/>
        <item x="11099"/>
        <item x="9992"/>
        <item x="4994"/>
        <item x="4995"/>
        <item x="1010"/>
        <item x="9657"/>
        <item x="16304"/>
        <item x="8902"/>
        <item x="14460"/>
        <item x="8348"/>
        <item x="9398"/>
        <item x="16262"/>
        <item x="1247"/>
        <item x="15405"/>
        <item x="6673"/>
        <item x="15247"/>
        <item x="11469"/>
        <item x="14839"/>
        <item x="11065"/>
        <item x="5592"/>
        <item x="5726"/>
        <item x="1248"/>
        <item x="2382"/>
        <item x="6770"/>
        <item x="1487"/>
        <item x="13544"/>
        <item x="10535"/>
        <item x="7673"/>
        <item x="10220"/>
        <item x="17420"/>
        <item x="5313"/>
        <item x="17949"/>
        <item x="16044"/>
        <item x="5977"/>
        <item x="4272"/>
        <item x="15378"/>
        <item x="14713"/>
        <item x="15552"/>
        <item x="13698"/>
        <item x="1409"/>
        <item x="16305"/>
        <item x="16518"/>
        <item x="14407"/>
        <item x="17421"/>
        <item x="17422"/>
        <item x="13462"/>
        <item x="9709"/>
        <item x="3071"/>
        <item x="3072"/>
        <item x="12925"/>
        <item x="1488"/>
        <item x="9813"/>
        <item x="5069"/>
        <item x="4057"/>
        <item x="13095"/>
        <item x="17950"/>
        <item x="17951"/>
        <item x="5521"/>
        <item x="3017"/>
        <item x="8349"/>
        <item x="8350"/>
        <item x="8351"/>
        <item x="15819"/>
        <item x="12888"/>
        <item x="16351"/>
        <item x="8209"/>
        <item x="2120"/>
        <item x="1789"/>
        <item x="10900"/>
        <item x="10265"/>
        <item x="16379"/>
        <item x="16192"/>
        <item x="1171"/>
        <item x="12124"/>
        <item x="12125"/>
        <item x="7250"/>
        <item x="14265"/>
        <item x="14266"/>
        <item x="16396"/>
        <item x="16397"/>
        <item x="16398"/>
        <item x="16399"/>
        <item x="7753"/>
        <item x="8848"/>
        <item x="16228"/>
        <item x="13608"/>
        <item x="13609"/>
        <item x="16486"/>
        <item x="2769"/>
        <item x="2770"/>
        <item x="5775"/>
        <item m="1" x="18507"/>
        <item x="14714"/>
        <item x="2941"/>
        <item x="2942"/>
        <item x="11330"/>
        <item x="14461"/>
        <item x="879"/>
        <item x="18003"/>
        <item x="34"/>
        <item x="1937"/>
        <item x="2903"/>
        <item x="12812"/>
        <item x="12813"/>
        <item x="262"/>
        <item x="17070"/>
        <item x="1751"/>
        <item x="15035"/>
        <item x="5024"/>
        <item x="15866"/>
        <item x="17887"/>
        <item x="1110"/>
        <item x="16718"/>
        <item x="5551"/>
        <item x="5552"/>
        <item x="1974"/>
        <item x="1082"/>
        <item x="10770"/>
        <item x="7718"/>
        <item x="880"/>
        <item x="9180"/>
        <item x="7854"/>
        <item x="16610"/>
        <item x="16611"/>
        <item x="12244"/>
        <item x="12333"/>
        <item x="5025"/>
        <item x="15214"/>
        <item x="4996"/>
        <item x="11960"/>
        <item x="6238"/>
        <item x="16045"/>
        <item x="6444"/>
        <item x="6445"/>
        <item x="6016"/>
        <item x="12926"/>
        <item x="11066"/>
        <item x="10536"/>
        <item x="16554"/>
        <item x="16555"/>
        <item x="14643"/>
        <item x="10537"/>
        <item x="3144"/>
        <item x="3145"/>
        <item x="15109"/>
        <item x="14267"/>
        <item x="3832"/>
        <item x="2771"/>
        <item x="17472"/>
        <item x="15517"/>
        <item x="17858"/>
        <item x="15110"/>
        <item x="15111"/>
        <item x="10538"/>
        <item x="3146"/>
        <item x="14268"/>
        <item x="3147"/>
        <item x="3148"/>
        <item x="3073"/>
        <item x="15758"/>
        <item x="15759"/>
        <item x="14788"/>
        <item x="2527"/>
        <item x="12653"/>
        <item x="12654"/>
        <item x="12655"/>
        <item x="6802"/>
        <item x="6803"/>
        <item x="13699"/>
        <item x="14511"/>
        <item x="11100"/>
        <item x="9918"/>
        <item x="3761"/>
        <item x="17038"/>
        <item x="14023"/>
        <item x="806"/>
        <item x="5899"/>
        <item x="8849"/>
        <item x="5314"/>
        <item x="3018"/>
        <item x="3879"/>
        <item x="17557"/>
        <item x="10941"/>
        <item x="9501"/>
        <item x="18101"/>
        <item x="13734"/>
        <item x="10637"/>
        <item x="12963"/>
        <item x="12507"/>
        <item x="5421"/>
        <item x="7818"/>
        <item x="7460"/>
        <item x="3571"/>
        <item x="3269"/>
        <item x="16380"/>
        <item x="9463"/>
        <item x="13407"/>
        <item x="17859"/>
        <item x="922"/>
        <item x="3149"/>
        <item x="7198"/>
        <item x="7199"/>
        <item x="16352"/>
        <item x="15356"/>
        <item x="2772"/>
        <item x="14408"/>
        <item x="15975"/>
        <item x="10128"/>
        <item x="3175"/>
        <item x="14111"/>
        <item x="3176"/>
        <item x="13062"/>
        <item x="16556"/>
        <item x="15215"/>
        <item x="11863"/>
        <item x="11622"/>
        <item x="1489"/>
        <item x="4468"/>
        <item x="14610"/>
        <item x="16263"/>
        <item x="9658"/>
        <item x="12508"/>
        <item x="18176"/>
        <item x="13964"/>
        <item x="15613"/>
        <item x="13965"/>
        <item x="15614"/>
        <item x="13966"/>
        <item x="8723"/>
        <item x="5250"/>
        <item x="6804"/>
        <item x="6446"/>
        <item x="8160"/>
        <item x="13147"/>
        <item x="16584"/>
        <item x="16585"/>
        <item x="3498"/>
        <item x="13769"/>
        <item x="11026"/>
        <item x="10805"/>
        <item x="10806"/>
        <item x="16612"/>
        <item x="4855"/>
        <item x="6158"/>
        <item x="7855"/>
        <item x="338"/>
        <item x="339"/>
        <item x="8903"/>
        <item x="12889"/>
        <item x="12890"/>
        <item x="1790"/>
        <item x="1340"/>
        <item x="1341"/>
        <item x="1342"/>
        <item x="9710"/>
        <item x="5593"/>
        <item x="6206"/>
        <item x="10266"/>
        <item x="10267"/>
        <item x="3299"/>
        <item x="923"/>
        <item x="924"/>
        <item x="925"/>
        <item x="8791"/>
        <item x="673"/>
        <item x="10844"/>
        <item x="16613"/>
        <item x="1172"/>
        <item x="16614"/>
        <item x="12180"/>
        <item x="9851"/>
        <item x="16974"/>
        <item x="15901"/>
        <item x="10042"/>
        <item x="2493"/>
        <item x="16306"/>
        <item x="7139"/>
        <item x="7297"/>
        <item x="6410"/>
        <item x="2823"/>
        <item x="5193"/>
        <item x="17823"/>
        <item x="3901"/>
        <item x="3902"/>
        <item x="16046"/>
        <item x="8792"/>
        <item x="8793"/>
        <item x="18300"/>
        <item x="18301"/>
        <item x="6559"/>
        <item x="11887"/>
        <item x="16229"/>
        <item x="10354"/>
        <item x="2904"/>
        <item x="92"/>
        <item x="15615"/>
        <item x="6708"/>
        <item x="9314"/>
        <item x="15112"/>
        <item x="10942"/>
        <item x="17176"/>
        <item x="16307"/>
        <item x="16308"/>
        <item x="16913"/>
        <item x="14747"/>
        <item x="4058"/>
        <item x="6017"/>
        <item x="15719"/>
        <item x="14352"/>
        <item x="12059"/>
        <item x="13967"/>
        <item x="531"/>
        <item x="10593"/>
        <item x="3833"/>
        <item x="220"/>
        <item x="4428"/>
        <item x="807"/>
        <item x="1604"/>
        <item x="9919"/>
        <item x="2862"/>
        <item x="1587"/>
        <item x="4103"/>
        <item x="14309"/>
        <item x="8240"/>
        <item x="14310"/>
        <item x="3113"/>
        <item x="3177"/>
        <item x="8561"/>
        <item x="11623"/>
        <item x="10807"/>
        <item x="10808"/>
        <item x="2975"/>
        <item x="2976"/>
        <item x="17558"/>
        <item x="8065"/>
        <item x="9624"/>
        <item x="17743"/>
        <item x="17559"/>
        <item x="1083"/>
        <item x="17177"/>
        <item x="15720"/>
        <item x="8724"/>
        <item x="8725"/>
        <item x="18152"/>
        <item x="16946"/>
        <item x="5978"/>
        <item x="2046"/>
        <item x="16309"/>
        <item x="7786"/>
        <item x="7787"/>
        <item x="16310"/>
        <item x="18378"/>
        <item x="718"/>
        <item x="180"/>
        <item x="2528"/>
        <item x="14973"/>
        <item x="13844"/>
        <item x="3270"/>
        <item x="4146"/>
        <item x="484"/>
        <item x="13148"/>
        <item x="13149"/>
        <item x="5804"/>
        <item x="13934"/>
        <item x="14269"/>
        <item x="17510"/>
        <item x="17911"/>
        <item x="3958"/>
        <item x="9770"/>
        <item m="1" x="18559"/>
        <item x="9771"/>
        <item x="14462"/>
        <item x="14024"/>
        <item x="1084"/>
        <item x="9315"/>
        <item x="9892"/>
        <item x="16400"/>
        <item x="15721"/>
        <item x="3959"/>
        <item x="3960"/>
        <item x="17651"/>
        <item x="14840"/>
        <item x="11285"/>
        <item x="4908"/>
        <item x="15667"/>
        <item x="15668"/>
        <item x="10731"/>
        <item x="13408"/>
        <item x="11168"/>
        <item x="17788"/>
        <item x="17071"/>
        <item x="13027"/>
        <item x="16914"/>
        <item x="12161"/>
        <item x="12245"/>
        <item x="12410"/>
        <item x="13517"/>
        <item x="13545"/>
        <item x="13376"/>
        <item x="14644"/>
        <item x="17011"/>
        <item x="5594"/>
        <item x="16667"/>
        <item x="2263"/>
        <item x="18498"/>
        <item x="5450"/>
        <item x="5107"/>
        <item x="4718"/>
        <item x="427"/>
        <item x="14946"/>
        <item x="8066"/>
        <item x="13409"/>
        <item x="15820"/>
        <item x="16639"/>
        <item x="9399"/>
        <item x="3499"/>
        <item x="16353"/>
        <item x="16354"/>
        <item x="13630"/>
        <item x="6018"/>
        <item x="13968"/>
        <item x="11624"/>
        <item x="2670"/>
        <item x="4228"/>
        <item x="15790"/>
        <item x="7420"/>
        <item x="8665"/>
        <item x="8210"/>
        <item x="14025"/>
        <item x="16689"/>
        <item x="14715"/>
        <item x="13377"/>
        <item x="14056"/>
        <item x="9502"/>
        <item x="2472"/>
        <item x="7069"/>
        <item x="16690"/>
        <item x="10845"/>
        <item x="15791"/>
        <item x="15248"/>
        <item x="11377"/>
        <item x="15379"/>
        <item x="9316"/>
        <item x="11565"/>
        <item x="15072"/>
        <item x="10638"/>
        <item x="16557"/>
        <item x="17718"/>
        <item x="5352"/>
        <item x="5220"/>
        <item x="532"/>
        <item x="3300"/>
        <item x="533"/>
        <item x="14789"/>
        <item x="2905"/>
        <item x="8378"/>
        <item x="534"/>
        <item x="5698"/>
        <item x="1490"/>
        <item x="15669"/>
        <item x="15670"/>
        <item x="16947"/>
        <item x="2563"/>
        <item x="8562"/>
        <item x="8241"/>
        <item x="12126"/>
        <item x="263"/>
        <item x="881"/>
        <item x="9949"/>
        <item x="11378"/>
        <item x="6560"/>
        <item x="5221"/>
        <item x="4564"/>
        <item x="4790"/>
        <item x="15441"/>
        <item x="5251"/>
        <item x="18130"/>
        <item x="4429"/>
        <item x="969"/>
        <item x="4498"/>
        <item x="11425"/>
        <item x="8183"/>
        <item x="13028"/>
        <item x="4229"/>
        <item x="2824"/>
        <item x="2825"/>
        <item x="6288"/>
        <item x="8989"/>
        <item x="12586"/>
        <item x="13897"/>
        <item x="6870"/>
        <item x="10539"/>
        <item x="10540"/>
        <item x="18444"/>
        <item x="17178"/>
        <item x="2773"/>
        <item x="4997"/>
        <item x="9355"/>
        <item x="144"/>
        <item x="12759"/>
        <item x="3074"/>
        <item x="9594"/>
        <item x="16719"/>
        <item x="16720"/>
        <item x="16721"/>
        <item x="16722"/>
        <item x="16723"/>
        <item x="16724"/>
        <item x="16725"/>
        <item x="181"/>
        <item x="10385"/>
        <item x="10386"/>
        <item x="13898"/>
        <item x="16615"/>
        <item x="3500"/>
        <item x="3501"/>
        <item x="15760"/>
        <item x="12927"/>
        <item x="12928"/>
        <item x="13672"/>
        <item x="7461"/>
        <item x="4685"/>
        <item x="5776"/>
        <item x="10355"/>
        <item x="10356"/>
        <item x="647"/>
        <item x="10901"/>
        <item x="1011"/>
        <item x="13518"/>
        <item x="12509"/>
        <item x="5834"/>
        <item x="5835"/>
        <item x="8821"/>
        <item x="18131"/>
        <item x="16915"/>
        <item x="3301"/>
        <item x="3302"/>
        <item x="3303"/>
        <item x="17744"/>
        <item x="5979"/>
        <item x="5980"/>
        <item x="12842"/>
        <item x="6084"/>
        <item x="11199"/>
        <item x="11200"/>
        <item x="15867"/>
        <item x="15868"/>
        <item x="6207"/>
        <item x="1791"/>
        <item x="535"/>
        <item x="16691"/>
        <item x="11470"/>
        <item x="14841"/>
        <item x="16775"/>
        <item x="16809"/>
        <item x="62"/>
        <item x="3075"/>
        <item x="4308"/>
        <item x="15821"/>
        <item x="15822"/>
        <item x="3019"/>
        <item x="2642"/>
        <item x="4750"/>
        <item x="11652"/>
        <item x="18072"/>
        <item x="5805"/>
        <item x="4059"/>
        <item x="13150"/>
        <item x="9356"/>
        <item x="16837"/>
        <item x="16838"/>
        <item x="16839"/>
        <item x="12060"/>
        <item x="6528"/>
        <item x="17297"/>
        <item m="1" x="18586"/>
        <item x="10043"/>
        <item x="15249"/>
        <item x="10809"/>
        <item x="12587"/>
        <item x="5928"/>
        <item x="4018"/>
        <item x="14148"/>
        <item x="7336"/>
        <item x="15553"/>
        <item x="12588"/>
        <item x="12589"/>
        <item x="12534"/>
        <item x="11961"/>
        <item x="14918"/>
        <item x="14645"/>
        <item x="8379"/>
        <item x="2564"/>
        <item x="4909"/>
        <item x="8921"/>
        <item x="8922"/>
        <item x="16916"/>
        <item x="970"/>
        <item x="16401"/>
        <item x="7200"/>
        <item x="11286"/>
        <item x="10541"/>
        <item x="12061"/>
        <item x="1249"/>
        <item x="485"/>
        <item x="7099"/>
        <item x="9246"/>
        <item x="9247"/>
        <item x="3617"/>
        <item x="5108"/>
        <item x="9852"/>
        <item x="9853"/>
        <item x="12721"/>
        <item x="13224"/>
        <item x="8211"/>
        <item x="14919"/>
        <item x="9772"/>
        <item x="7502"/>
        <item x="17860"/>
        <item x="15140"/>
        <item m="1" x="18565"/>
        <item x="7587"/>
        <item x="926"/>
        <item x="16948"/>
        <item x="2335"/>
        <item x="6805"/>
        <item x="6806"/>
        <item x="5422"/>
        <item x="5423"/>
        <item x="5595"/>
        <item x="4273"/>
        <item x="4998"/>
        <item x="7856"/>
        <item x="9854"/>
        <item x="14790"/>
        <item x="1173"/>
        <item x="11426"/>
        <item x="4565"/>
        <item x="5836"/>
        <item x="5837"/>
        <item x="7201"/>
        <item x="6383"/>
        <item x="16264"/>
        <item x="11864"/>
        <item x="12760"/>
        <item x="7251"/>
        <item x="13029"/>
        <item x="16975"/>
        <item x="17012"/>
        <item x="18153"/>
        <item x="5494"/>
        <item x="16193"/>
        <item x="10129"/>
        <item x="11234"/>
        <item x="17250"/>
        <item x="12062"/>
        <item x="719"/>
        <item x="2704"/>
        <item x="1868"/>
        <item x="13899"/>
        <item x="17072"/>
        <item x="1659"/>
        <item x="1250"/>
        <item x="16917"/>
        <item x="17333"/>
        <item x="16402"/>
        <item x="10044"/>
        <item x="6996"/>
        <item x="6955"/>
        <item x="11169"/>
        <item x="1410"/>
        <item x="11235"/>
        <item x="12891"/>
        <item x="14219"/>
        <item x="13578"/>
        <item x="4397"/>
        <item x="12892"/>
        <item x="12761"/>
        <item x="11804"/>
        <item x="15286"/>
        <item x="16355"/>
        <item x="1627"/>
        <item x="300"/>
        <item x="12785"/>
        <item x="16101"/>
        <item x="16230"/>
        <item x="17334"/>
        <item x="3660"/>
        <item x="10190"/>
        <item x="13546"/>
        <item x="11201"/>
        <item x="6447"/>
        <item x="17106"/>
        <item x="17107"/>
        <item x="17108"/>
        <item x="17109"/>
        <item x="17368"/>
        <item x="17369"/>
        <item x="17370"/>
        <item x="17371"/>
        <item x="14716"/>
        <item x="7374"/>
        <item x="63"/>
        <item x="14842"/>
        <item x="7421"/>
        <item x="9814"/>
        <item x="10902"/>
        <item x="1307"/>
        <item x="9248"/>
        <item x="12656"/>
        <item x="10045"/>
        <item x="14877"/>
        <item x="5026"/>
        <item x="12964"/>
        <item x="10387"/>
        <item x="1251"/>
        <item x="1252"/>
        <item x="5596"/>
        <item x="9071"/>
        <item x="1012"/>
        <item x="2494"/>
        <item x="3502"/>
        <item x="9815"/>
        <item x="9816"/>
        <item x="14463"/>
        <item x="13496"/>
        <item x="16356"/>
        <item x="7052"/>
        <item x="7857"/>
        <item x="17298"/>
        <item x="11331"/>
        <item x="9817"/>
        <item x="16744"/>
        <item x="4430"/>
        <item x="17211"/>
        <item x="17212"/>
        <item x="17213"/>
        <item x="17251"/>
        <item x="16194"/>
        <item x="16311"/>
        <item x="12510"/>
        <item x="9503"/>
        <item x="11738"/>
        <item x="17299"/>
        <item x="17423"/>
        <item x="18102"/>
        <item x="4686"/>
        <item x="17824"/>
        <item x="4019"/>
        <item x="6581"/>
        <item x="3150"/>
        <item x="14843"/>
        <item x="6239"/>
        <item x="6240"/>
        <item x="8640"/>
        <item x="10357"/>
        <item x="11709"/>
        <item x="12095"/>
        <item x="16519"/>
        <item x="16195"/>
        <item x="4274"/>
        <item x="10313"/>
        <item x="1378"/>
        <item x="4687"/>
        <item x="15616"/>
        <item x="6582"/>
        <item x="93"/>
        <item x="1111"/>
        <item x="15671"/>
        <item x="12096"/>
        <item x="6956"/>
        <item m="1" x="18562"/>
        <item x="17652"/>
        <item x="8277"/>
        <item x="9099"/>
        <item x="15976"/>
        <item x="16231"/>
        <item x="14512"/>
        <item x="94"/>
        <item x="95"/>
        <item x="2863"/>
        <item x="16640"/>
        <item x="13378"/>
        <item x="453"/>
        <item x="4147"/>
        <item x="1085"/>
        <item x="35"/>
        <item x="4910"/>
        <item x="4911"/>
        <item x="2091"/>
        <item x="96"/>
        <item x="12843"/>
        <item x="14611"/>
        <item x="3762"/>
        <item x="11027"/>
        <item x="15977"/>
        <item x="5553"/>
        <item x="10943"/>
        <item x="1136"/>
        <item x="11067"/>
        <item x="4688"/>
        <item x="6838"/>
        <item x="6289"/>
        <item x="17335"/>
        <item x="2383"/>
        <item x="2264"/>
        <item x="2265"/>
        <item x="11739"/>
        <item x="14748"/>
        <item x="6896"/>
        <item x="340"/>
        <item x="3151"/>
        <item x="15761"/>
        <item x="9281"/>
        <item x="1539"/>
        <item x="11625"/>
        <item x="17372"/>
        <item x="4630"/>
        <item x="10983"/>
        <item x="10984"/>
        <item x="11837"/>
        <item x="7252"/>
        <item x="10542"/>
        <item x="12097"/>
        <item x="18073"/>
        <item x="2977"/>
        <item x="6112"/>
        <item x="9357"/>
        <item x="1752"/>
        <item x="5194"/>
        <item x="16487"/>
        <item x="5838"/>
        <item x="14920"/>
        <item x="7903"/>
        <item x="8212"/>
        <item x="9400"/>
        <item x="16726"/>
        <item x="13096"/>
        <item x="13097"/>
        <item x="17396"/>
        <item x="15978"/>
        <item x="12657"/>
        <item x="2426"/>
        <item x="18035"/>
        <item x="18036"/>
        <item x="182"/>
        <item x="18445"/>
        <item x="13313"/>
        <item x="18446"/>
        <item x="13379"/>
        <item x="4337"/>
        <item x="11962"/>
        <item x="16450"/>
        <item x="3742"/>
        <item x="10388"/>
        <item x="9100"/>
        <item x="9558"/>
        <item x="10594"/>
        <item x="7230"/>
        <item x="11626"/>
        <item x="11627"/>
        <item x="7337"/>
        <item x="10130"/>
        <item x="5839"/>
        <item x="5951"/>
        <item x="11068"/>
        <item x="4398"/>
        <item x="5777"/>
        <item x="4689"/>
        <item x="17511"/>
        <item x="5806"/>
        <item x="1343"/>
        <item x="16196"/>
        <item x="4631"/>
        <item x="3206"/>
        <item x="15322"/>
        <item x="9855"/>
        <item x="2336"/>
        <item x="7904"/>
        <item x="2384"/>
        <item x="10358"/>
        <item x="11919"/>
        <item x="13497"/>
        <item x="17912"/>
        <item x="17913"/>
        <item x="17914"/>
        <item x="4230"/>
        <item x="11101"/>
        <item x="14990"/>
        <item x="13030"/>
        <item x="6897"/>
        <item x="6898"/>
        <item x="11471"/>
        <item x="16357"/>
        <item x="486"/>
        <item x="17373"/>
        <item x="9625"/>
        <item x="18103"/>
        <item x="13770"/>
        <item x="15979"/>
        <item x="3903"/>
        <item x="3904"/>
        <item x="10338"/>
        <item x="11920"/>
        <item x="4594"/>
        <item x="18269"/>
        <item x="7100"/>
        <item x="9742"/>
        <item x="10679"/>
        <item x="14026"/>
        <item x="3998"/>
        <item x="2643"/>
        <item x="5522"/>
        <item x="5523"/>
        <item x="5070"/>
        <item x="17602"/>
        <item x="2385"/>
        <item x="7167"/>
        <item x="11963"/>
        <item x="4499"/>
        <item x="16265"/>
        <item x="2495"/>
        <item x="12098"/>
        <item x="5195"/>
        <item x="12844"/>
        <item x="3076"/>
        <item x="7101"/>
        <item x="10359"/>
        <item x="16810"/>
        <item x="14844"/>
        <item x="17789"/>
        <item x="11472"/>
        <item x="18004"/>
        <item x="3743"/>
        <item x="7588"/>
        <item x="18302"/>
        <item x="18154"/>
        <item x="9893"/>
        <item x="14991"/>
        <item x="4959"/>
        <item x="3422"/>
        <item x="2163"/>
        <item x="745"/>
        <item x="12334"/>
        <item x="17013"/>
        <item x="6051"/>
        <item x="14921"/>
        <item x="14922"/>
        <item x="14923"/>
        <item x="2529"/>
        <item x="6208"/>
        <item x="2530"/>
        <item x="14992"/>
        <item x="14993"/>
        <item x="1605"/>
        <item x="13344"/>
        <item x="5315"/>
        <item x="2826"/>
        <item x="8380"/>
        <item x="6561"/>
        <item x="6384"/>
        <item x="6385"/>
        <item x="2473"/>
        <item x="18074"/>
        <item x="10389"/>
        <item x="12383"/>
        <item m="1" x="18551"/>
        <item x="17825"/>
        <item x="11202"/>
        <item x="10221"/>
        <item x="13935"/>
        <item x="6583"/>
        <item x="8822"/>
        <item x="3207"/>
        <item x="10157"/>
        <item x="17110"/>
        <item x="2738"/>
        <item x="17772"/>
        <item x="1975"/>
        <item x="1976"/>
        <item x="18217"/>
        <item x="17603"/>
        <item x="18473"/>
        <item x="6839"/>
        <item x="14791"/>
        <item x="839"/>
        <item x="10846"/>
        <item x="10847"/>
        <item x="12475"/>
        <item x="8990"/>
        <item x="3020"/>
        <item x="10339"/>
        <item x="4632"/>
        <item x="11684"/>
        <item x="17560"/>
        <item x="1869"/>
        <item x="1753"/>
        <item x="3572"/>
        <item x="9894"/>
        <item x="10416"/>
        <item x="13771"/>
        <item x="5283"/>
        <item x="8794"/>
        <item x="3021"/>
        <item x="3234"/>
        <item x="17671"/>
        <item x="3925"/>
        <item x="2092"/>
        <item x="3926"/>
        <item x="5652"/>
        <item x="1606"/>
        <item x="1379"/>
        <item x="4960"/>
        <item x="15380"/>
        <item x="14537"/>
        <item x="674"/>
        <item x="11542"/>
        <item x="11543"/>
        <item x="14311"/>
        <item x="15518"/>
        <item x="15519"/>
        <item x="11069"/>
        <item x="12127"/>
        <item x="7819"/>
        <item x="6871"/>
        <item x="6872"/>
        <item x="11070"/>
        <item x="14947"/>
        <item x="14312"/>
        <item x="341"/>
        <item x="4431"/>
        <item x="9711"/>
        <item x="14149"/>
        <item x="7462"/>
        <item x="2386"/>
        <item x="2387"/>
        <item x="12246"/>
        <item x="11143"/>
        <item x="12335"/>
        <item x="13063"/>
        <item x="8485"/>
        <item x="13610"/>
        <item x="3327"/>
        <item x="15287"/>
        <item x="12441"/>
        <item x="12442"/>
        <item x="15288"/>
        <item x="221"/>
        <item x="18248"/>
        <item x="3880"/>
        <item x="2427"/>
        <item x="3797"/>
        <item x="5699"/>
        <item x="3423"/>
        <item x="2203"/>
        <item x="5495"/>
        <item x="13936"/>
        <item x="13937"/>
        <item x="14878"/>
        <item x="6674"/>
        <item x="5392"/>
        <item x="2827"/>
        <item x="12476"/>
        <item x="7674"/>
        <item x="1754"/>
        <item x="12590"/>
        <item x="9531"/>
        <item x="7589"/>
        <item x="14313"/>
        <item x="12000"/>
        <item x="5597"/>
        <item x="18249"/>
        <item x="14612"/>
        <item x="13314"/>
        <item x="7503"/>
        <item x="6085"/>
        <item x="15073"/>
        <item x="15074"/>
        <item x="7968"/>
        <item x="12477"/>
        <item x="7422"/>
        <item x="13380"/>
        <item x="11964"/>
        <item x="7423"/>
        <item x="8428"/>
        <item x="1212"/>
        <item x="1213"/>
        <item x="4184"/>
        <item x="11236"/>
        <item x="18499"/>
        <item x="12845"/>
        <item x="2164"/>
        <item x="64"/>
        <item x="1660"/>
        <item x="1661"/>
        <item x="5316"/>
        <item x="4595"/>
        <item x="8666"/>
        <item x="8589"/>
        <item x="9920"/>
        <item x="15442"/>
        <item x="9282"/>
        <item x="5952"/>
        <item x="5953"/>
        <item x="9317"/>
        <item x="13151"/>
        <item x="12929"/>
        <item x="15169"/>
        <item x="12930"/>
        <item x="14538"/>
        <item x="14539"/>
        <item x="5653"/>
        <item x="11379"/>
        <item x="11071"/>
        <item x="11072"/>
        <item x="7463"/>
        <item x="2828"/>
        <item x="16451"/>
        <item x="7424"/>
        <item x="7053"/>
        <item x="720"/>
        <item m="1" x="18538"/>
        <item x="5807"/>
        <item x="5109"/>
        <item x="2204"/>
        <item x="4020"/>
        <item x="17179"/>
        <item x="11597"/>
        <item x="8590"/>
        <item x="1706"/>
        <item x="8213"/>
        <item x="17952"/>
        <item x="16488"/>
        <item x="9358"/>
        <item x="11598"/>
        <item x="721"/>
        <item x="9950"/>
        <item x="8667"/>
        <item x="3695"/>
        <item x="17397"/>
        <item x="7464"/>
        <item x="2978"/>
        <item x="11965"/>
        <item x="9249"/>
        <item x="9043"/>
        <item x="6113"/>
        <item x="11473"/>
        <item x="17252"/>
        <item x="7054"/>
        <item x="17214"/>
        <item x="11838"/>
        <item x="11710"/>
        <item x="17861"/>
        <item x="16668"/>
        <item x="16811"/>
        <item x="16669"/>
        <item x="16812"/>
        <item x="8161"/>
        <item x="2597"/>
        <item x="13031"/>
        <item x="13032"/>
        <item x="6807"/>
        <item x="7719"/>
        <item x="4719"/>
        <item x="11544"/>
        <item x="4500"/>
        <item x="4501"/>
        <item x="15869"/>
        <item x="3424"/>
        <item x="10046"/>
        <item x="18075"/>
        <item x="10314"/>
        <item x="5981"/>
        <item x="15113"/>
        <item x="11685"/>
        <item x="13265"/>
        <item x="6290"/>
        <item x="14924"/>
        <item x="15722"/>
        <item x="11740"/>
        <item x="10848"/>
        <item x="13579"/>
        <item x="5110"/>
        <item x="7590"/>
        <item x="7675"/>
        <item x="15496"/>
        <item x="18104"/>
        <item x="3834"/>
        <item x="8591"/>
        <item x="12128"/>
        <item x="4366"/>
        <item x="4367"/>
        <item x="13463"/>
        <item x="16641"/>
        <item x="7591"/>
        <item x="16642"/>
        <item x="12443"/>
        <item x="15933"/>
        <item x="15723"/>
        <item x="7070"/>
        <item x="4338"/>
        <item x="562"/>
        <item x="17039"/>
        <item x="3235"/>
        <item x="3236"/>
        <item x="17300"/>
        <item x="10543"/>
        <item x="7629"/>
        <item x="927"/>
        <item x="16840"/>
        <item x="11073"/>
        <item x="9895"/>
        <item x="10810"/>
        <item x="8957"/>
        <item x="4309"/>
        <item x="14464"/>
        <item x="2864"/>
        <item x="3881"/>
        <item x="3425"/>
        <item x="7592"/>
        <item x="1755"/>
        <item x="11427"/>
        <item x="12893"/>
        <item x="1491"/>
        <item x="11074"/>
        <item x="4339"/>
        <item x="4566"/>
        <item x="4567"/>
        <item x="5424"/>
        <item x="5451"/>
        <item x="1688"/>
        <item x="2121"/>
        <item x="16232"/>
        <item x="17374"/>
        <item x="12931"/>
        <item x="12384"/>
        <item x="9626"/>
        <item x="808"/>
        <item x="3426"/>
        <item x="3237"/>
        <item x="17604"/>
        <item x="2496"/>
        <item x="9818"/>
        <item x="5982"/>
        <item x="675"/>
        <item x="676"/>
        <item x="6448"/>
        <item x="3379"/>
        <item x="12129"/>
        <item x="12130"/>
        <item x="7504"/>
        <item x="342"/>
        <item x="6873"/>
        <item x="13969"/>
        <item x="17773"/>
        <item x="9432"/>
        <item x="18500"/>
        <item x="18218"/>
        <item x="10811"/>
        <item x="9283"/>
        <item x="10985"/>
        <item x="6957"/>
        <item x="12063"/>
        <item x="8618"/>
        <item x="8329"/>
        <item x="17672"/>
        <item x="5496"/>
        <item x="4148"/>
        <item x="9532"/>
        <item x="14220"/>
        <item x="10903"/>
        <item x="5630"/>
        <item x="17253"/>
        <item x="3427"/>
        <item x="16312"/>
        <item x="15323"/>
        <item x="18379"/>
        <item x="10732"/>
        <item x="5554"/>
        <item x="10191"/>
        <item x="10192"/>
        <item x="2047"/>
        <item x="2048"/>
        <item x="18132"/>
        <item x="16313"/>
        <item x="5654"/>
        <item x="4432"/>
        <item x="9993"/>
        <item x="4368"/>
        <item x="16776"/>
        <item x="6840"/>
        <item x="16102"/>
        <item x="264"/>
        <item x="265"/>
        <item x="14150"/>
        <item x="13900"/>
        <item x="9250"/>
        <item x="9251"/>
        <item x="4060"/>
        <item x="10639"/>
        <item x="4568"/>
        <item x="11653"/>
        <item x="9224"/>
        <item x="7231"/>
        <item x="15406"/>
        <item x="14879"/>
        <item x="5353"/>
        <item x="971"/>
        <item x="9464"/>
        <item x="11287"/>
        <item x="16266"/>
        <item x="7754"/>
        <item x="6291"/>
        <item x="11921"/>
        <item x="4569"/>
        <item x="9743"/>
        <item x="10193"/>
        <item x="343"/>
        <item x="14314"/>
        <item x="12064"/>
        <item x="9533"/>
        <item x="12099"/>
        <item x="10812"/>
        <item x="2774"/>
        <item x="1938"/>
        <item x="15902"/>
        <item x="6997"/>
        <item x="6998"/>
        <item x="392"/>
        <item x="1380"/>
        <item x="6709"/>
        <item x="7858"/>
        <item x="5222"/>
        <item x="7720"/>
        <item x="3328"/>
        <item x="16007"/>
        <item x="3696"/>
        <item x="2906"/>
        <item x="5655"/>
        <item x="8038"/>
        <item x="8184"/>
        <item x="14112"/>
        <item x="5524"/>
        <item x="5525"/>
        <item x="14221"/>
        <item x="11332"/>
        <item x="13098"/>
        <item x="13345"/>
        <item x="6292"/>
        <item x="9359"/>
        <item x="9360"/>
        <item x="5900"/>
        <item x="13099"/>
        <item x="16841"/>
        <item x="4104"/>
        <item x="6386"/>
        <item x="17073"/>
        <item x="10491"/>
        <item x="8522"/>
        <item x="5027"/>
        <item x="7032"/>
        <item x="5223"/>
        <item x="5598"/>
        <item x="16314"/>
        <item x="8697"/>
        <item x="2337"/>
        <item x="5954"/>
        <item x="16918"/>
        <item x="2388"/>
        <item x="16842"/>
        <item x="11805"/>
        <item x="6584"/>
        <item x="97"/>
        <item x="15617"/>
        <item x="4633"/>
        <item x="4634"/>
        <item x="4635"/>
        <item x="4636"/>
        <item x="15934"/>
        <item x="15903"/>
        <item x="13700"/>
        <item x="7721"/>
        <item x="12444"/>
        <item x="3304"/>
        <item x="9712"/>
        <item x="5870"/>
        <item x="454"/>
        <item x="13266"/>
        <item x="12478"/>
        <item x="13198"/>
        <item x="17790"/>
        <item x="17791"/>
        <item x="17792"/>
        <item x="5599"/>
        <item x="9773"/>
        <item x="12268"/>
        <item x="12269"/>
        <item x="10640"/>
        <item x="14845"/>
        <item x="14027"/>
        <item x="15935"/>
        <item x="16047"/>
        <item x="16048"/>
        <item x="3238"/>
        <item x="13901"/>
        <item x="5778"/>
        <item x="9318"/>
        <item x="13580"/>
        <item x="11888"/>
        <item x="15075"/>
        <item x="5071"/>
        <item x="7505"/>
        <item x="15823"/>
        <item x="722"/>
        <item x="10544"/>
        <item x="12001"/>
        <item x="11654"/>
        <item x="4275"/>
        <item x="5901"/>
        <item x="9016"/>
        <item x="17862"/>
        <item x="6771"/>
        <item x="2907"/>
        <item x="17745"/>
        <item x="9659"/>
        <item x="6348"/>
        <item x="11102"/>
        <item x="13381"/>
        <item x="12965"/>
        <item x="5727"/>
        <item x="14675"/>
        <item x="2829"/>
        <item x="10340"/>
        <item x="7969"/>
        <item x="8381"/>
        <item x="17863"/>
        <item x="602"/>
        <item x="603"/>
        <item x="16452"/>
        <item x="1662"/>
        <item x="8523"/>
        <item x="17826"/>
        <item x="18076"/>
        <item x="17215"/>
        <item x="17746"/>
        <item x="5600"/>
        <item x="18447"/>
        <item x="2908"/>
        <item x="3798"/>
        <item x="2830"/>
        <item x="5354"/>
        <item x="9433"/>
        <item x="4856"/>
        <item x="8067"/>
        <item x="3329"/>
        <item x="6086"/>
        <item x="4502"/>
        <item x="13267"/>
        <item x="4503"/>
        <item x="4504"/>
        <item x="17473"/>
        <item x="12966"/>
        <item x="2428"/>
        <item x="13268"/>
        <item x="17747"/>
        <item x="2429"/>
        <item x="2430"/>
        <item x="6619"/>
        <item x="10268"/>
        <item x="2012"/>
        <item x="11380"/>
        <item x="2013"/>
        <item x="7970"/>
        <item x="16976"/>
        <item x="11288"/>
        <item x="4857"/>
        <item x="4858"/>
        <item x="4859"/>
        <item x="17888"/>
        <item x="17889"/>
        <item x="10771"/>
        <item x="183"/>
        <item x="13581"/>
        <item x="9225"/>
        <item x="4433"/>
        <item x="4434"/>
        <item x="13464"/>
        <item x="10641"/>
        <item x="14222"/>
        <item x="13902"/>
        <item x="10595"/>
        <item x="1977"/>
        <item x="1013"/>
        <item x="1014"/>
        <item x="6808"/>
        <item x="16103"/>
        <item x="10986"/>
        <item x="3882"/>
        <item x="5317"/>
        <item x="15575"/>
        <item x="14880"/>
        <item x="3428"/>
        <item x="18005"/>
        <item x="11289"/>
        <item x="266"/>
        <item x="17216"/>
        <item x="3999"/>
        <item x="9896"/>
        <item x="1540"/>
        <item x="11333"/>
        <item x="15980"/>
        <item x="8823"/>
        <item x="7140"/>
        <item x="9713"/>
        <item x="9714"/>
        <item x="4369"/>
        <item x="9660"/>
        <item x="9715"/>
        <item x="18105"/>
        <item x="17398"/>
        <item x="18106"/>
        <item x="8039"/>
        <item x="18037"/>
        <item x="10449"/>
        <item x="8429"/>
        <item x="5497"/>
        <item x="5498"/>
        <item x="5252"/>
        <item x="6841"/>
        <item x="5779"/>
        <item x="15250"/>
        <item x="17254"/>
        <item x="17255"/>
        <item x="15576"/>
        <item x="8758"/>
        <item x="11334"/>
        <item x="11335"/>
        <item x="10417"/>
        <item x="13003"/>
        <item x="11922"/>
        <item x="5656"/>
        <item x="18155"/>
        <item x="18380"/>
        <item x="18381"/>
        <item x="15618"/>
        <item x="13004"/>
        <item x="15407"/>
        <item x="14570"/>
        <item x="16008"/>
        <item x="487"/>
        <item x="6675"/>
        <item x="783"/>
        <item x="5224"/>
        <item x="9994"/>
        <item x="5225"/>
        <item x="7232"/>
        <item x="11237"/>
        <item x="7722"/>
        <item x="11889"/>
        <item x="17774"/>
        <item x="17424"/>
        <item x="17425"/>
        <item x="18006"/>
        <item x="10418"/>
        <item x="3022"/>
        <item x="6676"/>
        <item x="2943"/>
        <item x="6710"/>
        <item x="4912"/>
        <item x="8040"/>
        <item x="145"/>
        <item x="15762"/>
        <item x="9128"/>
        <item x="5318"/>
        <item x="5319"/>
        <item x="15724"/>
        <item x="267"/>
        <item x="17915"/>
        <item x="17916"/>
        <item x="1112"/>
        <item x="1137"/>
        <item x="4185"/>
        <item x="6480"/>
        <item x="4537"/>
        <item x="4538"/>
        <item x="15289"/>
        <item m="1" x="18506"/>
        <item x="9627"/>
        <item x="7375"/>
        <item x="2049"/>
        <item x="5657"/>
        <item x="12511"/>
        <item x="13735"/>
        <item x="5028"/>
        <item x="4276"/>
        <item x="3763"/>
        <item x="3764"/>
        <item x="4690"/>
        <item x="14749"/>
        <item x="13269"/>
        <item x="1138"/>
        <item x="17512"/>
        <item x="14613"/>
        <item x="13382"/>
        <item x="13383"/>
        <item x="3330"/>
        <item x="17953"/>
        <item x="2944"/>
        <item x="98"/>
        <item x="6647"/>
        <item x="15290"/>
        <item x="1492"/>
        <item x="3464"/>
        <item x="1139"/>
        <item x="3077"/>
        <item x="13547"/>
        <item x="301"/>
        <item x="2453"/>
        <item x="10158"/>
        <item x="7630"/>
        <item x="6958"/>
        <item x="9716"/>
        <item x="1493"/>
        <item x="2644"/>
        <item x="222"/>
        <item x="2497"/>
        <item x="16777"/>
        <item x="2122"/>
        <item x="14948"/>
        <item x="17561"/>
        <item x="8991"/>
        <item x="13970"/>
        <item x="9361"/>
        <item x="16233"/>
        <item x="6620"/>
        <item x="1113"/>
        <item x="14057"/>
        <item x="14513"/>
        <item x="5393"/>
        <item x="5700"/>
        <item x="12411"/>
        <item x="7253"/>
        <item x="17040"/>
        <item x="16049"/>
        <item x="1015"/>
        <item x="15643"/>
        <item x="12535"/>
        <item x="4277"/>
        <item x="5631"/>
        <item x="18352"/>
        <item x="3835"/>
        <item x="12512"/>
        <item x="2705"/>
        <item x="16813"/>
        <item x="13673"/>
        <item x="17143"/>
        <item x="13631"/>
        <item x="15554"/>
        <item x="12932"/>
        <item x="2123"/>
        <item x="11238"/>
        <item x="7820"/>
        <item x="3661"/>
        <item x="2739"/>
        <item x="5155"/>
        <item x="18007"/>
        <item x="8759"/>
        <item x="11290"/>
        <item x="11428"/>
        <item x="18156"/>
        <item x="10813"/>
        <item x="1411"/>
        <item x="13632"/>
        <item x="14409"/>
        <item x="11545"/>
        <item x="14151"/>
        <item x="14152"/>
        <item x="9465"/>
        <item x="5320"/>
        <item x="17301"/>
        <item x="14176"/>
        <item x="10596"/>
        <item x="6209"/>
        <item x="2389"/>
        <item x="4149"/>
        <item x="3465"/>
        <item x="15357"/>
        <item x="15358"/>
        <item x="928"/>
        <item x="10315"/>
        <item x="14881"/>
        <item x="12216"/>
        <item x="3023"/>
        <item x="16453"/>
        <item x="16977"/>
        <item x="16978"/>
        <item x="14949"/>
        <item x="11381"/>
        <item x="6320"/>
        <item x="5902"/>
        <item x="5903"/>
        <item x="11075"/>
        <item x="5394"/>
        <item x="5395"/>
        <item x="11518"/>
        <item x="8135"/>
        <item x="9717"/>
        <item x="14465"/>
        <item x="14466"/>
        <item x="4061"/>
        <item x="11923"/>
        <item x="9718"/>
        <item x="15619"/>
        <item x="18008"/>
        <item x="5759"/>
        <item x="14974"/>
        <item x="9226"/>
        <item x="18219"/>
        <item x="648"/>
        <item x="2431"/>
        <item x="1140"/>
        <item x="1141"/>
        <item x="17748"/>
        <item x="17749"/>
        <item x="17750"/>
        <item x="17144"/>
        <item x="3429"/>
        <item x="14846"/>
        <item x="6899"/>
        <item x="2740"/>
        <item x="2297"/>
        <item x="6677"/>
        <item x="488"/>
        <item x="455"/>
        <item x="809"/>
        <item x="11028"/>
        <item x="2865"/>
        <item x="9319"/>
        <item x="8242"/>
        <item x="3024"/>
        <item x="5452"/>
        <item x="2124"/>
        <item x="18401"/>
        <item x="11429"/>
        <item x="3503"/>
        <item x="6293"/>
        <item x="1939"/>
        <item x="2432"/>
        <item x="11103"/>
        <item x="12536"/>
        <item x="8524"/>
        <item x="17864"/>
        <item x="3466"/>
        <item x="3271"/>
        <item x="16133"/>
        <item x="6114"/>
        <item m="1" x="18519"/>
        <item x="4751"/>
        <item x="5601"/>
        <item x="14410"/>
        <item x="17256"/>
        <item x="5131"/>
        <item x="10159"/>
        <item x="10733"/>
        <item x="9534"/>
        <item x="17562"/>
        <item x="11104"/>
        <item x="10944"/>
        <item x="13199"/>
        <item x="13200"/>
        <item x="16009"/>
        <item x="16010"/>
        <item x="2433"/>
        <item x="6562"/>
        <item x="16358"/>
        <item x="6621"/>
        <item x="14646"/>
        <item x="6622"/>
        <item x="14647"/>
        <item x="8136"/>
        <item x="393"/>
        <item x="6585"/>
        <item x="1940"/>
        <item x="5728"/>
        <item x="13519"/>
        <item x="4435"/>
        <item x="12385"/>
        <item x="1344"/>
        <item x="9897"/>
        <item x="18009"/>
        <item x="13701"/>
        <item x="18303"/>
        <item x="268"/>
        <item x="6210"/>
        <item x="14315"/>
        <item x="10642"/>
        <item x="14177"/>
        <item x="14178"/>
        <item x="8592"/>
        <item x="13315"/>
        <item x="2233"/>
        <item x="4310"/>
        <item x="394"/>
        <item x="7593"/>
        <item x="15870"/>
        <item x="14925"/>
        <item x="9129"/>
        <item x="9819"/>
        <item x="9820"/>
        <item x="7723"/>
        <item x="1308"/>
        <item x="13270"/>
        <item x="4791"/>
        <item x="10341"/>
        <item x="9595"/>
        <item x="5955"/>
        <item x="15408"/>
        <item x="11291"/>
        <item x="4596"/>
        <item x="5555"/>
        <item x="8698"/>
        <item x="9995"/>
        <item x="16692"/>
        <item x="5029"/>
        <item x="5030"/>
        <item x="9401"/>
        <item x="12065"/>
        <item x="1707"/>
        <item x="6586"/>
        <item x="14467"/>
        <item x="14468"/>
        <item x="1442"/>
        <item x="1412"/>
        <item x="1443"/>
        <item x="536"/>
        <item x="15443"/>
        <item x="8137"/>
        <item x="1444"/>
        <item x="16234"/>
        <item x="10849"/>
        <item x="10316"/>
        <item x="5425"/>
        <item x="11105"/>
        <item x="11106"/>
        <item x="7542"/>
        <item x="7543"/>
        <item x="9821"/>
        <item x="11292"/>
        <item x="7233"/>
        <item x="7234"/>
        <item x="12336"/>
        <item x="12337"/>
        <item x="10131"/>
        <item x="14750"/>
        <item x="14751"/>
        <item x="18501"/>
        <item x="4691"/>
        <item x="1174"/>
        <item x="11107"/>
        <item x="10597"/>
        <item x="3380"/>
        <item x="8162"/>
        <item x="6711"/>
        <item x="2979"/>
        <item x="2980"/>
        <item x="1381"/>
        <item x="11839"/>
        <item x="6321"/>
        <item x="15324"/>
        <item x="3272"/>
        <item x="13582"/>
        <item x="7298"/>
        <item x="5284"/>
        <item x="18474"/>
        <item x="14792"/>
        <item x="6211"/>
        <item x="1214"/>
        <item x="9661"/>
        <item x="4860"/>
        <item x="8958"/>
        <item x="15763"/>
        <item x="4792"/>
        <item x="12479"/>
        <item x="4913"/>
        <item x="18502"/>
      </items>
      <extLst>
        <ext xmlns:x14="http://schemas.microsoft.com/office/spreadsheetml/2009/9/main" uri="{2946ED86-A175-432a-8AC1-64E0C546D7DE}">
          <x14:pivotField fillDownLabels="1"/>
        </ext>
      </extLst>
    </pivotField>
    <pivotField axis="axisRow" compact="0" outline="0" showAll="0" defaultSubtotal="0">
      <items count="6">
        <item x="0"/>
        <item x="1"/>
        <item x="4"/>
        <item x="2"/>
        <item x="3"/>
        <item x="5"/>
      </items>
      <extLst>
        <ext xmlns:x14="http://schemas.microsoft.com/office/spreadsheetml/2009/9/main" uri="{2946ED86-A175-432a-8AC1-64E0C546D7DE}">
          <x14:pivotField fillDownLabels="1"/>
        </ext>
      </extLst>
    </pivotField>
    <pivotField axis="axisRow" compact="0" numFmtId="164" outline="0" showAll="0" defaultSubtotal="0">
      <items count="19139">
        <item x="12441"/>
        <item x="914"/>
        <item x="5711"/>
        <item x="7806"/>
        <item x="13728"/>
        <item x="14691"/>
        <item x="7868"/>
        <item x="990"/>
        <item x="18307"/>
        <item x="1496"/>
        <item x="14819"/>
        <item x="18123"/>
        <item x="14256"/>
        <item x="10933"/>
        <item x="4289"/>
        <item x="13056"/>
        <item x="902"/>
        <item x="10345"/>
        <item x="14823"/>
        <item x="328"/>
        <item x="15584"/>
        <item m="1" x="19113"/>
        <item x="11692"/>
        <item x="14677"/>
        <item x="7784"/>
        <item x="11688"/>
        <item x="13012"/>
        <item x="15680"/>
        <item x="3503"/>
        <item x="11379"/>
        <item x="2897"/>
        <item x="12408"/>
        <item x="13729"/>
        <item x="16636"/>
        <item x="14661"/>
        <item x="10617"/>
        <item x="14420"/>
        <item x="16140"/>
        <item x="13028"/>
        <item x="12422"/>
        <item x="10614"/>
        <item x="12406"/>
        <item x="14232"/>
        <item x="4961"/>
        <item x="5421"/>
        <item x="13026"/>
        <item x="11383"/>
        <item x="9658"/>
        <item x="13045"/>
        <item x="10061"/>
        <item x="14774"/>
        <item x="12465"/>
        <item x="16158"/>
        <item x="2877"/>
        <item x="16757"/>
        <item x="7859"/>
        <item x="16409"/>
        <item x="8821"/>
        <item x="10624"/>
        <item x="12417"/>
        <item x="13029"/>
        <item m="1" x="19112"/>
        <item x="13710"/>
        <item x="16748"/>
        <item x="7908"/>
        <item x="10334"/>
        <item x="13871"/>
        <item x="16652"/>
        <item x="13725"/>
        <item x="14221"/>
        <item x="14234"/>
        <item x="13041"/>
        <item x="19062"/>
        <item m="1" x="19127"/>
        <item x="13068"/>
        <item m="1" x="19119"/>
        <item x="4932"/>
        <item x="13036"/>
        <item x="11229"/>
        <item x="9557"/>
        <item x="11834"/>
        <item x="11384"/>
        <item x="922"/>
        <item x="19040"/>
        <item x="14210"/>
        <item x="2415"/>
        <item x="4930"/>
        <item x="11704"/>
        <item m="1" x="19110"/>
        <item m="1" x="19124"/>
        <item x="16557"/>
        <item x="912"/>
        <item m="1" x="19128"/>
        <item x="4951"/>
        <item x="18911"/>
        <item x="10654"/>
        <item x="12443"/>
        <item m="1" x="19129"/>
        <item x="17021"/>
        <item m="1" x="19125"/>
        <item x="10333"/>
        <item x="628"/>
        <item x="12996"/>
        <item x="15240"/>
        <item x="4915"/>
        <item x="18946"/>
        <item x="13674"/>
        <item x="15226"/>
        <item x="7774"/>
        <item x="14449"/>
        <item x="10605"/>
        <item x="2428"/>
        <item x="1780"/>
        <item x="4910"/>
        <item x="3450"/>
        <item x="13007"/>
        <item x="18755"/>
        <item x="9501"/>
        <item x="14559"/>
        <item x="16626"/>
        <item x="7722"/>
        <item x="19018"/>
        <item x="7809"/>
        <item x="3328"/>
        <item x="13700"/>
        <item x="3433"/>
        <item x="16870"/>
        <item x="16532"/>
        <item x="16875"/>
        <item x="10901"/>
        <item x="15062"/>
        <item x="18265"/>
        <item x="13060"/>
        <item x="18778"/>
        <item x="18087"/>
        <item x="10643"/>
        <item x="8791"/>
        <item x="12460"/>
        <item x="15218"/>
        <item x="10990"/>
        <item x="18245"/>
        <item x="18759"/>
        <item x="10596"/>
        <item x="4912"/>
        <item x="11397"/>
        <item x="13714"/>
        <item x="7892"/>
        <item x="1533"/>
        <item x="4911"/>
        <item x="6323"/>
        <item x="4967"/>
        <item x="13057"/>
        <item x="16168"/>
        <item x="7808"/>
        <item x="5596"/>
        <item x="7864"/>
        <item x="4927"/>
        <item x="9653"/>
        <item x="13043"/>
        <item x="16742"/>
        <item x="10475"/>
        <item x="16413"/>
        <item x="18795"/>
        <item x="14197"/>
        <item x="4301"/>
        <item x="4969"/>
        <item x="16956"/>
        <item x="16741"/>
        <item x="1793"/>
        <item x="19030"/>
        <item x="13003"/>
        <item x="4270"/>
        <item x="9524"/>
        <item x="14176"/>
        <item x="15618"/>
        <item x="921"/>
        <item x="14787"/>
        <item x="222"/>
        <item x="9550"/>
        <item x="8789"/>
        <item x="935"/>
        <item x="10500"/>
        <item x="2502"/>
        <item x="4926"/>
        <item x="12800"/>
        <item x="2902"/>
        <item x="15686"/>
        <item x="16916"/>
        <item x="14297"/>
        <item x="12424"/>
        <item x="10351"/>
        <item x="15141"/>
        <item x="2943"/>
        <item x="16648"/>
        <item x="16619"/>
        <item x="13698"/>
        <item x="10210"/>
        <item x="19048"/>
        <item x="18945"/>
        <item x="10056"/>
        <item x="7770"/>
        <item x="16877"/>
        <item x="7885"/>
        <item x="16611"/>
        <item x="13037"/>
        <item x="14805"/>
        <item x="9568"/>
        <item x="12953"/>
        <item x="4944"/>
        <item x="7623"/>
        <item x="8527"/>
        <item x="10318"/>
        <item x="10931"/>
        <item x="2713"/>
        <item x="6765"/>
        <item x="2969"/>
        <item x="2712"/>
        <item x="10446"/>
        <item x="10149"/>
        <item x="11183"/>
        <item x="2699"/>
        <item x="9554"/>
        <item x="19060"/>
        <item x="10343"/>
        <item x="13709"/>
        <item x="18256"/>
        <item x="14206"/>
        <item x="16615"/>
        <item x="14665"/>
        <item x="13063"/>
        <item x="6789"/>
        <item x="13009"/>
        <item x="10474"/>
        <item x="11323"/>
        <item x="18769"/>
        <item x="936"/>
        <item x="13717"/>
        <item x="13869"/>
        <item x="15683"/>
        <item x="14501"/>
        <item x="12990"/>
        <item x="13560"/>
        <item x="14864"/>
        <item x="13027"/>
        <item x="11255"/>
        <item x="7612"/>
        <item x="3426"/>
        <item x="11186"/>
        <item x="4277"/>
        <item x="14839"/>
        <item x="3727"/>
        <item x="918"/>
        <item x="4945"/>
        <item x="2422"/>
        <item x="2875"/>
        <item x="1010"/>
        <item x="16883"/>
        <item x="11412"/>
        <item x="16051"/>
        <item x="4936"/>
        <item x="7805"/>
        <item x="4762"/>
        <item x="5626"/>
        <item x="16529"/>
        <item x="10970"/>
        <item x="2860"/>
        <item x="2879"/>
        <item x="14431"/>
        <item x="6998"/>
        <item x="16899"/>
        <item x="3140"/>
        <item x="908"/>
        <item x="13064"/>
        <item x="11450"/>
        <item x="3340"/>
        <item x="3462"/>
        <item x="16352"/>
        <item x="16037"/>
        <item x="17986"/>
        <item x="17825"/>
        <item x="16415"/>
        <item x="18189"/>
        <item x="7720"/>
        <item x="14735"/>
        <item x="13048"/>
        <item x="7798"/>
        <item x="12433"/>
        <item x="4947"/>
        <item x="10875"/>
        <item x="16659"/>
        <item x="18798"/>
        <item x="12263"/>
        <item x="14299"/>
        <item x="11372"/>
        <item x="8817"/>
        <item x="12446"/>
        <item x="13018"/>
        <item x="15662"/>
        <item x="11105"/>
        <item x="9803"/>
        <item x="16141"/>
        <item x="15016"/>
        <item x="12409"/>
        <item x="12984"/>
        <item x="11174"/>
        <item x="16904"/>
        <item x="1499"/>
        <item x="16428"/>
        <item x="9485"/>
        <item x="1779"/>
        <item x="11386"/>
        <item x="9287"/>
        <item x="6330"/>
        <item x="10618"/>
        <item x="10139"/>
        <item x="12419"/>
        <item x="15617"/>
        <item x="12967"/>
        <item x="14154"/>
        <item x="2859"/>
        <item x="4914"/>
        <item x="9547"/>
        <item x="5698"/>
        <item x="9646"/>
        <item x="6356"/>
        <item x="14213"/>
        <item x="15020"/>
        <item x="7669"/>
        <item x="12459"/>
        <item x="14565"/>
        <item x="16209"/>
        <item x="2972"/>
        <item x="2451"/>
        <item x="11883"/>
        <item x="8823"/>
        <item x="16144"/>
        <item x="16624"/>
        <item x="4907"/>
        <item x="14200"/>
        <item x="4274"/>
        <item x="6352"/>
        <item x="10937"/>
        <item x="11846"/>
        <item x="15132"/>
        <item x="10174"/>
        <item x="15419"/>
        <item x="16660"/>
        <item x="14698"/>
        <item x="4205"/>
        <item x="13034"/>
        <item x="14284"/>
        <item x="14241"/>
        <item x="3711"/>
        <item x="4918"/>
        <item x="17814"/>
        <item x="13047"/>
        <item x="2478"/>
        <item x="14690"/>
        <item x="13703"/>
        <item x="2480"/>
        <item x="16156"/>
        <item x="5006"/>
        <item x="17800"/>
        <item x="15616"/>
        <item x="10045"/>
        <item x="15582"/>
        <item x="18014"/>
        <item x="17732"/>
        <item x="3723"/>
        <item x="13008"/>
        <item x="11224"/>
        <item x="16895"/>
        <item x="148"/>
        <item x="4929"/>
        <item x="18235"/>
        <item x="15645"/>
        <item x="5452"/>
        <item x="10991"/>
        <item x="14228"/>
        <item x="12351"/>
        <item x="15677"/>
        <item x="7807"/>
        <item x="19031"/>
        <item x="9481"/>
        <item x="18098"/>
        <item x="18568"/>
        <item x="16516"/>
        <item x="14215"/>
        <item x="16940"/>
        <item x="18764"/>
        <item x="7878"/>
        <item x="3443"/>
        <item x="18259"/>
        <item x="8819"/>
        <item x="16362"/>
        <item x="14433"/>
        <item x="14452"/>
        <item x="1039"/>
        <item x="16568"/>
        <item x="13049"/>
        <item x="10595"/>
        <item x="13696"/>
        <item x="14723"/>
        <item x="2449"/>
        <item x="18168"/>
        <item x="18237"/>
        <item x="18797"/>
        <item x="12356"/>
        <item x="14511"/>
        <item x="10913"/>
        <item x="3811"/>
        <item x="17004"/>
        <item x="18246"/>
        <item x="18267"/>
        <item x="1020"/>
        <item x="12453"/>
        <item x="10938"/>
        <item x="14577"/>
        <item x="4316"/>
        <item x="7787"/>
        <item x="10219"/>
        <item x="4275"/>
        <item x="15222"/>
        <item x="9561"/>
        <item x="2407"/>
        <item x="18762"/>
        <item x="154"/>
        <item x="3468"/>
        <item x="16564"/>
        <item x="7783"/>
        <item x="10957"/>
        <item x="15689"/>
        <item x="6407"/>
        <item x="9486"/>
        <item x="11312"/>
        <item x="18771"/>
        <item x="5203"/>
        <item x="14775"/>
        <item x="2436"/>
        <item x="9531"/>
        <item x="129"/>
        <item x="4963"/>
        <item x="7210"/>
        <item x="10962"/>
        <item x="15323"/>
        <item x="13524"/>
        <item x="18799"/>
        <item x="15643"/>
        <item x="14246"/>
        <item x="6329"/>
        <item x="18538"/>
        <item x="1486"/>
        <item x="13236"/>
        <item x="904"/>
        <item x="11336"/>
        <item x="13019"/>
        <item x="4960"/>
        <item x="14769"/>
        <item x="19059"/>
        <item x="4941"/>
        <item x="10215"/>
        <item x="16541"/>
        <item x="15002"/>
        <item x="14814"/>
        <item x="18272"/>
        <item x="4938"/>
        <item x="15594"/>
        <item x="15013"/>
        <item x="4905"/>
        <item x="4120"/>
        <item x="11274"/>
        <item x="15596"/>
        <item x="16220"/>
        <item x="1962"/>
        <item x="515"/>
        <item x="14911"/>
        <item x="999"/>
        <item x="18783"/>
        <item x="16186"/>
        <item x="15098"/>
        <item x="7013"/>
        <item x="5433"/>
        <item x="11676"/>
        <item x="9540"/>
        <item x="10234"/>
        <item x="16370"/>
        <item x="10077"/>
        <item x="15288"/>
        <item x="14224"/>
        <item x="14439"/>
        <item x="14680"/>
        <item x="13680"/>
        <item x="16654"/>
        <item x="13867"/>
        <item x="18172"/>
        <item x="4935"/>
        <item x="16052"/>
        <item x="16612"/>
        <item x="151"/>
        <item x="16674"/>
        <item x="11015"/>
        <item x="16894"/>
        <item x="18125"/>
        <item x="11869"/>
        <item x="11370"/>
        <item x="15623"/>
        <item x="16373"/>
        <item x="4919"/>
        <item x="10035"/>
        <item x="11349"/>
        <item x="10456"/>
        <item x="15665"/>
        <item x="5036"/>
        <item x="18104"/>
        <item x="4948"/>
        <item x="16751"/>
        <item x="10228"/>
        <item x="7866"/>
        <item x="13050"/>
        <item x="14226"/>
        <item x="16759"/>
        <item x="16647"/>
        <item x="11796"/>
        <item x="10905"/>
        <item x="10641"/>
        <item x="10053"/>
        <item x="7762"/>
        <item x="11881"/>
        <item x="10067"/>
        <item x="5425"/>
        <item x="6431"/>
        <item x="18239"/>
        <item x="11007"/>
        <item x="10471"/>
        <item x="10038"/>
        <item x="13459"/>
        <item x="10064"/>
        <item x="16803"/>
        <item x="5619"/>
        <item x="11808"/>
        <item x="13589"/>
        <item x="13556"/>
        <item x="12463"/>
        <item x="13845"/>
        <item x="5625"/>
        <item x="6674"/>
        <item x="4989"/>
        <item x="16163"/>
        <item x="14237"/>
        <item x="16696"/>
        <item x="14826"/>
        <item x="10449"/>
        <item x="16905"/>
        <item x="18285"/>
        <item x="11407"/>
        <item x="14858"/>
        <item x="8071"/>
        <item x="18784"/>
        <item x="15688"/>
        <item x="2490"/>
        <item x="16550"/>
        <item x="14410"/>
        <item x="17653"/>
        <item x="4291"/>
        <item x="4318"/>
        <item x="18275"/>
        <item x="15980"/>
        <item x="18243"/>
        <item x="18240"/>
        <item x="8800"/>
        <item x="5717"/>
        <item x="3459"/>
        <item x="10668"/>
        <item x="14227"/>
        <item x="11182"/>
        <item x="13578"/>
        <item x="6405"/>
        <item x="16881"/>
        <item x="12420"/>
        <item x="18601"/>
        <item x="1492"/>
        <item x="4745"/>
        <item x="10872"/>
        <item x="13850"/>
        <item x="11272"/>
        <item x="13860"/>
        <item x="10221"/>
        <item x="3417"/>
        <item x="2414"/>
        <item x="15666"/>
        <item x="18251"/>
        <item x="10949"/>
        <item x="4954"/>
        <item x="4281"/>
        <item x="13737"/>
        <item x="4132"/>
        <item x="11772"/>
        <item x="4241"/>
        <item x="8812"/>
        <item x="6828"/>
        <item x="2495"/>
        <item x="13873"/>
        <item x="4922"/>
        <item x="14807"/>
        <item x="10251"/>
        <item x="11380"/>
        <item x="213"/>
        <item x="7595"/>
        <item x="11816"/>
        <item x="15203"/>
        <item x="153"/>
        <item x="5634"/>
        <item x="19096"/>
        <item x="15667"/>
        <item x="12106"/>
        <item x="18120"/>
        <item x="11225"/>
        <item x="2254"/>
        <item x="14438"/>
        <item x="16948"/>
        <item x="4952"/>
        <item x="7792"/>
        <item x="14683"/>
        <item x="10539"/>
        <item x="768"/>
        <item x="13546"/>
        <item m="1" x="19111"/>
        <item x="8528"/>
        <item x="18785"/>
        <item x="916"/>
        <item x="18926"/>
        <item x="14293"/>
        <item x="2438"/>
        <item x="11973"/>
        <item x="17816"/>
        <item x="18777"/>
        <item x="9555"/>
        <item x="18775"/>
        <item x="11066"/>
        <item x="6432"/>
        <item x="4315"/>
        <item x="6336"/>
        <item x="17709"/>
        <item x="13040"/>
        <item x="10638"/>
        <item x="11081"/>
        <item x="16143"/>
        <item m="1" x="19114"/>
        <item x="6328"/>
        <item x="10030"/>
        <item x="10950"/>
        <item x="7469"/>
        <item x="4968"/>
        <item x="361"/>
        <item x="2238"/>
        <item x="18077"/>
        <item x="14821"/>
        <item x="685"/>
        <item x="16876"/>
        <item x="16538"/>
        <item x="10884"/>
        <item x="15971"/>
        <item x="3428"/>
        <item x="159"/>
        <item x="6370"/>
        <item x="16376"/>
        <item x="15023"/>
        <item x="14993"/>
        <item x="11167"/>
        <item x="17984"/>
        <item x="3501"/>
        <item x="15955"/>
        <item x="16743"/>
        <item x="14881"/>
        <item x="16166"/>
        <item x="4955"/>
        <item x="8824"/>
        <item x="11621"/>
        <item x="7588"/>
        <item x="17803"/>
        <item x="14265"/>
        <item x="4997"/>
        <item x="5703"/>
        <item x="11887"/>
        <item x="12415"/>
        <item x="10145"/>
        <item x="2702"/>
        <item x="17028"/>
        <item x="5933"/>
        <item x="6427"/>
        <item x="14199"/>
        <item x="14833"/>
        <item x="15205"/>
        <item x="1016"/>
        <item x="3509"/>
        <item x="15208"/>
        <item x="14983"/>
        <item x="10162"/>
        <item x="3722"/>
        <item x="11784"/>
        <item x="12447"/>
        <item x="9488"/>
        <item x="156"/>
        <item x="7675"/>
        <item x="6446"/>
        <item x="13713"/>
        <item x="11253"/>
        <item m="1" x="19115"/>
        <item x="16880"/>
        <item x="14744"/>
        <item x="7659"/>
        <item x="18106"/>
        <item x="16681"/>
        <item x="2437"/>
        <item x="12410"/>
        <item x="16547"/>
        <item x="6147"/>
        <item x="17659"/>
        <item x="11820"/>
        <item x="15128"/>
        <item x="2255"/>
        <item x="16651"/>
        <item x="15287"/>
        <item x="11818"/>
        <item x="15235"/>
        <item x="15624"/>
        <item x="2268"/>
        <item x="13794"/>
        <item x="14785"/>
        <item x="9536"/>
        <item x="14817"/>
        <item x="5088"/>
        <item x="3276"/>
        <item x="2469"/>
        <item x="4290"/>
        <item x="14547"/>
        <item x="13309"/>
        <item x="4759"/>
        <item x="3107"/>
        <item x="18787"/>
        <item x="11387"/>
        <item x="10571"/>
        <item x="14664"/>
        <item x="1500"/>
        <item x="7152"/>
        <item m="1" x="19120"/>
        <item x="655"/>
        <item x="13017"/>
        <item x="11831"/>
        <item x="9669"/>
        <item x="9421"/>
        <item x="10620"/>
        <item x="11393"/>
        <item x="1964"/>
        <item x="14271"/>
        <item x="14133"/>
        <item x="4771"/>
        <item x="18250"/>
        <item x="7810"/>
        <item x="14233"/>
        <item x="16638"/>
        <item x="111"/>
        <item x="14319"/>
        <item x="12825"/>
        <item x="4296"/>
        <item x="14700"/>
        <item x="16684"/>
        <item x="10656"/>
        <item x="6155"/>
        <item x="10897"/>
        <item x="14874"/>
        <item x="10961"/>
        <item x="17729"/>
        <item x="3427"/>
        <item x="15973"/>
        <item x="14840"/>
        <item x="8215"/>
        <item x="14861"/>
        <item x="13858"/>
        <item x="9526"/>
        <item x="13492"/>
        <item x="10903"/>
        <item x="10443"/>
        <item x="16774"/>
        <item x="3488"/>
        <item x="4928"/>
        <item x="766"/>
        <item x="6687"/>
        <item x="16434"/>
        <item x="13509"/>
        <item x="9574"/>
        <item x="3452"/>
        <item x="11058"/>
        <item x="14562"/>
        <item x="7767"/>
        <item x="503"/>
        <item x="1994"/>
        <item x="7219"/>
        <item x="7768"/>
        <item x="18766"/>
        <item x="7609"/>
        <item x="13564"/>
        <item x="13032"/>
        <item x="13526"/>
        <item x="5023"/>
        <item x="12955"/>
        <item x="18257"/>
        <item x="9567"/>
        <item x="14867"/>
        <item x="3490"/>
        <item x="3483"/>
        <item x="18249"/>
        <item x="519"/>
        <item x="3432"/>
        <item x="18805"/>
        <item x="1485"/>
        <item x="11416"/>
        <item x="4777"/>
        <item x="13854"/>
        <item x="2443"/>
        <item x="16356"/>
        <item x="3720"/>
        <item x="10250"/>
        <item x="16750"/>
        <item x="3929"/>
        <item x="15659"/>
        <item x="11103"/>
        <item x="9558"/>
        <item x="16930"/>
        <item x="14135"/>
        <item x="10952"/>
        <item x="15293"/>
        <item x="1775"/>
        <item x="14289"/>
        <item x="13881"/>
        <item x="2942"/>
        <item x="10225"/>
        <item x="15621"/>
        <item x="17989"/>
        <item x="15264"/>
        <item x="14678"/>
        <item x="12405"/>
        <item x="7775"/>
        <item x="15968"/>
        <item x="14201"/>
        <item x="14239"/>
        <item x="16518"/>
        <item x="3810"/>
        <item x="15610"/>
        <item x="14663"/>
        <item x="10135"/>
        <item x="16653"/>
        <item x="16056"/>
        <item x="19102"/>
        <item x="15672"/>
        <item x="2698"/>
        <item x="11092"/>
        <item x="16765"/>
        <item x="13851"/>
        <item x="18873"/>
        <item x="4931"/>
        <item x="9545"/>
        <item x="10878"/>
        <item x="18170"/>
        <item x="15227"/>
        <item x="4981"/>
        <item x="3507"/>
        <item x="11425"/>
        <item x="4769"/>
        <item x="5067"/>
        <item x="19023"/>
        <item x="4917"/>
        <item x="10100"/>
        <item x="18885"/>
        <item x="2442"/>
        <item x="12414"/>
        <item x="18018"/>
        <item x="11362"/>
        <item x="16032"/>
        <item x="14543"/>
        <item x="11861"/>
        <item x="8226"/>
        <item x="14223"/>
        <item x="3475"/>
        <item x="2691"/>
        <item x="4949"/>
        <item x="10648"/>
        <item x="2706"/>
        <item x="15493"/>
        <item x="17003"/>
        <item x="6351"/>
        <item x="16563"/>
        <item x="14695"/>
        <item x="9502"/>
        <item x="128"/>
        <item x="13716"/>
        <item x="903"/>
        <item x="7629"/>
        <item x="17996"/>
        <item x="11376"/>
        <item x="5730"/>
        <item x="7765"/>
        <item x="10922"/>
        <item x="16219"/>
        <item x="13539"/>
        <item x="2722"/>
        <item x="2755"/>
        <item x="7875"/>
        <item x="14719"/>
        <item x="12992"/>
        <item x="3537"/>
        <item x="15082"/>
        <item x="659"/>
        <item x="13857"/>
        <item x="7601"/>
        <item x="11106"/>
        <item x="11344"/>
        <item x="12429"/>
        <item x="6324"/>
        <item x="501"/>
        <item x="6437"/>
        <item x="7615"/>
        <item x="10894"/>
        <item x="18188"/>
        <item x="11415"/>
        <item x="15644"/>
        <item x="18776"/>
        <item x="14435"/>
        <item x="3422"/>
        <item x="10986"/>
        <item x="11016"/>
        <item x="12425"/>
        <item x="1511"/>
        <item x="17392"/>
        <item x="7779"/>
        <item x="14707"/>
        <item x="5143"/>
        <item x="13604"/>
        <item x="12893"/>
        <item x="14217"/>
        <item x="14207"/>
        <item m="1" x="19132"/>
        <item x="11354"/>
        <item x="9489"/>
        <item x="3491"/>
        <item x="10436"/>
        <item x="16906"/>
        <item x="772"/>
        <item x="16395"/>
        <item x="7145"/>
        <item x="3745"/>
        <item x="929"/>
        <item x="4134"/>
        <item x="4779"/>
        <item x="4152"/>
        <item x="15608"/>
        <item x="11356"/>
        <item x="15985"/>
        <item x="10490"/>
        <item x="3805"/>
        <item x="15268"/>
        <item x="16887"/>
        <item x="11079"/>
        <item x="165"/>
        <item x="11970"/>
        <item x="9662"/>
        <item x="11264"/>
        <item x="12982"/>
        <item x="7150"/>
        <item x="11418"/>
        <item x="906"/>
        <item x="16687"/>
        <item x="9974"/>
        <item x="11367"/>
        <item x="15115"/>
        <item x="925"/>
        <item x="7786"/>
        <item x="4271"/>
        <item x="11228"/>
        <item x="2952"/>
        <item x="7655"/>
        <item x="4925"/>
        <item x="4920"/>
        <item x="1802"/>
        <item x="3922"/>
        <item x="17992"/>
        <item x="14214"/>
        <item x="4768"/>
        <item x="2460"/>
        <item x="6360"/>
        <item x="14268"/>
        <item x="4909"/>
        <item x="9975"/>
        <item x="5731"/>
        <item x="6458"/>
        <item x="15966"/>
        <item x="18083"/>
        <item x="16131"/>
        <item x="6371"/>
        <item x="5702"/>
        <item x="10451"/>
        <item x="15580"/>
        <item x="15230"/>
        <item x="4748"/>
        <item x="11374"/>
        <item x="11821"/>
        <item x="164"/>
        <item x="12423"/>
        <item x="8499"/>
        <item x="7627"/>
        <item x="1018"/>
        <item x="18561"/>
        <item x="10070"/>
        <item x="2660"/>
        <item x="2865"/>
        <item x="11080"/>
        <item x="13297"/>
        <item x="9286"/>
        <item x="17676"/>
        <item x="14442"/>
        <item x="7853"/>
        <item x="18085"/>
        <item x="13268"/>
        <item x="12457"/>
        <item x="340"/>
        <item x="16551"/>
        <item x="14252"/>
        <item x="1697"/>
        <item x="16618"/>
        <item x="11122"/>
        <item x="10556"/>
        <item x="9562"/>
        <item x="18914"/>
        <item x="11854"/>
        <item x="18980"/>
        <item x="14307"/>
        <item x="10138"/>
        <item x="6357"/>
        <item x="1985"/>
        <item x="6843"/>
        <item x="18908"/>
        <item x="5414"/>
        <item x="10093"/>
        <item x="7884"/>
        <item x="5600"/>
        <item x="326"/>
        <item x="3971"/>
        <item x="5009"/>
        <item x="14656"/>
        <item x="14320"/>
        <item x="11054"/>
        <item x="16531"/>
        <item x="11664"/>
        <item x="11243"/>
        <item x="17374"/>
        <item x="12445"/>
        <item x="6665"/>
        <item x="15587"/>
        <item x="4230"/>
        <item x="15609"/>
        <item x="18105"/>
        <item x="11617"/>
        <item x="14411"/>
        <item x="15588"/>
        <item x="11446"/>
        <item x="7654"/>
        <item x="4964"/>
        <item x="10918"/>
        <item x="4971"/>
        <item x="4962"/>
        <item x="16643"/>
        <item x="1497"/>
        <item x="16405"/>
        <item x="13861"/>
        <item x="10680"/>
        <item x="16602"/>
        <item x="3813"/>
        <item x="6671"/>
        <item x="14915"/>
        <item x="11457"/>
        <item x="16902"/>
        <item x="11723"/>
        <item x="11313"/>
        <item x="141"/>
        <item x="4505"/>
        <item x="126"/>
        <item x="4923"/>
        <item x="15207"/>
        <item x="661"/>
        <item x="7628"/>
        <item x="2688"/>
        <item x="5556"/>
        <item x="11614"/>
        <item x="12430"/>
        <item x="654"/>
        <item x="12412"/>
        <item x="516"/>
        <item x="14860"/>
        <item x="14654"/>
        <item x="14751"/>
        <item x="8350"/>
        <item x="10883"/>
        <item x="18166"/>
        <item x="12900"/>
        <item x="16498"/>
        <item x="782"/>
        <item x="11064"/>
        <item x="13839"/>
        <item x="13006"/>
        <item x="3474"/>
        <item x="6430"/>
        <item x="13883"/>
        <item x="11767"/>
        <item x="10603"/>
        <item x="11833"/>
        <item x="14808"/>
        <item x="17714"/>
        <item x="2261"/>
        <item x="15221"/>
        <item x="12440"/>
        <item x="7473"/>
        <item x="5202"/>
        <item x="19047"/>
        <item x="5631"/>
        <item x="17804"/>
        <item x="13494"/>
        <item x="3458"/>
        <item x="16211"/>
        <item x="5030"/>
        <item x="7882"/>
        <item x="5770"/>
        <item x="10136"/>
        <item x="6846"/>
        <item x="13002"/>
        <item x="18931"/>
        <item x="14153"/>
        <item x="15251"/>
        <item x="15233"/>
        <item x="9959"/>
        <item x="11288"/>
        <item x="2474"/>
        <item x="12416"/>
        <item x="6441"/>
        <item x="8081"/>
        <item x="6279"/>
        <item x="13055"/>
        <item x="16900"/>
        <item x="16527"/>
        <item x="2260"/>
        <item x="16014"/>
        <item x="7592"/>
        <item x="3782"/>
        <item x="17802"/>
        <item x="3435"/>
        <item x="11810"/>
        <item x="9297"/>
        <item x="2232"/>
        <item x="4311"/>
        <item x="4774"/>
        <item x="5435"/>
        <item x="11062"/>
        <item x="7598"/>
        <item x="16601"/>
        <item x="7331"/>
        <item x="11805"/>
        <item x="10927"/>
        <item x="5973"/>
        <item x="4330"/>
        <item x="9506"/>
        <item x="10144"/>
        <item x="9509"/>
        <item x="997"/>
        <item x="5446"/>
        <item x="14740"/>
        <item x="4775"/>
        <item x="15271"/>
        <item x="14773"/>
        <item x="6454"/>
        <item x="15673"/>
        <item x="11020"/>
        <item x="12451"/>
        <item x="13548"/>
        <item x="16662"/>
        <item x="15101"/>
        <item x="17994"/>
        <item x="14286"/>
        <item x="14991"/>
        <item x="8197"/>
        <item x="668"/>
        <item x="16735"/>
        <item x="18557"/>
        <item x="3871"/>
        <item x="10072"/>
        <item x="17406"/>
        <item x="3753"/>
        <item x="15660"/>
        <item x="6377"/>
        <item x="13712"/>
        <item x="11431"/>
        <item x="13772"/>
        <item x="1002"/>
        <item x="16545"/>
        <item x="6672"/>
        <item x="11404"/>
        <item x="18556"/>
        <item x="16387"/>
        <item x="537"/>
        <item x="11315"/>
        <item x="4364"/>
        <item x="14270"/>
        <item x="2882"/>
        <item x="18181"/>
        <item x="12437"/>
        <item x="11230"/>
        <item x="14599"/>
        <item x="10464"/>
        <item x="16925"/>
        <item x="11304"/>
        <item x="5665"/>
        <item x="1012"/>
        <item x="13536"/>
        <item x="3817"/>
        <item x="618"/>
        <item x="102"/>
        <item x="9125"/>
        <item x="14705"/>
        <item x="10940"/>
        <item x="18247"/>
        <item x="919"/>
        <item x="11371"/>
        <item x="13535"/>
        <item x="14647"/>
        <item x="5557"/>
        <item x="15245"/>
        <item x="7214"/>
        <item x="2867"/>
        <item x="17735"/>
        <item x="13664"/>
        <item x="7903"/>
        <item x="16274"/>
        <item x="7921"/>
        <item x="16587"/>
        <item x="16813"/>
        <item x="15964"/>
        <item x="14988"/>
        <item x="14766"/>
        <item x="3438"/>
        <item x="9292"/>
        <item x="3116"/>
        <item x="2253"/>
        <item x="7017"/>
        <item x="14569"/>
        <item x="619"/>
        <item x="10224"/>
        <item x="4942"/>
        <item x="12325"/>
        <item x="13567"/>
        <item x="12455"/>
        <item x="14262"/>
        <item x="4991"/>
        <item x="1803"/>
        <item x="3798"/>
        <item x="7785"/>
        <item x="5597"/>
        <item x="12435"/>
        <item x="4087"/>
        <item x="16946"/>
        <item x="8095"/>
        <item x="13537"/>
        <item x="8200"/>
        <item x="18922"/>
        <item x="12448"/>
        <item x="11856"/>
        <item x="11302"/>
        <item x="13859"/>
        <item x="14461"/>
        <item x="1048"/>
        <item x="11476"/>
        <item x="18555"/>
        <item x="14716"/>
        <item x="14649"/>
        <item x="11727"/>
        <item x="2417"/>
        <item x="11325"/>
        <item x="10485"/>
        <item x="7852"/>
        <item x="11082"/>
        <item x="14404"/>
        <item x="16913"/>
        <item x="11086"/>
        <item x="12980"/>
        <item x="11434"/>
        <item x="7221"/>
        <item x="14846"/>
        <item x="15290"/>
        <item x="16023"/>
        <item x="18258"/>
        <item x="9673"/>
        <item x="8794"/>
        <item x="3494"/>
        <item x="9724"/>
        <item x="10247"/>
        <item x="11439"/>
        <item x="11701"/>
        <item x="9530"/>
        <item x="16528"/>
        <item x="6423"/>
        <item x="373"/>
        <item x="4906"/>
        <item x="6763"/>
        <item x="14422"/>
        <item x="14998"/>
        <item x="13706"/>
        <item x="7640"/>
        <item x="10447"/>
        <item x="9793"/>
        <item x="16756"/>
        <item x="14437"/>
        <item x="2686"/>
        <item x="17412"/>
        <item x="10972"/>
        <item x="7871"/>
        <item x="16546"/>
        <item x="2500"/>
        <item x="5501"/>
        <item x="7319"/>
        <item x="17700"/>
        <item x="5141"/>
        <item x="9987"/>
        <item x="10044"/>
        <item x="2690"/>
        <item x="11332"/>
        <item x="15983"/>
        <item x="7596"/>
        <item x="3486"/>
        <item x="522"/>
        <item x="16798"/>
        <item x="3192"/>
        <item x="16943"/>
        <item x="4362"/>
        <item x="6167"/>
        <item x="11327"/>
        <item x="11417"/>
        <item x="18271"/>
        <item x="13580"/>
        <item x="16763"/>
        <item x="4921"/>
        <item x="6419"/>
        <item x="11002"/>
        <item x="4937"/>
        <item x="18763"/>
        <item x="16999"/>
        <item x="11295"/>
        <item x="10220"/>
        <item x="4966"/>
        <item x="11326"/>
        <item x="2450"/>
        <item x="16776"/>
        <item x="4764"/>
        <item x="11004"/>
        <item x="9677"/>
        <item x="11226"/>
        <item x="3197"/>
        <item x="4204"/>
        <item x="2901"/>
        <item x="14238"/>
        <item x="11792"/>
        <item x="4196"/>
        <item x="18948"/>
        <item m="1" x="19121"/>
        <item x="3476"/>
        <item x="11072"/>
        <item x="16661"/>
        <item x="8545"/>
        <item x="15622"/>
        <item x="17390"/>
        <item x="9727"/>
        <item x="924"/>
        <item x="11059"/>
        <item x="4086"/>
        <item x="10150"/>
        <item x="11800"/>
        <item x="14809"/>
        <item x="14830"/>
        <item x="14685"/>
        <item x="16897"/>
        <item x="14069"/>
        <item x="18138"/>
        <item x="5015"/>
        <item x="18015"/>
        <item x="2864"/>
        <item x="16226"/>
        <item x="11247"/>
        <item x="14948"/>
        <item x="13030"/>
        <item x="6853"/>
        <item x="14414"/>
        <item x="15283"/>
        <item x="12454"/>
        <item x="13917"/>
        <item x="13669"/>
        <item x="11179"/>
        <item x="14288"/>
        <item x="13718"/>
        <item x="230"/>
        <item x="6073"/>
        <item x="14990"/>
        <item x="16640"/>
        <item x="10621"/>
        <item x="15242"/>
        <item x="4020"/>
        <item x="8547"/>
        <item x="13575"/>
        <item x="16641"/>
        <item x="18184"/>
        <item x="18074"/>
        <item x="18121"/>
        <item x="10877"/>
        <item x="16616"/>
        <item x="13898"/>
        <item x="6281"/>
        <item x="15586"/>
        <item x="16760"/>
        <item x="11845"/>
        <item x="8360"/>
        <item x="16890"/>
        <item x="10886"/>
        <item x="15219"/>
        <item x="16591"/>
        <item x="10997"/>
        <item x="16762"/>
        <item x="11402"/>
        <item x="11273"/>
        <item x="13566"/>
        <item x="17703"/>
        <item x="13666"/>
        <item x="10549"/>
        <item x="18167"/>
        <item x="16160"/>
        <item x="11448"/>
        <item x="7898"/>
        <item x="11321"/>
        <item x="3200"/>
        <item x="12434"/>
        <item x="18241"/>
        <item x="8530"/>
        <item x="16019"/>
        <item x="122"/>
        <item x="14894"/>
        <item x="1032"/>
        <item x="14748"/>
        <item x="13555"/>
        <item x="16879"/>
        <item x="18232"/>
        <item x="10546"/>
        <item m="1" x="19136"/>
        <item x="10229"/>
        <item x="18195"/>
        <item x="11474"/>
        <item x="13471"/>
        <item x="14312"/>
        <item x="16537"/>
        <item x="18293"/>
        <item x="10805"/>
        <item x="613"/>
        <item x="9560"/>
        <item x="16539"/>
        <item x="17790"/>
        <item x="4778"/>
        <item x="9490"/>
        <item x="10814"/>
        <item x="13545"/>
        <item x="11121"/>
        <item x="7626"/>
        <item x="16210"/>
        <item x="4346"/>
        <item x="14675"/>
        <item x="2728"/>
        <item x="9976"/>
        <item x="397"/>
        <item x="9525"/>
        <item x="11073"/>
        <item x="6422"/>
        <item x="15277"/>
        <item x="16645"/>
        <item x="4278"/>
        <item x="632"/>
        <item x="5201"/>
        <item x="11798"/>
        <item x="933"/>
        <item x="15204"/>
        <item x="15015"/>
        <item x="10926"/>
        <item x="11463"/>
        <item x="4770"/>
        <item x="4990"/>
        <item x="16901"/>
        <item x="11346"/>
        <item x="6847"/>
        <item x="10803"/>
        <item x="11575"/>
        <item x="11147"/>
        <item x="17701"/>
        <item x="241"/>
        <item x="3528"/>
        <item x="1693"/>
        <item x="17655"/>
        <item x="10667"/>
        <item x="4893"/>
        <item x="16272"/>
        <item x="16492"/>
        <item x="19021"/>
        <item x="19101"/>
        <item x="14489"/>
        <item x="12979"/>
        <item x="5628"/>
        <item x="4908"/>
        <item x="16153"/>
        <item x="365"/>
        <item x="1058"/>
        <item x="18136"/>
        <item x="13024"/>
        <item x="15284"/>
        <item x="18159"/>
        <item x="3861"/>
        <item x="4343"/>
        <item x="16201"/>
        <item x="3013"/>
        <item x="16513"/>
        <item x="3098"/>
        <item x="14973"/>
        <item x="16649"/>
        <item x="15319"/>
        <item x="17674"/>
        <item x="9318"/>
        <item x="14882"/>
        <item x="11335"/>
        <item x="3822"/>
        <item x="4980"/>
        <item x="15585"/>
        <item x="107"/>
        <item x="16625"/>
        <item x="17352"/>
        <item x="6420"/>
        <item x="14416"/>
        <item x="6140"/>
        <item x="15296"/>
        <item x="702"/>
        <item x="14870"/>
        <item x="11522"/>
        <item x="15647"/>
        <item x="12993"/>
        <item x="3076"/>
        <item x="14869"/>
        <item x="14862"/>
        <item x="14064"/>
        <item x="11587"/>
        <item x="5592"/>
        <item x="13595"/>
        <item x="15430"/>
        <item x="4237"/>
        <item x="10686"/>
        <item x="1014"/>
        <item x="18164"/>
        <item x="3421"/>
        <item x="3115"/>
        <item x="8070"/>
        <item x="16486"/>
        <item x="14165"/>
        <item x="14203"/>
        <item x="16761"/>
        <item x="16348"/>
        <item x="3457"/>
        <item x="16420"/>
        <item x="7003"/>
        <item x="2390"/>
        <item x="14697"/>
        <item x="8235"/>
        <item x="14722"/>
        <item x="10357"/>
        <item x="16673"/>
        <item x="4755"/>
        <item x="13542"/>
        <item x="909"/>
        <item x="14999"/>
        <item x="4957"/>
        <item x="6280"/>
        <item x="7599"/>
        <item x="505"/>
        <item x="16800"/>
        <item x="8190"/>
        <item x="17686"/>
        <item x="5496"/>
        <item x="1036"/>
        <item x="4236"/>
        <item x="4754"/>
        <item x="14505"/>
        <item x="7594"/>
        <item x="17833"/>
        <item x="10156"/>
        <item x="9505"/>
        <item x="2485"/>
        <item x="16512"/>
        <item x="10134"/>
        <item x="10320"/>
        <item x="16548"/>
        <item x="10537"/>
        <item x="14544"/>
        <item x="17661"/>
        <item x="5636"/>
        <item x="13552"/>
        <item x="4781"/>
        <item x="14835"/>
        <item x="18111"/>
        <item x="16039"/>
        <item x="11341"/>
        <item x="2419"/>
        <item x="16374"/>
        <item x="10921"/>
        <item x="7646"/>
        <item x="5397"/>
        <item x="6343"/>
        <item x="10073"/>
        <item x="7295"/>
        <item x="16026"/>
        <item x="11786"/>
        <item x="16435"/>
        <item x="14754"/>
        <item x="12466"/>
        <item x="18132"/>
        <item x="13921"/>
        <item x="10904"/>
        <item x="10652"/>
        <item x="13887"/>
        <item x="18868"/>
        <item x="10165"/>
        <item x="520"/>
        <item x="349"/>
        <item x="11104"/>
        <item x="5428"/>
        <item x="6283"/>
        <item x="12988"/>
        <item x="11290"/>
        <item x="9529"/>
        <item x="15223"/>
        <item x="15946"/>
        <item x="16416"/>
        <item x="4201"/>
        <item x="15506"/>
        <item x="14627"/>
        <item x="2471"/>
        <item x="17983"/>
        <item x="10601"/>
        <item x="14757"/>
        <item x="13171"/>
        <item x="2481"/>
        <item x="18792"/>
        <item x="9546"/>
        <item x="10242"/>
        <item x="11876"/>
        <item x="13495"/>
        <item x="11129"/>
        <item x="5523"/>
        <item x="16055"/>
        <item x="536"/>
        <item x="8395"/>
        <item x="16896"/>
        <item x="7618"/>
        <item x="19105"/>
        <item x="10891"/>
        <item x="8795"/>
        <item x="9274"/>
        <item x="5594"/>
        <item x="8577"/>
        <item x="250"/>
        <item x="8544"/>
        <item x="14829"/>
        <item x="3530"/>
        <item x="15318"/>
        <item x="3788"/>
        <item x="9503"/>
        <item x="18606"/>
        <item x="17678"/>
        <item x="7468"/>
        <item x="14659"/>
        <item x="14504"/>
        <item x="10178"/>
        <item x="11780"/>
        <item x="13169"/>
        <item x="3565"/>
        <item x="17660"/>
        <item x="4074"/>
        <item x="4028"/>
        <item x="16191"/>
        <item x="10199"/>
        <item x="1063"/>
        <item x="10147"/>
        <item x="1758"/>
        <item x="2861"/>
        <item x="3881"/>
        <item x="15286"/>
        <item x="13601"/>
        <item x="6697"/>
        <item x="10107"/>
        <item x="4350"/>
        <item x="16171"/>
        <item x="15117"/>
        <item x="14515"/>
        <item x="382"/>
        <item x="4784"/>
        <item x="11391"/>
        <item x="10923"/>
        <item x="13673"/>
        <item x="15017"/>
        <item x="6354"/>
        <item x="3455"/>
        <item x="18780"/>
        <item x="7904"/>
        <item x="7611"/>
        <item x="13250"/>
        <item x="18515"/>
        <item x="11421"/>
        <item x="9532"/>
        <item x="16639"/>
        <item x="18007"/>
        <item x="5629"/>
        <item x="12902"/>
        <item x="16488"/>
        <item x="10599"/>
        <item x="10160"/>
        <item x="2008"/>
        <item x="9517"/>
        <item x="3124"/>
        <item x="11513"/>
        <item x="2881"/>
        <item x="9281"/>
        <item x="6316"/>
        <item x="8386"/>
        <item x="14403"/>
        <item x="6334"/>
        <item x="11787"/>
        <item x="14851"/>
        <item x="2682"/>
        <item x="1038"/>
        <item x="15143"/>
        <item x="17769"/>
        <item x="10906"/>
        <item x="3898"/>
        <item x="500"/>
        <item x="1487"/>
        <item x="3062"/>
        <item x="11351"/>
        <item x="18261"/>
        <item x="11437"/>
        <item x="11358"/>
        <item x="15819"/>
        <item x="14763"/>
        <item x="9520"/>
        <item x="14638"/>
        <item x="7840"/>
        <item x="1788"/>
        <item x="2678"/>
        <item x="901"/>
        <item x="968"/>
        <item x="11382"/>
        <item x="115"/>
        <item x="16365"/>
        <item x="10640"/>
        <item x="2898"/>
        <item x="3508"/>
        <item x="2497"/>
        <item x="17466"/>
        <item x="11752"/>
        <item x="8587"/>
        <item x="10197"/>
        <item x="14957"/>
        <item x="11258"/>
        <item x="11428"/>
        <item x="11001"/>
        <item x="18504"/>
        <item x="17691"/>
        <item x="16941"/>
        <item x="12319"/>
        <item x="2234"/>
        <item x="1521"/>
        <item x="10602"/>
        <item x="1785"/>
        <item x="11674"/>
        <item x="8807"/>
        <item x="11240"/>
        <item x="11409"/>
        <item x="11763"/>
        <item x="18016"/>
        <item x="3527"/>
        <item x="4027"/>
        <item x="12418"/>
        <item x="5803"/>
        <item x="18174"/>
        <item x="16351"/>
        <item x="16224"/>
        <item x="3420"/>
        <item x="201"/>
        <item x="11330"/>
        <item x="10945"/>
        <item x="15449"/>
        <item x="14625"/>
        <item x="3323"/>
        <item x="18381"/>
        <item x="11710"/>
        <item x="10887"/>
        <item x="18386"/>
        <item x="3008"/>
        <item x="2259"/>
        <item x="10677"/>
        <item x="14591"/>
        <item x="10498"/>
        <item x="7643"/>
        <item x="18165"/>
        <item x="6684"/>
        <item x="17006"/>
        <item x="18253"/>
        <item x="363"/>
        <item x="10363"/>
        <item x="6990"/>
        <item x="14185"/>
        <item x="650"/>
        <item x="5595"/>
        <item x="16784"/>
        <item x="17810"/>
        <item x="17549"/>
        <item x="5603"/>
        <item x="4260"/>
        <item x="18127"/>
        <item x="7802"/>
        <item x="3869"/>
        <item x="4331"/>
        <item x="17675"/>
        <item x="18101"/>
        <item x="17632"/>
        <item x="2673"/>
        <item x="13315"/>
        <item x="5627"/>
        <item x="17679"/>
        <item x="10207"/>
        <item x="8596"/>
        <item x="6315"/>
        <item x="2801"/>
        <item x="14692"/>
        <item x="4309"/>
        <item x="2747"/>
        <item x="4946"/>
        <item x="18198"/>
        <item x="11359"/>
        <item x="651"/>
        <item x="18156"/>
        <item x="12442"/>
        <item x="18527"/>
        <item x="16190"/>
        <item x="6666"/>
        <item x="16522"/>
        <item x="1033"/>
        <item x="7361"/>
        <item x="18160"/>
        <item x="5608"/>
        <item x="941"/>
        <item x="14554"/>
        <item x="16129"/>
        <item x="11060"/>
        <item x="3109"/>
        <item x="14245"/>
        <item x="926"/>
        <item x="7015"/>
        <item x="10608"/>
        <item x="8087"/>
        <item x="14536"/>
        <item x="16951"/>
        <item x="898"/>
        <item x="14157"/>
        <item x="16149"/>
        <item x="6448"/>
        <item x="16888"/>
        <item x="10823"/>
        <item x="16181"/>
        <item x="10895"/>
        <item x="14681"/>
        <item x="15202"/>
        <item x="18153"/>
        <item x="244"/>
        <item x="12438"/>
        <item x="17232"/>
        <item x="16372"/>
        <item x="5012"/>
        <item x="14982"/>
        <item x="16931"/>
        <item x="10999"/>
        <item x="18941"/>
        <item x="11866"/>
        <item x="385"/>
        <item x="9960"/>
        <item x="14693"/>
        <item x="4355"/>
        <item x="7487"/>
        <item x="4305"/>
        <item x="11348"/>
        <item x="15237"/>
        <item x="6449"/>
        <item x="12329"/>
        <item x="6696"/>
        <item x="14571"/>
        <item x="15239"/>
        <item x="9534"/>
        <item x="14758"/>
        <item x="14255"/>
        <item x="15625"/>
        <item x="7316"/>
        <item x="9716"/>
        <item x="17401"/>
        <item x="13791"/>
        <item x="2024"/>
        <item x="10647"/>
        <item x="4360"/>
        <item x="14156"/>
        <item x="2989"/>
        <item x="14068"/>
        <item x="5019"/>
        <item x="15678"/>
        <item x="11535"/>
        <item x="18233"/>
        <item x="15009"/>
        <item x="4321"/>
        <item x="13013"/>
        <item x="16285"/>
        <item x="10687"/>
        <item x="11231"/>
        <item x="16189"/>
        <item x="10967"/>
        <item x="3471"/>
        <item x="14770"/>
        <item x="13025"/>
        <item x="10840"/>
        <item x="13732"/>
        <item x="15987"/>
        <item x="3484"/>
        <item x="4292"/>
        <item x="13573"/>
        <item x="16281"/>
        <item x="15324"/>
        <item x="170"/>
        <item x="11761"/>
        <item x="25"/>
        <item x="10676"/>
        <item x="16623"/>
        <item x="18543"/>
        <item x="9268"/>
        <item x="4724"/>
        <item x="1700"/>
        <item x="5154"/>
        <item x="18626"/>
        <item x="6776"/>
        <item x="11285"/>
        <item x="106"/>
        <item x="15291"/>
        <item x="10899"/>
        <item x="1732"/>
        <item x="14216"/>
        <item x="17765"/>
        <item x="2708"/>
        <item x="1782"/>
        <item x="5004"/>
        <item x="5729"/>
        <item x="2948"/>
        <item x="16049"/>
        <item x="6138"/>
        <item x="17906"/>
        <item x="3138"/>
        <item x="16558"/>
        <item x="17008"/>
        <item x="13882"/>
        <item x="4782"/>
        <item x="4203"/>
        <item x="8516"/>
        <item x="2693"/>
        <item x="8542"/>
        <item x="11789"/>
        <item x="15491"/>
        <item x="9126"/>
        <item x="11388"/>
        <item x="14170"/>
        <item x="6340"/>
        <item x="9478"/>
        <item x="3498"/>
        <item x="14674"/>
        <item x="10122"/>
        <item x="14432"/>
        <item x="14781"/>
        <item x="9570"/>
        <item x="913"/>
        <item x="14684"/>
        <item x="16882"/>
        <item x="14673"/>
        <item x="14491"/>
        <item x="14405"/>
        <item x="11165"/>
        <item x="14220"/>
        <item x="12421"/>
        <item x="15210"/>
        <item x="4793"/>
        <item x="11675"/>
        <item x="6284"/>
        <item x="15125"/>
        <item x="16440"/>
        <item x="7858"/>
        <item x="15022"/>
        <item x="3961"/>
        <item x="14786"/>
        <item x="4287"/>
        <item x="9986"/>
        <item x="9523"/>
        <item x="16359"/>
        <item x="15350"/>
        <item x="7135"/>
        <item x="11832"/>
        <item x="11609"/>
        <item x="11619"/>
        <item x="9291"/>
        <item x="3122"/>
        <item x="16187"/>
        <item x="6145"/>
        <item x="17977"/>
        <item x="7589"/>
        <item x="13561"/>
        <item x="17857"/>
        <item x="3795"/>
        <item x="7004"/>
        <item x="14408"/>
        <item x="16200"/>
        <item x="17689"/>
        <item x="15170"/>
        <item x="3823"/>
        <item x="17645"/>
        <item x="18559"/>
        <item x="6401"/>
        <item x="1495"/>
        <item x="627"/>
        <item x="14816"/>
        <item x="16034"/>
        <item x="12402"/>
        <item x="14783"/>
        <item x="13781"/>
        <item x="6396"/>
        <item x="12725"/>
        <item x="10216"/>
        <item x="1072"/>
        <item x="6433"/>
        <item x="11813"/>
        <item x="16680"/>
        <item x="16935"/>
        <item x="17710"/>
        <item x="11697"/>
        <item x="18102"/>
        <item x="120"/>
        <item x="17995"/>
        <item x="12246"/>
        <item x="3068"/>
        <item x="18434"/>
        <item x="14876"/>
        <item x="17673"/>
        <item x="17204"/>
        <item x="3963"/>
        <item x="6309"/>
        <item x="2432"/>
        <item x="6307"/>
        <item x="5834"/>
        <item x="4789"/>
        <item x="18161"/>
        <item x="13724"/>
        <item x="14631"/>
        <item x="12786"/>
        <item x="1752"/>
        <item x="10771"/>
        <item x="7899"/>
        <item x="16738"/>
        <item x="12242"/>
        <item x="2467"/>
        <item x="10996"/>
        <item x="11706"/>
        <item x="14282"/>
        <item x="10295"/>
        <item x="14703"/>
        <item x="621"/>
        <item x="14970"/>
        <item x="2459"/>
        <item x="14177"/>
        <item x="13585"/>
        <item x="11455"/>
        <item x="16949"/>
        <item x="4758"/>
        <item x="18801"/>
        <item x="11728"/>
        <item x="5038"/>
        <item x="14883"/>
        <item x="16679"/>
        <item x="16629"/>
        <item x="7208"/>
        <item x="16207"/>
        <item x="10232"/>
        <item x="16644"/>
        <item x="14815"/>
        <item x="1515"/>
        <item x="14731"/>
        <item x="3793"/>
        <item x="17669"/>
        <item x="15144"/>
        <item x="16223"/>
        <item x="17975"/>
        <item x="6976"/>
        <item x="11725"/>
        <item x="16675"/>
        <item x="4998"/>
        <item x="15593"/>
        <item x="4071"/>
        <item x="13528"/>
        <item x="5519"/>
        <item x="19103"/>
        <item x="17981"/>
        <item x="15232"/>
        <item x="629"/>
        <item x="9258"/>
        <item x="16769"/>
        <item x="13897"/>
        <item x="11709"/>
        <item x="7326"/>
        <item x="1070"/>
        <item x="5208"/>
        <item x="5037"/>
        <item x="14764"/>
        <item x="11747"/>
        <item x="10635"/>
        <item x="14780"/>
        <item x="16025"/>
        <item x="10797"/>
        <item x="15825"/>
        <item x="18951"/>
        <item x="2840"/>
        <item x="13868"/>
        <item x="16534"/>
        <item x="18095"/>
        <item x="9327"/>
        <item x="5728"/>
        <item x="18779"/>
        <item x="17694"/>
        <item x="10152"/>
        <item m="1" x="19123"/>
        <item x="7704"/>
        <item x="13665"/>
        <item x="2884"/>
        <item x="3516"/>
        <item x="3493"/>
        <item x="9806"/>
        <item x="8809"/>
        <item x="19037"/>
        <item x="11823"/>
        <item x="12255"/>
        <item x="5816"/>
        <item x="2479"/>
        <item x="13240"/>
        <item x="16148"/>
        <item x="17379"/>
        <item x="7936"/>
        <item x="11419"/>
        <item x="17378"/>
        <item x="512"/>
        <item x="16178"/>
        <item x="14718"/>
        <item x="13507"/>
        <item x="13608"/>
        <item x="13303"/>
        <item x="3453"/>
        <item x="11827"/>
        <item x="16386"/>
        <item x="17861"/>
        <item x="14772"/>
        <item x="10944"/>
        <item x="14976"/>
        <item x="16542"/>
        <item x="11442"/>
        <item x="10984"/>
        <item x="18522"/>
        <item x="10893"/>
        <item x="10971"/>
        <item x="18535"/>
        <item x="15583"/>
        <item x="11149"/>
        <item x="13145"/>
        <item x="11120"/>
        <item x="897"/>
        <item x="14687"/>
        <item x="19053"/>
        <item x="11665"/>
        <item x="5395"/>
        <item x="18545"/>
        <item x="9722"/>
        <item x="11151"/>
        <item x="3439"/>
        <item x="11012"/>
        <item x="18114"/>
        <item x="11148"/>
        <item x="16954"/>
        <item x="7906"/>
        <item x="11263"/>
        <item x="9115"/>
        <item x="9682"/>
        <item x="11714"/>
        <item x="5502"/>
        <item x="6426"/>
        <item x="4943"/>
        <item x="4269"/>
        <item x="4650"/>
        <item x="14818"/>
        <item x="7140"/>
        <item x="11000"/>
        <item x="12826"/>
        <item x="15611"/>
        <item x="3461"/>
        <item x="12310"/>
        <item x="14782"/>
        <item x="1046"/>
        <item x="10912"/>
        <item x="8604"/>
        <item x="3288"/>
        <item x="5521"/>
        <item x="15969"/>
        <item x="13241"/>
        <item x="15269"/>
        <item x="14198"/>
        <item x="10196"/>
        <item x="10943"/>
        <item x="124"/>
        <item x="16535"/>
        <item x="14639"/>
        <item x="9799"/>
        <item x="4979"/>
        <item x="3436"/>
        <item x="16605"/>
        <item x="14671"/>
        <item x="13686"/>
        <item x="9551"/>
        <item x="2488"/>
        <item x="13659"/>
        <item x="14277"/>
        <item x="17783"/>
        <item x="5716"/>
        <item x="3523"/>
        <item x="13830"/>
        <item x="12344"/>
        <item x="930"/>
        <item x="14615"/>
        <item x="12949"/>
        <item x="7644"/>
        <item x="14240"/>
        <item x="15193"/>
        <item x="16921"/>
        <item x="18004"/>
        <item x="9937"/>
        <item x="14078"/>
        <item x="5542"/>
        <item x="14143"/>
        <item x="11296"/>
        <item x="13656"/>
        <item x="3326"/>
        <item x="18008"/>
        <item x="10798"/>
        <item x="15198"/>
        <item x="8593"/>
        <item x="10039"/>
        <item x="12523"/>
        <item x="9538"/>
        <item x="11836"/>
        <item x="15212"/>
        <item x="16903"/>
        <item x="11504"/>
        <item x="1022"/>
        <item x="657"/>
        <item x="11046"/>
        <item x="6400"/>
        <item x="3123"/>
        <item x="3947"/>
        <item x="16035"/>
        <item x="10569"/>
        <item x="18282"/>
        <item x="12392"/>
        <item x="11526"/>
        <item x="14490"/>
        <item x="9522"/>
        <item x="16739"/>
        <item x="16642"/>
        <item x="15282"/>
        <item x="10051"/>
        <item x="14822"/>
        <item x="7947"/>
        <item x="2477"/>
        <item x="12957"/>
        <item x="3707"/>
        <item x="4082"/>
        <item x="3424"/>
        <item x="11770"/>
        <item x="15111"/>
        <item x="18523"/>
        <item x="6670"/>
        <item x="7310"/>
        <item x="18537"/>
        <item x="3130"/>
        <item x="1029"/>
        <item x="18171"/>
        <item x="15602"/>
        <item x="652"/>
        <item x="14570"/>
        <item x="9645"/>
        <item x="4913"/>
        <item x="13855"/>
        <item x="3454"/>
        <item x="18560"/>
        <item x="12851"/>
        <item x="13251"/>
        <item x="10585"/>
        <item x="10092"/>
        <item x="10233"/>
        <item x="17198"/>
        <item x="3296"/>
        <item x="16658"/>
        <item x="16182"/>
        <item x="14134"/>
        <item x="5520"/>
        <item x="14765"/>
        <item x="14295"/>
        <item x="17980"/>
        <item x="229"/>
        <item x="14275"/>
        <item x="14300"/>
        <item x="6308"/>
        <item x="12300"/>
        <item x="13913"/>
        <item x="12161"/>
        <item x="5823"/>
        <item x="13866"/>
        <item x="18521"/>
        <item x="15145"/>
        <item x="923"/>
        <item x="11381"/>
        <item x="14315"/>
        <item x="10916"/>
        <item x="7797"/>
        <item x="10590"/>
        <item x="17685"/>
        <item x="11307"/>
        <item x="11667"/>
        <item x="11771"/>
        <item x="16909"/>
        <item x="16872"/>
        <item x="10467"/>
        <item x="10684"/>
        <item x="18178"/>
        <item x="1041"/>
        <item x="13531"/>
        <item x="19042"/>
        <item x="3487"/>
        <item x="6840"/>
        <item x="14506"/>
        <item x="18541"/>
        <item x="9542"/>
        <item x="18508"/>
        <item x="6322"/>
        <item x="10953"/>
        <item x="10312"/>
        <item x="7894"/>
        <item x="12563"/>
        <item x="1965"/>
        <item x="16734"/>
        <item x="11472"/>
        <item x="15149"/>
        <item x="11408"/>
        <item x="3289"/>
        <item x="12345"/>
        <item x="16414"/>
        <item x="14848"/>
        <item x="8532"/>
        <item x="3227"/>
        <item x="506"/>
        <item x="12358"/>
        <item x="17808"/>
        <item x="4121"/>
        <item x="1047"/>
        <item x="1045"/>
        <item x="11743"/>
        <item x="7187"/>
        <item x="7653"/>
        <item x="16740"/>
        <item x="7763"/>
        <item x="7803"/>
        <item x="17842"/>
        <item x="3240"/>
        <item x="16165"/>
        <item x="2378"/>
        <item x="10942"/>
        <item x="11625"/>
        <item x="2265"/>
        <item x="11432"/>
        <item x="622"/>
        <item x="11392"/>
        <item x="17413"/>
        <item x="16040"/>
        <item x="12180"/>
        <item x="942"/>
        <item x="10566"/>
        <item x="7278"/>
        <item x="10098"/>
        <item x="13540"/>
        <item x="18959"/>
        <item x="18182"/>
        <item x="13727"/>
        <item x="14280"/>
        <item x="12968"/>
        <item x="18234"/>
        <item x="19049"/>
        <item x="15699"/>
        <item x="14242"/>
        <item x="4297"/>
        <item x="16179"/>
        <item x="14236"/>
        <item x="16613"/>
        <item x="4977"/>
        <item x="1060"/>
        <item x="18542"/>
        <item x="2756"/>
        <item x="15492"/>
        <item x="10976"/>
        <item x="16509"/>
        <item x="10086"/>
        <item x="15"/>
        <item x="17010"/>
        <item x="4965"/>
        <item x="9788"/>
        <item x="18491"/>
        <item x="8507"/>
        <item x="10065"/>
        <item x="16508"/>
        <item x="9697"/>
        <item x="16423"/>
        <item x="11627"/>
        <item x="16646"/>
        <item x="19"/>
        <item x="3447"/>
        <item x="17998"/>
        <item x="19027"/>
        <item x="15146"/>
        <item x="639"/>
        <item x="17639"/>
        <item x="11411"/>
        <item x="13599"/>
        <item x="16043"/>
        <item x="11389"/>
        <item x="18529"/>
        <item x="13035"/>
        <item x="2077"/>
        <item x="11034"/>
        <item x="10799"/>
        <item x="5504"/>
        <item x="7780"/>
        <item x="3799"/>
        <item x="16195"/>
        <item x="1126"/>
        <item x="11862"/>
        <item x="14662"/>
        <item x="13784"/>
        <item x="13544"/>
        <item x="18767"/>
        <item x="13452"/>
        <item x="15510"/>
        <item x="2209"/>
        <item x="18947"/>
        <item x="11687"/>
        <item x="7666"/>
        <item x="5941"/>
        <item x="179"/>
        <item x="18418"/>
        <item x="16057"/>
        <item x="17670"/>
        <item x="383"/>
        <item x="6424"/>
        <item x="3298"/>
        <item x="10576"/>
        <item x="252"/>
        <item x="16775"/>
        <item x="11577"/>
        <item x="6364"/>
        <item x="14370"/>
        <item x="9968"/>
        <item x="14014"/>
        <item x="16942"/>
        <item x="10954"/>
        <item x="13275"/>
        <item x="3139"/>
        <item x="3953"/>
        <item x="15220"/>
        <item x="18739"/>
        <item x="13168"/>
        <item x="12154"/>
        <item x="6669"/>
        <item x="14273"/>
        <item x="4723"/>
        <item x="11282"/>
        <item x="6344"/>
        <item x="3767"/>
        <item x="18005"/>
        <item x="14824"/>
        <item x="1966"/>
        <item x="16214"/>
        <item x="2752"/>
        <item x="7336"/>
        <item x="10626"/>
        <item x="10437"/>
        <item x="3190"/>
        <item x="6326"/>
        <item x="4068"/>
        <item x="10435"/>
        <item x="3809"/>
        <item x="15967"/>
        <item x="10184"/>
        <item x="14984"/>
        <item x="18374"/>
        <item x="2030"/>
        <item x="16766"/>
        <item x="6372"/>
        <item x="14526"/>
        <item x="8079"/>
        <item x="12467"/>
        <item x="13890"/>
        <item x="10483"/>
        <item x="7764"/>
        <item x="14222"/>
        <item x="15188"/>
        <item x="10929"/>
        <item x="18553"/>
        <item x="920"/>
        <item x="5719"/>
        <item x="16185"/>
        <item x="2392"/>
        <item x="7303"/>
        <item x="18534"/>
        <item x="13919"/>
        <item x="13785"/>
        <item x="5778"/>
        <item x="9521"/>
        <item x="13743"/>
        <item x="11003"/>
        <item x="13334"/>
        <item x="16785"/>
        <item x="13204"/>
        <item x="7642"/>
        <item x="4202"/>
        <item x="15189"/>
        <item x="5005"/>
        <item x="3196"/>
        <item x="14660"/>
        <item x="6146"/>
        <item x="14204"/>
        <item x="17812"/>
        <item x="11235"/>
        <item x="11645"/>
        <item x="2709"/>
        <item x="2018"/>
        <item x="2707"/>
        <item x="12239"/>
        <item x="14291"/>
        <item x="13248"/>
        <item x="9527"/>
        <item x="15599"/>
        <item x="4283"/>
        <item x="895"/>
        <item x="18406"/>
        <item x="14706"/>
        <item x="9664"/>
        <item x="7883"/>
        <item x="17217"/>
        <item x="16033"/>
        <item x="4743"/>
        <item x="14266"/>
        <item x="14793"/>
        <item x="9132"/>
        <item x="14971"/>
        <item x="1019"/>
        <item x="11458"/>
        <item x="11343"/>
        <item x="13853"/>
        <item x="6693"/>
        <item x="10222"/>
        <item x="1505"/>
        <item x="940"/>
        <item x="14771"/>
        <item x="3441"/>
        <item x="1804"/>
        <item x="14580"/>
        <item x="18944"/>
        <item x="17688"/>
        <item x="3209"/>
        <item x="14676"/>
        <item x="171"/>
        <item x="7800"/>
        <item x="15507"/>
        <item x="10800"/>
        <item x="14628"/>
        <item x="5211"/>
        <item x="640"/>
        <item x="1488"/>
        <item x="15003"/>
        <item x="10042"/>
        <item x="4750"/>
        <item x="3966"/>
        <item x="18532"/>
        <item x="3942"/>
        <item x="11143"/>
        <item x="11720"/>
        <item x="139"/>
        <item x="9480"/>
        <item x="6091"/>
        <item x="10029"/>
        <item x="5029"/>
        <item x="11329"/>
        <item x="14082"/>
        <item x="5500"/>
        <item x="18108"/>
        <item x="7277"/>
        <item x="525"/>
        <item x="14832"/>
        <item x="4984"/>
        <item x="13569"/>
        <item x="110"/>
        <item x="14837"/>
        <item x="2408"/>
        <item x="16380"/>
        <item x="8366"/>
        <item x="6368"/>
        <item x="7690"/>
        <item x="16517"/>
        <item x="5607"/>
        <item x="116"/>
        <item x="13497"/>
        <item x="3460"/>
        <item x="4361"/>
        <item x="5707"/>
        <item x="14760"/>
        <item x="5204"/>
        <item x="18528"/>
        <item x="13213"/>
        <item x="12328"/>
        <item x="316"/>
        <item x="7811"/>
        <item x="18113"/>
        <item x="10838"/>
        <item x="10211"/>
        <item x="14450"/>
        <item x="911"/>
        <item x="13795"/>
        <item x="16536"/>
        <item x="13559"/>
        <item x="11107"/>
        <item x="7591"/>
        <item x="9640"/>
        <item x="16030"/>
        <item x="17193"/>
        <item x="11858"/>
        <item x="17664"/>
        <item x="2182"/>
        <item x="10565"/>
        <item x="9963"/>
        <item x="14799"/>
        <item x="16552"/>
        <item x="11118"/>
        <item x="11246"/>
        <item x="11209"/>
        <item x="9290"/>
        <item x="2705"/>
        <item x="5858"/>
        <item x="10809"/>
        <item x="8074"/>
        <item x="17546"/>
        <item x="6358"/>
        <item x="2256"/>
        <item x="7334"/>
        <item x="14842"/>
        <item x="3021"/>
        <item x="14142"/>
        <item x="15842"/>
        <item x="15136"/>
        <item x="13663"/>
        <item x="13598"/>
        <item x="1073"/>
        <item x="17798"/>
        <item x="14820"/>
        <item x="7662"/>
        <item x="10980"/>
        <item x="15675"/>
        <item x="2487"/>
        <item x="18274"/>
        <item x="2453"/>
        <item x="13840"/>
        <item x="16867"/>
        <item x="17819"/>
        <item x="13238"/>
        <item x="16889"/>
        <item x="17794"/>
        <item x="14989"/>
        <item x="4272"/>
        <item x="14610"/>
        <item x="3434"/>
        <item x="15605"/>
        <item x="18770"/>
        <item x="16635"/>
        <item x="16855"/>
        <item x="7771"/>
        <item x="7862"/>
        <item x="16610"/>
        <item x="253"/>
        <item x="17354"/>
        <item x="6588"/>
        <item x="16460"/>
        <item x="4349"/>
        <item x="7751"/>
        <item x="1760"/>
        <item x="9743"/>
        <item x="6679"/>
        <item x="4790"/>
        <item x="16183"/>
        <item x="5052"/>
        <item x="10819"/>
        <item x="5195"/>
        <item x="1778"/>
        <item x="3077"/>
        <item x="16515"/>
        <item x="11222"/>
        <item x="11867"/>
        <item x="8189"/>
        <item x="2871"/>
        <item x="5735"/>
        <item x="18297"/>
        <item x="18879"/>
        <item x="8102"/>
        <item x="17695"/>
        <item x="14802"/>
        <item x="10129"/>
        <item x="12450"/>
        <item x="10380"/>
        <item x="4975"/>
        <item x="14644"/>
        <item x="18923"/>
        <item x="14202"/>
        <item x="14713"/>
        <item x="12903"/>
        <item x="11195"/>
        <item x="3520"/>
        <item x="15423"/>
        <item x="4223"/>
        <item x="11018"/>
        <item x="10235"/>
        <item x="11684"/>
        <item x="12772"/>
        <item x="10642"/>
        <item x="6135"/>
        <item x="11022"/>
        <item x="14235"/>
        <item x="14498"/>
        <item x="15963"/>
        <item x="16392"/>
        <item x="14977"/>
        <item x="14904"/>
        <item x="649"/>
        <item x="4958"/>
        <item x="11216"/>
        <item x="14136"/>
        <item x="10562"/>
        <item x="13870"/>
        <item x="4279"/>
        <item x="9483"/>
        <item x="3794"/>
        <item x="16167"/>
        <item x="18017"/>
        <item x="8048"/>
        <item x="15309"/>
        <item x="16338"/>
        <item x="11368"/>
        <item x="12983"/>
        <item x="10848"/>
        <item x="7918"/>
        <item x="9967"/>
        <item x="5821"/>
        <item x="16555"/>
        <item x="14767"/>
        <item x="14523"/>
        <item x="3353"/>
        <item x="378"/>
        <item x="7352"/>
        <item x="8084"/>
        <item x="611"/>
        <item x="18552"/>
        <item x="4073"/>
        <item x="17750"/>
        <item x="12569"/>
        <item x="4903"/>
        <item x="7766"/>
        <item x="14400"/>
        <item x="227"/>
        <item x="17831"/>
        <item x="7000"/>
        <item x="11745"/>
        <item x="14503"/>
        <item x="6349"/>
        <item x="7008"/>
        <item x="11703"/>
        <item x="14164"/>
        <item x="1698"/>
        <item x="14546"/>
        <item x="11865"/>
        <item x="16251"/>
        <item x="11168"/>
        <item x="5737"/>
        <item x="15303"/>
        <item x="3419"/>
        <item x="6310"/>
        <item x="12456"/>
        <item x="4956"/>
        <item x="11449"/>
        <item x="2435"/>
        <item x="4299"/>
        <item x="3413"/>
        <item x="14834"/>
        <item x="16768"/>
        <item x="9742"/>
        <item x="3297"/>
        <item x="15690"/>
        <item x="8082"/>
        <item x="11462"/>
        <item x="13841"/>
        <item x="15958"/>
        <item x="11131"/>
        <item x="9791"/>
        <item x="14487"/>
        <item x="2005"/>
        <item x="7034"/>
        <item x="9515"/>
        <item x="11109"/>
        <item x="10329"/>
        <item x="11013"/>
        <item x="11422"/>
        <item x="364"/>
        <item x="7788"/>
        <item x="1053"/>
        <item x="17813"/>
        <item x="10082"/>
        <item x="11433"/>
        <item x="6384"/>
        <item x="3078"/>
        <item x="16389"/>
        <item x="6415"/>
        <item x="7647"/>
        <item x="19089"/>
        <item x="16192"/>
        <item x="5612"/>
        <item x="6365"/>
        <item x="2240"/>
        <item x="11510"/>
        <item x="7202"/>
        <item x="9313"/>
        <item x="548"/>
        <item x="13266"/>
        <item x="16920"/>
        <item x="10487"/>
        <item x="9296"/>
        <item x="6434"/>
        <item x="4144"/>
        <item x="7324"/>
        <item x="15801"/>
        <item x="2026"/>
        <item x="13747"/>
        <item x="5401"/>
        <item x="14132"/>
        <item x="8356"/>
        <item x="8058"/>
        <item x="4131"/>
        <item x="1127"/>
        <item x="15114"/>
        <item x="11793"/>
        <item x="4326"/>
        <item x="526"/>
        <item x="15308"/>
        <item x="4987"/>
        <item x="11287"/>
        <item x="16028"/>
        <item x="17206"/>
        <item x="5183"/>
        <item x="15494"/>
        <item x="5033"/>
        <item x="13505"/>
        <item x="4933"/>
        <item x="14575"/>
        <item x="3065"/>
        <item x="7045"/>
        <item x="18264"/>
        <item x="9543"/>
        <item x="10892"/>
        <item x="15976"/>
        <item x="14579"/>
        <item x="14075"/>
        <item x="11807"/>
        <item x="4940"/>
        <item x="11629"/>
        <item x="1706"/>
        <item x="17396"/>
        <item x="1776"/>
        <item x="16950"/>
        <item x="6289"/>
        <item x="4050"/>
        <item x="10908"/>
        <item x="3349"/>
        <item x="12385"/>
        <item x="15651"/>
        <item x="10027"/>
        <item x="13551"/>
        <item x="3567"/>
        <item x="10816"/>
        <item x="7635"/>
        <item x="14131"/>
        <item x="1520"/>
        <item x="6342"/>
        <item x="11360"/>
        <item x="10578"/>
        <item x="16053"/>
        <item x="7769"/>
        <item x="11809"/>
        <item x="10062"/>
        <item x="17758"/>
        <item x="114"/>
        <item x="11549"/>
        <item x="16922"/>
        <item x="7890"/>
        <item x="11581"/>
        <item x="3478"/>
        <item x="517"/>
        <item x="17399"/>
        <item x="3067"/>
        <item x="6013"/>
        <item x="1636"/>
        <item x="13970"/>
        <item x="11683"/>
        <item x="8808"/>
        <item x="12111"/>
        <item x="6"/>
        <item x="16747"/>
        <item x="3319"/>
        <item x="8495"/>
        <item x="6658"/>
        <item x="14205"/>
        <item x="11746"/>
        <item x="11305"/>
        <item x="6361"/>
        <item x="927"/>
        <item x="11685"/>
        <item x="7676"/>
        <item x="7639"/>
        <item x="14211"/>
        <item x="15302"/>
        <item x="11188"/>
        <item x="4214"/>
        <item x="267"/>
        <item x="5528"/>
        <item x="12458"/>
        <item x="17391"/>
        <item x="6223"/>
        <item x="16493"/>
        <item x="19019"/>
        <item x="258"/>
        <item x="12975"/>
        <item x="14592"/>
        <item x="3440"/>
        <item x="2384"/>
        <item x="14098"/>
        <item x="14413"/>
        <item x="11576"/>
        <item x="10050"/>
        <item x="5904"/>
        <item x="5820"/>
        <item x="6158"/>
        <item x="18185"/>
        <item x="13658"/>
        <item x="12961"/>
        <item x="11044"/>
        <item x="16177"/>
        <item x="7801"/>
        <item x="1800"/>
        <item x="5696"/>
        <item x="15739"/>
        <item x="3749"/>
        <item x="17997"/>
        <item x="17477"/>
        <item x="9117"/>
        <item x="10600"/>
        <item x="18788"/>
        <item x="18248"/>
        <item x="10988"/>
        <item x="15041"/>
        <item x="17369"/>
        <item x="2402"/>
        <item x="6339"/>
        <item x="7652"/>
        <item x="7317"/>
        <item x="18092"/>
        <item x="16989"/>
        <item x="376"/>
        <item x="14594"/>
        <item x="10885"/>
        <item x="915"/>
        <item x="10256"/>
        <item x="8514"/>
        <item x="166"/>
        <item x="3416"/>
        <item x="11606"/>
        <item x="18423"/>
        <item x="13504"/>
        <item x="15066"/>
        <item x="8254"/>
        <item x="12966"/>
        <item x="15183"/>
        <item x="17795"/>
        <item x="12383"/>
        <item x="11618"/>
        <item x="2501"/>
        <item x="5633"/>
        <item x="11715"/>
        <item x="14509"/>
        <item x="18204"/>
        <item x="6229"/>
        <item x="2239"/>
        <item x="3093"/>
        <item x="13065"/>
        <item x="13678"/>
        <item x="3135"/>
        <item x="3101"/>
        <item x="8062"/>
        <item x="12361"/>
        <item x="15162"/>
        <item x="3137"/>
        <item x="15070"/>
        <item x="11200"/>
        <item x="10849"/>
        <item x="11333"/>
        <item x="14617"/>
        <item x="9491"/>
        <item x="14699"/>
        <item x="3957"/>
        <item x="158"/>
        <item x="7138"/>
        <item x="16599"/>
        <item x="13926"/>
        <item x="16614"/>
        <item x="5615"/>
        <item x="9279"/>
        <item x="8153"/>
        <item x="11214"/>
        <item x="1763"/>
        <item x="7920"/>
        <item x="530"/>
        <item x="7346"/>
        <item x="989"/>
        <item x="6293"/>
        <item x="7617"/>
        <item x="17993"/>
        <item x="18000"/>
        <item x="355"/>
        <item x="8057"/>
        <item x="1727"/>
        <item x="13592"/>
        <item x="6992"/>
        <item x="4766"/>
        <item x="13976"/>
        <item x="11435"/>
        <item x="8206"/>
        <item x="14538"/>
        <item x="7865"/>
        <item x="11008"/>
        <item x="14788"/>
        <item x="1963"/>
        <item x="10386"/>
        <item x="10888"/>
        <item x="18550"/>
        <item x="11554"/>
        <item m="1" x="19133"/>
        <item x="11414"/>
        <item x="17751"/>
        <item x="17985"/>
        <item x="11699"/>
        <item x="3923"/>
        <item x="16404"/>
        <item x="18928"/>
        <item x="1009"/>
        <item x="5393"/>
        <item x="939"/>
        <item x="9141"/>
        <item x="4282"/>
        <item x="22"/>
        <item x="3204"/>
        <item x="18392"/>
        <item x="19050"/>
        <item x="5836"/>
        <item x="14264"/>
        <item x="15495"/>
        <item x="18317"/>
        <item x="7121"/>
        <item x="3853"/>
        <item x="16490"/>
        <item x="18394"/>
        <item x="3201"/>
        <item x="7101"/>
        <item x="14425"/>
        <item x="11482"/>
        <item x="16077"/>
        <item x="10354"/>
        <item x="16136"/>
        <item x="13864"/>
        <item x="2922"/>
        <item x="14429"/>
        <item x="10531"/>
        <item x="4839"/>
        <item x="18140"/>
        <item x="5449"/>
        <item x="15648"/>
        <item x="14310"/>
        <item x="18765"/>
        <item x="12380"/>
        <item x="1008"/>
        <item x="5511"/>
        <item x="499"/>
        <item x="16898"/>
        <item x="13261"/>
        <item x="14803"/>
        <item x="17811"/>
        <item x="13332"/>
        <item x="13462"/>
        <item x="11032"/>
        <item x="11874"/>
        <item x="16476"/>
        <item x="2846"/>
        <item x="16543"/>
        <item x="14618"/>
        <item x="9765"/>
        <item x="17875"/>
        <item x="682"/>
        <item x="6694"/>
        <item x="18943"/>
        <item x="3768"/>
        <item x="4150"/>
        <item x="17411"/>
        <item x="10066"/>
        <item x="2658"/>
        <item x="9703"/>
        <item x="9654"/>
        <item x="14950"/>
        <item x="14212"/>
        <item x="8546"/>
        <item x="1796"/>
        <item x="1848"/>
        <item x="18558"/>
        <item x="2448"/>
        <item x="6345"/>
        <item x="4950"/>
        <item x="18539"/>
        <item x="19072"/>
        <item x="9625"/>
        <item x="5007"/>
        <item x="7294"/>
        <item x="18110"/>
        <item x="13796"/>
        <item x="10180"/>
        <item x="11884"/>
        <item x="12382"/>
        <item x="17756"/>
        <item x="1021"/>
        <item x="3446"/>
        <item x="5174"/>
        <item x="9676"/>
        <item x="4070"/>
        <item x="3336"/>
        <item x="17895"/>
        <item x="16174"/>
        <item x="9707"/>
        <item x="3978"/>
        <item x="16912"/>
        <item x="6547"/>
        <item x="17761"/>
        <item x="10033"/>
        <item x="15130"/>
        <item x="10133"/>
        <item x="11791"/>
        <item x="18492"/>
        <item x="11375"/>
        <item x="4761"/>
        <item x="15138"/>
        <item x="15687"/>
        <item x="11266"/>
        <item x="18498"/>
        <item x="15597"/>
        <item x="11822"/>
        <item x="11142"/>
        <item x="11653"/>
        <item x="7028"/>
        <item x="8177"/>
        <item x="14294"/>
        <item x="15957"/>
        <item x="12791"/>
        <item x="13269"/>
        <item x="12784"/>
        <item x="11447"/>
        <item x="9784"/>
        <item x="15717"/>
        <item x="5810"/>
        <item x="17524"/>
        <item x="17026"/>
        <item x="10111"/>
        <item x="13543"/>
        <item x="4023"/>
        <item x="4085"/>
        <item x="305"/>
        <item x="18398"/>
        <item x="12436"/>
        <item x="10538"/>
        <item x="2379"/>
        <item x="10554"/>
        <item x="16657"/>
        <item x="7042"/>
        <item x="14794"/>
        <item x="16519"/>
        <item x="17979"/>
        <item x="11817"/>
        <item x="10588"/>
        <item x="14419"/>
        <item x="7542"/>
        <item x="18903"/>
        <item x="11954"/>
        <item x="11322"/>
        <item x="5175"/>
        <item x="14513"/>
        <item x="18546"/>
        <item x="16697"/>
        <item x="18278"/>
        <item x="6783"/>
        <item x="2776"/>
        <item x="11824"/>
        <item x="17223"/>
        <item x="8388"/>
        <item x="10341"/>
        <item x="17218"/>
        <item x="16577"/>
        <item x="13538"/>
        <item x="2496"/>
        <item x="11652"/>
        <item x="10741"/>
        <item x="16633"/>
        <item x="5151"/>
        <item x="17718"/>
        <item x="3114"/>
        <item x="7605"/>
        <item x="10249"/>
        <item x="14287"/>
        <item x="15959"/>
        <item x="11277"/>
        <item x="8482"/>
        <item x="10321"/>
        <item x="507"/>
        <item x="2418"/>
        <item x="7514"/>
        <item x="2700"/>
        <item x="10113"/>
        <item x="11467"/>
        <item x="8"/>
        <item x="10040"/>
        <item x="396"/>
        <item x="1764"/>
        <item x="10820"/>
        <item x="10154"/>
        <item x="17377"/>
        <item x="4332"/>
        <item x="4041"/>
        <item x="18128"/>
        <item x="5016"/>
        <item x="497"/>
        <item x="13179"/>
        <item x="2421"/>
        <item x="19025"/>
        <item x="17687"/>
        <item x="11087"/>
        <item x="896"/>
        <item m="1" x="19122"/>
        <item x="17907"/>
        <item x="11882"/>
        <item x="3346"/>
        <item x="5163"/>
        <item x="15901"/>
        <item x="17892"/>
        <item x="12342"/>
        <item x="17792"/>
        <item x="9512"/>
        <item x="18330"/>
        <item x="9120"/>
        <item x="15833"/>
        <item x="2748"/>
        <item x="10593"/>
        <item x="17764"/>
        <item x="15178"/>
        <item x="5039"/>
        <item x="2762"/>
        <item x="10794"/>
        <item x="12744"/>
        <item x="16569"/>
        <item x="10231"/>
        <item x="15091"/>
        <item x="7935"/>
        <item x="16145"/>
        <item x="9797"/>
        <item x="15122"/>
        <item x="17822"/>
        <item x="6506"/>
        <item x="10109"/>
        <item x="198"/>
        <item x="14850"/>
        <item x="14747"/>
        <item x="9539"/>
        <item x="2895"/>
        <item x="6395"/>
        <item x="2775"/>
        <item x="11337"/>
        <item x="6387"/>
        <item x="17398"/>
        <item x="16217"/>
        <item x="10328"/>
        <item x="1784"/>
        <item x="13792"/>
        <item x="5044"/>
        <item x="5598"/>
        <item x="4875"/>
        <item x="15637"/>
        <item x="13565"/>
        <item x="11700"/>
        <item x="6375"/>
        <item x="10664"/>
        <item x="15281"/>
        <item x="11070"/>
        <item x="19034"/>
        <item x="4294"/>
        <item x="18417"/>
        <item x="6648"/>
        <item x="3535"/>
        <item x="17011"/>
        <item x="7529"/>
        <item x="16497"/>
        <item x="10031"/>
        <item x="9648"/>
        <item x="11275"/>
        <item x="16621"/>
        <item x="11398"/>
        <item x="18299"/>
        <item x="4916"/>
        <item x="12426"/>
        <item x="12389"/>
        <item x="2979"/>
        <item x="2531"/>
        <item x="2816"/>
        <item x="9569"/>
        <item x="10948"/>
        <item x="11668"/>
        <item x="11863"/>
        <item x="11161"/>
        <item x="886"/>
        <item x="5031"/>
        <item x="15008"/>
        <item x="14123"/>
        <item x="11466"/>
        <item x="1056"/>
        <item x="17019"/>
        <item x="6335"/>
        <item x="3211"/>
        <item x="2663"/>
        <item x="996"/>
        <item x="9923"/>
        <item x="15702"/>
        <item x="17018"/>
        <item x="18524"/>
        <item x="10979"/>
        <item x="12413"/>
        <item x="1050"/>
        <item x="9575"/>
        <item x="11583"/>
        <item x="5525"/>
        <item x="1503"/>
        <item x="13733"/>
        <item x="3097"/>
        <item x="7466"/>
        <item x="13394"/>
        <item x="3778"/>
        <item x="10123"/>
        <item x="14146"/>
        <item x="3993"/>
        <item x="14856"/>
        <item x="16755"/>
        <item x="11291"/>
        <item x="7621"/>
        <item x="16265"/>
        <item x="5035"/>
        <item x="14959"/>
        <item x="13316"/>
        <item x="8255"/>
        <item x="10591"/>
        <item x="2679"/>
        <item x="14080"/>
        <item x="161"/>
        <item x="14885"/>
        <item x="3812"/>
        <item x="11773"/>
        <item x="17360"/>
        <item x="16603"/>
        <item x="6962"/>
        <item x="1722"/>
        <item x="13529"/>
        <item x="10612"/>
        <item x="18437"/>
        <item x="2687"/>
        <item x="15055"/>
        <item x="11734"/>
        <item x="137"/>
        <item x="10746"/>
        <item x="4088"/>
        <item x="9516"/>
        <item x="18088"/>
        <item x="16046"/>
        <item x="4776"/>
        <item x="5529"/>
        <item x="12545"/>
        <item x="14975"/>
        <item x="10007"/>
        <item x="9266"/>
        <item x="5216"/>
        <item x="16022"/>
        <item x="17051"/>
        <item x="6451"/>
        <item x="14932"/>
        <item x="5718"/>
        <item x="2849"/>
        <item x="14086"/>
        <item x="17990"/>
        <item x="5075"/>
        <item x="14162"/>
        <item x="13903"/>
        <item x="3983"/>
        <item x="8092"/>
        <item x="7363"/>
        <item x="4970"/>
        <item x="6088"/>
        <item x="1648"/>
        <item x="13894"/>
        <item x="8115"/>
        <item x="4780"/>
        <item x="5833"/>
        <item x="16381"/>
        <item x="10998"/>
        <item x="5699"/>
        <item x="13534"/>
        <item x="9252"/>
        <item x="3133"/>
        <item x="14797"/>
        <item x="7325"/>
        <item x="16540"/>
        <item x="4787"/>
        <item x="7051"/>
        <item x="14734"/>
        <item x="17815"/>
        <item x="6410"/>
        <item x="4081"/>
        <item x="3451"/>
        <item x="1730"/>
        <item x="11005"/>
        <item x="10397"/>
        <item x="13856"/>
        <item x="3761"/>
        <item x="15191"/>
        <item x="254"/>
        <item x="4765"/>
        <item x="16678"/>
        <item x="10936"/>
        <item x="4972"/>
        <item x="16955"/>
        <item x="13682"/>
        <item x="14657"/>
        <item x="8735"/>
        <item x="11345"/>
        <item x="6514"/>
        <item x="4222"/>
        <item x="14670"/>
        <item x="12388"/>
        <item x="18402"/>
        <item x="32"/>
        <item x="6216"/>
        <item x="5093"/>
        <item x="11353"/>
        <item x="11294"/>
        <item x="7200"/>
        <item x="118"/>
        <item x="14083"/>
        <item x="16337"/>
        <item x="1884"/>
        <item x="9657"/>
        <item x="3425"/>
        <item x="14318"/>
        <item x="5107"/>
        <item x="3882"/>
        <item x="13305"/>
        <item x="11956"/>
        <item x="5744"/>
        <item x="14249"/>
        <item x="11166"/>
        <item x="5142"/>
        <item x="11951"/>
        <item x="11679"/>
        <item x="18186"/>
        <item x="535"/>
        <item x="14454"/>
        <item x="13295"/>
        <item x="17715"/>
        <item x="10837"/>
        <item x="17402"/>
        <item x="18201"/>
        <item x="12950"/>
        <item x="15168"/>
        <item x="12952"/>
        <item x="3000"/>
        <item x="17830"/>
        <item x="3267"/>
        <item x="14965"/>
        <item x="11156"/>
        <item x="6327"/>
        <item x="2080"/>
        <item x="10300"/>
        <item x="14421"/>
        <item x="8744"/>
        <item x="15600"/>
        <item x="12270"/>
        <item x="18002"/>
        <item x="5715"/>
        <item x="16402"/>
        <item x="13308"/>
        <item x="8256"/>
        <item x="13583"/>
        <item x="15517"/>
        <item x="13852"/>
        <item x="19085"/>
        <item x="10896"/>
        <item x="11967"/>
        <item x="18180"/>
        <item x="8065"/>
        <item x="15301"/>
        <item x="10376"/>
        <item x="18338"/>
        <item x="5516"/>
        <item x="16799"/>
        <item x="3506"/>
        <item x="18496"/>
        <item x="14550"/>
        <item x="18084"/>
        <item x="7300"/>
        <item x="9647"/>
        <item x="14875"/>
        <item x="15978"/>
        <item x="14845"/>
        <item x="487"/>
        <item x="13930"/>
        <item x="19044"/>
        <item x="15050"/>
        <item x="10637"/>
        <item x="14279"/>
        <item x="9656"/>
        <item x="16375"/>
        <item x="10619"/>
        <item x="15097"/>
        <item x="15249"/>
        <item x="14316"/>
        <item x="616"/>
        <item x="10754"/>
        <item x="474"/>
        <item x="3903"/>
        <item x="1057"/>
        <item x="17041"/>
        <item x="15243"/>
        <item x="617"/>
        <item x="12371"/>
        <item x="7692"/>
        <item x="13863"/>
        <item x="15192"/>
        <item x="18152"/>
        <item x="1508"/>
        <item x="17015"/>
        <item x="13141"/>
        <item x="9533"/>
        <item x="10567"/>
        <item x="4057"/>
        <item x="12102"/>
        <item x="11245"/>
        <item x="12369"/>
        <item x="4973"/>
        <item x="6350"/>
        <item x="7446"/>
        <item x="11475"/>
        <item x="16795"/>
        <item x="3303"/>
        <item x="2692"/>
        <item x="19026"/>
        <item x="13925"/>
        <item x="101"/>
        <item x="11647"/>
        <item x="17823"/>
        <item x="18236"/>
        <item x="12914"/>
        <item x="15489"/>
        <item x="15619"/>
        <item x="2447"/>
        <item x="7275"/>
        <item x="11430"/>
        <item x="17481"/>
        <item x="10560"/>
        <item x="15785"/>
        <item x="17692"/>
        <item x="5058"/>
        <item x="5956"/>
        <item x="11133"/>
        <item x="11099"/>
        <item x="5043"/>
        <item x="11603"/>
        <item x="17386"/>
        <item x="13924"/>
        <item x="14962"/>
        <item x="14415"/>
        <item x="13961"/>
        <item x="4285"/>
        <item x="2876"/>
        <item x="3712"/>
        <item x="18433"/>
        <item x="15299"/>
        <item x="7014"/>
        <item x="15011"/>
        <item x="488"/>
        <item x="3203"/>
        <item x="15460"/>
        <item x="2455"/>
        <item x="16282"/>
        <item x="3092"/>
        <item x="3056"/>
        <item x="11485"/>
        <item x="9738"/>
        <item x="8515"/>
        <item x="17031"/>
        <item x="9116"/>
        <item x="4063"/>
        <item x="18070"/>
        <item x="16873"/>
        <item x="5708"/>
        <item x="4870"/>
        <item x="18983"/>
        <item x="16336"/>
        <item x="16496"/>
        <item x="4263"/>
        <item x="2377"/>
        <item x="1685"/>
        <item x="16481"/>
        <item x="4058"/>
        <item x="13782"/>
        <item x="16553"/>
        <item x="18163"/>
        <item x="10484"/>
        <item x="9124"/>
        <item x="16421"/>
        <item x="16767"/>
        <item x="3701"/>
        <item x="14441"/>
        <item x="9652"/>
        <item x="5506"/>
        <item x="13237"/>
        <item x="15334"/>
        <item x="10762"/>
        <item x="2003"/>
        <item x="7060"/>
        <item x="1983"/>
        <item x="11361"/>
        <item x="12928"/>
        <item x="1988"/>
        <item x="11050"/>
        <item x="12997"/>
        <item x="18010"/>
        <item x="348"/>
        <item x="10639"/>
        <item x="2714"/>
        <item x="18157"/>
        <item x="11289"/>
        <item x="15604"/>
        <item x="14779"/>
        <item x="17862"/>
        <item x="13153"/>
        <item x="6520"/>
        <item x="1694"/>
        <item x="2567"/>
        <item x="7027"/>
        <item x="18466"/>
        <item x="7753"/>
        <item x="3705"/>
        <item x="2093"/>
        <item x="7206"/>
        <item x="16271"/>
        <item x="10331"/>
        <item x="18456"/>
        <item x="14231"/>
        <item x="5701"/>
        <item x="15631"/>
        <item x="5057"/>
        <item x="11611"/>
        <item x="2847"/>
        <item x="8253"/>
        <item x="16908"/>
        <item x="10636"/>
        <item x="4742"/>
        <item x="7063"/>
        <item x="18196"/>
        <item x="11324"/>
        <item x="14514"/>
        <item x="16276"/>
        <item x="357"/>
        <item x="12970"/>
        <item x="15670"/>
        <item x="17902"/>
        <item x="18096"/>
        <item x="17919"/>
        <item x="3525"/>
        <item x="18572"/>
        <item x="6691"/>
        <item x="4518"/>
        <item x="18633"/>
        <item x="5544"/>
        <item x="9749"/>
        <item x="938"/>
        <item x="12816"/>
        <item x="13165"/>
        <item x="14174"/>
        <item x="16758"/>
        <item x="11678"/>
        <item x="16669"/>
        <item x="16559"/>
        <item x="1847"/>
        <item x="4310"/>
        <item x="9074"/>
        <item x="15627"/>
        <item x="18078"/>
        <item x="2954"/>
        <item x="6717"/>
        <item x="3859"/>
        <item x="13326"/>
        <item x="15723"/>
        <item x="2633"/>
        <item x="7685"/>
        <item x="2552"/>
        <item x="9805"/>
        <item x="14209"/>
        <item x="17478"/>
        <item x="3550"/>
        <item x="12528"/>
        <item x="16377"/>
        <item x="4265"/>
        <item x="12552"/>
        <item x="5161"/>
        <item x="6440"/>
        <item x="14672"/>
        <item x="14866"/>
        <item x="18525"/>
        <item x="10622"/>
        <item x="7507"/>
        <item x="11352"/>
        <item x="1812"/>
        <item x="17096"/>
        <item x="4900"/>
        <item x="11451"/>
        <item x="17404"/>
        <item x="795"/>
        <item x="16350"/>
        <item x="7604"/>
        <item x="16987"/>
        <item x="15142"/>
        <item x="686"/>
        <item x="5796"/>
        <item x="15093"/>
        <item x="6878"/>
        <item x="5695"/>
        <item x="18155"/>
        <item x="12401"/>
        <item x="15657"/>
        <item x="17711"/>
        <item x="3791"/>
        <item x="15124"/>
        <item x="10230"/>
        <item x="13683"/>
        <item x="14696"/>
        <item x="11853"/>
        <item x="5430"/>
        <item x="2412"/>
        <item x="2458"/>
        <item x="18509"/>
        <item x="14229"/>
        <item x="10146"/>
        <item x="10227"/>
        <item x="12469"/>
        <item x="16919"/>
        <item x="2844"/>
        <item x="13928"/>
        <item x="9475"/>
        <item x="18244"/>
        <item x="18268"/>
        <item x="15061"/>
        <item x="18415"/>
        <item x="3772"/>
        <item x="7620"/>
        <item x="10028"/>
        <item x="8531"/>
        <item x="5622"/>
        <item x="9932"/>
        <item x="5413"/>
        <item x="9472"/>
        <item x="8355"/>
        <item x="11019"/>
        <item x="13586"/>
        <item x="15025"/>
        <item x="11888"/>
        <item x="11946"/>
        <item x="10928"/>
        <item x="17742"/>
        <item x="14430"/>
        <item x="5807"/>
        <item x="2486"/>
        <item x="15477"/>
        <item x="6678"/>
        <item x="15177"/>
        <item x="3072"/>
        <item x="5491"/>
        <item x="268"/>
        <item x="2746"/>
        <item x="13331"/>
        <item x="790"/>
        <item x="6835"/>
        <item x="5082"/>
        <item x="10339"/>
        <item x="16682"/>
        <item x="15001"/>
        <item x="313"/>
        <item x="18921"/>
        <item x="4124"/>
        <item x="14637"/>
        <item x="11436"/>
        <item x="7934"/>
        <item x="5429"/>
        <item x="18192"/>
        <item x="4232"/>
        <item x="11756"/>
        <item x="636"/>
        <item x="18126"/>
        <item x="6690"/>
        <item x="5157"/>
        <item x="17720"/>
        <item x="5003"/>
        <item x="5198"/>
        <item x="7511"/>
        <item x="13451"/>
        <item x="4536"/>
        <item x="11310"/>
        <item x="8915"/>
        <item x="7308"/>
        <item x="1040"/>
        <item x="2472"/>
        <item x="11157"/>
        <item x="5059"/>
        <item x="13084"/>
        <item x="1686"/>
        <item x="19080"/>
        <item x="16"/>
        <item x="3120"/>
        <item x="11965"/>
        <item x="16788"/>
        <item x="7752"/>
        <item x="18774"/>
        <item x="13532"/>
        <item x="11736"/>
        <item x="13557"/>
        <item x="10551"/>
        <item x="16794"/>
        <item x="1979"/>
        <item x="15148"/>
        <item x="17410"/>
        <item x="9528"/>
        <item x="13771"/>
        <item x="10661"/>
        <item x="12427"/>
        <item x="15685"/>
        <item x="3217"/>
        <item x="12951"/>
        <item x="11257"/>
        <item x="1766"/>
        <item x="16169"/>
        <item x="18372"/>
        <item x="3442"/>
        <item x="10515"/>
        <item x="8790"/>
        <item x="10212"/>
        <item x="2836"/>
        <item x="15236"/>
        <item x="8548"/>
        <item x="5436"/>
        <item x="8394"/>
        <item x="8429"/>
        <item x="5439"/>
        <item x="8520"/>
        <item x="11280"/>
        <item x="1704"/>
        <item x="2695"/>
        <item x="12350"/>
        <item x="11198"/>
        <item x="7870"/>
        <item x="17196"/>
        <item x="13298"/>
        <item x="3547"/>
        <item x="7391"/>
        <item x="14139"/>
        <item x="8538"/>
        <item x="8234"/>
        <item x="17525"/>
        <item x="3492"/>
        <item x="17370"/>
        <item x="666"/>
        <item x="14428"/>
        <item x="14629"/>
        <item x="1023"/>
        <item x="16172"/>
        <item x="16464"/>
        <item x="6362"/>
        <item x="12640"/>
        <item x="17405"/>
        <item x="9927"/>
        <item x="11173"/>
        <item x="13790"/>
        <item x="10140"/>
        <item x="3875"/>
        <item x="9798"/>
        <item x="3480"/>
        <item x="13553"/>
        <item x="4177"/>
        <item x="15832"/>
        <item x="2089"/>
        <item x="1938"/>
        <item x="3858"/>
        <item x="16419"/>
        <item x="11365"/>
        <item x="9315"/>
        <item x="2689"/>
        <item x="13310"/>
        <item x="17189"/>
        <item x="15135"/>
        <item x="8121"/>
        <item x="1524"/>
        <item x="910"/>
        <item x="13884"/>
        <item x="9711"/>
        <item x="11681"/>
        <item x="2869"/>
        <item x="18148"/>
        <item x="19015"/>
        <item x="18860"/>
        <item x="15972"/>
        <item x="14436"/>
        <item x="3060"/>
        <item x="6971"/>
        <item x="8002"/>
        <item x="1491"/>
        <item x="14981"/>
        <item x="12530"/>
        <item x="9694"/>
        <item x="231"/>
        <item x="8150"/>
        <item x="17537"/>
        <item x="2405"/>
        <item x="11028"/>
        <item x="5946"/>
        <item x="8784"/>
        <item x="7011"/>
        <item x="18901"/>
        <item x="998"/>
        <item x="18193"/>
        <item x="9566"/>
        <item x="6650"/>
        <item x="7641"/>
        <item x="13406"/>
        <item x="12915"/>
        <item x="13862"/>
        <item x="3740"/>
        <item x="11017"/>
        <item x="3127"/>
        <item x="13751"/>
        <item x="16853"/>
        <item x="8106"/>
        <item x="3148"/>
        <item x="11095"/>
        <item x="9731"/>
        <item x="3219"/>
        <item x="15211"/>
        <item x="14290"/>
        <item x="17394"/>
        <item x="8258"/>
        <item x="7440"/>
        <item x="15786"/>
        <item x="11098"/>
        <item x="3316"/>
        <item x="8535"/>
        <item x="13159"/>
        <item x="3631"/>
        <item x="9267"/>
        <item x="19066"/>
        <item x="9761"/>
        <item x="18"/>
        <item x="4959"/>
        <item x="2431"/>
        <item x="11718"/>
        <item x="2874"/>
        <item x="16947"/>
        <item x="2264"/>
        <item x="7893"/>
        <item x="16501"/>
        <item x="6129"/>
        <item x="5819"/>
        <item x="1489"/>
        <item x="8114"/>
        <item x="6497"/>
        <item x="498"/>
        <item x="17519"/>
        <item x="3247"/>
        <item x="135"/>
        <item x="13516"/>
        <item x="1506"/>
        <item x="12691"/>
        <item x="10939"/>
        <item x="470"/>
        <item x="13319"/>
        <item x="3872"/>
        <item x="7209"/>
        <item x="18187"/>
        <item x="10572"/>
        <item x="5053"/>
        <item x="12580"/>
        <item x="11423"/>
        <item x="17054"/>
        <item x="6304"/>
        <item x="11199"/>
        <item x="13371"/>
        <item x="16147"/>
        <item x="11542"/>
        <item x="769"/>
        <item x="11547"/>
        <item x="6541"/>
        <item x="10724"/>
        <item x="16263"/>
        <item x="11284"/>
        <item x="6069"/>
        <item x="10046"/>
        <item x="16175"/>
        <item x="14602"/>
        <item x="5697"/>
        <item x="575"/>
        <item x="18001"/>
        <item x="13066"/>
        <item x="17627"/>
        <item x="3814"/>
        <item x="11115"/>
        <item x="11033"/>
        <item x="6113"/>
        <item x="13594"/>
        <item x="5079"/>
        <item x="12318"/>
        <item x="3730"/>
        <item x="14253"/>
        <item x="6212"/>
        <item x="10960"/>
        <item x="3800"/>
        <item x="6331"/>
        <item x="15532"/>
        <item x="7312"/>
        <item x="13606"/>
        <item x="11707"/>
        <item x="18975"/>
        <item x="16685"/>
        <item x="3784"/>
        <item x="3633"/>
        <item x="3147"/>
        <item x="16202"/>
        <item x="18707"/>
        <item x="558"/>
        <item x="8456"/>
        <item x="8252"/>
        <item x="9556"/>
        <item x="2236"/>
        <item x="5710"/>
        <item x="130"/>
        <item x="13541"/>
        <item x="11852"/>
        <item x="11837"/>
        <item x="8816"/>
        <item x="5998"/>
        <item x="16672"/>
        <item x="14402"/>
        <item x="13649"/>
        <item x="10781"/>
        <item x="14607"/>
        <item x="907"/>
        <item x="1969"/>
        <item x="14880"/>
        <item x="11579"/>
        <item x="221"/>
        <item x="6111"/>
        <item x="13385"/>
        <item x="6211"/>
        <item x="10989"/>
        <item x="16814"/>
        <item x="14399"/>
        <item x="11309"/>
        <item x="2891"/>
        <item x="15927"/>
        <item x="7902"/>
        <item x="3704"/>
        <item x="3593"/>
        <item x="2872"/>
        <item x="17446"/>
        <item x="18444"/>
        <item x="7778"/>
        <item x="13491"/>
        <item x="4047"/>
        <item x="6231"/>
        <item x="5620"/>
        <item x="10579"/>
        <item x="783"/>
        <item x="6373"/>
        <item x="11191"/>
        <item x="12404"/>
        <item x="13390"/>
        <item x="14812"/>
        <item x="2372"/>
        <item x="5791"/>
        <item x="6508"/>
        <item x="8217"/>
        <item x="17040"/>
        <item x="3758"/>
        <item x="12656"/>
        <item x="14406"/>
        <item x="15612"/>
        <item x="8455"/>
        <item x="15589"/>
        <item x="12294"/>
        <item x="16782"/>
        <item x="13896"/>
        <item x="11712"/>
        <item x="7905"/>
        <item x="928"/>
        <item x="10179"/>
        <item x="6193"/>
        <item x="4076"/>
        <item x="9928"/>
        <item x="3225"/>
        <item x="12958"/>
        <item x="11847"/>
        <item x="5207"/>
        <item x="13596"/>
        <item x="688"/>
        <item x="8249"/>
        <item x="13401"/>
        <item x="1795"/>
        <item x="1513"/>
        <item x="12977"/>
        <item x="11292"/>
        <item x="778"/>
        <item x="18260"/>
        <item x="16205"/>
        <item x="5447"/>
        <item x="18471"/>
        <item x="11670"/>
        <item x="6100"/>
        <item x="12439"/>
        <item x="16133"/>
        <item x="13419"/>
        <item x="2696"/>
        <item x="15870"/>
        <item x="15261"/>
        <item x="3195"/>
        <item x="14032"/>
        <item x="2498"/>
        <item x="11661"/>
        <item x="5061"/>
        <item x="6869"/>
        <item x="9406"/>
        <item x="9661"/>
        <item x="4198"/>
        <item x="4284"/>
        <item m="1" x="19118"/>
        <item x="12398"/>
        <item x="11006"/>
        <item x="12663"/>
        <item x="16491"/>
        <item x="18617"/>
        <item x="6625"/>
        <item x="14274"/>
        <item x="16666"/>
        <item x="7593"/>
        <item x="14152"/>
        <item x="4280"/>
        <item x="14393"/>
        <item x="14369"/>
        <item x="7856"/>
        <item x="11889"/>
        <item x="16478"/>
        <item x="12400"/>
        <item x="18773"/>
        <item x="12994"/>
        <item x="18955"/>
        <item x="14417"/>
        <item x="10148"/>
        <item x="15736"/>
        <item x="4783"/>
        <item x="4453"/>
        <item x="5817"/>
        <item x="10616"/>
        <item x="13609"/>
        <item x="5116"/>
        <item x="11260"/>
        <item x="4042"/>
        <item x="14531"/>
        <item x="6633"/>
        <item x="18519"/>
        <item x="11659"/>
        <item x="5017"/>
        <item x="13304"/>
        <item x="14263"/>
        <item x="11043"/>
        <item x="12785"/>
        <item x="13246"/>
        <item x="11317"/>
        <item x="19046"/>
        <item x="3717"/>
        <item x="13396"/>
        <item x="1684"/>
        <item x="3083"/>
        <item x="4356"/>
        <item x="9709"/>
        <item x="9950"/>
        <item x="11347"/>
        <item x="9455"/>
        <item x="12157"/>
        <item x="3264"/>
        <item x="3672"/>
        <item x="8529"/>
        <item x="8510"/>
        <item x="7381"/>
        <item x="11696"/>
        <item x="9278"/>
        <item x="18463"/>
        <item x="18907"/>
        <item x="14309"/>
        <item x="8501"/>
        <item x="11663"/>
        <item x="10540"/>
        <item x="5041"/>
        <item x="18505"/>
        <item x="10440"/>
        <item x="15311"/>
        <item x="17514"/>
        <item x="15486"/>
        <item x="1715"/>
        <item x="16241"/>
        <item x="14367"/>
        <item x="8228"/>
        <item x="15248"/>
        <item x="6117"/>
        <item x="10306"/>
        <item x="18273"/>
        <item x="13687"/>
        <item x="9751"/>
        <item m="1" x="19135"/>
        <item x="3569"/>
        <item x="16268"/>
        <item x="15726"/>
        <item x="6529"/>
        <item x="4866"/>
        <item x="10545"/>
        <item x="2393"/>
        <item x="6837"/>
        <item x="3216"/>
        <item x="14424"/>
        <item x="2519"/>
        <item x="3877"/>
        <item x="670"/>
        <item x="3430"/>
        <item x="7691"/>
        <item x="10831"/>
        <item x="13474"/>
        <item x="5604"/>
        <item x="10773"/>
        <item x="10378"/>
        <item x="15415"/>
        <item x="16745"/>
        <item x="7213"/>
        <item x="14445"/>
        <item x="11660"/>
        <item x="3079"/>
        <item x="12314"/>
        <item x="108"/>
        <item x="5611"/>
        <item x="3620"/>
        <item x="14844"/>
        <item x="127"/>
        <item x="4306"/>
        <item x="11268"/>
        <item x="1115"/>
        <item x="9778"/>
        <item x="2858"/>
        <item x="9969"/>
        <item x="16425"/>
        <item x="7515"/>
        <item x="3747"/>
        <item x="8099"/>
        <item x="15468"/>
        <item x="6771"/>
        <item x="7580"/>
        <item x="7537"/>
        <item x="8526"/>
        <item x="13562"/>
        <item x="2951"/>
        <item x="13059"/>
        <item x="13527"/>
        <item x="6542"/>
        <item x="7636"/>
        <item x="591"/>
        <item x="9966"/>
        <item x="9796"/>
        <item x="8657"/>
        <item x="13916"/>
        <item x="19051"/>
        <item x="10167"/>
        <item x="4304"/>
        <item x="2655"/>
        <item x="5784"/>
        <item x="3132"/>
        <item x="10909"/>
        <item x="15650"/>
        <item x="10645"/>
        <item x="10342"/>
        <item x="7029"/>
        <item x="5050"/>
        <item x="15824"/>
        <item x="7910"/>
        <item x="2"/>
        <item x="17863"/>
        <item x="15731"/>
        <item x="13322"/>
        <item x="10535"/>
        <item x="3081"/>
        <item x="11948"/>
        <item x="12338"/>
        <item x="6185"/>
        <item x="11694"/>
        <item x="7201"/>
        <item x="14519"/>
        <item x="15104"/>
        <item x="8181"/>
        <item x="8383"/>
        <item x="11651"/>
        <item x="565"/>
        <item x="9459"/>
        <item x="18756"/>
        <item x="4295"/>
        <item x="9962"/>
        <item x="17203"/>
        <item x="13020"/>
        <item x="8110"/>
        <item x="2619"/>
        <item x="17671"/>
        <item x="11328"/>
        <item x="8836"/>
        <item x="13392"/>
        <item x="2887"/>
        <item x="16137"/>
        <item x="16698"/>
        <item x="6727"/>
        <item x="2539"/>
        <item x="15844"/>
        <item x="10488"/>
        <item x="4337"/>
        <item x="10889"/>
        <item x="6638"/>
        <item x="11590"/>
        <item x="15464"/>
        <item x="3121"/>
        <item x="553"/>
        <item x="18191"/>
        <item x="10818"/>
        <item x="13655"/>
        <item x="7333"/>
        <item x="6123"/>
        <item x="4999"/>
        <item x="18548"/>
        <item x="11654"/>
        <item x="767"/>
        <item x="10226"/>
        <item x="18956"/>
        <item x="18280"/>
        <item x="3614"/>
        <item x="542"/>
        <item x="17470"/>
        <item x="13588"/>
        <item x="17672"/>
        <item x="19078"/>
        <item x="16275"/>
        <item x="12428"/>
        <item x="1998"/>
        <item x="11997"/>
        <item x="17517"/>
        <item x="10589"/>
        <item x="9689"/>
        <item x="5838"/>
        <item x="18382"/>
        <item x="10336"/>
        <item x="15856"/>
        <item x="18547"/>
        <item x="7739"/>
        <item x="17747"/>
        <item x="10159"/>
        <item x="7378"/>
        <item x="360"/>
        <item x="17554"/>
        <item x="2893"/>
        <item x="595"/>
        <item x="13525"/>
        <item x="7066"/>
        <item x="9678"/>
        <item x="7467"/>
        <item x="12972"/>
        <item x="17677"/>
        <item x="17487"/>
        <item x="3412"/>
        <item x="9129"/>
        <item x="6386"/>
        <item x="18865"/>
        <item x="13778"/>
        <item x="5399"/>
        <item x="6747"/>
        <item x="15175"/>
        <item x="17762"/>
        <item x="3339"/>
        <item x="11730"/>
        <item x="11075"/>
        <item x="8260"/>
        <item x="12910"/>
        <item x="9643"/>
        <item x="4262"/>
        <item x="9103"/>
        <item x="13689"/>
        <item x="9750"/>
        <item x="13341"/>
        <item x="4165"/>
        <item x="10181"/>
        <item x="10360"/>
        <item x="11742"/>
        <item x="7660"/>
        <item x="6641"/>
        <item x="17728"/>
        <item x="9277"/>
        <item x="14208"/>
        <item x="15004"/>
        <item x="7915"/>
        <item x="560"/>
        <item x="7349"/>
        <item x="11469"/>
        <item x="13162"/>
        <item x="14508"/>
        <item x="10153"/>
        <item x="18135"/>
        <item x="4473"/>
        <item x="5021"/>
        <item x="2426"/>
        <item x="15257"/>
        <item x="10845"/>
        <item x="17530"/>
        <item x="10784"/>
        <item x="3734"/>
        <item x="14011"/>
        <item x="10653"/>
        <item x="5001"/>
        <item x="524"/>
        <item x="6768"/>
        <item x="18003"/>
        <item x="11640"/>
        <item x="6554"/>
        <item x="10813"/>
        <item x="4844"/>
        <item x="18179"/>
        <item x="540"/>
        <item x="6777"/>
        <item x="4889"/>
        <item x="11293"/>
        <item x="6598"/>
        <item x="9493"/>
        <item x="13849"/>
        <item x="7683"/>
        <item x="15497"/>
        <item x="15306"/>
        <item x="713"/>
        <item x="15158"/>
        <item x="15174"/>
        <item x="10166"/>
        <item x="6421"/>
        <item x="13352"/>
        <item x="6549"/>
        <item x="10606"/>
        <item x="12468"/>
        <item x="13292"/>
        <item x="8103"/>
        <item x="7708"/>
        <item x="4276"/>
        <item x="10673"/>
        <item x="15258"/>
        <item x="10975"/>
        <item x="9698"/>
        <item x="17592"/>
        <item x="18758"/>
        <item x="16243"/>
        <item x="3709"/>
        <item x="4976"/>
        <item x="16208"/>
        <item x="14301"/>
        <item x="15894"/>
        <item x="4207"/>
        <item x="95"/>
        <item x="9"/>
        <item x="7874"/>
        <item x="2852"/>
        <item x="15164"/>
        <item x="314"/>
        <item x="14317"/>
        <item x="15620"/>
        <item x="1512"/>
        <item x="17397"/>
        <item x="13044"/>
        <item x="9644"/>
        <item x="11338"/>
        <item x="14949"/>
        <item x="5983"/>
        <item x="6540"/>
        <item x="3129"/>
        <item x="14980"/>
        <item x="6009"/>
        <item x="11175"/>
        <item x="13182"/>
        <item x="16355"/>
        <item x="7877"/>
        <item x="1801"/>
        <item x="15538"/>
        <item x="7338"/>
        <item x="189"/>
        <item x="14012"/>
        <item x="7498"/>
        <item x="2537"/>
        <item x="2489"/>
        <item x="12995"/>
        <item x="2023"/>
        <item x="7304"/>
        <item x="17755"/>
        <item x="15475"/>
        <item x="4757"/>
        <item x="4300"/>
        <item x="1549"/>
        <item x="3924"/>
        <item x="12861"/>
        <item x="5073"/>
        <item x="6392"/>
        <item x="14560"/>
        <item x="13299"/>
        <item x="17782"/>
        <item x="14247"/>
        <item x="10169"/>
        <item x="15642"/>
        <item x="3418"/>
        <item x="4988"/>
        <item x="3392"/>
        <item x="5706"/>
        <item x="14534"/>
        <item x="17556"/>
        <item x="3496"/>
        <item x="14426"/>
        <item x="2927"/>
        <item x="8721"/>
        <item x="4080"/>
        <item x="11250"/>
        <item x="7197"/>
        <item x="716"/>
        <item x="16777"/>
        <item x="6681"/>
        <item x="18461"/>
        <item x="11483"/>
        <item x="13426"/>
        <item x="16592"/>
        <item x="174"/>
        <item x="9809"/>
        <item x="6325"/>
        <item x="11113"/>
        <item x="13872"/>
        <item x="14914"/>
        <item x="13033"/>
        <item x="3981"/>
        <item x="6839"/>
        <item x="14308"/>
        <item x="18604"/>
        <item x="13039"/>
        <item x="15012"/>
        <item x="7922"/>
        <item x="14825"/>
        <item x="16595"/>
        <item x="931"/>
        <item x="15504"/>
        <item x="9504"/>
        <item x="17581"/>
        <item x="18828"/>
        <item x="3327"/>
        <item x="17022"/>
        <item x="7289"/>
        <item x="8469"/>
        <item x="528"/>
        <item x="10672"/>
        <item x="10577"/>
        <item x="8351"/>
        <item x="3333"/>
        <item x="11560"/>
        <item x="12510"/>
        <item x="11615"/>
        <item x="17896"/>
        <item x="6425"/>
        <item x="17365"/>
        <item x="13693"/>
        <item x="8248"/>
        <item x="12743"/>
        <item x="9259"/>
        <item x="14530"/>
        <item x="1096"/>
        <item x="8734"/>
        <item x="15215"/>
        <item x="10789"/>
        <item x="14494"/>
        <item x="12548"/>
        <item x="10083"/>
        <item x="15173"/>
        <item x="7625"/>
        <item x="3317"/>
        <item x="15684"/>
        <item x="10241"/>
        <item x="11014"/>
        <item x="5011"/>
        <item x="14603"/>
        <item x="6612"/>
        <item x="17597"/>
        <item x="3926"/>
        <item x="11855"/>
        <item x="121"/>
        <item x="2818"/>
        <item x="13521"/>
        <item x="10200"/>
        <item x="2866"/>
        <item x="2225"/>
        <item x="6844"/>
        <item x="12128"/>
        <item x="6698"/>
        <item x="14548"/>
        <item x="11806"/>
        <item x="7889"/>
        <item x="16150"/>
        <item x="11983"/>
        <item x="3605"/>
        <item x="1556"/>
        <item x="16258"/>
        <item x="7608"/>
        <item x="14296"/>
        <item x="6136"/>
        <item x="15682"/>
        <item x="3938"/>
        <item x="5574"/>
        <item x="14985"/>
        <item x="14622"/>
        <item x="4255"/>
        <item x="17704"/>
        <item x="5451"/>
        <item x="3387"/>
        <item x="3936"/>
        <item x="7306"/>
        <item x="6301"/>
        <item x="7527"/>
        <item x="17045"/>
        <item x="14892"/>
        <item x="15816"/>
        <item x="1719"/>
        <item x="776"/>
        <item x="12882"/>
        <item x="15766"/>
        <item x="1074"/>
        <item x="16454"/>
        <item x="9064"/>
        <item x="18742"/>
        <item m="1" x="19134"/>
        <item x="7425"/>
        <item x="175"/>
        <item x="5775"/>
        <item x="1675"/>
        <item x="17820"/>
        <item x="16104"/>
        <item x="4985"/>
        <item x="11830"/>
        <item x="18855"/>
        <item x="5777"/>
        <item x="11616"/>
        <item x="16139"/>
        <item x="2970"/>
        <item x="6382"/>
        <item x="10284"/>
        <item x="18144"/>
        <item x="9549"/>
        <item x="9719"/>
        <item x="13499"/>
        <item x="4354"/>
        <item x="8183"/>
        <item x="17094"/>
        <item x="2670"/>
        <item x="2800"/>
        <item x="8787"/>
        <item x="157"/>
        <item x="5646"/>
        <item x="10935"/>
        <item x="331"/>
        <item x="14084"/>
        <item x="14448"/>
        <item x="16125"/>
        <item x="16213"/>
        <item x="4751"/>
        <item x="10822"/>
        <item x="2835"/>
        <item x="18790"/>
        <item x="15352"/>
        <item x="3131"/>
        <item x="4061"/>
        <item x="17890"/>
        <item x="18913"/>
        <item x="11982"/>
        <item x="15253"/>
        <item x="5581"/>
        <item x="8378"/>
        <item x="248"/>
        <item x="15912"/>
        <item x="16385"/>
        <item x="18072"/>
        <item x="16771"/>
        <item x="3807"/>
        <item x="11497"/>
        <item x="4744"/>
        <item x="8957"/>
        <item x="6012"/>
        <item x="12872"/>
        <item x="6381"/>
        <item x="55"/>
        <item x="8186"/>
        <item x="14849"/>
        <item x="7494"/>
        <item x="8107"/>
        <item x="18619"/>
        <item x="13311"/>
        <item x="762"/>
        <item x="16650"/>
        <item x="15537"/>
        <item x="5982"/>
        <item x="18309"/>
        <item x="18635"/>
        <item x="6761"/>
        <item x="17506"/>
        <item x="29"/>
        <item x="14518"/>
        <item x="12452"/>
        <item x="5443"/>
        <item x="17740"/>
        <item x="18288"/>
        <item x="2697"/>
        <item x="18424"/>
        <item x="11635"/>
        <item x="5939"/>
        <item x="18754"/>
        <item x="14995"/>
        <item x="2677"/>
        <item x="18076"/>
        <item x="11691"/>
        <item x="14061"/>
        <item x="13286"/>
        <item x="16315"/>
        <item x="16701"/>
        <item x="5478"/>
        <item x="14606"/>
        <item x="16357"/>
        <item x="11364"/>
        <item x="2098"/>
        <item x="18981"/>
        <item x="14736"/>
        <item x="653"/>
        <item x="11811"/>
        <item x="8195"/>
        <item x="13255"/>
        <item x="11279"/>
        <item x="11507"/>
        <item x="6288"/>
        <item x="14605"/>
        <item x="17016"/>
        <item x="8541"/>
        <item x="6980"/>
        <item x="13256"/>
        <item x="5422"/>
        <item x="7668"/>
        <item x="679"/>
        <item x="4040"/>
        <item x="15970"/>
        <item x="7021"/>
        <item x="8146"/>
        <item x="16390"/>
        <item x="15615"/>
        <item x="18455"/>
        <item x="5127"/>
        <item x="15043"/>
        <item x="11870"/>
        <item x="15159"/>
        <item x="15411"/>
        <item x="11733"/>
        <item x="10074"/>
        <item x="12948"/>
        <item x="16854"/>
        <item x="3545"/>
        <item x="7927"/>
        <item x="3231"/>
        <item x="7455"/>
        <item x="4002"/>
        <item x="6299"/>
        <item x="10453"/>
        <item x="16132"/>
        <item x="9309"/>
        <item x="10917"/>
        <item x="4625"/>
        <item x="10610"/>
        <item x="18426"/>
        <item x="1114"/>
        <item x="3497"/>
        <item x="15455"/>
        <item x="7822"/>
        <item x="12659"/>
        <item x="6127"/>
        <item x="14412"/>
        <item x="15285"/>
        <item x="3449"/>
        <item x="8393"/>
        <item x="8755"/>
        <item x="8188"/>
        <item x="3770"/>
        <item x="8523"/>
        <item x="16284"/>
        <item x="13404"/>
        <item x="14755"/>
        <item x="13142"/>
        <item x="3249"/>
        <item x="18427"/>
        <item x="19097"/>
        <item x="16694"/>
        <item x="10662"/>
        <item x="18326"/>
        <item x="9104"/>
        <item x="1517"/>
        <item x="16604"/>
        <item x="1959"/>
        <item x="752"/>
        <item x="11538"/>
        <item x="13022"/>
        <item x="4212"/>
        <item x="15918"/>
        <item x="7616"/>
        <item x="6095"/>
        <item x="11259"/>
        <item x="2411"/>
        <item x="18310"/>
        <item x="11594"/>
        <item x="6347"/>
        <item x="5732"/>
        <item x="11783"/>
        <item x="12669"/>
        <item x="11211"/>
        <item x="8723"/>
        <item x="5"/>
        <item x="13824"/>
        <item x="14831"/>
        <item x="18079"/>
        <item x="15139"/>
        <item x="12372"/>
        <item x="5194"/>
        <item x="16801"/>
        <item x="16199"/>
        <item x="1986"/>
        <item x="8720"/>
        <item x="12964"/>
        <item x="13681"/>
        <item x="12333"/>
        <item x="1996"/>
        <item x="17364"/>
        <item x="3775"/>
        <item x="15776"/>
        <item x="15304"/>
        <item x="13427"/>
        <item x="4873"/>
        <item x="11176"/>
        <item x="14889"/>
        <item x="18176"/>
        <item x="14470"/>
        <item x="16475"/>
        <item x="17308"/>
        <item x="234"/>
        <item x="5495"/>
        <item x="7706"/>
        <item x="7679"/>
        <item x="10730"/>
        <item x="7218"/>
        <item x="9282"/>
        <item x="1111"/>
        <item x="8245"/>
        <item x="18920"/>
        <item x="5055"/>
        <item x="17914"/>
        <item x="18333"/>
        <item x="6302"/>
        <item x="15953"/>
        <item x="16379"/>
        <item x="3215"/>
        <item x="17683"/>
        <item x="17680"/>
        <item x="15709"/>
        <item x="14541"/>
        <item x="10127"/>
        <item x="11413"/>
        <item x="15590"/>
        <item x="2439"/>
        <item x="4242"/>
        <item x="16427"/>
        <item x="9674"/>
        <item x="8128"/>
        <item x="7900"/>
        <item x="12393"/>
        <item x="5790"/>
        <item x="17508"/>
        <item x="15877"/>
        <item x="8191"/>
        <item x="2883"/>
        <item x="8539"/>
        <item x="4104"/>
        <item x="11088"/>
        <item x="17188"/>
        <item x="8085"/>
        <item x="14243"/>
        <item x="3261"/>
        <item x="8941"/>
        <item x="10914"/>
        <item x="5104"/>
        <item x="1528"/>
        <item x="5212"/>
        <item x="18892"/>
        <item x="15646"/>
        <item x="6435"/>
        <item x="2823"/>
        <item x="2769"/>
        <item x="3100"/>
        <item x="2805"/>
        <item x="5713"/>
        <item x="11803"/>
        <item x="13386"/>
        <item x="14879"/>
        <item x="13741"/>
        <item x="11197"/>
        <item x="538"/>
        <item x="14863"/>
        <item x="15595"/>
        <item x="10919"/>
        <item x="17871"/>
        <item x="2087"/>
        <item x="13104"/>
        <item x="5498"/>
        <item x="8077"/>
        <item x="4075"/>
        <item x="17708"/>
        <item x="8088"/>
        <item x="2975"/>
        <item x="3146"/>
        <item x="6393"/>
        <item x="12568"/>
        <item x="18888"/>
        <item x="1017"/>
        <item x="10301"/>
        <item x="18147"/>
        <item x="6236"/>
        <item x="10202"/>
        <item x="2888"/>
        <item x="7650"/>
        <item x="13327"/>
        <item x="10625"/>
        <item x="18311"/>
        <item x="3969"/>
        <item x="5432"/>
        <item x="4791"/>
        <item x="2938"/>
        <item x="8518"/>
        <item x="2604"/>
        <item x="2084"/>
        <item x="13789"/>
        <item x="17547"/>
        <item x="15843"/>
        <item x="16683"/>
        <item x="16095"/>
        <item x="2391"/>
        <item x="6295"/>
        <item x="13799"/>
        <item x="8061"/>
        <item x="6560"/>
        <item x="8093"/>
        <item x="15298"/>
        <item x="13779"/>
        <item x="13349"/>
        <item x="14311"/>
        <item x="15416"/>
        <item x="8176"/>
        <item x="16620"/>
        <item x="13735"/>
        <item x="9802"/>
        <item x="2863"/>
        <item x="13291"/>
        <item x="508"/>
        <item x="14640"/>
        <item x="3960"/>
        <item x="6235"/>
        <item x="5839"/>
        <item x="15807"/>
        <item x="2652"/>
        <item x="11799"/>
        <item x="2892"/>
        <item x="11406"/>
        <item x="359"/>
        <item x="17614"/>
        <item x="9768"/>
        <item x="6655"/>
        <item x="7937"/>
        <item x="5757"/>
        <item x="2934"/>
        <item x="15984"/>
        <item x="9441"/>
        <item x="16815"/>
        <item x="11607"/>
        <item x="18441"/>
        <item x="12554"/>
        <item x="17882"/>
        <item x="5099"/>
        <item x="10842"/>
        <item x="1027"/>
        <item x="9807"/>
        <item x="3954"/>
        <item x="533"/>
        <item x="4687"/>
        <item x="16571"/>
        <item x="7558"/>
        <item x="1635"/>
        <item x="4246"/>
        <item x="6353"/>
        <item x="5096"/>
        <item x="16418"/>
        <item x="11187"/>
        <item x="8240"/>
        <item x="11089"/>
        <item x="4430"/>
        <item x="1557"/>
        <item x="18289"/>
        <item x="9563"/>
        <item x="16152"/>
        <item x="8259"/>
        <item x="7619"/>
        <item x="11565"/>
        <item x="13285"/>
        <item x="3399"/>
        <item x="509"/>
        <item x="14972"/>
        <item x="1690"/>
        <item x="1673"/>
        <item x="9800"/>
        <item x="5559"/>
        <item x="2904"/>
        <item x="8160"/>
        <item x="16596"/>
        <item x="10106"/>
        <item x="14978"/>
        <item x="17616"/>
        <item x="7409"/>
        <item x="138"/>
        <item x="11048"/>
        <item x="4234"/>
        <item x="18116"/>
        <item x="17356"/>
        <item x="11991"/>
        <item x="5835"/>
        <item x="17586"/>
        <item x="7160"/>
        <item x="12814"/>
        <item x="8239"/>
        <item x="16816"/>
        <item x="132"/>
        <item x="6984"/>
        <item x="601"/>
        <item x="2822"/>
        <item x="7424"/>
        <item x="5144"/>
        <item x="10761"/>
        <item x="11880"/>
        <item x="19057"/>
        <item x="4312"/>
        <item x="16507"/>
        <item x="17609"/>
        <item x="1792"/>
        <item x="13891"/>
        <item x="7891"/>
        <item x="16668"/>
        <item x="8389"/>
        <item x="3042"/>
        <item x="3928"/>
        <item x="14175"/>
        <item x="16170"/>
        <item x="2511"/>
        <item x="3411"/>
        <item x="15129"/>
        <item x="9931"/>
        <item x="14180"/>
        <item x="9106"/>
        <item x="10801"/>
        <item x="17696"/>
        <item x="12322"/>
        <item x="16690"/>
        <item x="18327"/>
        <item x="680"/>
        <item x="8940"/>
        <item x="4091"/>
        <item x="4363"/>
        <item x="5780"/>
        <item x="12312"/>
        <item x="1696"/>
        <item x="527"/>
        <item x="12099"/>
        <item x="17027"/>
        <item x="12533"/>
        <item x="2383"/>
        <item x="7674"/>
        <item x="16391"/>
        <item x="11238"/>
        <item x="3066"/>
        <item x="13823"/>
        <item x="5990"/>
        <item x="112"/>
        <item x="2385"/>
        <item x="16997"/>
        <item x="16998"/>
        <item x="8428"/>
        <item x="133"/>
        <item x="6574"/>
        <item x="3268"/>
        <item x="9288"/>
        <item x="7631"/>
        <item x="11385"/>
        <item x="3937"/>
        <item x="14574"/>
        <item x="2671"/>
        <item x="19079"/>
        <item x="4217"/>
        <item x="13441"/>
        <item x="12565"/>
        <item x="10555"/>
        <item x="3202"/>
        <item x="17073"/>
        <item x="3874"/>
        <item x="17726"/>
        <item x="15081"/>
        <item x="11010"/>
        <item x="14079"/>
        <item x="17520"/>
        <item x="5214"/>
        <item x="6224"/>
        <item x="1530"/>
        <item x="17716"/>
        <item x="7648"/>
        <item x="13677"/>
        <item x="3329"/>
        <item x="4008"/>
        <item x="8353"/>
        <item x="8227"/>
        <item x="6536"/>
        <item x="5811"/>
        <item x="11795"/>
        <item x="15458"/>
        <item x="6094"/>
        <item x="18151"/>
        <item x="10489"/>
        <item x="11778"/>
        <item x="10325"/>
        <item x="5826"/>
        <item x="15519"/>
        <item x="16091"/>
        <item x="9143"/>
        <item x="5002"/>
        <item x="3728"/>
        <item x="9769"/>
        <item x="502"/>
        <item x="10001"/>
        <item x="16692"/>
        <item x="8581"/>
        <item x="16907"/>
        <item x="7057"/>
        <item x="11145"/>
        <item x="3575"/>
        <item x="14648"/>
        <item x="7456"/>
        <item x="12529"/>
        <item x="6277"/>
        <item x="15200"/>
        <item x="13688"/>
        <item x="10924"/>
        <item x="14047"/>
        <item x="16042"/>
        <item x="5047"/>
        <item x="16433"/>
        <item x="13031"/>
        <item x="17635"/>
        <item x="184"/>
        <item x="4161"/>
        <item x="7597"/>
        <item x="131"/>
        <item x="8736"/>
        <item x="5209"/>
        <item x="10240"/>
        <item x="10646"/>
        <item x="17485"/>
        <item x="10254"/>
        <item x="6355"/>
        <item x="6686"/>
        <item x="7710"/>
        <item x="11790"/>
        <item x="5412"/>
        <item x="16523"/>
        <item x="185"/>
        <item x="2179"/>
        <item x="13960"/>
        <item x="18231"/>
        <item x="11636"/>
        <item x="15633"/>
        <item x="3401"/>
        <item x="3136"/>
        <item x="8370"/>
        <item x="17545"/>
        <item x="9626"/>
        <item x="18199"/>
        <item x="6402"/>
        <item x="3280"/>
        <item x="11562"/>
        <item x="7327"/>
        <item x="15818"/>
        <item x="8813"/>
        <item x="11978"/>
        <item x="14714"/>
        <item x="4077"/>
        <item x="2103"/>
        <item x="7917"/>
        <item x="14446"/>
        <item x="8929"/>
        <item x="13827"/>
        <item x="7664"/>
        <item x="8521"/>
        <item x="5985"/>
        <item x="15176"/>
        <item x="5832"/>
        <item x="14598"/>
        <item x="12362"/>
        <item x="17793"/>
        <item x="14986"/>
        <item x="14658"/>
        <item x="14901"/>
        <item x="13574"/>
        <item x="1007"/>
        <item x="6397"/>
        <item x="5418"/>
        <item x="17403"/>
        <item x="16789"/>
        <item x="13654"/>
        <item x="1299"/>
        <item x="6704"/>
        <item x="9482"/>
        <item x="17623"/>
        <item x="7131"/>
        <item x="3206"/>
        <item x="14992"/>
        <item x="15568"/>
        <item x="18796"/>
        <item x="11239"/>
        <item x="11470"/>
        <item x="15447"/>
        <item x="11595"/>
        <item x="10462"/>
        <item x="8203"/>
        <item x="1759"/>
        <item x="2701"/>
        <item x="12323"/>
        <item x="5560"/>
        <item x="13042"/>
        <item x="7064"/>
        <item x="1683"/>
        <item x="11593"/>
        <item x="17587"/>
        <item x="4599"/>
        <item x="15476"/>
        <item x="5014"/>
        <item x="5071"/>
        <item x="11477"/>
        <item x="18183"/>
        <item x="7509"/>
        <item x="8243"/>
        <item x="18356"/>
        <item x="4004"/>
        <item x="5726"/>
        <item x="7370"/>
        <item x="15201"/>
        <item x="8233"/>
        <item x="18971"/>
        <item x="6404"/>
        <item x="5804"/>
        <item x="11628"/>
        <item x="15541"/>
        <item x="5132"/>
        <item x="8578"/>
        <item x="12064"/>
        <item x="3679"/>
        <item x="18270"/>
        <item x="7602"/>
        <item x="8390"/>
        <item x="1000"/>
        <item x="11045"/>
        <item x="15427"/>
        <item x="15746"/>
        <item x="3229"/>
        <item x="463"/>
        <item x="1662"/>
        <item x="11178"/>
        <item x="17491"/>
        <item x="3075"/>
        <item x="3539"/>
        <item x="5579"/>
        <item x="77"/>
        <item x="7603"/>
        <item x="13302"/>
        <item x="6125"/>
        <item x="2235"/>
        <item x="10168"/>
        <item x="12795"/>
        <item x="8379"/>
        <item x="14759"/>
        <item x="1933"/>
        <item x="16021"/>
        <item x="16162"/>
        <item x="17381"/>
        <item x="10155"/>
        <item x="12399"/>
        <item x="13343"/>
        <item x="4130"/>
        <item x="8246"/>
        <item x="5085"/>
        <item x="2830"/>
        <item x="12707"/>
        <item x="18990"/>
        <item x="9699"/>
        <item x="4224"/>
        <item x="10992"/>
        <item x="2957"/>
        <item x="9429"/>
        <item x="8895"/>
        <item x="18292"/>
        <item x="11848"/>
        <item x="17407"/>
        <item x="1920"/>
        <item x="16383"/>
        <item x="3145"/>
        <item x="13342"/>
        <item x="2810"/>
        <item x="3820"/>
        <item x="8948"/>
        <item x="7713"/>
        <item x="1113"/>
        <item x="14089"/>
        <item x="6607"/>
        <item x="8599"/>
        <item x="1643"/>
        <item x="10793"/>
        <item x="13398"/>
        <item x="13314"/>
        <item x="16116"/>
        <item x="8946"/>
        <item x="562"/>
        <item x="12777"/>
        <item x="12366"/>
        <item x="13415"/>
        <item x="531"/>
        <item x="7880"/>
        <item x="8078"/>
        <item x="9090"/>
        <item x="18965"/>
        <item x="5813"/>
        <item x="16437"/>
        <item x="4215"/>
        <item x="9487"/>
        <item x="18536"/>
        <item x="514"/>
        <item x="15190"/>
        <item x="6233"/>
        <item x="1645"/>
        <item x="12848"/>
        <item x="14389"/>
        <item x="3194"/>
        <item x="5493"/>
        <item x="3512"/>
        <item x="5168"/>
        <item x="9863"/>
        <item x="7149"/>
        <item x="5115"/>
        <item x="3117"/>
        <item x="3110"/>
        <item x="6385"/>
        <item x="18919"/>
        <item x="1831"/>
        <item x="18607"/>
        <item x="10533"/>
        <item x="3456"/>
        <item x="14626"/>
        <item x="10644"/>
        <item x="11532"/>
        <item x="7743"/>
        <item x="15571"/>
        <item x="7341"/>
        <item x="8011"/>
        <item x="8772"/>
        <item x="7728"/>
        <item x="5186"/>
        <item x="16128"/>
        <item x="11768"/>
        <item x="9470"/>
        <item x="4438"/>
        <item x="3956"/>
        <item x="18809"/>
        <item x="15977"/>
        <item x="5787"/>
        <item x="5445"/>
        <item x="7314"/>
        <item x="1678"/>
        <item x="10305"/>
        <item x="18431"/>
        <item x="13558"/>
        <item x="2680"/>
        <item x="7695"/>
        <item x="1916"/>
        <item x="8387"/>
        <item x="7163"/>
        <item x="9804"/>
        <item x="13630"/>
        <item x="16502"/>
        <item x="6754"/>
        <item x="12156"/>
        <item x="16676"/>
        <item x="489"/>
        <item x="16369"/>
        <item x="18786"/>
        <item x="3935"/>
        <item x="15567"/>
        <item x="18942"/>
        <item x="9341"/>
        <item x="11217"/>
        <item x="11021"/>
        <item x="11083"/>
        <item x="16016"/>
        <item x="15085"/>
        <item x="54"/>
        <item x="16688"/>
        <item x="6867"/>
        <item x="3824"/>
        <item x="12697"/>
        <item x="16944"/>
        <item x="11047"/>
        <item x="18117"/>
        <item x="2445"/>
        <item x="614"/>
        <item x="4264"/>
        <item x="697"/>
        <item x="4048"/>
        <item x="18081"/>
        <item x="17920"/>
        <item x="17340"/>
        <item x="17488"/>
        <item x="2664"/>
        <item x="7846"/>
        <item x="3089"/>
        <item x="10010"/>
        <item x="18175"/>
        <item x="9992"/>
        <item x="16382"/>
        <item x="6519"/>
        <item x="14163"/>
        <item x="15529"/>
        <item x="8232"/>
        <item x="7033"/>
        <item x="13014"/>
        <item x="3053"/>
        <item x="15729"/>
        <item x="9311"/>
        <item x="18802"/>
        <item x="12965"/>
        <item x="3873"/>
        <item x="8488"/>
        <item x="8575"/>
        <item x="14737"/>
        <item x="13701"/>
        <item x="5831"/>
        <item x="6981"/>
        <item x="9714"/>
        <item x="17605"/>
        <item x="10296"/>
        <item x="15180"/>
        <item x="10795"/>
        <item x="10900"/>
        <item x="3585"/>
        <item x="6584"/>
        <item x="11702"/>
        <item x="12390"/>
        <item x="12153"/>
        <item x="14887"/>
        <item x="6161"/>
        <item x="4110"/>
        <item x="14391"/>
        <item x="5563"/>
        <item x="18544"/>
        <item x="18375"/>
        <item x="6444"/>
        <item x="11210"/>
        <item x="7583"/>
        <item x="7506"/>
        <item x="630"/>
        <item x="5522"/>
        <item x="2999"/>
        <item x="18881"/>
        <item x="15216"/>
        <item x="18659"/>
        <item x="5149"/>
        <item x="8489"/>
        <item x="14841"/>
        <item x="11722"/>
        <item x="13699"/>
        <item x="7702"/>
        <item x="8801"/>
        <item x="13288"/>
        <item x="3944"/>
        <item x="5505"/>
        <item x="17564"/>
        <item x="5828"/>
        <item x="16343"/>
        <item x="9269"/>
        <item x="7186"/>
        <item x="445"/>
        <item x="13829"/>
        <item x="15850"/>
        <item x="10973"/>
        <item x="2814"/>
        <item x="7587"/>
        <item x="12370"/>
        <item x="8086"/>
        <item x="10175"/>
        <item x="708"/>
        <item x="3519"/>
        <item x="7547"/>
        <item x="11613"/>
        <item x="2657"/>
        <item x="15649"/>
        <item x="19077"/>
        <item x="13879"/>
        <item x="2862"/>
        <item x="7931"/>
        <item x="4252"/>
        <item x="18323"/>
        <item x="6300"/>
        <item x="3610"/>
        <item x="12231"/>
        <item x="16239"/>
        <item x="14908"/>
        <item x="15711"/>
        <item x="18484"/>
        <item x="3563"/>
        <item x="7698"/>
        <item x="6226"/>
        <item x="18563"/>
        <item x="10767"/>
        <item x="13603"/>
        <item x="15471"/>
        <item x="7940"/>
        <item x="2553"/>
        <item x="13482"/>
        <item x="8925"/>
        <item x="1677"/>
        <item x="17699"/>
        <item x="13877"/>
        <item x="14878"/>
        <item x="14947"/>
        <item x="4266"/>
        <item x="11262"/>
        <item x="14994"/>
        <item x="17569"/>
        <item x="13652"/>
        <item x="219"/>
        <item x="2994"/>
        <item x="18413"/>
        <item x="4078"/>
        <item x="14124"/>
        <item x="16135"/>
        <item x="13340"/>
        <item x="9564"/>
        <item x="1066"/>
        <item x="18565"/>
        <item x="183"/>
        <item x="4763"/>
        <item x="7930"/>
        <item x="6997"/>
        <item x="18637"/>
        <item x="11826"/>
        <item x="2998"/>
        <item x="2813"/>
        <item x="18302"/>
        <item x="17460"/>
        <item x="7007"/>
        <item x="3867"/>
        <item x="15498"/>
        <item x="16345"/>
        <item x="8934"/>
        <item x="3045"/>
        <item x="8055"/>
        <item x="4533"/>
        <item x="17854"/>
        <item x="15171"/>
        <item x="3721"/>
        <item x="13832"/>
        <item x="14051"/>
        <item x="7657"/>
        <item x="3750"/>
        <item x="5530"/>
        <item x="15479"/>
        <item x="6552"/>
        <item x="13015"/>
        <item x="13746"/>
        <item x="10218"/>
        <item x="5934"/>
        <item x="6676"/>
        <item x="10522"/>
        <item x="17036"/>
        <item x="17583"/>
        <item x="15071"/>
        <item x="17480"/>
        <item x="12165"/>
        <item x="320"/>
        <item x="9283"/>
        <item x="2541"/>
        <item x="18467"/>
        <item x="1707"/>
        <item x="91"/>
        <item x="6139"/>
        <item x="15005"/>
        <item x="13842"/>
        <item x="3684"/>
        <item x="13904"/>
        <item x="15552"/>
        <item x="18089"/>
        <item x="13819"/>
        <item x="4524"/>
        <item x="17367"/>
        <item x="19041"/>
        <item x="18840"/>
        <item x="16441"/>
        <item x="14877"/>
        <item x="12185"/>
        <item x="3967"/>
        <item x="14510"/>
        <item x="6394"/>
        <item x="3694"/>
        <item x="7476"/>
        <item x="8916"/>
        <item x="15551"/>
        <item x="3613"/>
        <item x="6868"/>
        <item x="2466"/>
        <item x="15316"/>
        <item x="16221"/>
        <item x="5805"/>
        <item x="4142"/>
        <item x="84"/>
        <item x="13826"/>
        <item x="18749"/>
        <item x="4069"/>
        <item x="13702"/>
        <item x="2894"/>
        <item x="6311"/>
        <item x="12411"/>
        <item x="14113"/>
        <item x="15663"/>
        <item x="7020"/>
        <item x="17518"/>
        <item x="1546"/>
        <item x="14054"/>
        <item x="12682"/>
        <item x="9433"/>
        <item x="18924"/>
        <item x="6225"/>
        <item x="4195"/>
        <item x="13633"/>
        <item x="4018"/>
        <item x="3064"/>
        <item x="6341"/>
        <item x="1733"/>
        <item x="13815"/>
        <item x="12002"/>
        <item x="191"/>
        <item x="8453"/>
        <item x="14390"/>
        <item x="16556"/>
        <item x="7454"/>
        <item x="4340"/>
        <item x="18856"/>
        <item x="7535"/>
        <item x="14189"/>
        <item x="13793"/>
        <item x="11757"/>
        <item x="13335"/>
        <item x="13357"/>
        <item x="1702"/>
        <item x="8747"/>
        <item x="12286"/>
        <item x="6232"/>
        <item x="8236"/>
        <item x="16102"/>
        <item x="17494"/>
        <item x="14468"/>
        <item x="6516"/>
        <item x="9649"/>
        <item x="9996"/>
        <item x="11150"/>
        <item x="7733"/>
        <item x="15454"/>
        <item x="18705"/>
        <item x="11782"/>
        <item x="1701"/>
        <item x="623"/>
        <item x="6292"/>
        <item x="9675"/>
        <item x="14896"/>
        <item x="18950"/>
        <item x="14566"/>
        <item x="16869"/>
        <item x="18409"/>
        <item x="18875"/>
        <item x="12313"/>
        <item x="7705"/>
        <item x="16108"/>
        <item x="18883"/>
        <item x="2880"/>
        <item x="13346"/>
        <item x="18932"/>
        <item x="228"/>
        <item x="10559"/>
        <item x="18124"/>
        <item x="14099"/>
        <item x="16786"/>
        <item x="10194"/>
        <item x="6268"/>
        <item x="7478"/>
        <item x="646"/>
        <item x="4996"/>
        <item x="10907"/>
        <item x="12781"/>
        <item x="13675"/>
        <item x="15564"/>
        <item x="995"/>
        <item x="4818"/>
        <item x="13920"/>
        <item x="1914"/>
        <item x="2596"/>
        <item x="3796"/>
        <item x="10017"/>
        <item x="17043"/>
        <item x="7137"/>
        <item x="3402"/>
        <item x="17698"/>
        <item x="9946"/>
        <item x="12332"/>
        <item x="18967"/>
        <item x="18430"/>
        <item x="16500"/>
        <item x="15534"/>
        <item x="149"/>
        <item x="15321"/>
        <item x="10902"/>
        <item x="14150"/>
        <item x="18321"/>
        <item x="6523"/>
        <item x="12728"/>
        <item x="8709"/>
        <item x="19065"/>
        <item x="16273"/>
        <item x="17387"/>
        <item x="2903"/>
        <item x="3940"/>
        <item x="529"/>
        <item x="9086"/>
        <item x="5996"/>
        <item x="4924"/>
        <item x="7916"/>
        <item x="5262"/>
        <item x="13170"/>
        <item x="3776"/>
        <item x="7678"/>
        <item x="6705"/>
        <item x="15069"/>
        <item x="18502"/>
        <item x="9687"/>
        <item x="3283"/>
        <item x="1052"/>
        <item x="5584"/>
        <item x="14059"/>
        <item x="9721"/>
        <item x="17734"/>
        <item x="3600"/>
        <item x="18371"/>
        <item x="16203"/>
        <item x="3715"/>
        <item x="9763"/>
        <item x="2832"/>
        <item x="9257"/>
        <item x="11055"/>
        <item x="4119"/>
        <item x="13662"/>
        <item x="4741"/>
        <item x="15679"/>
        <item x="6601"/>
        <item x="13835"/>
        <item x="14125"/>
        <item x="14906"/>
        <item x="16229"/>
        <item x="5508"/>
        <item x="2376"/>
        <item x="15051"/>
        <item x="14074"/>
        <item x="18602"/>
        <item x="4421"/>
        <item x="11656"/>
        <item x="150"/>
        <item x="3408"/>
        <item x="8815"/>
        <item x="3126"/>
        <item x="8354"/>
        <item x="2873"/>
        <item x="3990"/>
        <item x="13307"/>
        <item x="18722"/>
        <item x="15565"/>
        <item x="8796"/>
        <item x="12230"/>
        <item x="3281"/>
        <item x="6222"/>
        <item x="60"/>
        <item x="3270"/>
        <item x="16792"/>
        <item x="10494"/>
        <item x="1642"/>
        <item x="785"/>
        <item x="3716"/>
        <item x="17500"/>
        <item x="1917"/>
        <item x="11112"/>
        <item x="5153"/>
        <item x="2793"/>
        <item x="17110"/>
        <item x="4079"/>
        <item x="18071"/>
        <item x="17738"/>
        <item x="13320"/>
        <item x="2371"/>
        <item x="7832"/>
        <item x="17032"/>
        <item x="6474"/>
        <item x="2258"/>
        <item x="3780"/>
        <item x="2159"/>
        <item x="5098"/>
        <item x="6468"/>
        <item x="15166"/>
        <item x="12307"/>
        <item x="13267"/>
        <item x="16580"/>
        <item x="15545"/>
        <item x="17868"/>
        <item x="12357"/>
        <item x="14552"/>
        <item x="2507"/>
        <item x="2462"/>
        <item x="1065"/>
        <item x="11569"/>
        <item x="13629"/>
        <item x="18450"/>
        <item x="14104"/>
        <item x="3787"/>
        <item x="7913"/>
        <item x="16700"/>
        <item x="8458"/>
        <item x="6770"/>
        <item x="5550"/>
        <item x="7565"/>
        <item x="1904"/>
        <item x="3556"/>
        <item x="15555"/>
        <item x="14540"/>
        <item x="9956"/>
        <item x="13739"/>
        <item x="15979"/>
        <item x="17784"/>
        <item x="18468"/>
        <item x="4258"/>
        <item x="13947"/>
        <item x="13593"/>
        <item x="1757"/>
        <item x="10513"/>
        <item x="125"/>
        <item x="753"/>
        <item x="16157"/>
        <item x="3099"/>
        <item x="5518"/>
        <item x="16878"/>
        <item x="16586"/>
        <item x="12378"/>
        <item x="6144"/>
        <item x="5947"/>
        <item x="13972"/>
        <item x="17191"/>
        <item x="8496"/>
        <item x="16608"/>
        <item x="14380"/>
        <item x="13293"/>
        <item x="15266"/>
        <item x="4036"/>
        <item x="6369"/>
        <item x="3683"/>
        <item x="15067"/>
        <item x="5257"/>
        <item x="3290"/>
        <item x="15154"/>
        <item x="2074"/>
        <item x="15556"/>
        <item x="11859"/>
        <item x="9079"/>
        <item x="807"/>
        <item x="4823"/>
        <item x="6521"/>
        <item x="6148"/>
        <item x="10965"/>
        <item x="18750"/>
        <item x="17860"/>
        <item x="15199"/>
        <item x="1711"/>
        <item x="16036"/>
        <item x="4830"/>
        <item x="2257"/>
        <item x="17849"/>
        <item x="8928"/>
        <item x="18459"/>
        <item x="7928"/>
        <item x="8921"/>
        <item x="4819"/>
        <item x="7280"/>
        <item x="14795"/>
        <item x="14900"/>
        <item x="16802"/>
        <item x="7302"/>
        <item x="14091"/>
        <item x="1829"/>
        <item x="11878"/>
        <item x="3792"/>
        <item x="8138"/>
        <item x="18974"/>
        <item x="5513"/>
        <item x="2375"/>
        <item x="18582"/>
        <item x="12339"/>
        <item x="4712"/>
        <item x="3950"/>
        <item x="14409"/>
        <item x="5677"/>
        <item x="8740"/>
        <item x="17651"/>
        <item x="6535"/>
        <item x="18977"/>
        <item x="3579"/>
        <item x="8122"/>
        <item x="4699"/>
        <item x="18618"/>
        <item x="8534"/>
        <item x="16092"/>
        <item x="4273"/>
        <item x="16151"/>
        <item x="2807"/>
        <item x="17844"/>
        <item x="16444"/>
        <item x="12375"/>
        <item x="18882"/>
        <item x="43"/>
        <item x="17733"/>
        <item x="13825"/>
        <item x="14897"/>
        <item x="14596"/>
        <item x="3073"/>
        <item x="13420"/>
        <item x="14118"/>
        <item x="12432"/>
        <item x="3538"/>
        <item x="16120"/>
        <item x="8760"/>
        <item x="1791"/>
        <item x="13803"/>
        <item x="3524"/>
        <item x="5635"/>
        <item x="6958"/>
        <item x="4532"/>
        <item x="9068"/>
        <item x="2096"/>
        <item x="17544"/>
        <item x="3594"/>
        <item x="17954"/>
        <item x="9651"/>
        <item x="15150"/>
        <item x="17375"/>
        <item x="6134"/>
        <item x="13821"/>
        <item x="5097"/>
        <item x="6133"/>
        <item x="18133"/>
        <item x="345"/>
        <item x="15899"/>
        <item x="1890"/>
        <item x="15234"/>
        <item x="17725"/>
        <item x="17482"/>
        <item x="15474"/>
        <item x="5812"/>
        <item x="16164"/>
        <item x="4189"/>
        <item x="14314"/>
        <item x="12742"/>
        <item x="17886"/>
        <item x="3987"/>
        <item x="3801"/>
        <item x="1790"/>
        <item x="12042"/>
        <item x="5725"/>
        <item x="17535"/>
        <item x="11596"/>
        <item x="17717"/>
        <item x="1797"/>
        <item x="14604"/>
        <item x="8468"/>
        <item x="14267"/>
        <item x="5815"/>
        <item x="14502"/>
        <item x="13834"/>
        <item x="12094"/>
        <item x="15784"/>
        <item x="12320"/>
        <item x="5798"/>
        <item x="1572"/>
        <item x="7845"/>
        <item x="12660"/>
        <item x="12298"/>
        <item x="7142"/>
        <item x="12946"/>
        <item x="10090"/>
        <item x="18145"/>
        <item x="17628"/>
        <item x="2982"/>
        <item x="2102"/>
        <item x="10755"/>
        <item x="3733"/>
        <item x="12881"/>
        <item x="7168"/>
        <item x="4089"/>
        <item x="16024"/>
        <item x="765"/>
        <item x="13157"/>
        <item x="14027"/>
        <item x="10879"/>
        <item x="16952"/>
        <item x="12184"/>
        <item x="16134"/>
        <item x="3962"/>
        <item x="10865"/>
        <item x="3049"/>
        <item x="15418"/>
        <item x="10857"/>
        <item x="6518"/>
        <item x="15793"/>
        <item x="8045"/>
        <item x="9726"/>
        <item x="10521"/>
        <item x="3783"/>
        <item x="1786"/>
        <item x="6683"/>
        <item x="6961"/>
        <item x="17697"/>
        <item x="8384"/>
        <item x="8938"/>
        <item x="11693"/>
        <item x="4167"/>
        <item x="8918"/>
        <item x="15112"/>
        <item x="1681"/>
        <item x="17727"/>
        <item x="9261"/>
        <item x="5256"/>
        <item x="65"/>
        <item x="10650"/>
        <item x="9280"/>
        <item x="14456"/>
        <item x="18129"/>
        <item x="391"/>
        <item x="17978"/>
        <item x="14941"/>
        <item x="14916"/>
        <item x="17522"/>
        <item x="18929"/>
        <item x="2097"/>
        <item x="264"/>
        <item x="2704"/>
        <item x="13164"/>
        <item x="15473"/>
        <item x="76"/>
        <item x="145"/>
        <item x="9107"/>
        <item x="981"/>
        <item x="6852"/>
        <item x="17035"/>
        <item x="11410"/>
        <item x="15698"/>
        <item x="3864"/>
        <item x="4065"/>
        <item x="16796"/>
        <item x="2397"/>
        <item x="2878"/>
        <item x="2935"/>
        <item x="13362"/>
        <item x="3595"/>
        <item x="15790"/>
        <item x="16344"/>
        <item x="2017"/>
        <item x="17622"/>
        <item x="256"/>
        <item x="5426"/>
        <item x="7746"/>
        <item x="1015"/>
        <item x="18499"/>
        <item x="7050"/>
        <item x="2833"/>
        <item x="7504"/>
        <item x="3168"/>
        <item x="14122"/>
        <item x="4406"/>
        <item x="368"/>
        <item x="334"/>
        <item x="15225"/>
        <item x="2630"/>
        <item x="8374"/>
        <item x="1908"/>
        <item x="11420"/>
        <item x="7790"/>
        <item x="16007"/>
        <item x="17459"/>
        <item x="620"/>
        <item x="17503"/>
        <item x="16188"/>
        <item x="15185"/>
        <item x="15765"/>
        <item x="16805"/>
        <item x="2137"/>
        <item x="9776"/>
        <item x="4199"/>
        <item x="17731"/>
        <item x="9255"/>
        <item x="9109"/>
        <item x="12932"/>
        <item x="11159"/>
        <item x="16079"/>
        <item x="1699"/>
        <item x="14813"/>
        <item x="4308"/>
        <item x="4025"/>
        <item x="12726"/>
        <item x="8947"/>
        <item x="4249"/>
        <item x="15632"/>
        <item x="13096"/>
        <item x="5537"/>
        <item x="11251"/>
        <item x="3995"/>
        <item x="3706"/>
        <item x="13038"/>
        <item x="12150"/>
        <item x="6380"/>
        <item x="3617"/>
        <item x="14893"/>
        <item x="14101"/>
        <item x="17497"/>
        <item x="5517"/>
        <item x="7513"/>
        <item x="14811"/>
        <item x="6975"/>
        <item x="18446"/>
        <item x="5789"/>
        <item x="13775"/>
        <item x="3930"/>
        <item x="7315"/>
        <item x="6606"/>
        <item x="18203"/>
        <item x="13468"/>
        <item x="3041"/>
        <item x="13982"/>
        <item x="17531"/>
        <item x="9445"/>
        <item x="8602"/>
        <item x="15397"/>
        <item x="11100"/>
        <item x="5192"/>
        <item x="1543"/>
        <item x="15238"/>
        <item x="3964"/>
        <item x="11481"/>
        <item x="14302"/>
        <item x="12929"/>
        <item x="8820"/>
        <item x="12534"/>
        <item x="17852"/>
        <item x="18813"/>
        <item x="16009"/>
        <item x="3244"/>
        <item x="2857"/>
        <item x="16934"/>
        <item x="2791"/>
        <item x="10019"/>
        <item x="17663"/>
        <item x="15759"/>
        <item x="1650"/>
        <item x="2538"/>
        <item x="1951"/>
        <item x="1870"/>
        <item x="6219"/>
        <item x="17573"/>
        <item x="12890"/>
        <item x="18520"/>
        <item x="15267"/>
        <item x="12340"/>
        <item x="12711"/>
        <item x="12170"/>
        <item x="1059"/>
        <item x="17464"/>
        <item x="11357"/>
        <item x="465"/>
        <item x="12491"/>
        <item x="7009"/>
        <item x="2946"/>
        <item x="10974"/>
        <item x="18115"/>
        <item x="8476"/>
        <item x="3726"/>
        <item x="15919"/>
        <item x="13151"/>
        <item x="15161"/>
        <item x="4051"/>
        <item x="17702"/>
        <item x="13135"/>
        <item x="16797"/>
        <item x="13382"/>
        <item x="14694"/>
        <item x="17931"/>
        <item x="13138"/>
        <item x="16779"/>
        <item x="9679"/>
        <item x="13350"/>
        <item x="10743"/>
        <item x="147"/>
        <item x="3463"/>
        <item x="15911"/>
        <item x="15868"/>
        <item x="2940"/>
        <item x="18614"/>
        <item x="11597"/>
        <item x="4601"/>
        <item x="5126"/>
        <item x="18197"/>
        <item x="12704"/>
        <item x="18344"/>
        <item x="1421"/>
        <item x="18846"/>
        <item x="6769"/>
        <item x="3821"/>
        <item x="13289"/>
        <item x="17105"/>
        <item x="11564"/>
        <item x="9871"/>
        <item x="16985"/>
        <item x="18597"/>
        <item x="11227"/>
        <item x="544"/>
        <item x="7189"/>
        <item x="3724"/>
        <item x="18918"/>
        <item x="5188"/>
        <item x="11744"/>
        <item x="4627"/>
        <item x="16918"/>
        <item x="8525"/>
        <item x="13837"/>
        <item x="15432"/>
        <item x="13639"/>
        <item x="7567"/>
        <item x="18934"/>
        <item x="2387"/>
        <item x="12709"/>
        <item x="16893"/>
        <item x="8242"/>
        <item x="2601"/>
        <item x="3348"/>
        <item x="15160"/>
        <item x="17867"/>
        <item x="17539"/>
        <item x="5187"/>
        <item x="4193"/>
        <item x="14742"/>
        <item x="701"/>
        <item x="6408"/>
        <item x="4798"/>
        <item x="3518"/>
        <item x="18733"/>
        <item x="11769"/>
        <item x="2542"/>
        <item x="3627"/>
        <item x="14958"/>
        <item x="7309"/>
        <item x="9981"/>
        <item x="9128"/>
        <item x="8923"/>
        <item x="14898"/>
        <item x="9989"/>
        <item x="13788"/>
        <item x="2570"/>
        <item x="19008"/>
        <item x="13893"/>
        <item x="7545"/>
        <item x="14218"/>
        <item x="12337"/>
        <item x="4231"/>
        <item x="11959"/>
        <item x="10733"/>
        <item x="1006"/>
        <item x="1529"/>
        <item x="1787"/>
        <item x="17384"/>
        <item x="2783"/>
        <item x="17034"/>
        <item x="7665"/>
        <item x="13720"/>
        <item x="13647"/>
        <item x="11319"/>
        <item x="6264"/>
        <item x="11401"/>
        <item x="16328"/>
        <item x="17149"/>
        <item x="16479"/>
        <item x="5133"/>
        <item x="3802"/>
        <item x="11193"/>
        <item x="16225"/>
        <item x="18844"/>
        <item x="18342"/>
        <item x="6663"/>
        <item x="16118"/>
        <item x="7719"/>
        <item x="1493"/>
        <item x="4392"/>
        <item x="14568"/>
        <item x="13943"/>
        <item x="18086"/>
        <item x="18889"/>
        <item x="5200"/>
        <item x="1641"/>
        <item x="13927"/>
        <item x="14582"/>
        <item x="12676"/>
        <item x="12537"/>
        <item x="11505"/>
        <item x="18473"/>
        <item x="18494"/>
        <item x="1834"/>
        <item x="5958"/>
        <item x="12138"/>
        <item x="1891"/>
        <item x="6227"/>
        <item x="14112"/>
        <item x="5782"/>
        <item x="10297"/>
        <item x="18665"/>
        <item x="15779"/>
        <item x="4166"/>
        <item x="4173"/>
        <item x="557"/>
        <item x="9629"/>
        <item x="14476"/>
        <item x="7462"/>
        <item x="11051"/>
        <item x="13173"/>
        <item x="6163"/>
        <item x="17543"/>
        <item x="3332"/>
        <item x="17009"/>
        <item x="13481"/>
        <item x="16806"/>
        <item x="6737"/>
        <item x="13152"/>
        <item x="14940"/>
        <item x="18925"/>
        <item x="6417"/>
        <item x="4516"/>
        <item x="1947"/>
        <item x="11582"/>
        <item x="789"/>
        <item x="4029"/>
        <item x="7813"/>
        <item x="7165"/>
        <item x="4221"/>
        <item x="5152"/>
        <item x="10094"/>
        <item x="16737"/>
        <item x="2263"/>
        <item x="18118"/>
        <item x="12867"/>
        <item x="3624"/>
        <item x="771"/>
        <item x="3804"/>
        <item x="17453"/>
        <item x="12394"/>
        <item x="12538"/>
        <item x="14933"/>
        <item x="13812"/>
        <item x="14088"/>
        <item x="3029"/>
        <item x="9471"/>
        <item x="18228"/>
        <item x="15478"/>
        <item x="7684"/>
        <item x="662"/>
        <item x="13193"/>
        <item x="16368"/>
        <item x="14395"/>
        <item x="7452"/>
        <item x="10718"/>
        <item x="15990"/>
        <item x="15194"/>
        <item x="2968"/>
        <item x="15873"/>
        <item x="14070"/>
        <item x="8184"/>
        <item x="15295"/>
        <item x="13422"/>
        <item x="9801"/>
        <item x="13736"/>
        <item x="15406"/>
        <item x="6263"/>
        <item x="11552"/>
        <item x="9476"/>
        <item x="541"/>
        <item x="7758"/>
        <item x="15626"/>
        <item x="8536"/>
        <item x="11314"/>
        <item x="8846"/>
        <item x="788"/>
        <item x="7661"/>
        <item x="7533"/>
        <item x="1565"/>
        <item x="1026"/>
        <item x="16011"/>
        <item x="13199"/>
        <item x="4864"/>
        <item x="2271"/>
        <item x="9957"/>
        <item x="17388"/>
        <item x="5531"/>
        <item x="13338"/>
        <item x="4732"/>
        <item x="16232"/>
        <item x="2738"/>
        <item x="7125"/>
        <item x="3818"/>
        <item x="3253"/>
        <item x="10871"/>
        <item x="19076"/>
        <item x="3306"/>
        <item x="1995"/>
        <item x="15705"/>
        <item x="6078"/>
        <item x="6649"/>
        <item x="637"/>
        <item x="13321"/>
        <item x="10867"/>
        <item x="3262"/>
        <item x="12830"/>
        <item x="9938"/>
        <item x="17693"/>
        <item x="14921"/>
        <item x="3959"/>
        <item x="6492"/>
        <item x="6945"/>
        <item x="16252"/>
        <item x="8517"/>
        <item x="17153"/>
        <item x="12632"/>
        <item x="16749"/>
        <item x="8712"/>
        <item x="1913"/>
        <item x="235"/>
        <item x="6842"/>
        <item x="12086"/>
        <item x="7718"/>
        <item x="15075"/>
        <item x="8096"/>
        <item x="56"/>
        <item x="1837"/>
        <item x="675"/>
        <item x="1806"/>
        <item x="10956"/>
        <item x="15676"/>
        <item x="17409"/>
        <item x="9144"/>
        <item x="14260"/>
        <item x="5536"/>
        <item x="12962"/>
        <item x="16818"/>
        <item x="16044"/>
        <item x="2386"/>
        <item x="7453"/>
        <item x="1882"/>
        <item x="18306"/>
        <item x="18793"/>
        <item x="17215"/>
        <item x="11605"/>
        <item x="6305"/>
        <item x="710"/>
        <item x="11124"/>
        <item x="18958"/>
        <item x="10951"/>
        <item x="163"/>
        <item x="2244"/>
        <item x="6739"/>
        <item x="10084"/>
        <item x="4812"/>
        <item x="7826"/>
        <item x="12200"/>
        <item x="18281"/>
        <item x="15886"/>
        <item x="8063"/>
        <item x="7437"/>
        <item x="322"/>
        <item x="11851"/>
        <item x="17005"/>
        <item x="17855"/>
        <item x="12397"/>
        <item x="12544"/>
        <item x="12836"/>
        <item x="11711"/>
        <item x="8375"/>
        <item x="146"/>
        <item x="15147"/>
        <item x="8764"/>
        <item x="1516"/>
        <item x="9325"/>
        <item x="8474"/>
        <item x="8647"/>
        <item x="12843"/>
        <item x="11068"/>
        <item x="17937"/>
        <item x="2233"/>
        <item x="1815"/>
        <item x="5215"/>
        <item x="12177"/>
        <item x="16054"/>
        <item x="4573"/>
        <item x="9194"/>
        <item x="6680"/>
        <item x="11049"/>
        <item x="7863"/>
        <item x="3112"/>
        <item x="8452"/>
        <item x="3946"/>
        <item x="5972"/>
        <item x="3226"/>
        <item x="8424"/>
        <item x="11804"/>
        <item x="13114"/>
        <item x="4442"/>
        <item x="16617"/>
        <item x="15640"/>
        <item x="3047"/>
        <item x="14929"/>
        <item x="16927"/>
        <item x="1061"/>
        <item x="12807"/>
        <item x="94"/>
        <item x="3682"/>
        <item x="4528"/>
        <item x="18791"/>
        <item x="6750"/>
        <item x="4235"/>
        <item x="5773"/>
        <item x="15540"/>
        <item x="3278"/>
        <item x="18841"/>
        <item x="8143"/>
        <item x="346"/>
        <item x="6702"/>
        <item x="13124"/>
        <item x="16317"/>
        <item x="7493"/>
        <item x="4767"/>
        <item x="15270"/>
        <item x="1878"/>
        <item x="11638"/>
        <item x="14379"/>
        <item x="1868"/>
        <item x="11125"/>
        <item x="2338"/>
        <item x="13301"/>
        <item x="16426"/>
        <item x="7442"/>
        <item x="14004"/>
        <item x="7392"/>
        <item x="7368"/>
        <item x="10568"/>
        <item x="15516"/>
        <item x="3866"/>
        <item x="202"/>
        <item x="8625"/>
        <item x="3242"/>
        <item x="17588"/>
        <item x="7839"/>
        <item x="15512"/>
        <item x="10705"/>
        <item x="7178"/>
        <item x="5621"/>
        <item x="2427"/>
        <item x="206"/>
        <item x="5448"/>
        <item x="4353"/>
        <item x="17577"/>
        <item x="3884"/>
        <item x="13272"/>
        <item x="5213"/>
        <item x="13489"/>
        <item x="4434"/>
        <item x="18364"/>
        <item x="10715"/>
        <item x="11171"/>
        <item x="18748"/>
        <item x="13679"/>
        <item x="7539"/>
        <item x="2745"/>
        <item x="724"/>
        <item x="4725"/>
        <item x="17046"/>
        <item x="5794"/>
        <item x="12501"/>
        <item x="2684"/>
        <item x="28"/>
        <item x="15453"/>
        <item x="16686"/>
        <item x="3554"/>
        <item x="11164"/>
        <item x="7897"/>
        <item x="8930"/>
        <item x="13325"/>
        <item x="10911"/>
        <item x="10495"/>
        <item x="14942"/>
        <item x="14551"/>
        <item x="7794"/>
        <item x="13731"/>
        <item x="1895"/>
        <item x="12164"/>
        <item x="8950"/>
        <item x="11454"/>
        <item x="10278"/>
        <item x="18500"/>
        <item x="15408"/>
        <item x="3638"/>
        <item x="9899"/>
        <item x="13473"/>
        <item x="12841"/>
        <item x="624"/>
        <item x="6470"/>
        <item x="13889"/>
        <item x="16280"/>
        <item x="17456"/>
        <item x="11042"/>
        <item x="3522"/>
        <item x="4238"/>
        <item x="1729"/>
        <item x="16455"/>
        <item x="16807"/>
        <item x="13811"/>
        <item x="13344"/>
        <item x="11939"/>
        <item x="1097"/>
        <item x="7517"/>
        <item x="8763"/>
        <item x="2174"/>
        <item x="2358"/>
        <item x="6695"/>
        <item x="9342"/>
        <item x="6112"/>
        <item x="5103"/>
        <item x="15073"/>
        <item x="5158"/>
        <item x="4704"/>
        <item x="4324"/>
        <item x="18683"/>
        <item x="3851"/>
        <item x="467"/>
        <item x="19094"/>
        <item x="13282"/>
        <item x="11641"/>
        <item x="9773"/>
        <item x="10503"/>
        <item x="9131"/>
        <item x="17111"/>
        <item x="11427"/>
        <item x="8649"/>
        <item x="6463"/>
        <item x="11074"/>
        <item x="13637"/>
        <item x="3607"/>
        <item x="1819"/>
        <item x="12480"/>
        <item x="5389"/>
        <item x="15156"/>
        <item x="11543"/>
        <item x="17584"/>
        <item x="17873"/>
        <item x="3020"/>
        <item x="15758"/>
        <item x="387"/>
        <item x="12692"/>
        <item x="14172"/>
        <item x="2461"/>
        <item x="11566"/>
        <item x="14715"/>
        <item x="8788"/>
        <item x="5387"/>
        <item x="1229"/>
        <item x="18807"/>
        <item x="9464"/>
        <item x="15853"/>
        <item x="454"/>
        <item x="8559"/>
        <item x="15107"/>
        <item x="7041"/>
        <item x="18812"/>
        <item x="15603"/>
        <item x="16606"/>
        <item x="13636"/>
        <item x="6403"/>
        <item x="6656"/>
        <item x="5540"/>
        <item x="14434"/>
        <item x="17604"/>
        <item x="3725"/>
        <item x="1107"/>
        <item x="2674"/>
        <item x="459"/>
        <item x="4101"/>
        <item x="11561"/>
        <item x="18476"/>
        <item x="3398"/>
        <item x="17574"/>
        <item x="13016"/>
        <item x="13118"/>
        <item x="18610"/>
        <item x="290"/>
        <item x="16349"/>
        <item x="15727"/>
        <item x="4250"/>
        <item x="18804"/>
        <item x="15053"/>
        <item x="1"/>
        <item x="88"/>
        <item x="4439"/>
        <item x="15010"/>
        <item x="7180"/>
        <item x="14250"/>
        <item x="14109"/>
        <item x="13672"/>
        <item x="14323"/>
        <item x="215"/>
        <item x="2900"/>
        <item x="15915"/>
        <item x="1883"/>
        <item x="10751"/>
        <item x="18838"/>
        <item x="18890"/>
        <item x="18495"/>
        <item x="12811"/>
        <item x="17000"/>
        <item x="13971"/>
        <item x="2142"/>
        <item x="1498"/>
        <item x="2772"/>
        <item x="12283"/>
        <item x="6940"/>
        <item x="7817"/>
        <item x="7154"/>
        <item x="10870"/>
        <item x="5562"/>
        <item x="16005"/>
        <item x="390"/>
        <item x="12155"/>
        <item x="8627"/>
        <item x="6498"/>
        <item x="4145"/>
        <item x="2737"/>
        <item x="8883"/>
        <item x="2931"/>
        <item x="14745"/>
        <item x="8629"/>
        <item x="14407"/>
        <item x="17748"/>
        <item x="7196"/>
        <item x="11116"/>
        <item x="5241"/>
        <item x="10847"/>
        <item x="3729"/>
        <item x="7737"/>
        <item x="1748"/>
        <item x="16432"/>
        <item x="11146"/>
        <item x="9422"/>
        <item x="18154"/>
        <item x="1042"/>
        <item x="195"/>
        <item x="3552"/>
        <item x="11276"/>
        <item x="4802"/>
        <item x="3637"/>
        <item x="3751"/>
        <item x="7754"/>
        <item x="4890"/>
        <item x="3769"/>
        <item x="10308"/>
        <item x="12894"/>
        <item x="6007"/>
        <item x="17489"/>
        <item x="4251"/>
        <item x="2169"/>
        <item x="13402"/>
        <item x="18800"/>
        <item x="11578"/>
        <item x="727"/>
        <item x="12063"/>
        <item x="14137"/>
        <item x="12256"/>
        <item x="16846"/>
        <item x="8944"/>
        <item x="7837"/>
        <item x="17887"/>
        <item x="18644"/>
        <item x="14191"/>
        <item x="7686"/>
        <item x="10768"/>
        <item x="16923"/>
        <item x="15533"/>
        <item x="15638"/>
        <item x="12134"/>
        <item x="602"/>
        <item x="3309"/>
        <item x="11781"/>
        <item x="17601"/>
        <item x="2160"/>
        <item x="8471"/>
        <item x="8345"/>
        <item x="7191"/>
        <item x="4813"/>
        <item x="457"/>
        <item x="14907"/>
        <item x="15777"/>
        <item x="10756"/>
        <item x="18825"/>
        <item x="17007"/>
        <item x="10137"/>
        <item x="17585"/>
        <item x="6160"/>
        <item x="2656"/>
        <item x="14387"/>
        <item x="4859"/>
        <item x="16000"/>
        <item x="7732"/>
        <item x="5535"/>
        <item x="15880"/>
        <item x="5547"/>
        <item x="11698"/>
        <item x="3465"/>
        <item x="18390"/>
        <item x="10866"/>
        <item x="13423"/>
        <item x="3933"/>
        <item x="10171"/>
        <item x="7838"/>
        <item x="7465"/>
        <item x="15787"/>
        <item x="9340"/>
        <item x="5950"/>
        <item x="442"/>
        <item x="17474"/>
        <item x="9096"/>
        <item x="5512"/>
        <item x="14373"/>
        <item x="1877"/>
        <item x="6017"/>
        <item x="1221"/>
        <item x="9844"/>
        <item x="4722"/>
        <item x="13175"/>
        <item x="7053"/>
        <item x="14259"/>
        <item x="17527"/>
        <item x="7185"/>
        <item x="14931"/>
        <item x="11838"/>
        <item x="15426"/>
        <item x="10454"/>
        <item x="12009"/>
        <item x="12492"/>
        <item x="2921"/>
        <item x="12869"/>
        <item x="16107"/>
        <item x="6653"/>
        <item x="1350"/>
        <item x="298"/>
        <item x="7335"/>
        <item x="711"/>
        <item x="4492"/>
        <item x="12745"/>
        <item x="2520"/>
        <item x="7470"/>
        <item x="4636"/>
        <item x="7563"/>
        <item x="17818"/>
        <item x="7857"/>
        <item x="8774"/>
        <item x="2540"/>
        <item x="18817"/>
        <item x="12341"/>
        <item x="4433"/>
        <item x="13900"/>
        <item x="6459"/>
        <item x="13443"/>
        <item x="257"/>
        <item x="4174"/>
        <item x="14632"/>
        <item x="4797"/>
        <item x="187"/>
        <item x="17264"/>
        <item x="8965"/>
        <item x="6546"/>
        <item x="1436"/>
        <item x="7577"/>
        <item x="2557"/>
        <item x="2796"/>
        <item x="18396"/>
        <item x="14777"/>
        <item x="14368"/>
        <item x="6042"/>
        <item x="7040"/>
        <item x="7398"/>
        <item x="17883"/>
        <item x="9754"/>
        <item x="4394"/>
        <item x="18833"/>
        <item x="17637"/>
        <item x="13511"/>
        <item x="16234"/>
        <item x="9349"/>
        <item x="1634"/>
        <item x="15813"/>
        <item x="4557"/>
        <item x="1086"/>
        <item x="8483"/>
        <item x="2797"/>
        <item x="388"/>
        <item x="18225"/>
        <item x="15925"/>
        <item x="103"/>
        <item x="10448"/>
        <item x="17839"/>
        <item x="18300"/>
        <item x="3347"/>
        <item x="6952"/>
        <item x="13189"/>
        <item x="5266"/>
        <item x="894"/>
        <item x="11677"/>
        <item x="7055"/>
        <item x="7293"/>
        <item x="9752"/>
        <item x="421"/>
        <item x="7741"/>
        <item x="9173"/>
        <item x="9344"/>
        <item x="4623"/>
        <item x="14573"/>
        <item x="3495"/>
        <item x="452"/>
        <item x="16138"/>
        <item x="11061"/>
        <item x="658"/>
        <item x="356"/>
        <item x="18723"/>
        <item x="17510"/>
        <item x="8615"/>
        <item x="9511"/>
        <item x="64"/>
        <item x="3988"/>
        <item x="6517"/>
        <item x="9083"/>
        <item x="12963"/>
        <item x="5771"/>
        <item x="11841"/>
        <item x="9330"/>
        <item x="2400"/>
        <item x="2933"/>
        <item x="15940"/>
        <item x="7350"/>
        <item x="15029"/>
        <item x="10482"/>
        <item x="791"/>
        <item x="12160"/>
        <item x="9110"/>
        <item x="7689"/>
        <item x="9081"/>
        <item x="17891"/>
        <item x="7360"/>
        <item x="17058"/>
        <item x="4030"/>
        <item x="17307"/>
        <item x="11299"/>
        <item x="13414"/>
        <item x="18421"/>
        <item x="13247"/>
        <item x="5179"/>
        <item x="18823"/>
        <item x="17486"/>
        <item x="883"/>
        <item x="9307"/>
        <item x="1514"/>
        <item x="3931"/>
        <item x="2597"/>
        <item x="1149"/>
        <item x="9514"/>
        <item x="18405"/>
        <item x="7492"/>
        <item x="12194"/>
        <item x="578"/>
        <item x="5077"/>
        <item x="13278"/>
        <item x="13570"/>
        <item x="11441"/>
        <item x="6142"/>
        <item x="15730"/>
        <item x="6217"/>
        <item x="15812"/>
        <item x="2588"/>
        <item x="14555"/>
        <item x="4816"/>
        <item x="10493"/>
        <item x="3914"/>
        <item x="7518"/>
        <item x="11557"/>
        <item x="8097"/>
        <item x="3279"/>
        <item x="2817"/>
        <item x="7174"/>
        <item x="12688"/>
        <item x="16664"/>
        <item x="17847"/>
        <item x="7485"/>
        <item x="7989"/>
        <item x="1151"/>
        <item x="15607"/>
        <item x="11041"/>
        <item x="4615"/>
        <item x="15113"/>
        <item x="105"/>
        <item x="6429"/>
        <item x="13083"/>
        <item x="10362"/>
        <item x="17020"/>
        <item x="11128"/>
        <item x="12234"/>
        <item x="13554"/>
        <item x="7948"/>
        <item x="3103"/>
        <item x="3889"/>
        <item x="15781"/>
        <item x="6399"/>
        <item x="7495"/>
        <item x="3856"/>
        <item x="17319"/>
        <item x="6982"/>
        <item x="8637"/>
        <item x="16928"/>
        <item x="10828"/>
        <item x="5008"/>
        <item x="12068"/>
        <item x="3911"/>
        <item x="19082"/>
        <item x="12667"/>
        <item x="1510"/>
        <item x="13465"/>
        <item x="1438"/>
        <item x="3680"/>
        <item x="691"/>
        <item x="18960"/>
        <item x="11960"/>
        <item x="8854"/>
        <item x="16159"/>
        <item x="7736"/>
        <item x="13154"/>
        <item x="1568"/>
        <item x="2468"/>
        <item x="3396"/>
        <item x="12146"/>
        <item x="10410"/>
        <item x="7132"/>
        <item x="6388"/>
        <item x="14159"/>
        <item x="1826"/>
        <item x="15760"/>
        <item x="12564"/>
        <item x="2078"/>
        <item x="4016"/>
        <item x="10289"/>
        <item x="7393"/>
        <item x="11395"/>
        <item x="1744"/>
        <item x="988"/>
        <item x="1743"/>
        <item x="2563"/>
        <item x="12553"/>
        <item x="15508"/>
        <item x="16430"/>
        <item x="17195"/>
        <item x="12693"/>
        <item x="6599"/>
        <item x="255"/>
        <item x="17752"/>
        <item x="15814"/>
        <item x="3275"/>
        <item x="10763"/>
        <item x="5720"/>
        <item x="15715"/>
        <item x="15019"/>
        <item x="3515"/>
        <item x="11797"/>
        <item x="6979"/>
        <item x="17778"/>
        <item x="12698"/>
        <item x="8043"/>
        <item x="12543"/>
        <item x="9112"/>
        <item x="17869"/>
        <item x="10491"/>
        <item x="6617"/>
        <item x="294"/>
        <item x="15697"/>
        <item x="3916"/>
        <item x="3921"/>
        <item x="4405"/>
        <item x="13372"/>
        <item x="5218"/>
        <item x="11558"/>
        <item x="3031"/>
        <item x="12186"/>
        <item x="15375"/>
        <item x="9544"/>
        <item x="3549"/>
        <item x="13584"/>
        <item x="5020"/>
        <item x="9094"/>
        <item x="14827"/>
        <item x="1821"/>
        <item x="5966"/>
        <item x="2356"/>
        <item x="1676"/>
        <item x="589"/>
        <item x="8218"/>
        <item x="237"/>
        <item x="10674"/>
        <item x="13356"/>
        <item x="7065"/>
        <item x="11626"/>
        <item x="10707"/>
        <item x="694"/>
        <item x="4579"/>
        <item x="5176"/>
        <item x="3601"/>
        <item x="17757"/>
        <item x="17121"/>
        <item x="11875"/>
        <item x="6578"/>
        <item x="3238"/>
        <item x="9785"/>
        <item x="4817"/>
        <item x="4164"/>
        <item x="17079"/>
        <item x="10563"/>
        <item x="8472"/>
        <item x="1095"/>
        <item x="4459"/>
        <item x="3023"/>
        <item x="5267"/>
        <item x="4665"/>
        <item x="12114"/>
        <item x="17513"/>
        <item x="15896"/>
        <item x="5136"/>
        <item x="15186"/>
        <item x="1067"/>
        <item x="17081"/>
        <item x="8856"/>
        <item x="291"/>
        <item x="6553"/>
        <item x="6654"/>
        <item x="5788"/>
        <item x="6243"/>
        <item x="699"/>
        <item x="16845"/>
        <item x="13166"/>
        <item x="1666"/>
        <item x="6312"/>
        <item x="13067"/>
        <item x="10492"/>
        <item x="14396"/>
        <item x="1990"/>
        <item x="5353"/>
        <item x="2124"/>
        <item x="3848"/>
        <item x="330"/>
        <item x="8896"/>
        <item x="2808"/>
        <item x="1950"/>
        <item x="12539"/>
        <item x="15872"/>
        <item x="476"/>
        <item x="1076"/>
        <item x="9787"/>
        <item x="9089"/>
        <item x="3907"/>
        <item x="13959"/>
        <item x="7212"/>
        <item x="15921"/>
        <item x="12913"/>
        <item x="2955"/>
        <item x="1944"/>
        <item x="18142"/>
        <item x="3742"/>
        <item x="6159"/>
        <item x="8688"/>
        <item x="12885"/>
        <item x="2457"/>
        <item x="8479"/>
        <item x="12874"/>
        <item x="3051"/>
        <item x="3603"/>
        <item x="5613"/>
        <item x="19020"/>
        <item x="3836"/>
        <item x="6303"/>
        <item x="5722"/>
        <item x="13333"/>
        <item x="14178"/>
        <item x="2149"/>
        <item x="7337"/>
        <item x="13715"/>
        <item x="17870"/>
        <item x="2178"/>
        <item x="17559"/>
        <item x="18706"/>
        <item x="13568"/>
        <item x="9945"/>
        <item x="10374"/>
        <item x="4788"/>
        <item x="6788"/>
        <item x="2221"/>
        <item x="14587"/>
        <item x="8687"/>
        <item x="3913"/>
        <item x="8021"/>
        <item x="17093"/>
        <item x="10978"/>
        <item x="7726"/>
        <item x="4243"/>
        <item x="12376"/>
        <item x="667"/>
        <item x="10729"/>
        <item x="18997"/>
        <item x="2564"/>
        <item x="4637"/>
        <item x="2533"/>
        <item x="9895"/>
        <item x="16048"/>
        <item x="12679"/>
        <item x="1937"/>
        <item x="3676"/>
        <item x="13128"/>
        <item x="2251"/>
        <item x="12497"/>
        <item x="2186"/>
        <item m="1" x="19126"/>
        <item x="3918"/>
        <item x="16562"/>
        <item x="523"/>
        <item x="7502"/>
        <item x="1411"/>
        <item x="16655"/>
        <item x="2532"/>
        <item x="1762"/>
        <item x="3350"/>
        <item x="8513"/>
        <item x="15484"/>
        <item x="6956"/>
        <item x="6314"/>
        <item x="5558"/>
        <item x="12202"/>
        <item x="1977"/>
        <item x="2787"/>
        <item x="17963"/>
        <item x="1552"/>
        <item x="13475"/>
        <item x="15090"/>
        <item x="10561"/>
        <item x="10361"/>
        <item x="1856"/>
        <item x="4012"/>
        <item x="3764"/>
        <item x="3915"/>
        <item x="8654"/>
        <item x="8974"/>
        <item x="3178"/>
        <item x="5856"/>
        <item x="3632"/>
        <item x="13090"/>
        <item x="1191"/>
        <item x="11987"/>
        <item x="14636"/>
        <item x="17824"/>
        <item x="16482"/>
        <item x="6786"/>
        <item x="12188"/>
        <item x="2635"/>
        <item x="16695"/>
        <item x="16326"/>
        <item x="12562"/>
        <item x="1365"/>
        <item x="10088"/>
        <item x="12224"/>
        <item x="8250"/>
        <item x="12259"/>
        <item x="14633"/>
        <item x="8477"/>
        <item x="3789"/>
        <item x="19052"/>
        <item x="11459"/>
        <item x="15560"/>
        <item x="13306"/>
        <item x="10458"/>
        <item x="11650"/>
        <item x="2219"/>
        <item x="1502"/>
        <item x="9690"/>
        <item x="2841"/>
        <item x="521"/>
        <item x="8141"/>
        <item x="14930"/>
        <item x="17594"/>
        <item x="16670"/>
        <item x="10757"/>
        <item x="17538"/>
        <item x="16966"/>
        <item x="12706"/>
        <item x="14106"/>
        <item x="12381"/>
        <item x="3143"/>
        <item x="11078"/>
        <item x="2081"/>
        <item x="1956"/>
        <item x="6070"/>
        <item x="9834"/>
        <item x="9240"/>
        <item x="7528"/>
        <item x="9226"/>
        <item x="17807"/>
        <item x="3842"/>
        <item x="1624"/>
        <item x="1526"/>
        <item x="17582"/>
        <item x="10609"/>
        <item x="12779"/>
        <item x="4180"/>
        <item x="17052"/>
        <item x="4133"/>
        <item x="7749"/>
        <item x="12444"/>
        <item x="12159"/>
        <item x="2143"/>
        <item x="8430"/>
        <item x="6932"/>
        <item x="4827"/>
        <item x="10095"/>
        <item x="7723"/>
        <item x="8771"/>
        <item x="7632"/>
        <item x="13054"/>
        <item x="13895"/>
        <item x="19071"/>
        <item x="15470"/>
        <item x="3645"/>
        <item x="3108"/>
        <item x="9565"/>
        <item x="8769"/>
        <item x="11930"/>
        <item x="18481"/>
        <item x="8967"/>
        <item x="16277"/>
        <item x="13644"/>
        <item x="1439"/>
        <item x="8904"/>
        <item x="14852"/>
        <item x="722"/>
        <item x="6562"/>
        <item x="3113"/>
        <item x="1669"/>
        <item x="18355"/>
        <item x="17222"/>
        <item x="12017"/>
        <item x="10542"/>
        <item x="7759"/>
        <item x="18420"/>
        <item x="17116"/>
        <item x="5524"/>
        <item x="14482"/>
        <item x="16401"/>
        <item x="13004"/>
        <item x="8224"/>
        <item x="4693"/>
        <item x="3199"/>
        <item x="4566"/>
        <item x="14166"/>
        <item x="1410"/>
        <item x="15547"/>
        <item x="6346"/>
        <item x="4698"/>
        <item x="2171"/>
        <item x="638"/>
        <item x="8956"/>
        <item x="1866"/>
        <item x="15526"/>
        <item x="1542"/>
        <item x="5410"/>
        <item x="3695"/>
        <item x="2571"/>
        <item x="17797"/>
        <item x="612"/>
        <item x="7190"/>
        <item x="18419"/>
        <item x="15058"/>
        <item x="10511"/>
        <item x="4233"/>
        <item x="3815"/>
        <item x="15732"/>
        <item x="683"/>
        <item x="17856"/>
        <item x="15152"/>
        <item x="15669"/>
        <item x="18412"/>
        <item x="16857"/>
        <item x="18286"/>
        <item x="7415"/>
        <item x="3777"/>
        <item x="6153"/>
        <item x="494"/>
        <item x="10723"/>
        <item x="3263"/>
        <item x="1931"/>
        <item x="17190"/>
        <item x="17270"/>
        <item x="14689"/>
        <item x="6475"/>
        <item x="7724"/>
        <item x="289"/>
        <item x="12916"/>
        <item x="9002"/>
        <item x="8363"/>
        <item x="13777"/>
        <item x="16465"/>
        <item x="2592"/>
        <item x="7919"/>
        <item x="4647"/>
        <item x="10706"/>
        <item x="15724"/>
        <item x="10776"/>
        <item x="11573"/>
        <item x="7394"/>
        <item x="4901"/>
        <item x="6651"/>
        <item x="19010"/>
        <item x="16117"/>
        <item x="11943"/>
        <item x="18583"/>
        <item x="719"/>
        <item x="4163"/>
        <item x="18851"/>
        <item x="1899"/>
        <item x="7472"/>
        <item x="1873"/>
        <item x="1364"/>
        <item x="660"/>
        <item x="6443"/>
        <item x="5013"/>
        <item x="18387"/>
        <item x="9098"/>
        <item x="9774"/>
        <item x="18718"/>
        <item x="15714"/>
        <item x="17526"/>
        <item x="13490"/>
        <item x="8462"/>
        <item x="720"/>
        <item x="13294"/>
        <item x="5919"/>
        <item x="4424"/>
        <item x="1214"/>
        <item x="17591"/>
        <item x="19067"/>
        <item x="12261"/>
        <item x="11181"/>
        <item x="12001"/>
        <item x="14483"/>
        <item x="8223"/>
        <item x="9537"/>
        <item x="12739"/>
        <item x="13918"/>
        <item x="17665"/>
        <item x="6555"/>
        <item x="1401"/>
        <item x="17123"/>
        <item x="12717"/>
        <item x="12085"/>
        <item x="3589"/>
        <item x="15713"/>
        <item x="17880"/>
        <item x="13252"/>
        <item x="12647"/>
        <item x="286"/>
        <item x="14481"/>
        <item x="18609"/>
        <item x="13690"/>
        <item x="18870"/>
        <item x="6221"/>
        <item x="1813"/>
        <item x="7750"/>
        <item x="17511"/>
        <item x="9198"/>
        <item x="3763"/>
        <item x="5843"/>
        <item x="8966"/>
        <item x="11108"/>
        <item x="4009"/>
        <item x="13670"/>
        <item x="1447"/>
        <item x="15503"/>
        <item x="12941"/>
        <item x="2649"/>
        <item x="1566"/>
        <item x="17743"/>
        <item x="16594"/>
        <item x="12251"/>
        <item x="1341"/>
        <item x="9958"/>
        <item x="9760"/>
        <item x="871"/>
        <item x="18490"/>
        <item x="2434"/>
        <item x="13915"/>
        <item x="4033"/>
        <item x="14258"/>
        <item x="3134"/>
        <item x="7491"/>
        <item x="3615"/>
        <item x="9780"/>
        <item x="5714"/>
        <item x="15965"/>
        <item x="12219"/>
        <item x="7183"/>
        <item x="7054"/>
        <item x="1234"/>
        <item x="10711"/>
        <item x="12871"/>
        <item x="625"/>
        <item x="11265"/>
        <item x="12108"/>
        <item x="13061"/>
        <item x="1118"/>
        <item x="7273"/>
        <item x="17528"/>
        <item x="17273"/>
        <item x="18094"/>
        <item x="2184"/>
        <item x="13403"/>
        <item x="11812"/>
        <item x="13399"/>
        <item x="10499"/>
        <item x="1168"/>
        <item x="17737"/>
        <item x="8365"/>
        <item x="2517"/>
        <item x="18696"/>
        <item x="6114"/>
        <item x="4877"/>
        <item x="13885"/>
        <item x="9139"/>
        <item x="14738"/>
        <item x="5034"/>
        <item x="698"/>
        <item x="4616"/>
        <item x="18973"/>
        <item x="5381"/>
        <item x="6954"/>
        <item x="1559"/>
        <item x="5967"/>
        <item x="6485"/>
        <item x="18336"/>
        <item x="9823"/>
        <item x="3043"/>
        <item x="17768"/>
        <item x="5886"/>
        <item x="16111"/>
        <item x="13946"/>
        <item x="17949"/>
        <item x="8229"/>
        <item x="16499"/>
        <item x="13892"/>
        <item x="1357"/>
        <item x="17965"/>
        <item x="2609"/>
        <item x="15570"/>
        <item x="13366"/>
        <item x="12687"/>
        <item x="7887"/>
        <item x="13833"/>
        <item x="6118"/>
        <item x="11914"/>
        <item x="16429"/>
        <item x="2913"/>
        <item x="13597"/>
        <item x="11163"/>
        <item x="17932"/>
        <item x="5903"/>
        <item x="1835"/>
        <item x="18488"/>
        <item x="2650"/>
        <item x="9114"/>
        <item x="18334"/>
        <item x="13144"/>
        <item x="10432"/>
        <item x="15859"/>
        <item x="17947"/>
        <item x="7103"/>
        <item x="17475"/>
        <item x="17951"/>
        <item x="11117"/>
        <item x="1939"/>
        <item x="6406"/>
        <item x="6949"/>
        <item x="15557"/>
        <item x="491"/>
        <item x="6201"/>
        <item x="16445"/>
        <item x="678"/>
        <item x="12096"/>
        <item x="4454"/>
        <item x="15217"/>
        <item x="4904"/>
        <item x="4125"/>
        <item x="2599"/>
        <item x="17236"/>
        <item x="1408"/>
        <item x="10304"/>
        <item x="10344"/>
        <item x="4428"/>
        <item x="1176"/>
        <item x="13610"/>
        <item x="8689"/>
        <item x="5255"/>
        <item x="14939"/>
        <item x="18222"/>
        <item x="6509"/>
        <item x="1765"/>
        <item x="8475"/>
        <item x="12233"/>
        <item x="18891"/>
        <item x="7869"/>
        <item x="6513"/>
        <item x="1830"/>
        <item x="10615"/>
        <item x="6213"/>
        <item x="7776"/>
        <item x="18871"/>
        <item x="13901"/>
        <item x="1695"/>
        <item x="1311"/>
        <item x="3808"/>
        <item x="15553"/>
        <item x="15247"/>
        <item x="8885"/>
        <item x="15743"/>
        <item x="15523"/>
        <item x="8505"/>
        <item x="3345"/>
        <item x="10790"/>
        <item x="15909"/>
        <item x="1807"/>
        <item x="6479"/>
        <item x="2575"/>
        <item x="13387"/>
        <item x="15373"/>
        <item x="11027"/>
        <item x="1769"/>
        <item x="18296"/>
        <item x="15572"/>
        <item x="18483"/>
        <item x="10701"/>
        <item x="12895"/>
        <item x="10525"/>
        <item x="18549"/>
        <item x="10810"/>
        <item x="10327"/>
        <item x="8766"/>
        <item x="5185"/>
        <item x="6511"/>
        <item x="17930"/>
        <item x="2224"/>
        <item x="12142"/>
        <item x="3932"/>
        <item x="561"/>
        <item x="5532"/>
        <item x="2845"/>
        <item x="4792"/>
        <item x="1989"/>
        <item x="9695"/>
        <item x="11682"/>
        <item x="709"/>
        <item x="11501"/>
        <item x="15573"/>
        <item x="7907"/>
        <item x="12852"/>
        <item x="11963"/>
        <item x="9440"/>
        <item x="4683"/>
        <item x="17313"/>
        <item x="4612"/>
        <item x="1892"/>
        <item x="7725"/>
        <item x="15539"/>
        <item x="8116"/>
        <item x="3039"/>
        <item x="8567"/>
        <item x="15706"/>
        <item x="1245"/>
        <item x="13243"/>
        <item x="2936"/>
        <item x="2986"/>
        <item x="11643"/>
        <item x="3702"/>
        <item x="2616"/>
        <item x="17211"/>
        <item x="8875"/>
        <item x="19028"/>
        <item x="12052"/>
        <item x="4465"/>
        <item x="17966"/>
        <item x="12059"/>
        <item x="17257"/>
        <item x="6005"/>
        <item x="8651"/>
        <item x="10536"/>
        <item x="17745"/>
        <item x="17950"/>
        <item x="7833"/>
        <item x="17216"/>
        <item x="3010"/>
        <item x="1949"/>
        <item x="4696"/>
        <item x="7133"/>
        <item x="17633"/>
        <item x="7348"/>
        <item x="17030"/>
        <item x="18672"/>
        <item x="9548"/>
        <item x="15488"/>
        <item x="18158"/>
        <item x="15695"/>
        <item x="2382"/>
        <item x="3970"/>
        <item x="3626"/>
        <item x="7497"/>
        <item x="15252"/>
        <item x="16565"/>
        <item x="15944"/>
        <item x="1446"/>
        <item x="3890"/>
        <item x="8626"/>
        <item x="1832"/>
        <item x="12343"/>
        <item x="15913"/>
        <item x="18935"/>
        <item x="479"/>
        <item x="16384"/>
        <item x="7512"/>
        <item x="13105"/>
        <item x="10286"/>
        <item x="13361"/>
        <item x="18837"/>
        <item x="6261"/>
        <item x="7431"/>
        <item x="10103"/>
        <item x="7553"/>
        <item x="15767"/>
        <item x="15981"/>
        <item x="8945"/>
        <item x="4475"/>
        <item x="17926"/>
        <item x="11162"/>
        <item x="4509"/>
        <item x="12699"/>
        <item x="14372"/>
        <item x="1131"/>
        <item x="17484"/>
        <item x="11241"/>
        <item x="16971"/>
        <item x="6724"/>
        <item x="17366"/>
        <item x="5921"/>
        <item x="15297"/>
        <item x="793"/>
        <item x="10547"/>
        <item x="10779"/>
        <item x="8579"/>
        <item x="16018"/>
        <item x="40"/>
        <item x="1874"/>
        <item x="18579"/>
        <item x="1433"/>
        <item x="16264"/>
        <item x="4333"/>
        <item x="12747"/>
        <item x="1356"/>
        <item x="696"/>
        <item x="11671"/>
        <item x="14890"/>
        <item x="6018"/>
        <item x="3659"/>
        <item x="2917"/>
        <item x="18830"/>
        <item x="6450"/>
        <item x="12847"/>
        <item x="592"/>
        <item x="12368"/>
        <item x="9757"/>
        <item x="448"/>
        <item x="726"/>
        <item x="10791"/>
        <item x="3390"/>
        <item x="8172"/>
        <item x="1783"/>
        <item x="13137"/>
        <item x="2099"/>
        <item x="16339"/>
        <item x="5887"/>
        <item x="7712"/>
        <item x="9049"/>
        <item x="11986"/>
        <item x="15120"/>
        <item x="7843"/>
        <item x="6537"/>
        <item x="63"/>
        <item x="6483"/>
        <item x="13339"/>
        <item x="16724"/>
        <item x="9460"/>
        <item x="4503"/>
        <item x="4413"/>
        <item x="7330"/>
        <item x="17684"/>
        <item x="6428"/>
        <item x="12027"/>
        <item x="770"/>
        <item x="3681"/>
        <item x="8665"/>
        <item x="4376"/>
        <item x="3184"/>
        <item x="8457"/>
        <item x="8783"/>
        <item x="7342"/>
        <item x="18414"/>
        <item x="12462"/>
        <item x="1075"/>
        <item x="8091"/>
        <item x="1737"/>
        <item x="17"/>
        <item x="18708"/>
        <item x="16484"/>
        <item x="6963"/>
        <item x="12741"/>
        <item x="5094"/>
        <item x="10470"/>
        <item x="14910"/>
        <item x="18218"/>
        <item x="8851"/>
        <item x="17208"/>
        <item x="18109"/>
        <item x="11269"/>
        <item x="17348"/>
        <item x="16249"/>
        <item x="89"/>
        <item x="9944"/>
        <item x="3731"/>
        <item x="17151"/>
        <item x="11896"/>
        <item x="15566"/>
        <item x="15407"/>
        <item x="14230"/>
        <item x="301"/>
        <item x="3608"/>
        <item x="7026"/>
        <item x="5792"/>
        <item x="4143"/>
        <item x="7102"/>
        <item x="7486"/>
        <item x="18760"/>
        <item x="9317"/>
        <item x="15718"/>
        <item x="8364"/>
        <item x="5162"/>
        <item x="9118"/>
        <item x="2924"/>
        <item x="1363"/>
        <item x="2953"/>
        <item x="6622"/>
        <item x="15734"/>
        <item x="2554"/>
        <item x="3714"/>
        <item x="12360"/>
        <item x="14682"/>
        <item x="8108"/>
        <item x="4397"/>
        <item x="8773"/>
        <item x="2939"/>
        <item x="16703"/>
        <item x="12686"/>
        <item x="9921"/>
        <item x="15569"/>
        <item x="272"/>
        <item x="16403"/>
        <item x="1490"/>
        <item x="800"/>
        <item x="10460"/>
        <item x="6045"/>
        <item x="1674"/>
        <item x="9338"/>
        <item x="16868"/>
        <item x="11719"/>
        <item x="4435"/>
        <item x="2223"/>
        <item x="6376"/>
        <item x="8639"/>
        <item x="7943"/>
        <item x="8187"/>
        <item x="5678"/>
        <item x="1569"/>
        <item x="7816"/>
        <item x="4186"/>
        <item x="8500"/>
        <item x="18449"/>
        <item x="5785"/>
        <item x="8707"/>
        <item x="16242"/>
        <item x="18227"/>
        <item x="8975"/>
        <item x="18112"/>
        <item x="6119"/>
        <item x="2566"/>
        <item x="12203"/>
        <item x="18328"/>
        <item x="16627"/>
        <item x="6332"/>
        <item x="5709"/>
        <item x="14601"/>
        <item x="6215"/>
        <item x="10016"/>
        <item x="17610"/>
        <item x="6942"/>
        <item x="7380"/>
        <item x="6619"/>
        <item x="6525"/>
        <item x="1034"/>
        <item x="17719"/>
        <item x="15244"/>
        <item x="15400"/>
        <item x="18445"/>
        <item x="17962"/>
        <item x="2837"/>
        <item x="15954"/>
        <item x="5260"/>
        <item x="4460"/>
        <item x="5845"/>
        <item x="2593"/>
        <item x="15076"/>
        <item x="10496"/>
        <item x="6568"/>
        <item x="13750"/>
        <item x="3044"/>
        <item x="3618"/>
        <item x="5953"/>
        <item x="12471"/>
        <item x="2194"/>
        <item x="9025"/>
        <item x="12862"/>
        <item x="7429"/>
        <item x="9392"/>
        <item x="9878"/>
        <item x="1880"/>
        <item x="12766"/>
        <item x="14913"/>
        <item x="14138"/>
        <item x="1319"/>
        <item x="7581"/>
        <item x="4714"/>
        <item x="11212"/>
        <item x="8972"/>
        <item x="3741"/>
        <item x="6130"/>
        <item x="5932"/>
        <item x="10710"/>
        <item x="721"/>
        <item x="15898"/>
        <item x="1396"/>
        <item x="10623"/>
        <item x="13262"/>
        <item x="4403"/>
        <item x="8964"/>
        <item x="4054"/>
        <item x="13300"/>
        <item x="842"/>
        <item x="16852"/>
        <item x="12297"/>
        <item x="8540"/>
        <item x="1129"/>
        <item x="774"/>
        <item x="18692"/>
        <item x="7018"/>
        <item x="11037"/>
        <item x="15864"/>
        <item x="4146"/>
        <item x="2144"/>
        <item x="11705"/>
        <item x="11944"/>
        <item x="1128"/>
        <item x="15932"/>
        <item x="10393"/>
        <item x="15905"/>
        <item x="13948"/>
        <item x="1777"/>
        <item x="13478"/>
        <item x="9970"/>
        <item x="10964"/>
        <item x="12646"/>
        <item x="1507"/>
        <item x="8781"/>
        <item x="3185"/>
        <item x="8725"/>
        <item x="17571"/>
        <item x="6230"/>
        <item x="10375"/>
        <item x="10387"/>
        <item x="3001"/>
        <item x="13722"/>
        <item x="9847"/>
        <item x="11591"/>
        <item x="432"/>
        <item x="6965"/>
        <item x="16988"/>
        <item x="671"/>
        <item x="8165"/>
        <item x="18472"/>
        <item x="6778"/>
        <item x="2997"/>
        <item x="17382"/>
        <item x="6784"/>
        <item x="604"/>
        <item x="4003"/>
        <item x="7340"/>
        <item x="2406"/>
        <item x="13088"/>
        <item x="11857"/>
        <item x="6543"/>
        <item x="4506"/>
        <item x="777"/>
        <item x="17560"/>
        <item x="13106"/>
        <item x="9988"/>
        <item x="18634"/>
        <item x="16216"/>
        <item x="484"/>
        <item x="13691"/>
        <item x="3106"/>
        <item x="7538"/>
        <item x="9710"/>
        <item x="11452"/>
        <item x="1518"/>
        <item x="12672"/>
        <item x="3218"/>
        <item x="10703"/>
        <item x="8026"/>
        <item x="7694"/>
        <item x="10385"/>
        <item x="8067"/>
        <item x="1156"/>
        <item x="17306"/>
        <item x="12576"/>
        <item x="5914"/>
        <item x="2965"/>
        <item x="7112"/>
        <item x="8737"/>
        <item x="13436"/>
        <item x="534"/>
        <item x="4978"/>
        <item x="6931"/>
        <item x="6048"/>
        <item x="1885"/>
        <item x="4122"/>
        <item x="39"/>
        <item x="14630"/>
        <item x="11934"/>
        <item x="16958"/>
        <item x="8041"/>
        <item x="2535"/>
        <item x="3025"/>
        <item x="13098"/>
        <item x="17964"/>
        <item x="2991"/>
        <item x="2580"/>
        <item x="14524"/>
        <item x="18332"/>
        <item x="11662"/>
        <item x="14129"/>
        <item x="7633"/>
        <item x="16835"/>
        <item x="3030"/>
        <item x="18737"/>
        <item x="15119"/>
        <item x="9908"/>
        <item x="5072"/>
        <item x="15172"/>
        <item x="7888"/>
        <item x="18808"/>
        <item x="11794"/>
        <item x="9819"/>
        <item x="13940"/>
        <item x="11895"/>
        <item x="1166"/>
        <item x="9414"/>
        <item x="18642"/>
        <item x="315"/>
        <item x="9382"/>
        <item x="4066"/>
        <item x="1561"/>
        <item x="10747"/>
        <item x="12223"/>
        <item x="14922"/>
        <item x="4034"/>
        <item x="10987"/>
        <item x="9418"/>
        <item x="18663"/>
        <item x="8780"/>
        <item x="7479"/>
        <item x="585"/>
        <item x="8385"/>
        <item x="8954"/>
        <item x="3180"/>
        <item x="5690"/>
        <item x="4542"/>
        <item x="10069"/>
        <item x="15782"/>
        <item x="3334"/>
        <item x="16561"/>
        <item x="2090"/>
        <item x="7052"/>
        <item x="11076"/>
        <item x="6631"/>
        <item x="4826"/>
        <item x="6004"/>
        <item x="4393"/>
        <item x="5199"/>
        <item x="13619"/>
        <item x="3696"/>
        <item x="6746"/>
        <item x="12505"/>
        <item x="15744"/>
        <item x="8855"/>
        <item x="14161"/>
        <item x="18662"/>
        <item x="11559"/>
        <item x="1336"/>
        <item x="15634"/>
        <item x="7490"/>
        <item x="12702"/>
        <item x="17876"/>
        <item x="9935"/>
        <item x="17763"/>
        <item x="12365"/>
        <item x="16841"/>
        <item x="104"/>
        <item x="17944"/>
        <item x="11843"/>
        <item x="384"/>
        <item x="13374"/>
        <item x="9050"/>
        <item x="14613"/>
        <item x="12024"/>
        <item x="15548"/>
        <item x="980"/>
        <item x="15554"/>
        <item x="15935"/>
        <item x="18651"/>
        <item x="2799"/>
        <item x="1403"/>
        <item x="2963"/>
        <item x="1522"/>
        <item x="12391"/>
        <item x="3182"/>
        <item x="6047"/>
        <item x="8857"/>
        <item x="6478"/>
        <item x="7198"/>
        <item x="12278"/>
        <item x="1346"/>
        <item x="1809"/>
        <item x="13348"/>
        <item x="17371"/>
        <item x="13431"/>
        <item x="6530"/>
        <item x="1620"/>
        <item x="1562"/>
        <item x="17915"/>
        <item x="6550"/>
        <item x="1440"/>
        <item x="11901"/>
        <item x="742"/>
        <item x="449"/>
        <item x="14721"/>
        <item x="18714"/>
        <item x="4626"/>
        <item x="5866"/>
        <item x="8748"/>
        <item x="17473"/>
        <item x="7699"/>
        <item x="5647"/>
        <item x="282"/>
        <item x="17269"/>
        <item x="1897"/>
        <item x="6524"/>
        <item x="6194"/>
        <item x="13607"/>
        <item x="6623"/>
        <item x="1932"/>
        <item x="18647"/>
        <item x="16521"/>
        <item x="8749"/>
        <item x="10365"/>
        <item x="8568"/>
        <item x="1257"/>
        <item x="11160"/>
        <item x="6634"/>
        <item x="2992"/>
        <item x="4678"/>
        <item x="3007"/>
        <item x="9484"/>
        <item x="10925"/>
        <item x="8120"/>
        <item x="11249"/>
        <item x="96"/>
        <item x="372"/>
        <item x="9066"/>
        <item x="12127"/>
        <item x="6003"/>
        <item x="3939"/>
        <item x="1859"/>
        <item x="4338"/>
        <item x="50"/>
        <item x="15917"/>
        <item x="15520"/>
        <item x="8619"/>
        <item x="16980"/>
        <item x="456"/>
        <item x="296"/>
        <item x="496"/>
        <item x="18580"/>
        <item x="12637"/>
        <item x="12834"/>
        <item x="11758"/>
        <item x="6564"/>
        <item x="9253"/>
        <item x="1188"/>
        <item x="7357"/>
        <item x="6930"/>
        <item x="8533"/>
        <item x="1633"/>
        <item x="13600"/>
        <item x="3394"/>
        <item x="12694"/>
        <item x="9437"/>
        <item x="12191"/>
        <item x="12181"/>
        <item x="19001"/>
        <item x="1616"/>
        <item x="12179"/>
        <item x="7977"/>
        <item x="8684"/>
        <item x="4013"/>
        <item x="15289"/>
        <item x="14187"/>
        <item x="3718"/>
        <item x="12049"/>
        <item x="18501"/>
        <item x="4895"/>
        <item x="18462"/>
        <item x="1538"/>
        <item x="51"/>
        <item x="5250"/>
        <item x="12021"/>
        <item x="12252"/>
        <item x="6933"/>
        <item x="2676"/>
        <item x="9771"/>
        <item x="1750"/>
        <item x="8419"/>
        <item x="5888"/>
        <item x="8584"/>
        <item x="14739"/>
        <item x="18940"/>
        <item x="513"/>
        <item x="13117"/>
        <item x="3899"/>
        <item x="1110"/>
        <item x="10985"/>
        <item x="17420"/>
        <item x="18573"/>
        <item x="599"/>
        <item x="13136"/>
        <item x="2292"/>
        <item x="1184"/>
        <item x="18853"/>
        <item x="8192"/>
        <item x="11236"/>
        <item x="8161"/>
        <item x="8822"/>
        <item x="11646"/>
        <item x="1936"/>
        <item x="15879"/>
        <item x="1935"/>
        <item x="14093"/>
        <item x="1147"/>
        <item x="8958"/>
        <item x="5712"/>
        <item x="18994"/>
        <item x="13368"/>
        <item x="11221"/>
        <item x="9792"/>
        <item x="47"/>
        <item x="4655"/>
        <item x="6964"/>
        <item x="8770"/>
        <item x="16708"/>
        <item x="13253"/>
        <item x="17170"/>
        <item x="10438"/>
        <item x="4383"/>
        <item x="7047"/>
        <item x="4116"/>
        <item x="4239"/>
        <item x="11990"/>
        <item x="15463"/>
        <item x="9293"/>
        <item x="6636"/>
        <item x="9123"/>
        <item x="12174"/>
        <item x="17447"/>
        <item x="6596"/>
        <item x="13078"/>
        <item x="10734"/>
        <item x="6090"/>
        <item x="3344"/>
        <item x="2996"/>
        <item x="4855"/>
        <item x="3997"/>
        <item x="4628"/>
        <item x="19013"/>
        <item x="17922"/>
        <item x="2779"/>
        <item x="1781"/>
        <item x="763"/>
        <item x="15456"/>
        <item x="7531"/>
        <item x="15110"/>
        <item x="11735"/>
        <item x="5224"/>
        <item x="4617"/>
        <item x="18377"/>
        <item x="18591"/>
        <item x="12183"/>
        <item x="1560"/>
        <item x="6494"/>
        <item x="16978"/>
        <item x="4147"/>
        <item x="9642"/>
        <item x="4534"/>
        <item x="14791"/>
        <item x="14065"/>
        <item x="17523"/>
        <item x="1123"/>
        <item x="12187"/>
        <item x="4007"/>
        <item x="10666"/>
        <item x="1726"/>
        <item x="755"/>
        <item x="12182"/>
        <item x="13668"/>
        <item x="14313"/>
        <item x="12163"/>
        <item x="13023"/>
        <item x="7489"/>
        <item x="2740"/>
        <item x="4178"/>
        <item x="1265"/>
        <item x="1954"/>
        <item x="1232"/>
        <item x="13476"/>
        <item x="12756"/>
        <item x="7290"/>
        <item x="3739"/>
        <item x="10675"/>
        <item x="6456"/>
        <item x="6748"/>
        <item x="10573"/>
        <item x="15224"/>
        <item x="1901"/>
        <item x="2141"/>
        <item x="11968"/>
        <item x="7379"/>
        <item x="10786"/>
        <item x="1144"/>
        <item x="18131"/>
        <item x="1445"/>
        <item x="14321"/>
        <item x="17256"/>
        <item x="6818"/>
        <item x="9920"/>
        <item x="18910"/>
        <item x="2127"/>
        <item x="4847"/>
        <item x="11825"/>
        <item x="8648"/>
        <item x="13486"/>
        <item x="1532"/>
        <item x="18690"/>
        <item x="10170"/>
        <item x="13816"/>
        <item x="1906"/>
        <item x="5754"/>
        <item x="16634"/>
        <item x="18835"/>
        <item x="4508"/>
        <item x="486"/>
        <item x="17284"/>
        <item x="10658"/>
        <item x="7938"/>
        <item x="1621"/>
        <item x="18075"/>
        <item x="14905"/>
        <item x="11637"/>
        <item x="6808"/>
        <item x="13522"/>
        <item x="15802"/>
        <item x="4547"/>
        <item x="6152"/>
        <item x="8876"/>
        <item x="8470"/>
        <item x="11713"/>
        <item x="17889"/>
        <item x="7974"/>
        <item x="14458"/>
        <item x="13373"/>
        <item x="8123"/>
        <item x="17219"/>
        <item x="5398"/>
        <item x="16173"/>
        <item x="15846"/>
        <item x="1619"/>
        <item x="5764"/>
        <item x="17615"/>
        <item x="6642"/>
        <item x="7847"/>
        <item x="9876"/>
        <item x="13"/>
        <item x="13754"/>
        <item x="3746"/>
        <item m="1" x="19130"/>
        <item x="7090"/>
        <item x="2950"/>
        <item x="18385"/>
        <item x="9434"/>
        <item x="1428"/>
        <item x="13638"/>
        <item x="6101"/>
        <item x="13411"/>
        <item x="9432"/>
        <item x="13985"/>
        <item x="8293"/>
        <item x="2627"/>
        <item x="7076"/>
        <item x="2562"/>
        <item x="13641"/>
        <item x="18486"/>
        <item x="11935"/>
        <item x="249"/>
        <item x="16506"/>
        <item x="7006"/>
        <item x="14944"/>
        <item x="7464"/>
        <item x="4756"/>
        <item x="17630"/>
        <item x="18820"/>
        <item x="12901"/>
        <item x="2022"/>
        <item x="9413"/>
        <item x="14398"/>
        <item x="19007"/>
        <item x="2911"/>
        <item x="1646"/>
        <item x="16322"/>
        <item x="14572"/>
        <item x="7388"/>
        <item x="9195"/>
        <item x="8417"/>
        <item x="13323"/>
        <item x="134"/>
        <item x="6209"/>
        <item x="14455"/>
        <item x="2984"/>
        <item x="15327"/>
        <item x="3654"/>
        <item x="9438"/>
        <item x="8724"/>
        <item x="5299"/>
        <item x="15722"/>
        <item x="15862"/>
        <item x="7061"/>
        <item x="11868"/>
        <item x="18605"/>
        <item x="2499"/>
        <item x="10501"/>
        <item x="14090"/>
        <item x="2168"/>
        <item x="9845"/>
        <item x="1602"/>
        <item x="16331"/>
        <item x="16452"/>
        <item x="1655"/>
        <item x="13407"/>
        <item x="11957"/>
        <item x="9186"/>
        <item x="13730"/>
        <item x="13354"/>
        <item x="9846"/>
        <item x="6613"/>
        <item x="11491"/>
        <item x="9786"/>
        <item x="17255"/>
        <item x="9627"/>
        <item x="8818"/>
        <item x="6499"/>
        <item x="5494"/>
        <item x="17209"/>
        <item x="9174"/>
        <item x="9840"/>
        <item x="12077"/>
        <item x="17617"/>
        <item x="14919"/>
        <item x="9100"/>
        <item x="3269"/>
        <item x="11308"/>
        <item x="11570"/>
        <item x="16262"/>
        <item x="6645"/>
        <item x="13955"/>
        <item x="4418"/>
        <item x="12047"/>
        <item x="18927"/>
        <item x="17450"/>
        <item x="1368"/>
        <item x="9869"/>
        <item x="16114"/>
        <item x="13178"/>
        <item x="13657"/>
        <item x="18902"/>
        <item x="7523"/>
        <item x="9843"/>
        <item x="18577"/>
        <item x="15450"/>
        <item x="18869"/>
        <item x="2396"/>
        <item x="3546"/>
        <item x="11488"/>
        <item x="15852"/>
        <item x="6027"/>
        <item x="13631"/>
        <item x="12003"/>
        <item x="2001"/>
        <item x="216"/>
        <item x="1613"/>
        <item x="11029"/>
        <item x="12575"/>
        <item x="14085"/>
        <item x="18224"/>
        <item x="13359"/>
        <item x="12690"/>
        <item x="14564"/>
        <item x="8416"/>
        <item x="10023"/>
        <item x="9229"/>
        <item x="7074"/>
        <item x="16105"/>
        <item x="4298"/>
        <item x="9228"/>
        <item x="10214"/>
        <item x="16227"/>
        <item x="8595"/>
        <item x="8167"/>
        <item x="16910"/>
        <item x="9011"/>
        <item x="3582"/>
        <item x="11154"/>
        <item x="2572"/>
        <item x="3388"/>
        <item x="13183"/>
        <item x="10424"/>
        <item x="9672"/>
        <item x="18789"/>
        <item x="6462"/>
        <item x="9964"/>
        <item x="9466"/>
        <item x="2059"/>
        <item x="7559"/>
        <item x="11261"/>
        <item x="559"/>
        <item x="8569"/>
        <item x="58"/>
        <item x="14927"/>
        <item x="11984"/>
        <item x="17287"/>
        <item x="1844"/>
        <item x="10869"/>
        <item x="5991"/>
        <item x="6758"/>
        <item x="1817"/>
        <item x="1278"/>
        <item x="18664"/>
        <item x="329"/>
        <item x="11716"/>
        <item x="10018"/>
        <item x="583"/>
        <item x="11732"/>
        <item x="8825"/>
        <item x="1617"/>
        <item x="8662"/>
        <item x="11962"/>
        <item x="10"/>
        <item x="5566"/>
        <item x="15883"/>
        <item x="15772"/>
        <item x="14276"/>
        <item x="3876"/>
        <item x="10958"/>
        <item x="9399"/>
        <item x="7979"/>
        <item x="16438"/>
        <item x="13995"/>
        <item x="12635"/>
        <item x="3260"/>
        <item x="1472"/>
        <item x="15369"/>
        <item x="10091"/>
        <item x="1269"/>
        <item x="2505"/>
        <item x="8214"/>
        <item x="10445"/>
        <item x="950"/>
        <item x="10731"/>
        <item x="15042"/>
        <item x="15653"/>
        <item x="4461"/>
        <item x="7886"/>
        <item x="18589"/>
        <item x="2739"/>
        <item x="6491"/>
        <item x="1442"/>
        <item x="18640"/>
        <item x="5066"/>
        <item x="15613"/>
        <item x="16230"/>
        <item x="12991"/>
        <item x="18863"/>
        <item x="1385"/>
        <item x="7285"/>
        <item x="5123"/>
        <item x="11657"/>
        <item x="3863"/>
        <item x="17894"/>
        <item x="18093"/>
        <item x="4663"/>
        <item x="893"/>
        <item x="8912"/>
        <item x="17267"/>
        <item x="11403"/>
        <item x="7649"/>
        <item x="16706"/>
        <item x="2885"/>
        <item x="563"/>
        <item x="6414"/>
        <item x="11218"/>
        <item x="17241"/>
        <item x="18781"/>
        <item x="5377"/>
        <item x="10874"/>
        <item x="3879"/>
        <item x="5673"/>
        <item x="2916"/>
        <item x="9230"/>
        <item x="17067"/>
        <item x="8040"/>
        <item x="18712"/>
        <item x="15749"/>
        <item x="6015"/>
        <item x="15310"/>
        <item x="5305"/>
        <item x="16196"/>
        <item x="18968"/>
        <item x="14561"/>
        <item x="9008"/>
        <item x="5623"/>
        <item x="11297"/>
        <item x="6790"/>
        <item x="9820"/>
        <item x="955"/>
        <item x="12662"/>
        <item x="17380"/>
        <item x="13125"/>
        <item x="1588"/>
        <item x="9092"/>
        <item x="11873"/>
        <item x="17296"/>
        <item x="2642"/>
        <item x="2404"/>
        <item x="18854"/>
        <item x="1351"/>
        <item x="10253"/>
        <item x="13740"/>
        <item x="8202"/>
        <item x="9836"/>
        <item x="2241"/>
        <item x="16146"/>
        <item x="13180"/>
        <item x="1585"/>
        <item x="12907"/>
        <item x="16098"/>
        <item x="5243"/>
        <item x="1322"/>
        <item x="1028"/>
        <item x="5499"/>
        <item x="17422"/>
        <item x="12006"/>
        <item x="19081"/>
        <item x="2056"/>
        <item x="18969"/>
        <item x="17125"/>
        <item x="4737"/>
        <item x="2976"/>
        <item x="17834"/>
        <item x="14327"/>
        <item x="15109"/>
        <item x="1980"/>
        <item x="11903"/>
        <item x="13391"/>
        <item x="12981"/>
        <item x="5630"/>
        <item x="4805"/>
        <item x="17349"/>
        <item x="7108"/>
        <item x="5171"/>
        <item x="13469"/>
        <item x="8290"/>
        <item x="8859"/>
        <item x="7079"/>
        <item x="15340"/>
        <item x="10735"/>
        <item x="16341"/>
        <item x="1747"/>
        <item x="7439"/>
        <item x="6709"/>
        <item x="18728"/>
        <item x="6379"/>
        <item x="7477"/>
        <item x="15995"/>
        <item x="4109"/>
        <item x="2368"/>
        <item x="10266"/>
        <item x="16126"/>
        <item x="6643"/>
        <item x="7092"/>
        <item x="14558"/>
        <item x="14332"/>
        <item x="10104"/>
        <item x="8519"/>
        <item x="13147"/>
        <item x="14669"/>
        <item x="626"/>
        <item x="15333"/>
        <item x="13095"/>
        <item x="12083"/>
        <item x="14895"/>
        <item x="15039"/>
        <item x="8696"/>
        <item x="7375"/>
        <item x="8502"/>
        <item x="14589"/>
        <item x="3272"/>
        <item x="1332"/>
        <item x="10745"/>
        <item x="2914"/>
        <item x="4317"/>
        <item x="17580"/>
        <item x="232"/>
        <item x="8858"/>
        <item x="18379"/>
        <item x="6359"/>
        <item x="10740"/>
        <item x="6825"/>
        <item x="9199"/>
        <item x="3982"/>
        <item x="9940"/>
        <item x="6920"/>
        <item x="4129"/>
        <item x="5648"/>
        <item x="11584"/>
        <item x="9352"/>
        <item x="15761"/>
        <item x="7945"/>
        <item x="16466"/>
        <item x="2577"/>
        <item x="17770"/>
        <item x="7184"/>
        <item x="6044"/>
        <item x="9813"/>
        <item x="17262"/>
        <item x="6075"/>
        <item x="13621"/>
        <item x="15641"/>
        <item x="18475"/>
        <item x="10880"/>
        <item x="17250"/>
        <item x="9848"/>
        <item x="4141"/>
        <item x="5989"/>
        <item x="4511"/>
        <item x="5169"/>
        <item x="5510"/>
        <item x="17646"/>
        <item x="9260"/>
        <item x="11256"/>
        <item x="9439"/>
        <item x="8561"/>
        <item x="8988"/>
        <item x="13667"/>
        <item x="566"/>
        <item x="12904"/>
        <item x="4600"/>
        <item x="11632"/>
        <item x="8713"/>
        <item x="1461"/>
        <item x="18531"/>
        <item x="8340"/>
        <item x="18680"/>
        <item x="1329"/>
        <item x="3883"/>
        <item x="13902"/>
        <item x="17552"/>
        <item x="9166"/>
        <item x="7105"/>
        <item x="11424"/>
        <item x="17621"/>
        <item x="10552"/>
        <item x="3673"/>
        <item x="1869"/>
        <item x="12623"/>
        <item x="18757"/>
        <item x="5993"/>
        <item x="9979"/>
        <item x="14545"/>
        <item x="7536"/>
        <item x="17780"/>
        <item x="9866"/>
        <item x="15798"/>
        <item x="10063"/>
        <item x="9167"/>
        <item x="7579"/>
        <item x="4313"/>
        <item x="7124"/>
        <item x="10777"/>
        <item x="1767"/>
        <item x="4674"/>
        <item x="14806"/>
        <item x="14283"/>
        <item x="10634"/>
        <item x="18815"/>
        <item x="5976"/>
        <item x="11801"/>
        <item x="15928"/>
        <item x="8742"/>
        <item x="7091"/>
        <item x="4593"/>
        <item x="7088"/>
        <item x="9306"/>
        <item x="10036"/>
        <item x="6576"/>
        <item x="4327"/>
        <item x="15654"/>
        <item x="6624"/>
        <item x="11378"/>
        <item x="6254"/>
        <item x="18215"/>
        <item x="864"/>
        <item x="8257"/>
        <item x="13807"/>
        <item x="6077"/>
        <item x="18510"/>
        <item x="18588"/>
        <item x="1325"/>
        <item x="2344"/>
        <item x="4162"/>
        <item x="1982"/>
        <item x="8563"/>
        <item x="1975"/>
        <item x="11311"/>
        <item x="8012"/>
        <item x="14725"/>
        <item x="12757"/>
        <item x="18684"/>
        <item x="5992"/>
        <item x="1863"/>
        <item x="905"/>
        <item x="15184"/>
        <item x="3658"/>
        <item x="8565"/>
        <item x="8230"/>
        <item x="7077"/>
        <item x="9856"/>
        <item x="7104"/>
        <item x="2932"/>
        <item x="7901"/>
        <item x="4021"/>
        <item x="2827"/>
        <item x="17458"/>
        <item x="6461"/>
        <item x="6465"/>
        <item x="4182"/>
        <item x="7035"/>
        <item x="9812"/>
        <item x="11267"/>
        <item x="13931"/>
        <item x="15163"/>
        <item x="18593"/>
        <item x="6409"/>
        <item x="9454"/>
        <item x="5296"/>
        <item x="2583"/>
        <item x="4005"/>
        <item x="5618"/>
        <item x="10582"/>
        <item x="7687"/>
        <item x="17230"/>
        <item x="8441"/>
        <item x="7068"/>
        <item x="2116"/>
        <item x="8170"/>
        <item x="2543"/>
        <item x="13209"/>
        <item x="8047"/>
        <item x="1323"/>
        <item x="1997"/>
        <item x="15371"/>
        <item x="7217"/>
        <item x="338"/>
        <item x="9367"/>
        <item x="1331"/>
        <item x="6849"/>
        <item x="5571"/>
        <item x="9924"/>
        <item x="15770"/>
        <item x="4039"/>
        <item x="14017"/>
        <item x="5489"/>
        <item x="17176"/>
        <item x="17774"/>
        <item x="13001"/>
        <item x="17076"/>
        <item x="4010"/>
        <item x="9972"/>
        <item x="6490"/>
        <item x="587"/>
        <item x="15482"/>
        <item x="4836"/>
        <item x="1327"/>
        <item x="18478"/>
        <item x="9224"/>
        <item x="9861"/>
        <item x="18685"/>
        <item x="6411"/>
        <item x="16342"/>
        <item x="10709"/>
        <item x="19107"/>
        <item x="1158"/>
        <item x="14923"/>
        <item x="12171"/>
        <item x="12237"/>
        <item x="11612"/>
        <item x="757"/>
        <item x="15086"/>
        <item x="12062"/>
        <item x="281"/>
        <item x="11731"/>
        <item x="5686"/>
        <item x="11530"/>
        <item x="14853"/>
        <item x="4245"/>
        <item x="5226"/>
        <item x="11531"/>
        <item x="12768"/>
        <item x="15077"/>
        <item x="1271"/>
        <item x="17707"/>
        <item x="6773"/>
        <item x="428"/>
        <item x="5548"/>
        <item x="300"/>
        <item x="10205"/>
        <item x="12773"/>
        <item x="7305"/>
        <item x="4064"/>
        <item x="13364"/>
        <item x="9684"/>
        <item x="5354"/>
        <item x="17532"/>
        <item x="3664"/>
        <item x="6097"/>
        <item x="12808"/>
        <item x="13148"/>
        <item x="1926"/>
        <item x="12103"/>
        <item x="11085"/>
        <item x="14522"/>
        <item x="13642"/>
        <item x="13846"/>
        <item x="12681"/>
        <item x="8446"/>
        <item x="7385"/>
        <item x="11024"/>
        <item x="13005"/>
        <item x="4806"/>
        <item x="18482"/>
        <item x="13000"/>
        <item x="2277"/>
        <item x="3592"/>
        <item x="3996"/>
        <item x="208"/>
        <item x="12095"/>
        <item x="12122"/>
        <item x="11202"/>
        <item x="6438"/>
        <item x="12324"/>
        <item x="7371"/>
        <item x="8560"/>
        <item x="6085"/>
        <item x="160"/>
        <item x="3223"/>
        <item x="13910"/>
        <item x="10696"/>
        <item x="3649"/>
        <item x="10665"/>
        <item x="13274"/>
        <item x="12281"/>
        <item x="15505"/>
        <item x="6978"/>
        <item x="16472"/>
        <item x="13257"/>
        <item x="16570"/>
        <item x="3994"/>
        <item x="2367"/>
        <item x="12151"/>
        <item x="13053"/>
        <item x="4096"/>
        <item x="1805"/>
        <item x="13502"/>
        <item x="7056"/>
        <item x="13224"/>
        <item x="19074"/>
        <item x="9270"/>
        <item x="6785"/>
        <item x="10759"/>
        <item x="10272"/>
        <item x="11252"/>
        <item x="13579"/>
        <item x="9838"/>
        <item x="10358"/>
        <item x="9982"/>
        <item x="7526"/>
        <item x="17361"/>
        <item x="12031"/>
        <item x="12577"/>
        <item x="1167"/>
        <item x="1422"/>
        <item x="7127"/>
        <item x="7016"/>
        <item x="14366"/>
        <item x="342"/>
        <item x="439"/>
        <item x="9977"/>
        <item x="13938"/>
        <item x="5852"/>
        <item x="7975"/>
        <item x="9334"/>
        <item x="15530"/>
        <item x="11480"/>
        <item x="16100"/>
        <item x="10564"/>
        <item x="4690"/>
        <item x="4302"/>
        <item x="17300"/>
        <item x="6165"/>
        <item x="2012"/>
        <item x="92"/>
        <item x="7318"/>
        <item x="3057"/>
        <item x="14584"/>
        <item x="16194"/>
        <item x="4548"/>
        <item x="4336"/>
        <item x="7216"/>
        <item x="13472"/>
        <item x="16514"/>
        <item x="1334"/>
        <item x="6821"/>
        <item x="952"/>
        <item x="1417"/>
        <item x="16408"/>
        <item x="13234"/>
        <item x="3415"/>
        <item x="597"/>
        <item x="12291"/>
        <item x="5388"/>
        <item x="10851"/>
        <item x="5667"/>
        <item x="14612"/>
        <item x="7070"/>
        <item x="8449"/>
        <item x="11138"/>
        <item x="3586"/>
        <item x="4543"/>
        <item x="9862"/>
        <item x="17316"/>
        <item x="12073"/>
        <item x="5650"/>
        <item x="9323"/>
        <item x="3324"/>
        <item x="9442"/>
        <item x="4482"/>
        <item x="4052"/>
        <item x="756"/>
        <item x="7958"/>
        <item x="13773"/>
        <item x="15817"/>
        <item x="7956"/>
        <item x="1909"/>
        <item x="7980"/>
        <item x="16891"/>
        <item x="7957"/>
        <item x="10574"/>
        <item x="8225"/>
        <item x="8887"/>
        <item x="12705"/>
        <item x="16406"/>
        <item x="8506"/>
        <item x="4117"/>
        <item x="12025"/>
        <item x="16442"/>
        <item x="14987"/>
        <item x="4112"/>
        <item x="13442"/>
        <item x="13456"/>
        <item x="6418"/>
        <item x="17602"/>
        <item x="4386"/>
        <item x="5984"/>
        <item x="14903"/>
        <item x="13952"/>
        <item x="5297"/>
        <item x="4169"/>
        <item x="13296"/>
        <item x="6639"/>
        <item x="17598"/>
        <item x="14888"/>
        <item x="15320"/>
        <item x="9744"/>
        <item x="11655"/>
        <item x="8251"/>
        <item x="12613"/>
        <item x="5772"/>
        <item x="9154"/>
        <item x="805"/>
        <item x="17953"/>
        <item x="13487"/>
        <item x="9300"/>
        <item x="17565"/>
        <item x="16340"/>
        <item x="11213"/>
        <item x="12759"/>
        <item x="1160"/>
        <item x="5249"/>
        <item x="14634"/>
        <item x="12167"/>
        <item x="7072"/>
        <item x="13101"/>
        <item x="3205"/>
        <item x="16582"/>
        <item x="17086"/>
        <item x="17162"/>
        <item x="3437"/>
        <item x="14388"/>
        <item x="4621"/>
        <item x="5417"/>
        <item x="13577"/>
        <item x="13146"/>
        <item x="13329"/>
        <item x="5981"/>
        <item x="3318"/>
        <item x="15057"/>
        <item x="4568"/>
        <item x="11550"/>
        <item x="3661"/>
        <item x="7115"/>
        <item x="1615"/>
        <item x="16332"/>
        <item x="835"/>
        <item x="6439"/>
        <item x="15903"/>
        <item x="4880"/>
        <item x="9158"/>
        <item x="9650"/>
        <item x="5601"/>
        <item x="8679"/>
        <item x="3085"/>
        <item x="11520"/>
        <item x="1204"/>
        <item x="13093"/>
        <item x="9947"/>
        <item x="15728"/>
        <item x="11429"/>
        <item x="303"/>
        <item x="18134"/>
        <item x="6883"/>
        <item x="5084"/>
        <item x="2995"/>
        <item x="6969"/>
        <item x="16283"/>
        <item x="1359"/>
        <item x="4861"/>
        <item x="6247"/>
        <item x="1025"/>
        <item x="18600"/>
        <item x="7179"/>
        <item x="18622"/>
        <item x="953"/>
        <item x="7139"/>
        <item x="603"/>
        <item x="5172"/>
        <item x="5724"/>
        <item x="14127"/>
        <item x="3299"/>
        <item x="10008"/>
        <item x="15335"/>
        <item x="4307"/>
        <item x="8053"/>
        <item x="3691"/>
        <item x="26"/>
        <item x="11170"/>
        <item x="7080"/>
        <item x="2293"/>
        <item x="748"/>
        <item x="10267"/>
        <item x="17606"/>
        <item x="13094"/>
        <item x="5683"/>
        <item x="12611"/>
        <item x="3669"/>
        <item x="3322"/>
        <item x="17179"/>
        <item x="4488"/>
        <item x="2774"/>
        <item x="1354"/>
        <item x="15331"/>
        <item x="1324"/>
        <item x="30"/>
        <item x="2781"/>
        <item x="12755"/>
        <item x="2120"/>
        <item x="13776"/>
        <item x="9934"/>
        <item x="9835"/>
        <item x="12620"/>
        <item x="9732"/>
        <item x="8003"/>
        <item x="12273"/>
        <item x="14968"/>
        <item x="11140"/>
        <item x="16417"/>
        <item x="14549"/>
        <item x="18608"/>
        <item x="6807"/>
        <item x="15975"/>
        <item x="11390"/>
        <item x="15578"/>
        <item x="17516"/>
        <item x="11741"/>
        <item x="8405"/>
        <item x="8420"/>
        <item x="482"/>
        <item x="13734"/>
        <item x="18208"/>
        <item x="9655"/>
        <item x="1321"/>
        <item x="18388"/>
        <item x="9423"/>
        <item x="6278"/>
        <item x="8467"/>
        <item x="681"/>
        <item x="9091"/>
        <item x="15169"/>
        <item x="10368"/>
        <item x="1315"/>
        <item x="10326"/>
        <item x="15606"/>
        <item x="18554"/>
        <item x="2357"/>
        <item x="18511"/>
        <item x="12924"/>
        <item x="850"/>
        <item x="17135"/>
        <item x="2764"/>
        <item x="18540"/>
        <item x="17092"/>
        <item x="2962"/>
        <item x="10592"/>
        <item x="4831"/>
        <item x="15409"/>
        <item x="1246"/>
        <item x="15134"/>
        <item x="12176"/>
        <item x="4137"/>
        <item x="3958"/>
        <item x="3011"/>
        <item x="2106"/>
        <item x="17060"/>
        <item x="7037"/>
        <item x="18313"/>
        <item x="18226"/>
        <item x="11509"/>
        <item x="3948"/>
        <item x="7461"/>
        <item x="15993"/>
        <item x="13222"/>
        <item x="10071"/>
        <item x="12638"/>
        <item x="13484"/>
        <item x="5349"/>
        <item x="13888"/>
        <item x="6298"/>
        <item x="15362"/>
        <item x="12110"/>
        <item x="16832"/>
        <item x="8754"/>
        <item x="17266"/>
        <item x="16206"/>
        <item x="6072"/>
        <item x="1893"/>
        <item x="16609"/>
        <item x="8778"/>
        <item x="13744"/>
        <item x="1494"/>
        <item x="8144"/>
        <item x="6851"/>
        <item x="123"/>
        <item x="9926"/>
        <item x="8752"/>
        <item x="6273"/>
        <item x="447"/>
        <item x="3378"/>
        <item x="3790"/>
        <item x="5160"/>
        <item x="7172"/>
        <item x="892"/>
        <item x="5181"/>
        <item x="12247"/>
        <item x="8154"/>
        <item x="10712"/>
        <item x="16215"/>
        <item x="9961"/>
        <item x="8850"/>
        <item x="13345"/>
        <item x="16449"/>
        <item x="14960"/>
        <item x="3359"/>
        <item x="6815"/>
        <item x="1504"/>
        <item x="14924"/>
        <item x="17174"/>
        <item x="5081"/>
        <item x="14928"/>
        <item x="3070"/>
        <item x="6707"/>
        <item x="16979"/>
        <item x="11084"/>
        <item x="16354"/>
        <item x="15262"/>
        <item x="2850"/>
        <item x="18936"/>
        <item x="3375"/>
        <item x="14891"/>
        <item x="15742"/>
        <item x="3577"/>
        <item x="18821"/>
        <item x="5118"/>
        <item x="8042"/>
        <item x="17557"/>
        <item x="5400"/>
        <item x="1798"/>
        <item x="8601"/>
        <item x="3891"/>
        <item x="1550"/>
        <item x="14717"/>
        <item x="1349"/>
        <item x="4888"/>
        <item x="8445"/>
        <item x="2296"/>
        <item x="1366"/>
        <item x="13281"/>
        <item x="5997"/>
        <item x="13369"/>
        <item x="9598"/>
        <item x="7075"/>
        <item x="2990"/>
        <item x="1394"/>
        <item x="9911"/>
        <item x="18857"/>
        <item x="2328"/>
        <item x="18411"/>
        <item x="4982"/>
        <item x="3646"/>
        <item x="297"/>
        <item x="12221"/>
        <item x="10173"/>
        <item x="9093"/>
        <item x="17260"/>
        <item x="10850"/>
        <item x="17940"/>
        <item x="891"/>
        <item x="2915"/>
        <item x="7962"/>
        <item x="12260"/>
        <item x="7106"/>
        <item x="1770"/>
        <item x="9772"/>
        <item x="11445"/>
        <item x="2289"/>
        <item x="13454"/>
        <item x="1458"/>
        <item x="10428"/>
        <item x="1756"/>
        <item x="16212"/>
        <item x="14147"/>
        <item x="5660"/>
        <item x="5538"/>
        <item x="6795"/>
        <item x="14469"/>
        <item x="9187"/>
        <item x="3865"/>
        <item x="12078"/>
        <item x="7954"/>
        <item x="13550"/>
        <item x="3255"/>
        <item x="16984"/>
        <item x="7701"/>
        <item x="1316"/>
        <item x="11040"/>
        <item x="3164"/>
        <item x="9024"/>
        <item x="15815"/>
        <item x="2139"/>
        <item x="6924"/>
        <item x="17161"/>
        <item x="11977"/>
        <item x="3797"/>
        <item x="12735"/>
        <item x="17418"/>
        <item x="7976"/>
        <item x="18746"/>
        <item x="6043"/>
        <item x="16360"/>
        <item x="2424"/>
        <item x="17137"/>
        <item x="13358"/>
        <item x="17649"/>
        <item x="18141"/>
        <item x="13378"/>
        <item x="15317"/>
        <item x="13077"/>
        <item x="13205"/>
        <item x="152"/>
        <item x="5403"/>
        <item x="10068"/>
        <item x="3091"/>
        <item x="832"/>
        <item x="3002"/>
        <item x="5138"/>
        <item x="18397"/>
        <item x="2675"/>
        <item x="9324"/>
        <item x="1761"/>
        <item x="3382"/>
        <item x="6251"/>
        <item x="13461"/>
        <item x="12969"/>
        <item x="9073"/>
        <item x="5485"/>
        <item x="4056"/>
        <item x="14447"/>
        <item x="14479"/>
        <item x="8644"/>
        <item x="18452"/>
        <item x="17540"/>
        <item x="5442"/>
        <item x="6545"/>
        <item x="16083"/>
        <item x="9790"/>
        <item x="2766"/>
        <item x="16933"/>
        <item x="9435"/>
        <item x="14496"/>
        <item x="15563"/>
        <item x="8768"/>
        <item x="4675"/>
        <item x="14704"/>
        <item x="16310"/>
        <item x="8663"/>
        <item x="9610"/>
        <item x="66"/>
        <item x="16530"/>
        <item x="808"/>
        <item x="6572"/>
        <item x="3354"/>
        <item x="12531"/>
        <item x="3018"/>
        <item x="4883"/>
        <item x="14539"/>
        <item x="17171"/>
        <item x="13774"/>
        <item m="1" x="19137"/>
        <item x="220"/>
        <item x="13254"/>
        <item x="18082"/>
        <item x="8480"/>
        <item x="5617"/>
        <item x="12868"/>
        <item x="3752"/>
        <item x="878"/>
        <item x="18843"/>
        <item x="3063"/>
        <item x="3252"/>
        <item x="19033"/>
        <item x="3855"/>
        <item x="3665"/>
        <item x="15312"/>
        <item x="8672"/>
        <item x="13605"/>
        <item x="10452"/>
        <item x="17414"/>
        <item x="4227"/>
        <item x="1919"/>
        <item x="3220"/>
        <item x="10846"/>
        <item x="5415"/>
        <item x="13367"/>
        <item x="12243"/>
        <item x="7122"/>
        <item x="9350"/>
        <item x="14967"/>
        <item x="15737"/>
        <item x="16520"/>
        <item x="11396"/>
        <item x="17180"/>
        <item x="3656"/>
        <item x="8805"/>
        <item x="15100"/>
        <item x="2870"/>
        <item x="3754"/>
        <item x="10121"/>
        <item x="6512"/>
        <item x="17469"/>
        <item x="15754"/>
        <item x="2028"/>
        <item x="13429"/>
        <item x="3700"/>
        <item x="3307"/>
        <item x="11877"/>
        <item x="10760"/>
        <item x="14701"/>
        <item x="23"/>
        <item x="14532"/>
        <item x="17905"/>
        <item x="1548"/>
        <item x="8669"/>
        <item x="16060"/>
        <item x="2395"/>
        <item x="9135"/>
        <item x="3"/>
        <item x="5590"/>
        <item x="2848"/>
        <item x="18691"/>
        <item x="17498"/>
        <item x="10399"/>
        <item x="18428"/>
        <item x="5361"/>
        <item x="8717"/>
        <item x="14453"/>
        <item x="9316"/>
        <item x="3941"/>
        <item x="1558"/>
        <item x="3364"/>
        <item x="6874"/>
        <item x="9615"/>
        <item x="3992"/>
        <item x="3250"/>
        <item x="17754"/>
        <item x="12621"/>
        <item x="480"/>
        <item x="16422"/>
        <item x="880"/>
        <item x="12216"/>
        <item x="6082"/>
        <item x="485"/>
        <item x="9294"/>
        <item x="18376"/>
        <item x="13969"/>
        <item x="3666"/>
        <item x="3557"/>
        <item x="5080"/>
        <item x="11776"/>
        <item x="1347"/>
        <item x="12277"/>
        <item x="2350"/>
        <item x="18220"/>
        <item x="10206"/>
        <item x="8461"/>
        <item x="17345"/>
        <item x="3179"/>
        <item x="17213"/>
        <item x="5295"/>
        <item x="13126"/>
        <item x="471"/>
        <item x="8101"/>
        <item x="7508"/>
        <item x="7748"/>
        <item x="10882"/>
        <item x="16780"/>
        <item x="12760"/>
        <item x="5842"/>
        <item x="8620"/>
        <item x="11788"/>
        <item x="17350"/>
        <item x="16474"/>
        <item x="9145"/>
        <item x="9331"/>
        <item x="7963"/>
        <item x="6122"/>
        <item x="754"/>
        <item x="8443"/>
        <item x="16119"/>
        <item x="7554"/>
        <item x="3038"/>
        <item x="3634"/>
        <item x="10691"/>
        <item x="10377"/>
        <item x="1297"/>
        <item x="8193"/>
        <item x="18425"/>
        <item x="877"/>
        <item x="7120"/>
        <item x="6803"/>
        <item x="10319"/>
        <item x="17282"/>
        <item x="16871"/>
        <item x="8931"/>
        <item x="11136"/>
        <item x="7955"/>
        <item x="12865"/>
        <item x="3233"/>
        <item x="7521"/>
        <item x="16986"/>
        <item x="11139"/>
        <item x="16663"/>
        <item x="11242"/>
        <item x="4420"/>
        <item x="12037"/>
        <item x="7761"/>
        <item x="13380"/>
        <item x="15881"/>
        <item x="9930"/>
        <item x="14624"/>
        <item x="8508"/>
        <item x="17753"/>
        <item x="15092"/>
        <item x="10604"/>
        <item x="17113"/>
        <item x="17166"/>
        <item x="4072"/>
        <item x="17741"/>
        <item x="17563"/>
        <item x="10752"/>
        <item x="18694"/>
        <item x="4188"/>
        <item x="17314"/>
        <item x="10688"/>
        <item x="2803"/>
        <item x="4747"/>
        <item x="14115"/>
        <item x="3246"/>
        <item x="5546"/>
        <item x="9663"/>
        <item x="3597"/>
        <item x="11886"/>
        <item x="10702"/>
        <item x="5341"/>
        <item x="5969"/>
        <item x="14810"/>
        <item x="6859"/>
        <item x="1534"/>
        <item x="5616"/>
        <item x="884"/>
        <item x="10087"/>
        <item x="18976"/>
        <item x="6885"/>
        <item x="10826"/>
        <item x="1330"/>
        <item x="12917"/>
        <item x="8878"/>
        <item x="12614"/>
        <item x="1717"/>
        <item x="4168"/>
        <item x="10117"/>
        <item x="8337"/>
        <item x="9285"/>
        <item x="10054"/>
        <item x="9339"/>
        <item x="10238"/>
        <item x="17139"/>
        <item x="9474"/>
        <item x="826"/>
        <item x="3756"/>
        <item x="13922"/>
        <item x="6794"/>
        <item x="13480"/>
        <item m="1" x="19138"/>
        <item x="12004"/>
        <item x="3373"/>
        <item x="4608"/>
        <item x="9212"/>
        <item x="4138"/>
        <item x="14724"/>
        <item x="453"/>
        <item x="240"/>
        <item x="12754"/>
        <item x="6827"/>
        <item x="10128"/>
        <item x="4519"/>
        <item x="7205"/>
        <item x="12617"/>
        <item x="5453"/>
        <item x="11283"/>
        <item x="9063"/>
        <item x="17548"/>
        <item x="10237"/>
        <item x="18470"/>
        <item x="13510"/>
        <item x="12309"/>
        <item x="12197"/>
        <item x="13911"/>
        <item x="13755"/>
        <item x="787"/>
        <item x="12989"/>
        <item x="8434"/>
        <item x="17114"/>
        <item x="18354"/>
        <item x="5146"/>
        <item x="6510"/>
        <item x="15465"/>
        <item x="4348"/>
        <item x="8210"/>
        <item x="5254"/>
        <item x="9113"/>
        <item x="15700"/>
        <item x="42"/>
        <item x="16235"/>
        <item x="12831"/>
        <item x="2291"/>
        <item x="19098"/>
        <item x="19038"/>
        <item x="9389"/>
        <item x="11023"/>
        <item x="12217"/>
        <item x="18803"/>
        <item x="5258"/>
        <item x="8438"/>
        <item x="17643"/>
        <item m="1" x="19117"/>
        <item x="14190"/>
        <item x="6627"/>
        <item x="6447"/>
        <item x="11205"/>
        <item x="11721"/>
        <item x="5541"/>
        <item x="15629"/>
        <item x="5114"/>
        <item x="14886"/>
        <item x="9343"/>
        <item x="8376"/>
        <item x="11172"/>
        <item x="9702"/>
        <item x="7978"/>
        <item x="9227"/>
        <item x="16995"/>
        <item x="10631"/>
        <item x="1509"/>
        <item x="1328"/>
        <item x="3009"/>
        <item x="1647"/>
        <item x="17358"/>
        <item x="1736"/>
        <item x="2021"/>
        <item x="9225"/>
        <item x="6218"/>
        <item x="6037"/>
        <item x="2838"/>
        <item x="2483"/>
        <item x="18514"/>
        <item x="12854"/>
        <item x="17246"/>
        <item x="5575"/>
        <item x="10466"/>
        <item x="2820"/>
        <item x="7682"/>
        <item x="17272"/>
        <item x="7630"/>
        <item x="12619"/>
        <item x="18432"/>
        <item x="714"/>
        <item x="17101"/>
        <item x="5652"/>
        <item x="5049"/>
        <item x="6260"/>
        <item x="7044"/>
        <item x="16248"/>
        <item x="5786"/>
        <item x="15502"/>
        <item x="199"/>
        <item x="6522"/>
        <item x="7867"/>
        <item x="4044"/>
        <item x="9941"/>
        <item x="10411"/>
        <item x="6814"/>
        <item x="2757"/>
        <item x="13614"/>
        <item x="11204"/>
        <item x="14158"/>
        <item x="7443"/>
        <item x="8352"/>
        <item x="19070"/>
        <item x="9262"/>
        <item x="6668"/>
        <item x="9192"/>
        <item x="10947"/>
        <item x="1751"/>
        <item x="6143"/>
        <item x="8280"/>
        <item x="6922"/>
        <item x="956"/>
        <item x="5355"/>
        <item x="16593"/>
        <item x="11739"/>
        <item x="7382"/>
        <item x="13276"/>
        <item x="5837"/>
        <item x="5386"/>
        <item x="14008"/>
        <item x="7721"/>
        <item x="8179"/>
        <item x="16959"/>
        <item x="7848"/>
        <item x="14382"/>
        <item x="11300"/>
        <item x="10311"/>
        <item x="10315"/>
        <item x="6589"/>
        <item x="7321"/>
        <item x="441"/>
        <item x="8173"/>
        <item x="8985"/>
        <item x="7001"/>
        <item x="11026"/>
        <item x="18998"/>
        <item x="15279"/>
        <item x="17490"/>
        <item x="2380"/>
        <item x="5247"/>
        <item x="4994"/>
        <item x="2785"/>
        <item x="14790"/>
        <item x="1358"/>
        <item x="7532"/>
        <item x="13512"/>
        <item x="18571"/>
        <item x="856"/>
        <item x="6245"/>
        <item x="5721"/>
        <item x="13804"/>
        <item x="1476"/>
        <item x="3286"/>
        <item x="6862"/>
        <item x="6531"/>
        <item x="455"/>
        <item x="14641"/>
        <item x="15031"/>
        <item x="9146"/>
        <item x="1692"/>
        <item x="13377"/>
        <item x="2401"/>
        <item x="6732"/>
        <item x="11819"/>
        <item x="5391"/>
        <item x="8638"/>
        <item x="18207"/>
        <item x="16087"/>
        <item x="10359"/>
        <item x="11572"/>
        <item x="18847"/>
        <item x="6897"/>
        <item x="966"/>
        <item x="16237"/>
        <item x="18137"/>
        <item x="12987"/>
        <item x="3414"/>
        <item x="1945"/>
        <item x="15703"/>
        <item x="13645"/>
        <item x="4105"/>
        <item x="17001"/>
        <item x="14097"/>
        <item x="9065"/>
        <item x="18852"/>
        <item x="12703"/>
        <item x="2749"/>
        <item x="17644"/>
        <item x="2719"/>
        <item x="12014"/>
        <item x="12495"/>
        <item x="13425"/>
        <item x="18966"/>
        <item x="13964"/>
        <item x="15157"/>
        <item x="764"/>
        <item x="4558"/>
        <item x="4351"/>
        <item x="6469"/>
        <item x="17183"/>
        <item x="16302"/>
        <item x="11563"/>
        <item x="10955"/>
        <item x="10307"/>
        <item x="10119"/>
        <item x="882"/>
        <item x="15052"/>
        <item x="8841"/>
        <item x="17221"/>
        <item x="9087"/>
        <item x="6025"/>
        <item x="8863"/>
        <item x="5503"/>
        <item x="5943"/>
        <item x="13283"/>
        <item x="1163"/>
        <item x="12710"/>
        <item x="10853"/>
        <item x="12857"/>
        <item x="6864"/>
        <item x="6753"/>
        <item x="12780"/>
        <item x="9670"/>
        <item x="8572"/>
        <item x="715"/>
        <item x="12"/>
        <item x="16397"/>
        <item x="18912"/>
        <item x="12555"/>
        <item x="15630"/>
        <item x="6166"/>
        <item x="17288"/>
        <item x="1360"/>
        <item x="19054"/>
        <item x="2013"/>
        <item x="8600"/>
        <item x="9782"/>
        <item x="13313"/>
        <item x="15007"/>
        <item x="3393"/>
        <item x="19091"/>
        <item x="13640"/>
        <item x="16914"/>
        <item x="98"/>
        <item x="5406"/>
        <item x="18567"/>
        <item x="4213"/>
        <item x="2569"/>
        <item x="3052"/>
        <item x="17884"/>
        <item x="12299"/>
        <item x="4815"/>
        <item x="5105"/>
        <item x="676"/>
        <item x="14645"/>
        <item x="4832"/>
        <item x="7260"/>
        <item x="598"/>
        <item x="15116"/>
        <item x="186"/>
        <item x="6460"/>
        <item x="10527"/>
        <item x="12897"/>
        <item x="16689"/>
        <item x="1773"/>
        <item x="9356"/>
        <item x="15823"/>
        <item x="16256"/>
        <item x="17395"/>
        <item x="4891"/>
        <item x="5830"/>
        <item x="15988"/>
        <item x="606"/>
        <item x="11762"/>
        <item x="8038"/>
        <item x="3816"/>
        <item x="8590"/>
        <item x="4681"/>
        <item x="1465"/>
        <item x="10324"/>
        <item x="18303"/>
        <item x="15355"/>
        <item x="10544"/>
        <item x="10523"/>
        <item x="14650"/>
        <item x="6734"/>
        <item x="16115"/>
        <item x="14507"/>
        <item x="2988"/>
        <item x="16398"/>
        <item m="1" x="19116"/>
        <item x="18939"/>
        <item x="12267"/>
        <item x="3642"/>
        <item x="2044"/>
        <item x="13109"/>
        <item x="9408"/>
        <item x="11748"/>
        <item x="15725"/>
        <item x="957"/>
        <item x="11518"/>
        <item x="10299"/>
        <item x="1660"/>
        <item x="16080"/>
        <item x="3986"/>
        <item x="10292"/>
        <item x="8570"/>
        <item x="13763"/>
        <item x="10076"/>
        <item x="10787"/>
        <item x="3477"/>
        <item x="19088"/>
        <item x="1193"/>
        <item x="7990"/>
        <item x="5809"/>
        <item x="3407"/>
        <item x="7083"/>
        <item x="6731"/>
        <item x="458"/>
        <item x="9660"/>
        <item x="18443"/>
        <item x="12889"/>
        <item x="16866"/>
        <item x="8481"/>
        <item x="16090"/>
        <item x="11592"/>
        <item x="9617"/>
        <item x="13838"/>
        <item x="12674"/>
        <item x="3257"/>
        <item x="862"/>
        <item x="3985"/>
        <item x="10839"/>
        <item x="13820"/>
        <item x="15696"/>
        <item x="5705"/>
        <item x="10290"/>
        <item x="6363"/>
        <item x="1159"/>
        <item x="7113"/>
        <item x="210"/>
        <item x="16671"/>
        <item x="6749"/>
        <item x="9197"/>
        <item x="4853"/>
        <item x="1905"/>
        <item x="12733"/>
        <item x="11760"/>
        <item x="2555"/>
        <item x="8125"/>
        <item x="5089"/>
        <item x="18569"/>
        <item x="15885"/>
        <item x="6528"/>
        <item x="8951"/>
        <item x="3024"/>
        <item x="16367"/>
        <item x="15579"/>
        <item x="3744"/>
        <item x="12634"/>
        <item x="18073"/>
        <item x="17462"/>
        <item x="3331"/>
        <item x="1570"/>
        <item x="353"/>
        <item x="8118"/>
        <item x="6128"/>
        <item x="15577"/>
        <item x="18598"/>
        <item x="5042"/>
        <item x="10863"/>
        <item x="5734"/>
        <item x="2361"/>
        <item x="17961"/>
        <item x="12838"/>
        <item x="15068"/>
        <item x="978"/>
        <item x="13765"/>
        <item x="2429"/>
        <item x="5986"/>
        <item x="1818"/>
        <item x="6207"/>
        <item x="18917"/>
        <item x="12859"/>
        <item x="59"/>
        <item x="5994"/>
        <item x="6860"/>
        <item x="12518"/>
        <item x="13615"/>
        <item x="7961"/>
        <item x="13279"/>
        <item x="6255"/>
        <item x="15806"/>
        <item x="12824"/>
        <item x="12547"/>
        <item x="3017"/>
        <item x="7296"/>
        <item x="7399"/>
        <item x="15307"/>
        <item x="725"/>
        <item x="1940"/>
        <item x="14597"/>
        <item x="13258"/>
        <item x="10243"/>
        <item x="4059"/>
        <item x="8994"/>
        <item x="6983"/>
        <item x="7232"/>
        <item x="8022"/>
        <item x="18599"/>
        <item x="3096"/>
        <item x="11844"/>
        <item x="5951"/>
        <item x="7876"/>
        <item x="18223"/>
        <item x="12891"/>
        <item x="9775"/>
        <item x="4268"/>
        <item x="3173"/>
        <item x="10758"/>
        <item x="17836"/>
        <item x="8758"/>
        <item x="17712"/>
        <item x="16953"/>
        <item x="12268"/>
        <item x="18266"/>
        <item x="7925"/>
        <item x="17187"/>
        <item x="18954"/>
        <item x="8650"/>
        <item x="12140"/>
        <item x="19068"/>
        <item x="12976"/>
        <item x="13968"/>
        <item x="4423"/>
        <item x="8582"/>
        <item x="8834"/>
        <item x="5420"/>
        <item x="12873"/>
        <item x="1734"/>
        <item x="10829"/>
        <item x="12583"/>
        <item x="5173"/>
        <item x="136"/>
        <item x="5942"/>
        <item x="10860"/>
        <item x="2919"/>
        <item x="17827"/>
        <item x="4700"/>
        <item x="4248"/>
        <item x="15467"/>
        <item x="14951"/>
        <item x="12475"/>
        <item x="200"/>
        <item x="12783"/>
        <item x="8451"/>
        <item x="15751"/>
        <item x="11814"/>
        <item x="17730"/>
        <item x="2011"/>
        <item x="16439"/>
        <item x="19100"/>
        <item x="4726"/>
        <item x="6466"/>
        <item x="1469"/>
        <item x="12631"/>
        <item x="10769"/>
        <item x="9513"/>
        <item x="10382"/>
        <item x="2475"/>
        <item x="6120"/>
        <item x="9415"/>
        <item x="5915"/>
        <item x="7744"/>
        <item x="18645"/>
        <item x="6151"/>
        <item x="19014"/>
        <item x="9101"/>
        <item x="4549"/>
        <item x="17974"/>
        <item x="15363"/>
        <item x="12775"/>
        <item x="3191"/>
        <item x="12870"/>
        <item x="10476"/>
        <item x="13500"/>
        <item x="18314"/>
        <item x="3105"/>
        <item x="12066"/>
        <item x="6914"/>
        <item x="10096"/>
        <item x="2317"/>
        <item x="6477"/>
        <item x="717"/>
        <item x="15096"/>
        <item x="2908"/>
        <item x="8156"/>
        <item x="11979"/>
        <item x="10020"/>
        <item x="6237"/>
        <item x="14155"/>
        <item x="8765"/>
        <item x="12778"/>
        <item x="3896"/>
        <item x="3037"/>
        <item x="4522"/>
        <item x="12722"/>
        <item x="7578"/>
        <item x="16323"/>
        <item x="16065"/>
        <item x="2510"/>
        <item x="15359"/>
        <item x="8726"/>
        <item x="6471"/>
        <item x="9909"/>
        <item x="17878"/>
        <item x="7396"/>
        <item x="10270"/>
        <item x="217"/>
        <item x="15521"/>
        <item x="6882"/>
        <item x="16590"/>
        <item x="3152"/>
        <item x="5409"/>
        <item x="1952"/>
        <item x="12192"/>
        <item x="19029"/>
        <item x="8564"/>
        <item x="12549"/>
        <item x="10097"/>
        <item x="15300"/>
        <item x="16856"/>
        <item x="9142"/>
        <item x="11892"/>
        <item x="18150"/>
        <item x="18507"/>
        <item x="13219"/>
        <item x="4352"/>
        <item x="7048"/>
        <item x="12302"/>
        <item x="15254"/>
        <item x="194"/>
        <item x="1823"/>
        <item x="7291"/>
        <item x="14063"/>
        <item x="16781"/>
        <item x="11130"/>
        <item x="8661"/>
        <item x="17205"/>
        <item x="18304"/>
        <item x="17025"/>
        <item x="8685"/>
        <item x="7071"/>
        <item x="932"/>
        <item x="18362"/>
        <item x="4171"/>
        <item x="10844"/>
        <item x="8512"/>
        <item x="3397"/>
        <item x="673"/>
        <item x="4107"/>
        <item x="17277"/>
        <item x="9358"/>
        <item x="11278"/>
        <item x="7819"/>
        <item x="11673"/>
        <item x="9701"/>
        <item x="436"/>
        <item x="16017"/>
        <item x="13418"/>
        <item x="17898"/>
        <item x="3743"/>
        <item x="4043"/>
        <item x="3845"/>
        <item x="7173"/>
        <item x="14583"/>
        <item x="9965"/>
        <item x="6001"/>
        <item x="18660"/>
        <item x="20"/>
        <item x="6538"/>
        <item x="6685"/>
        <item x="13408"/>
        <item x="10669"/>
        <item x="6919"/>
        <item x="17298"/>
        <item x="14045"/>
        <item x="2218"/>
        <item x="2694"/>
        <item x="4135"/>
        <item x="18447"/>
        <item x="17881"/>
        <item x="1540"/>
        <item x="6391"/>
        <item x="17089"/>
        <item x="169"/>
        <item x="6172"/>
        <item x="6593"/>
        <item x="2926"/>
        <item x="5252"/>
        <item x="888"/>
        <item x="12922"/>
        <item x="4794"/>
        <item x="7123"/>
        <item x="13317"/>
        <item x="17611"/>
        <item x="12172"/>
        <item x="743"/>
        <item x="3040"/>
        <item x="12819"/>
        <item x="18594"/>
        <item x="10580"/>
        <item x="13766"/>
        <item x="17999"/>
        <item x="13139"/>
        <item x="993"/>
        <item x="12844"/>
        <item x="319"/>
        <item x="1044"/>
        <item x="8890"/>
        <item x="960"/>
        <item x="1689"/>
        <item x="14067"/>
        <item x="3330"/>
        <item x="4886"/>
        <item x="12855"/>
        <item x="11039"/>
        <item x="13437"/>
        <item x="6008"/>
        <item x="9691"/>
        <item x="18229"/>
        <item x="15808"/>
        <item x="11529"/>
        <item x="12797"/>
        <item x="17541"/>
        <item x="8598"/>
        <item x="11546"/>
        <item x="14588"/>
        <item x="729"/>
        <item x="12276"/>
        <item x="7430"/>
        <item x="5269"/>
        <item x="18041"/>
        <item x="8666"/>
        <item x="4159"/>
        <item x="15747"/>
        <item x="3391"/>
        <item x="14193"/>
        <item x="3510"/>
        <item x="7460"/>
        <item x="3590"/>
        <item x="16861"/>
        <item x="994"/>
        <item x="394"/>
        <item x="6109"/>
        <item x="18391"/>
        <item x="3602"/>
        <item x="13661"/>
        <item x="15794"/>
        <item x="14128"/>
        <item x="7738"/>
        <item x="17877"/>
        <item x="6294"/>
        <item x="13848"/>
        <item x="16770"/>
        <item x="3643"/>
        <item x="17463"/>
        <item x="8874"/>
        <item x="6855"/>
        <item x="16691"/>
        <item x="746"/>
        <item x="9713"/>
        <item x="12258"/>
        <item x="492"/>
        <item x="15830"/>
        <item x="4006"/>
        <item x="17049"/>
        <item x="1894"/>
        <item x="16002"/>
        <item x="2905"/>
        <item x="12740"/>
        <item x="12271"/>
        <item x="19056"/>
        <item x="3972"/>
        <item x="1745"/>
        <item x="6721"/>
        <item x="4443"/>
        <item x="12162"/>
        <item x="11453"/>
        <item x="10277"/>
        <item x="5995"/>
        <item x="11489"/>
        <item x="946"/>
        <item x="6595"/>
        <item x="8797"/>
        <item x="5949"/>
        <item x="17108"/>
        <item x="6515"/>
        <item x="15030"/>
        <item x="3736"/>
        <item x="8943"/>
        <item x="10864"/>
        <item x="14062"/>
        <item x="5230"/>
        <item x="6884"/>
        <item x="17817"/>
        <item x="4126"/>
        <item x="10570"/>
        <item x="18312"/>
        <item x="10285"/>
        <item x="986"/>
        <item x="8962"/>
        <item x="18698"/>
        <item x="12610"/>
        <item x="437"/>
        <item x="15947"/>
        <item x="9469"/>
        <item x="2985"/>
        <item x="4545"/>
        <item x="5926"/>
        <item x="15485"/>
        <item x="2298"/>
        <item x="3887"/>
        <item x="6715"/>
        <item x="2565"/>
        <item x="11908"/>
        <item x="17117"/>
        <item x="7356"/>
        <item x="18646"/>
        <item x="18335"/>
        <item x="9638"/>
        <item x="18062"/>
        <item x="15574"/>
        <item x="15774"/>
        <item x="6500"/>
        <item x="9156"/>
        <item x="6154"/>
        <item x="7005"/>
        <item x="7159"/>
        <item x="18587"/>
        <item x="3542"/>
        <item x="12713"/>
        <item x="2246"/>
        <item x="6176"/>
        <item x="12100"/>
        <item x="7524"/>
        <item x="5076"/>
        <item x="5265"/>
        <item x="15773"/>
        <item x="4244"/>
        <item x="8695"/>
        <item x="11604"/>
        <item x="7814"/>
        <item x="7933"/>
        <item x="5112"/>
        <item x="15515"/>
        <item x="12000"/>
        <item x="8767"/>
        <item x="3760"/>
        <item x="15920"/>
        <item x="12289"/>
        <item x="9105"/>
        <item x="6563"/>
        <item x="13161"/>
        <item x="16289"/>
        <item x="7709"/>
        <item x="17859"/>
        <item x="6436"/>
        <item x="6657"/>
        <item x="858"/>
        <item x="1811"/>
        <item x="5515"/>
        <item x="17805"/>
        <item x="11952"/>
        <item x="10812"/>
        <item x="15708"/>
        <item x="16477"/>
        <item x="3466"/>
        <item x="18682"/>
        <item x="1625"/>
        <item x="12802"/>
        <item x="11052"/>
        <item x="14474"/>
        <item x="2925"/>
        <item x="6728"/>
        <item x="1661"/>
        <item x="2685"/>
        <item x="12535"/>
        <item x="3365"/>
        <item x="3927"/>
        <item x="2327"/>
        <item x="5121"/>
        <item x="4682"/>
        <item x="10516"/>
        <item x="6904"/>
        <item x="18453"/>
        <item x="5148"/>
        <item x="9913"/>
        <item x="10279"/>
        <item x="1171"/>
        <item x="17499"/>
        <item x="6597"/>
        <item x="12887"/>
        <item x="438"/>
        <item x="11152"/>
        <item x="6637"/>
        <item x="2027"/>
        <item x="9231"/>
        <item x="6871"/>
        <item x="17879"/>
        <item x="13074"/>
        <item x="4529"/>
        <item x="19017"/>
        <item x="18727"/>
        <item x="3094"/>
        <item x="7038"/>
        <item x="15280"/>
        <item x="1691"/>
        <item x="12919"/>
        <item x="18033"/>
        <item x="15121"/>
        <item x="17428"/>
        <item x="7383"/>
        <item x="590"/>
        <item x="5309"/>
        <item x="1718"/>
        <item x="11974"/>
        <item x="7268"/>
        <item x="9428"/>
        <item x="9148"/>
        <item x="8244"/>
        <item x="5156"/>
        <item x="46"/>
        <item x="10519"/>
        <item x="19073"/>
        <item x="3183"/>
        <item x="16996"/>
        <item x="12521"/>
        <item x="14460"/>
        <item x="18845"/>
        <item x="14285"/>
        <item x="6644"/>
        <item x="16228"/>
        <item x="49"/>
        <item x="11512"/>
        <item x="16259"/>
        <item x="14964"/>
        <item x="18291"/>
        <item x="11912"/>
        <item x="6445"/>
        <item x="4715"/>
        <item x="4717"/>
        <item x="4148"/>
        <item x="4564"/>
        <item x="7637"/>
        <item x="1087"/>
        <item x="744"/>
        <item x="3111"/>
        <item x="2231"/>
        <item x="15038"/>
        <item x="10367"/>
        <item x="6780"/>
        <item x="5691"/>
        <item x="5704"/>
        <item x="6527"/>
        <item x="12199"/>
        <item x="9102"/>
        <item x="3005"/>
        <item x="10246"/>
        <item x="7288"/>
        <item x="12214"/>
        <item x="6455"/>
        <item x="13571"/>
        <item x="17311"/>
        <item x="2853"/>
        <item x="8641"/>
        <item x="4609"/>
        <item x="495"/>
        <item x="2060"/>
        <item x="9373"/>
        <item x="10548"/>
        <item x="14563"/>
        <item x="4610"/>
        <item x="2681"/>
        <item x="12572"/>
        <item x="3505"/>
        <item x="10630"/>
        <item x="3860"/>
        <item x="3628"/>
        <item x="875"/>
        <item x="4854"/>
        <item x="11207"/>
        <item x="15214"/>
        <item x="490"/>
        <item x="10852"/>
        <item x="8180"/>
        <item x="18702"/>
        <item x="8624"/>
        <item x="10685"/>
        <item x="11502"/>
        <item x="8335"/>
        <item x="468"/>
        <item x="10915"/>
        <item x="2088"/>
        <item x="9608"/>
        <item x="18761"/>
        <item x="17224"/>
        <item x="4106"/>
        <item x="8971"/>
        <item x="11802"/>
        <item x="11999"/>
        <item x="2242"/>
        <item x="8852"/>
        <item x="4892"/>
        <item x="5668"/>
        <item x="435"/>
        <item x="6087"/>
        <item x="362"/>
        <item x="5086"/>
        <item x="9007"/>
        <item x="3838"/>
        <item x="1843"/>
        <item x="7872"/>
        <item x="17826"/>
        <item x="7297"/>
        <item x="18641"/>
        <item x="2105"/>
        <item x="4983"/>
        <item x="4382"/>
        <item x="8380"/>
        <item x="1125"/>
        <item x="3934"/>
        <item x="17787"/>
        <item x="16588"/>
        <item x="1622"/>
        <item x="3514"/>
        <item x="2170"/>
        <item x="3975"/>
        <item x="2226"/>
        <item x="117"/>
        <item x="15829"/>
        <item x="1628"/>
        <item x="16487"/>
        <item x="4833"/>
        <item x="16584"/>
        <item x="11568"/>
        <item x="17248"/>
        <item x="2754"/>
        <item x="13160"/>
        <item x="16388"/>
        <item x="16504"/>
        <item x="15550"/>
        <item x="2949"/>
        <item x="5237"/>
        <item x="15996"/>
        <item x="8201"/>
        <item x="15756"/>
        <item x="2782"/>
        <item x="10982"/>
        <item x="8484"/>
        <item x="14347"/>
        <item x="16783"/>
        <item x="6755"/>
        <item x="5675"/>
        <item x="17874"/>
        <item x="11184"/>
        <item x="6994"/>
        <item x="17777"/>
        <item x="9734"/>
        <item x="4115"/>
        <item x="14037"/>
        <item x="1972"/>
        <item x="4848"/>
        <item x="10245"/>
        <item x="7447"/>
        <item x="8212"/>
        <item x="8020"/>
        <item x="7188"/>
        <item x="12272"/>
        <item x="2947"/>
        <item x="377"/>
        <item x="18294"/>
        <item x="13119"/>
        <item x="12664"/>
        <item x="5679"/>
        <item x="4123"/>
        <item x="16266"/>
        <item x="4095"/>
        <item x="1196"/>
        <item x="4170"/>
        <item x="3703"/>
        <item x="2723"/>
        <item x="2544"/>
        <item x="7353"/>
        <item x="18836"/>
        <item x="13432"/>
        <item x="4357"/>
        <item x="16554"/>
        <item x="9637"/>
        <item x="3541"/>
        <item x="8486"/>
        <item x="10804"/>
        <item x="5851"/>
        <item x="7281"/>
        <item x="1333"/>
        <item x="6733"/>
        <item x="2868"/>
        <item x="9019"/>
        <item x="4824"/>
        <item x="12947"/>
        <item x="10698"/>
        <item x="12732"/>
        <item x="8680"/>
        <item x="2276"/>
        <item x="5643"/>
        <item x="12923"/>
        <item x="6779"/>
        <item x="18686"/>
        <item x="2623"/>
        <item x="13957"/>
        <item x="10405"/>
        <item x="12220"/>
        <item x="13942"/>
        <item x="466"/>
        <item x="3943"/>
        <item x="14492"/>
        <item x="7745"/>
        <item x="4825"/>
        <item x="8952"/>
        <item x="3652"/>
        <item x="10827"/>
        <item x="12877"/>
        <item x="16233"/>
        <item x="18254"/>
        <item x="386"/>
        <item x="16572"/>
        <item x="7854"/>
        <item x="18578"/>
        <item x="18454"/>
        <item x="8700"/>
        <item x="738"/>
        <item x="3012"/>
        <item x="6313"/>
        <item x="6493"/>
        <item x="8716"/>
        <item x="7269"/>
        <item x="10291"/>
        <item x="2048"/>
        <item x="12043"/>
        <item x="10765"/>
        <item x="2765"/>
        <item x="12396"/>
        <item x="10313"/>
        <item x="9301"/>
        <item x="6841"/>
        <item x="6548"/>
        <item x="17553"/>
        <item x="8019"/>
        <item x="11"/>
        <item x="2515"/>
        <item x="799"/>
        <item x="6999"/>
        <item x="7110"/>
        <item x="3517"/>
        <item x="7147"/>
        <item x="596"/>
        <item x="2770"/>
        <item x="775"/>
        <item x="17461"/>
        <item x="16394"/>
        <item x="13010"/>
        <item x="2611"/>
        <item x="7270"/>
        <item x="3207"/>
        <item x="13935"/>
        <item x="7441"/>
        <item x="19036"/>
        <item x="13523"/>
        <item x="5092"/>
        <item x="5800"/>
        <item x="5440"/>
        <item x="17227"/>
        <item x="12959"/>
        <item x="12925"/>
        <item x="1714"/>
        <item x="8464"/>
        <item x="15403"/>
        <item x="10322"/>
        <item x="9140"/>
        <item x="5975"/>
        <item x="10858"/>
        <item x="12295"/>
        <item x="15255"/>
        <item x="11219"/>
        <item x="27"/>
        <item x="5277"/>
        <item x="140"/>
        <item x="11920"/>
        <item x="3616"/>
        <item x="18816"/>
        <item x="10481"/>
        <item x="11871"/>
        <item x="12769"/>
        <item x="4155"/>
        <item x="17184"/>
        <item x="6195"/>
        <item x="13223"/>
        <item x="11503"/>
        <item x="15858"/>
        <item x="3337"/>
        <item x="10280"/>
        <item x="2101"/>
        <item x="17383"/>
        <item x="13622"/>
        <item x="15799"/>
        <item x="14653"/>
        <item x="18451"/>
        <item x="12173"/>
        <item x="5306"/>
        <item x="265"/>
        <item x="5184"/>
        <item x="7939"/>
        <item x="6262"/>
        <item x="15054"/>
        <item x="3533"/>
        <item x="8566"/>
        <item x="15827"/>
        <item x="10659"/>
        <item x="13156"/>
        <item x="401"/>
        <item x="245"/>
        <item x="2222"/>
        <item x="10264"/>
        <item x="11539"/>
        <item x="9918"/>
        <item x="13929"/>
        <item x="182"/>
        <item x="9978"/>
        <item x="17258"/>
        <item x="7757"/>
        <item x="18576"/>
        <item x="12149"/>
        <item x="14194"/>
        <item x="15273"/>
        <item x="10774"/>
        <item x="7796"/>
        <item x="4140"/>
        <item x="3735"/>
        <item x="2821"/>
        <item x="6016"/>
        <item x="13370"/>
        <item x="6640"/>
        <item x="10442"/>
        <item x="1768"/>
        <item x="4801"/>
        <item x="17200"/>
        <item x="12875"/>
        <item x="8984"/>
        <item x="12092"/>
        <item x="12280"/>
        <item x="1380"/>
        <item x="7842"/>
        <item x="16461"/>
        <item x="15165"/>
        <item x="17666"/>
        <item x="18623"/>
        <item x="10263"/>
        <item x="14"/>
        <item x="10678"/>
        <item x="2465"/>
        <item x="16193"/>
        <item x="2043"/>
        <item x="14025"/>
        <item x="3678"/>
        <item x="3385"/>
        <item x="3561"/>
        <item x="5684"/>
        <item x="17136"/>
        <item x="608"/>
        <item x="12794"/>
        <item x="12823"/>
        <item x="9500"/>
        <item x="4011"/>
        <item x="14611"/>
        <item x="10143"/>
        <item x="15805"/>
        <item x="8328"/>
        <item x="10195"/>
        <item x="8060"/>
        <item x="8283"/>
        <item x="8341"/>
        <item x="5139"/>
        <item x="12708"/>
        <item x="4210"/>
        <item x="12206"/>
        <item x="9873"/>
        <item x="10112"/>
        <item x="9890"/>
        <item x="9337"/>
        <item x="11994"/>
        <item x="15451"/>
        <item x="8741"/>
        <item x="2527"/>
        <item x="7516"/>
        <item x="17107"/>
        <item x="4894"/>
        <item x="4619"/>
        <item x="17393"/>
        <item x="8050"/>
        <item x="1388"/>
        <item x="11567"/>
        <item x="14623"/>
        <item x="9023"/>
        <item x="9446"/>
        <item x="7247"/>
        <item x="4550"/>
        <item x="806"/>
        <item x="3294"/>
        <item x="12561"/>
        <item x="2624"/>
        <item x="1875"/>
        <item x="17242"/>
        <item x="9203"/>
        <item x="546"/>
        <item x="5102"/>
        <item x="17252"/>
        <item x="8865"/>
        <item x="15078"/>
        <item x="17767"/>
        <item x="8998"/>
        <item x="3004"/>
        <item x="4098"/>
        <item x="15381"/>
        <item x="311"/>
        <item x="4471"/>
        <item x="12641"/>
        <item x="17385"/>
        <item x="16494"/>
        <item x="3395"/>
        <item x="3583"/>
        <item x="12098"/>
        <item x="13097"/>
        <item x="11890"/>
        <item x="13211"/>
        <item x="3156"/>
        <item x="7457"/>
        <item x="3973"/>
        <item x="1889"/>
        <item x="4194"/>
        <item x="17305"/>
        <item x="8013"/>
        <item x="6214"/>
        <item x="11958"/>
        <item x="17416"/>
        <item x="961"/>
        <item x="18972"/>
        <item x="16333"/>
        <item x="343"/>
        <item x="7707"/>
        <item x="4992"/>
        <item x="8371"/>
        <item x="3559"/>
        <item x="13932"/>
        <item x="17550"/>
        <item x="4679"/>
        <item x="9390"/>
        <item x="4462"/>
        <item x="11717"/>
        <item x="4672"/>
        <item x="6719"/>
        <item x="8342"/>
        <item x="4414"/>
        <item x="6023"/>
        <item x="7624"/>
        <item x="5602"/>
        <item x="5674"/>
        <item x="5087"/>
        <item x="13244"/>
        <item x="9600"/>
        <item x="8056"/>
        <item x="14030"/>
        <item x="3732"/>
        <item x="12367"/>
        <item x="17449"/>
        <item x="8403"/>
        <item x="10388"/>
        <item x="13770"/>
        <item x="9685"/>
        <item x="11666"/>
        <item x="6575"/>
        <item x="15845"/>
        <item x="13337"/>
        <item x="2464"/>
        <item x="6086"/>
        <item x="17220"/>
        <item x="8655"/>
        <item x="2600"/>
        <item x="9305"/>
        <item x="6591"/>
        <item x="2399"/>
        <item x="9453"/>
        <item x="10287"/>
        <item x="695"/>
        <item x="15483"/>
        <item x="12088"/>
        <item x="12689"/>
        <item x="8762"/>
        <item x="7622"/>
        <item x="16050"/>
        <item x="9994"/>
        <item x="14140"/>
        <item x="15341"/>
        <item x="582"/>
        <item x="13230"/>
        <item x="8658"/>
        <item x="4429"/>
        <item x="5681"/>
        <item x="9232"/>
        <item x="7953"/>
        <item x="8498"/>
        <item x="18269"/>
        <item x="1400"/>
        <item x="1927"/>
        <item x="10309"/>
        <item x="13797"/>
        <item x="10132"/>
        <item x="15417"/>
        <item x="5793"/>
        <item x="12113"/>
        <item x="3945"/>
        <item x="13383"/>
        <item x="10854"/>
        <item x="11521"/>
        <item x="8673"/>
        <item x="3054"/>
        <item x="15256"/>
        <item x="5687"/>
        <item x="8281"/>
        <item x="61"/>
        <item x="1836"/>
        <item x="15394"/>
        <item x="7991"/>
        <item x="8478"/>
        <item x="13757"/>
        <item x="6060"/>
        <item x="75"/>
        <item x="9387"/>
        <item x="12845"/>
        <item x="14854"/>
        <item x="18564"/>
        <item x="731"/>
        <item x="5220"/>
        <item x="17493"/>
        <item x="9353"/>
        <item x="9465"/>
        <item x="13457"/>
        <item x="10655"/>
        <item x="3026"/>
        <item x="6074"/>
        <item x="14145"/>
        <item x="6098"/>
        <item x="10009"/>
        <item x="17065"/>
        <item x="16453"/>
        <item x="15771"/>
        <item x="8585"/>
        <item x="5170"/>
        <item x="10836"/>
        <item x="18479"/>
        <item x="13769"/>
        <item x="15322"/>
        <item x="10347"/>
        <item x="17194"/>
        <item x="1079"/>
        <item x="13950"/>
        <item x="1133"/>
        <item x="8640"/>
        <item x="6565"/>
        <item x="6836"/>
        <item x="17781"/>
        <item x="16981"/>
        <item x="10349"/>
        <item x="12677"/>
        <item x="5549"/>
        <item x="8892"/>
        <item x="5074"/>
        <item x="2212"/>
        <item x="10183"/>
        <item x="2548"/>
        <item x="4705"/>
        <item x="586"/>
        <item x="15314"/>
        <item x="13206"/>
        <item x="7789"/>
        <item x="6646"/>
        <item x="14057"/>
        <item x="7944"/>
        <item x="13515"/>
        <item x="18320"/>
        <item x="12331"/>
        <item x="11950"/>
        <item x="3692"/>
        <item x="17766"/>
        <item x="11586"/>
        <item x="4097"/>
        <item x="17599"/>
        <item x="588"/>
        <item x="6968"/>
        <item x="2112"/>
        <item x="14077"/>
        <item x="15543"/>
        <item x="1367"/>
        <item x="12832"/>
        <item x="17722"/>
        <item x="1828"/>
        <item x="10783"/>
        <item x="5825"/>
        <item x="17087"/>
        <item x="6569"/>
        <item x="11937"/>
        <item x="10126"/>
        <item x="2318"/>
        <item x="16822"/>
        <item x="2252"/>
        <item x="8897"/>
        <item x="14567"/>
        <item x="11155"/>
        <item x="1194"/>
        <item x="5878"/>
        <item x="8334"/>
        <item x="11680"/>
        <item x="17261"/>
        <item x="1571"/>
        <item x="10780"/>
        <item x="12651"/>
        <item x="8933"/>
        <item x="15364"/>
        <item x="14184"/>
        <item x="18060"/>
        <item x="16329"/>
        <item x="10504"/>
        <item x="1900"/>
        <item x="4151"/>
        <item x="8198"/>
        <item x="5509"/>
        <item x="10370"/>
        <item x="7667"/>
        <item x="15425"/>
        <item x="7799"/>
        <item x="4055"/>
        <item x="1738"/>
        <item x="15452"/>
        <item x="10372"/>
        <item x="8377"/>
        <item x="5733"/>
        <item x="8162"/>
        <item x="17434"/>
        <item x="17713"/>
        <item x="1865"/>
        <item x="4664"/>
        <item x="13694"/>
        <item x="8332"/>
        <item x="12798"/>
        <item x="4730"/>
        <item x="6065"/>
        <item x="17419"/>
        <item x="6496"/>
        <item x="9680"/>
        <item x="19104"/>
        <item x="16311"/>
        <item x="12152"/>
        <item x="7339"/>
        <item x="10966"/>
        <item x="8633"/>
        <item x="17231"/>
        <item x="4032"/>
        <item x="12591"/>
        <item x="14686"/>
        <item x="8442"/>
        <item x="847"/>
        <item x="14044"/>
        <item x="10753"/>
        <item x="5655"/>
        <item x="13914"/>
        <item x="13843"/>
        <item x="17572"/>
        <item x="350"/>
        <item x="2119"/>
        <item x="838"/>
        <item x="1709"/>
        <item x="15187"/>
        <item x="5137"/>
        <item x="3069"/>
        <item x="9424"/>
        <item x="7850"/>
        <item x="7374"/>
        <item x="11527"/>
        <item x="8681"/>
        <item x="16451"/>
        <item x="18744"/>
        <item x="3061"/>
        <item x="9412"/>
        <item x="280"/>
        <item x="813"/>
        <item x="15837"/>
        <item x="14702"/>
        <item x="13212"/>
        <item x="7283"/>
        <item x="7118"/>
        <item x="17178"/>
        <item x="12136"/>
        <item x="7372"/>
        <item x="17642"/>
        <item x="366"/>
        <item x="17138"/>
        <item x="2560"/>
        <item x="17120"/>
        <item x="10553"/>
        <item x="8080"/>
        <item x="16071"/>
        <item x="13235"/>
        <item x="17613"/>
        <item x="2831"/>
        <item x="8793"/>
        <item x="12204"/>
        <item x="12546"/>
        <item x="6759"/>
        <item x="1122"/>
        <item x="3379"/>
        <item x="3674"/>
        <item x="18752"/>
        <item x="17417"/>
        <item x="14225"/>
        <item x="13646"/>
        <item x="593"/>
        <item x="14533"/>
        <item x="17438"/>
        <item x="1242"/>
        <item x="16752"/>
        <item x="8588"/>
        <item x="14141"/>
        <item x="3372"/>
        <item x="1910"/>
        <item x="17129"/>
        <item x="8213"/>
        <item x="8989"/>
        <item x="8706"/>
        <item x="17068"/>
        <item x="5155"/>
        <item x="15768"/>
        <item x="18513"/>
        <item x="2584"/>
        <item x="12937"/>
        <item x="4876"/>
        <item x="1539"/>
        <item x="18687"/>
        <item x="16443"/>
        <item x="3555"/>
        <item x="181"/>
        <item x="18100"/>
        <item x="11340"/>
        <item x="4862"/>
        <item x="9745"/>
        <item x="6850"/>
        <item x="9839"/>
        <item x="15822"/>
        <item x="3376"/>
        <item x="4572"/>
        <item x="9668"/>
        <item x="1423"/>
        <item x="3287"/>
        <item x="15841"/>
        <item x="3688"/>
        <item x="12145"/>
        <item x="15027"/>
        <item x="1467"/>
        <item x="15036"/>
        <item x="14576"/>
        <item x="12026"/>
        <item x="11695"/>
        <item x="19011"/>
        <item x="7171"/>
        <item x="9616"/>
        <item x="4899"/>
        <item x="16254"/>
        <item x="3902"/>
        <item x="13800"/>
        <item x="3176"/>
        <item x="11910"/>
        <item x="5827"/>
        <item x="12290"/>
        <item x="2644"/>
        <item x="6618"/>
        <item x="15738"/>
        <item x="7411"/>
        <item x="12215"/>
        <item x="5666"/>
        <item x="9584"/>
        <item x="7445"/>
        <item x="203"/>
        <item x="10583"/>
        <item x="14966"/>
        <item x="4502"/>
        <item x="8722"/>
        <item x="18811"/>
        <item x="324"/>
        <item x="10607"/>
        <item x="13200"/>
        <item x="6297"/>
        <item x="12327"/>
        <item x="3762"/>
        <item x="8589"/>
        <item x="3032"/>
        <item x="17140"/>
        <item x="2061"/>
        <item x="6257"/>
        <item x="13989"/>
        <item x="6652"/>
        <item x="15181"/>
        <item x="12377"/>
        <item x="1574"/>
        <item x="10348"/>
        <item x="12737"/>
        <item x="14516"/>
        <item x="1088"/>
        <item x="5407"/>
        <item x="9354"/>
        <item x="1210"/>
        <item x="13611"/>
        <item x="18962"/>
        <item x="15961"/>
        <item x="17212"/>
        <item x="8357"/>
        <item x="2463"/>
        <item x="12514"/>
        <item x="8157"/>
        <item x="9468"/>
        <item x="4153"/>
        <item x="4595"/>
        <item x="13705"/>
        <item x="15937"/>
        <item x="283"/>
        <item x="8100"/>
        <item x="2956"/>
        <item x="8705"/>
        <item x="8323"/>
        <item x="16939"/>
        <item x="13875"/>
        <item x="17640"/>
        <item x="2806"/>
        <item x="10541"/>
        <item x="10356"/>
        <item x="740"/>
        <item x="6487"/>
        <item x="6121"/>
        <item x="8776"/>
        <item x="8066"/>
        <item x="12696"/>
        <item x="13220"/>
        <item x="5048"/>
        <item x="9594"/>
        <item x="10575"/>
        <item x="10530"/>
        <item x="14843"/>
        <item x="2524"/>
        <item x="83"/>
        <item x="17225"/>
        <item x="16526"/>
        <item x="380"/>
        <item x="7463"/>
        <item x="9915"/>
        <item x="728"/>
        <item x="2981"/>
        <item x="493"/>
        <item x="17561"/>
        <item x="2525"/>
        <item x="10439"/>
        <item x="10455"/>
        <item x="5130"/>
        <item x="7085"/>
        <item x="1343"/>
        <item x="6833"/>
        <item x="14655"/>
        <item x="4425"/>
        <item x="332"/>
        <item x="18301"/>
        <item x="369"/>
        <item x="11030"/>
        <item x="389"/>
        <item x="712"/>
        <item x="10302"/>
        <item x="13651"/>
        <item x="12715"/>
        <item x="16773"/>
        <item x="2452"/>
        <item x="2503"/>
        <item x="12752"/>
        <item x="16320"/>
        <item x="1713"/>
        <item x="8314"/>
        <item x="8699"/>
        <item x="4468"/>
        <item x="16699"/>
        <item x="2173"/>
        <item x="15021"/>
        <item x="446"/>
        <item x="15854"/>
        <item x="2283"/>
        <item x="9882"/>
        <item x="14525"/>
        <item x="10507"/>
        <item x="5166"/>
        <item x="6238"/>
        <item x="223"/>
        <item x="4099"/>
        <item x="7572"/>
        <item x="18751"/>
        <item x="14708"/>
        <item x="7046"/>
        <item x="8775"/>
        <item x="6700"/>
        <item x="6996"/>
        <item x="2388"/>
        <item x="8016"/>
        <item x="13762"/>
        <item x="16231"/>
        <item x="11090"/>
        <item x="13880"/>
        <item x="5025"/>
        <item x="10352"/>
        <item x="4463"/>
        <item x="10497"/>
        <item x="11551"/>
        <item x="11945"/>
        <item x="10204"/>
        <item x="2536"/>
        <item x="5408"/>
        <item x="5217"/>
        <item x="18173"/>
        <item x="4183"/>
        <item x="5022"/>
        <item x="4552"/>
        <item x="6660"/>
        <item x="6186"/>
        <item x="6967"/>
        <item x="14081"/>
        <item x="10861"/>
        <item x="1838"/>
        <item x="2582"/>
        <item x="2053"/>
        <item x="14836"/>
        <item x="18493"/>
        <item x="16411"/>
        <item x="3829"/>
        <item x="12750"/>
        <item x="17251"/>
        <item x="9319"/>
        <item x="6957"/>
        <item x="9704"/>
        <item x="12661"/>
        <item x="7804"/>
        <item x="4344"/>
        <item x="8580"/>
        <item x="6632"/>
        <item x="18365"/>
        <item x="16270"/>
        <item x="2002"/>
        <item x="6791"/>
        <item x="8159"/>
        <item x="13225"/>
        <item x="16073"/>
        <item x="2971"/>
        <item x="10815"/>
        <item x="17935"/>
        <item x="12906"/>
        <item x="18725"/>
        <item x="6252"/>
        <item x="2587"/>
        <item x="18953"/>
        <item x="13365"/>
        <item x="10770"/>
        <item x="8652"/>
        <item x="17145"/>
        <item x="973"/>
        <item x="16324"/>
        <item x="15358"/>
        <item x="6141"/>
        <item x="17595"/>
        <item x="684"/>
        <item x="6505"/>
        <item x="5124"/>
        <item x="18373"/>
        <item x="4829"/>
        <item x="8653"/>
        <item x="2790"/>
        <item x="644"/>
        <item x="6246"/>
        <item x="13874"/>
        <item x="977"/>
        <item x="17333"/>
        <item x="8594"/>
        <item x="5352"/>
        <item x="18345"/>
        <item x="15469"/>
        <item x="18061"/>
        <item x="4286"/>
        <item x="1721"/>
        <item x="11484"/>
        <item x="11842"/>
        <item x="10355"/>
        <item x="19075"/>
        <item x="5799"/>
        <item x="2004"/>
        <item x="3757"/>
        <item x="6647"/>
        <item x="72"/>
        <item x="11740"/>
        <item x="16764"/>
        <item x="12866"/>
        <item x="18713"/>
        <item x="13194"/>
        <item x="900"/>
        <item x="17900"/>
        <item x="8936"/>
        <item x="344"/>
        <item x="2978"/>
        <item x="17596"/>
        <item x="4031"/>
        <item x="3084"/>
        <item x="7323"/>
        <item x="7836"/>
        <item x="12486"/>
        <item x="9827"/>
        <item x="2362"/>
        <item x="3277"/>
        <item x="460"/>
        <item x="17156"/>
        <item x="8168"/>
        <item x="5661"/>
        <item x="15558"/>
        <item x="16366"/>
        <item x="18324"/>
        <item x="14087"/>
        <item x="5988"/>
        <item x="6338"/>
        <item x="9723"/>
        <item x="15102"/>
        <item x="5083"/>
        <item x="9254"/>
        <item x="172"/>
        <item x="17050"/>
        <item x="18347"/>
        <item x="13805"/>
        <item x="11885"/>
        <item x="15084"/>
        <item x="17132"/>
        <item x="8668"/>
        <item x="7386"/>
        <item x="1600"/>
        <item x="2643"/>
        <item x="577"/>
        <item x="1680"/>
        <item x="11035"/>
        <item x="14520"/>
        <item x="12244"/>
        <item x="13086"/>
        <item x="18295"/>
        <item x="17355"/>
        <item x="1470"/>
        <item x="12296"/>
        <item x="3835"/>
        <item x="1855"/>
        <item x="6049"/>
        <item x="3369"/>
        <item x="2237"/>
        <item x="10217"/>
        <item x="11929"/>
        <item x="9758"/>
        <item x="1466"/>
        <item x="2626"/>
        <item x="5818"/>
        <item x="12515"/>
        <item x="12593"/>
        <item x="4540"/>
        <item x="11190"/>
        <item x="4641"/>
        <item x="8982"/>
        <item x="16353"/>
        <item x="4695"/>
        <item x="5931"/>
        <item x="5527"/>
        <item x="5564"/>
        <item x="15861"/>
        <item x="16842"/>
        <item x="8739"/>
        <item x="7286"/>
        <item x="4489"/>
        <item x="9042"/>
        <item x="6816"/>
        <item x="6071"/>
        <item x="18824"/>
        <item x="15821"/>
        <item x="9910"/>
        <item x="8955"/>
        <item x="10191"/>
        <item x="12236"/>
        <item x="7329"/>
        <item x="12143"/>
        <item x="6486"/>
        <item x="2082"/>
        <item x="7519"/>
        <item x="15434"/>
        <item x="7390"/>
        <item x="17468"/>
        <item x="615"/>
        <item x="17210"/>
        <item x="4154"/>
        <item x="1024"/>
        <item x="4691"/>
        <item x="18772"/>
        <item x="9003"/>
        <item x="18949"/>
        <item x="15796"/>
        <item x="4858"/>
        <item x="5180"/>
        <item x="2214"/>
        <item x="10932"/>
        <item x="15026"/>
        <item x="425"/>
        <item x="3521"/>
        <item x="10323"/>
        <item x="5906"/>
        <item x="18252"/>
        <item x="18380"/>
        <item x="10720"/>
        <item x="1720"/>
        <item x="4491"/>
        <item x="17772"/>
        <item x="15040"/>
        <item x="8503"/>
        <item x="12346"/>
        <item x="14114"/>
        <item x="5963"/>
        <item x="12806"/>
        <item x="3213"/>
        <item x="8549"/>
        <item x="8576"/>
        <item x="358"/>
        <item x="6296"/>
        <item x="2522"/>
        <item x="4857"/>
        <item x="10611"/>
        <item x="13290"/>
        <item x="3759"/>
        <item x="17112"/>
        <item x="5977"/>
        <item x="11318"/>
        <item x="11639"/>
        <item x="7134"/>
        <item x="15891"/>
        <item x="4559"/>
        <item x="9191"/>
        <item x="5553"/>
        <item x="8969"/>
        <item x="5396"/>
        <item x="9497"/>
        <item x="15994"/>
        <item x="4884"/>
        <item x="4849"/>
        <item x="16099"/>
        <item x="5032"/>
        <item x="15459"/>
        <item x="192"/>
        <item x="4995"/>
        <item x="15878"/>
        <item x="10994"/>
        <item x="18818"/>
        <item x="18625"/>
        <item x="18407"/>
        <item x="11533"/>
        <item x="5110"/>
        <item x="17373"/>
        <item x="10534"/>
        <item x="2780"/>
        <item x="10792"/>
        <item x="5762"/>
        <item x="5783"/>
        <item x="5065"/>
        <item x="13113"/>
        <item x="12770"/>
        <item x="8656"/>
        <item x="6507"/>
        <item x="6898"/>
        <item x="21"/>
        <item x="374"/>
        <item x="3529"/>
        <item x="9067"/>
        <item x="10120"/>
        <item x="2912"/>
        <item x="9912"/>
        <item x="9718"/>
        <item x="14028"/>
        <item x="14666"/>
        <item x="13978"/>
        <item x="11923"/>
        <item x="8779"/>
        <item x="2029"/>
        <item x="9762"/>
        <item x="12264"/>
        <item x="233"/>
        <item x="11738"/>
        <item x="14385"/>
        <item x="16303"/>
        <item x="2064"/>
        <item x="1475"/>
        <item x="12326"/>
        <item x="12048"/>
        <item x="12269"/>
        <item x="10808"/>
        <item x="937"/>
        <item x="5090"/>
        <item x="13635"/>
        <item x="3431"/>
        <item x="4267"/>
        <item x="6102"/>
        <item x="5923"/>
        <item x="18709"/>
        <item x="824"/>
        <item x="7022"/>
        <item x="3251"/>
        <item x="14188"/>
        <item x="15272"/>
        <item x="31"/>
        <item x="15064"/>
        <item x="8497"/>
        <item x="7345"/>
        <item x="1929"/>
        <item x="2129"/>
        <item x="10450"/>
        <item x="375"/>
        <item x="11911"/>
        <item x="14528"/>
        <item x="5253"/>
        <item x="7405"/>
        <item x="4407"/>
        <item x="12311"/>
        <item x="10510"/>
        <item x="7084"/>
        <item x="15783"/>
        <item x="17289"/>
        <item x="8605"/>
        <item x="4037"/>
        <item x="10208"/>
        <item x="13131"/>
        <item x="1630"/>
        <item x="11525"/>
        <item x="10187"/>
        <item x="6258"/>
        <item x="17064"/>
        <item x="15386"/>
        <item x="865"/>
        <item x="9396"/>
        <item x="7276"/>
        <item x="9479"/>
        <item x="4487"/>
        <item x="13632"/>
        <item x="7585"/>
        <item x="2423"/>
        <item x="3310"/>
        <item x="6010"/>
        <item x="4328"/>
        <item x="3071"/>
        <item x="12633"/>
        <item x="13412"/>
        <item x="7968"/>
        <item x="11096"/>
        <item x="11737"/>
        <item x="16829"/>
        <item x="14060"/>
        <item x="6124"/>
        <item x="15544"/>
        <item x="10509"/>
        <item x="6809"/>
        <item x="5135"/>
        <item x="15325"/>
        <item x="17723"/>
        <item x="15439"/>
        <item x="1922"/>
        <item x="12317"/>
        <item x="8981"/>
        <item x="17115"/>
        <item x="1185"/>
        <item x="2249"/>
        <item x="14918"/>
        <item x="1455"/>
        <item x="6751"/>
        <item x="18613"/>
        <item x="12511"/>
        <item x="7672"/>
        <item x="17095"/>
        <item x="17338"/>
        <item x="13992"/>
        <item x="16222"/>
        <item x="9371"/>
        <item x="8064"/>
        <item x="13133"/>
        <item x="6480"/>
        <item x="381"/>
        <item x="13121"/>
        <item x="9276"/>
        <item x="11672"/>
        <item x="1968"/>
        <item x="10598"/>
        <item x="3022"/>
        <item x="7841"/>
        <item x="6239"/>
        <item x="1902"/>
        <item x="4179"/>
        <item x="11119"/>
        <item x="13229"/>
        <item x="12287"/>
        <item x="6081"/>
        <item x="8368"/>
        <item x="6317"/>
        <item x="18217"/>
        <item x="8169"/>
        <item x="16020"/>
        <item x="3027"/>
        <item x="16236"/>
        <item x="10941"/>
        <item x="17066"/>
        <item x="3367"/>
        <item x="9635"/>
        <item x="9739"/>
        <item x="11941"/>
        <item x="12601"/>
        <item x="14148"/>
        <item x="10337"/>
        <item x="9925"/>
        <item x="5916"/>
        <item x="14457"/>
        <item x="8076"/>
        <item x="10189"/>
        <item x="10835"/>
        <item x="6620"/>
        <item x="318"/>
        <item x="13909"/>
        <item x="9335"/>
        <item x="6061"/>
        <item x="5659"/>
        <item x="6865"/>
        <item x="19087"/>
        <item x="7825"/>
        <item x="15931"/>
        <item x="17455"/>
        <item x="3119"/>
        <item x="6076"/>
        <item x="8628"/>
        <item x="8231"/>
        <item x="1639"/>
        <item x="17014"/>
        <item x="5533"/>
        <item x="7923"/>
        <item x="14979"/>
        <item x="6389"/>
        <item x="5122"/>
        <item x="848"/>
        <item x="2416"/>
        <item x="12723"/>
        <item x="13650"/>
        <item x="8400"/>
        <item x="7481"/>
        <item x="2665"/>
        <item x="10164"/>
        <item x="13828"/>
        <item x="13761"/>
        <item x="2530"/>
        <item x="9357"/>
        <item x="15936"/>
        <item x="6203"/>
        <item x="12839"/>
        <item x="8266"/>
        <item x="4686"/>
        <item x="8494"/>
        <item x="7820"/>
        <item x="8485"/>
        <item x="13485"/>
        <item x="2033"/>
        <item x="8009"/>
        <item x="4371"/>
        <item x="5644"/>
        <item x="1567"/>
        <item x="18097"/>
        <item x="307"/>
        <item x="4158"/>
        <item x="16358"/>
        <item x="17249"/>
        <item x="2651"/>
        <item x="2659"/>
        <item x="8292"/>
        <item x="6995"/>
        <item x="17690"/>
        <item x="4561"/>
        <item x="12888"/>
        <item x="9922"/>
        <item x="17570"/>
        <item x="5651"/>
        <item x="12939"/>
        <item x="12144"/>
        <item x="18621"/>
        <item x="4574"/>
        <item x="10058"/>
        <item x="17147"/>
        <item x="15707"/>
        <item x="7505"/>
        <item x="15213"/>
        <item x="14726"/>
        <item x="12477"/>
        <item x="3587"/>
        <item x="16109"/>
        <item x="1682"/>
        <item x="669"/>
        <item x="3513"/>
        <item x="6838"/>
        <item x="17283"/>
        <item x="1169"/>
        <item x="3273"/>
        <item x="12316"/>
        <item x="18408"/>
        <item x="16709"/>
        <item x="18584"/>
        <item x="9386"/>
        <item x="9295"/>
        <item x="10182"/>
        <item x="3562"/>
        <item x="12734"/>
        <item x="3850"/>
        <item x="13082"/>
        <item x="6250"/>
        <item x="4657"/>
        <item x="9618"/>
        <item x="2855"/>
        <item x="7740"/>
        <item x="1120"/>
        <item x="1005"/>
        <item x="8205"/>
        <item x="12522"/>
        <item x="16029"/>
        <item x="7287"/>
        <item x="18743"/>
        <item x="15748"/>
        <item x="4795"/>
        <item x="3429"/>
        <item x="5303"/>
        <item x="16245"/>
        <item x="9425"/>
        <item x="7831"/>
        <item x="13963"/>
        <item x="14621"/>
        <item x="9696"/>
        <item x="3046"/>
        <item x="2763"/>
        <item x="8413"/>
        <item x="14542"/>
        <item x="7568"/>
        <item x="15549"/>
        <item x="5244"/>
        <item x="5824"/>
        <item x="11689"/>
        <item x="15890"/>
        <item x="5431"/>
        <item x="9397"/>
        <item x="15941"/>
        <item x="17567"/>
        <item x="11123"/>
        <item x="12974"/>
        <item x="15788"/>
        <item x="16850"/>
        <item x="17234"/>
        <item x="5159"/>
        <item x="8113"/>
        <item x="17501"/>
        <item x="11536"/>
        <item x="12815"/>
        <item x="6726"/>
        <item x="17435"/>
        <item x="3305"/>
        <item x="7823"/>
        <item x="648"/>
        <item x="15421"/>
        <item x="6026"/>
        <item x="1092"/>
        <item x="2514"/>
        <item x="4022"/>
        <item x="5129"/>
        <item x="9047"/>
        <item x="11902"/>
        <item x="14096"/>
        <item x="836"/>
        <item x="2071"/>
        <item x="8409"/>
        <item x="5610"/>
        <item x="1731"/>
        <item x="16754"/>
        <item x="16006"/>
        <item x="1361"/>
        <item x="12665"/>
        <item x="9383"/>
        <item x="9822"/>
        <item x="4445"/>
        <item x="15900"/>
        <item x="15876"/>
        <item x="8349"/>
        <item x="7367"/>
        <item x="15265"/>
        <item x="2297"/>
        <item x="8117"/>
        <item x="14384"/>
        <item x="14643"/>
        <item x="17299"/>
        <item x="13907"/>
        <item x="3314"/>
        <item x="293"/>
        <item x="3662"/>
        <item x="7274"/>
        <item x="8104"/>
        <item x="4563"/>
        <item x="13625"/>
        <item x="18395"/>
        <item x="17265"/>
        <item x="7849"/>
        <item x="12817"/>
        <item x="8635"/>
        <item x="8731"/>
        <item x="2667"/>
        <item x="12279"/>
        <item x="16412"/>
        <item x="6265"/>
        <item x="7144"/>
        <item x="3055"/>
        <item x="15197"/>
        <item x="14727"/>
        <item x="3578"/>
        <item x="6907"/>
        <item x="16828"/>
        <item x="6966"/>
        <item x="7423"/>
        <item x="17429"/>
        <item x="2041"/>
        <item x="9767"/>
        <item x="11110"/>
        <item x="3080"/>
        <item x="15388"/>
        <item x="18343"/>
        <item x="18957"/>
        <item x="16932"/>
        <item x="1547"/>
        <item x="15835"/>
        <item x="1231"/>
        <item x="11206"/>
        <item x="17476"/>
        <item x="15356"/>
        <item x="735"/>
        <item x="3410"/>
        <item x="2786"/>
        <item x="1132"/>
        <item x="5419"/>
        <item x="4387"/>
        <item x="10778"/>
        <item x="14527"/>
        <item x="14386"/>
        <item x="10034"/>
        <item x="3224"/>
        <item x="17521"/>
        <item x="17082"/>
        <item x="4596"/>
        <item x="747"/>
        <item x="7772"/>
        <item x="4669"/>
        <item x="9299"/>
        <item x="225"/>
        <item x="205"/>
        <item x="1976"/>
        <item x="11135"/>
        <item x="1820"/>
        <item x="12496"/>
        <item x="11339"/>
        <item x="10681"/>
        <item x="7996"/>
        <item x="14865"/>
        <item x="13092"/>
        <item m="1" x="19131"/>
        <item x="17099"/>
        <item x="6951"/>
        <item x="12112"/>
        <item x="3909"/>
        <item x="2287"/>
        <item x="7036"/>
        <item x="14018"/>
        <item x="1164"/>
        <item x="5228"/>
        <item x="3208"/>
        <item x="1656"/>
        <item x="9614"/>
        <item x="8436"/>
        <item x="3352"/>
        <item x="18839"/>
        <item x="17789"/>
        <item x="4510"/>
        <item x="16204"/>
        <item x="18861"/>
        <item x="16804"/>
        <item x="13376"/>
        <item x="8634"/>
        <item x="85"/>
        <item x="14121"/>
        <item x="8432"/>
        <item x="13836"/>
        <item x="15791"/>
        <item x="18442"/>
        <item x="17589"/>
        <item x="10346"/>
        <item x="14041"/>
        <item x="11025"/>
        <item x="8621"/>
        <item x="13107"/>
        <item x="11487"/>
        <item x="2964"/>
        <item x="3236"/>
        <item x="18848"/>
        <item x="704"/>
        <item x="8421"/>
        <item x="17840"/>
        <item x="4192"/>
        <item x="15126"/>
        <item x="8826"/>
        <item x="12671"/>
        <item x="564"/>
        <item x="15033"/>
        <item x="8491"/>
        <item x="15929"/>
        <item x="7332"/>
        <item x="16583"/>
        <item x="703"/>
        <item x="11598"/>
        <item x="15435"/>
        <item x="10725"/>
        <item x="5671"/>
        <item x="5062"/>
        <item x="5487"/>
        <item x="18858"/>
        <item x="13470"/>
        <item x="5165"/>
        <item x="3360"/>
        <item x="10185"/>
        <item x="16431"/>
        <item x="10859"/>
        <item x="12943"/>
        <item x="16544"/>
        <item x="1049"/>
        <item x="304"/>
        <item x="14374"/>
        <item x="8284"/>
        <item x="9223"/>
        <item x="299"/>
        <item x="17579"/>
        <item x="6472"/>
        <item x="6832"/>
        <item x="2193"/>
        <item x="7354"/>
        <item x="6115"/>
        <item x="8331"/>
        <item x="8324"/>
        <item x="10392"/>
        <item x="1437"/>
        <item x="664"/>
        <item x="14484"/>
        <item x="8708"/>
        <item x="6629"/>
        <item x="6002"/>
        <item x="15810"/>
        <item x="10821"/>
        <item x="12645"/>
        <item x="17533"/>
        <item x="8208"/>
        <item x="12567"/>
        <item x="15429"/>
        <item x="9624"/>
        <item x="14537"/>
        <item x="1342"/>
        <item x="7239"/>
        <item x="3904"/>
        <item x="16581"/>
        <item x="16597"/>
        <item x="178"/>
        <item x="19108"/>
        <item x="6928"/>
        <item x="13801"/>
        <item x="10198"/>
        <item x="7299"/>
        <item x="821"/>
        <item x="1262"/>
        <item x="9700"/>
        <item x="1960"/>
        <item x="14801"/>
        <item x="16297"/>
        <item x="3234"/>
        <item x="16457"/>
        <item x="16240"/>
        <item x="10802"/>
        <item x="17991"/>
        <item x="5952"/>
        <item x="10271"/>
        <item x="12285"/>
        <item x="15757"/>
        <item x="4257"/>
        <item x="17846"/>
        <item x="647"/>
        <item x="14001"/>
        <item x="13956"/>
        <item x="786"/>
        <item x="5758"/>
        <item x="5286"/>
        <item x="14076"/>
        <item x="475"/>
        <item x="18551"/>
        <item x="7421"/>
        <item x="17509"/>
        <item x="469"/>
        <item x="5125"/>
        <item x="13287"/>
        <item x="5797"/>
        <item x="18263"/>
        <item x="7696"/>
        <item x="6577"/>
        <item x="8842"/>
        <item x="13723"/>
        <item x="4896"/>
        <item x="10406"/>
        <item x="1915"/>
        <item x="176"/>
        <item x="7067"/>
        <item x="9880"/>
        <item x="14071"/>
        <item x="8209"/>
        <item x="8757"/>
        <item x="9741"/>
        <item x="13100"/>
        <item x="2615"/>
        <item x="5248"/>
        <item x="143"/>
        <item x="461"/>
        <item x="12373"/>
        <item x="1084"/>
        <item x="5583"/>
        <item x="4444"/>
        <item x="7023"/>
        <item x="12352"/>
        <item x="11891"/>
        <item x="8995"/>
        <item x="14467"/>
        <item x="9983"/>
        <item x="12487"/>
        <item x="10141"/>
        <item x="9955"/>
        <item x="9499"/>
        <item x="2614"/>
        <item x="6586"/>
        <item x="3623"/>
        <item x="18477"/>
        <item x="9379"/>
        <item x="10366"/>
        <item x="302"/>
        <item x="17624"/>
        <item x="1918"/>
        <item x="13479"/>
        <item x="3999"/>
        <item x="9933"/>
        <item x="9375"/>
        <item x="18636"/>
        <item x="12284"/>
        <item x="4694"/>
        <item x="8932"/>
        <item x="4720"/>
        <item x="4807"/>
        <item x="9265"/>
        <item x="3908"/>
        <item x="4512"/>
        <item x="2529"/>
        <item x="18590"/>
        <item x="14100"/>
        <item x="10478"/>
        <item x="6473"/>
        <item x="16082"/>
        <item x="5222"/>
        <item x="6034"/>
        <item x="9284"/>
        <item x="15399"/>
        <item x="17845"/>
        <item x="10383"/>
        <item x="18353"/>
        <item x="18122"/>
        <item x="14048"/>
        <item x="15436"/>
        <item x="11969"/>
        <item x="2980"/>
        <item x="817"/>
        <item x="285"/>
        <item x="9407"/>
        <item x="13508"/>
        <item x="3687"/>
        <item x="93"/>
        <item x="16723"/>
        <item x="17885"/>
        <item x="9020"/>
        <item x="7032"/>
        <item x="8986"/>
        <item x="11860"/>
        <item x="17057"/>
        <item x="13767"/>
        <item x="15562"/>
        <item x="17199"/>
        <item x="3625"/>
        <item x="2715"/>
        <item x="6068"/>
        <item x="4172"/>
        <item x="13228"/>
        <item x="3472"/>
        <item x="17969"/>
        <item x="11909"/>
        <item x="9919"/>
        <item x="2825"/>
        <item x="2750"/>
        <item x="17960"/>
        <item x="14043"/>
        <item x="14521"/>
        <item x="10047"/>
        <item x="4216"/>
        <item x="17440"/>
        <item x="12222"/>
        <item x="4035"/>
        <item x="2730"/>
        <item x="16371"/>
        <item x="9736"/>
        <item x="1958"/>
        <item x="13814"/>
        <item x="2262"/>
        <item x="246"/>
        <item x="8554"/>
        <item x="8729"/>
        <item x="13191"/>
        <item x="3693"/>
        <item x="18403"/>
        <item x="17278"/>
        <item x="13277"/>
        <item x="4494"/>
        <item x="12827"/>
        <item x="15581"/>
        <item x="13249"/>
        <item x="13623"/>
        <item x="5669"/>
        <item x="15750"/>
        <item x="7240"/>
        <item x="8010"/>
        <item x="6137"/>
        <item x="6714"/>
        <item x="12125"/>
        <item x="1925"/>
        <item x="19069"/>
        <item x="761"/>
        <item x="19039"/>
        <item x="1035"/>
        <item x="12680"/>
        <item x="12551"/>
        <item x="8924"/>
        <item x="8543"/>
        <item x="17297"/>
        <item x="6600"/>
        <item x="12673"/>
        <item x="16566"/>
        <item x="3774"/>
        <item x="5765"/>
        <item x="1541"/>
        <item x="6762"/>
        <item x="6730"/>
        <item x="11220"/>
        <item x="8412"/>
        <item x="2389"/>
        <item x="1153"/>
        <item x="18657"/>
        <item x="10203"/>
        <item x="7496"/>
        <item x="238"/>
        <item x="12944"/>
        <item x="518"/>
        <item x="3570"/>
        <item x="3423"/>
        <item x="4139"/>
        <item x="10469"/>
        <item x="2636"/>
        <item x="7253"/>
        <item x="7155"/>
        <item x="11907"/>
        <item x="12301"/>
        <item x="8327"/>
        <item x="11464"/>
        <item x="18457"/>
        <item x="9095"/>
        <item x="10512"/>
        <item x="7322"/>
        <item x="5999"/>
        <item x="15769"/>
        <item x="18638"/>
        <item x="6089"/>
        <item x="7909"/>
        <item x="1189"/>
        <item x="9553"/>
        <item x="4417"/>
        <item x="7680"/>
        <item x="16424"/>
        <item x="14073"/>
        <item x="8344"/>
        <item x="15366"/>
        <item x="5937"/>
        <item x="4432"/>
        <item x="14954"/>
        <item x="11506"/>
        <item x="2727"/>
        <item x="1434"/>
        <item x="12013"/>
        <item x="1098"/>
        <item x="7607"/>
        <item x="16400"/>
        <item x="8802"/>
        <item x="7911"/>
        <item x="1068"/>
        <item x="19012"/>
        <item x="3677"/>
        <item x="2051"/>
        <item x="7555"/>
        <item x="801"/>
        <item x="5259"/>
        <item x="8142"/>
        <item x="2247"/>
        <item x="8743"/>
        <item x="2585"/>
        <item x="5545"/>
        <item x="3841"/>
        <item x="11540"/>
        <item x="12248"/>
        <item x="7459"/>
        <item x="18627"/>
        <item x="6240"/>
        <item x="10373"/>
        <item x="15337"/>
        <item x="12474"/>
        <item x="279"/>
        <item x="4474"/>
        <item x="9781"/>
        <item x="4345"/>
        <item x="8039"/>
        <item x="5572"/>
        <item x="8358"/>
        <item x="6573"/>
        <item x="18827"/>
        <item x="12799"/>
        <item x="733"/>
        <item x="12899"/>
        <item x="13506"/>
        <item x="2444"/>
        <item x="11237"/>
        <item x="6242"/>
        <item x="718"/>
        <item x="11580"/>
        <item x="779"/>
        <item x="12147"/>
        <item x="13798"/>
        <item x="5624"/>
        <item x="17773"/>
        <item x="3598"/>
        <item x="16851"/>
        <item x="17315"/>
        <item x="10856"/>
        <item x="5028"/>
        <item x="840"/>
        <item x="15044"/>
        <item x="6208"/>
        <item x="14120"/>
        <item x="7311"/>
        <item x="8691"/>
        <item x="16911"/>
        <item x="12071"/>
        <item x="1427"/>
        <item x="271"/>
        <item x="287"/>
        <item x="18834"/>
        <item x="13395"/>
        <item x="4845"/>
        <item x="16250"/>
        <item x="16112"/>
        <item x="18439"/>
        <item x="9411"/>
        <item x="3142"/>
        <item x="5539"/>
        <item x="7482"/>
        <item x="15032"/>
        <item x="15035"/>
        <item x="2631"/>
        <item x="8131"/>
        <item x="8068"/>
        <item x="6096"/>
        <item x="700"/>
        <item x="17760"/>
        <item x="7176"/>
        <item x="15778"/>
        <item x="9998"/>
        <item x="9121"/>
        <item x="13808"/>
        <item x="4402"/>
        <item x="6504"/>
        <item x="581"/>
        <item x="4388"/>
        <item x="7195"/>
        <item x="827"/>
        <item x="7471"/>
        <item x="631"/>
        <item x="17551"/>
        <item x="8891"/>
        <item x="10457"/>
        <item x="12849"/>
        <item x="9099"/>
        <item x="3343"/>
        <item x="1013"/>
        <item x="8914"/>
        <item x="18872"/>
        <item x="3409"/>
        <item x="1203"/>
        <item x="1404"/>
        <item x="2147"/>
        <item x="15907"/>
        <item x="17408"/>
        <item x="10506"/>
        <item x="16600"/>
        <item x="17037"/>
        <item x="13149"/>
        <item x="15999"/>
        <item x="5108"/>
        <item x="12720"/>
        <item x="5178"/>
        <item x="4613"/>
        <item x="8174"/>
        <item x="12833"/>
        <item x="5763"/>
        <item x="6291"/>
        <item x="2165"/>
        <item x="9737"/>
        <item x="15797"/>
        <item x="1099"/>
        <item x="12407"/>
        <item x="2637"/>
        <item x="5374"/>
        <item x="641"/>
        <item x="12796"/>
        <item x="4452"/>
        <item x="16503"/>
        <item x="7129"/>
        <item x="16076"/>
        <item x="4852"/>
        <item x="13748"/>
        <item x="16180"/>
        <item x="17505"/>
        <item x="12093"/>
        <item x="4378"/>
        <item x="18393"/>
        <item x="17039"/>
        <item x="9980"/>
        <item x="1772"/>
        <item x="168"/>
        <item x="16511"/>
        <item x="9059"/>
        <item x="2761"/>
        <item x="2446"/>
        <item x="5940"/>
        <item x="9948"/>
        <item x="4504"/>
        <item x="4457"/>
        <item x="6501"/>
        <item x="3282"/>
        <item x="1170"/>
        <item x="18348"/>
        <item x="11553"/>
        <item x="1573"/>
        <item x="16012"/>
        <item x="41"/>
        <item x="1081"/>
        <item x="18738"/>
        <item x="9457"/>
        <item x="12999"/>
        <item x="15326"/>
        <item x="4084"/>
        <item x="8238"/>
        <item x="52"/>
        <item x="3149"/>
        <item x="7544"/>
        <item x="2834"/>
        <item x="14473"/>
        <item x="3033"/>
        <item x="9405"/>
        <item x="12716"/>
        <item x="11498"/>
        <item x="13421"/>
        <item x="6972"/>
        <item x="4499"/>
        <item x="4639"/>
        <item x="10517"/>
        <item x="12812"/>
        <item x="9394"/>
        <item x="18859"/>
        <item x="10473"/>
        <item x="14050"/>
        <item x="3599"/>
        <item x="13130"/>
        <item x="2854"/>
        <item x="5543"/>
        <item x="6615"/>
        <item x="6179"/>
        <item x="7534"/>
        <item x="18898"/>
        <item x="2789"/>
        <item x="8785"/>
        <item x="2804"/>
        <item x="12828"/>
        <item x="10811"/>
        <item x="6935"/>
        <item x="4713"/>
        <item x="3059"/>
        <item x="7024"/>
        <item x="15691"/>
        <item x="12846"/>
        <item x="12933"/>
        <item x="12109"/>
        <item x="8407"/>
        <item x="7261"/>
        <item x="1993"/>
        <item x="9783"/>
        <item x="3467"/>
        <item x="4843"/>
        <item x="17070"/>
        <item x="15024"/>
        <item x="17843"/>
        <item x="11992"/>
        <item x="4395"/>
        <item x="15390"/>
        <item x="9708"/>
        <item x="12137"/>
        <item x="9810"/>
        <item x="14107"/>
        <item x="18878"/>
        <item x="4200"/>
        <item x="4100"/>
        <item x="16778"/>
        <item x="9264"/>
        <item x="12132"/>
        <item x="2036"/>
        <item x="5206"/>
        <item x="7233"/>
        <item x="18570"/>
        <item x="12315"/>
        <item x="14383"/>
        <item x="15424"/>
        <item x="8069"/>
        <item x="3532"/>
        <item x="8073"/>
        <item x="6157"/>
        <item x="2203"/>
        <item x="12488"/>
        <item x="12721"/>
        <item x="14016"/>
        <item x="4254"/>
        <item x="3356"/>
        <item x="5841"/>
        <item x="17603"/>
        <item x="17638"/>
        <item x="11589"/>
        <item x="7351"/>
        <item x="14471"/>
        <item x="10259"/>
        <item x="2360"/>
        <item x="17295"/>
        <item x="5692"/>
        <item x="6106"/>
        <item x="10364"/>
        <item x="18497"/>
        <item x="15542"/>
        <item x="15945"/>
        <item x="9929"/>
        <item x="3293"/>
        <item x="3606"/>
        <item x="14729"/>
        <item x="4706"/>
        <item x="17542"/>
        <item x="17872"/>
        <item x="14651"/>
        <item x="5205"/>
        <item x="734"/>
        <item x="13273"/>
        <item x="14117"/>
        <item x="16458"/>
        <item x="5576"/>
        <item x="14105"/>
        <item x="11248"/>
        <item x="16314"/>
        <item x="8098"/>
        <item x="13954"/>
        <item x="81"/>
        <item x="15153"/>
        <item x="3526"/>
        <item x="16579"/>
        <item x="7926"/>
        <item x="2381"/>
        <item x="8719"/>
        <item x="6943"/>
        <item x="5263"/>
        <item x="18384"/>
        <item x="5970"/>
        <item x="12016"/>
        <item x="7417"/>
        <item x="12211"/>
        <item x="2210"/>
        <item x="352"/>
        <item x="9430"/>
        <item x="99"/>
        <item x="7449"/>
        <item x="6481"/>
        <item x="1460"/>
        <item x="8953"/>
        <item x="11057"/>
        <item x="10276"/>
        <item x="9939"/>
        <item x="18346"/>
        <item x="11976"/>
        <item x="12384"/>
        <item x="18970"/>
        <item x="9764"/>
        <item x="4208"/>
        <item x="14741"/>
        <item x="13582"/>
        <item x="13433"/>
        <item x="5405"/>
        <item x="9409"/>
        <item x="14173"/>
        <item x="9364"/>
        <item x="12727"/>
        <item x="3580"/>
        <item x="8381"/>
        <item x="10316"/>
        <item x="13215"/>
        <item x="3697"/>
        <item x="7262"/>
        <item x="34"/>
        <item x="7821"/>
        <item x="8124"/>
        <item x="12084"/>
        <item x="2959"/>
        <item x="2788"/>
        <item x="4526"/>
        <item x="3558"/>
        <item x="2206"/>
        <item x="1724"/>
        <item x="12813"/>
        <item x="16084"/>
        <item x="6539"/>
        <item x="1668"/>
        <item x="4160"/>
        <item x="15496"/>
        <item x="14149"/>
        <item x="35"/>
        <item x="17958"/>
        <item x="2641"/>
        <item x="8369"/>
        <item x="8902"/>
        <item x="7755"/>
        <item x="12821"/>
        <item x="10726"/>
        <item x="5233"/>
        <item x="18938"/>
        <item x="19099"/>
        <item x="9246"/>
        <item x="14183"/>
        <item x="9577"/>
        <item x="7730"/>
        <item x="3560"/>
        <item x="8171"/>
        <item x="17971"/>
        <item x="5567"/>
        <item x="15528"/>
        <item x="18352"/>
        <item x="12334"/>
        <item x="196"/>
        <item x="6774"/>
        <item x="3163"/>
        <item x="10502"/>
        <item x="14108"/>
        <item x="7175"/>
        <item x="15346"/>
        <item x="15087"/>
        <item x="15849"/>
        <item x="6937"/>
        <item x="2456"/>
        <item x="14859"/>
        <item x="16081"/>
        <item x="3308"/>
        <item x="16319"/>
        <item x="18612"/>
        <item x="17912"/>
        <item x="17072"/>
        <item x="8886"/>
        <item x="2104"/>
        <item x="9326"/>
        <item x="6604"/>
        <item x="17150"/>
        <item x="16827"/>
        <item x="1896"/>
        <item x="5801"/>
        <item x="4546"/>
        <item x="13493"/>
        <item x="16860"/>
        <item x="1580"/>
        <item x="2200"/>
        <item x="2359"/>
        <item x="12600"/>
        <item x="584"/>
        <item x="8645"/>
        <item x="14269"/>
        <item x="12712"/>
        <item x="2634"/>
        <item x="15387"/>
        <item x="11995"/>
        <item x="16312"/>
        <item x="1725"/>
        <item x="74"/>
        <item x="16279"/>
        <item x="12046"/>
        <item x="12517"/>
        <item x="4493"/>
        <item x="14335"/>
        <item x="7812"/>
        <item x="2108"/>
        <item x="6936"/>
        <item x="2140"/>
        <item x="3237"/>
        <item x="12349"/>
        <item x="18630"/>
        <item x="4447"/>
        <item x="7985"/>
        <item x="12774"/>
        <item x="2228"/>
        <item x="17925"/>
        <item x="16334"/>
        <item x="605"/>
        <item x="12115"/>
        <item x="288"/>
        <item x="2967"/>
        <item x="15361"/>
        <item x="11898"/>
        <item x="10186"/>
        <item x="7170"/>
        <item x="1462"/>
        <item x="12595"/>
        <item x="5385"/>
        <item x="1955"/>
        <item x="15353"/>
        <item x="3470"/>
        <item x="9916"/>
        <item x="5251"/>
        <item x="14353"/>
        <item x="4620"/>
        <item x="10426"/>
        <item x="12782"/>
        <item x="3852"/>
        <item x="247"/>
        <item x="5930"/>
        <item x="17952"/>
        <item x="5925"/>
        <item x="9715"/>
        <item x="2608"/>
        <item x="1728"/>
        <item x="45"/>
        <item x="8272"/>
        <item x="1150"/>
        <item x="15343"/>
        <item x="13466"/>
        <item x="10862"/>
        <item x="5779"/>
        <item x="16993"/>
        <item x="4785"/>
        <item x="2172"/>
        <item x="9022"/>
        <item x="190"/>
        <item x="18726"/>
        <item x="18351"/>
        <item x="8979"/>
        <item x="9234"/>
        <item x="2556"/>
        <item x="3374"/>
        <item x="10089"/>
        <item x="5131"/>
        <item x="1853"/>
        <item x="5585"/>
        <item x="6306"/>
        <item x="13906"/>
        <item x="13937"/>
        <item x="16731"/>
        <item x="5945"/>
        <item x="18654"/>
        <item x="4624"/>
        <item x="16305"/>
        <item x="17838"/>
        <item x="1071"/>
        <item x="13192"/>
        <item x="6824"/>
        <item x="10389"/>
        <item x="8616"/>
        <item x="844"/>
        <item x="2621"/>
        <item x="4606"/>
        <item x="1104"/>
        <item x="16069"/>
        <item x="3214"/>
        <item x="1605"/>
        <item x="6150"/>
        <item x="12856"/>
        <item x="12536"/>
        <item x="12476"/>
        <item x="11989"/>
        <item x="12481"/>
        <item x="9314"/>
        <item x="5434"/>
        <item x="5918"/>
        <item x="6934"/>
        <item x="1326"/>
        <item x="5140"/>
        <item x="354"/>
        <item x="794"/>
        <item x="7860"/>
        <item x="4631"/>
        <item x="193"/>
        <item x="2433"/>
        <item x="7450"/>
        <item x="9251"/>
        <item x="3806"/>
        <item x="2125"/>
        <item x="4638"/>
        <item x="7389"/>
        <item x="12729"/>
        <item x="13934"/>
        <item x="15332"/>
        <item x="15065"/>
        <item x="11815"/>
        <item x="4838"/>
        <item x="17608"/>
        <item x="3640"/>
        <item x="5974"/>
        <item x="4335"/>
        <item x="14590"/>
        <item x="226"/>
        <item x="12266"/>
        <item x="2420"/>
        <item x="4185"/>
        <item x="15762"/>
        <item x="8273"/>
        <item x="5344"/>
        <item x="11111"/>
        <item x="8987"/>
        <item x="6053"/>
        <item x="13076"/>
        <item x="15887"/>
        <item x="15462"/>
        <item x="16097"/>
        <item x="17074"/>
        <item x="2198"/>
        <item x="2815"/>
        <item x="7222"/>
        <item x="2306"/>
        <item x="5658"/>
        <item x="1106"/>
        <item x="9348"/>
        <item x="5145"/>
        <item x="3635"/>
        <item x="10873"/>
        <item x="18438"/>
        <item x="1130"/>
        <item x="12837"/>
        <item x="15942"/>
        <item x="12089"/>
        <item x="17259"/>
        <item x="6286"/>
        <item x="7395"/>
        <item x="9596"/>
        <item x="12431"/>
        <item x="3568"/>
        <item x="9402"/>
        <item x="11774"/>
        <item x="4374"/>
        <item x="11940"/>
        <item x="1062"/>
        <item x="10722"/>
        <item x="6567"/>
        <item x="17097"/>
        <item x="16839"/>
        <item x="5197"/>
        <item x="17312"/>
        <item x="16937"/>
        <item x="8751"/>
        <item x="12254"/>
        <item x="5641"/>
        <item x="9789"/>
        <item x="1409"/>
        <item x="7130"/>
        <item x="4410"/>
        <item x="8814"/>
        <item x="16707"/>
        <item x="7114"/>
        <item x="7030"/>
        <item x="12594"/>
        <item x="13260"/>
        <item x="1871"/>
        <item x="8367"/>
        <item x="8992"/>
        <item x="12148"/>
        <item x="16982"/>
        <item x="5924"/>
        <item x="2187"/>
        <item x="18736"/>
        <item x="13503"/>
        <item x="15926"/>
        <item x="1230"/>
        <item x="16286"/>
        <item x="8466"/>
        <item x="6673"/>
        <item x="9014"/>
        <item x="5900"/>
        <item x="8642"/>
        <item x="12355"/>
        <item x="9693"/>
        <item x="2155"/>
        <item x="18238"/>
        <item x="10977"/>
        <item x="8072"/>
        <item x="16722"/>
        <item x="7829"/>
        <item x="13576"/>
        <item x="3321"/>
        <item x="8977"/>
        <item x="6029"/>
        <item x="7238"/>
        <item x="8611"/>
        <item x="5913"/>
        <item x="2161"/>
        <item x="7166"/>
        <item x="1083"/>
        <item x="15997"/>
        <item x="818"/>
        <item x="11919"/>
        <item x="16717"/>
        <item x="885"/>
        <item x="4850"/>
        <item x="10244"/>
        <item x="3292"/>
        <item x="736"/>
        <item x="15991"/>
        <item x="16710"/>
        <item x="1105"/>
        <item x="12513"/>
        <item x="9451"/>
        <item x="17864"/>
        <item x="5227"/>
        <item x="12054"/>
        <item x="13103"/>
        <item x="1987"/>
        <item x="13071"/>
        <item x="2363"/>
        <item x="10477"/>
        <item x="693"/>
        <item x="6782"/>
        <item x="14798"/>
        <item x="11894"/>
        <item x="18149"/>
        <item x="1948"/>
        <item x="12044"/>
        <item x="17667"/>
        <item x="11931"/>
        <item x="10520"/>
        <item x="4567"/>
        <item x="7194"/>
        <item x="1137"/>
        <item x="7435"/>
        <item x="18038"/>
        <item x="5879"/>
        <item x="1575"/>
        <item x="1054"/>
        <item x="5113"/>
        <item x="1555"/>
        <item x="1362"/>
        <item x="14938"/>
        <item x="1157"/>
        <item x="7089"/>
        <item x="2121"/>
        <item x="4677"/>
        <item x="14466"/>
        <item x="4808"/>
        <item x="19005"/>
        <item x="9372"/>
        <item x="6132"/>
        <item x="317"/>
        <item x="4431"/>
        <item x="13177"/>
        <item x="10429"/>
        <item x="17294"/>
        <item x="6703"/>
        <item x="8618"/>
        <item x="1213"/>
        <item x="17033"/>
        <item x="6266"/>
        <item x="17786"/>
        <item x="5264"/>
        <item x="11537"/>
        <item x="16288"/>
        <item x="13949"/>
        <item x="18826"/>
        <item x="3831"/>
        <item x="3320"/>
        <item x="18747"/>
        <item x="5927"/>
        <item x="18717"/>
        <item x="751"/>
        <item x="8315"/>
        <item x="10032"/>
        <item x="17904"/>
        <item x="18404"/>
        <item x="426"/>
        <item x="2166"/>
        <item x="13958"/>
        <item x="11916"/>
        <item x="9033"/>
        <item x="14465"/>
        <item x="12864"/>
        <item x="17268"/>
        <item x="18069"/>
        <item x="473"/>
        <item x="7729"/>
        <item x="10434"/>
        <item x="9085"/>
        <item x="3912"/>
        <item x="2653"/>
        <item x="2733"/>
        <item x="1441"/>
        <item x="7419"/>
        <item x="9029"/>
        <item x="9875"/>
        <item x="17245"/>
        <item x="2751"/>
        <item x="5273"/>
        <item x="7158"/>
        <item x="11091"/>
        <item x="8025"/>
        <item x="1353"/>
        <item x="12525"/>
        <item x="2625"/>
        <item x="12205"/>
        <item x="8270"/>
        <item x="12931"/>
        <item x="17024"/>
        <item x="5134"/>
        <item x="17908"/>
        <item x="705"/>
        <item x="1946"/>
        <item x="10421"/>
        <item x="7503"/>
        <item x="6756"/>
        <item x="1822"/>
        <item x="8961"/>
        <item x="18212"/>
        <item x="7735"/>
        <item x="2335"/>
        <item x="6946"/>
        <item x="15047"/>
        <item x="10006"/>
        <item x="11633"/>
        <item x="17593"/>
        <item x="18894"/>
        <item x="9016"/>
        <item x="17310"/>
        <item x="2270"/>
        <item x="1537"/>
        <item x="14776"/>
        <item x="211"/>
        <item x="7359"/>
        <item x="8562"/>
        <item x="2162"/>
        <item x="18318"/>
        <item x="1544"/>
        <item x="2065"/>
        <item x="7182"/>
        <item x="1182"/>
        <item x="12540"/>
        <item x="17276"/>
        <item x="13752"/>
        <item x="12908"/>
        <item x="18487"/>
        <item x="12120"/>
        <item x="11938"/>
        <item x="4390"/>
        <item x="1679"/>
        <item x="17972"/>
        <item x="7924"/>
        <item x="8490"/>
        <item x="6248"/>
        <item x="14039"/>
        <item x="2736"/>
        <item x="14855"/>
        <item x="16448"/>
        <item x="1425"/>
        <item x="3174"/>
        <item x="17970"/>
        <item x="3698"/>
        <item x="8447"/>
        <item x="13245"/>
        <item x="12168"/>
        <item x="16849"/>
        <item x="13975"/>
        <item x="16335"/>
        <item x="16142"/>
        <item x="335"/>
        <item x="8278"/>
        <item x="8935"/>
        <item x="16304"/>
        <item x="6269"/>
        <item x="9027"/>
        <item x="781"/>
        <item x="2928"/>
        <item x="14595"/>
        <item x="16716"/>
        <item x="15385"/>
        <item x="5276"/>
        <item x="9026"/>
        <item x="18679"/>
        <item x="9826"/>
        <item x="1135"/>
        <item x="14620"/>
        <item x="1381"/>
        <item x="4001"/>
        <item x="9952"/>
        <item x="10946"/>
        <item x="4804"/>
        <item x="14338"/>
        <item x="5614"/>
        <item x="4396"/>
        <item x="12570"/>
        <item x="7475"/>
        <item x="8913"/>
        <item x="9603"/>
        <item x="12091"/>
        <item x="2574"/>
        <item x="13075"/>
        <item x="1165"/>
        <item x="802"/>
        <item x="12403"/>
        <item x="14712"/>
        <item x="2798"/>
        <item x="4422"/>
        <item x="17612"/>
        <item x="15904"/>
        <item x="13447"/>
        <item x="1924"/>
        <item x="13360"/>
        <item x="5314"/>
        <item x="17479"/>
        <item x="14937"/>
        <item x="3228"/>
        <item x="2711"/>
        <item x="14600"/>
        <item x="6706"/>
        <item x="1348"/>
        <item x="15360"/>
        <item x="276"/>
        <item x="2150"/>
        <item x="8313"/>
        <item x="333"/>
        <item x="11127"/>
        <item x="1459"/>
        <item x="278"/>
        <item x="3663"/>
        <item x="16471"/>
        <item x="1238"/>
        <item x="13021"/>
        <item x="12556"/>
        <item x="2581"/>
        <item x="1178"/>
        <item x="15428"/>
        <item x="16316"/>
        <item x="17328"/>
        <item x="10713"/>
        <item x="14116"/>
        <item x="6581"/>
        <item x="863"/>
        <item x="9298"/>
        <item x="12055"/>
        <item x="9905"/>
        <item x="8919"/>
        <item x="2343"/>
        <item x="260"/>
        <item x="429"/>
        <item x="2784"/>
        <item x="8643"/>
        <item x="17662"/>
        <item x="7548"/>
        <item x="2175"/>
        <item x="5239"/>
        <item x="1888"/>
        <item x="1379"/>
        <item x="8287"/>
        <item x="17342"/>
        <item x="17207"/>
        <item x="11545"/>
        <item x="5338"/>
        <item x="13185"/>
        <item x="2047"/>
        <item x="1173"/>
        <item x="15118"/>
        <item x="4401"/>
        <item x="5905"/>
        <item x="3849"/>
        <item x="1429"/>
        <item x="12470"/>
        <item x="7116"/>
        <item x="3588"/>
        <item x="5346"/>
        <item x="6503"/>
        <item x="11177"/>
        <item x="11849"/>
        <item x="19022"/>
        <item x="14186"/>
        <item x="4885"/>
        <item x="1923"/>
        <item x="6688"/>
        <item x="8346"/>
        <item x="6667"/>
        <item x="1384"/>
        <item x="1527"/>
        <item x="18937"/>
        <item x="4753"/>
        <item x="18357"/>
        <item x="9380"/>
        <item x="12588"/>
        <item x="4535"/>
        <item x="10981"/>
        <item x="6799"/>
        <item x="4389"/>
        <item x="15259"/>
        <item x="8036"/>
        <item x="17799"/>
        <item x="9351"/>
        <item x="7570"/>
        <item x="12124"/>
        <item x="5846"/>
        <item x="12519"/>
        <item x="16808"/>
        <item x="17423"/>
        <item x="10764"/>
        <item x="16983"/>
        <item x="12763"/>
        <item x="14272"/>
        <item x="209"/>
        <item x="17626"/>
        <item x="14056"/>
        <item x="8889"/>
        <item x="1102"/>
        <item x="2586"/>
        <item x="9591"/>
        <item x="9747"/>
        <item x="15376"/>
        <item x="1583"/>
        <item x="15410"/>
        <item x="11928"/>
        <item x="10381"/>
        <item x="2135"/>
        <item x="9127"/>
        <item x="13123"/>
        <item x="13634"/>
        <item x="14019"/>
        <item x="8750"/>
        <item x="4102"/>
        <item x="7264"/>
        <item x="10508"/>
        <item x="7950"/>
        <item x="1288"/>
        <item x="8927"/>
        <item x="13999"/>
        <item x="10693"/>
        <item x="17759"/>
        <item x="2177"/>
        <item x="15933"/>
        <item x="8275"/>
        <item x="11208"/>
        <item x="820"/>
        <item x="18876"/>
        <item x="5676"/>
        <item x="18363"/>
        <item x="8698"/>
        <item x="9492"/>
        <item x="6285"/>
        <item x="17131"/>
        <item x="17127"/>
        <item x="17165"/>
        <item x="8970"/>
        <item x="6583"/>
        <item x="12079"/>
        <item x="341"/>
        <item x="17841"/>
        <item x="10396"/>
        <item x="1267"/>
        <item x="8083"/>
        <item x="5219"/>
        <item x="10433"/>
        <item x="11620"/>
        <item x="16732"/>
        <item x="7999"/>
        <item x="15934"/>
        <item x="11897"/>
        <item x="6046"/>
        <item x="8659"/>
        <item x="19000"/>
        <item x="8926"/>
        <item x="17152"/>
        <item x="4582"/>
        <item x="17866"/>
        <item x="18671"/>
        <item x="18884"/>
        <item x="9868"/>
        <item x="3243"/>
        <item x="15372"/>
        <item x="9244"/>
        <item x="8348"/>
        <item x="1671"/>
        <item x="18887"/>
        <item x="12820"/>
        <item x="5281"/>
        <item x="6200"/>
        <item x="5593"/>
        <item x="3827"/>
        <item x="8907"/>
        <item x="8671"/>
        <item x="14464"/>
        <item x="4811"/>
        <item x="18991"/>
        <item x="8493"/>
        <item x="6063"/>
        <item x="3338"/>
        <item x="12067"/>
        <item x="1898"/>
        <item x="5822"/>
        <item x="17851"/>
        <item x="10714"/>
        <item x="11571"/>
        <item x="9756"/>
        <item x="14920"/>
        <item x="1233"/>
        <item x="7301"/>
        <item x="15721"/>
        <item x="13660"/>
        <item x="8910"/>
        <item x="4716"/>
        <item x="1154"/>
        <item x="19035"/>
        <item x="12612"/>
        <item x="3368"/>
        <item x="9061"/>
        <item x="8702"/>
        <item x="17654"/>
        <item x="3028"/>
        <item x="7241"/>
        <item x="15809"/>
        <item x="6767"/>
        <item x="8996"/>
        <item x="12559"/>
        <item x="9601"/>
        <item x="7946"/>
        <item x="12753"/>
        <item x="15800"/>
        <item x="16837"/>
        <item x="13997"/>
        <item x="1243"/>
        <item x="6900"/>
        <item x="9001"/>
        <item x="4451"/>
        <item x="1290"/>
        <item x="10682"/>
        <item x="310"/>
        <item x="5864"/>
        <item x="10649"/>
        <item x="13483"/>
        <item x="12701"/>
        <item x="10060"/>
        <item x="6274"/>
        <item x="816"/>
        <item x="8046"/>
        <item x="10422"/>
        <item x="16462"/>
        <item x="17130"/>
        <item x="18999"/>
        <item x="5769"/>
        <item x="6202"/>
        <item x="10099"/>
        <item x="2211"/>
        <item x="17280"/>
        <item x="4226"/>
        <item x="78"/>
        <item x="949"/>
        <item x="7164"/>
        <item x="1857"/>
        <item x="12051"/>
        <item x="2123"/>
        <item x="9069"/>
        <item x="4092"/>
        <item x="4554"/>
        <item x="8182"/>
        <item x="11134"/>
        <item x="11996"/>
        <item x="707"/>
        <item x="239"/>
        <item x="12010"/>
        <item x="10670"/>
        <item x="7347"/>
        <item x="11495"/>
        <item x="7167"/>
        <item x="12232"/>
        <item x="1464"/>
        <item x="874"/>
        <item x="13132"/>
        <item x="10742"/>
        <item x="17647"/>
        <item x="11900"/>
        <item x="5663"/>
        <item x="16840"/>
        <item x="17620"/>
        <item x="4513"/>
        <item x="860"/>
        <item x="12499"/>
        <item x="3355"/>
        <item x="2987"/>
        <item x="9032"/>
        <item x="1314"/>
        <item x="6558"/>
        <item x="9712"/>
        <item x="1374"/>
        <item x="13986"/>
        <item x="5881"/>
        <item x="4458"/>
        <item x="9748"/>
        <item x="292"/>
        <item x="8005"/>
        <item x="10744"/>
        <item x="594"/>
        <item x="17909"/>
        <item x="14462"/>
        <item x="5961"/>
        <item x="12087"/>
        <item x="12218"/>
        <item x="4398"/>
        <item x="18810"/>
        <item x="11630"/>
        <item x="1139"/>
        <item x="13328"/>
        <item x="15836"/>
        <item x="17848"/>
        <item x="15347"/>
        <item x="11067"/>
        <item x="9013"/>
        <item x="17244"/>
        <item x="4821"/>
        <item x="5911"/>
        <item x="6948"/>
        <item x="18721"/>
        <item x="3892"/>
        <item x="6103"/>
        <item x="13110"/>
        <item x="11254"/>
        <item x="6701"/>
        <item x="13214"/>
        <item x="9385"/>
        <item x="13965"/>
        <item x="17332"/>
        <item x="10697"/>
        <item x="9034"/>
        <item x="8267"/>
        <item x="550"/>
        <item x="1961"/>
        <item x="5329"/>
        <item x="17421"/>
        <item x="10255"/>
        <item x="8828"/>
        <item x="9218"/>
        <item x="8109"/>
        <item x="6287"/>
        <item x="5928"/>
        <item x="1887"/>
        <item x="1190"/>
        <item x="17158"/>
        <item x="1654"/>
        <item x="4809"/>
        <item x="16261"/>
        <item x="17433"/>
        <item x="15099"/>
        <item x="14969"/>
        <item x="1218"/>
        <item x="12507"/>
        <item x="4419"/>
        <item x="6189"/>
        <item x="1291"/>
        <item x="15930"/>
        <item x="2617"/>
        <item x="2909"/>
        <item x="11524"/>
        <item x="1971"/>
        <item x="18329"/>
        <item x="13069"/>
        <item x="1861"/>
        <item x="3235"/>
        <item x="11478"/>
        <item x="18194"/>
        <item x="3162"/>
        <item x="11917"/>
        <item x="1296"/>
        <item x="4666"/>
        <item x="14427"/>
        <item x="1881"/>
        <item x="12746"/>
        <item x="9310"/>
        <item x="8843"/>
        <item x="4597"/>
        <item x="2037"/>
        <item x="14055"/>
        <item x="8960"/>
        <item x="1208"/>
        <item x="11519"/>
        <item x="8175"/>
        <item x="4358"/>
        <item x="7782"/>
        <item x="18322"/>
        <item x="5896"/>
        <item x="12330"/>
        <item x="3222"/>
        <item x="6605"/>
        <item x="18658"/>
        <item x="9877"/>
        <item x="2920"/>
        <item x="15354"/>
        <item x="14616"/>
        <item x="16884"/>
        <item x="11754"/>
        <item x="14182"/>
        <item x="1449"/>
        <item x="16473"/>
        <item x="1592"/>
        <item x="16727"/>
        <item x="10015"/>
        <item x="7272"/>
        <item x="15869"/>
        <item x="16704"/>
        <item x="12363"/>
        <item x="3479"/>
        <item x="17293"/>
        <item x="14608"/>
        <item x="16838"/>
        <item x="1591"/>
        <item x="10717"/>
        <item x="17321"/>
        <item x="5554"/>
        <item x="5339"/>
        <item x="9904"/>
        <item x="15671"/>
        <item x="1416"/>
        <item x="7364"/>
        <item x="4592"/>
        <item x="1723"/>
        <item x="462"/>
        <item x="16721"/>
        <item x="14326"/>
        <item x="2153"/>
        <item x="8829"/>
        <item x="18697"/>
        <item x="17202"/>
        <item x="1943"/>
        <item x="18031"/>
        <item x="17426"/>
        <item x="16291"/>
        <item x="12643"/>
        <item x="4026"/>
        <item x="5326"/>
        <item x="13979"/>
        <item x="15431"/>
        <item x="3381"/>
        <item x="6609"/>
        <item x="14952"/>
        <item x="427"/>
        <item x="1651"/>
        <item x="12030"/>
        <item x="3221"/>
        <item x="8715"/>
        <item x="1181"/>
        <item x="1089"/>
        <item x="13944"/>
        <item x="12225"/>
        <item x="13070"/>
        <item x="9604"/>
        <item x="13187"/>
        <item x="1161"/>
        <item x="5955"/>
        <item x="5870"/>
        <item x="11499"/>
        <item x="4837"/>
        <item x="14007"/>
        <item x="1264"/>
        <item x="2176"/>
        <item x="2183"/>
        <item x="5304"/>
        <item x="819"/>
        <item x="1584"/>
        <item x="17942"/>
        <item x="17286"/>
        <item x="18209"/>
        <item x="8410"/>
        <item x="5857"/>
        <item x="2145"/>
        <item x="18512"/>
        <item x="12201"/>
        <item x="2366"/>
        <item x="17600"/>
        <item x="15668"/>
        <item x="5000"/>
        <item x="7993"/>
        <item x="12022"/>
        <item x="6024"/>
        <item x="3544"/>
        <item x="17943"/>
        <item x="12482"/>
        <item x="830"/>
        <item x="10689"/>
        <item x="1117"/>
        <item x="1174"/>
        <item x="7844"/>
        <item x="17304"/>
        <item x="1632"/>
        <item x="5850"/>
        <item x="10317"/>
        <item x="1457"/>
        <item x="14451"/>
        <item x="17657"/>
        <item x="5356"/>
        <item x="8835"/>
        <item x="12038"/>
        <item x="4399"/>
        <item x="17918"/>
        <item x="9993"/>
        <item x="1839"/>
        <item x="1244"/>
        <item x="16885"/>
        <item x="11301"/>
        <item x="1247"/>
        <item x="677"/>
        <item x="15867"/>
        <item x="12250"/>
        <item x="224"/>
        <item x="6916"/>
        <item x="8848"/>
        <item x="1282"/>
        <item x="12574"/>
        <item x="19043"/>
        <item x="1912"/>
        <item x="9021"/>
        <item x="2136"/>
        <item x="16977"/>
        <item x="4359"/>
        <item x="7571"/>
        <item x="12658"/>
        <item x="1339"/>
        <item x="8864"/>
        <item x="12930"/>
        <item x="5862"/>
        <item x="3363"/>
        <item x="9359"/>
        <item x="15874"/>
        <item x="1841"/>
        <item x="14167"/>
        <item x="6970"/>
        <item x="13983"/>
        <item x="10408"/>
        <item x="6903"/>
        <item x="15775"/>
        <item x="8607"/>
        <item x="13991"/>
        <item x="10283"/>
        <item x="11350"/>
        <item x="2594"/>
        <item x="9329"/>
        <item x="13618"/>
        <item x="6863"/>
        <item x="6476"/>
        <item x="10419"/>
        <item x="8917"/>
        <item x="2202"/>
        <item x="1845"/>
        <item x="1444"/>
        <item x="9369"/>
        <item x="11528"/>
        <item x="7282"/>
        <item x="2134"/>
        <item x="17941"/>
        <item x="9196"/>
        <item x="13087"/>
        <item x="1879"/>
        <item x="15943"/>
        <item x="8336"/>
        <item x="4481"/>
        <item x="16013"/>
        <item x="1183"/>
        <item x="15060"/>
        <item x="8051"/>
        <item x="18068"/>
        <item x="9366"/>
        <item x="19016"/>
        <item x="9817"/>
        <item x="11975"/>
        <item x="17796"/>
        <item x="18090"/>
        <item x="12226"/>
        <item x="12347"/>
        <item x="13400"/>
        <item x="12489"/>
        <item x="7549"/>
        <item x="12275"/>
        <item x="2732"/>
        <item x="10444"/>
        <item x="10371"/>
        <item x="5848"/>
        <item x="9602"/>
        <item x="11926"/>
        <item x="5680"/>
        <item x="6066"/>
        <item x="1618"/>
        <item x="3499"/>
        <item x="15377"/>
        <item x="2726"/>
        <item x="14974"/>
        <item x="8591"/>
        <item x="17948"/>
        <item x="17431"/>
        <item x="15513"/>
        <item x="10130"/>
        <item x="367"/>
        <item x="2506"/>
        <item x="16843"/>
        <item x="845"/>
        <item x="1101"/>
        <item x="18681"/>
        <item x="2590"/>
        <item x="14459"/>
        <item x="5893"/>
        <item x="17955"/>
        <item x="8437"/>
        <item x="1614"/>
        <item x="321"/>
        <item x="10022"/>
        <item x="8898"/>
        <item x="5853"/>
        <item x="4594"/>
        <item x="15866"/>
        <item x="8839"/>
        <item x="2019"/>
        <item x="8288"/>
        <item x="15811"/>
        <item x="1281"/>
        <item x="2049"/>
        <item x="17821"/>
        <item x="6198"/>
        <item x="15916"/>
        <item x="1220"/>
        <item x="11925"/>
        <item x="8761"/>
        <item x="6856"/>
        <item x="12642"/>
        <item x="5325"/>
        <item x="15908"/>
        <item x="13112"/>
        <item x="2613"/>
        <item x="18595"/>
        <item x="18693"/>
        <item x="10430"/>
        <item x="9592"/>
        <item x="2158"/>
        <item x="15274"/>
        <item x="5654"/>
        <item x="1816"/>
        <item x="1850"/>
        <item x="5894"/>
        <item x="4898"/>
        <item x="17229"/>
        <item x="8034"/>
        <item x="7438"/>
        <item x="18703"/>
        <item x="12012"/>
        <item x="8798"/>
        <item x="1478"/>
        <item x="17243"/>
        <item x="4581"/>
        <item x="2278"/>
        <item x="13379"/>
        <item x="983"/>
        <item x="18603"/>
        <item x="9183"/>
        <item x="9832"/>
        <item x="17254"/>
        <item x="18319"/>
        <item x="14305"/>
        <item x="9855"/>
        <item x="11949"/>
        <item x="2632"/>
        <item x="1886"/>
        <item x="7777"/>
        <item x="251"/>
        <item x="9075"/>
        <item x="5382"/>
        <item x="13994"/>
        <item x="1604"/>
        <item x="12058"/>
        <item x="2195"/>
        <item x="12035"/>
        <item x="12175"/>
        <item x="312"/>
        <item x="10420"/>
        <item x="10832"/>
        <item x="8178"/>
        <item x="6720"/>
        <item x="18661"/>
        <item x="4746"/>
        <item x="12822"/>
        <item x="10690"/>
        <item x="5872"/>
        <item x="12353"/>
        <item x="2441"/>
        <item x="2204"/>
        <item x="4470"/>
        <item x="3843"/>
        <item x="2146"/>
        <item x="3900"/>
        <item x="7259"/>
        <item x="3825"/>
        <item x="24"/>
        <item x="15382"/>
        <item x="18668"/>
        <item x="2115"/>
        <item x="4656"/>
        <item x="12060"/>
        <item x="1375"/>
        <item x="15404"/>
        <item x="3006"/>
        <item x="5051"/>
        <item x="8372"/>
        <item x="1479"/>
        <item x="18989"/>
        <item x="10407"/>
        <item x="9384"/>
        <item x="9053"/>
        <item x="6941"/>
        <item x="8884"/>
        <item x="12926"/>
        <item x="1266"/>
        <item x="1424"/>
        <item x="10163"/>
        <item x="7410"/>
        <item x="6716"/>
        <item x="7474"/>
        <item x="13760"/>
        <item x="12166"/>
        <item x="9363"/>
        <item x="12056"/>
        <item x="12649"/>
        <item x="9370"/>
        <item x="2473"/>
        <item x="8221"/>
        <item x="6708"/>
        <item x="12736"/>
        <item x="5638"/>
        <item x="7081"/>
        <item x="15228"/>
        <item x="1206"/>
        <item x="12657"/>
        <item x="6177"/>
        <item x="1283"/>
        <item x="15094"/>
        <item x="2010"/>
        <item x="17917"/>
        <item x="1116"/>
        <item x="13410"/>
        <item x="5507"/>
        <item x="15735"/>
        <item x="14026"/>
        <item x="15511"/>
        <item x="16990"/>
        <item x="6812"/>
        <item x="16844"/>
        <item x="979"/>
        <item x="6977"/>
        <item x="11953"/>
        <item x="10260"/>
        <item x="12213"/>
        <item x="1473"/>
        <item x="10843"/>
        <item x="1563"/>
        <item x="4635"/>
        <item x="8670"/>
        <item x="12040"/>
        <item x="6259"/>
        <item x="849"/>
        <item x="15871"/>
        <item x="5327"/>
        <item x="4379"/>
        <item x="11648"/>
        <item x="11998"/>
        <item x="6875"/>
        <item x="14058"/>
        <item x="1867"/>
        <item x="4622"/>
        <item x="14005"/>
        <item x="8697"/>
        <item x="13967"/>
        <item x="7773"/>
        <item x="2329"/>
        <item x="16446"/>
        <item x="13939"/>
        <item x="9830"/>
        <item x="17164"/>
        <item x="6775"/>
        <item x="13695"/>
        <item x="12097"/>
        <item x="6367"/>
        <item x="8777"/>
        <item x="2118"/>
        <item x="9837"/>
        <item x="1598"/>
        <item x="8911"/>
        <item x="15922"/>
        <item x="5335"/>
        <item x="207"/>
        <item x="600"/>
        <item x="9884"/>
        <item x="9829"/>
        <item x="12927"/>
        <item x="5877"/>
        <item x="555"/>
        <item x="2735"/>
        <item x="9004"/>
        <item x="17923"/>
        <item x="4860"/>
        <item x="5278"/>
        <item x="17929"/>
        <item x="16821"/>
        <item x="17301"/>
        <item x="15395"/>
        <item x="18367"/>
        <item x="2724"/>
        <item x="9825"/>
        <item x="7097"/>
        <item x="16793"/>
        <item x="5437"/>
        <item x="17652"/>
        <item x="14917"/>
        <item x="14009"/>
        <item x="9377"/>
        <item x="12767"/>
        <item x="9857"/>
        <item x="9588"/>
        <item x="9028"/>
        <item x="16961"/>
        <item x="9137"/>
        <item x="8155"/>
        <item x="17913"/>
        <item x="9995"/>
        <item x="14042"/>
        <item x="12080"/>
        <item x="12293"/>
        <item x="8978"/>
        <item x="9633"/>
        <item x="1270"/>
        <item x="1112"/>
        <item x="1594"/>
        <item x="1849"/>
        <item x="1653"/>
        <item x="10532"/>
        <item x="9177"/>
        <item x="9346"/>
        <item x="7614"/>
        <item x="6080"/>
        <item x="9849"/>
        <item x="7412"/>
        <item x="13108"/>
        <item x="16124"/>
        <item x="15414"/>
        <item x="11936"/>
        <item x="17936"/>
        <item x="15525"/>
        <item x="1833"/>
        <item x="9200"/>
        <item x="5324"/>
        <item x="9593"/>
        <item x="5283"/>
        <item x="9901"/>
        <item x="5371"/>
        <item x="3846"/>
        <item x="4385"/>
        <item x="9874"/>
        <item x="8694"/>
        <item x="11511"/>
        <item x="15884"/>
        <item x="12253"/>
        <item x="8422"/>
        <item x="18710"/>
        <item x="9841"/>
        <item x="7082"/>
        <item x="12506"/>
        <item x="1477"/>
        <item x="6110"/>
        <item x="8305"/>
        <item x="6173"/>
        <item x="1223"/>
        <item x="8423"/>
        <item x="8551"/>
        <item x="17285"/>
        <item x="8553"/>
        <item x="18864"/>
        <item x="16495"/>
        <item x="1611"/>
        <item x="6921"/>
        <item x="6787"/>
        <item x="6040"/>
        <item x="3181"/>
        <item x="1471"/>
        <item x="1608"/>
        <item x="13140"/>
        <item x="2015"/>
        <item x="1415"/>
        <item x="3830"/>
        <item x="16094"/>
        <item x="12758"/>
        <item x="10700"/>
        <item x="5802"/>
        <item x="1355"/>
        <item x="846"/>
        <item x="9870"/>
        <item x="14364"/>
        <item x="4211"/>
        <item x="1376"/>
        <item x="1211"/>
        <item x="3888"/>
        <item x="17329"/>
        <item x="5312"/>
        <item x="9051"/>
        <item x="16963"/>
        <item x="1162"/>
        <item x="5357"/>
        <item x="1825"/>
        <item x="18704"/>
        <item x="12485"/>
        <item x="16729"/>
        <item x="8219"/>
        <item x="18677"/>
        <item x="9842"/>
        <item x="1406"/>
        <item x="12648"/>
        <item x="10738"/>
        <item x="6740"/>
        <item x="1545"/>
        <item x="8690"/>
        <item x="547"/>
        <item x="18213"/>
        <item x="12490"/>
        <item x="1413"/>
        <item x="2163"/>
        <item x="6621"/>
        <item x="7590"/>
        <item x="2095"/>
        <item x="1607"/>
        <item x="8877"/>
        <item x="1344"/>
        <item x="472"/>
        <item x="13899"/>
        <item x="1824"/>
        <item x="13384"/>
        <item x="12387"/>
        <item x="10114"/>
        <item x="6452"/>
        <item x="4659"/>
        <item x="4175"/>
        <item x="270"/>
        <item x="9374"/>
        <item x="7997"/>
        <item x="4060"/>
        <item x="1335"/>
        <item x="7914"/>
        <item x="16062"/>
        <item x="9076"/>
        <item x="12628"/>
        <item x="5316"/>
        <item x="3165"/>
        <item x="13951"/>
        <item x="1249"/>
        <item x="1405"/>
        <item x="2742"/>
        <item x="17157"/>
        <item x="16470"/>
        <item x="2072"/>
        <item x="12008"/>
        <item x="9902"/>
        <item x="15719"/>
        <item x="12072"/>
        <item x="8277"/>
        <item x="8920"/>
        <item x="2319"/>
        <item x="18719"/>
        <item x="1186"/>
        <item x="17916"/>
        <item x="6171"/>
        <item x="9072"/>
        <item x="17921"/>
        <item x="9160"/>
        <item x="1851"/>
        <item x="9447"/>
        <item x="18831"/>
        <item x="16830"/>
        <item x="8439"/>
        <item x="5586"/>
        <item x="1309"/>
        <item x="1599"/>
        <item x="12196"/>
        <item x="8674"/>
        <item x="5376"/>
        <item x="13155"/>
        <item x="18673"/>
        <item x="8872"/>
        <item x="7244"/>
        <item x="16290"/>
        <item x="4668"/>
        <item x="371"/>
        <item x="5232"/>
        <item x="1595"/>
        <item x="9036"/>
        <item x="3974"/>
        <item x="3686"/>
        <item x="2045"/>
        <item x="10418"/>
        <item x="13062"/>
        <item x="17177"/>
        <item x="1382"/>
        <item x="9688"/>
        <item x="477"/>
        <item x="6854"/>
        <item x="17946"/>
        <item x="10014"/>
        <item x="8030"/>
        <item x="8868"/>
        <item x="954"/>
        <item x="14936"/>
        <item x="18045"/>
        <item x="1201"/>
        <item x="18678"/>
        <item x="9207"/>
        <item x="7369"/>
        <item x="4828"/>
        <item x="5477"/>
        <item x="5362"/>
        <item x="9833"/>
        <item x="8418"/>
        <item x="5294"/>
        <item x="1657"/>
        <item x="8840"/>
        <item x="4651"/>
        <item x="5760"/>
        <item x="17104"/>
        <item x="15635"/>
        <item x="2300"/>
        <item x="9216"/>
        <item x="1626"/>
        <item x="3880"/>
        <item x="9304"/>
        <item x="13627"/>
        <item x="11753"/>
        <item x="7972"/>
        <item x="5348"/>
        <item x="4800"/>
        <item x="15895"/>
        <item x="5375"/>
        <item x="1535"/>
        <item x="9971"/>
        <item x="7258"/>
        <item x="10303"/>
        <item x="9179"/>
        <item x="17448"/>
        <item x="2341"/>
        <item x="4103"/>
        <item x="6804"/>
        <item x="3266"/>
        <item x="1402"/>
        <item x="14996"/>
        <item x="18052"/>
        <item x="9892"/>
        <item x="12761"/>
        <item x="4868"/>
        <item x="4772"/>
        <item x="2294"/>
        <item x="5605"/>
        <item x="1586"/>
        <item x="4584"/>
        <item x="15276"/>
        <item x="18305"/>
        <item x="9766"/>
        <item x="10412"/>
        <item x="1412"/>
        <item x="5320"/>
        <item x="8415"/>
        <item x="2042"/>
        <item x="1286"/>
        <item x="5847"/>
        <item x="13941"/>
        <item x="8196"/>
        <item x="9078"/>
        <item x="8151"/>
        <item x="15056"/>
        <item x="15365"/>
        <item x="10024"/>
        <item x="10190"/>
        <item x="5471"/>
        <item x="12730"/>
        <item x="9308"/>
        <item x="16059"/>
        <item x="14749"/>
        <item x="5741"/>
        <item x="15693"/>
        <item x="6181"/>
        <item x="12942"/>
        <item x="5363"/>
        <item x="18205"/>
        <item x="9852"/>
        <item x="9184"/>
        <item x="5739"/>
        <item x="12560"/>
        <item x="6879"/>
        <item x="15950"/>
        <item x="9449"/>
        <item x="9219"/>
        <item x="4517"/>
        <item x="5369"/>
        <item x="9671"/>
        <item x="18058"/>
        <item x="11500"/>
        <item x="5311"/>
        <item x="7951"/>
        <item x="2839"/>
        <item x="4490"/>
        <item x="5685"/>
        <item x="1225"/>
        <item x="1395"/>
        <item x="7162"/>
        <item x="5290"/>
        <item x="266"/>
        <item x="12032"/>
        <item x="18987"/>
        <item x="7234"/>
        <item x="4544"/>
        <item x="15860"/>
        <item x="2286"/>
        <item x="12169"/>
        <item x="10048"/>
        <item x="15196"/>
        <item x="10037"/>
        <item x="11189"/>
        <item x="10782"/>
        <item x="4822"/>
        <item x="2610"/>
        <item x="2528"/>
        <item x="6797"/>
        <item x="6959"/>
        <item x="444"/>
        <item x="17427"/>
        <item x="1448"/>
        <item x="2661"/>
        <item x="14000"/>
        <item x="3657"/>
        <item x="2281"/>
        <item x="13998"/>
        <item x="8556"/>
        <item x="7582"/>
        <item x="11961"/>
        <item x="10692"/>
        <item x="7093"/>
        <item x="7952"/>
        <item x="1224"/>
        <item x="7781"/>
        <item x="13648"/>
        <item x="19083"/>
        <item x="14111"/>
        <item x="1261"/>
        <item x="14728"/>
        <item x="11922"/>
        <item x="10594"/>
        <item x="2054"/>
        <item x="12018"/>
        <item x="749"/>
        <item x="2638"/>
        <item x="1091"/>
        <item x="10262"/>
        <item x="14010"/>
        <item x="3158"/>
        <item x="14038"/>
        <item x="16106"/>
        <item x="16965"/>
        <item x="1308"/>
        <item x="5383"/>
        <item x="5340"/>
        <item x="10252"/>
        <item x="3186"/>
        <item x="17924"/>
        <item x="12039"/>
        <item x="9631"/>
        <item x="18670"/>
        <item x="5642"/>
        <item x="633"/>
        <item x="814"/>
        <item x="402"/>
        <item x="9043"/>
        <item x="11399"/>
        <item x="9831"/>
        <item x="9169"/>
        <item x="6741"/>
        <item x="1310"/>
        <item x="7012"/>
        <item x="12527"/>
        <item x="1606"/>
        <item x="7586"/>
        <item x="7095"/>
        <item x="7220"/>
        <item x="9071"/>
        <item x="3155"/>
        <item x="5987"/>
        <item x="5370"/>
        <item x="11405"/>
        <item x="1294"/>
        <item x="1663"/>
        <item x="1593"/>
        <item x="8847"/>
        <item x="8460"/>
        <item x="16787"/>
        <item x="9162"/>
        <item x="12579"/>
        <item x="2280"/>
        <item x="11069"/>
        <item x="5736"/>
        <item x="15902"/>
        <item x="2906"/>
        <item x="545"/>
        <item x="5761"/>
        <item x="1304"/>
        <item x="13167"/>
        <item x="4607"/>
        <item x="8860"/>
        <item x="18669"/>
        <item x="4498"/>
        <item x="6834"/>
        <item x="5855"/>
        <item x="6051"/>
        <item x="831"/>
        <item x="17436"/>
        <item x="16962"/>
        <item x="8606"/>
        <item x="7992"/>
        <item x="14642"/>
        <item x="4640"/>
        <item x="9879"/>
        <item x="14195"/>
        <item x="13221"/>
        <item x="5883"/>
        <item x="6187"/>
        <item x="6031"/>
        <item x="9243"/>
        <item x="3256"/>
        <item x="9416"/>
        <item x="6028"/>
        <item x="9814"/>
        <item x="5285"/>
        <item x="8018"/>
        <item x="8137"/>
        <item x="18032"/>
        <item x="1179"/>
        <item x="430"/>
        <item x="12589"/>
        <item x="18615"/>
        <item x="1860"/>
        <item x="9815"/>
        <item x="5748"/>
        <item x="7073"/>
        <item x="18210"/>
        <item x="10417"/>
        <item x="5767"/>
        <item x="15639"/>
        <item x="5380"/>
        <item x="15998"/>
        <item x="8866"/>
        <item x="1293"/>
        <item x="1195"/>
        <item x="9005"/>
        <item x="6806"/>
        <item x="3685"/>
        <item x="7967"/>
        <item x="6745"/>
        <item x="2320"/>
        <item x="9188"/>
        <item x="8963"/>
        <item x="5580"/>
        <item x="4652"/>
        <item x="2073"/>
        <item x="5859"/>
        <item x="18410"/>
        <item x="15661"/>
        <item x="16974"/>
        <item x="9161"/>
        <item x="12596"/>
        <item x="8435"/>
        <item x="9473"/>
        <item x="5119"/>
        <item x="7098"/>
        <item x="10052"/>
        <item x="11658"/>
        <item x="14756"/>
        <item x="2718"/>
        <item x="10629"/>
        <item x="2612"/>
        <item x="6559"/>
        <item x="8552"/>
        <item x="8832"/>
        <item x="451"/>
        <item x="4671"/>
        <item x="9404"/>
        <item x="16970"/>
        <item x="5402"/>
        <item x="15499"/>
        <item x="11232"/>
        <item x="10079"/>
        <item x="14356"/>
        <item x="13996"/>
        <item x="869"/>
        <item x="6923"/>
        <item x="8870"/>
        <item x="5221"/>
        <item x="15446"/>
        <item x="10423"/>
        <item x="6188"/>
        <item x="4090"/>
        <item x="2729"/>
        <item x="9180"/>
        <item x="9057"/>
        <item x="7358"/>
        <item x="7401"/>
        <item x="1337"/>
        <item x="3885"/>
        <item x="4576"/>
        <item x="2513"/>
        <item x="1970"/>
        <item x="10721"/>
        <item x="1177"/>
        <item x="400"/>
        <item x="18339"/>
        <item x="7546"/>
        <item x="17069"/>
        <item x="8692"/>
        <item x="8404"/>
        <item x="4537"/>
        <item x="7406"/>
        <item x="2217"/>
        <item x="11514"/>
        <item x="9622"/>
        <item x="2107"/>
        <item x="1612"/>
        <item x="5359"/>
        <item x="5483"/>
        <item x="8609"/>
        <item x="7964"/>
        <item x="8759"/>
        <item x="8148"/>
        <item x="2918"/>
        <item x="12654"/>
        <item x="1312"/>
        <item x="8425"/>
        <item x="7973"/>
        <item x="5861"/>
        <item x="6413"/>
        <item x="8411"/>
        <item x="14804"/>
        <item x="18341"/>
        <item x="5275"/>
        <item x="17806"/>
        <item x="12765"/>
        <item x="8745"/>
        <item x="12606"/>
        <item x="9015"/>
        <item x="5282"/>
        <item x="2128"/>
        <item x="18028"/>
        <item x="2227"/>
        <item x="16072"/>
        <item x="9210"/>
        <item x="2308"/>
        <item x="7265"/>
        <item x="6796"/>
        <item x="12198"/>
        <item x="3984"/>
        <item x="16825"/>
        <item x="7827"/>
        <item x="7100"/>
        <item x="7638"/>
        <item x="4974"/>
        <item x="9214"/>
        <item x="8450"/>
        <item x="1739"/>
        <item x="8837"/>
        <item x="4736"/>
        <item x="899"/>
        <item x="9250"/>
        <item x="12107"/>
        <item x="4464"/>
        <item x="16463"/>
        <item x="2083"/>
        <item x="8211"/>
        <item x="15413"/>
        <item x="3647"/>
        <item x="3566"/>
        <item x="1148"/>
        <item x="852"/>
        <item x="2648"/>
        <item x="2476"/>
        <item x="16070"/>
        <item x="5378"/>
        <item x="12652"/>
        <item x="1254"/>
        <item x="7561"/>
        <item x="18053"/>
        <item x="16086"/>
        <item x="13742"/>
        <item x="7717"/>
        <item x="16589"/>
        <item x="18039"/>
        <item x="4329"/>
        <item x="8903"/>
        <item x="5484"/>
        <item x="7851"/>
        <item x="18429"/>
        <item x="14179"/>
        <item x="18741"/>
        <item x="10414"/>
        <item x="14499"/>
        <item x="2091"/>
        <item x="8448"/>
        <item x="13692"/>
        <item x="5358"/>
        <item x="18866"/>
        <item x="10213"/>
        <item x="10049"/>
        <item x="9152"/>
        <item x="2628"/>
        <item x="14244"/>
        <item x="17483"/>
        <item x="5315"/>
        <item x="6929"/>
        <item x="18350"/>
        <item x="16078"/>
        <item x="8677"/>
        <item x="5844"/>
        <item x="16810"/>
        <item x="1523"/>
        <item x="943"/>
        <item x="4525"/>
        <item x="8871"/>
        <item x="7376"/>
        <item x="15652"/>
        <item x="16972"/>
        <item x="411"/>
        <item x="3177"/>
        <item x="13450"/>
        <item x="5573"/>
        <item x="7451"/>
        <item x="18283"/>
        <item x="9038"/>
        <item x="9149"/>
        <item x="4611"/>
        <item x="44"/>
        <item x="8303"/>
        <item x="12892"/>
        <item x="14040"/>
        <item x="9628"/>
        <item x="4729"/>
        <item x="2410"/>
        <item x="7575"/>
        <item x="5568"/>
        <item x="12504"/>
        <item x="8126"/>
        <item x="9448"/>
        <item x="5279"/>
        <item x="1031"/>
        <item x="10257"/>
        <item x="4531"/>
        <item x="504"/>
        <item x="12240"/>
        <item x="12666"/>
        <item x="13232"/>
        <item x="8398"/>
        <item x="9217"/>
        <item x="8613"/>
        <item x="18056"/>
        <item x="6805"/>
        <item x="7227"/>
        <item x="2229"/>
        <item x="13312"/>
        <item x="12023"/>
        <item x="7436"/>
        <item x="6889"/>
        <item x="15457"/>
        <item x="2509"/>
        <item x="9133"/>
        <item x="5962"/>
        <item x="3170"/>
        <item x="11764"/>
        <item x="16585"/>
        <item x="5069"/>
        <item x="16992"/>
        <item x="13438"/>
        <item x="10239"/>
        <item x="6881"/>
        <item x="8555"/>
        <item x="18874"/>
        <item x="4702"/>
        <item x="4415"/>
        <item x="6793"/>
        <item x="1740"/>
        <item x="18276"/>
        <item x="10657"/>
        <item x="1003"/>
        <item x="18200"/>
        <item x="6083"/>
        <item x="7422"/>
        <item x="8693"/>
        <item x="7109"/>
        <item x="15875"/>
        <item x="13496"/>
        <item x="15437"/>
        <item x="576"/>
        <item x="7970"/>
        <item x="10472"/>
        <item x="18162"/>
        <item x="2646"/>
        <item x="15840"/>
        <item x="7543"/>
        <item x="15349"/>
        <item x="7169"/>
        <item x="8983"/>
        <item x="13122"/>
        <item x="2324"/>
        <item x="9403"/>
        <item x="13227"/>
        <item x="9206"/>
        <item x="1391"/>
        <item x="18674"/>
        <item x="4514"/>
        <item x="18862"/>
        <item x="13217"/>
        <item x="9410"/>
        <item x="16917"/>
        <item x="958"/>
        <item x="2248"/>
        <item x="14935"/>
        <item x="866"/>
        <item x="3172"/>
        <item x="7959"/>
        <item x="8683"/>
        <item x="17945"/>
        <item x="16969"/>
        <item x="13203"/>
        <item x="12615"/>
        <item x="5236"/>
        <item x="5246"/>
        <item x="9949"/>
        <item x="17625"/>
        <item x="17159"/>
        <item x="18984"/>
        <item x="13936"/>
        <item x="9639"/>
        <item x="6057"/>
        <item x="15795"/>
        <item x="2559"/>
        <item x="7224"/>
        <item x="5454"/>
        <item x="2549"/>
        <item x="9456"/>
        <item x="9828"/>
        <item x="16321"/>
        <item x="6587"/>
        <item x="12028"/>
        <item x="17988"/>
        <item x="2301"/>
        <item x="4412"/>
        <item x="3989"/>
        <item x="3154"/>
        <item x="1080"/>
        <item x="9175"/>
        <item x="843"/>
        <item x="3095"/>
        <item x="17109"/>
        <item x="8133"/>
        <item x="13620"/>
        <item x="1953"/>
        <item x="9507"/>
        <item x="9510"/>
        <item x="6566"/>
        <item x="16031"/>
        <item x="8440"/>
        <item x="4416"/>
        <item x="8909"/>
        <item x="5682"/>
        <item x="16607"/>
        <item x="7237"/>
        <item x="5672"/>
        <item x="17656"/>
        <item x="7982"/>
        <item x="2743"/>
        <item x="17442"/>
        <item x="9178"/>
        <item x="9215"/>
        <item x="1749"/>
        <item x="14358"/>
        <item x="645"/>
        <item x="15527"/>
        <item x="11185"/>
        <item x="12909"/>
        <item x="11194"/>
        <item x="6917"/>
        <item x="17330"/>
        <item x="5394"/>
        <item x="4583"/>
        <item x="12616"/>
        <item x="4476"/>
        <item x="10910"/>
        <item x="9400"/>
        <item x="8710"/>
        <item x="9122"/>
        <item x="18986"/>
        <item x="17318"/>
        <item x="12986"/>
        <item x="12751"/>
        <item x="18985"/>
        <item x="987"/>
        <item x="959"/>
        <item x="13530"/>
        <item x="16973"/>
        <item x="16960"/>
        <item x="2067"/>
        <item x="18025"/>
        <item x="8406"/>
        <item x="10000"/>
        <item x="2958"/>
        <item x="13150"/>
        <item x="11366"/>
        <item x="1228"/>
        <item x="15422"/>
        <item x="11063"/>
        <item x="3819"/>
        <item x="10108"/>
        <item x="1974"/>
        <item x="741"/>
        <item x="7656"/>
        <item x="551"/>
        <item x="879"/>
        <item x="1253"/>
        <item x="8326"/>
        <item x="16677"/>
        <item x="10651"/>
        <item x="3920"/>
        <item x="16929"/>
        <item x="10431"/>
        <item x="15910"/>
        <item x="971"/>
        <item x="9000"/>
        <item x="14169"/>
        <item x="2245"/>
        <item x="1199"/>
        <item x="18043"/>
        <item x="5284"/>
        <item x="4735"/>
        <item x="1284"/>
        <item x="10409"/>
        <item x="17163"/>
        <item x="9997"/>
        <item x="15345"/>
        <item x="9163"/>
        <item x="10161"/>
        <item x="10728"/>
        <item x="7148"/>
        <item x="8614"/>
        <item x="15433"/>
        <item x="15336"/>
        <item x="18066"/>
        <item x="8052"/>
        <item x="14345"/>
        <item x="8262"/>
        <item x="12683"/>
        <item x="4634"/>
        <item x="2598"/>
        <item x="13413"/>
        <item x="8149"/>
        <item x="12493"/>
        <item x="6960"/>
        <item x="5577"/>
        <item x="3295"/>
        <item x="2890"/>
        <item x="12792"/>
        <item x="976"/>
        <item x="2295"/>
        <item x="17253"/>
        <item x="11342"/>
        <item x="11724"/>
        <item x="14351"/>
        <item x="5308"/>
        <item x="14002"/>
        <item x="15443"/>
        <item x="13079"/>
        <item x="3968"/>
        <item x="8140"/>
        <item x="4485"/>
        <item x="812"/>
        <item x="16295"/>
        <item x="10749"/>
        <item x="6866"/>
        <item x="6911"/>
        <item x="10005"/>
        <item x="6991"/>
        <item x="6905"/>
        <item x="4834"/>
        <item x="7896"/>
        <item x="5027"/>
        <item x="17233"/>
        <item x="3150"/>
        <item x="14034"/>
        <item x="14512"/>
        <item x="2851"/>
        <item x="11985"/>
        <item x="15986"/>
        <item x="16631"/>
        <item x="6059"/>
        <item x="14035"/>
        <item x="7141"/>
        <item x="10330"/>
        <item x="13865"/>
        <item x="2310"/>
        <item x="15753"/>
        <item x="972"/>
        <item x="8806"/>
        <item x="17933"/>
        <item x="4577"/>
        <item x="4466"/>
        <item x="17106"/>
        <item x="325"/>
        <item x="10750"/>
        <item x="2668"/>
        <item x="17359"/>
        <item x="1664"/>
        <item x="6178"/>
        <item x="14371"/>
        <item x="8899"/>
        <item x="9621"/>
        <item x="7344"/>
        <item x="3919"/>
        <item x="14593"/>
        <item x="6910"/>
        <item x="17134"/>
        <item x="2843"/>
        <item x="2052"/>
        <item x="10332"/>
        <item x="17343"/>
        <item x="9417"/>
        <item x="17167"/>
        <item x="8433"/>
        <item x="19086"/>
        <item x="7263"/>
        <item x="8044"/>
        <item x="4484"/>
        <item x="4472"/>
        <item x="17351"/>
        <item x="18893"/>
        <item x="3171"/>
        <item x="3400"/>
        <item x="8396"/>
        <item x="16085"/>
        <item x="14022"/>
        <item x="687"/>
        <item x="5045"/>
        <item x="204"/>
        <item x="13974"/>
        <item x="73"/>
        <item x="2568"/>
        <item x="1235"/>
        <item x="890"/>
        <item x="16720"/>
        <item x="15789"/>
        <item x="1640"/>
        <item x="8145"/>
        <item x="6872"/>
        <item x="1207"/>
        <item x="18416"/>
        <item x="6030"/>
        <item x="3604"/>
        <item x="2325"/>
        <item x="1755"/>
        <item x="17335"/>
        <item x="12207"/>
        <item x="8504"/>
        <item x="7199"/>
        <item x="11456"/>
        <item x="16848"/>
        <item x="17430"/>
        <item x="6918"/>
        <item x="569"/>
        <item x="8573"/>
        <item x="6857"/>
        <item x="7560"/>
        <item x="11750"/>
        <item x="2216"/>
        <item x="5964"/>
        <item x="876"/>
        <item x="16957"/>
        <item x="17334"/>
        <item x="6890"/>
        <item x="8338"/>
        <item x="14768"/>
        <item x="1999"/>
        <item x="4658"/>
        <item x="6861"/>
        <item x="9333"/>
        <item x="18730"/>
        <item x="16393"/>
        <item x="857"/>
        <item x="236"/>
        <item x="12863"/>
        <item x="4483"/>
        <item x="2269"/>
        <item x="1978"/>
        <item x="12934"/>
        <item x="13738"/>
        <item x="7986"/>
        <item x="951"/>
        <item x="3274"/>
        <item x="1629"/>
        <item x="1710"/>
        <item x="9030"/>
        <item x="4603"/>
        <item x="9599"/>
        <item x="13188"/>
        <item x="15982"/>
        <item x="12860"/>
        <item x="5978"/>
        <item x="18585"/>
        <item x="6661"/>
        <item x="17331"/>
        <item x="12036"/>
        <item x="8329"/>
        <item x="6659"/>
        <item x="9056"/>
        <item x="15857"/>
        <item x="2966"/>
        <item x="15992"/>
        <item x="15357"/>
        <item x="8059"/>
        <item x="3574"/>
        <item x="8732"/>
        <item x="1992"/>
        <item x="6908"/>
        <item x="3482"/>
        <item x="834"/>
        <item x="15755"/>
        <item x="4381"/>
        <item x="18035"/>
        <item x="6877"/>
        <item x="9605"/>
        <item x="17357"/>
        <item x="5040"/>
        <item x="16184"/>
        <item x="2039"/>
        <item x="13239"/>
        <item x="1670"/>
        <item x="7031"/>
        <item x="2828"/>
        <item x="8617"/>
        <item x="5688"/>
        <item x="11490"/>
        <item x="2086"/>
        <item x="5555"/>
        <item x="1055"/>
        <item x="10391"/>
        <item x="12508"/>
        <item x="13448"/>
        <item x="18701"/>
        <item x="9185"/>
        <item x="1658"/>
        <item x="13435"/>
        <item x="12209"/>
        <item x="10528"/>
        <item x="2085"/>
        <item x="13091"/>
        <item x="16307"/>
        <item x="974"/>
        <item x="15389"/>
        <item x="4863"/>
        <item x="570"/>
        <item x="5876"/>
        <item x="9853"/>
        <item x="3167"/>
        <item x="2516"/>
        <item x="18880"/>
        <item x="407"/>
        <item x="2040"/>
        <item x="17044"/>
        <item x="4604"/>
        <item x="851"/>
        <item x="17148"/>
        <item x="14020"/>
        <item x="10265"/>
        <item x="6561"/>
        <item x="4570"/>
        <item x="13102"/>
        <item x="12609"/>
        <item x="11473"/>
        <item x="14381"/>
        <item x="13434"/>
        <item x="7229"/>
        <item x="4871"/>
        <item x="12131"/>
        <item x="9017"/>
        <item x="15745"/>
        <item x="4684"/>
        <item x="2148"/>
        <item x="2731"/>
        <item x="7143"/>
        <item x="2213"/>
        <item x="17910"/>
        <item x="4455"/>
        <item x="14956"/>
        <item x="6058"/>
        <item x="6067"/>
        <item x="7562"/>
        <item x="9381"/>
        <item x="12793"/>
        <item x="607"/>
        <item x="17228"/>
        <item x="2151"/>
        <item x="17492"/>
        <item x="2618"/>
        <item x="6974"/>
        <item x="79"/>
        <item x="7673"/>
        <item x="7556"/>
        <item x="9130"/>
        <item x="5871"/>
        <item x="8701"/>
        <item x="17575"/>
        <item x="829"/>
        <item x="1872"/>
        <item x="12524"/>
        <item x="8853"/>
        <item x="7418"/>
        <item x="6752"/>
        <item x="18279"/>
        <item x="6738"/>
        <item x="6845"/>
        <item x="10011"/>
        <item x="18574"/>
        <item x="6489"/>
        <item x="2546"/>
        <item x="16809"/>
        <item x="6939"/>
        <item x="13624"/>
        <item x="12473"/>
        <item x="19058"/>
        <item x="6823"/>
        <item x="17077"/>
        <item x="6906"/>
        <item x="2164"/>
        <item x="17568"/>
        <item x="6383"/>
        <item x="9045"/>
        <item x="16459"/>
        <item x="5460"/>
        <item x="3504"/>
        <item x="4496"/>
        <item x="12578"/>
        <item x="4633"/>
        <item x="10275"/>
        <item x="9235"/>
        <item x="3464"/>
        <item x="8718"/>
        <item x="3644"/>
        <item x="9054"/>
        <item x="18745"/>
        <item x="14945"/>
        <item x="6108"/>
        <item x="13501"/>
        <item x="9999"/>
        <item x="167"/>
        <item x="17681"/>
        <item x="1090"/>
        <item x="18581"/>
        <item x="11599"/>
        <item x="18611"/>
        <item x="3358"/>
        <item x="18734"/>
        <item x="90"/>
        <item x="12625"/>
        <item x="5959"/>
        <item x="9535"/>
        <item x="1227"/>
        <item x="17939"/>
        <item x="7530"/>
        <item x="12608"/>
        <item x="12853"/>
        <item x="7362"/>
        <item x="6876"/>
        <item x="1386"/>
        <item x="6170"/>
        <item x="306"/>
        <item x="4478"/>
        <item x="87"/>
        <item x="16101"/>
        <item x="15828"/>
        <item x="5901"/>
        <item x="2944"/>
        <item x="13953"/>
        <item x="4727"/>
        <item x="9906"/>
        <item x="3265"/>
        <item x="11126"/>
        <item x="8152"/>
        <item x="4437"/>
        <item x="2606"/>
        <item x="12573"/>
        <item x="7987"/>
        <item x="1219"/>
        <item x="8000"/>
        <item x="16325"/>
        <item x="9204"/>
        <item x="9080"/>
        <item x="4709"/>
        <item x="3169"/>
        <item x="10597"/>
        <item x="2753"/>
        <item x="6592"/>
        <item x="4580"/>
        <item x="2558"/>
        <item x="6556"/>
        <item x="17102"/>
        <item x="17059"/>
        <item x="2518"/>
        <item x="16110"/>
        <item x="10298"/>
        <item x="2062"/>
        <item x="10739"/>
        <item x="2759"/>
        <item x="6603"/>
        <item x="6893"/>
        <item x="11644"/>
        <item x="418"/>
        <item x="8220"/>
        <item x="1579"/>
        <item x="13912"/>
        <item x="10479"/>
        <item x="12921"/>
        <item x="3639"/>
        <item x="12585"/>
        <item x="1741"/>
        <item x="12804"/>
        <item x="12292"/>
        <item x="1746"/>
        <item x="4711"/>
        <item x="17075"/>
        <item x="13181"/>
        <item x="4578"/>
        <item x="4719"/>
        <item x="16278"/>
        <item x="8612"/>
        <item x="5450"/>
        <item x="4575"/>
        <item x="12117"/>
        <item x="9012"/>
        <item x="7557"/>
        <item x="17775"/>
        <item x="780"/>
        <item x="4589"/>
        <item x="15095"/>
        <item x="3311"/>
        <item x="11492"/>
        <item x="6182"/>
        <item x="7658"/>
        <item x="16489"/>
        <item x="14322"/>
        <item x="7995"/>
        <item x="985"/>
        <item x="16705"/>
        <item x="2792"/>
        <item x="803"/>
        <item x="18648"/>
        <item x="6131"/>
        <item x="15384"/>
        <item x="6041"/>
        <item x="964"/>
        <item x="6036"/>
        <item x="4366"/>
        <item x="2181"/>
        <item x="7428"/>
        <item x="4721"/>
        <item x="3571"/>
        <item x="4701"/>
        <item x="18653"/>
        <item x="5909"/>
        <item x="19006"/>
        <item x="5755"/>
        <item x="3248"/>
        <item x="14361"/>
        <item x="14668"/>
        <item x="17061"/>
        <item x="10105"/>
        <item x="6993"/>
        <item x="6892"/>
        <item x="5589"/>
        <item x="3980"/>
        <item x="9060"/>
        <item x="11233"/>
        <item x="11624"/>
        <item x="5373"/>
        <item x="7403"/>
        <item x="2057"/>
        <item x="6743"/>
        <item x="9894"/>
        <item x="9077"/>
        <item x="5238"/>
        <item x="3854"/>
        <item x="1082"/>
        <item x="13011"/>
        <item x="12803"/>
        <item x="5475"/>
        <item x="12624"/>
        <item x="6321"/>
        <item x="18370"/>
        <item x="5333"/>
        <item x="9233"/>
        <item x="13721"/>
        <item x="8993"/>
        <item x="9991"/>
        <item x="4367"/>
        <item x="11306"/>
        <item x="14444"/>
        <item x="17160"/>
        <item x="4673"/>
        <item x="9571"/>
        <item x="8838"/>
        <item x="6677"/>
        <item x="11486"/>
        <item x="18021"/>
        <item x="15892"/>
        <item x="16218"/>
        <item x="8339"/>
        <item x="6729"/>
        <item x="11924"/>
        <item x="17536"/>
        <item x="37"/>
        <item x="5664"/>
        <item x="12598"/>
        <item x="5292"/>
        <item x="4219"/>
        <item x="13671"/>
        <item x="6149"/>
        <item x="17471"/>
        <item x="1272"/>
        <item x="8980"/>
        <item x="8991"/>
        <item x="12684"/>
        <item x="5231"/>
        <item x="17047"/>
        <item x="5345"/>
        <item x="15575"/>
        <item x="11947"/>
        <item x="3976"/>
        <item x="4391"/>
        <item x="18676"/>
        <item x="14750"/>
        <item x="15888"/>
        <item x="17771"/>
        <item x="11201"/>
        <item x="6412"/>
        <item x="4187"/>
        <item x="4426"/>
        <item x="12121"/>
        <item x="4038"/>
        <item x="4571"/>
        <item x="2323"/>
        <item x="2066"/>
        <item x="6915"/>
        <item x="2205"/>
        <item x="15328"/>
        <item x="6947"/>
        <item x="1420"/>
        <item x="6039"/>
        <item x="9728"/>
        <item x="5912"/>
        <item x="9052"/>
        <item x="1145"/>
        <item x="4293"/>
        <item x="15962"/>
        <item x="2494"/>
        <item x="4887"/>
        <item x="8132"/>
        <item x="5569"/>
        <item x="7742"/>
        <item x="16819"/>
        <item x="14397"/>
        <item x="2273"/>
        <item x="12592"/>
        <item x="12603"/>
        <item x="10425"/>
        <item x="9157"/>
        <item x="8667"/>
        <item x="1483"/>
        <item x="18436"/>
        <item x="18996"/>
        <item x="2196"/>
        <item x="9897"/>
        <item x="1217"/>
        <item x="17226"/>
        <item x="2669"/>
        <item x="4320"/>
        <item x="811"/>
        <item x="17048"/>
        <item x="15028"/>
        <item x="5980"/>
        <item x="9586"/>
        <item x="16510"/>
        <item x="5379"/>
        <item x="4501"/>
        <item x="18666"/>
        <item x="5892"/>
        <item x="14475"/>
        <item x="11516"/>
        <item x="3650"/>
        <item x="15379"/>
        <item x="1236"/>
        <item x="4372"/>
        <item x="16858"/>
        <item x="5474"/>
        <item x="7266"/>
        <item x="7433"/>
        <item x="8302"/>
        <item x="8845"/>
        <item x="7645"/>
        <item x="9176"/>
        <item x="6582"/>
        <item x="13756"/>
        <item x="13847"/>
        <item x="9450"/>
        <item x="5897"/>
        <item x="14349"/>
        <item x="18897"/>
        <item x="10390"/>
        <item x="556"/>
        <item x="5336"/>
        <item x="17083"/>
        <item x="17452"/>
        <item x="2208"/>
        <item x="16064"/>
        <item x="3837"/>
        <item x="6032"/>
        <item x="9361"/>
        <item x="8035"/>
        <item x="5752"/>
        <item x="11775"/>
        <item x="10124"/>
        <item x="15514"/>
        <item x="269"/>
        <item x="16549"/>
        <item x="11893"/>
        <item x="1474"/>
        <item x="10413"/>
        <item x="3630"/>
        <item x="2824"/>
        <item x="1390"/>
        <item x="15344"/>
        <item x="12133"/>
        <item x="13353"/>
        <item x="14463"/>
        <item x="9436"/>
        <item x="9153"/>
        <item x="7651"/>
        <item x="18988"/>
        <item x="12235"/>
        <item x="6205"/>
        <item x="8827"/>
        <item x="18139"/>
        <item x="1370"/>
        <item x="1197"/>
        <item x="10268"/>
        <item x="2430"/>
        <item x="14362"/>
        <item x="5235"/>
        <item x="2923"/>
        <item x="18020"/>
        <item x="5747"/>
        <item x="12015"/>
        <item x="13263"/>
        <item x="18059"/>
        <item x="18358"/>
        <item x="9055"/>
        <item x="4878"/>
        <item x="6234"/>
        <item x="12655"/>
        <item x="1352"/>
        <item x="11921"/>
        <item x="7307"/>
        <item x="17987"/>
        <item x="13455"/>
        <item x="1637"/>
        <item x="10403"/>
        <item x="8307"/>
        <item x="2113"/>
        <item x="15088"/>
        <item x="963"/>
        <item x="17078"/>
        <item x="9611"/>
        <item x="571"/>
        <item x="9172"/>
        <item x="5458"/>
        <item x="14336"/>
        <item x="543"/>
        <item x="15103"/>
        <item x="370"/>
        <item x="2744"/>
        <item x="18034"/>
        <item x="5343"/>
        <item x="1198"/>
        <item x="1318"/>
        <item x="14926"/>
        <item x="1239"/>
        <item x="4539"/>
        <item x="9816"/>
        <item x="13115"/>
        <item x="4897"/>
        <item x="837"/>
        <item x="5313"/>
        <item x="15704"/>
        <item x="19009"/>
        <item x="5462"/>
        <item x="13210"/>
        <item x="17809"/>
        <item x="14355"/>
        <item x="12938"/>
        <item x="8289"/>
        <item x="1928"/>
        <item x="5908"/>
        <item x="15342"/>
        <item x="5193"/>
        <item x="2038"/>
        <item x="4220"/>
        <item x="17128"/>
        <item x="6253"/>
        <item x="17214"/>
        <item x="9209"/>
        <item x="10340"/>
        <item x="4530"/>
        <item x="7416"/>
        <item x="8295"/>
        <item x="13704"/>
        <item x="8268"/>
        <item x="2131"/>
        <item x="9519"/>
        <item x="15105"/>
        <item x="15063"/>
        <item x="5753"/>
        <item x="12630"/>
        <item x="6682"/>
        <item x="9881"/>
        <item x="9858"/>
        <item x="6256"/>
        <item x="18368"/>
        <item x="5742"/>
        <item x="8037"/>
        <item x="7879"/>
        <item x="881"/>
        <item x="2133"/>
        <item x="9613"/>
        <item x="9037"/>
        <item x="13080"/>
        <item x="13271"/>
        <item x="5464"/>
        <item x="9900"/>
        <item x="2138"/>
        <item x="5054"/>
        <item x="2188"/>
        <item x="4646"/>
        <item x="4630"/>
        <item x="7248"/>
        <item x="7231"/>
        <item x="17739"/>
        <item x="11927"/>
        <item x="7663"/>
        <item x="13208"/>
        <item x="16575"/>
        <item x="3370"/>
        <item x="9634"/>
        <item x="7254"/>
        <item x="16300"/>
        <item x="5024"/>
        <item x="1942"/>
        <item x="9582"/>
        <item x="5332"/>
        <item x="5240"/>
        <item x="1338"/>
        <item x="3893"/>
        <item x="6175"/>
        <item x="15989"/>
        <item x="3366"/>
        <item x="13129"/>
        <item x="4865"/>
        <item x="10078"/>
        <item x="11363"/>
        <item x="2342"/>
        <item x="5632"/>
        <item x="1587"/>
        <item x="4879"/>
        <item x="1240"/>
        <item x="10379"/>
        <item x="12061"/>
        <item x="17144"/>
        <item x="10737"/>
        <item x="7250"/>
        <item x="13058"/>
        <item x="13990"/>
        <item x="2185"/>
        <item x="18036"/>
        <item x="4380"/>
        <item x="3839"/>
        <item x="14963"/>
        <item x="8861"/>
        <item x="9248"/>
        <item x="419"/>
        <item x="7252"/>
        <item x="17927"/>
        <item x="8023"/>
        <item x="13446"/>
        <item x="18649"/>
        <item x="9365"/>
        <item x="14281"/>
        <item x="2734"/>
        <item x="17578"/>
        <item x="1672"/>
        <item x="8306"/>
        <item x="12809"/>
        <item x="552"/>
        <item x="1480"/>
        <item x="5588"/>
        <item x="18044"/>
        <item x="17126"/>
        <item x="4697"/>
        <item x="10558"/>
        <item x="9887"/>
        <item x="10402"/>
        <item x="8285"/>
        <item x="9241"/>
        <item x="1418"/>
        <item x="5351"/>
        <item x="284"/>
        <item x="5749"/>
        <item x="12241"/>
        <item x="17425"/>
        <item x="6204"/>
        <item x="17555"/>
        <item x="8298"/>
        <item x="9854"/>
        <item x="6272"/>
        <item x="9541"/>
        <item x="12007"/>
        <item x="5486"/>
        <item x="11440"/>
        <item x="17832"/>
        <item x="1525"/>
        <item x="5466"/>
        <item x="8320"/>
        <item x="162"/>
        <item x="7432"/>
        <item x="6192"/>
        <item x="2031"/>
        <item x="15851"/>
        <item x="16718"/>
        <item x="7895"/>
        <item x="2207"/>
        <item x="1414"/>
        <item x="2352"/>
        <item x="13460"/>
        <item x="9312"/>
        <item x="11426"/>
        <item x="7119"/>
        <item x="3239"/>
        <item x="12033"/>
        <item x="8304"/>
        <item x="11009"/>
        <item x="18963"/>
        <item x="4114"/>
        <item x="5917"/>
        <item x="3157"/>
        <item x="7420"/>
        <item x="2353"/>
        <item x="18995"/>
        <item x="1258"/>
        <item x="1601"/>
        <item x="580"/>
        <item x="4111"/>
        <item x="12303"/>
        <item x="12500"/>
        <item x="7426"/>
        <item x="15951"/>
        <item x="5469"/>
        <item x="16294"/>
        <item x="5321"/>
        <item x="17133"/>
        <item x="1298"/>
        <item x="12912"/>
        <item x="412"/>
        <item x="3405"/>
        <item x="1454"/>
        <item x="7550"/>
        <item x="5899"/>
        <item x="13981"/>
        <item x="1957"/>
        <item x="8312"/>
        <item x="1285"/>
        <item x="4314"/>
        <item x="1274"/>
        <item x="1255"/>
        <item x="3166"/>
        <item x="9891"/>
        <item x="17445"/>
        <item x="8879"/>
        <item x="3653"/>
        <item x="6021"/>
        <item x="12193"/>
        <item x="6813"/>
        <item x="12571"/>
        <item x="13844"/>
        <item x="5743"/>
        <item x="7404"/>
        <item x="12898"/>
        <item x="2355"/>
        <item x="4368"/>
        <item x="13202"/>
        <item x="8004"/>
        <item x="1141"/>
        <item x="2314"/>
        <item x="14440"/>
        <item x="415"/>
        <item x="13190"/>
        <item x="14006"/>
        <item x="17291"/>
        <item x="2339"/>
        <item x="15848"/>
        <item x="5372"/>
        <item x="1317"/>
        <item x="9860"/>
        <item x="16847"/>
        <item x="5875"/>
        <item x="2334"/>
        <item x="8263"/>
        <item x="7099"/>
        <item x="1200"/>
        <item x="13201"/>
        <item x="9159"/>
        <item x="5481"/>
        <item x="10158"/>
        <item x="12905"/>
        <item x="10293"/>
        <item x="17336"/>
        <item x="16038"/>
        <item x="16994"/>
        <item x="16892"/>
        <item x="8001"/>
        <item x="16976"/>
        <item x="5882"/>
        <item x="10261"/>
        <item x="6723"/>
        <item x="9872"/>
        <item x="12954"/>
        <item x="17185"/>
        <item x="7225"/>
        <item x="6033"/>
        <item x="9164"/>
        <item x="4654"/>
        <item x="9623"/>
        <item x="5210"/>
        <item x="867"/>
        <item x="4644"/>
        <item x="18620"/>
        <item x="11556"/>
        <item x="2109"/>
        <item x="3834"/>
        <item x="14961"/>
        <item x="11765"/>
        <item x="1241"/>
        <item x="5280"/>
        <item x="2331"/>
        <item x="17353"/>
        <item x="9864"/>
        <item x="5109"/>
        <item x="424"/>
        <item x="3198"/>
        <item x="7573"/>
        <item x="4872"/>
        <item x="12045"/>
        <item x="2910"/>
        <item x="10172"/>
        <item x="8608"/>
        <item x="18530"/>
        <item x="14144"/>
        <item x="16836"/>
        <item x="9590"/>
        <item x="17472"/>
        <item x="14401"/>
        <item x="8867"/>
        <item x="15330"/>
        <item x="2773"/>
        <item x="3489"/>
        <item x="12479"/>
        <item x="1392"/>
        <item x="9572"/>
        <item x="11779"/>
        <item x="18054"/>
        <item x="16632"/>
        <item x="6228"/>
        <item x="15348"/>
        <item x="9818"/>
        <item x="2768"/>
        <item x="2491"/>
        <item x="6164"/>
        <item x="16103"/>
        <item x="2279"/>
        <item x="823"/>
        <item x="1991"/>
        <item x="7551"/>
        <item x="2717"/>
        <item x="11071"/>
        <item x="14443"/>
        <item x="9720"/>
        <item x="4703"/>
        <item x="4560"/>
        <item x="12920"/>
        <item x="12020"/>
        <item x="13581"/>
        <item x="7407"/>
        <item x="12336"/>
        <item x="8973"/>
        <item x="7397"/>
        <item x="3254"/>
        <item x="12141"/>
        <item x="15601"/>
        <item x="14254"/>
        <item x="8185"/>
        <item x="12700"/>
        <item x="12880"/>
        <item x="8033"/>
        <item x="11369"/>
        <item x="873"/>
        <item x="8908"/>
        <item x="10898"/>
        <item x="8271"/>
        <item x="347"/>
        <item x="16831"/>
        <item x="15658"/>
        <item x="14796"/>
        <item x="4588"/>
        <item x="17062"/>
        <item x="1263"/>
        <item x="10395"/>
        <item x="14348"/>
        <item x="13676"/>
        <item x="6062"/>
        <item x="5319"/>
        <item x="10807"/>
        <item x="14556"/>
        <item x="7793"/>
        <item x="16574"/>
        <item x="9211"/>
        <item x="2602"/>
        <item x="82"/>
        <item x="17181"/>
        <item x="5472"/>
        <item x="6899"/>
        <item x="15692"/>
        <item x="13417"/>
        <item x="15490"/>
        <item x="431"/>
        <item x="7499"/>
        <item x="13409"/>
        <item x="14337"/>
        <item x="2322"/>
        <item x="6973"/>
        <item x="10026"/>
        <item x="3232"/>
        <item x="14486"/>
        <item x="9495"/>
        <item x="2272"/>
        <item x="15614"/>
        <item x="9190"/>
        <item x="11144"/>
        <item x="15014"/>
        <item x="9151"/>
        <item x="18867"/>
        <item x="9552"/>
        <item x="14219"/>
        <item x="18629"/>
        <item x="16045"/>
        <item x="13708"/>
        <item x="10043"/>
        <item x="2007"/>
        <item x="3766"/>
        <item x="18349"/>
        <item x="9885"/>
        <item x="6267"/>
        <item x="15000"/>
        <item x="6822"/>
        <item x="8888"/>
        <item x="2285"/>
        <item x="6169"/>
        <item x="14340"/>
        <item x="15402"/>
        <item x="2058"/>
        <item x="9170"/>
        <item x="9508"/>
        <item x="12057"/>
        <item x="100"/>
        <item x="14343"/>
        <item x="5293"/>
        <item x="18440"/>
        <item x="7355"/>
        <item x="1981"/>
        <item x="13980"/>
        <item x="7688"/>
        <item x="4590"/>
        <item x="2945"/>
        <item x="7251"/>
        <item x="12557"/>
        <item x="2802"/>
        <item x="4614"/>
        <item x="6798"/>
        <item x="4157"/>
        <item x="14478"/>
        <item x="3153"/>
        <item x="12210"/>
        <item x="5342"/>
        <item x="8286"/>
        <item x="1313"/>
        <item x="3826"/>
        <item x="11400"/>
        <item x="14871"/>
        <item x="1596"/>
        <item x="16267"/>
        <item x="5298"/>
        <item x="5424"/>
        <item x="1252"/>
        <item x="1609"/>
        <item x="11331"/>
        <item x="9398"/>
        <item x="7881"/>
        <item x="1597"/>
        <item x="16093"/>
        <item x="2547"/>
        <item x="3596"/>
        <item x="14688"/>
        <item x="17182"/>
        <item x="11971"/>
        <item x="16730"/>
        <item x="15681"/>
        <item x="12973"/>
        <item x="947"/>
        <item x="9898"/>
        <item x="16015"/>
        <item x="2579"/>
        <item x="13563"/>
        <item x="4365"/>
        <item x="10785"/>
        <item x="15924"/>
        <item x="4661"/>
        <item x="10716"/>
        <item x="2523"/>
        <item x="9165"/>
        <item x="12886"/>
        <item x="11515"/>
        <item x="15656"/>
        <item x="7610"/>
        <item x="6801"/>
        <item x="9189"/>
        <item x="13430"/>
        <item x="18042"/>
        <item x="13726"/>
        <item x="14328"/>
        <item x="5840"/>
        <item x="18006"/>
        <item x="9595"/>
        <item x="2725"/>
        <item x="5645"/>
        <item x="17968"/>
        <item x="19106"/>
        <item x="2403"/>
        <item x="9401"/>
        <item x="5490"/>
        <item x="3540"/>
        <item x="1377"/>
        <item x="5759"/>
        <item x="8880"/>
        <item x="5411"/>
        <item x="1295"/>
        <item x="4325"/>
        <item x="16001"/>
        <item x="14292"/>
        <item x="17303"/>
        <item x="18961"/>
        <item x="16736"/>
        <item x="9578"/>
        <item x="11766"/>
        <item x="7377"/>
        <item x="13908"/>
        <item x="15420"/>
        <item x="2290"/>
        <item x="2070"/>
        <item x="11377"/>
        <item x="16702"/>
        <item x="1215"/>
        <item x="18422"/>
        <item x="11964"/>
        <item x="2521"/>
        <item x="5776"/>
        <item x="17512"/>
        <item x="3335"/>
        <item x="8359"/>
        <item x="9275"/>
        <item x="8007"/>
        <item x="4734"/>
        <item x="13158"/>
        <item x="12542"/>
        <item x="11097"/>
        <item x="12626"/>
        <item x="12364"/>
        <item x="5479"/>
        <item x="3241"/>
        <item x="16725"/>
        <item x="15740"/>
        <item x="17976"/>
        <item x="15839"/>
        <item x="10025"/>
        <item x="5367"/>
        <item x="6608"/>
        <item x="7236"/>
        <item x="4404"/>
        <item x="17235"/>
        <item x="17090"/>
        <item x="5639"/>
        <item x="2311"/>
        <item x="6896"/>
        <item x="7242"/>
        <item x="18782"/>
        <item x="2454"/>
        <item x="14346"/>
        <item x="16834"/>
        <item x="8309"/>
        <item x="16041"/>
        <item x="2201"/>
        <item x="7245"/>
        <item x="3088"/>
        <item x="7"/>
        <item x="828"/>
        <item x="7153"/>
        <item x="5890"/>
        <item x="16154"/>
        <item x="16991"/>
        <item x="9044"/>
        <item x="18211"/>
        <item x="12262"/>
        <item x="3840"/>
        <item x="13697"/>
        <item x="9039"/>
        <item x="10963"/>
        <item x="18023"/>
        <item x="17467"/>
        <item x="839"/>
        <item x="8792"/>
        <item x="18091"/>
        <item x="2639"/>
        <item x="11835"/>
        <item x="16113"/>
        <item x="17327"/>
        <item x="14517"/>
        <item x="14912"/>
        <item x="16066"/>
        <item x="16027"/>
        <item x="14331"/>
        <item x="1627"/>
        <item x="2199"/>
        <item x="7400"/>
        <item x="12257"/>
        <item x="6901"/>
        <item x="3312"/>
        <item x="14251"/>
        <item x="15059"/>
        <item x="15179"/>
        <item x="8134"/>
        <item x="12840"/>
        <item x="11708"/>
        <item x="6366"/>
        <item x="144"/>
        <item x="12622"/>
        <item x="17119"/>
        <item x="14710"/>
        <item x="15636"/>
        <item x="17023"/>
        <item x="16293"/>
        <item x="872"/>
        <item x="11438"/>
        <item x="5190"/>
        <item x="7671"/>
        <item x="14257"/>
        <item x="1652"/>
        <item x="18040"/>
        <item x="1292"/>
        <item x="8392"/>
        <item x="10529"/>
        <item x="6196"/>
        <item x="7204"/>
        <item x="17085"/>
        <item x="4448"/>
        <item x="9205"/>
        <item x="6056"/>
        <item x="14493"/>
        <item x="10934"/>
        <item x="1577"/>
        <item x="8129"/>
        <item x="8279"/>
        <item x="4692"/>
        <item x="12685"/>
        <item x="5368"/>
        <item x="5514"/>
        <item x="1578"/>
        <item x="2336"/>
        <item x="784"/>
        <item x="16715"/>
        <item x="8111"/>
        <item x="10110"/>
        <item x="5310"/>
        <item x="1846"/>
        <item x="10468"/>
        <item x="3548"/>
        <item x="16127"/>
        <item x="18724"/>
        <item x="15263"/>
        <item x="14792"/>
        <item x="4527"/>
        <item x="4467"/>
        <item x="8136"/>
        <item x="9518"/>
        <item x="16299"/>
        <item x="11394"/>
        <item x="16361"/>
        <item x="12584"/>
        <item x="2777"/>
        <item x="13786"/>
        <item x="13458"/>
        <item x="7942"/>
        <item x="9576"/>
        <item x="4538"/>
        <item x="6337"/>
        <item x="5438"/>
        <item x="416"/>
        <item x="1934"/>
        <item x="15535"/>
        <item x="14730"/>
        <item x="406"/>
        <item x="861"/>
        <item x="9247"/>
        <item x="14352"/>
        <item x="9463"/>
        <item x="109"/>
        <item x="2307"/>
        <item x="15106"/>
        <item x="3553"/>
        <item x="2683"/>
        <item x="16008"/>
        <item x="14171"/>
        <item x="4728"/>
        <item x="11840"/>
        <item x="12520"/>
        <item x="10613"/>
        <item x="16468"/>
        <item x="15278"/>
        <item x="1306"/>
        <item x="17088"/>
        <item x="3284"/>
        <item x="3210"/>
        <item x="16714"/>
        <item x="3473"/>
        <item x="1142"/>
        <item x="16253"/>
        <item x="4553"/>
        <item x="13085"/>
        <item x="2312"/>
        <item x="7815"/>
        <item x="8301"/>
        <item x="14342"/>
        <item x="16068"/>
        <item x="15155"/>
        <item x="13226"/>
        <item x="3301"/>
        <item x="13514"/>
        <item x="7136"/>
        <item x="6014"/>
        <item x="6891"/>
        <item x="16176"/>
        <item x="11281"/>
        <item x="2063"/>
        <item x="15956"/>
        <item x="7010"/>
        <item x="1256"/>
        <item x="14472"/>
        <item x="12629"/>
        <item x="16306"/>
        <item x="1387"/>
        <item x="9271"/>
        <item x="15229"/>
        <item x="15246"/>
        <item x="12597"/>
        <item x="4902"/>
        <item x="15206"/>
        <item x="5582"/>
        <item x="404"/>
        <item x="4225"/>
        <item x="1481"/>
        <item x="7256"/>
        <item x="13831"/>
        <item x="14581"/>
        <item x="14066"/>
        <item x="1814"/>
        <item x="13052"/>
        <item x="13318"/>
        <item x="6611"/>
        <item x="11785"/>
        <item x="6488"/>
        <item x="579"/>
        <item x="991"/>
        <item x="8164"/>
        <item x="4450"/>
        <item x="1136"/>
        <item x="4373"/>
        <item x="6913"/>
        <item x="8317"/>
        <item x="8296"/>
        <item x="19055"/>
        <item x="16667"/>
        <item x="7230"/>
        <item x="11864"/>
        <item x="6744"/>
        <item x="1307"/>
        <item x="13764"/>
        <item x="12449"/>
        <item x="5191"/>
        <item x="17376"/>
        <item x="18130"/>
        <item x="18080"/>
        <item x="9942"/>
        <item x="8803"/>
        <item x="16711"/>
        <item x="4377"/>
        <item x="6830"/>
        <item x="4602"/>
        <item x="17451"/>
        <item x="6116"/>
        <item x="9666"/>
        <item x="2482"/>
        <item x="5944"/>
        <item x="13590"/>
        <item x="17322"/>
        <item x="12605"/>
        <item x="15006"/>
        <item x="2349"/>
        <item x="14761"/>
        <item x="6887"/>
        <item x="18046"/>
        <item x="5482"/>
        <item x="12604"/>
        <item x="1209"/>
        <item x="14333"/>
        <item x="4136"/>
        <item x="6870"/>
        <item x="10131"/>
        <item x="10695"/>
        <item x="5461"/>
        <item x="8321"/>
        <item x="14341"/>
        <item x="13519"/>
        <item x="2493"/>
        <item x="9239"/>
        <item x="14733"/>
        <item x="9607"/>
        <item x="5307"/>
        <item x="12478"/>
        <item x="17776"/>
        <item x="16753"/>
        <item x="16744"/>
        <item x="11602"/>
        <item x="4662"/>
        <item x="15720"/>
        <item x="18435"/>
        <item x="944"/>
        <item x="7086"/>
        <item x="15664"/>
        <item x="16630"/>
        <item x="11642"/>
        <item x="12960"/>
        <item x="4565"/>
        <item x="962"/>
        <item x="18107"/>
        <item x="5234"/>
        <item x="13467"/>
        <item x="2899"/>
        <item x="5334"/>
        <item x="17302"/>
        <item x="8678"/>
        <item x="6736"/>
        <item x="2640"/>
        <item x="17893"/>
        <item x="13878"/>
        <item x="16628"/>
        <item x="7484"/>
        <item x="17706"/>
        <item x="10465"/>
        <item x="7606"/>
        <item x="12810"/>
        <item x="6442"/>
        <item x="18729"/>
        <item x="2974"/>
        <item x="9630"/>
        <item x="5889"/>
        <item x="970"/>
        <item x="13653"/>
        <item x="18026"/>
        <item x="3689"/>
        <item x="18699"/>
        <item x="1248"/>
        <item x="10461"/>
        <item x="12911"/>
        <item x="7600"/>
        <item x="1305"/>
        <item x="16820"/>
        <item x="11203"/>
        <item x="17055"/>
        <item x="7049"/>
        <item x="351"/>
        <item x="11373"/>
        <item x="4739"/>
        <item x="6190"/>
        <item x="3925"/>
        <item x="6699"/>
        <item x="3302"/>
        <item x="1275"/>
        <item x="3058"/>
        <item x="14909"/>
        <item x="6590"/>
        <item x="8024"/>
        <item x="13707"/>
        <item x="15466"/>
        <item x="9138"/>
        <item x="6616"/>
        <item x="10930"/>
        <item x="6183"/>
        <item x="2330"/>
        <item x="4814"/>
        <item x="4796"/>
        <item x="18915"/>
        <item x="917"/>
        <item x="18146"/>
        <item x="14092"/>
        <item x="11980"/>
        <item x="9494"/>
        <item x="13549"/>
        <item x="10151"/>
        <item x="17317"/>
        <item x="16121"/>
        <item x="12306"/>
        <item x="5768"/>
        <item x="1431"/>
        <item x="11056"/>
        <item x="4740"/>
        <item x="12695"/>
        <item x="11585"/>
        <item x="12896"/>
        <item x="5463"/>
        <item x="14334"/>
        <item x="18169"/>
        <item x="119"/>
        <item x="14884"/>
        <item x="16269"/>
        <item x="15083"/>
        <item x="18029"/>
        <item x="8550"/>
        <item x="1397"/>
        <item x="13233"/>
        <item x="3655"/>
        <item x="1216"/>
        <item x="14586"/>
        <item x="11913"/>
        <item x="13685"/>
        <item x="1237"/>
        <item x="13270"/>
        <item x="16637"/>
        <item x="11102"/>
        <item x="3622"/>
        <item x="2826"/>
        <item x="8269"/>
        <item x="18575"/>
        <item x="1064"/>
        <item x="737"/>
        <item x="11355"/>
        <item x="2267"/>
        <item x="1273"/>
        <item x="7408"/>
        <item x="14997"/>
        <item x="2645"/>
        <item x="2190"/>
        <item x="18794"/>
        <item x="6156"/>
        <item x="3469"/>
        <item x="2354"/>
        <item x="13749"/>
        <item x="16246"/>
        <item x="13186"/>
        <item x="15294"/>
        <item x="1930"/>
        <item x="5865"/>
        <item x="15952"/>
        <item x="10587"/>
        <item x="3534"/>
        <item x="3917"/>
        <item x="10841"/>
        <item x="9462"/>
        <item x="17590"/>
        <item x="16287"/>
        <item x="1124"/>
        <item x="10557"/>
        <item x="3572"/>
        <item x="1858"/>
        <item x="17169"/>
        <item x="3291"/>
        <item x="532"/>
        <item x="6249"/>
        <item x="643"/>
        <item x="18586"/>
        <item x="2333"/>
        <item x="16155"/>
        <item x="14248"/>
        <item x="13759"/>
        <item x="6711"/>
        <item x="9355"/>
        <item x="15701"/>
        <item x="16886"/>
        <item x="9097"/>
        <item x="5860"/>
        <item x="6628"/>
        <item x="9238"/>
        <item x="14298"/>
        <item x="8623"/>
        <item x="9332"/>
        <item x="218"/>
        <item x="13533"/>
        <item x="4256"/>
        <item x="18849"/>
        <item x="9496"/>
        <item x="3315"/>
        <item x="2993"/>
        <item x="14344"/>
        <item x="18325"/>
        <item x="16926"/>
        <item x="8300"/>
        <item x="15444"/>
        <item x="3383"/>
        <item x="992"/>
        <item x="3619"/>
        <item x="12498"/>
        <item x="14955"/>
        <item x="16719"/>
        <item x="12075"/>
        <item x="9609"/>
        <item x="759"/>
        <item x="2284"/>
        <item x="6800"/>
        <item x="13405"/>
        <item x="11755"/>
        <item x="14778"/>
        <item x="3781"/>
        <item x="14711"/>
        <item x="17347"/>
        <item x="2373"/>
        <item x="8524"/>
        <item x="2316"/>
        <item x="8704"/>
        <item x="16865"/>
        <item x="5196"/>
        <item x="12956"/>
        <item x="11517"/>
        <item x="197"/>
        <item x="2016"/>
        <item x="792"/>
        <item x="13198"/>
        <item x="6802"/>
        <item x="9461"/>
        <item x="10157"/>
        <item x="4520"/>
        <item x="7111"/>
        <item x="17835"/>
        <item x="18048"/>
        <item x="12304"/>
        <item x="1453"/>
        <item x="4835"/>
        <item x="14646"/>
        <item x="18905"/>
        <item x="3259"/>
        <item x="16047"/>
        <item x="3082"/>
        <item x="16746"/>
        <item x="6534"/>
        <item x="2960"/>
        <item x="9249"/>
        <item x="12509"/>
        <item x="5364"/>
        <item x="6319"/>
        <item x="3998"/>
        <item x="11234"/>
        <item x="2122"/>
        <item x="17829"/>
        <item x="7444"/>
        <item x="7146"/>
        <item x="6757"/>
        <item x="15628"/>
        <item x="14553"/>
        <item x="15803"/>
        <item x="15882"/>
        <item x="12082"/>
        <item x="17053"/>
        <item x="14902"/>
        <item x="7824"/>
        <item x="17080"/>
        <item x="8714"/>
        <item x="2961"/>
        <item x="2034"/>
        <item x="1373"/>
        <item x="16123"/>
        <item x="13923"/>
        <item x="14784"/>
        <item x="16364"/>
        <item x="4521"/>
        <item x="7981"/>
        <item x="13966"/>
        <item x="18533"/>
        <item x="2795"/>
        <item x="12101"/>
        <item x="9119"/>
        <item x="14360"/>
        <item x="11443"/>
        <item x="18485"/>
        <item x="14899"/>
        <item x="2282"/>
        <item x="4523"/>
        <item x="15398"/>
        <item x="18982"/>
        <item x="17858"/>
        <item x="2941"/>
        <item x="6764"/>
        <item x="2266"/>
        <item x="9221"/>
        <item x="739"/>
        <item x="8014"/>
        <item x="8008"/>
        <item x="8347"/>
        <item x="3342"/>
        <item x="80"/>
        <item x="4605"/>
        <item x="6819"/>
        <item x="4642"/>
        <item x="409"/>
        <item x="2288"/>
        <item x="13612"/>
        <item x="18464"/>
        <item x="17636"/>
        <item x="16347"/>
        <item x="1146"/>
        <item x="3086"/>
        <item x="2305"/>
        <item x="15305"/>
        <item x="17201"/>
        <item x="6792"/>
        <item x="10075"/>
        <item x="5390"/>
        <item x="4993"/>
        <item x="17853"/>
        <item x="5182"/>
        <item x="4046"/>
        <item x="6348"/>
        <item x="13381"/>
        <item x="5459"/>
        <item x="16436"/>
        <item x="9735"/>
        <item x="12359"/>
        <item x="417"/>
        <item x="11534"/>
        <item x="15461"/>
        <item x="1398"/>
        <item x="5225"/>
        <item x="11053"/>
        <item x="5070"/>
        <item x="16407"/>
        <item x="18480"/>
        <item x="12879"/>
        <item x="6054"/>
        <item x="5147"/>
        <item x="11468"/>
        <item x="6244"/>
        <item x="18655"/>
        <item x="7760"/>
        <item x="18506"/>
        <item x="11523"/>
        <item x="17400"/>
        <item x="1407"/>
        <item x="17534"/>
        <item x="19084"/>
        <item x="4710"/>
        <item x="3609"/>
        <item x="833"/>
        <item x="14304"/>
        <item x="12971"/>
        <item x="15826"/>
        <item x="15089"/>
        <item x="11334"/>
        <item x="750"/>
        <item x="13817"/>
        <item x="9740"/>
        <item x="1531"/>
        <item x="2977"/>
        <item x="17650"/>
        <item x="10796"/>
        <item x="16864"/>
        <item x="16088"/>
        <item x="4820"/>
        <item x="12116"/>
        <item x="5423"/>
        <item x="10057"/>
        <item x="3481"/>
        <item x="4019"/>
        <item x="2629"/>
        <item x="14753"/>
        <item x="5337"/>
        <item x="16450"/>
        <item x="7094"/>
        <item x="610"/>
        <item x="1140"/>
        <item x="2370"/>
        <item x="6022"/>
        <item x="1771"/>
        <item x="12884"/>
        <item x="18315"/>
        <item x="13753"/>
        <item x="17641"/>
        <item x="16309"/>
        <item x="5863"/>
        <item x="11555"/>
        <item x="6585"/>
        <item x="12029"/>
        <item x="16622"/>
        <item x="8804"/>
        <item x="1030"/>
        <item x="15501"/>
        <item x="10201"/>
        <item x="16936"/>
        <item x="14868"/>
        <item x="5392"/>
        <item x="5465"/>
        <item x="10995"/>
        <item x="18063"/>
        <item x="5289"/>
        <item x="3910"/>
        <item x="6398"/>
        <item x="4408"/>
        <item x="8105"/>
        <item x="18886"/>
        <item x="11471"/>
        <item x="4495"/>
        <item x="6826"/>
        <item x="1205"/>
        <item x="5091"/>
        <item x="9388"/>
        <item x="7434"/>
        <item x="7540"/>
        <item x="8631"/>
        <item x="8343"/>
        <item x="16665"/>
        <item x="8727"/>
        <item x="15401"/>
        <item x="3258"/>
        <item x="10855"/>
        <item x="4667"/>
        <item x="17002"/>
        <item x="18119"/>
        <item x="4053"/>
        <item x="15351"/>
        <item x="18628"/>
        <item x="5565"/>
        <item x="7387"/>
        <item x="16308"/>
        <item x="9477"/>
        <item x="5455"/>
        <item x="4551"/>
        <item x="1287"/>
        <item x="16004"/>
        <item x="9583"/>
        <item x="8402"/>
        <item x="17063"/>
        <item x="15048"/>
        <item x="12998"/>
        <item x="12918"/>
        <item x="18716"/>
        <item x="2983"/>
        <item x="2886"/>
        <item x="214"/>
        <item x="8622"/>
        <item x="9573"/>
        <item x="17457"/>
        <item x="6107"/>
        <item x="13617"/>
        <item x="15487"/>
        <item x="2025"/>
        <item x="12502"/>
        <item x="18877"/>
        <item x="4497"/>
        <item x="9559"/>
        <item x="1302"/>
        <item x="11623"/>
        <item x="11093"/>
        <item x="1372"/>
        <item x="3667"/>
        <item x="13768"/>
        <item x="3576"/>
        <item x="1432"/>
        <item x="3341"/>
        <item x="13591"/>
        <item x="2009"/>
        <item x="1383"/>
        <item x="14789"/>
        <item x="6374"/>
        <item x="2006"/>
        <item x="5534"/>
        <item x="8571"/>
        <item x="398"/>
        <item x="11101"/>
        <item x="7292"/>
        <item x="4541"/>
        <item x="15313"/>
        <item x="13780"/>
        <item x="11244"/>
        <item x="2092"/>
        <item x="5078"/>
        <item x="3536"/>
        <item x="12395"/>
        <item x="4334"/>
        <item x="5938"/>
        <item x="3699"/>
        <item x="13813"/>
        <item x="15674"/>
        <item x="17967"/>
        <item x="13184"/>
        <item x="15209"/>
        <item x="9443"/>
        <item x="13216"/>
        <item x="15392"/>
        <item x="8869"/>
        <item x="9202"/>
        <item x="18952"/>
        <item x="38"/>
        <item x="18316"/>
        <item x="16656"/>
        <item x="14160"/>
        <item x="3564"/>
        <item x="5738"/>
        <item x="760"/>
        <item x="15137"/>
        <item x="8811"/>
        <item x="13758"/>
        <item x="14110"/>
        <item x="8786"/>
        <item x="3036"/>
        <item x="18277"/>
        <item x="12305"/>
        <item x="14535"/>
        <item x="3325"/>
        <item x="15764"/>
        <item x="14339"/>
        <item x="9733"/>
        <item x="10463"/>
        <item x="14652"/>
        <item x="17496"/>
        <item x="86"/>
        <item x="5330"/>
        <item x="9420"/>
        <item x="2504"/>
        <item x="6987"/>
        <item x="15522"/>
        <item x="18667"/>
        <item x="5274"/>
        <item x="4342"/>
        <item x="3755"/>
        <item x="730"/>
        <item x="1435"/>
        <item x="15367"/>
        <item x="7714"/>
        <item x="18806"/>
        <item x="5480"/>
        <item x="1659"/>
        <item x="9328"/>
        <item x="5806"/>
        <item x="13517"/>
        <item x="2703"/>
        <item x="4247"/>
        <item x="12678"/>
        <item x="6126"/>
        <item x="10824"/>
        <item x="17901"/>
        <item x="8399"/>
        <item x="4752"/>
        <item x="7002"/>
        <item x="16859"/>
        <item x="5746"/>
        <item x="5242"/>
        <item x="1251"/>
        <item x="18906"/>
        <item x="8318"/>
        <item x="5026"/>
        <item x="18013"/>
        <item x="18177"/>
        <item x="549"/>
        <item x="9321"/>
        <item x="5189"/>
        <item x="9345"/>
        <item x="2020"/>
        <item x="16130"/>
        <item x="674"/>
        <item x="12119"/>
        <item x="1371"/>
        <item x="7243"/>
        <item x="574"/>
        <item x="7983"/>
        <item x="2819"/>
        <item x="8299"/>
        <item x="7096"/>
        <item x="2347"/>
        <item x="18916"/>
        <item x="4708"/>
        <item x="4556"/>
        <item x="9953"/>
        <item x="2889"/>
        <item x="2374"/>
        <item x="2230"/>
        <item x="3977"/>
        <item x="5473"/>
        <item x="14500"/>
        <item x="3660"/>
        <item x="8728"/>
        <item x="7835"/>
        <item x="12829"/>
        <item x="9347"/>
        <item x="9985"/>
        <item x="7697"/>
        <item x="3847"/>
        <item x="10314"/>
        <item x="8459"/>
        <item x="15509"/>
        <item x="1484"/>
        <item x="13626"/>
        <item x="173"/>
        <item x="18978"/>
        <item x="12526"/>
        <item x="12586"/>
        <item x="14354"/>
        <item x="7700"/>
        <item x="3448"/>
        <item x="8610"/>
        <item x="13072"/>
        <item x="2035"/>
        <item x="6333"/>
        <item x="17103"/>
        <item x="15127"/>
        <item x="3543"/>
        <item x="573"/>
        <item x="2055"/>
        <item x="3245"/>
        <item x="15481"/>
        <item x="10248"/>
        <item x="1735"/>
        <item x="16067"/>
        <item x="16525"/>
        <item x="8893"/>
        <item x="15733"/>
        <item x="16811"/>
        <item x="7711"/>
        <item x="18255"/>
        <item x="4786"/>
        <item x="6594"/>
        <item x="4191"/>
        <item x="10772"/>
        <item x="7328"/>
        <item x="13684"/>
        <item x="6831"/>
        <item x="5488"/>
        <item x="11608"/>
        <item x="3300"/>
        <item x="1108"/>
        <item x="12074"/>
        <item x="8163"/>
        <item x="5111"/>
        <item x="7716"/>
        <item x="656"/>
        <item x="3785"/>
        <item x="4017"/>
        <item x="18019"/>
        <item x="11077"/>
        <item x="18067"/>
        <item x="1419"/>
        <item x="13397"/>
        <item x="3748"/>
        <item x="19024"/>
        <item x="12118"/>
        <item x="2484"/>
        <item x="5272"/>
        <item x="17785"/>
        <item x="8261"/>
        <item x="12878"/>
        <item x="15260"/>
        <item x="19002"/>
        <item x="3551"/>
        <item x="14130"/>
        <item x="758"/>
        <item x="4181"/>
        <item x="10968"/>
        <item x="6270"/>
        <item x="18832"/>
        <item x="5935"/>
        <item x="6895"/>
        <item x="8509"/>
        <item x="17172"/>
        <item x="13197"/>
        <item x="11749"/>
        <item x="14762"/>
        <item x="18930"/>
        <item x="10806"/>
        <item x="15123"/>
        <item x="10116"/>
        <item x="12541"/>
        <item x="9903"/>
        <item x="2364"/>
        <item x="10628"/>
        <item x="12516"/>
        <item x="12650"/>
        <item x="8738"/>
        <item x="16238"/>
        <item x="3500"/>
        <item x="13416"/>
        <item x="1192"/>
        <item x="11988"/>
        <item x="1430"/>
        <item x="663"/>
        <item x="7984"/>
        <item x="2075"/>
        <item x="12249"/>
        <item x="5750"/>
        <item x="14585"/>
        <item x="15391"/>
        <item x="4128"/>
        <item x="17281"/>
        <item x="10118"/>
        <item x="5457"/>
        <item x="7373"/>
        <item x="3670"/>
        <item x="9683"/>
        <item x="13806"/>
        <item x="1143"/>
        <item x="12582"/>
        <item x="10505"/>
        <item x="295"/>
        <item x="17142"/>
        <item x="10486"/>
        <item x="10041"/>
        <item x="13196"/>
        <item x="17507"/>
        <item x="8597"/>
        <item x="4446"/>
        <item x="5657"/>
        <item x="6675"/>
        <item x="9619"/>
        <item x="18516"/>
        <item x="15445"/>
        <item x="8274"/>
        <item x="5774"/>
        <item x="13330"/>
        <item x="2351"/>
        <item x="15716"/>
        <item x="8241"/>
        <item x="18933"/>
        <item x="3690"/>
        <item x="15960"/>
        <item x="3738"/>
        <item x="3878"/>
        <item x="18822"/>
        <item x="1155"/>
        <item x="15396"/>
        <item x="3050"/>
        <item x="6710"/>
        <item x="13616"/>
        <item x="14872"/>
        <item x="11493"/>
        <item x="3159"/>
        <item x="12512"/>
        <item x="7552"/>
        <item x="3713"/>
        <item x="17175"/>
        <item x="1501"/>
        <item x="7177"/>
        <item x="6416"/>
        <item x="309"/>
        <item x="4569"/>
        <item x="4113"/>
        <item x="9498"/>
        <item x="1631"/>
        <item x="1121"/>
        <item x="4469"/>
        <item x="420"/>
        <item x="1094"/>
        <item x="2192"/>
        <item x="6985"/>
        <item x="15592"/>
        <item x="9730"/>
        <item x="1426"/>
        <item x="1109"/>
        <item x="2760"/>
        <item x="1984"/>
        <item x="15412"/>
        <item x="327"/>
        <item x="13046"/>
        <item x="11829"/>
        <item x="17619"/>
        <item x="6318"/>
        <item x="11777"/>
        <item x="14151"/>
        <item x="4986"/>
        <item x="4707"/>
        <item x="5960"/>
        <item x="3708"/>
        <item x="12050"/>
        <item x="11496"/>
        <item x="7912"/>
        <item x="15370"/>
        <item x="1705"/>
        <item x="2758"/>
        <item x="7500"/>
        <item x="10288"/>
        <item x="2014"/>
        <item x="67"/>
        <item x="10663"/>
        <item x="3144"/>
        <item x="3949"/>
        <item x="16524"/>
        <item x="7151"/>
        <item x="15712"/>
        <item x="15442"/>
        <item x="14609"/>
        <item x="9936"/>
        <item x="6689"/>
        <item x="5444"/>
        <item x="2157"/>
        <item x="5018"/>
        <item x="11850"/>
        <item x="2492"/>
        <item x="10080"/>
        <item x="12748"/>
        <item x="16378"/>
        <item x="6712"/>
        <item x="11270"/>
        <item x="379"/>
        <item x="18284"/>
        <item x="3531"/>
        <item x="8276"/>
        <item x="308"/>
        <item x="9302"/>
        <item x="10586"/>
        <item x="2117"/>
        <item x="7584"/>
        <item x="3955"/>
        <item x="2778"/>
        <item x="18024"/>
        <item x="1119"/>
        <item x="4341"/>
        <item x="17239"/>
        <item x="12762"/>
        <item x="7192"/>
        <item x="2069"/>
        <item x="12936"/>
        <item x="8147"/>
        <item x="16573"/>
        <item x="14324"/>
        <item x="10002"/>
        <item x="5492"/>
        <item x="4676"/>
        <item x="14873"/>
        <item x="797"/>
        <item x="3719"/>
        <item x="7855"/>
        <item x="16346"/>
        <item x="18909"/>
        <item x="6873"/>
        <item x="7480"/>
        <item x="5874"/>
        <item x="18458"/>
        <item x="1799"/>
        <item x="4045"/>
        <item x="3710"/>
        <item x="13822"/>
        <item x="17837"/>
        <item x="12070"/>
        <item x="2576"/>
        <item x="2767"/>
        <item x="10176"/>
        <item x="1794"/>
        <item x="19061"/>
        <item x="13643"/>
        <item x="8592"/>
        <item x="262"/>
        <item x="7483"/>
        <item x="7634"/>
        <item x="12639"/>
        <item x="16255"/>
        <item x="13498"/>
        <item x="11137"/>
        <item x="11574"/>
        <item x="6275"/>
        <item x="18731"/>
        <item x="15034"/>
        <item x="13259"/>
        <item x="1789"/>
        <item x="4440"/>
        <item x="14418"/>
        <item x="1665"/>
        <item x="11634"/>
        <item x="2068"/>
        <item x="6206"/>
        <item x="57"/>
        <item x="9041"/>
        <item x="1774"/>
        <item x="3386"/>
        <item x="7795"/>
        <item x="323"/>
        <item x="1911"/>
        <item x="2337"/>
        <item x="7223"/>
        <item x="11011"/>
        <item x="6084"/>
        <item x="18503"/>
        <item x="18904"/>
        <item x="3304"/>
        <item x="10825"/>
        <item x="3087"/>
        <item x="17012"/>
        <item x="4685"/>
        <item x="18899"/>
        <item x="4718"/>
        <item x="19045"/>
        <item x="8454"/>
        <item x="17098"/>
        <item x="14325"/>
        <item x="17363"/>
        <item x="12558"/>
        <item x="3651"/>
        <item x="4347"/>
        <item x="17558"/>
        <item x="5910"/>
        <item x="6938"/>
        <item x="13802"/>
        <item x="19003"/>
        <item x="18562"/>
        <item x="4689"/>
        <item x="18242"/>
        <item x="6988"/>
        <item x="5261"/>
        <item x="2595"/>
        <item x="9917"/>
        <item x="4384"/>
        <item x="18643"/>
        <item x="18720"/>
        <item x="11729"/>
        <item x="13388"/>
        <item x="16096"/>
        <item x="4156"/>
        <item x="10775"/>
        <item x="10679"/>
        <item x="3636"/>
        <item x="2243"/>
        <item x="2470"/>
        <item x="464"/>
        <item x="12550"/>
        <item x="4731"/>
        <item x="5046"/>
        <item x="16010"/>
        <item x="9746"/>
        <item x="68"/>
        <item x="9692"/>
        <item x="17529"/>
        <item x="17629"/>
        <item x="6011"/>
        <item x="12081"/>
        <item x="13445"/>
        <item x="7932"/>
        <item x="17897"/>
        <item x="11223"/>
        <item x="18566"/>
        <item x="8465"/>
        <item x="642"/>
        <item x="1011"/>
        <item x="3895"/>
        <item x="434"/>
        <item x="6320"/>
        <item x="14363"/>
        <item x="690"/>
        <item x="10236"/>
        <item x="19004"/>
        <item x="18190"/>
        <item x="692"/>
        <item x="10788"/>
        <item x="2215"/>
        <item x="18103"/>
        <item x="12053"/>
        <item x="2896"/>
        <item x="12675"/>
        <item x="9954"/>
        <item x="11320"/>
        <item x="18011"/>
        <item x="1399"/>
        <item x="12123"/>
        <item x="3035"/>
        <item x="5766"/>
        <item x="572"/>
        <item x="18632"/>
        <item x="11286"/>
        <item x="410"/>
        <item x="18465"/>
        <item x="12858"/>
        <item x="7501"/>
        <item x="3380"/>
        <item x="7966"/>
        <item x="9322"/>
        <item x="12308"/>
        <item x="12472"/>
        <item x="10683"/>
        <item x="3151"/>
        <item x="6718"/>
        <item x="1551"/>
        <item x="11726"/>
        <item x="510"/>
        <item x="3906"/>
        <item x="6093"/>
        <item x="6484"/>
        <item x="12805"/>
        <item x="12130"/>
        <item x="12835"/>
        <item x="1212"/>
        <item x="3016"/>
        <item x="12129"/>
        <item x="15250"/>
        <item x="8959"/>
        <item x="2440"/>
        <item x="13284"/>
        <item x="889"/>
        <item x="3803"/>
        <item x="14119"/>
        <item x="6006"/>
        <item x="5640"/>
        <item x="3404"/>
        <item x="10125"/>
        <item x="6453"/>
        <item x="18624"/>
        <item x="4"/>
        <item x="15448"/>
        <item x="15855"/>
        <item x="12883"/>
        <item x="1004"/>
        <item x="8015"/>
        <item x="18262"/>
        <item x="9182"/>
        <item x="6848"/>
        <item x="14053"/>
        <item x="6079"/>
        <item x="4118"/>
        <item x="9681"/>
        <item x="6092"/>
        <item x="5637"/>
        <item x="12719"/>
        <item x="14013"/>
        <item x="8265"/>
        <item x="17346"/>
        <item x="16399"/>
        <item x="19063"/>
        <item x="5270"/>
        <item x="18652"/>
        <item x="4303"/>
        <item x="7156"/>
        <item x="15863"/>
        <item x="11169"/>
        <item x="13089"/>
        <item x="16924"/>
        <item x="16447"/>
        <item x="11686"/>
        <item x="6020"/>
        <item x="10427"/>
        <item x="1280"/>
        <item x="16790"/>
        <item x="706"/>
        <item x="8630"/>
        <item x="9111"/>
        <item x="4598"/>
        <item x="870"/>
        <item x="14838"/>
        <item x="2167"/>
        <item x="2573"/>
        <item x="1077"/>
        <item x="16712"/>
        <item x="14667"/>
        <item x="7929"/>
        <item x="18895"/>
        <item x="17372"/>
        <item x="3271"/>
        <item x="16728"/>
        <item x="11065"/>
        <item x="18399"/>
        <item x="12738"/>
        <item x="8603"/>
        <item x="17746"/>
        <item x="3034"/>
        <item x="15378"/>
        <item x="18202"/>
        <item x="13613"/>
        <item x="15195"/>
        <item x="18900"/>
        <item x="9759"/>
        <item x="1973"/>
        <item x="10833"/>
        <item x="7677"/>
        <item x="12011"/>
        <item x="7715"/>
        <item x="6781"/>
        <item x="16791"/>
        <item x="15598"/>
        <item x="2345"/>
        <item x="4629"/>
        <item x="2275"/>
        <item x="6551"/>
        <item x="69"/>
        <item x="2346"/>
        <item x="8397"/>
        <item x="13099"/>
        <item x="13572"/>
        <item x="16318"/>
        <item x="4810"/>
        <item x="1279"/>
        <item x="5287"/>
        <item x="15315"/>
        <item x="3897"/>
        <item x="10550"/>
        <item x="17290"/>
        <item x="4840"/>
        <item x="17415"/>
        <item x="7727"/>
        <item x="4400"/>
        <item x="13207"/>
        <item x="17337"/>
        <item x="9009"/>
        <item x="5609"/>
        <item x="9794"/>
        <item x="17275"/>
        <item x="9395"/>
        <item x="6210"/>
        <item x="5060"/>
        <item x="723"/>
        <item x="14003"/>
        <item x="8322"/>
        <item x="17326"/>
        <item x="4436"/>
        <item x="2856"/>
        <item x="15405"/>
        <item x="17631"/>
        <item x="9368"/>
        <item x="5064"/>
        <item x="5898"/>
        <item x="5902"/>
        <item x="18753"/>
        <item x="4127"/>
        <item x="13428"/>
        <item x="9667"/>
        <item x="3389"/>
        <item x="14946"/>
        <item x="3230"/>
        <item x="275"/>
        <item x="9777"/>
        <item x="9378"/>
        <item x="4515"/>
        <item x="8222"/>
        <item x="8119"/>
        <item x="9641"/>
        <item x="9729"/>
        <item x="7427"/>
        <item x="7039"/>
        <item x="17042"/>
        <item x="8373"/>
        <item x="4014"/>
        <item x="8473"/>
        <item x="11751"/>
        <item x="339"/>
        <item x="1554"/>
        <item x="14485"/>
        <item x="9289"/>
        <item x="8905"/>
        <item x="15847"/>
        <item x="3671"/>
        <item x="945"/>
        <item x="8319"/>
        <item x="17566"/>
        <item x="9620"/>
        <item x="6199"/>
        <item x="969"/>
        <item x="13163"/>
        <item x="1085"/>
        <item x="9867"/>
        <item x="6760"/>
        <item x="3175"/>
        <item x="3773"/>
        <item x="4680"/>
        <item x="17146"/>
        <item x="5662"/>
        <item x="3771"/>
        <item x="12945"/>
        <item x="6482"/>
        <item x="4322"/>
        <item x="7731"/>
        <item x="6052"/>
        <item x="8297"/>
        <item x="15383"/>
        <item x="5723"/>
        <item x="9914"/>
        <item x="9779"/>
        <item x="8247"/>
        <item x="9236"/>
        <item x="11031"/>
        <item x="7365"/>
        <item x="8139"/>
        <item x="392"/>
        <item x="9431"/>
        <item x="11828"/>
        <item x="9242"/>
        <item x="3905"/>
        <item x="16467"/>
        <item x="5100"/>
        <item x="1864"/>
        <item x="18378"/>
        <item x="13719"/>
        <item x="17141"/>
        <item x="6099"/>
        <item x="4184"/>
        <item x="9088"/>
        <item x="3357"/>
        <item x="5587"/>
        <item x="15441"/>
        <item x="8330"/>
        <item x="11494"/>
        <item x="18715"/>
        <item x="15536"/>
        <item x="5177"/>
        <item x="13453"/>
        <item x="2508"/>
        <item x="17168"/>
        <item x="8032"/>
        <item x="9362"/>
        <item x="7941"/>
        <item x="14392"/>
        <item x="7670"/>
        <item x="10719"/>
        <item x="15820"/>
        <item x="3765"/>
        <item x="8881"/>
        <item x="11036"/>
        <item x="15694"/>
        <item x="9452"/>
        <item x="18526"/>
        <item x="33"/>
        <item x="18656"/>
        <item x="4323"/>
        <item x="8511"/>
        <item x="16161"/>
        <item x="11544"/>
        <item x="17648"/>
        <item x="3573"/>
        <item x="1226"/>
        <item x="7998"/>
        <item x="4375"/>
        <item x="12090"/>
        <item x="2132"/>
        <item x="1069"/>
        <item x="5885"/>
        <item x="17618"/>
        <item x="11993"/>
        <item x="9444"/>
        <item x="14330"/>
        <item x="15889"/>
        <item x="10003"/>
        <item x="9943"/>
        <item x="15339"/>
        <item x="9058"/>
        <item x="6019"/>
        <item x="2710"/>
        <item x="17865"/>
        <item x="2413"/>
        <item x="17928"/>
        <item x="10881"/>
        <item x="6735"/>
        <item x="4799"/>
        <item x="10920"/>
        <item x="18331"/>
        <item x="5965"/>
        <item x="6742"/>
        <item x="4319"/>
        <item x="12282"/>
        <item x="13984"/>
        <item x="1340"/>
        <item x="2394"/>
        <item x="11271"/>
        <item x="18732"/>
        <item x="14072"/>
        <item x="14278"/>
        <item x="9811"/>
        <item x="9245"/>
        <item x="13336"/>
        <item x="14357"/>
        <item x="12850"/>
        <item x="14375"/>
        <item x="7861"/>
        <item x="8942"/>
        <item x="18964"/>
        <item x="7510"/>
        <item x="13051"/>
        <item x="13176"/>
        <item x="17721"/>
        <item x="16938"/>
        <item x="15438"/>
        <item x="5700"/>
        <item x="12135"/>
        <item x="8207"/>
        <item x="274"/>
        <item x="4749"/>
        <item x="1202"/>
        <item x="9706"/>
        <item x="2720"/>
        <item x="8006"/>
        <item x="12461"/>
        <item x="6713"/>
        <item x="4562"/>
        <item x="17454"/>
        <item x="9753"/>
        <item x="7834"/>
        <item x="10085"/>
        <item x="14529"/>
        <item x="8873"/>
        <item x="17801"/>
        <item x="15131"/>
        <item x="1941"/>
        <item x="13464"/>
        <item x="4586"/>
        <item x="18143"/>
        <item x="10868"/>
        <item x="12787"/>
        <item x="7525"/>
        <item x="3384"/>
        <item x="568"/>
        <item x="15655"/>
        <item x="6378"/>
        <item x="4939"/>
        <item x="8427"/>
        <item x="6580"/>
        <item x="2425"/>
        <item x="7078"/>
        <item x="9222"/>
        <item x="8408"/>
        <item x="7873"/>
        <item x="18700"/>
        <item x="242"/>
        <item x="17100"/>
        <item x="6766"/>
        <item x="5922"/>
        <item x="17515"/>
        <item x="15938"/>
        <item x="3581"/>
        <item x="17186"/>
        <item x="8158"/>
        <item x="15393"/>
        <item x="1175"/>
        <item x="11600"/>
        <item x="17309"/>
        <item x="4653"/>
        <item x="1649"/>
        <item x="17744"/>
        <item x="4015"/>
        <item x="17325"/>
        <item x="13783"/>
        <item x="3014"/>
        <item x="15792"/>
        <item x="1687"/>
        <item x="5591"/>
        <item x="672"/>
        <item x="2050"/>
        <item x="12985"/>
        <item x="4934"/>
        <item x="9458"/>
        <item x="12587"/>
        <item x="17124"/>
        <item x="4024"/>
        <item x="7828"/>
        <item x="14029"/>
        <item x="414"/>
        <item x="2191"/>
        <item x="4253"/>
        <item x="3102"/>
        <item x="6635"/>
        <item x="16363"/>
        <item x="12076"/>
        <item x="15914"/>
        <item x="142"/>
        <item x="9040"/>
        <item x="4288"/>
        <item x="1393"/>
        <item x="8414"/>
        <item x="7058"/>
        <item x="8362"/>
        <item x="18518"/>
        <item x="15338"/>
        <item x="4587"/>
        <item x="15741"/>
        <item x="8216"/>
        <item x="15167"/>
        <item x="12627"/>
        <item x="10274"/>
        <item x="8316"/>
        <item x="17038"/>
        <item x="16456"/>
        <item x="6162"/>
        <item x="5068"/>
        <item x="14619"/>
        <item x="2094"/>
        <item x="5271"/>
        <item x="17192"/>
        <item x="3015"/>
        <item x="9808"/>
        <item x="1610"/>
        <item x="12532"/>
        <item x="11479"/>
        <item x="8574"/>
        <item x="1134"/>
        <item x="1001"/>
        <item x="3285"/>
        <item x="17238"/>
        <item x="18688"/>
        <item x="5829"/>
        <item x="14168"/>
        <item x="6464"/>
        <item x="16578"/>
        <item x="10192"/>
        <item x="263"/>
        <item x="2811"/>
        <item x="393"/>
        <item x="3189"/>
        <item x="15108"/>
        <item x="11158"/>
        <item x="2348"/>
        <item x="12718"/>
        <item x="16469"/>
        <item x="16061"/>
        <item x="17634"/>
        <item x="15974"/>
        <item x="2672"/>
        <item x="13218"/>
        <item x="8112"/>
        <item x="13818"/>
        <item x="15831"/>
        <item x="3502"/>
        <item x="7994"/>
        <item x="5689"/>
        <item x="13444"/>
        <item x="16122"/>
        <item x="18469"/>
        <item x="7693"/>
        <item x="9659"/>
        <item x="18675"/>
        <item x="7756"/>
        <item x="4953"/>
        <item x="17056"/>
        <item x="18290"/>
        <item x="14303"/>
        <item x="16198"/>
        <item x="12653"/>
        <item x="16257"/>
        <item x="3003"/>
        <item x="8426"/>
        <item x="5229"/>
        <item x="14036"/>
        <item x="10223"/>
        <item x="5318"/>
        <item x="12494"/>
        <item x="12139"/>
        <item x="665"/>
        <item x="13587"/>
        <item x="113"/>
        <item x="12288"/>
        <item x="16812"/>
        <item x="15949"/>
        <item x="10817"/>
        <item x="18474"/>
        <item x="17424"/>
        <item x="11316"/>
        <item x="12644"/>
        <item x="8090"/>
        <item x="7249"/>
        <item x="539"/>
        <item x="609"/>
        <item x="14015"/>
        <item x="1907"/>
        <item x="17368"/>
        <item x="18631"/>
        <item x="17341"/>
        <item x="3951"/>
        <item x="9755"/>
        <item x="10708"/>
        <item x="9686"/>
        <item x="5884"/>
        <item x="17091"/>
        <item x="5957"/>
        <item x="5150"/>
        <item x="6602"/>
        <item x="8166"/>
        <item x="11461"/>
        <item x="841"/>
        <item x="5727"/>
        <item x="9303"/>
        <item x="18768"/>
        <item x="9419"/>
        <item x="1903"/>
        <item x="12104"/>
        <item x="2076"/>
        <item x="8733"/>
        <item x="12818"/>
        <item x="5653"/>
        <item x="17443"/>
        <item x="2326"/>
        <item x="1259"/>
        <item x="6570"/>
        <item x="1876"/>
        <item x="4841"/>
        <item x="19095"/>
        <item x="16075"/>
        <item x="1187"/>
        <item x="17339"/>
        <item x="2603"/>
        <item x="2591"/>
        <item x="13363"/>
        <item x="443"/>
        <item x="13518"/>
        <item x="18979"/>
        <item x="11933"/>
        <item x="1100"/>
        <item x="18639"/>
        <item x="15480"/>
        <item x="7965"/>
        <item x="3862"/>
        <item x="2512"/>
        <item x="13711"/>
        <item x="809"/>
        <item x="10830"/>
        <item x="6191"/>
        <item x="408"/>
        <item x="13375"/>
        <item x="17263"/>
        <item x="1862"/>
        <item x="3160"/>
        <item x="14495"/>
        <item x="10081"/>
        <item x="6000"/>
        <item x="2534"/>
        <item x="14953"/>
        <item x="2654"/>
        <item x="11541"/>
        <item x="9893"/>
        <item x="212"/>
        <item x="14752"/>
        <item x="11631"/>
        <item x="17362"/>
        <item x="17344"/>
        <item x="2662"/>
        <item x="11303"/>
        <item x="9717"/>
        <item x="8844"/>
        <item x="423"/>
        <item x="5056"/>
        <item x="4507"/>
        <item x="887"/>
        <item x="9082"/>
        <item x="4869"/>
        <item x="4846"/>
        <item x="13439"/>
        <item x="10890"/>
        <item x="2100"/>
        <item x="17237"/>
        <item x="16560"/>
        <item x="18842"/>
        <item x="6725"/>
        <item x="17779"/>
        <item x="16247"/>
        <item x="14024"/>
        <item x="16480"/>
        <item x="13787"/>
        <item x="12069"/>
        <item x="4480"/>
        <item x="15893"/>
        <item x="12335"/>
        <item x="1667"/>
        <item x="825"/>
        <item x="7818"/>
        <item x="3965"/>
        <item x="798"/>
        <item x="8730"/>
        <item x="15080"/>
        <item x="16862"/>
        <item x="5954"/>
        <item x="13962"/>
        <item x="12731"/>
        <item x="10416"/>
        <item x="3870"/>
        <item x="8799"/>
        <item x="15374"/>
        <item x="17749"/>
        <item x="15037"/>
        <item x="4500"/>
        <item x="4881"/>
        <item x="7215"/>
        <item x="16824"/>
        <item x="17850"/>
        <item x="2622"/>
        <item x="1451"/>
        <item x="14800"/>
        <item x="5936"/>
        <item x="1827"/>
        <item x="11548"/>
        <item x="9193"/>
        <item x="10282"/>
        <item x="3048"/>
        <item x="5606"/>
        <item x="5063"/>
        <item x="17668"/>
        <item x="11196"/>
        <item x="9134"/>
        <item x="12724"/>
        <item x="15151"/>
        <item x="16567"/>
        <item x="8849"/>
        <item x="6180"/>
        <item x="3019"/>
        <item x="14359"/>
        <item x="17956"/>
        <item x="9336"/>
        <item x="15231"/>
        <item x="17071"/>
        <item x="10353"/>
        <item x="4760"/>
        <item x="3161"/>
        <item x="2589"/>
        <item x="17607"/>
        <item x="6532"/>
        <item x="7681"/>
        <item x="1093"/>
        <item x="2369"/>
        <item x="18369"/>
        <item x="1644"/>
        <item x="17562"/>
        <item x="6220"/>
        <item x="16074"/>
        <item x="7384"/>
        <item x="18695"/>
        <item x="7703"/>
        <item x="14943"/>
        <item x="17724"/>
        <item x="13810"/>
        <item x="4618"/>
        <item x="10480"/>
        <item x="17959"/>
        <item x="13809"/>
        <item x="12126"/>
        <item x="3313"/>
        <item x="7211"/>
        <item x="15591"/>
        <item x="15046"/>
        <item x="2771"/>
        <item x="5300"/>
        <item x="9705"/>
        <item x="19093"/>
        <item x="5350"/>
        <item x="12670"/>
        <item x="17828"/>
        <item x="1564"/>
        <item x="4083"/>
        <item x="5656"/>
        <item x="17274"/>
        <item x="14857"/>
        <item x="17682"/>
        <item x="4479"/>
        <item x="5971"/>
        <item x="10142"/>
        <item x="17122"/>
        <item x="773"/>
        <item x="2812"/>
        <item x="19032"/>
        <item x="8586"/>
        <item x="8463"/>
        <item x="14094"/>
        <item x="16505"/>
        <item x="18051"/>
        <item x="5808"/>
        <item x="7574"/>
        <item x="14578"/>
        <item x="15948"/>
        <item x="5128"/>
        <item x="16874"/>
        <item x="5599"/>
        <item x="6772"/>
        <item x="9426"/>
        <item x="2666"/>
        <item x="16598"/>
        <item x="11114"/>
        <item x="3668"/>
        <item x="1300"/>
        <item x="12034"/>
        <item x="16915"/>
        <item x="689"/>
        <item x="3445"/>
        <item x="5164"/>
        <item x="4067"/>
        <item x="1043"/>
        <item x="11966"/>
        <item x="5106"/>
        <item x="10627"/>
        <item x="13424"/>
        <item x="9273"/>
        <item x="745"/>
        <item x="18389"/>
        <item x="17084"/>
        <item x="15923"/>
        <item x="4643"/>
        <item x="12484"/>
        <item x="17324"/>
        <item x="1852"/>
        <item x="15838"/>
        <item x="2716"/>
        <item x="4773"/>
        <item x="2578"/>
        <item x="2842"/>
        <item x="15939"/>
        <item x="7320"/>
        <item x="1369"/>
        <item x="17576"/>
        <item x="15561"/>
        <item x="1536"/>
        <item x="8361"/>
        <item x="11588"/>
        <item x="17154"/>
        <item x="511"/>
        <item x="17013"/>
        <item x="14021"/>
        <item x="10959"/>
        <item x="17888"/>
        <item x="4882"/>
        <item x="2607"/>
        <item x="5167"/>
        <item x="9589"/>
        <item x="18219"/>
        <item x="13547"/>
        <item x="1138"/>
        <item x="16485"/>
        <item x="14095"/>
        <item x="15834"/>
        <item x="5095"/>
        <item x="14679"/>
        <item x="12274"/>
        <item x="4261"/>
        <item x="1152"/>
        <item x="9581"/>
        <item x="14377"/>
        <item x="12714"/>
        <item x="12065"/>
        <item x="2794"/>
        <item x="11759"/>
        <item x="4449"/>
        <item x="1808"/>
        <item x="6662"/>
        <item x="15906"/>
        <item x="13265"/>
        <item x="9136"/>
        <item x="17791"/>
        <item x="14709"/>
        <item x="8632"/>
        <item x="6105"/>
        <item x="9070"/>
        <item x="4409"/>
        <item x="14847"/>
        <item x="10101"/>
        <item x="4339"/>
        <item x="4218"/>
        <item x="17736"/>
        <item x="9665"/>
        <item x="7960"/>
        <item x="13463"/>
        <item x="405"/>
        <item x="6064"/>
        <item x="4259"/>
        <item x="12764"/>
        <item x="155"/>
        <item x="7734"/>
        <item x="5968"/>
        <item x="822"/>
        <item x="14023"/>
        <item x="3074"/>
        <item x="18366"/>
        <item x="3779"/>
        <item x="796"/>
        <item x="17320"/>
        <item x="8782"/>
        <item x="12801"/>
        <item x="6271"/>
        <item x="4738"/>
        <item x="815"/>
        <item x="16301"/>
        <item x="18009"/>
        <item x="2180"/>
        <item x="16826"/>
        <item x="14614"/>
        <item x="9632"/>
        <item x="13973"/>
        <item x="6664"/>
        <item x="7228"/>
        <item x="18206"/>
        <item x="17441"/>
        <item x="17911"/>
        <item x="10704"/>
        <item x="13628"/>
        <item x="8882"/>
        <item x="10055"/>
        <item x="9580"/>
        <item x="5245"/>
        <item x="10441"/>
        <item x="7949"/>
        <item x="3371"/>
        <item x="7284"/>
        <item x="13876"/>
        <item x="10459"/>
        <item x="7087"/>
        <item x="9859"/>
        <item x="337"/>
        <item x="12227"/>
        <item x="11690"/>
        <item x="6457"/>
        <item x="2741"/>
        <item x="17938"/>
        <item x="9770"/>
        <item x="3118"/>
        <item x="9168"/>
        <item x="14350"/>
        <item x="9725"/>
        <item x="15182"/>
        <item x="1051"/>
        <item x="18448"/>
        <item x="15079"/>
        <item x="7161"/>
        <item x="18596"/>
        <item x="16327"/>
        <item x="13073"/>
        <item x="4370"/>
        <item x="8894"/>
        <item x="15440"/>
        <item x="7313"/>
        <item x="810"/>
        <item x="3832"/>
        <item x="395"/>
        <item x="6953"/>
        <item x="11038"/>
        <item x="3857"/>
        <item x="16244"/>
        <item x="15546"/>
        <item x="9467"/>
        <item x="14031"/>
        <item x="3901"/>
        <item x="10013"/>
        <item x="15763"/>
        <item x="4240"/>
        <item x="1519"/>
        <item x="10748"/>
        <item x="5120"/>
        <item x="3979"/>
        <item x="3377"/>
        <item x="16483"/>
        <item x="15897"/>
        <item x="5880"/>
        <item x="804"/>
        <item x="8382"/>
        <item x="6927"/>
        <item x="2250"/>
        <item x="180"/>
        <item x="14743"/>
        <item x="9147"/>
        <item x="4856"/>
        <item x="1703"/>
        <item x="5948"/>
        <item x="14052"/>
        <item x="2809"/>
        <item x="2032"/>
        <item x="15241"/>
        <item x="3786"/>
        <item x="4688"/>
        <item x="16003"/>
        <item x="7226"/>
        <item x="1450"/>
        <item x="17658"/>
        <item x="3511"/>
        <item x="17439"/>
        <item x="2620"/>
        <item x="6197"/>
        <item x="5649"/>
        <item x="3894"/>
        <item x="17465"/>
        <item x="17247"/>
        <item x="97"/>
        <item x="12238"/>
        <item x="1463"/>
        <item x="19092"/>
        <item x="12105"/>
        <item x="12158"/>
        <item x="2340"/>
        <item x="5561"/>
        <item x="1921"/>
        <item x="14378"/>
        <item x="3641"/>
        <item x="5751"/>
        <item x="13081"/>
        <item x="8901"/>
        <item x="10543"/>
        <item x="13987"/>
        <item x="4591"/>
        <item x="12776"/>
        <item x="9048"/>
        <item x="2274"/>
        <item x="6502"/>
        <item x="9612"/>
        <item x="5979"/>
        <item x="10581"/>
        <item x="14376"/>
        <item x="10115"/>
        <item x="261"/>
        <item x="4733"/>
        <item x="18049"/>
        <item x="6614"/>
        <item x="2000"/>
        <item x="2111"/>
        <item x="1180"/>
        <item x="1482"/>
        <item x="16533"/>
        <item x="422"/>
        <item x="3648"/>
        <item x="14720"/>
        <item x="3621"/>
        <item x="18735"/>
        <item x="3444"/>
        <item x="18221"/>
        <item x="10400"/>
        <item x="10633"/>
        <item x="18359"/>
        <item x="9263"/>
        <item x="2647"/>
        <item x="3187"/>
        <item x="5223"/>
        <item x="1742"/>
        <item x="15380"/>
        <item x="9850"/>
        <item x="10732"/>
        <item x="13905"/>
        <item x="12771"/>
        <item x="6174"/>
        <item x="2561"/>
        <item x="7279"/>
        <item x="14049"/>
        <item x="7257"/>
        <item x="11601"/>
        <item x="1289"/>
        <item x="14934"/>
        <item x="1345"/>
        <item x="18099"/>
        <item x="10012"/>
        <item x="17323"/>
        <item x="9865"/>
        <item x="9391"/>
        <item x="16089"/>
        <item x="5670"/>
        <item x="7564"/>
        <item x="17788"/>
        <item x="11215"/>
        <item x="10993"/>
        <item x="10310"/>
        <item x="5551"/>
        <item x="11872"/>
        <item x="8028"/>
        <item x="9256"/>
        <item x="13231"/>
        <item x="15524"/>
        <item x="7059"/>
        <item x="6610"/>
        <item x="12464"/>
        <item x="1638"/>
        <item x="10059"/>
        <item x="7488"/>
        <item x="3188"/>
        <item x="5907"/>
        <item x="18055"/>
        <item x="5301"/>
        <item x="19090"/>
        <item x="13945"/>
        <item x="3104"/>
        <item x="13488"/>
        <item x="16772"/>
        <item x="6722"/>
        <item x="10876"/>
        <item x="13389"/>
        <item x="9883"/>
        <item x="12790"/>
        <item x="7988"/>
        <item x="11904"/>
        <item x="5404"/>
        <item x="1172"/>
        <item x="16693"/>
        <item x="0"/>
        <item x="10294"/>
        <item x="9150"/>
        <item x="3844"/>
        <item x="9272"/>
        <item x="18829"/>
        <item x="450"/>
        <item x="1753"/>
        <item x="10004"/>
        <item x="7969"/>
        <item x="7458"/>
        <item x="9035"/>
        <item x="5268"/>
        <item x="6692"/>
        <item x="15072"/>
        <item x="1378"/>
        <item x="16713"/>
        <item x="15710"/>
        <item x="3212"/>
        <item x="18216"/>
        <item x="6282"/>
        <item x="440"/>
        <item x="13886"/>
        <item x="8391"/>
        <item x="16733"/>
        <item x="16726"/>
        <item x="13977"/>
        <item x="10369"/>
        <item x="13134"/>
        <item x="8949"/>
        <item x="17982"/>
        <item x="13172"/>
        <item x="10584"/>
        <item x="18337"/>
        <item x="868"/>
        <item x="11444"/>
        <item x="18650"/>
        <item x="11955"/>
        <item x="2152"/>
        <item x="7414"/>
        <item x="18047"/>
        <item x="14365"/>
        <item x="3611"/>
        <item x="2929"/>
        <item x="5694"/>
        <item x="14746"/>
        <item x="6495"/>
        <item x="3737"/>
        <item x="12189"/>
        <item x="10736"/>
        <item x="554"/>
        <item x="9155"/>
        <item x="11132"/>
        <item x="16058"/>
        <item x="9108"/>
        <item x="934"/>
        <item x="4851"/>
        <item x="10021"/>
        <item x="6526"/>
        <item x="15368"/>
        <item x="3629"/>
        <item x="5441"/>
        <item x="2605"/>
        <item x="5868"/>
        <item x="18287"/>
        <item x="15780"/>
        <item x="4228"/>
        <item x="13477"/>
        <item x="8558"/>
        <item x="6820"/>
        <item x="11610"/>
        <item x="1303"/>
        <item x="5010"/>
        <item x="6276"/>
        <item x="6579"/>
        <item x="7207"/>
        <item x="5854"/>
        <item x="9031"/>
        <item x="12978"/>
        <item x="10415"/>
        <item x="15292"/>
        <item x="1590"/>
        <item x="10177"/>
        <item x="12935"/>
        <item x="62"/>
        <item x="8939"/>
        <item x="6912"/>
        <item x="4209"/>
        <item x="9587"/>
        <item x="8333"/>
        <item x="16817"/>
        <item x="12842"/>
        <item x="14423"/>
        <item x="11899"/>
        <item x="13520"/>
        <item x="8746"/>
        <item x="7193"/>
        <item x="4670"/>
        <item x="3833"/>
        <item x="7025"/>
        <item x="17155"/>
        <item x="9427"/>
        <item x="70"/>
        <item x="10401"/>
        <item x="10671"/>
        <item x="5570"/>
        <item x="11918"/>
        <item x="17029"/>
        <item x="53"/>
        <item x="15045"/>
        <item x="18340"/>
        <item x="13143"/>
        <item x="8833"/>
        <item x="12668"/>
        <item x="9084"/>
        <item x="7747"/>
        <item x="1576"/>
        <item x="9171"/>
        <item x="1301"/>
        <item x="14394"/>
        <item x="732"/>
        <item x="9320"/>
        <item x="7791"/>
        <item x="18214"/>
        <item x="1840"/>
        <item x="3362"/>
        <item x="3991"/>
        <item x="1708"/>
        <item x="7246"/>
        <item x="10188"/>
        <item x="16863"/>
        <item x="7569"/>
        <item x="12245"/>
        <item x="6544"/>
        <item x="6168"/>
        <item x="9984"/>
        <item x="8997"/>
        <item x="2130"/>
        <item x="14477"/>
        <item x="16313"/>
        <item x="16410"/>
        <item x="11192"/>
        <item x="17389"/>
        <item x="3361"/>
        <item x="5920"/>
        <item x="15576"/>
        <item x="7298"/>
        <item x="11141"/>
        <item x="14329"/>
        <item x="3868"/>
        <item x="7117"/>
        <item x="17143"/>
        <item x="1842"/>
        <item x="2907"/>
        <item x="71"/>
        <item x="5302"/>
        <item x="14732"/>
        <item x="12348"/>
        <item x="9821"/>
        <item x="1553"/>
        <item x="11094"/>
        <item x="5291"/>
        <item x="3886"/>
        <item x="4049"/>
        <item x="2409"/>
        <item x="10193"/>
        <item x="855"/>
        <item x="4197"/>
        <item x="12636"/>
        <item x="11622"/>
        <item x="12789"/>
        <item x="19064"/>
        <item x="9606"/>
        <item x="8810"/>
        <item x="3351"/>
        <item x="13242"/>
        <item x="12354"/>
        <item x="16330"/>
        <item x="17279"/>
        <item x="17899"/>
        <item x="7413"/>
        <item x="4369"/>
        <item x="3675"/>
        <item x="17118"/>
        <item x="6184"/>
        <item x="5365"/>
        <item x="36"/>
        <item x="6894"/>
        <item x="18517"/>
        <item x="18819"/>
        <item x="1320"/>
        <item x="18992"/>
        <item x="10281"/>
        <item x="11981"/>
        <item x="4062"/>
        <item x="967"/>
        <item x="18460"/>
        <item x="12208"/>
        <item x="14497"/>
        <item x="12566"/>
        <item x="7271"/>
        <item x="4486"/>
        <item x="16296"/>
        <item x="9888"/>
        <item x="6557"/>
        <item x="11180"/>
        <item x="5317"/>
        <item x="4206"/>
        <item x="2332"/>
        <item x="8431"/>
        <item x="18057"/>
        <item x="18616"/>
        <item x="8237"/>
        <item x="8537"/>
        <item x="4441"/>
        <item x="14635"/>
        <item x="2551"/>
        <item x="3584"/>
        <item x="15518"/>
        <item x="5929"/>
        <item x="9973"/>
        <item x="13745"/>
        <item x="2304"/>
        <item x="16576"/>
        <item x="6925"/>
        <item x="2829"/>
        <item x="7181"/>
        <item x="15752"/>
        <item x="1967"/>
        <item x="12178"/>
        <item x="11460"/>
        <item x="11649"/>
        <item x="8676"/>
        <item x="17705"/>
        <item x="18896"/>
        <item x="3128"/>
        <item x="8522"/>
        <item x="18689"/>
        <item x="478"/>
        <item x="17271"/>
        <item x="5526"/>
        <item x="2299"/>
        <item x="12321"/>
        <item x="8753"/>
        <item x="4000"/>
        <item x="15559"/>
        <item x="9851"/>
        <item x="10269"/>
        <item x="15865"/>
        <item x="11839"/>
        <item x="634"/>
        <item x="15049"/>
        <item x="15018"/>
        <item x="17973"/>
        <item x="15500"/>
        <item x="13449"/>
        <item x="9824"/>
        <item x="10102"/>
        <item x="4229"/>
        <item x="2721"/>
        <item x="8017"/>
        <item x="14480"/>
        <item x="15074"/>
        <item x="3591"/>
        <item x="9213"/>
        <item x="3403"/>
        <item x="14192"/>
        <item x="18298"/>
        <item x="567"/>
        <item x="11669"/>
        <item x="1581"/>
        <item x="12265"/>
        <item x="48"/>
        <item x="7157"/>
        <item x="15140"/>
        <item x="4645"/>
        <item x="14033"/>
        <item x="7541"/>
        <item x="9579"/>
        <item x="14261"/>
        <item x="982"/>
        <item x="18740"/>
        <item x="10969"/>
        <item x="7203"/>
        <item x="11915"/>
        <item x="13393"/>
        <item x="9597"/>
        <item x="8199"/>
        <item x="18012"/>
        <item x="9951"/>
        <item x="7343"/>
        <item x="5328"/>
        <item x="13933"/>
        <item x="1078"/>
        <item x="1810"/>
        <item x="854"/>
        <item x="18361"/>
        <item x="13264"/>
        <item x="8703"/>
        <item x="6241"/>
        <item x="3090"/>
        <item x="12876"/>
        <item x="7971"/>
        <item x="8831"/>
        <item x="12788"/>
        <item x="481"/>
        <item x="6880"/>
        <item x="17292"/>
        <item x="5416"/>
        <item x="8492"/>
        <item x="9237"/>
        <item x="15472"/>
        <item x="18360"/>
        <item x="9181"/>
        <item x="1260"/>
        <item x="5101"/>
        <item x="2189"/>
        <item x="10384"/>
        <item x="8862"/>
        <item x="6888"/>
        <item x="10983"/>
        <item x="2398"/>
        <item x="8135"/>
        <item x="15531"/>
        <item x="6902"/>
        <item x="18400"/>
        <item x="9208"/>
        <item x="4456"/>
        <item x="18993"/>
        <item x="1037"/>
        <item x="13355"/>
        <item x="7830"/>
        <item x="12602"/>
        <item x="11905"/>
        <item x="6533"/>
        <item x="2545"/>
        <item x="1754"/>
        <item x="5891"/>
        <item x="10834"/>
        <item x="8444"/>
        <item x="13988"/>
        <item x="16968"/>
        <item x="8204"/>
        <item x="7576"/>
        <item x="8830"/>
        <item x="4867"/>
        <item x="277"/>
        <item x="6630"/>
        <item x="8660"/>
        <item x="6571"/>
        <item x="17197"/>
        <item x="12749"/>
        <item x="6858"/>
        <item x="5578"/>
        <item x="2303"/>
        <item x="11879"/>
        <item x="8401"/>
        <item x="6950"/>
        <item x="7043"/>
        <item x="9393"/>
        <item x="6467"/>
        <item x="635"/>
        <item x="14925"/>
        <item x="13174"/>
        <item x="1250"/>
        <item x="3828"/>
        <item x="18592"/>
        <item x="2937"/>
        <item x="13602"/>
        <item x="13280"/>
        <item x="1456"/>
        <item x="18401"/>
        <item x="17444"/>
        <item x="8976"/>
        <item x="14181"/>
        <item x="13111"/>
        <item x="10273"/>
        <item x="10209"/>
        <item x="6035"/>
        <item x="8094"/>
        <item x="12228"/>
        <item x="11972"/>
        <item x="8325"/>
        <item x="2079"/>
        <item x="5795"/>
        <item x="7235"/>
        <item x="10394"/>
        <item x="15804"/>
        <item x="13120"/>
        <item x="6390"/>
        <item x="9636"/>
        <item x="6926"/>
        <item x="8194"/>
        <item x="8937"/>
        <item x="5895"/>
        <item x="11298"/>
        <item x="3612"/>
        <item x="14126"/>
        <item x="7522"/>
        <item x="4842"/>
        <item x="6829"/>
        <item x="7107"/>
        <item x="11906"/>
        <item x="2930"/>
        <item x="18308"/>
        <item x="1623"/>
        <item x="5814"/>
        <item x="9201"/>
        <item x="13993"/>
        <item x="259"/>
        <item x="3141"/>
        <item x="5781"/>
        <item x="10660"/>
        <item x="8968"/>
        <item x="5849"/>
        <item x="6955"/>
        <item x="7128"/>
        <item x="1712"/>
        <item x="17240"/>
        <item x="13513"/>
        <item x="4874"/>
        <item x="2046"/>
        <item x="16197"/>
        <item x="9795"/>
        <item x="8646"/>
        <item x="3952"/>
        <item x="1688"/>
        <item x="4411"/>
        <item x="10518"/>
        <item x="483"/>
        <item x="3193"/>
        <item x="9585"/>
        <item x="9990"/>
        <item x="9062"/>
        <item x="8675"/>
        <item x="6050"/>
        <item x="9376"/>
        <item x="13116"/>
        <item x="1603"/>
        <item x="12940"/>
        <item x="2309"/>
        <item x="14103"/>
        <item x="17504"/>
        <item x="17173"/>
        <item x="16945"/>
        <item x="1452"/>
        <item x="8682"/>
        <item x="2550"/>
        <item x="8636"/>
        <item x="5740"/>
        <item x="5117"/>
        <item x="3485"/>
        <item x="17957"/>
        <item x="975"/>
        <item x="9010"/>
        <item x="8990"/>
        <item x="4176"/>
        <item x="16964"/>
        <item x="10632"/>
        <item x="8557"/>
        <item x="1222"/>
        <item x="8487"/>
        <item x="11153"/>
        <item x="10526"/>
        <item x="6944"/>
        <item x="8711"/>
        <item x="8075"/>
        <item x="8031"/>
        <item x="4427"/>
        <item x="12190"/>
        <item x="18030"/>
        <item x="7566"/>
        <item x="3125"/>
        <item x="14102"/>
        <item x="13440"/>
        <item x="8027"/>
        <item x="8900"/>
        <item x="8583"/>
        <item x="4803"/>
        <item x="8127"/>
        <item x="10350"/>
        <item x="4477"/>
        <item x="8049"/>
        <item x="4190"/>
        <item x="5384"/>
        <item x="2220"/>
        <item x="16833"/>
        <item x="7448"/>
        <item x="1854"/>
        <item x="8756"/>
        <item x="13324"/>
        <item x="4648"/>
        <item x="10398"/>
        <item x="9220"/>
        <item x="2365"/>
        <item x="5552"/>
        <item x="5756"/>
        <item x="17017"/>
        <item x="14557"/>
        <item x="4093"/>
        <item x="16260"/>
        <item x="8294"/>
        <item x="9886"/>
        <item x="16975"/>
        <item x="10694"/>
        <item x="8311"/>
        <item x="10524"/>
        <item x="15275"/>
        <item x="8089"/>
        <item x="17495"/>
        <item x="10258"/>
        <item x="17432"/>
        <item x="7069"/>
        <item x="11465"/>
        <item x="336"/>
        <item x="9046"/>
        <item x="8291"/>
        <item x="18489"/>
        <item x="12386"/>
        <item x="14196"/>
        <item x="5360"/>
        <item x="11942"/>
        <item x="18230"/>
        <item x="7126"/>
        <item x="6055"/>
        <item x="12041"/>
        <item x="16292"/>
        <item x="13195"/>
        <item x="8664"/>
        <item x="7613"/>
        <item x="7366"/>
        <item x="7062"/>
        <item x="9018"/>
        <item x="6290"/>
        <item x="7267"/>
        <item x="18850"/>
        <item x="853"/>
        <item x="7402"/>
        <item x="12599"/>
        <item x="16396"/>
        <item x="9896"/>
        <item x="8029"/>
        <item x="1468"/>
        <item x="17437"/>
        <item x="7520"/>
        <item x="6986"/>
        <item x="5323"/>
        <item x="13127"/>
        <item x="2313"/>
        <item x="4108"/>
        <item x="984"/>
        <item x="8906"/>
        <item x="1589"/>
        <item x="12581"/>
        <item x="7255"/>
        <item x="9360"/>
        <item x="5873"/>
        <item x="8686"/>
        <item x="2110"/>
        <item x="5366"/>
        <item x="10766"/>
        <item x="5497"/>
        <item x="16298"/>
        <item x="4649"/>
        <item x="6038"/>
        <item x="18050"/>
        <item x="3406"/>
        <item x="18711"/>
        <item x="18027"/>
        <item x="4632"/>
        <item x="16823"/>
        <item x="6909"/>
        <item x="17502"/>
        <item x="2197"/>
        <item x="6817"/>
        <item x="243"/>
        <item x="2114"/>
        <item x="8054"/>
        <item x="12607"/>
        <item x="1277"/>
        <item x="9907"/>
        <item x="12195"/>
        <item x="6989"/>
        <item x="8282"/>
        <item x="17903"/>
        <item x="12212"/>
        <item x="5322"/>
        <item x="5331"/>
        <item x="11932"/>
        <item x="6626"/>
        <item x="5347"/>
        <item x="10727"/>
        <item x="2154"/>
        <item x="1716"/>
        <item x="2526"/>
        <item x="18022"/>
        <item x="13347"/>
        <item x="18383"/>
        <item x="14828"/>
        <item x="2302"/>
        <item x="1103"/>
        <item x="7019"/>
        <item x="10514"/>
        <item x="11508"/>
        <item x="5867"/>
        <item x="14046"/>
        <item x="18814"/>
        <item x="4094"/>
        <item x="1443"/>
        <item x="10335"/>
        <item x="5476"/>
        <item x="1389"/>
        <item x="273"/>
        <item x="4149"/>
        <item x="2126"/>
        <item x="965"/>
        <item x="15329"/>
        <item x="12483"/>
        <item x="6104"/>
        <item x="8130"/>
        <item x="10338"/>
        <item x="859"/>
        <item x="17934"/>
        <item x="9006"/>
        <item x="12374"/>
        <item x="1276"/>
        <item x="5470"/>
        <item x="10699"/>
        <item x="2973"/>
        <item x="12229"/>
        <item x="4555"/>
        <item x="14488"/>
        <item x="16967"/>
        <item x="12590"/>
        <item x="8999"/>
        <item x="8264"/>
        <item x="5427"/>
        <item x="8922"/>
        <item x="948"/>
        <item x="2321"/>
        <item x="6810"/>
        <item x="18064"/>
        <item x="5693"/>
        <item x="5745"/>
        <item x="14306"/>
        <item x="13351"/>
        <item x="177"/>
        <item x="5869"/>
        <item x="6886"/>
        <item x="2156"/>
        <item x="16063"/>
        <item x="399"/>
        <item x="2315"/>
        <item x="15133"/>
        <item x="188"/>
        <item x="8310"/>
        <item x="4585"/>
        <item x="12503"/>
        <item x="18037"/>
        <item x="6811"/>
        <item x="1268"/>
        <item x="9889"/>
        <item x="10404"/>
        <item x="18065"/>
        <item x="5467"/>
        <item x="12379"/>
        <item x="12005"/>
        <item x="1582"/>
        <item x="4660"/>
        <item x="403"/>
        <item x="5456"/>
        <item x="413"/>
        <item x="8308"/>
        <item x="12618"/>
        <item x="433"/>
        <item x="5468"/>
        <item x="5288"/>
        <item x="12019"/>
        <item x="19109"/>
      </items>
    </pivotField>
    <pivotField axis="axisRow" compact="0" numFmtId="164" outline="0" showAll="0" defaultSubtotal="0">
      <items count="18270">
        <item x="24"/>
        <item x="12828"/>
        <item x="16233"/>
        <item x="8061"/>
        <item x="15080"/>
        <item x="12673"/>
        <item x="747"/>
        <item x="10746"/>
        <item x="9218"/>
        <item x="16127"/>
        <item x="14132"/>
        <item x="3252"/>
        <item x="8126"/>
        <item x="17471"/>
        <item x="11014"/>
        <item x="4256"/>
        <item x="16687"/>
        <item x="17737"/>
        <item x="10693"/>
        <item x="12881"/>
        <item x="6328"/>
        <item x="14027"/>
        <item x="15221"/>
        <item x="6735"/>
        <item x="17355"/>
        <item x="6114"/>
        <item x="4820"/>
        <item x="9450"/>
        <item x="13730"/>
        <item x="17653"/>
        <item x="5986"/>
        <item x="13770"/>
        <item x="14600"/>
        <item x="4236"/>
        <item x="15913"/>
        <item x="9023"/>
        <item x="8975"/>
        <item x="4487"/>
        <item x="6919"/>
        <item x="15648"/>
        <item x="7195"/>
        <item x="9835"/>
        <item x="6855"/>
        <item x="15319"/>
        <item x="768"/>
        <item x="15598"/>
        <item x="15206"/>
        <item x="5682"/>
        <item x="4477"/>
        <item x="3789"/>
        <item x="13506"/>
        <item x="14671"/>
        <item x="17341"/>
        <item x="10358"/>
        <item x="10579"/>
        <item x="13826"/>
        <item x="10076"/>
        <item x="8974"/>
        <item x="12335"/>
        <item x="17981"/>
        <item x="11358"/>
        <item x="18149"/>
        <item x="10280"/>
        <item x="8935"/>
        <item x="13143"/>
        <item x="16916"/>
        <item x="12969"/>
        <item x="2128"/>
        <item x="1621"/>
        <item x="9413"/>
        <item x="5375"/>
        <item x="12313"/>
        <item x="12915"/>
        <item x="8427"/>
        <item x="8924"/>
        <item x="2407"/>
        <item x="10201"/>
        <item x="9085"/>
        <item x="3721"/>
        <item x="6000"/>
        <item x="1346"/>
        <item x="5604"/>
        <item x="4708"/>
        <item x="12513"/>
        <item x="8482"/>
        <item x="13164"/>
        <item x="1548"/>
        <item x="9308"/>
        <item x="12303"/>
        <item x="2667"/>
        <item x="15030"/>
        <item x="14668"/>
        <item x="7702"/>
        <item x="83"/>
        <item x="5637"/>
        <item x="11241"/>
        <item x="7249"/>
        <item x="12944"/>
        <item x="15574"/>
        <item x="3363"/>
        <item x="561"/>
        <item x="10086"/>
        <item x="3364"/>
        <item x="14003"/>
        <item x="6195"/>
        <item x="10621"/>
        <item x="12542"/>
        <item x="991"/>
        <item x="5676"/>
        <item x="249"/>
        <item x="2580"/>
        <item x="13163"/>
        <item x="10170"/>
        <item x="10178"/>
        <item x="8306"/>
        <item x="15340"/>
        <item x="5243"/>
        <item x="16299"/>
        <item x="15716"/>
        <item x="12356"/>
        <item x="12352"/>
        <item x="11274"/>
        <item x="16994"/>
        <item x="10193"/>
        <item x="14729"/>
        <item x="5904"/>
        <item x="17584"/>
        <item x="1620"/>
        <item x="17649"/>
        <item x="15339"/>
        <item x="8222"/>
        <item x="15343"/>
        <item x="8467"/>
        <item x="3896"/>
        <item x="2529"/>
        <item x="18209"/>
        <item x="10175"/>
        <item x="12941"/>
        <item x="6639"/>
        <item x="5451"/>
        <item x="2511"/>
        <item x="3301"/>
        <item x="9932"/>
        <item x="2794"/>
        <item x="1932"/>
        <item x="11754"/>
        <item x="2618"/>
        <item x="3800"/>
        <item x="722"/>
        <item x="5491"/>
        <item x="10138"/>
        <item x="6159"/>
        <item x="8802"/>
        <item x="4235"/>
        <item x="3729"/>
        <item x="14192"/>
        <item x="14178"/>
        <item x="2710"/>
        <item x="6809"/>
        <item x="2693"/>
        <item x="16695"/>
        <item x="7434"/>
        <item x="17728"/>
        <item x="1852"/>
        <item x="6571"/>
        <item x="12365"/>
        <item x="15713"/>
        <item x="15470"/>
        <item x="14124"/>
        <item x="9116"/>
        <item x="6093"/>
        <item x="15336"/>
        <item x="15895"/>
        <item x="6121"/>
        <item x="2916"/>
        <item x="5133"/>
        <item x="8328"/>
        <item x="12990"/>
        <item x="12116"/>
        <item x="14996"/>
        <item x="13421"/>
        <item x="7576"/>
        <item x="775"/>
        <item x="16063"/>
        <item x="11128"/>
        <item x="1835"/>
        <item x="11559"/>
        <item x="17005"/>
        <item x="3462"/>
        <item x="7420"/>
        <item x="12492"/>
        <item x="284"/>
        <item x="9312"/>
        <item x="6127"/>
        <item x="16288"/>
        <item x="3689"/>
        <item x="8814"/>
        <item x="10625"/>
        <item x="18216"/>
        <item x="14248"/>
        <item x="5232"/>
        <item x="8571"/>
        <item x="8351"/>
        <item x="14567"/>
        <item x="11006"/>
        <item x="15781"/>
        <item x="9464"/>
        <item x="7291"/>
        <item x="8922"/>
        <item x="12360"/>
        <item x="18078"/>
        <item x="6049"/>
        <item x="14019"/>
        <item x="13853"/>
        <item x="15896"/>
        <item x="8807"/>
        <item x="65"/>
        <item x="4744"/>
        <item x="506"/>
        <item x="7782"/>
        <item x="4247"/>
        <item x="9305"/>
        <item x="17266"/>
        <item x="15416"/>
        <item x="1832"/>
        <item x="7419"/>
        <item x="3688"/>
        <item x="18074"/>
        <item x="10026"/>
        <item x="12641"/>
        <item x="46"/>
        <item x="16696"/>
        <item x="3697"/>
        <item x="15764"/>
        <item x="17041"/>
        <item x="5472"/>
        <item x="15754"/>
        <item x="17564"/>
        <item x="18081"/>
        <item x="18001"/>
        <item x="18079"/>
        <item x="8869"/>
        <item x="8453"/>
        <item x="15636"/>
        <item x="13688"/>
        <item x="16108"/>
        <item x="15789"/>
        <item x="9306"/>
        <item x="3738"/>
        <item x="6291"/>
        <item x="12909"/>
        <item x="3448"/>
        <item x="12121"/>
        <item x="15342"/>
        <item x="80"/>
        <item x="14683"/>
        <item x="6878"/>
        <item x="17470"/>
        <item x="9179"/>
        <item x="5479"/>
        <item x="12114"/>
        <item x="9145"/>
        <item x="12058"/>
        <item x="3410"/>
        <item x="5495"/>
        <item x="10648"/>
        <item x="5124"/>
        <item x="4905"/>
        <item x="616"/>
        <item x="731"/>
        <item x="12583"/>
        <item x="12733"/>
        <item x="9753"/>
        <item x="7889"/>
        <item x="4246"/>
        <item x="13769"/>
        <item x="13834"/>
        <item x="8801"/>
        <item x="82"/>
        <item x="16235"/>
        <item x="7691"/>
        <item x="14185"/>
        <item x="9954"/>
        <item x="13895"/>
        <item x="5481"/>
        <item x="6233"/>
        <item x="15332"/>
        <item x="14189"/>
        <item x="15950"/>
        <item x="17540"/>
        <item x="8334"/>
        <item x="15652"/>
        <item x="12470"/>
        <item x="12228"/>
        <item x="13061"/>
        <item x="9986"/>
        <item x="12935"/>
        <item x="15088"/>
        <item x="15233"/>
        <item x="562"/>
        <item x="16724"/>
        <item x="53"/>
        <item x="11774"/>
        <item x="675"/>
        <item x="565"/>
        <item x="16664"/>
        <item x="13397"/>
        <item x="9958"/>
        <item x="3971"/>
        <item x="13150"/>
        <item x="18071"/>
        <item x="18020"/>
        <item x="3940"/>
        <item x="14690"/>
        <item x="18052"/>
        <item x="15775"/>
        <item x="2631"/>
        <item x="7304"/>
        <item x="9182"/>
        <item x="13599"/>
        <item x="3683"/>
        <item x="11101"/>
        <item x="15355"/>
        <item x="160"/>
        <item x="10445"/>
        <item x="14161"/>
        <item x="8070"/>
        <item x="2468"/>
        <item x="277"/>
        <item x="18059"/>
        <item x="9928"/>
        <item x="4089"/>
        <item x="2692"/>
        <item x="9635"/>
        <item x="469"/>
        <item x="13420"/>
        <item x="5730"/>
        <item x="6254"/>
        <item x="16293"/>
        <item x="3534"/>
        <item x="1930"/>
        <item x="14159"/>
        <item x="564"/>
        <item x="1971"/>
        <item x="11262"/>
        <item x="17551"/>
        <item x="2262"/>
        <item x="11049"/>
        <item x="17431"/>
        <item x="1926"/>
        <item x="17493"/>
        <item x="11579"/>
        <item x="16137"/>
        <item x="10485"/>
        <item x="475"/>
        <item x="16682"/>
        <item x="3151"/>
        <item x="6905"/>
        <item x="18049"/>
        <item x="13694"/>
        <item x="15653"/>
        <item x="3712"/>
        <item x="1662"/>
        <item x="3718"/>
        <item x="6047"/>
        <item x="3090"/>
        <item x="17432"/>
        <item x="28"/>
        <item x="13808"/>
        <item x="16663"/>
        <item x="6039"/>
        <item x="10944"/>
        <item x="41"/>
        <item x="5635"/>
        <item x="1615"/>
        <item x="12346"/>
        <item x="10917"/>
        <item x="5493"/>
        <item x="13689"/>
        <item x="6917"/>
        <item x="14841"/>
        <item x="10486"/>
        <item x="4679"/>
        <item x="7499"/>
        <item x="17695"/>
        <item x="2264"/>
        <item x="7327"/>
        <item x="18060"/>
        <item x="10063"/>
        <item x="10210"/>
        <item x="12311"/>
        <item x="10631"/>
        <item x="8349"/>
        <item x="14197"/>
        <item x="3315"/>
        <item x="14005"/>
        <item x="2002"/>
        <item x="17630"/>
        <item x="9295"/>
        <item x="3996"/>
        <item x="12187"/>
        <item x="15074"/>
        <item x="3972"/>
        <item x="23"/>
        <item x="15315"/>
        <item x="15549"/>
        <item x="5807"/>
        <item x="1032"/>
        <item x="17282"/>
        <item x="3124"/>
        <item x="4082"/>
        <item x="9668"/>
        <item x="14356"/>
        <item x="17440"/>
        <item x="7685"/>
        <item x="1577"/>
        <item x="14689"/>
        <item x="4591"/>
        <item x="16542"/>
        <item x="14195"/>
        <item x="15615"/>
        <item x="313"/>
        <item x="11794"/>
        <item x="5501"/>
        <item x="7650"/>
        <item x="9648"/>
        <item x="287"/>
        <item x="16701"/>
        <item x="7769"/>
        <item x="1082"/>
        <item x="14377"/>
        <item x="16856"/>
        <item x="14512"/>
        <item x="4680"/>
        <item x="8464"/>
        <item x="11214"/>
        <item x="3289"/>
        <item x="9673"/>
        <item x="4763"/>
        <item x="13693"/>
        <item x="8676"/>
        <item x="13695"/>
        <item x="2731"/>
        <item x="563"/>
        <item x="7266"/>
        <item x="17365"/>
        <item x="12052"/>
        <item x="14464"/>
        <item x="10611"/>
        <item x="15717"/>
        <item x="18057"/>
        <item x="1005"/>
        <item x="9216"/>
        <item x="4428"/>
        <item x="3409"/>
        <item x="14396"/>
        <item x="14418"/>
        <item x="6864"/>
        <item x="13712"/>
        <item x="10959"/>
        <item x="15606"/>
        <item x="13842"/>
        <item x="5634"/>
        <item x="16669"/>
        <item x="6033"/>
        <item x="7498"/>
        <item x="5645"/>
        <item x="9415"/>
        <item x="13825"/>
        <item x="14911"/>
        <item x="15269"/>
        <item x="6955"/>
        <item x="17246"/>
        <item x="18003"/>
        <item x="14529"/>
        <item x="4035"/>
        <item x="244"/>
        <item x="10887"/>
        <item x="7207"/>
        <item x="3716"/>
        <item x="12112"/>
        <item x="5174"/>
        <item x="9808"/>
        <item x="12914"/>
        <item x="9500"/>
        <item x="9920"/>
        <item x="9514"/>
        <item x="5732"/>
        <item x="16112"/>
        <item x="3388"/>
        <item x="8074"/>
        <item x="17237"/>
        <item x="3351"/>
        <item x="7190"/>
        <item x="10669"/>
        <item x="12655"/>
        <item x="9823"/>
        <item x="6740"/>
        <item x="9674"/>
        <item x="7878"/>
        <item x="7652"/>
        <item x="14407"/>
        <item x="16266"/>
        <item x="14547"/>
        <item x="6597"/>
        <item x="5499"/>
        <item x="13231"/>
        <item x="3825"/>
        <item x="1657"/>
        <item x="5943"/>
        <item x="9491"/>
        <item x="16101"/>
        <item x="12630"/>
        <item x="5933"/>
        <item x="17553"/>
        <item x="3228"/>
        <item x="7366"/>
        <item x="6038"/>
        <item x="637"/>
        <item x="1666"/>
        <item x="518"/>
        <item x="13607"/>
        <item x="15642"/>
        <item x="6983"/>
        <item x="14060"/>
        <item x="9727"/>
        <item x="16556"/>
        <item x="4793"/>
        <item x="12896"/>
        <item x="13434"/>
        <item x="13839"/>
        <item x="10930"/>
        <item x="12615"/>
        <item x="17586"/>
        <item x="3498"/>
        <item x="12101"/>
        <item x="5233"/>
        <item x="211"/>
        <item x="17768"/>
        <item x="12341"/>
        <item x="9670"/>
        <item x="3574"/>
        <item x="3345"/>
        <item x="14782"/>
        <item x="3599"/>
        <item x="139"/>
        <item x="12519"/>
        <item x="4525"/>
        <item x="12856"/>
        <item x="13246"/>
        <item x="12042"/>
        <item x="16568"/>
        <item x="3104"/>
        <item x="5874"/>
        <item x="6211"/>
        <item x="10979"/>
        <item x="12937"/>
        <item x="8958"/>
        <item x="9643"/>
        <item x="231"/>
        <item x="6918"/>
        <item x="5246"/>
        <item x="9792"/>
        <item x="71"/>
        <item x="9672"/>
        <item x="2396"/>
        <item x="9700"/>
        <item x="14994"/>
        <item x="16697"/>
        <item x="12831"/>
        <item x="5718"/>
        <item x="15468"/>
        <item x="13900"/>
        <item x="6453"/>
        <item x="16209"/>
        <item x="16709"/>
        <item x="156"/>
        <item x="3164"/>
        <item x="8460"/>
        <item x="8087"/>
        <item x="3710"/>
        <item x="16150"/>
        <item x="16875"/>
        <item x="6440"/>
        <item x="3497"/>
        <item x="15362"/>
        <item x="5952"/>
        <item x="9195"/>
        <item x="17552"/>
        <item x="10495"/>
        <item x="18063"/>
        <item x="10202"/>
        <item x="1886"/>
        <item x="7416"/>
        <item x="12912"/>
        <item x="3998"/>
        <item x="15596"/>
        <item x="10078"/>
        <item x="3271"/>
        <item x="517"/>
        <item x="9656"/>
        <item x="5729"/>
        <item x="15720"/>
        <item x="11537"/>
        <item x="12308"/>
        <item x="12987"/>
        <item x="14616"/>
        <item x="11293"/>
        <item x="14536"/>
        <item x="6448"/>
        <item x="2744"/>
        <item x="14446"/>
        <item x="2803"/>
        <item x="10437"/>
        <item x="11278"/>
        <item x="3693"/>
        <item x="12991"/>
        <item x="236"/>
        <item x="5941"/>
        <item x="5742"/>
        <item x="11704"/>
        <item x="6213"/>
        <item x="13216"/>
        <item x="1899"/>
        <item x="4459"/>
        <item x="12920"/>
        <item x="8085"/>
        <item x="5716"/>
        <item x="239"/>
        <item x="3381"/>
        <item x="8151"/>
        <item x="16784"/>
        <item x="9215"/>
        <item x="12847"/>
        <item x="9865"/>
        <item x="9291"/>
        <item x="16215"/>
        <item x="18046"/>
        <item x="5503"/>
        <item x="5326"/>
        <item x="7309"/>
        <item x="10125"/>
        <item x="5330"/>
        <item x="14081"/>
        <item x="17699"/>
        <item x="9658"/>
        <item x="15733"/>
        <item x="16857"/>
        <item x="314"/>
        <item x="5731"/>
        <item x="11271"/>
        <item x="13696"/>
        <item x="7700"/>
        <item x="3895"/>
        <item x="17316"/>
        <item x="13005"/>
        <item x="15374"/>
        <item x="14350"/>
        <item x="13945"/>
        <item x="2066"/>
        <item x="5887"/>
        <item x="14341"/>
        <item x="16146"/>
        <item x="9211"/>
        <item x="3982"/>
        <item x="15151"/>
        <item x="4555"/>
        <item x="7760"/>
        <item x="15659"/>
        <item x="7497"/>
        <item x="14316"/>
        <item x="2528"/>
        <item x="3920"/>
        <item x="17723"/>
        <item x="15249"/>
        <item x="16878"/>
        <item x="2902"/>
        <item x="5889"/>
        <item x="7819"/>
        <item x="157"/>
        <item x="3843"/>
        <item x="29"/>
        <item x="734"/>
        <item x="11541"/>
        <item x="3344"/>
        <item x="10506"/>
        <item x="9913"/>
        <item x="5613"/>
        <item x="9598"/>
        <item x="13697"/>
        <item x="5242"/>
        <item x="10507"/>
        <item x="5315"/>
        <item x="6456"/>
        <item x="9859"/>
        <item x="2109"/>
        <item x="13511"/>
        <item x="12939"/>
        <item x="15734"/>
        <item x="3951"/>
        <item x="13439"/>
        <item x="3160"/>
        <item x="15028"/>
        <item x="3459"/>
        <item x="13488"/>
        <item x="2260"/>
        <item x="5964"/>
        <item x="7295"/>
        <item x="4761"/>
        <item x="2870"/>
        <item x="7621"/>
        <item x="2548"/>
        <item x="9252"/>
        <item x="16821"/>
        <item x="17347"/>
        <item x="10948"/>
        <item x="1658"/>
        <item x="2664"/>
        <item x="11639"/>
        <item x="11674"/>
        <item x="303"/>
        <item x="6460"/>
        <item x="13160"/>
        <item x="14439"/>
        <item x="17567"/>
        <item x="5740"/>
        <item x="90"/>
        <item x="12702"/>
        <item x="15980"/>
        <item x="12705"/>
        <item x="12152"/>
        <item x="9192"/>
        <item x="133"/>
        <item x="2228"/>
        <item x="13022"/>
        <item x="11045"/>
        <item x="3206"/>
        <item x="7159"/>
        <item x="16661"/>
        <item x="10866"/>
        <item x="5260"/>
        <item x="14466"/>
        <item x="17669"/>
        <item x="14588"/>
        <item x="14162"/>
        <item x="15644"/>
        <item x="10304"/>
        <item x="16727"/>
        <item x="16880"/>
        <item x="3337"/>
        <item x="2709"/>
        <item x="12514"/>
        <item x="6282"/>
        <item x="5122"/>
        <item x="6202"/>
        <item x="18177"/>
        <item x="4662"/>
        <item x="14995"/>
        <item x="12153"/>
        <item x="12871"/>
        <item x="7893"/>
        <item x="8433"/>
        <item x="14253"/>
        <item x="16921"/>
        <item x="16418"/>
        <item x="10730"/>
        <item x="9637"/>
        <item x="15903"/>
        <item x="12852"/>
        <item x="13500"/>
        <item x="13008"/>
        <item x="2882"/>
        <item x="1583"/>
        <item x="5727"/>
        <item x="7271"/>
        <item x="11785"/>
        <item x="16963"/>
        <item x="14114"/>
        <item x="17614"/>
        <item x="13154"/>
        <item x="2259"/>
        <item x="7417"/>
        <item x="228"/>
        <item x="16396"/>
        <item x="8456"/>
        <item x="13750"/>
        <item x="10397"/>
        <item x="16015"/>
        <item x="9448"/>
        <item x="11558"/>
        <item x="17320"/>
        <item x="14675"/>
        <item x="13525"/>
        <item x="14639"/>
        <item x="10433"/>
        <item x="13583"/>
        <item x="14380"/>
        <item x="13898"/>
        <item x="6196"/>
        <item x="10135"/>
        <item x="9770"/>
        <item x="6737"/>
        <item x="2118"/>
        <item x="16336"/>
        <item x="18004"/>
        <item x="16576"/>
        <item x="17576"/>
        <item x="4801"/>
        <item x="2249"/>
        <item x="2962"/>
        <item x="1132"/>
        <item x="11813"/>
        <item x="15971"/>
        <item x="8829"/>
        <item x="1744"/>
        <item x="1746"/>
        <item x="11258"/>
        <item x="1350"/>
        <item x="3402"/>
        <item x="14721"/>
        <item x="10426"/>
        <item x="3127"/>
        <item x="8071"/>
        <item x="4547"/>
        <item x="7289"/>
        <item x="12461"/>
        <item x="5864"/>
        <item x="1600"/>
        <item x="15384"/>
        <item x="10711"/>
        <item x="14688"/>
        <item x="2537"/>
        <item x="4688"/>
        <item x="623"/>
        <item x="16264"/>
        <item x="12864"/>
        <item x="3778"/>
        <item x="7879"/>
        <item x="17635"/>
        <item x="9633"/>
        <item x="3698"/>
        <item x="14630"/>
        <item x="14148"/>
        <item x="14640"/>
        <item x="6026"/>
        <item x="12873"/>
        <item x="15489"/>
        <item x="14793"/>
        <item x="15056"/>
        <item x="8212"/>
        <item x="10922"/>
        <item x="11745"/>
        <item x="18192"/>
        <item x="15483"/>
        <item x="7734"/>
        <item x="2564"/>
        <item x="6340"/>
        <item x="4085"/>
        <item x="14216"/>
        <item x="4064"/>
        <item x="18175"/>
        <item x="15490"/>
        <item x="4788"/>
        <item x="8177"/>
        <item x="203"/>
        <item x="16801"/>
        <item x="8269"/>
        <item x="12994"/>
        <item x="8816"/>
        <item x="7511"/>
        <item x="4696"/>
        <item x="12527"/>
        <item x="4065"/>
        <item x="17763"/>
        <item x="14127"/>
        <item x="6969"/>
        <item x="13445"/>
        <item x="2723"/>
        <item x="11610"/>
        <item x="7876"/>
        <item x="12756"/>
        <item x="494"/>
        <item x="15618"/>
        <item x="8918"/>
        <item x="2669"/>
        <item x="18124"/>
        <item x="11209"/>
        <item x="18145"/>
        <item x="2830"/>
        <item x="11350"/>
        <item x="17665"/>
        <item x="13349"/>
        <item x="13224"/>
        <item x="5751"/>
        <item x="10243"/>
        <item x="10888"/>
        <item x="20"/>
        <item x="16641"/>
        <item x="14029"/>
        <item x="15637"/>
        <item x="10345"/>
        <item x="10565"/>
        <item x="6150"/>
        <item x="8926"/>
        <item x="5925"/>
        <item x="1004"/>
        <item x="8007"/>
        <item x="16668"/>
        <item x="13206"/>
        <item x="17801"/>
        <item x="6942"/>
        <item x="4169"/>
        <item x="13475"/>
        <item x="4063"/>
        <item x="5262"/>
        <item x="7084"/>
        <item x="1676"/>
        <item x="12688"/>
        <item x="5626"/>
        <item x="15582"/>
        <item x="13149"/>
        <item x="14236"/>
        <item x="13862"/>
        <item x="12640"/>
        <item x="4550"/>
        <item x="4554"/>
        <item x="17779"/>
        <item x="9271"/>
        <item x="10554"/>
        <item x="6212"/>
        <item x="16790"/>
        <item x="14250"/>
        <item x="12366"/>
        <item x="2915"/>
        <item x="8511"/>
        <item x="3450"/>
        <item x="13636"/>
        <item x="10266"/>
        <item x="13255"/>
        <item x="11144"/>
        <item x="12362"/>
        <item x="10609"/>
        <item x="10590"/>
        <item x="4896"/>
        <item x="3284"/>
        <item x="3144"/>
        <item x="14658"/>
        <item x="17966"/>
        <item x="9292"/>
        <item x="15569"/>
        <item x="9529"/>
        <item x="16113"/>
        <item x="11273"/>
        <item x="4015"/>
        <item x="3622"/>
        <item x="16387"/>
        <item x="16415"/>
        <item x="15805"/>
        <item x="13441"/>
        <item x="2582"/>
        <item x="5097"/>
        <item x="16271"/>
        <item x="11791"/>
        <item x="16105"/>
        <item x="4669"/>
        <item x="7045"/>
        <item x="2873"/>
        <item x="14237"/>
        <item x="4710"/>
        <item x="2543"/>
        <item x="12929"/>
        <item x="4559"/>
        <item x="4424"/>
        <item x="10893"/>
        <item x="12100"/>
        <item x="7241"/>
        <item x="6591"/>
        <item x="14574"/>
        <item x="9582"/>
        <item x="8637"/>
        <item x="16804"/>
        <item x="192"/>
        <item x="1703"/>
        <item x="15876"/>
        <item x="12957"/>
        <item x="18095"/>
        <item x="13861"/>
        <item x="13351"/>
        <item x="13320"/>
        <item x="10064"/>
        <item x="10928"/>
        <item x="12842"/>
        <item x="14559"/>
        <item x="17159"/>
        <item x="11760"/>
        <item x="12417"/>
        <item x="8282"/>
        <item x="5343"/>
        <item x="17612"/>
        <item x="1938"/>
        <item x="2958"/>
        <item x="7438"/>
        <item x="14094"/>
        <item x="4733"/>
        <item x="14537"/>
        <item x="8339"/>
        <item x="9974"/>
        <item x="5791"/>
        <item x="6912"/>
        <item x="17408"/>
        <item x="5657"/>
        <item x="13356"/>
        <item x="6262"/>
        <item x="8264"/>
        <item x="10072"/>
        <item x="6130"/>
        <item x="10270"/>
        <item x="17639"/>
        <item x="10464"/>
        <item x="3197"/>
        <item x="10230"/>
        <item x="3564"/>
        <item x="17479"/>
        <item x="6621"/>
        <item x="16698"/>
        <item x="13145"/>
        <item x="3913"/>
        <item x="89"/>
        <item x="9583"/>
        <item x="7927"/>
        <item x="11473"/>
        <item x="9287"/>
        <item x="3845"/>
        <item x="13322"/>
        <item x="13156"/>
        <item x="5619"/>
        <item x="5355"/>
        <item x="13759"/>
        <item x="8623"/>
        <item x="8813"/>
        <item x="16901"/>
        <item x="7396"/>
        <item x="14789"/>
        <item x="6149"/>
        <item x="1056"/>
        <item x="3919"/>
        <item x="5238"/>
        <item x="13256"/>
        <item x="13354"/>
        <item x="18132"/>
        <item x="6643"/>
        <item x="13096"/>
        <item x="16715"/>
        <item x="4429"/>
        <item x="13577"/>
        <item x="6221"/>
        <item x="8275"/>
        <item x="328"/>
        <item x="2376"/>
        <item x="2348"/>
        <item x="161"/>
        <item x="14462"/>
        <item x="6145"/>
        <item x="14232"/>
        <item x="15791"/>
        <item x="15708"/>
        <item x="16132"/>
        <item x="13342"/>
        <item x="13402"/>
        <item x="14601"/>
        <item x="14765"/>
        <item x="6343"/>
        <item x="8461"/>
        <item x="7689"/>
        <item x="13542"/>
        <item x="10414"/>
        <item x="7676"/>
        <item x="1563"/>
        <item x="16281"/>
        <item x="17043"/>
        <item x="7194"/>
        <item x="9990"/>
        <item x="4911"/>
        <item x="13362"/>
        <item x="14572"/>
        <item x="12199"/>
        <item x="3829"/>
        <item x="13340"/>
        <item x="10259"/>
        <item x="5401"/>
        <item x="12169"/>
        <item x="18205"/>
        <item x="8340"/>
        <item x="646"/>
        <item x="16408"/>
        <item x="3781"/>
        <item x="14136"/>
        <item x="1636"/>
        <item x="85"/>
        <item x="15511"/>
        <item x="667"/>
        <item x="13348"/>
        <item x="3823"/>
        <item x="17165"/>
        <item x="13166"/>
        <item x="5760"/>
        <item x="8917"/>
        <item x="8343"/>
        <item x="7244"/>
        <item x="5856"/>
        <item x="16731"/>
        <item x="15540"/>
        <item x="16860"/>
        <item x="5636"/>
        <item x="15796"/>
        <item x="9591"/>
        <item x="8137"/>
        <item x="7877"/>
        <item x="11373"/>
        <item x="2889"/>
        <item x="9767"/>
        <item x="3371"/>
        <item x="13766"/>
        <item x="15668"/>
        <item x="13054"/>
        <item x="6339"/>
        <item x="9653"/>
        <item x="15453"/>
        <item x="3406"/>
        <item x="4673"/>
        <item x="7248"/>
        <item x="8219"/>
        <item x="7563"/>
        <item x="10640"/>
        <item x="10587"/>
        <item x="5958"/>
        <item x="2894"/>
        <item x="13449"/>
        <item x="12479"/>
        <item x="11506"/>
        <item x="12892"/>
        <item x="10636"/>
        <item x="12326"/>
        <item x="7491"/>
        <item x="10028"/>
        <item x="15091"/>
        <item x="11720"/>
        <item x="5354"/>
        <item x="10589"/>
        <item x="7211"/>
        <item x="12869"/>
        <item x="14663"/>
        <item x="11478"/>
        <item x="16482"/>
        <item x="14872"/>
        <item x="349"/>
        <item x="6902"/>
        <item x="11392"/>
        <item x="14190"/>
        <item x="14905"/>
        <item x="7890"/>
        <item x="628"/>
        <item x="5257"/>
        <item x="2819"/>
        <item x="13392"/>
        <item x="14647"/>
        <item x="9394"/>
        <item x="7257"/>
        <item x="3734"/>
        <item x="8808"/>
        <item x="2490"/>
        <item x="15537"/>
        <item x="9903"/>
        <item x="13469"/>
        <item x="14954"/>
        <item x="11118"/>
        <item x="7474"/>
        <item x="14325"/>
        <item x="5227"/>
        <item x="45"/>
        <item x="4855"/>
        <item x="6109"/>
        <item x="17263"/>
        <item x="12747"/>
        <item x="17772"/>
        <item x="15600"/>
        <item x="8462"/>
        <item x="9480"/>
        <item x="11086"/>
        <item x="18215"/>
        <item x="15724"/>
        <item x="5466"/>
        <item x="4179"/>
        <item x="15623"/>
        <item x="4545"/>
        <item x="6203"/>
        <item x="1497"/>
        <item x="5861"/>
        <item x="3818"/>
        <item x="7768"/>
        <item x="14659"/>
        <item x="10374"/>
        <item x="12857"/>
        <item x="12167"/>
        <item x="17239"/>
        <item x="13140"/>
        <item x="13341"/>
        <item x="13940"/>
        <item x="18166"/>
        <item x="17463"/>
        <item x="271"/>
        <item x="10232"/>
        <item x="17501"/>
        <item x="10639"/>
        <item x="1597"/>
        <item x="16889"/>
        <item x="10101"/>
        <item x="14968"/>
        <item x="15248"/>
        <item x="9675"/>
        <item x="17632"/>
        <item x="14651"/>
        <item x="14170"/>
        <item x="15698"/>
        <item x="13646"/>
        <item x="10269"/>
        <item x="15014"/>
        <item x="9769"/>
        <item x="12150"/>
        <item x="16286"/>
        <item x="18096"/>
        <item x="2681"/>
        <item x="8819"/>
        <item x="7629"/>
        <item x="5448"/>
        <item x="12036"/>
        <item x="18210"/>
        <item x="105"/>
        <item x="12149"/>
        <item x="8824"/>
        <item x="15787"/>
        <item x="7425"/>
        <item x="9577"/>
        <item x="3935"/>
        <item x="17601"/>
        <item x="37"/>
        <item x="9272"/>
        <item x="16246"/>
        <item x="3369"/>
        <item x="16644"/>
        <item x="14809"/>
        <item x="4927"/>
        <item x="2307"/>
        <item x="17534"/>
        <item x="2171"/>
        <item x="7800"/>
        <item x="5218"/>
        <item x="11254"/>
        <item x="4200"/>
        <item x="1015"/>
        <item x="18222"/>
        <item x="12011"/>
        <item x="13849"/>
        <item x="14305"/>
        <item x="12744"/>
        <item x="13438"/>
        <item x="17609"/>
        <item x="9479"/>
        <item x="11517"/>
        <item x="16121"/>
        <item x="12453"/>
        <item x="5357"/>
        <item x="2673"/>
        <item x="13069"/>
        <item x="13906"/>
        <item x="10940"/>
        <item x="243"/>
        <item x="196"/>
        <item x="1975"/>
        <item x="8937"/>
        <item x="3765"/>
        <item x="940"/>
        <item x="13281"/>
        <item x="2499"/>
        <item x="9437"/>
        <item x="6606"/>
        <item x="5113"/>
        <item x="7180"/>
        <item x="9940"/>
        <item x="8983"/>
        <item x="4492"/>
        <item x="10638"/>
        <item x="1902"/>
        <item x="17931"/>
        <item x="10452"/>
        <item x="8438"/>
        <item x="15193"/>
        <item x="6388"/>
        <item x="15827"/>
        <item x="2822"/>
        <item x="4141"/>
        <item x="12105"/>
        <item x="12860"/>
        <item x="10047"/>
        <item x="13692"/>
        <item x="11145"/>
        <item x="2951"/>
        <item x="5305"/>
        <item x="2460"/>
        <item x="3361"/>
        <item x="8089"/>
        <item x="8133"/>
        <item x="1816"/>
        <item x="1590"/>
        <item x="8796"/>
        <item x="11685"/>
        <item x="11294"/>
        <item x="5715"/>
        <item x="15639"/>
        <item x="2820"/>
        <item x="15801"/>
        <item x="15251"/>
        <item x="8815"/>
        <item x="9918"/>
        <item x="15448"/>
        <item x="9474"/>
        <item x="10728"/>
        <item x="5195"/>
        <item x="13535"/>
        <item x="12602"/>
        <item x="13278"/>
        <item x="10252"/>
        <item x="8882"/>
        <item x="16733"/>
        <item x="5750"/>
        <item x="17740"/>
        <item x="13138"/>
        <item x="4495"/>
        <item x="18231"/>
        <item x="3096"/>
        <item x="5281"/>
        <item x="15627"/>
        <item x="16954"/>
        <item x="9311"/>
        <item x="15766"/>
        <item x="14655"/>
        <item x="5774"/>
        <item x="13628"/>
        <item x="6745"/>
        <item x="6021"/>
        <item x="2038"/>
        <item x="17307"/>
        <item x="4156"/>
        <item x="3451"/>
        <item x="2472"/>
        <item x="16732"/>
        <item x="13266"/>
        <item x="16720"/>
        <item x="3981"/>
        <item x="13364"/>
        <item x="12330"/>
        <item x="2777"/>
        <item x="12172"/>
        <item x="14945"/>
        <item x="6322"/>
        <item x="9473"/>
        <item x="10046"/>
        <item x="2878"/>
        <item x="15351"/>
        <item x="15581"/>
        <item x="12364"/>
        <item x="5248"/>
        <item x="7512"/>
        <item x="14882"/>
        <item x="10651"/>
        <item x="9250"/>
        <item x="17452"/>
        <item x="17484"/>
        <item x="13691"/>
        <item x="13677"/>
        <item x="5393"/>
        <item x="3959"/>
        <item x="3954"/>
        <item x="13350"/>
        <item x="599"/>
        <item x="1817"/>
        <item x="13343"/>
        <item x="1833"/>
        <item x="165"/>
        <item x="5862"/>
        <item x="10764"/>
        <item x="14987"/>
        <item x="5189"/>
        <item x="2628"/>
        <item x="3849"/>
        <item x="13369"/>
        <item x="2648"/>
        <item x="4078"/>
        <item x="4468"/>
        <item x="1960"/>
        <item x="2869"/>
        <item x="13408"/>
        <item x="10239"/>
        <item x="8998"/>
        <item x="4852"/>
        <item x="2253"/>
        <item x="1915"/>
        <item x="6812"/>
        <item x="11547"/>
        <item x="76"/>
        <item x="2440"/>
        <item x="7100"/>
        <item x="1424"/>
        <item x="11162"/>
        <item x="15909"/>
        <item x="3508"/>
        <item x="17599"/>
        <item x="15318"/>
        <item x="12240"/>
        <item x="12798"/>
        <item x="9578"/>
        <item x="2343"/>
        <item x="5130"/>
        <item x="13357"/>
        <item x="10110"/>
        <item x="12166"/>
        <item x="6607"/>
        <item x="16909"/>
        <item x="2252"/>
        <item x="15278"/>
        <item x="3288"/>
        <item x="5761"/>
        <item x="726"/>
        <item x="14168"/>
        <item x="9202"/>
        <item x="2714"/>
        <item x="13119"/>
        <item x="15899"/>
        <item x="12111"/>
        <item x="11072"/>
        <item x="16384"/>
        <item x="280"/>
        <item x="3275"/>
        <item x="11368"/>
        <item x="3609"/>
        <item x="2823"/>
        <item x="2965"/>
        <item x="3771"/>
        <item x="10821"/>
        <item x="12104"/>
        <item x="13794"/>
        <item x="5465"/>
        <item x="15204"/>
        <item x="9072"/>
        <item x="14931"/>
        <item x="15415"/>
        <item x="14017"/>
        <item x="10649"/>
        <item x="10037"/>
        <item x="4719"/>
        <item x="12524"/>
        <item x="12342"/>
        <item x="18165"/>
        <item x="8632"/>
        <item x="15324"/>
        <item x="21"/>
        <item x="3452"/>
        <item x="17869"/>
        <item x="18238"/>
        <item x="13947"/>
        <item x="4792"/>
        <item x="479"/>
        <item x="11292"/>
        <item x="8789"/>
        <item x="3305"/>
        <item x="5351"/>
        <item x="13437"/>
        <item x="4453"/>
        <item x="16997"/>
        <item x="7790"/>
        <item x="15219"/>
        <item x="3573"/>
        <item x="5772"/>
        <item x="12631"/>
        <item x="12416"/>
        <item x="7767"/>
        <item x="14317"/>
        <item x="11414"/>
        <item x="13915"/>
        <item x="11819"/>
        <item x="12701"/>
        <item x="1962"/>
        <item x="3805"/>
        <item x="17618"/>
        <item x="2937"/>
        <item x="3380"/>
        <item x="15347"/>
        <item x="6904"/>
        <item x="8854"/>
        <item x="3515"/>
        <item x="17550"/>
        <item x="3324"/>
        <item x="11705"/>
        <item x="4942"/>
        <item x="16145"/>
        <item x="7184"/>
        <item x="18014"/>
        <item x="13678"/>
        <item x="11000"/>
        <item x="88"/>
        <item x="12995"/>
        <item x="14971"/>
        <item x="9170"/>
        <item x="14964"/>
        <item x="8095"/>
        <item x="9773"/>
        <item x="9594"/>
        <item x="14939"/>
        <item x="12094"/>
        <item x="14920"/>
        <item x="14254"/>
        <item x="2386"/>
        <item x="4776"/>
        <item x="5187"/>
        <item x="8546"/>
        <item x="8469"/>
        <item x="12155"/>
        <item x="2560"/>
        <item x="12755"/>
        <item x="13071"/>
        <item x="8662"/>
        <item x="8281"/>
        <item x="505"/>
        <item x="15794"/>
        <item x="17849"/>
        <item x="10407"/>
        <item x="17254"/>
        <item x="9429"/>
        <item x="5866"/>
        <item x="12008"/>
        <item x="11600"/>
        <item x="12676"/>
        <item x="14717"/>
        <item x="5879"/>
        <item x="17888"/>
        <item x="18076"/>
        <item x="5660"/>
        <item x="15102"/>
        <item x="4084"/>
        <item x="14667"/>
        <item x="5486"/>
        <item x="2779"/>
        <item x="13372"/>
        <item x="3711"/>
        <item x="17792"/>
        <item x="2609"/>
        <item x="9432"/>
        <item x="4187"/>
        <item x="5202"/>
        <item x="13978"/>
        <item x="8047"/>
        <item x="17976"/>
        <item x="10256"/>
        <item x="9079"/>
        <item x="2402"/>
        <item x="6199"/>
        <item x="6357"/>
        <item x="13935"/>
        <item x="12752"/>
        <item x="15202"/>
        <item x="7759"/>
        <item x="935"/>
        <item x="9593"/>
        <item x="11924"/>
        <item x="2610"/>
        <item x="1904"/>
        <item x="10249"/>
        <item x="6226"/>
        <item x="8068"/>
        <item x="6753"/>
        <item x="17967"/>
        <item x="6192"/>
        <item x="15839"/>
        <item x="7751"/>
        <item x="17581"/>
        <item x="12646"/>
        <item x="15321"/>
        <item x="7097"/>
        <item x="4853"/>
        <item x="3725"/>
        <item x="15737"/>
        <item x="9433"/>
        <item x="2813"/>
        <item x="5197"/>
        <item x="12295"/>
        <item x="17749"/>
        <item x="9603"/>
        <item x="17357"/>
        <item x="16949"/>
        <item x="4834"/>
        <item x="5762"/>
        <item x="10899"/>
        <item x="7210"/>
        <item x="18056"/>
        <item x="17872"/>
        <item x="8119"/>
        <item x="7758"/>
        <item x="4171"/>
        <item x="11682"/>
        <item x="7919"/>
        <item x="14110"/>
        <item x="1632"/>
        <item x="4734"/>
        <item x="4796"/>
        <item x="8256"/>
        <item x="4718"/>
        <item x="13234"/>
        <item x="14199"/>
        <item x="7456"/>
        <item x="11245"/>
        <item x="14989"/>
        <item x="2469"/>
        <item x="11561"/>
        <item x="11247"/>
        <item x="9977"/>
        <item x="2405"/>
        <item x="11550"/>
        <item x="10938"/>
        <item x="3731"/>
        <item x="4732"/>
        <item x="14889"/>
        <item x="2387"/>
        <item x="6078"/>
        <item x="16721"/>
        <item x="12984"/>
        <item x="10885"/>
        <item x="15810"/>
        <item x="7905"/>
        <item x="12098"/>
        <item x="15375"/>
        <item x="1821"/>
        <item x="6107"/>
        <item x="14642"/>
        <item x="1685"/>
        <item x="6766"/>
        <item x="17988"/>
        <item x="12359"/>
        <item x="4489"/>
        <item x="10652"/>
        <item x="12310"/>
        <item x="11021"/>
        <item x="1824"/>
        <item x="11141"/>
        <item x="7038"/>
        <item x="16598"/>
        <item x="683"/>
        <item x="4698"/>
        <item x="1625"/>
        <item x="11060"/>
        <item x="16941"/>
        <item x="17602"/>
        <item x="7216"/>
        <item x="84"/>
        <item x="15190"/>
        <item x="11522"/>
        <item x="8440"/>
        <item x="11675"/>
        <item x="11122"/>
        <item x="86"/>
        <item x="7040"/>
        <item x="15891"/>
        <item x="14308"/>
        <item x="16892"/>
        <item x="10109"/>
        <item x="14416"/>
        <item x="9695"/>
        <item x="12956"/>
        <item x="16987"/>
        <item x="3579"/>
        <item x="6225"/>
        <item x="12020"/>
        <item x="5784"/>
        <item x="16712"/>
        <item x="17608"/>
        <item x="10229"/>
        <item x="10644"/>
        <item x="12"/>
        <item x="15008"/>
        <item x="708"/>
        <item x="17782"/>
        <item x="15800"/>
        <item x="15584"/>
        <item x="6551"/>
        <item x="7233"/>
        <item x="13622"/>
        <item x="5185"/>
        <item x="4504"/>
        <item x="1751"/>
        <item x="11645"/>
        <item x="7466"/>
        <item x="3377"/>
        <item x="12917"/>
        <item x="2625"/>
        <item x="308"/>
        <item x="11136"/>
        <item x="4847"/>
        <item x="14800"/>
        <item x="11240"/>
        <item x="18075"/>
        <item x="10972"/>
        <item x="15531"/>
        <item x="13251"/>
        <item x="12632"/>
        <item x="4747"/>
        <item x="6028"/>
        <item x="13877"/>
        <item x="16772"/>
        <item x="13352"/>
        <item x="15978"/>
        <item x="1834"/>
        <item x="6962"/>
        <item x="13890"/>
        <item x="12699"/>
        <item x="11623"/>
        <item x="60"/>
        <item x="4941"/>
        <item x="9175"/>
        <item x="15559"/>
        <item x="649"/>
        <item x="12985"/>
        <item x="9963"/>
        <item x="13189"/>
        <item x="7375"/>
        <item x="8673"/>
        <item x="8999"/>
        <item x="3266"/>
        <item x="965"/>
        <item x="13279"/>
        <item x="14804"/>
        <item x="3973"/>
        <item x="7895"/>
        <item x="14403"/>
        <item x="6738"/>
        <item x="14423"/>
        <item x="8446"/>
        <item x="1052"/>
        <item x="13981"/>
        <item x="4250"/>
        <item x="16289"/>
        <item x="2952"/>
        <item x="14988"/>
        <item x="9185"/>
        <item x="670"/>
        <item x="2612"/>
        <item x="10658"/>
        <item x="15017"/>
        <item x="11519"/>
        <item x="17646"/>
        <item x="9422"/>
        <item x="10008"/>
        <item x="17487"/>
        <item x="15727"/>
        <item x="5405"/>
        <item x="15893"/>
        <item x="9706"/>
        <item x="14708"/>
        <item x="870"/>
        <item x="5480"/>
        <item x="10297"/>
        <item x="14073"/>
        <item x="14733"/>
        <item x="16301"/>
        <item x="12482"/>
        <item x="11504"/>
        <item x="3097"/>
        <item x="9586"/>
        <item x="18221"/>
        <item x="11814"/>
        <item x="9248"/>
        <item x="17638"/>
        <item x="8123"/>
        <item x="4126"/>
        <item x="3783"/>
        <item x="5292"/>
        <item x="5886"/>
        <item x="6079"/>
        <item x="15803"/>
        <item x="17014"/>
        <item x="3912"/>
        <item x="9575"/>
        <item x="10902"/>
        <item x="12858"/>
        <item x="13483"/>
        <item x="2649"/>
        <item x="2114"/>
        <item x="11955"/>
        <item x="9584"/>
        <item x="15798"/>
        <item x="18077"/>
        <item x="17240"/>
        <item x="15009"/>
        <item x="12925"/>
        <item x="12118"/>
        <item x="13157"/>
        <item x="6081"/>
        <item x="7282"/>
        <item x="7505"/>
        <item x="10059"/>
        <item x="17546"/>
        <item x="17625"/>
        <item x="17877"/>
        <item x="4602"/>
        <item x="9971"/>
        <item x="9012"/>
        <item x="4419"/>
        <item x="2825"/>
        <item x="10383"/>
        <item x="16955"/>
        <item x="10581"/>
        <item x="8474"/>
        <item x="17684"/>
        <item x="1903"/>
        <item x="15875"/>
        <item x="12099"/>
        <item x="5265"/>
        <item x="7035"/>
        <item x="3128"/>
        <item x="3444"/>
        <item x="11861"/>
        <item x="5183"/>
        <item x="12639"/>
        <item x="12608"/>
        <item x="9548"/>
        <item x="8798"/>
        <item x="6549"/>
        <item x="16688"/>
        <item x="13592"/>
        <item x="6200"/>
        <item x="6625"/>
        <item x="6466"/>
        <item x="14326"/>
        <item x="5882"/>
        <item x="2527"/>
        <item x="8618"/>
        <item x="10051"/>
        <item x="8008"/>
        <item x="5394"/>
        <item x="13856"/>
        <item x="17629"/>
        <item x="3768"/>
        <item x="12304"/>
        <item x="14946"/>
        <item x="11758"/>
        <item x="9177"/>
        <item x="9288"/>
        <item x="9665"/>
        <item x="13827"/>
        <item x="6326"/>
        <item x="3138"/>
        <item x="7189"/>
        <item x="11181"/>
        <item x="3212"/>
        <item x="14701"/>
        <item x="15586"/>
        <item x="14037"/>
        <item x="14977"/>
        <item x="520"/>
        <item x="18171"/>
        <item x="14796"/>
        <item x="8881"/>
        <item x="7719"/>
        <item x="13468"/>
        <item x="10626"/>
        <item x="16893"/>
        <item x="16730"/>
        <item x="5477"/>
        <item x="12893"/>
        <item x="3379"/>
        <item x="3226"/>
        <item x="6263"/>
        <item x="7655"/>
        <item x="5473"/>
        <item x="2336"/>
        <item x="5780"/>
        <item x="16899"/>
        <item x="4140"/>
        <item x="6166"/>
        <item x="13079"/>
        <item x="1976"/>
        <item x="10637"/>
        <item x="2687"/>
        <item x="6106"/>
        <item x="2531"/>
        <item x="4496"/>
        <item x="3618"/>
        <item x="17303"/>
        <item x="7280"/>
        <item x="6610"/>
        <item x="13749"/>
        <item x="15402"/>
        <item x="10633"/>
        <item x="317"/>
        <item x="16802"/>
        <item x="3203"/>
        <item x="3"/>
        <item x="342"/>
        <item x="17238"/>
        <item x="1981"/>
        <item x="8570"/>
        <item x="17454"/>
        <item x="3078"/>
        <item x="8590"/>
        <item x="4449"/>
        <item x="14041"/>
        <item x="17430"/>
        <item x="11815"/>
        <item x="16684"/>
        <item x="3155"/>
        <item x="2235"/>
        <item x="16874"/>
        <item x="8823"/>
        <item x="10009"/>
        <item x="14644"/>
        <item x="5266"/>
        <item x="2733"/>
        <item x="15565"/>
        <item x="8577"/>
        <item x="2261"/>
        <item x="3723"/>
        <item x="11178"/>
        <item x="14679"/>
        <item x="5857"/>
        <item x="777"/>
        <item x="16670"/>
        <item x="950"/>
        <item x="7283"/>
        <item x="4452"/>
        <item x="4697"/>
        <item x="9060"/>
        <item x="16729"/>
        <item x="15110"/>
        <item x="14271"/>
        <item x="17559"/>
        <item x="18022"/>
        <item x="18224"/>
        <item x="8072"/>
        <item x="321"/>
        <item x="6170"/>
        <item x="961"/>
        <item x="7645"/>
        <item x="15774"/>
        <item x="3889"/>
        <item x="16003"/>
        <item x="5758"/>
        <item x="14429"/>
        <item x="5867"/>
        <item x="5293"/>
        <item x="16302"/>
        <item x="11148"/>
        <item x="16826"/>
        <item x="14174"/>
        <item x="339"/>
        <item x="16711"/>
        <item x="12117"/>
        <item x="3901"/>
        <item x="3077"/>
        <item x="10360"/>
        <item x="5777"/>
        <item x="3355"/>
        <item x="11281"/>
        <item x="2441"/>
        <item x="4149"/>
        <item x="13442"/>
        <item x="3551"/>
        <item x="15023"/>
        <item x="17245"/>
        <item x="1470"/>
        <item x="15391"/>
        <item x="4426"/>
        <item x="12754"/>
        <item x="13778"/>
        <item x="3539"/>
        <item x="11180"/>
        <item x="6853"/>
        <item x="7037"/>
        <item x="2020"/>
        <item x="5347"/>
        <item x="13482"/>
        <item x="9180"/>
        <item x="8081"/>
        <item x="2032"/>
        <item x="12849"/>
        <item x="18088"/>
        <item x="9597"/>
        <item x="5469"/>
        <item x="18100"/>
        <item x="14777"/>
        <item x="13690"/>
        <item x="2716"/>
        <item x="10828"/>
        <item x="6748"/>
        <item x="10523"/>
        <item x="15542"/>
        <item x="3102"/>
        <item x="400"/>
        <item x="11692"/>
        <item x="10478"/>
        <item x="621"/>
        <item x="7641"/>
        <item x="6094"/>
        <item x="7493"/>
        <item x="11496"/>
        <item x="10673"/>
        <item x="3614"/>
        <item x="15603"/>
        <item x="14577"/>
        <item x="5193"/>
        <item x="15528"/>
        <item x="3821"/>
        <item x="544"/>
        <item x="11165"/>
        <item x="7047"/>
        <item x="14261"/>
        <item x="14710"/>
        <item x="3777"/>
        <item x="6585"/>
        <item x="2898"/>
        <item x="12509"/>
        <item x="13703"/>
        <item x="18058"/>
        <item x="12013"/>
        <item x="3306"/>
        <item x="13232"/>
        <item x="3239"/>
        <item x="5359"/>
        <item x="545"/>
        <item x="17560"/>
        <item x="13375"/>
        <item x="181"/>
        <item x="10038"/>
        <item x="15048"/>
        <item x="2533"/>
        <item x="2404"/>
        <item x="14778"/>
        <item x="12613"/>
        <item x="14732"/>
        <item x="14297"/>
        <item x="7234"/>
        <item x="556"/>
        <item x="17729"/>
        <item x="17958"/>
        <item x="17481"/>
        <item x="17012"/>
        <item x="17753"/>
        <item x="15226"/>
        <item x="13199"/>
        <item x="15035"/>
        <item x="12737"/>
        <item x="8991"/>
        <item x="17670"/>
        <item x="6164"/>
        <item x="12106"/>
        <item x="11688"/>
        <item x="4028"/>
        <item x="6984"/>
        <item x="8235"/>
        <item x="13838"/>
        <item x="12921"/>
        <item x="14527"/>
        <item x="12620"/>
        <item x="12184"/>
        <item x="1950"/>
        <item x="13204"/>
        <item x="14183"/>
        <item x="14240"/>
        <item x="14074"/>
        <item x="12315"/>
        <item x="11125"/>
        <item x="4931"/>
        <item x="16202"/>
        <item x="8797"/>
        <item x="7306"/>
        <item x="16191"/>
        <item x="11691"/>
        <item x="8841"/>
        <item x="2295"/>
        <item x="4762"/>
        <item x="14119"/>
        <item x="4234"/>
        <item x="3724"/>
        <item x="8780"/>
        <item x="13943"/>
        <item x="13920"/>
        <item x="423"/>
        <item x="15894"/>
        <item x="6042"/>
        <item x="14797"/>
        <item x="14051"/>
        <item x="15790"/>
        <item x="14160"/>
        <item x="10838"/>
        <item x="17735"/>
        <item x="11684"/>
        <item x="8260"/>
        <item x="13346"/>
        <item x="3985"/>
        <item x="17314"/>
        <item x="11786"/>
        <item x="14476"/>
        <item x="16422"/>
        <item x="4791"/>
        <item x="1735"/>
        <item x="223"/>
        <item x="5190"/>
        <item x="2725"/>
        <item x="6285"/>
        <item x="13714"/>
        <item x="3899"/>
        <item x="1145"/>
        <item x="14244"/>
        <item x="6261"/>
        <item x="2742"/>
        <item x="17715"/>
        <item x="8255"/>
        <item x="14294"/>
        <item x="12986"/>
        <item x="11512"/>
        <item x="17321"/>
        <item x="954"/>
        <item x="4937"/>
        <item x="18152"/>
        <item x="12225"/>
        <item x="13426"/>
        <item x="17995"/>
        <item x="13756"/>
        <item x="10679"/>
        <item x="16586"/>
        <item x="297"/>
        <item x="16578"/>
        <item x="13996"/>
        <item x="5863"/>
        <item x="1806"/>
        <item x="6056"/>
        <item x="13428"/>
        <item x="8619"/>
        <item x="2739"/>
        <item x="5322"/>
        <item x="31"/>
        <item x="15223"/>
        <item x="2621"/>
        <item x="4622"/>
        <item x="5497"/>
        <item x="10870"/>
        <item x="6974"/>
        <item x="8893"/>
        <item x="3495"/>
        <item x="17606"/>
        <item x="10687"/>
        <item x="13425"/>
        <item x="3860"/>
        <item x="3991"/>
        <item x="3368"/>
        <item x="13081"/>
        <item x="7481"/>
        <item x="10710"/>
        <item x="13846"/>
        <item x="3565"/>
        <item x="6061"/>
        <item x="13958"/>
        <item x="2885"/>
        <item x="13118"/>
        <item x="8082"/>
        <item x="7561"/>
        <item x="5346"/>
        <item x="5498"/>
        <item x="7509"/>
        <item x="12386"/>
        <item x="18143"/>
        <item x="3101"/>
        <item x="12398"/>
        <item x="11521"/>
        <item x="14231"/>
        <item x="7661"/>
        <item x="14735"/>
        <item x="9857"/>
        <item x="8459"/>
        <item x="7264"/>
        <item x="9468"/>
        <item x="6630"/>
        <item x="1664"/>
        <item x="2747"/>
        <item x="13547"/>
        <item x="9713"/>
        <item x="7745"/>
        <item x="8443"/>
        <item x="8767"/>
        <item x="14803"/>
        <item x="17538"/>
        <item x="2394"/>
        <item x="11949"/>
        <item x="1905"/>
        <item x="13855"/>
        <item x="7069"/>
        <item x="10878"/>
        <item x="12230"/>
        <item x="10183"/>
        <item x="2385"/>
        <item x="13837"/>
        <item x="10961"/>
        <item x="534"/>
        <item x="12375"/>
        <item x="2595"/>
        <item x="6616"/>
        <item x="15239"/>
        <item x="1730"/>
        <item x="3386"/>
        <item x="5350"/>
        <item x="15442"/>
        <item x="3947"/>
        <item x="15358"/>
        <item x="11703"/>
        <item x="18220"/>
        <item x="15709"/>
        <item x="11047"/>
        <item x="13680"/>
        <item x="3775"/>
        <item x="87"/>
        <item x="11146"/>
        <item x="15964"/>
        <item x="13070"/>
        <item x="12848"/>
        <item x="10558"/>
        <item x="14267"/>
        <item x="13918"/>
        <item x="3318"/>
        <item x="6255"/>
        <item x="15208"/>
        <item x="6295"/>
        <item x="9142"/>
        <item x="11635"/>
        <item x="15678"/>
        <item x="964"/>
        <item x="17654"/>
        <item x="17328"/>
        <item x="11159"/>
        <item x="8094"/>
        <item x="17622"/>
        <item x="14256"/>
        <item x="9204"/>
        <item x="10680"/>
        <item x="16225"/>
        <item x="18218"/>
        <item x="11762"/>
        <item x="4068"/>
        <item x="13378"/>
        <item x="5638"/>
        <item x="5773"/>
        <item x="2401"/>
        <item x="3208"/>
        <item x="15220"/>
        <item x="5104"/>
        <item x="6862"/>
        <item x="10422"/>
        <item x="5776"/>
        <item x="7294"/>
        <item x="11902"/>
        <item x="13986"/>
        <item x="989"/>
        <item x="13021"/>
        <item x="13432"/>
        <item x="14983"/>
        <item x="8323"/>
        <item x="12370"/>
        <item x="5869"/>
        <item x="13380"/>
        <item x="11172"/>
        <item x="14108"/>
        <item x="12293"/>
        <item x="5335"/>
        <item x="16758"/>
        <item x="7222"/>
        <item x="15786"/>
        <item x="9235"/>
        <item x="4112"/>
        <item x="10934"/>
        <item x="1668"/>
        <item x="6982"/>
        <item x="11251"/>
        <item x="11137"/>
        <item x="17761"/>
        <item x="8995"/>
        <item x="1318"/>
        <item x="3378"/>
        <item x="8069"/>
        <item x="16590"/>
        <item x="17725"/>
        <item x="6898"/>
        <item x="4176"/>
        <item x="17886"/>
        <item x="11777"/>
        <item x="9557"/>
        <item x="14096"/>
        <item x="13153"/>
        <item x="5345"/>
        <item x="17542"/>
        <item x="7693"/>
        <item x="15887"/>
        <item x="14018"/>
        <item x="6204"/>
        <item x="11680"/>
        <item x="11205"/>
        <item x="13927"/>
        <item x="12674"/>
        <item x="7031"/>
        <item x="3798"/>
        <item x="1873"/>
        <item x="6218"/>
        <item x="18051"/>
        <item x="3692"/>
        <item x="17368"/>
        <item x="4405"/>
        <item x="9247"/>
        <item x="5198"/>
        <item x="3927"/>
        <item x="17543"/>
        <item x="9617"/>
        <item x="13891"/>
        <item x="14169"/>
        <item x="5101"/>
        <item x="288"/>
        <item x="3708"/>
        <item x="2961"/>
        <item x="2892"/>
        <item x="13748"/>
        <item x="5630"/>
        <item x="6207"/>
        <item x="12770"/>
        <item x="6890"/>
        <item x="9787"/>
        <item x="5344"/>
        <item x="3562"/>
        <item x="3873"/>
        <item x="5767"/>
        <item x="17007"/>
        <item x="8037"/>
        <item x="765"/>
        <item x="6230"/>
        <item x="15198"/>
        <item x="5320"/>
        <item x="447"/>
        <item x="7731"/>
        <item x="5880"/>
        <item x="3134"/>
        <item x="12867"/>
        <item x="17731"/>
        <item x="12600"/>
        <item x="10097"/>
        <item x="14478"/>
        <item x="17533"/>
        <item x="6205"/>
        <item x="1776"/>
        <item x="485"/>
        <item x="3620"/>
        <item x="3319"/>
        <item x="137"/>
        <item x="5121"/>
        <item x="10263"/>
        <item x="5336"/>
        <item x="3412"/>
        <item x="5364"/>
        <item x="10001"/>
        <item x="15855"/>
        <item x="8449"/>
        <item x="13141"/>
        <item x="1944"/>
        <item x="6324"/>
        <item x="7260"/>
        <item x="4766"/>
        <item x="17042"/>
        <item x="10642"/>
        <item x="14084"/>
        <item x="8143"/>
        <item x="7208"/>
        <item x="15425"/>
        <item x="16906"/>
        <item x="9988"/>
        <item x="6040"/>
        <item x="7504"/>
        <item x="3367"/>
        <item x="9832"/>
        <item x="4656"/>
        <item x="7697"/>
        <item x="15274"/>
        <item x="13699"/>
        <item x="15032"/>
        <item x="2532"/>
        <item x="14349"/>
        <item x="3578"/>
        <item x="13446"/>
        <item x="9459"/>
        <item x="5212"/>
        <item x="16977"/>
        <item x="17780"/>
        <item x="4254"/>
        <item x="5309"/>
        <item x="13093"/>
        <item x="2293"/>
        <item x="10261"/>
        <item x="15633"/>
        <item x="9980"/>
        <item x="27"/>
        <item x="2134"/>
        <item x="6742"/>
        <item x="14226"/>
        <item x="3312"/>
        <item x="17032"/>
        <item x="5188"/>
        <item x="18008"/>
        <item x="6554"/>
        <item x="9289"/>
        <item x="9096"/>
        <item x="35"/>
        <item x="15890"/>
        <item x="10634"/>
        <item x="3384"/>
        <item x="9968"/>
        <item x="12829"/>
        <item x="14"/>
        <item x="9931"/>
        <item x="16678"/>
        <item x="7094"/>
        <item x="12649"/>
        <item x="18009"/>
        <item x="6034"/>
        <item x="168"/>
        <item x="3503"/>
        <item x="8473"/>
        <item x="3887"/>
        <item x="13686"/>
        <item x="9275"/>
        <item x="11714"/>
        <item x="16666"/>
        <item x="14323"/>
        <item x="9293"/>
        <item x="5338"/>
        <item x="739"/>
        <item x="5939"/>
        <item x="9722"/>
        <item x="12191"/>
        <item x="9197"/>
        <item x="9099"/>
        <item x="16229"/>
        <item x="8036"/>
        <item x="14135"/>
        <item x="1969"/>
        <item x="11191"/>
        <item x="12380"/>
        <item x="12690"/>
        <item x="9508"/>
        <item x="190"/>
        <item x="10619"/>
        <item x="12750"/>
        <item x="9498"/>
        <item x="4364"/>
        <item x="18089"/>
        <item x="9687"/>
        <item x="11062"/>
        <item x="2607"/>
        <item x="2600"/>
        <item x="12667"/>
        <item x="6302"/>
        <item x="1601"/>
        <item x="12666"/>
        <item x="16817"/>
        <item x="7292"/>
        <item x="16742"/>
        <item x="3103"/>
        <item x="15672"/>
        <item x="3782"/>
        <item x="4119"/>
        <item x="10029"/>
        <item x="8480"/>
        <item x="13863"/>
        <item x="10250"/>
        <item x="5801"/>
        <item x="12764"/>
        <item x="4434"/>
        <item x="17595"/>
        <item x="16017"/>
        <item x="2942"/>
        <item x="6250"/>
        <item x="13429"/>
        <item x="6014"/>
        <item x="14719"/>
        <item x="11127"/>
        <item x="3948"/>
        <item x="2539"/>
        <item x="4895"/>
        <item x="2597"/>
        <item x="18106"/>
        <item x="13609"/>
        <item x="9999"/>
        <item x="13672"/>
        <item x="17745"/>
        <item x="285"/>
        <item x="4237"/>
        <item x="652"/>
        <item x="2119"/>
        <item x="14853"/>
        <item x="334"/>
        <item x="17644"/>
        <item x="17621"/>
        <item x="11123"/>
        <item x="5789"/>
        <item x="7070"/>
        <item x="2393"/>
        <item x="3970"/>
        <item x="2852"/>
        <item x="633"/>
        <item x="4883"/>
        <item x="6464"/>
        <item x="12678"/>
        <item x="11061"/>
        <item x="15812"/>
        <item x="15228"/>
        <item x="14279"/>
        <item x="10004"/>
        <item x="15485"/>
        <item x="930"/>
        <item x="7625"/>
        <item x="5353"/>
        <item x="4648"/>
        <item x="15881"/>
        <item x="3629"/>
        <item x="5125"/>
        <item x="17299"/>
        <item x="17624"/>
        <item x="3809"/>
        <item x="15479"/>
        <item x="13934"/>
        <item x="10000"/>
        <item x="8052"/>
        <item x="12329"/>
        <item x="3870"/>
        <item x="3092"/>
        <item x="16414"/>
        <item x="9259"/>
        <item x="16375"/>
        <item x="17628"/>
        <item x="14875"/>
        <item x="14420"/>
        <item x="2720"/>
        <item x="1951"/>
        <item x="15072"/>
        <item x="4138"/>
        <item x="4770"/>
        <item x="3487"/>
        <item x="2800"/>
        <item x="12508"/>
        <item x="9714"/>
        <item x="17547"/>
        <item x="2685"/>
        <item x="11787"/>
        <item x="214"/>
        <item x="6781"/>
        <item x="6306"/>
        <item x="1804"/>
        <item x="220"/>
        <item x="2606"/>
        <item x="4889"/>
        <item x="9620"/>
        <item x="729"/>
        <item x="4422"/>
        <item x="12643"/>
        <item x="11372"/>
        <item x="2526"/>
        <item x="7909"/>
        <item x="16866"/>
        <item x="16710"/>
        <item x="10698"/>
        <item x="14702"/>
        <item x="13062"/>
        <item x="539"/>
        <item x="1012"/>
        <item x="17416"/>
        <item x="7643"/>
        <item x="8973"/>
        <item x="4144"/>
        <item x="9017"/>
        <item x="11034"/>
        <item x="16898"/>
        <item x="14571"/>
        <item x="2605"/>
        <item x="7736"/>
        <item x="3930"/>
        <item x="7638"/>
        <item x="10623"/>
        <item x="5360"/>
        <item x="11629"/>
        <item x="16717"/>
        <item x="8279"/>
        <item x="5567"/>
        <item x="9481"/>
        <item x="15247"/>
        <item x="601"/>
        <item x="16643"/>
        <item x="11255"/>
        <item x="6348"/>
        <item x="14260"/>
        <item x="11667"/>
        <item x="9638"/>
        <item x="14976"/>
        <item x="5800"/>
        <item x="6349"/>
        <item x="3719"/>
        <item x="286"/>
        <item x="13505"/>
        <item x="10729"/>
        <item x="15433"/>
        <item x="12599"/>
        <item x="7361"/>
        <item x="169"/>
        <item x="13819"/>
        <item x="10474"/>
        <item x="543"/>
        <item x="74"/>
        <item x="4457"/>
        <item x="6828"/>
        <item x="14586"/>
        <item x="15256"/>
        <item x="12569"/>
        <item x="7085"/>
        <item x="682"/>
        <item x="4534"/>
        <item x="2263"/>
        <item x="15956"/>
        <item x="15955"/>
        <item x="9466"/>
        <item x="5289"/>
        <item x="13436"/>
        <item x="1733"/>
        <item x="12776"/>
        <item x="6950"/>
        <item x="227"/>
        <item x="15095"/>
        <item x="11277"/>
        <item x="7622"/>
        <item x="7476"/>
        <item x="17466"/>
        <item x="3619"/>
        <item x="5234"/>
        <item x="932"/>
        <item x="8277"/>
        <item x="10721"/>
        <item x="6632"/>
        <item x="5316"/>
        <item x="2427"/>
        <item x="2697"/>
        <item x="13643"/>
        <item x="5507"/>
        <item x="12185"/>
        <item x="11100"/>
        <item x="3811"/>
        <item x="17531"/>
        <item x="2547"/>
        <item x="6264"/>
        <item x="3555"/>
        <item x="2374"/>
        <item x="9467"/>
        <item x="4599"/>
        <item x="7824"/>
        <item x="7783"/>
        <item x="11260"/>
        <item x="16815"/>
        <item x="1781"/>
        <item x="16377"/>
        <item x="10788"/>
        <item x="16942"/>
        <item x="5132"/>
        <item x="2638"/>
        <item x="17247"/>
        <item x="15802"/>
        <item x="2884"/>
        <item x="12609"/>
        <item x="12487"/>
        <item x="16651"/>
        <item x="17631"/>
        <item x="5449"/>
        <item x="16298"/>
        <item x="3994"/>
        <item x="12158"/>
        <item x="10824"/>
        <item x="5640"/>
        <item x="18203"/>
        <item x="1892"/>
        <item x="2876"/>
        <item x="17892"/>
        <item x="13214"/>
        <item x="6310"/>
        <item x="5783"/>
        <item x="10690"/>
        <item x="5769"/>
        <item x="10226"/>
        <item x="1571"/>
        <item x="8170"/>
        <item x="4213"/>
        <item x="16001"/>
        <item x="733"/>
        <item x="11757"/>
        <item x="7485"/>
        <item x="14767"/>
        <item x="3220"/>
        <item x="5992"/>
        <item x="8035"/>
        <item x="10393"/>
        <item x="16672"/>
        <item x="12780"/>
        <item x="6330"/>
        <item x="3611"/>
        <item x="16311"/>
        <item x="44"/>
        <item x="13083"/>
        <item x="10513"/>
        <item x="5883"/>
        <item x="9482"/>
        <item x="13412"/>
        <item x="13085"/>
        <item x="17712"/>
        <item x="12307"/>
        <item x="10645"/>
        <item x="16224"/>
        <item x="11566"/>
        <item x="3273"/>
        <item x="7447"/>
        <item x="3374"/>
        <item x="5256"/>
        <item x="11647"/>
        <item x="14992"/>
        <item x="13467"/>
        <item x="11197"/>
        <item x="17775"/>
        <item x="14761"/>
        <item x="5135"/>
        <item x="14262"/>
        <item x="4435"/>
        <item x="12296"/>
        <item x="6604"/>
        <item x="18032"/>
        <item x="7258"/>
        <item x="2890"/>
        <item x="16487"/>
        <item x="4502"/>
        <item x="1631"/>
        <item x="7807"/>
        <item x="8246"/>
        <item x="17688"/>
        <item x="5264"/>
        <item x="8522"/>
        <item x="10815"/>
        <item x="6628"/>
        <item x="10224"/>
        <item x="8445"/>
        <item x="11026"/>
        <item x="963"/>
        <item x="11289"/>
        <item x="8295"/>
        <item x="8034"/>
        <item x="15874"/>
        <item x="10622"/>
        <item x="14432"/>
        <item x="7431"/>
        <item x="8666"/>
        <item x="12598"/>
        <item x="16322"/>
        <item x="5815"/>
        <item x="9652"/>
        <item x="7922"/>
        <item x="12604"/>
        <item x="5228"/>
        <item x="4638"/>
        <item x="2381"/>
        <item x="15487"/>
        <item x="14044"/>
        <item x="16843"/>
        <item x="3382"/>
        <item x="6274"/>
        <item x="14646"/>
        <item x="13993"/>
        <item x="17651"/>
        <item x="11"/>
        <item x="11659"/>
        <item x="15329"/>
        <item x="13928"/>
        <item x="218"/>
        <item x="18119"/>
        <item x="9938"/>
        <item x="15067"/>
        <item x="14016"/>
        <item x="7571"/>
        <item x="9224"/>
        <item x="11067"/>
        <item x="10520"/>
        <item x="15550"/>
        <item x="6900"/>
        <item x="9122"/>
        <item x="9991"/>
        <item x="1627"/>
        <item x="3703"/>
        <item x="17741"/>
        <item x="17537"/>
        <item x="13950"/>
        <item x="7092"/>
        <item x="14031"/>
        <item x="7155"/>
        <item x="16234"/>
        <item x="16970"/>
        <item x="5605"/>
        <item x="16051"/>
        <item x="5254"/>
        <item x="11677"/>
        <item x="18092"/>
        <item x="8458"/>
        <item x="14452"/>
        <item x="1972"/>
        <item x="16390"/>
        <item x="2322"/>
        <item x="15369"/>
        <item x="14438"/>
        <item x="10036"/>
        <item x="14542"/>
        <item x="5358"/>
        <item x="9296"/>
        <item x="11288"/>
        <item x="6336"/>
        <item x="5770"/>
        <item x="2325"/>
        <item x="5324"/>
        <item x="16778"/>
        <item x="3360"/>
        <item x="16278"/>
        <item x="7044"/>
        <item x="13726"/>
        <item x="12195"/>
        <item x="12224"/>
        <item x="7683"/>
        <item x="9661"/>
        <item x="14645"/>
        <item x="301"/>
        <item x="7776"/>
        <item x="7478"/>
        <item x="2880"/>
        <item x="3488"/>
        <item x="3517"/>
        <item x="12865"/>
        <item x="7633"/>
        <item x="14147"/>
        <item x="15590"/>
        <item x="8039"/>
        <item x="8120"/>
        <item x="2773"/>
        <item x="10597"/>
        <item x="9256"/>
        <item x="4749"/>
        <item x="17313"/>
        <item x="9506"/>
        <item x="9972"/>
        <item x="11527"/>
        <item x="7764"/>
        <item x="3338"/>
        <item x="14465"/>
        <item x="2921"/>
        <item x="13858"/>
        <item x="5331"/>
        <item x="5222"/>
        <item x="6631"/>
        <item x="13235"/>
        <item x="358"/>
        <item x="9229"/>
        <item x="17569"/>
        <item x="943"/>
        <item x="8134"/>
        <item x="15010"/>
        <item x="16007"/>
        <item x="77"/>
        <item x="6774"/>
        <item x="5644"/>
        <item x="9484"/>
        <item x="401"/>
        <item x="7839"/>
        <item x="14194"/>
        <item x="72"/>
        <item x="6246"/>
        <item x="16794"/>
        <item x="4916"/>
        <item x="10405"/>
        <item x="10991"/>
        <item x="15410"/>
        <item x="12735"/>
        <item x="14618"/>
        <item x="8208"/>
        <item x="7262"/>
        <item x="14625"/>
        <item x="16104"/>
        <item x="8589"/>
        <item x="6329"/>
        <item x="1949"/>
        <item x="9517"/>
        <item x="15536"/>
        <item x="6970"/>
        <item x="8848"/>
        <item x="16883"/>
        <item x="14445"/>
        <item x="6463"/>
        <item x="540"/>
        <item x="942"/>
        <item x="3234"/>
        <item x="2634"/>
        <item x="18024"/>
        <item x="10428"/>
        <item x="14419"/>
        <item x="3992"/>
        <item x="1003"/>
        <item x="5391"/>
        <item x="17597"/>
        <item x="5953"/>
        <item x="15979"/>
        <item x="16799"/>
        <item x="10593"/>
        <item x="11143"/>
        <item x="1295"/>
        <item x="9539"/>
        <item x="10281"/>
        <item x="5220"/>
        <item x="7630"/>
        <item x="2245"/>
        <item x="3227"/>
        <item x="13914"/>
        <item x="3074"/>
        <item x="8263"/>
        <item x="9290"/>
        <item x="17548"/>
        <item x="12711"/>
        <item x="6605"/>
        <item x="8481"/>
        <item x="9036"/>
        <item x="555"/>
        <item x="6273"/>
        <item x="4353"/>
        <item x="3050"/>
        <item x="7460"/>
        <item x="7480"/>
        <item x="12922"/>
        <item x="7302"/>
        <item x="3061"/>
        <item x="1959"/>
        <item x="9678"/>
        <item x="355"/>
        <item x="13448"/>
        <item x="8930"/>
        <item x="8670"/>
        <item x="16869"/>
        <item x="13823"/>
        <item x="5245"/>
        <item x="13994"/>
        <item x="9246"/>
        <item x="8055"/>
        <item x="10298"/>
        <item x="9463"/>
        <item x="17757"/>
        <item x="9969"/>
        <item x="8073"/>
        <item x="2690"/>
        <item x="12832"/>
        <item x="9842"/>
        <item x="15792"/>
        <item x="4499"/>
        <item x="5356"/>
        <item x="3023"/>
        <item x="312"/>
        <item x="5771"/>
        <item x="13014"/>
        <item x="13924"/>
        <item x="10901"/>
        <item x="11578"/>
        <item x="10574"/>
        <item x="305"/>
        <item x="2855"/>
        <item x="2802"/>
        <item x="17067"/>
        <item x="10388"/>
        <item x="17692"/>
        <item x="14040"/>
        <item x="12336"/>
        <item x="10310"/>
        <item x="9225"/>
        <item x="11119"/>
        <item x="2858"/>
        <item x="16111"/>
        <item x="3494"/>
        <item x="17462"/>
        <item x="18042"/>
        <item x="17894"/>
        <item x="5379"/>
        <item x="171"/>
        <item x="8672"/>
        <item x="9201"/>
        <item x="4902"/>
        <item x="5247"/>
        <item x="14379"/>
        <item x="542"/>
        <item x="3352"/>
        <item x="17789"/>
        <item x="10011"/>
        <item x="9495"/>
        <item x="7811"/>
        <item x="3394"/>
        <item x="17717"/>
        <item x="14175"/>
        <item x="9239"/>
        <item x="16238"/>
        <item x="16760"/>
        <item x="9795"/>
        <item x="3542"/>
        <item x="6201"/>
        <item x="4188"/>
        <item x="3603"/>
        <item x="3476"/>
        <item x="2369"/>
        <item x="4136"/>
        <item x="16751"/>
        <item x="2240"/>
        <item x="8452"/>
        <item x="16120"/>
        <item x="10116"/>
        <item x="17738"/>
        <item x="9607"/>
        <item x="10357"/>
        <item x="15888"/>
        <item x="16700"/>
        <item x="14374"/>
        <item x="2708"/>
        <item x="14530"/>
        <item x="15809"/>
        <item x="5888"/>
        <item x="4575"/>
        <item x="7347"/>
        <item x="8634"/>
        <item x="58"/>
        <item x="17310"/>
        <item x="992"/>
        <item x="1602"/>
        <item x="15227"/>
        <item x="5253"/>
        <item x="12338"/>
        <item x="11771"/>
        <item x="6169"/>
        <item x="15605"/>
        <item x="13760"/>
        <item x="3081"/>
        <item x="12964"/>
        <item x="3883"/>
        <item x="1663"/>
        <item x="9546"/>
        <item x="3373"/>
        <item x="9313"/>
        <item x="4208"/>
        <item x="8283"/>
        <item x="12760"/>
        <item x="2713"/>
        <item x="2416"/>
        <item x="1661"/>
        <item x="13910"/>
        <item x="7177"/>
        <item x="8657"/>
        <item x="8794"/>
        <item x="6468"/>
        <item x="3404"/>
        <item x="294"/>
        <item x="15992"/>
        <item x="13871"/>
        <item x="6048"/>
        <item x="11263"/>
        <item x="12761"/>
        <item x="79"/>
        <item x="15898"/>
        <item x="8811"/>
        <item x="7284"/>
        <item x="6239"/>
        <item x="9858"/>
        <item x="17662"/>
        <item x="12807"/>
        <item x="18017"/>
        <item x="5872"/>
        <item x="5785"/>
        <item x="15621"/>
        <item x="10005"/>
        <item x="6799"/>
        <item x="16386"/>
        <item x="7657"/>
        <item x="15701"/>
        <item x="10106"/>
        <item x="10916"/>
        <item x="17626"/>
        <item x="9552"/>
        <item x="172"/>
        <item x="18000"/>
        <item x="450"/>
        <item x="14222"/>
        <item x="10767"/>
        <item x="7218"/>
        <item x="6612"/>
        <item x="15482"/>
        <item x="5668"/>
        <item x="11124"/>
        <item x="4131"/>
        <item x="12819"/>
        <item x="9558"/>
        <item x="4198"/>
        <item x="7418"/>
        <item x="13937"/>
        <item x="17663"/>
        <item x="10919"/>
        <item x="14922"/>
        <item x="10630"/>
        <item x="17718"/>
        <item x="15060"/>
        <item x="10128"/>
        <item x="3793"/>
        <item x="2680"/>
        <item x="11150"/>
        <item x="5250"/>
        <item x="3052"/>
        <item x="11042"/>
        <item x="8270"/>
        <item x="18172"/>
        <item x="8851"/>
        <item x="2380"/>
        <item x="10519"/>
        <item x="17448"/>
        <item x="13165"/>
        <item x="15500"/>
        <item x="3728"/>
        <item x="14299"/>
        <item x="12521"/>
        <item x="7421"/>
        <item x="10945"/>
        <item x="18103"/>
        <item x="7311"/>
        <item x="8163"/>
        <item x="14723"/>
        <item x="2879"/>
        <item x="15991"/>
        <item x="16702"/>
        <item x="5556"/>
        <item x="135"/>
        <item x="11873"/>
        <item x="3560"/>
        <item x="9759"/>
        <item x="14093"/>
        <item x="9872"/>
        <item x="14230"/>
        <item x="5176"/>
        <item x="9489"/>
        <item x="730"/>
        <item x="711"/>
        <item x="17423"/>
        <item x="7494"/>
        <item x="4472"/>
        <item x="15001"/>
        <item x="17580"/>
        <item x="5116"/>
        <item x="17558"/>
        <item x="3957"/>
        <item x="6315"/>
        <item x="3582"/>
        <item x="3393"/>
        <item x="3950"/>
        <item x="12785"/>
        <item x="3953"/>
        <item x="9220"/>
        <item x="6973"/>
        <item x="9998"/>
        <item x="10668"/>
        <item x="2922"/>
        <item x="7448"/>
        <item x="5609"/>
        <item x="3058"/>
        <item x="6627"/>
        <item x="17081"/>
        <item x="8463"/>
        <item x="9270"/>
        <item x="16820"/>
        <item x="15523"/>
        <item x="12339"/>
        <item x="13236"/>
        <item x="10035"/>
        <item x="4631"/>
        <item x="16087"/>
        <item x="3518"/>
        <item x="10050"/>
        <item x="3309"/>
        <item x="7692"/>
        <item x="5881"/>
        <item x="2326"/>
        <item x="714"/>
        <item x="13546"/>
        <item x="13829"/>
        <item x="17317"/>
        <item x="15441"/>
        <item x="3442"/>
        <item x="17766"/>
        <item x="9226"/>
        <item x="17363"/>
        <item x="7720"/>
        <item x="16006"/>
        <item x="6441"/>
        <item x="15998"/>
        <item x="13801"/>
        <item x="2702"/>
        <item x="10970"/>
        <item x="10560"/>
        <item x="5223"/>
        <item x="18094"/>
        <item x="7202"/>
        <item x="3815"/>
        <item x="7891"/>
        <item x="15613"/>
        <item x="11030"/>
        <item x="6090"/>
        <item x="10512"/>
        <item x="16673"/>
        <item x="11140"/>
        <item x="11291"/>
        <item x="1490"/>
        <item x="18006"/>
        <item x="2935"/>
        <item x="11624"/>
        <item x="3480"/>
        <item x="14685"/>
        <item x="5858"/>
        <item x="337"/>
        <item x="13624"/>
        <item x="1635"/>
        <item x="1778"/>
        <item x="5224"/>
        <item x="351"/>
        <item x="16198"/>
        <item x="503"/>
        <item x="17637"/>
        <item x="12354"/>
        <item x="13227"/>
        <item x="6927"/>
        <item x="11173"/>
        <item x="8826"/>
        <item x="7632"/>
        <item x="14095"/>
        <item x="3262"/>
        <item x="16382"/>
        <item x="3139"/>
        <item x="2620"/>
        <item x="2239"/>
        <item x="3615"/>
        <item x="14000"/>
        <item x="11524"/>
        <item x="12821"/>
        <item x="16060"/>
        <item x="15244"/>
        <item x="16981"/>
        <item x="13786"/>
        <item x="7510"/>
        <item x="10069"/>
        <item x="11564"/>
        <item x="10370"/>
        <item x="16765"/>
        <item x="7326"/>
        <item x="13470"/>
        <item x="619"/>
        <item x="1785"/>
        <item x="12510"/>
        <item x="12663"/>
        <item x="5382"/>
        <item x="5251"/>
        <item x="18108"/>
        <item x="13817"/>
        <item x="17617"/>
        <item x="10643"/>
        <item x="15594"/>
        <item x="11532"/>
        <item x="12928"/>
        <item x="3964"/>
        <item x="13888"/>
        <item x="108"/>
        <item x="7930"/>
        <item x="6267"/>
        <item x="18200"/>
        <item x="17598"/>
        <item x="11712"/>
        <item x="8549"/>
        <item x="7099"/>
        <item x="15673"/>
        <item x="16848"/>
        <item x="18064"/>
        <item x="15492"/>
        <item x="4919"/>
        <item x="4287"/>
        <item x="5646"/>
        <item x="5371"/>
        <item x="9531"/>
        <item x="14402"/>
        <item x="9505"/>
        <item x="15868"/>
        <item x="13152"/>
        <item x="9660"/>
        <item x="17734"/>
        <item x="4128"/>
        <item x="1579"/>
        <item x="14139"/>
        <item x="4433"/>
        <item x="13917"/>
        <item x="9629"/>
        <item x="10299"/>
        <item x="14309"/>
        <item x="340"/>
        <item x="13799"/>
        <item x="5970"/>
        <item x="15904"/>
        <item x="4284"/>
        <item x="554"/>
        <item x="12983"/>
        <item x="13878"/>
        <item x="14337"/>
        <item x="14026"/>
        <item x="7637"/>
        <item x="7470"/>
        <item x="5641"/>
        <item x="3125"/>
        <item x="15529"/>
        <item x="8075"/>
        <item x="3548"/>
        <item x="6367"/>
        <item x="13478"/>
        <item x="6758"/>
        <item x="14461"/>
        <item x="3995"/>
        <item x="1114"/>
        <item x="4003"/>
        <item x="15996"/>
        <item x="5733"/>
        <item x="13907"/>
        <item x="15427"/>
        <item x="6577"/>
        <item x="1965"/>
        <item x="419"/>
        <item x="7217"/>
        <item x="13418"/>
        <item x="16226"/>
        <item x="7634"/>
        <item x="16008"/>
        <item x="15077"/>
        <item x="9493"/>
        <item x="16004"/>
        <item x="9458"/>
        <item x="9419"/>
        <item x="9497"/>
        <item x="9676"/>
        <item x="3979"/>
        <item x="5738"/>
        <item x="149"/>
        <item x="8654"/>
        <item x="7752"/>
        <item x="1946"/>
        <item x="13040"/>
        <item x="9771"/>
        <item x="15989"/>
        <item x="10727"/>
        <item x="4470"/>
        <item x="16940"/>
        <item x="10697"/>
        <item x="7034"/>
        <item x="2695"/>
        <item x="2689"/>
        <item x="17770"/>
        <item x="15970"/>
        <item x="10958"/>
        <item x="9616"/>
        <item x="15769"/>
        <item x="2493"/>
        <item x="10941"/>
        <item x="14242"/>
        <item x="1618"/>
        <item x="17853"/>
        <item x="853"/>
        <item x="17998"/>
        <item x="10431"/>
        <item x="3677"/>
        <item x="8257"/>
        <item x="12703"/>
        <item x="15933"/>
        <item x="13961"/>
        <item x="3588"/>
        <item x="15883"/>
        <item x="14877"/>
        <item x="12585"/>
        <item x="14538"/>
        <item x="7382"/>
        <item x="2305"/>
        <item x="2328"/>
        <item x="4869"/>
        <item x="9279"/>
        <item x="5591"/>
        <item x="3162"/>
        <item x="207"/>
        <item x="11615"/>
        <item x="8551"/>
        <item x="12861"/>
        <item x="1921"/>
        <item x="15505"/>
        <item x="17300"/>
        <item x="1008"/>
        <item x="12272"/>
        <item x="9605"/>
        <item x="12494"/>
        <item x="3633"/>
        <item x="14561"/>
        <item x="12120"/>
        <item x="3649"/>
        <item x="999"/>
        <item x="2675"/>
        <item x="8132"/>
        <item x="11765"/>
        <item x="3446"/>
        <item x="11501"/>
        <item x="16222"/>
        <item x="12220"/>
        <item x="9612"/>
        <item x="1435"/>
        <item x="10060"/>
        <item x="14714"/>
        <item x="15869"/>
        <item x="13874"/>
        <item x="17951"/>
        <item x="9258"/>
        <item x="13398"/>
        <item x="6025"/>
        <item x="17530"/>
        <item x="13818"/>
        <item x="1673"/>
        <item x="14672"/>
        <item x="258"/>
        <item x="3464"/>
        <item x="2674"/>
        <item x="8267"/>
        <item x="4060"/>
        <item x="3063"/>
        <item x="2552"/>
        <item x="11300"/>
        <item x="3311"/>
        <item x="3681"/>
        <item x="9871"/>
        <item x="6618"/>
        <item x="10719"/>
        <item x="323"/>
        <item x="2456"/>
        <item x="12406"/>
        <item x="1386"/>
        <item x="6574"/>
        <item x="16873"/>
        <item x="11929"/>
        <item x="7738"/>
        <item x="17502"/>
        <item x="15973"/>
        <item x="1504"/>
        <item x="14442"/>
        <item x="9460"/>
        <item x="7312"/>
        <item x="8048"/>
        <item x="14436"/>
        <item x="17645"/>
        <item x="12340"/>
        <item x="1684"/>
        <item x="16723"/>
        <item x="12561"/>
        <item x="13740"/>
        <item x="16766"/>
        <item x="3635"/>
        <item x="11915"/>
        <item x="13277"/>
        <item x="2073"/>
        <item x="3491"/>
        <item x="13570"/>
        <item x="6387"/>
        <item x="4892"/>
        <item x="3376"/>
        <item x="14517"/>
        <item x="14582"/>
        <item x="4207"/>
        <item x="4557"/>
        <item x="1564"/>
        <item x="10912"/>
        <item x="3048"/>
        <item x="16228"/>
        <item x="325"/>
        <item x="3209"/>
        <item x="11698"/>
        <item x="9171"/>
        <item x="5647"/>
        <item x="8040"/>
        <item x="10774"/>
        <item x="15871"/>
        <item x="17996"/>
        <item x="10750"/>
        <item x="2488"/>
        <item x="2875"/>
        <item x="4083"/>
        <item x="2679"/>
        <item x="3559"/>
        <item x="10305"/>
        <item x="3231"/>
        <item x="3123"/>
        <item x="6346"/>
        <item x="3100"/>
        <item x="4506"/>
        <item x="1574"/>
        <item x="14556"/>
        <item x="12179"/>
        <item x="8086"/>
        <item x="5392"/>
        <item x="12463"/>
        <item x="12444"/>
        <item x="3461"/>
        <item x="16917"/>
        <item x="10879"/>
        <item x="3837"/>
        <item x="981"/>
        <item x="17680"/>
        <item x="8909"/>
        <item x="14653"/>
        <item x="5287"/>
        <item x="11383"/>
        <item x="7755"/>
        <item x="8612"/>
        <item x="13773"/>
        <item x="16978"/>
        <item x="3035"/>
        <item x="17055"/>
        <item x="1678"/>
        <item x="6396"/>
        <item x="5192"/>
        <item x="11710"/>
        <item x="10921"/>
        <item x="15069"/>
        <item x="17461"/>
        <item x="1791"/>
        <item x="18039"/>
        <item x="10877"/>
        <item x="15243"/>
        <item x="14551"/>
        <item x="14596"/>
        <item x="2291"/>
        <item x="15981"/>
        <item x="17029"/>
        <item x="7205"/>
        <item x="3550"/>
        <item x="1964"/>
        <item x="3395"/>
        <item x="11576"/>
        <item x="1466"/>
        <item x="12154"/>
        <item x="17736"/>
        <item x="8280"/>
        <item x="14275"/>
        <item x="9850"/>
        <item x="3202"/>
        <item x="11003"/>
        <item x="7902"/>
        <item x="2903"/>
        <item x="8084"/>
        <item x="17018"/>
        <item x="12590"/>
        <item x="12638"/>
        <item x="15447"/>
        <item x="16239"/>
        <item x="8138"/>
        <item x="12316"/>
        <item x="14015"/>
        <item x="14426"/>
        <item x="766"/>
        <item x="6178"/>
        <item x="5291"/>
        <item x="15995"/>
        <item x="4764"/>
        <item x="3613"/>
        <item x="7278"/>
        <item x="3391"/>
        <item x="15022"/>
        <item x="272"/>
        <item x="14998"/>
        <item x="13244"/>
        <item x="5051"/>
        <item x="12883"/>
        <item x="10650"/>
        <item x="3466"/>
        <item x="570"/>
        <item x="14576"/>
        <item x="13774"/>
        <item x="4113"/>
        <item x="1140"/>
        <item x="14182"/>
        <item x="13465"/>
        <item x="3691"/>
        <item x="744"/>
        <item x="5252"/>
        <item x="3051"/>
        <item x="12279"/>
        <item x="10121"/>
        <item x="10927"/>
        <item x="7050"/>
        <item x="7039"/>
        <item x="7026"/>
        <item x="346"/>
        <item x="16421"/>
        <item x="7892"/>
        <item x="2743"/>
        <item x="10194"/>
        <item x="14032"/>
        <item x="14746"/>
        <item x="10562"/>
        <item x="12854"/>
        <item x="17751"/>
        <item x="2324"/>
        <item x="17344"/>
        <item x="2513"/>
        <item x="5739"/>
        <item x="7307"/>
        <item x="7500"/>
        <item x="14775"/>
        <item x="17349"/>
        <item x="8012"/>
        <item x="422"/>
        <item x="3812"/>
        <item x="4900"/>
        <item x="8655"/>
        <item x="10909"/>
        <item x="1611"/>
        <item x="6068"/>
        <item x="10792"/>
        <item x="5102"/>
        <item x="2275"/>
        <item x="18031"/>
        <item x="13155"/>
        <item x="10966"/>
        <item x="10527"/>
        <item x="7785"/>
        <item x="996"/>
        <item x="11727"/>
        <item x="12207"/>
        <item x="6351"/>
        <item x="2224"/>
        <item x="14012"/>
        <item x="14967"/>
        <item x="5327"/>
        <item x="17555"/>
        <item x="16448"/>
        <item x="7765"/>
        <item x="4359"/>
        <item x="1885"/>
        <item x="12723"/>
        <item x="18227"/>
        <item x="541"/>
        <item x="9249"/>
        <item x="12214"/>
        <item x="6018"/>
        <item x="5367"/>
        <item x="10325"/>
        <item x="10075"/>
        <item x="11899"/>
        <item x="8278"/>
        <item x="6620"/>
        <item x="12775"/>
        <item x="14891"/>
        <item x="304"/>
        <item x="13169"/>
        <item x="2354"/>
        <item x="5795"/>
        <item x="4949"/>
        <item x="10362"/>
        <item x="11186"/>
        <item x="9840"/>
        <item x="5946"/>
        <item x="9164"/>
        <item x="12146"/>
        <item x="14993"/>
        <item x="14227"/>
        <item x="3969"/>
        <item x="17167"/>
        <item x="14269"/>
        <item x="6924"/>
        <item x="15573"/>
        <item x="10096"/>
        <item x="8839"/>
        <item x="1820"/>
        <item x="5794"/>
        <item x="16649"/>
        <item x="14427"/>
        <item x="9657"/>
        <item x="16079"/>
        <item x="10787"/>
        <item x="9067"/>
        <item x="5229"/>
        <item x="10444"/>
        <item x="3185"/>
        <item x="16868"/>
        <item x="9784"/>
        <item x="16537"/>
        <item x="7484"/>
        <item x="2694"/>
        <item x="14513"/>
        <item x="13228"/>
        <item x="576"/>
        <item x="16567"/>
        <item x="16563"/>
        <item x="9982"/>
        <item x="1810"/>
        <item x="4773"/>
        <item x="9984"/>
        <item x="12294"/>
        <item x="9838"/>
        <item x="15556"/>
        <item x="1498"/>
        <item x="12818"/>
        <item x="17908"/>
        <item x="3977"/>
        <item x="1826"/>
        <item x="16934"/>
        <item x="4775"/>
        <item x="9814"/>
        <item x="7740"/>
        <item x="5726"/>
        <item x="3844"/>
        <item x="7323"/>
        <item x="3572"/>
        <item x="16966"/>
        <item x="717"/>
        <item x="1017"/>
        <item x="9581"/>
        <item x="16891"/>
        <item x="10237"/>
        <item x="17758"/>
        <item x="2129"/>
        <item x="2482"/>
        <item x="5924"/>
        <item x="14456"/>
        <item x="14676"/>
        <item x="3549"/>
        <item x="6266"/>
        <item x="17798"/>
        <item x="9409"/>
        <item x="18128"/>
        <item x="1883"/>
        <item x="5261"/>
        <item x="13884"/>
        <item x="4829"/>
        <item x="12055"/>
        <item x="15211"/>
        <item x="17121"/>
        <item x="17759"/>
        <item x="1945"/>
        <item x="2462"/>
        <item x="1916"/>
        <item x="13828"/>
        <item x="5884"/>
        <item x="17889"/>
        <item x="420"/>
        <item x="15669"/>
        <item x="13052"/>
        <item x="12288"/>
        <item x="13892"/>
        <item x="5378"/>
        <item x="15172"/>
        <item x="9934"/>
        <item x="5909"/>
        <item x="3397"/>
        <item x="2686"/>
        <item x="17140"/>
        <item x="9686"/>
        <item x="15472"/>
        <item x="12403"/>
        <item x="4549"/>
        <item x="14358"/>
        <item x="11676"/>
        <item x="17852"/>
        <item x="15513"/>
        <item x="6747"/>
        <item x="5796"/>
        <item x="13734"/>
        <item x="12320"/>
        <item x="13775"/>
        <item x="10302"/>
        <item x="5204"/>
        <item x="3400"/>
        <item x="14699"/>
        <item x="5811"/>
        <item x="4048"/>
        <item x="746"/>
        <item x="9908"/>
        <item x="13368"/>
        <item x="15267"/>
        <item x="8315"/>
        <item x="16642"/>
        <item x="15837"/>
        <item x="6234"/>
        <item x="13879"/>
        <item x="12396"/>
        <item x="3679"/>
        <item x="5659"/>
        <item x="6222"/>
        <item x="12245"/>
        <item x="7492"/>
        <item x="5127"/>
        <item x="14089"/>
        <item x="6895"/>
        <item x="15953"/>
        <item x="14604"/>
        <item x="265"/>
        <item x="16774"/>
        <item x="2117"/>
        <item x="6024"/>
        <item x="163"/>
        <item x="17587"/>
        <item x="13395"/>
        <item x="4223"/>
        <item x="10514"/>
        <item x="14239"/>
        <item x="5274"/>
        <item x="2950"/>
        <item x="18154"/>
        <item x="140"/>
        <item x="2912"/>
        <item x="2706"/>
        <item x="622"/>
        <item x="3163"/>
        <item x="4537"/>
        <item x="12626"/>
        <item x="7649"/>
        <item x="12805"/>
        <item x="9981"/>
        <item x="7412"/>
        <item x="3018"/>
        <item x="12686"/>
        <item x="8274"/>
        <item x="11921"/>
        <item x="15107"/>
        <item x="2911"/>
        <item x="2551"/>
        <item x="13491"/>
        <item x="7914"/>
        <item x="13655"/>
        <item x="14353"/>
        <item x="10449"/>
        <item x="10189"/>
        <item x="9682"/>
        <item x="15509"/>
        <item x="6459"/>
        <item x="2545"/>
        <item x="3303"/>
        <item x="16013"/>
        <item x="16699"/>
        <item x="6765"/>
        <item x="3785"/>
        <item x="1071"/>
        <item x="13704"/>
        <item x="13668"/>
        <item x="14724"/>
        <item x="17652"/>
        <item x="12233"/>
        <item x="5452"/>
        <item x="12464"/>
        <item x="972"/>
        <item x="1026"/>
        <item x="7458"/>
        <item x="16551"/>
        <item x="5470"/>
        <item x="7575"/>
        <item x="7351"/>
        <item x="4897"/>
        <item x="13625"/>
        <item x="10296"/>
        <item x="9549"/>
        <item x="15612"/>
        <item x="14534"/>
        <item x="7627"/>
        <item x="16125"/>
        <item x="15718"/>
        <item x="1968"/>
        <item x="3274"/>
        <item x="14329"/>
        <item x="18073"/>
        <item x="11012"/>
        <item x="1453"/>
        <item x="11551"/>
        <item x="18170"/>
        <item x="7450"/>
        <item x="290"/>
        <item x="5602"/>
        <item x="782"/>
        <item x="17528"/>
        <item x="14937"/>
        <item x="15946"/>
        <item x="7206"/>
        <item x="4691"/>
        <item x="4217"/>
        <item x="15205"/>
        <item x="10848"/>
        <item x="9244"/>
        <item x="6341"/>
        <item x="7383"/>
        <item x="9230"/>
        <item x="8059"/>
        <item x="11046"/>
        <item x="16681"/>
        <item x="16261"/>
        <item x="9516"/>
        <item x="13816"/>
        <item x="9681"/>
        <item x="3918"/>
        <item x="12955"/>
        <item x="5365"/>
        <item x="13899"/>
        <item x="751"/>
        <item x="10122"/>
        <item x="4523"/>
        <item x="11053"/>
        <item x="6871"/>
        <item x="773"/>
        <item x="13942"/>
        <item x="9165"/>
        <item x="4716"/>
        <item x="13128"/>
        <item x="5482"/>
        <item x="8065"/>
        <item x="6268"/>
        <item x="4675"/>
        <item x="16947"/>
        <item x="15548"/>
        <item x="4921"/>
        <item x="11670"/>
        <item x="7479"/>
        <item x="10508"/>
        <item x="11198"/>
        <item x="1639"/>
        <item x="470"/>
        <item x="14892"/>
        <item x="10024"/>
        <item x="17904"/>
        <item x="2615"/>
        <item x="12009"/>
        <item x="94"/>
        <item x="7501"/>
        <item x="1568"/>
        <item x="12784"/>
        <item x="14764"/>
        <item x="12830"/>
        <item x="5056"/>
        <item x="13627"/>
        <item x="16056"/>
        <item x="774"/>
        <item x="14235"/>
        <item x="12019"/>
        <item x="10925"/>
        <item x="11113"/>
        <item x="5720"/>
        <item x="2909"/>
        <item x="2791"/>
        <item x="7926"/>
        <item x="14720"/>
        <item x="9507"/>
        <item x="7051"/>
        <item x="16646"/>
        <item x="11697"/>
        <item x="4423"/>
        <item x="2676"/>
        <item x="10784"/>
        <item x="10722"/>
        <item x="17698"/>
        <item x="8664"/>
        <item x="17311"/>
        <item x="7552"/>
        <item x="9087"/>
        <item x="12908"/>
        <item x="12452"/>
        <item x="9209"/>
        <item x="9284"/>
        <item x="2849"/>
        <item x="15121"/>
        <item x="17281"/>
        <item x="8199"/>
        <item x="8792"/>
        <item x="13461"/>
        <item x="3083"/>
        <item x="4932"/>
        <item x="3332"/>
        <item x="9800"/>
        <item x="16565"/>
        <item x="4694"/>
        <item x="1002"/>
        <item x="13893"/>
        <item x="17851"/>
        <item x="12625"/>
        <item x="17804"/>
        <item x="12511"/>
        <item x="12952"/>
        <item x="7152"/>
        <item x="12612"/>
        <item x="13852"/>
        <item x="15905"/>
        <item x="13718"/>
        <item x="10203"/>
        <item x="7428"/>
        <item x="13091"/>
        <item x="17545"/>
        <item x="14324"/>
        <item x="11142"/>
        <item x="10312"/>
        <item x="9283"/>
        <item x="17100"/>
        <item x="205"/>
        <item x="12696"/>
        <item x="9640"/>
        <item x="5681"/>
        <item x="3626"/>
        <item x="12889"/>
        <item x="13033"/>
        <item x="11130"/>
        <item x="8272"/>
        <item x="5723"/>
        <item x="13647"/>
        <item x="5938"/>
        <item x="16859"/>
        <item x="13964"/>
        <item x="8004"/>
        <item x="558"/>
        <item x="10546"/>
        <item x="12051"/>
        <item x="18041"/>
        <item x="12645"/>
        <item x="5578"/>
        <item x="4850"/>
        <item x="4110"/>
        <item x="5632"/>
        <item x="12151"/>
        <item x="14636"/>
        <item x="6377"/>
        <item x="6796"/>
        <item x="11207"/>
        <item x="11901"/>
        <item x="4344"/>
        <item x="16143"/>
        <item x="532"/>
        <item x="3986"/>
        <item x="15545"/>
        <item x="12582"/>
        <item x="4936"/>
        <item x="16046"/>
        <item x="10682"/>
        <item x="12709"/>
        <item x="5487"/>
        <item x="170"/>
        <item x="3118"/>
        <item x="15522"/>
        <item x="10031"/>
        <item x="8066"/>
        <item x="6960"/>
        <item x="4690"/>
        <item x="13795"/>
        <item x="12943"/>
        <item x="15445"/>
        <item x="11283"/>
        <item x="7934"/>
        <item x="14894"/>
        <item x="2054"/>
        <item x="8514"/>
        <item x="8285"/>
        <item x="2523"/>
        <item x="11668"/>
        <item x="16014"/>
        <item x="10929"/>
        <item x="1708"/>
        <item x="431"/>
        <item x="16599"/>
        <item x="10550"/>
        <item x="1864"/>
        <item x="18223"/>
        <item x="18067"/>
        <item x="16601"/>
        <item x="1805"/>
        <item x="4161"/>
        <item x="9696"/>
        <item x="7551"/>
        <item x="15785"/>
        <item x="11002"/>
        <item x="14787"/>
        <item x="6300"/>
        <item x="3493"/>
        <item x="9707"/>
        <item x="9494"/>
        <item x="8677"/>
        <item x="16237"/>
        <item x="13732"/>
        <item x="12898"/>
        <item x="7944"/>
        <item x="5457"/>
        <item x="16996"/>
        <item x="10779"/>
        <item x="13106"/>
        <item x="12385"/>
        <item x="9062"/>
        <item x="14303"/>
        <item x="7279"/>
        <item x="16251"/>
        <item x="64"/>
        <item x="11230"/>
        <item x="1920"/>
        <item x="7220"/>
        <item x="6644"/>
        <item x="15418"/>
        <item x="9174"/>
        <item x="2827"/>
        <item x="16230"/>
        <item x="14592"/>
        <item x="12933"/>
        <item x="14481"/>
        <item x="17565"/>
        <item x="13548"/>
        <item x="16762"/>
        <item x="4074"/>
        <item x="11721"/>
        <item x="15555"/>
        <item x="15392"/>
        <item x="7033"/>
        <item x="7078"/>
        <item x="6209"/>
        <item x="11393"/>
        <item x="12906"/>
        <item x="336"/>
        <item x="3486"/>
        <item x="18101"/>
        <item x="11022"/>
        <item x="15338"/>
        <item x="14597"/>
        <item x="14966"/>
        <item x="5722"/>
        <item x="13923"/>
        <item x="2377"/>
        <item x="3182"/>
        <item x="12491"/>
        <item x="11064"/>
        <item x="18068"/>
        <item x="15862"/>
        <item x="14686"/>
        <item x="5616"/>
        <item x="59"/>
        <item x="10896"/>
        <item x="15071"/>
        <item x="13615"/>
        <item x="12746"/>
        <item x="784"/>
        <item x="7221"/>
        <item x="14885"/>
        <item x="3976"/>
        <item x="17873"/>
        <item x="12157"/>
        <item x="5475"/>
        <item x="9627"/>
        <item x="12458"/>
        <item x="4752"/>
        <item x="13086"/>
        <item x="8640"/>
        <item x="17301"/>
        <item x="15670"/>
        <item x="14801"/>
        <item x="9994"/>
        <item x="12834"/>
        <item x="17930"/>
        <item x="15236"/>
        <item x="5094"/>
        <item x="2251"/>
        <item x="8231"/>
        <item x="14252"/>
        <item x="16714"/>
        <item x="6797"/>
        <item x="642"/>
        <item x="14400"/>
        <item x="17028"/>
        <item x="13240"/>
        <item x="4150"/>
        <item x="14526"/>
        <item x="9752"/>
        <item x="14304"/>
        <item x="13761"/>
        <item x="4516"/>
        <item x="6163"/>
        <item x="7030"/>
        <item x="3034"/>
        <item x="5597"/>
        <item x="14986"/>
        <item x="8154"/>
        <item x="12277"/>
        <item x="7025"/>
        <item x="5280"/>
        <item x="12530"/>
        <item x="1588"/>
        <item x="13254"/>
        <item x="3662"/>
        <item x="11303"/>
        <item x="13162"/>
        <item x="8668"/>
        <item x="16240"/>
        <item x="17687"/>
        <item x="16580"/>
        <item x="8020"/>
        <item x="13213"/>
        <item x="11531"/>
        <item x="9650"/>
        <item x="9121"/>
        <item x="17171"/>
        <item x="3628"/>
        <item x="17486"/>
        <item x="3200"/>
        <item x="16819"/>
        <item x="14790"/>
        <item x="18239"/>
        <item x="13205"/>
        <item x="13131"/>
        <item x="11011"/>
        <item x="15093"/>
        <item x="30"/>
        <item x="17358"/>
        <item x="12325"/>
        <item x="326"/>
        <item x="13812"/>
        <item x="5747"/>
        <item x="10531"/>
        <item x="17248"/>
        <item x="10401"/>
        <item x="16243"/>
        <item x="11598"/>
        <item x="15609"/>
        <item x="17767"/>
        <item x="3439"/>
        <item x="11374"/>
        <item x="16853"/>
        <item x="3359"/>
        <item x="16217"/>
        <item x="12712"/>
        <item x="6770"/>
        <item x="12387"/>
        <item x="3066"/>
        <item x="7117"/>
        <item x="8259"/>
        <item x="10347"/>
        <item x="3010"/>
        <item x="5239"/>
        <item x="17742"/>
        <item x="3467"/>
        <item x="8354"/>
        <item x="13450"/>
        <item x="14388"/>
        <item x="1363"/>
        <item x="14243"/>
        <item x="1898"/>
        <item x="2608"/>
        <item x="14028"/>
        <item x="5175"/>
        <item x="4731"/>
        <item x="5349"/>
        <item x="15070"/>
        <item x="14825"/>
        <item x="16267"/>
        <item x="3506"/>
        <item x="9589"/>
        <item x="8892"/>
        <item x="1552"/>
        <item x="654"/>
        <item x="12518"/>
        <item x="14306"/>
        <item x="9824"/>
        <item x="12644"/>
        <item x="3797"/>
        <item x="14441"/>
        <item x="10242"/>
        <item x="12496"/>
        <item x="14335"/>
        <item x="12675"/>
        <item x="3385"/>
        <item x="12932"/>
        <item x="15234"/>
        <item x="16993"/>
        <item x="11315"/>
        <item x="16620"/>
        <item x="12168"/>
        <item x="6854"/>
        <item x="14984"/>
        <item x="15897"/>
        <item x="11750"/>
        <item x="17400"/>
        <item x="17600"/>
        <item x="4945"/>
        <item x="12507"/>
        <item x="8787"/>
        <item x="12589"/>
        <item x="2594"/>
        <item x="18"/>
        <item x="3349"/>
        <item x="14145"/>
        <item x="16564"/>
        <item x="1814"/>
        <item x="2505"/>
        <item x="4689"/>
        <item x="13758"/>
        <item x="4404"/>
        <item x="6843"/>
        <item x="6148"/>
        <item x="103"/>
        <item x="3121"/>
        <item x="10820"/>
        <item x="786"/>
        <item x="6594"/>
        <item x="14739"/>
        <item x="14080"/>
        <item x="7042"/>
        <item x="3509"/>
        <item x="6548"/>
        <item x="12836"/>
        <item x="538"/>
        <item x="17657"/>
        <item x="14728"/>
        <item x="2536"/>
        <item x="16659"/>
        <item x="3469"/>
        <item x="12824"/>
        <item x="12441"/>
        <item x="4887"/>
        <item x="5214"/>
        <item x="12400"/>
        <item x="1349"/>
        <item x="16383"/>
        <item x="5725"/>
        <item x="5871"/>
        <item x="4417"/>
        <item x="11095"/>
        <item x="11826"/>
        <item x="12189"/>
        <item x="15920"/>
        <item x="6219"/>
        <item x="18114"/>
        <item x="7299"/>
        <item x="5674"/>
        <item x="607"/>
        <item x="14518"/>
        <item x="13267"/>
        <item x="7929"/>
        <item x="2919"/>
        <item x="16675"/>
        <item x="12455"/>
        <item x="5779"/>
        <item x="5112"/>
        <item x="11609"/>
        <item x="1723"/>
        <item x="12544"/>
        <item x="9815"/>
        <item x="18030"/>
        <item x="6327"/>
        <item x="5215"/>
        <item x="421"/>
        <item x="17983"/>
        <item x="10707"/>
        <item x="10975"/>
        <item x="12771"/>
        <item x="5119"/>
        <item x="11057"/>
        <item x="16652"/>
        <item x="15993"/>
        <item x="3911"/>
        <item x="15914"/>
        <item x="12924"/>
        <item x="11780"/>
        <item x="6451"/>
        <item x="7742"/>
        <item x="10772"/>
        <item x="4212"/>
        <item x="13344"/>
        <item x="16937"/>
        <item x="5114"/>
        <item x="2572"/>
        <item x="3330"/>
        <item x="11608"/>
        <item x="6759"/>
        <item x="17033"/>
        <item x="2866"/>
        <item x="10227"/>
        <item x="5388"/>
        <item x="14141"/>
        <item x="315"/>
        <item x="16446"/>
        <item x="7631"/>
        <item x="5341"/>
        <item x="4225"/>
        <item x="4202"/>
        <item x="3709"/>
        <item x="10960"/>
        <item x="1149"/>
        <item x="7402"/>
        <item x="12611"/>
        <item x="13830"/>
        <item x="14503"/>
        <item x="5186"/>
        <item x="17997"/>
        <item x="2662"/>
        <item x="7337"/>
        <item x="7287"/>
        <item x="9709"/>
        <item x="10524"/>
        <item x="7744"/>
        <item x="16250"/>
        <item x="8526"/>
        <item x="17955"/>
        <item x="618"/>
        <item x="6311"/>
        <item x="13148"/>
        <item x="16918"/>
        <item x="14133"/>
        <item x="631"/>
        <item x="12592"/>
        <item x="1016"/>
        <item x="152"/>
        <item x="2115"/>
        <item x="5590"/>
        <item x="5596"/>
        <item x="7796"/>
        <item x="2023"/>
        <item x="14286"/>
        <item x="11518"/>
        <item x="3914"/>
        <item x="15508"/>
        <item x="9526"/>
        <item x="14278"/>
        <item x="5766"/>
        <item x="15656"/>
        <item x="5084"/>
        <item x="7792"/>
        <item x="10543"/>
        <item x="9654"/>
        <item x="1648"/>
        <item x="8838"/>
        <item x="15497"/>
        <item x="11038"/>
        <item x="6188"/>
        <item x="10353"/>
        <item x="15147"/>
        <item x="7787"/>
        <item x="13481"/>
        <item x="13806"/>
        <item x="13284"/>
        <item x="11737"/>
        <item x="13183"/>
        <item x="11297"/>
        <item x="10132"/>
        <item x="16338"/>
        <item x="10745"/>
        <item x="2718"/>
        <item x="12557"/>
        <item x="9921"/>
        <item x="453"/>
        <item x="3196"/>
        <item x="13"/>
        <item x="13656"/>
        <item x="6814"/>
        <item x="10023"/>
        <item x="17648"/>
        <item x="3126"/>
        <item x="17482"/>
        <item x="13295"/>
        <item x="5960"/>
        <item x="180"/>
        <item x="3632"/>
        <item x="13831"/>
        <item x="5131"/>
        <item x="2509"/>
        <item x="10191"/>
        <item x="2332"/>
        <item x="8025"/>
        <item x="16413"/>
        <item x="16585"/>
        <item x="12041"/>
        <item x="2584"/>
        <item x="1978"/>
        <item x="11500"/>
        <item x="14364"/>
        <item x="2105"/>
        <item x="4443"/>
        <item x="3625"/>
        <item x="17483"/>
        <item x="4239"/>
        <item x="1566"/>
        <item x="5352"/>
        <item x="2587"/>
        <item x="6744"/>
        <item x="10104"/>
        <item x="6183"/>
        <item x="10490"/>
        <item x="11010"/>
        <item x="14404"/>
        <item x="16749"/>
        <item x="937"/>
        <item x="4134"/>
        <item x="1038"/>
        <item x="16536"/>
        <item x="14605"/>
        <item x="16588"/>
        <item x="17459"/>
        <item x="9562"/>
        <item x="7384"/>
        <item x="15173"/>
        <item x="15826"/>
        <item x="1312"/>
        <item x="14055"/>
        <item x="6194"/>
        <item x="14172"/>
        <item x="13590"/>
        <item x="4783"/>
        <item x="17778"/>
        <item x="15597"/>
        <item x="945"/>
        <item x="14128"/>
        <item x="3520"/>
        <item x="4851"/>
        <item x="7263"/>
        <item x="11268"/>
        <item x="2267"/>
        <item x="6305"/>
        <item x="1035"/>
        <item x="16570"/>
        <item x="11050"/>
        <item x="12670"/>
        <item x="5673"/>
        <item x="4882"/>
        <item x="10803"/>
        <item x="7112"/>
        <item x="16326"/>
        <item x="2112"/>
        <item x="6944"/>
        <item x="15004"/>
        <item x="16581"/>
        <item x="6030"/>
        <item x="12516"/>
        <item x="488"/>
        <item x="17308"/>
        <item x="5383"/>
        <item x="2"/>
        <item x="8642"/>
        <item x="7672"/>
        <item x="6981"/>
        <item x="1023"/>
        <item x="17861"/>
        <item x="8563"/>
        <item x="9098"/>
        <item x="10120"/>
        <item x="16967"/>
        <item x="11194"/>
        <item x="10629"/>
        <item x="1561"/>
        <item x="6558"/>
        <item x="3079"/>
        <item x="9790"/>
        <item x="11783"/>
        <item x="4300"/>
        <item x="14970"/>
        <item x="12438"/>
        <item x="10800"/>
        <item x="8952"/>
        <item x="9993"/>
        <item x="7267"/>
        <item x="6648"/>
        <item x="14501"/>
        <item x="1018"/>
        <item x="6036"/>
        <item x="3166"/>
        <item x="14806"/>
        <item x="12549"/>
        <item x="8675"/>
        <item x="4337"/>
        <item x="17713"/>
        <item x="15424"/>
        <item x="10289"/>
        <item x="5118"/>
        <item x="13011"/>
        <item x="13580"/>
        <item x="3521"/>
        <item x="18113"/>
        <item x="4811"/>
        <item x="17535"/>
        <item x="15583"/>
        <item x="8620"/>
        <item x="11638"/>
        <item x="1159"/>
        <item x="1809"/>
        <item x="13901"/>
        <item x="6617"/>
        <item x="6117"/>
        <item x="571"/>
        <item x="16932"/>
        <item x="7101"/>
        <item x="6603"/>
        <item x="15217"/>
        <item x="16592"/>
        <item x="7503"/>
        <item x="8523"/>
        <item x="6238"/>
        <item x="6938"/>
        <item x="14927"/>
        <item x="11099"/>
        <item x="3028"/>
        <item x="17850"/>
        <item x="9564"/>
        <item x="1562"/>
        <item x="17870"/>
        <item x="16016"/>
        <item x="3855"/>
        <item x="15617"/>
        <item x="17504"/>
        <item x="6654"/>
        <item x="10585"/>
        <item x="2814"/>
        <item x="316"/>
        <item x="6216"/>
        <item x="4536"/>
        <item x="11686"/>
        <item x="4056"/>
        <item x="9534"/>
        <item x="3059"/>
        <item x="4899"/>
        <item x="126"/>
        <item x="15557"/>
        <item x="4218"/>
        <item x="3987"/>
        <item x="13135"/>
        <item x="11711"/>
        <item x="8166"/>
        <item x="7663"/>
        <item x="4910"/>
        <item x="11956"/>
        <item x="7469"/>
        <item x="13673"/>
        <item x="15592"/>
        <item x="3706"/>
        <item x="3910"/>
        <item x="16812"/>
        <item x="14376"/>
        <item x="11310"/>
        <item x="10416"/>
        <item x="4653"/>
        <item x="14343"/>
        <item x="9214"/>
        <item x="1900"/>
        <item x="8945"/>
        <item x="4846"/>
        <item x="4777"/>
        <item x="1155"/>
        <item x="4877"/>
        <item x="10939"/>
        <item x="2754"/>
        <item x="16777"/>
        <item x="9828"/>
        <item x="1970"/>
        <item x="12204"/>
        <item x="7694"/>
        <item x="6142"/>
        <item x="659"/>
        <item x="5593"/>
        <item x="15494"/>
        <item x="3091"/>
        <item x="17169"/>
        <item x="11059"/>
        <item x="3787"/>
        <item x="11769"/>
        <item x="3449"/>
        <item x="595"/>
        <item x="8258"/>
        <item x="17036"/>
        <item x="4378"/>
        <item x="18082"/>
        <item x="13814"/>
        <item x="11593"/>
        <item x="16535"/>
        <item x="3082"/>
        <item x="17661"/>
        <item x="13707"/>
        <item x="15079"/>
        <item x="17292"/>
        <item x="6931"/>
        <item x="7270"/>
        <item x="12543"/>
        <item x="17024"/>
        <item x="994"/>
        <item x="533"/>
        <item x="11312"/>
        <item x="1858"/>
        <item x="749"/>
        <item x="11529"/>
        <item x="6971"/>
        <item x="3011"/>
        <item x="7391"/>
        <item x="1855"/>
        <item x="14357"/>
        <item x="13363"/>
        <item x="10525"/>
        <item x="12554"/>
        <item x="2774"/>
        <item x="6027"/>
        <item x="14773"/>
        <item x="3037"/>
        <item x="2671"/>
        <item x="2246"/>
        <item x="2400"/>
        <item x="2658"/>
        <item x="16622"/>
        <item x="9782"/>
        <item x="1442"/>
        <item x="14531"/>
        <item x="7483"/>
        <item x="12159"/>
        <item x="10872"/>
        <item x="10155"/>
        <item x="2908"/>
        <item x="5210"/>
        <item x="17845"/>
        <item x="9028"/>
        <item x="9"/>
        <item x="4147"/>
        <item x="13728"/>
        <item x="7921"/>
        <item x="2124"/>
        <item x="4013"/>
        <item x="13887"/>
        <item x="12520"/>
        <item x="10756"/>
        <item x="16657"/>
        <item x="3680"/>
        <item x="7904"/>
        <item x="4857"/>
        <item x="13868"/>
        <item x="14457"/>
        <item x="16254"/>
        <item x="6275"/>
        <item x="7388"/>
        <item x="17089"/>
        <item x="13635"/>
        <item x="13218"/>
        <item x="9129"/>
        <item x="5947"/>
        <item x="17469"/>
        <item x="14944"/>
        <item x="754"/>
        <item x="12601"/>
        <item x="3457"/>
        <item x="710"/>
        <item x="11362"/>
        <item x="14607"/>
        <item x="14835"/>
        <item x="6362"/>
        <item x="3665"/>
        <item x="3479"/>
        <item x="7832"/>
        <item x="10839"/>
        <item x="7842"/>
        <item x="9301"/>
        <item x="7925"/>
        <item x="8555"/>
        <item x="592"/>
        <item x="15616"/>
        <item x="1672"/>
        <item x="2302"/>
        <item x="10291"/>
        <item x="17009"/>
        <item x="18186"/>
        <item x="10020"/>
        <item x="1610"/>
        <item x="7275"/>
        <item x="3036"/>
        <item x="14479"/>
        <item x="9400"/>
        <item x="6400"/>
        <item x="13757"/>
        <item x="4030"/>
        <item x="15934"/>
        <item x="2283"/>
        <item x="8821"/>
        <item x="7288"/>
        <item x="3699"/>
        <item x="1891"/>
        <item x="16463"/>
        <item x="14450"/>
        <item x="3546"/>
        <item x="12442"/>
        <item x="12499"/>
        <item x="3736"/>
        <item x="14591"/>
        <item x="1180"/>
        <item x="12332"/>
        <item x="9196"/>
        <item x="11905"/>
        <item x="8021"/>
        <item x="2583"/>
        <item x="16594"/>
        <item x="7733"/>
        <item x="2651"/>
        <item x="12379"/>
        <item x="5460"/>
        <item x="10240"/>
        <item x="16748"/>
        <item x="9642"/>
        <item x="9243"/>
        <item x="13217"/>
        <item x="11158"/>
        <item x="322"/>
        <item x="11706"/>
        <item x="4206"/>
        <item x="17343"/>
        <item x="12165"/>
        <item x="16923"/>
        <item x="4818"/>
        <item x="6619"/>
        <item x="15435"/>
        <item x="178"/>
        <item x="5643"/>
        <item x="11017"/>
        <item x="8951"/>
        <item x="10780"/>
        <item x="11702"/>
        <item x="18110"/>
        <item x="6967"/>
        <item x="3093"/>
        <item x="527"/>
        <item x="14328"/>
        <item x="3874"/>
        <item x="5057"/>
        <item x="11319"/>
        <item x="2274"/>
        <item x="1045"/>
        <item x="3687"/>
        <item x="7821"/>
        <item x="10996"/>
        <item x="8525"/>
        <item x="16844"/>
        <item x="16072"/>
        <item x="17616"/>
        <item x="15504"/>
        <item x="11831"/>
        <item x="12539"/>
        <item x="8298"/>
        <item x="8310"/>
        <item x="1139"/>
        <item x="15325"/>
        <item x="6110"/>
        <item x="7096"/>
        <item x="10307"/>
        <item x="13783"/>
        <item x="14595"/>
        <item x="15527"/>
        <item x="10091"/>
        <item x="5629"/>
        <item x="5906"/>
        <item x="3080"/>
        <item x="16049"/>
        <item x="13702"/>
        <item x="2520"/>
        <item x="3657"/>
        <item x="5566"/>
        <item x="16543"/>
        <item x="14440"/>
        <item x="568"/>
        <item x="10699"/>
        <item x="16102"/>
        <item x="16379"/>
        <item x="2495"/>
        <item x="14424"/>
        <item x="13649"/>
        <item x="9126"/>
        <item x="11215"/>
        <item x="26"/>
        <item x="15833"/>
        <item x="11377"/>
        <item x="16057"/>
        <item x="10752"/>
        <item x="10030"/>
        <item x="7320"/>
        <item x="2113"/>
        <item x="6945"/>
        <item x="12208"/>
        <item x="8350"/>
        <item x="10419"/>
        <item x="1689"/>
        <item x="3407"/>
        <item x="15534"/>
        <item x="7372"/>
        <item x="14748"/>
        <item x="3556"/>
        <item x="14660"/>
        <item x="8224"/>
        <item x="15561"/>
        <item x="9941"/>
        <item x="17367"/>
        <item x="417"/>
        <item x="10366"/>
        <item x="402"/>
        <item x="8799"/>
        <item x="5402"/>
        <item x="5786"/>
        <item x="14284"/>
        <item x="3523"/>
        <item x="4871"/>
        <item x="298"/>
        <item x="6830"/>
        <item x="16402"/>
        <item x="14681"/>
        <item x="4720"/>
        <item x="8389"/>
        <item x="1314"/>
        <item x="3589"/>
        <item x="14612"/>
        <item x="11364"/>
        <item x="931"/>
        <item x="4816"/>
        <item x="9176"/>
        <item x="12814"/>
        <item x="3392"/>
        <item x="18018"/>
        <item x="2808"/>
        <item x="17866"/>
        <item x="1440"/>
        <item x="13097"/>
        <item x="5217"/>
        <item x="6156"/>
        <item x="5179"/>
        <item x="3366"/>
        <item x="10123"/>
        <item x="3198"/>
        <item x="17706"/>
        <item x="14846"/>
        <item x="11167"/>
        <item x="8520"/>
        <item x="13493"/>
        <item x="3222"/>
        <item x="17994"/>
        <item x="4466"/>
        <item x="13031"/>
        <item x="3184"/>
        <item x="516"/>
        <item x="551"/>
        <item x="8994"/>
        <item x="7145"/>
        <item x="9076"/>
        <item x="17893"/>
        <item x="6236"/>
        <item x="14753"/>
        <item x="16840"/>
        <item x="18213"/>
        <item x="7860"/>
        <item x="10098"/>
        <item x="13897"/>
        <item x="15224"/>
        <item x="16189"/>
        <item x="4562"/>
        <item x="12743"/>
        <item x="16553"/>
        <item x="1783"/>
        <item x="429"/>
        <item x="162"/>
        <item x="6283"/>
        <item x="3472"/>
        <item x="12833"/>
        <item x="3696"/>
        <item x="219"/>
        <item x="13875"/>
        <item x="2357"/>
        <item x="13724"/>
        <item x="3201"/>
        <item x="13821"/>
        <item x="7131"/>
        <item x="14399"/>
        <item x="14414"/>
        <item x="6887"/>
        <item x="5607"/>
        <item x="6834"/>
        <item x="550"/>
        <item x="16845"/>
        <item x="2783"/>
        <item x="10389"/>
        <item x="17094"/>
        <item x="14311"/>
        <item x="18174"/>
        <item x="4358"/>
        <item x="14138"/>
        <item x="674"/>
        <item x="14565"/>
        <item x="12584"/>
        <item x="3307"/>
        <item x="4935"/>
        <item x="17356"/>
        <item x="12246"/>
        <item x="16704"/>
        <item x="13388"/>
        <item x="10989"/>
        <item x="427"/>
        <item x="1974"/>
        <item x="13528"/>
        <item x="9442"/>
        <item x="9852"/>
        <item x="6657"/>
        <item x="4158"/>
        <item x="14177"/>
        <item x="11876"/>
        <item x="12966"/>
        <item x="11798"/>
        <item x="9860"/>
        <item x="8161"/>
        <item x="8206"/>
        <item x="6761"/>
        <item x="3900"/>
        <item x="3216"/>
        <item x="17455"/>
        <item x="15816"/>
        <item x="333"/>
        <item x="4711"/>
        <item x="6176"/>
        <item x="2484"/>
        <item x="8342"/>
        <item x="16241"/>
        <item x="13835"/>
        <item x="14340"/>
        <item x="18062"/>
        <item x="2847"/>
        <item x="6182"/>
        <item x="12219"/>
        <item x="11768"/>
        <item x="8435"/>
        <item x="17675"/>
        <item x="7761"/>
        <item x="4491"/>
        <item x="4438"/>
        <item x="4430"/>
        <item x="16645"/>
        <item x="9441"/>
        <item x="3630"/>
        <item x="8121"/>
        <item x="5765"/>
        <item x="16116"/>
        <item x="12074"/>
        <item x="15006"/>
        <item x="16212"/>
        <item x="8521"/>
        <item x="11781"/>
        <item x="490"/>
        <item x="1961"/>
        <item x="15676"/>
        <item x="9891"/>
        <item x="7868"/>
        <item x="524"/>
        <item x="458"/>
        <item x="10900"/>
        <item x="3325"/>
        <item x="4411"/>
        <item x="3158"/>
        <item x="5911"/>
        <item x="13261"/>
        <item x="15741"/>
        <item x="1450"/>
        <item x="8129"/>
        <item x="1865"/>
        <item x="10290"/>
        <item x="15694"/>
        <item x="1094"/>
        <item x="998"/>
        <item x="1743"/>
        <item x="9255"/>
        <item x="7367"/>
        <item x="8455"/>
        <item x="16255"/>
        <item x="2732"/>
        <item x="3259"/>
        <item x="16574"/>
        <item x="14638"/>
        <item x="17986"/>
        <item x="12823"/>
        <item x="1432"/>
        <item x="7852"/>
        <item x="2247"/>
        <item x="14347"/>
        <item x="7660"/>
        <item x="16263"/>
        <item x="1294"/>
        <item x="13210"/>
        <item x="16707"/>
        <item x="1652"/>
        <item x="5206"/>
        <item x="10314"/>
        <item x="1419"/>
        <item x="5442"/>
        <item x="9107"/>
        <item x="15379"/>
        <item x="12262"/>
        <item x="10854"/>
        <item x="14669"/>
        <item x="14788"/>
        <item x="4431"/>
        <item x="7823"/>
        <item x="10398"/>
        <item x="6899"/>
        <item x="6276"/>
        <item x="17694"/>
        <item x="2845"/>
        <item x="17721"/>
        <item x="9395"/>
        <item x="12319"/>
        <item x="2426"/>
        <item x="12730"/>
        <item x="183"/>
        <item x="8179"/>
        <item x="5196"/>
        <item x="8876"/>
        <item x="11689"/>
        <item x="1499"/>
        <item x="2771"/>
        <item x="9816"/>
        <item x="7739"/>
        <item x="3492"/>
        <item x="4519"/>
        <item x="6588"/>
        <item x="2598"/>
        <item x="17781"/>
        <item x="15148"/>
        <item x="295"/>
        <item x="17077"/>
        <item x="1963"/>
        <item x="7705"/>
        <item x="3038"/>
        <item x="1887"/>
        <item x="12054"/>
        <item x="15349"/>
        <item x="14509"/>
        <item x="10606"/>
        <item x="9016"/>
        <item x="17674"/>
        <item x="16126"/>
        <item x="3021"/>
        <item x="14897"/>
        <item x="9402"/>
        <item x="11889"/>
        <item x="4211"/>
        <item x="757"/>
        <item x="15405"/>
        <item x="9834"/>
        <item x="8431"/>
        <item x="7313"/>
        <item x="13003"/>
        <item x="10065"/>
        <item x="17697"/>
        <item x="12817"/>
        <item x="15551"/>
        <item x="4222"/>
        <item x="15806"/>
        <item x="14687"/>
        <item x="12783"/>
        <item x="8478"/>
        <item x="13869"/>
        <item x="11848"/>
        <item x="454"/>
        <item x="1290"/>
        <item x="9976"/>
        <item x="12448"/>
        <item x="9117"/>
        <item x="6741"/>
        <item x="1031"/>
        <item x="502"/>
        <item x="3926"/>
        <item x="8470"/>
        <item x="10535"/>
        <item x="13675"/>
        <item x="1718"/>
        <item x="17993"/>
        <item x="13632"/>
        <item x="1468"/>
        <item x="14703"/>
        <item x="11942"/>
        <item x="256"/>
        <item x="1030"/>
        <item x="12299"/>
        <item x="6319"/>
        <item x="242"/>
        <item x="12878"/>
        <item x="11687"/>
        <item x="13733"/>
        <item x="17460"/>
        <item x="17000"/>
        <item x="11875"/>
        <item x="13092"/>
        <item x="5648"/>
        <item x="5563"/>
        <item x="7086"/>
        <item x="7566"/>
        <item x="11507"/>
        <item x="11069"/>
        <item x="1722"/>
        <item x="12300"/>
        <item x="5808"/>
        <item x="8234"/>
        <item x="6579"/>
        <item x="2079"/>
        <item x="8636"/>
        <item x="7290"/>
        <item x="13282"/>
        <item x="7715"/>
        <item x="2015"/>
        <item x="5936"/>
        <item x="7834"/>
        <item x="7896"/>
        <item x="11784"/>
        <item x="6389"/>
        <item x="9210"/>
        <item x="2659"/>
        <item x="12684"/>
        <item x="9965"/>
        <item x="17256"/>
        <item x="10260"/>
        <item x="6237"/>
        <item x="12235"/>
        <item x="16782"/>
        <item x="17642"/>
        <item x="11117"/>
        <item x="8825"/>
        <item x="13238"/>
        <item x="2477"/>
        <item x="1462"/>
        <item x="15988"/>
        <item x="17885"/>
        <item x="5297"/>
        <item x="14652"/>
        <item x="1913"/>
        <item x="16800"/>
        <item x="10999"/>
        <item x="5724"/>
        <item x="11776"/>
        <item x="4683"/>
        <item x="13280"/>
        <item x="2123"/>
        <item x="14975"/>
        <item x="1065"/>
        <item x="7407"/>
        <item x="13594"/>
        <item x="130"/>
        <item x="12707"/>
        <item x="16990"/>
        <item x="1392"/>
        <item x="2255"/>
        <item x="11514"/>
        <item x="523"/>
        <item x="18105"/>
        <item x="1407"/>
        <item x="112"/>
        <item x="17435"/>
        <item x="2306"/>
        <item x="514"/>
        <item x="7920"/>
        <item x="8027"/>
        <item x="15395"/>
        <item x="4346"/>
        <item x="10487"/>
        <item x="1367"/>
        <item x="5704"/>
        <item x="14455"/>
        <item x="15911"/>
        <item x="673"/>
        <item x="10264"/>
        <item x="95"/>
        <item x="12227"/>
        <item x="9309"/>
        <item x="13490"/>
        <item x="17659"/>
        <item x="15414"/>
        <item x="17890"/>
        <item x="13015"/>
        <item x="1401"/>
        <item x="17148"/>
        <item x="2829"/>
        <item x="4595"/>
        <item x="11663"/>
        <item x="680"/>
        <item x="11220"/>
        <item x="1471"/>
        <item x="8656"/>
        <item x="7490"/>
        <item x="3997"/>
        <item x="10734"/>
        <item x="4114"/>
        <item x="10747"/>
        <item x="2103"/>
        <item x="12578"/>
        <item x="12440"/>
        <item x="7305"/>
        <item x="11858"/>
        <item x="14881"/>
        <item x="6655"/>
        <item x="5655"/>
        <item x="12093"/>
        <item x="12010"/>
        <item x="13180"/>
        <item x="5369"/>
        <item x="519"/>
        <item x="2635"/>
        <item x="8996"/>
        <item x="8836"/>
        <item x="3215"/>
        <item x="8287"/>
        <item x="11895"/>
        <item x="7319"/>
        <item x="6395"/>
        <item x="2111"/>
        <item x="6044"/>
        <item x="6452"/>
        <item x="9152"/>
        <item x="10427"/>
        <item x="12548"/>
        <item x="3561"/>
        <item x="2604"/>
        <item x="43"/>
        <item x="13738"/>
        <item x="8314"/>
        <item x="5944"/>
        <item x="12427"/>
        <item x="15570"/>
        <item x="1977"/>
        <item x="289"/>
        <item x="11644"/>
        <item x="2711"/>
        <item x="6457"/>
        <item x="1298"/>
        <item x="16550"/>
        <item x="4998"/>
        <item x="18104"/>
        <item x="8852"/>
        <item x="17650"/>
        <item x="9975"/>
        <item x="11933"/>
        <item x="15168"/>
        <item x="7854"/>
        <item x="17969"/>
        <item x="14522"/>
        <item x="9277"/>
        <item x="15357"/>
        <item x="10308"/>
        <item x="5488"/>
        <item x="596"/>
        <item x="13401"/>
        <item x="17664"/>
        <item x="14769"/>
        <item x="4471"/>
        <item x="14285"/>
        <item x="14282"/>
        <item x="17529"/>
        <item x="12062"/>
        <item x="18005"/>
        <item x="7741"/>
        <item x="4930"/>
        <item x="6800"/>
        <item x="17900"/>
        <item x="2508"/>
        <item x="11573"/>
        <item x="17963"/>
        <item x="15218"/>
        <item x="2627"/>
        <item x="11466"/>
        <item x="1752"/>
        <item x="16447"/>
        <item x="10493"/>
        <item x="14281"/>
        <item x="10377"/>
        <item x="14363"/>
        <item x="7081"/>
        <item x="16903"/>
        <item x="15272"/>
        <item x="3150"/>
        <item x="13810"/>
        <item x="11535"/>
        <item x="5662"/>
        <item x="17829"/>
        <item x="16276"/>
        <item x="4939"/>
        <item x="17965"/>
        <item x="14359"/>
        <item x="17294"/>
        <item x="11287"/>
        <item x="6907"/>
        <item x="4508"/>
        <item x="2666"/>
        <item x="14925"/>
        <item x="17603"/>
        <item x="15152"/>
        <item x="12556"/>
        <item x="12806"/>
        <item x="8054"/>
        <item x="101"/>
        <item x="1388"/>
        <item x="10447"/>
        <item x="7063"/>
        <item x="12433"/>
        <item x="17351"/>
        <item x="9765"/>
        <item x="15089"/>
        <item x="2284"/>
        <item x="13492"/>
        <item x="9917"/>
        <item x="8141"/>
        <item x="7154"/>
        <item x="4748"/>
        <item x="5333"/>
        <item x="9527"/>
        <item x="3261"/>
        <item x="15749"/>
        <item x="2034"/>
        <item x="16863"/>
        <item x="16117"/>
        <item x="14812"/>
        <item x="2200"/>
        <item x="6956"/>
        <item x="12897"/>
        <item x="6560"/>
        <item x="9602"/>
        <item x="9639"/>
        <item x="2060"/>
        <item x="14768"/>
        <item x="10835"/>
        <item x="6366"/>
        <item x="11039"/>
        <item x="12622"/>
        <item x="11482"/>
        <item x="10274"/>
        <item x="7028"/>
        <item x="9615"/>
        <item x="9724"/>
        <item x="17426"/>
        <item x="478"/>
        <item x="18025"/>
        <item x="9302"/>
        <item x="10614"/>
        <item x="4870"/>
        <item x="13283"/>
        <item x="17124"/>
        <item x="4517"/>
        <item x="13229"/>
        <item x="15901"/>
        <item x="2899"/>
        <item x="4587"/>
        <item x="7908"/>
        <item x="1158"/>
        <item x="18121"/>
        <item x="1694"/>
        <item x="6053"/>
        <item x="17696"/>
        <item x="13575"/>
        <item x="16566"/>
        <item x="3928"/>
        <item x="10904"/>
        <item x="9783"/>
        <item x="2698"/>
        <item x="8017"/>
        <item x="3243"/>
        <item x="17177"/>
        <item x="15370"/>
        <item x="14221"/>
        <item x="17106"/>
        <item x="11854"/>
        <item x="3173"/>
        <item x="17979"/>
        <item x="10545"/>
        <item x="3637"/>
        <item x="13381"/>
        <item x="107"/>
        <item x="16902"/>
        <item x="5241"/>
        <item x="9992"/>
        <item x="408"/>
        <item x="1998"/>
        <item x="3458"/>
        <item x="1854"/>
        <item x="9483"/>
        <item x="1360"/>
        <item x="12940"/>
        <item x="1335"/>
        <item x="12840"/>
        <item x="15924"/>
        <item x="4006"/>
        <item x="14718"/>
        <item x="1957"/>
        <item x="7656"/>
        <item x="12993"/>
        <item x="6858"/>
        <item x="9904"/>
        <item x="12432"/>
        <item x="10548"/>
        <item x="11562"/>
        <item x="2887"/>
        <item x="14433"/>
        <item x="8128"/>
        <item x="17999"/>
        <item x="13012"/>
        <item x="234"/>
        <item x="14924"/>
        <item x="6638"/>
        <item x="4670"/>
        <item x="10220"/>
        <item x="352"/>
        <item x="16926"/>
        <item x="16"/>
        <item x="14736"/>
        <item x="1704"/>
        <item x="7837"/>
        <item x="15396"/>
        <item x="3211"/>
        <item x="10563"/>
        <item x="2770"/>
        <item x="17449"/>
        <item x="14648"/>
        <item x="14061"/>
        <item x="4190"/>
        <item x="6175"/>
        <item x="18115"/>
        <item x="13650"/>
        <item x="3877"/>
        <item x="17037"/>
        <item x="16944"/>
        <item x="10176"/>
        <item x="3882"/>
        <item x="7082"/>
        <item x="2767"/>
        <item x="7119"/>
        <item x="4924"/>
        <item x="16904"/>
        <item x="10089"/>
        <item x="17054"/>
        <item x="7317"/>
        <item x="15397"/>
        <item x="2091"/>
        <item x="4790"/>
        <item x="187"/>
        <item x="15695"/>
        <item x="1875"/>
        <item x="14330"/>
        <item x="6037"/>
        <item x="9644"/>
        <item x="547"/>
        <item x="7268"/>
        <item x="8254"/>
        <item x="9600"/>
        <item x="14678"/>
        <item x="17013"/>
        <item x="16272"/>
        <item x="8550"/>
        <item x="3007"/>
        <item x="17953"/>
        <item x="2236"/>
        <item x="6550"/>
        <item x="17500"/>
        <item x="3141"/>
        <item x="5386"/>
        <item x="3350"/>
        <item x="13001"/>
        <item x="8542"/>
        <item x="6556"/>
        <item x="4511"/>
        <item x="14525"/>
        <item x="8537"/>
        <item x="12331"/>
        <item x="13700"/>
        <item x="15948"/>
        <item x="15137"/>
        <item x="4819"/>
        <item x="11334"/>
        <item x="15983"/>
        <item x="5893"/>
        <item x="11700"/>
        <item x="13066"/>
        <item x="10646"/>
        <item x="9979"/>
        <item x="1022"/>
        <item x="2108"/>
        <item x="18066"/>
        <item x="9088"/>
        <item x="6937"/>
        <item x="12381"/>
        <item x="12846"/>
        <item x="17184"/>
        <item x="4450"/>
        <item x="2854"/>
        <item x="4567"/>
        <item x="16989"/>
        <item x="13422"/>
        <item x="8783"/>
        <item x="17510"/>
        <item x="17170"/>
        <item x="3333"/>
        <item x="10007"/>
        <item x="2042"/>
        <item x="14707"/>
        <item x="2473"/>
        <item x="12555"/>
        <item x="8732"/>
        <item x="7059"/>
        <item x="15484"/>
        <item x="4735"/>
        <item x="10988"/>
        <item x="10971"/>
        <item x="12532"/>
        <item x="6963"/>
        <item x="13629"/>
        <item x="6810"/>
        <item x="16047"/>
        <item x="4080"/>
        <item x="13296"/>
        <item x="16300"/>
        <item x="13652"/>
        <item x="5661"/>
        <item x="8363"/>
        <item x="14664"/>
        <item x="16044"/>
        <item x="9608"/>
        <item x="13067"/>
        <item x="261"/>
        <item x="15654"/>
        <item x="15507"/>
        <item x="16798"/>
        <item x="14434"/>
        <item x="6288"/>
        <item x="13557"/>
        <item x="12661"/>
        <item x="9189"/>
        <item x="7880"/>
        <item x="2522"/>
        <item x="6083"/>
        <item x="14974"/>
        <item x="15908"/>
        <item x="5366"/>
        <item x="1086"/>
        <item x="12745"/>
        <item x="8660"/>
        <item x="10235"/>
        <item x="14298"/>
        <item x="13000"/>
        <item x="1801"/>
        <item x="4279"/>
        <item x="10794"/>
        <item x="10559"/>
        <item x="13751"/>
        <item x="7682"/>
        <item x="3140"/>
        <item x="9785"/>
        <item x="15360"/>
        <item x="4808"/>
        <item x="5617"/>
        <item x="14270"/>
        <item x="5332"/>
        <item x="15923"/>
        <item x="12874"/>
        <item x="2760"/>
        <item x="1796"/>
        <item x="5079"/>
        <item x="6852"/>
        <item x="11356"/>
        <item x="7932"/>
        <item x="2943"/>
        <item x="9567"/>
        <item x="17023"/>
        <item x="3587"/>
        <item x="8650"/>
        <item x="12437"/>
        <item x="12903"/>
        <item x="8390"/>
        <item x="12047"/>
        <item x="17647"/>
        <item x="9276"/>
        <item x="3117"/>
        <item x="14247"/>
        <item x="8925"/>
        <item x="7043"/>
        <item x="3907"/>
        <item x="2678"/>
        <item x="14406"/>
        <item x="2650"/>
        <item x="15186"/>
        <item x="3411"/>
        <item x="17398"/>
        <item x="9959"/>
        <item x="8903"/>
        <item x="17168"/>
        <item x="324"/>
        <item x="13745"/>
        <item x="17451"/>
        <item x="1281"/>
        <item x="7938"/>
        <item x="6736"/>
        <item x="2485"/>
        <item x="10341"/>
        <item x="7049"/>
        <item x="3955"/>
        <item x="10406"/>
        <item x="150"/>
        <item x="3056"/>
        <item x="7410"/>
        <item x="13859"/>
        <item x="5319"/>
        <item x="17290"/>
        <item x="197"/>
        <item x="10898"/>
        <item x="3181"/>
        <item x="15986"/>
        <item x="612"/>
        <item x="13499"/>
        <item x="11634"/>
        <item x="7940"/>
        <item x="4199"/>
        <item x="3399"/>
        <item x="9799"/>
        <item x="3478"/>
        <item x="10045"/>
        <item x="15036"/>
        <item x="3401"/>
        <item x="13552"/>
        <item x="977"/>
        <item x="17139"/>
        <item x="12044"/>
        <item x="6789"/>
        <item x="11728"/>
        <item x="12971"/>
        <item x="6345"/>
        <item x="3720"/>
        <item x="4266"/>
        <item x="5913"/>
        <item x="13604"/>
        <item x="3115"/>
        <item x="4355"/>
        <item x="16960"/>
        <item x="1928"/>
        <item x="14786"/>
        <item x="3068"/>
        <item x="15013"/>
        <item x="6848"/>
        <item x="7400"/>
        <item x="15645"/>
        <item x="15506"/>
        <item x="16763"/>
        <item x="17910"/>
        <item x="16979"/>
        <item x="17891"/>
        <item x="7803"/>
        <item x="12610"/>
        <item x="17509"/>
        <item x="2081"/>
        <item x="3026"/>
        <item x="3929"/>
        <item x="8518"/>
        <item x="8534"/>
        <item x="2086"/>
        <item x="16213"/>
        <item x="3857"/>
        <item x="2917"/>
        <item x="6777"/>
        <item x="5290"/>
        <item x="2048"/>
        <item x="18129"/>
        <item x="12500"/>
        <item x="15646"/>
        <item x="1316"/>
        <item x="14587"/>
        <item x="3960"/>
        <item x="14085"/>
        <item x="17755"/>
        <item x="10533"/>
        <item x="11349"/>
        <item x="10330"/>
        <item x="212"/>
        <item x="4137"/>
        <item x="8566"/>
        <item x="2712"/>
        <item x="10439"/>
        <item x="11590"/>
        <item x="9428"/>
        <item x="11553"/>
        <item x="12298"/>
        <item x="3260"/>
        <item x="9949"/>
        <item x="16591"/>
        <item x="3834"/>
        <item x="10327"/>
        <item x="11886"/>
        <item x="12981"/>
        <item x="17158"/>
        <item x="15823"/>
        <item x="32"/>
        <item x="17575"/>
        <item x="11327"/>
        <item x="4512"/>
        <item x="9710"/>
        <item x="11328"/>
        <item x="2886"/>
        <item x="16341"/>
        <item x="9187"/>
        <item x="14725"/>
        <item x="12266"/>
        <item x="2497"/>
        <item x="16776"/>
        <item x="6845"/>
        <item x="14186"/>
        <item x="4904"/>
        <item x="16783"/>
        <item x="9161"/>
        <item x="15463"/>
        <item x="12958"/>
        <item x="10897"/>
        <item x="3886"/>
        <item x="979"/>
        <item x="10676"/>
        <item x="5873"/>
        <item x="17570"/>
        <item x="7191"/>
        <item x="4854"/>
        <item x="11311"/>
        <item x="13722"/>
        <item x="5736"/>
        <item x="9622"/>
        <item x="7333"/>
        <item x="12576"/>
        <item x="14709"/>
        <item x="246"/>
        <item x="13848"/>
        <item x="3501"/>
        <item x="6454"/>
        <item x="11906"/>
        <item x="155"/>
        <item x="1642"/>
        <item x="6837"/>
        <item x="233"/>
        <item x="13720"/>
        <item x="11285"/>
        <item x="1651"/>
        <item x="9193"/>
        <item x="16660"/>
        <item x="14861"/>
        <item x="4139"/>
        <item x="4129"/>
        <item x="16518"/>
        <item x="18187"/>
        <item x="1812"/>
        <item x="12722"/>
        <item x="10632"/>
        <item x="4830"/>
        <item x="11525"/>
        <item x="11352"/>
        <item x="1019"/>
        <item x="4802"/>
        <item x="16956"/>
        <item x="3441"/>
        <item x="13510"/>
        <item x="2333"/>
        <item x="13564"/>
        <item x="15495"/>
        <item x="9397"/>
        <item x="676"/>
        <item x="10465"/>
        <item x="5983"/>
        <item x="13457"/>
        <item x="10018"/>
        <item x="9086"/>
        <item x="7716"/>
        <item x="6058"/>
        <item x="14382"/>
        <item x="4440"/>
        <item x="17744"/>
        <item x="17563"/>
        <item x="602"/>
        <item x="3237"/>
        <item x="4102"/>
        <item x="515"/>
        <item x="11065"/>
        <item x="12428"/>
        <item x="9427"/>
        <item x="12421"/>
        <item x="6784"/>
        <item x="4779"/>
        <item x="2047"/>
        <item x="2826"/>
        <item x="3154"/>
        <item x="7918"/>
        <item x="15941"/>
        <item x="12545"/>
        <item x="9699"/>
        <item x="17295"/>
        <item x="12537"/>
        <item x="2316"/>
        <item x="2288"/>
        <item x="12636"/>
        <item x="12176"/>
        <item x="3188"/>
        <item x="11324"/>
        <item x="275"/>
        <item x="12160"/>
        <item x="15119"/>
        <item x="6856"/>
        <item x="6376"/>
        <item x="579"/>
        <item x="1667"/>
        <item x="5805"/>
        <item x="10526"/>
        <item x="8596"/>
        <item x="2033"/>
        <item x="146"/>
        <item x="4494"/>
        <item x="10983"/>
        <item x="2809"/>
        <item x="17306"/>
        <item x="195"/>
        <item x="13988"/>
        <item x="6386"/>
        <item x="17605"/>
        <item x="12198"/>
        <item x="7062"/>
        <item x="9280"/>
        <item x="4356"/>
        <item x="7192"/>
        <item x="13768"/>
        <item x="16106"/>
        <item x="4314"/>
        <item x="10143"/>
        <item x="10456"/>
        <item x="586"/>
        <item x="14105"/>
        <item x="10309"/>
        <item x="4096"/>
        <item x="16736"/>
        <item x="5571"/>
        <item x="9924"/>
        <item x="14617"/>
        <item x="14077"/>
        <item x="6394"/>
        <item x="14255"/>
        <item x="2901"/>
        <item x="11729"/>
        <item x="7242"/>
        <item x="4157"/>
        <item x="11296"/>
        <item x="4079"/>
        <item x="15982"/>
        <item x="34"/>
        <item x="6416"/>
        <item x="10117"/>
        <item x="1660"/>
        <item x="18038"/>
        <item x="2626"/>
        <item x="15165"/>
        <item x="11151"/>
        <item x="10316"/>
        <item x="12715"/>
        <item x="12838"/>
        <item x="1734"/>
        <item x="11743"/>
        <item x="63"/>
        <item x="12327"/>
        <item x="13896"/>
        <item x="2914"/>
        <item x="11498"/>
        <item x="2035"/>
        <item x="16549"/>
        <item x="11772"/>
        <item x="17762"/>
        <item x="2359"/>
        <item x="15229"/>
        <item x="14726"/>
        <item x="13025"/>
        <item x="6374"/>
        <item x="5416"/>
        <item x="2190"/>
        <item x="4522"/>
        <item x="15967"/>
        <item x="15399"/>
        <item x="14566"/>
        <item x="3396"/>
        <item x="8003"/>
        <item x="8419"/>
        <item x="8576"/>
        <item x="14876"/>
        <item x="14292"/>
        <item x="960"/>
        <item x="1454"/>
        <item x="13522"/>
        <item x="9522"/>
        <item x="1157"/>
        <item x="15604"/>
        <item x="15114"/>
        <item x="2315"/>
        <item x="9841"/>
        <item x="8171"/>
        <item x="11716"/>
        <item x="14386"/>
        <item x="11607"/>
        <item x="13807"/>
        <item x="12580"/>
        <item x="8990"/>
        <item x="11301"/>
        <item x="2772"/>
        <item x="12475"/>
        <item x="416"/>
        <item x="16618"/>
        <item x="10311"/>
        <item x="15525"/>
        <item x="15689"/>
        <item x="986"/>
        <item x="14704"/>
        <item x="7798"/>
        <item x="5502"/>
        <item x="6064"/>
        <item x="1127"/>
        <item x="1420"/>
        <item x="15245"/>
        <item x="16792"/>
        <item x="3769"/>
        <item x="9712"/>
        <item x="11152"/>
        <item x="736"/>
        <item x="13658"/>
        <item x="10826"/>
        <item x="6313"/>
        <item x="4755"/>
        <item x="14543"/>
        <item x="17412"/>
        <item x="17342"/>
        <item x="12759"/>
        <item x="9071"/>
        <item x="9628"/>
        <item x="182"/>
        <item x="5651"/>
        <item x="14395"/>
        <item x="5942"/>
        <item x="4192"/>
        <item x="18207"/>
        <item x="15334"/>
        <item x="7623"/>
        <item x="16807"/>
        <item x="7722"/>
        <item x="4705"/>
        <item x="6303"/>
        <item x="15328"/>
        <item x="11225"/>
        <item x="10954"/>
        <item x="3988"/>
        <item x="5620"/>
        <item x="13087"/>
        <item x="12851"/>
        <item x="12777"/>
        <item x="10499"/>
        <item x="13292"/>
        <item x="12429"/>
        <item x="17350"/>
        <item x="17942"/>
        <item x="4996"/>
        <item x="14367"/>
        <item x="9454"/>
        <item x="11304"/>
        <item x="12485"/>
        <item x="7165"/>
        <item x="12232"/>
        <item x="7737"/>
        <item x="15344"/>
        <item x="17079"/>
        <item x="18229"/>
        <item x="11957"/>
        <item x="2765"/>
        <item x="13567"/>
        <item x="13171"/>
        <item x="4515"/>
        <item x="17474"/>
        <item x="18184"/>
        <item x="12772"/>
        <item x="3513"/>
        <item x="13685"/>
        <item x="15690"/>
        <item x="15000"/>
        <item x="5622"/>
        <item x="11449"/>
        <item x="4038"/>
        <item x="15215"/>
        <item x="10601"/>
        <item x="4922"/>
        <item x="5642"/>
        <item x="5530"/>
        <item x="4253"/>
        <item x="1606"/>
        <item x="3174"/>
        <item x="6112"/>
        <item x="1307"/>
        <item x="17815"/>
        <item x="17899"/>
        <item x="5755"/>
        <item x="7436"/>
        <item x="16803"/>
        <item x="14409"/>
        <item x="1164"/>
        <item x="12710"/>
        <item x="16140"/>
        <item x="13885"/>
        <item x="16629"/>
        <item x="3864"/>
        <item x="6608"/>
        <item x="18097"/>
        <item x="9144"/>
        <item x="11083"/>
        <item x="10442"/>
        <item x="17747"/>
        <item x="1640"/>
        <item x="9156"/>
        <item x="10208"/>
        <item x="2107"/>
        <item x="209"/>
        <item x="15191"/>
        <item x="11343"/>
        <item x="9702"/>
        <item x="6008"/>
        <item x="11339"/>
        <item x="4684"/>
        <item x="17046"/>
        <item x="17809"/>
        <item x="276"/>
        <item x="13660"/>
        <item x="14965"/>
        <item x="7897"/>
        <item x="17666"/>
        <item x="7334"/>
        <item x="3962"/>
        <item x="13729"/>
        <item x="12560"/>
        <item x="4556"/>
        <item x="12570"/>
        <item x="17593"/>
        <item x="14564"/>
        <item x="17439"/>
        <item x="15533"/>
        <item x="11836"/>
        <item x="10163"/>
        <item x="11715"/>
        <item x="10277"/>
        <item x="11322"/>
        <item x="16324"/>
        <item x="6553"/>
        <item x="7648"/>
        <item x="12797"/>
        <item x="4333"/>
        <item x="18086"/>
        <item x="5957"/>
        <item x="12804"/>
        <item x="5977"/>
        <item x="5317"/>
        <item x="11844"/>
        <item x="1492"/>
        <item x="8325"/>
        <item x="9436"/>
        <item x="553"/>
        <item x="3607"/>
        <item x="17074"/>
        <item x="4339"/>
        <item x="16867"/>
        <item x="1638"/>
        <item x="13285"/>
        <item x="6356"/>
        <item x="13930"/>
        <item x="12456"/>
        <item x="10421"/>
        <item x="3331"/>
        <item x="2208"/>
        <item x="5205"/>
        <item x="486"/>
        <item x="15348"/>
        <item x="13293"/>
        <item x="2816"/>
        <item x="10511"/>
        <item x="15262"/>
        <item x="4351"/>
        <item x="11855"/>
        <item x="12907"/>
        <item x="8019"/>
        <item x="8198"/>
        <item x="10246"/>
        <item x="13191"/>
        <item x="1171"/>
        <item x="14120"/>
        <item x="4081"/>
        <item x="16381"/>
        <item x="8616"/>
        <item x="12248"/>
        <item x="9451"/>
        <item x="10765"/>
        <item x="6232"/>
        <item x="9736"/>
        <item x="11897"/>
        <item x="296"/>
        <item x="3084"/>
        <item x="14078"/>
        <item x="1276"/>
        <item x="8303"/>
        <item x="15925"/>
        <item x="12454"/>
        <item x="2630"/>
        <item x="2586"/>
        <item x="12729"/>
        <item x="17143"/>
        <item x="14997"/>
        <item x="11539"/>
        <item x="6279"/>
        <item x="15547"/>
        <item x="10241"/>
        <item x="2420"/>
        <item x="13669"/>
        <item x="15873"/>
        <item x="9447"/>
        <item x="11252"/>
        <item x="5687"/>
        <item x="3642"/>
        <item x="15576"/>
        <item x="1919"/>
        <item x="5512"/>
        <item x="11161"/>
        <item x="591"/>
        <item x="2451"/>
        <item x="11105"/>
        <item x="7698"/>
        <item x="18159"/>
        <item x="10608"/>
        <item x="4130"/>
        <item x="7235"/>
        <item x="16325"/>
        <item x="1614"/>
        <item x="5339"/>
        <item x="12577"/>
        <item x="9132"/>
        <item x="14849"/>
        <item x="13453"/>
        <item x="2871"/>
        <item x="9555"/>
        <item x="10494"/>
        <item x="14173"/>
        <item x="4533"/>
        <item x="12970"/>
        <item x="7162"/>
        <item x="2243"/>
        <item x="17818"/>
        <item x="11554"/>
        <item x="12979"/>
        <item x="11035"/>
        <item x="11193"/>
        <item x="17283"/>
        <item x="5458"/>
        <item x="662"/>
        <item x="5671"/>
        <item x="293"/>
        <item x="16969"/>
        <item x="15161"/>
        <item x="73"/>
        <item x="9231"/>
        <item x="11444"/>
        <item x="405"/>
        <item x="4034"/>
        <item x="15273"/>
        <item x="17108"/>
        <item x="6257"/>
        <item x="4146"/>
        <item x="9398"/>
        <item x="16561"/>
        <item x="17532"/>
        <item x="15942"/>
        <item x="7095"/>
        <item x="13621"/>
        <item x="292"/>
        <item x="8426"/>
        <item x="4155"/>
        <item x="5849"/>
        <item x="4402"/>
        <item x="1609"/>
        <item x="10911"/>
        <item x="3342"/>
        <item x="10739"/>
        <item x="2834"/>
        <item x="16494"/>
        <item x="17634"/>
        <item x="5959"/>
        <item x="7374"/>
        <item x="15142"/>
        <item x="7794"/>
        <item x="3862"/>
        <item x="732"/>
        <item x="17760"/>
        <item x="9571"/>
        <item x="9528"/>
        <item x="8092"/>
        <item x="10908"/>
        <item x="10993"/>
        <item x="15681"/>
        <item x="7427"/>
        <item x="3842"/>
        <item x="2436"/>
        <item x="12243"/>
        <item x="5062"/>
        <item x="16577"/>
        <item x="468"/>
        <item x="13576"/>
        <item x="1078"/>
        <item x="16328"/>
        <item x="3714"/>
        <item x="6179"/>
        <item x="16972"/>
        <item x="5444"/>
        <item x="5191"/>
        <item x="14776"/>
        <item x="1500"/>
        <item x="15498"/>
        <item x="1795"/>
        <item x="8218"/>
        <item x="877"/>
        <item x="18204"/>
        <item x="6915"/>
        <item x="7831"/>
        <item x="13645"/>
        <item x="3880"/>
        <item x="14212"/>
        <item x="6259"/>
        <item x="12043"/>
        <item x="1811"/>
        <item x="11734"/>
        <item x="7701"/>
        <item x="1430"/>
        <item x="8"/>
        <item x="8237"/>
        <item x="12103"/>
        <item x="15558"/>
        <item x="6353"/>
        <item x="16392"/>
        <item x="16796"/>
        <item x="14969"/>
        <item x="8083"/>
        <item x="5961"/>
        <item x="12654"/>
        <item x="8793"/>
        <item x="13389"/>
        <item x="13107"/>
        <item x="8646"/>
        <item x="15778"/>
        <item x="5782"/>
        <item x="4316"/>
        <item x="17677"/>
        <item x="10717"/>
        <item x="13190"/>
        <item x="2897"/>
        <item x="5885"/>
        <item x="15814"/>
        <item x="15919"/>
        <item x="1400"/>
        <item x="12287"/>
        <item x="17750"/>
        <item x="9836"/>
        <item x="15100"/>
        <item x="9572"/>
        <item x="9097"/>
        <item x="4867"/>
        <item x="7106"/>
        <item x="2963"/>
        <item x="4041"/>
        <item x="4077"/>
        <item x="4052"/>
        <item x="7321"/>
        <item x="12202"/>
        <item x="12550"/>
        <item x="6443"/>
        <item x="16249"/>
        <item x="9418"/>
        <item x="1375"/>
        <item x="11351"/>
        <item x="5877"/>
        <item x="9781"/>
        <item x="2558"/>
        <item x="7058"/>
        <item x="17960"/>
        <item x="16658"/>
        <item x="869"/>
        <item x="8192"/>
        <item x="16393"/>
        <item x="7457"/>
        <item x="12882"/>
        <item x="14705"/>
        <item x="189"/>
        <item x="17021"/>
        <item x="14362"/>
        <item x="16933"/>
        <item x="11185"/>
        <item x="12502"/>
        <item x="16544"/>
        <item x="13383"/>
        <item x="16943"/>
        <item x="16227"/>
        <item x="4563"/>
        <item x="16190"/>
        <item x="17279"/>
        <item x="2421"/>
        <item x="75"/>
        <item x="15770"/>
        <item x="4335"/>
        <item x="17526"/>
        <item x="14744"/>
        <item x="17683"/>
        <item x="6168"/>
        <item x="15926"/>
        <item x="8939"/>
        <item x="10883"/>
        <item x="17754"/>
        <item x="10691"/>
        <item x="11549"/>
        <item x="17505"/>
        <item x="2503"/>
        <item x="18034"/>
        <item x="13593"/>
        <item x="16451"/>
        <item x="14615"/>
        <item x="9651"/>
        <item x="11331"/>
        <item x="724"/>
        <item x="10860"/>
        <item x="13687"/>
        <item x="12536"/>
        <item x="16569"/>
        <item x="2008"/>
        <item x="17521"/>
        <item x="14519"/>
        <item x="8661"/>
        <item x="5787"/>
        <item x="14372"/>
        <item x="9298"/>
        <item x="13674"/>
        <item x="15184"/>
        <item x="3505"/>
        <item x="12390"/>
        <item x="16236"/>
        <item x="14810"/>
        <item x="10233"/>
        <item x="3496"/>
        <item x="12107"/>
        <item x="9104"/>
        <item x="7083"/>
        <item x="9964"/>
        <item x="11661"/>
        <item x="8159"/>
        <item x="10551"/>
        <item x="6893"/>
        <item x="7770"/>
        <item x="13644"/>
        <item x="10293"/>
        <item x="7004"/>
        <item x="17797"/>
        <item x="14392"/>
        <item x="2677"/>
        <item x="14811"/>
        <item x="9149"/>
        <item x="11367"/>
        <item x="341"/>
        <item x="12880"/>
        <item x="3686"/>
        <item x="15711"/>
        <item x="4914"/>
        <item x="1665"/>
        <item x="12948"/>
        <item x="4317"/>
        <item x="16999"/>
        <item x="3869"/>
        <item x="9944"/>
        <item x="17051"/>
        <item x="14962"/>
        <item x="7409"/>
        <item x="17297"/>
        <item x="16265"/>
        <item x="1219"/>
        <item x="6180"/>
        <item x="1715"/>
        <item x="11740"/>
        <item x="16114"/>
        <item x="11005"/>
        <item x="10700"/>
        <item x="3277"/>
        <item x="8614"/>
        <item x="5019"/>
        <item x="14858"/>
        <item x="661"/>
        <item x="12680"/>
        <item x="3207"/>
        <item x="492"/>
        <item x="987"/>
        <item x="9950"/>
        <item x="15658"/>
        <item x="17865"/>
        <item x="12431"/>
        <item x="14035"/>
        <item x="9105"/>
        <item x="6951"/>
        <item x="13400"/>
        <item x="4667"/>
        <item x="3193"/>
        <item x="16218"/>
        <item x="12302"/>
        <item x="4416"/>
        <item x="18212"/>
        <item x="11227"/>
        <item x="9512"/>
        <item x="3664"/>
        <item x="13064"/>
        <item x="3199"/>
        <item x="2442"/>
        <item x="17262"/>
        <item x="15936"/>
        <item x="12765"/>
        <item x="3585"/>
        <item x="10890"/>
        <item x="8791"/>
        <item x="13954"/>
        <item x="7300"/>
        <item x="11066"/>
        <item x="1355"/>
        <item x="3830"/>
        <item x="10196"/>
        <item x="1910"/>
        <item x="5743"/>
        <item x="2069"/>
        <item x="7281"/>
        <item x="6660"/>
        <item x="14943"/>
        <item x="81"/>
        <item x="4920"/>
        <item x="5878"/>
        <item x="16971"/>
        <item x="16600"/>
        <item x="7121"/>
        <item x="9911"/>
        <item x="11587"/>
        <item x="7091"/>
        <item x="16980"/>
        <item x="11013"/>
        <item x="2323"/>
        <item x="4672"/>
        <item x="11842"/>
        <item x="14103"/>
        <item x="1011"/>
        <item x="1062"/>
        <item x="603"/>
        <item x="10378"/>
        <item x="4913"/>
        <item x="13102"/>
        <item x="2423"/>
        <item x="257"/>
        <item x="15838"/>
        <item x="13144"/>
        <item x="2214"/>
        <item x="5688"/>
        <item x="5575"/>
        <item x="7582"/>
        <item x="2833"/>
        <item x="2373"/>
        <item x="18026"/>
        <item x="1690"/>
        <item x="15033"/>
        <item x="6287"/>
        <item x="7569"/>
        <item x="7935"/>
        <item x="17154"/>
        <item x="2223"/>
        <item x="5362"/>
        <item x="17887"/>
        <item x="11079"/>
        <item x="6805"/>
        <item x="4233"/>
        <item x="11487"/>
        <item x="8547"/>
        <item x="10453"/>
        <item x="1986"/>
        <item x="656"/>
        <item x="3667"/>
        <item x="7808"/>
        <item x="3676"/>
        <item x="5323"/>
        <item x="2414"/>
        <item x="18083"/>
        <item x="9905"/>
        <item x="3194"/>
        <item x="14670"/>
        <item x="7928"/>
        <item x="10124"/>
        <item x="9219"/>
        <item x="15619"/>
        <item x="6786"/>
        <item x="10010"/>
        <item x="11866"/>
        <item x="12973"/>
        <item x="9574"/>
        <item x="16785"/>
        <item x="3019"/>
        <item x="14817"/>
        <item x="17147"/>
        <item x="16259"/>
        <item x="12188"/>
        <item x="5129"/>
        <item x="15326"/>
        <item x="16988"/>
        <item x="13179"/>
        <item x="7073"/>
        <item x="1683"/>
        <item x="4786"/>
        <item x="10696"/>
        <item x="2575"/>
        <item x="17867"/>
        <item x="8830"/>
        <item x="3730"/>
        <item x="14521"/>
        <item x="944"/>
        <item x="12763"/>
        <item x="8148"/>
        <item x="10876"/>
        <item x="3668"/>
        <item x="4535"/>
        <item x="8553"/>
        <item x="16931"/>
        <item x="5798"/>
        <item x="2345"/>
        <item x="6831"/>
        <item x="946"/>
        <item x="9533"/>
        <item x="1138"/>
        <item x="16200"/>
        <item x="4485"/>
        <item x="96"/>
        <item x="15692"/>
        <item x="11366"/>
        <item x="1770"/>
        <item x="13767"/>
        <item x="4521"/>
        <item x="2281"/>
        <item x="16571"/>
        <item x="2629"/>
        <item x="1362"/>
        <item x="14792"/>
        <item x="10595"/>
        <item x="11863"/>
        <item x="8317"/>
        <item x="716"/>
        <item x="10955"/>
        <item x="3086"/>
        <item x="10019"/>
        <item x="5599"/>
        <item x="15423"/>
        <item x="11627"/>
        <item x="588"/>
        <item x="4722"/>
        <item x="2116"/>
        <item x="17035"/>
        <item x="6281"/>
        <item x="17050"/>
        <item x="4087"/>
        <item x="9747"/>
        <item x="254"/>
        <item x="3965"/>
        <item x="17318"/>
        <item x="9791"/>
        <item x="10973"/>
        <item x="16865"/>
        <item x="2556"/>
        <item x="7806"/>
        <item x="418"/>
        <item x="8029"/>
        <item x="13822"/>
        <item x="11722"/>
        <item x="4586"/>
        <item x="4304"/>
        <item x="7579"/>
        <item x="5436"/>
        <item x="3329"/>
        <item x="14043"/>
        <item x="9701"/>
        <item x="22"/>
        <item x="4054"/>
        <item x="16303"/>
        <item x="11177"/>
        <item x="2004"/>
        <item x="17096"/>
        <item x="9160"/>
        <item x="8541"/>
        <item x="2450"/>
        <item x="16208"/>
        <item x="14541"/>
        <item x="11085"/>
        <item x="993"/>
        <item x="14871"/>
        <item x="10978"/>
        <item x="10352"/>
        <item x="17141"/>
        <item x="11617"/>
        <item x="424"/>
        <item x="6790"/>
        <item x="4582"/>
        <item x="1271"/>
        <item x="9021"/>
        <item x="5994"/>
        <item x="11592"/>
        <item x="11950"/>
        <item x="4336"/>
        <item x="10467"/>
        <item x="6763"/>
        <item x="3852"/>
        <item x="14365"/>
        <item x="4707"/>
        <item x="15255"/>
        <item x="663"/>
        <item x="8631"/>
        <item x="14207"/>
        <item x="735"/>
        <item x="17166"/>
        <item x="4012"/>
        <item x="13579"/>
        <item x="10984"/>
        <item x="9916"/>
        <item x="1161"/>
        <item x="7107"/>
        <item x="2092"/>
        <item x="13484"/>
        <item x="16791"/>
        <item x="10053"/>
        <item x="4340"/>
        <item x="2546"/>
        <item x="11485"/>
        <item x="221"/>
        <item x="5865"/>
        <item x="15368"/>
        <item x="8845"/>
        <item x="5459"/>
        <item x="17577"/>
        <item x="17702"/>
        <item x="15103"/>
        <item x="6760"/>
        <item x="10532"/>
        <item x="16335"/>
        <item x="1364"/>
        <item x="2585"/>
        <item x="3671"/>
        <item x="2563"/>
        <item x="3321"/>
        <item x="14411"/>
        <item x="16768"/>
        <item x="1200"/>
        <item x="17554"/>
        <item x="14544"/>
        <item x="11347"/>
        <item x="10472"/>
        <item x="16546"/>
        <item x="2947"/>
        <item x="18202"/>
        <item x="11652"/>
        <item x="9543"/>
        <item x="6589"/>
        <item x="10168"/>
        <item x="5998"/>
        <item x="6947"/>
        <item x="2241"/>
        <item x="4845"/>
        <item x="15554"/>
        <item x="17339"/>
        <item x="2458"/>
        <item x="15157"/>
        <item x="13332"/>
        <item x="12679"/>
        <item x="1242"/>
        <item x="13665"/>
        <item x="1679"/>
        <item x="3145"/>
        <item x="438"/>
        <item x="16323"/>
        <item x="640"/>
        <item x="12119"/>
        <item x="4990"/>
        <item x="14680"/>
        <item x="6795"/>
        <item x="10057"/>
        <item x="634"/>
        <item x="5697"/>
        <item x="15752"/>
        <item x="6565"/>
        <item x="13430"/>
        <item x="6806"/>
        <item x="9646"/>
        <item x="11877"/>
        <item x="15063"/>
        <item x="6031"/>
        <item x="17732"/>
        <item x="7746"/>
        <item x="11218"/>
        <item x="2061"/>
        <item x="9966"/>
        <item x="11340"/>
        <item x="1851"/>
        <item x="4520"/>
        <item x="15187"/>
        <item x="176"/>
        <item x="14345"/>
        <item x="15005"/>
        <item x="15641"/>
        <item x="14125"/>
        <item x="9416"/>
        <item x="660"/>
        <item x="16775"/>
        <item x="11719"/>
        <item x="12541"/>
        <item x="2006"/>
        <item x="17073"/>
        <item x="3475"/>
        <item x="12378"/>
        <item x="13462"/>
        <item x="2792"/>
        <item x="15066"/>
        <item x="3287"/>
        <item x="5670"/>
        <item x="12170"/>
        <item x="18028"/>
        <item x="8185"/>
        <item x="2039"/>
        <item x="10591"/>
        <item x="10157"/>
        <item x="7245"/>
        <item x="10987"/>
        <item x="6596"/>
        <item x="1862"/>
        <item x="8312"/>
        <item x="16316"/>
        <item x="1080"/>
        <item x="6397"/>
        <item x="10692"/>
        <item x="16558"/>
        <item x="13225"/>
        <item x="14188"/>
        <item x="10112"/>
        <item x="10408"/>
        <item x="4055"/>
        <item x="6624"/>
        <item x="14523"/>
        <item x="14760"/>
        <item x="1941"/>
        <item x="17583"/>
        <item x="11749"/>
        <item x="11660"/>
        <item x="6072"/>
        <item x="3538"/>
        <item x="709"/>
        <item x="2051"/>
        <item x="14428"/>
        <item x="10570"/>
        <item x="6186"/>
        <item x="17620"/>
        <item x="6851"/>
        <item x="13929"/>
        <item x="4812"/>
        <item x="13865"/>
        <item x="4898"/>
        <item x="263"/>
        <item x="17777"/>
        <item x="9128"/>
        <item x="12753"/>
        <item x="8548"/>
        <item x="4795"/>
        <item x="15696"/>
        <item x="12018"/>
        <item x="15112"/>
        <item x="5209"/>
        <item x="763"/>
        <item x="16476"/>
        <item x="4947"/>
        <item x="17495"/>
        <item x="5870"/>
        <item x="10882"/>
        <item x="5090"/>
        <item x="7849"/>
        <item x="13911"/>
        <item x="3465"/>
        <item x="725"/>
        <item x="17594"/>
        <item x="4026"/>
        <item x="15417"/>
        <item x="11395"/>
        <item x="4800"/>
        <item x="10714"/>
        <item x="15543"/>
        <item x="17884"/>
        <item x="4354"/>
        <item x="17895"/>
        <item x="17820"/>
        <item x="3029"/>
        <item x="6647"/>
        <item x="8557"/>
        <item x="11591"/>
        <item x="1598"/>
        <item x="237"/>
        <item x="11628"/>
        <item x="15799"/>
        <item x="16270"/>
        <item x="13559"/>
        <item x="10043"/>
        <item x="17052"/>
        <item x="16054"/>
        <item x="17172"/>
        <item x="5504"/>
        <item x="14623"/>
        <item x="7603"/>
        <item x="14201"/>
        <item x="2748"/>
        <item x="3890"/>
        <item x="5804"/>
        <item x="12788"/>
        <item x="9844"/>
        <item x="15515"/>
        <item x="5748"/>
        <item x="124"/>
        <item x="2248"/>
        <item x="10390"/>
        <item x="1784"/>
        <item x="4703"/>
        <item x="17078"/>
        <item x="17060"/>
        <item x="11361"/>
        <item x="11656"/>
        <item x="14443"/>
        <item x="6364"/>
        <item x="433"/>
        <item x="5340"/>
        <item x="13601"/>
        <item x="6948"/>
        <item x="10211"/>
        <item x="5949"/>
        <item x="17137"/>
        <item x="12523"/>
        <item x="15183"/>
        <item x="1603"/>
        <item x="16633"/>
        <item x="3041"/>
        <item x="16467"/>
        <item x="3846"/>
        <item x="4215"/>
        <item x="5318"/>
        <item x="671"/>
        <item x="3934"/>
        <item x="1556"/>
        <item x="11751"/>
        <item x="7495"/>
        <item x="13529"/>
        <item x="8033"/>
        <item x="17879"/>
        <item x="11266"/>
        <item x="14614"/>
        <item x="6767"/>
        <item x="12274"/>
        <item x="16754"/>
        <item x="10998"/>
        <item x="11210"/>
        <item x="8993"/>
        <item x="3653"/>
        <item x="16907"/>
        <item x="12762"/>
        <item x="15086"/>
        <item x="1645"/>
        <item x="9542"/>
        <item x="3088"/>
        <item x="10985"/>
        <item x="15666"/>
        <item x="9874"/>
        <item x="2867"/>
        <item x="12998"/>
        <item x="4532"/>
        <item x="10417"/>
        <item x="7310"/>
        <item x="7080"/>
        <item x="4075"/>
        <item x="7111"/>
        <item x="5945"/>
        <item x="9820"/>
        <item x="1013"/>
        <item x="4700"/>
        <item x="5363"/>
        <item x="12692"/>
        <item x="12657"/>
        <item x="8987"/>
        <item x="17008"/>
        <item x="7027"/>
        <item x="3116"/>
        <item x="7147"/>
        <item x="8289"/>
        <item x="15566"/>
        <item x="3015"/>
        <item x="9120"/>
        <item x="179"/>
        <item x="16637"/>
        <item x="7667"/>
        <item x="11078"/>
        <item x="9827"/>
        <item x="6359"/>
        <item x="1619"/>
        <item x="15657"/>
        <item x="12721"/>
        <item x="4594"/>
        <item x="12616"/>
        <item x="4814"/>
        <item x="7315"/>
        <item x="4059"/>
        <item x="3924"/>
        <item x="15389"/>
        <item x="14990"/>
        <item x="17010"/>
        <item x="4596"/>
        <item x="15195"/>
        <item x="12685"/>
        <item x="17549"/>
        <item x="11121"/>
        <item x="5298"/>
        <item x="16193"/>
        <item x="9540"/>
        <item x="12748"/>
        <item x="845"/>
        <item x="4421"/>
        <item x="497"/>
        <item x="13328"/>
        <item x="15762"/>
        <item x="9845"/>
        <item x="14893"/>
        <item x="16095"/>
        <item x="12740"/>
        <item x="11032"/>
        <item x="3600"/>
        <item x="1717"/>
        <item x="12171"/>
        <item x="17016"/>
        <item x="10769"/>
        <item x="5450"/>
        <item x="9554"/>
        <item x="15968"/>
        <item x="16746"/>
        <item x="14152"/>
        <item x="18157"/>
        <item x="12768"/>
        <item x="14745"/>
        <item x="8608"/>
        <item x="6611"/>
        <item x="15661"/>
        <item x="5081"/>
        <item x="5935"/>
        <item x="5095"/>
        <item x="3137"/>
        <item x="7413"/>
        <item x="11342"/>
        <item x="933"/>
        <item x="2762"/>
        <item x="9922"/>
        <item x="8997"/>
        <item x="15815"/>
        <item x="11453"/>
        <item x="4888"/>
        <item x="6190"/>
        <item x="3905"/>
        <item x="15966"/>
        <item x="1351"/>
        <item x="6189"/>
        <item x="10724"/>
        <item x="8499"/>
        <item x="9973"/>
        <item x="7252"/>
        <item x="5810"/>
        <item x="8539"/>
        <item x="13126"/>
        <item x="11077"/>
        <item x="1029"/>
        <item x="9228"/>
        <item x="3257"/>
        <item x="13016"/>
        <item x="15138"/>
        <item x="2183"/>
        <item x="2094"/>
        <item x="18163"/>
        <item x="13912"/>
        <item x="8820"/>
        <item x="8707"/>
        <item x="3666"/>
        <item x="16220"/>
        <item x="15632"/>
        <item x="14200"/>
        <item x="9826"/>
        <item x="16752"/>
        <item x="1545"/>
        <item x="17441"/>
        <item x="11486"/>
        <item x="6277"/>
        <item x="11510"/>
        <item x="2076"/>
        <item x="8575"/>
        <item x="15323"/>
        <item x="10318"/>
        <item x="5311"/>
        <item x="14327"/>
        <item x="16394"/>
        <item x="6791"/>
        <item x="9183"/>
        <item x="18151"/>
        <item x="10953"/>
        <item x="4269"/>
        <item x="9331"/>
        <item x="11701"/>
        <item x="2422"/>
        <item x="10947"/>
        <item x="11509"/>
        <item x="2438"/>
        <item x="3856"/>
        <item x="12039"/>
        <item x="15429"/>
        <item x="3327"/>
        <item x="8635"/>
        <item x="14665"/>
        <item x="9946"/>
        <item x="4220"/>
        <item x="2019"/>
        <item x="4072"/>
        <item x="17322"/>
        <item x="5614"/>
        <item x="3674"/>
        <item x="5219"/>
        <item x="6151"/>
        <item x="14071"/>
        <item x="13208"/>
        <item x="17183"/>
        <item x="8425"/>
        <item x="16655"/>
        <item x="2654"/>
        <item x="16454"/>
        <item x="11882"/>
        <item x="15259"/>
        <item x="12275"/>
        <item x="5562"/>
        <item x="4513"/>
        <item x="7753"/>
        <item x="14223"/>
        <item x="8986"/>
        <item x="11909"/>
        <item x="3646"/>
        <item x="16743"/>
        <item x="13410"/>
        <item x="7939"/>
        <item x="15961"/>
        <item x="5492"/>
        <item x="2009"/>
        <item x="8515"/>
        <item x="9134"/>
        <item x="2848"/>
        <item x="11580"/>
        <item x="2452"/>
        <item x="5087"/>
        <item x="8709"/>
        <item x="6185"/>
        <item x="11730"/>
        <item x="1009"/>
        <item x="13784"/>
        <item x="12259"/>
        <item x="9004"/>
        <item x="7833"/>
        <item x="5899"/>
        <item x="10849"/>
        <item x="15356"/>
        <item x="4036"/>
        <item x="4880"/>
        <item x="9469"/>
        <item x="122"/>
        <item x="16611"/>
        <item x="4209"/>
        <item x="12328"/>
        <item x="16440"/>
        <item x="4462"/>
        <item x="12822"/>
        <item x="6032"/>
        <item x="8933"/>
        <item x="15746"/>
        <item x="12575"/>
        <item x="13974"/>
        <item x="4248"/>
        <item x="4057"/>
        <item x="11407"/>
        <item x="3272"/>
        <item x="13391"/>
        <item x="7840"/>
        <item x="11341"/>
        <item x="7923"/>
        <item x="771"/>
        <item x="11382"/>
        <item x="222"/>
        <item x="6077"/>
        <item x="3504"/>
        <item x="13508"/>
        <item x="1863"/>
        <item x="9053"/>
        <item x="15352"/>
        <item x="16231"/>
        <item x="15928"/>
        <item x="15626"/>
        <item x="311"/>
        <item x="18021"/>
        <item x="12629"/>
        <item x="18156"/>
        <item x="9148"/>
        <item x="177"/>
        <item x="738"/>
        <item x="4597"/>
        <item x="3456"/>
        <item x="12996"/>
        <item x="5875"/>
        <item x="12183"/>
        <item x="2758"/>
        <item x="6570"/>
        <item x="8202"/>
        <item x="12572"/>
        <item x="721"/>
        <item x="17857"/>
        <item x="17059"/>
        <item x="114"/>
        <item x="9585"/>
        <item x="1774"/>
        <item x="10337"/>
        <item x="16761"/>
        <item x="1655"/>
        <item x="7329"/>
        <item x="8508"/>
        <item x="14338"/>
        <item x="7150"/>
        <item x="13965"/>
        <item x="9524"/>
        <item x="15750"/>
        <item x="12567"/>
        <item x="14879"/>
        <item x="14331"/>
        <item x="13331"/>
        <item x="10192"/>
        <item x="13289"/>
        <item x="15188"/>
        <item x="3064"/>
        <item x="8207"/>
        <item x="8477"/>
        <item x="17823"/>
        <item x="6562"/>
        <item x="12793"/>
        <item x="7773"/>
        <item x="11421"/>
        <item x="15016"/>
        <item x="15018"/>
        <item x="9034"/>
        <item x="15732"/>
        <item x="2933"/>
        <item x="6752"/>
        <item x="10874"/>
        <item x="8167"/>
        <item x="14448"/>
        <item x="7463"/>
        <item x="3915"/>
        <item x="8535"/>
        <item x="14692"/>
        <item x="15053"/>
        <item x="8023"/>
        <item x="15663"/>
        <item x="6450"/>
        <item x="7712"/>
        <item x="723"/>
        <item x="17122"/>
        <item x="13882"/>
        <item x="1836"/>
        <item x="15521"/>
        <item x="3175"/>
        <item x="8079"/>
        <item x="2489"/>
        <item x="3297"/>
        <item x="5954"/>
        <item x="15064"/>
        <item x="3062"/>
        <item x="5615"/>
        <item x="14619"/>
        <item x="3576"/>
        <item x="1646"/>
        <item x="4027"/>
        <item x="3980"/>
        <item x="3099"/>
        <item x="17038"/>
        <item x="9953"/>
        <item x="11261"/>
        <item x="5763"/>
        <item x="7126"/>
        <item x="16319"/>
        <item x="11775"/>
        <item x="17261"/>
        <item x="13197"/>
        <item x="15431"/>
        <item x="5934"/>
        <item x="7836"/>
        <item x="5980"/>
        <item x="12773"/>
        <item x="2021"/>
        <item x="7750"/>
        <item x="6844"/>
        <item x="9155"/>
        <item x="6561"/>
        <item x="2012"/>
        <item x="4810"/>
        <item x="8587"/>
        <item x="1365"/>
        <item x="18230"/>
        <item x="16759"/>
        <item x="16814"/>
        <item x="12201"/>
        <item x="14157"/>
        <item x="8057"/>
        <item x="3060"/>
        <item x="14467"/>
        <item x="10367"/>
        <item x="125"/>
        <item x="7005"/>
        <item x="13151"/>
        <item x="13701"/>
        <item x="11052"/>
        <item x="5699"/>
        <item x="4463"/>
        <item x="8465"/>
        <item x="12238"/>
        <item x="4589"/>
        <item x="11196"/>
        <item x="432"/>
        <item x="14912"/>
        <item x="12027"/>
        <item x="9146"/>
        <item x="4277"/>
        <item x="42"/>
        <item x="15580"/>
        <item x="16412"/>
        <item x="13502"/>
        <item x="8147"/>
        <item x="7565"/>
        <item x="1939"/>
        <item x="10469"/>
        <item x="15860"/>
        <item x="6217"/>
        <item x="10471"/>
        <item x="3684"/>
        <item x="15106"/>
        <item x="17161"/>
        <item x="18162"/>
        <item x="3923"/>
        <item x="17756"/>
        <item x="2812"/>
        <item x="15693"/>
        <item x="2319"/>
        <item x="18146"/>
        <item x="2839"/>
        <item x="10205"/>
        <item x="5663"/>
        <item x="16773"/>
        <item x="12175"/>
        <item x="16603"/>
        <item x="16728"/>
        <item x="8142"/>
        <item x="14489"/>
        <item x="10831"/>
        <item x="14823"/>
        <item x="5976"/>
        <item x="13802"/>
        <item x="627"/>
        <item x="9862"/>
        <item x="1901"/>
        <item x="4111"/>
        <item x="8610"/>
        <item x="8031"/>
        <item x="2090"/>
        <item x="4767"/>
        <item x="10610"/>
        <item x="13108"/>
        <item x="12653"/>
        <item x="16253"/>
        <item x="14463"/>
        <item x="5178"/>
        <item x="15127"/>
        <item x="7642"/>
        <item x="1559"/>
        <item x="6006"/>
        <item x="3030"/>
        <item x="15907"/>
        <item x="3383"/>
        <item x="12457"/>
        <item x="17720"/>
        <item x="5991"/>
        <item x="4120"/>
        <item x="9457"/>
        <item x="6120"/>
        <item x="3961"/>
        <item x="1050"/>
        <item x="5314"/>
        <item x="2250"/>
        <item x="5847"/>
        <item x="13219"/>
        <item x="270"/>
        <item x="5574"/>
        <item x="7445"/>
        <item x="6653"/>
        <item x="13662"/>
        <item x="15518"/>
        <item x="14781"/>
        <item x="8158"/>
        <item x="8030"/>
        <item x="14608"/>
        <item x="17589"/>
        <item x="1166"/>
        <item x="302"/>
        <item x="8494"/>
        <item x="10915"/>
        <item x="11538"/>
        <item x="15553"/>
        <item x="1480"/>
        <item x="9711"/>
        <item x="3033"/>
        <item x="17980"/>
        <item x="9303"/>
        <item x="11881"/>
        <item x="14514"/>
        <item x="3017"/>
        <item x="14179"/>
        <item x="1958"/>
        <item x="14288"/>
        <item x="9191"/>
        <item x="10823"/>
        <item x="7855"/>
        <item x="10709"/>
        <item x="6623"/>
        <item x="12769"/>
        <item x="5077"/>
        <item x="14228"/>
        <item x="16242"/>
        <item x="2084"/>
        <item x="4551"/>
        <item x="11560"/>
        <item x="11853"/>
        <item x="11919"/>
        <item x="9939"/>
        <item x="10344"/>
        <item x="14756"/>
        <item x="15180"/>
        <item x="11894"/>
        <item x="10855"/>
        <item x="16847"/>
        <item x="5022"/>
        <item x="3740"/>
        <item x="6160"/>
        <item x="11313"/>
        <item x="12348"/>
        <item x="12071"/>
        <item x="16939"/>
        <item x="6640"/>
        <item x="14706"/>
        <item x="509"/>
        <item x="121"/>
        <item x="16268"/>
        <item x="9817"/>
        <item x="13866"/>
        <item x="7204"/>
        <item x="9111"/>
        <item x="18164"/>
        <item x="16587"/>
        <item x="8487"/>
        <item x="7826"/>
        <item x="8041"/>
        <item x="5211"/>
        <item x="10844"/>
        <item x="4531"/>
        <item x="7843"/>
        <item x="13949"/>
        <item x="15012"/>
        <item x="13098"/>
        <item x="12024"/>
        <item x="3904"/>
        <item x="6762"/>
        <item x="15977"/>
        <item x="283"/>
        <item x="8144"/>
        <item x="2850"/>
        <item x="7164"/>
        <item x="11642"/>
        <item x="4196"/>
        <item x="11326"/>
        <item x="3952"/>
        <item x="7936"/>
        <item x="11491"/>
        <item x="5582"/>
        <item x="5666"/>
        <item x="14264"/>
        <item x="2106"/>
        <item x="7157"/>
        <item x="8653"/>
        <item x="4448"/>
        <item x="5656"/>
        <item x="4863"/>
        <item x="4032"/>
        <item x="962"/>
        <item x="8160"/>
        <item x="9576"/>
        <item x="15197"/>
        <item x="14422"/>
        <item x="14942"/>
        <item x="9158"/>
        <item x="8649"/>
        <item x="13582"/>
        <item x="7866"/>
        <item x="6193"/>
        <item x="8028"/>
        <item x="13671"/>
        <item x="9764"/>
        <item x="14342"/>
        <item x="5226"/>
        <item x="18135"/>
        <item x="17075"/>
        <item x="11229"/>
        <item x="2954"/>
        <item x="11759"/>
        <item x="10334"/>
        <item x="16067"/>
        <item x="1701"/>
        <item x="2949"/>
        <item x="14076"/>
        <item x="677"/>
        <item x="2633"/>
        <item x="16740"/>
        <item x="9970"/>
        <item x="11056"/>
        <item x="4118"/>
        <item x="1391"/>
        <item x="1186"/>
        <item x="10910"/>
        <item x="13239"/>
        <item x="18007"/>
        <item x="15601"/>
        <item x="15647"/>
        <item x="12324"/>
        <item x="8412"/>
        <item x="13125"/>
        <item x="9119"/>
        <item x="9038"/>
        <item x="7132"/>
        <item x="8913"/>
        <item x="3640"/>
        <item x="10599"/>
        <item x="1918"/>
        <item x="15078"/>
        <item x="6793"/>
        <item x="3159"/>
        <item x="10167"/>
        <item x="1997"/>
        <item x="3356"/>
        <item x="5903"/>
        <item x="230"/>
        <item x="15939"/>
        <item x="9907"/>
        <item x="12988"/>
        <item x="15162"/>
        <item x="11859"/>
        <item x="8063"/>
        <item x="16304"/>
        <item x="4780"/>
        <item x="6227"/>
        <item x="6564"/>
        <item x="10113"/>
        <item x="5665"/>
        <item x="7251"/>
        <item x="11884"/>
        <item x="2703"/>
        <item x="8828"/>
        <item x="13443"/>
        <item x="17134"/>
        <item x="1911"/>
        <item x="9664"/>
        <item x="12217"/>
        <item x="5446"/>
        <item x="5915"/>
        <item x="6241"/>
        <item x="5012"/>
        <item x="12186"/>
        <item x="14381"/>
        <item x="10861"/>
        <item x="6198"/>
        <item x="3042"/>
        <item x="5447"/>
        <item x="5348"/>
        <item x="1807"/>
        <item x="8627"/>
        <item x="16453"/>
        <item x="880"/>
        <item x="5505"/>
        <item x="10810"/>
        <item x="1736"/>
        <item x="13248"/>
        <item x="5303"/>
        <item x="10891"/>
        <item x="12084"/>
        <item x="17901"/>
        <item x="3310"/>
        <item x="2448"/>
        <item x="5837"/>
        <item x="16593"/>
        <item x="2959"/>
        <item x="9003"/>
        <item x="17084"/>
        <item x="10757"/>
        <item x="15795"/>
        <item x="14283"/>
        <item x="17056"/>
        <item x="14585"/>
        <item x="9233"/>
        <item x="5809"/>
        <item x="8305"/>
        <item x="12672"/>
        <item x="11394"/>
        <item x="5076"/>
        <item x="2506"/>
        <item x="1779"/>
        <item x="9131"/>
        <item x="8504"/>
        <item x="1647"/>
        <item x="15143"/>
        <item x="3279"/>
        <item x="6662"/>
        <item x="16560"/>
        <item x="8162"/>
        <item x="6734"/>
        <item x="6803"/>
        <item x="2297"/>
        <item x="5216"/>
        <item x="9065"/>
        <item x="6935"/>
        <item x="9262"/>
        <item x="10156"/>
        <item x="15376"/>
        <item x="7105"/>
        <item x="13034"/>
        <item x="5092"/>
        <item x="6317"/>
        <item x="11941"/>
        <item x="491"/>
        <item x="14065"/>
        <item x="13403"/>
        <item x="6314"/>
        <item x="4214"/>
        <item x="9715"/>
        <item x="2851"/>
        <item x="8863"/>
        <item x="7134"/>
        <item x="2432"/>
        <item x="4216"/>
        <item x="12815"/>
        <item x="8674"/>
        <item x="11001"/>
        <item x="11184"/>
        <item x="11381"/>
        <item x="7358"/>
        <item x="6223"/>
        <item x="10858"/>
        <item x="4861"/>
        <item x="13754"/>
        <item x="15257"/>
        <item x="4259"/>
        <item x="1549"/>
        <item x="5269"/>
        <item x="4469"/>
        <item x="2049"/>
        <item x="666"/>
        <item x="3794"/>
        <item x="3165"/>
        <item x="1381"/>
        <item x="5016"/>
        <item x="3732"/>
        <item x="16147"/>
        <item x="16946"/>
        <item x="16262"/>
        <item x="8395"/>
        <item x="8261"/>
        <item x="14410"/>
        <item x="282"/>
        <item x="8153"/>
        <item x="16399"/>
        <item x="1120"/>
        <item x="14836"/>
        <item x="549"/>
        <item x="10937"/>
        <item x="6546"/>
        <item x="4255"/>
        <item x="4441"/>
        <item x="16509"/>
        <item x="2619"/>
        <item x="4674"/>
        <item x="1203"/>
        <item x="10285"/>
        <item x="10315"/>
        <item x="8080"/>
        <item x="10688"/>
        <item x="2372"/>
        <item x="14758"/>
        <item x="16144"/>
        <item x="14241"/>
        <item x="17520"/>
        <item x="15691"/>
        <item x="17835"/>
        <item x="7867"/>
        <item x="17582"/>
        <item x="6879"/>
        <item x="3851"/>
        <item x="5110"/>
        <item x="15753"/>
        <item x="8598"/>
        <item x="4418"/>
        <item x="7332"/>
        <item x="1293"/>
        <item x="15937"/>
        <item x="6925"/>
        <item x="435"/>
        <item x="2910"/>
        <item x="8169"/>
        <item x="13637"/>
        <item x="1292"/>
        <item x="7589"/>
        <item x="5584"/>
        <item x="12037"/>
        <item x="8356"/>
        <item x="2519"/>
        <item x="16207"/>
        <item x="12563"/>
        <item x="1758"/>
        <item x="14713"/>
        <item x="6881"/>
        <item x="17921"/>
        <item x="12890"/>
        <item x="4484"/>
        <item x="3348"/>
        <item x="7725"/>
        <item x="6013"/>
        <item x="4482"/>
        <item x="7679"/>
        <item x="13811"/>
        <item x="2391"/>
        <item x="17847"/>
        <item x="6833"/>
        <item x="2945"/>
        <item x="650"/>
        <item x="7735"/>
        <item x="7232"/>
        <item x="10906"/>
        <item x="14727"/>
        <item x="5200"/>
        <item x="3645"/>
        <item x="16605"/>
        <item x="17095"/>
        <item x="2913"/>
        <item x="11222"/>
        <item x="8643"/>
        <item x="7186"/>
        <item x="12489"/>
        <item x="3256"/>
        <item x="6873"/>
        <item x="5258"/>
        <item x="2727"/>
        <item x="12263"/>
        <item x="8901"/>
        <item x="16703"/>
        <item x="4844"/>
        <item x="8293"/>
        <item x="11718"/>
        <item x="1707"/>
        <item x="15277"/>
        <item x="8593"/>
        <item x="16716"/>
        <item x="12283"/>
        <item x="106"/>
        <item x="18173"/>
        <item x="12016"/>
        <item x="16604"/>
        <item x="7647"/>
        <item x="7338"/>
        <item x="12779"/>
        <item x="4395"/>
        <item x="7462"/>
        <item x="12253"/>
        <item x="16615"/>
        <item x="1914"/>
        <item x="7805"/>
        <item x="8432"/>
        <item x="2652"/>
        <item x="8517"/>
        <item x="13679"/>
        <item x="12226"/>
        <item x="5059"/>
        <item x="25"/>
        <item x="1083"/>
        <item x="8771"/>
        <item x="12236"/>
        <item x="1857"/>
        <item x="8527"/>
        <item x="14747"/>
        <item x="16662"/>
        <item x="1021"/>
        <item x="10354"/>
        <item x="16292"/>
        <item x="8837"/>
        <item x="4446"/>
        <item x="8200"/>
        <item x="952"/>
        <item x="14859"/>
        <item x="4987"/>
        <item x="1794"/>
        <item x="8536"/>
        <item x="17810"/>
        <item x="7828"/>
        <item x="4590"/>
        <item x="2840"/>
        <item x="5237"/>
        <item x="14563"/>
        <item x="13711"/>
        <item x="17017"/>
        <item x="2554"/>
        <item x="14795"/>
        <item x="16078"/>
        <item x="11459"/>
        <item x="3295"/>
        <item x="10974"/>
        <item x="11461"/>
        <item x="12012"/>
        <item x="1749"/>
        <item x="12423"/>
        <item x="17764"/>
        <item x="11823"/>
        <item x="55"/>
        <item x="9151"/>
        <item x="13394"/>
        <item x="4726"/>
        <item x="11353"/>
        <item x="17943"/>
        <item x="7331"/>
        <item x="13933"/>
        <item x="1093"/>
        <item x="10670"/>
        <item x="11348"/>
        <item x="1934"/>
        <item x="12083"/>
        <item x="9137"/>
        <item x="17045"/>
        <item x="7814"/>
        <item x="9360"/>
        <item x="12751"/>
        <item x="11346"/>
        <item x="528"/>
        <item x="10737"/>
        <item x="9868"/>
        <item x="17063"/>
        <item x="245"/>
        <item x="10715"/>
        <item x="16318"/>
        <item x="14087"/>
        <item x="1741"/>
        <item x="6946"/>
        <item x="7370"/>
        <item x="6672"/>
        <item x="14999"/>
        <item x="3524"/>
        <item x="4868"/>
        <item x="9856"/>
        <item x="10534"/>
        <item x="13215"/>
        <item x="10294"/>
        <item x="3054"/>
        <item x="18179"/>
        <item x="1954"/>
        <item x="14413"/>
        <item x="16911"/>
        <item x="16887"/>
        <item x="17360"/>
        <item x="12796"/>
        <item x="8495"/>
        <item x="9566"/>
        <item x="2591"/>
        <item x="16470"/>
        <item x="414"/>
        <item x="12216"/>
        <item x="14581"/>
        <item x="4240"/>
        <item x="1641"/>
        <item x="16793"/>
        <item x="9378"/>
        <item x="6860"/>
        <item x="10653"/>
        <item x="15361"/>
        <item x="16307"/>
        <item x="10440"/>
        <item x="4843"/>
        <item x="16582"/>
        <item x="13626"/>
        <item x="1373"/>
        <item x="6928"/>
        <item x="4745"/>
        <item x="4125"/>
        <item x="13744"/>
        <item x="15039"/>
        <item x="4526"/>
        <item x="11764"/>
        <item x="16935"/>
        <item x="6637"/>
        <item x="9890"/>
        <item x="235"/>
        <item x="522"/>
        <item x="3072"/>
        <item x="9385"/>
        <item x="3570"/>
        <item x="2517"/>
        <item x="7471"/>
        <item x="4350"/>
        <item x="9217"/>
        <item x="4385"/>
        <item x="17115"/>
        <item x="3694"/>
        <item x="11043"/>
        <item x="1409"/>
        <item x="9009"/>
        <item x="17707"/>
        <item x="8139"/>
        <item x="13287"/>
        <item x="343"/>
        <item x="1712"/>
        <item x="7506"/>
        <item x="1496"/>
        <item x="16764"/>
        <item x="9848"/>
        <item x="5995"/>
        <item x="11465"/>
        <item x="16829"/>
        <item x="3247"/>
        <item x="6850"/>
        <item x="2289"/>
        <item x="13414"/>
        <item x="10736"/>
        <item x="17830"/>
        <item x="16945"/>
        <item x="1799"/>
        <item x="15158"/>
        <item x="16290"/>
        <item x="8645"/>
        <item x="12079"/>
        <item x="9150"/>
        <item x="13435"/>
        <item x="16928"/>
        <item x="15840"/>
        <item x="7048"/>
        <item x="16735"/>
        <item x="7415"/>
        <item x="16308"/>
        <item x="9544"/>
        <item x="4505"/>
        <item x="16831"/>
        <item x="8501"/>
        <item x="12647"/>
        <item x="8626"/>
        <item x="10268"/>
        <item x="3069"/>
        <item x="4676"/>
        <item x="12659"/>
        <item x="4881"/>
        <item x="448"/>
        <item x="6877"/>
        <item x="13497"/>
        <item x="4552"/>
        <item x="11076"/>
        <item x="2068"/>
        <item x="11735"/>
        <item x="1163"/>
        <item x="16085"/>
        <item x="15679"/>
        <item x="13020"/>
        <item x="16420"/>
        <item x="11625"/>
        <item x="1390"/>
        <item x="17700"/>
        <item x="1118"/>
        <item x="3522"/>
        <item x="14499"/>
        <item x="3943"/>
        <item x="9775"/>
        <item x="4408"/>
        <item x="11450"/>
        <item x="16092"/>
        <item x="17932"/>
        <item x="51"/>
        <item x="1589"/>
        <item x="10284"/>
        <item x="15702"/>
        <item x="14839"/>
        <item x="6842"/>
        <item x="15057"/>
        <item x="8015"/>
        <item x="4940"/>
        <item x="13274"/>
        <item x="6602"/>
        <item x="11958"/>
        <item x="13936"/>
        <item x="6823"/>
        <item x="11192"/>
        <item x="484"/>
        <item x="18234"/>
        <item x="6872"/>
        <item x="9798"/>
        <item x="16247"/>
        <item x="18217"/>
        <item x="3020"/>
        <item x="6966"/>
        <item x="6778"/>
        <item x="17508"/>
        <item x="582"/>
        <item x="18185"/>
        <item x="3073"/>
        <item x="3336"/>
        <item x="14431"/>
        <item x="8790"/>
        <item x="12698"/>
        <item x="11810"/>
        <item x="14634"/>
        <item x="552"/>
        <item x="13489"/>
        <item x="13049"/>
        <item x="7838"/>
        <item x="2244"/>
        <item x="3836"/>
        <item x="7617"/>
        <item x="1508"/>
        <item x="13158"/>
        <item x="10969"/>
        <item x="9538"/>
        <item x="1336"/>
        <item x="15502"/>
        <item x="6407"/>
        <item x="5108"/>
        <item x="16327"/>
        <item x="6399"/>
        <item x="14829"/>
        <item x="14848"/>
        <item x="13201"/>
        <item x="9018"/>
        <item x="8471"/>
        <item x="6939"/>
        <item x="16616"/>
        <item x="2356"/>
        <item x="10131"/>
        <item x="15115"/>
        <item x="13409"/>
        <item x="14818"/>
        <item x="2688"/>
        <item x="1103"/>
        <item x="8184"/>
        <item x="10913"/>
        <item x="8532"/>
        <item x="14978"/>
        <item x="3172"/>
        <item x="10395"/>
        <item x="2811"/>
        <item x="16389"/>
        <item x="14171"/>
        <item x="15167"/>
        <item x="9361"/>
        <item x="9561"/>
        <item x="14568"/>
        <item x="10845"/>
        <item x="14662"/>
        <item x="4226"/>
        <item x="12558"/>
        <item x="1156"/>
        <item x="7115"/>
        <item x="6857"/>
        <item x="2271"/>
        <item x="756"/>
        <item x="7612"/>
        <item x="12212"/>
        <item x="17478"/>
        <item x="14821"/>
        <item x="15401"/>
        <item x="7916"/>
        <item x="9371"/>
        <item x="1451"/>
        <item x="4583"/>
        <item x="5963"/>
        <item x="11594"/>
        <item x="3939"/>
        <item x="5754"/>
        <item x="11569"/>
        <item x="2927"/>
        <item x="9254"/>
        <item x="8834"/>
        <item x="15333"/>
        <item x="17592"/>
        <item x="16948"/>
        <item x="13793"/>
        <item x="123"/>
        <item x="13710"/>
        <item x="13182"/>
        <item x="14956"/>
        <item x="11044"/>
        <item x="13452"/>
        <item x="4606"/>
        <item x="12436"/>
        <item x="3024"/>
        <item x="13902"/>
        <item x="5173"/>
        <item x="13466"/>
        <item x="3308"/>
        <item x="16508"/>
        <item x="8362"/>
        <item x="958"/>
        <item x="17708"/>
        <item x="15046"/>
        <item x="16333"/>
        <item x="2417"/>
        <item x="99"/>
        <item x="16219"/>
        <item x="2024"/>
        <item x="779"/>
        <item x="557"/>
        <item x="3265"/>
        <item x="14054"/>
        <item x="1893"/>
        <item x="9139"/>
        <item x="11202"/>
        <item x="10324"/>
        <item x="1925"/>
        <item x="3909"/>
        <item x="14158"/>
        <item x="10479"/>
        <item x="573"/>
        <item x="118"/>
        <item x="865"/>
        <item x="10571"/>
        <item x="3802"/>
        <item x="5514"/>
        <item x="17923"/>
        <item x="5984"/>
        <item x="647"/>
        <item x="15150"/>
        <item x="14613"/>
        <item x="1753"/>
        <item x="3608"/>
        <item x="467"/>
        <item x="14301"/>
        <item x="12731"/>
        <item x="12297"/>
        <item x="16048"/>
        <item x="8211"/>
        <item x="15655"/>
        <item x="12579"/>
        <item x="4946"/>
        <item x="17585"/>
        <item x="7797"/>
        <item x="8226"/>
        <item x="8244"/>
        <item x="9358"/>
        <item x="8253"/>
        <item x="5717"/>
        <item x="15722"/>
        <item x="4290"/>
        <item x="15462"/>
        <item x="174"/>
        <item x="7859"/>
        <item x="9758"/>
        <item x="13073"/>
        <item x="17058"/>
        <item x="14218"/>
        <item x="5377"/>
        <item x="4938"/>
        <item x="15129"/>
        <item x="11102"/>
        <item x="3892"/>
        <item x="2424"/>
        <item x="10333"/>
        <item x="9843"/>
        <item x="17325"/>
        <item x="1126"/>
        <item x="5547"/>
        <item x="17711"/>
        <item x="13663"/>
        <item x="16608"/>
        <item x="16839"/>
        <item x="13922"/>
        <item x="15403"/>
        <item x="13747"/>
        <item x="8190"/>
        <item x="7628"/>
        <item x="4528"/>
        <item x="16378"/>
        <item x="9223"/>
        <item x="16486"/>
        <item x="10596"/>
        <item x="1393"/>
        <item x="6139"/>
        <item x="136"/>
        <item x="13376"/>
        <item x="8853"/>
        <item x="3999"/>
        <item x="10641"/>
        <item x="15359"/>
        <item x="16938"/>
        <item x="12057"/>
        <item x="13843"/>
        <item x="17897"/>
        <item x="2052"/>
        <item x="9717"/>
        <item x="9294"/>
        <item x="9056"/>
        <item x="1383"/>
        <item x="10685"/>
        <item x="3049"/>
        <item x="968"/>
        <item x="5017"/>
        <item x="18126"/>
        <item x="11097"/>
        <item x="17323"/>
        <item x="13316"/>
        <item x="1245"/>
        <item x="13382"/>
        <item x="10740"/>
        <item x="12515"/>
        <item x="12512"/>
        <item x="10292"/>
        <item x="13123"/>
        <item x="8313"/>
        <item x="12115"/>
        <item x="13298"/>
        <item x="1168"/>
        <item x="11320"/>
        <item x="600"/>
        <item x="12593"/>
        <item x="4384"/>
        <item x="11025"/>
        <item x="3107"/>
        <item x="6229"/>
        <item x="3136"/>
        <item x="13526"/>
        <item x="6187"/>
        <item x="13962"/>
        <item x="17087"/>
        <item x="1792"/>
        <item x="10257"/>
        <item x="10126"/>
        <item x="12260"/>
        <item x="3040"/>
        <item x="7247"/>
        <item x="15638"/>
        <item x="8056"/>
        <item x="4197"/>
        <item x="14734"/>
        <item x="4154"/>
        <item x="2217"/>
        <item x="13916"/>
        <item x="3989"/>
        <item x="15049"/>
        <item x="6825"/>
        <item x="5484"/>
        <item x="10886"/>
        <item x="12023"/>
        <item x="12627"/>
        <item x="2037"/>
        <item x="16376"/>
        <item x="1213"/>
        <item x="7453"/>
        <item x="16340"/>
        <item x="11505"/>
        <item x="9957"/>
        <item x="17"/>
        <item x="15420"/>
        <item x="4822"/>
        <item x="11163"/>
        <item x="2691"/>
        <item x="16810"/>
        <item x="16321"/>
        <item x="12949"/>
        <item x="16416"/>
        <item x="9535"/>
        <item x="17086"/>
        <item x="1890"/>
        <item x="17284"/>
        <item x="3112"/>
        <item x="3543"/>
        <item x="8485"/>
        <item x="8475"/>
        <item x="10681"/>
        <item x="3032"/>
        <item x="2479"/>
        <item x="510"/>
        <item x="5296"/>
        <item x="546"/>
        <item x="4014"/>
        <item x="3717"/>
        <item x="17841"/>
        <item x="12181"/>
        <item x="6780"/>
        <item x="3695"/>
        <item x="3511"/>
        <item x="5845"/>
        <item x="8960"/>
        <item x="8516"/>
        <item x="6846"/>
        <item x="15104"/>
        <item x="354"/>
        <item x="5854"/>
        <item x="12090"/>
        <item x="11767"/>
        <item x="3544"/>
        <item x="2786"/>
        <item x="16850"/>
        <item x="10015"/>
        <item x="17489"/>
        <item x="10806"/>
        <item x="4986"/>
        <item x="17099"/>
        <item x="4272"/>
        <item x="778"/>
        <item x="7065"/>
        <item x="7137"/>
        <item x="10497"/>
        <item x="7362"/>
        <item x="13249"/>
        <item x="3735"/>
        <item x="6884"/>
        <item x="16816"/>
        <item x="18016"/>
        <item x="2341"/>
        <item x="12471"/>
        <item x="16779"/>
        <item x="11665"/>
        <item x="335"/>
        <item x="10592"/>
        <item x="2195"/>
        <item x="8776"/>
        <item x="643"/>
        <item x="6940"/>
        <item x="14553"/>
        <item x="17837"/>
        <item x="16795"/>
        <item x="8146"/>
        <item x="2016"/>
        <item x="2085"/>
        <item x="12110"/>
        <item x="10481"/>
        <item x="16439"/>
        <item x="2022"/>
        <item x="3022"/>
        <item x="6088"/>
        <item x="16211"/>
        <item x="129"/>
        <item x="511"/>
        <item x="17039"/>
        <item x="11717"/>
        <item x="17701"/>
        <item x="5764"/>
        <item x="6098"/>
        <item x="13515"/>
        <item x="16285"/>
        <item x="678"/>
        <item x="10187"/>
        <item x="10760"/>
        <item x="6403"/>
        <item x="5082"/>
        <item x="15460"/>
        <item x="14369"/>
        <item x="6405"/>
        <item x="526"/>
        <item x="5741"/>
        <item x="11544"/>
        <item x="14021"/>
        <item x="7884"/>
        <item x="15599"/>
        <item x="5650"/>
        <item x="17111"/>
        <item x="8779"/>
        <item x="9330"/>
        <item x="14504"/>
        <item x="4950"/>
        <item x="16951"/>
        <item x="8042"/>
        <item x="1786"/>
        <item x="2256"/>
        <item x="4168"/>
        <item x="2308"/>
        <item x="7624"/>
        <item x="11206"/>
        <item x="11944"/>
        <item x="10206"/>
        <item x="5063"/>
        <item x="13072"/>
        <item x="455"/>
        <item x="3705"/>
        <item x="13253"/>
        <item x="1024"/>
        <item x="11650"/>
        <item x="14389"/>
        <item m="1" x="18268"/>
        <item x="17040"/>
        <item x="1429"/>
        <item x="14008"/>
        <item x="11925"/>
        <item x="13963"/>
        <item x="18189"/>
        <item x="16457"/>
        <item x="6773"/>
        <item x="7848"/>
        <item x="13271"/>
        <item x="7348"/>
        <item x="15108"/>
        <item x="7845"/>
        <item x="5905"/>
        <item x="3221"/>
        <item x="9039"/>
        <item x="4560"/>
        <item x="14067"/>
        <item x="16756"/>
        <item x="15788"/>
        <item x="8844"/>
        <item x="1182"/>
        <item x="6224"/>
        <item x="16789"/>
        <item x="17477"/>
        <item x="1169"/>
        <item x="404"/>
        <item x="15140"/>
        <item x="8067"/>
        <item x="15238"/>
        <item x="14936"/>
        <item x="4394"/>
        <item x="5832"/>
        <item x="16617"/>
        <item x="10273"/>
        <item x="9691"/>
        <item x="17093"/>
        <item x="14508"/>
        <item x="7443"/>
        <item x="14752"/>
        <item x="12538"/>
        <item x="6901"/>
        <item x="10099"/>
        <item x="3314"/>
        <item x="2946"/>
        <item x="49"/>
        <item x="16722"/>
        <item x="14151"/>
        <item x="15047"/>
        <item x="11436"/>
        <item x="14006"/>
        <item x="4383"/>
        <item x="10895"/>
        <item x="13589"/>
        <item x="16283"/>
        <item x="267"/>
        <item x="8912"/>
        <item x="15687"/>
        <item x="5268"/>
        <item x="3045"/>
        <item x="6455"/>
        <item x="15478"/>
        <item x="11788"/>
        <item x="11923"/>
        <item x="8122"/>
        <item x="7941"/>
        <item x="13909"/>
        <item x="4890"/>
        <item x="15141"/>
        <item x="6668"/>
        <item x="2817"/>
        <item x="15449"/>
        <item x="13485"/>
        <item x="9147"/>
        <item x="13566"/>
        <item x="2853"/>
        <item x="9253"/>
        <item x="10088"/>
        <item x="11658"/>
        <item x="1110"/>
        <item x="10466"/>
        <item x="2443"/>
        <item x="17268"/>
        <item x="5376"/>
        <item x="12706"/>
        <item x="40"/>
        <item x="8622"/>
        <item x="12594"/>
        <item x="2075"/>
        <item x="4166"/>
        <item x="13268"/>
        <item x="15532"/>
        <item x="17490"/>
        <item x="12265"/>
        <item x="8831"/>
        <item x="14048"/>
        <item x="10033"/>
        <item x="2057"/>
        <item x="5627"/>
        <item x="10603"/>
        <item x="11280"/>
        <item x="14112"/>
        <item x="11359"/>
        <item x="15567"/>
        <item x="2227"/>
        <item x="4578"/>
        <item x="8176"/>
        <item x="4367"/>
        <item x="14866"/>
        <item x="9599"/>
        <item x="13883"/>
        <item x="10586"/>
        <item x="7393"/>
        <item x="2964"/>
        <item x="3854"/>
        <item x="13602"/>
        <item x="17978"/>
        <item x="718"/>
        <item x="2601"/>
        <item x="12782"/>
        <item x="4804"/>
        <item x="14064"/>
        <item x="9551"/>
        <item x="1137"/>
        <item x="7830"/>
        <item x="16961"/>
        <item x="13359"/>
        <item x="9446"/>
        <item x="13101"/>
        <item x="14131"/>
        <item x="9115"/>
        <item x="15250"/>
        <item x="5824"/>
        <item x="3180"/>
        <item x="16431"/>
        <item x="11494"/>
        <item x="17127"/>
        <item x="3525"/>
        <item x="15674"/>
        <item x="7865"/>
        <item x="14482"/>
        <item x="8812"/>
        <item x="9051"/>
        <item x="7881"/>
        <item x="15365"/>
        <item x="5624"/>
        <item x="580"/>
        <item x="7318"/>
        <item x="7851"/>
        <item x="16317"/>
        <item x="1319"/>
        <item x="16455"/>
        <item x="11116"/>
        <item x="15213"/>
        <item x="14315"/>
        <item x="17102"/>
        <item x="4123"/>
        <item x="12697"/>
        <item x="9751"/>
        <item x="575"/>
        <item x="15044"/>
        <item x="9492"/>
        <item x="1334"/>
        <item x="4332"/>
        <item x="5667"/>
        <item x="428"/>
        <item x="3567"/>
        <item x="16296"/>
        <item x="5313"/>
        <item x="15055"/>
        <item x="10002"/>
        <item x="12192"/>
        <item x="8870"/>
        <item x="2836"/>
        <item x="712"/>
        <item x="10573"/>
        <item x="7429"/>
        <item x="7883"/>
        <item x="7060"/>
        <item x="4641"/>
        <item x="6952"/>
        <item x="9723"/>
        <item x="15902"/>
        <item x="17361"/>
        <item x="7600"/>
        <item x="16401"/>
        <item x="5390"/>
        <item x="7008"/>
        <item x="12619"/>
        <item x="12210"/>
        <item x="15316"/>
        <item x="8180"/>
        <item x="8840"/>
        <item x="13212"/>
        <item x="9641"/>
        <item x="4274"/>
        <item x="2865"/>
        <item x="1464"/>
        <item x="6177"/>
        <item x="15372"/>
        <item x="62"/>
        <item x="14635"/>
        <item x="16430"/>
        <item x="11669"/>
        <item x="12839"/>
        <item x="10173"/>
        <item x="3075"/>
        <item x="10179"/>
        <item x="477"/>
        <item x="4765"/>
        <item x="1143"/>
        <item x="16787"/>
        <item x="2100"/>
        <item x="4228"/>
        <item x="15575"/>
        <item x="14807"/>
        <item x="5955"/>
        <item x="14101"/>
        <item x="8529"/>
        <item x="9238"/>
        <item x="14368"/>
        <item x="11748"/>
        <item x="9805"/>
        <item x="2219"/>
        <item x="17135"/>
        <item x="10672"/>
        <item x="11824"/>
        <item x="1428"/>
        <item x="6308"/>
        <item x="1713"/>
        <item x="7125"/>
        <item x="12447"/>
        <item x="8183"/>
        <item x="11476"/>
        <item x="12766"/>
        <item x="12534"/>
        <item x="3131"/>
        <item x="4923"/>
        <item x="5027"/>
        <item x="456"/>
        <item x="15765"/>
        <item x="13765"/>
        <item x="1604"/>
        <item x="8985"/>
        <item x="266"/>
        <item x="7666"/>
        <item x="9066"/>
        <item x="16204"/>
        <item x="12034"/>
        <item x="696"/>
        <item x="11420"/>
        <item x="6661"/>
        <item x="6270"/>
        <item x="12312"/>
        <item x="9264"/>
        <item x="13512"/>
        <item x="1184"/>
        <item x="10253"/>
        <item x="7899"/>
        <item x="2752"/>
        <item x="15174"/>
        <item x="7900"/>
        <item x="14798"/>
        <item x="7775"/>
        <item x="16824"/>
        <item x="5892"/>
        <item x="16097"/>
        <item x="16884"/>
        <item x="7053"/>
        <item x="17101"/>
        <item x="9407"/>
        <item x="14488"/>
        <item x="14086"/>
        <item x="16248"/>
        <item x="2058"/>
        <item x="6933"/>
        <item x="6210"/>
        <item x="11084"/>
        <item x="3157"/>
        <item x="2486"/>
        <item x="4298"/>
        <item x="5028"/>
        <item x="1541"/>
        <item x="2046"/>
        <item x="1797"/>
        <item x="5927"/>
        <item x="9449"/>
        <item x="7590"/>
        <item x="13221"/>
        <item x="15999"/>
        <item x="15373"/>
        <item x="17049"/>
        <item x="2798"/>
        <item x="7122"/>
        <item x="2339"/>
        <item x="2939"/>
        <item x="7557"/>
        <item x="3700"/>
        <item x="11800"/>
        <item x="1996"/>
        <item x="2593"/>
        <item x="13763"/>
        <item x="11546"/>
        <item x="14948"/>
        <item x="14580"/>
        <item x="593"/>
        <item x="6559"/>
        <item x="12587"/>
        <item x="8345"/>
        <item x="7873"/>
        <item x="3299"/>
        <item x="866"/>
        <item x="4330"/>
        <item x="2268"/>
        <item x="8920"/>
        <item x="4956"/>
        <item x="12758"/>
        <item x="4858"/>
        <item x="9125"/>
        <item x="1097"/>
        <item x="1850"/>
        <item x="6779"/>
        <item x="10836"/>
        <item x="11699"/>
        <item x="17443"/>
        <item x="17276"/>
        <item x="12566"/>
        <item x="13836"/>
        <item x="3039"/>
        <item x="11441"/>
        <item x="5085"/>
        <item x="8981"/>
        <item x="4570"/>
        <item x="2130"/>
        <item x="11330"/>
        <item x="268"/>
        <item x="7862"/>
        <item x="2317"/>
        <item x="1769"/>
        <item x="12268"/>
        <item x="16983"/>
        <item x="11756"/>
        <item x="4480"/>
        <item x="10054"/>
        <item x="9266"/>
        <item x="6768"/>
        <item x="2751"/>
        <item x="7187"/>
        <item x="9895"/>
        <item x="11357"/>
        <item x="8768"/>
        <item x="858"/>
        <item x="16726"/>
        <item x="9951"/>
        <item x="7841"/>
        <item x="6921"/>
        <item x="14751"/>
        <item x="12067"/>
        <item x="16397"/>
        <item x="1491"/>
        <item x="15145"/>
        <item x="14098"/>
        <item x="11903"/>
        <item x="13338"/>
        <item x="17788"/>
        <item x="6318"/>
        <item x="5851"/>
        <item x="15512"/>
        <item x="10480"/>
        <item x="7075"/>
        <item x="13302"/>
        <item x="11397"/>
        <item x="1699"/>
        <item x="2077"/>
        <item x="10853"/>
        <item x="5625"/>
        <item x="1737"/>
        <item x="6567"/>
        <item x="3490"/>
        <item x="16539"/>
        <item x="1953"/>
        <item x="8022"/>
        <item x="14336"/>
        <item x="4127"/>
        <item x="7140"/>
        <item x="5455"/>
        <item x="6764"/>
        <item x="3161"/>
        <item x="9304"/>
        <item x="13314"/>
        <item x="2218"/>
        <item x="9504"/>
        <item x="14099"/>
        <item x="11175"/>
        <item x="6792"/>
        <item x="12156"/>
        <item x="16876"/>
        <item x="10213"/>
        <item x="4232"/>
        <item x="12565"/>
        <item x="16432"/>
        <item x="3810"/>
        <item x="8651"/>
        <item x="16282"/>
        <item x="5654"/>
        <item x="13019"/>
        <item x="13939"/>
        <item x="13572"/>
        <item x="13777"/>
        <item x="5910"/>
        <item x="5951"/>
        <item x="5555"/>
        <item x="11673"/>
        <item x="1927"/>
        <item x="1750"/>
        <item x="5987"/>
        <item x="1745"/>
        <item x="7825"/>
        <item x="4994"/>
        <item x="18035"/>
        <item x="787"/>
        <item x="14602"/>
        <item x="11333"/>
        <item x="16665"/>
        <item x="8970"/>
        <item x="14375"/>
        <item x="15436"/>
        <item x="1988"/>
        <item x="1637"/>
        <item x="1037"/>
        <item x="4037"/>
        <item x="3621"/>
        <item x="13305"/>
        <item x="6723"/>
        <item x="16201"/>
        <item x="11912"/>
        <item x="13486"/>
        <item x="14115"/>
        <item x="5792"/>
        <item x="13088"/>
        <item x="3884"/>
        <item x="5456"/>
        <item x="6041"/>
        <item x="3558"/>
        <item x="12963"/>
        <item x="16194"/>
        <item x="4486"/>
        <item x="3453"/>
        <item x="13781"/>
        <item x="15910"/>
        <item x="1800"/>
        <item x="14300"/>
        <item x="2596"/>
        <item x="54"/>
        <item x="2011"/>
        <item x="14024"/>
        <item x="4475"/>
        <item x="521"/>
        <item x="17513"/>
        <item x="6325"/>
        <item x="3804"/>
        <item x="4308"/>
        <item x="3597"/>
        <item x="8410"/>
        <item x="11265"/>
        <item x="7559"/>
        <item x="17336"/>
        <item x="17015"/>
        <item x="7404"/>
        <item x="7857"/>
        <item x="4903"/>
        <item x="11104"/>
        <item x="11115"/>
        <item x="11741"/>
        <item x="3908"/>
        <item x="3152"/>
        <item x="17977"/>
        <item x="4205"/>
        <item x="1980"/>
        <item x="14348"/>
        <item x="6916"/>
        <item x="5427"/>
        <item x="8032"/>
        <item x="8374"/>
        <item x="10477"/>
        <item x="1724"/>
        <item x="10708"/>
        <item x="14950"/>
        <item x="8078"/>
        <item x="4730"/>
        <item x="8415"/>
        <item x="14785"/>
        <item x="5985"/>
        <item x="9103"/>
        <item x="4040"/>
        <item x="14245"/>
        <item x="6991"/>
        <item x="4825"/>
        <item x="9425"/>
        <item x="13065"/>
        <item x="4409"/>
        <item x="15664"/>
        <item x="17807"/>
        <item x="18109"/>
        <item x="10115"/>
        <item x="1592"/>
        <item x="9704"/>
        <item x="4325"/>
        <item x="7710"/>
        <item x="13168"/>
        <item x="10418"/>
        <item x="12845"/>
        <item x="16107"/>
        <item x="11433"/>
        <item x="7371"/>
        <item x="6286"/>
        <item x="7123"/>
        <item x="9855"/>
        <item x="15629"/>
        <item x="12931"/>
        <item x="2026"/>
        <item x="3213"/>
        <item x="1511"/>
        <item x="2940"/>
        <item x="10552"/>
        <item x="4809"/>
        <item x="15469"/>
        <item x="7104"/>
        <item x="8519"/>
        <item x="5781"/>
        <item x="14458"/>
        <item x="1190"/>
        <item x="12281"/>
        <item x="2756"/>
        <item x="16744"/>
        <item x="13406"/>
        <item x="2018"/>
        <item x="2382"/>
        <item x="16339"/>
        <item x="7774"/>
        <item x="15546"/>
        <item x="10923"/>
        <item x="18134"/>
        <item x="8090"/>
        <item x="10056"/>
        <item x="535"/>
        <item x="15381"/>
        <item x="653"/>
        <item x="1092"/>
        <item x="14180"/>
        <item x="12713"/>
        <item x="2728"/>
        <item x="7945"/>
        <item x="12693"/>
        <item x="2896"/>
        <item x="1780"/>
        <item x="5583"/>
        <item x="13211"/>
        <item x="14045"/>
        <item x="9297"/>
        <item x="8194"/>
        <item x="3932"/>
        <item x="5972"/>
        <item x="15520"/>
        <item x="10094"/>
        <item x="6157"/>
        <item x="10498"/>
        <item x="2931"/>
        <item x="15050"/>
        <item x="1128"/>
        <item x="2925"/>
        <item x="14763"/>
        <item x="15560"/>
        <item x="1714"/>
        <item x="3130"/>
        <item x="2721"/>
        <item x="1405"/>
        <item x="15341"/>
        <item x="8175"/>
        <item x="750"/>
        <item x="18090"/>
        <item x="7487"/>
        <item x="5836"/>
        <item x="3176"/>
        <item x="10199"/>
        <item x="5826"/>
        <item x="17752"/>
        <item x="8538"/>
        <item x="2294"/>
        <item x="13520"/>
        <item x="9404"/>
        <item x="3065"/>
        <item x="6769"/>
        <item x="12493"/>
        <item x="17571"/>
        <item x="10218"/>
        <item x="1906"/>
        <item x="9431"/>
        <item x="8290"/>
        <item x="2080"/>
        <item x="5397"/>
        <item x="15281"/>
        <item x="14134"/>
        <item x="7678"/>
        <item x="8846"/>
        <item x="9884"/>
        <item x="1680"/>
        <item x="6994"/>
        <item x="16846"/>
        <item x="4105"/>
        <item x="13591"/>
        <item x="11270"/>
        <item x="11036"/>
        <item x="16689"/>
        <item x="17844"/>
        <item x="15921"/>
        <item x="7488"/>
        <item x="3726"/>
        <item x="3861"/>
        <item x="15927"/>
        <item x="4389"/>
        <item x="7022"/>
        <item x="18112"/>
        <item x="1091"/>
        <item x="11454"/>
        <item x="16634"/>
        <item x="11388"/>
        <item x="3636"/>
        <item x="9649"/>
        <item x="4815"/>
        <item x="1881"/>
        <item x="10127"/>
        <item x="4011"/>
        <item x="16398"/>
        <item x="13798"/>
        <item x="3656"/>
        <item x="7386"/>
        <item x="16515"/>
        <item x="16491"/>
        <item x="5585"/>
        <item x="6914"/>
        <item x="8447"/>
        <item x="3304"/>
        <item x="4702"/>
        <item x="6158"/>
        <item x="10303"/>
        <item x="186"/>
        <item x="8887"/>
        <item x="6992"/>
        <item x="16719"/>
        <item x="760"/>
        <item x="13319"/>
        <item x="4456"/>
        <item x="17109"/>
        <item x="8136"/>
        <item x="2087"/>
        <item x="4315"/>
        <item x="10847"/>
        <item x="9387"/>
        <item x="3772"/>
        <item x="6347"/>
        <item x="17858"/>
        <item x="7778"/>
        <item x="15135"/>
        <item x="14899"/>
        <item x="17330"/>
        <item x="12483"/>
        <item x="17805"/>
        <item x="2388"/>
        <item x="5404"/>
        <item x="4856"/>
        <item x="15932"/>
        <item x="1844"/>
        <item x="4742"/>
        <item x="9435"/>
        <item x="319"/>
        <item x="4774"/>
        <item x="8243"/>
        <item x="14047"/>
        <item x="8592"/>
        <item x="13161"/>
        <item x="2078"/>
        <item x="1340"/>
        <item x="10219"/>
        <item x="17523"/>
        <item x="2602"/>
        <item x="2292"/>
        <item x="990"/>
        <item x="7203"/>
        <item x="15710"/>
        <item x="1328"/>
        <item x="16199"/>
        <item x="4278"/>
        <item x="10744"/>
        <item x="9273"/>
        <item x="2938"/>
        <item x="15387"/>
        <item x="7273"/>
        <item x="2433"/>
        <item x="9570"/>
        <item x="1041"/>
        <item x="4840"/>
        <item x="14412"/>
        <item x="15742"/>
        <item x="17522"/>
        <item x="5828"/>
        <item x="15413"/>
        <item x="3606"/>
        <item x="8800"/>
        <item x="17417"/>
        <item x="6936"/>
        <item x="7324"/>
        <item x="2321"/>
        <item x="13762"/>
        <item x="16256"/>
        <item x="18214"/>
        <item x="645"/>
        <item x="16395"/>
        <item x="16445"/>
        <item x="3031"/>
        <item x="4875"/>
        <item x="4415"/>
        <item x="15884"/>
        <item x="10200"/>
        <item x="1595"/>
        <item x="1537"/>
        <item x="15094"/>
        <item x="11618"/>
        <item x="9839"/>
        <item x="18012"/>
        <item x="3634"/>
        <item x="17117"/>
        <item x="3803"/>
        <item x="17831"/>
        <item x="11892"/>
        <item x="11058"/>
        <item x="2383"/>
        <item x="17771"/>
        <item x="14774"/>
        <item x="14063"/>
        <item x="9112"/>
        <item x="15822"/>
        <item x="2221"/>
        <item x="18099"/>
        <item x="10997"/>
        <item x="11885"/>
        <item x="17071"/>
        <item x="3944"/>
        <item x="5516"/>
        <item x="10044"/>
        <item x="2007"/>
        <item x="12462"/>
        <item x="2642"/>
        <item x="6802"/>
        <item x="13243"/>
        <item x="2439"/>
        <item x="8969"/>
        <item x="16936"/>
        <item x="11731"/>
        <item x="9113"/>
        <item x="12113"/>
        <item x="2429"/>
        <item x="7728"/>
        <item x="10569"/>
        <item x="442"/>
        <item x="13921"/>
        <item x="4509"/>
        <item x="16541"/>
        <item x="11408"/>
        <item x="16685"/>
        <item x="1567"/>
        <item x="7355"/>
        <item x="12203"/>
        <item x="10385"/>
        <item x="5069"/>
        <item x="13303"/>
        <item x="15393"/>
        <item x="16275"/>
        <item x="9212"/>
        <item x="3455"/>
        <item x="11217"/>
        <item x="10"/>
        <item x="16475"/>
        <item x="2764"/>
        <item x="9812"/>
        <item x="13619"/>
        <item x="11946"/>
        <item x="3553"/>
        <item x="3519"/>
        <item x="16781"/>
        <item x="2926"/>
        <item x="14631"/>
        <item x="3043"/>
        <item x="9754"/>
        <item x="8125"/>
        <item x="12525"/>
        <item x="14502"/>
        <item x="14437"/>
        <item x="11484"/>
        <item x="9667"/>
        <item x="878"/>
        <item x="3893"/>
        <item x="4093"/>
        <item x="6126"/>
        <item x="9738"/>
        <item x="15456"/>
        <item x="3341"/>
        <item x="11528"/>
        <item x="614"/>
        <item x="11376"/>
        <item x="9465"/>
        <item x="12835"/>
        <item x="17030"/>
        <item x="14056"/>
        <item x="9268"/>
        <item x="11872"/>
        <item x="13614"/>
        <item x="92"/>
        <item x="17447"/>
        <item x="4498"/>
        <item x="3365"/>
        <item x="15123"/>
        <item x="11108"/>
        <item x="13220"/>
        <item x="14251"/>
        <item x="5735"/>
        <item x="11174"/>
        <item x="210"/>
        <item x="14164"/>
        <item x="5074"/>
        <item x="8045"/>
        <item x="3169"/>
        <item x="13405"/>
        <item x="7757"/>
        <item x="4175"/>
        <item x="437"/>
        <item x="688"/>
        <item x="1656"/>
        <item x="8365"/>
        <item x="11585"/>
        <item x="2071"/>
        <item x="17672"/>
        <item x="6592"/>
        <item x="15688"/>
        <item x="6426"/>
        <item x="6280"/>
        <item x="10338"/>
        <item x="8416"/>
        <item x="8809"/>
        <item x="18178"/>
        <item x="9499"/>
        <item x="10042"/>
        <item x="14107"/>
        <item x="2220"/>
        <item x="5199"/>
        <item x="759"/>
        <item x="3179"/>
        <item x="1956"/>
        <item x="10683"/>
        <item x="13472"/>
        <item x="7226"/>
        <item x="15850"/>
        <item x="17119"/>
        <item x="5489"/>
        <item x="16000"/>
        <item x="11018"/>
        <item x="5594"/>
        <item x="7018"/>
        <item x="17660"/>
        <item x="9768"/>
        <item x="16545"/>
        <item x="8421"/>
        <item x="17020"/>
        <item x="14569"/>
        <item x="17982"/>
        <item x="3612"/>
        <item x="13222"/>
        <item x="1162"/>
        <item x="14454"/>
        <item x="147"/>
        <item x="10852"/>
        <item x="15451"/>
        <item x="16480"/>
        <item x="6996"/>
        <item x="16548"/>
        <item x="15171"/>
        <item x="10663"/>
        <item x="17442"/>
        <item x="8585"/>
        <item x="4736"/>
        <item x="159"/>
        <item x="6371"/>
        <item x="9384"/>
        <item x="17826"/>
        <item x="13404"/>
        <item x="8604"/>
        <item x="3012"/>
        <item x="12605"/>
        <item x="857"/>
        <item x="10166"/>
        <item x="4327"/>
        <item x="2766"/>
        <item x="13186"/>
        <item x="13188"/>
        <item x="2730"/>
        <item x="11354"/>
        <item x="14755"/>
        <item x="14791"/>
        <item x="17676"/>
        <item x="2226"/>
        <item x="4759"/>
        <item x="12959"/>
        <item x="13167"/>
        <item x="14902"/>
        <item x="16519"/>
        <item x="17726"/>
        <item x="8344"/>
        <item x="9472"/>
        <item x="10368"/>
        <item x="5990"/>
        <item x="13521"/>
        <item x="9166"/>
        <item x="399"/>
        <item x="15210"/>
        <item x="1880"/>
        <item x="17816"/>
        <item x="8336"/>
        <item x="7250"/>
        <item x="6391"/>
        <item x="6959"/>
        <item x="2835"/>
        <item x="15144"/>
        <item x="3868"/>
        <item x="7174"/>
        <item x="17952"/>
        <item x="1406"/>
        <item x="13419"/>
        <item x="1830"/>
        <item x="12606"/>
        <item x="6755"/>
        <item x="16823"/>
        <item x="12787"/>
        <item x="17280"/>
        <item x="11571"/>
        <item x="4713"/>
        <item x="4309"/>
        <item x="5286"/>
        <item x="12081"/>
        <item x="2632"/>
        <item x="10052"/>
        <item x="16083"/>
        <item x="7486"/>
        <item x="17132"/>
        <item x="10245"/>
        <item x="5838"/>
        <item x="5145"/>
        <item x="15660"/>
        <item x="2199"/>
        <item x="10694"/>
        <item x="3643"/>
        <item x="1599"/>
        <item x="843"/>
        <item x="3358"/>
        <item x="9024"/>
        <item x="14643"/>
        <item x="5675"/>
        <item x="17515"/>
        <item x="14780"/>
        <item x="2793"/>
        <item x="15314"/>
        <item x="8051"/>
        <item x="1129"/>
        <item x="16136"/>
        <item x="10017"/>
        <item x="6272"/>
        <item x="11120"/>
        <item x="6771"/>
        <item x="15930"/>
        <item x="17326"/>
        <item x="15863"/>
        <item x="9829"/>
        <item x="14394"/>
        <item x="17590"/>
        <item x="7316"/>
        <item x="17110"/>
        <item x="12256"/>
        <item x="1922"/>
        <item x="548"/>
        <item x="9863"/>
        <item x="17610"/>
        <item x="13176"/>
        <item x="9720"/>
        <item x="8195"/>
        <item x="5553"/>
        <item x="5091"/>
        <item x="5819"/>
        <item x="6017"/>
        <item x="11276"/>
        <item x="3594"/>
        <item x="4297"/>
        <item x="5932"/>
        <item x="12180"/>
        <item x="2269"/>
        <item x="6392"/>
        <item x="3316"/>
        <item x="5418"/>
        <item x="6923"/>
        <item x="15736"/>
        <item x="5278"/>
        <item x="1049"/>
        <item x="1283"/>
        <item x="15607"/>
        <item x="7408"/>
        <item x="17175"/>
        <item x="5901"/>
        <item x="5802"/>
        <item x="17098"/>
        <item x="1175"/>
        <item x="12801"/>
        <item x="13925"/>
        <item x="16627"/>
        <item x="17557"/>
        <item x="13386"/>
        <item x="2775"/>
        <item x="9213"/>
        <item x="16738"/>
        <item x="17138"/>
        <item x="13771"/>
        <item x="1669"/>
        <item x="10221"/>
        <item x="11405"/>
        <item x="8513"/>
        <item x="3713"/>
        <item x="14960"/>
        <item x="2788"/>
        <item x="15222"/>
        <item x="18181"/>
        <item x="1267"/>
        <item x="9269"/>
        <item x="18232"/>
        <item x="2327"/>
        <item x="1339"/>
        <item x="11387"/>
        <item x="2815"/>
        <item x="6009"/>
        <item x="17196"/>
        <item x="9945"/>
        <item x="11862"/>
        <item x="11953"/>
        <item x="14205"/>
        <item x="2778"/>
        <item x="8364"/>
        <item x="3593"/>
        <item x="2611"/>
        <item x="7496"/>
        <item x="16469"/>
        <item x="10435"/>
        <item x="8786"/>
        <item x="18013"/>
        <item x="15136"/>
        <item x="6614"/>
        <item x="12038"/>
        <item x="1452"/>
        <item x="6704"/>
        <item x="7007"/>
        <item x="10271"/>
        <item x="10505"/>
        <item x="14129"/>
        <item x="17516"/>
        <item x="250"/>
        <item x="13785"/>
        <item x="9847"/>
        <item x="2643"/>
        <item x="269"/>
        <item x="2194"/>
        <item x="15715"/>
        <item x="16192"/>
        <item x="14558"/>
        <item x="14150"/>
        <item x="14246"/>
        <item x="17791"/>
        <item x="12065"/>
        <item x="12292"/>
        <item x="4838"/>
        <item x="8665"/>
        <item x="17064"/>
        <item x="9207"/>
        <item x="2095"/>
        <item x="451"/>
        <item x="12244"/>
        <item x="465"/>
        <item x="5106"/>
        <item x="10647"/>
        <item x="1327"/>
        <item x="12786"/>
        <item x="6580"/>
        <item x="7888"/>
        <item x="5483"/>
        <item x="7067"/>
        <item x="4601"/>
        <item x="7578"/>
        <item x="9405"/>
        <item x="8857"/>
        <item x="10594"/>
        <item x="1191"/>
        <item x="18142"/>
        <item x="1359"/>
        <item x="14632"/>
        <item x="4061"/>
        <item x="14302"/>
        <item x="12934"/>
        <item x="9689"/>
        <item x="7422"/>
        <item x="6998"/>
        <item x="9996"/>
        <item x="17640"/>
        <item x="17802"/>
        <item x="6029"/>
        <item x="13931"/>
        <item x="4901"/>
        <item x="1991"/>
        <item x="2857"/>
        <item x="3774"/>
        <item x="3114"/>
        <item x="11428"/>
        <item x="12607"/>
        <item x="10580"/>
        <item x="8210"/>
        <item x="14611"/>
        <item x="10857"/>
        <item x="5797"/>
        <item x="3701"/>
        <item x="7120"/>
        <item x="7237"/>
        <item x="14430"/>
        <item x="7246"/>
        <item x="14066"/>
        <item x="14934"/>
        <item x="16473"/>
        <item x="15602"/>
        <item x="15371"/>
        <item x="12025"/>
        <item x="12913"/>
        <item x="12389"/>
        <item x="14165"/>
        <item x="11880"/>
        <item x="3963"/>
        <item x="2891"/>
        <item x="11917"/>
        <item x="983"/>
        <item x="1853"/>
        <item x="12285"/>
        <item x="14546"/>
        <item x="12900"/>
        <item x="11431"/>
        <item x="1000"/>
        <item x="9755"/>
        <item x="10355"/>
        <item x="15045"/>
        <item x="9503"/>
        <item x="11469"/>
        <item x="11250"/>
        <item x="5128"/>
        <item x="16484"/>
        <item x="4565"/>
        <item x="5070"/>
        <item x="18033"/>
        <item x="3885"/>
        <item x="17048"/>
        <item x="4174"/>
        <item x="1581"/>
        <item x="12651"/>
        <item x="11874"/>
        <item x="8496"/>
        <item x="12596"/>
        <item x="11019"/>
        <item x="1341"/>
        <item x="1266"/>
        <item x="7856"/>
        <item x="16841"/>
        <item x="2737"/>
        <item x="2337"/>
        <item x="8227"/>
        <item x="7732"/>
        <item x="8625"/>
        <item x="16005"/>
        <item x="11931"/>
        <item x="5432"/>
        <item x="1459"/>
        <item x="1700"/>
        <item x="4833"/>
        <item x="466"/>
        <item x="625"/>
        <item x="9375"/>
        <item x="7802"/>
        <item x="12069"/>
        <item x="16922"/>
        <item x="6321"/>
        <item x="1518"/>
        <item x="10272"/>
        <item x="11540"/>
        <item x="5385"/>
        <item x="10920"/>
        <item x="13991"/>
        <item x="12687"/>
        <item x="12466"/>
        <item x="1384"/>
        <item x="9728"/>
        <item x="14535"/>
        <item x="18125"/>
        <item x="5908"/>
        <item x="13932"/>
        <item x="9541"/>
        <item x="14210"/>
        <item x="2789"/>
        <item x="501"/>
        <item x="12656"/>
        <item x="2665"/>
        <item x="2411"/>
        <item x="16223"/>
        <item x="2557"/>
        <item x="5560"/>
        <item x="8530"/>
        <item x="7853"/>
        <item x="13870"/>
        <item x="7810"/>
        <item x="6822"/>
        <item x="18153"/>
        <item x="12546"/>
        <item x="18043"/>
        <item x="10713"/>
        <item x="17104"/>
        <item x="14220"/>
        <item x="9757"/>
        <item x="2480"/>
        <item x="1488"/>
        <item x="7212"/>
        <item x="10180"/>
        <item x="8026"/>
        <item x="2661"/>
        <item x="6903"/>
        <item x="978"/>
        <item x="14915"/>
        <item x="10386"/>
        <item x="8567"/>
        <item x="12205"/>
        <item x="3583"/>
        <item x="2470"/>
        <item x="5071"/>
        <item x="12276"/>
        <item x="15105"/>
        <item x="8411"/>
        <item x="13804"/>
        <item x="16488"/>
        <item x="14953"/>
        <item x="12278"/>
        <item x="4227"/>
        <item x="10867"/>
        <item x="7274"/>
        <item x="17846"/>
        <item x="16444"/>
        <item x="347"/>
        <item x="6380"/>
        <item x="13321"/>
        <item x="11425"/>
        <item x="8193"/>
        <item x="13226"/>
        <item x="4025"/>
        <item x="3283"/>
        <item x="7021"/>
        <item x="2589"/>
        <item x="4488"/>
        <item x="5511"/>
        <item x="15496"/>
        <item x="1979"/>
        <item x="10706"/>
        <item x="14682"/>
        <item x="14606"/>
        <item x="11732"/>
        <item x="15270"/>
        <item x="5587"/>
        <item x="17331"/>
        <item x="11657"/>
        <item x="3408"/>
        <item x="2189"/>
        <item x="15164"/>
        <item x="13984"/>
        <item x="2657"/>
        <item x="12317"/>
        <item x="9434"/>
        <item x="9138"/>
        <item x="5406"/>
        <item x="8946"/>
        <item x="2544"/>
        <item x="11443"/>
        <item x="16842"/>
        <item x="16130"/>
        <item x="9109"/>
        <item x="8240"/>
        <item x="17935"/>
        <item x="12827"/>
        <item x="15203"/>
        <item x="4116"/>
        <item x="2204"/>
        <item x="5412"/>
        <item x="1447"/>
        <item x="16465"/>
        <item x="1417"/>
        <item x="2067"/>
        <item x="8213"/>
        <item x="1007"/>
        <item x="11671"/>
        <item x="4891"/>
        <item x="10055"/>
        <item x="2863"/>
        <item x="7688"/>
        <item x="7779"/>
        <item x="4412"/>
        <item x="93"/>
        <item x="14742"/>
        <item x="3443"/>
        <item x="3250"/>
        <item x="7871"/>
        <item x="8712"/>
        <item x="3624"/>
        <item x="4427"/>
        <item x="4162"/>
        <item x="3178"/>
        <item x="6408"/>
        <item x="16534"/>
        <item x="6352"/>
        <item x="7397"/>
        <item x="1494"/>
        <item x="1397"/>
        <item x="17260"/>
        <item x="16630"/>
        <item x="13459"/>
        <item x="16520"/>
        <item x="7749"/>
        <item x="16767"/>
        <item x="12088"/>
        <item x="7639"/>
        <item x="16671"/>
        <item x="15199"/>
        <item x="769"/>
        <item x="7747"/>
        <item x="1323"/>
        <item x="1176"/>
        <item x="6569"/>
        <item x="14661"/>
        <item x="6269"/>
        <item x="10834"/>
        <item x="8609"/>
        <item x="15735"/>
        <item x="279"/>
        <item x="10605"/>
        <item x="3076"/>
        <item x="8220"/>
        <item x="5528"/>
        <item x="17975"/>
        <item x="2862"/>
        <item x="14805"/>
        <item x="11147"/>
        <item x="17044"/>
        <item x="15382"/>
        <item x="452"/>
        <item x="12273"/>
        <item x="7064"/>
        <item x="7390"/>
        <item x="15686"/>
        <item x="4993"/>
        <item x="6663"/>
        <item x="9091"/>
        <item x="10301"/>
        <item x="1882"/>
        <item x="9423"/>
        <item x="13329"/>
        <item x="10501"/>
        <item x="9035"/>
        <item x="16523"/>
        <item x="13174"/>
        <item x="330"/>
        <item x="7014"/>
        <item x="13463"/>
        <item x="984"/>
        <item x="6941"/>
        <item x="7766"/>
        <item x="1467"/>
        <item x="15404"/>
        <item x="11805"/>
        <item x="12059"/>
        <item x="12234"/>
        <item x="11074"/>
        <item x="13569"/>
        <item x="14113"/>
        <item x="10084"/>
        <item x="8377"/>
        <item x="12498"/>
        <item x="2172"/>
        <item x="13998"/>
        <item x="15503"/>
        <item x="16481"/>
        <item x="567"/>
        <item x="4091"/>
        <item x="15452"/>
        <item x="10662"/>
        <item x="10892"/>
        <item x="8864"/>
        <item x="12449"/>
        <item x="17928"/>
        <item x="12091"/>
        <item x="1982"/>
        <item x="14813"/>
        <item x="13390"/>
        <item x="9357"/>
        <item x="3822"/>
        <item x="13616"/>
        <item x="11890"/>
        <item x="4194"/>
        <item x="8149"/>
        <item x="16871"/>
        <item x="1674"/>
        <item x="6839"/>
        <item x="3047"/>
        <item x="5793"/>
        <item x="13384"/>
        <item x="11606"/>
        <item x="14360"/>
        <item x="7874"/>
        <item x="14957"/>
        <item x="11495"/>
        <item x="4579"/>
        <item x="15201"/>
        <item x="7602"/>
        <item x="7414"/>
        <item x="11452"/>
        <item x="4607"/>
        <item x="4948"/>
        <item x="4997"/>
        <item x="2936"/>
        <item x="10753"/>
        <item x="13562"/>
        <item x="4564"/>
        <item x="17082"/>
        <item x="17793"/>
        <item x="15851"/>
        <item x="9390"/>
        <item x="9282"/>
        <item x="9626"/>
        <item x="13458"/>
        <item x="16315"/>
        <item x="4859"/>
        <item x="3057"/>
        <item x="16478"/>
        <item x="10136"/>
        <item x="7385"/>
        <item x="1289"/>
        <item x="11106"/>
        <item x="1929"/>
        <item x="12982"/>
        <item x="8775"/>
        <item x="11126"/>
        <item x="4918"/>
        <item x="8911"/>
        <item x="8311"/>
        <item x="15181"/>
        <item x="6958"/>
        <item x="1403"/>
        <item x="8491"/>
        <item x="1866"/>
        <item x="9363"/>
        <item x="12388"/>
        <item x="16747"/>
        <item x="12064"/>
        <item x="13258"/>
        <item x="11662"/>
        <item x="16854"/>
        <item x="13288"/>
        <item x="12139"/>
        <item x="8597"/>
        <item x="11091"/>
        <item x="3413"/>
        <item x="16313"/>
        <item x="11239"/>
        <item x="13082"/>
        <item x="17916"/>
        <item x="16788"/>
        <item x="1416"/>
        <item x="7224"/>
        <item x="16320"/>
        <item x="5035"/>
        <item x="16257"/>
        <item x="12480"/>
        <item x="4143"/>
        <item x="959"/>
        <item x="12193"/>
        <item x="11930"/>
        <item x="4817"/>
        <item x="13477"/>
        <item x="12215"/>
        <item x="9830"/>
        <item x="10371"/>
        <item x="3627"/>
        <item x="13908"/>
        <item x="13995"/>
        <item x="3296"/>
        <item x="13272"/>
        <item x="1762"/>
        <item x="4864"/>
        <item x="16514"/>
        <item x="14312"/>
        <item x="11016"/>
        <item x="13705"/>
        <item x="6100"/>
        <item x="14425"/>
        <item x="4181"/>
        <item x="7608"/>
        <item x="6373"/>
        <item x="2838"/>
        <item x="8044"/>
        <item x="1856"/>
        <item x="5711"/>
        <item x="5117"/>
        <item x="14620"/>
        <item x="8594"/>
        <item x="15118"/>
        <item x="1099"/>
        <item x="16012"/>
        <item x="1194"/>
        <item x="2361"/>
        <item x="3867"/>
        <item x="9989"/>
        <item x="11415"/>
        <item x="10620"/>
        <item x="9470"/>
        <item x="4934"/>
        <item x="9381"/>
        <item x="13365"/>
        <item x="12682"/>
        <item x="17511"/>
        <item x="16683"/>
        <item x="10627"/>
        <item x="11166"/>
        <item x="9956"/>
        <item x="10785"/>
        <item x="4464"/>
        <item x="17133"/>
        <item x="11087"/>
        <item x="10817"/>
        <item x="7178"/>
        <item x="9777"/>
        <item x="6010"/>
        <item x="4301"/>
        <item x="17436"/>
        <item x="13077"/>
        <item x="14603"/>
        <item x="16861"/>
        <item x="7066"/>
        <item x="8512"/>
        <item x="9519"/>
        <item x="2097"/>
        <item x="13330"/>
        <item x="10021"/>
        <item x="2375"/>
        <item x="4104"/>
        <item x="14507"/>
        <item x="11325"/>
        <item x="2881"/>
        <item x="12045"/>
        <item x="6007"/>
        <item x="7024"/>
        <item x="17882"/>
        <item x="50"/>
        <item x="4576"/>
        <item x="4885"/>
        <item x="838"/>
        <item x="1177"/>
        <item x="15835"/>
        <item x="13137"/>
        <item x="13713"/>
        <item x="6688"/>
        <item x="1170"/>
        <item x="3776"/>
        <item x="3958"/>
        <item x="9114"/>
        <item x="658"/>
        <item x="11256"/>
        <item x="14843"/>
        <item x="10980"/>
        <item x="17945"/>
        <item x="8468"/>
        <item x="4529"/>
        <item x="3604"/>
        <item x="4242"/>
        <item x="8188"/>
        <item x="13333"/>
        <item x="8450"/>
        <item x="2818"/>
        <item x="10082"/>
        <item x="17092"/>
        <item x="15984"/>
        <item x="13129"/>
        <item x="4807"/>
        <item x="10720"/>
        <item x="1823"/>
        <item x="15400"/>
        <item x="1102"/>
        <item x="9377"/>
        <item x="12652"/>
        <item x="10577"/>
        <item x="16124"/>
        <item x="2335"/>
        <item x="10933"/>
        <item x="13371"/>
        <item x="4400"/>
        <item x="3790"/>
        <item x="9580"/>
        <item x="10791"/>
        <item x="6206"/>
        <item x="9181"/>
        <item x="1630"/>
        <item x="8381"/>
        <item x="7915"/>
        <item x="17704"/>
        <item x="14814"/>
        <item x="1766"/>
        <item x="2841"/>
        <item x="9929"/>
        <item x="7596"/>
        <item x="12087"/>
        <item x="15120"/>
        <item x="5813"/>
        <item x="17938"/>
        <item x="3623"/>
        <item x="16958"/>
        <item x="7567"/>
        <item x="217"/>
        <item x="14435"/>
        <item x="9340"/>
        <item x="3581"/>
        <item x="17173"/>
        <item x="13968"/>
        <item x="2101"/>
        <item x="15471"/>
        <item x="1473"/>
        <item x="13318"/>
        <item x="971"/>
        <item x="9320"/>
        <item x="13651"/>
        <item x="12843"/>
        <item x="116"/>
        <item x="11654"/>
        <item x="8564"/>
        <item x="9693"/>
        <item x="8505"/>
        <item x="6046"/>
        <item x="2187"/>
        <item x="6934"/>
        <item x="12050"/>
        <item x="7103"/>
        <item x="12060"/>
        <item x="4323"/>
        <item x="4185"/>
        <item x="8197"/>
        <item x="2222"/>
        <item x="13396"/>
        <item x="9015"/>
        <item x="8400"/>
        <item x="8897"/>
        <item x="4693"/>
        <item x="17113"/>
        <item x="16613"/>
        <item x="1530"/>
        <item x="15134"/>
        <item x="12476"/>
        <item x="18206"/>
        <item x="1344"/>
        <item x="18191"/>
        <item x="1332"/>
        <item x="10575"/>
        <item x="4148"/>
        <item x="13952"/>
        <item x="8384"/>
        <item x="1438"/>
        <item x="16833"/>
        <item x="1803"/>
        <item x="10412"/>
        <item x="11400"/>
        <item x="8403"/>
        <item x="15073"/>
        <item x="5580"/>
        <item x="16855"/>
        <item x="3566"/>
        <item x="9057"/>
        <item x="8375"/>
        <item x="5099"/>
        <item x="3641"/>
        <item x="9286"/>
        <item x="8556"/>
        <item x="1624"/>
        <item x="1738"/>
        <item x="1687"/>
        <item x="5419"/>
        <item x="14771"/>
        <item x="15969"/>
        <item x="7684"/>
        <item x="4264"/>
        <item x="17934"/>
        <item x="4782"/>
        <item x="7786"/>
        <item x="17746"/>
        <item x="2646"/>
        <item x="1460"/>
        <item x="1798"/>
        <item x="4291"/>
        <item x="12522"/>
        <item x="10238"/>
        <item x="2413"/>
        <item x="14142"/>
        <item x="3129"/>
        <item x="499"/>
        <item x="8319"/>
        <item x="16128"/>
        <item x="332"/>
        <item x="5168"/>
        <item x="1709"/>
        <item x="10555"/>
        <item x="1284"/>
        <item x="18188"/>
        <item x="1693"/>
        <item x="7907"/>
        <item x="10288"/>
        <item x="17693"/>
        <item x="8894"/>
        <item x="11778"/>
        <item x="9655"/>
        <item x="1119"/>
        <item x="17968"/>
        <item x="11878"/>
        <item x="3533"/>
        <item x="17838"/>
        <item x="4262"/>
        <item x="8659"/>
        <item x="8393"/>
        <item x="3156"/>
        <item x="4086"/>
        <item x="11153"/>
        <item x="12484"/>
        <item x="15680"/>
        <item x="1831"/>
        <item x="8569"/>
        <item x="12218"/>
        <item x="4715"/>
        <item x="16879"/>
        <item x="11867"/>
        <item x="14855"/>
        <item x="16521"/>
        <item x="6633"/>
        <item x="13100"/>
        <item x="16203"/>
        <item x="5438"/>
        <item x="7475"/>
        <item x="11419"/>
        <item x="13824"/>
        <item x="8018"/>
        <item x="16052"/>
        <item x="7820"/>
        <item x="5841"/>
        <item x="18236"/>
        <item x="4312"/>
        <item x="8236"/>
        <item x="1151"/>
        <item x="17572"/>
        <item x="3290"/>
        <item x="446"/>
        <item x="8747"/>
        <item x="12082"/>
        <item x="11168"/>
        <item x="9421"/>
        <item x="8335"/>
        <item x="6429"/>
        <item x="1246"/>
        <item x="5181"/>
        <item x="6575"/>
        <item x="2013"/>
        <item x="5163"/>
        <item x="4623"/>
        <item x="8628"/>
        <item x="7974"/>
        <item x="3313"/>
        <item x="2031"/>
        <item x="4884"/>
        <item x="10032"/>
        <item x="3445"/>
        <item x="441"/>
        <item x="13170"/>
        <item x="5"/>
        <item x="12143"/>
        <item x="1924"/>
        <item x="17705"/>
        <item x="5831"/>
        <item x="11490"/>
        <item x="14715"/>
        <item x="6146"/>
        <item x="9092"/>
        <item x="13264"/>
        <item x="851"/>
        <item x="10950"/>
        <item x="1183"/>
        <item x="1917"/>
        <item x="1534"/>
        <item x="11041"/>
        <item x="13845"/>
        <item x="8498"/>
        <item x="15026"/>
        <item x="15177"/>
        <item x="10319"/>
        <item x="9521"/>
        <item x="7341"/>
        <item x="6337"/>
        <item x="3601"/>
        <item x="15744"/>
        <item x="6726"/>
        <item x="8629"/>
        <item x="5471"/>
        <item x="11345"/>
        <item x="13037"/>
        <item x="10276"/>
        <item x="13315"/>
        <item x="17989"/>
        <item x="2418"/>
        <item x="668"/>
        <item x="9634"/>
        <item x="8479"/>
        <item x="14332"/>
        <item x="14004"/>
        <item x="6555"/>
        <item x="2446"/>
        <item x="16492"/>
        <item x="17327"/>
        <item x="17090"/>
        <item x="17243"/>
        <item x="7020"/>
        <item x="9383"/>
        <item x="6370"/>
        <item x="12209"/>
        <item x="3217"/>
        <item x="11613"/>
        <item x="14117"/>
        <item x="2056"/>
        <item x="260"/>
        <item x="1481"/>
        <item x="5931"/>
        <item x="14092"/>
        <item x="11212"/>
        <item x="7142"/>
        <item x="16877"/>
        <item x="1764"/>
        <item x="13202"/>
        <item x="10153"/>
        <item x="4724"/>
        <item x="9260"/>
        <item x="11604"/>
        <item x="7440"/>
        <item x="3835"/>
        <item x="213"/>
        <item x="11497"/>
        <item x="11413"/>
        <item x="8898"/>
        <item x="1839"/>
        <item x="5853"/>
        <item x="1643"/>
        <item x="1085"/>
        <item x="15085"/>
        <item x="4342"/>
        <item x="9412"/>
        <item x="7325"/>
        <item x="3933"/>
        <item x="345"/>
        <item x="2296"/>
        <item x="9310"/>
        <item x="6144"/>
        <item x="8346"/>
        <item x="356"/>
        <item x="13193"/>
        <item x="2196"/>
        <item x="14824"/>
        <item x="1380"/>
        <item x="2318"/>
        <item x="1739"/>
        <item x="7285"/>
        <item x="15685"/>
        <item x="14857"/>
        <item x="2707"/>
        <item x="14903"/>
        <item x="2810"/>
        <item x="1591"/>
        <item x="11406"/>
        <item x="1594"/>
        <item x="16832"/>
        <item x="6587"/>
        <item x="6817"/>
        <item x="4343"/>
        <item x="9135"/>
        <item x="5979"/>
        <item x="6116"/>
        <item x="15820"/>
        <item x="5912"/>
        <item x="5868"/>
        <item x="4566"/>
        <item x="1195"/>
        <item x="783"/>
        <item x="15501"/>
        <item x="14176"/>
        <item x="14562"/>
        <item x="14982"/>
        <item x="14762"/>
        <item x="11928"/>
        <item x="13307"/>
        <item x="16403"/>
        <item x="14677"/>
        <item x="1465"/>
        <item x="956"/>
        <item x="1152"/>
        <item x="15261"/>
        <item x="17085"/>
        <item x="11511"/>
        <item x="16692"/>
        <item x="12021"/>
        <item x="1302"/>
        <item x="16135"/>
        <item x="4088"/>
        <item x="11938"/>
        <item x="7662"/>
        <item x="9206"/>
        <item x="975"/>
        <item x="1763"/>
        <item x="2398"/>
        <item x="17065"/>
        <item x="12142"/>
        <item x="5581"/>
        <item x="834"/>
        <item x="2955"/>
        <item x="8232"/>
        <item x="6284"/>
        <item x="8810"/>
        <item x="7368"/>
        <item x="8196"/>
        <item x="8982"/>
        <item x="9960"/>
        <item x="14738"/>
        <item x="13791"/>
        <item x="4681"/>
        <item x="665"/>
        <item x="7168"/>
        <item x="11183"/>
        <item x="17112"/>
        <item x="16337"/>
        <item x="17525"/>
        <item x="5424"/>
        <item x="17069"/>
        <item x="1167"/>
        <item x="14082"/>
        <item x="7090"/>
        <item x="17944"/>
        <item x="14126"/>
        <item x="11228"/>
        <item x="16562"/>
        <item x="5461"/>
        <item x="13002"/>
        <item x="1495"/>
        <item x="17691"/>
        <item x="409"/>
        <item x="16555"/>
        <item x="1802"/>
        <item x="7903"/>
        <item x="10147"/>
        <item x="11458"/>
        <item x="9329"/>
        <item x="1847"/>
        <item x="12968"/>
        <item x="1523"/>
        <item x="410"/>
        <item x="15963"/>
        <item x="15985"/>
        <item x="7138"/>
        <item x="14878"/>
        <item x="12086"/>
        <item x="5184"/>
        <item x="4546"/>
        <item x="4437"/>
        <item x="9698"/>
        <item x="16690"/>
        <item x="6296"/>
        <item x="8214"/>
        <item x="2010"/>
        <item x="8528"/>
        <item x="2406"/>
        <item x="425"/>
        <item x="5026"/>
        <item x="473"/>
        <item x="1705"/>
        <item x="740"/>
        <item x="3468"/>
        <item x="6816"/>
        <item x="1966"/>
        <item x="9831"/>
        <item x="15730"/>
        <item x="5411"/>
        <item x="8582"/>
        <item x="11871"/>
        <item x="9513"/>
        <item x="1211"/>
        <item x="15878"/>
        <item x="16400"/>
        <item x="4635"/>
        <item x="3942"/>
        <item x="2231"/>
        <item x="4706"/>
        <item x="16919"/>
        <item x="13105"/>
        <item x="6055"/>
        <item x="6087"/>
        <item x="13336"/>
        <item x="14910"/>
        <item x="18147"/>
        <item x="7403"/>
        <item x="9894"/>
        <item x="16828"/>
        <item x="13310"/>
        <item x="17293"/>
        <item x="9496"/>
        <item x="785"/>
        <item x="10162"/>
        <item x="12884"/>
        <item x="11269"/>
        <item x="10165"/>
        <item x="7664"/>
        <item x="7328"/>
        <item x="2286"/>
        <item x="12334"/>
        <item x="6832"/>
        <item x="4785"/>
        <item x="17302"/>
        <item x="1288"/>
        <item x="6165"/>
        <item x="17689"/>
        <item x="17464"/>
        <item x="5428"/>
        <item x="15450"/>
        <item x="17131"/>
        <item x="10197"/>
        <item x="11054"/>
        <item x="14865"/>
        <item x="1224"/>
        <item x="9523"/>
        <item x="16522"/>
        <item x="10976"/>
        <item x="7029"/>
        <item x="14759"/>
        <item x="15728"/>
        <item x="15704"/>
        <item x="10667"/>
        <item x="16493"/>
        <item x="8186"/>
        <item x="3661"/>
        <item x="5971"/>
        <item x="5398"/>
        <item x="6092"/>
        <item x="1147"/>
        <item x="7784"/>
        <item x="4621"/>
        <item x="14472"/>
        <item x="8309"/>
        <item x="8296"/>
        <item x="12468"/>
        <item x="8611"/>
        <item x="11589"/>
        <item x="4100"/>
        <item x="6102"/>
        <item x="16718"/>
        <item x="13905"/>
        <item x="16725"/>
        <item x="8247"/>
        <item x="8131"/>
        <item x="2787"/>
        <item x="8439"/>
        <item x="7886"/>
        <item x="5898"/>
        <item x="13776"/>
        <item x="17348"/>
        <item x="1593"/>
        <item x="2331"/>
        <item x="4159"/>
        <item x="15166"/>
        <item x="1069"/>
        <item x="11733"/>
        <item x="14234"/>
        <item x="10228"/>
        <item x="13813"/>
        <item x="5494"/>
        <item x="1808"/>
        <item x="14366"/>
        <item x="7558"/>
        <item x="9677"/>
        <item x="9414"/>
        <item x="4413"/>
        <item x="10016"/>
        <item x="8902"/>
        <item x="973"/>
        <item x="5695"/>
        <item x="2265"/>
        <item x="17123"/>
        <item x="15024"/>
        <item x="7570"/>
        <item x="10262"/>
        <item x="12506"/>
        <item x="8880"/>
        <item x="12222"/>
        <item x="12885"/>
        <item x="14277"/>
        <item x="559"/>
        <item x="14845"/>
        <item x="11746"/>
        <item x="11891"/>
        <item x="2198"/>
        <item x="15132"/>
        <item x="1463"/>
        <item x="9604"/>
        <item x="299"/>
        <item x="5825"/>
        <item x="201"/>
        <item x="3477"/>
        <item x="9373"/>
        <item x="16115"/>
        <item x="8507"/>
        <item x="17002"/>
        <item x="17130"/>
        <item x="2740"/>
        <item x="7793"/>
        <item x="13555"/>
        <item x="2832"/>
        <item x="11683"/>
        <item x="14339"/>
        <item x="8304"/>
        <item x="12369"/>
        <item x="2761"/>
        <item x="12781"/>
        <item x="12501"/>
        <item x="16284"/>
        <item x="10415"/>
        <item x="6882"/>
        <item x="15541"/>
        <item x="15771"/>
        <item x="1586"/>
        <item x="0"/>
        <item x="16530"/>
        <item x="5203"/>
        <item x="10087"/>
        <item x="16148"/>
        <item x="1303"/>
        <item x="12953"/>
        <item x="3251"/>
        <item x="1747"/>
        <item x="2181"/>
        <item x="8182"/>
        <item x="12617"/>
        <item x="15721"/>
        <item x="6782"/>
        <item x="14049"/>
        <item x="11424"/>
        <item x="15125"/>
        <item x="14459"/>
        <item x="11492"/>
        <item x="4178"/>
        <item x="6447"/>
        <item x="10986"/>
        <item x="5700"/>
        <item x="13727"/>
        <item x="10436"/>
        <item x="8229"/>
        <item x="5554"/>
        <item x="6980"/>
        <item x="16607"/>
        <item x="206"/>
        <item x="2453"/>
        <item x="11462"/>
        <item x="11033"/>
        <item x="5015"/>
        <item x="17806"/>
        <item x="3786"/>
        <item x="2581"/>
        <item x="8605"/>
        <item x="8404"/>
        <item x="8500"/>
        <item x="3133"/>
        <item x="7706"/>
        <item x="13539"/>
        <item x="16806"/>
        <item x="5288"/>
        <item x="13976"/>
        <item x="11557"/>
        <item x="5902"/>
        <item x="4310"/>
        <item x="14985"/>
        <item x="11004"/>
        <item x="15957"/>
        <item x="9008"/>
        <item x="14820"/>
        <item x="5304"/>
        <item x="16529"/>
        <item x="11690"/>
        <item x="7553"/>
        <item x="3832"/>
        <item x="14750"/>
        <item x="11936"/>
        <item x="1444"/>
        <item x="5437"/>
        <item x="3921"/>
        <item x="6913"/>
        <item x="1555"/>
        <item x="15461"/>
        <item x="1654"/>
        <item x="11543"/>
        <item x="7671"/>
        <item x="5328"/>
        <item x="587"/>
        <item x="13055"/>
        <item x="1877"/>
        <item x="8778"/>
        <item x="6248"/>
        <item x="17985"/>
        <item x="13252"/>
        <item x="7459"/>
        <item x="3187"/>
        <item x="13534"/>
        <item x="1515"/>
        <item x="13524"/>
        <item x="15154"/>
        <item x="12286"/>
        <item x="9833"/>
        <item x="11555"/>
        <item x="3888"/>
        <item x="13847"/>
        <item x="11081"/>
        <item x="13772"/>
        <item x="7392"/>
        <item x="2399"/>
        <item x="6131"/>
        <item x="13501"/>
        <item x="15707"/>
        <item x="16429"/>
        <item x="2781"/>
        <item x="15265"/>
        <item x="8413"/>
        <item x="398"/>
        <item x="11599"/>
        <item x="9040"/>
        <item x="10931"/>
        <item x="1198"/>
        <item x="17954"/>
        <item x="18139"/>
        <item x="12486"/>
        <item x="17250"/>
        <item x="353"/>
        <item x="13676"/>
        <item x="15763"/>
        <item x="12574"/>
        <item x="7777"/>
        <item x="17671"/>
        <item x="9281"/>
        <item x="13291"/>
        <item x="17682"/>
        <item x="15117"/>
        <item x="10282"/>
        <item x="8545"/>
        <item x="15051"/>
        <item x="13919"/>
        <item x="1617"/>
        <item x="2895"/>
        <item x="5055"/>
        <item x="17817"/>
        <item x="5299"/>
        <item x="1379"/>
        <item x="1305"/>
        <item x="16309"/>
        <item x="6304"/>
        <item x="16042"/>
        <item x="10061"/>
        <item x="9487"/>
        <item x="10484"/>
        <item x="1115"/>
        <item x="1755"/>
        <item x="18122"/>
        <item x="4122"/>
        <item x="5820"/>
        <item x="4379"/>
        <item x="2096"/>
        <item x="5100"/>
        <item x="11959"/>
        <item x="1090"/>
        <item x="16314"/>
        <item x="224"/>
        <item x="1431"/>
        <item x="1931"/>
        <item x="16750"/>
        <item x="3595"/>
        <item x="560"/>
        <item x="5478"/>
        <item x="10359"/>
        <item x="1524"/>
        <item x="7052"/>
        <item x="11898"/>
        <item x="5277"/>
        <item x="12911"/>
        <item x="14852"/>
        <item x="10935"/>
        <item x="9382"/>
        <item x="1731"/>
        <item x="13792"/>
        <item x="6418"/>
        <item x="9352"/>
        <item x="7158"/>
        <item x="16554"/>
        <item x="11329"/>
        <item x="11913"/>
        <item x="5236"/>
        <item x="16258"/>
        <item x="2125"/>
        <item x="512"/>
        <item x="13134"/>
        <item x="16952"/>
        <item x="4303"/>
        <item x="8392"/>
        <item x="5684"/>
        <item x="8157"/>
        <item x="17703"/>
        <item x="10460"/>
        <item x="1884"/>
        <item x="2428"/>
        <item x="8692"/>
        <item x="17972"/>
        <item x="9943"/>
        <item x="15149"/>
        <item x="158"/>
        <item x="6111"/>
        <item x="16680"/>
        <item x="13717"/>
        <item x="16033"/>
        <item x="15459"/>
        <item x="15997"/>
        <item x="11922"/>
        <item x="16864"/>
        <item x="11305"/>
        <item x="11568"/>
        <item x="1487"/>
        <item x="8466"/>
        <item x="7711"/>
        <item x="11189"/>
        <item x="7228"/>
        <item x="11073"/>
        <item x="9733"/>
        <item x="16436"/>
        <item x="7513"/>
        <item x="10217"/>
        <item x="5852"/>
        <item x="10914"/>
        <item x="6181"/>
        <item x="15101"/>
        <item x="5201"/>
        <item x="18037"/>
        <item x="3906"/>
        <item x="7846"/>
        <item x="11619"/>
        <item x="12473"/>
        <item x="10022"/>
        <item x="6134"/>
        <item x="18002"/>
        <item x="17424"/>
        <item x="15200"/>
        <item x="11596"/>
        <item x="9136"/>
        <item x="13480"/>
        <item x="8300"/>
        <item x="7423"/>
        <item x="10677"/>
        <item x="2390"/>
        <item x="10518"/>
        <item x="8011"/>
        <item x="8905"/>
        <item x="9408"/>
        <item x="9743"/>
        <item x="3554"/>
        <item x="7041"/>
        <item x="13104"/>
        <item x="2588"/>
        <item x="6020"/>
        <item x="15124"/>
        <item x="13595"/>
        <item x="15877"/>
        <item x="6583"/>
        <item x="6393"/>
        <item x="8956"/>
        <item x="1320"/>
        <item x="8191"/>
        <item x="9882"/>
        <item x="15705"/>
        <item x="4360"/>
        <item x="3233"/>
        <item x="14390"/>
        <item x="16050"/>
        <item x="15811"/>
        <item x="1516"/>
        <item x="1740"/>
        <item x="2412"/>
        <item x="16039"/>
        <item x="7887"/>
        <item x="6360"/>
        <item x="1387"/>
        <item x="15587"/>
        <item x="12490"/>
        <item x="11914"/>
        <item x="7000"/>
        <item x="7144"/>
        <item x="12077"/>
        <item x="1472"/>
        <item x="13094"/>
        <item x="4771"/>
        <item x="11870"/>
        <item x="17730"/>
        <item x="4999"/>
        <item x="7592"/>
        <item x="13503"/>
        <item x="2192"/>
        <item x="17359"/>
        <item x="5930"/>
        <item x="16624"/>
        <item x="331"/>
        <item x="1310"/>
        <item x="5628"/>
        <item x="10666"/>
        <item x="6824"/>
        <item x="1404"/>
        <item x="6004"/>
        <item x="11575"/>
        <item x="4186"/>
        <item x="13654"/>
        <item x="11926"/>
        <item x="1443"/>
        <item x="2449"/>
        <item x="6154"/>
        <item x="6888"/>
        <item x="7373"/>
        <item x="2014"/>
        <item x="6465"/>
        <item x="8964"/>
        <item x="5916"/>
        <item x="9745"/>
        <item x="9803"/>
        <item x="5606"/>
        <item x="6086"/>
        <item x="7116"/>
        <item x="10287"/>
        <item x="14263"/>
        <item x="15880"/>
        <item x="5058"/>
        <item x="1125"/>
        <item x="16485"/>
        <item x="8383"/>
        <item x="7577"/>
        <item x="10503"/>
        <item x="9896"/>
        <item x="14981"/>
        <item x="13209"/>
        <item x="4328"/>
        <item x="669"/>
        <item x="17795"/>
        <item x="13263"/>
        <item x="4270"/>
        <item x="9333"/>
        <item x="5422"/>
        <item x="17588"/>
        <item x="1067"/>
        <item x="1329"/>
        <item x="8414"/>
        <item x="9721"/>
        <item x="3983"/>
        <item x="8181"/>
        <item x="12901"/>
        <item x="1838"/>
        <item x="7229"/>
        <item x="10725"/>
        <item x="4541"/>
        <item x="15212"/>
        <item x="5859"/>
        <item x="833"/>
        <item x="8638"/>
        <item x="15422"/>
        <item x="5384"/>
        <item x="5302"/>
        <item x="1793"/>
        <item x="12085"/>
        <item x="11236"/>
        <item x="12123"/>
        <item x="14698"/>
        <item x="9680"/>
        <item x="6101"/>
        <item x="16499"/>
        <item x="15021"/>
        <item x="2437"/>
        <item x="849"/>
        <item x="13113"/>
        <item x="16609"/>
        <item x="1825"/>
        <item x="9579"/>
        <item x="5818"/>
        <item x="9123"/>
        <item x="16385"/>
        <item x="5208"/>
        <item x="11068"/>
        <item x="6067"/>
        <item x="15858"/>
        <item x="17825"/>
        <item x="4241"/>
        <item x="8962"/>
        <item x="2170"/>
        <item x="7441"/>
        <item x="3801"/>
        <item x="2212"/>
        <item x="13864"/>
        <item x="14042"/>
        <item x="8572"/>
        <item x="2162"/>
        <item x="7433"/>
        <item x="8900"/>
        <item x="10258"/>
        <item x="194"/>
        <item x="982"/>
        <item x="6372"/>
        <item x="10080"/>
        <item x="17828"/>
        <item x="16036"/>
        <item x="117"/>
        <item x="18107"/>
        <item x="8250"/>
        <item x="876"/>
        <item x="15779"/>
        <item x="3398"/>
        <item x="15252"/>
        <item x="15975"/>
        <item x="2287"/>
        <item x="4644"/>
        <item x="2184"/>
        <item x="1135"/>
        <item x="12035"/>
        <item x="7238"/>
        <item x="4772"/>
        <item x="11279"/>
        <item x="10140"/>
        <item x="16976"/>
        <item x="18137"/>
        <item x="1174"/>
        <item x="14290"/>
        <item x="2888"/>
        <item x="3244"/>
        <item x="1702"/>
        <item x="2785"/>
        <item x="6404"/>
        <item x="2660"/>
        <item x="15783"/>
        <item x="1338"/>
        <item x="11195"/>
        <item x="9336"/>
        <item x="13967"/>
        <item x="2763"/>
        <item x="1291"/>
        <item x="9718"/>
        <item x="13586"/>
        <item x="594"/>
        <item x="6880"/>
        <item x="8379"/>
        <item x="13195"/>
        <item x="6995"/>
        <item x="6124"/>
        <item x="7946"/>
        <item x="7197"/>
        <item x="15437"/>
        <item x="8847"/>
        <item x="489"/>
        <item x="15797"/>
        <item x="3827"/>
        <item x="4045"/>
        <item x="9935"/>
        <item x="10185"/>
        <item x="4626"/>
        <item x="2722"/>
        <item x="1547"/>
        <item x="10463"/>
        <item x="17973"/>
        <item x="16870"/>
        <item x="3580"/>
        <item x="1629"/>
        <item x="16406"/>
        <item x="10509"/>
        <item x="16459"/>
        <item x="6999"/>
        <item x="11314"/>
        <item x="14391"/>
        <item x="15109"/>
        <item x="2083"/>
        <item x="4510"/>
        <item x="13334"/>
        <item x="6381"/>
        <item x="1192"/>
        <item x="11422"/>
        <item x="9870"/>
        <item x="9424"/>
        <item x="15454"/>
        <item x="10936"/>
        <item x="14815"/>
        <item x="15394"/>
        <item x="6122"/>
        <item x="8299"/>
        <item x="13894"/>
        <item x="13867"/>
        <item x="4952"/>
        <item x="1153"/>
        <item x="2724"/>
        <item x="9744"/>
        <item x="18201"/>
        <item x="17881"/>
        <item x="6545"/>
        <item x="7225"/>
        <item x="18138"/>
        <item x="1396"/>
        <item x="5054"/>
        <item x="17990"/>
        <item x="15940"/>
        <item x="17678"/>
        <item x="9044"/>
        <item x="14313"/>
        <item x="12739"/>
        <item x="9878"/>
        <item x="16062"/>
        <item x="9430"/>
        <item x="1790"/>
        <item x="17949"/>
        <item x="5707"/>
        <item x="8559"/>
        <item x="13479"/>
        <item x="248"/>
        <item x="16595"/>
        <item x="8562"/>
        <item x="7442"/>
        <item x="6629"/>
        <item x="3610"/>
        <item x="5705"/>
        <item x="4739"/>
        <item x="8486"/>
        <item x="15027"/>
        <item x="9776"/>
        <item x="12792"/>
        <item x="2136"/>
        <item x="1787"/>
        <item x="16407"/>
        <item x="7605"/>
        <item x="11317"/>
        <item x="11508"/>
        <item x="11860"/>
        <item x="17338"/>
        <item x="1772"/>
        <item x="13620"/>
        <item x="2410"/>
        <item x="8307"/>
        <item x="7213"/>
        <item x="7170"/>
        <item x="17083"/>
        <item x="7387"/>
        <item x="4805"/>
        <item x="12923"/>
        <item x="4183"/>
        <item x="6171"/>
        <item x="6462"/>
        <item x="10247"/>
        <item x="13242"/>
        <item x="8639"/>
        <item x="17709"/>
        <item x="18023"/>
        <item x="8428"/>
        <item x="9355"/>
        <item x="8506"/>
        <item x="6581"/>
        <item x="13309"/>
        <item x="5031"/>
        <item x="9879"/>
        <item x="5430"/>
        <item x="4117"/>
        <item x="13306"/>
        <item x="6826"/>
        <item x="434"/>
        <item x="8647"/>
        <item x="14883"/>
        <item x="11203"/>
        <item x="9328"/>
        <item x="11435"/>
        <item x="1330"/>
        <item x="9278"/>
        <item x="10160"/>
        <item x="12505"/>
        <item x="14850"/>
        <item x="5559"/>
        <item x="5374"/>
        <item x="17822"/>
        <item x="8497"/>
        <item x="10102"/>
        <item x="6152"/>
        <item x="9796"/>
        <item x="16525"/>
        <item x="16471"/>
        <item x="11259"/>
        <item x="13377"/>
        <item x="11536"/>
        <item x="7055"/>
        <item x="7502"/>
        <item x="17031"/>
        <item x="15409"/>
        <item x="9666"/>
        <item x="4230"/>
        <item x="4709"/>
        <item x="2624"/>
        <item x="3470"/>
        <item x="17488"/>
        <item x="2155"/>
        <item x="16631"/>
        <item x="13746"/>
        <item x="4115"/>
        <item x="5988"/>
        <item x="17840"/>
        <item x="12695"/>
        <item x="10141"/>
        <item x="5440"/>
        <item x="14819"/>
        <item x="9837"/>
        <item x="12223"/>
        <item x="1202"/>
        <item x="8785"/>
        <item x="3669"/>
        <item x="1859"/>
        <item x="12269"/>
        <item x="1117"/>
        <item x="5894"/>
        <item x="5040"/>
        <item x="17497"/>
        <item x="12080"/>
        <item x="8402"/>
        <item x="15428"/>
        <item x="8961"/>
        <item x="6544"/>
        <item x="6615"/>
        <item x="15426"/>
        <item x="16456"/>
        <item x="7136"/>
        <item x="1046"/>
        <item x="13245"/>
        <item x="7169"/>
        <item x="12547"/>
        <item x="1209"/>
        <item x="4329"/>
        <item x="5827"/>
        <item x="1698"/>
        <item x="11681"/>
        <item x="483"/>
        <item x="2082"/>
        <item x="17673"/>
        <item x="8871"/>
        <item x="7118"/>
        <item x="11332"/>
        <item x="14204"/>
        <item x="2864"/>
        <item x="4725"/>
        <item x="1535"/>
        <item x="4740"/>
        <item x="11246"/>
        <item x="13275"/>
        <item x="5649"/>
        <item x="5967"/>
        <item x="16925"/>
        <item x="8976"/>
        <item x="16040"/>
        <item x="1477"/>
        <item x="7093"/>
        <item x="15240"/>
        <item x="966"/>
        <item x="16464"/>
        <item x="6785"/>
        <item x="5415"/>
        <item x="10462"/>
        <item x="3552"/>
        <item x="10062"/>
        <item x="3108"/>
        <item x="2099"/>
        <item x="12603"/>
        <item x="8371"/>
        <item x="12026"/>
        <item x="10761"/>
        <item x="11389"/>
        <item x="9810"/>
        <item x="1649"/>
        <item x="9342"/>
        <item x="16503"/>
        <item x="13259"/>
        <item x="14520"/>
        <item x="1326"/>
        <item x="17396"/>
        <item x="16822"/>
        <item x="14490"/>
        <item x="13504"/>
        <item x="15474"/>
        <item x="14622"/>
        <item x="6104"/>
        <item x="11708"/>
        <item x="12648"/>
        <item x="6957"/>
        <item x="16667"/>
        <item x="6713"/>
        <item x="9779"/>
        <item x="3758"/>
        <item x="6155"/>
        <item x="6059"/>
        <item x="4280"/>
        <item x="1189"/>
        <item x="3903"/>
        <item x="11323"/>
        <item x="16472"/>
        <item x="16305"/>
        <item x="7109"/>
        <item x="10283"/>
        <item x="6135"/>
        <item x="12694"/>
        <item x="6658"/>
        <item x="378"/>
        <item x="1448"/>
        <item x="12451"/>
        <item x="8013"/>
        <item x="644"/>
        <item x="7003"/>
        <item x="12318"/>
        <item x="13496"/>
        <item x="5207"/>
        <item x="17150"/>
        <item x="1519"/>
        <item x="8599"/>
        <item x="7079"/>
        <item x="4326"/>
        <item x="17814"/>
        <item x="4066"/>
        <item x="16809"/>
        <item x="10547"/>
        <item x="7809"/>
        <item x="8678"/>
        <item x="4848"/>
        <item x="3733"/>
        <item x="1265"/>
        <item x="8376"/>
        <item x="18136"/>
        <item x="348"/>
        <item x="5749"/>
        <item x="8239"/>
        <item x="7489"/>
        <item x="1033"/>
        <item x="11612"/>
        <item x="11726"/>
        <item x="17842"/>
        <item x="9221"/>
        <item x="7114"/>
        <item x="9685"/>
        <item x="4288"/>
        <item x="11567"/>
        <item x="5078"/>
        <item x="17003"/>
        <item x="9725"/>
        <item x="14273"/>
        <item x="449"/>
        <item x="9236"/>
        <item x="1543"/>
        <item x="7686"/>
        <item x="11586"/>
        <item x="8401"/>
        <item x="274"/>
        <item x="16045"/>
        <item x="11920"/>
        <item x="5029"/>
        <item x="17880"/>
        <item x="4787"/>
        <item x="1331"/>
        <item x="17387"/>
        <item x="9376"/>
        <item x="3236"/>
        <item x="6722"/>
        <item x="6350"/>
        <item x="16886"/>
        <item x="2179"/>
        <item x="12408"/>
        <item x="3340"/>
        <item x="6906"/>
        <item x="8706"/>
        <item x="11024"/>
        <item x="5548"/>
        <item x="8088"/>
        <item x="13379"/>
        <item x="1994"/>
        <item x="5821"/>
        <item x="394"/>
        <item x="2683"/>
        <item x="18029"/>
        <item x="8509"/>
        <item x="7670"/>
        <item x="8408"/>
        <item x="17120"/>
        <item x="8648"/>
        <item x="17863"/>
        <item x="9511"/>
        <item x="15714"/>
        <item x="14453"/>
        <item x="3685"/>
        <item x="11864"/>
        <item x="1193"/>
        <item x="1160"/>
        <item x="3592"/>
        <item x="5532"/>
        <item x="4976"/>
        <item x="5045"/>
        <item x="12132"/>
        <item x="12040"/>
        <item x="12439"/>
        <item x="12131"/>
        <item x="16654"/>
        <item x="5052"/>
        <item x="16026"/>
        <item x="569"/>
        <item x="16888"/>
        <item x="15455"/>
        <item x="1353"/>
        <item x="695"/>
        <item x="17959"/>
        <item x="8586"/>
        <item x="9124"/>
        <item x="4401"/>
        <item x="1348"/>
        <item x="14249"/>
        <item x="11707"/>
        <item x="10816"/>
        <item x="18144"/>
        <item x="5454"/>
        <item x="5389"/>
        <item x="2055"/>
        <item x="15407"/>
        <item x="6138"/>
        <item x="2415"/>
        <item x="4393"/>
        <item x="15082"/>
        <item x="17836"/>
        <item x="12930"/>
        <item x="11595"/>
        <item x="4152"/>
        <item x="6543"/>
        <item x="1105"/>
        <item x="3219"/>
        <item x="17821"/>
        <item x="16849"/>
        <item x="131"/>
        <item x="16076"/>
        <item x="3715"/>
        <item x="10384"/>
        <item x="6949"/>
        <item x="17397"/>
        <item x="9154"/>
        <item x="15128"/>
        <item x="13507"/>
        <item x="11907"/>
        <item x="10864"/>
        <item x="8331"/>
        <item x="15232"/>
        <item x="5403"/>
        <item x="11808"/>
        <item x="13325"/>
        <item x="12148"/>
        <item x="17573"/>
        <item x="17667"/>
        <item x="47"/>
        <item x="6016"/>
        <item x="14941"/>
        <item x="8396"/>
        <item x="7286"/>
        <item x="5002"/>
        <item x="8370"/>
        <item x="4375"/>
        <item x="7214"/>
        <item x="3238"/>
        <item x="11713"/>
        <item x="11856"/>
        <item x="2464"/>
        <item x="13270"/>
        <item x="15912"/>
        <item x="9995"/>
        <item x="15280"/>
        <item x="4382"/>
        <item x="6162"/>
        <item x="6458"/>
        <item x="8189"/>
        <item x="3403"/>
        <item x="17561"/>
        <item x="281"/>
        <item x="10461"/>
        <item x="3824"/>
        <item x="6700"/>
        <item x="14069"/>
        <item x="1575"/>
        <item x="5653"/>
        <item x="1578"/>
        <item x="1274"/>
        <item x="17854"/>
        <item x="17834"/>
        <item x="13027"/>
        <item x="4604"/>
        <item x="9380"/>
        <item x="12980"/>
        <item x="3902"/>
        <item x="13596"/>
        <item x="1908"/>
        <item x="6578"/>
        <item x="13433"/>
        <item x="4530"/>
        <item x="16596"/>
        <item x="5421"/>
        <item x="11442"/>
        <item x="10387"/>
        <item x="10521"/>
        <item x="11542"/>
        <item x="4827"/>
        <item x="1757"/>
        <item x="13495"/>
        <item x="4479"/>
        <item x="2578"/>
        <item x="1236"/>
        <item x="17335"/>
        <item x="12015"/>
        <item x="6993"/>
        <item x="372"/>
        <item x="3881"/>
        <item x="3596"/>
        <item x="14495"/>
        <item x="4756"/>
        <item x="11614"/>
        <item x="6573"/>
        <item x="16992"/>
        <item x="11201"/>
        <item x="8245"/>
        <item x="12595"/>
        <item x="17494"/>
        <item x="16968"/>
        <item x="7023"/>
        <item x="8391"/>
        <item x="2065"/>
        <item x="6892"/>
        <item x="836"/>
        <item x="12478"/>
        <item x="16602"/>
        <item x="411"/>
        <item x="15175"/>
        <item x="16035"/>
        <item x="12497"/>
        <item x="8602"/>
        <item x="5089"/>
        <item x="17346"/>
        <item x="8397"/>
        <item x="11134"/>
        <item x="2953"/>
        <item x="7937"/>
        <item x="13708"/>
        <item x="7135"/>
        <item x="17987"/>
        <item x="11224"/>
        <item x="15331"/>
        <item x="1096"/>
        <item x="5844"/>
        <item x="16913"/>
        <item x="13385"/>
        <item x="10079"/>
        <item x="10994"/>
        <item x="3016"/>
        <item x="2144"/>
        <item x="10982"/>
        <item x="10582"/>
        <item x="7966"/>
        <item x="18127"/>
        <item x="3826"/>
        <item x="7973"/>
        <item x="9760"/>
        <item x="14684"/>
        <item x="11384"/>
        <item x="14938"/>
        <item x="8968"/>
        <item x="8352"/>
        <item x="3006"/>
        <item x="15020"/>
        <item x="4655"/>
        <item x="16441"/>
        <item x="9471"/>
        <item x="6840"/>
        <item x="4837"/>
        <item x="15113"/>
        <item x="1479"/>
        <item x="6153"/>
        <item x="2389"/>
        <item x="15819"/>
        <item x="6706"/>
        <item x="6584"/>
        <item x="1469"/>
        <item x="8388"/>
        <item x="16332"/>
        <item x="1185"/>
        <item x="1613"/>
        <item x="6292"/>
        <item x="1272"/>
        <item x="15421"/>
        <item x="2795"/>
        <item x="14833"/>
        <item x="5148"/>
        <item x="6385"/>
        <item x="14480"/>
        <item x="14873"/>
        <item x="8601"/>
        <item x="4615"/>
        <item x="13335"/>
        <item x="3968"/>
        <item x="11233"/>
        <item x="12938"/>
        <item x="2573"/>
        <item x="8301"/>
        <item x="5431"/>
        <item x="16345"/>
        <item x="9388"/>
        <item x="12261"/>
        <item x="14214"/>
        <item x="17061"/>
        <item x="12850"/>
        <item x="10731"/>
        <item x="15058"/>
        <item x="14213"/>
        <item x="15163"/>
        <item x="4142"/>
        <item x="4593"/>
        <item x="9560"/>
        <item x="7124"/>
        <item x="2465"/>
        <item x="8966"/>
        <item x="1227"/>
        <item x="7681"/>
        <item x="2705"/>
        <item x="2303"/>
        <item x="8606"/>
        <item x="12811"/>
        <item x="1485"/>
        <item x="1148"/>
        <item x="13276"/>
        <item x="17574"/>
        <item x="10924"/>
        <item x="14961"/>
        <item x="5545"/>
        <item x="15153"/>
        <item x="10150"/>
        <item x="664"/>
        <item x="12284"/>
        <item x="572"/>
        <item x="17288"/>
        <item x="3848"/>
        <item x="4292"/>
        <item x="16589"/>
        <item x="5694"/>
        <item x="6572"/>
        <item x="8233"/>
        <item x="4611"/>
        <item x="8715"/>
        <item x="1309"/>
        <item x="13444"/>
        <item x="16452"/>
        <item x="11430"/>
        <item x="16930"/>
        <item x="5589"/>
        <item x="3866"/>
        <item x="8420"/>
        <item x="9462"/>
        <item x="13241"/>
        <item x="15216"/>
        <item x="9037"/>
        <item x="9669"/>
        <item x="8624"/>
        <item x="17492"/>
        <item x="367"/>
        <item x="2050"/>
        <item x="8554"/>
        <item x="18235"/>
        <item x="10040"/>
        <item x="193"/>
        <item x="8297"/>
        <item x="16770"/>
        <item x="12976"/>
        <item x="9766"/>
        <item x="10775"/>
        <item x="5679"/>
        <item x="1788"/>
        <item x="14624"/>
        <item x="12353"/>
        <item x="2824"/>
        <item x="1686"/>
        <item x="13709"/>
        <item x="11149"/>
        <item x="14917"/>
        <item x="15131"/>
        <item x="12668"/>
        <item x="18150"/>
        <item x="2225"/>
        <item x="14187"/>
        <item x="7804"/>
        <item x="2346"/>
        <item x="6076"/>
        <item x="12252"/>
        <item x="17950"/>
        <item x="5536"/>
        <item x="5753"/>
        <item x="6645"/>
        <item x="16706"/>
        <item x="4153"/>
        <item x="2599"/>
        <item x="5728"/>
        <item x="8288"/>
        <item x="11103"/>
        <item x="1264"/>
        <item x="17149"/>
        <item x="3788"/>
        <item x="11464"/>
        <item x="11138"/>
        <item x="8361"/>
        <item x="8454"/>
        <item x="17116"/>
        <item x="13366"/>
        <item x="13300"/>
        <item x="15061"/>
        <item x="5410"/>
        <item x="12989"/>
        <item x="10859"/>
        <item x="7969"/>
        <item x="5008"/>
        <item x="4347"/>
        <item x="4399"/>
        <item x="16584"/>
        <item x="17623"/>
        <item x="6"/>
        <item x="9335"/>
        <item x="13023"/>
        <item x="17369"/>
        <item x="17946"/>
        <item x="13127"/>
        <item x="9344"/>
        <item x="4283"/>
        <item x="7788"/>
        <item x="5433"/>
        <item x="4163"/>
        <item x="12564"/>
        <item x="3507"/>
        <item x="1073"/>
        <item x="1510"/>
        <item x="16505"/>
        <item x="11616"/>
        <item x="1039"/>
        <item x="1455"/>
        <item x="8223"/>
        <item x="18208"/>
        <item x="8490"/>
        <item x="5509"/>
        <item x="13074"/>
        <item x="9807"/>
        <item x="3760"/>
        <item x="11918"/>
        <item x="13966"/>
        <item x="17803"/>
        <item x="1173"/>
        <item x="11829"/>
        <item x="439"/>
        <item x="4723"/>
        <item x="16638"/>
        <item x="9367"/>
        <item x="9886"/>
        <item x="4831"/>
        <item x="8722"/>
        <item x="16632"/>
        <item x="15595"/>
        <item x="10012"/>
        <item x="5956"/>
        <item x="6836"/>
        <item x="2363"/>
        <item x="16516"/>
        <item x="1112"/>
        <item x="2644"/>
        <item x="15854"/>
        <item x="10962"/>
        <item x="10598"/>
        <item x="611"/>
        <item x="4331"/>
        <item x="12844"/>
        <item x="1079"/>
        <item x="6867"/>
        <item x="17496"/>
        <item x="11336"/>
        <item x="14475"/>
        <item x="7717"/>
        <item x="4049"/>
        <item x="578"/>
        <item x="5400"/>
        <item x="185"/>
        <item x="17287"/>
        <item x="8241"/>
        <item x="7017"/>
        <item x="7468"/>
        <item x="8434"/>
        <item x="1528"/>
        <item x="18180"/>
        <item x="8332"/>
        <item x="18228"/>
        <item x="1232"/>
        <item x="17871"/>
        <item x="1055"/>
        <item x="4023"/>
        <item x="7568"/>
        <item x="1529"/>
        <item x="9159"/>
        <item x="13265"/>
        <item x="4320"/>
        <item x="2567"/>
        <item x="6720"/>
        <item x="879"/>
        <item x="5989"/>
        <item x="11028"/>
        <item x="5538"/>
        <item x="13851"/>
        <item x="10034"/>
        <item x="11440"/>
        <item x="2828"/>
        <item x="9045"/>
        <item x="15266"/>
        <item x="1399"/>
        <item x="11112"/>
        <item x="14594"/>
        <item x="457"/>
        <item x="5950"/>
        <item x="5023"/>
        <item x="8049"/>
        <item x="13618"/>
        <item x="12075"/>
        <item x="17727"/>
        <item x="16985"/>
        <item x="12669"/>
        <item x="4361"/>
        <item x="5921"/>
        <item x="7354"/>
        <item x="3460"/>
        <item x="17813"/>
        <item x="11338"/>
        <item x="11666"/>
        <item x="17091"/>
        <item x="17636"/>
        <item x="10188"/>
        <item x="6671"/>
        <item x="8891"/>
        <item x="15831"/>
        <item x="8373"/>
        <item x="8914"/>
        <item x="4103"/>
        <item x="18123"/>
        <item x="15214"/>
        <item x="11887"/>
        <item x="498"/>
        <item x="12825"/>
        <item x="9322"/>
        <item x="8728"/>
        <item x="10880"/>
        <item x="2576"/>
        <item x="6670"/>
        <item x="13115"/>
        <item x="9774"/>
        <item x="1372"/>
        <item x="16739"/>
        <item x="12467"/>
        <item x="5543"/>
        <item x="17579"/>
        <item x="11360"/>
        <item x="8168"/>
        <item x="10142"/>
        <item x="12095"/>
        <item x="2645"/>
        <item x="4959"/>
        <item x="8702"/>
        <item x="12129"/>
        <item x="9374"/>
        <item x="3840"/>
        <item x="7713"/>
        <item x="4167"/>
        <item x="14856"/>
        <item x="15007"/>
        <item x="5816"/>
        <item x="15745"/>
        <item x="5141"/>
        <item x="13553"/>
        <item x="8209"/>
        <item x="1486"/>
        <item x="9900"/>
        <item x="10006"/>
        <item x="15037"/>
        <item x="10661"/>
        <item x="2257"/>
        <item x="9299"/>
        <item x="6297"/>
        <item x="9731"/>
        <item x="1060"/>
        <item x="13323"/>
        <item x="11190"/>
        <item x="2059"/>
        <item x="1270"/>
        <item x="17685"/>
        <item x="15098"/>
        <item x="15829"/>
        <item x="6247"/>
        <item x="17026"/>
        <item x="1522"/>
        <item x="16628"/>
        <item x="3502"/>
        <item x="166"/>
        <item x="6775"/>
        <item x="16435"/>
        <item x="3831"/>
        <item x="8318"/>
        <item x="7931"/>
        <item x="1870"/>
        <item x="8228"/>
        <item x="14415"/>
        <item x="4281"/>
        <item x="4839"/>
        <item x="15965"/>
        <item x="16506"/>
        <item x="927"/>
        <item x="9274"/>
        <item x="13803"/>
        <item x="6309"/>
        <item x="9690"/>
        <item x="8584"/>
        <item x="16404"/>
        <item x="3375"/>
        <item x="5703"/>
        <item x="4107"/>
        <item x="1146"/>
        <item x="4933"/>
        <item x="6421"/>
        <item x="16674"/>
        <item x="13133"/>
        <item x="15"/>
        <item x="868"/>
        <item x="14208"/>
        <item x="16474"/>
        <item x="14266"/>
        <item x="7635"/>
        <item x="370"/>
        <item x="10349"/>
        <item x="7604"/>
        <item x="8238"/>
        <item x="9729"/>
        <item x="583"/>
        <item x="6251"/>
        <item x="17643"/>
        <item x="10184"/>
        <item x="5744"/>
        <item x="13533"/>
        <item x="17848"/>
        <item x="1596"/>
        <item x="16837"/>
        <item x="1677"/>
        <item x="5066"/>
        <item x="11179"/>
        <item x="10103"/>
        <item x="17129"/>
        <item x="3253"/>
        <item x="3779"/>
        <item x="229"/>
        <item x="4699"/>
        <item x="14497"/>
        <item x="3672"/>
        <item x="232"/>
        <item x="10584"/>
        <item x="13946"/>
        <item x="11803"/>
        <item x="10538"/>
        <item x="7858"/>
        <item x="6681"/>
        <item x="9708"/>
        <item x="6874"/>
        <item x="14908"/>
        <item x="11789"/>
        <item x="1221"/>
        <item x="5691"/>
        <item x="4474"/>
        <item x="15052"/>
        <item x="17719"/>
        <item x="1124"/>
        <item x="955"/>
        <item x="389"/>
        <item x="5151"/>
        <item x="12418"/>
        <item x="8711"/>
        <item x="6430"/>
        <item x="3431"/>
        <item x="19"/>
        <item x="3510"/>
        <item x="10161"/>
        <item x="17607"/>
        <item x="10967"/>
        <item x="11908"/>
        <item x="9621"/>
        <item x="17267"/>
        <item x="496"/>
        <item x="11611"/>
        <item x="12978"/>
        <item x="1063"/>
        <item x="9169"/>
        <item x="15885"/>
        <item x="5652"/>
        <item x="16344"/>
        <item x="5830"/>
        <item x="17252"/>
        <item x="15768"/>
        <item x="8942"/>
        <item x="7074"/>
        <item x="10164"/>
        <item x="2750"/>
        <item x="8503"/>
        <item x="4915"/>
        <item x="9955"/>
        <item x="9199"/>
        <item x="14314"/>
        <item x="10604"/>
        <item x="5467"/>
        <item x="8743"/>
        <item x="16648"/>
        <item x="16656"/>
        <item x="17611"/>
        <item x="11533"/>
        <item x="8302"/>
        <item x="2603"/>
        <item x="4407"/>
        <item x="12237"/>
        <item x="5182"/>
        <item x="14952"/>
        <item x="1130"/>
        <item x="12006"/>
        <item x="13560"/>
        <item x="13026"/>
        <item x="16610"/>
        <item x="4076"/>
        <item x="1539"/>
        <item x="15176"/>
        <item x="630"/>
        <item x="17514"/>
        <item x="128"/>
        <item x="1829"/>
        <item x="3248"/>
        <item x="2098"/>
        <item x="11563"/>
        <item x="13237"/>
        <item x="111"/>
        <item x="2232"/>
        <item x="375"/>
        <item x="10689"/>
        <item x="6417"/>
        <item x="16438"/>
        <item x="2160"/>
        <item x="14928"/>
        <item x="2045"/>
        <item x="12445"/>
        <item x="4396"/>
        <item x="6435"/>
        <item x="3690"/>
        <item x="6141"/>
        <item x="1216"/>
        <item x="1572"/>
        <item x="16975"/>
        <item x="16986"/>
        <item x="4121"/>
        <item x="7188"/>
        <item x="6128"/>
        <item x="11111"/>
        <item x="10489"/>
        <item x="7917"/>
        <item x="17724"/>
        <item x="1337"/>
        <item x="2309"/>
        <item x="5756"/>
        <item x="8488"/>
        <item x="495"/>
        <item x="10522"/>
        <item x="1935"/>
        <item x="16914"/>
        <item x="397"/>
        <item x="18011"/>
        <item x="11597"/>
        <item x="1748"/>
        <item x="728"/>
        <item x="5610"/>
        <item x="4618"/>
        <item x="8558"/>
        <item x="9163"/>
        <item x="16134"/>
        <item x="8064"/>
        <item x="5064"/>
        <item x="1054"/>
        <item x="1527"/>
        <item x="17856"/>
        <item x="1719"/>
        <item x="7472"/>
        <item x="15677"/>
        <item x="1525"/>
        <item x="1433"/>
        <item m="1" x="18250"/>
        <item x="10473"/>
        <item x="5046"/>
        <item x="1107"/>
        <item x="13926"/>
        <item x="12291"/>
        <item x="4501"/>
        <item x="464"/>
        <item x="6290"/>
        <item x="8772"/>
        <item x="3372"/>
        <item x="17784"/>
        <item x="5541"/>
        <item x="11581"/>
        <item x="2948"/>
        <item x="5835"/>
        <item x="13537"/>
        <item x="15457"/>
        <item x="4460"/>
        <item x="9317"/>
        <item x="13630"/>
        <item x="7703"/>
        <item x="15038"/>
        <item x="4372"/>
        <item x="8009"/>
        <item x="13122"/>
        <item x="17808"/>
        <item x="6659"/>
        <item x="1475"/>
        <item x="12954"/>
        <item x="12164"/>
        <item x="3850"/>
        <item x="9323"/>
        <item x="4561"/>
        <item x="875"/>
        <item x="10025"/>
        <item x="14621"/>
        <item x="10564"/>
        <item x="8124"/>
        <item x="6861"/>
        <item x="14579"/>
        <item x="11725"/>
        <item x="17790"/>
        <item x="13881"/>
        <item x="10145"/>
        <item x="9809"/>
        <item x="4663"/>
        <item x="16964"/>
        <item x="8977"/>
        <item x="9443"/>
        <item x="13010"/>
        <item x="11574"/>
        <item x="1782"/>
        <item x="7077"/>
        <item x="11738"/>
        <item x="2463"/>
        <item x="1540"/>
        <item x="5284"/>
        <item x="16483"/>
        <item x="8203"/>
        <item x="15847"/>
        <item x="15725"/>
        <item x="5683"/>
        <item x="3536"/>
        <item x="4386"/>
        <item x="16982"/>
        <item x="10215"/>
        <item x="9055"/>
        <item x="685"/>
        <item x="17456"/>
        <item x="7727"/>
        <item x="1532"/>
        <item x="16708"/>
        <item x="5041"/>
        <item x="7729"/>
        <item x="1385"/>
        <item x="10443"/>
        <item x="11770"/>
        <item x="10336"/>
        <item x="11051"/>
        <item x="2924"/>
        <item x="15758"/>
        <item x="2185"/>
        <item x="5021"/>
        <item x="17499"/>
        <item x="16142"/>
        <item x="13519"/>
        <item x="8633"/>
        <item x="12070"/>
        <item x="8682"/>
        <item x="14333"/>
        <item x="12872"/>
        <item x="6710"/>
        <item x="16838"/>
        <item x="8950"/>
        <item x="13640"/>
        <item x="11483"/>
        <item x="9001"/>
        <item x="5633"/>
        <item x="7813"/>
        <item x="4009"/>
        <item x="13753"/>
        <item x="1398"/>
        <item x="8492"/>
        <item x="10743"/>
        <item x="14091"/>
        <item x="4527"/>
        <item x="15640"/>
        <item x="16890"/>
        <item x="1172"/>
        <item x="6278"/>
        <item x="16443"/>
        <item x="17480"/>
        <item x="14656"/>
        <item x="17277"/>
        <item x="14449"/>
        <item x="17690"/>
        <item x="15111"/>
        <item x="10295"/>
        <item x="10827"/>
        <item x="14557"/>
        <item x="9346"/>
        <item x="16423"/>
        <item x="1142"/>
        <item x="2017"/>
        <item x="3002"/>
        <item x="10742"/>
        <item x="15194"/>
        <item x="7176"/>
        <item x="651"/>
        <item x="2347"/>
        <item x="15081"/>
        <item x="8600"/>
        <item x="12076"/>
        <item x="11841"/>
        <item x="13578"/>
        <item x="10833"/>
        <item x="14890"/>
        <item x="5542"/>
        <item x="2044"/>
        <item x="14570"/>
        <item x="9898"/>
        <item x="9740"/>
        <item x="4539"/>
        <item x="1558"/>
        <item x="4090"/>
        <item x="12972"/>
        <item x="2745"/>
        <item x="8422"/>
        <item x="13886"/>
        <item x="16497"/>
        <item x="8764"/>
        <item x="1768"/>
        <item x="16573"/>
        <item x="1"/>
        <item x="13518"/>
        <item x="2282"/>
        <item x="1441"/>
        <item x="2177"/>
        <item x="8979"/>
        <item x="7330"/>
        <item x="15354"/>
        <item x="7619"/>
        <item x="11626"/>
        <item x="10424"/>
        <item x="1517"/>
        <item x="2481"/>
        <item x="9240"/>
        <item x="16780"/>
        <item x="862"/>
        <item x="12961"/>
        <item x="13360"/>
        <item x="8607"/>
        <item x="6002"/>
        <item x="9172"/>
        <item x="17472"/>
        <item x="6244"/>
        <item x="10068"/>
        <item x="6686"/>
        <item x="7141"/>
        <item x="2868"/>
        <item x="2036"/>
        <item x="7056"/>
        <item x="9636"/>
        <item x="14560"/>
        <item x="15443"/>
        <item x="1108"/>
        <item x="9624"/>
        <item x="8406"/>
        <item x="7467"/>
        <item x="15335"/>
        <item x="3744"/>
        <item x="9853"/>
        <item x="1181"/>
        <item x="17876"/>
        <item x="7677"/>
        <item x="5579"/>
        <item x="474"/>
        <item x="14057"/>
        <item x="17329"/>
        <item x="11090"/>
        <item x="4577"/>
        <item x="12870"/>
        <item x="14532"/>
        <item x="459"/>
        <item x="6365"/>
        <item x="9334"/>
        <item x="7659"/>
        <item x="430"/>
        <item x="11641"/>
        <item x="2279"/>
        <item x="16081"/>
        <item x="5822"/>
        <item x="4841"/>
        <item x="758"/>
        <item x="17405"/>
        <item x="13455"/>
        <item x="11298"/>
        <item x="4182"/>
        <item x="14799"/>
        <item x="13955"/>
        <item x="11455"/>
        <item x="4098"/>
        <item x="12887"/>
        <item x="10306"/>
        <item x="3820"/>
        <item x="113"/>
        <item x="5569"/>
        <item x="4109"/>
        <item x="13948"/>
        <item x="6894"/>
        <item x="18010"/>
        <item x="10172"/>
        <item x="1509"/>
        <item x="4299"/>
        <item x="9849"/>
        <item x="14036"/>
        <item x="8684"/>
        <item x="15481"/>
        <item x="5060"/>
        <item x="1250"/>
        <item x="17199"/>
        <item x="4374"/>
        <item x="8910"/>
        <item x="387"/>
        <item x="6821"/>
        <item x="9325"/>
        <item x="6989"/>
        <item x="13407"/>
        <item x="11556"/>
        <item x="8583"/>
        <item x="4092"/>
        <item x="2755"/>
        <item x="13764"/>
        <item x="6069"/>
        <item x="16028"/>
        <item x="10396"/>
        <item x="12033"/>
        <item x="9794"/>
        <item x="14203"/>
        <item x="9961"/>
        <item x="11935"/>
        <item x="4650"/>
        <item x="6749"/>
        <item x="3512"/>
        <item x="9625"/>
        <item x="13250"/>
        <item x="14741"/>
        <item x="5549"/>
        <item x="14038"/>
        <item x="10568"/>
        <item x="1876"/>
        <item x="2001"/>
        <item x="5485"/>
        <item x="8308"/>
        <item x="4821"/>
        <item x="2799"/>
        <item x="8251"/>
        <item x="14451"/>
        <item x="9318"/>
        <item x="9732"/>
        <item x="390"/>
        <item x="8720"/>
        <item x="6807"/>
        <item x="6433"/>
        <item x="6415"/>
        <item x="5007"/>
        <item x="1434"/>
        <item x="14477"/>
        <item x="15951"/>
        <item x="6119"/>
        <item x="15974"/>
        <item x="6743"/>
        <item x="15029"/>
        <item x="13716"/>
        <item x="18148"/>
        <item x="17506"/>
        <item x="2364"/>
        <item x="14385"/>
        <item x="17114"/>
        <item x="12691"/>
        <item x="2175"/>
        <item x="9349"/>
        <item x="6547"/>
        <item x="1894"/>
        <item x="9227"/>
        <item x="216"/>
        <item x="13427"/>
        <item x="8719"/>
        <item x="6045"/>
        <item x="1313"/>
        <item x="6876"/>
        <item x="605"/>
        <item x="8889"/>
        <item x="9735"/>
        <item x="1212"/>
        <item x="13053"/>
        <item x="6003"/>
        <item x="3285"/>
        <item x="9885"/>
        <item x="16442"/>
        <item x="395"/>
        <item x="4001"/>
        <item x="5552"/>
        <item x="17259"/>
        <item x="9321"/>
        <item x="9746"/>
        <item x="11779"/>
        <item x="7167"/>
        <item x="9426"/>
        <item x="6140"/>
        <item x="3447"/>
        <item x="2579"/>
        <item x="17118"/>
        <item x="7424"/>
        <item x="4894"/>
        <item x="6401"/>
        <item x="10146"/>
        <item x="12126"/>
        <item x="1644"/>
        <item x="1113"/>
        <item x="3535"/>
        <item x="17862"/>
        <item x="10483"/>
        <item x="2790"/>
        <item x="14816"/>
        <item x="3343"/>
        <item x="10865"/>
        <item x="4106"/>
        <item x="7256"/>
        <item x="11438"/>
        <item x="17453"/>
        <item x="10139"/>
        <item x="7473"/>
        <item x="16103"/>
        <item x="5025"/>
        <item x="16066"/>
        <item x="16428"/>
        <item x="1342"/>
        <item x="9351"/>
        <item x="10151"/>
        <item x="7906"/>
        <item x="9438"/>
        <item x="2475"/>
        <item x="10134"/>
        <item x="1554"/>
        <item x="4926"/>
        <item x="4991"/>
        <item x="359"/>
        <item x="11410"/>
        <item x="14628"/>
        <item x="1681"/>
        <item x="3828"/>
        <item x="8703"/>
        <item x="9379"/>
        <item x="15844"/>
        <item x="15286"/>
        <item x="13857"/>
        <item x="5895"/>
        <item x="11602"/>
        <item x="8230"/>
        <item x="6739"/>
        <item x="10566"/>
        <item x="3146"/>
        <item x="16167"/>
        <item x="17241"/>
        <item x="4584"/>
        <item x="10458"/>
        <item x="4177"/>
        <item x="5565"/>
        <item x="10738"/>
        <item x="3421"/>
        <item x="6865"/>
        <item x="15096"/>
        <item x="13840"/>
        <item x="11481"/>
        <item x="4397"/>
        <item x="15160"/>
        <item x="10771"/>
        <item x="2932"/>
        <item x="14711"/>
        <item x="10758"/>
        <item x="8681"/>
        <item x="12469"/>
        <item x="8386"/>
        <item x="57"/>
        <item x="719"/>
        <item x="6073"/>
        <item x="202"/>
        <item x="360"/>
        <item x="4377"/>
        <item x="1368"/>
        <item x="11248"/>
        <item x="8932"/>
        <item x="98"/>
        <item x="6091"/>
        <item x="10488"/>
        <item x="3530"/>
        <item x="12853"/>
        <item x="7010"/>
        <item x="12942"/>
        <item x="2166"/>
        <item x="12992"/>
        <item x="16084"/>
        <item x="17785"/>
        <item x="1584"/>
        <item x="9007"/>
        <item x="8394"/>
        <item x="11493"/>
        <item x="13078"/>
        <item x="1378"/>
        <item x="6071"/>
        <item x="3936"/>
        <item x="6240"/>
        <item x="4977"/>
        <item x="10829"/>
        <item x="6080"/>
        <item x="7967"/>
        <item x="4145"/>
        <item x="11434"/>
        <item x="12664"/>
        <item x="1682"/>
        <item x="4221"/>
        <item x="14947"/>
        <item x="4189"/>
        <item x="8058"/>
        <item x="16527"/>
        <item x="17962"/>
        <item x="4799"/>
        <item x="4751"/>
        <item x="6576"/>
        <item x="14578"/>
        <item x="8448"/>
        <item x="6137"/>
        <item x="2534"/>
        <item x="2272"/>
        <item x="12358"/>
        <item x="3938"/>
        <item x="9452"/>
        <item x="6979"/>
        <item x="871"/>
        <item x="14469"/>
        <item x="1279"/>
        <item x="9369"/>
        <item x="9345"/>
        <item x="1483"/>
        <item x="12108"/>
        <item x="379"/>
        <item x="639"/>
        <item x="15054"/>
        <item x="1222"/>
        <item x="13200"/>
        <item x="4483"/>
        <item x="12239"/>
        <item x="5180"/>
        <item x="7812"/>
        <item x="2455"/>
        <item x="9343"/>
        <item x="11489"/>
        <item x="329"/>
        <item x="11937"/>
        <item x="12718"/>
        <item x="17025"/>
        <item x="9730"/>
        <item x="9910"/>
        <item x="7011"/>
        <item x="6987"/>
        <item x="10148"/>
        <item x="17391"/>
        <item x="1843"/>
        <item x="7673"/>
        <item x="17324"/>
        <item x="10873"/>
        <item x="5306"/>
        <item x="615"/>
        <item x="11753"/>
        <item x="9332"/>
        <item x="445"/>
        <item x="13613"/>
        <item x="12014"/>
        <item x="1371"/>
        <item x="7012"/>
        <item x="11852"/>
        <item x="16524"/>
        <item x="598"/>
        <item x="11402"/>
        <item x="17786"/>
        <item x="11456"/>
        <item x="7340"/>
        <item x="2530"/>
        <item x="15015"/>
        <item x="6673"/>
        <item x="11582"/>
        <item x="3339"/>
        <item x="5235"/>
        <item x="11216"/>
        <item x="1098"/>
        <item x="3819"/>
        <item x="8368"/>
        <item x="380"/>
        <item x="13411"/>
        <item x="386"/>
        <item x="6249"/>
        <item x="11447"/>
        <item x="10733"/>
        <item x="16895"/>
        <item x="8372"/>
        <item x="16851"/>
        <item x="1633"/>
        <item x="7133"/>
        <item x="14149"/>
        <item x="11565"/>
        <item x="4366"/>
        <item x="5337"/>
        <item x="15667"/>
        <item x="8292"/>
        <item x="16019"/>
        <item x="2757"/>
        <item x="407"/>
        <item x="16409"/>
        <item x="13120"/>
        <item x="11763"/>
        <item x="15994"/>
        <item x="5611"/>
        <item x="9536"/>
        <item x="1732"/>
        <item x="15731"/>
        <item x="4585"/>
        <item x="3575"/>
        <item x="6461"/>
        <item x="4842"/>
        <item x="8127"/>
        <item x="9061"/>
        <item x="12975"/>
        <item x="17163"/>
        <item x="8698"/>
        <item x="11337"/>
        <item x="10515"/>
        <item x="4436"/>
        <item x="1415"/>
        <item x="18070"/>
        <item x="7183"/>
        <item x="16872"/>
        <item x="8273"/>
        <item x="14826"/>
        <item x="9590"/>
        <item x="1989"/>
        <item x="3722"/>
        <item x="8866"/>
        <item x="10225"/>
        <item x="8382"/>
        <item x="8321"/>
        <item x="5429"/>
        <item x="4348"/>
        <item x="9854"/>
        <item x="12568"/>
        <item x="2759"/>
        <item x="9461"/>
        <item x="1106"/>
        <item x="12197"/>
        <item x="9350"/>
        <item x="278"/>
        <item x="5775"/>
        <item x="13313"/>
        <item x="4493"/>
        <item x="15631"/>
        <item x="1347"/>
        <item x="5225"/>
        <item x="1414"/>
        <item x="2928"/>
        <item x="9748"/>
        <item x="4654"/>
        <item x="9337"/>
        <item x="4540"/>
        <item x="9319"/>
        <item x="11411"/>
        <item x="4268"/>
        <item x="7259"/>
        <item x="1542"/>
        <item x="13178"/>
        <item x="4257"/>
        <item x="14123"/>
        <item x="1813"/>
        <item x="11299"/>
        <item x="13653"/>
        <item x="10977"/>
        <item x="10137"/>
        <item x="7780"/>
        <item x="15302"/>
        <item x="2701"/>
        <item x="16034"/>
        <item x="12446"/>
        <item x="8763"/>
        <item x="12528"/>
        <item x="5843"/>
        <item x="5907"/>
        <item x="1436"/>
        <item x="1868"/>
        <item x="11080"/>
        <item x="17568"/>
        <item x="381"/>
        <item x="10209"/>
        <item x="5177"/>
        <item x="9372"/>
        <item x="2159"/>
        <item x="11023"/>
        <item x="15675"/>
        <item x="2491"/>
        <item x="9559"/>
        <item x="11399"/>
        <item x="10204"/>
        <item x="6115"/>
        <item x="7606"/>
        <item x="382"/>
        <item x="2126"/>
        <item x="436"/>
        <item x="12130"/>
        <item x="10516"/>
        <item x="413"/>
        <item x="13460"/>
        <item x="6054"/>
        <item x="7143"/>
        <item x="4661"/>
        <item x="11235"/>
        <item x="12306"/>
        <item x="3584"/>
        <item x="1493"/>
        <item x="16679"/>
        <item x="1576"/>
        <item x="4458"/>
        <item x="2203"/>
        <item x="7644"/>
        <item x="5044"/>
        <item x="2467"/>
        <item x="16500"/>
        <item x="4388"/>
        <item x="7610"/>
        <item x="16502"/>
        <item x="5719"/>
        <item x="15034"/>
        <item x="16023"/>
        <item x="5706"/>
        <item x="1374"/>
        <item x="7394"/>
        <item x="606"/>
        <item x="5154"/>
        <item x="12068"/>
        <item x="6582"/>
        <item x="5680"/>
        <item x="2444"/>
        <item x="365"/>
        <item x="12681"/>
        <item x="1199"/>
        <item x="17539"/>
        <item x="14584"/>
        <item x="15465"/>
        <item x="7704"/>
        <item x="2209"/>
        <item x="7446"/>
        <item x="8716"/>
        <item x="460"/>
        <item x="9772"/>
        <item x="1726"/>
        <item x="3249"/>
        <item x="8333"/>
        <item x="8805"/>
        <item x="15849"/>
        <item x="11843"/>
        <item x="2425"/>
        <item x="3323"/>
        <item x="5788"/>
        <item x="10171"/>
        <item x="12658"/>
        <item x="363"/>
        <item x="9316"/>
        <item x="17047"/>
        <item x="18111"/>
        <item x="16449"/>
        <item x="5111"/>
        <item x="5577"/>
        <item x="8001"/>
        <item x="1569"/>
        <item x="8735"/>
        <item x="8803"/>
        <item x="12855"/>
        <item x="9261"/>
        <item x="17915"/>
        <item x="2614"/>
        <item x="8489"/>
        <item x="15780"/>
        <item x="8387"/>
        <item x="15388"/>
        <item x="11131"/>
        <item x="7799"/>
        <item x="10789"/>
        <item x="8286"/>
        <item x="15808"/>
        <item x="12725"/>
        <item x="14870"/>
        <item x="10946"/>
        <item x="4598"/>
        <item x="13603"/>
        <item x="5948"/>
        <item x="8858"/>
        <item x="13399"/>
        <item x="8965"/>
        <item x="1573"/>
        <item x="585"/>
        <item x="4313"/>
        <item x="13207"/>
        <item x="11264"/>
        <item x="17278"/>
        <item x="1650"/>
        <item x="9364"/>
        <item x="6419"/>
        <item x="377"/>
        <item x="10451"/>
        <item x="10438"/>
        <item x="4263"/>
        <item x="10862"/>
        <item x="10990"/>
        <item x="7146"/>
        <item x="4058"/>
        <item x="7231"/>
        <item x="11139"/>
        <item x="17824"/>
        <item x="781"/>
        <item x="6601"/>
        <item x="4728"/>
        <item x="14202"/>
        <item x="9873"/>
        <item x="6133"/>
        <item x="12242"/>
        <item x="2753"/>
        <item x="259"/>
        <item x="5395"/>
        <item x="5558"/>
        <item x="10814"/>
        <item x="6986"/>
        <item x="9897"/>
        <item x="11446"/>
        <item x="3975"/>
        <item x="3993"/>
        <item x="388"/>
        <item x="7665"/>
        <item x="15650"/>
        <item x="16417"/>
        <item x="9877"/>
        <item x="8316"/>
        <item x="5039"/>
        <item x="7398"/>
        <item x="7173"/>
        <item x="3483"/>
        <item x="11257"/>
        <item x="7227"/>
        <item x="11548"/>
        <item x="4184"/>
        <item x="17578"/>
        <item x="1622"/>
        <item x="10092"/>
        <item x="393"/>
        <item x="17255"/>
        <item x="12791"/>
        <item x="15564"/>
        <item x="7762"/>
        <item x="2135"/>
        <item x="2682"/>
        <item x="11947"/>
        <item x="12459"/>
        <item x="4371"/>
        <item x="8730"/>
        <item x="4252"/>
        <item x="16139"/>
        <item x="14484"/>
        <item x="6369"/>
        <item x="12133"/>
        <item x="13977"/>
        <item x="8941"/>
        <item x="306"/>
        <item x="8751"/>
        <item x="8424"/>
        <item x="2997"/>
        <item x="12877"/>
        <item x="17182"/>
        <item x="16155"/>
        <item x="8874"/>
        <item x="2395"/>
        <item x="2734"/>
        <item x="16025"/>
        <item x="5962"/>
        <item x="18061"/>
        <item x="2837"/>
        <item x="15539"/>
        <item x="10207"/>
        <item x="3415"/>
        <item x="13719"/>
        <item x="6869"/>
        <item x="17053"/>
        <item x="67"/>
        <item x="17656"/>
        <item x="9052"/>
        <item x="13476"/>
        <item x="11391"/>
        <item x="9341"/>
        <item x="18098"/>
        <item x="5003"/>
        <item x="17957"/>
        <item x="2238"/>
        <item x="13796"/>
        <item x="5600"/>
        <item x="1324"/>
        <item x="10372"/>
        <item x="12967"/>
        <item x="9569"/>
        <item x="9234"/>
        <item x="14090"/>
        <item x="7756"/>
        <item x="9064"/>
        <item x="1827"/>
        <item x="13706"/>
        <item x="4497"/>
        <item x="3264"/>
        <item x="16466"/>
        <item x="8795"/>
        <item x="5408"/>
        <item x="4302"/>
        <item x="4465"/>
        <item x="8746"/>
        <item x="9719"/>
        <item x="847"/>
        <item x="6019"/>
        <item x="13997"/>
        <item x="13018"/>
        <item x="1286"/>
        <item x="10181"/>
        <item x="12642"/>
        <item x="14516"/>
        <item x="8742"/>
        <item x="14259"/>
        <item x="7230"/>
        <item x="16501"/>
        <item x="7182"/>
        <item x="12270"/>
        <item x="5529"/>
        <item x="970"/>
        <item x="10195"/>
        <item x="5685"/>
        <item x="16835"/>
        <item x="12247"/>
        <item x="15398"/>
        <item x="4173"/>
        <item x="9914"/>
        <item x="17769"/>
        <item x="14072"/>
        <item x="15076"/>
        <item x="5065"/>
        <item x="15207"/>
        <item x="15411"/>
        <item x="4704"/>
        <item x="3326"/>
        <item x="8140"/>
        <item x="10457"/>
        <item x="5294"/>
        <item x="3370"/>
        <item x="3440"/>
        <item x="9058"/>
        <item x="17433"/>
        <item x="17411"/>
        <item x="14062"/>
        <item x="5109"/>
        <item x="2738"/>
        <item x="16109"/>
        <item x="4376"/>
        <item x="15699"/>
        <item x="7193"/>
        <item x="13464"/>
        <item x="12813"/>
        <item x="1948"/>
        <item x="1626"/>
        <item x="8341"/>
        <item x="9947"/>
        <item x="9069"/>
        <item x="4753"/>
        <item x="2150"/>
        <item x="17236"/>
        <item x="11945"/>
        <item x="2568"/>
        <item x="4070"/>
        <item x="6332"/>
        <item x="16018"/>
        <item x="16920"/>
        <item x="15726"/>
        <item x="2507"/>
        <item x="1446"/>
        <item x="10542"/>
        <item x="2877"/>
        <item x="11088"/>
        <item x="10869"/>
        <item x="6751"/>
        <item x="5042"/>
        <item x="4943"/>
        <item x="9143"/>
        <item x="5631"/>
        <item x="14384"/>
        <item x="16498"/>
        <item x="16924"/>
        <item x="655"/>
        <item x="7148"/>
        <item x="10410"/>
        <item x="4455"/>
        <item x="1544"/>
        <item x="10846"/>
        <item x="11643"/>
        <item x="14654"/>
        <item x="17242"/>
        <item x="5370"/>
        <item x="5702"/>
        <item x="15271"/>
        <item x="17827"/>
        <item x="12910"/>
        <item x="16490"/>
        <item x="7199"/>
        <item x="4020"/>
        <item x="7607"/>
        <item x="12862"/>
        <item x="10223"/>
        <item x="3767"/>
        <item x="12635"/>
        <item x="12350"/>
        <item x="6043"/>
        <item x="7166"/>
        <item x="6731"/>
        <item x="1061"/>
        <item x="2636"/>
        <item x="127"/>
        <item x="16090"/>
        <item x="4966"/>
        <item x="5282"/>
        <item x="2156"/>
        <item x="18044"/>
        <item x="6808"/>
        <item x="415"/>
        <item x="12345"/>
        <item x="12102"/>
        <item x="14011"/>
        <item x="745"/>
        <item x="16489"/>
        <item x="3917"/>
        <item x="9339"/>
        <item x="10782"/>
        <item x="6699"/>
        <item x="11850"/>
        <item x="188"/>
        <item x="5267"/>
        <item x="13833"/>
        <item x="16572"/>
        <item x="3702"/>
        <item x="7254"/>
        <item x="8347"/>
        <item x="5136"/>
        <item x="3898"/>
        <item x="16061"/>
        <item x="12812"/>
        <item x="6035"/>
        <item x="17875"/>
        <item x="5105"/>
        <item x="15345"/>
        <item x="10965"/>
        <item x="8908"/>
        <item x="11154"/>
        <item x="17273"/>
        <item x="16082"/>
        <item x="8739"/>
        <item x="2430"/>
        <item x="3387"/>
        <item x="18072"/>
        <item x="8992"/>
        <item x="8723"/>
        <item x="13698"/>
        <item x="16205"/>
        <item x="1531"/>
        <item x="2524"/>
        <item x="7102"/>
        <item x="9476"/>
        <item x="1247"/>
        <item x="3143"/>
        <item x="1912"/>
        <item x="9588"/>
        <item x="1484"/>
        <item x="9094"/>
        <item x="3322"/>
        <item x="11096"/>
        <item x="4398"/>
        <item x="14154"/>
        <item x="590"/>
        <item x="4873"/>
        <item x="14111"/>
        <item x="2206"/>
        <item x="3105"/>
        <item x="6382"/>
        <item x="357"/>
        <item x="1197"/>
        <item x="2900"/>
        <item x="16216"/>
        <item x="17180"/>
        <item x="10129"/>
        <item x="110"/>
        <item x="3746"/>
        <item x="14346"/>
        <item x="5165"/>
        <item x="16694"/>
        <item x="530"/>
        <item x="3298"/>
        <item x="16158"/>
        <item x="7518"/>
        <item x="15383"/>
        <item x="17144"/>
        <item x="10553"/>
        <item x="18199"/>
        <item x="14166"/>
        <item x="6695"/>
        <item x="16032"/>
        <item x="11306"/>
        <item x="2137"/>
        <item x="7296"/>
        <item x="17319"/>
        <item x="16433"/>
        <item x="14079"/>
        <item x="4244"/>
        <item x="2234"/>
        <item x="14075"/>
        <item x="748"/>
        <item x="13247"/>
        <item x="4637"/>
        <item x="15976"/>
        <item x="4668"/>
        <item x="5380"/>
        <item x="10530"/>
        <item x="15526"/>
        <item x="9162"/>
        <item x="13608"/>
        <item x="1634"/>
        <item x="14506"/>
        <item x="10825"/>
        <item x="13262"/>
        <item x="11572"/>
        <item x="8928"/>
        <item x="8580"/>
        <item x="6265"/>
        <item x="9241"/>
        <item x="2041"/>
        <item x="6173"/>
        <item x="6712"/>
        <item x="8145"/>
        <item x="97"/>
        <item x="8667"/>
        <item x="17006"/>
        <item x="4806"/>
        <item x="9846"/>
        <item x="3813"/>
        <item x="12309"/>
        <item x="1238"/>
        <item x="9190"/>
        <item x="14291"/>
        <item x="8276"/>
        <item x="6065"/>
        <item x="11825"/>
        <item x="9208"/>
        <item x="9883"/>
        <item x="2906"/>
        <item x="12531"/>
        <item x="1354"/>
        <item x="6977"/>
        <item x="17912"/>
        <item x="10351"/>
        <item x="7690"/>
        <item x="13659"/>
        <item x="5034"/>
        <item x="3791"/>
        <item x="1395"/>
        <item x="7001"/>
        <item x="12465"/>
        <item x="2498"/>
        <item x="9031"/>
        <item x="3759"/>
        <item x="14837"/>
        <item x="5123"/>
        <item x="3405"/>
        <item x="10675"/>
        <item x="12206"/>
        <item x="14257"/>
        <item x="461"/>
        <item x="3267"/>
        <item x="16693"/>
        <item x="3537"/>
        <item x="14802"/>
        <item x="2672"/>
        <item x="8885"/>
        <item x="374"/>
        <item x="8843"/>
        <item x="7364"/>
        <item x="17883"/>
        <item x="2299"/>
        <item x="68"/>
        <item x="3192"/>
        <item x="1006"/>
        <item x="18087"/>
        <item x="5244"/>
        <item x="8484"/>
        <item x="11008"/>
        <item x="6683"/>
        <item x="14354"/>
        <item x="9242"/>
        <item x="7976"/>
        <item x="15916"/>
        <item x="8748"/>
        <item x="1251"/>
        <item x="2143"/>
        <item x="13194"/>
        <item x="15697"/>
        <item x="14493"/>
        <item m="1" x="18256"/>
        <item x="5126"/>
        <item x="9515"/>
        <item x="10482"/>
        <item x="11470"/>
        <item x="3270"/>
        <item x="3110"/>
        <item x="1304"/>
        <item x="13424"/>
        <item x="14225"/>
        <item x="5701"/>
        <item x="2516"/>
        <item x="6908"/>
        <item x="2592"/>
        <item x="17220"/>
        <item x="8700"/>
        <item x="12714"/>
        <item x="12738"/>
        <item x="9595"/>
        <item x="3631"/>
        <item x="10716"/>
        <item x="9901"/>
        <item x="16010"/>
        <item x="16897"/>
        <item x="7128"/>
        <item x="15230"/>
        <item x="16053"/>
        <item x="839"/>
        <item x="9806"/>
        <item x="2929"/>
        <item x="951"/>
        <item x="3292"/>
        <item x="9875"/>
        <item x="4319"/>
        <item x="17298"/>
        <item x="9002"/>
        <item x="3214"/>
        <item x="14034"/>
        <item x="14319"/>
        <item x="2504"/>
        <item x="6721"/>
        <item x="15486"/>
        <item x="1871"/>
        <item x="15075"/>
        <item x="12174"/>
        <item x="6978"/>
        <item x="7581"/>
        <item x="3241"/>
        <item x="8407"/>
        <item x="10039"/>
        <item x="11365"/>
        <item x="1761"/>
        <item x="12826"/>
        <item x="12517"/>
        <item x="11475"/>
        <item x="11709"/>
        <item x="9359"/>
        <item x="6711"/>
        <item x="17668"/>
        <item x="15467"/>
        <item x="2905"/>
        <item x="15159"/>
        <item x="15610"/>
        <item x="7586"/>
        <item x="5255"/>
        <item x="2127"/>
        <item x="14549"/>
        <item x="3540"/>
        <item x="1366"/>
        <item x="617"/>
        <item x="1255"/>
        <item x="11242"/>
        <item x="8948"/>
        <item x="3132"/>
        <item x="15544"/>
        <item x="6642"/>
        <item x="15635"/>
        <item x="6379"/>
        <item x="2355"/>
        <item x="11445"/>
        <item x="4296"/>
        <item x="3796"/>
        <item x="10951"/>
        <item x="1010"/>
        <item x="4652"/>
        <item x="17681"/>
        <item x="11630"/>
        <item x="13058"/>
        <item x="9314"/>
        <item x="17446"/>
        <item x="16131"/>
        <item x="13736"/>
        <item x="10832"/>
        <item x="14874"/>
        <item x="1260"/>
        <item x="7718"/>
        <item x="3320"/>
        <item x="14471"/>
        <item x="14417"/>
        <item x="7609"/>
        <item x="16244"/>
        <item x="3471"/>
        <item x="15719"/>
        <item x="1076"/>
        <item x="720"/>
        <item x="12022"/>
        <item x="17458"/>
        <item x="16650"/>
        <item x="1727"/>
        <item x="1269"/>
        <item x="9671"/>
        <item x="12965"/>
        <item x="18190"/>
        <item x="624"/>
        <item x="10381"/>
        <item x="2559"/>
        <item x="3191"/>
        <item x="513"/>
        <item x="14130"/>
        <item x="15254"/>
        <item x="9804"/>
        <item x="8106"/>
        <item x="102"/>
        <item x="1040"/>
        <item x="17393"/>
        <item x="14919"/>
        <item x="7556"/>
        <item x="10943"/>
        <item x="6256"/>
        <item x="12395"/>
        <item x="14731"/>
        <item x="14712"/>
        <item x="4022"/>
        <item x="7894"/>
        <item x="5686"/>
        <item x="3417"/>
        <item x="10335"/>
        <item x="3302"/>
        <item x="752"/>
        <item x="8934"/>
        <item x="10732"/>
        <item x="7507"/>
        <item x="8043"/>
        <item x="5417"/>
        <item x="2434"/>
        <item x="16510"/>
        <item x="13260"/>
        <item x="3795"/>
        <item x="9985"/>
        <item x="4293"/>
        <item x="2313"/>
        <item x="9530"/>
        <item x="70"/>
        <item x="1936"/>
        <item x="11244"/>
        <item x="14295"/>
        <item x="10420"/>
        <item x="13361"/>
        <item x="1993"/>
        <item x="7669"/>
        <item x="5476"/>
        <item x="4878"/>
        <item x="2501"/>
        <item x="7196"/>
        <item x="13147"/>
        <item x="8187"/>
        <item x="1034"/>
        <item x="12876"/>
        <item x="8782"/>
        <item x="2542"/>
        <item x="5937"/>
        <item x="17714"/>
        <item x="2233"/>
        <item x="7599"/>
        <item x="3190"/>
        <item x="2176"/>
        <item x="18093"/>
        <item x="16206"/>
        <item x="753"/>
        <item x="15116"/>
        <item x="17176"/>
        <item x="11961"/>
        <item x="8940"/>
        <item x="16437"/>
        <item x="14405"/>
        <item x="10100"/>
        <item x="39"/>
        <item x="1218"/>
        <item x="5435"/>
        <item x="10702"/>
        <item x="9606"/>
        <item x="5572"/>
        <item x="2920"/>
        <item x="10376"/>
        <item x="11188"/>
        <item x="641"/>
        <item x="11169"/>
        <item x="2258"/>
        <item x="15025"/>
        <item x="14007"/>
        <item x="10085"/>
        <item x="16862"/>
        <item x="78"/>
        <item x="17743"/>
        <item x="16797"/>
        <item x="10111"/>
        <item x="14524"/>
        <item x="4969"/>
        <item x="16959"/>
        <item x="13597"/>
        <item x="864"/>
        <item x="7293"/>
        <item x="12404"/>
        <item x="13109"/>
        <item x="11695"/>
        <item x="17366"/>
        <item x="5690"/>
        <item x="14779"/>
        <item x="9222"/>
        <item x="15279"/>
        <item x="14694"/>
        <item x="17340"/>
        <item x="7009"/>
        <item x="14209"/>
        <item x="2684"/>
        <item x="17992"/>
        <item x="13844"/>
        <item x="16196"/>
        <item x="9365"/>
        <item x="5658"/>
        <item x="17174"/>
        <item x="8762"/>
        <item x="11170"/>
        <item x="3739"/>
        <item x="9257"/>
        <item x="61"/>
        <item x="8378"/>
        <item x="2918"/>
        <item x="6338"/>
        <item x="14906"/>
        <item x="15320"/>
        <item x="13415"/>
        <item x="15524"/>
        <item x="4614"/>
        <item x="4619"/>
        <item x="4047"/>
        <item x="16295"/>
        <item x="15747"/>
        <item x="12343"/>
        <item x="6242"/>
        <item x="4454"/>
        <item x="5926"/>
        <item x="5993"/>
        <item x="12736"/>
        <item x="2173"/>
        <item x="14211"/>
        <item x="3089"/>
        <item x="4620"/>
        <item x="4963"/>
        <item x="5920"/>
        <item x="10441"/>
        <item x="5283"/>
        <item x="11369"/>
        <item x="8699"/>
        <item x="8669"/>
        <item x="938"/>
        <item x="12137"/>
        <item x="11584"/>
        <item x="2365"/>
        <item x="3044"/>
        <item x="6566"/>
        <item x="7276"/>
        <item x="15935"/>
        <item x="5890"/>
        <item x="10190"/>
        <item x="2000"/>
        <item x="3984"/>
        <item x="12089"/>
        <item x="2655"/>
        <item x="11577"/>
        <item x="17076"/>
        <item x="16575"/>
        <item x="6446"/>
        <item x="12628"/>
        <item x="12122"/>
        <item x="2805"/>
        <item x="56"/>
        <item x="10762"/>
        <item x="119"/>
        <item x="8102"/>
        <item x="1457"/>
        <item x="3171"/>
        <item x="4073"/>
        <item x="12891"/>
        <item x="13913"/>
        <item x="383"/>
        <item x="11520"/>
        <item x="13667"/>
        <item x="4260"/>
        <item x="17271"/>
        <item x="2872"/>
        <item x="626"/>
        <item x="4677"/>
        <item x="1196"/>
        <item x="11513"/>
        <item x="15241"/>
        <item x="18233"/>
        <item x="13440"/>
        <item x="225"/>
        <item x="13536"/>
        <item x="15019"/>
        <item x="4345"/>
        <item x="14181"/>
        <item x="1623"/>
        <item x="15776"/>
        <item x="7036"/>
        <item x="10265"/>
        <item x="13999"/>
        <item x="4544"/>
        <item x="13683"/>
        <item x="10528"/>
        <item x="13721"/>
        <item x="3500"/>
        <item x="14447"/>
        <item x="16175"/>
        <item x="4874"/>
        <item x="4629"/>
        <item x="18080"/>
        <item x="5171"/>
        <item x="1413"/>
        <item x="15634"/>
        <item x="12177"/>
        <item x="4391"/>
        <item x="17404"/>
        <item x="2883"/>
        <item x="10778"/>
        <item x="320"/>
        <item x="1048"/>
        <item x="7265"/>
        <item x="13181"/>
        <item x="15305"/>
        <item x="9532"/>
        <item x="10114"/>
        <item x="13938"/>
        <item x="2735"/>
        <item x="1551"/>
        <item x="4588"/>
        <item x="7342"/>
        <item x="2342"/>
        <item x="16163"/>
        <item x="10628"/>
        <item x="9866"/>
        <item x="13172"/>
        <item x="12888"/>
        <item x="1134"/>
        <item x="10212"/>
        <item x="10561"/>
        <item x="11007"/>
        <item x="15242"/>
        <item x="4862"/>
        <item x="12382"/>
        <item x="14144"/>
        <item x="7089"/>
        <item x="13544"/>
        <item x="3482"/>
        <item x="13185"/>
        <item x="13605"/>
        <item x="2351"/>
        <item x="8205"/>
        <item x="12092"/>
        <item x="9889"/>
        <item x="16169"/>
        <item x="10807"/>
        <item x="15614"/>
        <item x="3922"/>
        <item x="16176"/>
        <item x="2379"/>
        <item x="1557"/>
        <item x="6886"/>
        <item x="2831"/>
        <item x="7277"/>
        <item x="9797"/>
        <item x="8971"/>
        <item x="9632"/>
        <item x="9887"/>
        <item x="3833"/>
        <item x="11694"/>
        <item x="14121"/>
        <item x="10470"/>
        <item x="463"/>
        <item x="10773"/>
        <item x="1254"/>
        <item x="1044"/>
        <item x="12049"/>
        <item x="17503"/>
        <item x="18045"/>
        <item x="4410"/>
        <item x="10813"/>
        <item x="6593"/>
        <item x="482"/>
        <item x="6664"/>
        <item x="1474"/>
        <item x="2525"/>
        <item x="15585"/>
        <item x="5231"/>
        <item x="4286"/>
        <item x="13642"/>
        <item x="4909"/>
        <item x="5757"/>
        <item x="5474"/>
        <item x="7696"/>
        <item x="2151"/>
        <item x="13345"/>
        <item x="4640"/>
        <item x="6132"/>
        <item x="15842"/>
        <item x="17776"/>
        <item x="14318"/>
        <item x="17275"/>
        <item x="12357"/>
        <item x="1482"/>
        <item x="15578"/>
        <item x="6167"/>
        <item x="12005"/>
        <item x="9573"/>
        <item x="11015"/>
        <item x="391"/>
        <item x="14033"/>
        <item x="9348"/>
        <item x="5441"/>
        <item x="14155"/>
        <item x="17354"/>
        <item x="7054"/>
        <item x="5923"/>
        <item x="3280"/>
        <item x="11157"/>
        <item x="9393"/>
        <item x="11156"/>
        <item x="5249"/>
        <item x="9347"/>
        <item x="1512"/>
        <item x="1616"/>
        <item x="14397"/>
        <item x="16080"/>
        <item x="13230"/>
        <item x="9000"/>
        <item x="648"/>
        <item x="16612"/>
        <item x="3189"/>
        <item x="7523"/>
        <item x="11821"/>
        <item x="12936"/>
        <item x="384"/>
        <item x="13989"/>
        <item x="18048"/>
        <item x="8265"/>
        <item x="16900"/>
        <item x="8617"/>
        <item x="997"/>
        <item x="2367"/>
        <item x="2941"/>
        <item x="5839"/>
        <item x="2784"/>
        <item x="13805"/>
        <item x="3055"/>
        <item x="6725"/>
        <item x="1237"/>
        <item x="5036"/>
        <item x="7601"/>
        <item x="9265"/>
        <item x="15002"/>
        <item x="2182"/>
        <item x="9734"/>
        <item x="11648"/>
        <item x="1402"/>
        <item x="9888"/>
        <item x="17541"/>
        <item x="5978"/>
        <item x="3071"/>
        <item x="4657"/>
        <item x="15530"/>
        <item x="15062"/>
        <item x="7999"/>
        <item x="15882"/>
        <item x="14268"/>
        <item x="6161"/>
        <item x="17312"/>
        <item x="5013"/>
        <item x="15458"/>
        <item x="7071"/>
        <item x="17019"/>
        <item x="16380"/>
        <item x="4267"/>
        <item x="7864"/>
        <item x="980"/>
        <item x="4600"/>
        <item x="12163"/>
        <item x="7272"/>
        <item x="33"/>
        <item x="15189"/>
        <item x="471"/>
        <item x="15322"/>
        <item x="9485"/>
        <item x="1861"/>
        <item x="11129"/>
        <item x="2807"/>
        <item x="7129"/>
        <item x="8483"/>
        <item x="2846"/>
        <item x="11782"/>
        <item x="16640"/>
        <item x="6208"/>
        <item x="10819"/>
        <item x="9926"/>
        <item x="1507"/>
        <item x="9074"/>
        <item x="1822"/>
        <item x="15276"/>
        <item x="17739"/>
        <item x="3095"/>
        <item x="6680"/>
        <item x="2102"/>
        <item x="4769"/>
        <item x="104"/>
        <item x="1308"/>
        <item x="14167"/>
        <item x="1909"/>
        <item x="17536"/>
        <item x="11939"/>
        <item x="18225"/>
        <item x="7308"/>
        <item x="4265"/>
        <item x="10992"/>
        <item x="14650"/>
        <item x="7363"/>
        <item x="2521"/>
        <item x="14794"/>
        <item x="12241"/>
        <item x="16957"/>
        <item x="5999"/>
        <item x="12553"/>
        <item x="9592"/>
        <item x="10624"/>
        <item x="14867"/>
        <item x="15836"/>
        <item x="16858"/>
        <item x="3245"/>
        <item x="10236"/>
        <item x="14695"/>
        <item x="9663"/>
        <item x="3773"/>
        <item x="1845"/>
        <item x="8135"/>
        <item x="14847"/>
        <item x="2133"/>
        <item x="3545"/>
        <item x="9411"/>
        <item x="11847"/>
        <item x="574"/>
        <item x="16280"/>
        <item x="4294"/>
        <item x="14898"/>
        <item x="7585"/>
        <item x="7654"/>
        <item x="3153"/>
        <item x="3008"/>
        <item x="6333"/>
        <item x="5712"/>
        <item x="15834"/>
        <item x="1234"/>
        <item x="1240"/>
        <item x="3531"/>
        <item x="9983"/>
        <item x="948"/>
        <item x="1842"/>
        <item x="17859"/>
        <item x="15872"/>
        <item x="15954"/>
        <item x="7730"/>
        <item x="14373"/>
        <item x="9793"/>
        <item x="15444"/>
        <item x="5689"/>
        <item x="15182"/>
        <item x="14854"/>
        <item x="7651"/>
        <item x="10755"/>
        <item x="13050"/>
        <item x="4135"/>
        <item x="9475"/>
        <item x="3362"/>
        <item x="3463"/>
        <item x="12410"/>
        <item x="11437"/>
        <item x="5334"/>
        <item x="14100"/>
        <item x="16583"/>
        <item x="2146"/>
        <item x="8457"/>
        <item x="9029"/>
        <item x="988"/>
        <item x="9300"/>
        <item x="2132"/>
        <item x="10476"/>
        <item x="6136"/>
        <item x="2466"/>
        <item x="9705"/>
        <item x="16156"/>
        <item x="11048"/>
        <item x="13581"/>
        <item x="6716"/>
        <item x="13611"/>
        <item x="2494"/>
        <item x="9198"/>
        <item x="8804"/>
        <item x="500"/>
        <item x="7454"/>
        <item x="215"/>
        <item x="10802"/>
        <item x="6669"/>
        <item x="12724"/>
        <item x="6801"/>
        <item x="4238"/>
        <item x="13574"/>
        <item x="8652"/>
        <item x="632"/>
        <item x="5156"/>
        <item x="1025"/>
        <item x="14485"/>
        <item x="929"/>
        <item x="13944"/>
        <item x="7555"/>
        <item x="11295"/>
        <item x="15264"/>
        <item x="1818"/>
        <item x="6184"/>
        <item x="5240"/>
        <item x="14860"/>
        <item x="7791"/>
        <item x="11290"/>
        <item x="3949"/>
        <item x="13815"/>
        <item x="11477"/>
        <item x="7687"/>
        <item x="12147"/>
        <item x="15804"/>
        <item x="7913"/>
        <item x="7626"/>
        <item x="15310"/>
        <item x="13290"/>
        <item x="4960"/>
        <item x="10504"/>
        <item x="17556"/>
        <item x="7108"/>
        <item x="3499"/>
        <item x="8872"/>
        <item x="6402"/>
        <item x="11601"/>
        <item x="1370"/>
        <item x="3872"/>
        <item x="7172"/>
        <item x="7942"/>
        <item x="13971"/>
        <item x="226"/>
        <item x="7098"/>
        <item x="6677"/>
        <item x="7658"/>
        <item x="14184"/>
        <item x="11636"/>
        <item x="5678"/>
        <item x="5490"/>
        <item x="5162"/>
        <item x="5709"/>
        <item x="11570"/>
        <item x="13487"/>
        <item x="10588"/>
        <item x="15611"/>
        <item x="2025"/>
        <item x="2930"/>
        <item x="10790"/>
        <item x="5618"/>
        <item x="12213"/>
        <item x="3891"/>
        <item x="1059"/>
        <item x="10799"/>
        <item x="3660"/>
        <item x="8944"/>
        <item x="4"/>
        <item x="2623"/>
        <item x="8685"/>
        <item x="18116"/>
        <item x="4651"/>
        <item x="6595"/>
        <item x="2378"/>
        <item x="144"/>
        <item x="17710"/>
        <item x="3617"/>
        <item x="861"/>
        <item x="9315"/>
        <item x="7901"/>
        <item x="14118"/>
        <item x="15480"/>
        <item x="17097"/>
        <item x="11693"/>
        <item x="5672"/>
        <item x="13571"/>
        <item x="1848"/>
        <item x="10674"/>
        <item x="17234"/>
        <item x="10549"/>
        <item x="17195"/>
        <item x="3871"/>
        <item x="11960"/>
        <item x="10768"/>
        <item x="5518"/>
        <item x="16557"/>
        <item x="12322"/>
        <item x="8641"/>
        <item x="15593"/>
        <item x="8727"/>
        <item x="13223"/>
        <item x="5523"/>
        <item x="10107"/>
        <item x="5806"/>
        <item x="4381"/>
        <item x="10517"/>
        <item x="8155"/>
        <item x="11267"/>
        <item x="2616"/>
        <item x="10400"/>
        <item x="14310"/>
        <item x="3242"/>
        <item x="406"/>
        <item x="16686"/>
        <item x="15330"/>
        <item x="4033"/>
        <item x="7640"/>
        <item x="12614"/>
        <item x="15366"/>
        <item x="264"/>
        <item x="7179"/>
        <item x="10748"/>
        <item x="8115"/>
        <item x="3541"/>
        <item x="10331"/>
        <item x="7465"/>
        <item x="10363"/>
        <item x="7411"/>
        <item x="8696"/>
        <item x="9338"/>
        <item x="2622"/>
        <item x="1253"/>
        <item x="7885"/>
        <item x="15306"/>
        <item x="17991"/>
        <item x="10635"/>
        <item x="6214"/>
        <item x="6896"/>
        <item x="10903"/>
        <item x="8822"/>
        <item x="15475"/>
        <item x="16041"/>
        <item x="1582"/>
        <item x="3390"/>
        <item x="9200"/>
        <item x="14932"/>
        <item x="10704"/>
        <item x="3841"/>
        <item x="10423"/>
        <item x="1695"/>
        <item x="5325"/>
        <item x="8737"/>
        <item x="8322"/>
        <item x="15622"/>
        <item x="16998"/>
        <item x="14002"/>
        <item x="16306"/>
        <item x="16179"/>
        <item x="11063"/>
        <item x="13956"/>
        <item x="15353"/>
        <item x="16813"/>
        <item x="16852"/>
        <item x="15563"/>
        <item x="15225"/>
        <item x="2957"/>
        <item x="5759"/>
        <item x="6096"/>
        <item x="3967"/>
        <item x="12280"/>
        <item x="17444"/>
        <item x="200"/>
        <item x="10409"/>
        <item x="8868"/>
        <item x="9356"/>
        <item x="13121"/>
        <item x="6651"/>
        <item x="13568"/>
        <item x="10244"/>
        <item x="17465"/>
        <item x="7365"/>
        <item x="15828"/>
        <item x="12161"/>
        <item x="6613"/>
        <item x="2639"/>
        <item x="2043"/>
        <item x="4031"/>
        <item x="15739"/>
        <item x="8963"/>
        <item x="69"/>
        <item x="11379"/>
        <item x="11429"/>
        <item x="2907"/>
        <item x="7163"/>
        <item x="481"/>
        <item x="338"/>
        <item x="10234"/>
        <item x="4964"/>
        <item x="3807"/>
        <item x="6968"/>
        <item x="17305"/>
        <item x="3847"/>
        <item x="5513"/>
        <item x="17151"/>
        <item x="13681"/>
        <item x="14649"/>
        <item x="16881"/>
        <item x="4665"/>
        <item x="3113"/>
        <item x="8721"/>
        <item x="10159"/>
        <item x="16068"/>
        <item x="7514"/>
        <item x="17362"/>
        <item x="3317"/>
        <item x="16676"/>
        <item x="3484"/>
        <item x="8024"/>
        <item x="577"/>
        <item x="5053"/>
        <item x="10786"/>
        <item x="10572"/>
        <item x="14844"/>
        <item x="1720"/>
        <item x="10770"/>
        <item x="3109"/>
        <item x="12732"/>
        <item x="11752"/>
        <item x="2215"/>
        <item x="4995"/>
        <item x="698"/>
        <item x="14575"/>
        <item x="1263"/>
        <item x="13832"/>
        <item x="2656"/>
        <item x="18169"/>
        <item x="14460"/>
        <item x="11135"/>
        <item x="14886"/>
        <item x="9899"/>
        <item x="15861"/>
        <item x="13860"/>
        <item x="13387"/>
        <item x="14378"/>
        <item x="9631"/>
        <item x="13017"/>
        <item x="16753"/>
        <item x="17265"/>
        <item x="3659"/>
        <item x="5721"/>
        <item x="16185"/>
        <item x="9906"/>
        <item x="7618"/>
        <item x="307"/>
        <item x="2515"/>
        <item x="18196"/>
        <item x="13057"/>
        <item x="7972"/>
        <item x="1111"/>
        <item x="13513"/>
        <item x="6730"/>
        <item x="8358"/>
        <item x="6245"/>
        <item x="1721"/>
        <item x="10313"/>
        <item x="16073"/>
        <item x="13326"/>
        <item x="13184"/>
        <item x="368"/>
        <item x="12282"/>
        <item x="4826"/>
        <item x="4321"/>
        <item x="3946"/>
        <item x="14344"/>
        <item x="14757"/>
        <item x="17152"/>
        <item x="11545"/>
        <item x="5147"/>
        <item x="13006"/>
        <item x="16291"/>
        <item x="10041"/>
        <item x="10003"/>
        <item x="9203"/>
        <item x="6885"/>
        <item x="5050"/>
        <item x="10326"/>
        <item x="3122"/>
        <item x="8697"/>
        <item x="15499"/>
        <item x="6312"/>
        <item x="2403"/>
        <item x="17878"/>
        <item x="9662"/>
        <item x="7653"/>
        <item x="7236"/>
        <item x="11355"/>
        <item x="11238"/>
        <item x="772"/>
        <item x="2384"/>
        <item x="7748"/>
        <item x="2457"/>
        <item x="18226"/>
        <item x="2028"/>
        <item x="17309"/>
        <item x="689"/>
        <item x="4741"/>
        <item x="13584"/>
        <item x="12727"/>
        <item x="7219"/>
        <item x="4682"/>
        <item x="10654"/>
        <item x="2514"/>
        <item x="2843"/>
        <item x="2350"/>
        <item x="9326"/>
        <item x="5321"/>
        <item x="1789"/>
        <item x="10248"/>
        <item x="6684"/>
        <item x="11755"/>
        <item x="10956"/>
        <item x="2934"/>
        <item x="6243"/>
        <item x="253"/>
        <item x="3427"/>
        <item x="14274"/>
        <item x="3481"/>
        <item x="17774"/>
        <item x="2392"/>
        <item x="13192"/>
        <item x="3780"/>
        <item x="13979"/>
        <item x="1445"/>
        <item x="10340"/>
        <item x="16029"/>
        <item x="6425"/>
        <item x="14320"/>
        <item x="2540"/>
        <item x="13973"/>
        <item x="10544"/>
        <item x="13203"/>
        <item x="10434"/>
        <item x="11471"/>
        <item x="12820"/>
        <item x="1671"/>
        <item x="9420"/>
        <item x="10332"/>
        <item x="5263"/>
        <item x="12305"/>
        <item x="7068"/>
        <item x="12474"/>
        <item x="7452"/>
        <item x="15723"/>
        <item x="11404"/>
        <item x="4746"/>
        <item x="17162"/>
        <item x="867"/>
        <item x="14383"/>
        <item x="11282"/>
        <item x="11275"/>
        <item x="11723"/>
        <item x="5897"/>
        <item x="1058"/>
        <item x="10404"/>
        <item x="9762"/>
        <item x="9490"/>
        <item x="13623"/>
        <item x="13617"/>
        <item x="13454"/>
        <item x="7957"/>
        <item x="11344"/>
        <item x="8875"/>
        <item x="8689"/>
        <item x="5603"/>
        <item x="755"/>
        <item x="1933"/>
        <item x="6331"/>
        <item x="14887"/>
        <item x="16953"/>
        <item x="487"/>
        <item x="6023"/>
        <item x="5639"/>
        <item x="12097"/>
        <item x="175"/>
        <item x="14421"/>
        <item x="8591"/>
        <item x="9596"/>
        <item x="238"/>
        <item x="18198"/>
        <item x="12837"/>
        <item x="15466"/>
        <item x="4975"/>
        <item x="14052"/>
        <item x="392"/>
        <item x="8225"/>
        <item x="5929"/>
        <item x="10851"/>
        <item x="5745"/>
        <item x="16310"/>
        <item x="14555"/>
        <item x="8691"/>
        <item x="17906"/>
        <item x="5510"/>
        <item x="14900"/>
        <item x="3027"/>
        <item x="14674"/>
        <item x="15003"/>
        <item x="17562"/>
        <item x="4685"/>
        <item x="5521"/>
        <item x="1001"/>
        <item x="13095"/>
        <item x="16152"/>
        <item x="10013"/>
        <item x="14068"/>
        <item x="4647"/>
        <item x="7175"/>
        <item x="9568"/>
        <item x="7912"/>
        <item x="8423"/>
        <item x="7426"/>
        <item x="15068"/>
        <item x="6063"/>
        <item x="16552"/>
        <item x="5612"/>
        <item x="1879"/>
        <item x="8859"/>
        <item x="16195"/>
        <item x="3514"/>
        <item x="604"/>
        <item x="12030"/>
        <item x="610"/>
        <item x="10081"/>
        <item x="7847"/>
        <item x="6813"/>
        <item x="17896"/>
        <item x="247"/>
        <item x="13682"/>
        <item x="13980"/>
        <item x="5752"/>
        <item x="16172"/>
        <item x="2944"/>
        <item x="13631"/>
        <item x="4692"/>
        <item x="11649"/>
        <item x="10754"/>
        <item x="10510"/>
        <item x="8761"/>
        <item x="13110"/>
        <item x="8705"/>
        <item x="941"/>
        <item x="8111"/>
        <item x="2844"/>
        <item x="8693"/>
        <item x="10537"/>
        <item x="5506"/>
        <item x="9075"/>
        <item x="5423"/>
        <item x="4929"/>
        <item x="3149"/>
        <item x="11075"/>
        <item x="14515"/>
        <item x="17001"/>
        <item x="3808"/>
        <item x="4639"/>
        <item x="11951"/>
        <item x="4447"/>
        <item x="8967"/>
        <item x="10198"/>
        <item x="10735"/>
        <item x="14972"/>
        <item x="8543"/>
        <item x="11474"/>
        <item x="15231"/>
        <item x="4165"/>
        <item x="2565"/>
        <item x="18069"/>
        <item x="15253"/>
        <item x="12337"/>
        <item x="6568"/>
        <item x="4944"/>
        <item x="15579"/>
        <item x="10450"/>
        <item x="6174"/>
        <item x="3605"/>
        <item x="12347"/>
        <item x="12767"/>
        <item x="11633"/>
        <item x="16118"/>
        <item x="10884"/>
        <item x="17485"/>
        <item x="17364"/>
        <item x="16741"/>
        <item x="14657"/>
        <item x="3755"/>
        <item x="1439"/>
        <item x="5621"/>
        <item x="6976"/>
        <item x="11416"/>
        <item x="2535"/>
        <item x="1675"/>
        <item x="6082"/>
        <item x="9739"/>
        <item x="11940"/>
        <item x="17221"/>
        <item x="8687"/>
        <item x="15700"/>
        <item x="7573"/>
        <item x="788"/>
        <item x="16894"/>
        <item x="15517"/>
        <item x="12134"/>
        <item x="14851"/>
        <item x="12376"/>
        <item x="11534"/>
        <item x="10539"/>
        <item x="9100"/>
        <item x="17206"/>
        <item x="14740"/>
        <item x="13850"/>
        <item x="841"/>
        <item x="3937"/>
        <item x="17004"/>
        <item x="5307"/>
        <item x="13076"/>
        <item x="132"/>
        <item x="1846"/>
        <item x="36"/>
        <item x="3707"/>
        <item x="10118"/>
        <item x="10254"/>
        <item x="8750"/>
        <item x="7721"/>
        <item x="6293"/>
        <item x="16647"/>
        <item x="6438"/>
        <item x="15625"/>
        <item x="6444"/>
        <item x="10222"/>
        <item x="6975"/>
        <item x="14840"/>
        <item x="13038"/>
        <item x="12778"/>
        <item x="1144"/>
        <item x="14361"/>
        <item x="6118"/>
        <item x="14470"/>
        <item x="15246"/>
        <item x="2726"/>
        <item x="5525"/>
        <item x="4912"/>
        <item x="5083"/>
        <item x="7580"/>
        <item x="11423"/>
        <item x="12344"/>
        <item x="13063"/>
        <item x="3966"/>
        <item x="2147"/>
        <item x="3433"/>
        <item x="2003"/>
        <item x="2492"/>
        <item x="14589"/>
        <item x="15756"/>
        <item x="9659"/>
        <item x="4341"/>
        <item x="5068"/>
        <item x="8271"/>
        <item x="10365"/>
        <item x="16091"/>
        <item x="5009"/>
        <item x="4053"/>
        <item x="1967"/>
        <item x="5361"/>
        <item x="1659"/>
        <item x="1358"/>
        <item x="14258"/>
        <item x="9440"/>
        <item x="9692"/>
        <item x="13641"/>
        <item x="17179"/>
        <item x="4543"/>
        <item x="531"/>
        <item x="17473"/>
        <item x="3389"/>
        <item x="4970"/>
        <item x="2070"/>
        <item x="3529"/>
        <item x="17437"/>
        <item x="14593"/>
        <item x="16882"/>
        <item x="15059"/>
        <item x="15377"/>
        <item x="6754"/>
        <item x="6123"/>
        <item x="16910"/>
        <item x="14196"/>
        <item x="15852"/>
        <item x="13416"/>
        <item x="2138"/>
        <item x="5259"/>
        <item x="9545"/>
        <item x="10182"/>
        <item x="184"/>
        <item x="9930"/>
        <item x="6889"/>
        <item x="15665"/>
        <item x="11132"/>
        <item x="11672"/>
        <item x="4992"/>
        <item x="3678"/>
        <item x="3752"/>
        <item x="11029"/>
        <item x="2893"/>
        <item x="6870"/>
        <item x="9453"/>
        <item x="12726"/>
        <item x="3682"/>
        <item x="15538"/>
        <item x="737"/>
        <item x="2266"/>
        <item x="16927"/>
        <item x="10602"/>
        <item x="12032"/>
        <item x="4524"/>
        <item x="1043"/>
        <item x="17544"/>
        <item x="17371"/>
        <item x="4051"/>
        <item x="16755"/>
        <item x="17468"/>
        <item x="6702"/>
        <item x="2797"/>
        <item x="5107"/>
        <item x="2344"/>
        <item x="15065"/>
        <item x="2352"/>
        <item x="1828"/>
        <item x="6005"/>
        <item x="13779"/>
        <item x="16559"/>
        <item x="6271"/>
        <item x="5855"/>
        <item x="3814"/>
        <item x="2729"/>
        <item x="262"/>
        <item x="15870"/>
        <item x="11696"/>
        <item x="10446"/>
        <item x="1343"/>
        <item x="2670"/>
        <item x="4907"/>
        <item x="10842"/>
        <item x="1670"/>
        <item x="1536"/>
        <item x="4249"/>
        <item x="9168"/>
        <item x="8757"/>
        <item x="7949"/>
        <item x="16677"/>
        <item x="5018"/>
        <item x="11916"/>
        <item x="13451"/>
        <item x="5850"/>
        <item x="5270"/>
        <item x="10074"/>
        <item x="11133"/>
        <item x="8215"/>
        <item x="13146"/>
        <item x="16269"/>
        <item x="13009"/>
        <item x="8621"/>
        <item x="16245"/>
        <item x="15293"/>
        <item x="12618"/>
        <item x="11747"/>
        <item x="2280"/>
        <item x="15510"/>
        <item x="15759"/>
        <item x="14224"/>
        <item x="5439"/>
        <item x="16184"/>
        <item x="5969"/>
        <item x="11309"/>
        <item x="17402"/>
        <item x="11385"/>
        <item x="7991"/>
        <item x="16154"/>
        <item x="151"/>
        <item x="5310"/>
        <item x="5790"/>
        <item x="10536"/>
        <item x="2696"/>
        <item x="11817"/>
        <item x="4352"/>
        <item x="8093"/>
        <item x="11164"/>
        <item x="5120"/>
        <item x="11243"/>
        <item x="13985"/>
        <item x="16183"/>
        <item x="8855"/>
        <item x="7817"/>
        <item x="14916"/>
        <item x="7983"/>
        <item x="2904"/>
        <item x="8927"/>
        <item x="8568"/>
        <item x="17285"/>
        <item x="8107"/>
        <item x="5088"/>
        <item x="10496"/>
        <item x="9716"/>
        <item x="10279"/>
        <item x="8784"/>
        <item x="8164"/>
        <item x="13960"/>
        <item x="8695"/>
        <item x="14498"/>
        <item x="8690"/>
        <item x="8726"/>
        <item x="4503"/>
        <item x="4965"/>
        <item x="15591"/>
        <item x="9869"/>
        <item x="12323"/>
        <item x="9761"/>
        <item x="17655"/>
        <item x="16141"/>
        <item x="10718"/>
        <item x="3655"/>
        <item x="4979"/>
        <item x="13951"/>
        <item x="14633"/>
        <item x="4632"/>
        <item x="6390"/>
        <item x="3170"/>
        <item x="17157"/>
        <item x="14398"/>
        <item x="9780"/>
        <item x="11335"/>
        <item x="7525"/>
        <item x="13024"/>
        <item x="15972"/>
        <item x="15947"/>
        <item x="10830"/>
        <item x="10133"/>
        <item x="15906"/>
        <item x="4490"/>
        <item x="6815"/>
        <item x="7584"/>
        <item x="4002"/>
        <item x="3673"/>
        <item x="3098"/>
        <item x="2165"/>
        <item x="14539"/>
        <item x="10889"/>
        <item x="7564"/>
        <item x="7345"/>
        <item x="167"/>
        <item x="16037"/>
        <item x="12749"/>
        <item x="13873"/>
        <item x="715"/>
        <item x="1756"/>
        <item x="7261"/>
        <item x="3704"/>
        <item x="5778"/>
        <item x="16260"/>
        <item x="12254"/>
        <item x="14951"/>
        <item x="7956"/>
        <item x="52"/>
        <item x="15192"/>
        <item x="6590"/>
        <item x="8112"/>
        <item x="15962"/>
        <item x="6985"/>
        <item x="6696"/>
        <item x="13187"/>
        <item x="5592"/>
        <item x="4201"/>
        <item x="3602"/>
        <item x="5061"/>
        <item x="8710"/>
        <item x="12904"/>
        <item x="10981"/>
        <item x="12443"/>
        <item x="17406"/>
        <item x="2397"/>
        <item x="12660"/>
        <item x="9106"/>
        <item x="5737"/>
        <item x="1131"/>
        <item x="10995"/>
        <item x="16635"/>
        <item x="1502"/>
        <item x="6819"/>
        <item x="3335"/>
        <item x="9140"/>
        <item x="9925"/>
        <item x="9046"/>
        <item x="8324"/>
        <item x="4024"/>
        <item x="700"/>
        <item x="4633"/>
        <item x="8915"/>
        <item x="16460"/>
        <item x="10425"/>
        <item x="11971"/>
        <item x="10932"/>
        <item x="4729"/>
        <item x="15412"/>
        <item x="17787"/>
        <item x="5996"/>
        <item x="3644"/>
        <item x="5463"/>
        <item x="8091"/>
        <item x="17332"/>
        <item x="7943"/>
        <item x="16811"/>
        <item x="10695"/>
        <item x="1874"/>
        <item x="8533"/>
        <item x="3925"/>
        <item x="14109"/>
        <item x="5746"/>
        <item x="5966"/>
        <item x="3429"/>
        <item x="6636"/>
        <item x="780"/>
        <item x="1754"/>
        <item x="13959"/>
        <item x="4039"/>
        <item x="14053"/>
        <item x="1538"/>
        <item x="12868"/>
        <item x="11403"/>
        <item x="241"/>
        <item x="18158"/>
        <item x="15041"/>
        <item x="17223"/>
        <item x="17498"/>
        <item x="16166"/>
        <item x="15419"/>
        <item x="14272"/>
        <item x="13036"/>
        <item x="1257"/>
        <item x="2641"/>
        <item x="7616"/>
        <item x="17291"/>
        <item x="14393"/>
        <item x="2969"/>
        <item x="3528"/>
        <item x="2242"/>
        <item x="12503"/>
        <item x="4478"/>
        <item x="529"/>
        <item x="9455"/>
        <item x="9876"/>
        <item x="10255"/>
        <item x="12905"/>
        <item x="6838"/>
        <item x="16232"/>
        <item x="4461"/>
        <item x="12803"/>
        <item x="7587"/>
        <item x="14233"/>
        <item x="10793"/>
        <item x="4866"/>
        <item x="2193"/>
        <item x="7185"/>
        <item x="7359"/>
        <item x="14730"/>
        <item x="13741"/>
        <item x="3009"/>
        <item x="10868"/>
        <item x="6920"/>
        <item x="11523"/>
        <item x="12808"/>
        <item x="3792"/>
        <item x="3763"/>
        <item x="8266"/>
        <item x="15209"/>
        <item x="1262"/>
        <item x="6231"/>
        <item x="15588"/>
        <item x="15308"/>
        <item x="4671"/>
        <item x="16517"/>
        <item x="1285"/>
        <item x="4982"/>
        <item x="10578"/>
        <item x="12533"/>
        <item x="13139"/>
        <item x="7560"/>
        <item x="8907"/>
        <item x="18036"/>
        <item x="15294"/>
        <item x="4160"/>
        <item x="14001"/>
        <item x="3120"/>
        <item x="15083"/>
        <item x="4617"/>
        <item x="7171"/>
        <item x="995"/>
        <item x="13175"/>
        <item x="1249"/>
        <item x="6697"/>
        <item x="1133"/>
        <item x="14666"/>
        <item x="17970"/>
        <item x="17145"/>
        <item x="11896"/>
        <item x="17434"/>
        <item x="7675"/>
        <item x="7528"/>
        <item x="14191"/>
        <item x="1612"/>
        <item x="5038"/>
        <item x="16165"/>
        <item x="9919"/>
        <item x="7032"/>
        <item x="3639"/>
        <item x="4571"/>
        <item x="15918"/>
        <item x="14599"/>
        <item x="4406"/>
        <item x="4392"/>
        <item x="6666"/>
        <item x="13782"/>
        <item x="684"/>
        <item x="13142"/>
        <item x="5170"/>
        <item x="7061"/>
        <item x="16020"/>
        <item x="11093"/>
        <item x="4481"/>
        <item x="16639"/>
        <item x="8101"/>
        <item x="1243"/>
        <item x="4133"/>
        <item x="8760"/>
        <item x="4989"/>
        <item x="11204"/>
        <item x="9683"/>
        <item x="10612"/>
        <item x="6847"/>
        <item x="16129"/>
        <item x="15464"/>
        <item x="9285"/>
        <item x="6113"/>
        <item x="597"/>
        <item x="2746"/>
        <item x="5522"/>
        <item x="12774"/>
        <item x="9041"/>
        <item x="4439"/>
        <item x="16358"/>
        <item x="14010"/>
        <item x="7451"/>
        <item x="3753"/>
        <item x="8988"/>
        <item x="9014"/>
        <item x="16830"/>
        <item x="4646"/>
        <item x="6410"/>
        <item x="4261"/>
        <item x="199"/>
        <item x="15845"/>
        <item x="6868"/>
        <item x="4695"/>
        <item x="8053"/>
        <item x="164"/>
        <item x="9486"/>
        <item x="974"/>
        <item x="9251"/>
        <item x="18237"/>
        <item x="10863"/>
        <item x="17410"/>
        <item x="6323"/>
        <item x="9263"/>
        <item x="13880"/>
        <item x="3990"/>
        <item x="3748"/>
        <item x="3473"/>
        <item x="8929"/>
        <item x="2502"/>
        <item x="9027"/>
        <item x="4721"/>
        <item x="13543"/>
        <item x="10382"/>
        <item x="16391"/>
        <item x="3183"/>
        <item x="9978"/>
        <item x="12529"/>
        <item x="10432"/>
        <item x="15514"/>
        <item x="16173"/>
        <item x="11375"/>
        <item x="2237"/>
        <item x="5919"/>
        <item x="7754"/>
        <item x="6060"/>
        <item x="9043"/>
        <item x="1688"/>
        <item x="6414"/>
        <item x="9987"/>
        <item x="13789"/>
        <item x="11888"/>
        <item x="620"/>
        <item x="1716"/>
        <item x="2982"/>
        <item x="13355"/>
        <item x="12623"/>
        <item x="2974"/>
        <item x="5814"/>
        <item x="11037"/>
        <item x="3916"/>
        <item x="702"/>
        <item x="3437"/>
        <item x="10154"/>
        <item x="11284"/>
        <item x="1550"/>
        <item x="1456"/>
        <item x="6964"/>
        <item x="476"/>
        <item x="5527"/>
        <item x="5230"/>
        <item x="10083"/>
        <item x="9366"/>
        <item x="6835"/>
        <item x="115"/>
        <item x="7482"/>
        <item x="1888"/>
        <item x="14573"/>
        <item x="10322"/>
        <item x="14884"/>
        <item x="17491"/>
        <item x="16365"/>
        <item x="589"/>
        <item x="11155"/>
        <item x="17377"/>
        <item x="11934"/>
        <item x="5544"/>
        <item x="4738"/>
        <item x="13358"/>
        <item x="2371"/>
        <item x="7149"/>
        <item x="10905"/>
        <item x="8430"/>
        <item x="16734"/>
        <item x="14691"/>
        <item x="15960"/>
        <item x="15782"/>
        <item x="15043"/>
        <item x="608"/>
        <item x="13904"/>
        <item x="18120"/>
        <item x="10942"/>
        <item x="16174"/>
        <item x="14693"/>
        <item x="6798"/>
        <item x="12072"/>
        <item x="2142"/>
        <item x="14083"/>
        <item x="6552"/>
        <item x="6445"/>
        <item x="4008"/>
        <item x="5900"/>
        <item x="364"/>
        <item x="8862"/>
        <item x="10567"/>
        <item x="581"/>
        <item x="10529"/>
        <item x="11904"/>
        <item x="1691"/>
        <item x="7588"/>
        <item x="7861"/>
        <item x="4016"/>
        <item x="17209"/>
        <item x="504"/>
        <item x="10343"/>
        <item x="1775"/>
        <item x="15793"/>
        <item x="7993"/>
        <item x="12351"/>
        <item x="18168"/>
        <item x="14548"/>
        <item x="6866"/>
        <item x="1840"/>
        <item x="16177"/>
        <item x="15268"/>
        <item x="16153"/>
        <item x="5799"/>
        <item x="9232"/>
        <item x="12677"/>
        <item x="11114"/>
        <item x="1503"/>
        <item x="16273"/>
        <item x="17034"/>
        <item x="5692"/>
        <item x="14494"/>
        <item x="3070"/>
        <item x="3434"/>
        <item x="8717"/>
        <item x="16187"/>
        <item x="10968"/>
        <item x="6413"/>
        <item x="12231"/>
        <item x="4750"/>
        <item x="14979"/>
        <item x="134"/>
        <item x="13339"/>
        <item x="872"/>
        <item x="7548"/>
        <item x="10278"/>
        <item x="3334"/>
        <item x="681"/>
        <item x="1214"/>
        <item x="8731"/>
        <item x="1089"/>
        <item x="11832"/>
        <item x="11031"/>
        <item x="16410"/>
        <item x="17905"/>
        <item x="14528"/>
        <item x="15938"/>
        <item x="6709"/>
        <item x="17146"/>
        <item x="6626"/>
        <item x="7933"/>
        <item x="803"/>
        <item x="11231"/>
        <item x="7536"/>
        <item x="11632"/>
        <item x="4062"/>
        <item x="11515"/>
        <item x="9456"/>
        <item x="12249"/>
        <item x="5462"/>
        <item x="4444"/>
        <item x="8873"/>
        <item x="17686"/>
        <item x="5464"/>
        <item x="4432"/>
        <item x="9093"/>
        <item x="3652"/>
        <item x="3941"/>
        <item x="3232"/>
        <item x="4164"/>
        <item x="198"/>
        <item x="15706"/>
        <item x="4836"/>
        <item x="7297"/>
        <item x="13541"/>
        <item x="7449"/>
        <item x="2859"/>
        <item x="17269"/>
        <item x="6125"/>
        <item x="13136"/>
        <item x="7954"/>
        <item x="2104"/>
        <item x="7464"/>
        <item x="3817"/>
        <item x="8738"/>
        <item x="17922"/>
        <item x="11089"/>
        <item m="1" x="18265"/>
        <item x="823"/>
        <item x="5139"/>
        <item x="15196"/>
        <item x="5664"/>
        <item x="11499"/>
        <item x="2993"/>
        <item x="2986"/>
        <item x="2163"/>
        <item x="10894"/>
        <item x="5166"/>
        <item x="12671"/>
        <item x="17927"/>
        <item x="11009"/>
        <item x="13735"/>
        <item x="8749"/>
        <item x="2960"/>
        <item x="11460"/>
        <item x="1501"/>
        <item x="17304"/>
        <item x="2358"/>
        <item x="1990"/>
        <item x="14958"/>
        <item x="7827"/>
        <item x="15562"/>
        <item x="4219"/>
        <item x="11232"/>
        <item x="12371"/>
        <item x="8708"/>
        <item x="14540"/>
        <item x="4712"/>
        <item x="11822"/>
        <item x="11840"/>
        <item x="4714"/>
        <item x="9445"/>
        <item x="17591"/>
        <item x="8931"/>
        <item x="14716"/>
        <item x="6787"/>
        <item x="4928"/>
        <item x="17274"/>
        <item x="10321"/>
        <item x="16827"/>
        <item x="13324"/>
        <item x="14020"/>
        <item x="7986"/>
        <item x="9630"/>
        <item x="15237"/>
        <item x="1983"/>
        <item x="16950"/>
        <item x="17190"/>
        <item x="16419"/>
        <item x="2141"/>
        <item x="8630"/>
        <item x="17345"/>
        <item x="493"/>
        <item x="5812"/>
        <item x="480"/>
        <item x="11790"/>
        <item x="11457"/>
        <item x="8326"/>
        <item x="8097"/>
        <item x="5169"/>
        <item x="7968"/>
        <item x="15761"/>
        <item x="3278"/>
        <item x="7240"/>
        <item x="1296"/>
        <item x="11426"/>
        <item x="8663"/>
        <item x="7550"/>
        <item x="5399"/>
        <item x="9893"/>
        <item x="3853"/>
        <item x="2330"/>
        <item x="17615"/>
        <item x="12757"/>
        <item x="6358"/>
        <item x="15146"/>
        <item x="16059"/>
        <item x="3858"/>
        <item x="15350"/>
        <item x="11226"/>
        <item x="14206"/>
        <item x="10364"/>
        <item x="14280"/>
        <item x="12790"/>
        <item x="6689"/>
        <item x="11390"/>
        <item x="5279"/>
        <item x="17633"/>
        <item x="8173"/>
        <item x="10796"/>
        <item x="5940"/>
        <item x="8773"/>
        <item x="6961"/>
        <item x="11655"/>
        <item x="16885"/>
        <item x="16277"/>
        <item x="16771"/>
        <item x="17160"/>
        <item x="11307"/>
        <item x="16186"/>
        <item x="13297"/>
        <item x="14869"/>
        <item x="15304"/>
        <item x="11530"/>
        <item x="14492"/>
        <item x="9684"/>
        <item x="13531"/>
        <item x="2161"/>
        <item x="13068"/>
        <item x="9205"/>
        <item x="17374"/>
        <item x="8769"/>
        <item x="1087"/>
        <item x="3357"/>
        <item x="17296"/>
        <item x="3978"/>
        <item x="6707"/>
        <item x="1560"/>
        <item x="14116"/>
        <item x="11679"/>
        <item x="3254"/>
        <item x="1322"/>
        <item x="1047"/>
        <item x="6698"/>
        <item x="11837"/>
        <item x="12951"/>
        <item x="10448"/>
        <item x="17619"/>
        <item x="10300"/>
        <item x="6757"/>
        <item x="4757"/>
        <item x="1565"/>
        <item x="767"/>
        <item x="7743"/>
        <item m="1" x="18255"/>
        <item x="8006"/>
        <item x="5172"/>
        <item x="7543"/>
        <item x="8806"/>
        <item x="4962"/>
        <item x="8758"/>
        <item x="1937"/>
        <item x="9611"/>
        <item x="7156"/>
        <item x="2131"/>
        <item x="5010"/>
        <item x="16623"/>
        <item x="12363"/>
        <item x="3067"/>
        <item x="14772"/>
        <item x="14143"/>
        <item x="2566"/>
        <item x="12367"/>
        <item x="15477"/>
        <item x="10174"/>
        <item x="3186"/>
        <item x="5928"/>
        <item x="15155"/>
        <item x="10014"/>
        <item x="7613"/>
        <item x="17375"/>
        <item x="12795"/>
        <item x="16009"/>
        <item x="16162"/>
        <item x="14039"/>
        <item x="11418"/>
        <item x="704"/>
        <item x="6220"/>
        <item x="5519"/>
        <item x="2093"/>
        <item x="17011"/>
        <item x="12127"/>
        <item x="17512"/>
        <item x="15438"/>
        <item x="16086"/>
        <item x="6794"/>
        <item x="5623"/>
        <item x="17722"/>
        <item x="14955"/>
        <item x="707"/>
        <item x="8510"/>
        <item x="690"/>
        <item x="3218"/>
        <item x="6011"/>
        <item x="1282"/>
        <item x="9821"/>
        <item x="7076"/>
        <item x="6084"/>
        <item x="1252"/>
        <item x="7110"/>
        <item x="15915"/>
        <item x="11799"/>
        <item x="11380"/>
        <item x="7997"/>
        <item x="6260"/>
        <item x="7201"/>
        <item x="3013"/>
        <item x="4363"/>
        <item x="7437"/>
        <item x="5982"/>
        <item x="16094"/>
        <item x="11664"/>
        <item x="672"/>
        <item x="17352"/>
        <item x="1907"/>
        <item x="9645"/>
        <item x="10840"/>
        <item x="11386"/>
        <item x="120"/>
        <item x="9410"/>
        <item x="7988"/>
        <item x="638"/>
        <item x="2254"/>
        <item x="13540"/>
        <item x="8788"/>
        <item x="7789"/>
        <item x="4908"/>
        <item x="3286"/>
        <item x="16366"/>
        <item x="5372"/>
        <item x="5194"/>
        <item x="12314"/>
        <item x="66"/>
        <item x="9556"/>
        <item x="14888"/>
        <item x="4789"/>
        <item x="9942"/>
        <item x="7990"/>
        <item x="18219"/>
        <item x="13565"/>
        <item x="8916"/>
        <item x="6667"/>
        <item x="3931"/>
        <item x="13417"/>
        <item x="12586"/>
        <item x="7127"/>
        <item x="5586"/>
        <item x="7395"/>
        <item x="3516"/>
        <item x="5137"/>
        <item x="14474"/>
        <item x="12504"/>
        <item x="1489"/>
        <item x="9915"/>
        <item x="7992"/>
        <item x="10430"/>
        <item x="12190"/>
        <item x="8156"/>
        <item x="4573"/>
        <item x="15987"/>
        <item x="7971"/>
        <item x="12162"/>
        <item x="4553"/>
        <item x="829"/>
        <item x="17773"/>
        <item x="2158"/>
        <item x="9737"/>
        <item x="14700"/>
        <item x="3648"/>
        <item x="9042"/>
        <item x="10964"/>
        <item x="3420"/>
        <item x="13587"/>
        <item x="12717"/>
        <item x="1084"/>
        <item x="11651"/>
        <item x="10963"/>
        <item x="12728"/>
        <item x="7335"/>
        <item x="16915"/>
        <item x="15651"/>
        <item x="6750"/>
        <item x="6674"/>
        <item x="14370"/>
        <item x="8130"/>
        <item x="12178"/>
        <item x="8883"/>
        <item x="8444"/>
        <item x="12894"/>
        <item x="17948"/>
        <item x="3293"/>
        <item x="2210"/>
        <item x="15552"/>
        <item x="17909"/>
        <item x="6103"/>
        <item x="7381"/>
        <item x="2040"/>
        <item x="10600"/>
        <item x="7508"/>
        <item x="12435"/>
        <item x="14743"/>
        <item x="10502"/>
        <item x="9391"/>
        <item x="14737"/>
        <item x="4687"/>
        <item x="3875"/>
        <item x="3557"/>
        <item x="17596"/>
        <item x="5453"/>
        <item x="1141"/>
        <item x="2874"/>
        <item x="9923"/>
        <item x="4794"/>
        <item x="6467"/>
        <item x="1277"/>
        <item x="17142"/>
        <item x="12200"/>
        <item x="7708"/>
        <item x="16737"/>
        <item x="14545"/>
        <item x="7444"/>
        <item x="4071"/>
        <item x="4797"/>
        <item x="6909"/>
        <item x="273"/>
        <item x="7401"/>
        <item x="1437"/>
        <item x="5213"/>
        <item x="14217"/>
        <item x="5848"/>
        <item x="12046"/>
        <item x="9153"/>
        <item x="10369"/>
        <item x="742"/>
        <item x="1278"/>
        <item x="18117"/>
        <item x="10957"/>
        <item x="5075"/>
        <item x="10701"/>
        <item x="8741"/>
        <item x="8679"/>
        <item x="17192"/>
        <item x="12196"/>
        <item x="2314"/>
        <item x="17251"/>
        <item x="7524"/>
        <item x="5342"/>
        <item x="7200"/>
        <item x="3647"/>
        <item x="17334"/>
        <item x="1587"/>
        <item x="13841"/>
        <item x="934"/>
        <item x="6424"/>
        <item x="9267"/>
        <item x="727"/>
        <item x="15170"/>
        <item x="12048"/>
        <item x="7611"/>
        <item x="12683"/>
        <item x="2074"/>
        <item x="109"/>
        <item x="17376"/>
        <item x="1759"/>
        <item x="13173"/>
        <item x="361"/>
        <item x="16027"/>
        <item x="4021"/>
        <item x="3148"/>
        <item x="18102"/>
        <item x="16119"/>
        <item x="6253"/>
        <item x="5817"/>
        <item x="4828"/>
        <item x="13606"/>
        <item x="14486"/>
        <item x="11827"/>
        <item x="2483"/>
        <item x="1075"/>
        <item x="6679"/>
        <item x="344"/>
        <item x="6307"/>
        <item x="10918"/>
        <item x="13723"/>
        <item x="13876"/>
        <item x="1449"/>
        <item x="3432"/>
        <item x="14321"/>
        <item x="12918"/>
        <item x="7591"/>
        <item x="7714"/>
        <item x="8849"/>
        <item x="8694"/>
        <item x="11773"/>
        <item x="7668"/>
        <item x="7529"/>
        <item x="6097"/>
        <item x="15290"/>
        <item x="18015"/>
        <item x="9619"/>
        <item x="9478"/>
        <item x="7951"/>
        <item x="5965"/>
        <item x="9141"/>
        <item x="14444"/>
        <item x="2435"/>
        <item x="12734"/>
        <item x="3422"/>
        <item x="12551"/>
        <item x="2570"/>
        <item x="5413"/>
        <item x="5032"/>
        <item x="5768"/>
        <item x="8100"/>
        <item x="12096"/>
        <item x="13684"/>
        <item x="15434"/>
        <item x="6772"/>
        <item x="4229"/>
        <item x="309"/>
        <item x="2496"/>
        <item x="1225"/>
        <item x="14926"/>
        <item x="6891"/>
        <item x="16210"/>
        <item x="11417"/>
        <item x="14023"/>
        <item x="10712"/>
        <item x="15291"/>
        <item x="9902"/>
        <item x="1947"/>
        <item x="17125"/>
        <item x="12573"/>
        <item x="5698"/>
        <item x="1244"/>
        <item x="3014"/>
        <item x="1077"/>
        <item x="3025"/>
        <item x="4781"/>
        <item x="16334"/>
        <item x="12255"/>
        <item x="6420"/>
        <item x="310"/>
        <item x="9818"/>
        <item x="2992"/>
        <item x="13035"/>
        <item x="11253"/>
        <item x="1027"/>
        <item x="8953"/>
        <item x="16621"/>
        <item x="13639"/>
        <item x="4968"/>
        <item x="1239"/>
        <item x="1205"/>
        <item x="14552"/>
        <item x="12424"/>
        <item x="16532"/>
        <item x="1742"/>
        <item x="11272"/>
        <item x="17679"/>
        <item x="2148"/>
        <item x="16351"/>
        <item x="4172"/>
        <item x="18194"/>
        <item x="8989"/>
        <item x="7"/>
        <item x="9587"/>
        <item x="6687"/>
        <item x="5734"/>
        <item x="9967"/>
        <item x="14496"/>
        <item x="403"/>
        <item x="8671"/>
        <item x="3300"/>
        <item x="8686"/>
        <item x="7542"/>
        <item x="14351"/>
        <item x="6334"/>
        <item x="3205"/>
        <item x="12997"/>
        <item x="10777"/>
        <item x="687"/>
        <item x="636"/>
        <item x="1973"/>
        <item x="810"/>
        <item x="15488"/>
        <item x="2471"/>
        <item x="4832"/>
        <item x="6641"/>
        <item x="11631"/>
        <item x="5096"/>
        <item x="6634"/>
        <item x="6022"/>
        <item x="12859"/>
        <item x="14629"/>
        <item x="12063"/>
        <item x="1421"/>
        <item x="13028"/>
        <item x="609"/>
        <item x="14754"/>
        <item x="5973"/>
        <item x="6943"/>
        <item x="9525"/>
        <item x="14097"/>
        <item x="13731"/>
        <item x="462"/>
        <item x="3799"/>
        <item x="15866"/>
        <item x="371"/>
        <item x="16625"/>
        <item x="14868"/>
        <item x="16973"/>
        <item x="7763"/>
        <item x="10856"/>
        <item x="7996"/>
        <item x="16364"/>
        <item x="3894"/>
        <item x="4425"/>
        <item x="15406"/>
        <item x="8877"/>
        <item x="2211"/>
        <item x="7815"/>
        <item x="14153"/>
        <item x="16929"/>
        <item x="5539"/>
        <item x="1357"/>
        <item x="12460"/>
        <item x="4879"/>
        <item x="5443"/>
        <item x="4203"/>
        <item x="11927"/>
        <item x="16164"/>
        <item x="8110"/>
        <item x="10766"/>
        <item x="4548"/>
        <item x="9851"/>
        <item x="8850"/>
        <item x="3119"/>
        <item x="16362"/>
        <item x="8756"/>
        <item x="2668"/>
        <item x="2030"/>
        <item x="8524"/>
        <item x="917"/>
        <item x="8833"/>
        <item x="12434"/>
        <item x="9952"/>
        <item x="11818"/>
        <item x="12271"/>
        <item x="2110"/>
        <item x="18161"/>
        <item x="10665"/>
        <item x="173"/>
        <item x="7772"/>
        <item x="11055"/>
        <item x="14287"/>
        <item x="13304"/>
        <item x="17438"/>
        <item x="10907"/>
        <item x="8038"/>
        <item m="1" x="18269"/>
        <item x="837"/>
        <item x="2500"/>
        <item x="13393"/>
        <item x="9133"/>
        <item x="2538"/>
        <item x="13286"/>
        <item x="10413"/>
        <item x="1570"/>
        <item x="15446"/>
        <item x="12109"/>
        <item x="8174"/>
        <item x="4042"/>
        <item x="3756"/>
        <item x="12950"/>
        <item x="2590"/>
        <item x="9354"/>
        <item x="2154"/>
        <item x="16995"/>
        <item x="4603"/>
        <item x="4445"/>
        <item x="11646"/>
        <item x="6320"/>
        <item x="2647"/>
        <item x="12559"/>
        <item x="2860"/>
        <item x="14122"/>
        <item x="566"/>
        <item x="13561"/>
        <item x="13347"/>
        <item x="369"/>
        <item x="8338"/>
        <item x="13089"/>
        <item x="7910"/>
        <item x="9609"/>
        <item x="8544"/>
        <item x="6235"/>
        <item x="7960"/>
        <item x="18040"/>
        <item x="9399"/>
        <item x="7994"/>
        <item x="13080"/>
        <item x="11208"/>
        <item x="7432"/>
        <item x="4803"/>
        <item x="15307"/>
        <item x="6316"/>
        <item x="2541"/>
        <item x="6665"/>
        <item x="6422"/>
        <item x="7223"/>
        <item x="10455"/>
        <item x="17399"/>
        <item x="16786"/>
        <item x="4972"/>
        <item x="9763"/>
        <item x="15133"/>
        <item x="9130"/>
        <item x="17924"/>
        <item x="17936"/>
        <item x="13550"/>
        <item x="1955"/>
        <item x="16274"/>
        <item x="6423"/>
        <item x="7389"/>
        <item x="13889"/>
        <item x="1235"/>
        <item x="7984"/>
        <item x="2983"/>
        <item x="5134"/>
        <item x="13301"/>
        <item x="14265"/>
        <item x="6650"/>
        <item x="14009"/>
        <item x="16030"/>
        <item x="15917"/>
        <item x="17384"/>
        <item x="11975"/>
        <item x="6910"/>
        <item x="11761"/>
        <item x="9050"/>
        <item x="2276"/>
        <item x="15313"/>
        <item x="4824"/>
        <item x="7707"/>
        <item x="11835"/>
        <item x="8766"/>
        <item x="16352"/>
        <item x="5115"/>
        <item x="14030"/>
        <item x="8437"/>
        <item x="2145"/>
        <item x="14696"/>
        <item x="16002"/>
        <item x="16287"/>
        <item x="12816"/>
        <item x="4953"/>
        <item x="14838"/>
        <item x="17381"/>
        <item x="17062"/>
        <item x="3784"/>
        <item x="8429"/>
        <item x="6719"/>
        <item x="13941"/>
        <item x="16991"/>
        <item x="3204"/>
        <item x="4094"/>
        <item x="15476"/>
        <item x="12136"/>
        <item x="7255"/>
        <item x="2072"/>
        <item x="7947"/>
        <item x="8718"/>
        <item x="11182"/>
        <item x="5080"/>
        <item x="1706"/>
        <item x="16461"/>
        <item x="8249"/>
        <item x="3577"/>
        <item x="11109"/>
        <item x="6057"/>
        <item x="11502"/>
        <item x="9756"/>
        <item x="7962"/>
        <item x="16745"/>
        <item x="14487"/>
        <item x="11071"/>
        <item x="5037"/>
        <item x="13373"/>
        <item x="12689"/>
        <item x="9565"/>
        <item x="14137"/>
        <item x="3675"/>
        <item x="6926"/>
        <item x="790"/>
        <item x="6375"/>
        <item x="13600"/>
        <item x="13043"/>
        <item x="12708"/>
        <item x="8109"/>
        <item x="13820"/>
        <item x="9822"/>
        <item x="15889"/>
        <item x="7352"/>
        <item x="1729"/>
        <item x="8268"/>
        <item x="15577"/>
        <item x="8588"/>
        <item x="6635"/>
        <item x="16181"/>
        <item x="16405"/>
        <item x="14387"/>
        <item x="9101"/>
        <item x="3863"/>
        <item x="6988"/>
        <item x="5161"/>
        <item x="17947"/>
        <item x="3454"/>
        <item x="4473"/>
        <item x="14880"/>
        <item x="9084"/>
        <item x="9864"/>
        <item x="18053"/>
        <item x="9502"/>
        <item x="3750"/>
        <item x="15284"/>
        <item x="7314"/>
        <item x="795"/>
        <item x="9194"/>
        <item x="440"/>
        <item x="9118"/>
        <item x="17864"/>
        <item x="4616"/>
        <item x="15662"/>
        <item x="8172"/>
        <item x="7844"/>
        <item x="17057"/>
        <item x="7521"/>
        <item x="4955"/>
        <item x="9613"/>
        <item x="12624"/>
        <item x="12289"/>
        <item x="11092"/>
        <item x="8729"/>
        <item x="1241"/>
        <item x="14770"/>
        <item x="4518"/>
        <item x="17189"/>
        <item x="12383"/>
        <item x="9726"/>
        <item x="16138"/>
        <item x="7516"/>
        <item x="2178"/>
        <item x="17128"/>
        <item x="4835"/>
        <item x="9601"/>
        <item x="9789"/>
        <item x="2304"/>
        <item x="13116"/>
        <item x="5024"/>
        <item x="9439"/>
        <item x="15703"/>
        <item x="18019"/>
        <item x="17445"/>
        <item x="6197"/>
        <item x="8561"/>
        <item x="5981"/>
        <item x="13413"/>
        <item x="3741"/>
        <item x="11994"/>
        <item x="14929"/>
        <item x="16411"/>
        <item x="13516"/>
        <item x="13044"/>
        <item x="828"/>
        <item x="15738"/>
        <item x="13471"/>
        <item x="6732"/>
        <item x="16151"/>
        <item x="16808"/>
        <item x="17874"/>
        <item x="6649"/>
        <item x="18211"/>
        <item x="16088"/>
        <item x="2062"/>
        <item m="1" x="18249"/>
        <item x="11911"/>
        <item x="14901"/>
        <item x="2188"/>
        <item x="8441"/>
        <item x="11801"/>
        <item x="6652"/>
        <item x="17185"/>
        <item x="12141"/>
        <item x="7520"/>
        <item x="11488"/>
        <item x="2973"/>
        <item x="5159"/>
        <item x="10741"/>
        <item x="6954"/>
        <item x="12927"/>
        <item x="4542"/>
        <item x="12267"/>
        <item x="1923"/>
        <item x="976"/>
        <item x="2856"/>
        <item x="6600"/>
        <item x="12919"/>
        <item x="14473"/>
        <item x="855"/>
        <item x="3754"/>
        <item x="17191"/>
        <item x="2804"/>
        <item x="8842"/>
        <item x="5426"/>
        <item x="16372"/>
        <item x="3046"/>
        <item x="10158"/>
        <item x="2780"/>
        <item x="10783"/>
        <item x="3616"/>
        <item x="817"/>
        <item x="16974"/>
        <item x="5677"/>
        <item x="6557"/>
        <item x="11213"/>
        <item x="2704"/>
        <item x="11993"/>
        <item x="8060"/>
        <item x="1940"/>
        <item x="4717"/>
        <item x="4069"/>
        <item x="7781"/>
        <item x="15179"/>
        <item x="6299"/>
        <item x="10607"/>
        <item x="13661"/>
        <item x="5496"/>
        <item x="4574"/>
        <item x="5271"/>
        <item x="5093"/>
        <item x="12301"/>
        <item x="17765"/>
        <item x="6442"/>
        <item x="1692"/>
        <item x="18091"/>
        <item x="6783"/>
        <item x="8954"/>
        <item x="13367"/>
        <item x="4334"/>
        <item x="8744"/>
        <item x="6728"/>
        <item x="7870"/>
        <item x="10491"/>
        <item x="10286"/>
        <item x="11370"/>
        <item x="15649"/>
        <item x="5001"/>
        <item x="9694"/>
        <item x="17372"/>
        <item x="3547"/>
        <item x="6471"/>
        <item x="537"/>
        <item x="1258"/>
        <item x="13337"/>
        <item x="16055"/>
        <item x="7850"/>
        <item x="697"/>
        <item x="7072"/>
        <item x="3591"/>
        <item x="7239"/>
        <item x="8755"/>
        <item x="154"/>
        <item x="2157"/>
        <item x="16346"/>
        <item x="17066"/>
        <item x="7269"/>
        <item x="13045"/>
        <item x="13739"/>
        <item x="16331"/>
        <item x="11308"/>
        <item x="17080"/>
        <item x="15671"/>
        <item x="13273"/>
        <item x="5221"/>
        <item x="1895"/>
        <item x="13903"/>
        <item x="2569"/>
        <item x="9082"/>
        <item x="8615"/>
        <item x="741"/>
        <item x="3347"/>
        <item x="17860"/>
        <item x="4275"/>
        <item x="9618"/>
        <item x="12650"/>
        <item x="6727"/>
        <item x="17641"/>
        <item x="5876"/>
        <item x="1287"/>
        <item x="17939"/>
        <item x="15516"/>
        <item x="11171"/>
        <item x="6501"/>
        <item x="1725"/>
        <item x="2653"/>
        <item x="8890"/>
        <item x="5155"/>
        <item x="4067"/>
        <item x="4988"/>
        <item x="17811"/>
        <item x="2229"/>
        <item x="8014"/>
        <item x="7322"/>
        <item x="6827"/>
        <item x="15892"/>
        <item x="5608"/>
        <item x="8409"/>
        <item x="11516"/>
        <item x="17103"/>
        <item x="4823"/>
        <item x="9048"/>
        <item x="10130"/>
        <item x="15087"/>
        <item x="7872"/>
        <item x="863"/>
        <item x="18141"/>
        <item x="7695"/>
        <item x="7353"/>
        <item x="10356"/>
        <item x="17233"/>
        <item x="5917"/>
        <item x="8856"/>
        <item x="17315"/>
        <item x="12719"/>
        <item x="6504"/>
        <item x="15440"/>
        <item x="7958"/>
        <item x="6298"/>
        <item x="5914"/>
        <item x="9778"/>
        <item x="14822"/>
        <item x="9033"/>
        <item x="11221"/>
        <item x="3742"/>
        <item x="3085"/>
        <item x="11321"/>
        <item x="1773"/>
        <item x="8774"/>
        <item x="16122"/>
        <item x="8832"/>
        <item x="1123"/>
        <item x="8878"/>
        <item x="1345"/>
        <item x="7709"/>
        <item x="16533"/>
        <item x="13029"/>
        <item x="4151"/>
        <item x="6804"/>
        <item x="16540"/>
        <item x="7970"/>
        <item x="8560"/>
        <item x="17429"/>
        <item x="16370"/>
        <item x="2168"/>
        <item x="2782"/>
        <item x="10177"/>
        <item x="14510"/>
        <item x="4627"/>
        <item x="2311"/>
        <item x="17748"/>
        <item x="16962"/>
        <item x="3168"/>
        <item x="4349"/>
        <item x="848"/>
        <item x="5434"/>
        <item x="762"/>
        <item x="12704"/>
        <item x="17390"/>
        <item x="12700"/>
        <item x="3658"/>
        <item x="8099"/>
        <item x="2749"/>
        <item x="13509"/>
        <item x="5537"/>
        <item x="6439"/>
        <item x="6622"/>
        <item x="15031"/>
        <item x="9610"/>
        <item x="12028"/>
        <item x="2861"/>
        <item x="5295"/>
        <item x="12999"/>
        <item x="8867"/>
        <item x="13872"/>
        <item x="6475"/>
        <item x="8046"/>
        <item x="7544"/>
        <item x="15292"/>
        <item x="819"/>
        <item x="12886"/>
        <item x="8955"/>
        <item x="13474"/>
        <item x="4500"/>
        <item x="17027"/>
        <item x="6378"/>
        <item x="11552"/>
        <item x="16691"/>
        <item x="7113"/>
        <item x="8108"/>
        <item x="10108"/>
        <item x="6411"/>
        <item x="10749"/>
        <item x="14749"/>
        <item x="13177"/>
        <item x="4124"/>
        <item x="6252"/>
        <item x="4612"/>
        <item x="2064"/>
        <item x="14637"/>
        <item x="15139"/>
        <item x="7541"/>
        <item x="4754"/>
        <item x="3430"/>
        <item x="12229"/>
        <item x="6705"/>
        <item x="13423"/>
        <item x="8114"/>
        <item x="13353"/>
        <item x="7646"/>
        <item x="16905"/>
        <item x="8152"/>
        <item x="14050"/>
        <item x="5500"/>
        <item x="12662"/>
        <item x="6484"/>
        <item x="6398"/>
        <item x="10850"/>
        <item x="7963"/>
        <item x="6729"/>
        <item x="3224"/>
        <item x="2510"/>
        <item x="6746"/>
        <item x="18047"/>
        <item x="2120"/>
        <item x="1628"/>
        <item x="4243"/>
        <item x="18160"/>
        <item x="15519"/>
        <item x="14766"/>
        <item x="12135"/>
        <item x="12078"/>
        <item x="10231"/>
        <item x="13588"/>
        <item x="5276"/>
        <item x="9005"/>
        <item x="16434"/>
        <item x="7955"/>
        <item x="2981"/>
        <item x="11302"/>
        <item x="4050"/>
        <item x="939"/>
        <item x="11932"/>
        <item x="11816"/>
        <item x="6932"/>
        <item x="11766"/>
        <item x="16713"/>
        <item x="4961"/>
        <item x="1275"/>
        <item x="16896"/>
        <item x="6432"/>
        <item x="7771"/>
        <item x="9081"/>
        <item x="16636"/>
        <item x="13532"/>
        <item x="17212"/>
        <item x="4258"/>
        <item x="4193"/>
        <item x="17524"/>
        <item x="8552"/>
        <item x="8165"/>
        <item x="12841"/>
        <item x="10394"/>
        <item x="8827"/>
        <item x="2640"/>
        <item x="4906"/>
        <item x="16349"/>
        <item x="2796"/>
        <item x="4514"/>
        <item x="6355"/>
        <item x="141"/>
        <item x="6818"/>
        <item x="6143"/>
        <item x="8921"/>
        <item x="15879"/>
        <item x="13299"/>
        <item x="7130"/>
        <item x="7614"/>
        <item x="17422"/>
        <item x="7795"/>
        <item x="13039"/>
        <item x="12810"/>
        <item x="3879"/>
        <item x="11176"/>
        <item x="3167"/>
        <item x="7875"/>
        <item x="5167"/>
        <item x="8984"/>
        <item x="657"/>
        <item x="14834"/>
        <item x="12056"/>
        <item x="8348"/>
        <item x="6258"/>
        <item x="6513"/>
        <item x="5033"/>
        <item x="11990"/>
        <item x="16547"/>
        <item x="17627"/>
        <item x="153"/>
        <item x="1410"/>
        <item x="13111"/>
        <item x="10583"/>
        <item x="14940"/>
        <item x="17225"/>
        <item x="10759"/>
        <item x="3424"/>
        <item x="3111"/>
        <item x="3816"/>
        <item x="1777"/>
        <item x="7574"/>
        <item x="1321"/>
        <item x="14959"/>
        <item x="3195"/>
        <item x="2186"/>
        <item x="2349"/>
        <item x="7161"/>
        <item x="14238"/>
        <item x="15235"/>
        <item x="10361"/>
        <item x="7924"/>
        <item x="8118"/>
        <item x="815"/>
        <item x="13117"/>
        <item x="15931"/>
        <item x="10795"/>
        <item x="1423"/>
        <item x="15535"/>
        <item x="1299"/>
        <item x="13638"/>
        <item x="7405"/>
        <item x="5072"/>
        <item x="3526"/>
        <item x="11620"/>
        <item x="15364"/>
        <item x="14980"/>
        <item x="9102"/>
        <item x="1315"/>
        <item x="10684"/>
        <item x="4373"/>
        <item x="6519"/>
        <item x="4849"/>
        <item x="3414"/>
        <item x="6690"/>
        <item x="17382"/>
        <item x="11972"/>
        <item x="15283"/>
        <item x="8113"/>
        <item x="508"/>
        <item x="15367"/>
        <item x="17272"/>
        <item x="8658"/>
        <item x="11792"/>
        <item x="6715"/>
        <item x="15813"/>
        <item x="794"/>
        <item x="15288"/>
        <item x="8736"/>
        <item x="1897"/>
        <item x="798"/>
        <item x="2298"/>
        <item x="7911"/>
        <item x="4865"/>
        <item x="8724"/>
        <item x="891"/>
        <item x="15156"/>
        <item x="9518"/>
        <item x="1165"/>
        <item x="15772"/>
        <item x="12000"/>
        <item x="16579"/>
        <item x="10251"/>
        <item x="7829"/>
        <item x="4893"/>
        <item x="3438"/>
        <item x="8098"/>
        <item x="10881"/>
        <item x="10797"/>
        <item x="17658"/>
        <item x="13090"/>
        <item x="536"/>
        <item x="17136"/>
        <item x="15643"/>
        <item x="15867"/>
        <item x="6609"/>
        <item x="5918"/>
        <item x="6953"/>
        <item x="16096"/>
        <item x="1711"/>
        <item x="1028"/>
        <item x="11040"/>
        <item x="5833"/>
        <item x="818"/>
        <item x="12902"/>
        <item x="2301"/>
        <item x="2366"/>
        <item x="3001"/>
        <item x="13099"/>
        <item x="11948"/>
        <item x="17333"/>
        <item x="9749"/>
        <item x="8502"/>
        <item x="11637"/>
        <item x="148"/>
        <item x="17207"/>
        <item x="5086"/>
        <item x="743"/>
        <item x="15432"/>
        <item x="1394"/>
        <item x="8367"/>
        <item x="12144"/>
        <item x="6480"/>
        <item x="4592"/>
        <item x="1179"/>
        <item x="17421"/>
        <item x="16965"/>
        <item x="7046"/>
        <item x="6486"/>
        <item x="16450"/>
        <item x="13648"/>
        <item x="2207"/>
        <item x="5396"/>
        <item x="2956"/>
        <item x="6434"/>
        <item x="12053"/>
        <item x="2121"/>
        <item x="2474"/>
        <item x="1872"/>
        <item x="6431"/>
        <item x="15296"/>
        <item x="6863"/>
        <item x="14146"/>
        <item x="1273"/>
        <item x="4306"/>
        <item x="2334"/>
        <item x="7869"/>
        <item x="11249"/>
        <item x="1259"/>
        <item x="8330"/>
        <item x="8957"/>
        <item x="8899"/>
        <item x="6527"/>
        <item x="6147"/>
        <item x="17413"/>
        <item x="14722"/>
        <item x="10781"/>
        <item x="3235"/>
        <item x="822"/>
        <item x="13992"/>
        <item x="2985"/>
        <item x="48"/>
        <item x="2979"/>
        <item x="11412"/>
        <item x="16458"/>
        <item x="252"/>
        <item x="7534"/>
        <item x="10071"/>
        <item x="16312"/>
        <item x="8105"/>
        <item x="13103"/>
        <item x="9477"/>
        <item x="15568"/>
        <item x="4768"/>
        <item x="1952"/>
        <item x="705"/>
        <item x="8581"/>
        <item x="2801"/>
        <item x="2842"/>
        <item x="3281"/>
        <item x="17072"/>
        <item x="255"/>
        <item x="12799"/>
        <item x="6875"/>
        <item x="1088"/>
        <item x="9948"/>
        <item x="1297"/>
        <item x="1815"/>
        <item x="5030"/>
        <item x="887"/>
        <item x="2971"/>
        <item x="12017"/>
        <item x="16369"/>
        <item x="10402"/>
        <item x="6412"/>
        <item x="3177"/>
        <item x="2999"/>
        <item x="811"/>
        <item x="8644"/>
        <item x="7882"/>
        <item x="7961"/>
        <item x="8578"/>
        <item x="10328"/>
        <item x="18065"/>
        <item x="2617"/>
        <item x="2972"/>
        <item x="4095"/>
        <item x="11974"/>
        <item x="967"/>
        <item x="4420"/>
        <item x="16425"/>
        <item x="18193"/>
        <item x="4737"/>
        <item x="15572"/>
        <item x="13585"/>
        <item x="5146"/>
        <item x="2995"/>
        <item x="12194"/>
        <item x="16374"/>
        <item x="17379"/>
        <item x="2923"/>
        <item x="17843"/>
        <item x="6675"/>
        <item x="13545"/>
        <item x="1095"/>
        <item x="17258"/>
        <item x="2553"/>
        <item x="11588"/>
        <item x="16818"/>
        <item x="17388"/>
        <item x="11371"/>
        <item x="15130"/>
        <item x="2987"/>
        <item x="13159"/>
        <item x="9020"/>
        <item x="15608"/>
        <item x="1020"/>
        <item x="12863"/>
        <item x="4558"/>
        <item x="10339"/>
        <item x="14355"/>
        <item x="10500"/>
        <item x="1369"/>
        <item x="16619"/>
        <item x="2152"/>
        <item x="13456"/>
        <item x="2966"/>
        <item x="5598"/>
        <item x="9188"/>
        <item x="1376"/>
        <item x="14930"/>
        <item x="2174"/>
        <item x="16031"/>
        <item x="11526"/>
        <item x="3425"/>
        <item x="703"/>
        <item x="15864"/>
        <item x="14913"/>
        <item x="6172"/>
        <item x="15337"/>
        <item x="953"/>
        <item x="18055"/>
        <item x="13666"/>
        <item x="4097"/>
        <item x="16171"/>
        <item x="3743"/>
        <item x="3291"/>
        <item x="4760"/>
        <item x="7546"/>
        <item x="770"/>
        <item x="7816"/>
        <item x="826"/>
        <item x="3268"/>
        <item x="5710"/>
        <item x="901"/>
        <item x="6505"/>
        <item x="11982"/>
        <item x="9032"/>
        <item x="13084"/>
        <item x="6062"/>
        <item x="4210"/>
        <item x="7699"/>
        <item x="14046"/>
        <item x="8759"/>
        <item x="9110"/>
        <item x="5468"/>
        <item x="15848"/>
        <item x="14198"/>
        <item x="16252"/>
        <item x="6525"/>
        <item x="6692"/>
        <item x="10475"/>
        <item x="17527"/>
        <item x="15090"/>
        <item x="5048"/>
        <item x="14832"/>
        <item x="13132"/>
        <item x="6682"/>
        <item x="12581"/>
        <item x="16606"/>
        <item x="15620"/>
        <item x="16597"/>
        <item x="472"/>
        <item x="7517"/>
        <item x="3586"/>
        <item x="10952"/>
        <item x="11401"/>
        <item x="15682"/>
        <item x="16388"/>
        <item x="802"/>
        <item x="15122"/>
        <item x="801"/>
        <item x="2213"/>
        <item x="7539"/>
        <item x="100"/>
        <item x="7636"/>
        <item x="2555"/>
        <item x="4634"/>
        <item x="10613"/>
        <item x="6929"/>
        <item x="844"/>
        <item x="9127"/>
        <item x="17126"/>
        <item x="1987"/>
        <item x="12571"/>
        <item x="6529"/>
        <item x="4958"/>
        <item x="7344"/>
        <item x="16353"/>
        <item x="4980"/>
        <item x="7975"/>
        <item x="5098"/>
        <item x="6678"/>
        <item x="4191"/>
        <item x="2487"/>
        <item x="8531"/>
        <item x="11999"/>
        <item x="6503"/>
        <item x="13004"/>
        <item x="12472"/>
        <item x="12477"/>
        <item x="1580"/>
        <item x="3436"/>
        <item x="13233"/>
        <item x="5164"/>
        <item x="5693"/>
        <item x="204"/>
        <item x="16058"/>
        <item x="11943"/>
        <item x="9417"/>
        <item x="5669"/>
        <item x="6911"/>
        <item x="1122"/>
        <item x="5517"/>
        <item x="11797"/>
        <item x="16188"/>
        <item x="17450"/>
        <item x="9509"/>
        <item x="1841"/>
        <item x="10557"/>
        <item x="17414"/>
        <item x="4019"/>
        <item x="10275"/>
        <item x="11160"/>
        <item x="142"/>
        <item x="16614"/>
        <item x="14904"/>
        <item x="4727"/>
        <item x="16367"/>
        <item x="6524"/>
        <item x="12495"/>
        <item x="7181"/>
        <item x="16342"/>
        <item x="16424"/>
        <item x="969"/>
        <item x="2978"/>
        <item x="9157"/>
        <item x="11316"/>
        <item x="6510"/>
        <item x="1985"/>
        <item x="15099"/>
        <item x="13556"/>
        <item x="7540"/>
        <item x="14059"/>
        <item x="6490"/>
        <item x="11286"/>
        <item x="14307"/>
        <item x="5531"/>
        <item x="892"/>
        <item x="9022"/>
        <item x="693"/>
        <item x="13664"/>
        <item x="18118"/>
        <item x="10801"/>
        <item x="7980"/>
        <item x="11503"/>
        <item x="15473"/>
        <item x="5595"/>
        <item x="9788"/>
        <item x="17105"/>
        <item x="12145"/>
        <item x="6215"/>
        <item x="426"/>
        <item x="13114"/>
        <item x="6776"/>
        <item x="12258"/>
        <item x="15178"/>
        <item x="4507"/>
        <item x="11992"/>
        <item x="6646"/>
        <item x="11199"/>
        <item x="1546"/>
        <item x="9089"/>
        <item x="12221"/>
        <item x="9184"/>
        <item x="11998"/>
        <item x="15126"/>
        <item x="2988"/>
        <item x="7964"/>
        <item x="4569"/>
        <item x="17800"/>
        <item x="8765"/>
        <item x="9059"/>
        <item x="17401"/>
        <item x="8938"/>
        <item x="820"/>
        <item x="12637"/>
        <item x="16100"/>
        <item x="14229"/>
        <item x="15311"/>
        <item x="17210"/>
        <item x="7835"/>
        <item x="2998"/>
        <item x="2454"/>
        <item x="6050"/>
        <item x="15169"/>
        <item x="14862"/>
        <item x="11900"/>
        <item x="1389"/>
        <item x="1427"/>
        <item x="2329"/>
        <item x="796"/>
        <item x="17249"/>
        <item x="9488"/>
        <item x="9927"/>
        <item x="613"/>
        <item x="9933"/>
        <item x="5568"/>
        <item x="7898"/>
        <item x="5273"/>
        <item x="17832"/>
        <item x="18054"/>
        <item x="1256"/>
        <item x="12809"/>
        <item x="5551"/>
        <item x="8010"/>
        <item x="6520"/>
        <item x="8980"/>
        <item x="7593"/>
        <item x="9553"/>
        <item x="14895"/>
        <item x="4018"/>
        <item x="10556"/>
        <item x="9019"/>
        <item x="17476"/>
        <item x="13112"/>
        <item x="17613"/>
        <item x="11967"/>
        <item x="5329"/>
        <item x="11868"/>
        <item x="7533"/>
        <item x="4954"/>
        <item x="10617"/>
        <item x="2970"/>
        <item x="5143"/>
        <item x="789"/>
        <item x="16178"/>
        <item x="3532"/>
        <item x="17022"/>
        <item x="821"/>
        <item x="5829"/>
        <item x="2300"/>
        <item x="11962"/>
        <item x="14973"/>
        <item x="14533"/>
        <item x="12029"/>
        <item x="16427"/>
        <item x="14583"/>
        <item x="3563"/>
        <item x="6656"/>
        <item x="4967"/>
        <item x="14991"/>
        <item x="6493"/>
        <item x="6491"/>
        <item x="761"/>
        <item x="7399"/>
        <item x="4973"/>
        <item x="7985"/>
        <item x="1426"/>
        <item x="7298"/>
        <item x="4686"/>
        <item x="10664"/>
        <item x="1064"/>
        <item x="13563"/>
        <item x="8613"/>
        <item x="17389"/>
        <item x="17213"/>
        <item x="14783"/>
        <item x="14673"/>
        <item x="12588"/>
        <item x="14013"/>
        <item x="10618"/>
        <item x="3000"/>
        <item x="13780"/>
        <item x="11451"/>
        <item x="13633"/>
        <item x="8217"/>
        <item x="8714"/>
        <item x="2996"/>
        <item x="800"/>
        <item x="10066"/>
        <item x="4101"/>
        <item x="17373"/>
        <item x="8817"/>
        <item x="4758"/>
        <item x="6883"/>
        <item x="12875"/>
        <item x="6095"/>
        <item x="9389"/>
        <item m="1" x="18263"/>
        <item x="10459"/>
        <item x="15491"/>
        <item x="16653"/>
        <item x="1116"/>
        <item x="3663"/>
        <item x="10657"/>
        <item x="14784"/>
        <item x="9186"/>
        <item x="6514"/>
        <item x="12251"/>
        <item x="11983"/>
        <item x="11583"/>
        <item x="8002"/>
        <item x="12128"/>
        <item x="4195"/>
        <item x="15297"/>
        <item x="14641"/>
        <item x="776"/>
        <item x="16354"/>
        <item x="16368"/>
        <item x="14140"/>
        <item x="1605"/>
        <item x="889"/>
        <item x="3651"/>
        <item x="4318"/>
        <item x="4245"/>
        <item x="16769"/>
        <item x="6537"/>
        <item x="4099"/>
        <item x="11991"/>
        <item x="4311"/>
        <item x="14609"/>
        <item x="38"/>
        <item x="9501"/>
        <item x="7987"/>
        <item x="13030"/>
        <item x="4251"/>
        <item x="8943"/>
        <item x="908"/>
        <item x="2368"/>
        <item x="6811"/>
        <item x="8178"/>
        <item x="4643"/>
        <item x="13498"/>
        <item x="2230"/>
        <item x="3474"/>
        <item x="2088"/>
        <item x="11318"/>
        <item x="17244"/>
        <item x="12562"/>
        <item x="11020"/>
        <item x="6361"/>
        <item x="916"/>
        <item x="6532"/>
        <item x="14963"/>
        <item x="1771"/>
        <item x="6717"/>
        <item x="7530"/>
        <item x="10678"/>
        <item x="1942"/>
        <item x="3737"/>
        <item x="809"/>
        <item x="12397"/>
        <item x="9237"/>
        <item x="3897"/>
        <item x="12526"/>
        <item x="5005"/>
        <item x="15300"/>
        <item x="16836"/>
        <item x="1653"/>
        <item x="5803"/>
        <item x="2320"/>
        <item x="12182"/>
        <item x="8540"/>
        <item x="6522"/>
        <item x="6531"/>
        <item x="6495"/>
        <item x="12720"/>
        <item x="6507"/>
        <item x="11467"/>
        <item x="5142"/>
        <item x="11724"/>
        <item x="8574"/>
        <item x="13612"/>
        <item x="10216"/>
        <item x="16359"/>
        <item x="2338"/>
        <item x="15856"/>
        <item x="764"/>
        <item x="15684"/>
        <item x="7538"/>
        <item x="15309"/>
        <item x="4467"/>
        <item x="17420"/>
        <item x="1121"/>
        <item x="1226"/>
        <item x="5696"/>
        <item x="2990"/>
        <item x="885"/>
        <item x="396"/>
        <item x="12257"/>
        <item x="7998"/>
        <item x="9741"/>
        <item x="9068"/>
        <item x="11605"/>
        <item x="12001"/>
        <item x="10671"/>
        <item x="1301"/>
        <item x="16170"/>
        <item x="816"/>
        <item x="4978"/>
        <item x="1053"/>
        <item x="15185"/>
        <item x="5285"/>
        <item x="91"/>
        <item x="10093"/>
        <item x="3229"/>
        <item x="7339"/>
        <item x="1411"/>
        <item m="1" x="18248"/>
        <item x="10492"/>
        <item x="13742"/>
        <item x="3087"/>
        <item x="4414"/>
        <item x="8886"/>
        <item x="15303"/>
        <item x="10541"/>
        <item x="11678"/>
        <item x="8436"/>
        <item x="4581"/>
        <item x="5840"/>
        <item x="17392"/>
        <item x="16350"/>
        <item x="1478"/>
        <item x="11468"/>
        <item x="4282"/>
        <item x="914"/>
        <item x="6829"/>
        <item x="5557"/>
        <item x="11857"/>
        <item x="9030"/>
        <item x="9173"/>
        <item x="6354"/>
        <item x="1867"/>
        <item x="11363"/>
        <item x="7562"/>
        <item x="7160"/>
        <item x="6470"/>
        <item x="5588"/>
        <item x="6012"/>
        <item x="7674"/>
        <item x="1696"/>
        <item x="3053"/>
        <item x="4813"/>
        <item x="4568"/>
        <item x="17227"/>
        <item x="16123"/>
        <item x="15346"/>
        <item x="1943"/>
        <item x="4338"/>
        <item x="3346"/>
        <item x="4743"/>
        <item x="16159"/>
        <item x="13317"/>
        <item x="6563"/>
        <item x="6368"/>
        <item x="9392"/>
        <item x="17257"/>
        <item x="6489"/>
        <item x="16908"/>
        <item x="2512"/>
        <item x="8398"/>
        <item m="1" x="18264"/>
        <item x="9444"/>
        <item x="7724"/>
        <item x="1204"/>
        <item x="692"/>
        <item x="1178"/>
        <item x="835"/>
        <item x="11963"/>
        <item x="6474"/>
        <item x="804"/>
        <item x="443"/>
        <item x="11986"/>
        <item x="881"/>
        <item x="3974"/>
        <item x="8116"/>
        <item x="706"/>
        <item x="1051"/>
        <item x="18182"/>
        <item x="899"/>
        <item x="16834"/>
        <item x="2461"/>
        <item x="5823"/>
        <item x="1317"/>
        <item x="2205"/>
        <item x="1608"/>
        <item x="8016"/>
        <item x="1765"/>
        <item x="6598"/>
        <item x="4043"/>
        <item x="11883"/>
        <item x="4403"/>
        <item x="17107"/>
        <item x="10843"/>
        <item x="525"/>
        <item x="10875"/>
        <item x="4387"/>
        <item x="10576"/>
        <item x="2806"/>
        <item x="8565"/>
        <item x="15493"/>
        <item x="15097"/>
        <item x="5312"/>
        <item x="12946"/>
        <item x="8770"/>
        <item x="14949"/>
        <item x="8972"/>
        <item x="9324"/>
        <item x="3258"/>
        <item x="17415"/>
        <item x="9095"/>
        <item x="6535"/>
        <item x="814"/>
        <item x="12665"/>
        <item x="8595"/>
        <item x="4365"/>
        <item x="13790"/>
        <item x="10149"/>
        <item x="5974"/>
        <item x="15824"/>
        <item x="13473"/>
        <item x="8476"/>
        <item x="16511"/>
        <item x="897"/>
        <item x="1154"/>
        <item x="15263"/>
        <item x="5561"/>
        <item x="15929"/>
        <item x="7087"/>
        <item x="15922"/>
        <item x="11834"/>
        <item x="5896"/>
        <item x="11987"/>
        <item x="3757"/>
        <item x="145"/>
        <item x="3956"/>
        <item x="896"/>
        <item x="8923"/>
        <item x="11984"/>
        <item x="6788"/>
        <item x="2191"/>
        <item x="16343"/>
        <item x="17507"/>
        <item x="812"/>
        <item x="7153"/>
        <item x="8242"/>
        <item x="5414"/>
        <item x="4538"/>
        <item x="17475"/>
        <item x="893"/>
        <item x="7215"/>
        <item x="8337"/>
        <item x="7406"/>
        <item x="5445"/>
        <item x="17211"/>
        <item x="16825"/>
        <item x="13598"/>
        <item x="3354"/>
        <item x="16477"/>
        <item x="1767"/>
        <item m="1" x="18245"/>
        <item x="15843"/>
        <item x="3839"/>
        <item x="2005"/>
        <item x="1217"/>
        <item x="1819"/>
        <item x="4798"/>
        <item x="11219"/>
        <item x="16133"/>
        <item x="13431"/>
        <item x="2994"/>
        <item x="6530"/>
        <item x="16347"/>
        <item x="16426"/>
        <item x="11954"/>
        <item x="12741"/>
        <item x="6363"/>
        <item x="3106"/>
        <item x="2989"/>
        <item x="2122"/>
        <item x="6479"/>
        <item x="10949"/>
        <item x="17940"/>
        <item x="10214"/>
        <item x="6718"/>
        <item x="14914"/>
        <item x="2549"/>
        <item x="1352"/>
        <item x="11869"/>
        <item x="17395"/>
        <item x="14598"/>
        <item x="17208"/>
        <item x="14511"/>
        <item x="813"/>
        <item x="1896"/>
        <item x="17984"/>
        <item x="14909"/>
        <item x="12002"/>
        <item x="11995"/>
        <item x="15011"/>
        <item x="11070"/>
        <item x="11997"/>
        <item x="1081"/>
        <item x="1995"/>
        <item x="1984"/>
        <item x="4678"/>
        <item x="13370"/>
        <item x="3426"/>
        <item x="7545"/>
        <item x="6228"/>
        <item x="17407"/>
        <item x="17519"/>
        <item x="12138"/>
        <item x="902"/>
        <item x="16279"/>
        <item x="5570"/>
        <item x="13755"/>
        <item x="4886"/>
        <item x="14827"/>
        <item x="1992"/>
        <item x="16294"/>
        <item x="6521"/>
        <item x="10342"/>
        <item x="882"/>
        <item x="4305"/>
        <item x="11653"/>
        <item x="949"/>
        <item x="6498"/>
        <item x="11603"/>
        <item x="17566"/>
        <item x="16462"/>
        <item x="7583"/>
        <item x="18027"/>
        <item x="3638"/>
        <item x="8360"/>
        <item x="10615"/>
        <item x="13975"/>
        <item x="4659"/>
        <item x="6859"/>
        <item x="14371"/>
        <item x="9997"/>
        <item x="5047"/>
        <item x="17868"/>
        <item x="5373"/>
        <item x="2776"/>
        <item x="691"/>
        <item x="17518"/>
        <item x="16371"/>
        <item x="16912"/>
        <item x="12597"/>
        <item x="4307"/>
        <item x="191"/>
        <item x="1878"/>
        <item x="444"/>
        <item x="8861"/>
        <item x="12962"/>
        <item x="2202"/>
        <item x="12007"/>
        <item x="11802"/>
        <item x="12800"/>
        <item x="9370"/>
        <item x="4451"/>
        <item x="17783"/>
        <item x="12621"/>
        <item x="5011"/>
        <item x="7572"/>
        <item x="3571"/>
        <item x="11427"/>
        <item x="17925"/>
        <item x="14554"/>
        <item x="16373"/>
        <item x="12488"/>
        <item x="7979"/>
        <item x="16468"/>
        <item x="1361"/>
        <item x="1248"/>
        <item x="14215"/>
        <item x="15260"/>
        <item x="3269"/>
        <item x="4917"/>
        <item x="2700"/>
        <item x="16221"/>
        <item x="12003"/>
        <item x="11812"/>
        <item x="2478"/>
        <item x="17917"/>
        <item x="13447"/>
        <item x="6476"/>
        <item x="9867"/>
        <item x="6528"/>
        <item x="3569"/>
        <item x="1837"/>
        <item x="8385"/>
        <item x="2719"/>
        <item x="1057"/>
        <item x="17971"/>
        <item x="14088"/>
        <item x="15042"/>
        <item x="16038"/>
        <item x="5546"/>
        <item x="6436"/>
        <item x="5997"/>
        <item x="12540"/>
        <item x="11378"/>
        <item x="12373"/>
        <item x="12481"/>
        <item x="9108"/>
        <item x="17911"/>
        <item x="701"/>
        <item x="12742"/>
        <item x="2980"/>
        <item x="10818"/>
        <item x="5550"/>
        <item x="13970"/>
        <item x="18140"/>
        <item x="7519"/>
        <item x="6517"/>
        <item x="138"/>
        <item x="15755"/>
        <item x="13269"/>
        <item x="11621"/>
        <item x="3761"/>
        <item x="2637"/>
        <item x="6820"/>
        <item x="9912"/>
        <item x="10058"/>
        <item x="13047"/>
        <item x="6497"/>
        <item x="2968"/>
        <item x="6089"/>
        <item x="1553"/>
        <item x="10144"/>
        <item x="17337"/>
        <item x="6478"/>
        <item x="5275"/>
        <item x="12789"/>
        <item x="918"/>
        <item x="16479"/>
        <item x="7151"/>
        <item x="7243"/>
        <item x="8777"/>
        <item x="251"/>
        <item x="17386"/>
        <item x="7989"/>
        <item x="14863"/>
        <item x="4872"/>
        <item x="6533"/>
        <item x="17733"/>
        <item x="6085"/>
        <item x="830"/>
        <item x="8573"/>
        <item x="14697"/>
        <item x="13797"/>
        <item x="17188"/>
        <item x="12535"/>
        <item x="15712"/>
        <item x="1849"/>
        <item x="16528"/>
        <item x="13308"/>
        <item x="7522"/>
        <item x="6694"/>
        <item x="14933"/>
        <item x="6849"/>
        <item x="8399"/>
        <item x="3282"/>
        <item x="1300"/>
        <item x="8005"/>
        <item x="807"/>
        <item x="13715"/>
        <item x="4362"/>
        <item x="12450"/>
        <item x="17956"/>
        <item x="3225"/>
        <item x="883"/>
        <item x="8936"/>
        <item x="2089"/>
        <item x="17799"/>
        <item x="3654"/>
        <item x="1505"/>
        <item x="17187"/>
        <item x="5368"/>
        <item x="5073"/>
        <item x="17202"/>
        <item x="10841"/>
        <item x="16329"/>
        <item x="17370"/>
        <item x="4778"/>
        <item x="894"/>
        <item x="2821"/>
        <item x="7139"/>
        <item x="13257"/>
        <item x="11820"/>
        <item x="11979"/>
        <item x="1513"/>
        <item x="6724"/>
        <item x="11976"/>
        <item x="13312"/>
        <item x="3255"/>
        <item x="17226"/>
        <item x="6481"/>
        <item x="912"/>
        <item x="11107"/>
        <item x="9880"/>
        <item x="6496"/>
        <item x="18155"/>
        <item x="3094"/>
        <item x="7343"/>
        <item x="1100"/>
        <item x="915"/>
        <item x="4476"/>
        <item x="14293"/>
        <item x="679"/>
        <item x="3527"/>
        <item x="8896"/>
        <item x="2715"/>
        <item x="17428"/>
        <item x="5846"/>
        <item x="13494"/>
        <item x="17929"/>
        <item x="6922"/>
        <item x="5004"/>
        <item x="4276"/>
        <item x="17235"/>
        <item x="11640"/>
        <item x="13327"/>
        <item x="854"/>
        <item x="6542"/>
        <item x="12004"/>
        <item x="18183"/>
        <item x="2613"/>
        <item x="8879"/>
        <item x="2459"/>
        <item x="1188"/>
        <item x="2577"/>
        <item x="10703"/>
        <item x="17919"/>
        <item x="2984"/>
        <item x="9078"/>
        <item x="8895"/>
        <item x="1311"/>
        <item x="3806"/>
        <item x="11981"/>
        <item x="14590"/>
        <item x="10540"/>
        <item x="8442"/>
        <item x="15084"/>
        <item x="16180"/>
        <item x="5140"/>
        <item x="2277"/>
        <item x="15740"/>
        <item x="13809"/>
        <item x="4295"/>
        <item x="14289"/>
        <item x="895"/>
        <item x="4289"/>
        <item x="362"/>
        <item x="6477"/>
        <item x="9537"/>
        <item x="1072"/>
        <item x="3423"/>
        <item x="11796"/>
        <item x="8262"/>
        <item x="6512"/>
        <item x="9742"/>
        <item x="7350"/>
        <item x="17219"/>
        <item x="11973"/>
        <item x="2180"/>
        <item x="4925"/>
        <item x="10152"/>
        <item x="11622"/>
        <item x="713"/>
        <item x="10186"/>
        <item x="17164"/>
        <item x="3485"/>
        <item x="8906"/>
        <item x="6499"/>
        <item x="9401"/>
        <item x="11439"/>
        <item x="11463"/>
        <item x="5158"/>
        <item x="5420"/>
        <item x="4108"/>
        <item x="15807"/>
        <item x="1150"/>
        <item x="4010"/>
        <item x="15092"/>
        <item x="3568"/>
        <item x="10926"/>
        <item x="1233"/>
        <item x="12374"/>
        <item x="6469"/>
        <item x="12879"/>
        <item x="1325"/>
        <item x="6488"/>
        <item x="1306"/>
        <item x="412"/>
        <item x="919"/>
        <item m="1" x="18261"/>
        <item x="13374"/>
        <item x="6538"/>
        <item x="7863"/>
        <item x="1520"/>
        <item x="16757"/>
        <item x="4132"/>
        <item x="5975"/>
        <item x="1231"/>
        <item x="7527"/>
        <item x="15757"/>
        <item x="10323"/>
        <item x="831"/>
        <item x="8204"/>
        <item x="11978"/>
        <item x="8701"/>
        <item x="842"/>
        <item x="16070"/>
        <item x="13196"/>
        <item x="6536"/>
        <item x="16526"/>
        <item x="3859"/>
        <item x="17974"/>
        <item x="17604"/>
        <item x="6534"/>
        <item x="10454"/>
        <item x="8603"/>
        <item x="1521"/>
        <item x="10346"/>
        <item x="8959"/>
        <item x="6473"/>
        <item x="14500"/>
        <item x="143"/>
        <item x="16496"/>
        <item x="17068"/>
        <item x="16011"/>
        <item x="2027"/>
        <item x="11739"/>
        <item x="7981"/>
        <item x="11893"/>
        <item x="5508"/>
        <item x="8000"/>
        <item x="888"/>
        <item x="9353"/>
        <item x="1230"/>
        <item x="9406"/>
        <item x="1210"/>
        <item x="2574"/>
        <item x="8405"/>
        <item x="5150"/>
        <item x="17156"/>
        <item x="1104"/>
        <item x="8451"/>
        <item x="9368"/>
        <item x="9786"/>
        <item x="16504"/>
        <item m="1" x="18244"/>
        <item x="17186"/>
        <item x="7198"/>
        <item x="16021"/>
        <item x="11396"/>
        <item x="12960"/>
        <item x="8904"/>
        <item x="9861"/>
        <item x="18176"/>
        <item x="9386"/>
        <item x="13075"/>
        <item x="6511"/>
        <item x="1220"/>
        <item x="5160"/>
        <item x="12916"/>
        <item x="1036"/>
        <item x="4636"/>
        <item x="11448"/>
        <item x="7597"/>
        <item x="2063"/>
        <item x="7995"/>
        <item x="17425"/>
        <item x="2197"/>
        <item x="923"/>
        <item x="15777"/>
        <item x="14626"/>
        <item x="14627"/>
        <item x="3650"/>
        <item x="1418"/>
        <item x="898"/>
        <item x="1533"/>
        <item x="3489"/>
        <item x="8252"/>
        <item x="4951"/>
        <item x="10317"/>
        <item x="8418"/>
        <item x="8579"/>
        <item x="16065"/>
        <item x="4224"/>
        <item x="18167"/>
        <item x="16330"/>
        <item x="16531"/>
        <item x="2370"/>
        <item x="4231"/>
        <item x="14193"/>
        <item x="3727"/>
        <item x="6075"/>
        <item x="6129"/>
        <item x="11988"/>
        <item x="1136"/>
        <item x="3598"/>
        <item x="17819"/>
        <item x="6099"/>
        <item x="1869"/>
        <item x="18195"/>
        <item x="1101"/>
        <item x="1377"/>
        <item x="7818"/>
        <item x="12945"/>
        <item x="8753"/>
        <item x="9013"/>
        <item x="686"/>
        <item x="11742"/>
        <item x="9510"/>
        <item x="5049"/>
        <item x="4324"/>
        <item x="14896"/>
        <item x="10723"/>
        <item x="15385"/>
        <item x="18133"/>
        <item x="9403"/>
        <item x="4204"/>
        <item x="10169"/>
        <item x="13554"/>
        <item x="17231"/>
        <item x="16074"/>
        <item x="8781"/>
        <item x="924"/>
        <item x="8472"/>
        <item x="3876"/>
        <item x="1333"/>
        <item x="6586"/>
        <item x="13013"/>
        <item x="327"/>
        <item x="17228"/>
        <item x="5601"/>
        <item x="13130"/>
        <item x="14022"/>
        <item x="6599"/>
        <item x="909"/>
        <item x="1514"/>
        <item x="15683"/>
        <item x="5425"/>
        <item x="8888"/>
        <item x="13787"/>
        <item x="9520"/>
        <item x="11409"/>
        <item x="4170"/>
        <item x="4572"/>
        <item x="1728"/>
        <item x="10811"/>
        <item x="13124"/>
        <item x="6518"/>
        <item x="14468"/>
        <item x="1506"/>
        <item x="16512"/>
        <item x="5000"/>
        <item x="17918"/>
        <item x="8884"/>
        <item x="6015"/>
        <item x="2149"/>
        <item x="9083"/>
        <item x="14610"/>
        <item x="385"/>
        <item x="1585"/>
        <item x="8417"/>
        <item x="17218"/>
        <item x="6449"/>
        <item x="8919"/>
        <item x="8221"/>
        <item x="7378"/>
        <item x="16214"/>
        <item x="12977"/>
        <item x="1268"/>
        <item x="4390"/>
        <item x="6051"/>
        <item x="6483"/>
        <item x="15743"/>
        <item x="11480"/>
        <item x="1261"/>
        <item x="5708"/>
        <item x="1223"/>
        <item x="2431"/>
        <item x="5006"/>
        <item x="12407"/>
        <item x="10812"/>
        <item x="9697"/>
        <item x="14276"/>
        <item x="2447"/>
        <item x="985"/>
        <item x="7822"/>
        <item x="4368"/>
        <item x="7002"/>
        <item x="884"/>
        <item x="910"/>
        <item x="15630"/>
        <item x="13987"/>
        <item x="11910"/>
        <item x="7554"/>
        <item x="5409"/>
        <item x="12264"/>
        <item x="6972"/>
        <item x="17403"/>
        <item x="18130"/>
        <item x="17070"/>
        <item x="1229"/>
        <item x="2663"/>
        <item x="2741"/>
        <item x="15571"/>
        <item x="16043"/>
        <item x="10073"/>
        <item x="12794"/>
        <item x="6105"/>
        <item m="1" x="18258"/>
        <item x="1999"/>
        <item x="13610"/>
        <item x="12415"/>
        <item x="17914"/>
        <item x="2140"/>
        <item x="15439"/>
        <item x="8201"/>
        <item x="17794"/>
        <item x="4666"/>
        <item x="2699"/>
        <item x="373"/>
        <item x="17418"/>
        <item x="12290"/>
        <item x="12250"/>
        <item x="15784"/>
        <item x="12372"/>
        <item x="832"/>
        <item x="10392"/>
        <item x="4660"/>
        <item x="17197"/>
        <item x="2201"/>
        <item x="15289"/>
        <item x="4322"/>
        <item x="11736"/>
        <item x="1710"/>
        <item x="2362"/>
        <item x="1461"/>
        <item x="13743"/>
        <item x="2167"/>
        <item x="16161"/>
        <item x="11846"/>
        <item x="11223"/>
        <item x="13972"/>
        <item x="1526"/>
        <item x="5152"/>
        <item x="14483"/>
        <item x="15275"/>
        <item x="5138"/>
        <item x="15748"/>
        <item x="12866"/>
        <item m="1" x="18243"/>
        <item x="17941"/>
        <item x="5540"/>
        <item x="9825"/>
        <item x="1476"/>
        <item x="8947"/>
        <item x="9307"/>
        <item x="5576"/>
        <item x="7547"/>
        <item x="10380"/>
        <item x="6409"/>
        <item x="10329"/>
        <item x="1014"/>
        <item x="14156"/>
        <item x="8150"/>
        <item x="17926"/>
        <item x="1187"/>
        <item x="14296"/>
        <item x="5860"/>
        <item x="17855"/>
        <item x="15760"/>
        <item x="10763"/>
        <item x="9396"/>
        <item x="9750"/>
        <item x="8733"/>
        <item x="17153"/>
        <item x="4005"/>
        <item x="9881"/>
        <item x="2768"/>
        <item x="15945"/>
        <item x="11479"/>
        <item x="10776"/>
        <item x="1074"/>
        <item x="9049"/>
        <item x="7016"/>
        <item x="10348"/>
        <item x="3745"/>
        <item x="208"/>
        <item x="14907"/>
        <item x="6335"/>
        <item x="2029"/>
        <item x="14918"/>
        <item x="1208"/>
        <item x="10027"/>
        <item x="5387"/>
        <item x="366"/>
        <item x="12402"/>
        <item x="5533"/>
        <item x="15990"/>
        <item x="5564"/>
        <item x="16075"/>
        <item x="6052"/>
        <item x="13311"/>
        <item x="12414"/>
        <item x="15959"/>
        <item x="11807"/>
        <item x="16182"/>
        <item x="11472"/>
        <item x="890"/>
        <item x="11234"/>
        <item x="4271"/>
        <item x="13800"/>
        <item x="5014"/>
        <item x="12420"/>
        <item x="10871"/>
        <item x="8216"/>
        <item x="4273"/>
        <item x="12073"/>
        <item x="13634"/>
        <item x="12552"/>
        <item x="12211"/>
        <item x="10090"/>
        <item x="16022"/>
        <item x="3762"/>
        <item x="6384"/>
        <item x="8050"/>
        <item x="3764"/>
        <item x="1215"/>
        <item x="11849"/>
        <item x="15386"/>
        <item x="12974"/>
        <item x="1607"/>
        <item x="6965"/>
        <item x="6344"/>
        <item x="14935"/>
        <item x="9054"/>
        <item x="15886"/>
        <item x="6342"/>
        <item x="4613"/>
        <item x="3590"/>
        <item x="9063"/>
        <item x="8865"/>
        <item x="8103"/>
        <item x="17517"/>
        <item x="4380"/>
        <item x="10468"/>
        <item x="8493"/>
        <item x="15900"/>
        <item x="17217"/>
        <item x="1109"/>
        <item x="14104"/>
        <item x="7531"/>
        <item x="10403"/>
        <item x="2353"/>
        <item x="6294"/>
        <item x="11966"/>
        <item x="17833"/>
        <item x="8754"/>
        <item m="1" x="18257"/>
        <item x="10805"/>
        <item x="4608"/>
        <item x="1068"/>
        <item x="13294"/>
        <item x="926"/>
        <item x="1280"/>
        <item x="17215"/>
        <item x="9327"/>
        <item x="2476"/>
        <item x="2139"/>
        <item x="11865"/>
        <item x="15825"/>
        <item x="4784"/>
        <item x="4000"/>
        <item x="8745"/>
        <item x="8117"/>
        <item x="1066"/>
        <item x="16538"/>
        <item x="4046"/>
        <item x="6897"/>
        <item x="17229"/>
        <item x="4580"/>
        <item x="3328"/>
        <item x="1408"/>
        <item x="921"/>
        <item x="12061"/>
        <item x="6703"/>
        <item x="2270"/>
        <item x="904"/>
        <item x="3766"/>
        <item x="16626"/>
        <item x="13670"/>
        <item x="2408"/>
        <item x="8704"/>
        <item x="1228"/>
        <item x="12633"/>
        <item x="6485"/>
        <item x="17230"/>
        <item x="4180"/>
        <item x="10399"/>
        <item x="629"/>
        <item x="10350"/>
        <item x="5020"/>
        <item x="3670"/>
        <item x="6841"/>
        <item x="1070"/>
        <item x="2273"/>
        <item x="4610"/>
        <item x="15287"/>
        <item x="6492"/>
        <item x="1356"/>
        <item x="11879"/>
        <item x="6930"/>
        <item x="6074"/>
        <item m="1" x="18267"/>
        <item x="17198"/>
        <item x="17178"/>
        <item x="2769"/>
        <item x="13048"/>
        <item x="17201"/>
        <item x="6437"/>
        <item x="12125"/>
        <item x="9245"/>
        <item x="2419"/>
        <item x="3276"/>
        <item x="3747"/>
        <item x="13657"/>
        <item x="17222"/>
        <item x="15408"/>
        <item x="12413"/>
        <item x="16705"/>
        <item x="5968"/>
        <item x="4664"/>
        <item x="15390"/>
        <item x="12411"/>
        <item x="6301"/>
        <item x="3142"/>
        <item x="7209"/>
        <item x="16024"/>
        <item x="1860"/>
        <item x="7977"/>
        <item x="1889"/>
        <item x="5043"/>
        <item x="6289"/>
        <item x="8688"/>
        <item x="17796"/>
        <item x="15859"/>
        <item x="6383"/>
        <item x="318"/>
        <item x="5891"/>
        <item x="7723"/>
        <item x="240"/>
        <item x="17224"/>
        <item x="3428"/>
        <item x="15818"/>
        <item x="957"/>
        <item x="11432"/>
        <item x="12124"/>
        <item x="11027"/>
        <item x="2216"/>
        <item x="17937"/>
        <item x="2518"/>
        <item x="9623"/>
        <item x="12384"/>
        <item x="10655"/>
        <item x="1042"/>
        <item x="10616"/>
        <item x="9688"/>
        <item x="7006"/>
        <item x="12947"/>
        <item x="15846"/>
        <item x="3838"/>
        <item x="2290"/>
        <item x="2550"/>
        <item x="16149"/>
        <item x="1201"/>
        <item x="8978"/>
        <item x="5067"/>
        <item x="8104"/>
        <item x="507"/>
        <item x="5714"/>
        <item x="17383"/>
        <item x="6701"/>
        <item x="7598"/>
        <item x="3003"/>
        <item x="7360"/>
        <item x="11187"/>
        <item x="5713"/>
        <item x="15295"/>
        <item x="5144"/>
        <item x="9547"/>
        <item x="17907"/>
        <item x="17812"/>
        <item m="1" x="18266"/>
        <item x="6990"/>
        <item x="6191"/>
        <item x="14831"/>
        <item x="13854"/>
        <item x="3416"/>
        <item x="14842"/>
        <item x="12716"/>
        <item x="9892"/>
        <item x="11969"/>
        <item x="7019"/>
        <item x="3210"/>
        <item x="15282"/>
        <item x="10726"/>
        <item x="9563"/>
        <item x="7549"/>
        <item x="14550"/>
        <item x="17378"/>
        <item x="2310"/>
        <item x="2445"/>
        <item x="5520"/>
        <item x="14352"/>
        <item x="2169"/>
        <item x="8752"/>
        <item x="5308"/>
        <item x="7369"/>
        <item x="7680"/>
        <item x="8680"/>
        <item x="16507"/>
        <item x="16297"/>
        <item x="11989"/>
        <item x="16355"/>
        <item x="17203"/>
        <item x="7435"/>
        <item x="7336"/>
        <item x="2571"/>
        <item x="4285"/>
        <item x="4624"/>
        <item x="2164"/>
        <item x="17181"/>
        <item x="17839"/>
        <item x="11398"/>
        <item x="15830"/>
        <item x="6070"/>
        <item x="8366"/>
        <item x="5526"/>
        <item x="7965"/>
        <item x="2053"/>
        <item x="1207"/>
        <item x="17205"/>
        <item x="15751"/>
        <item x="15773"/>
        <item x="14401"/>
        <item x="12422"/>
        <item x="14491"/>
        <item x="17380"/>
        <item x="7515"/>
        <item x="4876"/>
        <item x="9011"/>
        <item x="8818"/>
        <item x="5407"/>
        <item x="9679"/>
        <item x="7015"/>
        <item x="1382"/>
        <item x="7057"/>
        <item x="12926"/>
        <item x="12895"/>
        <item x="12409"/>
        <item x="5535"/>
        <item x="10391"/>
        <item x="3240"/>
        <item x="8355"/>
        <item x="16168"/>
        <item x="6108"/>
        <item x="8096"/>
        <item x="12634"/>
        <item x="12333"/>
        <item x="14322"/>
        <item x="12140"/>
        <item x="7535"/>
        <item x="9703"/>
        <item x="3751"/>
        <item x="824"/>
        <item x="13788"/>
        <item x="15298"/>
        <item x="9070"/>
        <item x="14014"/>
        <item x="14070"/>
        <item x="14923"/>
        <item x="8294"/>
        <item x="17933"/>
        <item x="1760"/>
        <item x="699"/>
        <item x="11744"/>
        <item x="3770"/>
        <item x="3135"/>
        <item x="7532"/>
        <item x="8734"/>
        <item x="17200"/>
        <item x="5922"/>
        <item x="10119"/>
        <item x="15767"/>
        <item x="17204"/>
        <item x="694"/>
        <item x="15952"/>
        <item x="16089"/>
        <item x="18197"/>
        <item x="17961"/>
        <item x="6714"/>
        <item x="12173"/>
        <item x="8713"/>
        <item x="10379"/>
        <item x="3263"/>
        <item x="7356"/>
        <item x="947"/>
        <item x="4985"/>
        <item x="4984"/>
        <item x="14334"/>
        <item x="6756"/>
        <item x="3865"/>
        <item x="17385"/>
        <item x="13514"/>
        <item x="6708"/>
        <item x="9026"/>
        <item x="13990"/>
        <item x="13041"/>
        <item x="15853"/>
        <item x="16357"/>
        <item x="18131"/>
        <item x="9362"/>
        <item x="7953"/>
        <item x="291"/>
        <item x="6406"/>
        <item x="13737"/>
        <item x="9614"/>
        <item x="3878"/>
        <item x="7595"/>
        <item x="18084"/>
        <item x="8248"/>
        <item x="6676"/>
        <item x="2409"/>
        <item m="1" x="18252"/>
        <item x="7088"/>
        <item x="17193"/>
        <item x="8369"/>
        <item x="3147"/>
        <item x="16984"/>
        <item x="14864"/>
        <item x="7978"/>
        <item x="5149"/>
        <item x="791"/>
        <item x="13982"/>
        <item x="6066"/>
        <item x="4981"/>
        <item x="1412"/>
        <item x="12591"/>
        <item x="17353"/>
        <item x="17088"/>
        <item x="14808"/>
        <item x="12392"/>
        <item x="14058"/>
        <item x="16513"/>
        <item x="16157"/>
        <item x="15040"/>
        <item x="15380"/>
        <item x="12031"/>
        <item x="7594"/>
        <item x="8683"/>
        <item x="13032"/>
        <item x="4983"/>
        <item x="13051"/>
        <item x="5573"/>
        <item x="4609"/>
        <item x="8835"/>
        <item x="4957"/>
        <item x="16495"/>
        <item x="16360"/>
        <item x="7726"/>
        <item x="7620"/>
        <item x="11211"/>
        <item x="12349"/>
        <item x="17716"/>
        <item x="16160"/>
        <item x="1425"/>
        <item x="5300"/>
        <item x="15299"/>
        <item x="15729"/>
        <item m="1" x="18251"/>
        <item x="11082"/>
        <item m="1" x="18253"/>
        <item x="5515"/>
        <item x="1206"/>
        <item x="3419"/>
        <item x="11964"/>
        <item x="11806"/>
        <item x="7952"/>
        <item x="10656"/>
        <item x="15317"/>
        <item x="10048"/>
        <item x="5534"/>
        <item x="17216"/>
        <item x="2153"/>
        <item x="12368"/>
        <item x="4971"/>
        <item x="12426"/>
        <item x="16361"/>
        <item x="13752"/>
        <item x="8284"/>
        <item x="6997"/>
        <item x="5834"/>
        <item x="11952"/>
        <item x="16197"/>
        <item x="7346"/>
        <item x="15378"/>
        <item x="11839"/>
        <item x="4369"/>
        <item x="4701"/>
        <item x="913"/>
        <item x="4044"/>
        <item x="14025"/>
        <item x="11845"/>
        <item x="12355"/>
        <item x="12412"/>
        <item x="16348"/>
        <item x="4645"/>
        <item x="15430"/>
        <item x="3223"/>
        <item x="8320"/>
        <item x="903"/>
        <item x="15285"/>
        <item x="17194"/>
        <item x="17394"/>
        <item x="13517"/>
        <item x="3435"/>
        <item x="15312"/>
        <item x="12066"/>
        <item x="17232"/>
        <item x="17913"/>
        <item x="2976"/>
        <item x="10049"/>
        <item x="8291"/>
        <item x="4628"/>
        <item x="17903"/>
        <item x="5157"/>
        <item x="5153"/>
        <item x="16098"/>
        <item m="1" x="18246"/>
        <item x="11965"/>
        <item x="3353"/>
        <item x="15865"/>
        <item m="1" x="18262"/>
        <item x="5301"/>
        <item m="1" x="18254"/>
        <item x="9811"/>
        <item x="13558"/>
        <item x="3294"/>
        <item x="7615"/>
        <item x="2991"/>
        <item x="17964"/>
        <item x="10105"/>
        <item m="1" x="18241"/>
        <item x="846"/>
        <item x="350"/>
        <item m="1" x="18260"/>
        <item x="11838"/>
        <item x="7982"/>
        <item x="2340"/>
        <item x="9936"/>
        <item x="14505"/>
        <item x="7376"/>
        <item x="6685"/>
        <item x="874"/>
        <item x="7253"/>
        <item x="825"/>
        <item x="8860"/>
        <item x="8740"/>
        <item x="6500"/>
        <item x="15589"/>
        <item x="2312"/>
        <item x="6472"/>
        <item x="6523"/>
        <item x="12391"/>
        <item x="10686"/>
        <item x="10429"/>
        <item x="12321"/>
        <item x="10077"/>
        <item x="797"/>
        <item x="17457"/>
        <item x="10705"/>
        <item x="4357"/>
        <item x="925"/>
        <item x="11985"/>
        <item x="4442"/>
        <item x="10798"/>
        <item x="827"/>
        <item x="11833"/>
        <item x="4004"/>
        <item x="2977"/>
        <item x="8076"/>
        <item x="793"/>
        <item x="6526"/>
        <item x="9647"/>
        <item x="6540"/>
        <item x="8327"/>
        <item x="6693"/>
        <item x="873"/>
        <item x="6539"/>
        <item x="11970"/>
        <item x="9010"/>
        <item x="3945"/>
        <item x="8077"/>
        <item x="6502"/>
        <item x="7948"/>
        <item x="10411"/>
        <item x="920"/>
        <item x="3005"/>
        <item x="4974"/>
        <item x="6541"/>
        <item x="15363"/>
        <item x="17419"/>
        <item x="805"/>
        <item x="17270"/>
        <item x="16093"/>
        <item x="6508"/>
        <item x="6494"/>
        <item x="6001"/>
        <item x="6487"/>
        <item x="13530"/>
        <item x="6515"/>
        <item x="6506"/>
        <item x="10751"/>
        <item x="6509"/>
        <item x="17155"/>
        <item x="14828"/>
        <item x="6427"/>
        <item x="6516"/>
        <item x="886"/>
        <item x="792"/>
        <item x="10320"/>
        <item x="936"/>
        <item x="859"/>
        <item x="10095"/>
        <item x="9090"/>
        <item x="15624"/>
        <item x="16363"/>
        <item x="9006"/>
        <item x="4007"/>
        <item x="922"/>
        <item x="907"/>
        <item x="3004"/>
        <item x="806"/>
        <item x="7959"/>
        <item x="10373"/>
        <item x="2967"/>
        <item x="12399"/>
        <item x="808"/>
        <item x="10822"/>
        <item x="12394"/>
        <item x="11977"/>
        <item x="7303"/>
        <item x="1458"/>
        <item m="1" x="18247"/>
        <item x="376"/>
        <item x="9077"/>
        <item m="1" x="18242"/>
        <item x="11980"/>
        <item x="7537"/>
        <item x="8380"/>
        <item x="9819"/>
        <item x="7477"/>
        <item x="15821"/>
        <item x="9937"/>
        <item x="9167"/>
        <item x="7526"/>
        <item x="14163"/>
        <item x="17214"/>
        <item x="13198"/>
        <item x="15628"/>
        <item x="13056"/>
        <item x="11968"/>
        <item x="2717"/>
        <item x="7455"/>
        <item x="12899"/>
        <item x="15817"/>
        <item x="6691"/>
        <item x="584"/>
        <item x="900"/>
        <item x="10067"/>
        <item x="11996"/>
        <item x="8329"/>
        <item x="17409"/>
        <item x="2285"/>
        <item x="905"/>
        <item x="16077"/>
        <item x="10837"/>
        <item x="16356"/>
        <item x="2561"/>
        <item x="9909"/>
        <item x="6482"/>
        <item x="13046"/>
        <item x="5842"/>
        <item x="2360"/>
        <item x="3418"/>
        <item x="2975"/>
        <item x="4860"/>
        <item x="7380"/>
        <item x="7379"/>
        <item x="13060"/>
        <item x="12802"/>
        <item x="12425"/>
        <item x="799"/>
        <item x="8725"/>
        <item x="10070"/>
        <item x="7301"/>
        <item x="13725"/>
        <item x="16071"/>
        <item x="10659"/>
        <item x="15327"/>
        <item x="17427"/>
        <item x="911"/>
        <item x="16805"/>
        <item x="4642"/>
        <item x="7950"/>
        <item x="18085"/>
        <item x="17902"/>
        <item x="1697"/>
        <item x="9962"/>
        <item x="16099"/>
        <item x="7461"/>
        <item x="5272"/>
        <item x="14408"/>
        <item x="8062"/>
        <item x="4029"/>
        <item x="13953"/>
        <item x="8353"/>
        <item x="7013"/>
        <item x="5524"/>
        <item x="9178"/>
        <item x="4370"/>
        <item x="17920"/>
        <item x="17253"/>
        <item x="2562"/>
        <item x="10267"/>
        <item x="14830"/>
        <item x="13523"/>
        <item x="13957"/>
        <item x="4605"/>
        <item x="14921"/>
        <item x="10804"/>
        <item x="3230"/>
        <item x="7349"/>
        <item x="2736"/>
        <item x="12419"/>
        <item x="13969"/>
        <item x="9550"/>
        <item x="15258"/>
        <item x="3749"/>
        <item x="7801"/>
        <item x="3246"/>
        <item x="10660"/>
        <item x="16110"/>
        <item x="11811"/>
        <item x="6733"/>
        <item x="15301"/>
        <item x="10375"/>
        <item x="16064"/>
        <item x="9047"/>
        <item x="16069"/>
        <item x="11200"/>
        <item x="850"/>
        <item x="4649"/>
        <item m="1" x="18259"/>
        <item x="9073"/>
        <item x="17264"/>
        <item x="9801"/>
        <item x="12401"/>
        <item x="15944"/>
        <item x="9080"/>
        <item x="14106"/>
        <item x="15943"/>
        <item x="8949"/>
        <item x="2278"/>
        <item x="11110"/>
        <item x="13551"/>
        <item x="17898"/>
        <item x="9025"/>
        <item x="4625"/>
        <item x="856"/>
        <item x="860"/>
        <item x="14102"/>
        <item x="13527"/>
        <item x="11804"/>
        <item x="300"/>
        <item x="13042"/>
        <item x="9802"/>
        <item x="11830"/>
        <item x="635"/>
        <item x="13983"/>
        <item x="13538"/>
        <item x="12430"/>
        <item x="4630"/>
        <item x="15832"/>
        <item x="8359"/>
        <item x="8357"/>
        <item x="906"/>
        <item x="9813"/>
        <item x="18050"/>
        <item x="17286"/>
        <item x="10808"/>
        <item x="12405"/>
        <item x="11851"/>
        <item x="13059"/>
        <item x="10809"/>
        <item x="12361"/>
        <item x="15857"/>
        <item x="13573"/>
        <item x="11237"/>
        <item x="15958"/>
        <item x="7430"/>
        <item x="12393"/>
        <item x="14219"/>
        <item x="11809"/>
        <item x="15949"/>
        <item x="11793"/>
        <item x="4658"/>
        <item x="928"/>
        <item x="15841"/>
        <item x="13549"/>
        <item x="13007"/>
        <item x="4017"/>
        <item x="11795"/>
        <item x="5103"/>
        <item x="12377"/>
        <item x="7357"/>
        <item x="17289"/>
        <item x="11098"/>
        <item x="840"/>
        <item x="6428"/>
        <item x="5381"/>
        <item x="17467"/>
        <item x="11094"/>
        <item x="7439"/>
        <item x="1422"/>
        <item x="11828"/>
        <item x="7377"/>
        <item x="852"/>
        <item x="18240"/>
      </items>
    </pivotField>
    <pivotField axis="axisRow" compact="0" outline="0" showAll="0" defaultSubtotal="0">
      <items count="12456">
        <item m="1" x="12390"/>
        <item m="1" x="12434"/>
        <item m="1" x="12446"/>
        <item m="1" x="12439"/>
        <item m="1" x="12371"/>
        <item m="1" x="12424"/>
        <item m="1" x="12384"/>
        <item m="1" x="12449"/>
        <item m="1" x="12441"/>
        <item m="1" x="12418"/>
        <item m="1" x="12369"/>
        <item m="1" x="12407"/>
        <item m="1" x="12447"/>
        <item m="1" x="12383"/>
        <item m="1" x="12388"/>
        <item m="1" x="12372"/>
        <item m="1" x="12375"/>
        <item m="1" x="12442"/>
        <item m="1" x="12381"/>
        <item m="1" x="12445"/>
        <item m="1" x="12382"/>
        <item m="1" x="12417"/>
        <item m="1" x="12416"/>
        <item m="1" x="12356"/>
        <item m="1" x="12410"/>
        <item m="1" x="12409"/>
        <item m="1" x="12411"/>
        <item m="1" x="12413"/>
        <item m="1" x="12367"/>
        <item m="1" x="12454"/>
        <item m="1" x="12450"/>
        <item m="1" x="12386"/>
        <item m="1" x="12444"/>
        <item m="1" x="12362"/>
        <item m="1" x="12429"/>
        <item m="1" x="12412"/>
        <item m="1" x="12398"/>
        <item m="1" x="12414"/>
        <item m="1" x="12368"/>
        <item m="1" x="12374"/>
        <item m="1" x="12406"/>
        <item m="1" x="12359"/>
        <item m="1" x="12453"/>
        <item m="1" x="12403"/>
        <item m="1" x="12428"/>
        <item m="1" x="12395"/>
        <item m="1" x="12402"/>
        <item m="1" x="12437"/>
        <item m="1" x="12399"/>
        <item m="1" x="12430"/>
        <item m="1" x="12405"/>
        <item m="1" x="12433"/>
        <item m="1" x="12366"/>
        <item m="1" x="12419"/>
        <item m="1" x="12391"/>
        <item m="1" x="12379"/>
        <item m="1" x="12421"/>
        <item m="1" x="12443"/>
        <item m="1" x="12438"/>
        <item m="1" x="12420"/>
        <item m="1" x="12422"/>
        <item m="1" x="12364"/>
        <item m="1" x="12387"/>
        <item m="1" x="12397"/>
        <item m="1" x="12377"/>
        <item m="1" x="12385"/>
        <item m="1" x="12401"/>
        <item m="1" x="12427"/>
        <item m="1" x="12357"/>
        <item m="1" x="12423"/>
        <item m="1" x="12393"/>
        <item m="1" x="12389"/>
        <item m="1" x="12426"/>
        <item m="1" x="12360"/>
        <item m="1" x="12396"/>
        <item m="1" x="12440"/>
        <item m="1" x="12455"/>
        <item m="1" x="12452"/>
        <item m="1" x="12415"/>
        <item m="1" x="12392"/>
        <item m="1" x="12380"/>
        <item m="1" x="12400"/>
        <item m="1" x="12373"/>
        <item x="3"/>
        <item m="1" x="12425"/>
        <item m="1" x="12376"/>
        <item m="1" x="12358"/>
        <item m="1" x="12436"/>
        <item m="1" x="12370"/>
        <item m="1" x="12432"/>
        <item m="1" x="12404"/>
        <item m="1" x="12431"/>
        <item m="1" x="12451"/>
        <item m="1" x="12448"/>
        <item m="1" x="12394"/>
        <item m="1" x="12408"/>
        <item m="1" x="12435"/>
        <item m="1" x="12361"/>
        <item m="1" x="12378"/>
        <item m="1" x="12365"/>
        <item m="1" x="12363"/>
        <item x="0"/>
        <item x="1"/>
        <item x="2"/>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s>
    </pivotField>
  </pivotFields>
  <rowFields count="5">
    <field x="1"/>
    <field x="2"/>
    <field x="3"/>
    <field x="4"/>
    <field x="5"/>
  </rowFields>
  <rowItems count="1">
    <i>
      <x v="18601"/>
      <x v="5"/>
      <x v="19138"/>
      <x v="18269"/>
      <x v="12455"/>
    </i>
  </rowItems>
  <colItems count="1">
    <i/>
  </colItems>
  <pageFields count="1">
    <pageField fld="0" hier="-1"/>
  </pageFields>
  <formats count="19">
    <format dxfId="38">
      <pivotArea type="all" dataOnly="0" outline="0" fieldPosition="0"/>
    </format>
    <format dxfId="39">
      <pivotArea dataOnly="0" labelOnly="1" outline="0" fieldPosition="0">
        <references count="1">
          <reference field="1" count="1">
            <x v="18601"/>
          </reference>
        </references>
      </pivotArea>
    </format>
    <format dxfId="40">
      <pivotArea dataOnly="0" labelOnly="1" outline="0" fieldPosition="0">
        <references count="2">
          <reference field="1" count="1" selected="0">
            <x v="18601"/>
          </reference>
          <reference field="2" count="1">
            <x v="5"/>
          </reference>
        </references>
      </pivotArea>
    </format>
    <format dxfId="41">
      <pivotArea type="all" dataOnly="0" outline="0" fieldPosition="0"/>
    </format>
    <format dxfId="42">
      <pivotArea dataOnly="0" labelOnly="1" outline="0" fieldPosition="0">
        <references count="1">
          <reference field="1" count="1">
            <x v="18601"/>
          </reference>
        </references>
      </pivotArea>
    </format>
    <format dxfId="43">
      <pivotArea dataOnly="0" labelOnly="1" outline="0" fieldPosition="0">
        <references count="2">
          <reference field="1" count="1" selected="0">
            <x v="18601"/>
          </reference>
          <reference field="2" count="1">
            <x v="5"/>
          </reference>
        </references>
      </pivotArea>
    </format>
    <format dxfId="44">
      <pivotArea type="all" dataOnly="0" outline="0" fieldPosition="0"/>
    </format>
    <format dxfId="45">
      <pivotArea dataOnly="0" labelOnly="1" outline="0" fieldPosition="0">
        <references count="1">
          <reference field="1" count="1">
            <x v="18601"/>
          </reference>
        </references>
      </pivotArea>
    </format>
    <format dxfId="46">
      <pivotArea dataOnly="0" labelOnly="1" outline="0" fieldPosition="0">
        <references count="2">
          <reference field="1" count="1" selected="0">
            <x v="18601"/>
          </reference>
          <reference field="2" count="1">
            <x v="5"/>
          </reference>
        </references>
      </pivotArea>
    </format>
    <format dxfId="47">
      <pivotArea type="all" dataOnly="0" outline="0" fieldPosition="0"/>
    </format>
    <format dxfId="48">
      <pivotArea dataOnly="0" labelOnly="1" outline="0" fieldPosition="0">
        <references count="1">
          <reference field="1" count="1">
            <x v="18601"/>
          </reference>
        </references>
      </pivotArea>
    </format>
    <format dxfId="49">
      <pivotArea dataOnly="0" labelOnly="1" outline="0" fieldPosition="0">
        <references count="2">
          <reference field="1" count="1" selected="0">
            <x v="18601"/>
          </reference>
          <reference field="2" count="1">
            <x v="5"/>
          </reference>
        </references>
      </pivotArea>
    </format>
    <format dxfId="50">
      <pivotArea type="all" dataOnly="0" outline="0" fieldPosition="0"/>
    </format>
    <format dxfId="51">
      <pivotArea dataOnly="0" labelOnly="1" outline="0" fieldPosition="0">
        <references count="1">
          <reference field="1" count="1">
            <x v="18601"/>
          </reference>
        </references>
      </pivotArea>
    </format>
    <format dxfId="52">
      <pivotArea dataOnly="0" labelOnly="1" outline="0" fieldPosition="0">
        <references count="2">
          <reference field="1" count="1" selected="0">
            <x v="18601"/>
          </reference>
          <reference field="2" count="1">
            <x v="5"/>
          </reference>
        </references>
      </pivotArea>
    </format>
    <format dxfId="53">
      <pivotArea dataOnly="0" labelOnly="1" outline="0" fieldPosition="0">
        <references count="1">
          <reference field="5" count="0"/>
        </references>
      </pivotArea>
    </format>
    <format dxfId="54">
      <pivotArea dataOnly="0" labelOnly="1" outline="0" fieldPosition="0">
        <references count="1">
          <reference field="5" count="0"/>
        </references>
      </pivotArea>
    </format>
    <format dxfId="55">
      <pivotArea dataOnly="0" labelOnly="1" outline="0" fieldPosition="0">
        <references count="1">
          <reference field="1" count="50">
            <x v="3"/>
            <x v="424"/>
            <x v="570"/>
            <x v="835"/>
            <x v="1101"/>
            <x v="1270"/>
            <x v="1439"/>
            <x v="2215"/>
            <x v="2395"/>
            <x v="2654"/>
            <x v="2852"/>
            <x v="2855"/>
            <x v="3084"/>
            <x v="3638"/>
            <x v="3887"/>
            <x v="3888"/>
            <x v="4154"/>
            <x v="4829"/>
            <x v="5309"/>
            <x v="6100"/>
            <x v="6440"/>
            <x v="6576"/>
            <x v="6723"/>
            <x v="7209"/>
            <x v="7284"/>
            <x v="7285"/>
            <x v="7663"/>
            <x v="7787"/>
            <x v="7806"/>
            <x v="7839"/>
            <x v="7840"/>
            <x v="7914"/>
            <x v="8383"/>
            <x v="8673"/>
            <x v="8775"/>
            <x v="9168"/>
            <x v="9296"/>
            <x v="9422"/>
            <x v="10107"/>
            <x v="10260"/>
            <x v="10291"/>
            <x v="10324"/>
            <x v="10706"/>
            <x v="11939"/>
            <x v="12499"/>
            <x v="12532"/>
            <x v="13229"/>
            <x v="13435"/>
            <x v="13975"/>
            <x v="14186"/>
          </reference>
        </references>
      </pivotArea>
    </format>
    <format dxfId="56">
      <pivotArea dataOnly="0" labelOnly="1" outline="0" fieldPosition="0">
        <references count="1">
          <reference field="1" count="9">
            <x v="14321"/>
            <x v="14651"/>
            <x v="15244"/>
            <x v="15330"/>
            <x v="16891"/>
            <x v="17089"/>
            <x v="17145"/>
            <x v="17626"/>
            <x v="18116"/>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nstituency1" sourceName="Constituency">
  <pivotTables>
    <pivotTable tabId="5" name="PivotTable1"/>
  </pivotTables>
  <data>
    <tabular pivotCacheId="69757891">
      <items count="538">
        <i x="533" s="1"/>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i x="234"/>
        <i x="235"/>
        <i x="236"/>
        <i x="237"/>
        <i x="238"/>
        <i x="239"/>
        <i x="240"/>
        <i x="241"/>
        <i x="242"/>
        <i x="243"/>
        <i x="244"/>
        <i x="245"/>
        <i x="246"/>
        <i x="247"/>
        <i x="248"/>
        <i x="249"/>
        <i x="250"/>
        <i x="251"/>
        <i x="252"/>
        <i x="253"/>
        <i x="254"/>
        <i x="255"/>
        <i x="256"/>
        <i x="257"/>
        <i x="258"/>
        <i x="259"/>
        <i x="260"/>
        <i x="261"/>
        <i x="262"/>
        <i x="263"/>
        <i x="264"/>
        <i x="265"/>
        <i x="266"/>
        <i x="267"/>
        <i x="268"/>
        <i x="269"/>
        <i x="270"/>
        <i x="271"/>
        <i x="272"/>
        <i x="273"/>
        <i x="274"/>
        <i x="275"/>
        <i x="276"/>
        <i x="277"/>
        <i x="278"/>
        <i x="279"/>
        <i x="280"/>
        <i x="281"/>
        <i x="282"/>
        <i x="283"/>
        <i x="284"/>
        <i x="285"/>
        <i x="286"/>
        <i x="287"/>
        <i x="288"/>
        <i x="289"/>
        <i x="290"/>
        <i x="291"/>
        <i x="292"/>
        <i x="293"/>
        <i x="294"/>
        <i x="295"/>
        <i x="296"/>
        <i x="297"/>
        <i x="298"/>
        <i x="299"/>
        <i x="300"/>
        <i x="301"/>
        <i x="302"/>
        <i x="303"/>
        <i x="304"/>
        <i x="305"/>
        <i x="306"/>
        <i x="307"/>
        <i x="308"/>
        <i x="309"/>
        <i x="310"/>
        <i x="311"/>
        <i x="312"/>
        <i x="313"/>
        <i x="314"/>
        <i x="315"/>
        <i x="316"/>
        <i x="317"/>
        <i x="318"/>
        <i x="319"/>
        <i x="320"/>
        <i x="321"/>
        <i x="322"/>
        <i x="323"/>
        <i x="324"/>
        <i x="325"/>
        <i x="326"/>
        <i x="327"/>
        <i x="328"/>
        <i x="329"/>
        <i x="330"/>
        <i x="331"/>
        <i x="332"/>
        <i x="333"/>
        <i x="334"/>
        <i x="335"/>
        <i x="336"/>
        <i x="337"/>
        <i x="338"/>
        <i x="339"/>
        <i x="340"/>
        <i x="341"/>
        <i x="342"/>
        <i x="343"/>
        <i x="344"/>
        <i x="345"/>
        <i x="346"/>
        <i x="347"/>
        <i x="348"/>
        <i x="349"/>
        <i x="350"/>
        <i x="351"/>
        <i x="352"/>
        <i x="353"/>
        <i x="354"/>
        <i x="355"/>
        <i x="356"/>
        <i x="357"/>
        <i x="358"/>
        <i x="359"/>
        <i x="360"/>
        <i x="361"/>
        <i x="362"/>
        <i x="363"/>
        <i x="364"/>
        <i x="365"/>
        <i x="366"/>
        <i x="367"/>
        <i x="368"/>
        <i x="369"/>
        <i x="370"/>
        <i x="371"/>
        <i x="372"/>
        <i x="373"/>
        <i x="374"/>
        <i x="375"/>
        <i x="376"/>
        <i x="377"/>
        <i x="378"/>
        <i x="379"/>
        <i x="380"/>
        <i x="381"/>
        <i x="382"/>
        <i x="383"/>
        <i x="384"/>
        <i x="385"/>
        <i x="386"/>
        <i x="387"/>
        <i x="388"/>
        <i x="389"/>
        <i x="390"/>
        <i x="391"/>
        <i x="392"/>
        <i x="393"/>
        <i x="394"/>
        <i x="395"/>
        <i x="396"/>
        <i x="397"/>
        <i x="398"/>
        <i x="399"/>
        <i x="400"/>
        <i x="401"/>
        <i x="402"/>
        <i x="403"/>
        <i x="404"/>
        <i x="405"/>
        <i x="406"/>
        <i x="407"/>
        <i x="408"/>
        <i x="409"/>
        <i x="410"/>
        <i x="411"/>
        <i x="412"/>
        <i x="413"/>
        <i x="414"/>
        <i x="415"/>
        <i x="416"/>
        <i x="417"/>
        <i x="418"/>
        <i x="419"/>
        <i x="420"/>
        <i x="421"/>
        <i x="422"/>
        <i x="423"/>
        <i x="424"/>
        <i x="425"/>
        <i x="426"/>
        <i x="427"/>
        <i x="428"/>
        <i x="429"/>
        <i x="430"/>
        <i x="431"/>
        <i x="432"/>
        <i x="433"/>
        <i x="434"/>
        <i x="435"/>
        <i x="436"/>
        <i x="437"/>
        <i x="438"/>
        <i x="439"/>
        <i x="440"/>
        <i x="441"/>
        <i x="442"/>
        <i x="443"/>
        <i x="444"/>
        <i x="445"/>
        <i x="446"/>
        <i x="447"/>
        <i x="448"/>
        <i x="449"/>
        <i x="450"/>
        <i x="451"/>
        <i x="452"/>
        <i x="453"/>
        <i x="454"/>
        <i x="455"/>
        <i x="456"/>
        <i x="457"/>
        <i x="458"/>
        <i x="459"/>
        <i x="460"/>
        <i x="461"/>
        <i x="462"/>
        <i x="463"/>
        <i x="464"/>
        <i x="465"/>
        <i x="466"/>
        <i x="467"/>
        <i x="468"/>
        <i x="469"/>
        <i x="470"/>
        <i x="471"/>
        <i x="472"/>
        <i x="473"/>
        <i x="474"/>
        <i x="475"/>
        <i x="476"/>
        <i x="477"/>
        <i x="478"/>
        <i x="479"/>
        <i x="480"/>
        <i x="481"/>
        <i x="482"/>
        <i x="483"/>
        <i x="484"/>
        <i x="485"/>
        <i x="486"/>
        <i x="487"/>
        <i x="488"/>
        <i x="489"/>
        <i x="490"/>
        <i x="491"/>
        <i x="492"/>
        <i x="493"/>
        <i x="494"/>
        <i x="495"/>
        <i x="496"/>
        <i x="497"/>
        <i x="498"/>
        <i x="499"/>
        <i x="500"/>
        <i x="501"/>
        <i x="502"/>
        <i x="503"/>
        <i x="504"/>
        <i x="505"/>
        <i x="506"/>
        <i x="507"/>
        <i x="508"/>
        <i x="509"/>
        <i x="510"/>
        <i x="511"/>
        <i x="512"/>
        <i x="513"/>
        <i x="514"/>
        <i x="515"/>
        <i x="516"/>
        <i x="517"/>
        <i x="518"/>
        <i x="519"/>
        <i x="520"/>
        <i x="521"/>
        <i x="522"/>
        <i x="523"/>
        <i x="524"/>
        <i x="525"/>
        <i x="526"/>
        <i x="527"/>
        <i x="528"/>
        <i x="529"/>
        <i x="530"/>
        <i x="531"/>
        <i x="532"/>
        <i x="536" nd="1"/>
        <i x="535" nd="1"/>
        <i x="537" nd="1"/>
        <i x="534"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nstituency 1" cache="Slicer_Constituency1" caption="Select constituency" columnCount="3" showCaption="0" style="SlicerStyleLight3 2" rowHeight="241300"/>
</slicers>
</file>

<file path=xl/tables/table1.xml><?xml version="1.0" encoding="utf-8"?>
<table xmlns="http://schemas.openxmlformats.org/spreadsheetml/2006/main" id="1" name="Table1" displayName="Table1" ref="A2:F20184" totalsRowShown="0" headerRowDxfId="64" tableBorderDxfId="63">
  <autoFilter ref="A2:F20184"/>
  <sortState ref="A3:F20183">
    <sortCondition ref="A2:A20183"/>
  </sortState>
  <tableColumns count="6">
    <tableColumn id="1" name="Constituency" dataDxfId="62"/>
    <tableColumn id="2" name="School Name" dataDxfId="61"/>
    <tableColumn id="3" name="Phase" dataDxfId="60"/>
    <tableColumn id="6" name="Notional NFF funding in 2021-22_x000a__x000a__x000a_(total cash)" dataDxfId="59"/>
    <tableColumn id="7" name="Notional NFF funding in 2021-22_x000a__x000a__x000a_(£ per pupil)" dataDxfId="58"/>
    <tableColumn id="9" name="Percentage change in pupil-led NFF funding_x000a__x000a__x000a_(per pupil) " dataDxfId="57" dataCellStyle="Percent"/>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0249"/>
  <sheetViews>
    <sheetView showGridLines="0" tabSelected="1" zoomScaleNormal="100" workbookViewId="0">
      <selection activeCell="G17" sqref="G17"/>
    </sheetView>
  </sheetViews>
  <sheetFormatPr defaultRowHeight="14.25" zeroHeight="1" x14ac:dyDescent="0.45"/>
  <cols>
    <col min="1" max="1" width="5.86328125" customWidth="1"/>
    <col min="2" max="2" width="57.46484375" customWidth="1"/>
    <col min="3" max="3" width="19.73046875" customWidth="1"/>
    <col min="4" max="4" width="22.46484375" style="32" customWidth="1"/>
    <col min="5" max="5" width="21.33203125" style="32" customWidth="1"/>
    <col min="6" max="6" width="30.19921875" style="32" customWidth="1"/>
    <col min="7" max="7" width="36" style="32" customWidth="1"/>
    <col min="8" max="8" width="27.265625" style="31" customWidth="1"/>
    <col min="9" max="9" width="25.59765625" style="31" customWidth="1"/>
  </cols>
  <sheetData>
    <row r="1" spans="2:9" ht="20.65" x14ac:dyDescent="0.6">
      <c r="B1" s="53" t="s">
        <v>19056</v>
      </c>
      <c r="C1" s="8"/>
      <c r="D1" s="8"/>
      <c r="E1" s="8"/>
      <c r="F1" s="8"/>
      <c r="G1" s="8"/>
      <c r="H1" s="7"/>
      <c r="I1" s="24"/>
    </row>
    <row r="2" spans="2:9" ht="12.75" customHeight="1" x14ac:dyDescent="0.45">
      <c r="B2" s="23"/>
      <c r="C2" s="23"/>
      <c r="D2" s="23"/>
      <c r="E2" s="23"/>
      <c r="F2" s="23"/>
      <c r="G2" s="23"/>
      <c r="H2" s="24"/>
      <c r="I2" s="24"/>
    </row>
    <row r="3" spans="2:9" ht="169.15" customHeight="1" x14ac:dyDescent="0.45">
      <c r="B3" s="68" t="s">
        <v>19072</v>
      </c>
      <c r="C3" s="69"/>
      <c r="D3" s="69"/>
      <c r="E3" s="69"/>
      <c r="F3" s="69"/>
      <c r="G3" s="69"/>
      <c r="H3" s="62"/>
      <c r="I3" s="24"/>
    </row>
    <row r="4" spans="2:9" x14ac:dyDescent="0.45">
      <c r="B4" s="3"/>
      <c r="C4" s="3"/>
      <c r="D4" s="3"/>
      <c r="E4" s="3"/>
      <c r="F4" s="3"/>
      <c r="G4" s="3"/>
      <c r="H4" s="3"/>
      <c r="I4" s="3"/>
    </row>
    <row r="5" spans="2:9" ht="15.4" x14ac:dyDescent="0.45">
      <c r="B5" s="54" t="s">
        <v>18378</v>
      </c>
      <c r="C5" s="3"/>
      <c r="D5" s="3"/>
      <c r="E5" s="3"/>
      <c r="F5" s="3"/>
      <c r="G5" s="3"/>
      <c r="H5" s="3"/>
      <c r="I5" s="3"/>
    </row>
    <row r="6" spans="2:9" x14ac:dyDescent="0.45">
      <c r="B6" s="3"/>
      <c r="C6" s="3"/>
      <c r="D6" s="3"/>
      <c r="E6" s="3"/>
      <c r="F6" s="3"/>
      <c r="G6" s="3"/>
      <c r="H6" s="3"/>
      <c r="I6" s="3"/>
    </row>
    <row r="7" spans="2:9" x14ac:dyDescent="0.45">
      <c r="B7" s="3"/>
      <c r="C7" s="3"/>
      <c r="D7" s="3"/>
      <c r="E7" s="3"/>
      <c r="F7" s="3"/>
      <c r="G7" s="3"/>
      <c r="H7" s="3"/>
      <c r="I7" s="3"/>
    </row>
    <row r="8" spans="2:9" x14ac:dyDescent="0.45">
      <c r="B8" s="3"/>
      <c r="C8" s="3"/>
      <c r="D8" s="3"/>
      <c r="E8" s="3"/>
      <c r="F8" s="3"/>
      <c r="G8" s="3"/>
      <c r="H8" s="3"/>
      <c r="I8" s="3"/>
    </row>
    <row r="9" spans="2:9" x14ac:dyDescent="0.45">
      <c r="B9" s="3"/>
      <c r="C9" s="3"/>
      <c r="D9" s="3"/>
      <c r="E9" s="3"/>
      <c r="F9" s="3"/>
      <c r="G9" s="3"/>
      <c r="H9" s="3"/>
      <c r="I9" s="3"/>
    </row>
    <row r="10" spans="2:9" x14ac:dyDescent="0.45">
      <c r="B10" s="3"/>
      <c r="C10" s="3"/>
      <c r="D10" s="3"/>
      <c r="E10" s="3"/>
      <c r="F10" s="3"/>
      <c r="G10" s="3"/>
      <c r="H10" s="3"/>
      <c r="I10" s="3"/>
    </row>
    <row r="11" spans="2:9" x14ac:dyDescent="0.45">
      <c r="B11" s="3"/>
      <c r="C11" s="3"/>
      <c r="D11" s="3"/>
      <c r="E11" s="3"/>
      <c r="F11" s="3"/>
      <c r="G11" s="3"/>
      <c r="H11" s="3"/>
      <c r="I11" s="3"/>
    </row>
    <row r="12" spans="2:9" x14ac:dyDescent="0.45">
      <c r="B12" s="3"/>
      <c r="C12" s="3"/>
      <c r="D12" s="3"/>
      <c r="E12" s="3"/>
      <c r="F12" s="3"/>
      <c r="G12" s="3"/>
      <c r="H12" s="3"/>
      <c r="I12" s="3"/>
    </row>
    <row r="13" spans="2:9" x14ac:dyDescent="0.45">
      <c r="B13" s="3"/>
      <c r="C13" s="3"/>
      <c r="D13" s="3"/>
      <c r="E13" s="3"/>
      <c r="F13" s="3"/>
      <c r="G13" s="3"/>
      <c r="H13" s="3"/>
      <c r="I13" s="3"/>
    </row>
    <row r="14" spans="2:9" x14ac:dyDescent="0.45">
      <c r="B14" s="3"/>
      <c r="C14" s="3"/>
      <c r="D14" s="3"/>
      <c r="E14" s="3"/>
      <c r="F14" s="3"/>
      <c r="G14" s="3"/>
      <c r="H14" s="3"/>
      <c r="I14" s="3"/>
    </row>
    <row r="15" spans="2:9" x14ac:dyDescent="0.45">
      <c r="B15" s="3"/>
      <c r="C15" s="3"/>
      <c r="D15" s="3"/>
      <c r="E15" s="3"/>
      <c r="F15" s="3"/>
      <c r="G15" s="3"/>
      <c r="H15" s="3"/>
      <c r="I15" s="3"/>
    </row>
    <row r="16" spans="2:9" x14ac:dyDescent="0.45">
      <c r="B16" s="6" t="s">
        <v>18362</v>
      </c>
      <c r="C16" s="64" t="str">
        <f>IF($B$33="(blank)","",$C$31)</f>
        <v/>
      </c>
      <c r="D16" s="64"/>
      <c r="E16"/>
      <c r="F16" s="3"/>
      <c r="G16" s="3"/>
      <c r="H16" s="3"/>
      <c r="I16" s="3"/>
    </row>
    <row r="17" spans="2:22" x14ac:dyDescent="0.45">
      <c r="B17" s="38"/>
      <c r="C17" s="39"/>
      <c r="D17" s="39"/>
      <c r="E17"/>
      <c r="F17" s="3"/>
      <c r="G17" s="3"/>
      <c r="H17" s="3"/>
      <c r="I17" s="3"/>
    </row>
    <row r="18" spans="2:22" x14ac:dyDescent="0.45">
      <c r="B18" s="6" t="s">
        <v>19057</v>
      </c>
      <c r="C18" s="45" t="e">
        <f>VLOOKUP(C16,Constituency_values,2)</f>
        <v>#N/A</v>
      </c>
      <c r="D18" s="39"/>
      <c r="E18"/>
      <c r="F18" s="3"/>
      <c r="G18" s="3"/>
      <c r="H18" s="3"/>
      <c r="I18" s="3"/>
    </row>
    <row r="19" spans="2:22" x14ac:dyDescent="0.45">
      <c r="B19" s="6" t="s">
        <v>19058</v>
      </c>
      <c r="C19" s="46" t="e">
        <f>VLOOKUP(C16,Constituency_values,3)</f>
        <v>#N/A</v>
      </c>
      <c r="D19" s="39"/>
      <c r="E19"/>
      <c r="F19" s="3"/>
      <c r="G19" s="3"/>
      <c r="H19" s="3"/>
      <c r="I19" s="3"/>
    </row>
    <row r="20" spans="2:22" x14ac:dyDescent="0.45">
      <c r="B20" s="38"/>
      <c r="C20" s="39"/>
      <c r="D20" s="39"/>
      <c r="E20"/>
      <c r="F20" s="3"/>
      <c r="G20" s="3"/>
      <c r="H20" s="3"/>
      <c r="I20" s="3"/>
    </row>
    <row r="21" spans="2:22" x14ac:dyDescent="0.45">
      <c r="B21" s="38"/>
      <c r="C21" s="47" t="s">
        <v>19059</v>
      </c>
      <c r="D21" s="47" t="s">
        <v>19060</v>
      </c>
      <c r="E21" s="48" t="s">
        <v>19061</v>
      </c>
      <c r="F21" s="3"/>
      <c r="G21" s="3"/>
      <c r="H21" s="3"/>
      <c r="I21" s="3"/>
    </row>
    <row r="22" spans="2:22" x14ac:dyDescent="0.45">
      <c r="B22" s="6" t="s">
        <v>19071</v>
      </c>
      <c r="C22" s="33" t="e">
        <f>VLOOKUP(C16,Constituency_values,4)</f>
        <v>#N/A</v>
      </c>
      <c r="D22" s="33" t="e">
        <f>VLOOKUP(C16,Constituency_values,5)</f>
        <v>#N/A</v>
      </c>
      <c r="E22" s="49" t="e">
        <f>VLOOKUP(C16,Constituency_values,6)</f>
        <v>#N/A</v>
      </c>
      <c r="F22" s="3"/>
      <c r="G22" s="3"/>
      <c r="H22" s="3"/>
      <c r="I22" s="3"/>
    </row>
    <row r="23" spans="2:22" x14ac:dyDescent="0.45">
      <c r="B23" s="6" t="s">
        <v>19062</v>
      </c>
      <c r="C23" s="50" t="e">
        <f>VLOOKUP(C16,Constituency_values,7)</f>
        <v>#N/A</v>
      </c>
      <c r="D23" s="50" t="e">
        <f>VLOOKUP(C16,Constituency_values,8)</f>
        <v>#N/A</v>
      </c>
      <c r="E23" s="51" t="e">
        <f>VLOOKUP(C16,Constituency_values,9)</f>
        <v>#N/A</v>
      </c>
      <c r="F23" s="3"/>
      <c r="G23" s="3"/>
      <c r="H23" s="3"/>
      <c r="I23" s="3"/>
    </row>
    <row r="24" spans="2:22" x14ac:dyDescent="0.45">
      <c r="B24" s="3"/>
      <c r="C24" s="3"/>
      <c r="D24" s="3"/>
      <c r="E24" s="3"/>
      <c r="F24" s="3"/>
      <c r="G24" s="3"/>
      <c r="H24" s="3"/>
      <c r="I24" s="3"/>
    </row>
    <row r="25" spans="2:22" ht="17.649999999999999" x14ac:dyDescent="0.5">
      <c r="B25" s="52" t="s">
        <v>19055</v>
      </c>
      <c r="C25" s="8"/>
      <c r="D25" s="8"/>
      <c r="E25" s="8"/>
      <c r="F25" s="8"/>
      <c r="G25" s="8"/>
      <c r="H25" s="8"/>
      <c r="I25" s="8"/>
    </row>
    <row r="26" spans="2:22" ht="12.75" customHeight="1" x14ac:dyDescent="0.45">
      <c r="B26" s="23"/>
      <c r="C26" s="23"/>
      <c r="D26" s="23"/>
      <c r="E26" s="23"/>
      <c r="F26" s="23"/>
      <c r="G26" s="23"/>
      <c r="H26" s="23"/>
      <c r="I26" s="23"/>
    </row>
    <row r="27" spans="2:22" ht="67.150000000000006" customHeight="1" x14ac:dyDescent="0.45">
      <c r="B27" s="70" t="s">
        <v>19053</v>
      </c>
      <c r="C27" s="70"/>
      <c r="D27" s="70"/>
      <c r="E27" s="70"/>
      <c r="F27" s="70"/>
      <c r="G27" s="70"/>
      <c r="H27" s="63"/>
      <c r="I27" s="63"/>
    </row>
    <row r="28" spans="2:22" ht="15" customHeight="1" thickBot="1" x14ac:dyDescent="0.5">
      <c r="D28"/>
      <c r="E28"/>
      <c r="F28"/>
      <c r="G28" s="4"/>
      <c r="H28" s="5"/>
      <c r="I28" s="5"/>
      <c r="J28" s="5"/>
      <c r="K28" s="5"/>
      <c r="L28" s="5"/>
      <c r="M28" s="5"/>
      <c r="N28" s="5"/>
      <c r="O28" s="5"/>
      <c r="P28" s="5"/>
      <c r="Q28" s="5"/>
      <c r="R28" s="5"/>
      <c r="S28" s="5"/>
      <c r="T28" s="5"/>
      <c r="U28" s="5"/>
      <c r="V28" s="5"/>
    </row>
    <row r="29" spans="2:22" ht="22.5" customHeight="1" thickBot="1" x14ac:dyDescent="0.5">
      <c r="B29" s="26"/>
      <c r="C29" s="26"/>
      <c r="D29" s="65" t="s">
        <v>19054</v>
      </c>
      <c r="E29" s="66"/>
      <c r="F29" s="67"/>
      <c r="G29" s="4"/>
      <c r="H29" s="5"/>
      <c r="I29" s="5"/>
      <c r="J29" s="5"/>
      <c r="K29" s="5"/>
      <c r="L29" s="5"/>
      <c r="M29" s="5"/>
      <c r="N29" s="5"/>
      <c r="O29" s="5"/>
      <c r="P29" s="5"/>
      <c r="Q29" s="5"/>
      <c r="R29" s="5"/>
      <c r="S29" s="5"/>
      <c r="T29" s="5"/>
    </row>
    <row r="30" spans="2:22" ht="82.9" customHeight="1" thickBot="1" x14ac:dyDescent="0.5">
      <c r="B30" s="29" t="s">
        <v>0</v>
      </c>
      <c r="C30" s="29" t="s">
        <v>1</v>
      </c>
      <c r="D30" s="19" t="s">
        <v>19051</v>
      </c>
      <c r="E30" s="19" t="s">
        <v>19052</v>
      </c>
      <c r="F30" s="19" t="s">
        <v>17051</v>
      </c>
      <c r="G30" s="5"/>
      <c r="H30" s="5"/>
      <c r="I30" s="5"/>
      <c r="J30" s="5"/>
      <c r="K30" s="5"/>
      <c r="L30" s="5"/>
      <c r="M30" s="5"/>
      <c r="N30" s="5"/>
      <c r="O30" s="5"/>
      <c r="P30" s="5"/>
      <c r="Q30" s="5"/>
      <c r="R30" s="5"/>
      <c r="S30" s="5"/>
    </row>
    <row r="31" spans="2:22" ht="15" hidden="1" x14ac:dyDescent="0.45">
      <c r="B31" s="55" t="s">
        <v>17855</v>
      </c>
      <c r="C31" s="56" t="s">
        <v>19070</v>
      </c>
      <c r="D31" s="28"/>
      <c r="E31" s="30"/>
      <c r="F31" s="30"/>
      <c r="G31" s="30"/>
      <c r="H31" s="30"/>
      <c r="I31" s="30"/>
      <c r="J31" s="5"/>
      <c r="K31" s="5"/>
      <c r="L31" s="5"/>
      <c r="M31" s="5"/>
      <c r="N31" s="5"/>
      <c r="O31" s="5"/>
      <c r="P31" s="5"/>
      <c r="Q31" s="5"/>
      <c r="R31" s="5"/>
      <c r="S31" s="5"/>
      <c r="T31" s="5"/>
      <c r="U31" s="5"/>
      <c r="V31" s="5"/>
    </row>
    <row r="32" spans="2:22" ht="10.15" hidden="1" customHeight="1" x14ac:dyDescent="0.45">
      <c r="B32" s="27"/>
      <c r="C32" s="27"/>
      <c r="D32" s="28"/>
      <c r="E32" s="30"/>
      <c r="F32" s="30"/>
      <c r="G32" s="30"/>
      <c r="H32" s="30"/>
      <c r="I32" s="30"/>
      <c r="J32" s="5"/>
      <c r="K32" s="5"/>
      <c r="L32" s="5"/>
      <c r="M32" s="5"/>
      <c r="N32" s="5"/>
      <c r="O32" s="5"/>
      <c r="P32" s="5"/>
      <c r="Q32" s="5"/>
      <c r="R32" s="5"/>
      <c r="S32" s="5"/>
      <c r="T32" s="5"/>
      <c r="U32" s="5"/>
      <c r="V32" s="5"/>
    </row>
    <row r="33" spans="2:9" x14ac:dyDescent="0.45">
      <c r="B33" s="56" t="s">
        <v>19069</v>
      </c>
      <c r="C33" s="56" t="s">
        <v>19069</v>
      </c>
      <c r="D33" s="57" t="s">
        <v>19069</v>
      </c>
      <c r="E33" s="57" t="s">
        <v>19069</v>
      </c>
      <c r="F33" s="58" t="s">
        <v>19069</v>
      </c>
      <c r="G33"/>
      <c r="H33"/>
      <c r="I33"/>
    </row>
    <row r="34" spans="2:9" x14ac:dyDescent="0.45">
      <c r="D34"/>
      <c r="E34"/>
      <c r="F34"/>
      <c r="G34"/>
      <c r="H34"/>
      <c r="I34"/>
    </row>
    <row r="35" spans="2:9" x14ac:dyDescent="0.45">
      <c r="D35"/>
      <c r="E35"/>
      <c r="F35"/>
      <c r="G35"/>
      <c r="H35"/>
      <c r="I35"/>
    </row>
    <row r="36" spans="2:9" x14ac:dyDescent="0.45">
      <c r="D36"/>
      <c r="E36"/>
      <c r="F36"/>
      <c r="G36"/>
      <c r="H36"/>
      <c r="I36"/>
    </row>
    <row r="37" spans="2:9" x14ac:dyDescent="0.45">
      <c r="D37"/>
      <c r="E37"/>
      <c r="F37"/>
      <c r="G37"/>
      <c r="H37"/>
      <c r="I37"/>
    </row>
    <row r="38" spans="2:9" x14ac:dyDescent="0.45">
      <c r="D38"/>
      <c r="E38"/>
      <c r="F38"/>
      <c r="G38"/>
      <c r="H38"/>
      <c r="I38"/>
    </row>
    <row r="39" spans="2:9" x14ac:dyDescent="0.45">
      <c r="D39"/>
      <c r="E39"/>
      <c r="F39"/>
      <c r="G39"/>
      <c r="H39"/>
      <c r="I39"/>
    </row>
    <row r="40" spans="2:9" x14ac:dyDescent="0.45">
      <c r="D40"/>
      <c r="E40"/>
      <c r="F40"/>
      <c r="G40"/>
      <c r="H40"/>
      <c r="I40"/>
    </row>
    <row r="41" spans="2:9" x14ac:dyDescent="0.45">
      <c r="D41"/>
      <c r="E41"/>
      <c r="F41"/>
      <c r="G41"/>
      <c r="H41"/>
      <c r="I41"/>
    </row>
    <row r="42" spans="2:9" x14ac:dyDescent="0.45">
      <c r="D42"/>
      <c r="E42"/>
      <c r="F42"/>
      <c r="G42"/>
      <c r="H42"/>
      <c r="I42"/>
    </row>
    <row r="43" spans="2:9" x14ac:dyDescent="0.45">
      <c r="D43"/>
      <c r="E43"/>
      <c r="F43"/>
      <c r="G43"/>
      <c r="H43"/>
      <c r="I43"/>
    </row>
    <row r="44" spans="2:9" x14ac:dyDescent="0.45">
      <c r="D44"/>
      <c r="E44"/>
      <c r="F44"/>
      <c r="G44"/>
      <c r="H44"/>
      <c r="I44"/>
    </row>
    <row r="45" spans="2:9" x14ac:dyDescent="0.45">
      <c r="D45"/>
      <c r="E45"/>
      <c r="F45"/>
      <c r="G45"/>
      <c r="H45"/>
      <c r="I45"/>
    </row>
    <row r="46" spans="2:9" x14ac:dyDescent="0.45">
      <c r="D46"/>
      <c r="E46"/>
      <c r="F46"/>
      <c r="G46"/>
      <c r="H46"/>
      <c r="I46"/>
    </row>
    <row r="47" spans="2:9" x14ac:dyDescent="0.45">
      <c r="D47"/>
      <c r="E47"/>
      <c r="F47"/>
      <c r="G47"/>
      <c r="H47"/>
      <c r="I47"/>
    </row>
    <row r="48" spans="2:9" x14ac:dyDescent="0.45">
      <c r="D48"/>
      <c r="E48"/>
      <c r="F48"/>
      <c r="G48"/>
      <c r="H48"/>
      <c r="I48"/>
    </row>
    <row r="49" spans="4:9" x14ac:dyDescent="0.45">
      <c r="D49"/>
      <c r="E49"/>
      <c r="F49"/>
      <c r="G49"/>
      <c r="H49"/>
      <c r="I49"/>
    </row>
    <row r="50" spans="4:9" x14ac:dyDescent="0.45">
      <c r="D50"/>
      <c r="E50"/>
      <c r="F50"/>
      <c r="G50"/>
      <c r="H50"/>
      <c r="I50"/>
    </row>
    <row r="51" spans="4:9" x14ac:dyDescent="0.45">
      <c r="D51"/>
      <c r="E51"/>
      <c r="F51"/>
      <c r="G51"/>
      <c r="H51"/>
      <c r="I51"/>
    </row>
    <row r="52" spans="4:9" x14ac:dyDescent="0.45">
      <c r="D52"/>
      <c r="E52"/>
      <c r="F52"/>
      <c r="G52"/>
      <c r="H52"/>
      <c r="I52"/>
    </row>
    <row r="53" spans="4:9" x14ac:dyDescent="0.45">
      <c r="D53"/>
      <c r="E53"/>
      <c r="F53"/>
      <c r="G53"/>
      <c r="H53"/>
      <c r="I53"/>
    </row>
    <row r="54" spans="4:9" x14ac:dyDescent="0.45">
      <c r="D54"/>
      <c r="E54"/>
      <c r="F54"/>
      <c r="G54"/>
      <c r="H54"/>
      <c r="I54"/>
    </row>
    <row r="55" spans="4:9" x14ac:dyDescent="0.45">
      <c r="D55"/>
      <c r="E55"/>
      <c r="F55"/>
      <c r="G55"/>
      <c r="H55"/>
      <c r="I55"/>
    </row>
    <row r="56" spans="4:9" x14ac:dyDescent="0.45">
      <c r="D56"/>
      <c r="E56"/>
      <c r="F56"/>
      <c r="G56"/>
      <c r="H56"/>
      <c r="I56"/>
    </row>
    <row r="57" spans="4:9" x14ac:dyDescent="0.45">
      <c r="D57"/>
      <c r="E57"/>
      <c r="F57"/>
      <c r="G57"/>
      <c r="H57"/>
      <c r="I57"/>
    </row>
    <row r="58" spans="4:9" x14ac:dyDescent="0.45">
      <c r="D58"/>
      <c r="E58"/>
      <c r="F58"/>
      <c r="G58"/>
      <c r="H58"/>
      <c r="I58"/>
    </row>
    <row r="59" spans="4:9" x14ac:dyDescent="0.45">
      <c r="D59"/>
      <c r="E59"/>
      <c r="F59"/>
      <c r="G59"/>
      <c r="H59"/>
      <c r="I59"/>
    </row>
    <row r="60" spans="4:9" x14ac:dyDescent="0.45">
      <c r="D60"/>
      <c r="E60"/>
      <c r="F60"/>
      <c r="G60"/>
      <c r="H60"/>
      <c r="I60"/>
    </row>
    <row r="61" spans="4:9" x14ac:dyDescent="0.45">
      <c r="D61"/>
      <c r="E61"/>
      <c r="F61"/>
      <c r="G61"/>
      <c r="H61"/>
      <c r="I61"/>
    </row>
    <row r="62" spans="4:9" x14ac:dyDescent="0.45">
      <c r="D62"/>
      <c r="E62"/>
      <c r="F62"/>
      <c r="G62"/>
      <c r="H62"/>
      <c r="I62"/>
    </row>
    <row r="63" spans="4:9" x14ac:dyDescent="0.45">
      <c r="D63"/>
      <c r="E63"/>
      <c r="F63"/>
      <c r="G63"/>
      <c r="H63"/>
      <c r="I63"/>
    </row>
    <row r="64" spans="4:9" x14ac:dyDescent="0.45">
      <c r="D64"/>
      <c r="E64"/>
      <c r="F64"/>
      <c r="G64"/>
      <c r="H64"/>
      <c r="I64"/>
    </row>
    <row r="65" spans="4:9" x14ac:dyDescent="0.45">
      <c r="D65"/>
      <c r="E65"/>
      <c r="F65"/>
      <c r="G65"/>
      <c r="H65"/>
      <c r="I65"/>
    </row>
    <row r="66" spans="4:9" x14ac:dyDescent="0.45">
      <c r="D66"/>
      <c r="E66"/>
      <c r="F66"/>
      <c r="G66"/>
      <c r="H66"/>
      <c r="I66"/>
    </row>
    <row r="67" spans="4:9" x14ac:dyDescent="0.45">
      <c r="D67"/>
      <c r="E67"/>
      <c r="F67"/>
      <c r="G67"/>
      <c r="H67"/>
      <c r="I67"/>
    </row>
    <row r="68" spans="4:9" x14ac:dyDescent="0.45">
      <c r="D68"/>
      <c r="E68"/>
      <c r="F68"/>
      <c r="G68"/>
      <c r="H68"/>
      <c r="I68"/>
    </row>
    <row r="69" spans="4:9" x14ac:dyDescent="0.45">
      <c r="D69"/>
      <c r="E69"/>
      <c r="F69"/>
      <c r="G69"/>
      <c r="H69"/>
      <c r="I69"/>
    </row>
    <row r="70" spans="4:9" x14ac:dyDescent="0.45">
      <c r="D70"/>
      <c r="E70"/>
      <c r="F70"/>
      <c r="G70"/>
      <c r="H70"/>
      <c r="I70"/>
    </row>
    <row r="71" spans="4:9" x14ac:dyDescent="0.45">
      <c r="D71"/>
      <c r="E71"/>
      <c r="F71"/>
      <c r="G71"/>
      <c r="H71"/>
      <c r="I71"/>
    </row>
    <row r="72" spans="4:9" x14ac:dyDescent="0.45">
      <c r="D72"/>
      <c r="E72"/>
      <c r="F72"/>
      <c r="G72"/>
      <c r="H72"/>
      <c r="I72"/>
    </row>
    <row r="73" spans="4:9" x14ac:dyDescent="0.45">
      <c r="D73"/>
      <c r="E73"/>
      <c r="F73"/>
      <c r="G73"/>
      <c r="H73"/>
      <c r="I73"/>
    </row>
    <row r="74" spans="4:9" x14ac:dyDescent="0.45">
      <c r="D74"/>
      <c r="E74"/>
      <c r="F74"/>
      <c r="G74"/>
      <c r="H74"/>
      <c r="I74"/>
    </row>
    <row r="75" spans="4:9" x14ac:dyDescent="0.45">
      <c r="D75"/>
      <c r="E75"/>
      <c r="F75"/>
      <c r="G75"/>
      <c r="H75"/>
      <c r="I75"/>
    </row>
    <row r="76" spans="4:9" x14ac:dyDescent="0.45">
      <c r="D76"/>
      <c r="E76"/>
      <c r="F76"/>
      <c r="G76"/>
      <c r="H76"/>
      <c r="I76"/>
    </row>
    <row r="77" spans="4:9" x14ac:dyDescent="0.45">
      <c r="D77"/>
      <c r="E77"/>
      <c r="F77"/>
      <c r="G77"/>
      <c r="H77"/>
      <c r="I77"/>
    </row>
    <row r="78" spans="4:9" x14ac:dyDescent="0.45">
      <c r="D78"/>
      <c r="E78"/>
      <c r="F78"/>
      <c r="G78"/>
      <c r="H78"/>
      <c r="I78"/>
    </row>
    <row r="79" spans="4:9" x14ac:dyDescent="0.45">
      <c r="D79"/>
      <c r="E79"/>
      <c r="F79"/>
      <c r="G79"/>
      <c r="H79"/>
      <c r="I79"/>
    </row>
    <row r="80" spans="4:9" x14ac:dyDescent="0.45">
      <c r="D80"/>
      <c r="E80"/>
      <c r="F80"/>
      <c r="G80"/>
      <c r="H80"/>
      <c r="I80"/>
    </row>
    <row r="81" spans="4:9" x14ac:dyDescent="0.45">
      <c r="D81"/>
      <c r="E81"/>
      <c r="F81"/>
      <c r="G81"/>
      <c r="H81"/>
      <c r="I81"/>
    </row>
    <row r="82" spans="4:9" x14ac:dyDescent="0.45">
      <c r="D82"/>
      <c r="E82"/>
      <c r="F82"/>
      <c r="G82"/>
      <c r="H82"/>
      <c r="I82"/>
    </row>
    <row r="83" spans="4:9" x14ac:dyDescent="0.45">
      <c r="D83"/>
      <c r="E83"/>
      <c r="F83"/>
      <c r="G83"/>
      <c r="H83"/>
      <c r="I83"/>
    </row>
    <row r="84" spans="4:9" x14ac:dyDescent="0.45">
      <c r="D84"/>
      <c r="E84"/>
      <c r="F84"/>
      <c r="G84"/>
      <c r="H84"/>
      <c r="I84"/>
    </row>
    <row r="85" spans="4:9" x14ac:dyDescent="0.45">
      <c r="D85"/>
      <c r="E85"/>
      <c r="F85"/>
      <c r="G85"/>
      <c r="H85"/>
      <c r="I85"/>
    </row>
    <row r="86" spans="4:9" x14ac:dyDescent="0.45">
      <c r="D86"/>
      <c r="E86"/>
      <c r="F86"/>
      <c r="G86"/>
      <c r="H86"/>
      <c r="I86"/>
    </row>
    <row r="87" spans="4:9" x14ac:dyDescent="0.45">
      <c r="D87"/>
      <c r="E87"/>
      <c r="F87"/>
      <c r="G87"/>
      <c r="H87"/>
      <c r="I87"/>
    </row>
    <row r="88" spans="4:9" x14ac:dyDescent="0.45">
      <c r="D88"/>
      <c r="E88"/>
      <c r="F88"/>
      <c r="G88"/>
      <c r="H88"/>
      <c r="I88"/>
    </row>
    <row r="89" spans="4:9" x14ac:dyDescent="0.45">
      <c r="D89"/>
      <c r="E89"/>
      <c r="F89"/>
      <c r="G89"/>
      <c r="H89"/>
      <c r="I89"/>
    </row>
    <row r="90" spans="4:9" x14ac:dyDescent="0.45">
      <c r="D90"/>
      <c r="E90"/>
      <c r="F90"/>
      <c r="G90"/>
      <c r="H90"/>
      <c r="I90"/>
    </row>
    <row r="91" spans="4:9" x14ac:dyDescent="0.45">
      <c r="D91"/>
      <c r="E91"/>
      <c r="F91"/>
      <c r="G91"/>
      <c r="H91"/>
      <c r="I91"/>
    </row>
    <row r="92" spans="4:9" x14ac:dyDescent="0.45">
      <c r="D92"/>
      <c r="E92"/>
      <c r="F92"/>
      <c r="G92"/>
      <c r="H92"/>
      <c r="I92"/>
    </row>
    <row r="93" spans="4:9" x14ac:dyDescent="0.45">
      <c r="D93"/>
      <c r="E93"/>
      <c r="F93"/>
      <c r="G93"/>
      <c r="H93"/>
      <c r="I93"/>
    </row>
    <row r="94" spans="4:9" x14ac:dyDescent="0.45">
      <c r="D94"/>
      <c r="E94"/>
      <c r="F94"/>
      <c r="G94"/>
      <c r="H94"/>
      <c r="I94"/>
    </row>
    <row r="95" spans="4:9" x14ac:dyDescent="0.45">
      <c r="D95"/>
      <c r="E95"/>
      <c r="F95"/>
      <c r="G95"/>
      <c r="H95"/>
      <c r="I95"/>
    </row>
    <row r="96" spans="4:9" x14ac:dyDescent="0.45">
      <c r="D96"/>
      <c r="E96"/>
      <c r="F96"/>
      <c r="G96"/>
      <c r="H96"/>
      <c r="I96"/>
    </row>
    <row r="97" spans="4:9" x14ac:dyDescent="0.45">
      <c r="D97"/>
      <c r="E97"/>
      <c r="F97"/>
      <c r="G97"/>
      <c r="H97"/>
      <c r="I97"/>
    </row>
    <row r="98" spans="4:9" x14ac:dyDescent="0.45">
      <c r="D98"/>
      <c r="E98"/>
      <c r="F98"/>
      <c r="G98"/>
      <c r="H98"/>
      <c r="I98"/>
    </row>
    <row r="99" spans="4:9" x14ac:dyDescent="0.45">
      <c r="D99"/>
      <c r="E99"/>
      <c r="F99"/>
      <c r="G99"/>
      <c r="H99"/>
      <c r="I99"/>
    </row>
    <row r="100" spans="4:9" x14ac:dyDescent="0.45">
      <c r="D100"/>
      <c r="E100"/>
      <c r="F100"/>
      <c r="G100"/>
      <c r="H100"/>
      <c r="I100"/>
    </row>
    <row r="101" spans="4:9" x14ac:dyDescent="0.45">
      <c r="D101"/>
      <c r="E101"/>
      <c r="F101"/>
      <c r="G101"/>
      <c r="H101"/>
      <c r="I101"/>
    </row>
    <row r="102" spans="4:9" x14ac:dyDescent="0.45">
      <c r="D102"/>
      <c r="E102"/>
      <c r="F102"/>
      <c r="G102"/>
      <c r="H102"/>
      <c r="I102"/>
    </row>
    <row r="103" spans="4:9" x14ac:dyDescent="0.45">
      <c r="D103"/>
      <c r="E103"/>
      <c r="F103"/>
      <c r="G103"/>
      <c r="H103"/>
      <c r="I103"/>
    </row>
    <row r="104" spans="4:9" x14ac:dyDescent="0.45">
      <c r="D104"/>
      <c r="E104"/>
      <c r="F104"/>
      <c r="G104"/>
      <c r="H104"/>
      <c r="I104"/>
    </row>
    <row r="105" spans="4:9" x14ac:dyDescent="0.45">
      <c r="D105"/>
      <c r="E105"/>
      <c r="F105"/>
      <c r="G105"/>
      <c r="H105"/>
      <c r="I105"/>
    </row>
    <row r="106" spans="4:9" x14ac:dyDescent="0.45">
      <c r="D106"/>
      <c r="E106"/>
      <c r="F106"/>
      <c r="G106"/>
      <c r="H106"/>
      <c r="I106"/>
    </row>
    <row r="107" spans="4:9" x14ac:dyDescent="0.45">
      <c r="D107"/>
      <c r="E107"/>
      <c r="F107"/>
      <c r="G107"/>
      <c r="H107"/>
      <c r="I107"/>
    </row>
    <row r="108" spans="4:9" x14ac:dyDescent="0.45">
      <c r="D108"/>
      <c r="E108"/>
      <c r="F108"/>
      <c r="G108"/>
      <c r="H108"/>
      <c r="I108"/>
    </row>
    <row r="109" spans="4:9" x14ac:dyDescent="0.45">
      <c r="D109"/>
      <c r="E109"/>
      <c r="F109"/>
      <c r="G109"/>
      <c r="H109"/>
      <c r="I109"/>
    </row>
    <row r="110" spans="4:9" x14ac:dyDescent="0.45">
      <c r="D110"/>
      <c r="E110"/>
      <c r="F110"/>
      <c r="G110"/>
      <c r="H110"/>
      <c r="I110"/>
    </row>
    <row r="111" spans="4:9" x14ac:dyDescent="0.45">
      <c r="D111"/>
      <c r="E111"/>
      <c r="F111"/>
      <c r="G111"/>
      <c r="H111"/>
      <c r="I111"/>
    </row>
    <row r="112" spans="4:9" x14ac:dyDescent="0.45">
      <c r="D112"/>
      <c r="E112"/>
      <c r="F112"/>
      <c r="G112"/>
      <c r="H112"/>
      <c r="I112"/>
    </row>
    <row r="113" spans="4:9" x14ac:dyDescent="0.45">
      <c r="D113"/>
      <c r="E113"/>
      <c r="F113"/>
      <c r="G113"/>
      <c r="H113"/>
      <c r="I113"/>
    </row>
    <row r="114" spans="4:9" x14ac:dyDescent="0.45">
      <c r="D114"/>
      <c r="E114"/>
      <c r="F114"/>
      <c r="G114"/>
      <c r="H114"/>
      <c r="I114"/>
    </row>
    <row r="115" spans="4:9" hidden="1" x14ac:dyDescent="0.45">
      <c r="D115"/>
      <c r="E115"/>
      <c r="F115"/>
      <c r="G115"/>
      <c r="H115"/>
      <c r="I115"/>
    </row>
    <row r="116" spans="4:9" hidden="1" x14ac:dyDescent="0.45">
      <c r="D116"/>
      <c r="E116"/>
      <c r="F116"/>
      <c r="G116"/>
      <c r="H116"/>
      <c r="I116"/>
    </row>
    <row r="117" spans="4:9" hidden="1" x14ac:dyDescent="0.45">
      <c r="D117"/>
      <c r="E117"/>
      <c r="F117"/>
      <c r="G117"/>
      <c r="H117"/>
      <c r="I117"/>
    </row>
    <row r="118" spans="4:9" hidden="1" x14ac:dyDescent="0.45">
      <c r="D118"/>
      <c r="E118"/>
      <c r="F118"/>
      <c r="G118"/>
      <c r="H118"/>
      <c r="I118"/>
    </row>
    <row r="119" spans="4:9" hidden="1" x14ac:dyDescent="0.45">
      <c r="D119"/>
      <c r="E119"/>
      <c r="F119"/>
      <c r="G119"/>
      <c r="H119"/>
      <c r="I119"/>
    </row>
    <row r="120" spans="4:9" hidden="1" x14ac:dyDescent="0.45">
      <c r="D120"/>
      <c r="E120"/>
      <c r="F120"/>
      <c r="G120"/>
      <c r="H120"/>
      <c r="I120"/>
    </row>
    <row r="121" spans="4:9" hidden="1" x14ac:dyDescent="0.45">
      <c r="D121"/>
      <c r="E121"/>
      <c r="F121"/>
      <c r="G121"/>
      <c r="H121"/>
      <c r="I121"/>
    </row>
    <row r="122" spans="4:9" hidden="1" x14ac:dyDescent="0.45">
      <c r="D122"/>
      <c r="E122"/>
      <c r="F122"/>
      <c r="G122"/>
      <c r="H122"/>
      <c r="I122"/>
    </row>
    <row r="123" spans="4:9" hidden="1" x14ac:dyDescent="0.45">
      <c r="D123"/>
      <c r="E123"/>
      <c r="F123"/>
      <c r="G123"/>
      <c r="H123"/>
      <c r="I123"/>
    </row>
    <row r="124" spans="4:9" hidden="1" x14ac:dyDescent="0.45">
      <c r="D124"/>
      <c r="E124"/>
      <c r="F124"/>
      <c r="G124"/>
      <c r="H124"/>
      <c r="I124"/>
    </row>
    <row r="125" spans="4:9" hidden="1" x14ac:dyDescent="0.45">
      <c r="D125"/>
      <c r="E125"/>
      <c r="F125"/>
      <c r="G125"/>
      <c r="H125"/>
      <c r="I125"/>
    </row>
    <row r="126" spans="4:9" hidden="1" x14ac:dyDescent="0.45">
      <c r="D126"/>
      <c r="E126"/>
      <c r="F126"/>
      <c r="G126"/>
      <c r="H126"/>
      <c r="I126"/>
    </row>
    <row r="127" spans="4:9" hidden="1" x14ac:dyDescent="0.45">
      <c r="D127"/>
      <c r="E127"/>
      <c r="F127"/>
      <c r="G127"/>
      <c r="H127"/>
      <c r="I127"/>
    </row>
    <row r="128" spans="4:9" hidden="1" x14ac:dyDescent="0.45">
      <c r="D128"/>
      <c r="E128"/>
      <c r="F128"/>
      <c r="G128"/>
      <c r="H128"/>
      <c r="I128"/>
    </row>
    <row r="129" spans="4:9" hidden="1" x14ac:dyDescent="0.45">
      <c r="D129"/>
      <c r="E129"/>
      <c r="F129"/>
      <c r="G129"/>
      <c r="H129"/>
      <c r="I129"/>
    </row>
    <row r="130" spans="4:9" hidden="1" x14ac:dyDescent="0.45">
      <c r="D130"/>
      <c r="E130"/>
      <c r="F130"/>
      <c r="G130"/>
      <c r="H130"/>
      <c r="I130"/>
    </row>
    <row r="131" spans="4:9" hidden="1" x14ac:dyDescent="0.45">
      <c r="D131"/>
      <c r="E131"/>
      <c r="F131"/>
      <c r="G131"/>
      <c r="H131"/>
      <c r="I131"/>
    </row>
    <row r="132" spans="4:9" hidden="1" x14ac:dyDescent="0.45">
      <c r="D132"/>
      <c r="E132"/>
      <c r="F132"/>
      <c r="G132"/>
      <c r="H132"/>
      <c r="I132"/>
    </row>
    <row r="133" spans="4:9" hidden="1" x14ac:dyDescent="0.45">
      <c r="D133"/>
      <c r="E133"/>
      <c r="F133"/>
      <c r="G133"/>
      <c r="H133"/>
      <c r="I133"/>
    </row>
    <row r="134" spans="4:9" hidden="1" x14ac:dyDescent="0.45">
      <c r="D134"/>
      <c r="E134"/>
      <c r="F134"/>
      <c r="G134"/>
      <c r="H134"/>
      <c r="I134"/>
    </row>
    <row r="135" spans="4:9" hidden="1" x14ac:dyDescent="0.45">
      <c r="D135"/>
      <c r="E135"/>
      <c r="F135"/>
      <c r="G135"/>
      <c r="H135"/>
      <c r="I135"/>
    </row>
    <row r="136" spans="4:9" hidden="1" x14ac:dyDescent="0.45">
      <c r="D136"/>
      <c r="E136"/>
      <c r="F136"/>
      <c r="G136"/>
      <c r="H136"/>
      <c r="I136"/>
    </row>
    <row r="137" spans="4:9" hidden="1" x14ac:dyDescent="0.45">
      <c r="D137"/>
      <c r="E137"/>
      <c r="F137"/>
      <c r="G137"/>
      <c r="H137"/>
      <c r="I137"/>
    </row>
    <row r="138" spans="4:9" hidden="1" x14ac:dyDescent="0.45">
      <c r="D138"/>
      <c r="E138"/>
      <c r="F138"/>
      <c r="G138"/>
      <c r="H138"/>
      <c r="I138"/>
    </row>
    <row r="139" spans="4:9" hidden="1" x14ac:dyDescent="0.45">
      <c r="D139"/>
      <c r="E139"/>
      <c r="F139"/>
      <c r="G139"/>
      <c r="H139"/>
      <c r="I139"/>
    </row>
    <row r="140" spans="4:9" hidden="1" x14ac:dyDescent="0.45">
      <c r="D140"/>
      <c r="E140"/>
      <c r="F140"/>
      <c r="G140"/>
      <c r="H140"/>
      <c r="I140"/>
    </row>
    <row r="141" spans="4:9" hidden="1" x14ac:dyDescent="0.45">
      <c r="D141"/>
      <c r="E141"/>
      <c r="F141"/>
      <c r="G141"/>
      <c r="H141"/>
      <c r="I141"/>
    </row>
    <row r="142" spans="4:9" hidden="1" x14ac:dyDescent="0.45">
      <c r="D142"/>
      <c r="E142"/>
      <c r="F142"/>
      <c r="G142"/>
      <c r="H142"/>
      <c r="I142"/>
    </row>
    <row r="143" spans="4:9" hidden="1" x14ac:dyDescent="0.45">
      <c r="D143"/>
      <c r="E143"/>
      <c r="F143"/>
      <c r="G143"/>
      <c r="H143"/>
      <c r="I143"/>
    </row>
    <row r="144" spans="4:9" hidden="1" x14ac:dyDescent="0.45">
      <c r="D144"/>
      <c r="E144"/>
      <c r="F144"/>
      <c r="G144"/>
      <c r="H144"/>
      <c r="I144"/>
    </row>
    <row r="145" spans="4:9" hidden="1" x14ac:dyDescent="0.45">
      <c r="D145"/>
      <c r="E145"/>
      <c r="F145"/>
      <c r="G145"/>
      <c r="H145"/>
      <c r="I145"/>
    </row>
    <row r="146" spans="4:9" hidden="1" x14ac:dyDescent="0.45">
      <c r="D146"/>
      <c r="E146"/>
      <c r="F146"/>
      <c r="G146"/>
      <c r="H146"/>
      <c r="I146"/>
    </row>
    <row r="147" spans="4:9" hidden="1" x14ac:dyDescent="0.45">
      <c r="D147"/>
      <c r="E147"/>
      <c r="F147"/>
      <c r="G147"/>
      <c r="H147"/>
      <c r="I147"/>
    </row>
    <row r="148" spans="4:9" hidden="1" x14ac:dyDescent="0.45">
      <c r="D148"/>
      <c r="E148"/>
      <c r="F148"/>
      <c r="G148"/>
      <c r="H148"/>
      <c r="I148"/>
    </row>
    <row r="149" spans="4:9" hidden="1" x14ac:dyDescent="0.45">
      <c r="D149"/>
      <c r="E149"/>
      <c r="F149"/>
      <c r="G149"/>
      <c r="H149"/>
      <c r="I149"/>
    </row>
    <row r="150" spans="4:9" hidden="1" x14ac:dyDescent="0.45">
      <c r="D150"/>
      <c r="E150"/>
      <c r="F150"/>
      <c r="G150"/>
      <c r="H150"/>
      <c r="I150"/>
    </row>
    <row r="151" spans="4:9" hidden="1" x14ac:dyDescent="0.45">
      <c r="D151"/>
      <c r="E151"/>
      <c r="F151"/>
      <c r="G151"/>
      <c r="H151"/>
      <c r="I151"/>
    </row>
    <row r="152" spans="4:9" hidden="1" x14ac:dyDescent="0.45">
      <c r="D152"/>
      <c r="E152"/>
      <c r="F152"/>
      <c r="G152"/>
      <c r="H152"/>
      <c r="I152"/>
    </row>
    <row r="153" spans="4:9" hidden="1" x14ac:dyDescent="0.45">
      <c r="D153"/>
      <c r="E153"/>
      <c r="F153"/>
      <c r="G153"/>
      <c r="H153"/>
      <c r="I153"/>
    </row>
    <row r="154" spans="4:9" hidden="1" x14ac:dyDescent="0.45">
      <c r="D154"/>
      <c r="E154"/>
      <c r="F154"/>
      <c r="G154"/>
      <c r="H154"/>
      <c r="I154"/>
    </row>
    <row r="155" spans="4:9" hidden="1" x14ac:dyDescent="0.45">
      <c r="D155"/>
      <c r="E155"/>
      <c r="F155"/>
      <c r="G155"/>
      <c r="H155"/>
      <c r="I155"/>
    </row>
    <row r="156" spans="4:9" hidden="1" x14ac:dyDescent="0.45">
      <c r="D156"/>
      <c r="E156"/>
      <c r="F156"/>
      <c r="G156"/>
      <c r="H156"/>
      <c r="I156"/>
    </row>
    <row r="157" spans="4:9" hidden="1" x14ac:dyDescent="0.45">
      <c r="D157"/>
      <c r="E157"/>
      <c r="F157"/>
      <c r="G157"/>
      <c r="H157"/>
      <c r="I157"/>
    </row>
    <row r="158" spans="4:9" hidden="1" x14ac:dyDescent="0.45">
      <c r="D158"/>
      <c r="E158"/>
      <c r="F158"/>
      <c r="G158"/>
      <c r="H158"/>
      <c r="I158"/>
    </row>
    <row r="159" spans="4:9" hidden="1" x14ac:dyDescent="0.45">
      <c r="D159"/>
      <c r="E159"/>
      <c r="F159"/>
      <c r="G159"/>
      <c r="H159"/>
      <c r="I159"/>
    </row>
    <row r="160" spans="4:9" hidden="1" x14ac:dyDescent="0.45">
      <c r="D160"/>
      <c r="E160"/>
      <c r="F160"/>
      <c r="G160"/>
      <c r="H160"/>
      <c r="I160"/>
    </row>
    <row r="161" spans="4:9" hidden="1" x14ac:dyDescent="0.45">
      <c r="D161"/>
      <c r="E161"/>
      <c r="F161"/>
      <c r="G161"/>
      <c r="H161"/>
      <c r="I161"/>
    </row>
    <row r="162" spans="4:9" hidden="1" x14ac:dyDescent="0.45">
      <c r="D162"/>
      <c r="E162"/>
      <c r="F162"/>
      <c r="G162"/>
      <c r="H162"/>
      <c r="I162"/>
    </row>
    <row r="163" spans="4:9" hidden="1" x14ac:dyDescent="0.45">
      <c r="D163"/>
      <c r="E163"/>
      <c r="F163"/>
      <c r="G163"/>
      <c r="H163"/>
      <c r="I163"/>
    </row>
    <row r="164" spans="4:9" hidden="1" x14ac:dyDescent="0.45">
      <c r="D164"/>
      <c r="E164"/>
      <c r="F164"/>
      <c r="G164"/>
      <c r="H164"/>
      <c r="I164"/>
    </row>
    <row r="165" spans="4:9" hidden="1" x14ac:dyDescent="0.45">
      <c r="D165"/>
      <c r="E165"/>
      <c r="F165"/>
      <c r="G165"/>
      <c r="H165"/>
      <c r="I165"/>
    </row>
    <row r="166" spans="4:9" hidden="1" x14ac:dyDescent="0.45">
      <c r="D166"/>
      <c r="E166"/>
      <c r="F166"/>
      <c r="G166"/>
      <c r="H166"/>
      <c r="I166"/>
    </row>
    <row r="167" spans="4:9" hidden="1" x14ac:dyDescent="0.45">
      <c r="D167"/>
      <c r="E167"/>
      <c r="F167"/>
      <c r="G167"/>
      <c r="H167"/>
      <c r="I167"/>
    </row>
    <row r="168" spans="4:9" hidden="1" x14ac:dyDescent="0.45">
      <c r="D168"/>
      <c r="E168"/>
      <c r="F168"/>
      <c r="G168"/>
      <c r="H168"/>
      <c r="I168"/>
    </row>
    <row r="169" spans="4:9" hidden="1" x14ac:dyDescent="0.45">
      <c r="D169"/>
      <c r="E169"/>
      <c r="F169"/>
      <c r="G169"/>
      <c r="H169"/>
      <c r="I169"/>
    </row>
    <row r="170" spans="4:9" hidden="1" x14ac:dyDescent="0.45">
      <c r="D170"/>
      <c r="E170"/>
      <c r="F170"/>
      <c r="G170"/>
      <c r="H170"/>
      <c r="I170"/>
    </row>
    <row r="171" spans="4:9" hidden="1" x14ac:dyDescent="0.45">
      <c r="D171"/>
      <c r="E171"/>
      <c r="F171"/>
      <c r="G171"/>
      <c r="H171"/>
      <c r="I171"/>
    </row>
    <row r="172" spans="4:9" hidden="1" x14ac:dyDescent="0.45">
      <c r="D172"/>
      <c r="E172"/>
      <c r="F172"/>
      <c r="G172"/>
      <c r="H172"/>
      <c r="I172"/>
    </row>
    <row r="173" spans="4:9" hidden="1" x14ac:dyDescent="0.45">
      <c r="D173"/>
      <c r="E173"/>
      <c r="F173"/>
      <c r="G173"/>
      <c r="H173"/>
      <c r="I173"/>
    </row>
    <row r="174" spans="4:9" hidden="1" x14ac:dyDescent="0.45">
      <c r="D174"/>
      <c r="E174"/>
      <c r="F174"/>
      <c r="G174"/>
      <c r="H174"/>
      <c r="I174"/>
    </row>
    <row r="175" spans="4:9" hidden="1" x14ac:dyDescent="0.45">
      <c r="D175"/>
      <c r="E175"/>
      <c r="F175"/>
      <c r="G175"/>
      <c r="H175"/>
      <c r="I175"/>
    </row>
    <row r="176" spans="4:9" hidden="1" x14ac:dyDescent="0.45">
      <c r="D176"/>
      <c r="E176"/>
      <c r="F176"/>
      <c r="G176"/>
      <c r="H176"/>
      <c r="I176"/>
    </row>
    <row r="177" spans="4:9" hidden="1" x14ac:dyDescent="0.45">
      <c r="D177"/>
      <c r="E177"/>
      <c r="F177"/>
      <c r="G177"/>
      <c r="H177"/>
      <c r="I177"/>
    </row>
    <row r="178" spans="4:9" hidden="1" x14ac:dyDescent="0.45">
      <c r="D178"/>
      <c r="E178"/>
      <c r="F178"/>
      <c r="G178"/>
      <c r="H178"/>
      <c r="I178"/>
    </row>
    <row r="179" spans="4:9" hidden="1" x14ac:dyDescent="0.45">
      <c r="D179"/>
      <c r="E179"/>
      <c r="F179"/>
      <c r="G179"/>
      <c r="H179"/>
      <c r="I179"/>
    </row>
    <row r="180" spans="4:9" hidden="1" x14ac:dyDescent="0.45">
      <c r="D180"/>
      <c r="E180"/>
      <c r="F180"/>
      <c r="G180"/>
      <c r="H180"/>
      <c r="I180"/>
    </row>
    <row r="181" spans="4:9" hidden="1" x14ac:dyDescent="0.45">
      <c r="D181"/>
      <c r="E181"/>
      <c r="F181"/>
      <c r="G181"/>
      <c r="H181"/>
      <c r="I181"/>
    </row>
    <row r="182" spans="4:9" hidden="1" x14ac:dyDescent="0.45">
      <c r="D182"/>
      <c r="E182"/>
      <c r="F182"/>
      <c r="G182"/>
      <c r="H182"/>
      <c r="I182"/>
    </row>
    <row r="183" spans="4:9" hidden="1" x14ac:dyDescent="0.45">
      <c r="D183"/>
      <c r="E183"/>
      <c r="F183"/>
      <c r="G183"/>
      <c r="H183"/>
      <c r="I183"/>
    </row>
    <row r="184" spans="4:9" hidden="1" x14ac:dyDescent="0.45">
      <c r="D184"/>
      <c r="E184"/>
      <c r="F184"/>
      <c r="G184"/>
      <c r="H184"/>
      <c r="I184"/>
    </row>
    <row r="185" spans="4:9" hidden="1" x14ac:dyDescent="0.45">
      <c r="D185"/>
      <c r="E185"/>
      <c r="F185"/>
      <c r="G185"/>
      <c r="H185"/>
      <c r="I185"/>
    </row>
    <row r="186" spans="4:9" hidden="1" x14ac:dyDescent="0.45">
      <c r="D186"/>
      <c r="E186"/>
      <c r="F186"/>
      <c r="G186"/>
      <c r="H186"/>
      <c r="I186"/>
    </row>
    <row r="187" spans="4:9" hidden="1" x14ac:dyDescent="0.45">
      <c r="D187"/>
      <c r="E187"/>
      <c r="F187"/>
      <c r="G187"/>
      <c r="H187"/>
      <c r="I187"/>
    </row>
    <row r="188" spans="4:9" hidden="1" x14ac:dyDescent="0.45">
      <c r="D188"/>
      <c r="E188"/>
      <c r="F188"/>
      <c r="G188"/>
      <c r="H188"/>
      <c r="I188"/>
    </row>
    <row r="189" spans="4:9" hidden="1" x14ac:dyDescent="0.45">
      <c r="D189"/>
      <c r="E189"/>
      <c r="F189"/>
      <c r="G189"/>
      <c r="H189"/>
      <c r="I189"/>
    </row>
    <row r="190" spans="4:9" hidden="1" x14ac:dyDescent="0.45">
      <c r="D190"/>
      <c r="E190"/>
      <c r="F190"/>
      <c r="G190"/>
      <c r="H190"/>
      <c r="I190"/>
    </row>
    <row r="191" spans="4:9" hidden="1" x14ac:dyDescent="0.45">
      <c r="D191"/>
      <c r="E191"/>
      <c r="F191"/>
      <c r="G191"/>
      <c r="H191"/>
      <c r="I191"/>
    </row>
    <row r="192" spans="4:9" hidden="1" x14ac:dyDescent="0.45">
      <c r="D192"/>
      <c r="E192"/>
      <c r="F192"/>
      <c r="G192"/>
      <c r="H192"/>
      <c r="I192"/>
    </row>
    <row r="193" spans="4:9" hidden="1" x14ac:dyDescent="0.45">
      <c r="D193"/>
      <c r="E193"/>
      <c r="F193"/>
      <c r="G193"/>
      <c r="H193"/>
      <c r="I193"/>
    </row>
    <row r="194" spans="4:9" hidden="1" x14ac:dyDescent="0.45">
      <c r="D194"/>
      <c r="E194"/>
      <c r="F194"/>
      <c r="G194"/>
      <c r="H194"/>
      <c r="I194"/>
    </row>
    <row r="195" spans="4:9" hidden="1" x14ac:dyDescent="0.45">
      <c r="D195"/>
      <c r="E195"/>
      <c r="F195"/>
      <c r="G195"/>
      <c r="H195"/>
      <c r="I195"/>
    </row>
    <row r="196" spans="4:9" hidden="1" x14ac:dyDescent="0.45">
      <c r="D196"/>
      <c r="E196"/>
      <c r="F196"/>
      <c r="G196"/>
      <c r="H196"/>
      <c r="I196"/>
    </row>
    <row r="197" spans="4:9" hidden="1" x14ac:dyDescent="0.45">
      <c r="D197"/>
      <c r="E197"/>
      <c r="F197"/>
      <c r="G197"/>
      <c r="H197"/>
      <c r="I197"/>
    </row>
    <row r="198" spans="4:9" hidden="1" x14ac:dyDescent="0.45">
      <c r="D198"/>
      <c r="E198"/>
      <c r="F198"/>
      <c r="G198"/>
      <c r="H198"/>
      <c r="I198"/>
    </row>
    <row r="199" spans="4:9" hidden="1" x14ac:dyDescent="0.45">
      <c r="D199"/>
      <c r="E199"/>
      <c r="F199"/>
      <c r="G199"/>
      <c r="H199"/>
      <c r="I199"/>
    </row>
    <row r="200" spans="4:9" hidden="1" x14ac:dyDescent="0.45">
      <c r="D200"/>
      <c r="E200"/>
      <c r="F200"/>
      <c r="G200"/>
      <c r="H200"/>
      <c r="I200"/>
    </row>
    <row r="201" spans="4:9" hidden="1" x14ac:dyDescent="0.45">
      <c r="D201"/>
      <c r="E201"/>
      <c r="F201"/>
      <c r="G201"/>
      <c r="H201"/>
      <c r="I201"/>
    </row>
    <row r="202" spans="4:9" hidden="1" x14ac:dyDescent="0.45">
      <c r="D202"/>
      <c r="E202"/>
      <c r="F202"/>
      <c r="G202"/>
      <c r="H202"/>
      <c r="I202"/>
    </row>
    <row r="203" spans="4:9" hidden="1" x14ac:dyDescent="0.45">
      <c r="D203"/>
      <c r="E203"/>
      <c r="F203"/>
      <c r="G203"/>
      <c r="H203"/>
      <c r="I203"/>
    </row>
    <row r="204" spans="4:9" hidden="1" x14ac:dyDescent="0.45">
      <c r="D204"/>
      <c r="E204"/>
      <c r="F204"/>
      <c r="G204"/>
      <c r="H204"/>
      <c r="I204"/>
    </row>
    <row r="205" spans="4:9" hidden="1" x14ac:dyDescent="0.45">
      <c r="D205"/>
      <c r="E205"/>
      <c r="F205"/>
      <c r="G205"/>
      <c r="H205"/>
      <c r="I205"/>
    </row>
    <row r="206" spans="4:9" hidden="1" x14ac:dyDescent="0.45">
      <c r="D206"/>
      <c r="E206"/>
      <c r="F206"/>
      <c r="G206"/>
      <c r="H206"/>
      <c r="I206"/>
    </row>
    <row r="207" spans="4:9" hidden="1" x14ac:dyDescent="0.45">
      <c r="D207"/>
      <c r="E207"/>
      <c r="F207"/>
      <c r="G207"/>
      <c r="H207"/>
      <c r="I207"/>
    </row>
    <row r="208" spans="4:9" hidden="1" x14ac:dyDescent="0.45">
      <c r="D208"/>
      <c r="E208"/>
      <c r="F208"/>
      <c r="G208"/>
      <c r="H208"/>
      <c r="I208"/>
    </row>
    <row r="209" spans="4:9" hidden="1" x14ac:dyDescent="0.45">
      <c r="D209"/>
      <c r="E209"/>
      <c r="F209"/>
      <c r="G209"/>
      <c r="H209"/>
      <c r="I209"/>
    </row>
    <row r="210" spans="4:9" hidden="1" x14ac:dyDescent="0.45">
      <c r="D210"/>
      <c r="E210"/>
      <c r="F210"/>
      <c r="G210"/>
      <c r="H210"/>
      <c r="I210"/>
    </row>
    <row r="211" spans="4:9" hidden="1" x14ac:dyDescent="0.45">
      <c r="D211"/>
      <c r="E211"/>
      <c r="F211"/>
      <c r="G211"/>
      <c r="H211"/>
      <c r="I211"/>
    </row>
    <row r="212" spans="4:9" hidden="1" x14ac:dyDescent="0.45">
      <c r="D212"/>
      <c r="E212"/>
      <c r="F212"/>
      <c r="G212"/>
      <c r="H212"/>
      <c r="I212"/>
    </row>
    <row r="213" spans="4:9" hidden="1" x14ac:dyDescent="0.45">
      <c r="D213"/>
      <c r="E213"/>
      <c r="F213"/>
      <c r="G213"/>
      <c r="H213"/>
      <c r="I213"/>
    </row>
    <row r="214" spans="4:9" hidden="1" x14ac:dyDescent="0.45">
      <c r="D214"/>
      <c r="E214"/>
      <c r="F214"/>
      <c r="G214"/>
      <c r="H214"/>
      <c r="I214"/>
    </row>
    <row r="215" spans="4:9" hidden="1" x14ac:dyDescent="0.45">
      <c r="D215"/>
      <c r="E215"/>
      <c r="F215"/>
      <c r="G215"/>
      <c r="H215"/>
      <c r="I215"/>
    </row>
    <row r="216" spans="4:9" hidden="1" x14ac:dyDescent="0.45">
      <c r="D216"/>
      <c r="E216"/>
      <c r="F216"/>
      <c r="G216"/>
      <c r="H216"/>
      <c r="I216"/>
    </row>
    <row r="217" spans="4:9" hidden="1" x14ac:dyDescent="0.45">
      <c r="D217"/>
      <c r="E217"/>
      <c r="F217"/>
      <c r="G217"/>
      <c r="H217"/>
      <c r="I217"/>
    </row>
    <row r="218" spans="4:9" hidden="1" x14ac:dyDescent="0.45">
      <c r="D218"/>
      <c r="E218"/>
      <c r="F218"/>
      <c r="G218"/>
      <c r="H218"/>
      <c r="I218"/>
    </row>
    <row r="219" spans="4:9" hidden="1" x14ac:dyDescent="0.45">
      <c r="D219"/>
      <c r="E219"/>
      <c r="F219"/>
      <c r="G219"/>
      <c r="H219"/>
      <c r="I219"/>
    </row>
    <row r="220" spans="4:9" hidden="1" x14ac:dyDescent="0.45">
      <c r="D220"/>
      <c r="E220"/>
      <c r="F220"/>
      <c r="G220"/>
      <c r="H220"/>
      <c r="I220"/>
    </row>
    <row r="221" spans="4:9" hidden="1" x14ac:dyDescent="0.45">
      <c r="D221"/>
      <c r="E221"/>
      <c r="F221"/>
      <c r="G221"/>
      <c r="H221"/>
      <c r="I221"/>
    </row>
    <row r="222" spans="4:9" hidden="1" x14ac:dyDescent="0.45">
      <c r="D222"/>
      <c r="E222"/>
      <c r="F222"/>
      <c r="G222"/>
      <c r="H222"/>
      <c r="I222"/>
    </row>
    <row r="223" spans="4:9" hidden="1" x14ac:dyDescent="0.45">
      <c r="D223"/>
      <c r="E223"/>
      <c r="F223"/>
      <c r="G223"/>
      <c r="H223"/>
      <c r="I223"/>
    </row>
    <row r="224" spans="4:9" hidden="1" x14ac:dyDescent="0.45">
      <c r="D224"/>
      <c r="E224"/>
      <c r="F224"/>
      <c r="G224"/>
      <c r="H224"/>
      <c r="I224"/>
    </row>
    <row r="225" spans="4:9" hidden="1" x14ac:dyDescent="0.45">
      <c r="D225"/>
      <c r="E225"/>
      <c r="F225"/>
      <c r="G225"/>
      <c r="H225"/>
      <c r="I225"/>
    </row>
    <row r="226" spans="4:9" hidden="1" x14ac:dyDescent="0.45">
      <c r="D226"/>
      <c r="E226"/>
      <c r="F226"/>
      <c r="G226"/>
      <c r="H226"/>
      <c r="I226"/>
    </row>
    <row r="227" spans="4:9" hidden="1" x14ac:dyDescent="0.45">
      <c r="D227"/>
      <c r="E227"/>
      <c r="F227"/>
      <c r="G227"/>
      <c r="H227"/>
      <c r="I227"/>
    </row>
    <row r="228" spans="4:9" hidden="1" x14ac:dyDescent="0.45">
      <c r="D228"/>
      <c r="E228"/>
      <c r="F228"/>
      <c r="G228"/>
      <c r="H228"/>
      <c r="I228"/>
    </row>
    <row r="229" spans="4:9" hidden="1" x14ac:dyDescent="0.45">
      <c r="D229"/>
      <c r="E229"/>
      <c r="F229"/>
      <c r="G229"/>
      <c r="H229"/>
      <c r="I229"/>
    </row>
    <row r="230" spans="4:9" hidden="1" x14ac:dyDescent="0.45">
      <c r="D230"/>
      <c r="E230"/>
      <c r="F230"/>
      <c r="G230"/>
      <c r="H230"/>
      <c r="I230"/>
    </row>
    <row r="231" spans="4:9" hidden="1" x14ac:dyDescent="0.45">
      <c r="D231"/>
      <c r="E231"/>
      <c r="F231"/>
      <c r="G231"/>
      <c r="H231"/>
      <c r="I231"/>
    </row>
    <row r="232" spans="4:9" hidden="1" x14ac:dyDescent="0.45">
      <c r="D232"/>
      <c r="E232"/>
      <c r="F232"/>
      <c r="G232"/>
      <c r="H232"/>
      <c r="I232"/>
    </row>
    <row r="233" spans="4:9" hidden="1" x14ac:dyDescent="0.45">
      <c r="D233"/>
      <c r="E233"/>
      <c r="F233"/>
      <c r="G233"/>
      <c r="H233"/>
      <c r="I233"/>
    </row>
    <row r="234" spans="4:9" hidden="1" x14ac:dyDescent="0.45">
      <c r="D234"/>
      <c r="E234"/>
      <c r="F234"/>
      <c r="G234"/>
      <c r="H234"/>
      <c r="I234"/>
    </row>
    <row r="235" spans="4:9" hidden="1" x14ac:dyDescent="0.45">
      <c r="D235"/>
      <c r="E235"/>
      <c r="F235"/>
      <c r="G235"/>
      <c r="H235"/>
      <c r="I235"/>
    </row>
    <row r="236" spans="4:9" hidden="1" x14ac:dyDescent="0.45">
      <c r="D236"/>
      <c r="E236"/>
      <c r="F236"/>
      <c r="G236"/>
      <c r="H236"/>
      <c r="I236"/>
    </row>
    <row r="237" spans="4:9" hidden="1" x14ac:dyDescent="0.45">
      <c r="D237"/>
      <c r="E237"/>
      <c r="F237"/>
      <c r="G237"/>
      <c r="H237"/>
      <c r="I237"/>
    </row>
    <row r="238" spans="4:9" hidden="1" x14ac:dyDescent="0.45">
      <c r="D238"/>
      <c r="E238"/>
      <c r="F238"/>
      <c r="G238"/>
      <c r="H238"/>
      <c r="I238"/>
    </row>
    <row r="239" spans="4:9" hidden="1" x14ac:dyDescent="0.45">
      <c r="D239"/>
      <c r="E239"/>
      <c r="F239"/>
      <c r="G239"/>
      <c r="H239"/>
      <c r="I239"/>
    </row>
    <row r="240" spans="4:9" hidden="1" x14ac:dyDescent="0.45">
      <c r="D240"/>
      <c r="E240"/>
      <c r="F240"/>
      <c r="G240"/>
      <c r="H240"/>
      <c r="I240"/>
    </row>
    <row r="241" spans="4:9" hidden="1" x14ac:dyDescent="0.45">
      <c r="D241"/>
      <c r="E241"/>
      <c r="F241"/>
      <c r="G241"/>
      <c r="H241"/>
      <c r="I241"/>
    </row>
    <row r="242" spans="4:9" hidden="1" x14ac:dyDescent="0.45">
      <c r="D242"/>
      <c r="E242"/>
      <c r="F242"/>
      <c r="G242"/>
      <c r="H242"/>
      <c r="I242"/>
    </row>
    <row r="243" spans="4:9" hidden="1" x14ac:dyDescent="0.45">
      <c r="D243"/>
      <c r="E243"/>
      <c r="F243"/>
      <c r="G243"/>
      <c r="H243"/>
      <c r="I243"/>
    </row>
    <row r="244" spans="4:9" hidden="1" x14ac:dyDescent="0.45">
      <c r="D244"/>
      <c r="E244"/>
      <c r="F244"/>
      <c r="G244"/>
      <c r="H244"/>
      <c r="I244"/>
    </row>
    <row r="245" spans="4:9" hidden="1" x14ac:dyDescent="0.45">
      <c r="D245"/>
      <c r="E245"/>
      <c r="F245"/>
      <c r="G245"/>
      <c r="H245"/>
      <c r="I245"/>
    </row>
    <row r="246" spans="4:9" hidden="1" x14ac:dyDescent="0.45">
      <c r="D246"/>
      <c r="E246"/>
      <c r="F246"/>
      <c r="G246"/>
      <c r="H246"/>
      <c r="I246"/>
    </row>
    <row r="247" spans="4:9" hidden="1" x14ac:dyDescent="0.45">
      <c r="D247"/>
      <c r="E247"/>
      <c r="F247"/>
      <c r="G247"/>
      <c r="H247"/>
      <c r="I247"/>
    </row>
    <row r="248" spans="4:9" hidden="1" x14ac:dyDescent="0.45">
      <c r="D248"/>
      <c r="E248"/>
      <c r="F248"/>
      <c r="G248"/>
      <c r="H248"/>
      <c r="I248"/>
    </row>
    <row r="249" spans="4:9" hidden="1" x14ac:dyDescent="0.45">
      <c r="D249"/>
      <c r="E249"/>
      <c r="F249"/>
      <c r="G249"/>
      <c r="H249"/>
      <c r="I249"/>
    </row>
    <row r="250" spans="4:9" hidden="1" x14ac:dyDescent="0.45">
      <c r="D250"/>
      <c r="E250"/>
      <c r="F250"/>
      <c r="G250"/>
      <c r="H250"/>
      <c r="I250"/>
    </row>
    <row r="251" spans="4:9" hidden="1" x14ac:dyDescent="0.45">
      <c r="D251"/>
      <c r="E251"/>
      <c r="F251"/>
      <c r="G251"/>
      <c r="H251"/>
      <c r="I251"/>
    </row>
    <row r="252" spans="4:9" hidden="1" x14ac:dyDescent="0.45">
      <c r="D252"/>
      <c r="E252"/>
      <c r="F252"/>
      <c r="G252"/>
      <c r="H252"/>
      <c r="I252"/>
    </row>
    <row r="253" spans="4:9" hidden="1" x14ac:dyDescent="0.45">
      <c r="D253"/>
      <c r="E253"/>
      <c r="F253"/>
      <c r="G253"/>
      <c r="H253"/>
      <c r="I253"/>
    </row>
    <row r="254" spans="4:9" hidden="1" x14ac:dyDescent="0.45">
      <c r="D254"/>
      <c r="E254"/>
      <c r="F254"/>
      <c r="G254"/>
      <c r="H254"/>
      <c r="I254"/>
    </row>
    <row r="255" spans="4:9" hidden="1" x14ac:dyDescent="0.45">
      <c r="D255"/>
      <c r="E255"/>
      <c r="F255"/>
      <c r="G255"/>
      <c r="H255"/>
      <c r="I255"/>
    </row>
    <row r="256" spans="4:9" hidden="1" x14ac:dyDescent="0.45">
      <c r="D256"/>
      <c r="E256"/>
      <c r="F256"/>
      <c r="G256"/>
      <c r="H256"/>
      <c r="I256"/>
    </row>
    <row r="257" spans="4:9" hidden="1" x14ac:dyDescent="0.45">
      <c r="D257"/>
      <c r="E257"/>
      <c r="F257"/>
      <c r="G257"/>
      <c r="H257"/>
      <c r="I257"/>
    </row>
    <row r="258" spans="4:9" hidden="1" x14ac:dyDescent="0.45">
      <c r="D258"/>
      <c r="E258"/>
      <c r="F258"/>
      <c r="G258"/>
      <c r="H258"/>
      <c r="I258"/>
    </row>
    <row r="259" spans="4:9" hidden="1" x14ac:dyDescent="0.45">
      <c r="D259"/>
      <c r="E259"/>
      <c r="F259"/>
      <c r="G259"/>
      <c r="H259"/>
      <c r="I259"/>
    </row>
    <row r="260" spans="4:9" hidden="1" x14ac:dyDescent="0.45">
      <c r="D260"/>
      <c r="E260"/>
      <c r="F260"/>
      <c r="G260"/>
      <c r="H260"/>
      <c r="I260"/>
    </row>
    <row r="261" spans="4:9" hidden="1" x14ac:dyDescent="0.45">
      <c r="D261"/>
      <c r="E261"/>
      <c r="F261"/>
      <c r="G261"/>
      <c r="H261"/>
      <c r="I261"/>
    </row>
    <row r="262" spans="4:9" hidden="1" x14ac:dyDescent="0.45">
      <c r="D262"/>
      <c r="E262"/>
      <c r="F262"/>
      <c r="G262"/>
      <c r="H262"/>
      <c r="I262"/>
    </row>
    <row r="263" spans="4:9" hidden="1" x14ac:dyDescent="0.45">
      <c r="D263"/>
      <c r="E263"/>
      <c r="F263"/>
      <c r="G263"/>
      <c r="H263"/>
      <c r="I263"/>
    </row>
    <row r="264" spans="4:9" hidden="1" x14ac:dyDescent="0.45">
      <c r="D264"/>
      <c r="E264"/>
      <c r="F264"/>
      <c r="G264"/>
      <c r="H264"/>
      <c r="I264"/>
    </row>
    <row r="265" spans="4:9" hidden="1" x14ac:dyDescent="0.45">
      <c r="D265"/>
      <c r="E265"/>
      <c r="F265"/>
      <c r="G265"/>
      <c r="H265"/>
      <c r="I265"/>
    </row>
    <row r="266" spans="4:9" hidden="1" x14ac:dyDescent="0.45">
      <c r="D266"/>
      <c r="E266"/>
      <c r="F266"/>
      <c r="G266"/>
      <c r="H266"/>
      <c r="I266"/>
    </row>
    <row r="267" spans="4:9" hidden="1" x14ac:dyDescent="0.45">
      <c r="D267"/>
      <c r="E267"/>
      <c r="F267"/>
      <c r="G267"/>
      <c r="H267"/>
      <c r="I267"/>
    </row>
    <row r="268" spans="4:9" hidden="1" x14ac:dyDescent="0.45">
      <c r="D268"/>
      <c r="E268"/>
      <c r="F268"/>
      <c r="G268"/>
      <c r="H268"/>
      <c r="I268"/>
    </row>
    <row r="269" spans="4:9" hidden="1" x14ac:dyDescent="0.45">
      <c r="D269"/>
      <c r="E269"/>
      <c r="F269"/>
      <c r="G269"/>
      <c r="H269"/>
      <c r="I269"/>
    </row>
    <row r="270" spans="4:9" hidden="1" x14ac:dyDescent="0.45">
      <c r="D270"/>
      <c r="E270"/>
      <c r="F270"/>
      <c r="G270"/>
      <c r="H270"/>
      <c r="I270"/>
    </row>
    <row r="271" spans="4:9" hidden="1" x14ac:dyDescent="0.45">
      <c r="D271"/>
      <c r="E271"/>
      <c r="F271"/>
      <c r="G271"/>
      <c r="H271"/>
      <c r="I271"/>
    </row>
    <row r="272" spans="4:9" hidden="1" x14ac:dyDescent="0.45">
      <c r="D272"/>
      <c r="E272"/>
      <c r="F272"/>
      <c r="G272"/>
      <c r="H272"/>
      <c r="I272"/>
    </row>
    <row r="273" spans="4:9" hidden="1" x14ac:dyDescent="0.45">
      <c r="D273"/>
      <c r="E273"/>
      <c r="F273"/>
      <c r="G273"/>
      <c r="H273"/>
      <c r="I273"/>
    </row>
    <row r="274" spans="4:9" hidden="1" x14ac:dyDescent="0.45">
      <c r="D274"/>
      <c r="E274"/>
      <c r="F274"/>
      <c r="G274"/>
      <c r="H274"/>
      <c r="I274"/>
    </row>
    <row r="275" spans="4:9" hidden="1" x14ac:dyDescent="0.45">
      <c r="D275"/>
      <c r="E275"/>
      <c r="F275"/>
      <c r="G275"/>
      <c r="H275"/>
      <c r="I275"/>
    </row>
    <row r="276" spans="4:9" hidden="1" x14ac:dyDescent="0.45">
      <c r="D276"/>
      <c r="E276"/>
      <c r="F276"/>
      <c r="G276"/>
      <c r="H276"/>
      <c r="I276"/>
    </row>
    <row r="277" spans="4:9" hidden="1" x14ac:dyDescent="0.45">
      <c r="D277"/>
      <c r="E277"/>
      <c r="F277"/>
      <c r="G277"/>
      <c r="H277"/>
      <c r="I277"/>
    </row>
    <row r="278" spans="4:9" hidden="1" x14ac:dyDescent="0.45">
      <c r="D278"/>
      <c r="E278"/>
      <c r="F278"/>
      <c r="G278"/>
      <c r="H278"/>
      <c r="I278"/>
    </row>
    <row r="279" spans="4:9" hidden="1" x14ac:dyDescent="0.45">
      <c r="D279"/>
      <c r="E279"/>
      <c r="F279"/>
      <c r="G279"/>
      <c r="H279"/>
      <c r="I279"/>
    </row>
    <row r="280" spans="4:9" hidden="1" x14ac:dyDescent="0.45">
      <c r="D280"/>
      <c r="E280"/>
      <c r="F280"/>
      <c r="G280"/>
      <c r="H280"/>
      <c r="I280"/>
    </row>
    <row r="281" spans="4:9" hidden="1" x14ac:dyDescent="0.45">
      <c r="D281"/>
      <c r="E281"/>
      <c r="F281"/>
      <c r="G281"/>
      <c r="H281"/>
      <c r="I281"/>
    </row>
    <row r="282" spans="4:9" hidden="1" x14ac:dyDescent="0.45">
      <c r="D282"/>
      <c r="E282"/>
      <c r="F282"/>
      <c r="G282"/>
      <c r="H282"/>
      <c r="I282"/>
    </row>
    <row r="283" spans="4:9" hidden="1" x14ac:dyDescent="0.45">
      <c r="D283"/>
      <c r="E283"/>
      <c r="F283"/>
      <c r="G283"/>
      <c r="H283"/>
      <c r="I283"/>
    </row>
    <row r="284" spans="4:9" hidden="1" x14ac:dyDescent="0.45">
      <c r="D284"/>
      <c r="E284"/>
      <c r="F284"/>
      <c r="G284"/>
      <c r="H284"/>
      <c r="I284"/>
    </row>
    <row r="285" spans="4:9" hidden="1" x14ac:dyDescent="0.45">
      <c r="D285"/>
      <c r="E285"/>
      <c r="F285"/>
      <c r="G285"/>
      <c r="H285"/>
      <c r="I285"/>
    </row>
    <row r="286" spans="4:9" hidden="1" x14ac:dyDescent="0.45">
      <c r="D286"/>
      <c r="E286"/>
      <c r="F286"/>
      <c r="G286"/>
      <c r="H286"/>
      <c r="I286"/>
    </row>
    <row r="287" spans="4:9" hidden="1" x14ac:dyDescent="0.45">
      <c r="D287"/>
      <c r="E287"/>
      <c r="F287"/>
      <c r="G287"/>
      <c r="H287"/>
      <c r="I287"/>
    </row>
    <row r="288" spans="4:9" hidden="1" x14ac:dyDescent="0.45">
      <c r="D288"/>
      <c r="E288"/>
      <c r="F288"/>
      <c r="G288"/>
      <c r="H288"/>
      <c r="I288"/>
    </row>
    <row r="289" spans="4:9" hidden="1" x14ac:dyDescent="0.45">
      <c r="D289"/>
      <c r="E289"/>
      <c r="F289"/>
      <c r="G289"/>
      <c r="H289"/>
      <c r="I289"/>
    </row>
    <row r="290" spans="4:9" hidden="1" x14ac:dyDescent="0.45">
      <c r="D290"/>
      <c r="E290"/>
      <c r="F290"/>
      <c r="G290"/>
      <c r="H290"/>
      <c r="I290"/>
    </row>
    <row r="291" spans="4:9" hidden="1" x14ac:dyDescent="0.45">
      <c r="D291"/>
      <c r="E291"/>
      <c r="F291"/>
      <c r="G291"/>
      <c r="H291"/>
      <c r="I291"/>
    </row>
    <row r="292" spans="4:9" hidden="1" x14ac:dyDescent="0.45">
      <c r="D292"/>
      <c r="E292"/>
      <c r="F292"/>
      <c r="G292"/>
      <c r="H292"/>
      <c r="I292"/>
    </row>
    <row r="293" spans="4:9" hidden="1" x14ac:dyDescent="0.45">
      <c r="D293"/>
      <c r="E293"/>
      <c r="F293"/>
      <c r="G293"/>
      <c r="H293"/>
      <c r="I293"/>
    </row>
    <row r="294" spans="4:9" hidden="1" x14ac:dyDescent="0.45">
      <c r="D294"/>
      <c r="E294"/>
      <c r="F294"/>
      <c r="G294"/>
      <c r="H294"/>
      <c r="I294"/>
    </row>
    <row r="295" spans="4:9" hidden="1" x14ac:dyDescent="0.45">
      <c r="D295"/>
      <c r="E295"/>
      <c r="F295"/>
      <c r="G295"/>
      <c r="H295"/>
      <c r="I295"/>
    </row>
    <row r="296" spans="4:9" hidden="1" x14ac:dyDescent="0.45">
      <c r="D296"/>
      <c r="E296"/>
      <c r="F296"/>
      <c r="G296"/>
      <c r="H296"/>
      <c r="I296"/>
    </row>
    <row r="297" spans="4:9" hidden="1" x14ac:dyDescent="0.45">
      <c r="D297"/>
      <c r="E297"/>
      <c r="F297"/>
      <c r="G297"/>
      <c r="H297"/>
      <c r="I297"/>
    </row>
    <row r="298" spans="4:9" hidden="1" x14ac:dyDescent="0.45">
      <c r="D298"/>
      <c r="E298"/>
      <c r="F298"/>
      <c r="G298"/>
      <c r="H298"/>
      <c r="I298"/>
    </row>
    <row r="299" spans="4:9" hidden="1" x14ac:dyDescent="0.45">
      <c r="D299"/>
      <c r="E299"/>
      <c r="F299"/>
      <c r="G299"/>
      <c r="H299"/>
      <c r="I299"/>
    </row>
    <row r="300" spans="4:9" hidden="1" x14ac:dyDescent="0.45">
      <c r="D300"/>
      <c r="E300"/>
      <c r="F300"/>
      <c r="G300"/>
      <c r="H300"/>
      <c r="I300"/>
    </row>
    <row r="301" spans="4:9" hidden="1" x14ac:dyDescent="0.45">
      <c r="D301"/>
      <c r="E301"/>
      <c r="F301"/>
      <c r="G301"/>
      <c r="H301"/>
      <c r="I301"/>
    </row>
    <row r="302" spans="4:9" hidden="1" x14ac:dyDescent="0.45">
      <c r="D302"/>
      <c r="E302"/>
      <c r="F302"/>
      <c r="G302"/>
      <c r="H302"/>
      <c r="I302"/>
    </row>
    <row r="303" spans="4:9" hidden="1" x14ac:dyDescent="0.45">
      <c r="D303"/>
      <c r="E303"/>
      <c r="F303"/>
      <c r="G303"/>
      <c r="H303"/>
      <c r="I303"/>
    </row>
    <row r="304" spans="4:9" hidden="1" x14ac:dyDescent="0.45">
      <c r="D304"/>
      <c r="E304"/>
      <c r="F304"/>
      <c r="G304"/>
      <c r="H304"/>
      <c r="I304"/>
    </row>
    <row r="305" spans="4:9" hidden="1" x14ac:dyDescent="0.45">
      <c r="D305"/>
      <c r="E305"/>
      <c r="F305"/>
      <c r="G305"/>
      <c r="H305"/>
      <c r="I305"/>
    </row>
    <row r="306" spans="4:9" hidden="1" x14ac:dyDescent="0.45">
      <c r="D306"/>
      <c r="E306"/>
      <c r="F306"/>
      <c r="G306"/>
      <c r="H306"/>
      <c r="I306"/>
    </row>
    <row r="307" spans="4:9" hidden="1" x14ac:dyDescent="0.45">
      <c r="D307"/>
      <c r="E307"/>
      <c r="F307"/>
      <c r="G307"/>
      <c r="H307"/>
      <c r="I307"/>
    </row>
    <row r="308" spans="4:9" hidden="1" x14ac:dyDescent="0.45">
      <c r="D308"/>
      <c r="E308"/>
      <c r="F308"/>
      <c r="G308"/>
      <c r="H308"/>
      <c r="I308"/>
    </row>
    <row r="309" spans="4:9" hidden="1" x14ac:dyDescent="0.45">
      <c r="D309"/>
      <c r="E309"/>
      <c r="F309"/>
      <c r="G309"/>
      <c r="H309"/>
      <c r="I309"/>
    </row>
    <row r="310" spans="4:9" hidden="1" x14ac:dyDescent="0.45">
      <c r="D310"/>
      <c r="E310"/>
      <c r="F310"/>
      <c r="G310"/>
      <c r="H310"/>
      <c r="I310"/>
    </row>
    <row r="311" spans="4:9" hidden="1" x14ac:dyDescent="0.45">
      <c r="D311"/>
      <c r="E311"/>
      <c r="F311"/>
      <c r="G311"/>
      <c r="H311"/>
      <c r="I311"/>
    </row>
    <row r="312" spans="4:9" hidden="1" x14ac:dyDescent="0.45">
      <c r="D312"/>
      <c r="E312"/>
      <c r="F312"/>
      <c r="G312"/>
      <c r="H312"/>
      <c r="I312"/>
    </row>
    <row r="313" spans="4:9" hidden="1" x14ac:dyDescent="0.45">
      <c r="D313"/>
      <c r="E313"/>
      <c r="F313"/>
      <c r="G313"/>
      <c r="H313"/>
      <c r="I313"/>
    </row>
    <row r="314" spans="4:9" hidden="1" x14ac:dyDescent="0.45">
      <c r="D314"/>
      <c r="E314"/>
      <c r="F314"/>
      <c r="G314"/>
      <c r="H314"/>
      <c r="I314"/>
    </row>
    <row r="315" spans="4:9" hidden="1" x14ac:dyDescent="0.45">
      <c r="D315"/>
      <c r="E315"/>
      <c r="F315"/>
      <c r="G315"/>
      <c r="H315"/>
      <c r="I315"/>
    </row>
    <row r="316" spans="4:9" hidden="1" x14ac:dyDescent="0.45">
      <c r="D316"/>
      <c r="E316"/>
      <c r="F316"/>
      <c r="G316"/>
      <c r="H316"/>
      <c r="I316"/>
    </row>
    <row r="317" spans="4:9" hidden="1" x14ac:dyDescent="0.45">
      <c r="D317"/>
      <c r="E317"/>
      <c r="F317"/>
      <c r="G317"/>
      <c r="H317"/>
      <c r="I317"/>
    </row>
    <row r="318" spans="4:9" hidden="1" x14ac:dyDescent="0.45">
      <c r="D318"/>
      <c r="E318"/>
      <c r="F318"/>
      <c r="G318"/>
      <c r="H318"/>
      <c r="I318"/>
    </row>
    <row r="319" spans="4:9" hidden="1" x14ac:dyDescent="0.45">
      <c r="D319"/>
      <c r="E319"/>
      <c r="F319"/>
      <c r="G319"/>
      <c r="H319"/>
      <c r="I319"/>
    </row>
    <row r="320" spans="4:9" hidden="1" x14ac:dyDescent="0.45">
      <c r="D320"/>
      <c r="E320"/>
      <c r="F320"/>
      <c r="G320"/>
      <c r="H320"/>
      <c r="I320"/>
    </row>
    <row r="321" spans="4:9" hidden="1" x14ac:dyDescent="0.45">
      <c r="D321"/>
      <c r="E321"/>
      <c r="F321"/>
      <c r="G321"/>
      <c r="H321"/>
      <c r="I321"/>
    </row>
    <row r="322" spans="4:9" hidden="1" x14ac:dyDescent="0.45">
      <c r="D322"/>
      <c r="E322"/>
      <c r="F322"/>
      <c r="G322"/>
      <c r="H322"/>
      <c r="I322"/>
    </row>
    <row r="323" spans="4:9" hidden="1" x14ac:dyDescent="0.45">
      <c r="D323"/>
      <c r="E323"/>
      <c r="F323"/>
      <c r="G323"/>
      <c r="H323"/>
      <c r="I323"/>
    </row>
    <row r="324" spans="4:9" hidden="1" x14ac:dyDescent="0.45">
      <c r="D324"/>
      <c r="E324"/>
      <c r="F324"/>
      <c r="G324"/>
      <c r="H324"/>
      <c r="I324"/>
    </row>
    <row r="325" spans="4:9" hidden="1" x14ac:dyDescent="0.45">
      <c r="D325"/>
      <c r="E325"/>
      <c r="F325"/>
      <c r="G325"/>
      <c r="H325"/>
      <c r="I325"/>
    </row>
    <row r="326" spans="4:9" hidden="1" x14ac:dyDescent="0.45">
      <c r="D326"/>
      <c r="E326"/>
      <c r="F326"/>
      <c r="G326"/>
      <c r="H326"/>
      <c r="I326"/>
    </row>
    <row r="327" spans="4:9" hidden="1" x14ac:dyDescent="0.45">
      <c r="D327"/>
      <c r="E327"/>
      <c r="F327"/>
      <c r="G327"/>
      <c r="H327"/>
      <c r="I327"/>
    </row>
    <row r="328" spans="4:9" hidden="1" x14ac:dyDescent="0.45">
      <c r="D328"/>
      <c r="E328"/>
      <c r="F328"/>
      <c r="G328"/>
      <c r="H328"/>
      <c r="I328"/>
    </row>
    <row r="329" spans="4:9" hidden="1" x14ac:dyDescent="0.45">
      <c r="D329"/>
      <c r="E329"/>
      <c r="F329"/>
      <c r="G329"/>
      <c r="H329"/>
      <c r="I329"/>
    </row>
    <row r="330" spans="4:9" hidden="1" x14ac:dyDescent="0.45">
      <c r="D330"/>
      <c r="E330"/>
      <c r="F330"/>
      <c r="G330"/>
      <c r="H330"/>
      <c r="I330"/>
    </row>
    <row r="331" spans="4:9" hidden="1" x14ac:dyDescent="0.45">
      <c r="D331"/>
      <c r="E331"/>
      <c r="F331"/>
      <c r="G331"/>
      <c r="H331"/>
      <c r="I331"/>
    </row>
    <row r="332" spans="4:9" hidden="1" x14ac:dyDescent="0.45">
      <c r="D332"/>
      <c r="E332"/>
      <c r="F332"/>
      <c r="G332"/>
      <c r="H332"/>
      <c r="I332"/>
    </row>
    <row r="333" spans="4:9" hidden="1" x14ac:dyDescent="0.45">
      <c r="D333"/>
      <c r="E333"/>
      <c r="F333"/>
      <c r="G333"/>
      <c r="H333"/>
      <c r="I333"/>
    </row>
    <row r="334" spans="4:9" hidden="1" x14ac:dyDescent="0.45">
      <c r="D334"/>
      <c r="E334"/>
      <c r="F334"/>
      <c r="G334"/>
      <c r="H334"/>
      <c r="I334"/>
    </row>
    <row r="335" spans="4:9" hidden="1" x14ac:dyDescent="0.45">
      <c r="D335"/>
      <c r="E335"/>
      <c r="F335"/>
      <c r="G335"/>
      <c r="H335"/>
      <c r="I335"/>
    </row>
    <row r="336" spans="4:9" hidden="1" x14ac:dyDescent="0.45">
      <c r="D336"/>
      <c r="E336"/>
      <c r="F336"/>
      <c r="G336"/>
      <c r="H336"/>
      <c r="I336"/>
    </row>
    <row r="337" spans="4:9" hidden="1" x14ac:dyDescent="0.45">
      <c r="D337"/>
      <c r="E337"/>
      <c r="F337"/>
      <c r="G337"/>
      <c r="H337"/>
      <c r="I337"/>
    </row>
    <row r="338" spans="4:9" hidden="1" x14ac:dyDescent="0.45">
      <c r="D338"/>
      <c r="E338"/>
      <c r="F338"/>
      <c r="G338"/>
      <c r="H338"/>
      <c r="I338"/>
    </row>
    <row r="339" spans="4:9" hidden="1" x14ac:dyDescent="0.45">
      <c r="D339"/>
      <c r="E339"/>
      <c r="F339"/>
      <c r="G339"/>
      <c r="H339"/>
      <c r="I339"/>
    </row>
    <row r="340" spans="4:9" hidden="1" x14ac:dyDescent="0.45">
      <c r="D340"/>
      <c r="E340"/>
      <c r="F340"/>
      <c r="G340"/>
      <c r="H340"/>
      <c r="I340"/>
    </row>
    <row r="341" spans="4:9" hidden="1" x14ac:dyDescent="0.45">
      <c r="D341"/>
      <c r="E341"/>
      <c r="F341"/>
      <c r="G341"/>
      <c r="H341"/>
      <c r="I341"/>
    </row>
    <row r="342" spans="4:9" hidden="1" x14ac:dyDescent="0.45">
      <c r="D342"/>
      <c r="E342"/>
      <c r="F342"/>
      <c r="G342"/>
      <c r="H342"/>
      <c r="I342"/>
    </row>
    <row r="343" spans="4:9" hidden="1" x14ac:dyDescent="0.45">
      <c r="D343"/>
      <c r="E343"/>
      <c r="F343"/>
      <c r="G343"/>
      <c r="H343"/>
      <c r="I343"/>
    </row>
    <row r="344" spans="4:9" hidden="1" x14ac:dyDescent="0.45">
      <c r="D344"/>
      <c r="E344"/>
      <c r="F344"/>
      <c r="G344"/>
      <c r="H344"/>
      <c r="I344"/>
    </row>
    <row r="345" spans="4:9" hidden="1" x14ac:dyDescent="0.45">
      <c r="D345"/>
      <c r="E345"/>
      <c r="F345"/>
      <c r="G345"/>
      <c r="H345"/>
      <c r="I345"/>
    </row>
    <row r="346" spans="4:9" hidden="1" x14ac:dyDescent="0.45">
      <c r="D346"/>
      <c r="E346"/>
      <c r="F346"/>
      <c r="G346"/>
      <c r="H346"/>
      <c r="I346"/>
    </row>
    <row r="347" spans="4:9" hidden="1" x14ac:dyDescent="0.45">
      <c r="D347"/>
      <c r="E347"/>
      <c r="F347"/>
      <c r="G347"/>
      <c r="H347"/>
      <c r="I347"/>
    </row>
    <row r="348" spans="4:9" hidden="1" x14ac:dyDescent="0.45">
      <c r="D348"/>
      <c r="E348"/>
      <c r="F348"/>
      <c r="G348"/>
      <c r="H348"/>
      <c r="I348"/>
    </row>
    <row r="349" spans="4:9" hidden="1" x14ac:dyDescent="0.45">
      <c r="D349"/>
      <c r="E349"/>
      <c r="F349"/>
      <c r="G349"/>
      <c r="H349"/>
      <c r="I349"/>
    </row>
    <row r="350" spans="4:9" hidden="1" x14ac:dyDescent="0.45">
      <c r="D350"/>
      <c r="E350"/>
      <c r="F350"/>
      <c r="G350"/>
      <c r="H350"/>
      <c r="I350"/>
    </row>
    <row r="351" spans="4:9" hidden="1" x14ac:dyDescent="0.45">
      <c r="D351"/>
      <c r="E351"/>
      <c r="F351"/>
      <c r="G351"/>
      <c r="H351"/>
      <c r="I351"/>
    </row>
    <row r="352" spans="4:9" hidden="1" x14ac:dyDescent="0.45">
      <c r="D352"/>
      <c r="E352"/>
      <c r="F352"/>
      <c r="G352"/>
      <c r="H352"/>
      <c r="I352"/>
    </row>
    <row r="353" spans="4:9" hidden="1" x14ac:dyDescent="0.45">
      <c r="D353"/>
      <c r="E353"/>
      <c r="F353"/>
      <c r="G353"/>
      <c r="H353"/>
      <c r="I353"/>
    </row>
    <row r="354" spans="4:9" hidden="1" x14ac:dyDescent="0.45">
      <c r="D354"/>
      <c r="E354"/>
      <c r="F354"/>
      <c r="G354"/>
      <c r="H354"/>
      <c r="I354"/>
    </row>
    <row r="355" spans="4:9" hidden="1" x14ac:dyDescent="0.45">
      <c r="D355"/>
      <c r="E355"/>
      <c r="F355"/>
      <c r="G355"/>
      <c r="H355"/>
      <c r="I355"/>
    </row>
    <row r="356" spans="4:9" hidden="1" x14ac:dyDescent="0.45">
      <c r="D356"/>
      <c r="E356"/>
      <c r="F356"/>
      <c r="G356"/>
      <c r="H356"/>
      <c r="I356"/>
    </row>
    <row r="357" spans="4:9" hidden="1" x14ac:dyDescent="0.45">
      <c r="D357"/>
      <c r="E357"/>
      <c r="F357"/>
      <c r="G357"/>
      <c r="H357"/>
      <c r="I357"/>
    </row>
    <row r="358" spans="4:9" hidden="1" x14ac:dyDescent="0.45">
      <c r="D358"/>
      <c r="E358"/>
      <c r="F358"/>
      <c r="G358"/>
      <c r="H358"/>
      <c r="I358"/>
    </row>
    <row r="359" spans="4:9" hidden="1" x14ac:dyDescent="0.45">
      <c r="D359"/>
      <c r="E359"/>
      <c r="F359"/>
      <c r="G359"/>
      <c r="H359"/>
      <c r="I359"/>
    </row>
    <row r="360" spans="4:9" hidden="1" x14ac:dyDescent="0.45">
      <c r="D360"/>
      <c r="E360"/>
      <c r="F360"/>
      <c r="G360"/>
      <c r="H360"/>
      <c r="I360"/>
    </row>
    <row r="361" spans="4:9" hidden="1" x14ac:dyDescent="0.45">
      <c r="D361"/>
      <c r="E361"/>
      <c r="F361"/>
      <c r="G361"/>
      <c r="H361"/>
      <c r="I361"/>
    </row>
    <row r="362" spans="4:9" hidden="1" x14ac:dyDescent="0.45">
      <c r="D362"/>
      <c r="E362"/>
      <c r="F362"/>
      <c r="G362"/>
      <c r="H362"/>
      <c r="I362"/>
    </row>
    <row r="363" spans="4:9" hidden="1" x14ac:dyDescent="0.45">
      <c r="D363"/>
      <c r="E363"/>
      <c r="F363"/>
      <c r="G363"/>
      <c r="H363"/>
      <c r="I363"/>
    </row>
    <row r="364" spans="4:9" hidden="1" x14ac:dyDescent="0.45">
      <c r="D364"/>
      <c r="E364"/>
      <c r="F364"/>
      <c r="G364"/>
      <c r="H364"/>
      <c r="I364"/>
    </row>
    <row r="365" spans="4:9" hidden="1" x14ac:dyDescent="0.45">
      <c r="D365"/>
      <c r="E365"/>
      <c r="F365"/>
      <c r="G365"/>
      <c r="H365"/>
      <c r="I365"/>
    </row>
    <row r="366" spans="4:9" hidden="1" x14ac:dyDescent="0.45">
      <c r="D366"/>
      <c r="E366"/>
      <c r="F366"/>
      <c r="G366"/>
      <c r="H366"/>
      <c r="I366"/>
    </row>
    <row r="367" spans="4:9" hidden="1" x14ac:dyDescent="0.45">
      <c r="D367"/>
      <c r="E367"/>
      <c r="F367"/>
      <c r="G367"/>
      <c r="H367"/>
      <c r="I367"/>
    </row>
    <row r="368" spans="4:9" hidden="1" x14ac:dyDescent="0.45">
      <c r="D368"/>
      <c r="E368"/>
      <c r="F368"/>
      <c r="G368"/>
      <c r="H368"/>
      <c r="I368"/>
    </row>
    <row r="369" spans="4:9" hidden="1" x14ac:dyDescent="0.45">
      <c r="D369"/>
      <c r="E369"/>
      <c r="F369"/>
      <c r="G369"/>
      <c r="H369"/>
      <c r="I369"/>
    </row>
    <row r="370" spans="4:9" hidden="1" x14ac:dyDescent="0.45">
      <c r="D370"/>
      <c r="E370"/>
      <c r="F370"/>
      <c r="G370"/>
      <c r="H370"/>
      <c r="I370"/>
    </row>
    <row r="371" spans="4:9" hidden="1" x14ac:dyDescent="0.45">
      <c r="D371"/>
      <c r="E371"/>
      <c r="F371"/>
      <c r="G371"/>
      <c r="H371"/>
      <c r="I371"/>
    </row>
    <row r="372" spans="4:9" hidden="1" x14ac:dyDescent="0.45">
      <c r="D372"/>
      <c r="E372"/>
      <c r="F372"/>
      <c r="G372"/>
      <c r="H372"/>
      <c r="I372"/>
    </row>
    <row r="373" spans="4:9" hidden="1" x14ac:dyDescent="0.45">
      <c r="D373"/>
      <c r="E373"/>
      <c r="F373"/>
      <c r="G373"/>
      <c r="H373"/>
      <c r="I373"/>
    </row>
    <row r="374" spans="4:9" hidden="1" x14ac:dyDescent="0.45">
      <c r="D374"/>
      <c r="E374"/>
      <c r="F374"/>
      <c r="G374"/>
      <c r="H374"/>
      <c r="I374"/>
    </row>
    <row r="375" spans="4:9" hidden="1" x14ac:dyDescent="0.45">
      <c r="D375"/>
      <c r="E375"/>
      <c r="F375"/>
      <c r="G375"/>
      <c r="H375"/>
      <c r="I375"/>
    </row>
    <row r="376" spans="4:9" hidden="1" x14ac:dyDescent="0.45">
      <c r="D376"/>
      <c r="E376"/>
      <c r="F376"/>
      <c r="G376"/>
      <c r="H376"/>
      <c r="I376"/>
    </row>
    <row r="377" spans="4:9" hidden="1" x14ac:dyDescent="0.45">
      <c r="D377"/>
      <c r="E377"/>
      <c r="F377"/>
      <c r="G377"/>
      <c r="H377"/>
      <c r="I377"/>
    </row>
    <row r="378" spans="4:9" hidden="1" x14ac:dyDescent="0.45">
      <c r="D378"/>
      <c r="E378"/>
      <c r="F378"/>
      <c r="G378"/>
      <c r="H378"/>
      <c r="I378"/>
    </row>
    <row r="379" spans="4:9" hidden="1" x14ac:dyDescent="0.45">
      <c r="D379"/>
      <c r="E379"/>
      <c r="F379"/>
      <c r="G379"/>
      <c r="H379"/>
      <c r="I379"/>
    </row>
    <row r="380" spans="4:9" hidden="1" x14ac:dyDescent="0.45">
      <c r="D380"/>
      <c r="E380"/>
      <c r="F380"/>
      <c r="G380"/>
      <c r="H380"/>
      <c r="I380"/>
    </row>
    <row r="381" spans="4:9" hidden="1" x14ac:dyDescent="0.45">
      <c r="D381"/>
      <c r="E381"/>
      <c r="F381"/>
      <c r="G381"/>
      <c r="H381"/>
      <c r="I381"/>
    </row>
    <row r="382" spans="4:9" hidden="1" x14ac:dyDescent="0.45">
      <c r="D382"/>
      <c r="E382"/>
      <c r="F382"/>
      <c r="G382"/>
      <c r="H382"/>
      <c r="I382"/>
    </row>
    <row r="383" spans="4:9" hidden="1" x14ac:dyDescent="0.45">
      <c r="D383"/>
      <c r="E383"/>
      <c r="F383"/>
      <c r="G383"/>
      <c r="H383"/>
      <c r="I383"/>
    </row>
    <row r="384" spans="4:9" hidden="1" x14ac:dyDescent="0.45">
      <c r="D384"/>
      <c r="E384"/>
      <c r="F384"/>
      <c r="G384"/>
      <c r="H384"/>
      <c r="I384"/>
    </row>
    <row r="385" spans="4:9" hidden="1" x14ac:dyDescent="0.45">
      <c r="D385"/>
      <c r="E385"/>
      <c r="F385"/>
      <c r="G385"/>
      <c r="H385"/>
      <c r="I385"/>
    </row>
    <row r="386" spans="4:9" hidden="1" x14ac:dyDescent="0.45">
      <c r="D386"/>
      <c r="E386"/>
      <c r="F386"/>
      <c r="G386"/>
      <c r="H386"/>
      <c r="I386"/>
    </row>
    <row r="387" spans="4:9" hidden="1" x14ac:dyDescent="0.45">
      <c r="D387"/>
      <c r="E387"/>
      <c r="F387"/>
      <c r="G387"/>
      <c r="H387"/>
      <c r="I387"/>
    </row>
    <row r="388" spans="4:9" hidden="1" x14ac:dyDescent="0.45">
      <c r="D388"/>
      <c r="E388"/>
      <c r="F388"/>
      <c r="G388"/>
      <c r="H388"/>
      <c r="I388"/>
    </row>
    <row r="389" spans="4:9" hidden="1" x14ac:dyDescent="0.45">
      <c r="D389"/>
      <c r="E389"/>
      <c r="F389"/>
      <c r="G389"/>
      <c r="H389"/>
      <c r="I389"/>
    </row>
    <row r="390" spans="4:9" hidden="1" x14ac:dyDescent="0.45">
      <c r="D390"/>
      <c r="E390"/>
      <c r="F390"/>
      <c r="G390"/>
      <c r="H390"/>
      <c r="I390"/>
    </row>
    <row r="391" spans="4:9" hidden="1" x14ac:dyDescent="0.45">
      <c r="D391"/>
      <c r="E391"/>
      <c r="F391"/>
      <c r="G391"/>
      <c r="H391"/>
      <c r="I391"/>
    </row>
    <row r="392" spans="4:9" hidden="1" x14ac:dyDescent="0.45">
      <c r="D392"/>
      <c r="E392"/>
      <c r="F392"/>
      <c r="G392"/>
      <c r="H392"/>
      <c r="I392"/>
    </row>
    <row r="393" spans="4:9" hidden="1" x14ac:dyDescent="0.45">
      <c r="D393"/>
      <c r="E393"/>
      <c r="F393"/>
      <c r="G393"/>
      <c r="H393"/>
      <c r="I393"/>
    </row>
    <row r="394" spans="4:9" hidden="1" x14ac:dyDescent="0.45">
      <c r="D394"/>
      <c r="E394"/>
      <c r="F394"/>
      <c r="G394"/>
      <c r="H394"/>
      <c r="I394"/>
    </row>
    <row r="395" spans="4:9" hidden="1" x14ac:dyDescent="0.45">
      <c r="D395"/>
      <c r="E395"/>
      <c r="F395"/>
      <c r="G395"/>
      <c r="H395"/>
      <c r="I395"/>
    </row>
    <row r="396" spans="4:9" hidden="1" x14ac:dyDescent="0.45">
      <c r="D396"/>
      <c r="E396"/>
      <c r="F396"/>
      <c r="G396"/>
      <c r="H396"/>
      <c r="I396"/>
    </row>
    <row r="397" spans="4:9" hidden="1" x14ac:dyDescent="0.45">
      <c r="D397"/>
      <c r="E397"/>
      <c r="F397"/>
      <c r="G397"/>
      <c r="H397"/>
      <c r="I397"/>
    </row>
    <row r="398" spans="4:9" hidden="1" x14ac:dyDescent="0.45">
      <c r="D398"/>
      <c r="E398"/>
      <c r="F398"/>
      <c r="G398"/>
      <c r="H398"/>
      <c r="I398"/>
    </row>
    <row r="399" spans="4:9" hidden="1" x14ac:dyDescent="0.45">
      <c r="D399"/>
      <c r="E399"/>
      <c r="F399"/>
      <c r="G399"/>
      <c r="H399"/>
      <c r="I399"/>
    </row>
    <row r="400" spans="4:9" hidden="1" x14ac:dyDescent="0.45">
      <c r="D400"/>
      <c r="E400"/>
      <c r="F400"/>
      <c r="G400"/>
      <c r="H400"/>
      <c r="I400"/>
    </row>
    <row r="401" spans="4:9" hidden="1" x14ac:dyDescent="0.45">
      <c r="D401"/>
      <c r="E401"/>
      <c r="F401"/>
      <c r="G401"/>
      <c r="H401"/>
      <c r="I401"/>
    </row>
    <row r="402" spans="4:9" hidden="1" x14ac:dyDescent="0.45">
      <c r="D402"/>
      <c r="E402"/>
      <c r="F402"/>
      <c r="G402"/>
      <c r="H402"/>
      <c r="I402"/>
    </row>
    <row r="403" spans="4:9" hidden="1" x14ac:dyDescent="0.45">
      <c r="D403"/>
      <c r="E403"/>
      <c r="F403"/>
      <c r="G403"/>
      <c r="H403"/>
      <c r="I403"/>
    </row>
    <row r="404" spans="4:9" hidden="1" x14ac:dyDescent="0.45">
      <c r="D404"/>
      <c r="E404"/>
      <c r="F404"/>
      <c r="G404"/>
      <c r="H404"/>
      <c r="I404"/>
    </row>
    <row r="405" spans="4:9" hidden="1" x14ac:dyDescent="0.45">
      <c r="D405"/>
      <c r="E405"/>
      <c r="F405"/>
      <c r="G405"/>
      <c r="H405"/>
      <c r="I405"/>
    </row>
    <row r="406" spans="4:9" hidden="1" x14ac:dyDescent="0.45">
      <c r="D406"/>
      <c r="E406"/>
      <c r="F406"/>
      <c r="G406"/>
      <c r="H406"/>
      <c r="I406"/>
    </row>
    <row r="407" spans="4:9" hidden="1" x14ac:dyDescent="0.45">
      <c r="D407"/>
      <c r="E407"/>
      <c r="F407"/>
      <c r="G407"/>
      <c r="H407"/>
      <c r="I407"/>
    </row>
    <row r="408" spans="4:9" hidden="1" x14ac:dyDescent="0.45">
      <c r="D408"/>
      <c r="E408"/>
      <c r="F408"/>
      <c r="G408"/>
      <c r="H408"/>
      <c r="I408"/>
    </row>
    <row r="409" spans="4:9" hidden="1" x14ac:dyDescent="0.45">
      <c r="D409"/>
      <c r="E409"/>
      <c r="F409"/>
      <c r="G409"/>
      <c r="H409"/>
      <c r="I409"/>
    </row>
    <row r="410" spans="4:9" hidden="1" x14ac:dyDescent="0.45">
      <c r="D410"/>
      <c r="E410"/>
      <c r="F410"/>
      <c r="G410"/>
      <c r="H410"/>
      <c r="I410"/>
    </row>
    <row r="411" spans="4:9" hidden="1" x14ac:dyDescent="0.45">
      <c r="D411"/>
      <c r="E411"/>
      <c r="F411"/>
      <c r="G411"/>
      <c r="H411"/>
      <c r="I411"/>
    </row>
    <row r="412" spans="4:9" hidden="1" x14ac:dyDescent="0.45">
      <c r="D412"/>
      <c r="E412"/>
      <c r="F412"/>
      <c r="G412"/>
      <c r="H412"/>
      <c r="I412"/>
    </row>
    <row r="413" spans="4:9" hidden="1" x14ac:dyDescent="0.45">
      <c r="D413"/>
      <c r="E413"/>
      <c r="F413"/>
      <c r="G413"/>
      <c r="H413"/>
      <c r="I413"/>
    </row>
    <row r="414" spans="4:9" hidden="1" x14ac:dyDescent="0.45">
      <c r="D414"/>
      <c r="E414"/>
      <c r="F414"/>
      <c r="G414"/>
      <c r="H414"/>
      <c r="I414"/>
    </row>
    <row r="415" spans="4:9" hidden="1" x14ac:dyDescent="0.45">
      <c r="D415"/>
      <c r="E415"/>
      <c r="F415"/>
      <c r="G415"/>
      <c r="H415"/>
      <c r="I415"/>
    </row>
    <row r="416" spans="4:9" hidden="1" x14ac:dyDescent="0.45">
      <c r="D416"/>
      <c r="E416"/>
      <c r="F416"/>
      <c r="G416"/>
      <c r="H416"/>
      <c r="I416"/>
    </row>
    <row r="417" spans="4:9" hidden="1" x14ac:dyDescent="0.45">
      <c r="D417"/>
      <c r="E417"/>
      <c r="F417"/>
      <c r="G417"/>
      <c r="H417"/>
      <c r="I417"/>
    </row>
    <row r="418" spans="4:9" hidden="1" x14ac:dyDescent="0.45">
      <c r="D418"/>
      <c r="E418"/>
      <c r="F418"/>
      <c r="G418"/>
      <c r="H418"/>
      <c r="I418"/>
    </row>
    <row r="419" spans="4:9" hidden="1" x14ac:dyDescent="0.45">
      <c r="D419"/>
      <c r="E419"/>
      <c r="F419"/>
      <c r="G419"/>
      <c r="H419"/>
      <c r="I419"/>
    </row>
    <row r="420" spans="4:9" hidden="1" x14ac:dyDescent="0.45">
      <c r="D420"/>
      <c r="E420"/>
      <c r="F420"/>
      <c r="G420"/>
      <c r="H420"/>
      <c r="I420"/>
    </row>
    <row r="421" spans="4:9" hidden="1" x14ac:dyDescent="0.45">
      <c r="D421"/>
      <c r="E421"/>
      <c r="F421"/>
      <c r="G421"/>
      <c r="H421"/>
      <c r="I421"/>
    </row>
    <row r="422" spans="4:9" hidden="1" x14ac:dyDescent="0.45">
      <c r="D422"/>
      <c r="E422"/>
      <c r="F422"/>
      <c r="G422"/>
      <c r="H422"/>
      <c r="I422"/>
    </row>
    <row r="423" spans="4:9" hidden="1" x14ac:dyDescent="0.45">
      <c r="D423"/>
      <c r="E423"/>
      <c r="F423"/>
      <c r="G423"/>
      <c r="H423"/>
      <c r="I423"/>
    </row>
    <row r="424" spans="4:9" hidden="1" x14ac:dyDescent="0.45">
      <c r="D424"/>
      <c r="E424"/>
      <c r="F424"/>
      <c r="G424"/>
      <c r="H424"/>
      <c r="I424"/>
    </row>
    <row r="425" spans="4:9" hidden="1" x14ac:dyDescent="0.45">
      <c r="D425"/>
      <c r="E425"/>
      <c r="F425"/>
      <c r="G425"/>
      <c r="H425"/>
      <c r="I425"/>
    </row>
    <row r="426" spans="4:9" hidden="1" x14ac:dyDescent="0.45">
      <c r="D426"/>
      <c r="E426"/>
      <c r="F426"/>
      <c r="G426"/>
      <c r="H426"/>
      <c r="I426"/>
    </row>
    <row r="427" spans="4:9" hidden="1" x14ac:dyDescent="0.45">
      <c r="D427"/>
      <c r="E427"/>
      <c r="F427"/>
      <c r="G427"/>
      <c r="H427"/>
      <c r="I427"/>
    </row>
    <row r="428" spans="4:9" hidden="1" x14ac:dyDescent="0.45">
      <c r="D428"/>
      <c r="E428"/>
      <c r="F428"/>
      <c r="G428"/>
      <c r="H428"/>
      <c r="I428"/>
    </row>
    <row r="429" spans="4:9" hidden="1" x14ac:dyDescent="0.45">
      <c r="D429"/>
      <c r="E429"/>
      <c r="F429"/>
      <c r="G429"/>
      <c r="H429"/>
      <c r="I429"/>
    </row>
    <row r="430" spans="4:9" hidden="1" x14ac:dyDescent="0.45">
      <c r="D430"/>
      <c r="E430"/>
      <c r="F430"/>
      <c r="G430"/>
      <c r="H430"/>
      <c r="I430"/>
    </row>
    <row r="431" spans="4:9" hidden="1" x14ac:dyDescent="0.45">
      <c r="D431"/>
      <c r="E431"/>
      <c r="F431"/>
      <c r="G431"/>
      <c r="H431"/>
      <c r="I431"/>
    </row>
    <row r="432" spans="4:9" hidden="1" x14ac:dyDescent="0.45">
      <c r="D432"/>
      <c r="E432"/>
      <c r="F432"/>
      <c r="G432"/>
      <c r="H432"/>
      <c r="I432"/>
    </row>
    <row r="433" spans="4:9" hidden="1" x14ac:dyDescent="0.45">
      <c r="D433"/>
      <c r="E433"/>
      <c r="F433"/>
      <c r="G433"/>
      <c r="H433"/>
      <c r="I433"/>
    </row>
    <row r="434" spans="4:9" hidden="1" x14ac:dyDescent="0.45">
      <c r="D434"/>
      <c r="E434"/>
      <c r="F434"/>
      <c r="G434"/>
      <c r="H434"/>
      <c r="I434"/>
    </row>
    <row r="435" spans="4:9" hidden="1" x14ac:dyDescent="0.45">
      <c r="D435"/>
      <c r="E435"/>
      <c r="F435"/>
      <c r="G435"/>
      <c r="H435"/>
      <c r="I435"/>
    </row>
    <row r="436" spans="4:9" hidden="1" x14ac:dyDescent="0.45">
      <c r="D436"/>
      <c r="E436"/>
      <c r="F436"/>
      <c r="G436"/>
      <c r="H436"/>
      <c r="I436"/>
    </row>
    <row r="437" spans="4:9" hidden="1" x14ac:dyDescent="0.45">
      <c r="D437"/>
      <c r="E437"/>
      <c r="F437"/>
      <c r="G437"/>
      <c r="H437"/>
      <c r="I437"/>
    </row>
    <row r="438" spans="4:9" hidden="1" x14ac:dyDescent="0.45">
      <c r="D438"/>
      <c r="E438"/>
      <c r="F438"/>
      <c r="G438"/>
      <c r="H438"/>
      <c r="I438"/>
    </row>
    <row r="439" spans="4:9" hidden="1" x14ac:dyDescent="0.45">
      <c r="D439"/>
      <c r="E439"/>
      <c r="F439"/>
      <c r="G439"/>
      <c r="H439"/>
      <c r="I439"/>
    </row>
    <row r="440" spans="4:9" hidden="1" x14ac:dyDescent="0.45">
      <c r="D440"/>
      <c r="E440"/>
      <c r="F440"/>
      <c r="G440"/>
      <c r="H440"/>
      <c r="I440"/>
    </row>
    <row r="441" spans="4:9" hidden="1" x14ac:dyDescent="0.45">
      <c r="D441"/>
      <c r="E441"/>
      <c r="F441"/>
      <c r="G441"/>
      <c r="H441"/>
      <c r="I441"/>
    </row>
    <row r="442" spans="4:9" hidden="1" x14ac:dyDescent="0.45">
      <c r="D442"/>
      <c r="E442"/>
      <c r="F442"/>
      <c r="G442"/>
      <c r="H442"/>
      <c r="I442"/>
    </row>
    <row r="443" spans="4:9" hidden="1" x14ac:dyDescent="0.45">
      <c r="D443"/>
      <c r="E443"/>
      <c r="F443"/>
      <c r="G443"/>
      <c r="H443"/>
      <c r="I443"/>
    </row>
    <row r="444" spans="4:9" hidden="1" x14ac:dyDescent="0.45">
      <c r="D444"/>
      <c r="E444"/>
      <c r="F444"/>
      <c r="G444"/>
      <c r="H444"/>
      <c r="I444"/>
    </row>
    <row r="445" spans="4:9" hidden="1" x14ac:dyDescent="0.45">
      <c r="D445"/>
      <c r="E445"/>
      <c r="F445"/>
      <c r="G445"/>
      <c r="H445"/>
      <c r="I445"/>
    </row>
    <row r="446" spans="4:9" hidden="1" x14ac:dyDescent="0.45">
      <c r="D446"/>
      <c r="E446"/>
      <c r="F446"/>
      <c r="G446"/>
      <c r="H446"/>
      <c r="I446"/>
    </row>
    <row r="447" spans="4:9" hidden="1" x14ac:dyDescent="0.45">
      <c r="D447"/>
      <c r="E447"/>
      <c r="F447"/>
      <c r="G447"/>
      <c r="H447"/>
      <c r="I447"/>
    </row>
    <row r="448" spans="4:9" hidden="1" x14ac:dyDescent="0.45">
      <c r="D448"/>
      <c r="E448"/>
      <c r="F448"/>
      <c r="G448"/>
      <c r="H448"/>
      <c r="I448"/>
    </row>
    <row r="449" spans="4:9" hidden="1" x14ac:dyDescent="0.45">
      <c r="D449"/>
      <c r="E449"/>
      <c r="F449"/>
      <c r="G449"/>
      <c r="H449"/>
      <c r="I449"/>
    </row>
    <row r="450" spans="4:9" hidden="1" x14ac:dyDescent="0.45">
      <c r="D450"/>
      <c r="E450"/>
      <c r="F450"/>
      <c r="G450"/>
      <c r="H450"/>
      <c r="I450"/>
    </row>
    <row r="451" spans="4:9" hidden="1" x14ac:dyDescent="0.45">
      <c r="D451"/>
      <c r="E451"/>
      <c r="F451"/>
      <c r="G451"/>
      <c r="H451"/>
      <c r="I451"/>
    </row>
    <row r="452" spans="4:9" hidden="1" x14ac:dyDescent="0.45">
      <c r="D452"/>
      <c r="E452"/>
      <c r="F452"/>
      <c r="G452"/>
      <c r="H452"/>
      <c r="I452"/>
    </row>
    <row r="453" spans="4:9" hidden="1" x14ac:dyDescent="0.45">
      <c r="D453"/>
      <c r="E453"/>
      <c r="F453"/>
      <c r="G453"/>
      <c r="H453"/>
      <c r="I453"/>
    </row>
    <row r="454" spans="4:9" hidden="1" x14ac:dyDescent="0.45">
      <c r="D454"/>
      <c r="E454"/>
      <c r="F454"/>
      <c r="G454"/>
      <c r="H454"/>
      <c r="I454"/>
    </row>
    <row r="455" spans="4:9" hidden="1" x14ac:dyDescent="0.45">
      <c r="D455"/>
      <c r="E455"/>
      <c r="F455"/>
      <c r="G455"/>
      <c r="H455"/>
      <c r="I455"/>
    </row>
    <row r="456" spans="4:9" hidden="1" x14ac:dyDescent="0.45">
      <c r="D456"/>
      <c r="E456"/>
      <c r="F456"/>
      <c r="G456"/>
      <c r="H456"/>
      <c r="I456"/>
    </row>
    <row r="457" spans="4:9" hidden="1" x14ac:dyDescent="0.45">
      <c r="D457"/>
      <c r="E457"/>
      <c r="F457"/>
      <c r="G457"/>
      <c r="H457"/>
      <c r="I457"/>
    </row>
    <row r="458" spans="4:9" hidden="1" x14ac:dyDescent="0.45">
      <c r="D458"/>
      <c r="E458"/>
      <c r="F458"/>
      <c r="G458"/>
      <c r="H458"/>
      <c r="I458"/>
    </row>
    <row r="459" spans="4:9" hidden="1" x14ac:dyDescent="0.45">
      <c r="D459"/>
      <c r="E459"/>
      <c r="F459"/>
      <c r="G459"/>
      <c r="H459"/>
      <c r="I459"/>
    </row>
    <row r="460" spans="4:9" hidden="1" x14ac:dyDescent="0.45">
      <c r="D460"/>
      <c r="E460"/>
      <c r="F460"/>
      <c r="G460"/>
      <c r="H460"/>
      <c r="I460"/>
    </row>
    <row r="461" spans="4:9" hidden="1" x14ac:dyDescent="0.45">
      <c r="D461"/>
      <c r="E461"/>
      <c r="F461"/>
      <c r="G461"/>
      <c r="H461"/>
      <c r="I461"/>
    </row>
    <row r="462" spans="4:9" hidden="1" x14ac:dyDescent="0.45">
      <c r="D462"/>
      <c r="E462"/>
      <c r="F462"/>
      <c r="G462"/>
      <c r="H462"/>
      <c r="I462"/>
    </row>
    <row r="463" spans="4:9" hidden="1" x14ac:dyDescent="0.45">
      <c r="D463"/>
      <c r="E463"/>
      <c r="F463"/>
      <c r="G463"/>
      <c r="H463"/>
      <c r="I463"/>
    </row>
    <row r="464" spans="4:9" hidden="1" x14ac:dyDescent="0.45">
      <c r="D464"/>
      <c r="E464"/>
      <c r="F464"/>
      <c r="G464"/>
      <c r="H464"/>
      <c r="I464"/>
    </row>
    <row r="465" spans="4:9" hidden="1" x14ac:dyDescent="0.45">
      <c r="D465"/>
      <c r="E465"/>
      <c r="F465"/>
      <c r="G465"/>
      <c r="H465"/>
      <c r="I465"/>
    </row>
    <row r="466" spans="4:9" hidden="1" x14ac:dyDescent="0.45">
      <c r="D466"/>
      <c r="E466"/>
      <c r="F466"/>
      <c r="G466"/>
      <c r="H466"/>
      <c r="I466"/>
    </row>
    <row r="467" spans="4:9" hidden="1" x14ac:dyDescent="0.45">
      <c r="D467"/>
      <c r="E467"/>
      <c r="F467"/>
      <c r="G467"/>
      <c r="H467"/>
      <c r="I467"/>
    </row>
    <row r="468" spans="4:9" hidden="1" x14ac:dyDescent="0.45">
      <c r="D468"/>
      <c r="E468"/>
      <c r="F468"/>
      <c r="G468"/>
      <c r="H468"/>
      <c r="I468"/>
    </row>
    <row r="469" spans="4:9" hidden="1" x14ac:dyDescent="0.45">
      <c r="D469"/>
      <c r="E469"/>
      <c r="F469"/>
      <c r="G469"/>
      <c r="H469"/>
      <c r="I469"/>
    </row>
    <row r="470" spans="4:9" hidden="1" x14ac:dyDescent="0.45">
      <c r="D470"/>
      <c r="E470"/>
      <c r="F470"/>
      <c r="G470"/>
      <c r="H470"/>
      <c r="I470"/>
    </row>
    <row r="471" spans="4:9" hidden="1" x14ac:dyDescent="0.45">
      <c r="D471"/>
      <c r="E471"/>
      <c r="F471"/>
      <c r="G471"/>
      <c r="H471"/>
      <c r="I471"/>
    </row>
    <row r="472" spans="4:9" hidden="1" x14ac:dyDescent="0.45">
      <c r="D472"/>
      <c r="E472"/>
      <c r="F472"/>
      <c r="G472"/>
      <c r="H472"/>
      <c r="I472"/>
    </row>
    <row r="473" spans="4:9" hidden="1" x14ac:dyDescent="0.45">
      <c r="D473"/>
      <c r="E473"/>
      <c r="F473"/>
      <c r="G473"/>
      <c r="H473"/>
      <c r="I473"/>
    </row>
    <row r="474" spans="4:9" hidden="1" x14ac:dyDescent="0.45">
      <c r="D474"/>
      <c r="E474"/>
      <c r="F474"/>
      <c r="G474"/>
      <c r="H474"/>
      <c r="I474"/>
    </row>
    <row r="475" spans="4:9" hidden="1" x14ac:dyDescent="0.45">
      <c r="D475"/>
      <c r="E475"/>
      <c r="F475"/>
      <c r="G475"/>
      <c r="H475"/>
      <c r="I475"/>
    </row>
    <row r="476" spans="4:9" hidden="1" x14ac:dyDescent="0.45">
      <c r="D476"/>
      <c r="E476"/>
      <c r="F476"/>
      <c r="G476"/>
      <c r="H476"/>
      <c r="I476"/>
    </row>
    <row r="477" spans="4:9" hidden="1" x14ac:dyDescent="0.45">
      <c r="D477"/>
      <c r="E477"/>
      <c r="F477"/>
      <c r="G477"/>
      <c r="H477"/>
      <c r="I477"/>
    </row>
    <row r="478" spans="4:9" hidden="1" x14ac:dyDescent="0.45">
      <c r="D478"/>
      <c r="E478"/>
      <c r="F478"/>
      <c r="G478"/>
      <c r="H478"/>
      <c r="I478"/>
    </row>
    <row r="479" spans="4:9" hidden="1" x14ac:dyDescent="0.45">
      <c r="D479"/>
      <c r="E479"/>
      <c r="F479"/>
      <c r="G479"/>
      <c r="H479"/>
      <c r="I479"/>
    </row>
    <row r="480" spans="4:9" hidden="1" x14ac:dyDescent="0.45">
      <c r="D480"/>
      <c r="E480"/>
      <c r="F480"/>
      <c r="G480"/>
      <c r="H480"/>
      <c r="I480"/>
    </row>
    <row r="481" spans="4:9" hidden="1" x14ac:dyDescent="0.45">
      <c r="D481"/>
      <c r="E481"/>
      <c r="F481"/>
      <c r="G481"/>
      <c r="H481"/>
      <c r="I481"/>
    </row>
    <row r="482" spans="4:9" hidden="1" x14ac:dyDescent="0.45">
      <c r="D482"/>
      <c r="E482"/>
      <c r="F482"/>
      <c r="G482"/>
      <c r="H482"/>
      <c r="I482"/>
    </row>
    <row r="483" spans="4:9" hidden="1" x14ac:dyDescent="0.45">
      <c r="D483"/>
      <c r="E483"/>
      <c r="F483"/>
      <c r="G483"/>
      <c r="H483"/>
      <c r="I483"/>
    </row>
    <row r="484" spans="4:9" hidden="1" x14ac:dyDescent="0.45">
      <c r="D484"/>
      <c r="E484"/>
      <c r="F484"/>
      <c r="G484"/>
      <c r="H484"/>
      <c r="I484"/>
    </row>
    <row r="485" spans="4:9" hidden="1" x14ac:dyDescent="0.45">
      <c r="D485"/>
      <c r="E485"/>
      <c r="F485"/>
      <c r="G485"/>
      <c r="H485"/>
      <c r="I485"/>
    </row>
    <row r="486" spans="4:9" hidden="1" x14ac:dyDescent="0.45">
      <c r="D486"/>
      <c r="E486"/>
      <c r="F486"/>
      <c r="G486"/>
      <c r="H486"/>
      <c r="I486"/>
    </row>
    <row r="487" spans="4:9" hidden="1" x14ac:dyDescent="0.45">
      <c r="D487"/>
      <c r="E487"/>
      <c r="F487"/>
      <c r="G487"/>
      <c r="H487"/>
      <c r="I487"/>
    </row>
    <row r="488" spans="4:9" hidden="1" x14ac:dyDescent="0.45">
      <c r="D488"/>
      <c r="E488"/>
      <c r="F488"/>
      <c r="G488"/>
      <c r="H488"/>
      <c r="I488"/>
    </row>
    <row r="489" spans="4:9" hidden="1" x14ac:dyDescent="0.45">
      <c r="D489"/>
      <c r="E489"/>
      <c r="F489"/>
      <c r="G489"/>
      <c r="H489"/>
      <c r="I489"/>
    </row>
    <row r="490" spans="4:9" hidden="1" x14ac:dyDescent="0.45">
      <c r="D490"/>
      <c r="E490"/>
      <c r="F490"/>
      <c r="G490"/>
      <c r="H490"/>
      <c r="I490"/>
    </row>
    <row r="491" spans="4:9" hidden="1" x14ac:dyDescent="0.45">
      <c r="D491"/>
      <c r="E491"/>
      <c r="F491"/>
      <c r="G491"/>
      <c r="H491"/>
      <c r="I491"/>
    </row>
    <row r="492" spans="4:9" hidden="1" x14ac:dyDescent="0.45">
      <c r="D492"/>
      <c r="E492"/>
      <c r="F492"/>
      <c r="G492"/>
      <c r="H492"/>
      <c r="I492"/>
    </row>
    <row r="493" spans="4:9" hidden="1" x14ac:dyDescent="0.45">
      <c r="D493"/>
      <c r="E493"/>
      <c r="F493"/>
      <c r="G493"/>
      <c r="H493"/>
      <c r="I493"/>
    </row>
    <row r="494" spans="4:9" hidden="1" x14ac:dyDescent="0.45">
      <c r="D494"/>
      <c r="E494"/>
      <c r="F494"/>
      <c r="G494"/>
      <c r="H494"/>
      <c r="I494"/>
    </row>
    <row r="495" spans="4:9" hidden="1" x14ac:dyDescent="0.45">
      <c r="D495"/>
      <c r="E495"/>
      <c r="F495"/>
      <c r="G495"/>
      <c r="H495"/>
      <c r="I495"/>
    </row>
    <row r="496" spans="4:9" hidden="1" x14ac:dyDescent="0.45">
      <c r="D496"/>
      <c r="E496"/>
      <c r="F496"/>
      <c r="G496"/>
      <c r="H496"/>
      <c r="I496"/>
    </row>
    <row r="497" spans="4:9" hidden="1" x14ac:dyDescent="0.45">
      <c r="D497"/>
      <c r="E497"/>
      <c r="F497"/>
      <c r="G497"/>
      <c r="H497"/>
      <c r="I497"/>
    </row>
    <row r="498" spans="4:9" hidden="1" x14ac:dyDescent="0.45">
      <c r="D498"/>
      <c r="E498"/>
      <c r="F498"/>
      <c r="G498"/>
      <c r="H498"/>
      <c r="I498"/>
    </row>
    <row r="499" spans="4:9" hidden="1" x14ac:dyDescent="0.45">
      <c r="D499"/>
      <c r="E499"/>
      <c r="F499"/>
      <c r="G499"/>
      <c r="H499"/>
      <c r="I499"/>
    </row>
    <row r="500" spans="4:9" hidden="1" x14ac:dyDescent="0.45">
      <c r="D500"/>
      <c r="E500"/>
      <c r="F500"/>
      <c r="G500"/>
      <c r="H500"/>
      <c r="I500"/>
    </row>
    <row r="501" spans="4:9" hidden="1" x14ac:dyDescent="0.45">
      <c r="D501"/>
      <c r="E501"/>
      <c r="F501"/>
      <c r="G501"/>
      <c r="H501"/>
      <c r="I501"/>
    </row>
    <row r="502" spans="4:9" hidden="1" x14ac:dyDescent="0.45">
      <c r="D502"/>
      <c r="E502"/>
      <c r="F502"/>
      <c r="G502"/>
      <c r="H502"/>
      <c r="I502"/>
    </row>
    <row r="503" spans="4:9" hidden="1" x14ac:dyDescent="0.45">
      <c r="D503"/>
      <c r="E503"/>
      <c r="F503"/>
      <c r="G503"/>
      <c r="H503"/>
      <c r="I503"/>
    </row>
    <row r="504" spans="4:9" hidden="1" x14ac:dyDescent="0.45">
      <c r="D504"/>
      <c r="E504"/>
      <c r="F504"/>
      <c r="G504"/>
      <c r="H504"/>
      <c r="I504"/>
    </row>
    <row r="505" spans="4:9" hidden="1" x14ac:dyDescent="0.45">
      <c r="D505"/>
      <c r="E505"/>
      <c r="F505"/>
      <c r="G505"/>
      <c r="H505"/>
      <c r="I505"/>
    </row>
    <row r="506" spans="4:9" hidden="1" x14ac:dyDescent="0.45">
      <c r="D506"/>
      <c r="E506"/>
      <c r="F506"/>
      <c r="G506"/>
      <c r="H506"/>
      <c r="I506"/>
    </row>
    <row r="507" spans="4:9" hidden="1" x14ac:dyDescent="0.45">
      <c r="D507"/>
      <c r="E507"/>
      <c r="F507"/>
      <c r="G507"/>
      <c r="H507"/>
      <c r="I507"/>
    </row>
    <row r="508" spans="4:9" hidden="1" x14ac:dyDescent="0.45">
      <c r="D508"/>
      <c r="E508"/>
      <c r="F508"/>
      <c r="G508"/>
      <c r="H508"/>
      <c r="I508"/>
    </row>
    <row r="509" spans="4:9" hidden="1" x14ac:dyDescent="0.45">
      <c r="D509"/>
      <c r="E509"/>
      <c r="F509"/>
      <c r="G509"/>
      <c r="H509"/>
      <c r="I509"/>
    </row>
    <row r="510" spans="4:9" hidden="1" x14ac:dyDescent="0.45">
      <c r="D510"/>
      <c r="E510"/>
      <c r="F510"/>
      <c r="G510"/>
      <c r="H510"/>
      <c r="I510"/>
    </row>
    <row r="511" spans="4:9" hidden="1" x14ac:dyDescent="0.45">
      <c r="D511"/>
      <c r="E511"/>
      <c r="F511"/>
      <c r="G511"/>
      <c r="H511"/>
      <c r="I511"/>
    </row>
    <row r="512" spans="4:9" hidden="1" x14ac:dyDescent="0.45">
      <c r="D512"/>
      <c r="E512"/>
      <c r="F512"/>
      <c r="G512"/>
      <c r="H512"/>
      <c r="I512"/>
    </row>
    <row r="513" spans="4:9" hidden="1" x14ac:dyDescent="0.45">
      <c r="D513"/>
      <c r="E513"/>
      <c r="F513"/>
      <c r="G513"/>
      <c r="H513"/>
      <c r="I513"/>
    </row>
    <row r="514" spans="4:9" hidden="1" x14ac:dyDescent="0.45">
      <c r="D514"/>
      <c r="E514"/>
      <c r="F514"/>
      <c r="G514"/>
      <c r="H514"/>
      <c r="I514"/>
    </row>
    <row r="515" spans="4:9" hidden="1" x14ac:dyDescent="0.45">
      <c r="D515"/>
      <c r="E515"/>
      <c r="F515"/>
      <c r="G515"/>
      <c r="H515"/>
      <c r="I515"/>
    </row>
    <row r="516" spans="4:9" hidden="1" x14ac:dyDescent="0.45">
      <c r="D516"/>
      <c r="E516"/>
      <c r="F516"/>
      <c r="G516"/>
      <c r="H516"/>
      <c r="I516"/>
    </row>
    <row r="517" spans="4:9" hidden="1" x14ac:dyDescent="0.45">
      <c r="D517"/>
      <c r="E517"/>
      <c r="F517"/>
      <c r="G517"/>
      <c r="H517"/>
      <c r="I517"/>
    </row>
    <row r="518" spans="4:9" hidden="1" x14ac:dyDescent="0.45">
      <c r="D518"/>
      <c r="E518"/>
      <c r="F518"/>
      <c r="G518"/>
      <c r="H518"/>
      <c r="I518"/>
    </row>
    <row r="519" spans="4:9" hidden="1" x14ac:dyDescent="0.45">
      <c r="D519"/>
      <c r="E519"/>
      <c r="F519"/>
      <c r="G519"/>
      <c r="H519"/>
      <c r="I519"/>
    </row>
    <row r="520" spans="4:9" hidden="1" x14ac:dyDescent="0.45">
      <c r="D520"/>
      <c r="E520"/>
      <c r="F520"/>
      <c r="G520"/>
      <c r="H520"/>
      <c r="I520"/>
    </row>
    <row r="521" spans="4:9" hidden="1" x14ac:dyDescent="0.45">
      <c r="D521"/>
      <c r="E521"/>
      <c r="F521"/>
      <c r="G521"/>
      <c r="H521"/>
      <c r="I521"/>
    </row>
    <row r="522" spans="4:9" hidden="1" x14ac:dyDescent="0.45">
      <c r="D522"/>
      <c r="E522"/>
      <c r="F522"/>
      <c r="G522"/>
      <c r="H522"/>
      <c r="I522"/>
    </row>
    <row r="523" spans="4:9" hidden="1" x14ac:dyDescent="0.45">
      <c r="D523"/>
      <c r="E523"/>
      <c r="F523"/>
      <c r="G523"/>
      <c r="H523"/>
      <c r="I523"/>
    </row>
    <row r="524" spans="4:9" hidden="1" x14ac:dyDescent="0.45">
      <c r="D524"/>
      <c r="E524"/>
      <c r="F524"/>
      <c r="G524"/>
      <c r="H524"/>
      <c r="I524"/>
    </row>
    <row r="525" spans="4:9" hidden="1" x14ac:dyDescent="0.45">
      <c r="D525"/>
      <c r="E525"/>
      <c r="F525"/>
      <c r="G525"/>
      <c r="H525"/>
      <c r="I525"/>
    </row>
    <row r="526" spans="4:9" hidden="1" x14ac:dyDescent="0.45">
      <c r="D526"/>
      <c r="E526"/>
      <c r="F526"/>
      <c r="G526"/>
      <c r="H526"/>
      <c r="I526"/>
    </row>
    <row r="527" spans="4:9" hidden="1" x14ac:dyDescent="0.45">
      <c r="D527"/>
      <c r="E527"/>
      <c r="F527"/>
      <c r="G527"/>
      <c r="H527"/>
      <c r="I527"/>
    </row>
    <row r="528" spans="4:9" hidden="1" x14ac:dyDescent="0.45">
      <c r="D528"/>
      <c r="E528"/>
      <c r="F528"/>
      <c r="G528"/>
      <c r="H528"/>
      <c r="I528"/>
    </row>
    <row r="529" spans="4:9" hidden="1" x14ac:dyDescent="0.45">
      <c r="D529"/>
      <c r="E529"/>
      <c r="F529"/>
      <c r="G529"/>
      <c r="H529"/>
      <c r="I529"/>
    </row>
    <row r="530" spans="4:9" hidden="1" x14ac:dyDescent="0.45">
      <c r="D530"/>
      <c r="E530"/>
      <c r="F530"/>
      <c r="G530"/>
      <c r="H530"/>
      <c r="I530"/>
    </row>
    <row r="531" spans="4:9" hidden="1" x14ac:dyDescent="0.45">
      <c r="D531"/>
      <c r="E531"/>
      <c r="F531"/>
      <c r="G531"/>
      <c r="H531"/>
      <c r="I531"/>
    </row>
    <row r="532" spans="4:9" hidden="1" x14ac:dyDescent="0.45">
      <c r="D532"/>
      <c r="E532"/>
      <c r="F532"/>
      <c r="G532"/>
      <c r="H532"/>
      <c r="I532"/>
    </row>
    <row r="533" spans="4:9" hidden="1" x14ac:dyDescent="0.45">
      <c r="D533"/>
      <c r="E533"/>
      <c r="F533"/>
      <c r="G533"/>
      <c r="H533"/>
      <c r="I533"/>
    </row>
    <row r="534" spans="4:9" hidden="1" x14ac:dyDescent="0.45">
      <c r="D534"/>
      <c r="E534"/>
      <c r="F534"/>
      <c r="G534"/>
      <c r="H534"/>
      <c r="I534"/>
    </row>
    <row r="535" spans="4:9" hidden="1" x14ac:dyDescent="0.45">
      <c r="D535"/>
      <c r="E535"/>
      <c r="F535"/>
      <c r="G535"/>
      <c r="H535"/>
      <c r="I535"/>
    </row>
    <row r="536" spans="4:9" hidden="1" x14ac:dyDescent="0.45">
      <c r="D536"/>
      <c r="E536"/>
      <c r="F536"/>
      <c r="G536"/>
      <c r="H536"/>
      <c r="I536"/>
    </row>
    <row r="537" spans="4:9" hidden="1" x14ac:dyDescent="0.45">
      <c r="D537"/>
      <c r="E537"/>
      <c r="F537"/>
      <c r="G537"/>
      <c r="H537"/>
      <c r="I537"/>
    </row>
    <row r="538" spans="4:9" hidden="1" x14ac:dyDescent="0.45">
      <c r="D538"/>
      <c r="E538"/>
      <c r="F538"/>
      <c r="G538"/>
      <c r="H538"/>
      <c r="I538"/>
    </row>
    <row r="539" spans="4:9" hidden="1" x14ac:dyDescent="0.45">
      <c r="D539"/>
      <c r="E539"/>
      <c r="F539"/>
      <c r="G539"/>
      <c r="H539"/>
      <c r="I539"/>
    </row>
    <row r="540" spans="4:9" hidden="1" x14ac:dyDescent="0.45">
      <c r="D540"/>
      <c r="E540"/>
      <c r="F540"/>
      <c r="G540"/>
      <c r="H540"/>
      <c r="I540"/>
    </row>
    <row r="541" spans="4:9" hidden="1" x14ac:dyDescent="0.45">
      <c r="D541"/>
      <c r="E541"/>
      <c r="F541"/>
      <c r="G541"/>
      <c r="H541"/>
      <c r="I541"/>
    </row>
    <row r="542" spans="4:9" hidden="1" x14ac:dyDescent="0.45">
      <c r="D542"/>
      <c r="E542"/>
      <c r="F542"/>
      <c r="G542"/>
      <c r="H542"/>
      <c r="I542"/>
    </row>
    <row r="543" spans="4:9" hidden="1" x14ac:dyDescent="0.45">
      <c r="D543"/>
      <c r="E543"/>
      <c r="F543"/>
      <c r="G543"/>
      <c r="H543"/>
      <c r="I543"/>
    </row>
    <row r="544" spans="4:9" hidden="1" x14ac:dyDescent="0.45">
      <c r="D544"/>
      <c r="E544"/>
      <c r="F544"/>
      <c r="G544"/>
      <c r="H544"/>
      <c r="I544"/>
    </row>
    <row r="545" spans="4:9" hidden="1" x14ac:dyDescent="0.45">
      <c r="D545"/>
      <c r="E545"/>
      <c r="F545"/>
      <c r="G545"/>
      <c r="H545"/>
      <c r="I545"/>
    </row>
    <row r="546" spans="4:9" hidden="1" x14ac:dyDescent="0.45">
      <c r="D546"/>
      <c r="E546"/>
      <c r="F546"/>
      <c r="G546"/>
      <c r="H546"/>
      <c r="I546"/>
    </row>
    <row r="547" spans="4:9" hidden="1" x14ac:dyDescent="0.45">
      <c r="D547"/>
      <c r="E547"/>
      <c r="F547"/>
      <c r="G547"/>
      <c r="H547"/>
      <c r="I547"/>
    </row>
    <row r="548" spans="4:9" hidden="1" x14ac:dyDescent="0.45">
      <c r="D548"/>
      <c r="E548"/>
      <c r="F548"/>
      <c r="G548"/>
      <c r="H548"/>
      <c r="I548"/>
    </row>
    <row r="549" spans="4:9" hidden="1" x14ac:dyDescent="0.45">
      <c r="D549"/>
      <c r="E549"/>
      <c r="F549"/>
      <c r="G549"/>
      <c r="H549"/>
      <c r="I549"/>
    </row>
    <row r="550" spans="4:9" hidden="1" x14ac:dyDescent="0.45">
      <c r="D550"/>
      <c r="E550"/>
      <c r="F550"/>
      <c r="G550"/>
      <c r="H550"/>
      <c r="I550"/>
    </row>
    <row r="551" spans="4:9" hidden="1" x14ac:dyDescent="0.45">
      <c r="D551"/>
      <c r="E551"/>
      <c r="F551"/>
      <c r="G551"/>
      <c r="H551"/>
      <c r="I551"/>
    </row>
    <row r="552" spans="4:9" hidden="1" x14ac:dyDescent="0.45">
      <c r="D552"/>
      <c r="E552"/>
      <c r="F552"/>
      <c r="G552"/>
      <c r="H552"/>
      <c r="I552"/>
    </row>
    <row r="553" spans="4:9" hidden="1" x14ac:dyDescent="0.45">
      <c r="D553"/>
      <c r="E553"/>
      <c r="F553"/>
      <c r="G553"/>
      <c r="H553"/>
      <c r="I553"/>
    </row>
    <row r="554" spans="4:9" hidden="1" x14ac:dyDescent="0.45">
      <c r="D554"/>
      <c r="E554"/>
      <c r="F554"/>
      <c r="G554"/>
      <c r="H554"/>
      <c r="I554"/>
    </row>
    <row r="555" spans="4:9" hidden="1" x14ac:dyDescent="0.45">
      <c r="D555"/>
      <c r="E555"/>
      <c r="F555"/>
      <c r="G555"/>
      <c r="H555"/>
      <c r="I555"/>
    </row>
    <row r="556" spans="4:9" hidden="1" x14ac:dyDescent="0.45">
      <c r="D556"/>
      <c r="E556"/>
      <c r="F556"/>
      <c r="G556"/>
      <c r="H556"/>
      <c r="I556"/>
    </row>
    <row r="557" spans="4:9" hidden="1" x14ac:dyDescent="0.45">
      <c r="D557"/>
      <c r="E557"/>
      <c r="F557"/>
      <c r="G557"/>
      <c r="H557"/>
      <c r="I557"/>
    </row>
    <row r="558" spans="4:9" hidden="1" x14ac:dyDescent="0.45">
      <c r="D558"/>
      <c r="E558"/>
      <c r="F558"/>
      <c r="G558"/>
      <c r="H558"/>
      <c r="I558"/>
    </row>
    <row r="559" spans="4:9" hidden="1" x14ac:dyDescent="0.45">
      <c r="D559"/>
      <c r="E559"/>
      <c r="F559"/>
      <c r="G559"/>
      <c r="H559"/>
      <c r="I559"/>
    </row>
    <row r="560" spans="4:9" hidden="1" x14ac:dyDescent="0.45">
      <c r="D560"/>
      <c r="E560"/>
      <c r="F560"/>
      <c r="G560"/>
      <c r="H560"/>
      <c r="I560"/>
    </row>
    <row r="561" spans="4:9" hidden="1" x14ac:dyDescent="0.45">
      <c r="D561"/>
      <c r="E561"/>
      <c r="F561"/>
      <c r="G561"/>
      <c r="H561"/>
      <c r="I561"/>
    </row>
    <row r="562" spans="4:9" hidden="1" x14ac:dyDescent="0.45">
      <c r="D562"/>
      <c r="E562"/>
      <c r="F562"/>
      <c r="G562"/>
      <c r="H562"/>
      <c r="I562"/>
    </row>
    <row r="563" spans="4:9" hidden="1" x14ac:dyDescent="0.45">
      <c r="D563"/>
      <c r="E563"/>
      <c r="F563"/>
      <c r="G563"/>
      <c r="H563"/>
      <c r="I563"/>
    </row>
    <row r="564" spans="4:9" hidden="1" x14ac:dyDescent="0.45">
      <c r="D564"/>
      <c r="E564"/>
      <c r="F564"/>
      <c r="G564"/>
      <c r="H564"/>
      <c r="I564"/>
    </row>
    <row r="565" spans="4:9" hidden="1" x14ac:dyDescent="0.45">
      <c r="D565"/>
      <c r="E565"/>
      <c r="F565"/>
      <c r="G565"/>
      <c r="H565"/>
      <c r="I565"/>
    </row>
    <row r="566" spans="4:9" hidden="1" x14ac:dyDescent="0.45">
      <c r="D566"/>
      <c r="E566"/>
      <c r="F566"/>
      <c r="G566"/>
      <c r="H566"/>
      <c r="I566"/>
    </row>
    <row r="567" spans="4:9" hidden="1" x14ac:dyDescent="0.45">
      <c r="D567"/>
      <c r="E567"/>
      <c r="F567"/>
      <c r="G567"/>
      <c r="H567"/>
      <c r="I567"/>
    </row>
    <row r="568" spans="4:9" hidden="1" x14ac:dyDescent="0.45">
      <c r="D568"/>
      <c r="E568"/>
      <c r="F568"/>
      <c r="G568"/>
      <c r="H568"/>
      <c r="I568"/>
    </row>
    <row r="569" spans="4:9" hidden="1" x14ac:dyDescent="0.45">
      <c r="D569"/>
      <c r="E569"/>
      <c r="F569"/>
      <c r="G569"/>
      <c r="H569"/>
      <c r="I569"/>
    </row>
    <row r="570" spans="4:9" hidden="1" x14ac:dyDescent="0.45">
      <c r="D570"/>
      <c r="E570"/>
      <c r="F570"/>
      <c r="G570"/>
      <c r="H570"/>
      <c r="I570"/>
    </row>
    <row r="571" spans="4:9" hidden="1" x14ac:dyDescent="0.45">
      <c r="D571"/>
      <c r="E571"/>
      <c r="F571"/>
      <c r="G571"/>
      <c r="H571"/>
      <c r="I571"/>
    </row>
    <row r="572" spans="4:9" hidden="1" x14ac:dyDescent="0.45">
      <c r="D572"/>
      <c r="E572"/>
      <c r="F572"/>
      <c r="G572"/>
      <c r="H572"/>
      <c r="I572"/>
    </row>
    <row r="573" spans="4:9" hidden="1" x14ac:dyDescent="0.45">
      <c r="D573"/>
      <c r="E573"/>
      <c r="F573"/>
      <c r="G573"/>
      <c r="H573"/>
      <c r="I573"/>
    </row>
    <row r="574" spans="4:9" hidden="1" x14ac:dyDescent="0.45">
      <c r="D574"/>
      <c r="E574"/>
      <c r="F574"/>
      <c r="G574"/>
      <c r="H574"/>
      <c r="I574"/>
    </row>
    <row r="575" spans="4:9" hidden="1" x14ac:dyDescent="0.45">
      <c r="D575"/>
      <c r="E575"/>
      <c r="F575"/>
      <c r="G575"/>
      <c r="H575"/>
      <c r="I575"/>
    </row>
    <row r="576" spans="4:9" hidden="1" x14ac:dyDescent="0.45">
      <c r="D576"/>
      <c r="E576"/>
      <c r="F576"/>
      <c r="G576"/>
      <c r="H576"/>
      <c r="I576"/>
    </row>
    <row r="577" spans="4:9" hidden="1" x14ac:dyDescent="0.45">
      <c r="D577"/>
      <c r="E577"/>
      <c r="F577"/>
      <c r="G577"/>
      <c r="H577"/>
      <c r="I577"/>
    </row>
    <row r="578" spans="4:9" hidden="1" x14ac:dyDescent="0.45">
      <c r="D578"/>
      <c r="E578"/>
      <c r="F578"/>
      <c r="G578"/>
      <c r="H578"/>
      <c r="I578"/>
    </row>
    <row r="579" spans="4:9" hidden="1" x14ac:dyDescent="0.45">
      <c r="D579"/>
      <c r="E579"/>
      <c r="F579"/>
      <c r="G579"/>
      <c r="H579"/>
      <c r="I579"/>
    </row>
    <row r="580" spans="4:9" hidden="1" x14ac:dyDescent="0.45">
      <c r="D580"/>
      <c r="E580"/>
      <c r="F580"/>
      <c r="G580"/>
      <c r="H580"/>
      <c r="I580"/>
    </row>
    <row r="581" spans="4:9" hidden="1" x14ac:dyDescent="0.45">
      <c r="D581"/>
      <c r="E581"/>
      <c r="F581"/>
      <c r="G581"/>
      <c r="H581"/>
      <c r="I581"/>
    </row>
    <row r="582" spans="4:9" hidden="1" x14ac:dyDescent="0.45">
      <c r="D582"/>
      <c r="E582"/>
      <c r="F582"/>
      <c r="G582"/>
      <c r="H582"/>
      <c r="I582"/>
    </row>
    <row r="583" spans="4:9" hidden="1" x14ac:dyDescent="0.45">
      <c r="D583"/>
      <c r="E583"/>
      <c r="F583"/>
      <c r="G583"/>
      <c r="H583"/>
      <c r="I583"/>
    </row>
    <row r="584" spans="4:9" hidden="1" x14ac:dyDescent="0.45">
      <c r="D584"/>
      <c r="E584"/>
      <c r="F584"/>
      <c r="G584"/>
      <c r="H584"/>
      <c r="I584"/>
    </row>
    <row r="585" spans="4:9" hidden="1" x14ac:dyDescent="0.45">
      <c r="D585"/>
      <c r="E585"/>
      <c r="F585"/>
      <c r="G585"/>
      <c r="H585"/>
      <c r="I585"/>
    </row>
    <row r="586" spans="4:9" hidden="1" x14ac:dyDescent="0.45">
      <c r="D586"/>
      <c r="E586"/>
      <c r="F586"/>
      <c r="G586"/>
      <c r="H586"/>
      <c r="I586"/>
    </row>
    <row r="587" spans="4:9" hidden="1" x14ac:dyDescent="0.45">
      <c r="D587"/>
      <c r="E587"/>
      <c r="F587"/>
      <c r="G587"/>
      <c r="H587"/>
      <c r="I587"/>
    </row>
    <row r="588" spans="4:9" hidden="1" x14ac:dyDescent="0.45">
      <c r="D588"/>
      <c r="E588"/>
      <c r="F588"/>
      <c r="G588"/>
      <c r="H588"/>
      <c r="I588"/>
    </row>
    <row r="589" spans="4:9" hidden="1" x14ac:dyDescent="0.45">
      <c r="D589"/>
      <c r="E589"/>
      <c r="F589"/>
      <c r="G589"/>
      <c r="H589"/>
      <c r="I589"/>
    </row>
    <row r="590" spans="4:9" hidden="1" x14ac:dyDescent="0.45">
      <c r="D590"/>
      <c r="E590"/>
      <c r="F590"/>
      <c r="G590"/>
      <c r="H590"/>
      <c r="I590"/>
    </row>
    <row r="591" spans="4:9" hidden="1" x14ac:dyDescent="0.45">
      <c r="D591"/>
      <c r="E591"/>
      <c r="F591"/>
      <c r="G591"/>
      <c r="H591"/>
      <c r="I591"/>
    </row>
    <row r="592" spans="4:9" hidden="1" x14ac:dyDescent="0.45">
      <c r="D592"/>
      <c r="E592"/>
      <c r="F592"/>
      <c r="G592"/>
      <c r="H592"/>
      <c r="I592"/>
    </row>
    <row r="593" spans="4:9" hidden="1" x14ac:dyDescent="0.45">
      <c r="D593"/>
      <c r="E593"/>
      <c r="F593"/>
      <c r="G593"/>
      <c r="H593"/>
      <c r="I593"/>
    </row>
    <row r="594" spans="4:9" hidden="1" x14ac:dyDescent="0.45">
      <c r="D594"/>
      <c r="E594"/>
      <c r="F594"/>
      <c r="G594"/>
      <c r="H594"/>
      <c r="I594"/>
    </row>
    <row r="595" spans="4:9" hidden="1" x14ac:dyDescent="0.45">
      <c r="D595"/>
      <c r="E595"/>
      <c r="F595"/>
      <c r="G595"/>
      <c r="H595"/>
      <c r="I595"/>
    </row>
    <row r="596" spans="4:9" hidden="1" x14ac:dyDescent="0.45">
      <c r="D596"/>
      <c r="E596"/>
      <c r="F596"/>
      <c r="G596"/>
      <c r="H596"/>
      <c r="I596"/>
    </row>
    <row r="597" spans="4:9" hidden="1" x14ac:dyDescent="0.45">
      <c r="D597"/>
      <c r="E597"/>
      <c r="F597"/>
      <c r="G597"/>
      <c r="H597"/>
      <c r="I597"/>
    </row>
    <row r="598" spans="4:9" hidden="1" x14ac:dyDescent="0.45">
      <c r="D598"/>
      <c r="E598"/>
      <c r="F598"/>
      <c r="G598"/>
      <c r="H598"/>
      <c r="I598"/>
    </row>
    <row r="599" spans="4:9" hidden="1" x14ac:dyDescent="0.45">
      <c r="D599"/>
      <c r="E599"/>
      <c r="F599"/>
      <c r="G599"/>
      <c r="H599"/>
      <c r="I599"/>
    </row>
    <row r="600" spans="4:9" hidden="1" x14ac:dyDescent="0.45">
      <c r="D600"/>
      <c r="E600"/>
      <c r="F600"/>
      <c r="G600"/>
      <c r="H600"/>
      <c r="I600"/>
    </row>
    <row r="601" spans="4:9" hidden="1" x14ac:dyDescent="0.45">
      <c r="D601"/>
      <c r="E601"/>
      <c r="F601"/>
      <c r="G601"/>
      <c r="H601"/>
      <c r="I601"/>
    </row>
    <row r="602" spans="4:9" hidden="1" x14ac:dyDescent="0.45">
      <c r="D602"/>
      <c r="E602"/>
      <c r="F602"/>
      <c r="G602"/>
      <c r="H602"/>
      <c r="I602"/>
    </row>
    <row r="603" spans="4:9" hidden="1" x14ac:dyDescent="0.45">
      <c r="D603"/>
      <c r="E603"/>
      <c r="F603"/>
      <c r="G603"/>
      <c r="H603"/>
      <c r="I603"/>
    </row>
    <row r="604" spans="4:9" hidden="1" x14ac:dyDescent="0.45">
      <c r="D604"/>
      <c r="E604"/>
      <c r="F604"/>
      <c r="G604"/>
      <c r="H604"/>
      <c r="I604"/>
    </row>
    <row r="605" spans="4:9" hidden="1" x14ac:dyDescent="0.45">
      <c r="D605"/>
      <c r="E605"/>
      <c r="F605"/>
      <c r="G605"/>
      <c r="H605"/>
      <c r="I605"/>
    </row>
    <row r="606" spans="4:9" hidden="1" x14ac:dyDescent="0.45">
      <c r="D606"/>
      <c r="E606"/>
      <c r="F606"/>
      <c r="G606"/>
      <c r="H606"/>
      <c r="I606"/>
    </row>
    <row r="607" spans="4:9" hidden="1" x14ac:dyDescent="0.45">
      <c r="D607"/>
      <c r="E607"/>
      <c r="F607"/>
      <c r="G607"/>
      <c r="H607"/>
      <c r="I607"/>
    </row>
    <row r="608" spans="4:9" hidden="1" x14ac:dyDescent="0.45">
      <c r="D608"/>
      <c r="E608"/>
      <c r="F608"/>
      <c r="G608"/>
      <c r="H608"/>
      <c r="I608"/>
    </row>
    <row r="609" spans="4:9" hidden="1" x14ac:dyDescent="0.45">
      <c r="D609"/>
      <c r="E609"/>
      <c r="F609"/>
      <c r="G609"/>
      <c r="H609"/>
      <c r="I609"/>
    </row>
    <row r="610" spans="4:9" hidden="1" x14ac:dyDescent="0.45">
      <c r="D610"/>
      <c r="E610"/>
      <c r="F610"/>
      <c r="G610"/>
      <c r="H610"/>
      <c r="I610"/>
    </row>
    <row r="611" spans="4:9" hidden="1" x14ac:dyDescent="0.45">
      <c r="D611"/>
      <c r="E611"/>
      <c r="F611"/>
      <c r="G611"/>
      <c r="H611"/>
      <c r="I611"/>
    </row>
    <row r="612" spans="4:9" hidden="1" x14ac:dyDescent="0.45">
      <c r="D612"/>
      <c r="E612"/>
      <c r="F612"/>
      <c r="G612"/>
      <c r="H612"/>
      <c r="I612"/>
    </row>
    <row r="613" spans="4:9" hidden="1" x14ac:dyDescent="0.45">
      <c r="D613"/>
      <c r="E613"/>
      <c r="F613"/>
      <c r="G613"/>
      <c r="H613"/>
      <c r="I613"/>
    </row>
    <row r="614" spans="4:9" hidden="1" x14ac:dyDescent="0.45">
      <c r="D614"/>
      <c r="E614"/>
      <c r="F614"/>
      <c r="G614"/>
      <c r="H614"/>
      <c r="I614"/>
    </row>
    <row r="615" spans="4:9" hidden="1" x14ac:dyDescent="0.45">
      <c r="D615"/>
      <c r="E615"/>
      <c r="F615"/>
      <c r="G615"/>
      <c r="H615"/>
      <c r="I615"/>
    </row>
    <row r="616" spans="4:9" hidden="1" x14ac:dyDescent="0.45">
      <c r="D616"/>
      <c r="E616"/>
      <c r="F616"/>
      <c r="G616"/>
      <c r="H616"/>
      <c r="I616"/>
    </row>
    <row r="617" spans="4:9" hidden="1" x14ac:dyDescent="0.45">
      <c r="D617"/>
      <c r="E617"/>
      <c r="F617"/>
      <c r="G617"/>
      <c r="H617"/>
      <c r="I617"/>
    </row>
    <row r="618" spans="4:9" hidden="1" x14ac:dyDescent="0.45">
      <c r="D618"/>
      <c r="E618"/>
      <c r="F618"/>
      <c r="G618"/>
      <c r="H618"/>
      <c r="I618"/>
    </row>
    <row r="619" spans="4:9" hidden="1" x14ac:dyDescent="0.45">
      <c r="D619"/>
      <c r="E619"/>
      <c r="F619"/>
      <c r="G619"/>
      <c r="H619"/>
      <c r="I619"/>
    </row>
    <row r="620" spans="4:9" hidden="1" x14ac:dyDescent="0.45">
      <c r="D620"/>
      <c r="E620"/>
      <c r="F620"/>
      <c r="G620"/>
      <c r="H620"/>
      <c r="I620"/>
    </row>
    <row r="621" spans="4:9" hidden="1" x14ac:dyDescent="0.45">
      <c r="D621"/>
      <c r="E621"/>
      <c r="F621"/>
      <c r="G621"/>
      <c r="H621"/>
      <c r="I621"/>
    </row>
    <row r="622" spans="4:9" hidden="1" x14ac:dyDescent="0.45">
      <c r="D622"/>
      <c r="E622"/>
      <c r="F622"/>
      <c r="G622"/>
      <c r="H622"/>
      <c r="I622"/>
    </row>
    <row r="623" spans="4:9" hidden="1" x14ac:dyDescent="0.45">
      <c r="D623"/>
      <c r="E623"/>
      <c r="F623"/>
      <c r="G623"/>
      <c r="H623"/>
      <c r="I623"/>
    </row>
    <row r="624" spans="4:9" hidden="1" x14ac:dyDescent="0.45">
      <c r="D624"/>
      <c r="E624"/>
      <c r="F624"/>
      <c r="G624"/>
      <c r="H624"/>
      <c r="I624"/>
    </row>
    <row r="625" spans="4:9" hidden="1" x14ac:dyDescent="0.45">
      <c r="D625"/>
      <c r="E625"/>
      <c r="F625"/>
      <c r="G625"/>
      <c r="H625"/>
      <c r="I625"/>
    </row>
    <row r="626" spans="4:9" hidden="1" x14ac:dyDescent="0.45">
      <c r="D626"/>
      <c r="E626"/>
      <c r="F626"/>
      <c r="G626"/>
      <c r="H626"/>
      <c r="I626"/>
    </row>
    <row r="627" spans="4:9" hidden="1" x14ac:dyDescent="0.45">
      <c r="D627"/>
      <c r="E627"/>
      <c r="F627"/>
      <c r="G627"/>
      <c r="H627"/>
      <c r="I627"/>
    </row>
    <row r="628" spans="4:9" hidden="1" x14ac:dyDescent="0.45">
      <c r="D628"/>
      <c r="E628"/>
      <c r="F628"/>
      <c r="G628"/>
      <c r="H628"/>
      <c r="I628"/>
    </row>
    <row r="629" spans="4:9" hidden="1" x14ac:dyDescent="0.45">
      <c r="D629"/>
      <c r="E629"/>
      <c r="F629"/>
      <c r="G629"/>
      <c r="H629"/>
      <c r="I629"/>
    </row>
    <row r="630" spans="4:9" hidden="1" x14ac:dyDescent="0.45">
      <c r="D630"/>
      <c r="E630"/>
      <c r="F630"/>
      <c r="G630"/>
      <c r="H630"/>
      <c r="I630"/>
    </row>
    <row r="631" spans="4:9" hidden="1" x14ac:dyDescent="0.45">
      <c r="D631"/>
      <c r="E631"/>
      <c r="F631"/>
      <c r="G631"/>
      <c r="H631"/>
      <c r="I631"/>
    </row>
    <row r="632" spans="4:9" hidden="1" x14ac:dyDescent="0.45">
      <c r="D632"/>
      <c r="E632"/>
      <c r="F632"/>
      <c r="G632"/>
      <c r="H632"/>
      <c r="I632"/>
    </row>
    <row r="633" spans="4:9" hidden="1" x14ac:dyDescent="0.45">
      <c r="D633"/>
      <c r="E633"/>
      <c r="F633"/>
      <c r="G633"/>
      <c r="H633"/>
      <c r="I633"/>
    </row>
    <row r="634" spans="4:9" hidden="1" x14ac:dyDescent="0.45">
      <c r="D634"/>
      <c r="E634"/>
      <c r="F634"/>
      <c r="G634"/>
      <c r="H634"/>
      <c r="I634"/>
    </row>
    <row r="635" spans="4:9" hidden="1" x14ac:dyDescent="0.45">
      <c r="D635"/>
      <c r="E635"/>
      <c r="F635"/>
      <c r="G635"/>
      <c r="H635"/>
      <c r="I635"/>
    </row>
    <row r="636" spans="4:9" hidden="1" x14ac:dyDescent="0.45">
      <c r="D636"/>
      <c r="E636"/>
      <c r="F636"/>
      <c r="G636"/>
      <c r="H636"/>
      <c r="I636"/>
    </row>
    <row r="637" spans="4:9" hidden="1" x14ac:dyDescent="0.45">
      <c r="D637"/>
      <c r="E637"/>
      <c r="F637"/>
      <c r="G637"/>
      <c r="H637"/>
      <c r="I637"/>
    </row>
    <row r="638" spans="4:9" hidden="1" x14ac:dyDescent="0.45">
      <c r="D638"/>
      <c r="E638"/>
      <c r="F638"/>
      <c r="G638"/>
      <c r="H638"/>
      <c r="I638"/>
    </row>
    <row r="639" spans="4:9" hidden="1" x14ac:dyDescent="0.45">
      <c r="D639"/>
      <c r="E639"/>
      <c r="F639"/>
      <c r="G639"/>
      <c r="H639"/>
      <c r="I639"/>
    </row>
    <row r="640" spans="4:9" hidden="1" x14ac:dyDescent="0.45">
      <c r="D640"/>
      <c r="E640"/>
      <c r="F640"/>
      <c r="G640"/>
      <c r="H640"/>
      <c r="I640"/>
    </row>
    <row r="641" spans="4:9" hidden="1" x14ac:dyDescent="0.45">
      <c r="D641"/>
      <c r="E641"/>
      <c r="F641"/>
      <c r="G641"/>
      <c r="H641"/>
      <c r="I641"/>
    </row>
    <row r="642" spans="4:9" hidden="1" x14ac:dyDescent="0.45">
      <c r="D642"/>
      <c r="E642"/>
      <c r="F642"/>
      <c r="G642"/>
      <c r="H642"/>
      <c r="I642"/>
    </row>
    <row r="643" spans="4:9" hidden="1" x14ac:dyDescent="0.45">
      <c r="D643"/>
      <c r="E643"/>
      <c r="F643"/>
      <c r="G643"/>
      <c r="H643"/>
      <c r="I643"/>
    </row>
    <row r="644" spans="4:9" hidden="1" x14ac:dyDescent="0.45">
      <c r="D644"/>
      <c r="E644"/>
      <c r="F644"/>
      <c r="G644"/>
      <c r="H644"/>
      <c r="I644"/>
    </row>
    <row r="645" spans="4:9" hidden="1" x14ac:dyDescent="0.45">
      <c r="D645"/>
      <c r="E645"/>
      <c r="F645"/>
      <c r="G645"/>
      <c r="H645"/>
      <c r="I645"/>
    </row>
    <row r="646" spans="4:9" hidden="1" x14ac:dyDescent="0.45">
      <c r="D646"/>
      <c r="E646"/>
      <c r="F646"/>
      <c r="G646"/>
      <c r="H646"/>
      <c r="I646"/>
    </row>
    <row r="647" spans="4:9" hidden="1" x14ac:dyDescent="0.45">
      <c r="D647"/>
      <c r="E647"/>
      <c r="F647"/>
      <c r="G647"/>
      <c r="H647"/>
      <c r="I647"/>
    </row>
    <row r="648" spans="4:9" hidden="1" x14ac:dyDescent="0.45">
      <c r="D648"/>
      <c r="E648"/>
      <c r="F648"/>
      <c r="G648"/>
      <c r="H648"/>
      <c r="I648"/>
    </row>
    <row r="649" spans="4:9" hidden="1" x14ac:dyDescent="0.45">
      <c r="D649"/>
      <c r="E649"/>
      <c r="F649"/>
      <c r="G649"/>
      <c r="H649"/>
      <c r="I649"/>
    </row>
    <row r="650" spans="4:9" hidden="1" x14ac:dyDescent="0.45">
      <c r="D650"/>
      <c r="E650"/>
      <c r="F650"/>
      <c r="G650"/>
      <c r="H650"/>
      <c r="I650"/>
    </row>
    <row r="651" spans="4:9" hidden="1" x14ac:dyDescent="0.45">
      <c r="D651"/>
      <c r="E651"/>
      <c r="F651"/>
      <c r="G651"/>
      <c r="H651"/>
      <c r="I651"/>
    </row>
    <row r="652" spans="4:9" hidden="1" x14ac:dyDescent="0.45">
      <c r="D652"/>
      <c r="E652"/>
      <c r="F652"/>
      <c r="G652"/>
      <c r="H652"/>
      <c r="I652"/>
    </row>
    <row r="653" spans="4:9" hidden="1" x14ac:dyDescent="0.45">
      <c r="D653"/>
      <c r="E653"/>
      <c r="F653"/>
      <c r="G653"/>
      <c r="H653"/>
      <c r="I653"/>
    </row>
    <row r="654" spans="4:9" hidden="1" x14ac:dyDescent="0.45">
      <c r="D654"/>
      <c r="E654"/>
      <c r="F654"/>
      <c r="G654"/>
      <c r="H654"/>
      <c r="I654"/>
    </row>
    <row r="655" spans="4:9" hidden="1" x14ac:dyDescent="0.45">
      <c r="D655"/>
      <c r="E655"/>
      <c r="F655"/>
      <c r="G655"/>
      <c r="H655"/>
      <c r="I655"/>
    </row>
    <row r="656" spans="4:9" hidden="1" x14ac:dyDescent="0.45">
      <c r="D656"/>
      <c r="E656"/>
      <c r="F656"/>
      <c r="G656"/>
      <c r="H656"/>
      <c r="I656"/>
    </row>
    <row r="657" spans="4:9" hidden="1" x14ac:dyDescent="0.45">
      <c r="D657"/>
      <c r="E657"/>
      <c r="F657"/>
      <c r="G657"/>
      <c r="H657"/>
      <c r="I657"/>
    </row>
    <row r="658" spans="4:9" hidden="1" x14ac:dyDescent="0.45">
      <c r="D658"/>
      <c r="E658"/>
      <c r="F658"/>
      <c r="G658"/>
      <c r="H658"/>
      <c r="I658"/>
    </row>
    <row r="659" spans="4:9" hidden="1" x14ac:dyDescent="0.45">
      <c r="D659"/>
      <c r="E659"/>
      <c r="F659"/>
      <c r="G659"/>
      <c r="H659"/>
      <c r="I659"/>
    </row>
    <row r="660" spans="4:9" hidden="1" x14ac:dyDescent="0.45">
      <c r="D660"/>
      <c r="E660"/>
      <c r="F660"/>
      <c r="G660"/>
      <c r="H660"/>
      <c r="I660"/>
    </row>
    <row r="661" spans="4:9" hidden="1" x14ac:dyDescent="0.45">
      <c r="D661"/>
      <c r="E661"/>
      <c r="F661"/>
      <c r="G661"/>
      <c r="H661"/>
      <c r="I661"/>
    </row>
    <row r="662" spans="4:9" hidden="1" x14ac:dyDescent="0.45">
      <c r="D662"/>
      <c r="E662"/>
      <c r="F662"/>
      <c r="G662"/>
      <c r="H662"/>
      <c r="I662"/>
    </row>
    <row r="663" spans="4:9" hidden="1" x14ac:dyDescent="0.45">
      <c r="D663"/>
      <c r="E663"/>
      <c r="F663"/>
      <c r="G663"/>
      <c r="H663"/>
      <c r="I663"/>
    </row>
    <row r="664" spans="4:9" hidden="1" x14ac:dyDescent="0.45">
      <c r="D664"/>
      <c r="E664"/>
      <c r="F664"/>
      <c r="G664"/>
      <c r="H664"/>
      <c r="I664"/>
    </row>
    <row r="665" spans="4:9" hidden="1" x14ac:dyDescent="0.45">
      <c r="D665"/>
      <c r="E665"/>
      <c r="F665"/>
      <c r="G665"/>
      <c r="H665"/>
      <c r="I665"/>
    </row>
    <row r="666" spans="4:9" hidden="1" x14ac:dyDescent="0.45">
      <c r="D666"/>
      <c r="E666"/>
      <c r="F666"/>
      <c r="G666"/>
      <c r="H666"/>
      <c r="I666"/>
    </row>
    <row r="667" spans="4:9" hidden="1" x14ac:dyDescent="0.45">
      <c r="D667"/>
      <c r="E667"/>
      <c r="F667"/>
      <c r="G667"/>
      <c r="H667"/>
      <c r="I667"/>
    </row>
    <row r="668" spans="4:9" hidden="1" x14ac:dyDescent="0.45">
      <c r="D668"/>
      <c r="E668"/>
      <c r="F668"/>
      <c r="G668"/>
      <c r="H668"/>
      <c r="I668"/>
    </row>
    <row r="669" spans="4:9" hidden="1" x14ac:dyDescent="0.45">
      <c r="D669"/>
      <c r="E669"/>
      <c r="F669"/>
      <c r="G669"/>
      <c r="H669"/>
      <c r="I669"/>
    </row>
    <row r="670" spans="4:9" hidden="1" x14ac:dyDescent="0.45">
      <c r="D670"/>
      <c r="E670"/>
      <c r="F670"/>
      <c r="G670"/>
      <c r="H670"/>
      <c r="I670"/>
    </row>
    <row r="671" spans="4:9" hidden="1" x14ac:dyDescent="0.45">
      <c r="D671"/>
      <c r="E671"/>
      <c r="F671"/>
      <c r="G671"/>
      <c r="H671"/>
      <c r="I671"/>
    </row>
    <row r="672" spans="4:9" hidden="1" x14ac:dyDescent="0.45">
      <c r="D672"/>
      <c r="E672"/>
      <c r="F672"/>
      <c r="G672"/>
      <c r="H672"/>
      <c r="I672"/>
    </row>
    <row r="673" spans="4:9" hidden="1" x14ac:dyDescent="0.45">
      <c r="D673"/>
      <c r="E673"/>
      <c r="F673"/>
      <c r="G673"/>
      <c r="H673"/>
      <c r="I673"/>
    </row>
    <row r="674" spans="4:9" hidden="1" x14ac:dyDescent="0.45">
      <c r="D674"/>
      <c r="E674"/>
      <c r="F674"/>
      <c r="G674"/>
      <c r="H674"/>
      <c r="I674"/>
    </row>
    <row r="675" spans="4:9" hidden="1" x14ac:dyDescent="0.45">
      <c r="D675"/>
      <c r="E675"/>
      <c r="F675"/>
      <c r="G675"/>
      <c r="H675"/>
      <c r="I675"/>
    </row>
    <row r="676" spans="4:9" hidden="1" x14ac:dyDescent="0.45">
      <c r="D676"/>
      <c r="E676"/>
      <c r="F676"/>
      <c r="G676"/>
      <c r="H676"/>
      <c r="I676"/>
    </row>
    <row r="677" spans="4:9" hidden="1" x14ac:dyDescent="0.45">
      <c r="D677"/>
      <c r="E677"/>
      <c r="F677"/>
      <c r="G677"/>
      <c r="H677"/>
      <c r="I677"/>
    </row>
    <row r="678" spans="4:9" hidden="1" x14ac:dyDescent="0.45">
      <c r="D678"/>
      <c r="E678"/>
      <c r="F678"/>
      <c r="G678"/>
      <c r="H678"/>
      <c r="I678"/>
    </row>
    <row r="679" spans="4:9" hidden="1" x14ac:dyDescent="0.45">
      <c r="D679"/>
      <c r="E679"/>
      <c r="F679"/>
      <c r="G679"/>
      <c r="H679"/>
      <c r="I679"/>
    </row>
    <row r="680" spans="4:9" hidden="1" x14ac:dyDescent="0.45">
      <c r="D680"/>
      <c r="E680"/>
      <c r="F680"/>
      <c r="G680"/>
      <c r="H680"/>
      <c r="I680"/>
    </row>
    <row r="681" spans="4:9" hidden="1" x14ac:dyDescent="0.45">
      <c r="D681"/>
      <c r="E681"/>
      <c r="F681"/>
      <c r="G681"/>
      <c r="H681"/>
      <c r="I681"/>
    </row>
    <row r="682" spans="4:9" hidden="1" x14ac:dyDescent="0.45">
      <c r="D682"/>
      <c r="E682"/>
      <c r="F682"/>
      <c r="G682"/>
      <c r="H682"/>
      <c r="I682"/>
    </row>
    <row r="683" spans="4:9" hidden="1" x14ac:dyDescent="0.45">
      <c r="D683"/>
      <c r="E683"/>
      <c r="F683"/>
      <c r="G683"/>
      <c r="H683"/>
      <c r="I683"/>
    </row>
    <row r="684" spans="4:9" hidden="1" x14ac:dyDescent="0.45">
      <c r="D684"/>
      <c r="E684"/>
      <c r="F684"/>
      <c r="G684"/>
      <c r="H684"/>
      <c r="I684"/>
    </row>
    <row r="685" spans="4:9" hidden="1" x14ac:dyDescent="0.45">
      <c r="D685"/>
      <c r="E685"/>
      <c r="F685"/>
      <c r="G685"/>
      <c r="H685"/>
      <c r="I685"/>
    </row>
    <row r="686" spans="4:9" hidden="1" x14ac:dyDescent="0.45">
      <c r="D686"/>
      <c r="E686"/>
      <c r="F686"/>
      <c r="G686"/>
      <c r="H686"/>
      <c r="I686"/>
    </row>
    <row r="687" spans="4:9" hidden="1" x14ac:dyDescent="0.45">
      <c r="D687"/>
      <c r="E687"/>
      <c r="F687"/>
      <c r="G687"/>
      <c r="H687"/>
      <c r="I687"/>
    </row>
    <row r="688" spans="4:9" hidden="1" x14ac:dyDescent="0.45">
      <c r="D688"/>
      <c r="E688"/>
      <c r="F688"/>
      <c r="G688"/>
      <c r="H688"/>
      <c r="I688"/>
    </row>
    <row r="689" spans="4:9" hidden="1" x14ac:dyDescent="0.45">
      <c r="D689"/>
      <c r="E689"/>
      <c r="F689"/>
      <c r="G689"/>
      <c r="H689"/>
      <c r="I689"/>
    </row>
    <row r="690" spans="4:9" hidden="1" x14ac:dyDescent="0.45">
      <c r="D690"/>
      <c r="E690"/>
      <c r="F690"/>
      <c r="G690"/>
      <c r="H690"/>
      <c r="I690"/>
    </row>
    <row r="691" spans="4:9" hidden="1" x14ac:dyDescent="0.45">
      <c r="D691"/>
      <c r="E691"/>
      <c r="F691"/>
      <c r="G691"/>
      <c r="H691"/>
      <c r="I691"/>
    </row>
    <row r="692" spans="4:9" hidden="1" x14ac:dyDescent="0.45">
      <c r="D692"/>
      <c r="E692"/>
      <c r="F692"/>
      <c r="G692"/>
      <c r="H692"/>
      <c r="I692"/>
    </row>
    <row r="693" spans="4:9" hidden="1" x14ac:dyDescent="0.45">
      <c r="D693"/>
      <c r="E693"/>
      <c r="F693"/>
      <c r="G693"/>
      <c r="H693"/>
      <c r="I693"/>
    </row>
    <row r="694" spans="4:9" hidden="1" x14ac:dyDescent="0.45">
      <c r="D694"/>
      <c r="E694"/>
      <c r="F694"/>
      <c r="G694"/>
      <c r="H694"/>
      <c r="I694"/>
    </row>
    <row r="695" spans="4:9" hidden="1" x14ac:dyDescent="0.45">
      <c r="D695"/>
      <c r="E695"/>
      <c r="F695"/>
      <c r="G695"/>
      <c r="H695"/>
      <c r="I695"/>
    </row>
    <row r="696" spans="4:9" hidden="1" x14ac:dyDescent="0.45">
      <c r="D696"/>
      <c r="E696"/>
      <c r="F696"/>
      <c r="G696"/>
      <c r="H696"/>
      <c r="I696"/>
    </row>
    <row r="697" spans="4:9" hidden="1" x14ac:dyDescent="0.45">
      <c r="D697"/>
      <c r="E697"/>
      <c r="F697"/>
      <c r="G697"/>
      <c r="H697"/>
      <c r="I697"/>
    </row>
    <row r="698" spans="4:9" hidden="1" x14ac:dyDescent="0.45">
      <c r="D698"/>
      <c r="E698"/>
      <c r="F698"/>
      <c r="G698"/>
      <c r="H698"/>
      <c r="I698"/>
    </row>
    <row r="699" spans="4:9" hidden="1" x14ac:dyDescent="0.45">
      <c r="D699"/>
      <c r="E699"/>
      <c r="F699"/>
      <c r="G699"/>
      <c r="H699"/>
      <c r="I699"/>
    </row>
    <row r="700" spans="4:9" hidden="1" x14ac:dyDescent="0.45">
      <c r="D700"/>
      <c r="E700"/>
      <c r="F700"/>
      <c r="G700"/>
      <c r="H700"/>
      <c r="I700"/>
    </row>
    <row r="701" spans="4:9" hidden="1" x14ac:dyDescent="0.45">
      <c r="D701"/>
      <c r="E701"/>
      <c r="F701"/>
      <c r="G701"/>
      <c r="H701"/>
      <c r="I701"/>
    </row>
    <row r="702" spans="4:9" hidden="1" x14ac:dyDescent="0.45">
      <c r="D702"/>
      <c r="E702"/>
      <c r="F702"/>
      <c r="G702"/>
      <c r="H702"/>
      <c r="I702"/>
    </row>
    <row r="703" spans="4:9" hidden="1" x14ac:dyDescent="0.45">
      <c r="D703"/>
      <c r="E703"/>
      <c r="F703"/>
      <c r="G703"/>
      <c r="H703"/>
      <c r="I703"/>
    </row>
    <row r="704" spans="4:9" hidden="1" x14ac:dyDescent="0.45">
      <c r="D704"/>
      <c r="E704"/>
      <c r="F704"/>
      <c r="G704"/>
      <c r="H704"/>
      <c r="I704"/>
    </row>
    <row r="705" spans="4:9" hidden="1" x14ac:dyDescent="0.45">
      <c r="D705"/>
      <c r="E705"/>
      <c r="F705"/>
      <c r="G705"/>
      <c r="H705"/>
      <c r="I705"/>
    </row>
    <row r="706" spans="4:9" hidden="1" x14ac:dyDescent="0.45">
      <c r="D706"/>
      <c r="E706"/>
      <c r="F706"/>
      <c r="G706"/>
      <c r="H706"/>
      <c r="I706"/>
    </row>
    <row r="707" spans="4:9" hidden="1" x14ac:dyDescent="0.45">
      <c r="D707"/>
      <c r="E707"/>
      <c r="F707"/>
      <c r="G707"/>
      <c r="H707"/>
      <c r="I707"/>
    </row>
    <row r="708" spans="4:9" hidden="1" x14ac:dyDescent="0.45">
      <c r="D708"/>
      <c r="E708"/>
      <c r="F708"/>
      <c r="G708"/>
      <c r="H708"/>
      <c r="I708"/>
    </row>
    <row r="709" spans="4:9" hidden="1" x14ac:dyDescent="0.45">
      <c r="D709"/>
      <c r="E709"/>
      <c r="F709"/>
      <c r="G709"/>
      <c r="H709"/>
      <c r="I709"/>
    </row>
    <row r="710" spans="4:9" hidden="1" x14ac:dyDescent="0.45">
      <c r="D710"/>
      <c r="E710"/>
      <c r="F710"/>
      <c r="G710"/>
      <c r="H710"/>
      <c r="I710"/>
    </row>
    <row r="711" spans="4:9" hidden="1" x14ac:dyDescent="0.45">
      <c r="D711"/>
      <c r="E711"/>
      <c r="F711"/>
      <c r="G711"/>
      <c r="H711"/>
      <c r="I711"/>
    </row>
    <row r="712" spans="4:9" hidden="1" x14ac:dyDescent="0.45">
      <c r="D712"/>
      <c r="E712"/>
      <c r="F712"/>
      <c r="G712"/>
      <c r="H712"/>
      <c r="I712"/>
    </row>
    <row r="713" spans="4:9" hidden="1" x14ac:dyDescent="0.45">
      <c r="D713"/>
      <c r="E713"/>
      <c r="F713"/>
      <c r="G713"/>
      <c r="H713"/>
      <c r="I713"/>
    </row>
    <row r="714" spans="4:9" hidden="1" x14ac:dyDescent="0.45">
      <c r="D714"/>
      <c r="E714"/>
      <c r="F714"/>
      <c r="G714"/>
      <c r="H714"/>
      <c r="I714"/>
    </row>
    <row r="715" spans="4:9" hidden="1" x14ac:dyDescent="0.45">
      <c r="D715"/>
      <c r="E715"/>
      <c r="F715"/>
      <c r="G715"/>
      <c r="H715"/>
      <c r="I715"/>
    </row>
    <row r="716" spans="4:9" hidden="1" x14ac:dyDescent="0.45">
      <c r="D716"/>
      <c r="E716"/>
      <c r="F716"/>
      <c r="G716"/>
      <c r="H716"/>
      <c r="I716"/>
    </row>
    <row r="717" spans="4:9" hidden="1" x14ac:dyDescent="0.45">
      <c r="D717"/>
      <c r="E717"/>
      <c r="F717"/>
      <c r="G717"/>
      <c r="H717"/>
      <c r="I717"/>
    </row>
    <row r="718" spans="4:9" hidden="1" x14ac:dyDescent="0.45">
      <c r="D718"/>
      <c r="E718"/>
      <c r="F718"/>
      <c r="G718"/>
      <c r="H718"/>
      <c r="I718"/>
    </row>
    <row r="719" spans="4:9" hidden="1" x14ac:dyDescent="0.45">
      <c r="D719"/>
      <c r="E719"/>
      <c r="F719"/>
      <c r="G719"/>
      <c r="H719"/>
      <c r="I719"/>
    </row>
    <row r="720" spans="4:9" hidden="1" x14ac:dyDescent="0.45">
      <c r="D720"/>
      <c r="E720"/>
      <c r="F720"/>
      <c r="G720"/>
      <c r="H720"/>
      <c r="I720"/>
    </row>
    <row r="721" spans="4:9" hidden="1" x14ac:dyDescent="0.45">
      <c r="D721"/>
      <c r="E721"/>
      <c r="F721"/>
      <c r="G721"/>
      <c r="H721"/>
      <c r="I721"/>
    </row>
    <row r="722" spans="4:9" hidden="1" x14ac:dyDescent="0.45">
      <c r="D722"/>
      <c r="E722"/>
      <c r="F722"/>
      <c r="G722"/>
      <c r="H722"/>
      <c r="I722"/>
    </row>
    <row r="723" spans="4:9" hidden="1" x14ac:dyDescent="0.45">
      <c r="D723"/>
      <c r="E723"/>
      <c r="F723"/>
      <c r="G723"/>
      <c r="H723"/>
      <c r="I723"/>
    </row>
    <row r="724" spans="4:9" hidden="1" x14ac:dyDescent="0.45">
      <c r="D724"/>
      <c r="E724"/>
      <c r="F724"/>
      <c r="G724"/>
      <c r="H724"/>
      <c r="I724"/>
    </row>
    <row r="725" spans="4:9" hidden="1" x14ac:dyDescent="0.45">
      <c r="D725"/>
      <c r="E725"/>
      <c r="F725"/>
      <c r="G725"/>
      <c r="H725"/>
      <c r="I725"/>
    </row>
    <row r="726" spans="4:9" hidden="1" x14ac:dyDescent="0.45">
      <c r="D726"/>
      <c r="E726"/>
      <c r="F726"/>
      <c r="G726"/>
      <c r="H726"/>
      <c r="I726"/>
    </row>
    <row r="727" spans="4:9" hidden="1" x14ac:dyDescent="0.45">
      <c r="D727"/>
      <c r="E727"/>
      <c r="F727"/>
      <c r="G727"/>
      <c r="H727"/>
      <c r="I727"/>
    </row>
    <row r="728" spans="4:9" hidden="1" x14ac:dyDescent="0.45">
      <c r="D728"/>
      <c r="E728"/>
      <c r="F728"/>
      <c r="G728"/>
      <c r="H728"/>
      <c r="I728"/>
    </row>
    <row r="729" spans="4:9" hidden="1" x14ac:dyDescent="0.45">
      <c r="D729"/>
      <c r="E729"/>
      <c r="F729"/>
      <c r="G729"/>
      <c r="H729"/>
      <c r="I729"/>
    </row>
    <row r="730" spans="4:9" hidden="1" x14ac:dyDescent="0.45">
      <c r="D730"/>
      <c r="E730"/>
      <c r="F730"/>
      <c r="G730"/>
      <c r="H730"/>
      <c r="I730"/>
    </row>
    <row r="731" spans="4:9" hidden="1" x14ac:dyDescent="0.45">
      <c r="D731"/>
      <c r="E731"/>
      <c r="F731"/>
      <c r="G731"/>
      <c r="H731"/>
      <c r="I731"/>
    </row>
    <row r="732" spans="4:9" hidden="1" x14ac:dyDescent="0.45">
      <c r="D732"/>
      <c r="E732"/>
      <c r="F732"/>
      <c r="G732"/>
      <c r="H732"/>
      <c r="I732"/>
    </row>
    <row r="733" spans="4:9" hidden="1" x14ac:dyDescent="0.45">
      <c r="D733"/>
      <c r="E733"/>
      <c r="F733"/>
      <c r="G733"/>
      <c r="H733"/>
      <c r="I733"/>
    </row>
    <row r="734" spans="4:9" hidden="1" x14ac:dyDescent="0.45">
      <c r="D734"/>
      <c r="E734"/>
      <c r="F734"/>
      <c r="G734"/>
      <c r="H734"/>
      <c r="I734"/>
    </row>
    <row r="735" spans="4:9" hidden="1" x14ac:dyDescent="0.45">
      <c r="D735"/>
      <c r="E735"/>
      <c r="F735"/>
      <c r="G735"/>
      <c r="H735"/>
      <c r="I735"/>
    </row>
    <row r="736" spans="4:9" hidden="1" x14ac:dyDescent="0.45">
      <c r="D736"/>
      <c r="E736"/>
      <c r="F736"/>
      <c r="G736"/>
      <c r="H736"/>
      <c r="I736"/>
    </row>
    <row r="737" spans="4:9" hidden="1" x14ac:dyDescent="0.45">
      <c r="D737"/>
      <c r="E737"/>
      <c r="F737"/>
      <c r="G737"/>
      <c r="H737"/>
      <c r="I737"/>
    </row>
    <row r="738" spans="4:9" hidden="1" x14ac:dyDescent="0.45">
      <c r="D738"/>
      <c r="E738"/>
      <c r="F738"/>
      <c r="G738"/>
      <c r="H738"/>
      <c r="I738"/>
    </row>
    <row r="739" spans="4:9" hidden="1" x14ac:dyDescent="0.45">
      <c r="D739"/>
      <c r="E739"/>
      <c r="F739"/>
      <c r="G739"/>
      <c r="H739"/>
      <c r="I739"/>
    </row>
    <row r="740" spans="4:9" hidden="1" x14ac:dyDescent="0.45">
      <c r="D740"/>
      <c r="E740"/>
      <c r="F740"/>
      <c r="G740"/>
      <c r="H740"/>
      <c r="I740"/>
    </row>
    <row r="741" spans="4:9" hidden="1" x14ac:dyDescent="0.45">
      <c r="D741"/>
      <c r="E741"/>
      <c r="F741"/>
      <c r="G741"/>
      <c r="H741"/>
      <c r="I741"/>
    </row>
    <row r="742" spans="4:9" hidden="1" x14ac:dyDescent="0.45">
      <c r="D742"/>
      <c r="E742"/>
      <c r="F742"/>
      <c r="G742"/>
      <c r="H742"/>
      <c r="I742"/>
    </row>
    <row r="743" spans="4:9" hidden="1" x14ac:dyDescent="0.45">
      <c r="D743"/>
      <c r="E743"/>
      <c r="F743"/>
      <c r="G743"/>
      <c r="H743"/>
      <c r="I743"/>
    </row>
    <row r="744" spans="4:9" hidden="1" x14ac:dyDescent="0.45">
      <c r="D744"/>
      <c r="E744"/>
      <c r="F744"/>
      <c r="G744"/>
      <c r="H744"/>
      <c r="I744"/>
    </row>
    <row r="745" spans="4:9" hidden="1" x14ac:dyDescent="0.45">
      <c r="D745"/>
      <c r="E745"/>
      <c r="F745"/>
      <c r="G745"/>
      <c r="H745"/>
      <c r="I745"/>
    </row>
    <row r="746" spans="4:9" hidden="1" x14ac:dyDescent="0.45">
      <c r="D746"/>
      <c r="E746"/>
      <c r="F746"/>
      <c r="G746"/>
      <c r="H746"/>
      <c r="I746"/>
    </row>
    <row r="747" spans="4:9" hidden="1" x14ac:dyDescent="0.45">
      <c r="D747"/>
      <c r="E747"/>
      <c r="F747"/>
      <c r="G747"/>
      <c r="H747"/>
      <c r="I747"/>
    </row>
    <row r="748" spans="4:9" hidden="1" x14ac:dyDescent="0.45">
      <c r="D748"/>
      <c r="E748"/>
      <c r="F748"/>
      <c r="G748"/>
      <c r="H748"/>
      <c r="I748"/>
    </row>
    <row r="749" spans="4:9" hidden="1" x14ac:dyDescent="0.45">
      <c r="D749"/>
      <c r="E749"/>
      <c r="F749"/>
      <c r="G749"/>
      <c r="H749"/>
      <c r="I749"/>
    </row>
    <row r="750" spans="4:9" hidden="1" x14ac:dyDescent="0.45">
      <c r="D750"/>
      <c r="E750"/>
      <c r="F750"/>
      <c r="G750"/>
      <c r="H750"/>
      <c r="I750"/>
    </row>
    <row r="751" spans="4:9" hidden="1" x14ac:dyDescent="0.45">
      <c r="D751"/>
      <c r="E751"/>
      <c r="F751"/>
      <c r="G751"/>
      <c r="H751"/>
      <c r="I751"/>
    </row>
    <row r="752" spans="4:9" hidden="1" x14ac:dyDescent="0.45">
      <c r="D752"/>
      <c r="E752"/>
      <c r="F752"/>
      <c r="G752"/>
      <c r="H752"/>
      <c r="I752"/>
    </row>
    <row r="753" spans="4:9" hidden="1" x14ac:dyDescent="0.45">
      <c r="D753"/>
      <c r="E753"/>
      <c r="F753"/>
      <c r="G753"/>
      <c r="H753"/>
      <c r="I753"/>
    </row>
    <row r="754" spans="4:9" hidden="1" x14ac:dyDescent="0.45">
      <c r="D754"/>
      <c r="E754"/>
      <c r="F754"/>
      <c r="G754"/>
      <c r="H754"/>
      <c r="I754"/>
    </row>
    <row r="755" spans="4:9" hidden="1" x14ac:dyDescent="0.45">
      <c r="D755"/>
      <c r="E755"/>
      <c r="F755"/>
      <c r="G755"/>
      <c r="H755"/>
      <c r="I755"/>
    </row>
    <row r="756" spans="4:9" hidden="1" x14ac:dyDescent="0.45">
      <c r="D756"/>
      <c r="E756"/>
      <c r="F756"/>
      <c r="G756"/>
      <c r="H756"/>
      <c r="I756"/>
    </row>
    <row r="757" spans="4:9" hidden="1" x14ac:dyDescent="0.45">
      <c r="D757"/>
      <c r="E757"/>
      <c r="F757"/>
      <c r="G757"/>
      <c r="H757"/>
      <c r="I757"/>
    </row>
    <row r="758" spans="4:9" hidden="1" x14ac:dyDescent="0.45">
      <c r="D758"/>
      <c r="E758"/>
      <c r="F758"/>
      <c r="G758"/>
      <c r="H758"/>
      <c r="I758"/>
    </row>
    <row r="759" spans="4:9" hidden="1" x14ac:dyDescent="0.45">
      <c r="D759"/>
      <c r="E759"/>
      <c r="F759"/>
      <c r="G759"/>
      <c r="H759"/>
      <c r="I759"/>
    </row>
    <row r="760" spans="4:9" hidden="1" x14ac:dyDescent="0.45">
      <c r="D760"/>
      <c r="E760"/>
      <c r="F760"/>
      <c r="G760"/>
      <c r="H760"/>
      <c r="I760"/>
    </row>
    <row r="761" spans="4:9" hidden="1" x14ac:dyDescent="0.45">
      <c r="D761"/>
      <c r="E761"/>
      <c r="F761"/>
      <c r="G761"/>
      <c r="H761"/>
      <c r="I761"/>
    </row>
    <row r="762" spans="4:9" hidden="1" x14ac:dyDescent="0.45">
      <c r="D762"/>
      <c r="E762"/>
      <c r="F762"/>
      <c r="G762"/>
      <c r="H762"/>
      <c r="I762"/>
    </row>
    <row r="763" spans="4:9" hidden="1" x14ac:dyDescent="0.45">
      <c r="D763"/>
      <c r="E763"/>
      <c r="F763"/>
      <c r="G763"/>
      <c r="H763"/>
      <c r="I763"/>
    </row>
    <row r="764" spans="4:9" hidden="1" x14ac:dyDescent="0.45">
      <c r="D764"/>
      <c r="E764"/>
      <c r="F764"/>
      <c r="G764"/>
      <c r="H764"/>
      <c r="I764"/>
    </row>
    <row r="765" spans="4:9" hidden="1" x14ac:dyDescent="0.45">
      <c r="D765"/>
      <c r="E765"/>
      <c r="F765"/>
      <c r="G765"/>
      <c r="H765"/>
      <c r="I765"/>
    </row>
    <row r="766" spans="4:9" hidden="1" x14ac:dyDescent="0.45">
      <c r="D766"/>
      <c r="E766"/>
      <c r="F766"/>
      <c r="G766"/>
      <c r="H766"/>
      <c r="I766"/>
    </row>
    <row r="767" spans="4:9" hidden="1" x14ac:dyDescent="0.45">
      <c r="D767"/>
      <c r="E767"/>
      <c r="F767"/>
      <c r="G767"/>
      <c r="H767"/>
      <c r="I767"/>
    </row>
    <row r="768" spans="4:9" hidden="1" x14ac:dyDescent="0.45">
      <c r="D768"/>
      <c r="E768"/>
      <c r="F768"/>
      <c r="G768"/>
      <c r="H768"/>
      <c r="I768"/>
    </row>
    <row r="769" spans="4:9" hidden="1" x14ac:dyDescent="0.45">
      <c r="D769"/>
      <c r="E769"/>
      <c r="F769"/>
      <c r="G769"/>
      <c r="H769"/>
      <c r="I769"/>
    </row>
    <row r="770" spans="4:9" hidden="1" x14ac:dyDescent="0.45">
      <c r="D770"/>
      <c r="E770"/>
      <c r="F770"/>
      <c r="G770"/>
      <c r="H770"/>
      <c r="I770"/>
    </row>
    <row r="771" spans="4:9" hidden="1" x14ac:dyDescent="0.45">
      <c r="D771"/>
      <c r="E771"/>
      <c r="F771"/>
      <c r="G771"/>
      <c r="H771"/>
      <c r="I771"/>
    </row>
    <row r="772" spans="4:9" hidden="1" x14ac:dyDescent="0.45">
      <c r="D772"/>
      <c r="E772"/>
      <c r="F772"/>
      <c r="G772"/>
      <c r="H772"/>
      <c r="I772"/>
    </row>
    <row r="773" spans="4:9" hidden="1" x14ac:dyDescent="0.45">
      <c r="D773"/>
      <c r="E773"/>
      <c r="F773"/>
      <c r="G773"/>
      <c r="H773"/>
      <c r="I773"/>
    </row>
    <row r="774" spans="4:9" hidden="1" x14ac:dyDescent="0.45">
      <c r="D774"/>
      <c r="E774"/>
      <c r="F774"/>
      <c r="G774"/>
      <c r="H774"/>
      <c r="I774"/>
    </row>
    <row r="775" spans="4:9" hidden="1" x14ac:dyDescent="0.45">
      <c r="D775"/>
      <c r="E775"/>
      <c r="F775"/>
      <c r="G775"/>
      <c r="H775"/>
      <c r="I775"/>
    </row>
    <row r="776" spans="4:9" hidden="1" x14ac:dyDescent="0.45">
      <c r="D776"/>
      <c r="E776"/>
      <c r="F776"/>
      <c r="G776"/>
      <c r="H776"/>
      <c r="I776"/>
    </row>
    <row r="777" spans="4:9" hidden="1" x14ac:dyDescent="0.45">
      <c r="D777"/>
      <c r="E777"/>
      <c r="F777"/>
      <c r="G777"/>
      <c r="H777"/>
      <c r="I777"/>
    </row>
    <row r="778" spans="4:9" hidden="1" x14ac:dyDescent="0.45">
      <c r="D778"/>
      <c r="E778"/>
      <c r="F778"/>
      <c r="G778"/>
      <c r="H778"/>
      <c r="I778"/>
    </row>
    <row r="779" spans="4:9" hidden="1" x14ac:dyDescent="0.45">
      <c r="D779"/>
      <c r="E779"/>
      <c r="F779"/>
      <c r="G779"/>
      <c r="H779"/>
      <c r="I779"/>
    </row>
    <row r="780" spans="4:9" hidden="1" x14ac:dyDescent="0.45">
      <c r="D780"/>
      <c r="E780"/>
      <c r="F780"/>
      <c r="G780"/>
      <c r="H780"/>
      <c r="I780"/>
    </row>
    <row r="781" spans="4:9" hidden="1" x14ac:dyDescent="0.45">
      <c r="D781"/>
      <c r="E781"/>
      <c r="F781"/>
      <c r="G781"/>
      <c r="H781"/>
      <c r="I781"/>
    </row>
    <row r="782" spans="4:9" hidden="1" x14ac:dyDescent="0.45">
      <c r="D782"/>
      <c r="E782"/>
      <c r="F782"/>
      <c r="G782"/>
      <c r="H782"/>
      <c r="I782"/>
    </row>
    <row r="783" spans="4:9" hidden="1" x14ac:dyDescent="0.45">
      <c r="D783"/>
      <c r="E783"/>
      <c r="F783"/>
      <c r="G783"/>
      <c r="H783"/>
      <c r="I783"/>
    </row>
    <row r="784" spans="4:9" hidden="1" x14ac:dyDescent="0.45">
      <c r="D784"/>
      <c r="E784"/>
      <c r="F784"/>
      <c r="G784"/>
      <c r="H784"/>
      <c r="I784"/>
    </row>
    <row r="785" spans="4:9" hidden="1" x14ac:dyDescent="0.45">
      <c r="D785"/>
      <c r="E785"/>
      <c r="F785"/>
      <c r="G785"/>
      <c r="H785"/>
      <c r="I785"/>
    </row>
    <row r="786" spans="4:9" hidden="1" x14ac:dyDescent="0.45">
      <c r="D786"/>
      <c r="E786"/>
      <c r="F786"/>
      <c r="G786"/>
      <c r="H786"/>
      <c r="I786"/>
    </row>
    <row r="787" spans="4:9" hidden="1" x14ac:dyDescent="0.45">
      <c r="D787"/>
      <c r="E787"/>
      <c r="F787"/>
      <c r="G787"/>
      <c r="H787"/>
      <c r="I787"/>
    </row>
    <row r="788" spans="4:9" hidden="1" x14ac:dyDescent="0.45">
      <c r="D788"/>
      <c r="E788"/>
      <c r="F788"/>
      <c r="G788"/>
      <c r="H788"/>
      <c r="I788"/>
    </row>
    <row r="789" spans="4:9" hidden="1" x14ac:dyDescent="0.45">
      <c r="D789"/>
      <c r="E789"/>
      <c r="F789"/>
      <c r="G789"/>
      <c r="H789"/>
      <c r="I789"/>
    </row>
    <row r="790" spans="4:9" hidden="1" x14ac:dyDescent="0.45">
      <c r="D790"/>
      <c r="E790"/>
      <c r="F790"/>
      <c r="G790"/>
      <c r="H790"/>
      <c r="I790"/>
    </row>
    <row r="791" spans="4:9" hidden="1" x14ac:dyDescent="0.45">
      <c r="D791"/>
      <c r="E791"/>
      <c r="F791"/>
      <c r="G791"/>
      <c r="H791"/>
      <c r="I791"/>
    </row>
    <row r="792" spans="4:9" hidden="1" x14ac:dyDescent="0.45">
      <c r="D792"/>
      <c r="E792"/>
      <c r="F792"/>
      <c r="G792"/>
      <c r="H792"/>
      <c r="I792"/>
    </row>
    <row r="793" spans="4:9" hidden="1" x14ac:dyDescent="0.45">
      <c r="D793"/>
      <c r="E793"/>
      <c r="F793"/>
      <c r="G793"/>
      <c r="H793"/>
      <c r="I793"/>
    </row>
    <row r="794" spans="4:9" hidden="1" x14ac:dyDescent="0.45">
      <c r="D794"/>
      <c r="E794"/>
      <c r="F794"/>
      <c r="G794"/>
      <c r="H794"/>
      <c r="I794"/>
    </row>
    <row r="795" spans="4:9" hidden="1" x14ac:dyDescent="0.45">
      <c r="D795"/>
      <c r="E795"/>
      <c r="F795"/>
      <c r="G795"/>
      <c r="H795"/>
      <c r="I795"/>
    </row>
    <row r="796" spans="4:9" hidden="1" x14ac:dyDescent="0.45">
      <c r="D796"/>
      <c r="E796"/>
      <c r="F796"/>
      <c r="G796"/>
      <c r="H796"/>
      <c r="I796"/>
    </row>
    <row r="797" spans="4:9" hidden="1" x14ac:dyDescent="0.45">
      <c r="D797"/>
      <c r="E797"/>
      <c r="F797"/>
      <c r="G797"/>
      <c r="H797"/>
      <c r="I797"/>
    </row>
    <row r="798" spans="4:9" hidden="1" x14ac:dyDescent="0.45">
      <c r="D798"/>
      <c r="E798"/>
      <c r="F798"/>
      <c r="G798"/>
      <c r="H798"/>
      <c r="I798"/>
    </row>
    <row r="799" spans="4:9" hidden="1" x14ac:dyDescent="0.45">
      <c r="D799"/>
      <c r="E799"/>
      <c r="F799"/>
      <c r="G799"/>
      <c r="H799"/>
      <c r="I799"/>
    </row>
    <row r="800" spans="4:9" hidden="1" x14ac:dyDescent="0.45">
      <c r="D800"/>
      <c r="E800"/>
      <c r="F800"/>
      <c r="G800"/>
      <c r="H800"/>
      <c r="I800"/>
    </row>
    <row r="801" spans="4:9" hidden="1" x14ac:dyDescent="0.45">
      <c r="D801"/>
      <c r="E801"/>
      <c r="F801"/>
      <c r="G801"/>
      <c r="H801"/>
      <c r="I801"/>
    </row>
    <row r="802" spans="4:9" hidden="1" x14ac:dyDescent="0.45">
      <c r="D802"/>
      <c r="E802"/>
      <c r="F802"/>
      <c r="G802"/>
      <c r="H802"/>
      <c r="I802"/>
    </row>
    <row r="803" spans="4:9" hidden="1" x14ac:dyDescent="0.45">
      <c r="D803"/>
      <c r="E803"/>
      <c r="F803"/>
      <c r="G803"/>
      <c r="H803"/>
      <c r="I803"/>
    </row>
    <row r="804" spans="4:9" hidden="1" x14ac:dyDescent="0.45">
      <c r="D804"/>
      <c r="E804"/>
      <c r="F804"/>
      <c r="G804"/>
      <c r="H804"/>
      <c r="I804"/>
    </row>
    <row r="805" spans="4:9" hidden="1" x14ac:dyDescent="0.45">
      <c r="D805"/>
      <c r="E805"/>
      <c r="F805"/>
      <c r="G805"/>
      <c r="H805"/>
      <c r="I805"/>
    </row>
    <row r="806" spans="4:9" hidden="1" x14ac:dyDescent="0.45">
      <c r="D806"/>
      <c r="E806"/>
      <c r="F806"/>
      <c r="G806"/>
      <c r="H806"/>
      <c r="I806"/>
    </row>
    <row r="807" spans="4:9" hidden="1" x14ac:dyDescent="0.45">
      <c r="D807"/>
      <c r="E807"/>
      <c r="F807"/>
      <c r="G807"/>
      <c r="H807"/>
      <c r="I807"/>
    </row>
    <row r="808" spans="4:9" hidden="1" x14ac:dyDescent="0.45">
      <c r="D808"/>
      <c r="E808"/>
      <c r="F808"/>
      <c r="G808"/>
      <c r="H808"/>
      <c r="I808"/>
    </row>
    <row r="809" spans="4:9" hidden="1" x14ac:dyDescent="0.45">
      <c r="D809"/>
      <c r="E809"/>
      <c r="F809"/>
      <c r="G809"/>
      <c r="H809"/>
      <c r="I809"/>
    </row>
    <row r="810" spans="4:9" hidden="1" x14ac:dyDescent="0.45">
      <c r="D810"/>
      <c r="E810"/>
      <c r="F810"/>
      <c r="G810"/>
      <c r="H810"/>
      <c r="I810"/>
    </row>
    <row r="811" spans="4:9" hidden="1" x14ac:dyDescent="0.45">
      <c r="D811"/>
      <c r="E811"/>
      <c r="F811"/>
      <c r="G811"/>
      <c r="H811"/>
      <c r="I811"/>
    </row>
    <row r="812" spans="4:9" hidden="1" x14ac:dyDescent="0.45">
      <c r="D812"/>
      <c r="E812"/>
      <c r="F812"/>
      <c r="G812"/>
      <c r="H812"/>
      <c r="I812"/>
    </row>
    <row r="813" spans="4:9" hidden="1" x14ac:dyDescent="0.45">
      <c r="D813"/>
      <c r="E813"/>
      <c r="F813"/>
      <c r="G813"/>
      <c r="H813"/>
      <c r="I813"/>
    </row>
    <row r="814" spans="4:9" hidden="1" x14ac:dyDescent="0.45">
      <c r="D814"/>
      <c r="E814"/>
      <c r="F814"/>
      <c r="G814"/>
      <c r="H814"/>
      <c r="I814"/>
    </row>
    <row r="815" spans="4:9" hidden="1" x14ac:dyDescent="0.45">
      <c r="D815"/>
      <c r="E815"/>
      <c r="F815"/>
      <c r="G815"/>
      <c r="H815"/>
      <c r="I815"/>
    </row>
    <row r="816" spans="4:9" hidden="1" x14ac:dyDescent="0.45">
      <c r="D816"/>
      <c r="E816"/>
      <c r="F816"/>
      <c r="G816"/>
      <c r="H816"/>
      <c r="I816"/>
    </row>
    <row r="817" spans="4:9" hidden="1" x14ac:dyDescent="0.45">
      <c r="D817"/>
      <c r="E817"/>
      <c r="F817"/>
      <c r="G817"/>
      <c r="H817"/>
      <c r="I817"/>
    </row>
    <row r="818" spans="4:9" hidden="1" x14ac:dyDescent="0.45">
      <c r="D818"/>
      <c r="E818"/>
      <c r="F818"/>
      <c r="G818"/>
      <c r="H818"/>
      <c r="I818"/>
    </row>
    <row r="819" spans="4:9" hidden="1" x14ac:dyDescent="0.45">
      <c r="D819"/>
      <c r="E819"/>
      <c r="F819"/>
      <c r="G819"/>
      <c r="H819"/>
      <c r="I819"/>
    </row>
    <row r="820" spans="4:9" hidden="1" x14ac:dyDescent="0.45">
      <c r="D820"/>
      <c r="E820"/>
      <c r="F820"/>
      <c r="G820"/>
      <c r="H820"/>
      <c r="I820"/>
    </row>
    <row r="821" spans="4:9" hidden="1" x14ac:dyDescent="0.45">
      <c r="D821"/>
      <c r="E821"/>
      <c r="F821"/>
      <c r="G821"/>
      <c r="H821"/>
      <c r="I821"/>
    </row>
    <row r="822" spans="4:9" hidden="1" x14ac:dyDescent="0.45">
      <c r="D822"/>
      <c r="E822"/>
      <c r="F822"/>
      <c r="G822"/>
      <c r="H822"/>
      <c r="I822"/>
    </row>
    <row r="823" spans="4:9" hidden="1" x14ac:dyDescent="0.45">
      <c r="D823"/>
      <c r="E823"/>
      <c r="F823"/>
      <c r="G823"/>
      <c r="H823"/>
      <c r="I823"/>
    </row>
    <row r="824" spans="4:9" hidden="1" x14ac:dyDescent="0.45">
      <c r="D824"/>
      <c r="E824"/>
      <c r="F824"/>
      <c r="G824"/>
      <c r="H824"/>
      <c r="I824"/>
    </row>
    <row r="825" spans="4:9" hidden="1" x14ac:dyDescent="0.45">
      <c r="D825"/>
      <c r="E825"/>
      <c r="F825"/>
      <c r="G825"/>
      <c r="H825"/>
      <c r="I825"/>
    </row>
    <row r="826" spans="4:9" hidden="1" x14ac:dyDescent="0.45">
      <c r="D826"/>
      <c r="E826"/>
      <c r="F826"/>
      <c r="G826"/>
      <c r="H826"/>
      <c r="I826"/>
    </row>
    <row r="827" spans="4:9" hidden="1" x14ac:dyDescent="0.45">
      <c r="D827"/>
      <c r="E827"/>
      <c r="F827"/>
      <c r="G827"/>
      <c r="H827"/>
      <c r="I827"/>
    </row>
    <row r="828" spans="4:9" hidden="1" x14ac:dyDescent="0.45">
      <c r="D828"/>
      <c r="E828"/>
      <c r="F828"/>
      <c r="G828"/>
      <c r="H828"/>
      <c r="I828"/>
    </row>
    <row r="829" spans="4:9" hidden="1" x14ac:dyDescent="0.45">
      <c r="D829"/>
      <c r="E829"/>
      <c r="F829"/>
      <c r="G829"/>
      <c r="H829"/>
      <c r="I829"/>
    </row>
    <row r="830" spans="4:9" hidden="1" x14ac:dyDescent="0.45">
      <c r="D830"/>
      <c r="E830"/>
      <c r="F830"/>
      <c r="G830"/>
      <c r="H830"/>
      <c r="I830"/>
    </row>
    <row r="831" spans="4:9" hidden="1" x14ac:dyDescent="0.45">
      <c r="D831"/>
      <c r="E831"/>
      <c r="F831"/>
      <c r="G831"/>
      <c r="H831"/>
      <c r="I831"/>
    </row>
    <row r="832" spans="4:9" hidden="1" x14ac:dyDescent="0.45">
      <c r="D832"/>
      <c r="E832"/>
      <c r="F832"/>
      <c r="G832"/>
      <c r="H832"/>
      <c r="I832"/>
    </row>
    <row r="833" spans="4:9" hidden="1" x14ac:dyDescent="0.45">
      <c r="D833"/>
      <c r="E833"/>
      <c r="F833"/>
      <c r="G833"/>
      <c r="H833"/>
      <c r="I833"/>
    </row>
    <row r="834" spans="4:9" hidden="1" x14ac:dyDescent="0.45">
      <c r="D834"/>
      <c r="E834"/>
      <c r="F834"/>
      <c r="G834"/>
      <c r="H834"/>
      <c r="I834"/>
    </row>
    <row r="835" spans="4:9" hidden="1" x14ac:dyDescent="0.45">
      <c r="D835"/>
      <c r="E835"/>
      <c r="F835"/>
      <c r="G835"/>
      <c r="H835"/>
      <c r="I835"/>
    </row>
    <row r="836" spans="4:9" hidden="1" x14ac:dyDescent="0.45">
      <c r="D836"/>
      <c r="E836"/>
      <c r="F836"/>
      <c r="G836"/>
      <c r="H836"/>
      <c r="I836"/>
    </row>
    <row r="837" spans="4:9" hidden="1" x14ac:dyDescent="0.45">
      <c r="D837"/>
      <c r="E837"/>
      <c r="F837"/>
      <c r="G837"/>
      <c r="H837"/>
      <c r="I837"/>
    </row>
    <row r="838" spans="4:9" hidden="1" x14ac:dyDescent="0.45">
      <c r="D838"/>
      <c r="E838"/>
      <c r="F838"/>
      <c r="G838"/>
      <c r="H838"/>
      <c r="I838"/>
    </row>
    <row r="839" spans="4:9" hidden="1" x14ac:dyDescent="0.45">
      <c r="D839"/>
      <c r="E839"/>
      <c r="F839"/>
      <c r="G839"/>
      <c r="H839"/>
      <c r="I839"/>
    </row>
    <row r="840" spans="4:9" hidden="1" x14ac:dyDescent="0.45">
      <c r="D840"/>
      <c r="E840"/>
      <c r="F840"/>
      <c r="G840"/>
      <c r="H840"/>
      <c r="I840"/>
    </row>
    <row r="841" spans="4:9" hidden="1" x14ac:dyDescent="0.45">
      <c r="D841"/>
      <c r="E841"/>
      <c r="F841"/>
      <c r="G841"/>
      <c r="H841"/>
      <c r="I841"/>
    </row>
    <row r="842" spans="4:9" hidden="1" x14ac:dyDescent="0.45">
      <c r="D842"/>
      <c r="E842"/>
      <c r="F842"/>
      <c r="G842"/>
      <c r="H842"/>
      <c r="I842"/>
    </row>
    <row r="843" spans="4:9" hidden="1" x14ac:dyDescent="0.45">
      <c r="D843"/>
      <c r="E843"/>
      <c r="F843"/>
      <c r="G843"/>
      <c r="H843"/>
      <c r="I843"/>
    </row>
    <row r="844" spans="4:9" hidden="1" x14ac:dyDescent="0.45">
      <c r="D844"/>
      <c r="E844"/>
      <c r="F844"/>
      <c r="G844"/>
      <c r="H844"/>
      <c r="I844"/>
    </row>
    <row r="845" spans="4:9" hidden="1" x14ac:dyDescent="0.45">
      <c r="D845"/>
      <c r="E845"/>
      <c r="F845"/>
      <c r="G845"/>
      <c r="H845"/>
      <c r="I845"/>
    </row>
    <row r="846" spans="4:9" hidden="1" x14ac:dyDescent="0.45">
      <c r="D846"/>
      <c r="E846"/>
      <c r="F846"/>
      <c r="G846"/>
      <c r="H846"/>
      <c r="I846"/>
    </row>
    <row r="847" spans="4:9" hidden="1" x14ac:dyDescent="0.45">
      <c r="D847"/>
      <c r="E847"/>
      <c r="F847"/>
      <c r="G847"/>
      <c r="H847"/>
      <c r="I847"/>
    </row>
    <row r="848" spans="4:9" hidden="1" x14ac:dyDescent="0.45">
      <c r="D848"/>
      <c r="E848"/>
      <c r="F848"/>
      <c r="G848"/>
      <c r="H848"/>
      <c r="I848"/>
    </row>
    <row r="849" spans="4:9" hidden="1" x14ac:dyDescent="0.45">
      <c r="D849"/>
      <c r="E849"/>
      <c r="F849"/>
      <c r="G849"/>
      <c r="H849"/>
      <c r="I849"/>
    </row>
    <row r="850" spans="4:9" hidden="1" x14ac:dyDescent="0.45">
      <c r="D850"/>
      <c r="E850"/>
      <c r="F850"/>
      <c r="G850"/>
      <c r="H850"/>
      <c r="I850"/>
    </row>
    <row r="851" spans="4:9" hidden="1" x14ac:dyDescent="0.45">
      <c r="D851"/>
      <c r="E851"/>
      <c r="F851"/>
      <c r="G851"/>
      <c r="H851"/>
      <c r="I851"/>
    </row>
    <row r="852" spans="4:9" hidden="1" x14ac:dyDescent="0.45">
      <c r="D852"/>
      <c r="E852"/>
      <c r="F852"/>
      <c r="G852"/>
      <c r="H852"/>
      <c r="I852"/>
    </row>
    <row r="853" spans="4:9" hidden="1" x14ac:dyDescent="0.45">
      <c r="D853"/>
      <c r="E853"/>
      <c r="F853"/>
      <c r="G853"/>
      <c r="H853"/>
      <c r="I853"/>
    </row>
    <row r="854" spans="4:9" hidden="1" x14ac:dyDescent="0.45">
      <c r="D854"/>
      <c r="E854"/>
      <c r="F854"/>
      <c r="G854"/>
      <c r="H854"/>
      <c r="I854"/>
    </row>
    <row r="855" spans="4:9" hidden="1" x14ac:dyDescent="0.45">
      <c r="D855"/>
      <c r="E855"/>
      <c r="F855"/>
      <c r="G855"/>
      <c r="H855"/>
      <c r="I855"/>
    </row>
    <row r="856" spans="4:9" hidden="1" x14ac:dyDescent="0.45">
      <c r="D856"/>
      <c r="E856"/>
      <c r="F856"/>
      <c r="G856"/>
      <c r="H856"/>
      <c r="I856"/>
    </row>
    <row r="857" spans="4:9" hidden="1" x14ac:dyDescent="0.45">
      <c r="D857"/>
      <c r="E857"/>
      <c r="F857"/>
      <c r="G857"/>
      <c r="H857"/>
      <c r="I857"/>
    </row>
    <row r="858" spans="4:9" hidden="1" x14ac:dyDescent="0.45">
      <c r="D858"/>
      <c r="E858"/>
      <c r="F858"/>
      <c r="G858"/>
      <c r="H858"/>
      <c r="I858"/>
    </row>
    <row r="859" spans="4:9" hidden="1" x14ac:dyDescent="0.45">
      <c r="D859"/>
      <c r="E859"/>
      <c r="F859"/>
      <c r="G859"/>
      <c r="H859"/>
      <c r="I859"/>
    </row>
    <row r="860" spans="4:9" hidden="1" x14ac:dyDescent="0.45">
      <c r="D860"/>
      <c r="E860"/>
      <c r="F860"/>
      <c r="G860"/>
      <c r="H860"/>
      <c r="I860"/>
    </row>
    <row r="861" spans="4:9" hidden="1" x14ac:dyDescent="0.45">
      <c r="D861"/>
      <c r="E861"/>
      <c r="F861"/>
      <c r="G861"/>
      <c r="H861"/>
      <c r="I861"/>
    </row>
    <row r="862" spans="4:9" hidden="1" x14ac:dyDescent="0.45">
      <c r="D862"/>
      <c r="E862"/>
      <c r="F862"/>
      <c r="G862"/>
      <c r="H862"/>
      <c r="I862"/>
    </row>
    <row r="863" spans="4:9" hidden="1" x14ac:dyDescent="0.45">
      <c r="D863"/>
      <c r="E863"/>
      <c r="F863"/>
      <c r="G863"/>
      <c r="H863"/>
      <c r="I863"/>
    </row>
    <row r="864" spans="4:9" hidden="1" x14ac:dyDescent="0.45">
      <c r="D864"/>
      <c r="E864"/>
      <c r="F864"/>
      <c r="G864"/>
      <c r="H864"/>
      <c r="I864"/>
    </row>
    <row r="865" spans="4:9" hidden="1" x14ac:dyDescent="0.45">
      <c r="D865"/>
      <c r="E865"/>
      <c r="F865"/>
      <c r="G865"/>
      <c r="H865"/>
      <c r="I865"/>
    </row>
    <row r="866" spans="4:9" hidden="1" x14ac:dyDescent="0.45">
      <c r="D866"/>
      <c r="E866"/>
      <c r="F866"/>
      <c r="G866"/>
      <c r="H866"/>
      <c r="I866"/>
    </row>
    <row r="867" spans="4:9" hidden="1" x14ac:dyDescent="0.45">
      <c r="D867"/>
      <c r="E867"/>
      <c r="F867"/>
      <c r="G867"/>
      <c r="H867"/>
      <c r="I867"/>
    </row>
    <row r="868" spans="4:9" hidden="1" x14ac:dyDescent="0.45">
      <c r="D868"/>
      <c r="E868"/>
      <c r="F868"/>
      <c r="G868"/>
      <c r="H868"/>
      <c r="I868"/>
    </row>
    <row r="869" spans="4:9" hidden="1" x14ac:dyDescent="0.45">
      <c r="D869"/>
      <c r="E869"/>
      <c r="F869"/>
      <c r="G869"/>
      <c r="H869"/>
      <c r="I869"/>
    </row>
    <row r="870" spans="4:9" hidden="1" x14ac:dyDescent="0.45">
      <c r="D870"/>
      <c r="E870"/>
      <c r="F870"/>
      <c r="G870"/>
      <c r="H870"/>
      <c r="I870"/>
    </row>
    <row r="871" spans="4:9" hidden="1" x14ac:dyDescent="0.45">
      <c r="D871"/>
      <c r="E871"/>
      <c r="F871"/>
      <c r="G871"/>
      <c r="H871"/>
      <c r="I871"/>
    </row>
    <row r="872" spans="4:9" hidden="1" x14ac:dyDescent="0.45">
      <c r="D872"/>
      <c r="E872"/>
      <c r="F872"/>
      <c r="G872"/>
      <c r="H872"/>
      <c r="I872"/>
    </row>
    <row r="873" spans="4:9" hidden="1" x14ac:dyDescent="0.45">
      <c r="D873"/>
      <c r="E873"/>
      <c r="F873"/>
      <c r="G873"/>
      <c r="H873"/>
      <c r="I873"/>
    </row>
    <row r="874" spans="4:9" hidden="1" x14ac:dyDescent="0.45">
      <c r="D874"/>
      <c r="E874"/>
      <c r="F874"/>
      <c r="G874"/>
      <c r="H874"/>
      <c r="I874"/>
    </row>
    <row r="875" spans="4:9" hidden="1" x14ac:dyDescent="0.45">
      <c r="D875"/>
      <c r="E875"/>
      <c r="F875"/>
      <c r="G875"/>
      <c r="H875"/>
      <c r="I875"/>
    </row>
    <row r="876" spans="4:9" hidden="1" x14ac:dyDescent="0.45">
      <c r="D876"/>
      <c r="E876"/>
      <c r="F876"/>
      <c r="G876"/>
      <c r="H876"/>
      <c r="I876"/>
    </row>
    <row r="877" spans="4:9" hidden="1" x14ac:dyDescent="0.45">
      <c r="D877"/>
      <c r="E877"/>
      <c r="F877"/>
      <c r="G877"/>
      <c r="H877"/>
      <c r="I877"/>
    </row>
    <row r="878" spans="4:9" hidden="1" x14ac:dyDescent="0.45">
      <c r="D878"/>
      <c r="E878"/>
      <c r="F878"/>
      <c r="G878"/>
      <c r="H878"/>
      <c r="I878"/>
    </row>
    <row r="879" spans="4:9" hidden="1" x14ac:dyDescent="0.45">
      <c r="D879"/>
      <c r="E879"/>
      <c r="F879"/>
      <c r="G879"/>
      <c r="H879"/>
      <c r="I879"/>
    </row>
    <row r="880" spans="4:9" hidden="1" x14ac:dyDescent="0.45">
      <c r="D880"/>
      <c r="E880"/>
      <c r="F880"/>
      <c r="G880"/>
      <c r="H880"/>
      <c r="I880"/>
    </row>
    <row r="881" spans="4:9" hidden="1" x14ac:dyDescent="0.45">
      <c r="D881"/>
      <c r="E881"/>
      <c r="F881"/>
      <c r="G881"/>
      <c r="H881"/>
      <c r="I881"/>
    </row>
    <row r="882" spans="4:9" hidden="1" x14ac:dyDescent="0.45">
      <c r="D882"/>
      <c r="E882"/>
      <c r="F882"/>
      <c r="G882"/>
      <c r="H882"/>
      <c r="I882"/>
    </row>
    <row r="883" spans="4:9" hidden="1" x14ac:dyDescent="0.45">
      <c r="D883"/>
      <c r="E883"/>
      <c r="F883"/>
      <c r="G883"/>
      <c r="H883"/>
      <c r="I883"/>
    </row>
    <row r="884" spans="4:9" hidden="1" x14ac:dyDescent="0.45">
      <c r="D884"/>
      <c r="E884"/>
      <c r="F884"/>
      <c r="G884"/>
      <c r="H884"/>
      <c r="I884"/>
    </row>
    <row r="885" spans="4:9" hidden="1" x14ac:dyDescent="0.45">
      <c r="D885"/>
      <c r="E885"/>
      <c r="F885"/>
      <c r="G885"/>
      <c r="H885"/>
      <c r="I885"/>
    </row>
    <row r="886" spans="4:9" hidden="1" x14ac:dyDescent="0.45">
      <c r="D886"/>
      <c r="E886"/>
      <c r="F886"/>
      <c r="G886"/>
      <c r="H886"/>
      <c r="I886"/>
    </row>
    <row r="887" spans="4:9" hidden="1" x14ac:dyDescent="0.45">
      <c r="D887"/>
      <c r="E887"/>
      <c r="F887"/>
      <c r="G887"/>
      <c r="H887"/>
      <c r="I887"/>
    </row>
    <row r="888" spans="4:9" hidden="1" x14ac:dyDescent="0.45">
      <c r="D888"/>
      <c r="E888"/>
      <c r="F888"/>
      <c r="G888"/>
      <c r="H888"/>
      <c r="I888"/>
    </row>
    <row r="889" spans="4:9" hidden="1" x14ac:dyDescent="0.45">
      <c r="D889"/>
      <c r="E889"/>
      <c r="F889"/>
      <c r="G889"/>
      <c r="H889"/>
      <c r="I889"/>
    </row>
    <row r="890" spans="4:9" hidden="1" x14ac:dyDescent="0.45">
      <c r="D890"/>
      <c r="E890"/>
      <c r="F890"/>
      <c r="G890"/>
      <c r="H890"/>
      <c r="I890"/>
    </row>
    <row r="891" spans="4:9" hidden="1" x14ac:dyDescent="0.45">
      <c r="D891"/>
      <c r="E891"/>
      <c r="F891"/>
      <c r="G891"/>
      <c r="H891"/>
      <c r="I891"/>
    </row>
    <row r="892" spans="4:9" hidden="1" x14ac:dyDescent="0.45">
      <c r="D892"/>
      <c r="E892"/>
      <c r="F892"/>
      <c r="G892"/>
      <c r="H892"/>
      <c r="I892"/>
    </row>
    <row r="893" spans="4:9" hidden="1" x14ac:dyDescent="0.45">
      <c r="D893"/>
      <c r="E893"/>
      <c r="F893"/>
      <c r="G893"/>
      <c r="H893"/>
      <c r="I893"/>
    </row>
    <row r="894" spans="4:9" hidden="1" x14ac:dyDescent="0.45">
      <c r="D894"/>
      <c r="E894"/>
      <c r="F894"/>
      <c r="G894"/>
      <c r="H894"/>
      <c r="I894"/>
    </row>
    <row r="895" spans="4:9" hidden="1" x14ac:dyDescent="0.45">
      <c r="D895"/>
      <c r="E895"/>
      <c r="F895"/>
      <c r="G895"/>
      <c r="H895"/>
      <c r="I895"/>
    </row>
    <row r="896" spans="4:9" hidden="1" x14ac:dyDescent="0.45">
      <c r="D896"/>
      <c r="E896"/>
      <c r="F896"/>
      <c r="G896"/>
      <c r="H896"/>
      <c r="I896"/>
    </row>
    <row r="897" spans="4:9" hidden="1" x14ac:dyDescent="0.45">
      <c r="D897"/>
      <c r="E897"/>
      <c r="F897"/>
      <c r="G897"/>
      <c r="H897"/>
      <c r="I897"/>
    </row>
    <row r="898" spans="4:9" hidden="1" x14ac:dyDescent="0.45">
      <c r="D898"/>
      <c r="E898"/>
      <c r="F898"/>
      <c r="G898"/>
      <c r="H898"/>
      <c r="I898"/>
    </row>
    <row r="899" spans="4:9" hidden="1" x14ac:dyDescent="0.45">
      <c r="D899"/>
      <c r="E899"/>
      <c r="F899"/>
      <c r="G899"/>
      <c r="H899"/>
      <c r="I899"/>
    </row>
    <row r="900" spans="4:9" hidden="1" x14ac:dyDescent="0.45">
      <c r="D900"/>
      <c r="E900"/>
      <c r="F900"/>
      <c r="G900"/>
      <c r="H900"/>
      <c r="I900"/>
    </row>
    <row r="901" spans="4:9" hidden="1" x14ac:dyDescent="0.45">
      <c r="D901"/>
      <c r="E901"/>
      <c r="F901"/>
      <c r="G901"/>
      <c r="H901"/>
      <c r="I901"/>
    </row>
    <row r="902" spans="4:9" hidden="1" x14ac:dyDescent="0.45">
      <c r="D902"/>
      <c r="E902"/>
      <c r="F902"/>
      <c r="G902"/>
      <c r="H902"/>
      <c r="I902"/>
    </row>
    <row r="903" spans="4:9" hidden="1" x14ac:dyDescent="0.45">
      <c r="D903"/>
      <c r="E903"/>
      <c r="F903"/>
      <c r="G903"/>
      <c r="H903"/>
      <c r="I903"/>
    </row>
    <row r="904" spans="4:9" hidden="1" x14ac:dyDescent="0.45">
      <c r="D904"/>
      <c r="E904"/>
      <c r="F904"/>
      <c r="G904"/>
      <c r="H904"/>
      <c r="I904"/>
    </row>
    <row r="905" spans="4:9" hidden="1" x14ac:dyDescent="0.45">
      <c r="D905"/>
      <c r="E905"/>
      <c r="F905"/>
      <c r="G905"/>
      <c r="H905"/>
      <c r="I905"/>
    </row>
    <row r="906" spans="4:9" hidden="1" x14ac:dyDescent="0.45">
      <c r="D906"/>
      <c r="E906"/>
      <c r="F906"/>
      <c r="G906"/>
      <c r="H906"/>
      <c r="I906"/>
    </row>
    <row r="907" spans="4:9" hidden="1" x14ac:dyDescent="0.45">
      <c r="D907"/>
      <c r="E907"/>
      <c r="F907"/>
      <c r="G907"/>
      <c r="H907"/>
      <c r="I907"/>
    </row>
    <row r="908" spans="4:9" hidden="1" x14ac:dyDescent="0.45">
      <c r="D908"/>
      <c r="E908"/>
      <c r="F908"/>
      <c r="G908"/>
      <c r="H908"/>
      <c r="I908"/>
    </row>
    <row r="909" spans="4:9" hidden="1" x14ac:dyDescent="0.45">
      <c r="D909"/>
      <c r="E909"/>
      <c r="F909"/>
      <c r="G909"/>
      <c r="H909"/>
      <c r="I909"/>
    </row>
    <row r="910" spans="4:9" hidden="1" x14ac:dyDescent="0.45">
      <c r="D910"/>
      <c r="E910"/>
      <c r="F910"/>
      <c r="G910"/>
      <c r="H910"/>
      <c r="I910"/>
    </row>
    <row r="911" spans="4:9" hidden="1" x14ac:dyDescent="0.45">
      <c r="D911"/>
      <c r="E911"/>
      <c r="F911"/>
      <c r="G911"/>
      <c r="H911"/>
      <c r="I911"/>
    </row>
    <row r="912" spans="4:9" hidden="1" x14ac:dyDescent="0.45">
      <c r="D912"/>
      <c r="E912"/>
      <c r="F912"/>
      <c r="G912"/>
      <c r="H912"/>
      <c r="I912"/>
    </row>
    <row r="913" spans="4:9" hidden="1" x14ac:dyDescent="0.45">
      <c r="D913"/>
      <c r="E913"/>
      <c r="F913"/>
      <c r="G913"/>
      <c r="H913"/>
      <c r="I913"/>
    </row>
    <row r="914" spans="4:9" hidden="1" x14ac:dyDescent="0.45">
      <c r="D914"/>
      <c r="E914"/>
      <c r="F914"/>
      <c r="G914"/>
      <c r="H914"/>
      <c r="I914"/>
    </row>
    <row r="915" spans="4:9" hidden="1" x14ac:dyDescent="0.45">
      <c r="D915"/>
      <c r="E915"/>
      <c r="F915"/>
      <c r="G915"/>
      <c r="H915"/>
      <c r="I915"/>
    </row>
    <row r="916" spans="4:9" hidden="1" x14ac:dyDescent="0.45">
      <c r="D916"/>
      <c r="E916"/>
      <c r="F916"/>
      <c r="G916"/>
      <c r="H916"/>
      <c r="I916"/>
    </row>
    <row r="917" spans="4:9" hidden="1" x14ac:dyDescent="0.45">
      <c r="D917"/>
      <c r="E917"/>
      <c r="F917"/>
      <c r="G917"/>
      <c r="H917"/>
      <c r="I917"/>
    </row>
    <row r="918" spans="4:9" hidden="1" x14ac:dyDescent="0.45">
      <c r="D918"/>
      <c r="E918"/>
      <c r="F918"/>
      <c r="G918"/>
      <c r="H918"/>
      <c r="I918"/>
    </row>
    <row r="919" spans="4:9" hidden="1" x14ac:dyDescent="0.45">
      <c r="D919"/>
      <c r="E919"/>
      <c r="F919"/>
      <c r="G919"/>
      <c r="H919"/>
      <c r="I919"/>
    </row>
    <row r="920" spans="4:9" hidden="1" x14ac:dyDescent="0.45">
      <c r="D920"/>
      <c r="E920"/>
      <c r="F920"/>
      <c r="G920"/>
      <c r="H920"/>
      <c r="I920"/>
    </row>
    <row r="921" spans="4:9" hidden="1" x14ac:dyDescent="0.45">
      <c r="D921"/>
      <c r="E921"/>
      <c r="F921"/>
      <c r="G921"/>
      <c r="H921"/>
      <c r="I921"/>
    </row>
    <row r="922" spans="4:9" hidden="1" x14ac:dyDescent="0.45">
      <c r="D922"/>
      <c r="E922"/>
      <c r="F922"/>
      <c r="G922"/>
      <c r="H922"/>
      <c r="I922"/>
    </row>
    <row r="923" spans="4:9" hidden="1" x14ac:dyDescent="0.45">
      <c r="D923"/>
      <c r="E923"/>
      <c r="F923"/>
      <c r="G923"/>
      <c r="H923"/>
      <c r="I923"/>
    </row>
    <row r="924" spans="4:9" hidden="1" x14ac:dyDescent="0.45">
      <c r="D924"/>
      <c r="E924"/>
      <c r="F924"/>
      <c r="G924"/>
      <c r="H924"/>
      <c r="I924"/>
    </row>
    <row r="925" spans="4:9" hidden="1" x14ac:dyDescent="0.45">
      <c r="D925"/>
      <c r="E925"/>
      <c r="F925"/>
      <c r="G925"/>
      <c r="H925"/>
      <c r="I925"/>
    </row>
    <row r="926" spans="4:9" hidden="1" x14ac:dyDescent="0.45">
      <c r="D926"/>
      <c r="E926"/>
      <c r="F926"/>
      <c r="G926"/>
      <c r="H926"/>
      <c r="I926"/>
    </row>
    <row r="927" spans="4:9" hidden="1" x14ac:dyDescent="0.45">
      <c r="D927"/>
      <c r="E927"/>
      <c r="F927"/>
      <c r="G927"/>
      <c r="H927"/>
      <c r="I927"/>
    </row>
    <row r="928" spans="4:9" hidden="1" x14ac:dyDescent="0.45">
      <c r="D928"/>
      <c r="E928"/>
      <c r="F928"/>
      <c r="G928"/>
      <c r="H928"/>
      <c r="I928"/>
    </row>
    <row r="929" spans="4:9" hidden="1" x14ac:dyDescent="0.45">
      <c r="D929"/>
      <c r="E929"/>
      <c r="F929"/>
      <c r="G929"/>
      <c r="H929"/>
      <c r="I929"/>
    </row>
    <row r="930" spans="4:9" hidden="1" x14ac:dyDescent="0.45">
      <c r="D930"/>
      <c r="E930"/>
      <c r="F930"/>
      <c r="G930"/>
      <c r="H930"/>
      <c r="I930"/>
    </row>
    <row r="931" spans="4:9" hidden="1" x14ac:dyDescent="0.45">
      <c r="D931"/>
      <c r="E931"/>
      <c r="F931"/>
      <c r="G931"/>
      <c r="H931"/>
      <c r="I931"/>
    </row>
    <row r="932" spans="4:9" hidden="1" x14ac:dyDescent="0.45">
      <c r="D932"/>
      <c r="E932"/>
      <c r="F932"/>
      <c r="G932"/>
      <c r="H932"/>
      <c r="I932"/>
    </row>
    <row r="933" spans="4:9" hidden="1" x14ac:dyDescent="0.45">
      <c r="D933"/>
      <c r="E933"/>
      <c r="F933"/>
      <c r="G933"/>
      <c r="H933"/>
      <c r="I933"/>
    </row>
    <row r="934" spans="4:9" hidden="1" x14ac:dyDescent="0.45">
      <c r="D934"/>
      <c r="E934"/>
      <c r="F934"/>
      <c r="G934"/>
      <c r="H934"/>
      <c r="I934"/>
    </row>
    <row r="935" spans="4:9" hidden="1" x14ac:dyDescent="0.45">
      <c r="D935"/>
      <c r="E935"/>
      <c r="F935"/>
      <c r="G935"/>
      <c r="H935"/>
      <c r="I935"/>
    </row>
    <row r="936" spans="4:9" hidden="1" x14ac:dyDescent="0.45">
      <c r="D936"/>
      <c r="E936"/>
      <c r="F936"/>
      <c r="G936"/>
      <c r="H936"/>
      <c r="I936"/>
    </row>
    <row r="937" spans="4:9" hidden="1" x14ac:dyDescent="0.45">
      <c r="D937"/>
      <c r="E937"/>
      <c r="F937"/>
      <c r="G937"/>
      <c r="H937"/>
      <c r="I937"/>
    </row>
    <row r="938" spans="4:9" hidden="1" x14ac:dyDescent="0.45">
      <c r="D938"/>
      <c r="E938"/>
      <c r="F938"/>
      <c r="G938"/>
      <c r="H938"/>
      <c r="I938"/>
    </row>
    <row r="939" spans="4:9" hidden="1" x14ac:dyDescent="0.45">
      <c r="D939"/>
      <c r="E939"/>
      <c r="F939"/>
      <c r="G939"/>
      <c r="H939"/>
      <c r="I939"/>
    </row>
    <row r="940" spans="4:9" hidden="1" x14ac:dyDescent="0.45">
      <c r="D940"/>
      <c r="E940"/>
      <c r="F940"/>
      <c r="G940"/>
      <c r="H940"/>
      <c r="I940"/>
    </row>
    <row r="941" spans="4:9" hidden="1" x14ac:dyDescent="0.45">
      <c r="D941"/>
      <c r="E941"/>
      <c r="F941"/>
      <c r="G941"/>
      <c r="H941"/>
      <c r="I941"/>
    </row>
    <row r="942" spans="4:9" hidden="1" x14ac:dyDescent="0.45">
      <c r="D942"/>
      <c r="E942"/>
      <c r="F942"/>
      <c r="G942"/>
      <c r="H942"/>
      <c r="I942"/>
    </row>
    <row r="943" spans="4:9" hidden="1" x14ac:dyDescent="0.45">
      <c r="D943"/>
      <c r="E943"/>
      <c r="F943"/>
      <c r="G943"/>
      <c r="H943"/>
      <c r="I943"/>
    </row>
    <row r="944" spans="4:9" hidden="1" x14ac:dyDescent="0.45">
      <c r="D944"/>
      <c r="E944"/>
      <c r="F944"/>
      <c r="G944"/>
      <c r="H944"/>
      <c r="I944"/>
    </row>
    <row r="945" spans="4:9" hidden="1" x14ac:dyDescent="0.45">
      <c r="D945"/>
      <c r="E945"/>
      <c r="F945"/>
      <c r="G945"/>
      <c r="H945"/>
      <c r="I945"/>
    </row>
    <row r="946" spans="4:9" hidden="1" x14ac:dyDescent="0.45">
      <c r="D946"/>
      <c r="E946"/>
      <c r="F946"/>
      <c r="G946"/>
      <c r="H946"/>
      <c r="I946"/>
    </row>
    <row r="947" spans="4:9" hidden="1" x14ac:dyDescent="0.45">
      <c r="D947"/>
      <c r="E947"/>
      <c r="F947"/>
      <c r="G947"/>
      <c r="H947"/>
      <c r="I947"/>
    </row>
    <row r="948" spans="4:9" hidden="1" x14ac:dyDescent="0.45">
      <c r="D948"/>
      <c r="E948"/>
      <c r="F948"/>
      <c r="G948"/>
      <c r="H948"/>
      <c r="I948"/>
    </row>
    <row r="949" spans="4:9" hidden="1" x14ac:dyDescent="0.45">
      <c r="D949"/>
      <c r="E949"/>
      <c r="F949"/>
      <c r="G949"/>
      <c r="H949"/>
      <c r="I949"/>
    </row>
    <row r="950" spans="4:9" hidden="1" x14ac:dyDescent="0.45">
      <c r="D950"/>
      <c r="E950"/>
      <c r="F950"/>
      <c r="G950"/>
      <c r="H950"/>
      <c r="I950"/>
    </row>
    <row r="951" spans="4:9" hidden="1" x14ac:dyDescent="0.45">
      <c r="D951"/>
      <c r="E951"/>
      <c r="F951"/>
      <c r="G951"/>
      <c r="H951"/>
      <c r="I951"/>
    </row>
    <row r="952" spans="4:9" hidden="1" x14ac:dyDescent="0.45">
      <c r="D952"/>
      <c r="E952"/>
      <c r="F952"/>
      <c r="G952"/>
      <c r="H952"/>
      <c r="I952"/>
    </row>
    <row r="953" spans="4:9" hidden="1" x14ac:dyDescent="0.45">
      <c r="D953"/>
      <c r="E953"/>
      <c r="F953"/>
      <c r="G953"/>
      <c r="H953"/>
      <c r="I953"/>
    </row>
    <row r="954" spans="4:9" hidden="1" x14ac:dyDescent="0.45">
      <c r="D954"/>
      <c r="E954"/>
      <c r="F954"/>
      <c r="G954"/>
      <c r="H954"/>
      <c r="I954"/>
    </row>
    <row r="955" spans="4:9" hidden="1" x14ac:dyDescent="0.45">
      <c r="D955"/>
      <c r="E955"/>
      <c r="F955"/>
      <c r="G955"/>
      <c r="H955"/>
      <c r="I955"/>
    </row>
    <row r="956" spans="4:9" hidden="1" x14ac:dyDescent="0.45">
      <c r="D956"/>
      <c r="E956"/>
      <c r="F956"/>
      <c r="G956"/>
      <c r="H956"/>
      <c r="I956"/>
    </row>
    <row r="957" spans="4:9" hidden="1" x14ac:dyDescent="0.45">
      <c r="D957"/>
      <c r="E957"/>
      <c r="F957"/>
      <c r="G957"/>
      <c r="H957"/>
      <c r="I957"/>
    </row>
    <row r="958" spans="4:9" hidden="1" x14ac:dyDescent="0.45">
      <c r="D958"/>
      <c r="E958"/>
      <c r="F958"/>
      <c r="G958"/>
      <c r="H958"/>
      <c r="I958"/>
    </row>
    <row r="959" spans="4:9" hidden="1" x14ac:dyDescent="0.45">
      <c r="D959"/>
      <c r="E959"/>
      <c r="F959"/>
      <c r="G959"/>
      <c r="H959"/>
      <c r="I959"/>
    </row>
    <row r="960" spans="4:9" hidden="1" x14ac:dyDescent="0.45">
      <c r="D960"/>
      <c r="E960"/>
      <c r="F960"/>
      <c r="G960"/>
      <c r="H960"/>
      <c r="I960"/>
    </row>
    <row r="961" spans="4:9" hidden="1" x14ac:dyDescent="0.45">
      <c r="D961"/>
      <c r="E961"/>
      <c r="F961"/>
      <c r="G961"/>
      <c r="H961"/>
      <c r="I961"/>
    </row>
    <row r="962" spans="4:9" hidden="1" x14ac:dyDescent="0.45">
      <c r="D962"/>
      <c r="E962"/>
      <c r="F962"/>
      <c r="G962"/>
      <c r="H962"/>
      <c r="I962"/>
    </row>
    <row r="963" spans="4:9" hidden="1" x14ac:dyDescent="0.45">
      <c r="D963"/>
      <c r="E963"/>
      <c r="F963"/>
      <c r="G963"/>
      <c r="H963"/>
      <c r="I963"/>
    </row>
    <row r="964" spans="4:9" hidden="1" x14ac:dyDescent="0.45">
      <c r="D964"/>
      <c r="E964"/>
      <c r="F964"/>
      <c r="G964"/>
      <c r="H964"/>
      <c r="I964"/>
    </row>
    <row r="965" spans="4:9" hidden="1" x14ac:dyDescent="0.45">
      <c r="D965"/>
      <c r="E965"/>
      <c r="F965"/>
      <c r="G965"/>
      <c r="H965"/>
      <c r="I965"/>
    </row>
    <row r="966" spans="4:9" hidden="1" x14ac:dyDescent="0.45">
      <c r="D966"/>
      <c r="E966"/>
      <c r="F966"/>
      <c r="G966"/>
      <c r="H966"/>
      <c r="I966"/>
    </row>
    <row r="967" spans="4:9" hidden="1" x14ac:dyDescent="0.45">
      <c r="D967"/>
      <c r="E967"/>
      <c r="F967"/>
      <c r="G967"/>
      <c r="H967"/>
      <c r="I967"/>
    </row>
    <row r="968" spans="4:9" hidden="1" x14ac:dyDescent="0.45">
      <c r="D968"/>
      <c r="E968"/>
      <c r="F968"/>
      <c r="G968"/>
      <c r="H968"/>
      <c r="I968"/>
    </row>
    <row r="969" spans="4:9" hidden="1" x14ac:dyDescent="0.45">
      <c r="D969"/>
      <c r="E969"/>
      <c r="F969"/>
      <c r="G969"/>
      <c r="H969"/>
      <c r="I969"/>
    </row>
    <row r="970" spans="4:9" hidden="1" x14ac:dyDescent="0.45">
      <c r="D970"/>
      <c r="E970"/>
      <c r="F970"/>
      <c r="G970"/>
      <c r="H970"/>
      <c r="I970"/>
    </row>
    <row r="971" spans="4:9" hidden="1" x14ac:dyDescent="0.45">
      <c r="D971"/>
      <c r="E971"/>
      <c r="F971"/>
      <c r="G971"/>
      <c r="H971"/>
      <c r="I971"/>
    </row>
    <row r="972" spans="4:9" hidden="1" x14ac:dyDescent="0.45">
      <c r="D972"/>
      <c r="E972"/>
      <c r="F972"/>
      <c r="G972"/>
      <c r="H972"/>
      <c r="I972"/>
    </row>
    <row r="973" spans="4:9" hidden="1" x14ac:dyDescent="0.45">
      <c r="D973"/>
      <c r="E973"/>
      <c r="F973"/>
      <c r="G973"/>
      <c r="H973"/>
      <c r="I973"/>
    </row>
    <row r="974" spans="4:9" hidden="1" x14ac:dyDescent="0.45">
      <c r="D974"/>
      <c r="E974"/>
      <c r="F974"/>
      <c r="G974"/>
      <c r="H974"/>
      <c r="I974"/>
    </row>
    <row r="975" spans="4:9" hidden="1" x14ac:dyDescent="0.45">
      <c r="D975"/>
      <c r="E975"/>
      <c r="F975"/>
      <c r="G975"/>
      <c r="H975"/>
      <c r="I975"/>
    </row>
    <row r="976" spans="4:9" hidden="1" x14ac:dyDescent="0.45">
      <c r="D976"/>
      <c r="E976"/>
      <c r="F976"/>
      <c r="G976"/>
      <c r="H976"/>
      <c r="I976"/>
    </row>
    <row r="977" spans="4:9" hidden="1" x14ac:dyDescent="0.45">
      <c r="D977"/>
      <c r="E977"/>
      <c r="F977"/>
      <c r="G977"/>
      <c r="H977"/>
      <c r="I977"/>
    </row>
    <row r="978" spans="4:9" hidden="1" x14ac:dyDescent="0.45">
      <c r="D978"/>
      <c r="E978"/>
      <c r="F978"/>
      <c r="G978"/>
      <c r="H978"/>
      <c r="I978"/>
    </row>
    <row r="979" spans="4:9" hidden="1" x14ac:dyDescent="0.45">
      <c r="D979"/>
      <c r="E979"/>
      <c r="F979"/>
      <c r="G979"/>
      <c r="H979"/>
      <c r="I979"/>
    </row>
    <row r="980" spans="4:9" hidden="1" x14ac:dyDescent="0.45">
      <c r="D980"/>
      <c r="E980"/>
      <c r="F980"/>
      <c r="G980"/>
      <c r="H980"/>
      <c r="I980"/>
    </row>
    <row r="981" spans="4:9" hidden="1" x14ac:dyDescent="0.45">
      <c r="D981"/>
      <c r="E981"/>
      <c r="F981"/>
      <c r="G981"/>
      <c r="H981"/>
      <c r="I981"/>
    </row>
    <row r="982" spans="4:9" hidden="1" x14ac:dyDescent="0.45">
      <c r="D982"/>
      <c r="E982"/>
      <c r="F982"/>
      <c r="G982"/>
      <c r="H982"/>
      <c r="I982"/>
    </row>
    <row r="983" spans="4:9" hidden="1" x14ac:dyDescent="0.45">
      <c r="D983"/>
      <c r="E983"/>
      <c r="F983"/>
      <c r="G983"/>
      <c r="H983"/>
      <c r="I983"/>
    </row>
    <row r="984" spans="4:9" hidden="1" x14ac:dyDescent="0.45">
      <c r="D984"/>
      <c r="E984"/>
      <c r="F984"/>
      <c r="G984"/>
      <c r="H984"/>
      <c r="I984"/>
    </row>
    <row r="985" spans="4:9" hidden="1" x14ac:dyDescent="0.45">
      <c r="D985"/>
      <c r="E985"/>
      <c r="F985"/>
      <c r="G985"/>
      <c r="H985"/>
      <c r="I985"/>
    </row>
    <row r="986" spans="4:9" hidden="1" x14ac:dyDescent="0.45">
      <c r="D986"/>
      <c r="E986"/>
      <c r="F986"/>
      <c r="G986"/>
      <c r="H986"/>
      <c r="I986"/>
    </row>
    <row r="987" spans="4:9" hidden="1" x14ac:dyDescent="0.45">
      <c r="D987"/>
      <c r="E987"/>
      <c r="F987"/>
      <c r="G987"/>
      <c r="H987"/>
      <c r="I987"/>
    </row>
    <row r="988" spans="4:9" hidden="1" x14ac:dyDescent="0.45">
      <c r="D988"/>
      <c r="E988"/>
      <c r="F988"/>
      <c r="G988"/>
      <c r="H988"/>
      <c r="I988"/>
    </row>
    <row r="989" spans="4:9" hidden="1" x14ac:dyDescent="0.45">
      <c r="D989"/>
      <c r="E989"/>
      <c r="F989"/>
      <c r="G989"/>
      <c r="H989"/>
      <c r="I989"/>
    </row>
    <row r="990" spans="4:9" hidden="1" x14ac:dyDescent="0.45">
      <c r="D990"/>
      <c r="E990"/>
      <c r="F990"/>
      <c r="G990"/>
      <c r="H990"/>
      <c r="I990"/>
    </row>
    <row r="991" spans="4:9" hidden="1" x14ac:dyDescent="0.45">
      <c r="D991"/>
      <c r="E991"/>
      <c r="F991"/>
      <c r="G991"/>
      <c r="H991"/>
      <c r="I991"/>
    </row>
    <row r="992" spans="4:9" hidden="1" x14ac:dyDescent="0.45">
      <c r="D992"/>
      <c r="E992"/>
      <c r="F992"/>
      <c r="G992"/>
      <c r="H992"/>
      <c r="I992"/>
    </row>
    <row r="993" spans="4:9" hidden="1" x14ac:dyDescent="0.45">
      <c r="D993"/>
      <c r="E993"/>
      <c r="F993"/>
      <c r="G993"/>
      <c r="H993"/>
      <c r="I993"/>
    </row>
    <row r="994" spans="4:9" hidden="1" x14ac:dyDescent="0.45">
      <c r="D994"/>
      <c r="E994"/>
      <c r="F994"/>
      <c r="G994"/>
      <c r="H994"/>
      <c r="I994"/>
    </row>
    <row r="995" spans="4:9" hidden="1" x14ac:dyDescent="0.45">
      <c r="D995"/>
      <c r="E995"/>
      <c r="F995"/>
      <c r="G995"/>
      <c r="H995"/>
      <c r="I995"/>
    </row>
    <row r="996" spans="4:9" hidden="1" x14ac:dyDescent="0.45">
      <c r="D996"/>
      <c r="E996"/>
      <c r="F996"/>
      <c r="G996"/>
      <c r="H996"/>
      <c r="I996"/>
    </row>
    <row r="997" spans="4:9" hidden="1" x14ac:dyDescent="0.45">
      <c r="D997"/>
      <c r="E997"/>
      <c r="F997"/>
      <c r="G997"/>
      <c r="H997"/>
      <c r="I997"/>
    </row>
    <row r="998" spans="4:9" hidden="1" x14ac:dyDescent="0.45">
      <c r="D998"/>
      <c r="E998"/>
      <c r="F998"/>
      <c r="G998"/>
      <c r="H998"/>
      <c r="I998"/>
    </row>
    <row r="999" spans="4:9" hidden="1" x14ac:dyDescent="0.45">
      <c r="D999"/>
      <c r="E999"/>
      <c r="F999"/>
      <c r="G999"/>
      <c r="H999"/>
      <c r="I999"/>
    </row>
    <row r="1000" spans="4:9" hidden="1" x14ac:dyDescent="0.45">
      <c r="D1000"/>
      <c r="E1000"/>
      <c r="F1000"/>
      <c r="G1000"/>
      <c r="H1000"/>
      <c r="I1000"/>
    </row>
    <row r="1001" spans="4:9" hidden="1" x14ac:dyDescent="0.45">
      <c r="D1001"/>
      <c r="E1001"/>
      <c r="F1001"/>
      <c r="G1001"/>
      <c r="H1001"/>
      <c r="I1001"/>
    </row>
    <row r="1002" spans="4:9" hidden="1" x14ac:dyDescent="0.45">
      <c r="D1002"/>
      <c r="E1002"/>
      <c r="F1002"/>
      <c r="G1002"/>
      <c r="H1002"/>
      <c r="I1002"/>
    </row>
    <row r="1003" spans="4:9" hidden="1" x14ac:dyDescent="0.45">
      <c r="D1003"/>
      <c r="E1003"/>
      <c r="F1003"/>
      <c r="G1003"/>
      <c r="H1003"/>
      <c r="I1003"/>
    </row>
    <row r="1004" spans="4:9" hidden="1" x14ac:dyDescent="0.45">
      <c r="D1004"/>
      <c r="E1004"/>
      <c r="F1004"/>
      <c r="G1004"/>
      <c r="H1004"/>
      <c r="I1004"/>
    </row>
    <row r="1005" spans="4:9" hidden="1" x14ac:dyDescent="0.45">
      <c r="D1005"/>
      <c r="E1005"/>
      <c r="F1005"/>
      <c r="G1005"/>
      <c r="H1005"/>
      <c r="I1005"/>
    </row>
    <row r="1006" spans="4:9" hidden="1" x14ac:dyDescent="0.45">
      <c r="D1006"/>
      <c r="E1006"/>
      <c r="F1006"/>
      <c r="G1006"/>
      <c r="H1006"/>
      <c r="I1006"/>
    </row>
    <row r="1007" spans="4:9" hidden="1" x14ac:dyDescent="0.45">
      <c r="D1007"/>
      <c r="E1007"/>
      <c r="F1007"/>
      <c r="G1007"/>
      <c r="H1007"/>
      <c r="I1007"/>
    </row>
    <row r="1008" spans="4:9" hidden="1" x14ac:dyDescent="0.45">
      <c r="D1008"/>
      <c r="E1008"/>
      <c r="F1008"/>
      <c r="G1008"/>
      <c r="H1008"/>
      <c r="I1008"/>
    </row>
    <row r="1009" spans="4:9" hidden="1" x14ac:dyDescent="0.45">
      <c r="D1009"/>
      <c r="E1009"/>
      <c r="F1009"/>
      <c r="G1009"/>
      <c r="H1009"/>
      <c r="I1009"/>
    </row>
    <row r="1010" spans="4:9" hidden="1" x14ac:dyDescent="0.45">
      <c r="D1010"/>
      <c r="E1010"/>
      <c r="F1010"/>
      <c r="G1010"/>
      <c r="H1010"/>
      <c r="I1010"/>
    </row>
    <row r="1011" spans="4:9" hidden="1" x14ac:dyDescent="0.45">
      <c r="D1011"/>
      <c r="E1011"/>
      <c r="F1011"/>
      <c r="G1011"/>
      <c r="H1011"/>
      <c r="I1011"/>
    </row>
    <row r="1012" spans="4:9" hidden="1" x14ac:dyDescent="0.45">
      <c r="D1012"/>
      <c r="E1012"/>
      <c r="F1012"/>
      <c r="G1012"/>
      <c r="H1012"/>
      <c r="I1012"/>
    </row>
    <row r="1013" spans="4:9" hidden="1" x14ac:dyDescent="0.45">
      <c r="D1013"/>
      <c r="E1013"/>
      <c r="F1013"/>
      <c r="G1013"/>
      <c r="H1013"/>
      <c r="I1013"/>
    </row>
    <row r="1014" spans="4:9" hidden="1" x14ac:dyDescent="0.45">
      <c r="D1014"/>
      <c r="E1014"/>
      <c r="F1014"/>
      <c r="G1014"/>
      <c r="H1014"/>
      <c r="I1014"/>
    </row>
    <row r="1015" spans="4:9" hidden="1" x14ac:dyDescent="0.45">
      <c r="D1015"/>
      <c r="E1015"/>
      <c r="F1015"/>
      <c r="G1015"/>
      <c r="H1015"/>
      <c r="I1015"/>
    </row>
    <row r="1016" spans="4:9" hidden="1" x14ac:dyDescent="0.45">
      <c r="D1016"/>
      <c r="E1016"/>
      <c r="F1016"/>
      <c r="G1016"/>
      <c r="H1016"/>
      <c r="I1016"/>
    </row>
    <row r="1017" spans="4:9" hidden="1" x14ac:dyDescent="0.45">
      <c r="D1017"/>
      <c r="E1017"/>
      <c r="F1017"/>
      <c r="G1017"/>
      <c r="H1017"/>
      <c r="I1017"/>
    </row>
    <row r="1018" spans="4:9" hidden="1" x14ac:dyDescent="0.45">
      <c r="D1018"/>
      <c r="E1018"/>
      <c r="F1018"/>
      <c r="G1018"/>
      <c r="H1018"/>
      <c r="I1018"/>
    </row>
    <row r="1019" spans="4:9" hidden="1" x14ac:dyDescent="0.45">
      <c r="D1019"/>
      <c r="E1019"/>
      <c r="F1019"/>
      <c r="G1019"/>
      <c r="H1019"/>
      <c r="I1019"/>
    </row>
    <row r="1020" spans="4:9" hidden="1" x14ac:dyDescent="0.45">
      <c r="D1020"/>
      <c r="E1020"/>
      <c r="F1020"/>
      <c r="G1020"/>
      <c r="H1020"/>
      <c r="I1020"/>
    </row>
    <row r="1021" spans="4:9" hidden="1" x14ac:dyDescent="0.45">
      <c r="D1021"/>
      <c r="E1021"/>
      <c r="F1021"/>
      <c r="G1021"/>
      <c r="H1021"/>
      <c r="I1021"/>
    </row>
    <row r="1022" spans="4:9" hidden="1" x14ac:dyDescent="0.45">
      <c r="D1022"/>
      <c r="E1022"/>
      <c r="F1022"/>
      <c r="G1022"/>
      <c r="H1022"/>
      <c r="I1022"/>
    </row>
    <row r="1023" spans="4:9" hidden="1" x14ac:dyDescent="0.45">
      <c r="D1023"/>
      <c r="E1023"/>
      <c r="F1023"/>
      <c r="G1023"/>
      <c r="H1023"/>
      <c r="I1023"/>
    </row>
    <row r="1024" spans="4:9" hidden="1" x14ac:dyDescent="0.45">
      <c r="D1024"/>
      <c r="E1024"/>
      <c r="F1024"/>
      <c r="G1024"/>
      <c r="H1024"/>
      <c r="I1024"/>
    </row>
    <row r="1025" spans="4:9" hidden="1" x14ac:dyDescent="0.45">
      <c r="D1025"/>
      <c r="E1025"/>
      <c r="F1025"/>
      <c r="G1025"/>
      <c r="H1025"/>
      <c r="I1025"/>
    </row>
    <row r="1026" spans="4:9" hidden="1" x14ac:dyDescent="0.45">
      <c r="D1026"/>
      <c r="E1026"/>
      <c r="F1026"/>
      <c r="G1026"/>
      <c r="H1026"/>
      <c r="I1026"/>
    </row>
    <row r="1027" spans="4:9" hidden="1" x14ac:dyDescent="0.45">
      <c r="D1027"/>
      <c r="E1027"/>
      <c r="F1027"/>
      <c r="G1027"/>
      <c r="H1027"/>
      <c r="I1027"/>
    </row>
    <row r="1028" spans="4:9" hidden="1" x14ac:dyDescent="0.45">
      <c r="D1028"/>
      <c r="E1028"/>
      <c r="F1028"/>
      <c r="G1028"/>
      <c r="H1028"/>
      <c r="I1028"/>
    </row>
    <row r="1029" spans="4:9" hidden="1" x14ac:dyDescent="0.45">
      <c r="D1029"/>
      <c r="E1029"/>
      <c r="F1029"/>
      <c r="G1029"/>
      <c r="H1029"/>
      <c r="I1029"/>
    </row>
    <row r="1030" spans="4:9" hidden="1" x14ac:dyDescent="0.45">
      <c r="D1030"/>
      <c r="E1030"/>
      <c r="F1030"/>
      <c r="G1030"/>
      <c r="H1030"/>
      <c r="I1030"/>
    </row>
    <row r="1031" spans="4:9" hidden="1" x14ac:dyDescent="0.45">
      <c r="D1031"/>
      <c r="E1031"/>
      <c r="F1031"/>
      <c r="G1031"/>
      <c r="H1031"/>
      <c r="I1031"/>
    </row>
    <row r="1032" spans="4:9" hidden="1" x14ac:dyDescent="0.45">
      <c r="D1032"/>
      <c r="E1032"/>
      <c r="F1032"/>
      <c r="G1032"/>
      <c r="H1032"/>
      <c r="I1032"/>
    </row>
    <row r="1033" spans="4:9" hidden="1" x14ac:dyDescent="0.45">
      <c r="D1033"/>
      <c r="E1033"/>
      <c r="F1033"/>
      <c r="G1033"/>
      <c r="H1033"/>
      <c r="I1033"/>
    </row>
    <row r="1034" spans="4:9" hidden="1" x14ac:dyDescent="0.45">
      <c r="D1034"/>
      <c r="E1034"/>
      <c r="F1034"/>
      <c r="G1034"/>
      <c r="H1034"/>
      <c r="I1034"/>
    </row>
    <row r="1035" spans="4:9" hidden="1" x14ac:dyDescent="0.45">
      <c r="D1035"/>
      <c r="E1035"/>
      <c r="F1035"/>
      <c r="G1035"/>
      <c r="H1035"/>
      <c r="I1035"/>
    </row>
    <row r="1036" spans="4:9" hidden="1" x14ac:dyDescent="0.45">
      <c r="D1036"/>
      <c r="E1036"/>
      <c r="F1036"/>
      <c r="G1036"/>
      <c r="H1036"/>
      <c r="I1036"/>
    </row>
    <row r="1037" spans="4:9" hidden="1" x14ac:dyDescent="0.45">
      <c r="D1037"/>
      <c r="E1037"/>
      <c r="F1037"/>
      <c r="G1037"/>
      <c r="H1037"/>
      <c r="I1037"/>
    </row>
    <row r="1038" spans="4:9" hidden="1" x14ac:dyDescent="0.45">
      <c r="D1038"/>
      <c r="E1038"/>
      <c r="F1038"/>
      <c r="G1038"/>
      <c r="H1038"/>
      <c r="I1038"/>
    </row>
    <row r="1039" spans="4:9" hidden="1" x14ac:dyDescent="0.45">
      <c r="D1039"/>
      <c r="E1039"/>
      <c r="F1039"/>
      <c r="G1039"/>
      <c r="H1039"/>
      <c r="I1039"/>
    </row>
    <row r="1040" spans="4:9" hidden="1" x14ac:dyDescent="0.45">
      <c r="D1040"/>
      <c r="E1040"/>
      <c r="F1040"/>
      <c r="G1040"/>
      <c r="H1040"/>
      <c r="I1040"/>
    </row>
    <row r="1041" spans="4:9" hidden="1" x14ac:dyDescent="0.45">
      <c r="D1041"/>
      <c r="E1041"/>
      <c r="F1041"/>
      <c r="G1041"/>
      <c r="H1041"/>
      <c r="I1041"/>
    </row>
    <row r="1042" spans="4:9" hidden="1" x14ac:dyDescent="0.45">
      <c r="D1042"/>
      <c r="E1042"/>
      <c r="F1042"/>
      <c r="G1042"/>
      <c r="H1042"/>
      <c r="I1042"/>
    </row>
    <row r="1043" spans="4:9" hidden="1" x14ac:dyDescent="0.45">
      <c r="D1043"/>
      <c r="E1043"/>
      <c r="F1043"/>
      <c r="G1043"/>
      <c r="H1043"/>
      <c r="I1043"/>
    </row>
    <row r="1044" spans="4:9" hidden="1" x14ac:dyDescent="0.45">
      <c r="D1044"/>
      <c r="E1044"/>
      <c r="F1044"/>
      <c r="G1044"/>
      <c r="H1044"/>
      <c r="I1044"/>
    </row>
    <row r="1045" spans="4:9" hidden="1" x14ac:dyDescent="0.45">
      <c r="D1045"/>
      <c r="E1045"/>
      <c r="F1045"/>
      <c r="G1045"/>
      <c r="H1045"/>
      <c r="I1045"/>
    </row>
    <row r="1046" spans="4:9" hidden="1" x14ac:dyDescent="0.45">
      <c r="D1046"/>
      <c r="E1046"/>
      <c r="F1046"/>
      <c r="G1046"/>
      <c r="H1046"/>
      <c r="I1046"/>
    </row>
    <row r="1047" spans="4:9" hidden="1" x14ac:dyDescent="0.45">
      <c r="D1047"/>
      <c r="E1047"/>
      <c r="F1047"/>
      <c r="G1047"/>
      <c r="H1047"/>
      <c r="I1047"/>
    </row>
    <row r="1048" spans="4:9" hidden="1" x14ac:dyDescent="0.45">
      <c r="D1048"/>
      <c r="E1048"/>
      <c r="F1048"/>
      <c r="G1048"/>
      <c r="H1048"/>
      <c r="I1048"/>
    </row>
    <row r="1049" spans="4:9" hidden="1" x14ac:dyDescent="0.45">
      <c r="D1049"/>
      <c r="E1049"/>
      <c r="F1049"/>
      <c r="G1049"/>
      <c r="H1049"/>
      <c r="I1049"/>
    </row>
    <row r="1050" spans="4:9" hidden="1" x14ac:dyDescent="0.45">
      <c r="D1050"/>
      <c r="E1050"/>
      <c r="F1050"/>
      <c r="G1050"/>
      <c r="H1050"/>
      <c r="I1050"/>
    </row>
    <row r="1051" spans="4:9" hidden="1" x14ac:dyDescent="0.45">
      <c r="D1051"/>
      <c r="E1051"/>
      <c r="F1051"/>
      <c r="G1051"/>
      <c r="H1051"/>
      <c r="I1051"/>
    </row>
    <row r="1052" spans="4:9" hidden="1" x14ac:dyDescent="0.45">
      <c r="D1052"/>
      <c r="E1052"/>
      <c r="F1052"/>
      <c r="G1052"/>
      <c r="H1052"/>
      <c r="I1052"/>
    </row>
    <row r="1053" spans="4:9" hidden="1" x14ac:dyDescent="0.45">
      <c r="D1053"/>
      <c r="E1053"/>
      <c r="F1053"/>
      <c r="G1053"/>
      <c r="H1053"/>
      <c r="I1053"/>
    </row>
    <row r="1054" spans="4:9" hidden="1" x14ac:dyDescent="0.45">
      <c r="D1054"/>
      <c r="E1054"/>
      <c r="F1054"/>
      <c r="G1054"/>
      <c r="H1054"/>
      <c r="I1054"/>
    </row>
    <row r="1055" spans="4:9" hidden="1" x14ac:dyDescent="0.45">
      <c r="D1055"/>
      <c r="E1055"/>
      <c r="F1055"/>
      <c r="G1055"/>
      <c r="H1055"/>
      <c r="I1055"/>
    </row>
    <row r="1056" spans="4:9" hidden="1" x14ac:dyDescent="0.45">
      <c r="D1056"/>
      <c r="E1056"/>
      <c r="F1056"/>
      <c r="G1056"/>
      <c r="H1056"/>
      <c r="I1056"/>
    </row>
    <row r="1057" spans="4:9" hidden="1" x14ac:dyDescent="0.45">
      <c r="D1057"/>
      <c r="E1057"/>
      <c r="F1057"/>
      <c r="G1057"/>
      <c r="H1057"/>
      <c r="I1057"/>
    </row>
    <row r="1058" spans="4:9" hidden="1" x14ac:dyDescent="0.45">
      <c r="D1058"/>
      <c r="E1058"/>
      <c r="F1058"/>
      <c r="G1058"/>
      <c r="H1058"/>
      <c r="I1058"/>
    </row>
    <row r="1059" spans="4:9" hidden="1" x14ac:dyDescent="0.45">
      <c r="D1059"/>
      <c r="E1059"/>
      <c r="F1059"/>
      <c r="G1059"/>
      <c r="H1059"/>
      <c r="I1059"/>
    </row>
    <row r="1060" spans="4:9" hidden="1" x14ac:dyDescent="0.45">
      <c r="D1060"/>
      <c r="E1060"/>
      <c r="F1060"/>
      <c r="G1060"/>
      <c r="H1060"/>
      <c r="I1060"/>
    </row>
    <row r="1061" spans="4:9" hidden="1" x14ac:dyDescent="0.45">
      <c r="D1061"/>
      <c r="E1061"/>
      <c r="F1061"/>
      <c r="G1061"/>
      <c r="H1061"/>
      <c r="I1061"/>
    </row>
    <row r="1062" spans="4:9" hidden="1" x14ac:dyDescent="0.45">
      <c r="D1062"/>
      <c r="E1062"/>
      <c r="F1062"/>
      <c r="G1062"/>
      <c r="H1062"/>
      <c r="I1062"/>
    </row>
    <row r="1063" spans="4:9" hidden="1" x14ac:dyDescent="0.45">
      <c r="D1063"/>
      <c r="E1063"/>
      <c r="F1063"/>
      <c r="G1063"/>
      <c r="H1063"/>
      <c r="I1063"/>
    </row>
    <row r="1064" spans="4:9" hidden="1" x14ac:dyDescent="0.45">
      <c r="D1064"/>
      <c r="E1064"/>
      <c r="F1064"/>
      <c r="G1064"/>
      <c r="H1064"/>
      <c r="I1064"/>
    </row>
    <row r="1065" spans="4:9" hidden="1" x14ac:dyDescent="0.45">
      <c r="D1065"/>
      <c r="E1065"/>
      <c r="F1065"/>
      <c r="G1065"/>
      <c r="H1065"/>
      <c r="I1065"/>
    </row>
    <row r="1066" spans="4:9" hidden="1" x14ac:dyDescent="0.45">
      <c r="D1066"/>
      <c r="E1066"/>
      <c r="F1066"/>
      <c r="G1066"/>
      <c r="H1066"/>
      <c r="I1066"/>
    </row>
    <row r="1067" spans="4:9" hidden="1" x14ac:dyDescent="0.45">
      <c r="D1067"/>
      <c r="E1067"/>
      <c r="F1067"/>
      <c r="G1067"/>
      <c r="H1067"/>
      <c r="I1067"/>
    </row>
    <row r="1068" spans="4:9" hidden="1" x14ac:dyDescent="0.45">
      <c r="D1068"/>
      <c r="E1068"/>
      <c r="F1068"/>
      <c r="G1068"/>
      <c r="H1068"/>
      <c r="I1068"/>
    </row>
    <row r="1069" spans="4:9" hidden="1" x14ac:dyDescent="0.45">
      <c r="D1069"/>
      <c r="E1069"/>
      <c r="F1069"/>
      <c r="G1069"/>
      <c r="H1069"/>
      <c r="I1069"/>
    </row>
    <row r="1070" spans="4:9" hidden="1" x14ac:dyDescent="0.45">
      <c r="D1070"/>
      <c r="E1070"/>
      <c r="F1070"/>
      <c r="G1070"/>
      <c r="H1070"/>
      <c r="I1070"/>
    </row>
    <row r="1071" spans="4:9" hidden="1" x14ac:dyDescent="0.45">
      <c r="D1071"/>
      <c r="E1071"/>
      <c r="F1071"/>
      <c r="G1071"/>
      <c r="H1071"/>
      <c r="I1071"/>
    </row>
    <row r="1072" spans="4:9" hidden="1" x14ac:dyDescent="0.45">
      <c r="D1072"/>
      <c r="E1072"/>
      <c r="F1072"/>
      <c r="G1072"/>
      <c r="H1072"/>
      <c r="I1072"/>
    </row>
    <row r="1073" spans="4:9" hidden="1" x14ac:dyDescent="0.45">
      <c r="D1073"/>
      <c r="E1073"/>
      <c r="F1073"/>
      <c r="G1073"/>
      <c r="H1073"/>
      <c r="I1073"/>
    </row>
    <row r="1074" spans="4:9" hidden="1" x14ac:dyDescent="0.45">
      <c r="D1074"/>
      <c r="E1074"/>
      <c r="F1074"/>
      <c r="G1074"/>
      <c r="H1074"/>
      <c r="I1074"/>
    </row>
    <row r="1075" spans="4:9" hidden="1" x14ac:dyDescent="0.45">
      <c r="D1075"/>
      <c r="E1075"/>
      <c r="F1075"/>
      <c r="G1075"/>
      <c r="H1075"/>
      <c r="I1075"/>
    </row>
    <row r="1076" spans="4:9" hidden="1" x14ac:dyDescent="0.45">
      <c r="D1076"/>
      <c r="E1076"/>
      <c r="F1076"/>
      <c r="G1076"/>
      <c r="H1076"/>
      <c r="I1076"/>
    </row>
    <row r="1077" spans="4:9" hidden="1" x14ac:dyDescent="0.45">
      <c r="D1077"/>
      <c r="E1077"/>
      <c r="F1077"/>
      <c r="G1077"/>
      <c r="H1077"/>
      <c r="I1077"/>
    </row>
    <row r="1078" spans="4:9" hidden="1" x14ac:dyDescent="0.45">
      <c r="D1078"/>
      <c r="E1078"/>
      <c r="F1078"/>
      <c r="G1078"/>
      <c r="H1078"/>
      <c r="I1078"/>
    </row>
    <row r="1079" spans="4:9" hidden="1" x14ac:dyDescent="0.45">
      <c r="D1079"/>
      <c r="E1079"/>
      <c r="F1079"/>
      <c r="G1079"/>
      <c r="H1079"/>
      <c r="I1079"/>
    </row>
    <row r="1080" spans="4:9" hidden="1" x14ac:dyDescent="0.45">
      <c r="D1080"/>
      <c r="E1080"/>
      <c r="F1080"/>
      <c r="G1080"/>
      <c r="H1080"/>
      <c r="I1080"/>
    </row>
    <row r="1081" spans="4:9" hidden="1" x14ac:dyDescent="0.45">
      <c r="D1081"/>
      <c r="E1081"/>
      <c r="F1081"/>
      <c r="G1081"/>
      <c r="H1081"/>
      <c r="I1081"/>
    </row>
    <row r="1082" spans="4:9" hidden="1" x14ac:dyDescent="0.45">
      <c r="D1082"/>
      <c r="E1082"/>
      <c r="F1082"/>
      <c r="G1082"/>
      <c r="H1082"/>
      <c r="I1082"/>
    </row>
    <row r="1083" spans="4:9" hidden="1" x14ac:dyDescent="0.45">
      <c r="D1083"/>
      <c r="E1083"/>
      <c r="F1083"/>
      <c r="G1083"/>
      <c r="H1083"/>
      <c r="I1083"/>
    </row>
    <row r="1084" spans="4:9" hidden="1" x14ac:dyDescent="0.45">
      <c r="D1084"/>
      <c r="E1084"/>
      <c r="F1084"/>
      <c r="G1084"/>
      <c r="H1084"/>
      <c r="I1084"/>
    </row>
    <row r="1085" spans="4:9" hidden="1" x14ac:dyDescent="0.45">
      <c r="D1085"/>
      <c r="E1085"/>
      <c r="F1085"/>
      <c r="G1085"/>
      <c r="H1085"/>
      <c r="I1085"/>
    </row>
    <row r="1086" spans="4:9" hidden="1" x14ac:dyDescent="0.45">
      <c r="D1086"/>
      <c r="E1086"/>
      <c r="F1086"/>
      <c r="G1086"/>
      <c r="H1086"/>
      <c r="I1086"/>
    </row>
    <row r="1087" spans="4:9" hidden="1" x14ac:dyDescent="0.45">
      <c r="D1087"/>
      <c r="E1087"/>
      <c r="F1087"/>
      <c r="G1087"/>
      <c r="H1087"/>
      <c r="I1087"/>
    </row>
    <row r="1088" spans="4:9" hidden="1" x14ac:dyDescent="0.45">
      <c r="D1088"/>
      <c r="E1088"/>
      <c r="F1088"/>
      <c r="G1088"/>
      <c r="H1088"/>
      <c r="I1088"/>
    </row>
    <row r="1089" spans="4:9" hidden="1" x14ac:dyDescent="0.45">
      <c r="D1089"/>
      <c r="E1089"/>
      <c r="F1089"/>
      <c r="G1089"/>
      <c r="H1089"/>
      <c r="I1089"/>
    </row>
    <row r="1090" spans="4:9" hidden="1" x14ac:dyDescent="0.45">
      <c r="D1090"/>
      <c r="E1090"/>
      <c r="F1090"/>
      <c r="G1090"/>
      <c r="H1090"/>
      <c r="I1090"/>
    </row>
    <row r="1091" spans="4:9" hidden="1" x14ac:dyDescent="0.45">
      <c r="D1091"/>
      <c r="E1091"/>
      <c r="F1091"/>
      <c r="G1091"/>
      <c r="H1091"/>
      <c r="I1091"/>
    </row>
    <row r="1092" spans="4:9" hidden="1" x14ac:dyDescent="0.45">
      <c r="D1092"/>
      <c r="E1092"/>
      <c r="F1092"/>
      <c r="G1092"/>
      <c r="H1092"/>
      <c r="I1092"/>
    </row>
    <row r="1093" spans="4:9" hidden="1" x14ac:dyDescent="0.45">
      <c r="D1093"/>
      <c r="E1093"/>
      <c r="F1093"/>
      <c r="G1093"/>
      <c r="H1093"/>
      <c r="I1093"/>
    </row>
    <row r="1094" spans="4:9" hidden="1" x14ac:dyDescent="0.45">
      <c r="D1094"/>
      <c r="E1094"/>
      <c r="F1094"/>
      <c r="G1094"/>
      <c r="H1094"/>
      <c r="I1094"/>
    </row>
    <row r="1095" spans="4:9" hidden="1" x14ac:dyDescent="0.45">
      <c r="D1095"/>
      <c r="E1095"/>
      <c r="F1095"/>
      <c r="G1095"/>
      <c r="H1095"/>
      <c r="I1095"/>
    </row>
    <row r="1096" spans="4:9" hidden="1" x14ac:dyDescent="0.45">
      <c r="D1096"/>
      <c r="E1096"/>
      <c r="F1096"/>
      <c r="G1096"/>
      <c r="H1096"/>
      <c r="I1096"/>
    </row>
    <row r="1097" spans="4:9" hidden="1" x14ac:dyDescent="0.45">
      <c r="D1097"/>
      <c r="E1097"/>
      <c r="F1097"/>
      <c r="G1097"/>
      <c r="H1097"/>
      <c r="I1097"/>
    </row>
    <row r="1098" spans="4:9" hidden="1" x14ac:dyDescent="0.45">
      <c r="D1098"/>
      <c r="E1098"/>
      <c r="F1098"/>
      <c r="G1098"/>
      <c r="H1098"/>
      <c r="I1098"/>
    </row>
    <row r="1099" spans="4:9" hidden="1" x14ac:dyDescent="0.45">
      <c r="D1099"/>
      <c r="E1099"/>
      <c r="F1099"/>
      <c r="G1099"/>
      <c r="H1099"/>
      <c r="I1099"/>
    </row>
    <row r="1100" spans="4:9" hidden="1" x14ac:dyDescent="0.45">
      <c r="D1100"/>
      <c r="E1100"/>
      <c r="F1100"/>
      <c r="G1100"/>
      <c r="H1100"/>
      <c r="I1100"/>
    </row>
    <row r="1101" spans="4:9" hidden="1" x14ac:dyDescent="0.45">
      <c r="D1101"/>
      <c r="E1101"/>
      <c r="F1101"/>
      <c r="G1101"/>
      <c r="H1101"/>
      <c r="I1101"/>
    </row>
    <row r="1102" spans="4:9" hidden="1" x14ac:dyDescent="0.45">
      <c r="D1102"/>
      <c r="E1102"/>
      <c r="F1102"/>
      <c r="G1102"/>
      <c r="H1102"/>
      <c r="I1102"/>
    </row>
    <row r="1103" spans="4:9" hidden="1" x14ac:dyDescent="0.45">
      <c r="D1103"/>
      <c r="E1103"/>
      <c r="F1103"/>
      <c r="G1103"/>
      <c r="H1103"/>
      <c r="I1103"/>
    </row>
    <row r="1104" spans="4:9" hidden="1" x14ac:dyDescent="0.45">
      <c r="D1104"/>
      <c r="E1104"/>
      <c r="F1104"/>
      <c r="G1104"/>
      <c r="H1104"/>
      <c r="I1104"/>
    </row>
    <row r="1105" spans="4:9" hidden="1" x14ac:dyDescent="0.45">
      <c r="D1105"/>
      <c r="E1105"/>
      <c r="F1105"/>
      <c r="G1105"/>
      <c r="H1105"/>
      <c r="I1105"/>
    </row>
    <row r="1106" spans="4:9" hidden="1" x14ac:dyDescent="0.45">
      <c r="D1106"/>
      <c r="E1106"/>
      <c r="F1106"/>
      <c r="G1106"/>
      <c r="H1106"/>
      <c r="I1106"/>
    </row>
    <row r="1107" spans="4:9" hidden="1" x14ac:dyDescent="0.45">
      <c r="D1107"/>
      <c r="E1107"/>
      <c r="F1107"/>
      <c r="G1107"/>
      <c r="H1107"/>
      <c r="I1107"/>
    </row>
    <row r="1108" spans="4:9" hidden="1" x14ac:dyDescent="0.45">
      <c r="D1108"/>
      <c r="E1108"/>
      <c r="F1108"/>
      <c r="G1108"/>
      <c r="H1108"/>
      <c r="I1108"/>
    </row>
    <row r="1109" spans="4:9" hidden="1" x14ac:dyDescent="0.45">
      <c r="D1109"/>
      <c r="E1109"/>
      <c r="F1109"/>
      <c r="G1109"/>
      <c r="H1109"/>
      <c r="I1109"/>
    </row>
    <row r="1110" spans="4:9" hidden="1" x14ac:dyDescent="0.45">
      <c r="D1110"/>
      <c r="E1110"/>
      <c r="F1110"/>
      <c r="G1110"/>
      <c r="H1110"/>
      <c r="I1110"/>
    </row>
    <row r="1111" spans="4:9" hidden="1" x14ac:dyDescent="0.45">
      <c r="D1111"/>
      <c r="E1111"/>
      <c r="F1111"/>
      <c r="G1111"/>
      <c r="H1111"/>
      <c r="I1111"/>
    </row>
    <row r="1112" spans="4:9" hidden="1" x14ac:dyDescent="0.45">
      <c r="D1112"/>
      <c r="E1112"/>
      <c r="F1112"/>
      <c r="G1112"/>
      <c r="H1112"/>
      <c r="I1112"/>
    </row>
    <row r="1113" spans="4:9" hidden="1" x14ac:dyDescent="0.45">
      <c r="D1113"/>
      <c r="E1113"/>
      <c r="F1113"/>
      <c r="G1113"/>
      <c r="H1113"/>
      <c r="I1113"/>
    </row>
    <row r="1114" spans="4:9" hidden="1" x14ac:dyDescent="0.45">
      <c r="D1114"/>
      <c r="E1114"/>
      <c r="F1114"/>
      <c r="G1114"/>
      <c r="H1114"/>
      <c r="I1114"/>
    </row>
    <row r="1115" spans="4:9" hidden="1" x14ac:dyDescent="0.45">
      <c r="D1115"/>
      <c r="E1115"/>
      <c r="F1115"/>
      <c r="G1115"/>
      <c r="H1115"/>
      <c r="I1115"/>
    </row>
    <row r="1116" spans="4:9" hidden="1" x14ac:dyDescent="0.45">
      <c r="D1116"/>
      <c r="E1116"/>
      <c r="F1116"/>
      <c r="G1116"/>
      <c r="H1116"/>
      <c r="I1116"/>
    </row>
    <row r="1117" spans="4:9" hidden="1" x14ac:dyDescent="0.45">
      <c r="D1117"/>
      <c r="E1117"/>
      <c r="F1117"/>
      <c r="G1117"/>
      <c r="H1117"/>
      <c r="I1117"/>
    </row>
    <row r="1118" spans="4:9" hidden="1" x14ac:dyDescent="0.45">
      <c r="D1118"/>
      <c r="E1118"/>
      <c r="F1118"/>
      <c r="G1118"/>
      <c r="H1118"/>
      <c r="I1118"/>
    </row>
    <row r="1119" spans="4:9" hidden="1" x14ac:dyDescent="0.45">
      <c r="D1119"/>
      <c r="E1119"/>
      <c r="F1119"/>
      <c r="G1119"/>
      <c r="H1119"/>
      <c r="I1119"/>
    </row>
    <row r="1120" spans="4:9" hidden="1" x14ac:dyDescent="0.45">
      <c r="D1120"/>
      <c r="E1120"/>
      <c r="F1120"/>
      <c r="G1120"/>
      <c r="H1120"/>
      <c r="I1120"/>
    </row>
    <row r="1121" spans="4:9" hidden="1" x14ac:dyDescent="0.45">
      <c r="D1121"/>
      <c r="E1121"/>
      <c r="F1121"/>
      <c r="G1121"/>
      <c r="H1121"/>
      <c r="I1121"/>
    </row>
    <row r="1122" spans="4:9" hidden="1" x14ac:dyDescent="0.45">
      <c r="D1122"/>
      <c r="E1122"/>
      <c r="F1122"/>
      <c r="G1122"/>
      <c r="H1122"/>
      <c r="I1122"/>
    </row>
    <row r="1123" spans="4:9" hidden="1" x14ac:dyDescent="0.45">
      <c r="D1123"/>
      <c r="E1123"/>
      <c r="F1123"/>
      <c r="G1123"/>
      <c r="H1123"/>
      <c r="I1123"/>
    </row>
    <row r="1124" spans="4:9" hidden="1" x14ac:dyDescent="0.45">
      <c r="D1124"/>
      <c r="E1124"/>
      <c r="F1124"/>
      <c r="G1124"/>
      <c r="H1124"/>
      <c r="I1124"/>
    </row>
    <row r="1125" spans="4:9" hidden="1" x14ac:dyDescent="0.45">
      <c r="D1125"/>
      <c r="E1125"/>
      <c r="F1125"/>
      <c r="G1125"/>
      <c r="H1125"/>
      <c r="I1125"/>
    </row>
    <row r="1126" spans="4:9" hidden="1" x14ac:dyDescent="0.45">
      <c r="D1126"/>
      <c r="E1126"/>
      <c r="F1126"/>
      <c r="G1126"/>
      <c r="H1126"/>
      <c r="I1126"/>
    </row>
    <row r="1127" spans="4:9" hidden="1" x14ac:dyDescent="0.45">
      <c r="D1127"/>
      <c r="E1127"/>
      <c r="F1127"/>
      <c r="G1127"/>
      <c r="H1127"/>
      <c r="I1127"/>
    </row>
    <row r="1128" spans="4:9" hidden="1" x14ac:dyDescent="0.45">
      <c r="D1128"/>
      <c r="E1128"/>
      <c r="F1128"/>
      <c r="G1128"/>
      <c r="H1128"/>
      <c r="I1128"/>
    </row>
    <row r="1129" spans="4:9" hidden="1" x14ac:dyDescent="0.45">
      <c r="D1129"/>
      <c r="E1129"/>
      <c r="F1129"/>
      <c r="G1129"/>
      <c r="H1129"/>
      <c r="I1129"/>
    </row>
    <row r="1130" spans="4:9" hidden="1" x14ac:dyDescent="0.45">
      <c r="D1130"/>
      <c r="E1130"/>
      <c r="F1130"/>
      <c r="G1130"/>
      <c r="H1130"/>
      <c r="I1130"/>
    </row>
    <row r="1131" spans="4:9" hidden="1" x14ac:dyDescent="0.45">
      <c r="D1131"/>
      <c r="E1131"/>
      <c r="F1131"/>
      <c r="G1131"/>
      <c r="H1131"/>
      <c r="I1131"/>
    </row>
    <row r="1132" spans="4:9" hidden="1" x14ac:dyDescent="0.45">
      <c r="D1132"/>
      <c r="E1132"/>
      <c r="F1132"/>
      <c r="G1132"/>
      <c r="H1132"/>
      <c r="I1132"/>
    </row>
    <row r="1133" spans="4:9" hidden="1" x14ac:dyDescent="0.45">
      <c r="D1133"/>
      <c r="E1133"/>
      <c r="F1133"/>
      <c r="G1133"/>
      <c r="H1133"/>
      <c r="I1133"/>
    </row>
    <row r="1134" spans="4:9" hidden="1" x14ac:dyDescent="0.45">
      <c r="D1134"/>
      <c r="E1134"/>
      <c r="F1134"/>
      <c r="G1134"/>
      <c r="H1134"/>
      <c r="I1134"/>
    </row>
    <row r="1135" spans="4:9" hidden="1" x14ac:dyDescent="0.45">
      <c r="D1135"/>
      <c r="E1135"/>
      <c r="F1135"/>
      <c r="G1135"/>
      <c r="H1135"/>
      <c r="I1135"/>
    </row>
    <row r="1136" spans="4:9" hidden="1" x14ac:dyDescent="0.45">
      <c r="D1136"/>
      <c r="E1136"/>
      <c r="F1136"/>
      <c r="G1136"/>
      <c r="H1136"/>
      <c r="I1136"/>
    </row>
    <row r="1137" spans="4:9" hidden="1" x14ac:dyDescent="0.45">
      <c r="D1137"/>
      <c r="E1137"/>
      <c r="F1137"/>
      <c r="G1137"/>
      <c r="H1137"/>
      <c r="I1137"/>
    </row>
    <row r="1138" spans="4:9" hidden="1" x14ac:dyDescent="0.45">
      <c r="D1138"/>
      <c r="E1138"/>
      <c r="F1138"/>
      <c r="G1138"/>
      <c r="H1138"/>
      <c r="I1138"/>
    </row>
    <row r="1139" spans="4:9" hidden="1" x14ac:dyDescent="0.45">
      <c r="D1139"/>
      <c r="E1139"/>
      <c r="F1139"/>
      <c r="G1139"/>
      <c r="H1139"/>
      <c r="I1139"/>
    </row>
    <row r="1140" spans="4:9" hidden="1" x14ac:dyDescent="0.45">
      <c r="D1140"/>
      <c r="E1140"/>
      <c r="F1140"/>
      <c r="G1140"/>
      <c r="H1140"/>
      <c r="I1140"/>
    </row>
    <row r="1141" spans="4:9" hidden="1" x14ac:dyDescent="0.45">
      <c r="D1141"/>
      <c r="E1141"/>
      <c r="F1141"/>
      <c r="G1141"/>
      <c r="H1141"/>
      <c r="I1141"/>
    </row>
    <row r="1142" spans="4:9" hidden="1" x14ac:dyDescent="0.45">
      <c r="D1142"/>
      <c r="E1142"/>
      <c r="F1142"/>
      <c r="G1142"/>
      <c r="H1142"/>
      <c r="I1142"/>
    </row>
    <row r="1143" spans="4:9" hidden="1" x14ac:dyDescent="0.45">
      <c r="D1143"/>
      <c r="E1143"/>
      <c r="F1143"/>
      <c r="G1143"/>
      <c r="H1143"/>
      <c r="I1143"/>
    </row>
    <row r="1144" spans="4:9" hidden="1" x14ac:dyDescent="0.45">
      <c r="D1144"/>
      <c r="E1144"/>
      <c r="F1144"/>
      <c r="G1144"/>
      <c r="H1144"/>
      <c r="I1144"/>
    </row>
    <row r="1145" spans="4:9" hidden="1" x14ac:dyDescent="0.45">
      <c r="D1145"/>
      <c r="E1145"/>
      <c r="F1145"/>
      <c r="G1145"/>
      <c r="H1145"/>
      <c r="I1145"/>
    </row>
    <row r="1146" spans="4:9" hidden="1" x14ac:dyDescent="0.45">
      <c r="D1146"/>
      <c r="E1146"/>
      <c r="F1146"/>
      <c r="G1146"/>
      <c r="H1146"/>
      <c r="I1146"/>
    </row>
    <row r="1147" spans="4:9" hidden="1" x14ac:dyDescent="0.45">
      <c r="D1147"/>
      <c r="E1147"/>
      <c r="F1147"/>
      <c r="G1147"/>
      <c r="H1147"/>
      <c r="I1147"/>
    </row>
    <row r="1148" spans="4:9" hidden="1" x14ac:dyDescent="0.45">
      <c r="D1148"/>
      <c r="E1148"/>
      <c r="F1148"/>
      <c r="G1148"/>
      <c r="H1148"/>
      <c r="I1148"/>
    </row>
    <row r="1149" spans="4:9" hidden="1" x14ac:dyDescent="0.45">
      <c r="D1149"/>
      <c r="E1149"/>
      <c r="F1149"/>
      <c r="G1149"/>
      <c r="H1149"/>
      <c r="I1149"/>
    </row>
    <row r="1150" spans="4:9" hidden="1" x14ac:dyDescent="0.45">
      <c r="D1150"/>
      <c r="E1150"/>
      <c r="F1150"/>
      <c r="G1150"/>
      <c r="H1150"/>
      <c r="I1150"/>
    </row>
    <row r="1151" spans="4:9" hidden="1" x14ac:dyDescent="0.45">
      <c r="D1151"/>
      <c r="E1151"/>
      <c r="F1151"/>
      <c r="G1151"/>
      <c r="H1151"/>
      <c r="I1151"/>
    </row>
    <row r="1152" spans="4:9" hidden="1" x14ac:dyDescent="0.45">
      <c r="D1152"/>
      <c r="E1152"/>
      <c r="F1152"/>
      <c r="G1152"/>
      <c r="H1152"/>
      <c r="I1152"/>
    </row>
    <row r="1153" spans="4:9" hidden="1" x14ac:dyDescent="0.45">
      <c r="D1153"/>
      <c r="E1153"/>
      <c r="F1153"/>
      <c r="G1153"/>
      <c r="H1153"/>
      <c r="I1153"/>
    </row>
    <row r="1154" spans="4:9" hidden="1" x14ac:dyDescent="0.45">
      <c r="D1154"/>
      <c r="E1154"/>
      <c r="F1154"/>
      <c r="G1154"/>
      <c r="H1154"/>
      <c r="I1154"/>
    </row>
    <row r="1155" spans="4:9" hidden="1" x14ac:dyDescent="0.45">
      <c r="D1155"/>
      <c r="E1155"/>
      <c r="F1155"/>
      <c r="G1155"/>
      <c r="H1155"/>
      <c r="I1155"/>
    </row>
    <row r="1156" spans="4:9" hidden="1" x14ac:dyDescent="0.45">
      <c r="D1156"/>
      <c r="E1156"/>
      <c r="F1156"/>
      <c r="G1156"/>
      <c r="H1156"/>
      <c r="I1156"/>
    </row>
    <row r="1157" spans="4:9" hidden="1" x14ac:dyDescent="0.45">
      <c r="D1157"/>
      <c r="E1157"/>
      <c r="F1157"/>
      <c r="G1157"/>
      <c r="H1157"/>
      <c r="I1157"/>
    </row>
    <row r="1158" spans="4:9" hidden="1" x14ac:dyDescent="0.45">
      <c r="D1158"/>
      <c r="E1158"/>
      <c r="F1158"/>
      <c r="G1158"/>
      <c r="H1158"/>
      <c r="I1158"/>
    </row>
    <row r="1159" spans="4:9" hidden="1" x14ac:dyDescent="0.45">
      <c r="D1159"/>
      <c r="E1159"/>
      <c r="F1159"/>
      <c r="G1159"/>
      <c r="H1159"/>
      <c r="I1159"/>
    </row>
    <row r="1160" spans="4:9" hidden="1" x14ac:dyDescent="0.45">
      <c r="D1160"/>
      <c r="E1160"/>
      <c r="F1160"/>
      <c r="G1160"/>
      <c r="H1160"/>
      <c r="I1160"/>
    </row>
    <row r="1161" spans="4:9" hidden="1" x14ac:dyDescent="0.45">
      <c r="D1161"/>
      <c r="E1161"/>
      <c r="F1161"/>
      <c r="G1161"/>
      <c r="H1161"/>
      <c r="I1161"/>
    </row>
    <row r="1162" spans="4:9" hidden="1" x14ac:dyDescent="0.45">
      <c r="D1162"/>
      <c r="E1162"/>
      <c r="F1162"/>
      <c r="G1162"/>
      <c r="H1162"/>
      <c r="I1162"/>
    </row>
    <row r="1163" spans="4:9" hidden="1" x14ac:dyDescent="0.45">
      <c r="D1163"/>
      <c r="E1163"/>
      <c r="F1163"/>
      <c r="G1163"/>
      <c r="H1163"/>
      <c r="I1163"/>
    </row>
    <row r="1164" spans="4:9" hidden="1" x14ac:dyDescent="0.45">
      <c r="D1164"/>
      <c r="E1164"/>
      <c r="F1164"/>
      <c r="G1164"/>
      <c r="H1164"/>
      <c r="I1164"/>
    </row>
    <row r="1165" spans="4:9" hidden="1" x14ac:dyDescent="0.45">
      <c r="D1165"/>
      <c r="E1165"/>
      <c r="F1165"/>
      <c r="G1165"/>
      <c r="H1165"/>
      <c r="I1165"/>
    </row>
    <row r="1166" spans="4:9" hidden="1" x14ac:dyDescent="0.45">
      <c r="D1166"/>
      <c r="E1166"/>
      <c r="F1166"/>
      <c r="G1166"/>
      <c r="H1166"/>
      <c r="I1166"/>
    </row>
    <row r="1167" spans="4:9" hidden="1" x14ac:dyDescent="0.45">
      <c r="D1167"/>
      <c r="E1167"/>
      <c r="F1167"/>
      <c r="G1167"/>
      <c r="H1167"/>
      <c r="I1167"/>
    </row>
    <row r="1168" spans="4:9" hidden="1" x14ac:dyDescent="0.45">
      <c r="D1168"/>
      <c r="E1168"/>
      <c r="F1168"/>
      <c r="G1168"/>
      <c r="H1168"/>
      <c r="I1168"/>
    </row>
    <row r="1169" spans="4:9" hidden="1" x14ac:dyDescent="0.45">
      <c r="D1169"/>
      <c r="E1169"/>
      <c r="F1169"/>
      <c r="G1169"/>
      <c r="H1169"/>
      <c r="I1169"/>
    </row>
    <row r="1170" spans="4:9" hidden="1" x14ac:dyDescent="0.45">
      <c r="D1170"/>
      <c r="E1170"/>
      <c r="F1170"/>
      <c r="G1170"/>
      <c r="H1170"/>
      <c r="I1170"/>
    </row>
    <row r="1171" spans="4:9" hidden="1" x14ac:dyDescent="0.45">
      <c r="D1171"/>
      <c r="E1171"/>
      <c r="F1171"/>
      <c r="G1171"/>
      <c r="H1171"/>
      <c r="I1171"/>
    </row>
    <row r="1172" spans="4:9" hidden="1" x14ac:dyDescent="0.45">
      <c r="D1172"/>
      <c r="E1172"/>
      <c r="F1172"/>
      <c r="G1172"/>
      <c r="H1172"/>
      <c r="I1172"/>
    </row>
    <row r="1173" spans="4:9" hidden="1" x14ac:dyDescent="0.45">
      <c r="D1173"/>
      <c r="E1173"/>
      <c r="F1173"/>
      <c r="G1173"/>
      <c r="H1173"/>
      <c r="I1173"/>
    </row>
    <row r="1174" spans="4:9" hidden="1" x14ac:dyDescent="0.45">
      <c r="D1174"/>
      <c r="E1174"/>
      <c r="F1174"/>
      <c r="G1174"/>
      <c r="H1174"/>
      <c r="I1174"/>
    </row>
    <row r="1175" spans="4:9" hidden="1" x14ac:dyDescent="0.45">
      <c r="D1175"/>
      <c r="E1175"/>
      <c r="F1175"/>
      <c r="G1175"/>
      <c r="H1175"/>
      <c r="I1175"/>
    </row>
    <row r="1176" spans="4:9" hidden="1" x14ac:dyDescent="0.45">
      <c r="D1176"/>
      <c r="E1176"/>
      <c r="F1176"/>
      <c r="G1176"/>
      <c r="H1176"/>
      <c r="I1176"/>
    </row>
    <row r="1177" spans="4:9" hidden="1" x14ac:dyDescent="0.45">
      <c r="D1177"/>
      <c r="E1177"/>
      <c r="F1177"/>
      <c r="G1177"/>
      <c r="H1177"/>
      <c r="I1177"/>
    </row>
    <row r="1178" spans="4:9" hidden="1" x14ac:dyDescent="0.45">
      <c r="D1178"/>
      <c r="E1178"/>
      <c r="F1178"/>
      <c r="G1178"/>
      <c r="H1178"/>
      <c r="I1178"/>
    </row>
    <row r="1179" spans="4:9" hidden="1" x14ac:dyDescent="0.45">
      <c r="D1179"/>
      <c r="E1179"/>
      <c r="F1179"/>
      <c r="G1179"/>
      <c r="H1179"/>
      <c r="I1179"/>
    </row>
    <row r="1180" spans="4:9" hidden="1" x14ac:dyDescent="0.45">
      <c r="D1180"/>
      <c r="E1180"/>
      <c r="F1180"/>
      <c r="G1180"/>
      <c r="H1180"/>
      <c r="I1180"/>
    </row>
    <row r="1181" spans="4:9" hidden="1" x14ac:dyDescent="0.45">
      <c r="D1181"/>
      <c r="E1181"/>
      <c r="F1181"/>
      <c r="G1181"/>
      <c r="H1181"/>
      <c r="I1181"/>
    </row>
    <row r="1182" spans="4:9" hidden="1" x14ac:dyDescent="0.45">
      <c r="D1182"/>
      <c r="E1182"/>
      <c r="F1182"/>
      <c r="G1182"/>
      <c r="H1182"/>
      <c r="I1182"/>
    </row>
    <row r="1183" spans="4:9" hidden="1" x14ac:dyDescent="0.45">
      <c r="D1183"/>
      <c r="E1183"/>
      <c r="F1183"/>
      <c r="G1183"/>
      <c r="H1183"/>
      <c r="I1183"/>
    </row>
    <row r="1184" spans="4:9" hidden="1" x14ac:dyDescent="0.45">
      <c r="D1184"/>
      <c r="E1184"/>
      <c r="F1184"/>
      <c r="G1184"/>
      <c r="H1184"/>
      <c r="I1184"/>
    </row>
    <row r="1185" spans="4:9" hidden="1" x14ac:dyDescent="0.45">
      <c r="D1185"/>
      <c r="E1185"/>
      <c r="F1185"/>
      <c r="G1185"/>
      <c r="H1185"/>
      <c r="I1185"/>
    </row>
    <row r="1186" spans="4:9" hidden="1" x14ac:dyDescent="0.45">
      <c r="D1186"/>
      <c r="E1186"/>
      <c r="F1186"/>
      <c r="G1186"/>
      <c r="H1186"/>
      <c r="I1186"/>
    </row>
    <row r="1187" spans="4:9" hidden="1" x14ac:dyDescent="0.45">
      <c r="D1187"/>
      <c r="E1187"/>
      <c r="F1187"/>
      <c r="G1187"/>
      <c r="H1187"/>
      <c r="I1187"/>
    </row>
    <row r="1188" spans="4:9" hidden="1" x14ac:dyDescent="0.45">
      <c r="D1188"/>
      <c r="E1188"/>
      <c r="F1188"/>
      <c r="G1188"/>
      <c r="H1188"/>
      <c r="I1188"/>
    </row>
    <row r="1189" spans="4:9" hidden="1" x14ac:dyDescent="0.45">
      <c r="D1189"/>
      <c r="E1189"/>
      <c r="F1189"/>
      <c r="G1189"/>
      <c r="H1189"/>
      <c r="I1189"/>
    </row>
    <row r="1190" spans="4:9" hidden="1" x14ac:dyDescent="0.45">
      <c r="D1190"/>
      <c r="E1190"/>
      <c r="F1190"/>
      <c r="G1190"/>
      <c r="H1190"/>
      <c r="I1190"/>
    </row>
    <row r="1191" spans="4:9" hidden="1" x14ac:dyDescent="0.45">
      <c r="D1191"/>
      <c r="E1191"/>
      <c r="F1191"/>
      <c r="G1191"/>
      <c r="H1191"/>
      <c r="I1191"/>
    </row>
    <row r="1192" spans="4:9" hidden="1" x14ac:dyDescent="0.45">
      <c r="D1192"/>
      <c r="E1192"/>
      <c r="F1192"/>
      <c r="G1192"/>
      <c r="H1192"/>
      <c r="I1192"/>
    </row>
    <row r="1193" spans="4:9" hidden="1" x14ac:dyDescent="0.45">
      <c r="D1193"/>
      <c r="E1193"/>
      <c r="F1193"/>
      <c r="G1193"/>
      <c r="H1193"/>
      <c r="I1193"/>
    </row>
    <row r="1194" spans="4:9" hidden="1" x14ac:dyDescent="0.45">
      <c r="D1194"/>
      <c r="E1194"/>
      <c r="F1194"/>
      <c r="G1194"/>
      <c r="H1194"/>
      <c r="I1194"/>
    </row>
    <row r="1195" spans="4:9" hidden="1" x14ac:dyDescent="0.45">
      <c r="D1195"/>
      <c r="E1195"/>
      <c r="F1195"/>
      <c r="G1195"/>
      <c r="H1195"/>
      <c r="I1195"/>
    </row>
    <row r="1196" spans="4:9" hidden="1" x14ac:dyDescent="0.45">
      <c r="D1196"/>
      <c r="E1196"/>
      <c r="F1196"/>
      <c r="G1196"/>
      <c r="H1196"/>
      <c r="I1196"/>
    </row>
    <row r="1197" spans="4:9" hidden="1" x14ac:dyDescent="0.45">
      <c r="D1197"/>
      <c r="E1197"/>
      <c r="F1197"/>
      <c r="G1197"/>
      <c r="H1197"/>
      <c r="I1197"/>
    </row>
    <row r="1198" spans="4:9" hidden="1" x14ac:dyDescent="0.45">
      <c r="D1198"/>
      <c r="E1198"/>
      <c r="F1198"/>
      <c r="G1198"/>
      <c r="H1198"/>
      <c r="I1198"/>
    </row>
    <row r="1199" spans="4:9" hidden="1" x14ac:dyDescent="0.45">
      <c r="D1199"/>
      <c r="E1199"/>
      <c r="F1199"/>
      <c r="G1199"/>
      <c r="H1199"/>
      <c r="I1199"/>
    </row>
    <row r="1200" spans="4:9" hidden="1" x14ac:dyDescent="0.45">
      <c r="D1200"/>
      <c r="E1200"/>
      <c r="F1200"/>
      <c r="G1200"/>
      <c r="H1200"/>
      <c r="I1200"/>
    </row>
    <row r="1201" spans="4:9" hidden="1" x14ac:dyDescent="0.45">
      <c r="D1201"/>
      <c r="E1201"/>
      <c r="F1201"/>
      <c r="G1201"/>
      <c r="H1201"/>
      <c r="I1201"/>
    </row>
    <row r="1202" spans="4:9" hidden="1" x14ac:dyDescent="0.45">
      <c r="D1202"/>
      <c r="E1202"/>
      <c r="F1202"/>
      <c r="G1202"/>
      <c r="H1202"/>
      <c r="I1202"/>
    </row>
    <row r="1203" spans="4:9" hidden="1" x14ac:dyDescent="0.45">
      <c r="D1203"/>
      <c r="E1203"/>
      <c r="F1203"/>
      <c r="G1203"/>
      <c r="H1203"/>
      <c r="I1203"/>
    </row>
    <row r="1204" spans="4:9" hidden="1" x14ac:dyDescent="0.45">
      <c r="D1204"/>
      <c r="E1204"/>
      <c r="F1204"/>
      <c r="G1204"/>
      <c r="H1204"/>
      <c r="I1204"/>
    </row>
    <row r="1205" spans="4:9" hidden="1" x14ac:dyDescent="0.45">
      <c r="D1205"/>
      <c r="E1205"/>
      <c r="F1205"/>
      <c r="G1205"/>
      <c r="H1205"/>
      <c r="I1205"/>
    </row>
    <row r="1206" spans="4:9" hidden="1" x14ac:dyDescent="0.45">
      <c r="D1206"/>
      <c r="E1206"/>
      <c r="F1206"/>
      <c r="G1206"/>
      <c r="H1206"/>
      <c r="I1206"/>
    </row>
    <row r="1207" spans="4:9" hidden="1" x14ac:dyDescent="0.45">
      <c r="D1207"/>
      <c r="E1207"/>
      <c r="F1207"/>
      <c r="G1207"/>
      <c r="H1207"/>
      <c r="I1207"/>
    </row>
    <row r="1208" spans="4:9" hidden="1" x14ac:dyDescent="0.45">
      <c r="D1208"/>
      <c r="E1208"/>
      <c r="F1208"/>
      <c r="G1208"/>
      <c r="H1208"/>
      <c r="I1208"/>
    </row>
    <row r="1209" spans="4:9" hidden="1" x14ac:dyDescent="0.45">
      <c r="D1209"/>
      <c r="E1209"/>
      <c r="F1209"/>
      <c r="G1209"/>
      <c r="H1209"/>
      <c r="I1209"/>
    </row>
    <row r="1210" spans="4:9" hidden="1" x14ac:dyDescent="0.45">
      <c r="D1210"/>
      <c r="E1210"/>
      <c r="F1210"/>
      <c r="G1210"/>
      <c r="H1210"/>
      <c r="I1210"/>
    </row>
    <row r="1211" spans="4:9" hidden="1" x14ac:dyDescent="0.45">
      <c r="D1211"/>
      <c r="E1211"/>
      <c r="F1211"/>
      <c r="G1211"/>
      <c r="H1211"/>
      <c r="I1211"/>
    </row>
    <row r="1212" spans="4:9" hidden="1" x14ac:dyDescent="0.45">
      <c r="D1212"/>
      <c r="E1212"/>
      <c r="F1212"/>
      <c r="G1212"/>
      <c r="H1212"/>
      <c r="I1212"/>
    </row>
    <row r="1213" spans="4:9" hidden="1" x14ac:dyDescent="0.45">
      <c r="D1213"/>
      <c r="E1213"/>
      <c r="F1213"/>
      <c r="G1213"/>
      <c r="H1213"/>
      <c r="I1213"/>
    </row>
    <row r="1214" spans="4:9" hidden="1" x14ac:dyDescent="0.45">
      <c r="D1214"/>
      <c r="E1214"/>
      <c r="F1214"/>
      <c r="G1214"/>
      <c r="H1214"/>
      <c r="I1214"/>
    </row>
    <row r="1215" spans="4:9" hidden="1" x14ac:dyDescent="0.45">
      <c r="D1215"/>
      <c r="E1215"/>
      <c r="F1215"/>
      <c r="G1215"/>
      <c r="H1215"/>
      <c r="I1215"/>
    </row>
    <row r="1216" spans="4:9" hidden="1" x14ac:dyDescent="0.45">
      <c r="D1216"/>
      <c r="E1216"/>
      <c r="F1216"/>
      <c r="G1216"/>
      <c r="H1216"/>
      <c r="I1216"/>
    </row>
    <row r="1217" spans="4:9" hidden="1" x14ac:dyDescent="0.45">
      <c r="D1217"/>
      <c r="E1217"/>
      <c r="F1217"/>
      <c r="G1217"/>
      <c r="H1217"/>
      <c r="I1217"/>
    </row>
    <row r="1218" spans="4:9" hidden="1" x14ac:dyDescent="0.45">
      <c r="D1218"/>
      <c r="E1218"/>
      <c r="F1218"/>
      <c r="G1218"/>
      <c r="H1218"/>
      <c r="I1218"/>
    </row>
    <row r="1219" spans="4:9" hidden="1" x14ac:dyDescent="0.45">
      <c r="D1219"/>
      <c r="E1219"/>
      <c r="F1219"/>
      <c r="G1219"/>
      <c r="H1219"/>
      <c r="I1219"/>
    </row>
    <row r="1220" spans="4:9" hidden="1" x14ac:dyDescent="0.45">
      <c r="D1220"/>
      <c r="E1220"/>
      <c r="F1220"/>
      <c r="G1220"/>
      <c r="H1220"/>
      <c r="I1220"/>
    </row>
    <row r="1221" spans="4:9" hidden="1" x14ac:dyDescent="0.45">
      <c r="D1221"/>
      <c r="E1221"/>
      <c r="F1221"/>
      <c r="G1221"/>
      <c r="H1221"/>
      <c r="I1221"/>
    </row>
    <row r="1222" spans="4:9" hidden="1" x14ac:dyDescent="0.45">
      <c r="D1222"/>
      <c r="E1222"/>
      <c r="F1222"/>
      <c r="G1222"/>
      <c r="H1222"/>
      <c r="I1222"/>
    </row>
    <row r="1223" spans="4:9" hidden="1" x14ac:dyDescent="0.45">
      <c r="D1223"/>
      <c r="E1223"/>
      <c r="F1223"/>
      <c r="G1223"/>
      <c r="H1223"/>
      <c r="I1223"/>
    </row>
    <row r="1224" spans="4:9" hidden="1" x14ac:dyDescent="0.45">
      <c r="D1224"/>
      <c r="E1224"/>
      <c r="F1224"/>
      <c r="G1224"/>
      <c r="H1224"/>
      <c r="I1224"/>
    </row>
    <row r="1225" spans="4:9" hidden="1" x14ac:dyDescent="0.45">
      <c r="D1225"/>
      <c r="E1225"/>
      <c r="F1225"/>
      <c r="G1225"/>
      <c r="H1225"/>
      <c r="I1225"/>
    </row>
    <row r="1226" spans="4:9" hidden="1" x14ac:dyDescent="0.45">
      <c r="D1226"/>
      <c r="E1226"/>
      <c r="F1226"/>
      <c r="G1226"/>
      <c r="H1226"/>
      <c r="I1226"/>
    </row>
    <row r="1227" spans="4:9" hidden="1" x14ac:dyDescent="0.45">
      <c r="D1227"/>
      <c r="E1227"/>
      <c r="F1227"/>
      <c r="G1227"/>
      <c r="H1227"/>
      <c r="I1227"/>
    </row>
    <row r="1228" spans="4:9" hidden="1" x14ac:dyDescent="0.45">
      <c r="D1228"/>
      <c r="E1228"/>
      <c r="F1228"/>
      <c r="G1228"/>
      <c r="H1228"/>
      <c r="I1228"/>
    </row>
    <row r="1229" spans="4:9" hidden="1" x14ac:dyDescent="0.45">
      <c r="D1229"/>
      <c r="E1229"/>
      <c r="F1229"/>
      <c r="G1229"/>
      <c r="H1229"/>
      <c r="I1229"/>
    </row>
    <row r="1230" spans="4:9" hidden="1" x14ac:dyDescent="0.45">
      <c r="D1230"/>
      <c r="E1230"/>
      <c r="F1230"/>
      <c r="G1230"/>
      <c r="H1230"/>
      <c r="I1230"/>
    </row>
    <row r="1231" spans="4:9" hidden="1" x14ac:dyDescent="0.45">
      <c r="D1231"/>
      <c r="E1231"/>
      <c r="F1231"/>
      <c r="G1231"/>
      <c r="H1231"/>
      <c r="I1231"/>
    </row>
    <row r="1232" spans="4:9" hidden="1" x14ac:dyDescent="0.45">
      <c r="D1232"/>
      <c r="E1232"/>
      <c r="F1232"/>
      <c r="G1232"/>
      <c r="H1232"/>
      <c r="I1232"/>
    </row>
    <row r="1233" spans="4:9" hidden="1" x14ac:dyDescent="0.45">
      <c r="D1233"/>
      <c r="E1233"/>
      <c r="F1233"/>
      <c r="G1233"/>
      <c r="H1233"/>
      <c r="I1233"/>
    </row>
    <row r="1234" spans="4:9" hidden="1" x14ac:dyDescent="0.45">
      <c r="D1234"/>
      <c r="E1234"/>
      <c r="F1234"/>
      <c r="G1234"/>
      <c r="H1234"/>
      <c r="I1234"/>
    </row>
    <row r="1235" spans="4:9" hidden="1" x14ac:dyDescent="0.45">
      <c r="D1235"/>
      <c r="E1235"/>
      <c r="F1235"/>
      <c r="G1235"/>
      <c r="H1235"/>
      <c r="I1235"/>
    </row>
    <row r="1236" spans="4:9" hidden="1" x14ac:dyDescent="0.45">
      <c r="D1236"/>
      <c r="E1236"/>
      <c r="F1236"/>
      <c r="G1236"/>
      <c r="H1236"/>
      <c r="I1236"/>
    </row>
    <row r="1237" spans="4:9" hidden="1" x14ac:dyDescent="0.45">
      <c r="D1237"/>
      <c r="E1237"/>
      <c r="F1237"/>
      <c r="G1237"/>
      <c r="H1237"/>
      <c r="I1237"/>
    </row>
    <row r="1238" spans="4:9" hidden="1" x14ac:dyDescent="0.45">
      <c r="D1238"/>
      <c r="E1238"/>
      <c r="F1238"/>
      <c r="G1238"/>
      <c r="H1238"/>
      <c r="I1238"/>
    </row>
    <row r="1239" spans="4:9" hidden="1" x14ac:dyDescent="0.45">
      <c r="D1239"/>
      <c r="E1239"/>
      <c r="F1239"/>
      <c r="G1239"/>
      <c r="H1239"/>
      <c r="I1239"/>
    </row>
    <row r="1240" spans="4:9" hidden="1" x14ac:dyDescent="0.45">
      <c r="D1240"/>
      <c r="E1240"/>
      <c r="F1240"/>
      <c r="G1240"/>
      <c r="H1240"/>
      <c r="I1240"/>
    </row>
    <row r="1241" spans="4:9" hidden="1" x14ac:dyDescent="0.45">
      <c r="D1241"/>
      <c r="E1241"/>
      <c r="F1241"/>
      <c r="G1241"/>
      <c r="H1241"/>
      <c r="I1241"/>
    </row>
    <row r="1242" spans="4:9" hidden="1" x14ac:dyDescent="0.45">
      <c r="D1242"/>
      <c r="E1242"/>
      <c r="F1242"/>
      <c r="G1242"/>
      <c r="H1242"/>
      <c r="I1242"/>
    </row>
    <row r="1243" spans="4:9" hidden="1" x14ac:dyDescent="0.45">
      <c r="D1243"/>
      <c r="E1243"/>
      <c r="F1243"/>
      <c r="G1243"/>
      <c r="H1243"/>
      <c r="I1243"/>
    </row>
    <row r="1244" spans="4:9" hidden="1" x14ac:dyDescent="0.45">
      <c r="D1244"/>
      <c r="E1244"/>
      <c r="F1244"/>
      <c r="G1244"/>
      <c r="H1244"/>
      <c r="I1244"/>
    </row>
    <row r="1245" spans="4:9" hidden="1" x14ac:dyDescent="0.45">
      <c r="D1245"/>
      <c r="E1245"/>
      <c r="F1245"/>
      <c r="G1245"/>
      <c r="H1245"/>
      <c r="I1245"/>
    </row>
    <row r="1246" spans="4:9" hidden="1" x14ac:dyDescent="0.45">
      <c r="D1246"/>
      <c r="E1246"/>
      <c r="F1246"/>
      <c r="G1246"/>
      <c r="H1246"/>
      <c r="I1246"/>
    </row>
    <row r="1247" spans="4:9" hidden="1" x14ac:dyDescent="0.45">
      <c r="D1247"/>
      <c r="E1247"/>
      <c r="F1247"/>
      <c r="G1247"/>
      <c r="H1247"/>
      <c r="I1247"/>
    </row>
    <row r="1248" spans="4:9" hidden="1" x14ac:dyDescent="0.45">
      <c r="D1248"/>
      <c r="E1248"/>
      <c r="F1248"/>
      <c r="G1248"/>
      <c r="H1248"/>
      <c r="I1248"/>
    </row>
    <row r="1249" spans="4:9" hidden="1" x14ac:dyDescent="0.45">
      <c r="D1249"/>
      <c r="E1249"/>
      <c r="F1249"/>
      <c r="G1249"/>
      <c r="H1249"/>
      <c r="I1249"/>
    </row>
    <row r="1250" spans="4:9" hidden="1" x14ac:dyDescent="0.45">
      <c r="D1250"/>
      <c r="E1250"/>
      <c r="F1250"/>
      <c r="G1250"/>
      <c r="H1250"/>
      <c r="I1250"/>
    </row>
    <row r="1251" spans="4:9" hidden="1" x14ac:dyDescent="0.45">
      <c r="D1251"/>
      <c r="E1251"/>
      <c r="F1251"/>
      <c r="G1251"/>
      <c r="H1251"/>
      <c r="I1251"/>
    </row>
    <row r="1252" spans="4:9" hidden="1" x14ac:dyDescent="0.45">
      <c r="D1252"/>
      <c r="E1252"/>
      <c r="F1252"/>
      <c r="G1252"/>
      <c r="H1252"/>
      <c r="I1252"/>
    </row>
    <row r="1253" spans="4:9" hidden="1" x14ac:dyDescent="0.45">
      <c r="D1253"/>
      <c r="E1253"/>
      <c r="F1253"/>
      <c r="G1253"/>
      <c r="H1253"/>
      <c r="I1253"/>
    </row>
    <row r="1254" spans="4:9" hidden="1" x14ac:dyDescent="0.45">
      <c r="D1254"/>
      <c r="E1254"/>
      <c r="F1254"/>
      <c r="G1254"/>
      <c r="H1254"/>
      <c r="I1254"/>
    </row>
    <row r="1255" spans="4:9" hidden="1" x14ac:dyDescent="0.45">
      <c r="D1255"/>
      <c r="E1255"/>
      <c r="F1255"/>
      <c r="G1255"/>
      <c r="H1255"/>
      <c r="I1255"/>
    </row>
    <row r="1256" spans="4:9" hidden="1" x14ac:dyDescent="0.45">
      <c r="D1256"/>
      <c r="E1256"/>
      <c r="F1256"/>
      <c r="G1256"/>
      <c r="H1256"/>
      <c r="I1256"/>
    </row>
    <row r="1257" spans="4:9" hidden="1" x14ac:dyDescent="0.45">
      <c r="D1257"/>
      <c r="E1257"/>
      <c r="F1257"/>
      <c r="G1257"/>
      <c r="H1257"/>
      <c r="I1257"/>
    </row>
    <row r="1258" spans="4:9" hidden="1" x14ac:dyDescent="0.45">
      <c r="D1258"/>
      <c r="E1258"/>
      <c r="F1258"/>
      <c r="G1258"/>
      <c r="H1258"/>
      <c r="I1258"/>
    </row>
    <row r="1259" spans="4:9" hidden="1" x14ac:dyDescent="0.45">
      <c r="D1259"/>
      <c r="E1259"/>
      <c r="F1259"/>
      <c r="G1259"/>
      <c r="H1259"/>
      <c r="I1259"/>
    </row>
    <row r="1260" spans="4:9" hidden="1" x14ac:dyDescent="0.45">
      <c r="D1260"/>
      <c r="E1260"/>
      <c r="F1260"/>
      <c r="G1260"/>
      <c r="H1260"/>
      <c r="I1260"/>
    </row>
    <row r="1261" spans="4:9" hidden="1" x14ac:dyDescent="0.45">
      <c r="D1261"/>
      <c r="E1261"/>
      <c r="F1261"/>
      <c r="G1261"/>
      <c r="H1261"/>
      <c r="I1261"/>
    </row>
    <row r="1262" spans="4:9" hidden="1" x14ac:dyDescent="0.45">
      <c r="D1262"/>
      <c r="E1262"/>
      <c r="F1262"/>
      <c r="G1262"/>
      <c r="H1262"/>
      <c r="I1262"/>
    </row>
    <row r="1263" spans="4:9" hidden="1" x14ac:dyDescent="0.45">
      <c r="D1263"/>
      <c r="E1263"/>
      <c r="F1263"/>
      <c r="G1263"/>
      <c r="H1263"/>
      <c r="I1263"/>
    </row>
    <row r="1264" spans="4:9" hidden="1" x14ac:dyDescent="0.45">
      <c r="D1264"/>
      <c r="E1264"/>
      <c r="F1264"/>
      <c r="G1264"/>
      <c r="H1264"/>
      <c r="I1264"/>
    </row>
    <row r="1265" spans="4:9" hidden="1" x14ac:dyDescent="0.45">
      <c r="D1265"/>
      <c r="E1265"/>
      <c r="F1265"/>
      <c r="G1265"/>
      <c r="H1265"/>
      <c r="I1265"/>
    </row>
    <row r="1266" spans="4:9" hidden="1" x14ac:dyDescent="0.45">
      <c r="D1266"/>
      <c r="E1266"/>
      <c r="F1266"/>
      <c r="G1266"/>
      <c r="H1266"/>
      <c r="I1266"/>
    </row>
    <row r="1267" spans="4:9" hidden="1" x14ac:dyDescent="0.45">
      <c r="D1267"/>
      <c r="E1267"/>
      <c r="F1267"/>
      <c r="G1267"/>
      <c r="H1267"/>
      <c r="I1267"/>
    </row>
    <row r="1268" spans="4:9" hidden="1" x14ac:dyDescent="0.45">
      <c r="D1268"/>
      <c r="E1268"/>
      <c r="F1268"/>
      <c r="G1268"/>
      <c r="H1268"/>
      <c r="I1268"/>
    </row>
    <row r="1269" spans="4:9" hidden="1" x14ac:dyDescent="0.45">
      <c r="D1269"/>
      <c r="E1269"/>
      <c r="F1269"/>
      <c r="G1269"/>
      <c r="H1269"/>
      <c r="I1269"/>
    </row>
    <row r="1270" spans="4:9" hidden="1" x14ac:dyDescent="0.45">
      <c r="D1270"/>
      <c r="E1270"/>
      <c r="F1270"/>
      <c r="G1270"/>
      <c r="H1270"/>
      <c r="I1270"/>
    </row>
    <row r="1271" spans="4:9" hidden="1" x14ac:dyDescent="0.45">
      <c r="D1271"/>
      <c r="E1271"/>
      <c r="F1271"/>
      <c r="G1271"/>
      <c r="H1271"/>
      <c r="I1271"/>
    </row>
    <row r="1272" spans="4:9" hidden="1" x14ac:dyDescent="0.45">
      <c r="D1272"/>
      <c r="E1272"/>
      <c r="F1272"/>
      <c r="G1272"/>
      <c r="H1272"/>
      <c r="I1272"/>
    </row>
    <row r="1273" spans="4:9" hidden="1" x14ac:dyDescent="0.45">
      <c r="D1273"/>
      <c r="E1273"/>
      <c r="F1273"/>
      <c r="G1273"/>
      <c r="H1273"/>
      <c r="I1273"/>
    </row>
    <row r="1274" spans="4:9" hidden="1" x14ac:dyDescent="0.45">
      <c r="D1274"/>
      <c r="E1274"/>
      <c r="F1274"/>
      <c r="G1274"/>
      <c r="H1274"/>
      <c r="I1274"/>
    </row>
    <row r="1275" spans="4:9" hidden="1" x14ac:dyDescent="0.45">
      <c r="D1275"/>
      <c r="E1275"/>
      <c r="F1275"/>
      <c r="G1275"/>
      <c r="H1275"/>
      <c r="I1275"/>
    </row>
    <row r="1276" spans="4:9" hidden="1" x14ac:dyDescent="0.45">
      <c r="D1276"/>
      <c r="E1276"/>
      <c r="F1276"/>
      <c r="G1276"/>
      <c r="H1276"/>
      <c r="I1276"/>
    </row>
    <row r="1277" spans="4:9" hidden="1" x14ac:dyDescent="0.45">
      <c r="D1277"/>
      <c r="E1277"/>
      <c r="F1277"/>
      <c r="G1277"/>
      <c r="H1277"/>
      <c r="I1277"/>
    </row>
    <row r="1278" spans="4:9" hidden="1" x14ac:dyDescent="0.45">
      <c r="D1278"/>
      <c r="E1278"/>
      <c r="F1278"/>
      <c r="G1278"/>
      <c r="H1278"/>
      <c r="I1278"/>
    </row>
    <row r="1279" spans="4:9" hidden="1" x14ac:dyDescent="0.45">
      <c r="D1279"/>
      <c r="E1279"/>
      <c r="F1279"/>
      <c r="G1279"/>
      <c r="H1279"/>
      <c r="I1279"/>
    </row>
    <row r="1280" spans="4:9" hidden="1" x14ac:dyDescent="0.45">
      <c r="D1280"/>
      <c r="E1280"/>
      <c r="F1280"/>
      <c r="G1280"/>
      <c r="H1280"/>
      <c r="I1280"/>
    </row>
    <row r="1281" spans="4:9" hidden="1" x14ac:dyDescent="0.45">
      <c r="D1281"/>
      <c r="E1281"/>
      <c r="F1281"/>
      <c r="G1281"/>
      <c r="H1281"/>
      <c r="I1281"/>
    </row>
    <row r="1282" spans="4:9" hidden="1" x14ac:dyDescent="0.45">
      <c r="D1282"/>
      <c r="E1282"/>
      <c r="F1282"/>
      <c r="G1282"/>
      <c r="H1282"/>
      <c r="I1282"/>
    </row>
    <row r="1283" spans="4:9" hidden="1" x14ac:dyDescent="0.45">
      <c r="D1283"/>
      <c r="E1283"/>
      <c r="F1283"/>
      <c r="G1283"/>
      <c r="H1283"/>
      <c r="I1283"/>
    </row>
    <row r="1284" spans="4:9" hidden="1" x14ac:dyDescent="0.45">
      <c r="D1284"/>
      <c r="E1284"/>
      <c r="F1284"/>
      <c r="G1284"/>
      <c r="H1284"/>
      <c r="I1284"/>
    </row>
    <row r="1285" spans="4:9" hidden="1" x14ac:dyDescent="0.45">
      <c r="D1285"/>
      <c r="E1285"/>
      <c r="F1285"/>
      <c r="G1285"/>
      <c r="H1285"/>
      <c r="I1285"/>
    </row>
    <row r="1286" spans="4:9" hidden="1" x14ac:dyDescent="0.45">
      <c r="D1286"/>
      <c r="E1286"/>
      <c r="F1286"/>
      <c r="G1286"/>
      <c r="H1286"/>
      <c r="I1286"/>
    </row>
    <row r="1287" spans="4:9" hidden="1" x14ac:dyDescent="0.45">
      <c r="D1287"/>
      <c r="E1287"/>
      <c r="F1287"/>
      <c r="G1287"/>
      <c r="H1287"/>
      <c r="I1287"/>
    </row>
    <row r="1288" spans="4:9" hidden="1" x14ac:dyDescent="0.45">
      <c r="D1288"/>
      <c r="E1288"/>
      <c r="F1288"/>
      <c r="G1288"/>
      <c r="H1288"/>
      <c r="I1288"/>
    </row>
    <row r="1289" spans="4:9" hidden="1" x14ac:dyDescent="0.45">
      <c r="D1289"/>
      <c r="E1289"/>
      <c r="F1289"/>
      <c r="G1289"/>
      <c r="H1289"/>
      <c r="I1289"/>
    </row>
    <row r="1290" spans="4:9" hidden="1" x14ac:dyDescent="0.45">
      <c r="D1290"/>
      <c r="E1290"/>
      <c r="F1290"/>
      <c r="G1290"/>
      <c r="H1290"/>
      <c r="I1290"/>
    </row>
    <row r="1291" spans="4:9" hidden="1" x14ac:dyDescent="0.45">
      <c r="D1291"/>
      <c r="E1291"/>
      <c r="F1291"/>
      <c r="G1291"/>
      <c r="H1291"/>
      <c r="I1291"/>
    </row>
    <row r="1292" spans="4:9" hidden="1" x14ac:dyDescent="0.45">
      <c r="D1292"/>
      <c r="E1292"/>
      <c r="F1292"/>
      <c r="G1292"/>
      <c r="H1292"/>
      <c r="I1292"/>
    </row>
    <row r="1293" spans="4:9" hidden="1" x14ac:dyDescent="0.45">
      <c r="D1293"/>
      <c r="E1293"/>
      <c r="F1293"/>
      <c r="G1293"/>
      <c r="H1293"/>
      <c r="I1293"/>
    </row>
    <row r="1294" spans="4:9" hidden="1" x14ac:dyDescent="0.45">
      <c r="D1294"/>
      <c r="E1294"/>
      <c r="F1294"/>
      <c r="G1294"/>
      <c r="H1294"/>
      <c r="I1294"/>
    </row>
    <row r="1295" spans="4:9" hidden="1" x14ac:dyDescent="0.45">
      <c r="D1295"/>
      <c r="E1295"/>
      <c r="F1295"/>
      <c r="G1295"/>
      <c r="H1295"/>
      <c r="I1295"/>
    </row>
    <row r="1296" spans="4:9" hidden="1" x14ac:dyDescent="0.45">
      <c r="D1296"/>
      <c r="E1296"/>
      <c r="F1296"/>
      <c r="G1296"/>
      <c r="H1296"/>
      <c r="I1296"/>
    </row>
    <row r="1297" spans="4:9" hidden="1" x14ac:dyDescent="0.45">
      <c r="D1297"/>
      <c r="E1297"/>
      <c r="F1297"/>
      <c r="G1297"/>
      <c r="H1297"/>
      <c r="I1297"/>
    </row>
    <row r="1298" spans="4:9" hidden="1" x14ac:dyDescent="0.45">
      <c r="D1298"/>
      <c r="E1298"/>
      <c r="F1298"/>
      <c r="G1298"/>
      <c r="H1298"/>
      <c r="I1298"/>
    </row>
    <row r="1299" spans="4:9" hidden="1" x14ac:dyDescent="0.45">
      <c r="D1299"/>
      <c r="E1299"/>
      <c r="F1299"/>
      <c r="G1299"/>
      <c r="H1299"/>
      <c r="I1299"/>
    </row>
    <row r="1300" spans="4:9" hidden="1" x14ac:dyDescent="0.45">
      <c r="D1300"/>
      <c r="E1300"/>
      <c r="F1300"/>
      <c r="G1300"/>
      <c r="H1300"/>
      <c r="I1300"/>
    </row>
    <row r="1301" spans="4:9" hidden="1" x14ac:dyDescent="0.45">
      <c r="D1301"/>
      <c r="E1301"/>
      <c r="F1301"/>
      <c r="G1301"/>
      <c r="H1301"/>
      <c r="I1301"/>
    </row>
    <row r="1302" spans="4:9" hidden="1" x14ac:dyDescent="0.45">
      <c r="D1302"/>
      <c r="E1302"/>
      <c r="F1302"/>
      <c r="G1302"/>
      <c r="H1302"/>
      <c r="I1302"/>
    </row>
    <row r="1303" spans="4:9" hidden="1" x14ac:dyDescent="0.45">
      <c r="D1303"/>
      <c r="E1303"/>
      <c r="F1303"/>
      <c r="G1303"/>
      <c r="H1303"/>
      <c r="I1303"/>
    </row>
    <row r="1304" spans="4:9" hidden="1" x14ac:dyDescent="0.45">
      <c r="D1304"/>
      <c r="E1304"/>
      <c r="F1304"/>
      <c r="G1304"/>
      <c r="H1304"/>
      <c r="I1304"/>
    </row>
    <row r="1305" spans="4:9" hidden="1" x14ac:dyDescent="0.45">
      <c r="D1305"/>
      <c r="E1305"/>
      <c r="F1305"/>
      <c r="G1305"/>
      <c r="H1305"/>
      <c r="I1305"/>
    </row>
    <row r="1306" spans="4:9" hidden="1" x14ac:dyDescent="0.45">
      <c r="D1306"/>
      <c r="E1306"/>
      <c r="F1306"/>
      <c r="G1306"/>
      <c r="H1306"/>
      <c r="I1306"/>
    </row>
    <row r="1307" spans="4:9" hidden="1" x14ac:dyDescent="0.45">
      <c r="D1307"/>
      <c r="E1307"/>
      <c r="F1307"/>
      <c r="G1307"/>
      <c r="H1307"/>
      <c r="I1307"/>
    </row>
    <row r="1308" spans="4:9" hidden="1" x14ac:dyDescent="0.45">
      <c r="D1308"/>
      <c r="E1308"/>
      <c r="F1308"/>
      <c r="G1308"/>
      <c r="H1308"/>
      <c r="I1308"/>
    </row>
    <row r="1309" spans="4:9" hidden="1" x14ac:dyDescent="0.45">
      <c r="D1309"/>
      <c r="E1309"/>
      <c r="F1309"/>
      <c r="G1309"/>
      <c r="H1309"/>
      <c r="I1309"/>
    </row>
    <row r="1310" spans="4:9" hidden="1" x14ac:dyDescent="0.45">
      <c r="D1310"/>
      <c r="E1310"/>
      <c r="F1310"/>
      <c r="G1310"/>
      <c r="H1310"/>
      <c r="I1310"/>
    </row>
    <row r="1311" spans="4:9" hidden="1" x14ac:dyDescent="0.45">
      <c r="D1311"/>
      <c r="E1311"/>
      <c r="F1311"/>
      <c r="G1311"/>
      <c r="H1311"/>
      <c r="I1311"/>
    </row>
    <row r="1312" spans="4:9" hidden="1" x14ac:dyDescent="0.45">
      <c r="D1312"/>
      <c r="E1312"/>
      <c r="F1312"/>
      <c r="G1312"/>
      <c r="H1312"/>
      <c r="I1312"/>
    </row>
    <row r="1313" spans="4:9" hidden="1" x14ac:dyDescent="0.45">
      <c r="D1313"/>
      <c r="E1313"/>
      <c r="F1313"/>
      <c r="G1313"/>
      <c r="H1313"/>
      <c r="I1313"/>
    </row>
    <row r="1314" spans="4:9" hidden="1" x14ac:dyDescent="0.45">
      <c r="D1314"/>
      <c r="E1314"/>
      <c r="F1314"/>
      <c r="G1314"/>
      <c r="H1314"/>
      <c r="I1314"/>
    </row>
    <row r="1315" spans="4:9" hidden="1" x14ac:dyDescent="0.45">
      <c r="D1315"/>
      <c r="E1315"/>
      <c r="F1315"/>
      <c r="G1315"/>
      <c r="H1315"/>
      <c r="I1315"/>
    </row>
    <row r="1316" spans="4:9" hidden="1" x14ac:dyDescent="0.45">
      <c r="D1316"/>
      <c r="E1316"/>
      <c r="F1316"/>
      <c r="G1316"/>
      <c r="H1316"/>
      <c r="I1316"/>
    </row>
    <row r="1317" spans="4:9" hidden="1" x14ac:dyDescent="0.45">
      <c r="D1317"/>
      <c r="E1317"/>
      <c r="F1317"/>
      <c r="G1317"/>
      <c r="H1317"/>
      <c r="I1317"/>
    </row>
    <row r="1318" spans="4:9" hidden="1" x14ac:dyDescent="0.45">
      <c r="D1318"/>
      <c r="E1318"/>
      <c r="F1318"/>
      <c r="G1318"/>
      <c r="H1318"/>
      <c r="I1318"/>
    </row>
    <row r="1319" spans="4:9" hidden="1" x14ac:dyDescent="0.45">
      <c r="D1319"/>
      <c r="E1319"/>
      <c r="F1319"/>
      <c r="G1319"/>
      <c r="H1319"/>
      <c r="I1319"/>
    </row>
    <row r="1320" spans="4:9" hidden="1" x14ac:dyDescent="0.45">
      <c r="D1320"/>
      <c r="E1320"/>
      <c r="F1320"/>
      <c r="G1320"/>
      <c r="H1320"/>
      <c r="I1320"/>
    </row>
    <row r="1321" spans="4:9" hidden="1" x14ac:dyDescent="0.45">
      <c r="D1321"/>
      <c r="E1321"/>
      <c r="F1321"/>
      <c r="G1321"/>
      <c r="H1321"/>
      <c r="I1321"/>
    </row>
    <row r="1322" spans="4:9" hidden="1" x14ac:dyDescent="0.45">
      <c r="D1322"/>
      <c r="E1322"/>
      <c r="F1322"/>
      <c r="G1322"/>
      <c r="H1322"/>
      <c r="I1322"/>
    </row>
    <row r="1323" spans="4:9" hidden="1" x14ac:dyDescent="0.45">
      <c r="D1323"/>
      <c r="E1323"/>
      <c r="F1323"/>
      <c r="G1323"/>
      <c r="H1323"/>
      <c r="I1323"/>
    </row>
    <row r="1324" spans="4:9" hidden="1" x14ac:dyDescent="0.45">
      <c r="D1324"/>
      <c r="E1324"/>
      <c r="F1324"/>
      <c r="G1324"/>
      <c r="H1324"/>
      <c r="I1324"/>
    </row>
    <row r="1325" spans="4:9" hidden="1" x14ac:dyDescent="0.45">
      <c r="D1325"/>
      <c r="E1325"/>
      <c r="F1325"/>
      <c r="G1325"/>
      <c r="H1325"/>
      <c r="I1325"/>
    </row>
    <row r="1326" spans="4:9" hidden="1" x14ac:dyDescent="0.45">
      <c r="D1326"/>
      <c r="E1326"/>
      <c r="F1326"/>
      <c r="G1326"/>
      <c r="H1326"/>
      <c r="I1326"/>
    </row>
    <row r="1327" spans="4:9" hidden="1" x14ac:dyDescent="0.45">
      <c r="D1327"/>
      <c r="E1327"/>
      <c r="F1327"/>
      <c r="G1327"/>
      <c r="H1327"/>
      <c r="I1327"/>
    </row>
    <row r="1328" spans="4:9" hidden="1" x14ac:dyDescent="0.45">
      <c r="D1328"/>
      <c r="E1328"/>
      <c r="F1328"/>
      <c r="G1328"/>
      <c r="H1328"/>
      <c r="I1328"/>
    </row>
    <row r="1329" spans="4:9" hidden="1" x14ac:dyDescent="0.45">
      <c r="D1329"/>
      <c r="E1329"/>
      <c r="F1329"/>
      <c r="G1329"/>
      <c r="H1329"/>
      <c r="I1329"/>
    </row>
    <row r="1330" spans="4:9" hidden="1" x14ac:dyDescent="0.45">
      <c r="D1330"/>
      <c r="E1330"/>
      <c r="F1330"/>
      <c r="G1330"/>
      <c r="H1330"/>
      <c r="I1330"/>
    </row>
    <row r="1331" spans="4:9" hidden="1" x14ac:dyDescent="0.45">
      <c r="D1331"/>
      <c r="E1331"/>
      <c r="F1331"/>
      <c r="G1331"/>
      <c r="H1331"/>
      <c r="I1331"/>
    </row>
    <row r="1332" spans="4:9" hidden="1" x14ac:dyDescent="0.45">
      <c r="D1332"/>
      <c r="E1332"/>
      <c r="F1332"/>
      <c r="G1332"/>
      <c r="H1332"/>
      <c r="I1332"/>
    </row>
    <row r="1333" spans="4:9" hidden="1" x14ac:dyDescent="0.45">
      <c r="D1333"/>
      <c r="E1333"/>
      <c r="F1333"/>
      <c r="G1333"/>
      <c r="H1333"/>
      <c r="I1333"/>
    </row>
    <row r="1334" spans="4:9" hidden="1" x14ac:dyDescent="0.45">
      <c r="D1334"/>
      <c r="E1334"/>
      <c r="F1334"/>
      <c r="G1334"/>
      <c r="H1334"/>
      <c r="I1334"/>
    </row>
    <row r="1335" spans="4:9" hidden="1" x14ac:dyDescent="0.45">
      <c r="D1335"/>
      <c r="E1335"/>
      <c r="F1335"/>
      <c r="G1335"/>
      <c r="H1335"/>
      <c r="I1335"/>
    </row>
    <row r="1336" spans="4:9" hidden="1" x14ac:dyDescent="0.45">
      <c r="D1336"/>
      <c r="E1336"/>
      <c r="F1336"/>
      <c r="G1336"/>
      <c r="H1336"/>
      <c r="I1336"/>
    </row>
    <row r="1337" spans="4:9" hidden="1" x14ac:dyDescent="0.45">
      <c r="D1337"/>
      <c r="E1337"/>
      <c r="F1337"/>
      <c r="G1337"/>
      <c r="H1337"/>
      <c r="I1337"/>
    </row>
    <row r="1338" spans="4:9" hidden="1" x14ac:dyDescent="0.45">
      <c r="D1338"/>
      <c r="E1338"/>
      <c r="F1338"/>
      <c r="G1338"/>
      <c r="H1338"/>
      <c r="I1338"/>
    </row>
    <row r="1339" spans="4:9" hidden="1" x14ac:dyDescent="0.45">
      <c r="D1339"/>
      <c r="E1339"/>
      <c r="F1339"/>
      <c r="G1339"/>
      <c r="H1339"/>
      <c r="I1339"/>
    </row>
    <row r="1340" spans="4:9" hidden="1" x14ac:dyDescent="0.45">
      <c r="D1340"/>
      <c r="E1340"/>
      <c r="F1340"/>
      <c r="G1340"/>
      <c r="H1340"/>
      <c r="I1340"/>
    </row>
    <row r="1341" spans="4:9" hidden="1" x14ac:dyDescent="0.45">
      <c r="D1341"/>
      <c r="E1341"/>
      <c r="F1341"/>
      <c r="G1341"/>
      <c r="H1341"/>
      <c r="I1341"/>
    </row>
    <row r="1342" spans="4:9" hidden="1" x14ac:dyDescent="0.45">
      <c r="D1342"/>
      <c r="E1342"/>
      <c r="F1342"/>
      <c r="G1342"/>
      <c r="H1342"/>
      <c r="I1342"/>
    </row>
    <row r="1343" spans="4:9" hidden="1" x14ac:dyDescent="0.45">
      <c r="D1343"/>
      <c r="E1343"/>
      <c r="F1343"/>
      <c r="G1343"/>
      <c r="H1343"/>
      <c r="I1343"/>
    </row>
    <row r="1344" spans="4:9" hidden="1" x14ac:dyDescent="0.45">
      <c r="D1344"/>
      <c r="E1344"/>
      <c r="F1344"/>
      <c r="G1344"/>
      <c r="H1344"/>
      <c r="I1344"/>
    </row>
    <row r="1345" spans="4:9" hidden="1" x14ac:dyDescent="0.45">
      <c r="D1345"/>
      <c r="E1345"/>
      <c r="F1345"/>
      <c r="G1345"/>
      <c r="H1345"/>
      <c r="I1345"/>
    </row>
    <row r="1346" spans="4:9" hidden="1" x14ac:dyDescent="0.45">
      <c r="D1346"/>
      <c r="E1346"/>
      <c r="F1346"/>
      <c r="G1346"/>
      <c r="H1346"/>
      <c r="I1346"/>
    </row>
    <row r="1347" spans="4:9" hidden="1" x14ac:dyDescent="0.45">
      <c r="D1347"/>
      <c r="E1347"/>
      <c r="F1347"/>
      <c r="G1347"/>
      <c r="H1347"/>
      <c r="I1347"/>
    </row>
    <row r="1348" spans="4:9" hidden="1" x14ac:dyDescent="0.45">
      <c r="D1348"/>
      <c r="E1348"/>
      <c r="F1348"/>
      <c r="G1348"/>
      <c r="H1348"/>
      <c r="I1348"/>
    </row>
    <row r="1349" spans="4:9" hidden="1" x14ac:dyDescent="0.45">
      <c r="D1349"/>
      <c r="E1349"/>
      <c r="F1349"/>
      <c r="G1349"/>
      <c r="H1349"/>
      <c r="I1349"/>
    </row>
    <row r="1350" spans="4:9" hidden="1" x14ac:dyDescent="0.45">
      <c r="D1350"/>
      <c r="E1350"/>
      <c r="F1350"/>
      <c r="G1350"/>
      <c r="H1350"/>
      <c r="I1350"/>
    </row>
    <row r="1351" spans="4:9" hidden="1" x14ac:dyDescent="0.45">
      <c r="D1351"/>
      <c r="E1351"/>
      <c r="F1351"/>
      <c r="G1351"/>
      <c r="H1351"/>
      <c r="I1351"/>
    </row>
    <row r="1352" spans="4:9" hidden="1" x14ac:dyDescent="0.45">
      <c r="D1352"/>
      <c r="E1352"/>
      <c r="F1352"/>
      <c r="G1352"/>
      <c r="H1352"/>
      <c r="I1352"/>
    </row>
    <row r="1353" spans="4:9" hidden="1" x14ac:dyDescent="0.45">
      <c r="D1353"/>
      <c r="E1353"/>
      <c r="F1353"/>
      <c r="G1353"/>
      <c r="H1353"/>
      <c r="I1353"/>
    </row>
    <row r="1354" spans="4:9" hidden="1" x14ac:dyDescent="0.45">
      <c r="D1354"/>
      <c r="E1354"/>
      <c r="F1354"/>
      <c r="G1354"/>
      <c r="H1354"/>
      <c r="I1354"/>
    </row>
    <row r="1355" spans="4:9" hidden="1" x14ac:dyDescent="0.45">
      <c r="D1355"/>
      <c r="E1355"/>
      <c r="F1355"/>
      <c r="G1355"/>
      <c r="H1355"/>
      <c r="I1355"/>
    </row>
    <row r="1356" spans="4:9" hidden="1" x14ac:dyDescent="0.45">
      <c r="D1356"/>
      <c r="E1356"/>
      <c r="F1356"/>
      <c r="G1356"/>
      <c r="H1356"/>
      <c r="I1356"/>
    </row>
    <row r="1357" spans="4:9" hidden="1" x14ac:dyDescent="0.45">
      <c r="D1357"/>
      <c r="E1357"/>
      <c r="F1357"/>
      <c r="G1357"/>
      <c r="H1357"/>
      <c r="I1357"/>
    </row>
    <row r="1358" spans="4:9" hidden="1" x14ac:dyDescent="0.45">
      <c r="D1358"/>
      <c r="E1358"/>
      <c r="F1358"/>
      <c r="G1358"/>
      <c r="H1358"/>
      <c r="I1358"/>
    </row>
    <row r="1359" spans="4:9" hidden="1" x14ac:dyDescent="0.45">
      <c r="D1359"/>
      <c r="E1359"/>
      <c r="F1359"/>
      <c r="G1359"/>
      <c r="H1359"/>
      <c r="I1359"/>
    </row>
    <row r="1360" spans="4:9" hidden="1" x14ac:dyDescent="0.45">
      <c r="D1360"/>
      <c r="E1360"/>
      <c r="F1360"/>
      <c r="G1360"/>
      <c r="H1360"/>
      <c r="I1360"/>
    </row>
    <row r="1361" spans="4:9" hidden="1" x14ac:dyDescent="0.45">
      <c r="D1361"/>
      <c r="E1361"/>
      <c r="F1361"/>
      <c r="G1361"/>
      <c r="H1361"/>
      <c r="I1361"/>
    </row>
    <row r="1362" spans="4:9" hidden="1" x14ac:dyDescent="0.45">
      <c r="D1362"/>
      <c r="E1362"/>
      <c r="F1362"/>
      <c r="G1362"/>
      <c r="H1362"/>
      <c r="I1362"/>
    </row>
    <row r="1363" spans="4:9" hidden="1" x14ac:dyDescent="0.45">
      <c r="D1363"/>
      <c r="E1363"/>
      <c r="F1363"/>
      <c r="G1363"/>
      <c r="H1363"/>
      <c r="I1363"/>
    </row>
    <row r="1364" spans="4:9" hidden="1" x14ac:dyDescent="0.45">
      <c r="D1364"/>
      <c r="E1364"/>
      <c r="F1364"/>
      <c r="G1364"/>
      <c r="H1364"/>
      <c r="I1364"/>
    </row>
    <row r="1365" spans="4:9" hidden="1" x14ac:dyDescent="0.45">
      <c r="D1365"/>
      <c r="E1365"/>
      <c r="F1365"/>
      <c r="G1365"/>
      <c r="H1365"/>
      <c r="I1365"/>
    </row>
    <row r="1366" spans="4:9" hidden="1" x14ac:dyDescent="0.45">
      <c r="D1366"/>
      <c r="E1366"/>
      <c r="F1366"/>
      <c r="G1366"/>
      <c r="H1366"/>
      <c r="I1366"/>
    </row>
    <row r="1367" spans="4:9" hidden="1" x14ac:dyDescent="0.45">
      <c r="D1367"/>
      <c r="E1367"/>
      <c r="F1367"/>
      <c r="G1367"/>
      <c r="H1367"/>
      <c r="I1367"/>
    </row>
    <row r="1368" spans="4:9" hidden="1" x14ac:dyDescent="0.45">
      <c r="D1368"/>
      <c r="E1368"/>
      <c r="F1368"/>
      <c r="G1368"/>
      <c r="H1368"/>
      <c r="I1368"/>
    </row>
    <row r="1369" spans="4:9" hidden="1" x14ac:dyDescent="0.45">
      <c r="D1369"/>
      <c r="E1369"/>
      <c r="F1369"/>
      <c r="G1369"/>
      <c r="H1369"/>
      <c r="I1369"/>
    </row>
    <row r="1370" spans="4:9" hidden="1" x14ac:dyDescent="0.45">
      <c r="D1370"/>
      <c r="E1370"/>
      <c r="F1370"/>
      <c r="G1370"/>
      <c r="H1370"/>
      <c r="I1370"/>
    </row>
    <row r="1371" spans="4:9" hidden="1" x14ac:dyDescent="0.45">
      <c r="D1371"/>
      <c r="E1371"/>
      <c r="F1371"/>
      <c r="G1371"/>
      <c r="H1371"/>
      <c r="I1371"/>
    </row>
    <row r="1372" spans="4:9" hidden="1" x14ac:dyDescent="0.45">
      <c r="D1372"/>
      <c r="E1372"/>
      <c r="F1372"/>
      <c r="G1372"/>
      <c r="H1372"/>
      <c r="I1372"/>
    </row>
    <row r="1373" spans="4:9" hidden="1" x14ac:dyDescent="0.45">
      <c r="D1373"/>
      <c r="E1373"/>
      <c r="F1373"/>
      <c r="G1373"/>
      <c r="H1373"/>
      <c r="I1373"/>
    </row>
    <row r="1374" spans="4:9" hidden="1" x14ac:dyDescent="0.45">
      <c r="D1374"/>
      <c r="E1374"/>
      <c r="F1374"/>
      <c r="G1374"/>
      <c r="H1374"/>
      <c r="I1374"/>
    </row>
    <row r="1375" spans="4:9" hidden="1" x14ac:dyDescent="0.45">
      <c r="D1375"/>
      <c r="E1375"/>
      <c r="F1375"/>
      <c r="G1375"/>
      <c r="H1375"/>
      <c r="I1375"/>
    </row>
    <row r="1376" spans="4:9" hidden="1" x14ac:dyDescent="0.45">
      <c r="D1376"/>
      <c r="E1376"/>
      <c r="F1376"/>
      <c r="G1376"/>
      <c r="H1376"/>
      <c r="I1376"/>
    </row>
    <row r="1377" spans="4:9" hidden="1" x14ac:dyDescent="0.45">
      <c r="D1377"/>
      <c r="E1377"/>
      <c r="F1377"/>
      <c r="G1377"/>
      <c r="H1377"/>
      <c r="I1377"/>
    </row>
    <row r="1378" spans="4:9" hidden="1" x14ac:dyDescent="0.45">
      <c r="D1378"/>
      <c r="E1378"/>
      <c r="F1378"/>
      <c r="G1378"/>
      <c r="H1378"/>
      <c r="I1378"/>
    </row>
    <row r="1379" spans="4:9" hidden="1" x14ac:dyDescent="0.45">
      <c r="D1379"/>
      <c r="E1379"/>
      <c r="F1379"/>
      <c r="G1379"/>
      <c r="H1379"/>
      <c r="I1379"/>
    </row>
    <row r="1380" spans="4:9" hidden="1" x14ac:dyDescent="0.45">
      <c r="D1380"/>
      <c r="E1380"/>
      <c r="F1380"/>
      <c r="G1380"/>
      <c r="H1380"/>
      <c r="I1380"/>
    </row>
    <row r="1381" spans="4:9" hidden="1" x14ac:dyDescent="0.45">
      <c r="D1381"/>
      <c r="E1381"/>
      <c r="F1381"/>
      <c r="G1381"/>
      <c r="H1381"/>
      <c r="I1381"/>
    </row>
    <row r="1382" spans="4:9" hidden="1" x14ac:dyDescent="0.45">
      <c r="D1382"/>
      <c r="E1382"/>
      <c r="F1382"/>
      <c r="G1382"/>
      <c r="H1382"/>
      <c r="I1382"/>
    </row>
    <row r="1383" spans="4:9" hidden="1" x14ac:dyDescent="0.45">
      <c r="D1383"/>
      <c r="E1383"/>
      <c r="F1383"/>
      <c r="G1383"/>
      <c r="H1383"/>
      <c r="I1383"/>
    </row>
    <row r="1384" spans="4:9" hidden="1" x14ac:dyDescent="0.45">
      <c r="D1384"/>
      <c r="E1384"/>
      <c r="F1384"/>
      <c r="G1384"/>
      <c r="H1384"/>
      <c r="I1384"/>
    </row>
    <row r="1385" spans="4:9" hidden="1" x14ac:dyDescent="0.45">
      <c r="D1385"/>
      <c r="E1385"/>
      <c r="F1385"/>
      <c r="G1385"/>
      <c r="H1385"/>
      <c r="I1385"/>
    </row>
    <row r="1386" spans="4:9" hidden="1" x14ac:dyDescent="0.45">
      <c r="D1386"/>
      <c r="E1386"/>
      <c r="F1386"/>
      <c r="G1386"/>
      <c r="H1386"/>
      <c r="I1386"/>
    </row>
    <row r="1387" spans="4:9" hidden="1" x14ac:dyDescent="0.45">
      <c r="D1387"/>
      <c r="E1387"/>
      <c r="F1387"/>
      <c r="G1387"/>
      <c r="H1387"/>
      <c r="I1387"/>
    </row>
    <row r="1388" spans="4:9" hidden="1" x14ac:dyDescent="0.45">
      <c r="D1388"/>
      <c r="E1388"/>
      <c r="F1388"/>
      <c r="G1388"/>
      <c r="H1388"/>
      <c r="I1388"/>
    </row>
    <row r="1389" spans="4:9" hidden="1" x14ac:dyDescent="0.45">
      <c r="D1389"/>
      <c r="E1389"/>
      <c r="F1389"/>
      <c r="G1389"/>
      <c r="H1389"/>
      <c r="I1389"/>
    </row>
    <row r="1390" spans="4:9" hidden="1" x14ac:dyDescent="0.45">
      <c r="D1390"/>
      <c r="E1390"/>
      <c r="F1390"/>
      <c r="G1390"/>
      <c r="H1390"/>
      <c r="I1390"/>
    </row>
    <row r="1391" spans="4:9" hidden="1" x14ac:dyDescent="0.45">
      <c r="D1391"/>
      <c r="E1391"/>
      <c r="F1391"/>
      <c r="G1391"/>
      <c r="H1391"/>
      <c r="I1391"/>
    </row>
    <row r="1392" spans="4:9" hidden="1" x14ac:dyDescent="0.45">
      <c r="D1392"/>
      <c r="E1392"/>
      <c r="F1392"/>
      <c r="G1392"/>
      <c r="H1392"/>
      <c r="I1392"/>
    </row>
    <row r="1393" spans="4:9" hidden="1" x14ac:dyDescent="0.45">
      <c r="D1393"/>
      <c r="E1393"/>
      <c r="F1393"/>
      <c r="G1393"/>
      <c r="H1393"/>
      <c r="I1393"/>
    </row>
    <row r="1394" spans="4:9" hidden="1" x14ac:dyDescent="0.45">
      <c r="D1394"/>
      <c r="E1394"/>
      <c r="F1394"/>
      <c r="G1394"/>
      <c r="H1394"/>
      <c r="I1394"/>
    </row>
    <row r="1395" spans="4:9" hidden="1" x14ac:dyDescent="0.45">
      <c r="D1395"/>
      <c r="E1395"/>
      <c r="F1395"/>
      <c r="G1395"/>
      <c r="H1395"/>
      <c r="I1395"/>
    </row>
    <row r="1396" spans="4:9" hidden="1" x14ac:dyDescent="0.45">
      <c r="D1396"/>
      <c r="E1396"/>
      <c r="F1396"/>
      <c r="G1396"/>
      <c r="H1396"/>
      <c r="I1396"/>
    </row>
    <row r="1397" spans="4:9" hidden="1" x14ac:dyDescent="0.45">
      <c r="D1397"/>
      <c r="E1397"/>
      <c r="F1397"/>
      <c r="G1397"/>
      <c r="H1397"/>
      <c r="I1397"/>
    </row>
    <row r="1398" spans="4:9" hidden="1" x14ac:dyDescent="0.45">
      <c r="D1398"/>
      <c r="E1398"/>
      <c r="F1398"/>
      <c r="G1398"/>
      <c r="H1398"/>
      <c r="I1398"/>
    </row>
    <row r="1399" spans="4:9" hidden="1" x14ac:dyDescent="0.45">
      <c r="D1399"/>
      <c r="E1399"/>
      <c r="F1399"/>
      <c r="G1399"/>
      <c r="H1399"/>
      <c r="I1399"/>
    </row>
    <row r="1400" spans="4:9" hidden="1" x14ac:dyDescent="0.45">
      <c r="D1400"/>
      <c r="E1400"/>
      <c r="F1400"/>
      <c r="G1400"/>
      <c r="H1400"/>
      <c r="I1400"/>
    </row>
    <row r="1401" spans="4:9" hidden="1" x14ac:dyDescent="0.45">
      <c r="D1401"/>
      <c r="E1401"/>
      <c r="F1401"/>
      <c r="G1401"/>
      <c r="H1401"/>
      <c r="I1401"/>
    </row>
    <row r="1402" spans="4:9" hidden="1" x14ac:dyDescent="0.45">
      <c r="D1402"/>
      <c r="E1402"/>
      <c r="F1402"/>
      <c r="G1402"/>
      <c r="H1402"/>
      <c r="I1402"/>
    </row>
    <row r="1403" spans="4:9" hidden="1" x14ac:dyDescent="0.45">
      <c r="D1403"/>
      <c r="E1403"/>
      <c r="F1403"/>
      <c r="G1403"/>
      <c r="H1403"/>
      <c r="I1403"/>
    </row>
    <row r="1404" spans="4:9" hidden="1" x14ac:dyDescent="0.45">
      <c r="D1404"/>
      <c r="E1404"/>
      <c r="F1404"/>
      <c r="G1404"/>
      <c r="H1404"/>
      <c r="I1404"/>
    </row>
    <row r="1405" spans="4:9" hidden="1" x14ac:dyDescent="0.45">
      <c r="D1405"/>
      <c r="E1405"/>
      <c r="F1405"/>
      <c r="G1405"/>
      <c r="H1405"/>
      <c r="I1405"/>
    </row>
    <row r="1406" spans="4:9" hidden="1" x14ac:dyDescent="0.45">
      <c r="D1406"/>
      <c r="E1406"/>
      <c r="F1406"/>
      <c r="G1406"/>
      <c r="H1406"/>
      <c r="I1406"/>
    </row>
    <row r="1407" spans="4:9" hidden="1" x14ac:dyDescent="0.45">
      <c r="D1407"/>
      <c r="E1407"/>
      <c r="F1407"/>
      <c r="G1407"/>
      <c r="H1407"/>
      <c r="I1407"/>
    </row>
    <row r="1408" spans="4:9" hidden="1" x14ac:dyDescent="0.45">
      <c r="D1408"/>
      <c r="E1408"/>
      <c r="F1408"/>
      <c r="G1408"/>
      <c r="H1408"/>
      <c r="I1408"/>
    </row>
    <row r="1409" spans="4:9" hidden="1" x14ac:dyDescent="0.45">
      <c r="D1409"/>
      <c r="E1409"/>
      <c r="F1409"/>
      <c r="G1409"/>
      <c r="H1409"/>
      <c r="I1409"/>
    </row>
    <row r="1410" spans="4:9" hidden="1" x14ac:dyDescent="0.45">
      <c r="D1410"/>
      <c r="E1410"/>
      <c r="F1410"/>
      <c r="G1410"/>
      <c r="H1410"/>
      <c r="I1410"/>
    </row>
    <row r="1411" spans="4:9" hidden="1" x14ac:dyDescent="0.45">
      <c r="D1411"/>
      <c r="E1411"/>
      <c r="F1411"/>
      <c r="G1411"/>
      <c r="H1411"/>
      <c r="I1411"/>
    </row>
    <row r="1412" spans="4:9" hidden="1" x14ac:dyDescent="0.45">
      <c r="D1412"/>
      <c r="E1412"/>
      <c r="F1412"/>
      <c r="G1412"/>
      <c r="H1412"/>
      <c r="I1412"/>
    </row>
    <row r="1413" spans="4:9" hidden="1" x14ac:dyDescent="0.45">
      <c r="D1413"/>
      <c r="E1413"/>
      <c r="F1413"/>
      <c r="G1413"/>
      <c r="H1413"/>
      <c r="I1413"/>
    </row>
    <row r="1414" spans="4:9" hidden="1" x14ac:dyDescent="0.45">
      <c r="D1414"/>
      <c r="E1414"/>
      <c r="F1414"/>
      <c r="G1414"/>
      <c r="H1414"/>
      <c r="I1414"/>
    </row>
    <row r="1415" spans="4:9" hidden="1" x14ac:dyDescent="0.45">
      <c r="D1415"/>
      <c r="E1415"/>
      <c r="F1415"/>
      <c r="G1415"/>
      <c r="H1415"/>
      <c r="I1415"/>
    </row>
    <row r="1416" spans="4:9" hidden="1" x14ac:dyDescent="0.45">
      <c r="D1416"/>
      <c r="E1416"/>
      <c r="F1416"/>
      <c r="G1416"/>
      <c r="H1416"/>
      <c r="I1416"/>
    </row>
    <row r="1417" spans="4:9" hidden="1" x14ac:dyDescent="0.45">
      <c r="D1417"/>
      <c r="E1417"/>
      <c r="F1417"/>
      <c r="G1417"/>
      <c r="H1417"/>
      <c r="I1417"/>
    </row>
    <row r="1418" spans="4:9" hidden="1" x14ac:dyDescent="0.45">
      <c r="D1418"/>
      <c r="E1418"/>
      <c r="F1418"/>
      <c r="G1418"/>
      <c r="H1418"/>
      <c r="I1418"/>
    </row>
    <row r="1419" spans="4:9" hidden="1" x14ac:dyDescent="0.45">
      <c r="D1419"/>
      <c r="E1419"/>
      <c r="F1419"/>
      <c r="G1419"/>
      <c r="H1419"/>
      <c r="I1419"/>
    </row>
    <row r="1420" spans="4:9" hidden="1" x14ac:dyDescent="0.45">
      <c r="D1420"/>
      <c r="E1420"/>
      <c r="F1420"/>
      <c r="G1420"/>
      <c r="H1420"/>
      <c r="I1420"/>
    </row>
    <row r="1421" spans="4:9" hidden="1" x14ac:dyDescent="0.45">
      <c r="D1421"/>
      <c r="E1421"/>
      <c r="F1421"/>
      <c r="G1421"/>
      <c r="H1421"/>
      <c r="I1421"/>
    </row>
    <row r="1422" spans="4:9" hidden="1" x14ac:dyDescent="0.45">
      <c r="D1422"/>
      <c r="E1422"/>
      <c r="F1422"/>
      <c r="G1422"/>
      <c r="H1422"/>
      <c r="I1422"/>
    </row>
    <row r="1423" spans="4:9" hidden="1" x14ac:dyDescent="0.45">
      <c r="D1423"/>
      <c r="E1423"/>
      <c r="F1423"/>
      <c r="G1423"/>
      <c r="H1423"/>
      <c r="I1423"/>
    </row>
    <row r="1424" spans="4:9" hidden="1" x14ac:dyDescent="0.45">
      <c r="D1424"/>
      <c r="E1424"/>
      <c r="F1424"/>
      <c r="G1424"/>
      <c r="H1424"/>
      <c r="I1424"/>
    </row>
    <row r="1425" spans="4:9" hidden="1" x14ac:dyDescent="0.45">
      <c r="D1425"/>
      <c r="E1425"/>
      <c r="F1425"/>
      <c r="G1425"/>
      <c r="H1425"/>
      <c r="I1425"/>
    </row>
    <row r="1426" spans="4:9" hidden="1" x14ac:dyDescent="0.45">
      <c r="D1426"/>
      <c r="E1426"/>
      <c r="F1426"/>
      <c r="G1426"/>
      <c r="H1426"/>
      <c r="I1426"/>
    </row>
    <row r="1427" spans="4:9" hidden="1" x14ac:dyDescent="0.45">
      <c r="D1427"/>
      <c r="E1427"/>
      <c r="F1427"/>
      <c r="G1427"/>
      <c r="H1427"/>
      <c r="I1427"/>
    </row>
    <row r="1428" spans="4:9" hidden="1" x14ac:dyDescent="0.45">
      <c r="D1428"/>
      <c r="E1428"/>
      <c r="F1428"/>
      <c r="G1428"/>
      <c r="H1428"/>
      <c r="I1428"/>
    </row>
    <row r="1429" spans="4:9" hidden="1" x14ac:dyDescent="0.45">
      <c r="D1429"/>
      <c r="E1429"/>
      <c r="F1429"/>
      <c r="G1429"/>
      <c r="H1429"/>
      <c r="I1429"/>
    </row>
    <row r="1430" spans="4:9" hidden="1" x14ac:dyDescent="0.45">
      <c r="D1430"/>
      <c r="E1430"/>
      <c r="F1430"/>
      <c r="G1430"/>
      <c r="H1430"/>
      <c r="I1430"/>
    </row>
    <row r="1431" spans="4:9" hidden="1" x14ac:dyDescent="0.45">
      <c r="D1431"/>
      <c r="E1431"/>
      <c r="F1431"/>
      <c r="G1431"/>
      <c r="H1431"/>
      <c r="I1431"/>
    </row>
    <row r="1432" spans="4:9" hidden="1" x14ac:dyDescent="0.45">
      <c r="D1432"/>
      <c r="E1432"/>
      <c r="F1432"/>
      <c r="G1432"/>
      <c r="H1432"/>
      <c r="I1432"/>
    </row>
    <row r="1433" spans="4:9" hidden="1" x14ac:dyDescent="0.45">
      <c r="D1433"/>
      <c r="E1433"/>
      <c r="F1433"/>
      <c r="G1433"/>
      <c r="H1433"/>
      <c r="I1433"/>
    </row>
    <row r="1434" spans="4:9" hidden="1" x14ac:dyDescent="0.45">
      <c r="D1434"/>
      <c r="E1434"/>
      <c r="F1434"/>
      <c r="G1434"/>
      <c r="H1434"/>
      <c r="I1434"/>
    </row>
    <row r="1435" spans="4:9" hidden="1" x14ac:dyDescent="0.45">
      <c r="D1435"/>
      <c r="E1435"/>
      <c r="F1435"/>
      <c r="G1435"/>
      <c r="H1435"/>
      <c r="I1435"/>
    </row>
    <row r="1436" spans="4:9" hidden="1" x14ac:dyDescent="0.45">
      <c r="D1436"/>
      <c r="E1436"/>
      <c r="F1436"/>
      <c r="G1436"/>
      <c r="H1436"/>
      <c r="I1436"/>
    </row>
    <row r="1437" spans="4:9" hidden="1" x14ac:dyDescent="0.45">
      <c r="D1437"/>
      <c r="E1437"/>
      <c r="F1437"/>
      <c r="G1437"/>
      <c r="H1437"/>
      <c r="I1437"/>
    </row>
    <row r="1438" spans="4:9" hidden="1" x14ac:dyDescent="0.45">
      <c r="D1438"/>
      <c r="E1438"/>
      <c r="F1438"/>
      <c r="G1438"/>
      <c r="H1438"/>
      <c r="I1438"/>
    </row>
    <row r="1439" spans="4:9" hidden="1" x14ac:dyDescent="0.45">
      <c r="D1439"/>
      <c r="E1439"/>
      <c r="F1439"/>
      <c r="G1439"/>
      <c r="H1439"/>
      <c r="I1439"/>
    </row>
    <row r="1440" spans="4:9" hidden="1" x14ac:dyDescent="0.45">
      <c r="D1440"/>
      <c r="E1440"/>
      <c r="F1440"/>
      <c r="G1440"/>
      <c r="H1440"/>
      <c r="I1440"/>
    </row>
    <row r="1441" spans="4:9" hidden="1" x14ac:dyDescent="0.45">
      <c r="D1441"/>
      <c r="E1441"/>
      <c r="F1441"/>
      <c r="G1441"/>
      <c r="H1441"/>
      <c r="I1441"/>
    </row>
    <row r="1442" spans="4:9" hidden="1" x14ac:dyDescent="0.45">
      <c r="D1442"/>
      <c r="E1442"/>
      <c r="F1442"/>
      <c r="G1442"/>
      <c r="H1442"/>
      <c r="I1442"/>
    </row>
    <row r="1443" spans="4:9" hidden="1" x14ac:dyDescent="0.45">
      <c r="D1443"/>
      <c r="E1443"/>
      <c r="F1443"/>
      <c r="G1443"/>
      <c r="H1443"/>
      <c r="I1443"/>
    </row>
    <row r="1444" spans="4:9" hidden="1" x14ac:dyDescent="0.45">
      <c r="D1444"/>
      <c r="E1444"/>
      <c r="F1444"/>
      <c r="G1444"/>
      <c r="H1444"/>
      <c r="I1444"/>
    </row>
    <row r="1445" spans="4:9" hidden="1" x14ac:dyDescent="0.45">
      <c r="D1445"/>
      <c r="E1445"/>
      <c r="F1445"/>
      <c r="G1445"/>
      <c r="H1445"/>
      <c r="I1445"/>
    </row>
    <row r="1446" spans="4:9" hidden="1" x14ac:dyDescent="0.45">
      <c r="D1446"/>
      <c r="E1446"/>
      <c r="F1446"/>
      <c r="G1446"/>
      <c r="H1446"/>
      <c r="I1446"/>
    </row>
    <row r="1447" spans="4:9" hidden="1" x14ac:dyDescent="0.45">
      <c r="D1447"/>
      <c r="E1447"/>
      <c r="F1447"/>
      <c r="G1447"/>
      <c r="H1447"/>
      <c r="I1447"/>
    </row>
    <row r="1448" spans="4:9" hidden="1" x14ac:dyDescent="0.45">
      <c r="D1448"/>
      <c r="E1448"/>
      <c r="F1448"/>
      <c r="G1448"/>
      <c r="H1448"/>
      <c r="I1448"/>
    </row>
    <row r="1449" spans="4:9" hidden="1" x14ac:dyDescent="0.45">
      <c r="D1449"/>
      <c r="E1449"/>
      <c r="F1449"/>
      <c r="G1449"/>
      <c r="H1449"/>
      <c r="I1449"/>
    </row>
    <row r="1450" spans="4:9" hidden="1" x14ac:dyDescent="0.45">
      <c r="D1450"/>
      <c r="E1450"/>
      <c r="F1450"/>
      <c r="G1450"/>
      <c r="H1450"/>
      <c r="I1450"/>
    </row>
    <row r="1451" spans="4:9" hidden="1" x14ac:dyDescent="0.45">
      <c r="D1451"/>
      <c r="E1451"/>
      <c r="F1451"/>
      <c r="G1451"/>
      <c r="H1451"/>
      <c r="I1451"/>
    </row>
    <row r="1452" spans="4:9" hidden="1" x14ac:dyDescent="0.45">
      <c r="D1452"/>
      <c r="E1452"/>
      <c r="F1452"/>
      <c r="G1452"/>
      <c r="H1452"/>
      <c r="I1452"/>
    </row>
    <row r="1453" spans="4:9" hidden="1" x14ac:dyDescent="0.45">
      <c r="D1453"/>
      <c r="E1453"/>
      <c r="F1453"/>
      <c r="G1453"/>
      <c r="H1453"/>
      <c r="I1453"/>
    </row>
    <row r="1454" spans="4:9" hidden="1" x14ac:dyDescent="0.45">
      <c r="D1454"/>
      <c r="E1454"/>
      <c r="F1454"/>
      <c r="G1454"/>
      <c r="H1454"/>
      <c r="I1454"/>
    </row>
    <row r="1455" spans="4:9" hidden="1" x14ac:dyDescent="0.45">
      <c r="D1455"/>
      <c r="E1455"/>
      <c r="F1455"/>
      <c r="G1455"/>
      <c r="H1455"/>
      <c r="I1455"/>
    </row>
    <row r="1456" spans="4:9" hidden="1" x14ac:dyDescent="0.45">
      <c r="D1456"/>
      <c r="E1456"/>
      <c r="F1456"/>
      <c r="G1456"/>
      <c r="H1456"/>
      <c r="I1456"/>
    </row>
    <row r="1457" spans="4:9" hidden="1" x14ac:dyDescent="0.45">
      <c r="D1457"/>
      <c r="E1457"/>
      <c r="F1457"/>
      <c r="G1457"/>
      <c r="H1457"/>
      <c r="I1457"/>
    </row>
    <row r="1458" spans="4:9" hidden="1" x14ac:dyDescent="0.45">
      <c r="D1458"/>
      <c r="E1458"/>
      <c r="F1458"/>
      <c r="G1458"/>
      <c r="H1458"/>
      <c r="I1458"/>
    </row>
    <row r="1459" spans="4:9" hidden="1" x14ac:dyDescent="0.45">
      <c r="D1459"/>
      <c r="E1459"/>
      <c r="F1459"/>
      <c r="G1459"/>
      <c r="H1459"/>
      <c r="I1459"/>
    </row>
    <row r="1460" spans="4:9" hidden="1" x14ac:dyDescent="0.45">
      <c r="D1460"/>
      <c r="E1460"/>
      <c r="F1460"/>
      <c r="G1460"/>
      <c r="H1460"/>
      <c r="I1460"/>
    </row>
    <row r="1461" spans="4:9" hidden="1" x14ac:dyDescent="0.45">
      <c r="D1461"/>
      <c r="E1461"/>
      <c r="F1461"/>
      <c r="G1461"/>
      <c r="H1461"/>
      <c r="I1461"/>
    </row>
    <row r="1462" spans="4:9" hidden="1" x14ac:dyDescent="0.45">
      <c r="D1462"/>
      <c r="E1462"/>
      <c r="F1462"/>
      <c r="G1462"/>
      <c r="H1462"/>
      <c r="I1462"/>
    </row>
    <row r="1463" spans="4:9" hidden="1" x14ac:dyDescent="0.45">
      <c r="D1463"/>
      <c r="E1463"/>
      <c r="F1463"/>
      <c r="G1463"/>
      <c r="H1463"/>
      <c r="I1463"/>
    </row>
    <row r="1464" spans="4:9" hidden="1" x14ac:dyDescent="0.45">
      <c r="D1464"/>
      <c r="E1464"/>
      <c r="F1464"/>
      <c r="G1464"/>
      <c r="H1464"/>
      <c r="I1464"/>
    </row>
    <row r="1465" spans="4:9" hidden="1" x14ac:dyDescent="0.45">
      <c r="D1465"/>
      <c r="E1465"/>
      <c r="F1465"/>
      <c r="G1465"/>
      <c r="H1465"/>
      <c r="I1465"/>
    </row>
    <row r="1466" spans="4:9" hidden="1" x14ac:dyDescent="0.45">
      <c r="D1466"/>
      <c r="E1466"/>
      <c r="F1466"/>
      <c r="G1466"/>
      <c r="H1466"/>
      <c r="I1466"/>
    </row>
    <row r="1467" spans="4:9" hidden="1" x14ac:dyDescent="0.45">
      <c r="D1467"/>
      <c r="E1467"/>
      <c r="F1467"/>
      <c r="G1467"/>
      <c r="H1467"/>
      <c r="I1467"/>
    </row>
    <row r="1468" spans="4:9" hidden="1" x14ac:dyDescent="0.45">
      <c r="D1468"/>
      <c r="E1468"/>
      <c r="F1468"/>
      <c r="G1468"/>
      <c r="H1468"/>
      <c r="I1468"/>
    </row>
    <row r="1469" spans="4:9" hidden="1" x14ac:dyDescent="0.45">
      <c r="D1469"/>
      <c r="E1469"/>
      <c r="F1469"/>
      <c r="G1469"/>
      <c r="H1469"/>
      <c r="I1469"/>
    </row>
    <row r="1470" spans="4:9" hidden="1" x14ac:dyDescent="0.45">
      <c r="D1470"/>
      <c r="E1470"/>
      <c r="F1470"/>
      <c r="G1470"/>
      <c r="H1470"/>
      <c r="I1470"/>
    </row>
    <row r="1471" spans="4:9" hidden="1" x14ac:dyDescent="0.45">
      <c r="D1471"/>
      <c r="E1471"/>
      <c r="F1471"/>
      <c r="G1471"/>
      <c r="H1471"/>
      <c r="I1471"/>
    </row>
    <row r="1472" spans="4:9" hidden="1" x14ac:dyDescent="0.45">
      <c r="D1472"/>
      <c r="E1472"/>
      <c r="F1472"/>
      <c r="G1472"/>
      <c r="H1472"/>
      <c r="I1472"/>
    </row>
    <row r="1473" spans="4:9" hidden="1" x14ac:dyDescent="0.45">
      <c r="D1473"/>
      <c r="E1473"/>
      <c r="F1473"/>
      <c r="G1473"/>
      <c r="H1473"/>
      <c r="I1473"/>
    </row>
    <row r="1474" spans="4:9" hidden="1" x14ac:dyDescent="0.45">
      <c r="D1474"/>
      <c r="E1474"/>
      <c r="F1474"/>
      <c r="G1474"/>
      <c r="H1474"/>
      <c r="I1474"/>
    </row>
    <row r="1475" spans="4:9" hidden="1" x14ac:dyDescent="0.45">
      <c r="D1475"/>
      <c r="E1475"/>
      <c r="F1475"/>
      <c r="G1475"/>
      <c r="H1475"/>
      <c r="I1475"/>
    </row>
    <row r="1476" spans="4:9" hidden="1" x14ac:dyDescent="0.45">
      <c r="D1476"/>
      <c r="E1476"/>
      <c r="F1476"/>
      <c r="G1476"/>
      <c r="H1476"/>
      <c r="I1476"/>
    </row>
    <row r="1477" spans="4:9" hidden="1" x14ac:dyDescent="0.45">
      <c r="D1477"/>
      <c r="E1477"/>
      <c r="F1477"/>
      <c r="G1477"/>
      <c r="H1477"/>
      <c r="I1477"/>
    </row>
    <row r="1478" spans="4:9" hidden="1" x14ac:dyDescent="0.45">
      <c r="D1478"/>
      <c r="E1478"/>
      <c r="F1478"/>
      <c r="G1478"/>
      <c r="H1478"/>
      <c r="I1478"/>
    </row>
    <row r="1479" spans="4:9" hidden="1" x14ac:dyDescent="0.45">
      <c r="D1479"/>
      <c r="E1479"/>
      <c r="F1479"/>
      <c r="G1479"/>
      <c r="H1479"/>
      <c r="I1479"/>
    </row>
    <row r="1480" spans="4:9" hidden="1" x14ac:dyDescent="0.45">
      <c r="D1480"/>
      <c r="E1480"/>
      <c r="F1480"/>
      <c r="G1480"/>
      <c r="H1480"/>
      <c r="I1480"/>
    </row>
    <row r="1481" spans="4:9" hidden="1" x14ac:dyDescent="0.45">
      <c r="D1481"/>
      <c r="E1481"/>
      <c r="F1481"/>
      <c r="G1481"/>
      <c r="H1481"/>
      <c r="I1481"/>
    </row>
    <row r="1482" spans="4:9" hidden="1" x14ac:dyDescent="0.45">
      <c r="D1482"/>
      <c r="E1482"/>
      <c r="F1482"/>
      <c r="G1482"/>
      <c r="H1482"/>
      <c r="I1482"/>
    </row>
    <row r="1483" spans="4:9" hidden="1" x14ac:dyDescent="0.45">
      <c r="D1483"/>
      <c r="E1483"/>
      <c r="F1483"/>
      <c r="G1483"/>
      <c r="H1483"/>
      <c r="I1483"/>
    </row>
    <row r="1484" spans="4:9" hidden="1" x14ac:dyDescent="0.45">
      <c r="D1484"/>
      <c r="E1484"/>
      <c r="F1484"/>
      <c r="G1484"/>
      <c r="H1484"/>
      <c r="I1484"/>
    </row>
    <row r="1485" spans="4:9" hidden="1" x14ac:dyDescent="0.45">
      <c r="D1485"/>
      <c r="E1485"/>
      <c r="F1485"/>
      <c r="G1485"/>
      <c r="H1485"/>
      <c r="I1485"/>
    </row>
    <row r="1486" spans="4:9" hidden="1" x14ac:dyDescent="0.45">
      <c r="D1486"/>
      <c r="E1486"/>
      <c r="F1486"/>
      <c r="G1486"/>
      <c r="H1486"/>
      <c r="I1486"/>
    </row>
    <row r="1487" spans="4:9" hidden="1" x14ac:dyDescent="0.45">
      <c r="D1487"/>
      <c r="E1487"/>
      <c r="F1487"/>
      <c r="G1487"/>
      <c r="H1487"/>
      <c r="I1487"/>
    </row>
    <row r="1488" spans="4:9" hidden="1" x14ac:dyDescent="0.45">
      <c r="D1488"/>
      <c r="E1488"/>
      <c r="F1488"/>
      <c r="G1488"/>
      <c r="H1488"/>
      <c r="I1488"/>
    </row>
    <row r="1489" spans="4:9" hidden="1" x14ac:dyDescent="0.45">
      <c r="D1489"/>
      <c r="E1489"/>
      <c r="F1489"/>
      <c r="G1489"/>
      <c r="H1489"/>
      <c r="I1489"/>
    </row>
    <row r="1490" spans="4:9" hidden="1" x14ac:dyDescent="0.45">
      <c r="D1490"/>
      <c r="E1490"/>
      <c r="F1490"/>
      <c r="G1490"/>
      <c r="H1490"/>
      <c r="I1490"/>
    </row>
    <row r="1491" spans="4:9" hidden="1" x14ac:dyDescent="0.45">
      <c r="D1491"/>
      <c r="E1491"/>
      <c r="F1491"/>
      <c r="G1491"/>
      <c r="H1491"/>
      <c r="I1491"/>
    </row>
    <row r="1492" spans="4:9" hidden="1" x14ac:dyDescent="0.45">
      <c r="D1492"/>
      <c r="E1492"/>
      <c r="F1492"/>
      <c r="G1492"/>
      <c r="H1492"/>
      <c r="I1492"/>
    </row>
    <row r="1493" spans="4:9" hidden="1" x14ac:dyDescent="0.45">
      <c r="D1493"/>
      <c r="E1493"/>
      <c r="F1493"/>
      <c r="G1493"/>
      <c r="H1493"/>
      <c r="I1493"/>
    </row>
    <row r="1494" spans="4:9" hidden="1" x14ac:dyDescent="0.45">
      <c r="D1494"/>
      <c r="E1494"/>
      <c r="F1494"/>
      <c r="G1494"/>
      <c r="H1494"/>
      <c r="I1494"/>
    </row>
    <row r="1495" spans="4:9" hidden="1" x14ac:dyDescent="0.45">
      <c r="D1495"/>
      <c r="E1495"/>
      <c r="F1495"/>
      <c r="G1495"/>
      <c r="H1495"/>
      <c r="I1495"/>
    </row>
    <row r="1496" spans="4:9" hidden="1" x14ac:dyDescent="0.45">
      <c r="D1496"/>
      <c r="E1496"/>
      <c r="F1496"/>
      <c r="G1496"/>
      <c r="H1496"/>
      <c r="I1496"/>
    </row>
    <row r="1497" spans="4:9" hidden="1" x14ac:dyDescent="0.45">
      <c r="D1497"/>
      <c r="E1497"/>
      <c r="F1497"/>
      <c r="G1497"/>
      <c r="H1497"/>
      <c r="I1497"/>
    </row>
    <row r="1498" spans="4:9" hidden="1" x14ac:dyDescent="0.45">
      <c r="D1498"/>
      <c r="E1498"/>
      <c r="F1498"/>
      <c r="G1498"/>
      <c r="H1498"/>
      <c r="I1498"/>
    </row>
    <row r="1499" spans="4:9" hidden="1" x14ac:dyDescent="0.45">
      <c r="D1499"/>
      <c r="E1499"/>
      <c r="F1499"/>
      <c r="G1499"/>
      <c r="H1499"/>
      <c r="I1499"/>
    </row>
    <row r="1500" spans="4:9" hidden="1" x14ac:dyDescent="0.45">
      <c r="D1500"/>
      <c r="E1500"/>
      <c r="F1500"/>
      <c r="G1500"/>
      <c r="H1500"/>
      <c r="I1500"/>
    </row>
    <row r="1501" spans="4:9" hidden="1" x14ac:dyDescent="0.45">
      <c r="D1501"/>
      <c r="E1501"/>
      <c r="F1501"/>
      <c r="G1501"/>
      <c r="H1501"/>
      <c r="I1501"/>
    </row>
    <row r="1502" spans="4:9" hidden="1" x14ac:dyDescent="0.45">
      <c r="D1502"/>
      <c r="E1502"/>
      <c r="F1502"/>
      <c r="G1502"/>
      <c r="H1502"/>
      <c r="I1502"/>
    </row>
    <row r="1503" spans="4:9" hidden="1" x14ac:dyDescent="0.45">
      <c r="D1503"/>
      <c r="E1503"/>
      <c r="F1503"/>
      <c r="G1503"/>
      <c r="H1503"/>
      <c r="I1503"/>
    </row>
    <row r="1504" spans="4:9" hidden="1" x14ac:dyDescent="0.45">
      <c r="D1504"/>
      <c r="E1504"/>
      <c r="F1504"/>
      <c r="G1504"/>
      <c r="H1504"/>
      <c r="I1504"/>
    </row>
    <row r="1505" spans="4:9" hidden="1" x14ac:dyDescent="0.45">
      <c r="D1505"/>
      <c r="E1505"/>
      <c r="F1505"/>
      <c r="G1505"/>
      <c r="H1505"/>
      <c r="I1505"/>
    </row>
    <row r="1506" spans="4:9" hidden="1" x14ac:dyDescent="0.45">
      <c r="D1506"/>
      <c r="E1506"/>
      <c r="F1506"/>
      <c r="G1506"/>
      <c r="H1506"/>
      <c r="I1506"/>
    </row>
    <row r="1507" spans="4:9" hidden="1" x14ac:dyDescent="0.45">
      <c r="D1507"/>
      <c r="E1507"/>
      <c r="F1507"/>
      <c r="G1507"/>
      <c r="H1507"/>
      <c r="I1507"/>
    </row>
    <row r="1508" spans="4:9" hidden="1" x14ac:dyDescent="0.45">
      <c r="D1508"/>
      <c r="E1508"/>
      <c r="F1508"/>
      <c r="G1508"/>
      <c r="H1508"/>
      <c r="I1508"/>
    </row>
    <row r="1509" spans="4:9" hidden="1" x14ac:dyDescent="0.45">
      <c r="D1509"/>
      <c r="E1509"/>
      <c r="F1509"/>
      <c r="G1509"/>
      <c r="H1509"/>
      <c r="I1509"/>
    </row>
    <row r="1510" spans="4:9" hidden="1" x14ac:dyDescent="0.45">
      <c r="D1510"/>
      <c r="E1510"/>
      <c r="F1510"/>
      <c r="G1510"/>
      <c r="H1510"/>
      <c r="I1510"/>
    </row>
    <row r="1511" spans="4:9" hidden="1" x14ac:dyDescent="0.45">
      <c r="D1511"/>
      <c r="E1511"/>
      <c r="F1511"/>
      <c r="G1511"/>
      <c r="H1511"/>
      <c r="I1511"/>
    </row>
    <row r="1512" spans="4:9" hidden="1" x14ac:dyDescent="0.45">
      <c r="D1512"/>
      <c r="E1512"/>
      <c r="F1512"/>
      <c r="G1512"/>
      <c r="H1512"/>
      <c r="I1512"/>
    </row>
    <row r="1513" spans="4:9" hidden="1" x14ac:dyDescent="0.45">
      <c r="D1513"/>
      <c r="E1513"/>
      <c r="F1513"/>
      <c r="G1513"/>
      <c r="H1513"/>
      <c r="I1513"/>
    </row>
    <row r="1514" spans="4:9" hidden="1" x14ac:dyDescent="0.45">
      <c r="D1514"/>
      <c r="E1514"/>
      <c r="F1514"/>
      <c r="G1514"/>
      <c r="H1514"/>
      <c r="I1514"/>
    </row>
    <row r="1515" spans="4:9" hidden="1" x14ac:dyDescent="0.45">
      <c r="D1515"/>
      <c r="E1515"/>
      <c r="F1515"/>
      <c r="G1515"/>
      <c r="H1515"/>
      <c r="I1515"/>
    </row>
    <row r="1516" spans="4:9" hidden="1" x14ac:dyDescent="0.45">
      <c r="D1516"/>
      <c r="E1516"/>
      <c r="F1516"/>
      <c r="G1516"/>
      <c r="H1516"/>
      <c r="I1516"/>
    </row>
    <row r="1517" spans="4:9" hidden="1" x14ac:dyDescent="0.45">
      <c r="D1517"/>
      <c r="E1517"/>
      <c r="F1517"/>
      <c r="G1517"/>
      <c r="H1517"/>
      <c r="I1517"/>
    </row>
    <row r="1518" spans="4:9" hidden="1" x14ac:dyDescent="0.45">
      <c r="D1518"/>
      <c r="E1518"/>
      <c r="F1518"/>
      <c r="G1518"/>
      <c r="H1518"/>
      <c r="I1518"/>
    </row>
    <row r="1519" spans="4:9" hidden="1" x14ac:dyDescent="0.45">
      <c r="D1519"/>
      <c r="E1519"/>
      <c r="F1519"/>
      <c r="G1519"/>
      <c r="H1519"/>
      <c r="I1519"/>
    </row>
    <row r="1520" spans="4:9" hidden="1" x14ac:dyDescent="0.45">
      <c r="D1520"/>
      <c r="E1520"/>
      <c r="F1520"/>
      <c r="G1520"/>
      <c r="H1520"/>
      <c r="I1520"/>
    </row>
    <row r="1521" spans="4:9" hidden="1" x14ac:dyDescent="0.45">
      <c r="D1521"/>
      <c r="E1521"/>
      <c r="F1521"/>
      <c r="G1521"/>
      <c r="H1521"/>
      <c r="I1521"/>
    </row>
    <row r="1522" spans="4:9" hidden="1" x14ac:dyDescent="0.45">
      <c r="D1522"/>
      <c r="E1522"/>
      <c r="F1522"/>
      <c r="G1522"/>
      <c r="H1522"/>
      <c r="I1522"/>
    </row>
    <row r="1523" spans="4:9" hidden="1" x14ac:dyDescent="0.45">
      <c r="D1523"/>
      <c r="E1523"/>
      <c r="F1523"/>
      <c r="G1523"/>
      <c r="H1523"/>
      <c r="I1523"/>
    </row>
    <row r="1524" spans="4:9" hidden="1" x14ac:dyDescent="0.45">
      <c r="D1524"/>
      <c r="E1524"/>
      <c r="F1524"/>
      <c r="G1524"/>
      <c r="H1524"/>
      <c r="I1524"/>
    </row>
    <row r="1525" spans="4:9" hidden="1" x14ac:dyDescent="0.45">
      <c r="D1525"/>
      <c r="E1525"/>
      <c r="F1525"/>
      <c r="G1525"/>
      <c r="H1525"/>
      <c r="I1525"/>
    </row>
    <row r="1526" spans="4:9" hidden="1" x14ac:dyDescent="0.45">
      <c r="D1526"/>
      <c r="E1526"/>
      <c r="F1526"/>
      <c r="G1526"/>
      <c r="H1526"/>
      <c r="I1526"/>
    </row>
    <row r="1527" spans="4:9" hidden="1" x14ac:dyDescent="0.45">
      <c r="D1527"/>
      <c r="E1527"/>
      <c r="F1527"/>
      <c r="G1527"/>
      <c r="H1527"/>
      <c r="I1527"/>
    </row>
    <row r="1528" spans="4:9" hidden="1" x14ac:dyDescent="0.45">
      <c r="D1528"/>
      <c r="E1528"/>
      <c r="F1528"/>
      <c r="G1528"/>
      <c r="H1528"/>
      <c r="I1528"/>
    </row>
    <row r="1529" spans="4:9" hidden="1" x14ac:dyDescent="0.45">
      <c r="D1529"/>
      <c r="E1529"/>
      <c r="F1529"/>
      <c r="G1529"/>
      <c r="H1529"/>
      <c r="I1529"/>
    </row>
    <row r="1530" spans="4:9" hidden="1" x14ac:dyDescent="0.45">
      <c r="D1530"/>
      <c r="E1530"/>
      <c r="F1530"/>
      <c r="G1530"/>
      <c r="H1530"/>
      <c r="I1530"/>
    </row>
    <row r="1531" spans="4:9" hidden="1" x14ac:dyDescent="0.45">
      <c r="D1531"/>
      <c r="E1531"/>
      <c r="F1531"/>
      <c r="G1531"/>
      <c r="H1531"/>
      <c r="I1531"/>
    </row>
    <row r="1532" spans="4:9" hidden="1" x14ac:dyDescent="0.45">
      <c r="D1532"/>
      <c r="E1532"/>
      <c r="F1532"/>
      <c r="G1532"/>
      <c r="H1532"/>
      <c r="I1532"/>
    </row>
    <row r="1533" spans="4:9" hidden="1" x14ac:dyDescent="0.45">
      <c r="D1533"/>
      <c r="E1533"/>
      <c r="F1533"/>
      <c r="G1533"/>
      <c r="H1533"/>
      <c r="I1533"/>
    </row>
    <row r="1534" spans="4:9" hidden="1" x14ac:dyDescent="0.45">
      <c r="D1534"/>
      <c r="E1534"/>
      <c r="F1534"/>
      <c r="G1534"/>
      <c r="H1534"/>
      <c r="I1534"/>
    </row>
    <row r="1535" spans="4:9" hidden="1" x14ac:dyDescent="0.45">
      <c r="D1535"/>
      <c r="E1535"/>
      <c r="F1535"/>
      <c r="G1535"/>
      <c r="H1535"/>
      <c r="I1535"/>
    </row>
    <row r="1536" spans="4:9" hidden="1" x14ac:dyDescent="0.45">
      <c r="D1536"/>
      <c r="E1536"/>
      <c r="F1536"/>
      <c r="G1536"/>
      <c r="H1536"/>
      <c r="I1536"/>
    </row>
    <row r="1537" spans="4:9" hidden="1" x14ac:dyDescent="0.45">
      <c r="D1537"/>
      <c r="E1537"/>
      <c r="F1537"/>
      <c r="G1537"/>
      <c r="H1537"/>
      <c r="I1537"/>
    </row>
    <row r="1538" spans="4:9" hidden="1" x14ac:dyDescent="0.45">
      <c r="D1538"/>
      <c r="E1538"/>
      <c r="F1538"/>
      <c r="G1538"/>
      <c r="H1538"/>
      <c r="I1538"/>
    </row>
    <row r="1539" spans="4:9" hidden="1" x14ac:dyDescent="0.45">
      <c r="D1539"/>
      <c r="E1539"/>
      <c r="F1539"/>
      <c r="G1539"/>
      <c r="H1539"/>
      <c r="I1539"/>
    </row>
    <row r="1540" spans="4:9" hidden="1" x14ac:dyDescent="0.45">
      <c r="D1540"/>
      <c r="E1540"/>
      <c r="F1540"/>
      <c r="G1540"/>
      <c r="H1540"/>
      <c r="I1540"/>
    </row>
    <row r="1541" spans="4:9" hidden="1" x14ac:dyDescent="0.45">
      <c r="D1541"/>
      <c r="E1541"/>
      <c r="F1541"/>
      <c r="G1541"/>
      <c r="H1541"/>
      <c r="I1541"/>
    </row>
    <row r="1542" spans="4:9" hidden="1" x14ac:dyDescent="0.45">
      <c r="D1542"/>
      <c r="E1542"/>
      <c r="F1542"/>
      <c r="G1542"/>
      <c r="H1542"/>
      <c r="I1542"/>
    </row>
    <row r="1543" spans="4:9" hidden="1" x14ac:dyDescent="0.45">
      <c r="D1543"/>
      <c r="E1543"/>
      <c r="F1543"/>
      <c r="G1543"/>
      <c r="H1543"/>
      <c r="I1543"/>
    </row>
    <row r="1544" spans="4:9" hidden="1" x14ac:dyDescent="0.45">
      <c r="D1544"/>
      <c r="E1544"/>
      <c r="F1544"/>
      <c r="G1544"/>
      <c r="H1544"/>
      <c r="I1544"/>
    </row>
    <row r="1545" spans="4:9" hidden="1" x14ac:dyDescent="0.45">
      <c r="D1545"/>
      <c r="E1545"/>
      <c r="F1545"/>
      <c r="G1545"/>
      <c r="H1545"/>
      <c r="I1545"/>
    </row>
    <row r="1546" spans="4:9" hidden="1" x14ac:dyDescent="0.45">
      <c r="D1546"/>
      <c r="E1546"/>
      <c r="F1546"/>
      <c r="G1546"/>
      <c r="H1546"/>
      <c r="I1546"/>
    </row>
    <row r="1547" spans="4:9" hidden="1" x14ac:dyDescent="0.45">
      <c r="D1547"/>
      <c r="E1547"/>
      <c r="F1547"/>
      <c r="G1547"/>
      <c r="H1547"/>
      <c r="I1547"/>
    </row>
    <row r="1548" spans="4:9" hidden="1" x14ac:dyDescent="0.45">
      <c r="D1548"/>
      <c r="E1548"/>
      <c r="F1548"/>
      <c r="G1548"/>
      <c r="H1548"/>
      <c r="I1548"/>
    </row>
    <row r="1549" spans="4:9" hidden="1" x14ac:dyDescent="0.45">
      <c r="D1549"/>
      <c r="E1549"/>
      <c r="F1549"/>
      <c r="G1549"/>
      <c r="H1549"/>
      <c r="I1549"/>
    </row>
    <row r="1550" spans="4:9" hidden="1" x14ac:dyDescent="0.45">
      <c r="D1550"/>
      <c r="E1550"/>
      <c r="F1550"/>
      <c r="G1550"/>
      <c r="H1550"/>
      <c r="I1550"/>
    </row>
    <row r="1551" spans="4:9" hidden="1" x14ac:dyDescent="0.45">
      <c r="D1551"/>
      <c r="E1551"/>
      <c r="F1551"/>
      <c r="G1551"/>
      <c r="H1551"/>
      <c r="I1551"/>
    </row>
    <row r="1552" spans="4:9" hidden="1" x14ac:dyDescent="0.45">
      <c r="D1552"/>
      <c r="E1552"/>
      <c r="F1552"/>
      <c r="G1552"/>
      <c r="H1552"/>
      <c r="I1552"/>
    </row>
    <row r="1553" spans="4:9" hidden="1" x14ac:dyDescent="0.45">
      <c r="D1553"/>
      <c r="E1553"/>
      <c r="F1553"/>
      <c r="G1553"/>
      <c r="H1553"/>
      <c r="I1553"/>
    </row>
    <row r="1554" spans="4:9" hidden="1" x14ac:dyDescent="0.45">
      <c r="D1554"/>
      <c r="E1554"/>
      <c r="F1554"/>
      <c r="G1554"/>
      <c r="H1554"/>
      <c r="I1554"/>
    </row>
    <row r="1555" spans="4:9" hidden="1" x14ac:dyDescent="0.45">
      <c r="D1555"/>
      <c r="E1555"/>
      <c r="F1555"/>
      <c r="G1555"/>
      <c r="H1555"/>
      <c r="I1555"/>
    </row>
    <row r="1556" spans="4:9" hidden="1" x14ac:dyDescent="0.45">
      <c r="D1556"/>
      <c r="E1556"/>
      <c r="F1556"/>
      <c r="G1556"/>
      <c r="H1556"/>
      <c r="I1556"/>
    </row>
    <row r="1557" spans="4:9" hidden="1" x14ac:dyDescent="0.45">
      <c r="D1557"/>
      <c r="E1557"/>
      <c r="F1557"/>
      <c r="G1557"/>
      <c r="H1557"/>
      <c r="I1557"/>
    </row>
    <row r="1558" spans="4:9" hidden="1" x14ac:dyDescent="0.45">
      <c r="D1558"/>
      <c r="E1558"/>
      <c r="F1558"/>
      <c r="G1558"/>
      <c r="H1558"/>
      <c r="I1558"/>
    </row>
    <row r="1559" spans="4:9" hidden="1" x14ac:dyDescent="0.45">
      <c r="D1559"/>
      <c r="E1559"/>
      <c r="F1559"/>
      <c r="G1559"/>
      <c r="H1559"/>
      <c r="I1559"/>
    </row>
    <row r="1560" spans="4:9" hidden="1" x14ac:dyDescent="0.45">
      <c r="D1560"/>
      <c r="E1560"/>
      <c r="F1560"/>
      <c r="G1560"/>
      <c r="H1560"/>
      <c r="I1560"/>
    </row>
    <row r="1561" spans="4:9" hidden="1" x14ac:dyDescent="0.45">
      <c r="D1561"/>
      <c r="E1561"/>
      <c r="F1561"/>
      <c r="G1561"/>
      <c r="H1561"/>
      <c r="I1561"/>
    </row>
    <row r="1562" spans="4:9" hidden="1" x14ac:dyDescent="0.45">
      <c r="D1562"/>
      <c r="E1562"/>
      <c r="F1562"/>
      <c r="G1562"/>
      <c r="H1562"/>
      <c r="I1562"/>
    </row>
    <row r="1563" spans="4:9" hidden="1" x14ac:dyDescent="0.45">
      <c r="D1563"/>
      <c r="E1563"/>
      <c r="F1563"/>
      <c r="G1563"/>
      <c r="H1563"/>
      <c r="I1563"/>
    </row>
    <row r="1564" spans="4:9" hidden="1" x14ac:dyDescent="0.45">
      <c r="D1564"/>
      <c r="E1564"/>
      <c r="F1564"/>
      <c r="G1564"/>
      <c r="H1564"/>
      <c r="I1564"/>
    </row>
    <row r="1565" spans="4:9" hidden="1" x14ac:dyDescent="0.45">
      <c r="D1565"/>
      <c r="E1565"/>
      <c r="F1565"/>
      <c r="G1565"/>
      <c r="H1565"/>
      <c r="I1565"/>
    </row>
    <row r="1566" spans="4:9" hidden="1" x14ac:dyDescent="0.45">
      <c r="D1566"/>
      <c r="E1566"/>
      <c r="F1566"/>
      <c r="G1566"/>
      <c r="H1566"/>
      <c r="I1566"/>
    </row>
    <row r="1567" spans="4:9" hidden="1" x14ac:dyDescent="0.45">
      <c r="D1567"/>
      <c r="E1567"/>
      <c r="F1567"/>
      <c r="G1567"/>
      <c r="H1567"/>
      <c r="I1567"/>
    </row>
    <row r="1568" spans="4:9" hidden="1" x14ac:dyDescent="0.45">
      <c r="D1568"/>
      <c r="E1568"/>
      <c r="F1568"/>
      <c r="G1568"/>
      <c r="H1568"/>
      <c r="I1568"/>
    </row>
    <row r="1569" spans="4:9" hidden="1" x14ac:dyDescent="0.45">
      <c r="D1569"/>
      <c r="E1569"/>
      <c r="F1569"/>
      <c r="G1569"/>
      <c r="H1569"/>
      <c r="I1569"/>
    </row>
    <row r="1570" spans="4:9" hidden="1" x14ac:dyDescent="0.45">
      <c r="D1570"/>
      <c r="E1570"/>
      <c r="F1570"/>
      <c r="G1570"/>
      <c r="H1570"/>
      <c r="I1570"/>
    </row>
    <row r="1571" spans="4:9" hidden="1" x14ac:dyDescent="0.45">
      <c r="D1571"/>
      <c r="E1571"/>
      <c r="F1571"/>
      <c r="G1571"/>
      <c r="H1571"/>
      <c r="I1571"/>
    </row>
    <row r="1572" spans="4:9" hidden="1" x14ac:dyDescent="0.45">
      <c r="D1572"/>
      <c r="E1572"/>
      <c r="F1572"/>
      <c r="G1572"/>
      <c r="H1572"/>
      <c r="I1572"/>
    </row>
    <row r="1573" spans="4:9" hidden="1" x14ac:dyDescent="0.45">
      <c r="D1573"/>
      <c r="E1573"/>
      <c r="F1573"/>
      <c r="G1573"/>
      <c r="H1573"/>
      <c r="I1573"/>
    </row>
    <row r="1574" spans="4:9" hidden="1" x14ac:dyDescent="0.45">
      <c r="D1574"/>
      <c r="E1574"/>
      <c r="F1574"/>
      <c r="G1574"/>
      <c r="H1574"/>
      <c r="I1574"/>
    </row>
    <row r="1575" spans="4:9" hidden="1" x14ac:dyDescent="0.45">
      <c r="D1575"/>
      <c r="E1575"/>
      <c r="F1575"/>
      <c r="G1575"/>
      <c r="H1575"/>
      <c r="I1575"/>
    </row>
    <row r="1576" spans="4:9" hidden="1" x14ac:dyDescent="0.45">
      <c r="D1576"/>
      <c r="E1576"/>
      <c r="F1576"/>
      <c r="G1576"/>
      <c r="H1576"/>
      <c r="I1576"/>
    </row>
    <row r="1577" spans="4:9" hidden="1" x14ac:dyDescent="0.45">
      <c r="D1577"/>
      <c r="E1577"/>
      <c r="F1577"/>
      <c r="G1577"/>
      <c r="H1577"/>
      <c r="I1577"/>
    </row>
    <row r="1578" spans="4:9" hidden="1" x14ac:dyDescent="0.45">
      <c r="D1578"/>
      <c r="E1578"/>
      <c r="F1578"/>
      <c r="G1578"/>
      <c r="H1578"/>
      <c r="I1578"/>
    </row>
    <row r="1579" spans="4:9" hidden="1" x14ac:dyDescent="0.45">
      <c r="D1579"/>
      <c r="E1579"/>
      <c r="F1579"/>
      <c r="G1579"/>
      <c r="H1579"/>
      <c r="I1579"/>
    </row>
    <row r="1580" spans="4:9" hidden="1" x14ac:dyDescent="0.45">
      <c r="D1580"/>
      <c r="E1580"/>
      <c r="F1580"/>
      <c r="G1580"/>
      <c r="H1580"/>
      <c r="I1580"/>
    </row>
    <row r="1581" spans="4:9" hidden="1" x14ac:dyDescent="0.45">
      <c r="D1581"/>
      <c r="E1581"/>
      <c r="F1581"/>
      <c r="G1581"/>
      <c r="H1581"/>
      <c r="I1581"/>
    </row>
    <row r="1582" spans="4:9" hidden="1" x14ac:dyDescent="0.45">
      <c r="D1582"/>
      <c r="E1582"/>
      <c r="F1582"/>
      <c r="G1582"/>
      <c r="H1582"/>
      <c r="I1582"/>
    </row>
    <row r="1583" spans="4:9" hidden="1" x14ac:dyDescent="0.45">
      <c r="D1583"/>
      <c r="E1583"/>
      <c r="F1583"/>
      <c r="G1583"/>
      <c r="H1583"/>
      <c r="I1583"/>
    </row>
    <row r="1584" spans="4:9" hidden="1" x14ac:dyDescent="0.45">
      <c r="D1584"/>
      <c r="E1584"/>
      <c r="F1584"/>
      <c r="G1584"/>
      <c r="H1584"/>
      <c r="I1584"/>
    </row>
    <row r="1585" spans="4:9" hidden="1" x14ac:dyDescent="0.45">
      <c r="D1585"/>
      <c r="E1585"/>
      <c r="F1585"/>
      <c r="G1585"/>
      <c r="H1585"/>
      <c r="I1585"/>
    </row>
    <row r="1586" spans="4:9" hidden="1" x14ac:dyDescent="0.45">
      <c r="D1586"/>
      <c r="E1586"/>
      <c r="F1586"/>
      <c r="G1586"/>
      <c r="H1586"/>
      <c r="I1586"/>
    </row>
    <row r="1587" spans="4:9" hidden="1" x14ac:dyDescent="0.45">
      <c r="D1587"/>
      <c r="E1587"/>
      <c r="F1587"/>
      <c r="G1587"/>
      <c r="H1587"/>
      <c r="I1587"/>
    </row>
    <row r="1588" spans="4:9" hidden="1" x14ac:dyDescent="0.45">
      <c r="D1588"/>
      <c r="E1588"/>
      <c r="F1588"/>
      <c r="G1588"/>
      <c r="H1588"/>
      <c r="I1588"/>
    </row>
    <row r="1589" spans="4:9" hidden="1" x14ac:dyDescent="0.45">
      <c r="D1589"/>
      <c r="E1589"/>
      <c r="F1589"/>
      <c r="G1589"/>
      <c r="H1589"/>
      <c r="I1589"/>
    </row>
    <row r="1590" spans="4:9" hidden="1" x14ac:dyDescent="0.45">
      <c r="D1590"/>
      <c r="E1590"/>
      <c r="F1590"/>
      <c r="G1590"/>
      <c r="H1590"/>
      <c r="I1590"/>
    </row>
    <row r="1591" spans="4:9" hidden="1" x14ac:dyDescent="0.45">
      <c r="D1591"/>
      <c r="E1591"/>
      <c r="F1591"/>
      <c r="G1591"/>
      <c r="H1591"/>
      <c r="I1591"/>
    </row>
    <row r="1592" spans="4:9" hidden="1" x14ac:dyDescent="0.45">
      <c r="D1592"/>
      <c r="E1592"/>
      <c r="F1592"/>
      <c r="G1592"/>
      <c r="H1592"/>
      <c r="I1592"/>
    </row>
    <row r="1593" spans="4:9" hidden="1" x14ac:dyDescent="0.45">
      <c r="D1593"/>
      <c r="E1593"/>
      <c r="F1593"/>
      <c r="G1593"/>
      <c r="H1593"/>
      <c r="I1593"/>
    </row>
    <row r="1594" spans="4:9" hidden="1" x14ac:dyDescent="0.45">
      <c r="D1594"/>
      <c r="E1594"/>
      <c r="F1594"/>
      <c r="G1594"/>
      <c r="H1594"/>
      <c r="I1594"/>
    </row>
    <row r="1595" spans="4:9" hidden="1" x14ac:dyDescent="0.45">
      <c r="D1595"/>
      <c r="E1595"/>
      <c r="F1595"/>
      <c r="G1595"/>
      <c r="H1595"/>
      <c r="I1595"/>
    </row>
    <row r="1596" spans="4:9" hidden="1" x14ac:dyDescent="0.45">
      <c r="D1596"/>
      <c r="E1596"/>
      <c r="F1596"/>
      <c r="G1596"/>
      <c r="H1596"/>
      <c r="I1596"/>
    </row>
    <row r="1597" spans="4:9" hidden="1" x14ac:dyDescent="0.45">
      <c r="D1597"/>
      <c r="E1597"/>
      <c r="F1597"/>
      <c r="G1597"/>
      <c r="H1597"/>
      <c r="I1597"/>
    </row>
    <row r="1598" spans="4:9" hidden="1" x14ac:dyDescent="0.45">
      <c r="D1598"/>
      <c r="E1598"/>
      <c r="F1598"/>
      <c r="G1598"/>
      <c r="H1598"/>
      <c r="I1598"/>
    </row>
    <row r="1599" spans="4:9" hidden="1" x14ac:dyDescent="0.45">
      <c r="D1599"/>
      <c r="E1599"/>
      <c r="F1599"/>
      <c r="G1599"/>
      <c r="H1599"/>
      <c r="I1599"/>
    </row>
    <row r="1600" spans="4:9" hidden="1" x14ac:dyDescent="0.45">
      <c r="D1600"/>
      <c r="E1600"/>
      <c r="F1600"/>
      <c r="G1600"/>
      <c r="H1600"/>
      <c r="I1600"/>
    </row>
    <row r="1601" spans="4:9" hidden="1" x14ac:dyDescent="0.45">
      <c r="D1601"/>
      <c r="E1601"/>
      <c r="F1601"/>
      <c r="G1601"/>
      <c r="H1601"/>
      <c r="I1601"/>
    </row>
    <row r="1602" spans="4:9" hidden="1" x14ac:dyDescent="0.45">
      <c r="D1602"/>
      <c r="E1602"/>
      <c r="F1602"/>
      <c r="G1602"/>
      <c r="H1602"/>
      <c r="I1602"/>
    </row>
    <row r="1603" spans="4:9" hidden="1" x14ac:dyDescent="0.45">
      <c r="D1603"/>
      <c r="E1603"/>
      <c r="F1603"/>
      <c r="G1603"/>
      <c r="H1603"/>
      <c r="I1603"/>
    </row>
    <row r="1604" spans="4:9" hidden="1" x14ac:dyDescent="0.45">
      <c r="D1604"/>
      <c r="E1604"/>
      <c r="F1604"/>
      <c r="G1604"/>
      <c r="H1604"/>
      <c r="I1604"/>
    </row>
    <row r="1605" spans="4:9" hidden="1" x14ac:dyDescent="0.45">
      <c r="D1605"/>
      <c r="E1605"/>
      <c r="F1605"/>
      <c r="G1605"/>
      <c r="H1605"/>
      <c r="I1605"/>
    </row>
    <row r="1606" spans="4:9" hidden="1" x14ac:dyDescent="0.45">
      <c r="D1606"/>
      <c r="E1606"/>
      <c r="F1606"/>
      <c r="G1606"/>
      <c r="H1606"/>
      <c r="I1606"/>
    </row>
    <row r="1607" spans="4:9" hidden="1" x14ac:dyDescent="0.45">
      <c r="D1607"/>
      <c r="E1607"/>
      <c r="F1607"/>
      <c r="G1607"/>
      <c r="H1607"/>
      <c r="I1607"/>
    </row>
    <row r="1608" spans="4:9" hidden="1" x14ac:dyDescent="0.45">
      <c r="D1608"/>
      <c r="E1608"/>
      <c r="F1608"/>
      <c r="G1608"/>
      <c r="H1608"/>
      <c r="I1608"/>
    </row>
    <row r="1609" spans="4:9" hidden="1" x14ac:dyDescent="0.45">
      <c r="D1609"/>
      <c r="E1609"/>
      <c r="F1609"/>
      <c r="G1609"/>
      <c r="H1609"/>
      <c r="I1609"/>
    </row>
    <row r="1610" spans="4:9" hidden="1" x14ac:dyDescent="0.45">
      <c r="D1610"/>
      <c r="E1610"/>
      <c r="F1610"/>
      <c r="G1610"/>
      <c r="H1610"/>
      <c r="I1610"/>
    </row>
    <row r="1611" spans="4:9" hidden="1" x14ac:dyDescent="0.45">
      <c r="D1611"/>
      <c r="E1611"/>
      <c r="F1611"/>
      <c r="G1611"/>
      <c r="H1611"/>
      <c r="I1611"/>
    </row>
    <row r="1612" spans="4:9" hidden="1" x14ac:dyDescent="0.45">
      <c r="D1612"/>
      <c r="E1612"/>
      <c r="F1612"/>
      <c r="G1612"/>
      <c r="H1612"/>
      <c r="I1612"/>
    </row>
    <row r="1613" spans="4:9" hidden="1" x14ac:dyDescent="0.45">
      <c r="D1613"/>
      <c r="E1613"/>
      <c r="F1613"/>
      <c r="G1613"/>
      <c r="H1613"/>
      <c r="I1613"/>
    </row>
    <row r="1614" spans="4:9" hidden="1" x14ac:dyDescent="0.45">
      <c r="D1614"/>
      <c r="E1614"/>
      <c r="F1614"/>
      <c r="G1614"/>
      <c r="H1614"/>
      <c r="I1614"/>
    </row>
    <row r="1615" spans="4:9" hidden="1" x14ac:dyDescent="0.45">
      <c r="D1615"/>
      <c r="E1615"/>
      <c r="F1615"/>
      <c r="G1615"/>
      <c r="H1615"/>
      <c r="I1615"/>
    </row>
    <row r="1616" spans="4:9" hidden="1" x14ac:dyDescent="0.45">
      <c r="D1616"/>
      <c r="E1616"/>
      <c r="F1616"/>
      <c r="G1616"/>
      <c r="H1616"/>
      <c r="I1616"/>
    </row>
    <row r="1617" spans="4:9" hidden="1" x14ac:dyDescent="0.45">
      <c r="D1617"/>
      <c r="E1617"/>
      <c r="F1617"/>
      <c r="G1617"/>
      <c r="H1617"/>
      <c r="I1617"/>
    </row>
    <row r="1618" spans="4:9" hidden="1" x14ac:dyDescent="0.45">
      <c r="D1618"/>
      <c r="E1618"/>
      <c r="F1618"/>
      <c r="G1618"/>
      <c r="H1618"/>
      <c r="I1618"/>
    </row>
    <row r="1619" spans="4:9" hidden="1" x14ac:dyDescent="0.45">
      <c r="D1619"/>
      <c r="E1619"/>
      <c r="F1619"/>
      <c r="G1619"/>
      <c r="H1619"/>
      <c r="I1619"/>
    </row>
    <row r="1620" spans="4:9" hidden="1" x14ac:dyDescent="0.45">
      <c r="D1620"/>
      <c r="E1620"/>
      <c r="F1620"/>
      <c r="G1620"/>
      <c r="H1620"/>
      <c r="I1620"/>
    </row>
    <row r="1621" spans="4:9" hidden="1" x14ac:dyDescent="0.45">
      <c r="D1621"/>
      <c r="E1621"/>
      <c r="F1621"/>
      <c r="G1621"/>
      <c r="H1621"/>
      <c r="I1621"/>
    </row>
    <row r="1622" spans="4:9" hidden="1" x14ac:dyDescent="0.45">
      <c r="D1622"/>
      <c r="E1622"/>
      <c r="F1622"/>
      <c r="G1622"/>
      <c r="H1622"/>
      <c r="I1622"/>
    </row>
    <row r="1623" spans="4:9" hidden="1" x14ac:dyDescent="0.45">
      <c r="D1623"/>
      <c r="E1623"/>
      <c r="F1623"/>
      <c r="G1623"/>
      <c r="H1623"/>
      <c r="I1623"/>
    </row>
    <row r="1624" spans="4:9" hidden="1" x14ac:dyDescent="0.45">
      <c r="D1624"/>
      <c r="E1624"/>
      <c r="F1624"/>
      <c r="G1624"/>
      <c r="H1624"/>
      <c r="I1624"/>
    </row>
    <row r="1625" spans="4:9" hidden="1" x14ac:dyDescent="0.45">
      <c r="D1625"/>
      <c r="E1625"/>
      <c r="F1625"/>
      <c r="G1625"/>
      <c r="H1625"/>
      <c r="I1625"/>
    </row>
    <row r="1626" spans="4:9" hidden="1" x14ac:dyDescent="0.45">
      <c r="D1626"/>
      <c r="E1626"/>
      <c r="F1626"/>
      <c r="G1626"/>
      <c r="H1626"/>
      <c r="I1626"/>
    </row>
    <row r="1627" spans="4:9" hidden="1" x14ac:dyDescent="0.45">
      <c r="D1627"/>
      <c r="E1627"/>
      <c r="F1627"/>
      <c r="G1627"/>
      <c r="H1627"/>
      <c r="I1627"/>
    </row>
    <row r="1628" spans="4:9" hidden="1" x14ac:dyDescent="0.45">
      <c r="D1628"/>
      <c r="E1628"/>
      <c r="F1628"/>
      <c r="G1628"/>
      <c r="H1628"/>
      <c r="I1628"/>
    </row>
    <row r="1629" spans="4:9" hidden="1" x14ac:dyDescent="0.45">
      <c r="D1629"/>
      <c r="E1629"/>
      <c r="F1629"/>
      <c r="G1629"/>
      <c r="H1629"/>
      <c r="I1629"/>
    </row>
    <row r="1630" spans="4:9" hidden="1" x14ac:dyDescent="0.45">
      <c r="D1630"/>
      <c r="E1630"/>
      <c r="F1630"/>
      <c r="G1630"/>
      <c r="H1630"/>
      <c r="I1630"/>
    </row>
    <row r="1631" spans="4:9" hidden="1" x14ac:dyDescent="0.45">
      <c r="D1631"/>
      <c r="E1631"/>
      <c r="F1631"/>
      <c r="G1631"/>
      <c r="H1631"/>
      <c r="I1631"/>
    </row>
    <row r="1632" spans="4:9" hidden="1" x14ac:dyDescent="0.45">
      <c r="D1632"/>
      <c r="E1632"/>
      <c r="F1632"/>
      <c r="G1632"/>
      <c r="H1632"/>
      <c r="I1632"/>
    </row>
    <row r="1633" spans="4:9" hidden="1" x14ac:dyDescent="0.45">
      <c r="D1633"/>
      <c r="E1633"/>
      <c r="F1633"/>
      <c r="G1633"/>
      <c r="H1633"/>
      <c r="I1633"/>
    </row>
    <row r="1634" spans="4:9" hidden="1" x14ac:dyDescent="0.45">
      <c r="D1634"/>
      <c r="E1634"/>
      <c r="F1634"/>
      <c r="G1634"/>
      <c r="H1634"/>
      <c r="I1634"/>
    </row>
    <row r="1635" spans="4:9" hidden="1" x14ac:dyDescent="0.45">
      <c r="D1635"/>
      <c r="E1635"/>
      <c r="F1635"/>
      <c r="G1635"/>
      <c r="H1635"/>
      <c r="I1635"/>
    </row>
    <row r="1636" spans="4:9" hidden="1" x14ac:dyDescent="0.45">
      <c r="D1636"/>
      <c r="E1636"/>
      <c r="F1636"/>
      <c r="G1636"/>
      <c r="H1636"/>
      <c r="I1636"/>
    </row>
    <row r="1637" spans="4:9" hidden="1" x14ac:dyDescent="0.45">
      <c r="D1637"/>
      <c r="E1637"/>
      <c r="F1637"/>
      <c r="G1637"/>
      <c r="H1637"/>
      <c r="I1637"/>
    </row>
    <row r="1638" spans="4:9" hidden="1" x14ac:dyDescent="0.45">
      <c r="D1638"/>
      <c r="E1638"/>
      <c r="F1638"/>
      <c r="G1638"/>
      <c r="H1638"/>
      <c r="I1638"/>
    </row>
    <row r="1639" spans="4:9" hidden="1" x14ac:dyDescent="0.45">
      <c r="D1639"/>
      <c r="E1639"/>
      <c r="F1639"/>
      <c r="G1639"/>
      <c r="H1639"/>
      <c r="I1639"/>
    </row>
    <row r="1640" spans="4:9" hidden="1" x14ac:dyDescent="0.45">
      <c r="D1640"/>
      <c r="E1640"/>
      <c r="F1640"/>
      <c r="G1640"/>
      <c r="H1640"/>
      <c r="I1640"/>
    </row>
    <row r="1641" spans="4:9" hidden="1" x14ac:dyDescent="0.45">
      <c r="D1641"/>
      <c r="E1641"/>
      <c r="F1641"/>
      <c r="G1641"/>
      <c r="H1641"/>
      <c r="I1641"/>
    </row>
    <row r="1642" spans="4:9" hidden="1" x14ac:dyDescent="0.45">
      <c r="D1642"/>
      <c r="E1642"/>
      <c r="F1642"/>
      <c r="G1642"/>
      <c r="H1642"/>
      <c r="I1642"/>
    </row>
    <row r="1643" spans="4:9" hidden="1" x14ac:dyDescent="0.45">
      <c r="D1643"/>
      <c r="E1643"/>
      <c r="F1643"/>
      <c r="G1643"/>
      <c r="H1643"/>
      <c r="I1643"/>
    </row>
    <row r="1644" spans="4:9" hidden="1" x14ac:dyDescent="0.45">
      <c r="D1644"/>
      <c r="E1644"/>
      <c r="F1644"/>
      <c r="G1644"/>
      <c r="H1644"/>
      <c r="I1644"/>
    </row>
    <row r="1645" spans="4:9" hidden="1" x14ac:dyDescent="0.45">
      <c r="D1645"/>
      <c r="E1645"/>
      <c r="F1645"/>
      <c r="G1645"/>
      <c r="H1645"/>
      <c r="I1645"/>
    </row>
    <row r="1646" spans="4:9" hidden="1" x14ac:dyDescent="0.45">
      <c r="D1646"/>
      <c r="E1646"/>
      <c r="F1646"/>
      <c r="G1646"/>
      <c r="H1646"/>
      <c r="I1646"/>
    </row>
    <row r="1647" spans="4:9" hidden="1" x14ac:dyDescent="0.45">
      <c r="D1647"/>
      <c r="E1647"/>
      <c r="F1647"/>
      <c r="G1647"/>
      <c r="H1647"/>
      <c r="I1647"/>
    </row>
    <row r="1648" spans="4:9" hidden="1" x14ac:dyDescent="0.45">
      <c r="D1648"/>
      <c r="E1648"/>
      <c r="F1648"/>
      <c r="G1648"/>
      <c r="H1648"/>
      <c r="I1648"/>
    </row>
    <row r="1649" spans="4:9" hidden="1" x14ac:dyDescent="0.45">
      <c r="D1649"/>
      <c r="E1649"/>
      <c r="F1649"/>
      <c r="G1649"/>
      <c r="H1649"/>
      <c r="I1649"/>
    </row>
    <row r="1650" spans="4:9" hidden="1" x14ac:dyDescent="0.45">
      <c r="D1650"/>
      <c r="E1650"/>
      <c r="F1650"/>
      <c r="G1650"/>
      <c r="H1650"/>
      <c r="I1650"/>
    </row>
    <row r="1651" spans="4:9" hidden="1" x14ac:dyDescent="0.45">
      <c r="D1651"/>
      <c r="E1651"/>
      <c r="F1651"/>
      <c r="G1651"/>
      <c r="H1651"/>
      <c r="I1651"/>
    </row>
    <row r="1652" spans="4:9" hidden="1" x14ac:dyDescent="0.45">
      <c r="D1652"/>
      <c r="E1652"/>
      <c r="F1652"/>
      <c r="G1652"/>
      <c r="H1652"/>
      <c r="I1652"/>
    </row>
    <row r="1653" spans="4:9" hidden="1" x14ac:dyDescent="0.45">
      <c r="D1653"/>
      <c r="E1653"/>
      <c r="F1653"/>
      <c r="G1653"/>
      <c r="H1653"/>
      <c r="I1653"/>
    </row>
    <row r="1654" spans="4:9" hidden="1" x14ac:dyDescent="0.45">
      <c r="D1654"/>
      <c r="E1654"/>
      <c r="F1654"/>
      <c r="G1654"/>
      <c r="H1654"/>
      <c r="I1654"/>
    </row>
    <row r="1655" spans="4:9" hidden="1" x14ac:dyDescent="0.45">
      <c r="D1655"/>
      <c r="E1655"/>
      <c r="F1655"/>
      <c r="G1655"/>
      <c r="H1655"/>
      <c r="I1655"/>
    </row>
    <row r="1656" spans="4:9" hidden="1" x14ac:dyDescent="0.45">
      <c r="D1656"/>
      <c r="E1656"/>
      <c r="F1656"/>
      <c r="G1656"/>
      <c r="H1656"/>
      <c r="I1656"/>
    </row>
    <row r="1657" spans="4:9" hidden="1" x14ac:dyDescent="0.45">
      <c r="D1657"/>
      <c r="E1657"/>
      <c r="F1657"/>
      <c r="G1657"/>
      <c r="H1657"/>
      <c r="I1657"/>
    </row>
    <row r="1658" spans="4:9" hidden="1" x14ac:dyDescent="0.45">
      <c r="D1658"/>
      <c r="E1658"/>
      <c r="F1658"/>
      <c r="G1658"/>
      <c r="H1658"/>
      <c r="I1658"/>
    </row>
    <row r="1659" spans="4:9" hidden="1" x14ac:dyDescent="0.45">
      <c r="D1659"/>
      <c r="E1659"/>
      <c r="F1659"/>
      <c r="G1659"/>
      <c r="H1659"/>
      <c r="I1659"/>
    </row>
    <row r="1660" spans="4:9" hidden="1" x14ac:dyDescent="0.45">
      <c r="D1660"/>
      <c r="E1660"/>
      <c r="F1660"/>
      <c r="G1660"/>
      <c r="H1660"/>
      <c r="I1660"/>
    </row>
    <row r="1661" spans="4:9" hidden="1" x14ac:dyDescent="0.45">
      <c r="D1661"/>
      <c r="E1661"/>
      <c r="F1661"/>
      <c r="G1661"/>
      <c r="H1661"/>
      <c r="I1661"/>
    </row>
    <row r="1662" spans="4:9" hidden="1" x14ac:dyDescent="0.45">
      <c r="D1662"/>
      <c r="E1662"/>
      <c r="F1662"/>
      <c r="G1662"/>
      <c r="H1662"/>
      <c r="I1662"/>
    </row>
    <row r="1663" spans="4:9" hidden="1" x14ac:dyDescent="0.45">
      <c r="D1663"/>
      <c r="E1663"/>
      <c r="F1663"/>
      <c r="G1663"/>
      <c r="H1663"/>
      <c r="I1663"/>
    </row>
    <row r="1664" spans="4:9" hidden="1" x14ac:dyDescent="0.45">
      <c r="D1664"/>
      <c r="E1664"/>
      <c r="F1664"/>
      <c r="G1664"/>
      <c r="H1664"/>
      <c r="I1664"/>
    </row>
    <row r="1665" spans="4:9" hidden="1" x14ac:dyDescent="0.45">
      <c r="D1665"/>
      <c r="E1665"/>
      <c r="F1665"/>
      <c r="G1665"/>
      <c r="H1665"/>
      <c r="I1665"/>
    </row>
    <row r="1666" spans="4:9" hidden="1" x14ac:dyDescent="0.45">
      <c r="D1666"/>
      <c r="E1666"/>
      <c r="F1666"/>
      <c r="G1666"/>
      <c r="H1666"/>
      <c r="I1666"/>
    </row>
    <row r="1667" spans="4:9" hidden="1" x14ac:dyDescent="0.45">
      <c r="D1667"/>
      <c r="E1667"/>
      <c r="F1667"/>
      <c r="G1667"/>
      <c r="H1667"/>
      <c r="I1667"/>
    </row>
    <row r="1668" spans="4:9" hidden="1" x14ac:dyDescent="0.45">
      <c r="D1668"/>
      <c r="E1668"/>
      <c r="F1668"/>
      <c r="G1668"/>
      <c r="H1668"/>
      <c r="I1668"/>
    </row>
    <row r="1669" spans="4:9" hidden="1" x14ac:dyDescent="0.45">
      <c r="D1669"/>
      <c r="E1669"/>
      <c r="F1669"/>
      <c r="G1669"/>
      <c r="H1669"/>
      <c r="I1669"/>
    </row>
    <row r="1670" spans="4:9" hidden="1" x14ac:dyDescent="0.45">
      <c r="D1670"/>
      <c r="E1670"/>
      <c r="F1670"/>
      <c r="G1670"/>
      <c r="H1670"/>
      <c r="I1670"/>
    </row>
    <row r="1671" spans="4:9" hidden="1" x14ac:dyDescent="0.45">
      <c r="D1671"/>
      <c r="E1671"/>
      <c r="F1671"/>
      <c r="G1671"/>
      <c r="H1671"/>
      <c r="I1671"/>
    </row>
    <row r="1672" spans="4:9" hidden="1" x14ac:dyDescent="0.45">
      <c r="D1672"/>
      <c r="E1672"/>
      <c r="F1672"/>
      <c r="G1672"/>
      <c r="H1672"/>
      <c r="I1672"/>
    </row>
    <row r="1673" spans="4:9" hidden="1" x14ac:dyDescent="0.45">
      <c r="D1673"/>
      <c r="E1673"/>
      <c r="F1673"/>
      <c r="G1673"/>
      <c r="H1673"/>
      <c r="I1673"/>
    </row>
    <row r="1674" spans="4:9" hidden="1" x14ac:dyDescent="0.45">
      <c r="D1674"/>
      <c r="E1674"/>
      <c r="F1674"/>
      <c r="G1674"/>
      <c r="H1674"/>
      <c r="I1674"/>
    </row>
    <row r="1675" spans="4:9" hidden="1" x14ac:dyDescent="0.45">
      <c r="D1675"/>
      <c r="E1675"/>
      <c r="F1675"/>
      <c r="G1675"/>
      <c r="H1675"/>
      <c r="I1675"/>
    </row>
    <row r="1676" spans="4:9" hidden="1" x14ac:dyDescent="0.45">
      <c r="D1676"/>
      <c r="E1676"/>
      <c r="F1676"/>
      <c r="G1676"/>
      <c r="H1676"/>
      <c r="I1676"/>
    </row>
    <row r="1677" spans="4:9" hidden="1" x14ac:dyDescent="0.45">
      <c r="D1677"/>
      <c r="E1677"/>
      <c r="F1677"/>
      <c r="G1677"/>
      <c r="H1677"/>
      <c r="I1677"/>
    </row>
    <row r="1678" spans="4:9" hidden="1" x14ac:dyDescent="0.45">
      <c r="D1678"/>
      <c r="E1678"/>
      <c r="F1678"/>
      <c r="G1678"/>
      <c r="H1678"/>
      <c r="I1678"/>
    </row>
    <row r="1679" spans="4:9" hidden="1" x14ac:dyDescent="0.45">
      <c r="D1679"/>
      <c r="E1679"/>
      <c r="F1679"/>
      <c r="G1679"/>
      <c r="H1679"/>
      <c r="I1679"/>
    </row>
    <row r="1680" spans="4:9" hidden="1" x14ac:dyDescent="0.45">
      <c r="D1680"/>
      <c r="E1680"/>
      <c r="F1680"/>
      <c r="G1680"/>
      <c r="H1680"/>
      <c r="I1680"/>
    </row>
    <row r="1681" spans="4:9" hidden="1" x14ac:dyDescent="0.45">
      <c r="D1681"/>
      <c r="E1681"/>
      <c r="F1681"/>
      <c r="G1681"/>
      <c r="H1681"/>
      <c r="I1681"/>
    </row>
    <row r="1682" spans="4:9" hidden="1" x14ac:dyDescent="0.45">
      <c r="D1682"/>
      <c r="E1682"/>
      <c r="F1682"/>
      <c r="G1682"/>
      <c r="H1682"/>
      <c r="I1682"/>
    </row>
    <row r="1683" spans="4:9" hidden="1" x14ac:dyDescent="0.45">
      <c r="D1683"/>
      <c r="E1683"/>
      <c r="F1683"/>
      <c r="G1683"/>
      <c r="H1683"/>
      <c r="I1683"/>
    </row>
    <row r="1684" spans="4:9" hidden="1" x14ac:dyDescent="0.45">
      <c r="D1684"/>
      <c r="E1684"/>
      <c r="F1684"/>
      <c r="G1684"/>
      <c r="H1684"/>
      <c r="I1684"/>
    </row>
    <row r="1685" spans="4:9" hidden="1" x14ac:dyDescent="0.45">
      <c r="D1685"/>
      <c r="E1685"/>
      <c r="F1685"/>
      <c r="G1685"/>
      <c r="H1685"/>
      <c r="I1685"/>
    </row>
    <row r="1686" spans="4:9" hidden="1" x14ac:dyDescent="0.45">
      <c r="D1686"/>
      <c r="E1686"/>
      <c r="F1686"/>
      <c r="G1686"/>
      <c r="H1686"/>
      <c r="I1686"/>
    </row>
    <row r="1687" spans="4:9" hidden="1" x14ac:dyDescent="0.45">
      <c r="D1687"/>
      <c r="E1687"/>
      <c r="F1687"/>
      <c r="G1687"/>
      <c r="H1687"/>
      <c r="I1687"/>
    </row>
    <row r="1688" spans="4:9" hidden="1" x14ac:dyDescent="0.45">
      <c r="D1688"/>
      <c r="E1688"/>
      <c r="F1688"/>
      <c r="G1688"/>
      <c r="H1688"/>
      <c r="I1688"/>
    </row>
    <row r="1689" spans="4:9" hidden="1" x14ac:dyDescent="0.45">
      <c r="D1689"/>
      <c r="E1689"/>
      <c r="F1689"/>
      <c r="G1689"/>
      <c r="H1689"/>
      <c r="I1689"/>
    </row>
    <row r="1690" spans="4:9" hidden="1" x14ac:dyDescent="0.45">
      <c r="D1690"/>
      <c r="E1690"/>
      <c r="F1690"/>
      <c r="G1690"/>
      <c r="H1690"/>
      <c r="I1690"/>
    </row>
    <row r="1691" spans="4:9" hidden="1" x14ac:dyDescent="0.45">
      <c r="D1691"/>
      <c r="E1691"/>
      <c r="F1691"/>
      <c r="G1691"/>
      <c r="H1691"/>
      <c r="I1691"/>
    </row>
    <row r="1692" spans="4:9" hidden="1" x14ac:dyDescent="0.45">
      <c r="D1692"/>
      <c r="E1692"/>
      <c r="F1692"/>
      <c r="G1692"/>
      <c r="H1692"/>
      <c r="I1692"/>
    </row>
    <row r="1693" spans="4:9" hidden="1" x14ac:dyDescent="0.45">
      <c r="D1693"/>
      <c r="E1693"/>
      <c r="F1693"/>
      <c r="G1693"/>
      <c r="H1693"/>
      <c r="I1693"/>
    </row>
    <row r="1694" spans="4:9" hidden="1" x14ac:dyDescent="0.45">
      <c r="D1694"/>
      <c r="E1694"/>
      <c r="F1694"/>
      <c r="G1694"/>
      <c r="H1694"/>
      <c r="I1694"/>
    </row>
    <row r="1695" spans="4:9" hidden="1" x14ac:dyDescent="0.45">
      <c r="D1695"/>
      <c r="E1695"/>
      <c r="F1695"/>
      <c r="G1695"/>
      <c r="H1695"/>
      <c r="I1695"/>
    </row>
    <row r="1696" spans="4:9" hidden="1" x14ac:dyDescent="0.45">
      <c r="D1696"/>
      <c r="E1696"/>
      <c r="F1696"/>
      <c r="G1696"/>
      <c r="H1696"/>
      <c r="I1696"/>
    </row>
    <row r="1697" spans="4:9" hidden="1" x14ac:dyDescent="0.45">
      <c r="D1697"/>
      <c r="E1697"/>
      <c r="F1697"/>
      <c r="G1697"/>
      <c r="H1697"/>
      <c r="I1697"/>
    </row>
    <row r="1698" spans="4:9" hidden="1" x14ac:dyDescent="0.45">
      <c r="D1698"/>
      <c r="E1698"/>
      <c r="F1698"/>
      <c r="G1698"/>
      <c r="H1698"/>
      <c r="I1698"/>
    </row>
    <row r="1699" spans="4:9" hidden="1" x14ac:dyDescent="0.45">
      <c r="D1699"/>
      <c r="E1699"/>
      <c r="F1699"/>
      <c r="G1699"/>
      <c r="H1699"/>
      <c r="I1699"/>
    </row>
    <row r="1700" spans="4:9" hidden="1" x14ac:dyDescent="0.45">
      <c r="D1700"/>
      <c r="E1700"/>
      <c r="F1700"/>
      <c r="G1700"/>
      <c r="H1700"/>
      <c r="I1700"/>
    </row>
    <row r="1701" spans="4:9" hidden="1" x14ac:dyDescent="0.45">
      <c r="D1701"/>
      <c r="E1701"/>
      <c r="F1701"/>
      <c r="G1701"/>
      <c r="H1701"/>
      <c r="I1701"/>
    </row>
    <row r="1702" spans="4:9" hidden="1" x14ac:dyDescent="0.45">
      <c r="D1702"/>
      <c r="E1702"/>
      <c r="F1702"/>
      <c r="G1702"/>
      <c r="H1702"/>
      <c r="I1702"/>
    </row>
    <row r="1703" spans="4:9" hidden="1" x14ac:dyDescent="0.45">
      <c r="D1703"/>
      <c r="E1703"/>
      <c r="F1703"/>
      <c r="G1703"/>
      <c r="H1703"/>
      <c r="I1703"/>
    </row>
    <row r="1704" spans="4:9" hidden="1" x14ac:dyDescent="0.45">
      <c r="D1704"/>
      <c r="E1704"/>
      <c r="F1704"/>
      <c r="G1704"/>
      <c r="H1704"/>
      <c r="I1704"/>
    </row>
    <row r="1705" spans="4:9" hidden="1" x14ac:dyDescent="0.45">
      <c r="D1705"/>
      <c r="E1705"/>
      <c r="F1705"/>
      <c r="G1705"/>
      <c r="H1705"/>
      <c r="I1705"/>
    </row>
    <row r="1706" spans="4:9" hidden="1" x14ac:dyDescent="0.45">
      <c r="D1706"/>
      <c r="E1706"/>
      <c r="F1706"/>
      <c r="G1706"/>
      <c r="H1706"/>
      <c r="I1706"/>
    </row>
    <row r="1707" spans="4:9" hidden="1" x14ac:dyDescent="0.45">
      <c r="D1707"/>
      <c r="E1707"/>
      <c r="F1707"/>
      <c r="G1707"/>
      <c r="H1707"/>
      <c r="I1707"/>
    </row>
    <row r="1708" spans="4:9" hidden="1" x14ac:dyDescent="0.45">
      <c r="D1708"/>
      <c r="E1708"/>
      <c r="F1708"/>
      <c r="G1708"/>
      <c r="H1708"/>
      <c r="I1708"/>
    </row>
    <row r="1709" spans="4:9" hidden="1" x14ac:dyDescent="0.45">
      <c r="D1709"/>
      <c r="E1709"/>
      <c r="F1709"/>
      <c r="G1709"/>
      <c r="H1709"/>
      <c r="I1709"/>
    </row>
    <row r="1710" spans="4:9" hidden="1" x14ac:dyDescent="0.45">
      <c r="D1710"/>
      <c r="E1710"/>
      <c r="F1710"/>
      <c r="G1710"/>
      <c r="H1710"/>
      <c r="I1710"/>
    </row>
    <row r="1711" spans="4:9" hidden="1" x14ac:dyDescent="0.45">
      <c r="D1711"/>
      <c r="E1711"/>
      <c r="F1711"/>
      <c r="G1711"/>
      <c r="H1711"/>
      <c r="I1711"/>
    </row>
    <row r="1712" spans="4:9" hidden="1" x14ac:dyDescent="0.45">
      <c r="D1712"/>
      <c r="E1712"/>
      <c r="F1712"/>
      <c r="G1712"/>
      <c r="H1712"/>
      <c r="I1712"/>
    </row>
    <row r="1713" spans="4:9" hidden="1" x14ac:dyDescent="0.45">
      <c r="D1713"/>
      <c r="E1713"/>
      <c r="F1713"/>
      <c r="G1713"/>
      <c r="H1713"/>
      <c r="I1713"/>
    </row>
    <row r="1714" spans="4:9" hidden="1" x14ac:dyDescent="0.45">
      <c r="D1714"/>
      <c r="E1714"/>
      <c r="F1714"/>
      <c r="G1714"/>
      <c r="H1714"/>
      <c r="I1714"/>
    </row>
    <row r="1715" spans="4:9" hidden="1" x14ac:dyDescent="0.45">
      <c r="D1715"/>
      <c r="E1715"/>
      <c r="F1715"/>
      <c r="G1715"/>
      <c r="H1715"/>
      <c r="I1715"/>
    </row>
    <row r="1716" spans="4:9" hidden="1" x14ac:dyDescent="0.45">
      <c r="D1716"/>
      <c r="E1716"/>
      <c r="F1716"/>
      <c r="G1716"/>
      <c r="H1716"/>
      <c r="I1716"/>
    </row>
    <row r="1717" spans="4:9" hidden="1" x14ac:dyDescent="0.45">
      <c r="D1717"/>
      <c r="E1717"/>
      <c r="F1717"/>
      <c r="G1717"/>
      <c r="H1717"/>
      <c r="I1717"/>
    </row>
    <row r="1718" spans="4:9" hidden="1" x14ac:dyDescent="0.45">
      <c r="D1718"/>
      <c r="E1718"/>
      <c r="F1718"/>
      <c r="G1718"/>
      <c r="H1718"/>
      <c r="I1718"/>
    </row>
    <row r="1719" spans="4:9" hidden="1" x14ac:dyDescent="0.45">
      <c r="D1719"/>
      <c r="E1719"/>
      <c r="F1719"/>
      <c r="G1719"/>
      <c r="H1719"/>
      <c r="I1719"/>
    </row>
    <row r="1720" spans="4:9" hidden="1" x14ac:dyDescent="0.45">
      <c r="D1720"/>
      <c r="E1720"/>
      <c r="F1720"/>
      <c r="G1720"/>
      <c r="H1720"/>
      <c r="I1720"/>
    </row>
    <row r="1721" spans="4:9" hidden="1" x14ac:dyDescent="0.45">
      <c r="D1721"/>
      <c r="E1721"/>
      <c r="F1721"/>
      <c r="G1721"/>
      <c r="H1721"/>
      <c r="I1721"/>
    </row>
    <row r="1722" spans="4:9" hidden="1" x14ac:dyDescent="0.45">
      <c r="D1722"/>
      <c r="E1722"/>
      <c r="F1722"/>
      <c r="G1722"/>
      <c r="H1722"/>
      <c r="I1722"/>
    </row>
    <row r="1723" spans="4:9" hidden="1" x14ac:dyDescent="0.45">
      <c r="D1723"/>
      <c r="E1723"/>
      <c r="F1723"/>
      <c r="G1723"/>
      <c r="H1723"/>
      <c r="I1723"/>
    </row>
    <row r="1724" spans="4:9" hidden="1" x14ac:dyDescent="0.45">
      <c r="D1724"/>
      <c r="E1724"/>
      <c r="F1724"/>
      <c r="G1724"/>
      <c r="H1724"/>
      <c r="I1724"/>
    </row>
    <row r="1725" spans="4:9" hidden="1" x14ac:dyDescent="0.45">
      <c r="D1725"/>
      <c r="E1725"/>
      <c r="F1725"/>
      <c r="G1725"/>
      <c r="H1725"/>
      <c r="I1725"/>
    </row>
    <row r="1726" spans="4:9" hidden="1" x14ac:dyDescent="0.45">
      <c r="D1726"/>
      <c r="E1726"/>
      <c r="F1726"/>
      <c r="G1726"/>
      <c r="H1726"/>
      <c r="I1726"/>
    </row>
    <row r="1727" spans="4:9" hidden="1" x14ac:dyDescent="0.45">
      <c r="D1727"/>
      <c r="E1727"/>
      <c r="F1727"/>
      <c r="G1727"/>
      <c r="H1727"/>
      <c r="I1727"/>
    </row>
    <row r="1728" spans="4:9" hidden="1" x14ac:dyDescent="0.45">
      <c r="D1728"/>
      <c r="E1728"/>
      <c r="F1728"/>
      <c r="G1728"/>
      <c r="H1728"/>
      <c r="I1728"/>
    </row>
    <row r="1729" spans="4:9" hidden="1" x14ac:dyDescent="0.45">
      <c r="D1729"/>
      <c r="E1729"/>
      <c r="F1729"/>
      <c r="G1729"/>
      <c r="H1729"/>
      <c r="I1729"/>
    </row>
    <row r="1730" spans="4:9" hidden="1" x14ac:dyDescent="0.45">
      <c r="D1730"/>
      <c r="E1730"/>
      <c r="F1730"/>
      <c r="G1730"/>
      <c r="H1730"/>
      <c r="I1730"/>
    </row>
    <row r="1731" spans="4:9" hidden="1" x14ac:dyDescent="0.45">
      <c r="D1731"/>
      <c r="E1731"/>
      <c r="F1731"/>
      <c r="G1731"/>
      <c r="H1731"/>
      <c r="I1731"/>
    </row>
    <row r="1732" spans="4:9" hidden="1" x14ac:dyDescent="0.45">
      <c r="D1732"/>
      <c r="E1732"/>
      <c r="F1732"/>
      <c r="G1732"/>
      <c r="H1732"/>
      <c r="I1732"/>
    </row>
    <row r="1733" spans="4:9" hidden="1" x14ac:dyDescent="0.45">
      <c r="D1733"/>
      <c r="E1733"/>
      <c r="F1733"/>
      <c r="G1733"/>
      <c r="H1733"/>
      <c r="I1733"/>
    </row>
    <row r="1734" spans="4:9" hidden="1" x14ac:dyDescent="0.45">
      <c r="D1734"/>
      <c r="E1734"/>
      <c r="F1734"/>
      <c r="G1734"/>
      <c r="H1734"/>
      <c r="I1734"/>
    </row>
    <row r="1735" spans="4:9" hidden="1" x14ac:dyDescent="0.45">
      <c r="D1735"/>
      <c r="E1735"/>
      <c r="F1735"/>
      <c r="G1735"/>
      <c r="H1735"/>
      <c r="I1735"/>
    </row>
    <row r="1736" spans="4:9" hidden="1" x14ac:dyDescent="0.45">
      <c r="D1736"/>
      <c r="E1736"/>
      <c r="F1736"/>
      <c r="G1736"/>
      <c r="H1736"/>
      <c r="I1736"/>
    </row>
    <row r="1737" spans="4:9" hidden="1" x14ac:dyDescent="0.45">
      <c r="D1737"/>
      <c r="E1737"/>
      <c r="F1737"/>
      <c r="G1737"/>
      <c r="H1737"/>
      <c r="I1737"/>
    </row>
    <row r="1738" spans="4:9" hidden="1" x14ac:dyDescent="0.45">
      <c r="D1738"/>
      <c r="E1738"/>
      <c r="F1738"/>
      <c r="G1738"/>
      <c r="H1738"/>
      <c r="I1738"/>
    </row>
    <row r="1739" spans="4:9" hidden="1" x14ac:dyDescent="0.45">
      <c r="D1739"/>
      <c r="E1739"/>
      <c r="F1739"/>
      <c r="G1739"/>
      <c r="H1739"/>
      <c r="I1739"/>
    </row>
    <row r="1740" spans="4:9" hidden="1" x14ac:dyDescent="0.45">
      <c r="D1740"/>
      <c r="E1740"/>
      <c r="F1740"/>
      <c r="G1740"/>
      <c r="H1740"/>
      <c r="I1740"/>
    </row>
    <row r="1741" spans="4:9" hidden="1" x14ac:dyDescent="0.45">
      <c r="D1741"/>
      <c r="E1741"/>
      <c r="F1741"/>
      <c r="G1741"/>
      <c r="H1741"/>
      <c r="I1741"/>
    </row>
    <row r="1742" spans="4:9" hidden="1" x14ac:dyDescent="0.45">
      <c r="D1742"/>
      <c r="E1742"/>
      <c r="F1742"/>
      <c r="G1742"/>
      <c r="H1742"/>
      <c r="I1742"/>
    </row>
    <row r="1743" spans="4:9" hidden="1" x14ac:dyDescent="0.45">
      <c r="D1743"/>
      <c r="E1743"/>
      <c r="F1743"/>
      <c r="G1743"/>
      <c r="H1743"/>
      <c r="I1743"/>
    </row>
    <row r="1744" spans="4:9" hidden="1" x14ac:dyDescent="0.45">
      <c r="D1744"/>
      <c r="E1744"/>
      <c r="F1744"/>
      <c r="G1744"/>
      <c r="H1744"/>
      <c r="I1744"/>
    </row>
    <row r="1745" spans="4:9" hidden="1" x14ac:dyDescent="0.45">
      <c r="D1745"/>
      <c r="E1745"/>
      <c r="F1745"/>
      <c r="G1745"/>
      <c r="H1745"/>
      <c r="I1745"/>
    </row>
    <row r="1746" spans="4:9" hidden="1" x14ac:dyDescent="0.45">
      <c r="D1746"/>
      <c r="E1746"/>
      <c r="F1746"/>
      <c r="G1746"/>
      <c r="H1746"/>
      <c r="I1746"/>
    </row>
    <row r="1747" spans="4:9" hidden="1" x14ac:dyDescent="0.45">
      <c r="D1747"/>
      <c r="E1747"/>
      <c r="F1747"/>
      <c r="G1747"/>
      <c r="H1747"/>
      <c r="I1747"/>
    </row>
    <row r="1748" spans="4:9" hidden="1" x14ac:dyDescent="0.45">
      <c r="D1748"/>
      <c r="E1748"/>
      <c r="F1748"/>
      <c r="G1748"/>
      <c r="H1748"/>
      <c r="I1748"/>
    </row>
    <row r="1749" spans="4:9" hidden="1" x14ac:dyDescent="0.45">
      <c r="D1749"/>
      <c r="E1749"/>
      <c r="F1749"/>
      <c r="G1749"/>
      <c r="H1749"/>
      <c r="I1749"/>
    </row>
    <row r="1750" spans="4:9" hidden="1" x14ac:dyDescent="0.45">
      <c r="D1750"/>
      <c r="E1750"/>
      <c r="F1750"/>
      <c r="G1750"/>
      <c r="H1750"/>
      <c r="I1750"/>
    </row>
    <row r="1751" spans="4:9" hidden="1" x14ac:dyDescent="0.45">
      <c r="D1751"/>
      <c r="E1751"/>
      <c r="F1751"/>
      <c r="G1751"/>
      <c r="H1751"/>
      <c r="I1751"/>
    </row>
    <row r="1752" spans="4:9" hidden="1" x14ac:dyDescent="0.45">
      <c r="D1752"/>
      <c r="E1752"/>
      <c r="F1752"/>
      <c r="G1752"/>
      <c r="H1752"/>
      <c r="I1752"/>
    </row>
    <row r="1753" spans="4:9" hidden="1" x14ac:dyDescent="0.45">
      <c r="D1753"/>
      <c r="E1753"/>
      <c r="F1753"/>
      <c r="G1753"/>
      <c r="H1753"/>
      <c r="I1753"/>
    </row>
    <row r="1754" spans="4:9" hidden="1" x14ac:dyDescent="0.45">
      <c r="D1754"/>
      <c r="E1754"/>
      <c r="F1754"/>
      <c r="G1754"/>
      <c r="H1754"/>
      <c r="I1754"/>
    </row>
    <row r="1755" spans="4:9" hidden="1" x14ac:dyDescent="0.45">
      <c r="D1755"/>
      <c r="E1755"/>
      <c r="F1755"/>
      <c r="G1755"/>
      <c r="H1755"/>
      <c r="I1755"/>
    </row>
    <row r="1756" spans="4:9" hidden="1" x14ac:dyDescent="0.45">
      <c r="D1756"/>
      <c r="E1756"/>
      <c r="F1756"/>
      <c r="G1756"/>
      <c r="H1756"/>
      <c r="I1756"/>
    </row>
    <row r="1757" spans="4:9" hidden="1" x14ac:dyDescent="0.45">
      <c r="D1757"/>
      <c r="E1757"/>
      <c r="F1757"/>
      <c r="G1757"/>
      <c r="H1757"/>
      <c r="I1757"/>
    </row>
    <row r="1758" spans="4:9" hidden="1" x14ac:dyDescent="0.45">
      <c r="D1758"/>
      <c r="E1758"/>
      <c r="F1758"/>
      <c r="G1758"/>
      <c r="H1758"/>
      <c r="I1758"/>
    </row>
    <row r="1759" spans="4:9" hidden="1" x14ac:dyDescent="0.45">
      <c r="D1759"/>
      <c r="E1759"/>
      <c r="F1759"/>
      <c r="G1759"/>
      <c r="H1759"/>
      <c r="I1759"/>
    </row>
    <row r="1760" spans="4:9" hidden="1" x14ac:dyDescent="0.45">
      <c r="D1760"/>
      <c r="E1760"/>
      <c r="F1760"/>
      <c r="G1760"/>
      <c r="H1760"/>
      <c r="I1760"/>
    </row>
    <row r="1761" spans="4:9" hidden="1" x14ac:dyDescent="0.45">
      <c r="D1761"/>
      <c r="E1761"/>
      <c r="F1761"/>
      <c r="G1761"/>
      <c r="H1761"/>
      <c r="I1761"/>
    </row>
    <row r="1762" spans="4:9" hidden="1" x14ac:dyDescent="0.45">
      <c r="D1762"/>
      <c r="E1762"/>
      <c r="F1762"/>
      <c r="G1762"/>
      <c r="H1762"/>
      <c r="I1762"/>
    </row>
    <row r="1763" spans="4:9" hidden="1" x14ac:dyDescent="0.45">
      <c r="D1763"/>
      <c r="E1763"/>
      <c r="F1763"/>
      <c r="G1763"/>
      <c r="H1763"/>
      <c r="I1763"/>
    </row>
    <row r="1764" spans="4:9" hidden="1" x14ac:dyDescent="0.45">
      <c r="D1764"/>
      <c r="E1764"/>
      <c r="F1764"/>
      <c r="G1764"/>
      <c r="H1764"/>
      <c r="I1764"/>
    </row>
    <row r="1765" spans="4:9" hidden="1" x14ac:dyDescent="0.45">
      <c r="D1765"/>
      <c r="E1765"/>
      <c r="F1765"/>
      <c r="G1765"/>
      <c r="H1765"/>
      <c r="I1765"/>
    </row>
    <row r="1766" spans="4:9" hidden="1" x14ac:dyDescent="0.45">
      <c r="D1766"/>
      <c r="E1766"/>
      <c r="F1766"/>
      <c r="G1766"/>
      <c r="H1766"/>
      <c r="I1766"/>
    </row>
    <row r="1767" spans="4:9" hidden="1" x14ac:dyDescent="0.45">
      <c r="D1767"/>
      <c r="E1767"/>
      <c r="F1767"/>
      <c r="G1767"/>
      <c r="H1767"/>
      <c r="I1767"/>
    </row>
    <row r="1768" spans="4:9" hidden="1" x14ac:dyDescent="0.45">
      <c r="D1768"/>
      <c r="E1768"/>
      <c r="F1768"/>
      <c r="G1768"/>
      <c r="H1768"/>
      <c r="I1768"/>
    </row>
    <row r="1769" spans="4:9" hidden="1" x14ac:dyDescent="0.45">
      <c r="D1769"/>
      <c r="E1769"/>
      <c r="F1769"/>
      <c r="G1769"/>
      <c r="H1769"/>
      <c r="I1769"/>
    </row>
    <row r="1770" spans="4:9" hidden="1" x14ac:dyDescent="0.45">
      <c r="D1770"/>
      <c r="E1770"/>
      <c r="F1770"/>
      <c r="G1770"/>
      <c r="H1770"/>
      <c r="I1770"/>
    </row>
    <row r="1771" spans="4:9" hidden="1" x14ac:dyDescent="0.45">
      <c r="D1771"/>
      <c r="E1771"/>
      <c r="F1771"/>
      <c r="G1771"/>
      <c r="H1771"/>
      <c r="I1771"/>
    </row>
    <row r="1772" spans="4:9" hidden="1" x14ac:dyDescent="0.45">
      <c r="D1772"/>
      <c r="E1772"/>
      <c r="F1772"/>
      <c r="G1772"/>
      <c r="H1772"/>
      <c r="I1772"/>
    </row>
    <row r="1773" spans="4:9" hidden="1" x14ac:dyDescent="0.45">
      <c r="D1773"/>
      <c r="E1773"/>
      <c r="F1773"/>
      <c r="G1773"/>
      <c r="H1773"/>
      <c r="I1773"/>
    </row>
    <row r="1774" spans="4:9" hidden="1" x14ac:dyDescent="0.45">
      <c r="D1774"/>
      <c r="E1774"/>
      <c r="F1774"/>
      <c r="G1774"/>
      <c r="H1774"/>
      <c r="I1774"/>
    </row>
    <row r="1775" spans="4:9" hidden="1" x14ac:dyDescent="0.45">
      <c r="D1775"/>
      <c r="E1775"/>
      <c r="F1775"/>
      <c r="G1775"/>
      <c r="H1775"/>
      <c r="I1775"/>
    </row>
    <row r="1776" spans="4:9" hidden="1" x14ac:dyDescent="0.45">
      <c r="D1776"/>
      <c r="E1776"/>
      <c r="F1776"/>
      <c r="G1776"/>
      <c r="H1776"/>
      <c r="I1776"/>
    </row>
    <row r="1777" spans="4:9" hidden="1" x14ac:dyDescent="0.45">
      <c r="D1777"/>
      <c r="E1777"/>
      <c r="F1777"/>
      <c r="G1777"/>
      <c r="H1777"/>
      <c r="I1777"/>
    </row>
    <row r="1778" spans="4:9" hidden="1" x14ac:dyDescent="0.45">
      <c r="D1778"/>
      <c r="E1778"/>
      <c r="F1778"/>
      <c r="G1778"/>
      <c r="H1778"/>
      <c r="I1778"/>
    </row>
    <row r="1779" spans="4:9" hidden="1" x14ac:dyDescent="0.45">
      <c r="D1779"/>
      <c r="E1779"/>
      <c r="F1779"/>
      <c r="G1779"/>
      <c r="H1779"/>
      <c r="I1779"/>
    </row>
    <row r="1780" spans="4:9" hidden="1" x14ac:dyDescent="0.45">
      <c r="D1780"/>
      <c r="E1780"/>
      <c r="F1780"/>
      <c r="G1780"/>
      <c r="H1780"/>
      <c r="I1780"/>
    </row>
    <row r="1781" spans="4:9" hidden="1" x14ac:dyDescent="0.45">
      <c r="D1781"/>
      <c r="E1781"/>
      <c r="F1781"/>
      <c r="G1781"/>
      <c r="H1781"/>
      <c r="I1781"/>
    </row>
    <row r="1782" spans="4:9" hidden="1" x14ac:dyDescent="0.45">
      <c r="D1782"/>
      <c r="E1782"/>
      <c r="F1782"/>
      <c r="G1782"/>
      <c r="H1782"/>
      <c r="I1782"/>
    </row>
    <row r="1783" spans="4:9" hidden="1" x14ac:dyDescent="0.45">
      <c r="D1783"/>
      <c r="E1783"/>
      <c r="F1783"/>
      <c r="G1783"/>
      <c r="H1783"/>
      <c r="I1783"/>
    </row>
    <row r="1784" spans="4:9" hidden="1" x14ac:dyDescent="0.45">
      <c r="D1784"/>
      <c r="E1784"/>
      <c r="F1784"/>
      <c r="G1784"/>
      <c r="H1784"/>
      <c r="I1784"/>
    </row>
    <row r="1785" spans="4:9" hidden="1" x14ac:dyDescent="0.45">
      <c r="D1785"/>
      <c r="E1785"/>
      <c r="F1785"/>
      <c r="G1785"/>
      <c r="H1785"/>
      <c r="I1785"/>
    </row>
    <row r="1786" spans="4:9" hidden="1" x14ac:dyDescent="0.45">
      <c r="D1786"/>
      <c r="E1786"/>
      <c r="F1786"/>
      <c r="G1786"/>
      <c r="H1786"/>
      <c r="I1786"/>
    </row>
    <row r="1787" spans="4:9" hidden="1" x14ac:dyDescent="0.45">
      <c r="D1787"/>
      <c r="E1787"/>
      <c r="F1787"/>
      <c r="G1787"/>
      <c r="H1787"/>
      <c r="I1787"/>
    </row>
    <row r="1788" spans="4:9" hidden="1" x14ac:dyDescent="0.45">
      <c r="D1788"/>
      <c r="E1788"/>
      <c r="F1788"/>
      <c r="G1788"/>
      <c r="H1788"/>
      <c r="I1788"/>
    </row>
    <row r="1789" spans="4:9" hidden="1" x14ac:dyDescent="0.45">
      <c r="D1789"/>
      <c r="E1789"/>
      <c r="F1789"/>
      <c r="G1789"/>
      <c r="H1789"/>
      <c r="I1789"/>
    </row>
    <row r="1790" spans="4:9" hidden="1" x14ac:dyDescent="0.45">
      <c r="D1790"/>
      <c r="E1790"/>
      <c r="F1790"/>
      <c r="G1790"/>
      <c r="H1790"/>
      <c r="I1790"/>
    </row>
    <row r="1791" spans="4:9" hidden="1" x14ac:dyDescent="0.45">
      <c r="D1791"/>
      <c r="E1791"/>
      <c r="F1791"/>
      <c r="G1791"/>
      <c r="H1791"/>
      <c r="I1791"/>
    </row>
    <row r="1792" spans="4:9" hidden="1" x14ac:dyDescent="0.45">
      <c r="D1792"/>
      <c r="E1792"/>
      <c r="F1792"/>
      <c r="G1792"/>
      <c r="H1792"/>
      <c r="I1792"/>
    </row>
    <row r="1793" spans="4:9" hidden="1" x14ac:dyDescent="0.45">
      <c r="D1793"/>
      <c r="E1793"/>
      <c r="F1793"/>
      <c r="G1793"/>
      <c r="H1793"/>
      <c r="I1793"/>
    </row>
    <row r="1794" spans="4:9" hidden="1" x14ac:dyDescent="0.45">
      <c r="D1794"/>
      <c r="E1794"/>
      <c r="F1794"/>
      <c r="G1794"/>
      <c r="H1794"/>
      <c r="I1794"/>
    </row>
    <row r="1795" spans="4:9" hidden="1" x14ac:dyDescent="0.45">
      <c r="D1795"/>
      <c r="E1795"/>
      <c r="F1795"/>
      <c r="G1795"/>
      <c r="H1795"/>
      <c r="I1795"/>
    </row>
    <row r="1796" spans="4:9" hidden="1" x14ac:dyDescent="0.45">
      <c r="D1796"/>
      <c r="E1796"/>
      <c r="F1796"/>
      <c r="G1796"/>
      <c r="H1796"/>
      <c r="I1796"/>
    </row>
    <row r="1797" spans="4:9" hidden="1" x14ac:dyDescent="0.45">
      <c r="D1797"/>
      <c r="E1797"/>
      <c r="F1797"/>
      <c r="G1797"/>
      <c r="H1797"/>
      <c r="I1797"/>
    </row>
    <row r="1798" spans="4:9" hidden="1" x14ac:dyDescent="0.45">
      <c r="D1798"/>
      <c r="E1798"/>
      <c r="F1798"/>
      <c r="G1798"/>
      <c r="H1798"/>
      <c r="I1798"/>
    </row>
    <row r="1799" spans="4:9" hidden="1" x14ac:dyDescent="0.45">
      <c r="D1799"/>
      <c r="E1799"/>
      <c r="F1799"/>
      <c r="G1799"/>
      <c r="H1799"/>
      <c r="I1799"/>
    </row>
    <row r="1800" spans="4:9" hidden="1" x14ac:dyDescent="0.45">
      <c r="D1800"/>
      <c r="E1800"/>
      <c r="F1800"/>
      <c r="G1800"/>
      <c r="H1800"/>
      <c r="I1800"/>
    </row>
    <row r="1801" spans="4:9" hidden="1" x14ac:dyDescent="0.45">
      <c r="D1801"/>
      <c r="E1801"/>
      <c r="F1801"/>
      <c r="G1801"/>
      <c r="H1801"/>
      <c r="I1801"/>
    </row>
    <row r="1802" spans="4:9" hidden="1" x14ac:dyDescent="0.45">
      <c r="D1802"/>
      <c r="E1802"/>
      <c r="F1802"/>
      <c r="G1802"/>
      <c r="H1802"/>
      <c r="I1802"/>
    </row>
    <row r="1803" spans="4:9" hidden="1" x14ac:dyDescent="0.45">
      <c r="D1803"/>
      <c r="E1803"/>
      <c r="F1803"/>
      <c r="G1803"/>
      <c r="H1803"/>
      <c r="I1803"/>
    </row>
    <row r="1804" spans="4:9" hidden="1" x14ac:dyDescent="0.45">
      <c r="D1804"/>
      <c r="E1804"/>
      <c r="F1804"/>
      <c r="G1804"/>
      <c r="H1804"/>
      <c r="I1804"/>
    </row>
    <row r="1805" spans="4:9" hidden="1" x14ac:dyDescent="0.45">
      <c r="D1805"/>
      <c r="E1805"/>
      <c r="F1805"/>
      <c r="G1805"/>
      <c r="H1805"/>
      <c r="I1805"/>
    </row>
    <row r="1806" spans="4:9" hidden="1" x14ac:dyDescent="0.45">
      <c r="D1806"/>
      <c r="E1806"/>
      <c r="F1806"/>
      <c r="G1806"/>
      <c r="H1806"/>
      <c r="I1806"/>
    </row>
    <row r="1807" spans="4:9" hidden="1" x14ac:dyDescent="0.45">
      <c r="D1807"/>
      <c r="E1807"/>
      <c r="F1807"/>
      <c r="G1807"/>
      <c r="H1807"/>
      <c r="I1807"/>
    </row>
    <row r="1808" spans="4:9" hidden="1" x14ac:dyDescent="0.45">
      <c r="D1808"/>
      <c r="E1808"/>
      <c r="F1808"/>
      <c r="G1808"/>
      <c r="H1808"/>
      <c r="I1808"/>
    </row>
    <row r="1809" spans="4:9" hidden="1" x14ac:dyDescent="0.45">
      <c r="D1809"/>
      <c r="E1809"/>
      <c r="F1809"/>
      <c r="G1809"/>
      <c r="H1809"/>
      <c r="I1809"/>
    </row>
    <row r="1810" spans="4:9" hidden="1" x14ac:dyDescent="0.45">
      <c r="D1810"/>
      <c r="E1810"/>
      <c r="F1810"/>
      <c r="G1810"/>
      <c r="H1810"/>
      <c r="I1810"/>
    </row>
    <row r="1811" spans="4:9" hidden="1" x14ac:dyDescent="0.45">
      <c r="D1811"/>
      <c r="E1811"/>
      <c r="F1811"/>
      <c r="G1811"/>
      <c r="H1811"/>
      <c r="I1811"/>
    </row>
    <row r="1812" spans="4:9" hidden="1" x14ac:dyDescent="0.45">
      <c r="D1812"/>
      <c r="E1812"/>
      <c r="F1812"/>
      <c r="G1812"/>
      <c r="H1812"/>
      <c r="I1812"/>
    </row>
    <row r="1813" spans="4:9" hidden="1" x14ac:dyDescent="0.45">
      <c r="D1813"/>
      <c r="E1813"/>
      <c r="F1813"/>
      <c r="G1813"/>
      <c r="H1813"/>
      <c r="I1813"/>
    </row>
    <row r="1814" spans="4:9" hidden="1" x14ac:dyDescent="0.45">
      <c r="D1814"/>
      <c r="E1814"/>
      <c r="F1814"/>
      <c r="G1814"/>
      <c r="H1814"/>
      <c r="I1814"/>
    </row>
    <row r="1815" spans="4:9" hidden="1" x14ac:dyDescent="0.45">
      <c r="D1815"/>
      <c r="E1815"/>
      <c r="F1815"/>
      <c r="G1815"/>
      <c r="H1815"/>
      <c r="I1815"/>
    </row>
    <row r="1816" spans="4:9" hidden="1" x14ac:dyDescent="0.45">
      <c r="D1816"/>
      <c r="E1816"/>
      <c r="F1816"/>
      <c r="G1816"/>
      <c r="H1816"/>
      <c r="I1816"/>
    </row>
    <row r="1817" spans="4:9" hidden="1" x14ac:dyDescent="0.45">
      <c r="D1817"/>
      <c r="E1817"/>
      <c r="F1817"/>
      <c r="G1817"/>
      <c r="H1817"/>
      <c r="I1817"/>
    </row>
    <row r="1818" spans="4:9" hidden="1" x14ac:dyDescent="0.45">
      <c r="D1818"/>
      <c r="E1818"/>
      <c r="F1818"/>
      <c r="G1818"/>
      <c r="H1818"/>
      <c r="I1818"/>
    </row>
    <row r="1819" spans="4:9" hidden="1" x14ac:dyDescent="0.45">
      <c r="D1819"/>
      <c r="E1819"/>
      <c r="F1819"/>
      <c r="G1819"/>
      <c r="H1819"/>
      <c r="I1819"/>
    </row>
    <row r="1820" spans="4:9" hidden="1" x14ac:dyDescent="0.45">
      <c r="D1820"/>
      <c r="E1820"/>
      <c r="F1820"/>
      <c r="G1820"/>
      <c r="H1820"/>
      <c r="I1820"/>
    </row>
    <row r="1821" spans="4:9" hidden="1" x14ac:dyDescent="0.45">
      <c r="D1821"/>
      <c r="E1821"/>
      <c r="F1821"/>
      <c r="G1821"/>
      <c r="H1821"/>
      <c r="I1821"/>
    </row>
    <row r="1822" spans="4:9" hidden="1" x14ac:dyDescent="0.45">
      <c r="D1822"/>
      <c r="E1822"/>
      <c r="F1822"/>
      <c r="G1822"/>
      <c r="H1822"/>
      <c r="I1822"/>
    </row>
    <row r="1823" spans="4:9" hidden="1" x14ac:dyDescent="0.45">
      <c r="D1823"/>
      <c r="E1823"/>
      <c r="F1823"/>
      <c r="G1823"/>
      <c r="H1823"/>
      <c r="I1823"/>
    </row>
    <row r="1824" spans="4:9" hidden="1" x14ac:dyDescent="0.45">
      <c r="D1824"/>
      <c r="E1824"/>
      <c r="F1824"/>
      <c r="G1824"/>
      <c r="H1824"/>
      <c r="I1824"/>
    </row>
    <row r="1825" spans="4:9" hidden="1" x14ac:dyDescent="0.45">
      <c r="D1825"/>
      <c r="E1825"/>
      <c r="F1825"/>
      <c r="G1825"/>
      <c r="H1825"/>
      <c r="I1825"/>
    </row>
    <row r="1826" spans="4:9" hidden="1" x14ac:dyDescent="0.45">
      <c r="D1826"/>
      <c r="E1826"/>
      <c r="F1826"/>
      <c r="G1826"/>
      <c r="H1826"/>
      <c r="I1826"/>
    </row>
    <row r="1827" spans="4:9" hidden="1" x14ac:dyDescent="0.45">
      <c r="D1827"/>
      <c r="E1827"/>
      <c r="F1827"/>
      <c r="G1827"/>
      <c r="H1827"/>
      <c r="I1827"/>
    </row>
    <row r="1828" spans="4:9" hidden="1" x14ac:dyDescent="0.45">
      <c r="D1828"/>
      <c r="E1828"/>
      <c r="F1828"/>
      <c r="G1828"/>
      <c r="H1828"/>
      <c r="I1828"/>
    </row>
    <row r="1829" spans="4:9" hidden="1" x14ac:dyDescent="0.45">
      <c r="D1829"/>
      <c r="E1829"/>
      <c r="F1829"/>
      <c r="G1829"/>
      <c r="H1829"/>
      <c r="I1829"/>
    </row>
    <row r="1830" spans="4:9" hidden="1" x14ac:dyDescent="0.45">
      <c r="D1830"/>
      <c r="E1830"/>
      <c r="F1830"/>
      <c r="G1830"/>
      <c r="H1830"/>
      <c r="I1830"/>
    </row>
    <row r="1831" spans="4:9" hidden="1" x14ac:dyDescent="0.45">
      <c r="D1831"/>
      <c r="E1831"/>
      <c r="F1831"/>
      <c r="G1831"/>
      <c r="H1831"/>
      <c r="I1831"/>
    </row>
    <row r="1832" spans="4:9" hidden="1" x14ac:dyDescent="0.45">
      <c r="D1832"/>
      <c r="E1832"/>
      <c r="F1832"/>
      <c r="G1832"/>
      <c r="H1832"/>
      <c r="I1832"/>
    </row>
    <row r="1833" spans="4:9" hidden="1" x14ac:dyDescent="0.45">
      <c r="D1833"/>
      <c r="E1833"/>
      <c r="F1833"/>
      <c r="G1833"/>
      <c r="H1833"/>
      <c r="I1833"/>
    </row>
    <row r="1834" spans="4:9" hidden="1" x14ac:dyDescent="0.45">
      <c r="D1834"/>
      <c r="E1834"/>
      <c r="F1834"/>
      <c r="G1834"/>
      <c r="H1834"/>
      <c r="I1834"/>
    </row>
    <row r="1835" spans="4:9" hidden="1" x14ac:dyDescent="0.45">
      <c r="D1835"/>
      <c r="E1835"/>
      <c r="F1835"/>
      <c r="G1835"/>
      <c r="H1835"/>
      <c r="I1835"/>
    </row>
    <row r="1836" spans="4:9" hidden="1" x14ac:dyDescent="0.45">
      <c r="D1836"/>
      <c r="E1836"/>
      <c r="F1836"/>
      <c r="G1836"/>
      <c r="H1836"/>
      <c r="I1836"/>
    </row>
    <row r="1837" spans="4:9" hidden="1" x14ac:dyDescent="0.45">
      <c r="D1837"/>
      <c r="E1837"/>
      <c r="F1837"/>
      <c r="G1837"/>
      <c r="H1837"/>
      <c r="I1837"/>
    </row>
    <row r="1838" spans="4:9" hidden="1" x14ac:dyDescent="0.45">
      <c r="D1838"/>
      <c r="E1838"/>
      <c r="F1838"/>
      <c r="G1838"/>
      <c r="H1838"/>
      <c r="I1838"/>
    </row>
    <row r="1839" spans="4:9" hidden="1" x14ac:dyDescent="0.45">
      <c r="D1839"/>
      <c r="E1839"/>
      <c r="F1839"/>
      <c r="G1839"/>
      <c r="H1839"/>
      <c r="I1839"/>
    </row>
    <row r="1840" spans="4:9" hidden="1" x14ac:dyDescent="0.45">
      <c r="D1840"/>
      <c r="E1840"/>
      <c r="F1840"/>
      <c r="G1840"/>
      <c r="H1840"/>
      <c r="I1840"/>
    </row>
    <row r="1841" spans="4:9" hidden="1" x14ac:dyDescent="0.45">
      <c r="D1841"/>
      <c r="E1841"/>
      <c r="F1841"/>
      <c r="G1841"/>
      <c r="H1841"/>
      <c r="I1841"/>
    </row>
    <row r="1842" spans="4:9" hidden="1" x14ac:dyDescent="0.45">
      <c r="D1842"/>
      <c r="E1842"/>
      <c r="F1842"/>
      <c r="G1842"/>
      <c r="H1842"/>
      <c r="I1842"/>
    </row>
    <row r="1843" spans="4:9" hidden="1" x14ac:dyDescent="0.45">
      <c r="D1843"/>
      <c r="E1843"/>
      <c r="F1843"/>
      <c r="G1843"/>
      <c r="H1843"/>
      <c r="I1843"/>
    </row>
    <row r="1844" spans="4:9" hidden="1" x14ac:dyDescent="0.45">
      <c r="D1844"/>
      <c r="E1844"/>
      <c r="F1844"/>
      <c r="G1844"/>
      <c r="H1844"/>
      <c r="I1844"/>
    </row>
    <row r="1845" spans="4:9" hidden="1" x14ac:dyDescent="0.45">
      <c r="D1845"/>
      <c r="E1845"/>
      <c r="F1845"/>
      <c r="G1845"/>
      <c r="H1845"/>
      <c r="I1845"/>
    </row>
    <row r="1846" spans="4:9" hidden="1" x14ac:dyDescent="0.45">
      <c r="D1846"/>
      <c r="E1846"/>
      <c r="F1846"/>
      <c r="G1846"/>
      <c r="H1846"/>
      <c r="I1846"/>
    </row>
    <row r="1847" spans="4:9" hidden="1" x14ac:dyDescent="0.45">
      <c r="D1847"/>
      <c r="E1847"/>
      <c r="F1847"/>
      <c r="G1847"/>
      <c r="H1847"/>
      <c r="I1847"/>
    </row>
    <row r="1848" spans="4:9" hidden="1" x14ac:dyDescent="0.45">
      <c r="D1848"/>
      <c r="E1848"/>
      <c r="F1848"/>
      <c r="G1848"/>
      <c r="H1848"/>
      <c r="I1848"/>
    </row>
    <row r="1849" spans="4:9" hidden="1" x14ac:dyDescent="0.45">
      <c r="D1849"/>
      <c r="E1849"/>
      <c r="F1849"/>
      <c r="G1849"/>
      <c r="H1849"/>
      <c r="I1849"/>
    </row>
    <row r="1850" spans="4:9" hidden="1" x14ac:dyDescent="0.45">
      <c r="D1850"/>
      <c r="E1850"/>
      <c r="F1850"/>
      <c r="G1850"/>
      <c r="H1850"/>
      <c r="I1850"/>
    </row>
    <row r="1851" spans="4:9" hidden="1" x14ac:dyDescent="0.45">
      <c r="D1851"/>
      <c r="E1851"/>
      <c r="F1851"/>
      <c r="G1851"/>
      <c r="H1851"/>
      <c r="I1851"/>
    </row>
    <row r="1852" spans="4:9" hidden="1" x14ac:dyDescent="0.45">
      <c r="D1852"/>
      <c r="E1852"/>
      <c r="F1852"/>
      <c r="G1852"/>
      <c r="H1852"/>
      <c r="I1852"/>
    </row>
    <row r="1853" spans="4:9" hidden="1" x14ac:dyDescent="0.45">
      <c r="D1853"/>
      <c r="E1853"/>
      <c r="F1853"/>
      <c r="G1853"/>
      <c r="H1853"/>
      <c r="I1853"/>
    </row>
    <row r="1854" spans="4:9" hidden="1" x14ac:dyDescent="0.45">
      <c r="D1854"/>
      <c r="E1854"/>
      <c r="F1854"/>
      <c r="G1854"/>
      <c r="H1854"/>
      <c r="I1854"/>
    </row>
    <row r="1855" spans="4:9" hidden="1" x14ac:dyDescent="0.45">
      <c r="D1855"/>
      <c r="E1855"/>
      <c r="F1855"/>
      <c r="G1855"/>
      <c r="H1855"/>
      <c r="I1855"/>
    </row>
    <row r="1856" spans="4:9" hidden="1" x14ac:dyDescent="0.45">
      <c r="D1856"/>
      <c r="E1856"/>
      <c r="F1856"/>
      <c r="G1856"/>
      <c r="H1856"/>
      <c r="I1856"/>
    </row>
    <row r="1857" spans="4:9" hidden="1" x14ac:dyDescent="0.45">
      <c r="D1857"/>
      <c r="E1857"/>
      <c r="F1857"/>
      <c r="G1857"/>
      <c r="H1857"/>
      <c r="I1857"/>
    </row>
    <row r="1858" spans="4:9" hidden="1" x14ac:dyDescent="0.45">
      <c r="D1858"/>
      <c r="E1858"/>
      <c r="F1858"/>
      <c r="G1858"/>
      <c r="H1858"/>
      <c r="I1858"/>
    </row>
    <row r="1859" spans="4:9" hidden="1" x14ac:dyDescent="0.45">
      <c r="D1859"/>
      <c r="E1859"/>
      <c r="F1859"/>
      <c r="G1859"/>
      <c r="H1859"/>
      <c r="I1859"/>
    </row>
    <row r="1860" spans="4:9" hidden="1" x14ac:dyDescent="0.45">
      <c r="D1860"/>
      <c r="E1860"/>
      <c r="F1860"/>
      <c r="G1860"/>
      <c r="H1860"/>
      <c r="I1860"/>
    </row>
    <row r="1861" spans="4:9" hidden="1" x14ac:dyDescent="0.45">
      <c r="D1861"/>
      <c r="E1861"/>
      <c r="F1861"/>
      <c r="G1861"/>
      <c r="H1861"/>
      <c r="I1861"/>
    </row>
    <row r="1862" spans="4:9" hidden="1" x14ac:dyDescent="0.45">
      <c r="D1862"/>
      <c r="E1862"/>
      <c r="F1862"/>
      <c r="G1862"/>
      <c r="H1862"/>
      <c r="I1862"/>
    </row>
    <row r="1863" spans="4:9" hidden="1" x14ac:dyDescent="0.45">
      <c r="D1863"/>
      <c r="E1863"/>
      <c r="F1863"/>
      <c r="G1863"/>
      <c r="H1863"/>
      <c r="I1863"/>
    </row>
    <row r="1864" spans="4:9" hidden="1" x14ac:dyDescent="0.45">
      <c r="D1864"/>
      <c r="E1864"/>
      <c r="F1864"/>
      <c r="G1864"/>
      <c r="H1864"/>
      <c r="I1864"/>
    </row>
    <row r="1865" spans="4:9" hidden="1" x14ac:dyDescent="0.45">
      <c r="D1865"/>
      <c r="E1865"/>
      <c r="F1865"/>
      <c r="G1865"/>
      <c r="H1865"/>
      <c r="I1865"/>
    </row>
    <row r="1866" spans="4:9" hidden="1" x14ac:dyDescent="0.45">
      <c r="D1866"/>
      <c r="E1866"/>
      <c r="F1866"/>
      <c r="G1866"/>
      <c r="H1866"/>
      <c r="I1866"/>
    </row>
    <row r="1867" spans="4:9" hidden="1" x14ac:dyDescent="0.45">
      <c r="D1867"/>
      <c r="E1867"/>
      <c r="F1867"/>
      <c r="G1867"/>
      <c r="H1867"/>
      <c r="I1867"/>
    </row>
    <row r="1868" spans="4:9" hidden="1" x14ac:dyDescent="0.45">
      <c r="D1868"/>
      <c r="E1868"/>
      <c r="F1868"/>
      <c r="G1868"/>
      <c r="H1868"/>
      <c r="I1868"/>
    </row>
    <row r="1869" spans="4:9" hidden="1" x14ac:dyDescent="0.45">
      <c r="D1869"/>
      <c r="E1869"/>
      <c r="F1869"/>
      <c r="G1869"/>
      <c r="H1869"/>
      <c r="I1869"/>
    </row>
    <row r="1870" spans="4:9" hidden="1" x14ac:dyDescent="0.45">
      <c r="D1870"/>
      <c r="E1870"/>
      <c r="F1870"/>
      <c r="G1870"/>
      <c r="H1870"/>
      <c r="I1870"/>
    </row>
    <row r="1871" spans="4:9" hidden="1" x14ac:dyDescent="0.45">
      <c r="D1871"/>
      <c r="E1871"/>
      <c r="F1871"/>
      <c r="G1871"/>
      <c r="H1871"/>
      <c r="I1871"/>
    </row>
    <row r="1872" spans="4:9" hidden="1" x14ac:dyDescent="0.45">
      <c r="D1872"/>
      <c r="E1872"/>
      <c r="F1872"/>
      <c r="G1872"/>
      <c r="H1872"/>
      <c r="I1872"/>
    </row>
    <row r="1873" spans="4:9" hidden="1" x14ac:dyDescent="0.45">
      <c r="D1873"/>
      <c r="E1873"/>
      <c r="F1873"/>
      <c r="G1873"/>
      <c r="H1873"/>
      <c r="I1873"/>
    </row>
    <row r="1874" spans="4:9" hidden="1" x14ac:dyDescent="0.45">
      <c r="D1874"/>
      <c r="E1874"/>
      <c r="F1874"/>
      <c r="G1874"/>
      <c r="H1874"/>
      <c r="I1874"/>
    </row>
    <row r="1875" spans="4:9" hidden="1" x14ac:dyDescent="0.45">
      <c r="D1875"/>
      <c r="E1875"/>
      <c r="F1875"/>
      <c r="G1875"/>
      <c r="H1875"/>
      <c r="I1875"/>
    </row>
    <row r="1876" spans="4:9" hidden="1" x14ac:dyDescent="0.45">
      <c r="D1876"/>
      <c r="E1876"/>
      <c r="F1876"/>
      <c r="G1876"/>
      <c r="H1876"/>
      <c r="I1876"/>
    </row>
    <row r="1877" spans="4:9" hidden="1" x14ac:dyDescent="0.45">
      <c r="D1877"/>
      <c r="E1877"/>
      <c r="F1877"/>
      <c r="G1877"/>
      <c r="H1877"/>
      <c r="I1877"/>
    </row>
    <row r="1878" spans="4:9" hidden="1" x14ac:dyDescent="0.45">
      <c r="D1878"/>
      <c r="E1878"/>
      <c r="F1878"/>
      <c r="G1878"/>
      <c r="H1878"/>
      <c r="I1878"/>
    </row>
    <row r="1879" spans="4:9" hidden="1" x14ac:dyDescent="0.45">
      <c r="D1879"/>
      <c r="E1879"/>
      <c r="F1879"/>
      <c r="G1879"/>
      <c r="H1879"/>
      <c r="I1879"/>
    </row>
    <row r="1880" spans="4:9" hidden="1" x14ac:dyDescent="0.45">
      <c r="D1880"/>
      <c r="E1880"/>
      <c r="F1880"/>
      <c r="G1880"/>
      <c r="H1880"/>
      <c r="I1880"/>
    </row>
    <row r="1881" spans="4:9" hidden="1" x14ac:dyDescent="0.45">
      <c r="D1881"/>
      <c r="E1881"/>
      <c r="F1881"/>
      <c r="G1881"/>
      <c r="H1881"/>
      <c r="I1881"/>
    </row>
    <row r="1882" spans="4:9" hidden="1" x14ac:dyDescent="0.45">
      <c r="D1882"/>
      <c r="E1882"/>
      <c r="F1882"/>
      <c r="G1882"/>
      <c r="H1882"/>
      <c r="I1882"/>
    </row>
    <row r="1883" spans="4:9" hidden="1" x14ac:dyDescent="0.45">
      <c r="D1883"/>
      <c r="E1883"/>
      <c r="F1883"/>
      <c r="G1883"/>
      <c r="H1883"/>
      <c r="I1883"/>
    </row>
    <row r="1884" spans="4:9" hidden="1" x14ac:dyDescent="0.45">
      <c r="D1884"/>
      <c r="E1884"/>
      <c r="F1884"/>
      <c r="G1884"/>
      <c r="H1884"/>
      <c r="I1884"/>
    </row>
    <row r="1885" spans="4:9" hidden="1" x14ac:dyDescent="0.45">
      <c r="D1885"/>
      <c r="E1885"/>
      <c r="F1885"/>
      <c r="G1885"/>
      <c r="H1885"/>
      <c r="I1885"/>
    </row>
    <row r="1886" spans="4:9" hidden="1" x14ac:dyDescent="0.45">
      <c r="D1886"/>
      <c r="E1886"/>
      <c r="F1886"/>
      <c r="G1886"/>
      <c r="H1886"/>
      <c r="I1886"/>
    </row>
    <row r="1887" spans="4:9" hidden="1" x14ac:dyDescent="0.45">
      <c r="D1887"/>
      <c r="E1887"/>
      <c r="F1887"/>
      <c r="G1887"/>
      <c r="H1887"/>
      <c r="I1887"/>
    </row>
    <row r="1888" spans="4:9" hidden="1" x14ac:dyDescent="0.45">
      <c r="D1888"/>
      <c r="E1888"/>
      <c r="F1888"/>
      <c r="G1888"/>
      <c r="H1888"/>
      <c r="I1888"/>
    </row>
    <row r="1889" spans="4:9" hidden="1" x14ac:dyDescent="0.45">
      <c r="D1889"/>
      <c r="E1889"/>
      <c r="F1889"/>
      <c r="G1889"/>
      <c r="H1889"/>
      <c r="I1889"/>
    </row>
    <row r="1890" spans="4:9" hidden="1" x14ac:dyDescent="0.45">
      <c r="D1890"/>
      <c r="E1890"/>
      <c r="F1890"/>
      <c r="G1890"/>
      <c r="H1890"/>
      <c r="I1890"/>
    </row>
    <row r="1891" spans="4:9" hidden="1" x14ac:dyDescent="0.45">
      <c r="D1891"/>
      <c r="E1891"/>
      <c r="F1891"/>
      <c r="G1891"/>
      <c r="H1891"/>
      <c r="I1891"/>
    </row>
    <row r="1892" spans="4:9" hidden="1" x14ac:dyDescent="0.45">
      <c r="D1892"/>
      <c r="E1892"/>
      <c r="F1892"/>
      <c r="G1892"/>
      <c r="H1892"/>
      <c r="I1892"/>
    </row>
    <row r="1893" spans="4:9" hidden="1" x14ac:dyDescent="0.45">
      <c r="D1893"/>
      <c r="E1893"/>
      <c r="F1893"/>
      <c r="G1893"/>
      <c r="H1893"/>
      <c r="I1893"/>
    </row>
    <row r="1894" spans="4:9" hidden="1" x14ac:dyDescent="0.45">
      <c r="D1894"/>
      <c r="E1894"/>
      <c r="F1894"/>
      <c r="G1894"/>
      <c r="H1894"/>
      <c r="I1894"/>
    </row>
    <row r="1895" spans="4:9" hidden="1" x14ac:dyDescent="0.45">
      <c r="D1895"/>
      <c r="E1895"/>
      <c r="F1895"/>
      <c r="G1895"/>
      <c r="H1895"/>
      <c r="I1895"/>
    </row>
    <row r="1896" spans="4:9" hidden="1" x14ac:dyDescent="0.45">
      <c r="D1896"/>
      <c r="E1896"/>
      <c r="F1896"/>
      <c r="G1896"/>
      <c r="H1896"/>
      <c r="I1896"/>
    </row>
    <row r="1897" spans="4:9" hidden="1" x14ac:dyDescent="0.45">
      <c r="D1897"/>
      <c r="E1897"/>
      <c r="F1897"/>
      <c r="G1897"/>
      <c r="H1897"/>
      <c r="I1897"/>
    </row>
    <row r="1898" spans="4:9" hidden="1" x14ac:dyDescent="0.45">
      <c r="D1898"/>
      <c r="E1898"/>
      <c r="F1898"/>
      <c r="G1898"/>
      <c r="H1898"/>
      <c r="I1898"/>
    </row>
    <row r="1899" spans="4:9" hidden="1" x14ac:dyDescent="0.45">
      <c r="D1899"/>
      <c r="E1899"/>
      <c r="F1899"/>
      <c r="G1899"/>
      <c r="H1899"/>
      <c r="I1899"/>
    </row>
    <row r="1900" spans="4:9" hidden="1" x14ac:dyDescent="0.45">
      <c r="D1900"/>
      <c r="E1900"/>
      <c r="F1900"/>
      <c r="G1900"/>
      <c r="H1900"/>
      <c r="I1900"/>
    </row>
    <row r="1901" spans="4:9" hidden="1" x14ac:dyDescent="0.45">
      <c r="D1901"/>
      <c r="E1901"/>
      <c r="F1901"/>
      <c r="G1901"/>
      <c r="H1901"/>
      <c r="I1901"/>
    </row>
    <row r="1902" spans="4:9" hidden="1" x14ac:dyDescent="0.45">
      <c r="D1902"/>
      <c r="E1902"/>
      <c r="F1902"/>
      <c r="G1902"/>
      <c r="H1902"/>
      <c r="I1902"/>
    </row>
    <row r="1903" spans="4:9" hidden="1" x14ac:dyDescent="0.45">
      <c r="D1903"/>
      <c r="E1903"/>
      <c r="F1903"/>
      <c r="G1903"/>
      <c r="H1903"/>
      <c r="I1903"/>
    </row>
    <row r="1904" spans="4:9" hidden="1" x14ac:dyDescent="0.45">
      <c r="D1904"/>
      <c r="E1904"/>
      <c r="F1904"/>
      <c r="G1904"/>
      <c r="H1904"/>
      <c r="I1904"/>
    </row>
    <row r="1905" spans="4:9" hidden="1" x14ac:dyDescent="0.45">
      <c r="D1905"/>
      <c r="E1905"/>
      <c r="F1905"/>
      <c r="G1905"/>
      <c r="H1905"/>
      <c r="I1905"/>
    </row>
    <row r="1906" spans="4:9" hidden="1" x14ac:dyDescent="0.45">
      <c r="D1906"/>
      <c r="E1906"/>
      <c r="F1906"/>
      <c r="G1906"/>
      <c r="H1906"/>
      <c r="I1906"/>
    </row>
    <row r="1907" spans="4:9" hidden="1" x14ac:dyDescent="0.45">
      <c r="D1907"/>
      <c r="E1907"/>
      <c r="F1907"/>
      <c r="G1907"/>
      <c r="H1907"/>
      <c r="I1907"/>
    </row>
    <row r="1908" spans="4:9" hidden="1" x14ac:dyDescent="0.45">
      <c r="D1908"/>
      <c r="E1908"/>
      <c r="F1908"/>
      <c r="G1908"/>
      <c r="H1908"/>
      <c r="I1908"/>
    </row>
    <row r="1909" spans="4:9" hidden="1" x14ac:dyDescent="0.45">
      <c r="D1909"/>
      <c r="E1909"/>
      <c r="F1909"/>
      <c r="G1909"/>
      <c r="H1909"/>
      <c r="I1909"/>
    </row>
    <row r="1910" spans="4:9" hidden="1" x14ac:dyDescent="0.45">
      <c r="D1910"/>
      <c r="E1910"/>
      <c r="F1910"/>
      <c r="G1910"/>
      <c r="H1910"/>
      <c r="I1910"/>
    </row>
    <row r="1911" spans="4:9" hidden="1" x14ac:dyDescent="0.45">
      <c r="D1911"/>
      <c r="E1911"/>
      <c r="F1911"/>
      <c r="G1911"/>
      <c r="H1911"/>
      <c r="I1911"/>
    </row>
    <row r="1912" spans="4:9" hidden="1" x14ac:dyDescent="0.45">
      <c r="D1912"/>
      <c r="E1912"/>
      <c r="F1912"/>
      <c r="G1912"/>
      <c r="H1912"/>
      <c r="I1912"/>
    </row>
    <row r="1913" spans="4:9" hidden="1" x14ac:dyDescent="0.45">
      <c r="D1913"/>
      <c r="E1913"/>
      <c r="F1913"/>
      <c r="G1913"/>
      <c r="H1913"/>
      <c r="I1913"/>
    </row>
    <row r="1914" spans="4:9" hidden="1" x14ac:dyDescent="0.45">
      <c r="D1914"/>
      <c r="E1914"/>
      <c r="F1914"/>
      <c r="G1914"/>
      <c r="H1914"/>
      <c r="I1914"/>
    </row>
    <row r="1915" spans="4:9" hidden="1" x14ac:dyDescent="0.45">
      <c r="D1915"/>
      <c r="E1915"/>
      <c r="F1915"/>
      <c r="G1915"/>
      <c r="H1915"/>
      <c r="I1915"/>
    </row>
    <row r="1916" spans="4:9" hidden="1" x14ac:dyDescent="0.45">
      <c r="D1916"/>
      <c r="E1916"/>
      <c r="F1916"/>
      <c r="G1916"/>
      <c r="H1916"/>
      <c r="I1916"/>
    </row>
    <row r="1917" spans="4:9" hidden="1" x14ac:dyDescent="0.45">
      <c r="D1917"/>
      <c r="E1917"/>
      <c r="F1917"/>
      <c r="G1917"/>
      <c r="H1917"/>
      <c r="I1917"/>
    </row>
    <row r="1918" spans="4:9" hidden="1" x14ac:dyDescent="0.45">
      <c r="D1918"/>
      <c r="E1918"/>
      <c r="F1918"/>
      <c r="G1918"/>
      <c r="H1918"/>
      <c r="I1918"/>
    </row>
    <row r="1919" spans="4:9" hidden="1" x14ac:dyDescent="0.45">
      <c r="D1919"/>
      <c r="E1919"/>
      <c r="F1919"/>
      <c r="G1919"/>
      <c r="H1919"/>
      <c r="I1919"/>
    </row>
    <row r="1920" spans="4:9" hidden="1" x14ac:dyDescent="0.45">
      <c r="D1920"/>
      <c r="E1920"/>
      <c r="F1920"/>
      <c r="G1920"/>
      <c r="H1920"/>
      <c r="I1920"/>
    </row>
    <row r="1921" spans="4:9" hidden="1" x14ac:dyDescent="0.45">
      <c r="D1921"/>
      <c r="E1921"/>
      <c r="F1921"/>
      <c r="G1921"/>
      <c r="H1921"/>
      <c r="I1921"/>
    </row>
    <row r="1922" spans="4:9" hidden="1" x14ac:dyDescent="0.45">
      <c r="D1922"/>
      <c r="E1922"/>
      <c r="F1922"/>
      <c r="G1922"/>
      <c r="H1922"/>
      <c r="I1922"/>
    </row>
    <row r="1923" spans="4:9" hidden="1" x14ac:dyDescent="0.45">
      <c r="D1923"/>
      <c r="E1923"/>
      <c r="F1923"/>
      <c r="G1923"/>
      <c r="H1923"/>
      <c r="I1923"/>
    </row>
    <row r="1924" spans="4:9" hidden="1" x14ac:dyDescent="0.45">
      <c r="D1924"/>
      <c r="E1924"/>
      <c r="F1924"/>
      <c r="G1924"/>
      <c r="H1924"/>
      <c r="I1924"/>
    </row>
    <row r="1925" spans="4:9" hidden="1" x14ac:dyDescent="0.45">
      <c r="D1925"/>
      <c r="E1925"/>
      <c r="F1925"/>
      <c r="G1925"/>
      <c r="H1925"/>
      <c r="I1925"/>
    </row>
    <row r="1926" spans="4:9" hidden="1" x14ac:dyDescent="0.45">
      <c r="D1926"/>
      <c r="E1926"/>
      <c r="F1926"/>
      <c r="G1926"/>
      <c r="H1926"/>
      <c r="I1926"/>
    </row>
    <row r="1927" spans="4:9" hidden="1" x14ac:dyDescent="0.45">
      <c r="D1927"/>
      <c r="E1927"/>
      <c r="F1927"/>
      <c r="G1927"/>
      <c r="H1927"/>
      <c r="I1927"/>
    </row>
    <row r="1928" spans="4:9" hidden="1" x14ac:dyDescent="0.45">
      <c r="D1928"/>
      <c r="E1928"/>
      <c r="F1928"/>
      <c r="G1928"/>
      <c r="H1928"/>
      <c r="I1928"/>
    </row>
    <row r="1929" spans="4:9" hidden="1" x14ac:dyDescent="0.45">
      <c r="D1929"/>
      <c r="E1929"/>
      <c r="F1929"/>
      <c r="G1929"/>
      <c r="H1929"/>
      <c r="I1929"/>
    </row>
    <row r="1930" spans="4:9" hidden="1" x14ac:dyDescent="0.45">
      <c r="D1930"/>
      <c r="E1930"/>
      <c r="F1930"/>
      <c r="G1930"/>
      <c r="H1930"/>
      <c r="I1930"/>
    </row>
    <row r="1931" spans="4:9" hidden="1" x14ac:dyDescent="0.45">
      <c r="D1931"/>
      <c r="E1931"/>
      <c r="F1931"/>
      <c r="G1931"/>
      <c r="H1931"/>
      <c r="I1931"/>
    </row>
    <row r="1932" spans="4:9" hidden="1" x14ac:dyDescent="0.45">
      <c r="D1932"/>
      <c r="E1932"/>
      <c r="F1932"/>
      <c r="G1932"/>
      <c r="H1932"/>
      <c r="I1932"/>
    </row>
    <row r="1933" spans="4:9" hidden="1" x14ac:dyDescent="0.45">
      <c r="D1933"/>
      <c r="E1933"/>
      <c r="F1933"/>
      <c r="G1933"/>
      <c r="H1933"/>
      <c r="I1933"/>
    </row>
    <row r="1934" spans="4:9" hidden="1" x14ac:dyDescent="0.45">
      <c r="D1934"/>
      <c r="E1934"/>
      <c r="F1934"/>
      <c r="G1934"/>
      <c r="H1934"/>
      <c r="I1934"/>
    </row>
    <row r="1935" spans="4:9" hidden="1" x14ac:dyDescent="0.45">
      <c r="D1935"/>
      <c r="E1935"/>
      <c r="F1935"/>
      <c r="G1935"/>
      <c r="H1935"/>
      <c r="I1935"/>
    </row>
    <row r="1936" spans="4:9" hidden="1" x14ac:dyDescent="0.45">
      <c r="D1936"/>
      <c r="E1936"/>
      <c r="F1936"/>
      <c r="G1936"/>
      <c r="H1936"/>
      <c r="I1936"/>
    </row>
    <row r="1937" spans="4:9" hidden="1" x14ac:dyDescent="0.45">
      <c r="D1937"/>
      <c r="E1937"/>
      <c r="F1937"/>
      <c r="G1937"/>
      <c r="H1937"/>
      <c r="I1937"/>
    </row>
    <row r="1938" spans="4:9" hidden="1" x14ac:dyDescent="0.45">
      <c r="D1938"/>
      <c r="E1938"/>
      <c r="F1938"/>
      <c r="G1938"/>
      <c r="H1938"/>
      <c r="I1938"/>
    </row>
    <row r="1939" spans="4:9" hidden="1" x14ac:dyDescent="0.45">
      <c r="D1939"/>
      <c r="E1939"/>
      <c r="F1939"/>
      <c r="G1939"/>
      <c r="H1939"/>
      <c r="I1939"/>
    </row>
    <row r="1940" spans="4:9" hidden="1" x14ac:dyDescent="0.45">
      <c r="D1940"/>
      <c r="E1940"/>
      <c r="F1940"/>
      <c r="G1940"/>
      <c r="H1940"/>
      <c r="I1940"/>
    </row>
    <row r="1941" spans="4:9" hidden="1" x14ac:dyDescent="0.45">
      <c r="D1941"/>
      <c r="E1941"/>
      <c r="F1941"/>
      <c r="G1941"/>
      <c r="H1941"/>
      <c r="I1941"/>
    </row>
    <row r="1942" spans="4:9" hidden="1" x14ac:dyDescent="0.45">
      <c r="D1942"/>
      <c r="E1942"/>
      <c r="F1942"/>
      <c r="G1942"/>
      <c r="H1942"/>
      <c r="I1942"/>
    </row>
    <row r="1943" spans="4:9" hidden="1" x14ac:dyDescent="0.45">
      <c r="D1943"/>
      <c r="E1943"/>
      <c r="F1943"/>
      <c r="G1943"/>
      <c r="H1943"/>
      <c r="I1943"/>
    </row>
    <row r="1944" spans="4:9" hidden="1" x14ac:dyDescent="0.45">
      <c r="D1944"/>
      <c r="E1944"/>
      <c r="F1944"/>
      <c r="G1944"/>
      <c r="H1944"/>
      <c r="I1944"/>
    </row>
    <row r="1945" spans="4:9" hidden="1" x14ac:dyDescent="0.45">
      <c r="D1945"/>
      <c r="E1945"/>
      <c r="F1945"/>
      <c r="G1945"/>
      <c r="H1945"/>
      <c r="I1945"/>
    </row>
    <row r="1946" spans="4:9" hidden="1" x14ac:dyDescent="0.45">
      <c r="D1946"/>
      <c r="E1946"/>
      <c r="F1946"/>
      <c r="G1946"/>
      <c r="H1946"/>
      <c r="I1946"/>
    </row>
    <row r="1947" spans="4:9" hidden="1" x14ac:dyDescent="0.45">
      <c r="D1947"/>
      <c r="E1947"/>
      <c r="F1947"/>
      <c r="G1947"/>
      <c r="H1947"/>
      <c r="I1947"/>
    </row>
    <row r="1948" spans="4:9" hidden="1" x14ac:dyDescent="0.45">
      <c r="D1948"/>
      <c r="E1948"/>
      <c r="F1948"/>
      <c r="G1948"/>
      <c r="H1948"/>
      <c r="I1948"/>
    </row>
    <row r="1949" spans="4:9" hidden="1" x14ac:dyDescent="0.45">
      <c r="D1949"/>
      <c r="E1949"/>
      <c r="F1949"/>
      <c r="G1949"/>
      <c r="H1949"/>
      <c r="I1949"/>
    </row>
    <row r="1950" spans="4:9" hidden="1" x14ac:dyDescent="0.45">
      <c r="D1950"/>
      <c r="E1950"/>
      <c r="F1950"/>
      <c r="G1950"/>
      <c r="H1950"/>
      <c r="I1950"/>
    </row>
    <row r="1951" spans="4:9" hidden="1" x14ac:dyDescent="0.45">
      <c r="D1951"/>
      <c r="E1951"/>
      <c r="F1951"/>
      <c r="G1951"/>
      <c r="H1951"/>
      <c r="I1951"/>
    </row>
    <row r="1952" spans="4:9" hidden="1" x14ac:dyDescent="0.45">
      <c r="D1952"/>
      <c r="E1952"/>
      <c r="F1952"/>
      <c r="G1952"/>
      <c r="H1952"/>
      <c r="I1952"/>
    </row>
    <row r="1953" spans="4:9" hidden="1" x14ac:dyDescent="0.45">
      <c r="D1953"/>
      <c r="E1953"/>
      <c r="F1953"/>
      <c r="G1953"/>
      <c r="H1953"/>
      <c r="I1953"/>
    </row>
    <row r="1954" spans="4:9" hidden="1" x14ac:dyDescent="0.45">
      <c r="D1954"/>
      <c r="E1954"/>
      <c r="F1954"/>
      <c r="G1954"/>
      <c r="H1954"/>
      <c r="I1954"/>
    </row>
    <row r="1955" spans="4:9" hidden="1" x14ac:dyDescent="0.45">
      <c r="D1955"/>
      <c r="E1955"/>
      <c r="F1955"/>
      <c r="G1955"/>
      <c r="H1955"/>
      <c r="I1955"/>
    </row>
    <row r="1956" spans="4:9" hidden="1" x14ac:dyDescent="0.45">
      <c r="D1956"/>
      <c r="E1956"/>
      <c r="F1956"/>
      <c r="G1956"/>
      <c r="H1956"/>
      <c r="I1956"/>
    </row>
    <row r="1957" spans="4:9" hidden="1" x14ac:dyDescent="0.45">
      <c r="D1957"/>
      <c r="E1957"/>
      <c r="F1957"/>
      <c r="G1957"/>
      <c r="H1957"/>
      <c r="I1957"/>
    </row>
    <row r="1958" spans="4:9" hidden="1" x14ac:dyDescent="0.45">
      <c r="D1958"/>
      <c r="E1958"/>
      <c r="F1958"/>
      <c r="G1958"/>
      <c r="H1958"/>
      <c r="I1958"/>
    </row>
    <row r="1959" spans="4:9" hidden="1" x14ac:dyDescent="0.45">
      <c r="D1959"/>
      <c r="E1959"/>
      <c r="F1959"/>
      <c r="G1959"/>
      <c r="H1959"/>
      <c r="I1959"/>
    </row>
    <row r="1960" spans="4:9" hidden="1" x14ac:dyDescent="0.45">
      <c r="D1960"/>
      <c r="E1960"/>
      <c r="F1960"/>
      <c r="G1960"/>
      <c r="H1960"/>
      <c r="I1960"/>
    </row>
    <row r="1961" spans="4:9" hidden="1" x14ac:dyDescent="0.45">
      <c r="D1961"/>
      <c r="E1961"/>
      <c r="F1961"/>
      <c r="G1961"/>
      <c r="H1961"/>
      <c r="I1961"/>
    </row>
    <row r="1962" spans="4:9" hidden="1" x14ac:dyDescent="0.45">
      <c r="D1962"/>
      <c r="E1962"/>
      <c r="F1962"/>
      <c r="G1962"/>
      <c r="H1962"/>
      <c r="I1962"/>
    </row>
    <row r="1963" spans="4:9" hidden="1" x14ac:dyDescent="0.45">
      <c r="D1963"/>
      <c r="E1963"/>
      <c r="F1963"/>
      <c r="G1963"/>
      <c r="H1963"/>
      <c r="I1963"/>
    </row>
    <row r="1964" spans="4:9" hidden="1" x14ac:dyDescent="0.45">
      <c r="D1964"/>
      <c r="E1964"/>
      <c r="F1964"/>
      <c r="G1964"/>
      <c r="H1964"/>
      <c r="I1964"/>
    </row>
    <row r="1965" spans="4:9" hidden="1" x14ac:dyDescent="0.45">
      <c r="D1965"/>
      <c r="E1965"/>
      <c r="F1965"/>
      <c r="G1965"/>
      <c r="H1965"/>
      <c r="I1965"/>
    </row>
    <row r="1966" spans="4:9" hidden="1" x14ac:dyDescent="0.45">
      <c r="D1966"/>
      <c r="E1966"/>
      <c r="F1966"/>
      <c r="G1966"/>
      <c r="H1966"/>
      <c r="I1966"/>
    </row>
    <row r="1967" spans="4:9" hidden="1" x14ac:dyDescent="0.45">
      <c r="D1967"/>
      <c r="E1967"/>
      <c r="F1967"/>
      <c r="G1967"/>
      <c r="H1967"/>
      <c r="I1967"/>
    </row>
    <row r="1968" spans="4:9" hidden="1" x14ac:dyDescent="0.45">
      <c r="D1968"/>
      <c r="E1968"/>
      <c r="F1968"/>
      <c r="G1968"/>
      <c r="H1968"/>
      <c r="I1968"/>
    </row>
    <row r="1969" spans="4:9" hidden="1" x14ac:dyDescent="0.45">
      <c r="D1969"/>
      <c r="E1969"/>
      <c r="F1969"/>
      <c r="G1969"/>
      <c r="H1969"/>
      <c r="I1969"/>
    </row>
    <row r="1970" spans="4:9" hidden="1" x14ac:dyDescent="0.45">
      <c r="D1970"/>
      <c r="E1970"/>
      <c r="F1970"/>
      <c r="G1970"/>
      <c r="H1970"/>
      <c r="I1970"/>
    </row>
    <row r="1971" spans="4:9" hidden="1" x14ac:dyDescent="0.45">
      <c r="D1971"/>
      <c r="E1971"/>
      <c r="F1971"/>
      <c r="G1971"/>
      <c r="H1971"/>
      <c r="I1971"/>
    </row>
    <row r="1972" spans="4:9" hidden="1" x14ac:dyDescent="0.45">
      <c r="D1972"/>
      <c r="E1972"/>
      <c r="F1972"/>
      <c r="G1972"/>
      <c r="H1972"/>
      <c r="I1972"/>
    </row>
    <row r="1973" spans="4:9" hidden="1" x14ac:dyDescent="0.45">
      <c r="D1973"/>
      <c r="E1973"/>
      <c r="F1973"/>
      <c r="G1973"/>
      <c r="H1973"/>
      <c r="I1973"/>
    </row>
    <row r="1974" spans="4:9" hidden="1" x14ac:dyDescent="0.45">
      <c r="D1974"/>
      <c r="E1974"/>
      <c r="F1974"/>
      <c r="G1974"/>
      <c r="H1974"/>
      <c r="I1974"/>
    </row>
    <row r="1975" spans="4:9" hidden="1" x14ac:dyDescent="0.45">
      <c r="D1975"/>
      <c r="E1975"/>
      <c r="F1975"/>
      <c r="G1975"/>
      <c r="H1975"/>
      <c r="I1975"/>
    </row>
    <row r="1976" spans="4:9" hidden="1" x14ac:dyDescent="0.45">
      <c r="D1976"/>
      <c r="E1976"/>
      <c r="F1976"/>
      <c r="G1976"/>
      <c r="H1976"/>
      <c r="I1976"/>
    </row>
    <row r="1977" spans="4:9" hidden="1" x14ac:dyDescent="0.45">
      <c r="D1977"/>
      <c r="E1977"/>
      <c r="F1977"/>
      <c r="G1977"/>
      <c r="H1977"/>
      <c r="I1977"/>
    </row>
    <row r="1978" spans="4:9" hidden="1" x14ac:dyDescent="0.45">
      <c r="D1978"/>
      <c r="E1978"/>
      <c r="F1978"/>
      <c r="G1978"/>
      <c r="H1978"/>
      <c r="I1978"/>
    </row>
    <row r="1979" spans="4:9" hidden="1" x14ac:dyDescent="0.45">
      <c r="D1979"/>
      <c r="E1979"/>
      <c r="F1979"/>
      <c r="G1979"/>
      <c r="H1979"/>
      <c r="I1979"/>
    </row>
    <row r="1980" spans="4:9" hidden="1" x14ac:dyDescent="0.45">
      <c r="D1980"/>
      <c r="E1980"/>
      <c r="F1980"/>
      <c r="G1980"/>
      <c r="H1980"/>
      <c r="I1980"/>
    </row>
    <row r="1981" spans="4:9" hidden="1" x14ac:dyDescent="0.45">
      <c r="D1981"/>
      <c r="E1981"/>
      <c r="F1981"/>
      <c r="G1981"/>
      <c r="H1981"/>
      <c r="I1981"/>
    </row>
    <row r="1982" spans="4:9" hidden="1" x14ac:dyDescent="0.45">
      <c r="D1982"/>
      <c r="E1982"/>
      <c r="F1982"/>
      <c r="G1982"/>
      <c r="H1982"/>
      <c r="I1982"/>
    </row>
    <row r="1983" spans="4:9" hidden="1" x14ac:dyDescent="0.45">
      <c r="D1983"/>
      <c r="E1983"/>
      <c r="F1983"/>
      <c r="G1983"/>
      <c r="H1983"/>
      <c r="I1983"/>
    </row>
    <row r="1984" spans="4:9" hidden="1" x14ac:dyDescent="0.45">
      <c r="D1984"/>
      <c r="E1984"/>
      <c r="F1984"/>
      <c r="G1984"/>
      <c r="H1984"/>
      <c r="I1984"/>
    </row>
    <row r="1985" spans="4:9" hidden="1" x14ac:dyDescent="0.45">
      <c r="D1985"/>
      <c r="E1985"/>
      <c r="F1985"/>
      <c r="G1985"/>
      <c r="H1985"/>
      <c r="I1985"/>
    </row>
    <row r="1986" spans="4:9" hidden="1" x14ac:dyDescent="0.45">
      <c r="D1986"/>
      <c r="E1986"/>
      <c r="F1986"/>
      <c r="G1986"/>
      <c r="H1986"/>
      <c r="I1986"/>
    </row>
    <row r="1987" spans="4:9" hidden="1" x14ac:dyDescent="0.45">
      <c r="D1987"/>
      <c r="E1987"/>
      <c r="F1987"/>
      <c r="G1987"/>
      <c r="H1987"/>
      <c r="I1987"/>
    </row>
    <row r="1988" spans="4:9" hidden="1" x14ac:dyDescent="0.45">
      <c r="D1988"/>
      <c r="E1988"/>
      <c r="F1988"/>
      <c r="G1988"/>
      <c r="H1988"/>
      <c r="I1988"/>
    </row>
    <row r="1989" spans="4:9" hidden="1" x14ac:dyDescent="0.45">
      <c r="D1989"/>
      <c r="E1989"/>
      <c r="F1989"/>
      <c r="G1989"/>
      <c r="H1989"/>
      <c r="I1989"/>
    </row>
    <row r="1990" spans="4:9" hidden="1" x14ac:dyDescent="0.45">
      <c r="D1990"/>
      <c r="E1990"/>
      <c r="F1990"/>
      <c r="G1990"/>
      <c r="H1990"/>
      <c r="I1990"/>
    </row>
    <row r="1991" spans="4:9" hidden="1" x14ac:dyDescent="0.45">
      <c r="D1991"/>
      <c r="E1991"/>
      <c r="F1991"/>
      <c r="G1991"/>
      <c r="H1991"/>
      <c r="I1991"/>
    </row>
    <row r="1992" spans="4:9" hidden="1" x14ac:dyDescent="0.45">
      <c r="D1992"/>
      <c r="E1992"/>
      <c r="F1992"/>
      <c r="G1992"/>
      <c r="H1992"/>
      <c r="I1992"/>
    </row>
    <row r="1993" spans="4:9" hidden="1" x14ac:dyDescent="0.45">
      <c r="D1993"/>
      <c r="E1993"/>
      <c r="F1993"/>
      <c r="G1993"/>
      <c r="H1993"/>
      <c r="I1993"/>
    </row>
    <row r="1994" spans="4:9" hidden="1" x14ac:dyDescent="0.45">
      <c r="D1994"/>
      <c r="E1994"/>
      <c r="F1994"/>
      <c r="G1994"/>
      <c r="H1994"/>
      <c r="I1994"/>
    </row>
    <row r="1995" spans="4:9" hidden="1" x14ac:dyDescent="0.45">
      <c r="D1995"/>
      <c r="E1995"/>
      <c r="F1995"/>
      <c r="G1995"/>
      <c r="H1995"/>
      <c r="I1995"/>
    </row>
    <row r="1996" spans="4:9" hidden="1" x14ac:dyDescent="0.45">
      <c r="D1996"/>
      <c r="E1996"/>
      <c r="F1996"/>
      <c r="G1996"/>
      <c r="H1996"/>
      <c r="I1996"/>
    </row>
    <row r="1997" spans="4:9" hidden="1" x14ac:dyDescent="0.45">
      <c r="D1997"/>
      <c r="E1997"/>
      <c r="F1997"/>
      <c r="G1997"/>
      <c r="H1997"/>
      <c r="I1997"/>
    </row>
    <row r="1998" spans="4:9" hidden="1" x14ac:dyDescent="0.45">
      <c r="D1998"/>
      <c r="E1998"/>
      <c r="F1998"/>
      <c r="G1998"/>
      <c r="H1998"/>
      <c r="I1998"/>
    </row>
    <row r="1999" spans="4:9" hidden="1" x14ac:dyDescent="0.45">
      <c r="D1999"/>
      <c r="E1999"/>
      <c r="F1999"/>
      <c r="G1999"/>
      <c r="H1999"/>
      <c r="I1999"/>
    </row>
    <row r="2000" spans="4:9" hidden="1" x14ac:dyDescent="0.45">
      <c r="D2000"/>
      <c r="E2000"/>
      <c r="F2000"/>
      <c r="G2000"/>
      <c r="H2000"/>
      <c r="I2000"/>
    </row>
    <row r="2001" spans="4:9" hidden="1" x14ac:dyDescent="0.45">
      <c r="D2001"/>
      <c r="E2001"/>
      <c r="F2001"/>
      <c r="G2001"/>
      <c r="H2001"/>
      <c r="I2001"/>
    </row>
    <row r="2002" spans="4:9" hidden="1" x14ac:dyDescent="0.45">
      <c r="D2002"/>
      <c r="E2002"/>
      <c r="F2002"/>
      <c r="G2002"/>
      <c r="H2002"/>
      <c r="I2002"/>
    </row>
    <row r="2003" spans="4:9" hidden="1" x14ac:dyDescent="0.45">
      <c r="D2003"/>
      <c r="E2003"/>
      <c r="F2003"/>
      <c r="G2003"/>
      <c r="H2003"/>
      <c r="I2003"/>
    </row>
    <row r="2004" spans="4:9" hidden="1" x14ac:dyDescent="0.45">
      <c r="D2004"/>
      <c r="E2004"/>
      <c r="F2004"/>
      <c r="G2004"/>
      <c r="H2004"/>
      <c r="I2004"/>
    </row>
    <row r="2005" spans="4:9" hidden="1" x14ac:dyDescent="0.45">
      <c r="D2005"/>
      <c r="E2005"/>
      <c r="F2005"/>
      <c r="G2005"/>
      <c r="H2005"/>
      <c r="I2005"/>
    </row>
    <row r="2006" spans="4:9" hidden="1" x14ac:dyDescent="0.45">
      <c r="D2006"/>
      <c r="E2006"/>
      <c r="F2006"/>
      <c r="G2006"/>
      <c r="H2006"/>
      <c r="I2006"/>
    </row>
    <row r="2007" spans="4:9" hidden="1" x14ac:dyDescent="0.45">
      <c r="D2007"/>
      <c r="E2007"/>
      <c r="F2007"/>
      <c r="G2007"/>
      <c r="H2007"/>
      <c r="I2007"/>
    </row>
    <row r="2008" spans="4:9" hidden="1" x14ac:dyDescent="0.45">
      <c r="D2008"/>
      <c r="E2008"/>
      <c r="F2008"/>
      <c r="G2008"/>
      <c r="H2008"/>
      <c r="I2008"/>
    </row>
    <row r="2009" spans="4:9" hidden="1" x14ac:dyDescent="0.45">
      <c r="D2009"/>
      <c r="E2009"/>
      <c r="F2009"/>
      <c r="G2009"/>
      <c r="H2009"/>
      <c r="I2009"/>
    </row>
    <row r="2010" spans="4:9" hidden="1" x14ac:dyDescent="0.45">
      <c r="D2010"/>
      <c r="E2010"/>
      <c r="F2010"/>
      <c r="G2010"/>
      <c r="H2010"/>
      <c r="I2010"/>
    </row>
    <row r="2011" spans="4:9" hidden="1" x14ac:dyDescent="0.45">
      <c r="D2011"/>
      <c r="E2011"/>
      <c r="F2011"/>
      <c r="G2011"/>
      <c r="H2011"/>
      <c r="I2011"/>
    </row>
    <row r="2012" spans="4:9" hidden="1" x14ac:dyDescent="0.45">
      <c r="D2012"/>
      <c r="E2012"/>
      <c r="F2012"/>
      <c r="G2012"/>
      <c r="H2012"/>
      <c r="I2012"/>
    </row>
    <row r="2013" spans="4:9" hidden="1" x14ac:dyDescent="0.45">
      <c r="D2013"/>
      <c r="E2013"/>
      <c r="F2013"/>
      <c r="G2013"/>
      <c r="H2013"/>
      <c r="I2013"/>
    </row>
    <row r="2014" spans="4:9" hidden="1" x14ac:dyDescent="0.45">
      <c r="D2014"/>
      <c r="E2014"/>
      <c r="F2014"/>
      <c r="G2014"/>
      <c r="H2014"/>
      <c r="I2014"/>
    </row>
    <row r="2015" spans="4:9" hidden="1" x14ac:dyDescent="0.45">
      <c r="D2015"/>
      <c r="E2015"/>
      <c r="F2015"/>
      <c r="G2015"/>
      <c r="H2015"/>
      <c r="I2015"/>
    </row>
    <row r="2016" spans="4:9" hidden="1" x14ac:dyDescent="0.45">
      <c r="D2016"/>
      <c r="E2016"/>
      <c r="F2016"/>
      <c r="G2016"/>
      <c r="H2016"/>
      <c r="I2016"/>
    </row>
    <row r="2017" spans="4:9" hidden="1" x14ac:dyDescent="0.45">
      <c r="D2017"/>
      <c r="E2017"/>
      <c r="F2017"/>
      <c r="G2017"/>
      <c r="H2017"/>
      <c r="I2017"/>
    </row>
    <row r="2018" spans="4:9" hidden="1" x14ac:dyDescent="0.45">
      <c r="D2018"/>
      <c r="E2018"/>
      <c r="F2018"/>
      <c r="G2018"/>
      <c r="H2018"/>
      <c r="I2018"/>
    </row>
    <row r="2019" spans="4:9" hidden="1" x14ac:dyDescent="0.45">
      <c r="D2019"/>
      <c r="E2019"/>
      <c r="F2019"/>
      <c r="G2019"/>
      <c r="H2019"/>
      <c r="I2019"/>
    </row>
    <row r="2020" spans="4:9" hidden="1" x14ac:dyDescent="0.45">
      <c r="D2020"/>
      <c r="E2020"/>
      <c r="F2020"/>
      <c r="G2020"/>
      <c r="H2020"/>
      <c r="I2020"/>
    </row>
    <row r="2021" spans="4:9" hidden="1" x14ac:dyDescent="0.45">
      <c r="D2021"/>
      <c r="E2021"/>
      <c r="F2021"/>
      <c r="G2021"/>
      <c r="H2021"/>
      <c r="I2021"/>
    </row>
    <row r="2022" spans="4:9" hidden="1" x14ac:dyDescent="0.45">
      <c r="D2022"/>
      <c r="E2022"/>
      <c r="F2022"/>
      <c r="G2022"/>
      <c r="H2022"/>
      <c r="I2022"/>
    </row>
    <row r="2023" spans="4:9" hidden="1" x14ac:dyDescent="0.45">
      <c r="D2023"/>
      <c r="E2023"/>
      <c r="F2023"/>
      <c r="G2023"/>
      <c r="H2023"/>
      <c r="I2023"/>
    </row>
    <row r="2024" spans="4:9" hidden="1" x14ac:dyDescent="0.45">
      <c r="D2024"/>
      <c r="E2024"/>
      <c r="F2024"/>
      <c r="G2024"/>
      <c r="H2024"/>
      <c r="I2024"/>
    </row>
    <row r="2025" spans="4:9" hidden="1" x14ac:dyDescent="0.45">
      <c r="D2025"/>
      <c r="E2025"/>
      <c r="F2025"/>
      <c r="G2025"/>
      <c r="H2025"/>
      <c r="I2025"/>
    </row>
    <row r="2026" spans="4:9" hidden="1" x14ac:dyDescent="0.45">
      <c r="D2026"/>
      <c r="E2026"/>
      <c r="F2026"/>
      <c r="G2026"/>
      <c r="H2026"/>
      <c r="I2026"/>
    </row>
    <row r="2027" spans="4:9" hidden="1" x14ac:dyDescent="0.45">
      <c r="D2027"/>
      <c r="E2027"/>
      <c r="F2027"/>
      <c r="G2027"/>
      <c r="H2027"/>
      <c r="I2027"/>
    </row>
    <row r="2028" spans="4:9" hidden="1" x14ac:dyDescent="0.45">
      <c r="D2028"/>
      <c r="E2028"/>
      <c r="F2028"/>
      <c r="G2028"/>
      <c r="H2028"/>
      <c r="I2028"/>
    </row>
    <row r="2029" spans="4:9" hidden="1" x14ac:dyDescent="0.45">
      <c r="D2029"/>
      <c r="E2029"/>
      <c r="F2029"/>
      <c r="G2029"/>
      <c r="H2029"/>
      <c r="I2029"/>
    </row>
    <row r="2030" spans="4:9" hidden="1" x14ac:dyDescent="0.45">
      <c r="D2030"/>
      <c r="E2030"/>
      <c r="F2030"/>
      <c r="G2030"/>
      <c r="H2030"/>
      <c r="I2030"/>
    </row>
    <row r="2031" spans="4:9" hidden="1" x14ac:dyDescent="0.45">
      <c r="D2031"/>
      <c r="E2031"/>
      <c r="F2031"/>
      <c r="G2031"/>
      <c r="H2031"/>
      <c r="I2031"/>
    </row>
    <row r="2032" spans="4:9" hidden="1" x14ac:dyDescent="0.45">
      <c r="D2032"/>
      <c r="E2032"/>
      <c r="F2032"/>
      <c r="G2032"/>
      <c r="H2032"/>
      <c r="I2032"/>
    </row>
    <row r="2033" spans="4:9" hidden="1" x14ac:dyDescent="0.45">
      <c r="D2033"/>
      <c r="E2033"/>
      <c r="F2033"/>
      <c r="G2033"/>
      <c r="H2033"/>
      <c r="I2033"/>
    </row>
    <row r="2034" spans="4:9" hidden="1" x14ac:dyDescent="0.45">
      <c r="D2034"/>
      <c r="E2034"/>
      <c r="F2034"/>
      <c r="G2034"/>
      <c r="H2034"/>
      <c r="I2034"/>
    </row>
    <row r="2035" spans="4:9" hidden="1" x14ac:dyDescent="0.45">
      <c r="D2035"/>
      <c r="E2035"/>
      <c r="F2035"/>
      <c r="G2035"/>
      <c r="H2035"/>
      <c r="I2035"/>
    </row>
    <row r="2036" spans="4:9" hidden="1" x14ac:dyDescent="0.45">
      <c r="D2036"/>
      <c r="E2036"/>
      <c r="F2036"/>
      <c r="G2036"/>
      <c r="H2036"/>
      <c r="I2036"/>
    </row>
    <row r="2037" spans="4:9" hidden="1" x14ac:dyDescent="0.45">
      <c r="D2037"/>
      <c r="E2037"/>
      <c r="F2037"/>
      <c r="G2037"/>
      <c r="H2037"/>
      <c r="I2037"/>
    </row>
    <row r="2038" spans="4:9" hidden="1" x14ac:dyDescent="0.45">
      <c r="D2038"/>
      <c r="E2038"/>
      <c r="F2038"/>
      <c r="G2038"/>
      <c r="H2038"/>
      <c r="I2038"/>
    </row>
    <row r="2039" spans="4:9" hidden="1" x14ac:dyDescent="0.45">
      <c r="D2039"/>
      <c r="E2039"/>
      <c r="F2039"/>
      <c r="G2039"/>
      <c r="H2039"/>
      <c r="I2039"/>
    </row>
    <row r="2040" spans="4:9" hidden="1" x14ac:dyDescent="0.45">
      <c r="D2040"/>
      <c r="E2040"/>
      <c r="F2040"/>
      <c r="G2040"/>
      <c r="H2040"/>
      <c r="I2040"/>
    </row>
    <row r="2041" spans="4:9" hidden="1" x14ac:dyDescent="0.45">
      <c r="D2041"/>
      <c r="E2041"/>
      <c r="F2041"/>
      <c r="G2041"/>
      <c r="H2041"/>
      <c r="I2041"/>
    </row>
    <row r="2042" spans="4:9" hidden="1" x14ac:dyDescent="0.45">
      <c r="D2042"/>
      <c r="E2042"/>
      <c r="F2042"/>
      <c r="G2042"/>
      <c r="H2042"/>
      <c r="I2042"/>
    </row>
    <row r="2043" spans="4:9" hidden="1" x14ac:dyDescent="0.45">
      <c r="D2043"/>
      <c r="E2043"/>
      <c r="F2043"/>
      <c r="G2043"/>
      <c r="H2043"/>
      <c r="I2043"/>
    </row>
    <row r="2044" spans="4:9" hidden="1" x14ac:dyDescent="0.45">
      <c r="D2044"/>
      <c r="E2044"/>
      <c r="F2044"/>
      <c r="G2044"/>
      <c r="H2044"/>
      <c r="I2044"/>
    </row>
    <row r="2045" spans="4:9" hidden="1" x14ac:dyDescent="0.45">
      <c r="D2045"/>
      <c r="E2045"/>
      <c r="F2045"/>
      <c r="G2045"/>
      <c r="H2045"/>
      <c r="I2045"/>
    </row>
    <row r="2046" spans="4:9" hidden="1" x14ac:dyDescent="0.45">
      <c r="D2046"/>
      <c r="E2046"/>
      <c r="F2046"/>
      <c r="G2046"/>
      <c r="H2046"/>
      <c r="I2046"/>
    </row>
    <row r="2047" spans="4:9" hidden="1" x14ac:dyDescent="0.45">
      <c r="D2047"/>
      <c r="E2047"/>
      <c r="F2047"/>
      <c r="G2047"/>
      <c r="H2047"/>
      <c r="I2047"/>
    </row>
    <row r="2048" spans="4:9" hidden="1" x14ac:dyDescent="0.45">
      <c r="D2048"/>
      <c r="E2048"/>
      <c r="F2048"/>
      <c r="G2048"/>
      <c r="H2048"/>
      <c r="I2048"/>
    </row>
    <row r="2049" spans="4:9" hidden="1" x14ac:dyDescent="0.45">
      <c r="D2049"/>
      <c r="E2049"/>
      <c r="F2049"/>
      <c r="G2049"/>
      <c r="H2049"/>
      <c r="I2049"/>
    </row>
    <row r="2050" spans="4:9" hidden="1" x14ac:dyDescent="0.45">
      <c r="D2050"/>
      <c r="E2050"/>
      <c r="F2050"/>
      <c r="G2050"/>
      <c r="H2050"/>
      <c r="I2050"/>
    </row>
    <row r="2051" spans="4:9" hidden="1" x14ac:dyDescent="0.45">
      <c r="D2051"/>
      <c r="E2051"/>
      <c r="F2051"/>
      <c r="G2051"/>
      <c r="H2051"/>
      <c r="I2051"/>
    </row>
    <row r="2052" spans="4:9" hidden="1" x14ac:dyDescent="0.45">
      <c r="D2052"/>
      <c r="E2052"/>
      <c r="F2052"/>
      <c r="G2052"/>
      <c r="H2052"/>
      <c r="I2052"/>
    </row>
    <row r="2053" spans="4:9" hidden="1" x14ac:dyDescent="0.45">
      <c r="D2053"/>
      <c r="E2053"/>
      <c r="F2053"/>
      <c r="G2053"/>
      <c r="H2053"/>
      <c r="I2053"/>
    </row>
    <row r="2054" spans="4:9" hidden="1" x14ac:dyDescent="0.45">
      <c r="D2054"/>
      <c r="E2054"/>
      <c r="F2054"/>
      <c r="G2054"/>
      <c r="H2054"/>
      <c r="I2054"/>
    </row>
    <row r="2055" spans="4:9" hidden="1" x14ac:dyDescent="0.45">
      <c r="D2055"/>
      <c r="E2055"/>
      <c r="F2055"/>
      <c r="G2055"/>
      <c r="H2055"/>
      <c r="I2055"/>
    </row>
    <row r="2056" spans="4:9" hidden="1" x14ac:dyDescent="0.45">
      <c r="D2056"/>
      <c r="E2056"/>
      <c r="F2056"/>
      <c r="G2056"/>
      <c r="H2056"/>
      <c r="I2056"/>
    </row>
    <row r="2057" spans="4:9" hidden="1" x14ac:dyDescent="0.45">
      <c r="D2057"/>
      <c r="E2057"/>
      <c r="F2057"/>
      <c r="G2057"/>
      <c r="H2057"/>
      <c r="I2057"/>
    </row>
    <row r="2058" spans="4:9" hidden="1" x14ac:dyDescent="0.45">
      <c r="D2058"/>
      <c r="E2058"/>
      <c r="F2058"/>
      <c r="G2058"/>
      <c r="H2058"/>
      <c r="I2058"/>
    </row>
    <row r="2059" spans="4:9" hidden="1" x14ac:dyDescent="0.45">
      <c r="D2059"/>
      <c r="E2059"/>
      <c r="F2059"/>
      <c r="G2059"/>
      <c r="H2059"/>
      <c r="I2059"/>
    </row>
    <row r="2060" spans="4:9" hidden="1" x14ac:dyDescent="0.45">
      <c r="D2060"/>
      <c r="E2060"/>
      <c r="F2060"/>
      <c r="G2060"/>
      <c r="H2060"/>
      <c r="I2060"/>
    </row>
    <row r="2061" spans="4:9" hidden="1" x14ac:dyDescent="0.45">
      <c r="D2061"/>
      <c r="E2061"/>
      <c r="F2061"/>
      <c r="G2061"/>
      <c r="H2061"/>
      <c r="I2061"/>
    </row>
    <row r="2062" spans="4:9" hidden="1" x14ac:dyDescent="0.45">
      <c r="D2062"/>
      <c r="E2062"/>
      <c r="F2062"/>
      <c r="G2062"/>
      <c r="H2062"/>
      <c r="I2062"/>
    </row>
    <row r="2063" spans="4:9" hidden="1" x14ac:dyDescent="0.45">
      <c r="D2063"/>
      <c r="E2063"/>
      <c r="F2063"/>
      <c r="G2063"/>
      <c r="H2063"/>
      <c r="I2063"/>
    </row>
    <row r="2064" spans="4:9" hidden="1" x14ac:dyDescent="0.45">
      <c r="D2064"/>
      <c r="E2064"/>
      <c r="F2064"/>
      <c r="G2064"/>
      <c r="H2064"/>
      <c r="I2064"/>
    </row>
    <row r="2065" spans="4:9" hidden="1" x14ac:dyDescent="0.45">
      <c r="D2065"/>
      <c r="E2065"/>
      <c r="F2065"/>
      <c r="G2065"/>
      <c r="H2065"/>
      <c r="I2065"/>
    </row>
    <row r="2066" spans="4:9" hidden="1" x14ac:dyDescent="0.45">
      <c r="D2066"/>
      <c r="E2066"/>
      <c r="F2066"/>
      <c r="G2066"/>
      <c r="H2066"/>
      <c r="I2066"/>
    </row>
    <row r="2067" spans="4:9" hidden="1" x14ac:dyDescent="0.45">
      <c r="D2067"/>
      <c r="E2067"/>
      <c r="F2067"/>
      <c r="G2067"/>
      <c r="H2067"/>
      <c r="I2067"/>
    </row>
    <row r="2068" spans="4:9" hidden="1" x14ac:dyDescent="0.45">
      <c r="D2068"/>
      <c r="E2068"/>
      <c r="F2068"/>
      <c r="G2068"/>
      <c r="H2068"/>
      <c r="I2068"/>
    </row>
    <row r="2069" spans="4:9" hidden="1" x14ac:dyDescent="0.45">
      <c r="D2069"/>
      <c r="E2069"/>
      <c r="F2069"/>
      <c r="G2069"/>
      <c r="H2069"/>
      <c r="I2069"/>
    </row>
    <row r="2070" spans="4:9" hidden="1" x14ac:dyDescent="0.45">
      <c r="D2070"/>
      <c r="E2070"/>
      <c r="F2070"/>
      <c r="G2070"/>
      <c r="H2070"/>
      <c r="I2070"/>
    </row>
    <row r="2071" spans="4:9" hidden="1" x14ac:dyDescent="0.45">
      <c r="D2071"/>
      <c r="E2071"/>
      <c r="F2071"/>
      <c r="G2071"/>
      <c r="H2071"/>
      <c r="I2071"/>
    </row>
    <row r="2072" spans="4:9" hidden="1" x14ac:dyDescent="0.45">
      <c r="D2072"/>
      <c r="E2072"/>
      <c r="F2072"/>
      <c r="G2072"/>
      <c r="H2072"/>
      <c r="I2072"/>
    </row>
    <row r="2073" spans="4:9" hidden="1" x14ac:dyDescent="0.45">
      <c r="D2073"/>
      <c r="E2073"/>
      <c r="F2073"/>
      <c r="G2073"/>
      <c r="H2073"/>
      <c r="I2073"/>
    </row>
    <row r="2074" spans="4:9" hidden="1" x14ac:dyDescent="0.45">
      <c r="D2074"/>
      <c r="E2074"/>
      <c r="F2074"/>
      <c r="G2074"/>
      <c r="H2074"/>
      <c r="I2074"/>
    </row>
    <row r="2075" spans="4:9" hidden="1" x14ac:dyDescent="0.45">
      <c r="D2075"/>
      <c r="E2075"/>
      <c r="F2075"/>
      <c r="G2075"/>
      <c r="H2075"/>
      <c r="I2075"/>
    </row>
    <row r="2076" spans="4:9" hidden="1" x14ac:dyDescent="0.45">
      <c r="D2076"/>
      <c r="E2076"/>
      <c r="F2076"/>
      <c r="G2076"/>
      <c r="H2076"/>
      <c r="I2076"/>
    </row>
    <row r="2077" spans="4:9" hidden="1" x14ac:dyDescent="0.45">
      <c r="D2077"/>
      <c r="E2077"/>
      <c r="F2077"/>
      <c r="G2077"/>
      <c r="H2077"/>
      <c r="I2077"/>
    </row>
    <row r="2078" spans="4:9" hidden="1" x14ac:dyDescent="0.45">
      <c r="D2078"/>
      <c r="E2078"/>
      <c r="F2078"/>
      <c r="G2078"/>
      <c r="H2078"/>
      <c r="I2078"/>
    </row>
    <row r="2079" spans="4:9" hidden="1" x14ac:dyDescent="0.45">
      <c r="D2079"/>
      <c r="E2079"/>
      <c r="F2079"/>
      <c r="G2079"/>
      <c r="H2079"/>
      <c r="I2079"/>
    </row>
    <row r="2080" spans="4:9" hidden="1" x14ac:dyDescent="0.45">
      <c r="D2080"/>
      <c r="E2080"/>
      <c r="F2080"/>
      <c r="G2080"/>
      <c r="H2080"/>
      <c r="I2080"/>
    </row>
    <row r="2081" spans="4:9" hidden="1" x14ac:dyDescent="0.45">
      <c r="D2081"/>
      <c r="E2081"/>
      <c r="F2081"/>
      <c r="G2081"/>
      <c r="H2081"/>
      <c r="I2081"/>
    </row>
    <row r="2082" spans="4:9" hidden="1" x14ac:dyDescent="0.45">
      <c r="D2082"/>
      <c r="E2082"/>
      <c r="F2082"/>
      <c r="G2082"/>
      <c r="H2082"/>
      <c r="I2082"/>
    </row>
    <row r="2083" spans="4:9" hidden="1" x14ac:dyDescent="0.45">
      <c r="D2083"/>
      <c r="E2083"/>
      <c r="F2083"/>
      <c r="G2083"/>
      <c r="H2083"/>
      <c r="I2083"/>
    </row>
    <row r="2084" spans="4:9" hidden="1" x14ac:dyDescent="0.45">
      <c r="D2084"/>
      <c r="E2084"/>
      <c r="F2084"/>
      <c r="G2084"/>
      <c r="H2084"/>
      <c r="I2084"/>
    </row>
    <row r="2085" spans="4:9" hidden="1" x14ac:dyDescent="0.45">
      <c r="D2085"/>
      <c r="E2085"/>
      <c r="F2085"/>
      <c r="G2085"/>
      <c r="H2085"/>
      <c r="I2085"/>
    </row>
    <row r="2086" spans="4:9" hidden="1" x14ac:dyDescent="0.45">
      <c r="D2086"/>
      <c r="E2086"/>
      <c r="F2086"/>
      <c r="G2086"/>
      <c r="H2086"/>
      <c r="I2086"/>
    </row>
    <row r="2087" spans="4:9" hidden="1" x14ac:dyDescent="0.45">
      <c r="D2087"/>
      <c r="E2087"/>
      <c r="F2087"/>
      <c r="G2087"/>
      <c r="H2087"/>
      <c r="I2087"/>
    </row>
    <row r="2088" spans="4:9" hidden="1" x14ac:dyDescent="0.45">
      <c r="D2088"/>
      <c r="E2088"/>
      <c r="F2088"/>
      <c r="G2088"/>
      <c r="H2088"/>
      <c r="I2088"/>
    </row>
    <row r="2089" spans="4:9" hidden="1" x14ac:dyDescent="0.45">
      <c r="D2089"/>
      <c r="E2089"/>
      <c r="F2089"/>
      <c r="G2089"/>
      <c r="H2089"/>
      <c r="I2089"/>
    </row>
    <row r="2090" spans="4:9" hidden="1" x14ac:dyDescent="0.45">
      <c r="D2090"/>
      <c r="E2090"/>
      <c r="F2090"/>
      <c r="G2090"/>
      <c r="H2090"/>
      <c r="I2090"/>
    </row>
    <row r="2091" spans="4:9" hidden="1" x14ac:dyDescent="0.45">
      <c r="D2091"/>
      <c r="E2091"/>
      <c r="F2091"/>
      <c r="G2091"/>
      <c r="H2091"/>
      <c r="I2091"/>
    </row>
    <row r="2092" spans="4:9" hidden="1" x14ac:dyDescent="0.45">
      <c r="D2092"/>
      <c r="E2092"/>
      <c r="F2092"/>
      <c r="G2092"/>
      <c r="H2092"/>
      <c r="I2092"/>
    </row>
    <row r="2093" spans="4:9" hidden="1" x14ac:dyDescent="0.45">
      <c r="D2093"/>
      <c r="E2093"/>
      <c r="F2093"/>
      <c r="G2093"/>
      <c r="H2093"/>
      <c r="I2093"/>
    </row>
    <row r="2094" spans="4:9" hidden="1" x14ac:dyDescent="0.45">
      <c r="D2094"/>
      <c r="E2094"/>
      <c r="F2094"/>
      <c r="G2094"/>
      <c r="H2094"/>
      <c r="I2094"/>
    </row>
    <row r="2095" spans="4:9" hidden="1" x14ac:dyDescent="0.45">
      <c r="D2095"/>
      <c r="E2095"/>
      <c r="F2095"/>
      <c r="G2095"/>
      <c r="H2095"/>
      <c r="I2095"/>
    </row>
    <row r="2096" spans="4:9" hidden="1" x14ac:dyDescent="0.45">
      <c r="D2096"/>
      <c r="E2096"/>
      <c r="F2096"/>
      <c r="G2096"/>
      <c r="H2096"/>
      <c r="I2096"/>
    </row>
    <row r="2097" spans="4:9" hidden="1" x14ac:dyDescent="0.45">
      <c r="D2097"/>
      <c r="E2097"/>
      <c r="F2097"/>
      <c r="G2097"/>
      <c r="H2097"/>
      <c r="I2097"/>
    </row>
    <row r="2098" spans="4:9" hidden="1" x14ac:dyDescent="0.45">
      <c r="D2098"/>
      <c r="E2098"/>
      <c r="F2098"/>
      <c r="G2098"/>
      <c r="H2098"/>
      <c r="I2098"/>
    </row>
    <row r="2099" spans="4:9" hidden="1" x14ac:dyDescent="0.45">
      <c r="D2099"/>
      <c r="E2099"/>
      <c r="F2099"/>
      <c r="G2099"/>
      <c r="H2099"/>
      <c r="I2099"/>
    </row>
    <row r="2100" spans="4:9" hidden="1" x14ac:dyDescent="0.45">
      <c r="D2100"/>
      <c r="E2100"/>
      <c r="F2100"/>
      <c r="G2100"/>
      <c r="H2100"/>
      <c r="I2100"/>
    </row>
    <row r="2101" spans="4:9" hidden="1" x14ac:dyDescent="0.45">
      <c r="D2101"/>
      <c r="E2101"/>
      <c r="F2101"/>
      <c r="G2101"/>
      <c r="H2101"/>
      <c r="I2101"/>
    </row>
    <row r="2102" spans="4:9" hidden="1" x14ac:dyDescent="0.45">
      <c r="D2102"/>
      <c r="E2102"/>
      <c r="F2102"/>
      <c r="G2102"/>
      <c r="H2102"/>
      <c r="I2102"/>
    </row>
    <row r="2103" spans="4:9" hidden="1" x14ac:dyDescent="0.45">
      <c r="D2103"/>
      <c r="E2103"/>
      <c r="F2103"/>
      <c r="G2103"/>
      <c r="H2103"/>
      <c r="I2103"/>
    </row>
    <row r="2104" spans="4:9" hidden="1" x14ac:dyDescent="0.45">
      <c r="D2104"/>
      <c r="E2104"/>
      <c r="F2104"/>
      <c r="G2104"/>
      <c r="H2104"/>
      <c r="I2104"/>
    </row>
    <row r="2105" spans="4:9" hidden="1" x14ac:dyDescent="0.45">
      <c r="D2105"/>
      <c r="E2105"/>
      <c r="F2105"/>
      <c r="G2105"/>
      <c r="H2105"/>
      <c r="I2105"/>
    </row>
    <row r="2106" spans="4:9" hidden="1" x14ac:dyDescent="0.45">
      <c r="D2106"/>
      <c r="E2106"/>
      <c r="F2106"/>
      <c r="G2106"/>
      <c r="H2106"/>
      <c r="I2106"/>
    </row>
    <row r="2107" spans="4:9" hidden="1" x14ac:dyDescent="0.45">
      <c r="D2107"/>
      <c r="E2107"/>
      <c r="F2107"/>
      <c r="G2107"/>
      <c r="H2107"/>
      <c r="I2107"/>
    </row>
    <row r="2108" spans="4:9" hidden="1" x14ac:dyDescent="0.45">
      <c r="D2108"/>
      <c r="E2108"/>
      <c r="F2108"/>
      <c r="G2108"/>
      <c r="H2108"/>
      <c r="I2108"/>
    </row>
    <row r="2109" spans="4:9" hidden="1" x14ac:dyDescent="0.45">
      <c r="D2109"/>
      <c r="E2109"/>
      <c r="F2109"/>
      <c r="G2109"/>
      <c r="H2109"/>
      <c r="I2109"/>
    </row>
    <row r="2110" spans="4:9" hidden="1" x14ac:dyDescent="0.45">
      <c r="D2110"/>
      <c r="E2110"/>
      <c r="F2110"/>
      <c r="G2110"/>
      <c r="H2110"/>
      <c r="I2110"/>
    </row>
    <row r="2111" spans="4:9" hidden="1" x14ac:dyDescent="0.45">
      <c r="D2111"/>
      <c r="E2111"/>
      <c r="F2111"/>
      <c r="G2111"/>
      <c r="H2111"/>
      <c r="I2111"/>
    </row>
    <row r="2112" spans="4:9" hidden="1" x14ac:dyDescent="0.45">
      <c r="D2112"/>
      <c r="E2112"/>
      <c r="F2112"/>
      <c r="G2112"/>
      <c r="H2112"/>
      <c r="I2112"/>
    </row>
    <row r="2113" spans="4:9" hidden="1" x14ac:dyDescent="0.45">
      <c r="D2113"/>
      <c r="E2113"/>
      <c r="F2113"/>
      <c r="G2113"/>
      <c r="H2113"/>
      <c r="I2113"/>
    </row>
    <row r="2114" spans="4:9" hidden="1" x14ac:dyDescent="0.45">
      <c r="D2114"/>
      <c r="E2114"/>
      <c r="F2114"/>
      <c r="G2114"/>
      <c r="H2114"/>
      <c r="I2114"/>
    </row>
    <row r="2115" spans="4:9" hidden="1" x14ac:dyDescent="0.45">
      <c r="D2115"/>
      <c r="E2115"/>
      <c r="F2115"/>
      <c r="G2115"/>
      <c r="H2115"/>
      <c r="I2115"/>
    </row>
    <row r="2116" spans="4:9" hidden="1" x14ac:dyDescent="0.45">
      <c r="D2116"/>
      <c r="E2116"/>
      <c r="F2116"/>
      <c r="G2116"/>
      <c r="H2116"/>
      <c r="I2116"/>
    </row>
    <row r="2117" spans="4:9" hidden="1" x14ac:dyDescent="0.45">
      <c r="D2117"/>
      <c r="E2117"/>
      <c r="F2117"/>
      <c r="G2117"/>
      <c r="H2117"/>
      <c r="I2117"/>
    </row>
    <row r="2118" spans="4:9" hidden="1" x14ac:dyDescent="0.45">
      <c r="D2118"/>
      <c r="E2118"/>
      <c r="F2118"/>
      <c r="G2118"/>
      <c r="H2118"/>
      <c r="I2118"/>
    </row>
    <row r="2119" spans="4:9" hidden="1" x14ac:dyDescent="0.45">
      <c r="D2119"/>
      <c r="E2119"/>
      <c r="F2119"/>
      <c r="G2119"/>
      <c r="H2119"/>
      <c r="I2119"/>
    </row>
    <row r="2120" spans="4:9" hidden="1" x14ac:dyDescent="0.45">
      <c r="D2120"/>
      <c r="E2120"/>
      <c r="F2120"/>
      <c r="G2120"/>
      <c r="H2120"/>
      <c r="I2120"/>
    </row>
    <row r="2121" spans="4:9" hidden="1" x14ac:dyDescent="0.45">
      <c r="D2121"/>
      <c r="E2121"/>
      <c r="F2121"/>
      <c r="G2121"/>
      <c r="H2121"/>
      <c r="I2121"/>
    </row>
    <row r="2122" spans="4:9" hidden="1" x14ac:dyDescent="0.45">
      <c r="D2122"/>
      <c r="E2122"/>
      <c r="F2122"/>
      <c r="G2122"/>
      <c r="H2122"/>
      <c r="I2122"/>
    </row>
    <row r="2123" spans="4:9" hidden="1" x14ac:dyDescent="0.45">
      <c r="D2123"/>
      <c r="E2123"/>
      <c r="F2123"/>
      <c r="G2123"/>
      <c r="H2123"/>
      <c r="I2123"/>
    </row>
    <row r="2124" spans="4:9" hidden="1" x14ac:dyDescent="0.45">
      <c r="D2124"/>
      <c r="E2124"/>
      <c r="F2124"/>
      <c r="G2124"/>
      <c r="H2124"/>
      <c r="I2124"/>
    </row>
    <row r="2125" spans="4:9" hidden="1" x14ac:dyDescent="0.45">
      <c r="D2125"/>
      <c r="E2125"/>
      <c r="F2125"/>
      <c r="G2125"/>
      <c r="H2125"/>
      <c r="I2125"/>
    </row>
    <row r="2126" spans="4:9" hidden="1" x14ac:dyDescent="0.45">
      <c r="D2126"/>
      <c r="E2126"/>
      <c r="F2126"/>
      <c r="G2126"/>
      <c r="H2126"/>
      <c r="I2126"/>
    </row>
    <row r="2127" spans="4:9" hidden="1" x14ac:dyDescent="0.45">
      <c r="D2127"/>
      <c r="E2127"/>
      <c r="F2127"/>
      <c r="G2127"/>
      <c r="H2127"/>
      <c r="I2127"/>
    </row>
    <row r="2128" spans="4:9" hidden="1" x14ac:dyDescent="0.45">
      <c r="D2128"/>
      <c r="E2128"/>
      <c r="F2128"/>
      <c r="G2128"/>
      <c r="H2128"/>
      <c r="I2128"/>
    </row>
    <row r="2129" spans="4:9" hidden="1" x14ac:dyDescent="0.45">
      <c r="D2129"/>
      <c r="E2129"/>
      <c r="F2129"/>
      <c r="G2129"/>
      <c r="H2129"/>
      <c r="I2129"/>
    </row>
    <row r="2130" spans="4:9" hidden="1" x14ac:dyDescent="0.45">
      <c r="D2130"/>
      <c r="E2130"/>
      <c r="F2130"/>
      <c r="G2130"/>
      <c r="H2130"/>
      <c r="I2130"/>
    </row>
    <row r="2131" spans="4:9" hidden="1" x14ac:dyDescent="0.45">
      <c r="D2131"/>
      <c r="E2131"/>
      <c r="F2131"/>
      <c r="G2131"/>
      <c r="H2131"/>
      <c r="I2131"/>
    </row>
    <row r="2132" spans="4:9" hidden="1" x14ac:dyDescent="0.45">
      <c r="D2132"/>
      <c r="E2132"/>
      <c r="F2132"/>
      <c r="G2132"/>
      <c r="H2132"/>
      <c r="I2132"/>
    </row>
    <row r="2133" spans="4:9" hidden="1" x14ac:dyDescent="0.45">
      <c r="D2133"/>
      <c r="E2133"/>
      <c r="F2133"/>
      <c r="G2133"/>
      <c r="H2133"/>
      <c r="I2133"/>
    </row>
    <row r="2134" spans="4:9" hidden="1" x14ac:dyDescent="0.45">
      <c r="D2134"/>
      <c r="E2134"/>
      <c r="F2134"/>
      <c r="G2134"/>
      <c r="H2134"/>
      <c r="I2134"/>
    </row>
    <row r="2135" spans="4:9" hidden="1" x14ac:dyDescent="0.45">
      <c r="D2135"/>
      <c r="E2135"/>
      <c r="F2135"/>
      <c r="G2135"/>
      <c r="H2135"/>
      <c r="I2135"/>
    </row>
    <row r="2136" spans="4:9" hidden="1" x14ac:dyDescent="0.45">
      <c r="D2136"/>
      <c r="E2136"/>
      <c r="F2136"/>
      <c r="G2136"/>
      <c r="H2136"/>
      <c r="I2136"/>
    </row>
    <row r="2137" spans="4:9" hidden="1" x14ac:dyDescent="0.45">
      <c r="D2137"/>
      <c r="E2137"/>
      <c r="F2137"/>
      <c r="G2137"/>
      <c r="H2137"/>
      <c r="I2137"/>
    </row>
    <row r="2138" spans="4:9" hidden="1" x14ac:dyDescent="0.45">
      <c r="D2138"/>
      <c r="E2138"/>
      <c r="F2138"/>
      <c r="G2138"/>
      <c r="H2138"/>
      <c r="I2138"/>
    </row>
    <row r="2139" spans="4:9" hidden="1" x14ac:dyDescent="0.45">
      <c r="D2139"/>
      <c r="E2139"/>
      <c r="F2139"/>
      <c r="G2139"/>
      <c r="H2139"/>
      <c r="I2139"/>
    </row>
    <row r="2140" spans="4:9" hidden="1" x14ac:dyDescent="0.45">
      <c r="D2140"/>
      <c r="E2140"/>
      <c r="F2140"/>
      <c r="G2140"/>
      <c r="H2140"/>
      <c r="I2140"/>
    </row>
    <row r="2141" spans="4:9" hidden="1" x14ac:dyDescent="0.45">
      <c r="D2141"/>
      <c r="E2141"/>
      <c r="F2141"/>
      <c r="G2141"/>
      <c r="H2141"/>
      <c r="I2141"/>
    </row>
    <row r="2142" spans="4:9" hidden="1" x14ac:dyDescent="0.45">
      <c r="D2142"/>
      <c r="E2142"/>
      <c r="F2142"/>
      <c r="G2142"/>
      <c r="H2142"/>
      <c r="I2142"/>
    </row>
    <row r="2143" spans="4:9" hidden="1" x14ac:dyDescent="0.45">
      <c r="D2143"/>
      <c r="E2143"/>
      <c r="F2143"/>
      <c r="G2143"/>
      <c r="H2143"/>
      <c r="I2143"/>
    </row>
    <row r="2144" spans="4:9" hidden="1" x14ac:dyDescent="0.45">
      <c r="D2144"/>
      <c r="E2144"/>
      <c r="F2144"/>
      <c r="G2144"/>
      <c r="H2144"/>
      <c r="I2144"/>
    </row>
    <row r="2145" spans="4:9" hidden="1" x14ac:dyDescent="0.45">
      <c r="D2145"/>
      <c r="E2145"/>
      <c r="F2145"/>
      <c r="G2145"/>
      <c r="H2145"/>
      <c r="I2145"/>
    </row>
    <row r="2146" spans="4:9" hidden="1" x14ac:dyDescent="0.45">
      <c r="D2146"/>
      <c r="E2146"/>
      <c r="F2146"/>
      <c r="G2146"/>
      <c r="H2146"/>
      <c r="I2146"/>
    </row>
    <row r="2147" spans="4:9" hidden="1" x14ac:dyDescent="0.45">
      <c r="D2147"/>
      <c r="E2147"/>
      <c r="F2147"/>
      <c r="G2147"/>
      <c r="H2147"/>
      <c r="I2147"/>
    </row>
    <row r="2148" spans="4:9" hidden="1" x14ac:dyDescent="0.45">
      <c r="D2148"/>
      <c r="E2148"/>
      <c r="F2148"/>
      <c r="G2148"/>
      <c r="H2148"/>
      <c r="I2148"/>
    </row>
    <row r="2149" spans="4:9" hidden="1" x14ac:dyDescent="0.45">
      <c r="D2149"/>
      <c r="E2149"/>
      <c r="F2149"/>
      <c r="G2149"/>
      <c r="H2149"/>
      <c r="I2149"/>
    </row>
    <row r="2150" spans="4:9" hidden="1" x14ac:dyDescent="0.45">
      <c r="D2150"/>
      <c r="E2150"/>
      <c r="F2150"/>
      <c r="G2150"/>
      <c r="H2150"/>
      <c r="I2150"/>
    </row>
    <row r="2151" spans="4:9" hidden="1" x14ac:dyDescent="0.45">
      <c r="D2151"/>
      <c r="E2151"/>
      <c r="F2151"/>
      <c r="G2151"/>
      <c r="H2151"/>
      <c r="I2151"/>
    </row>
    <row r="2152" spans="4:9" hidden="1" x14ac:dyDescent="0.45">
      <c r="D2152"/>
      <c r="E2152"/>
      <c r="F2152"/>
      <c r="G2152"/>
      <c r="H2152"/>
      <c r="I2152"/>
    </row>
    <row r="2153" spans="4:9" hidden="1" x14ac:dyDescent="0.45">
      <c r="D2153"/>
      <c r="E2153"/>
      <c r="F2153"/>
      <c r="G2153"/>
      <c r="H2153"/>
      <c r="I2153"/>
    </row>
    <row r="2154" spans="4:9" hidden="1" x14ac:dyDescent="0.45">
      <c r="D2154"/>
      <c r="E2154"/>
      <c r="F2154"/>
      <c r="G2154"/>
      <c r="H2154"/>
      <c r="I2154"/>
    </row>
    <row r="2155" spans="4:9" hidden="1" x14ac:dyDescent="0.45">
      <c r="D2155"/>
      <c r="E2155"/>
      <c r="F2155"/>
      <c r="G2155"/>
      <c r="H2155"/>
      <c r="I2155"/>
    </row>
    <row r="2156" spans="4:9" hidden="1" x14ac:dyDescent="0.45">
      <c r="D2156"/>
      <c r="E2156"/>
      <c r="F2156"/>
      <c r="G2156"/>
      <c r="H2156"/>
      <c r="I2156"/>
    </row>
    <row r="2157" spans="4:9" hidden="1" x14ac:dyDescent="0.45">
      <c r="D2157"/>
      <c r="E2157"/>
      <c r="F2157"/>
      <c r="G2157"/>
      <c r="H2157"/>
      <c r="I2157"/>
    </row>
    <row r="2158" spans="4:9" hidden="1" x14ac:dyDescent="0.45">
      <c r="D2158"/>
      <c r="E2158"/>
      <c r="F2158"/>
      <c r="G2158"/>
      <c r="H2158"/>
      <c r="I2158"/>
    </row>
    <row r="2159" spans="4:9" hidden="1" x14ac:dyDescent="0.45">
      <c r="D2159"/>
      <c r="E2159"/>
      <c r="F2159"/>
      <c r="G2159"/>
      <c r="H2159"/>
      <c r="I2159"/>
    </row>
    <row r="2160" spans="4:9" hidden="1" x14ac:dyDescent="0.45">
      <c r="D2160"/>
      <c r="E2160"/>
      <c r="F2160"/>
      <c r="G2160"/>
      <c r="H2160"/>
      <c r="I2160"/>
    </row>
    <row r="2161" spans="4:9" hidden="1" x14ac:dyDescent="0.45">
      <c r="D2161"/>
      <c r="E2161"/>
      <c r="F2161"/>
      <c r="G2161"/>
      <c r="H2161"/>
      <c r="I2161"/>
    </row>
    <row r="2162" spans="4:9" hidden="1" x14ac:dyDescent="0.45">
      <c r="D2162"/>
      <c r="E2162"/>
      <c r="F2162"/>
      <c r="G2162"/>
      <c r="H2162"/>
      <c r="I2162"/>
    </row>
    <row r="2163" spans="4:9" hidden="1" x14ac:dyDescent="0.45">
      <c r="D2163"/>
      <c r="E2163"/>
      <c r="F2163"/>
      <c r="G2163"/>
      <c r="H2163"/>
      <c r="I2163"/>
    </row>
    <row r="2164" spans="4:9" hidden="1" x14ac:dyDescent="0.45">
      <c r="D2164"/>
      <c r="E2164"/>
      <c r="F2164"/>
      <c r="G2164"/>
      <c r="H2164"/>
      <c r="I2164"/>
    </row>
    <row r="2165" spans="4:9" hidden="1" x14ac:dyDescent="0.45">
      <c r="D2165"/>
      <c r="E2165"/>
      <c r="F2165"/>
      <c r="G2165"/>
      <c r="H2165"/>
      <c r="I2165"/>
    </row>
    <row r="2166" spans="4:9" hidden="1" x14ac:dyDescent="0.45">
      <c r="D2166"/>
      <c r="E2166"/>
      <c r="F2166"/>
      <c r="G2166"/>
      <c r="H2166"/>
      <c r="I2166"/>
    </row>
    <row r="2167" spans="4:9" hidden="1" x14ac:dyDescent="0.45">
      <c r="D2167"/>
      <c r="E2167"/>
      <c r="F2167"/>
      <c r="G2167"/>
      <c r="H2167"/>
      <c r="I2167"/>
    </row>
    <row r="2168" spans="4:9" hidden="1" x14ac:dyDescent="0.45">
      <c r="D2168"/>
      <c r="E2168"/>
      <c r="F2168"/>
      <c r="G2168"/>
      <c r="H2168"/>
      <c r="I2168"/>
    </row>
    <row r="2169" spans="4:9" hidden="1" x14ac:dyDescent="0.45">
      <c r="D2169"/>
      <c r="E2169"/>
      <c r="F2169"/>
      <c r="G2169"/>
      <c r="H2169"/>
      <c r="I2169"/>
    </row>
    <row r="2170" spans="4:9" hidden="1" x14ac:dyDescent="0.45">
      <c r="D2170"/>
      <c r="E2170"/>
      <c r="F2170"/>
      <c r="G2170"/>
      <c r="H2170"/>
      <c r="I2170"/>
    </row>
    <row r="2171" spans="4:9" hidden="1" x14ac:dyDescent="0.45">
      <c r="D2171"/>
      <c r="E2171"/>
      <c r="F2171"/>
      <c r="G2171"/>
      <c r="H2171"/>
      <c r="I2171"/>
    </row>
    <row r="2172" spans="4:9" hidden="1" x14ac:dyDescent="0.45">
      <c r="D2172"/>
      <c r="E2172"/>
      <c r="F2172"/>
      <c r="G2172"/>
      <c r="H2172"/>
      <c r="I2172"/>
    </row>
    <row r="2173" spans="4:9" hidden="1" x14ac:dyDescent="0.45">
      <c r="D2173"/>
      <c r="E2173"/>
      <c r="F2173"/>
      <c r="G2173"/>
      <c r="H2173"/>
      <c r="I2173"/>
    </row>
    <row r="2174" spans="4:9" hidden="1" x14ac:dyDescent="0.45">
      <c r="D2174"/>
      <c r="E2174"/>
      <c r="F2174"/>
      <c r="G2174"/>
      <c r="H2174"/>
      <c r="I2174"/>
    </row>
    <row r="2175" spans="4:9" hidden="1" x14ac:dyDescent="0.45">
      <c r="D2175"/>
      <c r="E2175"/>
      <c r="F2175"/>
      <c r="G2175"/>
      <c r="H2175"/>
      <c r="I2175"/>
    </row>
    <row r="2176" spans="4:9" hidden="1" x14ac:dyDescent="0.45">
      <c r="D2176"/>
      <c r="E2176"/>
      <c r="F2176"/>
      <c r="G2176"/>
      <c r="H2176"/>
      <c r="I2176"/>
    </row>
    <row r="2177" spans="4:9" hidden="1" x14ac:dyDescent="0.45">
      <c r="D2177"/>
      <c r="E2177"/>
      <c r="F2177"/>
      <c r="G2177"/>
      <c r="H2177"/>
      <c r="I2177"/>
    </row>
    <row r="2178" spans="4:9" hidden="1" x14ac:dyDescent="0.45">
      <c r="D2178"/>
      <c r="E2178"/>
      <c r="F2178"/>
      <c r="G2178"/>
      <c r="H2178"/>
      <c r="I2178"/>
    </row>
    <row r="2179" spans="4:9" hidden="1" x14ac:dyDescent="0.45">
      <c r="D2179"/>
      <c r="E2179"/>
      <c r="F2179"/>
      <c r="G2179"/>
      <c r="H2179"/>
      <c r="I2179"/>
    </row>
    <row r="2180" spans="4:9" hidden="1" x14ac:dyDescent="0.45">
      <c r="D2180"/>
      <c r="E2180"/>
      <c r="F2180"/>
      <c r="G2180"/>
      <c r="H2180"/>
      <c r="I2180"/>
    </row>
    <row r="2181" spans="4:9" hidden="1" x14ac:dyDescent="0.45">
      <c r="D2181"/>
      <c r="E2181"/>
      <c r="F2181"/>
      <c r="G2181"/>
      <c r="H2181"/>
      <c r="I2181"/>
    </row>
    <row r="2182" spans="4:9" hidden="1" x14ac:dyDescent="0.45">
      <c r="D2182"/>
      <c r="E2182"/>
      <c r="F2182"/>
      <c r="G2182"/>
      <c r="H2182"/>
      <c r="I2182"/>
    </row>
    <row r="2183" spans="4:9" hidden="1" x14ac:dyDescent="0.45">
      <c r="D2183"/>
      <c r="E2183"/>
      <c r="F2183"/>
      <c r="G2183"/>
      <c r="H2183"/>
      <c r="I2183"/>
    </row>
    <row r="2184" spans="4:9" hidden="1" x14ac:dyDescent="0.45">
      <c r="D2184"/>
      <c r="E2184"/>
      <c r="F2184"/>
      <c r="G2184"/>
      <c r="H2184"/>
      <c r="I2184"/>
    </row>
    <row r="2185" spans="4:9" hidden="1" x14ac:dyDescent="0.45">
      <c r="D2185"/>
      <c r="E2185"/>
      <c r="F2185"/>
      <c r="G2185"/>
      <c r="H2185"/>
      <c r="I2185"/>
    </row>
    <row r="2186" spans="4:9" hidden="1" x14ac:dyDescent="0.45">
      <c r="D2186"/>
      <c r="E2186"/>
      <c r="F2186"/>
      <c r="G2186"/>
      <c r="H2186"/>
      <c r="I2186"/>
    </row>
    <row r="2187" spans="4:9" hidden="1" x14ac:dyDescent="0.45">
      <c r="D2187"/>
      <c r="E2187"/>
      <c r="F2187"/>
      <c r="G2187"/>
      <c r="H2187"/>
      <c r="I2187"/>
    </row>
    <row r="2188" spans="4:9" hidden="1" x14ac:dyDescent="0.45">
      <c r="D2188"/>
      <c r="E2188"/>
      <c r="F2188"/>
      <c r="G2188"/>
      <c r="H2188"/>
      <c r="I2188"/>
    </row>
    <row r="2189" spans="4:9" hidden="1" x14ac:dyDescent="0.45">
      <c r="D2189"/>
      <c r="E2189"/>
      <c r="F2189"/>
      <c r="G2189"/>
      <c r="H2189"/>
      <c r="I2189"/>
    </row>
    <row r="2190" spans="4:9" hidden="1" x14ac:dyDescent="0.45">
      <c r="D2190"/>
      <c r="E2190"/>
      <c r="F2190"/>
      <c r="G2190"/>
      <c r="H2190"/>
      <c r="I2190"/>
    </row>
    <row r="2191" spans="4:9" hidden="1" x14ac:dyDescent="0.45">
      <c r="D2191"/>
      <c r="E2191"/>
      <c r="F2191"/>
      <c r="G2191"/>
      <c r="H2191"/>
      <c r="I2191"/>
    </row>
    <row r="2192" spans="4:9" hidden="1" x14ac:dyDescent="0.45">
      <c r="D2192"/>
      <c r="E2192"/>
      <c r="F2192"/>
      <c r="G2192"/>
      <c r="H2192"/>
      <c r="I2192"/>
    </row>
    <row r="2193" spans="4:9" hidden="1" x14ac:dyDescent="0.45">
      <c r="D2193"/>
      <c r="E2193"/>
      <c r="F2193"/>
      <c r="G2193"/>
      <c r="H2193"/>
      <c r="I2193"/>
    </row>
    <row r="2194" spans="4:9" hidden="1" x14ac:dyDescent="0.45">
      <c r="D2194"/>
      <c r="E2194"/>
      <c r="F2194"/>
      <c r="G2194"/>
      <c r="H2194"/>
      <c r="I2194"/>
    </row>
    <row r="2195" spans="4:9" hidden="1" x14ac:dyDescent="0.45">
      <c r="D2195"/>
      <c r="E2195"/>
      <c r="F2195"/>
      <c r="G2195"/>
      <c r="H2195"/>
      <c r="I2195"/>
    </row>
    <row r="2196" spans="4:9" hidden="1" x14ac:dyDescent="0.45">
      <c r="D2196"/>
      <c r="E2196"/>
      <c r="F2196"/>
      <c r="G2196"/>
      <c r="H2196"/>
      <c r="I2196"/>
    </row>
    <row r="2197" spans="4:9" hidden="1" x14ac:dyDescent="0.45">
      <c r="D2197"/>
      <c r="E2197"/>
      <c r="F2197"/>
      <c r="G2197"/>
      <c r="H2197"/>
      <c r="I2197"/>
    </row>
    <row r="2198" spans="4:9" hidden="1" x14ac:dyDescent="0.45">
      <c r="D2198"/>
      <c r="E2198"/>
      <c r="F2198"/>
      <c r="G2198"/>
      <c r="H2198"/>
      <c r="I2198"/>
    </row>
    <row r="2199" spans="4:9" hidden="1" x14ac:dyDescent="0.45">
      <c r="D2199"/>
      <c r="E2199"/>
      <c r="F2199"/>
      <c r="G2199"/>
      <c r="H2199"/>
      <c r="I2199"/>
    </row>
    <row r="2200" spans="4:9" hidden="1" x14ac:dyDescent="0.45">
      <c r="D2200"/>
      <c r="E2200"/>
      <c r="F2200"/>
      <c r="G2200"/>
      <c r="H2200"/>
      <c r="I2200"/>
    </row>
    <row r="2201" spans="4:9" hidden="1" x14ac:dyDescent="0.45">
      <c r="D2201"/>
      <c r="E2201"/>
      <c r="F2201"/>
      <c r="G2201"/>
      <c r="H2201"/>
      <c r="I2201"/>
    </row>
    <row r="2202" spans="4:9" hidden="1" x14ac:dyDescent="0.45">
      <c r="D2202"/>
      <c r="E2202"/>
      <c r="F2202"/>
      <c r="G2202"/>
      <c r="H2202"/>
      <c r="I2202"/>
    </row>
    <row r="2203" spans="4:9" hidden="1" x14ac:dyDescent="0.45">
      <c r="D2203"/>
      <c r="E2203"/>
      <c r="F2203"/>
      <c r="G2203"/>
      <c r="H2203"/>
      <c r="I2203"/>
    </row>
    <row r="2204" spans="4:9" hidden="1" x14ac:dyDescent="0.45">
      <c r="D2204"/>
      <c r="E2204"/>
      <c r="F2204"/>
      <c r="G2204"/>
      <c r="H2204"/>
      <c r="I2204"/>
    </row>
    <row r="2205" spans="4:9" hidden="1" x14ac:dyDescent="0.45">
      <c r="D2205"/>
      <c r="E2205"/>
      <c r="F2205"/>
      <c r="G2205"/>
      <c r="H2205"/>
      <c r="I2205"/>
    </row>
    <row r="2206" spans="4:9" hidden="1" x14ac:dyDescent="0.45">
      <c r="D2206"/>
      <c r="E2206"/>
      <c r="F2206"/>
      <c r="G2206"/>
      <c r="H2206"/>
      <c r="I2206"/>
    </row>
    <row r="2207" spans="4:9" hidden="1" x14ac:dyDescent="0.45">
      <c r="D2207"/>
      <c r="E2207"/>
      <c r="F2207"/>
      <c r="G2207"/>
      <c r="H2207"/>
      <c r="I2207"/>
    </row>
    <row r="2208" spans="4:9" hidden="1" x14ac:dyDescent="0.45">
      <c r="D2208"/>
      <c r="E2208"/>
      <c r="F2208"/>
      <c r="G2208"/>
      <c r="H2208"/>
      <c r="I2208"/>
    </row>
    <row r="2209" spans="4:9" hidden="1" x14ac:dyDescent="0.45">
      <c r="D2209"/>
      <c r="E2209"/>
      <c r="F2209"/>
      <c r="G2209"/>
      <c r="H2209"/>
      <c r="I2209"/>
    </row>
    <row r="2210" spans="4:9" hidden="1" x14ac:dyDescent="0.45">
      <c r="D2210"/>
      <c r="E2210"/>
      <c r="F2210"/>
      <c r="G2210"/>
      <c r="H2210"/>
      <c r="I2210"/>
    </row>
    <row r="2211" spans="4:9" hidden="1" x14ac:dyDescent="0.45">
      <c r="D2211"/>
      <c r="E2211"/>
      <c r="F2211"/>
      <c r="G2211"/>
      <c r="H2211"/>
      <c r="I2211"/>
    </row>
    <row r="2212" spans="4:9" hidden="1" x14ac:dyDescent="0.45">
      <c r="D2212"/>
      <c r="E2212"/>
      <c r="F2212"/>
      <c r="G2212"/>
      <c r="H2212"/>
      <c r="I2212"/>
    </row>
    <row r="2213" spans="4:9" hidden="1" x14ac:dyDescent="0.45">
      <c r="D2213"/>
      <c r="E2213"/>
      <c r="F2213"/>
      <c r="G2213"/>
      <c r="H2213"/>
      <c r="I2213"/>
    </row>
    <row r="2214" spans="4:9" hidden="1" x14ac:dyDescent="0.45">
      <c r="D2214"/>
      <c r="E2214"/>
      <c r="F2214"/>
      <c r="G2214"/>
      <c r="H2214"/>
      <c r="I2214"/>
    </row>
    <row r="2215" spans="4:9" hidden="1" x14ac:dyDescent="0.45">
      <c r="D2215"/>
      <c r="E2215"/>
      <c r="F2215"/>
      <c r="G2215"/>
      <c r="H2215"/>
      <c r="I2215"/>
    </row>
    <row r="2216" spans="4:9" hidden="1" x14ac:dyDescent="0.45">
      <c r="D2216"/>
      <c r="E2216"/>
      <c r="F2216"/>
      <c r="G2216"/>
      <c r="H2216"/>
      <c r="I2216"/>
    </row>
    <row r="2217" spans="4:9" hidden="1" x14ac:dyDescent="0.45">
      <c r="D2217"/>
      <c r="E2217"/>
      <c r="F2217"/>
      <c r="G2217"/>
      <c r="H2217"/>
      <c r="I2217"/>
    </row>
    <row r="2218" spans="4:9" hidden="1" x14ac:dyDescent="0.45">
      <c r="D2218"/>
      <c r="E2218"/>
      <c r="F2218"/>
      <c r="G2218"/>
      <c r="H2218"/>
      <c r="I2218"/>
    </row>
    <row r="2219" spans="4:9" hidden="1" x14ac:dyDescent="0.45">
      <c r="D2219"/>
      <c r="E2219"/>
      <c r="F2219"/>
      <c r="G2219"/>
      <c r="H2219"/>
      <c r="I2219"/>
    </row>
    <row r="2220" spans="4:9" hidden="1" x14ac:dyDescent="0.45">
      <c r="D2220"/>
      <c r="E2220"/>
      <c r="F2220"/>
      <c r="G2220"/>
      <c r="H2220"/>
      <c r="I2220"/>
    </row>
    <row r="2221" spans="4:9" hidden="1" x14ac:dyDescent="0.45">
      <c r="D2221"/>
      <c r="E2221"/>
      <c r="F2221"/>
      <c r="G2221"/>
      <c r="H2221"/>
      <c r="I2221"/>
    </row>
    <row r="2222" spans="4:9" hidden="1" x14ac:dyDescent="0.45">
      <c r="D2222"/>
      <c r="E2222"/>
      <c r="F2222"/>
      <c r="G2222"/>
      <c r="H2222"/>
      <c r="I2222"/>
    </row>
    <row r="2223" spans="4:9" hidden="1" x14ac:dyDescent="0.45">
      <c r="D2223"/>
      <c r="E2223"/>
      <c r="F2223"/>
      <c r="G2223"/>
      <c r="H2223"/>
      <c r="I2223"/>
    </row>
    <row r="2224" spans="4:9" hidden="1" x14ac:dyDescent="0.45">
      <c r="D2224"/>
      <c r="E2224"/>
      <c r="F2224"/>
      <c r="G2224"/>
      <c r="H2224"/>
      <c r="I2224"/>
    </row>
    <row r="2225" spans="4:9" hidden="1" x14ac:dyDescent="0.45">
      <c r="D2225"/>
      <c r="E2225"/>
      <c r="F2225"/>
      <c r="G2225"/>
      <c r="H2225"/>
      <c r="I2225"/>
    </row>
    <row r="2226" spans="4:9" hidden="1" x14ac:dyDescent="0.45">
      <c r="D2226"/>
      <c r="E2226"/>
      <c r="F2226"/>
      <c r="G2226"/>
      <c r="H2226"/>
      <c r="I2226"/>
    </row>
    <row r="2227" spans="4:9" hidden="1" x14ac:dyDescent="0.45">
      <c r="D2227"/>
      <c r="E2227"/>
      <c r="F2227"/>
      <c r="G2227"/>
      <c r="H2227"/>
      <c r="I2227"/>
    </row>
    <row r="2228" spans="4:9" hidden="1" x14ac:dyDescent="0.45">
      <c r="D2228"/>
      <c r="E2228"/>
      <c r="F2228"/>
      <c r="G2228"/>
      <c r="H2228"/>
      <c r="I2228"/>
    </row>
    <row r="2229" spans="4:9" hidden="1" x14ac:dyDescent="0.45">
      <c r="D2229"/>
      <c r="E2229"/>
      <c r="F2229"/>
      <c r="G2229"/>
      <c r="H2229"/>
      <c r="I2229"/>
    </row>
    <row r="2230" spans="4:9" hidden="1" x14ac:dyDescent="0.45">
      <c r="D2230"/>
      <c r="E2230"/>
      <c r="F2230"/>
      <c r="G2230"/>
      <c r="H2230"/>
      <c r="I2230"/>
    </row>
    <row r="2231" spans="4:9" hidden="1" x14ac:dyDescent="0.45">
      <c r="D2231"/>
      <c r="E2231"/>
      <c r="F2231"/>
      <c r="G2231"/>
      <c r="H2231"/>
      <c r="I2231"/>
    </row>
    <row r="2232" spans="4:9" hidden="1" x14ac:dyDescent="0.45">
      <c r="D2232"/>
      <c r="E2232"/>
      <c r="F2232"/>
      <c r="G2232"/>
      <c r="H2232"/>
      <c r="I2232"/>
    </row>
    <row r="2233" spans="4:9" hidden="1" x14ac:dyDescent="0.45">
      <c r="D2233"/>
      <c r="E2233"/>
      <c r="F2233"/>
      <c r="G2233"/>
      <c r="H2233"/>
      <c r="I2233"/>
    </row>
    <row r="2234" spans="4:9" hidden="1" x14ac:dyDescent="0.45">
      <c r="D2234"/>
      <c r="E2234"/>
      <c r="F2234"/>
      <c r="G2234"/>
      <c r="H2234"/>
      <c r="I2234"/>
    </row>
    <row r="2235" spans="4:9" hidden="1" x14ac:dyDescent="0.45">
      <c r="D2235"/>
      <c r="E2235"/>
      <c r="F2235"/>
      <c r="G2235"/>
      <c r="H2235"/>
      <c r="I2235"/>
    </row>
    <row r="2236" spans="4:9" hidden="1" x14ac:dyDescent="0.45">
      <c r="D2236"/>
      <c r="E2236"/>
      <c r="F2236"/>
      <c r="G2236"/>
      <c r="H2236"/>
      <c r="I2236"/>
    </row>
    <row r="2237" spans="4:9" hidden="1" x14ac:dyDescent="0.45">
      <c r="D2237"/>
      <c r="E2237"/>
      <c r="F2237"/>
      <c r="G2237"/>
      <c r="H2237"/>
      <c r="I2237"/>
    </row>
    <row r="2238" spans="4:9" hidden="1" x14ac:dyDescent="0.45">
      <c r="D2238"/>
      <c r="E2238"/>
      <c r="F2238"/>
      <c r="G2238"/>
      <c r="H2238"/>
      <c r="I2238"/>
    </row>
    <row r="2239" spans="4:9" hidden="1" x14ac:dyDescent="0.45">
      <c r="D2239"/>
      <c r="E2239"/>
      <c r="F2239"/>
      <c r="G2239"/>
      <c r="H2239"/>
      <c r="I2239"/>
    </row>
    <row r="2240" spans="4:9" hidden="1" x14ac:dyDescent="0.45">
      <c r="D2240"/>
      <c r="E2240"/>
      <c r="F2240"/>
      <c r="G2240"/>
      <c r="H2240"/>
      <c r="I2240"/>
    </row>
    <row r="2241" spans="4:9" hidden="1" x14ac:dyDescent="0.45">
      <c r="D2241"/>
      <c r="E2241"/>
      <c r="F2241"/>
      <c r="G2241"/>
      <c r="H2241"/>
      <c r="I2241"/>
    </row>
    <row r="2242" spans="4:9" hidden="1" x14ac:dyDescent="0.45">
      <c r="D2242"/>
      <c r="E2242"/>
      <c r="F2242"/>
      <c r="G2242"/>
      <c r="H2242"/>
      <c r="I2242"/>
    </row>
    <row r="2243" spans="4:9" hidden="1" x14ac:dyDescent="0.45">
      <c r="D2243"/>
      <c r="E2243"/>
      <c r="F2243"/>
      <c r="G2243"/>
      <c r="H2243"/>
      <c r="I2243"/>
    </row>
    <row r="2244" spans="4:9" hidden="1" x14ac:dyDescent="0.45">
      <c r="D2244"/>
      <c r="E2244"/>
      <c r="F2244"/>
      <c r="G2244"/>
      <c r="H2244"/>
      <c r="I2244"/>
    </row>
    <row r="2245" spans="4:9" hidden="1" x14ac:dyDescent="0.45">
      <c r="D2245"/>
      <c r="E2245"/>
      <c r="F2245"/>
      <c r="G2245"/>
      <c r="H2245"/>
      <c r="I2245"/>
    </row>
    <row r="2246" spans="4:9" hidden="1" x14ac:dyDescent="0.45">
      <c r="D2246"/>
      <c r="E2246"/>
      <c r="F2246"/>
      <c r="G2246"/>
      <c r="H2246"/>
      <c r="I2246"/>
    </row>
    <row r="2247" spans="4:9" hidden="1" x14ac:dyDescent="0.45">
      <c r="D2247"/>
      <c r="E2247"/>
      <c r="F2247"/>
      <c r="G2247"/>
      <c r="H2247"/>
      <c r="I2247"/>
    </row>
    <row r="2248" spans="4:9" hidden="1" x14ac:dyDescent="0.45">
      <c r="D2248"/>
      <c r="E2248"/>
      <c r="F2248"/>
      <c r="G2248"/>
      <c r="H2248"/>
      <c r="I2248"/>
    </row>
    <row r="2249" spans="4:9" hidden="1" x14ac:dyDescent="0.45">
      <c r="D2249"/>
      <c r="E2249"/>
      <c r="F2249"/>
      <c r="G2249"/>
      <c r="H2249"/>
      <c r="I2249"/>
    </row>
    <row r="2250" spans="4:9" hidden="1" x14ac:dyDescent="0.45">
      <c r="D2250"/>
      <c r="E2250"/>
      <c r="F2250"/>
      <c r="G2250"/>
      <c r="H2250"/>
      <c r="I2250"/>
    </row>
    <row r="2251" spans="4:9" hidden="1" x14ac:dyDescent="0.45">
      <c r="D2251"/>
      <c r="E2251"/>
      <c r="F2251"/>
      <c r="G2251"/>
      <c r="H2251"/>
      <c r="I2251"/>
    </row>
    <row r="2252" spans="4:9" hidden="1" x14ac:dyDescent="0.45">
      <c r="D2252"/>
      <c r="E2252"/>
      <c r="F2252"/>
      <c r="G2252"/>
      <c r="H2252"/>
      <c r="I2252"/>
    </row>
    <row r="2253" spans="4:9" hidden="1" x14ac:dyDescent="0.45">
      <c r="D2253"/>
      <c r="E2253"/>
      <c r="F2253"/>
      <c r="G2253"/>
      <c r="H2253"/>
      <c r="I2253"/>
    </row>
    <row r="2254" spans="4:9" hidden="1" x14ac:dyDescent="0.45">
      <c r="D2254"/>
      <c r="E2254"/>
      <c r="F2254"/>
      <c r="G2254"/>
      <c r="H2254"/>
      <c r="I2254"/>
    </row>
    <row r="2255" spans="4:9" hidden="1" x14ac:dyDescent="0.45">
      <c r="D2255"/>
      <c r="E2255"/>
      <c r="F2255"/>
      <c r="G2255"/>
      <c r="H2255"/>
      <c r="I2255"/>
    </row>
    <row r="2256" spans="4:9" hidden="1" x14ac:dyDescent="0.45">
      <c r="D2256"/>
      <c r="E2256"/>
      <c r="F2256"/>
      <c r="G2256"/>
      <c r="H2256"/>
      <c r="I2256"/>
    </row>
    <row r="2257" spans="4:9" hidden="1" x14ac:dyDescent="0.45">
      <c r="D2257"/>
      <c r="E2257"/>
      <c r="F2257"/>
      <c r="G2257"/>
      <c r="H2257"/>
      <c r="I2257"/>
    </row>
    <row r="2258" spans="4:9" hidden="1" x14ac:dyDescent="0.45">
      <c r="D2258"/>
      <c r="E2258"/>
      <c r="F2258"/>
      <c r="G2258"/>
      <c r="H2258"/>
      <c r="I2258"/>
    </row>
    <row r="2259" spans="4:9" hidden="1" x14ac:dyDescent="0.45">
      <c r="D2259"/>
      <c r="E2259"/>
      <c r="F2259"/>
      <c r="G2259"/>
      <c r="H2259"/>
      <c r="I2259"/>
    </row>
    <row r="2260" spans="4:9" hidden="1" x14ac:dyDescent="0.45">
      <c r="D2260"/>
      <c r="E2260"/>
      <c r="F2260"/>
      <c r="G2260"/>
      <c r="H2260"/>
      <c r="I2260"/>
    </row>
    <row r="2261" spans="4:9" hidden="1" x14ac:dyDescent="0.45">
      <c r="D2261"/>
      <c r="E2261"/>
      <c r="F2261"/>
      <c r="G2261"/>
      <c r="H2261"/>
      <c r="I2261"/>
    </row>
    <row r="2262" spans="4:9" hidden="1" x14ac:dyDescent="0.45">
      <c r="D2262"/>
      <c r="E2262"/>
      <c r="F2262"/>
      <c r="G2262"/>
      <c r="H2262"/>
      <c r="I2262"/>
    </row>
    <row r="2263" spans="4:9" hidden="1" x14ac:dyDescent="0.45">
      <c r="D2263"/>
      <c r="E2263"/>
      <c r="F2263"/>
      <c r="G2263"/>
      <c r="H2263"/>
      <c r="I2263"/>
    </row>
    <row r="2264" spans="4:9" hidden="1" x14ac:dyDescent="0.45">
      <c r="D2264"/>
      <c r="E2264"/>
      <c r="F2264"/>
      <c r="G2264"/>
      <c r="H2264"/>
      <c r="I2264"/>
    </row>
    <row r="2265" spans="4:9" hidden="1" x14ac:dyDescent="0.45">
      <c r="D2265"/>
      <c r="E2265"/>
      <c r="F2265"/>
      <c r="G2265"/>
      <c r="H2265"/>
      <c r="I2265"/>
    </row>
    <row r="2266" spans="4:9" hidden="1" x14ac:dyDescent="0.45">
      <c r="D2266"/>
      <c r="E2266"/>
      <c r="F2266"/>
      <c r="G2266"/>
      <c r="H2266"/>
      <c r="I2266"/>
    </row>
    <row r="2267" spans="4:9" hidden="1" x14ac:dyDescent="0.45">
      <c r="D2267"/>
      <c r="E2267"/>
      <c r="F2267"/>
      <c r="G2267"/>
      <c r="H2267"/>
      <c r="I2267"/>
    </row>
    <row r="2268" spans="4:9" hidden="1" x14ac:dyDescent="0.45">
      <c r="D2268"/>
      <c r="E2268"/>
      <c r="F2268"/>
      <c r="G2268"/>
      <c r="H2268"/>
      <c r="I2268"/>
    </row>
    <row r="2269" spans="4:9" hidden="1" x14ac:dyDescent="0.45">
      <c r="D2269"/>
      <c r="E2269"/>
      <c r="F2269"/>
      <c r="G2269"/>
      <c r="H2269"/>
      <c r="I2269"/>
    </row>
    <row r="2270" spans="4:9" hidden="1" x14ac:dyDescent="0.45">
      <c r="D2270"/>
      <c r="E2270"/>
      <c r="F2270"/>
      <c r="G2270"/>
      <c r="H2270"/>
      <c r="I2270"/>
    </row>
    <row r="2271" spans="4:9" hidden="1" x14ac:dyDescent="0.45">
      <c r="D2271"/>
      <c r="E2271"/>
      <c r="F2271"/>
      <c r="G2271"/>
      <c r="H2271"/>
      <c r="I2271"/>
    </row>
    <row r="2272" spans="4:9" hidden="1" x14ac:dyDescent="0.45">
      <c r="D2272"/>
      <c r="E2272"/>
      <c r="F2272"/>
      <c r="G2272"/>
      <c r="H2272"/>
      <c r="I2272"/>
    </row>
    <row r="2273" spans="4:9" hidden="1" x14ac:dyDescent="0.45">
      <c r="D2273"/>
      <c r="E2273"/>
      <c r="F2273"/>
      <c r="G2273"/>
      <c r="H2273"/>
      <c r="I2273"/>
    </row>
    <row r="2274" spans="4:9" hidden="1" x14ac:dyDescent="0.45">
      <c r="D2274"/>
      <c r="E2274"/>
      <c r="F2274"/>
      <c r="G2274"/>
      <c r="H2274"/>
      <c r="I2274"/>
    </row>
    <row r="2275" spans="4:9" hidden="1" x14ac:dyDescent="0.45">
      <c r="D2275"/>
      <c r="E2275"/>
      <c r="F2275"/>
      <c r="G2275"/>
      <c r="H2275"/>
      <c r="I2275"/>
    </row>
    <row r="2276" spans="4:9" hidden="1" x14ac:dyDescent="0.45">
      <c r="D2276"/>
      <c r="E2276"/>
      <c r="F2276"/>
      <c r="G2276"/>
      <c r="H2276"/>
      <c r="I2276"/>
    </row>
    <row r="2277" spans="4:9" hidden="1" x14ac:dyDescent="0.45">
      <c r="D2277"/>
      <c r="E2277"/>
      <c r="F2277"/>
      <c r="G2277"/>
      <c r="H2277"/>
      <c r="I2277"/>
    </row>
    <row r="2278" spans="4:9" hidden="1" x14ac:dyDescent="0.45">
      <c r="D2278"/>
      <c r="E2278"/>
      <c r="F2278"/>
      <c r="G2278"/>
      <c r="H2278"/>
      <c r="I2278"/>
    </row>
    <row r="2279" spans="4:9" hidden="1" x14ac:dyDescent="0.45">
      <c r="D2279"/>
      <c r="E2279"/>
      <c r="F2279"/>
      <c r="G2279"/>
      <c r="H2279"/>
      <c r="I2279"/>
    </row>
    <row r="2280" spans="4:9" hidden="1" x14ac:dyDescent="0.45">
      <c r="D2280"/>
      <c r="E2280"/>
      <c r="F2280"/>
      <c r="G2280"/>
      <c r="H2280"/>
      <c r="I2280"/>
    </row>
    <row r="2281" spans="4:9" hidden="1" x14ac:dyDescent="0.45">
      <c r="D2281"/>
      <c r="E2281"/>
      <c r="F2281"/>
      <c r="G2281"/>
      <c r="H2281"/>
      <c r="I2281"/>
    </row>
    <row r="2282" spans="4:9" hidden="1" x14ac:dyDescent="0.45">
      <c r="D2282"/>
      <c r="E2282"/>
      <c r="F2282"/>
      <c r="G2282"/>
      <c r="H2282"/>
      <c r="I2282"/>
    </row>
    <row r="2283" spans="4:9" hidden="1" x14ac:dyDescent="0.45">
      <c r="D2283"/>
      <c r="E2283"/>
      <c r="F2283"/>
      <c r="G2283"/>
      <c r="H2283"/>
      <c r="I2283"/>
    </row>
    <row r="2284" spans="4:9" hidden="1" x14ac:dyDescent="0.45">
      <c r="D2284"/>
      <c r="E2284"/>
      <c r="F2284"/>
      <c r="G2284"/>
      <c r="H2284"/>
      <c r="I2284"/>
    </row>
    <row r="2285" spans="4:9" hidden="1" x14ac:dyDescent="0.45">
      <c r="D2285"/>
      <c r="E2285"/>
      <c r="F2285"/>
      <c r="G2285"/>
      <c r="H2285"/>
      <c r="I2285"/>
    </row>
    <row r="2286" spans="4:9" hidden="1" x14ac:dyDescent="0.45">
      <c r="D2286"/>
      <c r="E2286"/>
      <c r="F2286"/>
      <c r="G2286"/>
      <c r="H2286"/>
      <c r="I2286"/>
    </row>
    <row r="2287" spans="4:9" hidden="1" x14ac:dyDescent="0.45">
      <c r="D2287"/>
      <c r="E2287"/>
      <c r="F2287"/>
      <c r="G2287"/>
      <c r="H2287"/>
      <c r="I2287"/>
    </row>
    <row r="2288" spans="4:9" hidden="1" x14ac:dyDescent="0.45">
      <c r="D2288"/>
      <c r="E2288"/>
      <c r="F2288"/>
      <c r="G2288"/>
      <c r="H2288"/>
      <c r="I2288"/>
    </row>
    <row r="2289" spans="4:9" hidden="1" x14ac:dyDescent="0.45">
      <c r="D2289"/>
      <c r="E2289"/>
      <c r="F2289"/>
      <c r="G2289"/>
      <c r="H2289"/>
      <c r="I2289"/>
    </row>
    <row r="2290" spans="4:9" hidden="1" x14ac:dyDescent="0.45">
      <c r="D2290"/>
      <c r="E2290"/>
      <c r="F2290"/>
      <c r="G2290"/>
      <c r="H2290"/>
      <c r="I2290"/>
    </row>
    <row r="2291" spans="4:9" hidden="1" x14ac:dyDescent="0.45">
      <c r="D2291"/>
      <c r="E2291"/>
      <c r="F2291"/>
      <c r="G2291"/>
      <c r="H2291"/>
      <c r="I2291"/>
    </row>
    <row r="2292" spans="4:9" hidden="1" x14ac:dyDescent="0.45">
      <c r="D2292"/>
      <c r="E2292"/>
      <c r="F2292"/>
      <c r="G2292"/>
      <c r="H2292"/>
      <c r="I2292"/>
    </row>
    <row r="2293" spans="4:9" hidden="1" x14ac:dyDescent="0.45">
      <c r="D2293"/>
      <c r="E2293"/>
      <c r="F2293"/>
      <c r="G2293"/>
      <c r="H2293"/>
      <c r="I2293"/>
    </row>
    <row r="2294" spans="4:9" hidden="1" x14ac:dyDescent="0.45">
      <c r="D2294"/>
      <c r="E2294"/>
      <c r="F2294"/>
      <c r="G2294"/>
      <c r="H2294"/>
      <c r="I2294"/>
    </row>
    <row r="2295" spans="4:9" hidden="1" x14ac:dyDescent="0.45">
      <c r="D2295"/>
      <c r="E2295"/>
      <c r="F2295"/>
      <c r="G2295"/>
      <c r="H2295"/>
      <c r="I2295"/>
    </row>
    <row r="2296" spans="4:9" hidden="1" x14ac:dyDescent="0.45">
      <c r="D2296"/>
      <c r="E2296"/>
      <c r="F2296"/>
      <c r="G2296"/>
      <c r="H2296"/>
      <c r="I2296"/>
    </row>
    <row r="2297" spans="4:9" hidden="1" x14ac:dyDescent="0.45">
      <c r="D2297"/>
      <c r="E2297"/>
      <c r="F2297"/>
      <c r="G2297"/>
      <c r="H2297"/>
      <c r="I2297"/>
    </row>
    <row r="2298" spans="4:9" hidden="1" x14ac:dyDescent="0.45">
      <c r="D2298"/>
      <c r="E2298"/>
      <c r="F2298"/>
      <c r="G2298"/>
      <c r="H2298"/>
      <c r="I2298"/>
    </row>
    <row r="2299" spans="4:9" hidden="1" x14ac:dyDescent="0.45">
      <c r="D2299"/>
      <c r="E2299"/>
      <c r="F2299"/>
      <c r="G2299"/>
      <c r="H2299"/>
      <c r="I2299"/>
    </row>
    <row r="2300" spans="4:9" hidden="1" x14ac:dyDescent="0.45">
      <c r="D2300"/>
      <c r="E2300"/>
      <c r="F2300"/>
      <c r="G2300"/>
      <c r="H2300"/>
      <c r="I2300"/>
    </row>
    <row r="2301" spans="4:9" hidden="1" x14ac:dyDescent="0.45">
      <c r="D2301"/>
      <c r="E2301"/>
      <c r="F2301"/>
      <c r="G2301"/>
      <c r="H2301"/>
      <c r="I2301"/>
    </row>
    <row r="2302" spans="4:9" hidden="1" x14ac:dyDescent="0.45">
      <c r="D2302"/>
      <c r="E2302"/>
      <c r="F2302"/>
      <c r="G2302"/>
      <c r="H2302"/>
      <c r="I2302"/>
    </row>
    <row r="2303" spans="4:9" hidden="1" x14ac:dyDescent="0.45">
      <c r="D2303"/>
      <c r="E2303"/>
      <c r="F2303"/>
      <c r="G2303"/>
      <c r="H2303"/>
      <c r="I2303"/>
    </row>
    <row r="2304" spans="4:9" hidden="1" x14ac:dyDescent="0.45">
      <c r="D2304"/>
      <c r="E2304"/>
      <c r="F2304"/>
      <c r="G2304"/>
      <c r="H2304"/>
      <c r="I2304"/>
    </row>
    <row r="2305" spans="4:9" hidden="1" x14ac:dyDescent="0.45">
      <c r="D2305"/>
      <c r="E2305"/>
      <c r="F2305"/>
      <c r="G2305"/>
      <c r="H2305"/>
      <c r="I2305"/>
    </row>
    <row r="2306" spans="4:9" hidden="1" x14ac:dyDescent="0.45">
      <c r="D2306"/>
      <c r="E2306"/>
      <c r="F2306"/>
      <c r="G2306"/>
      <c r="H2306"/>
      <c r="I2306"/>
    </row>
    <row r="2307" spans="4:9" hidden="1" x14ac:dyDescent="0.45">
      <c r="D2307"/>
      <c r="E2307"/>
      <c r="F2307"/>
      <c r="G2307"/>
      <c r="H2307"/>
      <c r="I2307"/>
    </row>
    <row r="2308" spans="4:9" hidden="1" x14ac:dyDescent="0.45">
      <c r="D2308"/>
      <c r="E2308"/>
      <c r="F2308"/>
      <c r="G2308"/>
      <c r="H2308"/>
      <c r="I2308"/>
    </row>
    <row r="2309" spans="4:9" hidden="1" x14ac:dyDescent="0.45">
      <c r="D2309"/>
      <c r="E2309"/>
      <c r="F2309"/>
      <c r="G2309"/>
      <c r="H2309"/>
      <c r="I2309"/>
    </row>
    <row r="2310" spans="4:9" hidden="1" x14ac:dyDescent="0.45">
      <c r="D2310"/>
      <c r="E2310"/>
      <c r="F2310"/>
      <c r="G2310"/>
      <c r="H2310"/>
      <c r="I2310"/>
    </row>
    <row r="2311" spans="4:9" hidden="1" x14ac:dyDescent="0.45">
      <c r="D2311"/>
      <c r="E2311"/>
      <c r="F2311"/>
      <c r="G2311"/>
      <c r="H2311"/>
      <c r="I2311"/>
    </row>
    <row r="2312" spans="4:9" hidden="1" x14ac:dyDescent="0.45">
      <c r="D2312"/>
      <c r="E2312"/>
      <c r="F2312"/>
      <c r="G2312"/>
      <c r="H2312"/>
      <c r="I2312"/>
    </row>
    <row r="2313" spans="4:9" hidden="1" x14ac:dyDescent="0.45">
      <c r="D2313"/>
      <c r="E2313"/>
      <c r="F2313"/>
      <c r="G2313"/>
      <c r="H2313"/>
      <c r="I2313"/>
    </row>
    <row r="2314" spans="4:9" hidden="1" x14ac:dyDescent="0.45">
      <c r="D2314"/>
      <c r="E2314"/>
      <c r="F2314"/>
      <c r="G2314"/>
      <c r="H2314"/>
      <c r="I2314"/>
    </row>
    <row r="2315" spans="4:9" hidden="1" x14ac:dyDescent="0.45">
      <c r="D2315"/>
      <c r="E2315"/>
      <c r="F2315"/>
      <c r="G2315"/>
      <c r="H2315"/>
      <c r="I2315"/>
    </row>
    <row r="2316" spans="4:9" hidden="1" x14ac:dyDescent="0.45">
      <c r="D2316"/>
      <c r="E2316"/>
      <c r="F2316"/>
      <c r="G2316"/>
      <c r="H2316"/>
      <c r="I2316"/>
    </row>
    <row r="2317" spans="4:9" hidden="1" x14ac:dyDescent="0.45">
      <c r="D2317"/>
      <c r="E2317"/>
      <c r="F2317"/>
      <c r="G2317"/>
      <c r="H2317"/>
      <c r="I2317"/>
    </row>
    <row r="2318" spans="4:9" hidden="1" x14ac:dyDescent="0.45">
      <c r="D2318"/>
      <c r="E2318"/>
      <c r="F2318"/>
      <c r="G2318"/>
      <c r="H2318"/>
      <c r="I2318"/>
    </row>
    <row r="2319" spans="4:9" hidden="1" x14ac:dyDescent="0.45">
      <c r="D2319"/>
      <c r="E2319"/>
      <c r="F2319"/>
      <c r="G2319"/>
      <c r="H2319"/>
      <c r="I2319"/>
    </row>
    <row r="2320" spans="4:9" hidden="1" x14ac:dyDescent="0.45">
      <c r="D2320"/>
      <c r="E2320"/>
      <c r="F2320"/>
      <c r="G2320"/>
      <c r="H2320"/>
      <c r="I2320"/>
    </row>
    <row r="2321" spans="4:9" hidden="1" x14ac:dyDescent="0.45">
      <c r="D2321"/>
      <c r="E2321"/>
      <c r="F2321"/>
      <c r="G2321"/>
      <c r="H2321"/>
      <c r="I2321"/>
    </row>
    <row r="2322" spans="4:9" hidden="1" x14ac:dyDescent="0.45">
      <c r="D2322"/>
      <c r="E2322"/>
      <c r="F2322"/>
      <c r="G2322"/>
      <c r="H2322"/>
      <c r="I2322"/>
    </row>
    <row r="2323" spans="4:9" hidden="1" x14ac:dyDescent="0.45">
      <c r="D2323"/>
      <c r="E2323"/>
      <c r="F2323"/>
      <c r="G2323"/>
      <c r="H2323"/>
      <c r="I2323"/>
    </row>
    <row r="2324" spans="4:9" hidden="1" x14ac:dyDescent="0.45">
      <c r="D2324"/>
      <c r="E2324"/>
      <c r="F2324"/>
      <c r="G2324"/>
      <c r="H2324"/>
      <c r="I2324"/>
    </row>
    <row r="2325" spans="4:9" hidden="1" x14ac:dyDescent="0.45">
      <c r="D2325"/>
      <c r="E2325"/>
      <c r="F2325"/>
      <c r="G2325"/>
      <c r="H2325"/>
      <c r="I2325"/>
    </row>
    <row r="2326" spans="4:9" hidden="1" x14ac:dyDescent="0.45">
      <c r="D2326"/>
      <c r="E2326"/>
      <c r="F2326"/>
      <c r="G2326"/>
      <c r="H2326"/>
      <c r="I2326"/>
    </row>
    <row r="2327" spans="4:9" hidden="1" x14ac:dyDescent="0.45">
      <c r="D2327"/>
      <c r="E2327"/>
      <c r="F2327"/>
      <c r="G2327"/>
      <c r="H2327"/>
      <c r="I2327"/>
    </row>
    <row r="2328" spans="4:9" hidden="1" x14ac:dyDescent="0.45">
      <c r="D2328"/>
      <c r="E2328"/>
      <c r="F2328"/>
      <c r="G2328"/>
      <c r="H2328"/>
      <c r="I2328"/>
    </row>
    <row r="2329" spans="4:9" hidden="1" x14ac:dyDescent="0.45">
      <c r="D2329"/>
      <c r="E2329"/>
      <c r="F2329"/>
      <c r="G2329"/>
      <c r="H2329"/>
      <c r="I2329"/>
    </row>
    <row r="2330" spans="4:9" hidden="1" x14ac:dyDescent="0.45">
      <c r="D2330"/>
      <c r="E2330"/>
      <c r="F2330"/>
      <c r="G2330"/>
      <c r="H2330"/>
      <c r="I2330"/>
    </row>
    <row r="2331" spans="4:9" hidden="1" x14ac:dyDescent="0.45">
      <c r="D2331"/>
      <c r="E2331"/>
      <c r="F2331"/>
      <c r="G2331"/>
      <c r="H2331"/>
      <c r="I2331"/>
    </row>
    <row r="2332" spans="4:9" hidden="1" x14ac:dyDescent="0.45">
      <c r="D2332"/>
      <c r="E2332"/>
      <c r="F2332"/>
      <c r="G2332"/>
      <c r="H2332"/>
      <c r="I2332"/>
    </row>
    <row r="2333" spans="4:9" hidden="1" x14ac:dyDescent="0.45">
      <c r="D2333"/>
      <c r="E2333"/>
      <c r="F2333"/>
      <c r="G2333"/>
      <c r="H2333"/>
      <c r="I2333"/>
    </row>
    <row r="2334" spans="4:9" hidden="1" x14ac:dyDescent="0.45">
      <c r="D2334"/>
      <c r="E2334"/>
      <c r="F2334"/>
      <c r="G2334"/>
      <c r="H2334"/>
      <c r="I2334"/>
    </row>
    <row r="2335" spans="4:9" hidden="1" x14ac:dyDescent="0.45">
      <c r="D2335"/>
      <c r="E2335"/>
      <c r="F2335"/>
      <c r="G2335"/>
      <c r="H2335"/>
      <c r="I2335"/>
    </row>
    <row r="2336" spans="4:9" hidden="1" x14ac:dyDescent="0.45">
      <c r="D2336"/>
      <c r="E2336"/>
      <c r="F2336"/>
      <c r="G2336"/>
      <c r="H2336"/>
      <c r="I2336"/>
    </row>
    <row r="2337" spans="4:9" hidden="1" x14ac:dyDescent="0.45">
      <c r="D2337"/>
      <c r="E2337"/>
      <c r="F2337"/>
      <c r="G2337"/>
      <c r="H2337"/>
      <c r="I2337"/>
    </row>
    <row r="2338" spans="4:9" hidden="1" x14ac:dyDescent="0.45">
      <c r="D2338"/>
      <c r="E2338"/>
      <c r="F2338"/>
      <c r="G2338"/>
      <c r="H2338"/>
      <c r="I2338"/>
    </row>
    <row r="2339" spans="4:9" hidden="1" x14ac:dyDescent="0.45">
      <c r="D2339"/>
      <c r="E2339"/>
      <c r="F2339"/>
      <c r="G2339"/>
      <c r="H2339"/>
      <c r="I2339"/>
    </row>
    <row r="2340" spans="4:9" hidden="1" x14ac:dyDescent="0.45">
      <c r="D2340"/>
      <c r="E2340"/>
      <c r="F2340"/>
      <c r="G2340"/>
      <c r="H2340"/>
      <c r="I2340"/>
    </row>
    <row r="2341" spans="4:9" hidden="1" x14ac:dyDescent="0.45">
      <c r="D2341"/>
      <c r="E2341"/>
      <c r="F2341"/>
      <c r="G2341"/>
      <c r="H2341"/>
      <c r="I2341"/>
    </row>
    <row r="2342" spans="4:9" hidden="1" x14ac:dyDescent="0.45">
      <c r="D2342"/>
      <c r="E2342"/>
      <c r="F2342"/>
      <c r="G2342"/>
      <c r="H2342"/>
      <c r="I2342"/>
    </row>
    <row r="2343" spans="4:9" hidden="1" x14ac:dyDescent="0.45">
      <c r="D2343"/>
      <c r="E2343"/>
      <c r="F2343"/>
      <c r="G2343"/>
      <c r="H2343"/>
      <c r="I2343"/>
    </row>
    <row r="2344" spans="4:9" hidden="1" x14ac:dyDescent="0.45">
      <c r="D2344"/>
      <c r="E2344"/>
      <c r="F2344"/>
      <c r="G2344"/>
      <c r="H2344"/>
      <c r="I2344"/>
    </row>
    <row r="2345" spans="4:9" hidden="1" x14ac:dyDescent="0.45">
      <c r="D2345"/>
      <c r="E2345"/>
      <c r="F2345"/>
      <c r="G2345"/>
      <c r="H2345"/>
      <c r="I2345"/>
    </row>
    <row r="2346" spans="4:9" hidden="1" x14ac:dyDescent="0.45">
      <c r="D2346"/>
      <c r="E2346"/>
      <c r="F2346"/>
      <c r="G2346"/>
      <c r="H2346"/>
      <c r="I2346"/>
    </row>
    <row r="2347" spans="4:9" hidden="1" x14ac:dyDescent="0.45">
      <c r="D2347"/>
      <c r="E2347"/>
      <c r="F2347"/>
      <c r="G2347"/>
      <c r="H2347"/>
      <c r="I2347"/>
    </row>
    <row r="2348" spans="4:9" hidden="1" x14ac:dyDescent="0.45">
      <c r="D2348"/>
      <c r="E2348"/>
      <c r="F2348"/>
      <c r="G2348"/>
      <c r="H2348"/>
      <c r="I2348"/>
    </row>
    <row r="2349" spans="4:9" hidden="1" x14ac:dyDescent="0.45">
      <c r="D2349"/>
      <c r="E2349"/>
      <c r="F2349"/>
      <c r="G2349"/>
      <c r="H2349"/>
      <c r="I2349"/>
    </row>
    <row r="2350" spans="4:9" hidden="1" x14ac:dyDescent="0.45">
      <c r="D2350"/>
      <c r="E2350"/>
      <c r="F2350"/>
      <c r="G2350"/>
      <c r="H2350"/>
      <c r="I2350"/>
    </row>
    <row r="2351" spans="4:9" hidden="1" x14ac:dyDescent="0.45">
      <c r="D2351"/>
      <c r="E2351"/>
      <c r="F2351"/>
      <c r="G2351"/>
      <c r="H2351"/>
      <c r="I2351"/>
    </row>
    <row r="2352" spans="4:9" hidden="1" x14ac:dyDescent="0.45">
      <c r="D2352"/>
      <c r="E2352"/>
      <c r="F2352"/>
      <c r="G2352"/>
      <c r="H2352"/>
      <c r="I2352"/>
    </row>
    <row r="2353" spans="4:9" hidden="1" x14ac:dyDescent="0.45">
      <c r="D2353"/>
      <c r="E2353"/>
      <c r="F2353"/>
      <c r="G2353"/>
      <c r="H2353"/>
      <c r="I2353"/>
    </row>
    <row r="2354" spans="4:9" hidden="1" x14ac:dyDescent="0.45">
      <c r="D2354"/>
      <c r="E2354"/>
      <c r="F2354"/>
      <c r="G2354"/>
      <c r="H2354"/>
      <c r="I2354"/>
    </row>
    <row r="2355" spans="4:9" hidden="1" x14ac:dyDescent="0.45">
      <c r="D2355"/>
      <c r="E2355"/>
      <c r="F2355"/>
      <c r="G2355"/>
      <c r="H2355"/>
      <c r="I2355"/>
    </row>
    <row r="2356" spans="4:9" hidden="1" x14ac:dyDescent="0.45">
      <c r="D2356"/>
      <c r="E2356"/>
      <c r="F2356"/>
      <c r="G2356"/>
      <c r="H2356"/>
      <c r="I2356"/>
    </row>
    <row r="2357" spans="4:9" hidden="1" x14ac:dyDescent="0.45">
      <c r="D2357"/>
      <c r="E2357"/>
      <c r="F2357"/>
      <c r="G2357"/>
      <c r="H2357"/>
      <c r="I2357"/>
    </row>
    <row r="2358" spans="4:9" hidden="1" x14ac:dyDescent="0.45">
      <c r="D2358"/>
      <c r="E2358"/>
      <c r="F2358"/>
      <c r="G2358"/>
      <c r="H2358"/>
      <c r="I2358"/>
    </row>
    <row r="2359" spans="4:9" hidden="1" x14ac:dyDescent="0.45">
      <c r="D2359"/>
      <c r="E2359"/>
      <c r="F2359"/>
      <c r="G2359"/>
      <c r="H2359"/>
      <c r="I2359"/>
    </row>
    <row r="2360" spans="4:9" hidden="1" x14ac:dyDescent="0.45">
      <c r="D2360"/>
      <c r="E2360"/>
      <c r="F2360"/>
      <c r="G2360"/>
      <c r="H2360"/>
      <c r="I2360"/>
    </row>
    <row r="2361" spans="4:9" hidden="1" x14ac:dyDescent="0.45">
      <c r="D2361"/>
      <c r="E2361"/>
      <c r="F2361"/>
      <c r="G2361"/>
      <c r="H2361"/>
      <c r="I2361"/>
    </row>
    <row r="2362" spans="4:9" hidden="1" x14ac:dyDescent="0.45">
      <c r="D2362"/>
      <c r="E2362"/>
      <c r="F2362"/>
      <c r="G2362"/>
      <c r="H2362"/>
      <c r="I2362"/>
    </row>
    <row r="2363" spans="4:9" hidden="1" x14ac:dyDescent="0.45">
      <c r="D2363"/>
      <c r="E2363"/>
      <c r="F2363"/>
      <c r="G2363"/>
      <c r="H2363"/>
      <c r="I2363"/>
    </row>
    <row r="2364" spans="4:9" hidden="1" x14ac:dyDescent="0.45">
      <c r="D2364"/>
      <c r="E2364"/>
      <c r="F2364"/>
      <c r="G2364"/>
      <c r="H2364"/>
      <c r="I2364"/>
    </row>
    <row r="2365" spans="4:9" hidden="1" x14ac:dyDescent="0.45">
      <c r="D2365"/>
      <c r="E2365"/>
      <c r="F2365"/>
      <c r="G2365"/>
      <c r="H2365"/>
      <c r="I2365"/>
    </row>
    <row r="2366" spans="4:9" hidden="1" x14ac:dyDescent="0.45">
      <c r="D2366"/>
      <c r="E2366"/>
      <c r="F2366"/>
      <c r="G2366"/>
      <c r="H2366"/>
      <c r="I2366"/>
    </row>
    <row r="2367" spans="4:9" hidden="1" x14ac:dyDescent="0.45">
      <c r="D2367"/>
      <c r="E2367"/>
      <c r="F2367"/>
      <c r="G2367"/>
      <c r="H2367"/>
      <c r="I2367"/>
    </row>
    <row r="2368" spans="4:9" hidden="1" x14ac:dyDescent="0.45">
      <c r="D2368"/>
      <c r="E2368"/>
      <c r="F2368"/>
      <c r="G2368"/>
      <c r="H2368"/>
      <c r="I2368"/>
    </row>
    <row r="2369" spans="4:9" hidden="1" x14ac:dyDescent="0.45">
      <c r="D2369"/>
      <c r="E2369"/>
      <c r="F2369"/>
      <c r="G2369"/>
      <c r="H2369"/>
      <c r="I2369"/>
    </row>
    <row r="2370" spans="4:9" hidden="1" x14ac:dyDescent="0.45">
      <c r="D2370"/>
      <c r="E2370"/>
      <c r="F2370"/>
      <c r="G2370"/>
      <c r="H2370"/>
      <c r="I2370"/>
    </row>
    <row r="2371" spans="4:9" hidden="1" x14ac:dyDescent="0.45">
      <c r="D2371"/>
      <c r="E2371"/>
      <c r="F2371"/>
      <c r="G2371"/>
      <c r="H2371"/>
      <c r="I2371"/>
    </row>
    <row r="2372" spans="4:9" hidden="1" x14ac:dyDescent="0.45">
      <c r="D2372"/>
      <c r="E2372"/>
      <c r="F2372"/>
      <c r="G2372"/>
      <c r="H2372"/>
      <c r="I2372"/>
    </row>
    <row r="2373" spans="4:9" hidden="1" x14ac:dyDescent="0.45">
      <c r="D2373"/>
      <c r="E2373"/>
      <c r="F2373"/>
      <c r="G2373"/>
      <c r="H2373"/>
      <c r="I2373"/>
    </row>
    <row r="2374" spans="4:9" hidden="1" x14ac:dyDescent="0.45">
      <c r="D2374"/>
      <c r="E2374"/>
      <c r="F2374"/>
      <c r="G2374"/>
      <c r="H2374"/>
      <c r="I2374"/>
    </row>
    <row r="2375" spans="4:9" hidden="1" x14ac:dyDescent="0.45">
      <c r="D2375"/>
      <c r="E2375"/>
      <c r="F2375"/>
      <c r="G2375"/>
      <c r="H2375"/>
      <c r="I2375"/>
    </row>
    <row r="2376" spans="4:9" hidden="1" x14ac:dyDescent="0.45">
      <c r="D2376"/>
      <c r="E2376"/>
      <c r="F2376"/>
      <c r="G2376"/>
      <c r="H2376"/>
      <c r="I2376"/>
    </row>
    <row r="2377" spans="4:9" hidden="1" x14ac:dyDescent="0.45">
      <c r="D2377"/>
      <c r="E2377"/>
      <c r="F2377"/>
      <c r="G2377"/>
      <c r="H2377"/>
      <c r="I2377"/>
    </row>
    <row r="2378" spans="4:9" hidden="1" x14ac:dyDescent="0.45">
      <c r="D2378"/>
      <c r="E2378"/>
      <c r="F2378"/>
      <c r="G2378"/>
      <c r="H2378"/>
      <c r="I2378"/>
    </row>
    <row r="2379" spans="4:9" hidden="1" x14ac:dyDescent="0.45">
      <c r="D2379"/>
      <c r="E2379"/>
      <c r="F2379"/>
      <c r="G2379"/>
      <c r="H2379"/>
      <c r="I2379"/>
    </row>
    <row r="2380" spans="4:9" hidden="1" x14ac:dyDescent="0.45">
      <c r="D2380"/>
      <c r="E2380"/>
      <c r="F2380"/>
      <c r="G2380"/>
      <c r="H2380"/>
      <c r="I2380"/>
    </row>
    <row r="2381" spans="4:9" hidden="1" x14ac:dyDescent="0.45">
      <c r="D2381"/>
      <c r="E2381"/>
      <c r="F2381"/>
      <c r="G2381"/>
      <c r="H2381"/>
      <c r="I2381"/>
    </row>
    <row r="2382" spans="4:9" hidden="1" x14ac:dyDescent="0.45">
      <c r="D2382"/>
      <c r="E2382"/>
      <c r="F2382"/>
      <c r="G2382"/>
      <c r="H2382"/>
      <c r="I2382"/>
    </row>
    <row r="2383" spans="4:9" hidden="1" x14ac:dyDescent="0.45">
      <c r="D2383"/>
      <c r="E2383"/>
      <c r="F2383"/>
      <c r="G2383"/>
      <c r="H2383"/>
      <c r="I2383"/>
    </row>
    <row r="2384" spans="4:9" hidden="1" x14ac:dyDescent="0.45">
      <c r="D2384"/>
      <c r="E2384"/>
      <c r="F2384"/>
      <c r="G2384"/>
      <c r="H2384"/>
      <c r="I2384"/>
    </row>
    <row r="2385" spans="4:9" hidden="1" x14ac:dyDescent="0.45">
      <c r="D2385"/>
      <c r="E2385"/>
      <c r="F2385"/>
      <c r="G2385"/>
      <c r="H2385"/>
      <c r="I2385"/>
    </row>
    <row r="2386" spans="4:9" hidden="1" x14ac:dyDescent="0.45">
      <c r="D2386"/>
      <c r="E2386"/>
      <c r="F2386"/>
      <c r="G2386"/>
      <c r="H2386"/>
      <c r="I2386"/>
    </row>
    <row r="2387" spans="4:9" hidden="1" x14ac:dyDescent="0.45">
      <c r="D2387"/>
      <c r="E2387"/>
      <c r="F2387"/>
      <c r="G2387"/>
      <c r="H2387"/>
      <c r="I2387"/>
    </row>
    <row r="2388" spans="4:9" hidden="1" x14ac:dyDescent="0.45">
      <c r="D2388"/>
      <c r="E2388"/>
      <c r="F2388"/>
      <c r="G2388"/>
      <c r="H2388"/>
      <c r="I2388"/>
    </row>
    <row r="2389" spans="4:9" hidden="1" x14ac:dyDescent="0.45">
      <c r="D2389"/>
      <c r="E2389"/>
      <c r="F2389"/>
      <c r="G2389"/>
      <c r="H2389"/>
      <c r="I2389"/>
    </row>
    <row r="2390" spans="4:9" hidden="1" x14ac:dyDescent="0.45">
      <c r="D2390"/>
      <c r="E2390"/>
      <c r="F2390"/>
      <c r="G2390"/>
      <c r="H2390"/>
      <c r="I2390"/>
    </row>
    <row r="2391" spans="4:9" hidden="1" x14ac:dyDescent="0.45">
      <c r="D2391"/>
      <c r="E2391"/>
      <c r="F2391"/>
      <c r="G2391"/>
      <c r="H2391"/>
      <c r="I2391"/>
    </row>
    <row r="2392" spans="4:9" hidden="1" x14ac:dyDescent="0.45">
      <c r="D2392"/>
      <c r="E2392"/>
      <c r="F2392"/>
      <c r="G2392"/>
      <c r="H2392"/>
      <c r="I2392"/>
    </row>
    <row r="2393" spans="4:9" hidden="1" x14ac:dyDescent="0.45">
      <c r="D2393"/>
      <c r="E2393"/>
      <c r="F2393"/>
      <c r="G2393"/>
      <c r="H2393"/>
      <c r="I2393"/>
    </row>
    <row r="2394" spans="4:9" hidden="1" x14ac:dyDescent="0.45">
      <c r="D2394"/>
      <c r="E2394"/>
      <c r="F2394"/>
      <c r="G2394"/>
      <c r="H2394"/>
      <c r="I2394"/>
    </row>
    <row r="2395" spans="4:9" hidden="1" x14ac:dyDescent="0.45">
      <c r="D2395"/>
      <c r="E2395"/>
      <c r="F2395"/>
      <c r="G2395"/>
      <c r="H2395"/>
      <c r="I2395"/>
    </row>
    <row r="2396" spans="4:9" hidden="1" x14ac:dyDescent="0.45">
      <c r="D2396"/>
      <c r="E2396"/>
      <c r="F2396"/>
      <c r="G2396"/>
      <c r="H2396"/>
      <c r="I2396"/>
    </row>
    <row r="2397" spans="4:9" hidden="1" x14ac:dyDescent="0.45">
      <c r="D2397"/>
      <c r="E2397"/>
      <c r="F2397"/>
      <c r="G2397"/>
      <c r="H2397"/>
      <c r="I2397"/>
    </row>
    <row r="2398" spans="4:9" hidden="1" x14ac:dyDescent="0.45">
      <c r="D2398"/>
      <c r="E2398"/>
      <c r="F2398"/>
      <c r="G2398"/>
      <c r="H2398"/>
      <c r="I2398"/>
    </row>
    <row r="2399" spans="4:9" hidden="1" x14ac:dyDescent="0.45">
      <c r="D2399"/>
      <c r="E2399"/>
      <c r="F2399"/>
      <c r="G2399"/>
      <c r="H2399"/>
      <c r="I2399"/>
    </row>
    <row r="2400" spans="4:9" hidden="1" x14ac:dyDescent="0.45">
      <c r="D2400"/>
      <c r="E2400"/>
      <c r="F2400"/>
      <c r="G2400"/>
      <c r="H2400"/>
      <c r="I2400"/>
    </row>
    <row r="2401" spans="4:9" hidden="1" x14ac:dyDescent="0.45">
      <c r="D2401"/>
      <c r="E2401"/>
      <c r="F2401"/>
      <c r="G2401"/>
      <c r="H2401"/>
      <c r="I2401"/>
    </row>
    <row r="2402" spans="4:9" hidden="1" x14ac:dyDescent="0.45">
      <c r="D2402"/>
      <c r="E2402"/>
      <c r="F2402"/>
      <c r="G2402"/>
      <c r="H2402"/>
      <c r="I2402"/>
    </row>
    <row r="2403" spans="4:9" hidden="1" x14ac:dyDescent="0.45">
      <c r="D2403"/>
      <c r="E2403"/>
      <c r="F2403"/>
      <c r="G2403"/>
      <c r="H2403"/>
      <c r="I2403"/>
    </row>
    <row r="2404" spans="4:9" hidden="1" x14ac:dyDescent="0.45">
      <c r="D2404"/>
      <c r="E2404"/>
      <c r="F2404"/>
      <c r="G2404"/>
      <c r="H2404"/>
      <c r="I2404"/>
    </row>
    <row r="2405" spans="4:9" hidden="1" x14ac:dyDescent="0.45">
      <c r="D2405"/>
      <c r="E2405"/>
      <c r="F2405"/>
      <c r="G2405"/>
      <c r="H2405"/>
      <c r="I2405"/>
    </row>
    <row r="2406" spans="4:9" hidden="1" x14ac:dyDescent="0.45">
      <c r="D2406"/>
      <c r="E2406"/>
      <c r="F2406"/>
      <c r="G2406"/>
      <c r="H2406"/>
      <c r="I2406"/>
    </row>
    <row r="2407" spans="4:9" hidden="1" x14ac:dyDescent="0.45">
      <c r="D2407"/>
      <c r="E2407"/>
      <c r="F2407"/>
      <c r="G2407"/>
      <c r="H2407"/>
      <c r="I2407"/>
    </row>
    <row r="2408" spans="4:9" hidden="1" x14ac:dyDescent="0.45">
      <c r="D2408"/>
      <c r="E2408"/>
      <c r="F2408"/>
      <c r="G2408"/>
      <c r="H2408"/>
      <c r="I2408"/>
    </row>
    <row r="2409" spans="4:9" hidden="1" x14ac:dyDescent="0.45">
      <c r="D2409"/>
      <c r="E2409"/>
      <c r="F2409"/>
      <c r="G2409"/>
      <c r="H2409"/>
      <c r="I2409"/>
    </row>
    <row r="2410" spans="4:9" hidden="1" x14ac:dyDescent="0.45">
      <c r="D2410"/>
      <c r="E2410"/>
      <c r="F2410"/>
      <c r="G2410"/>
      <c r="H2410"/>
      <c r="I2410"/>
    </row>
    <row r="2411" spans="4:9" hidden="1" x14ac:dyDescent="0.45">
      <c r="D2411"/>
      <c r="E2411"/>
      <c r="F2411"/>
      <c r="G2411"/>
      <c r="H2411"/>
      <c r="I2411"/>
    </row>
    <row r="2412" spans="4:9" hidden="1" x14ac:dyDescent="0.45">
      <c r="D2412"/>
      <c r="E2412"/>
      <c r="F2412"/>
      <c r="G2412"/>
      <c r="H2412"/>
      <c r="I2412"/>
    </row>
    <row r="2413" spans="4:9" hidden="1" x14ac:dyDescent="0.45">
      <c r="D2413"/>
      <c r="E2413"/>
      <c r="F2413"/>
      <c r="G2413"/>
      <c r="H2413"/>
      <c r="I2413"/>
    </row>
    <row r="2414" spans="4:9" hidden="1" x14ac:dyDescent="0.45">
      <c r="D2414"/>
      <c r="E2414"/>
      <c r="F2414"/>
      <c r="G2414"/>
      <c r="H2414"/>
      <c r="I2414"/>
    </row>
    <row r="2415" spans="4:9" hidden="1" x14ac:dyDescent="0.45">
      <c r="D2415"/>
      <c r="E2415"/>
      <c r="F2415"/>
      <c r="G2415"/>
      <c r="H2415"/>
      <c r="I2415"/>
    </row>
    <row r="2416" spans="4:9" hidden="1" x14ac:dyDescent="0.45">
      <c r="D2416"/>
      <c r="E2416"/>
      <c r="F2416"/>
      <c r="G2416"/>
      <c r="H2416"/>
      <c r="I2416"/>
    </row>
    <row r="2417" spans="4:9" hidden="1" x14ac:dyDescent="0.45">
      <c r="D2417"/>
      <c r="E2417"/>
      <c r="F2417"/>
      <c r="G2417"/>
      <c r="H2417"/>
      <c r="I2417"/>
    </row>
    <row r="2418" spans="4:9" hidden="1" x14ac:dyDescent="0.45">
      <c r="D2418"/>
      <c r="E2418"/>
      <c r="F2418"/>
      <c r="G2418"/>
      <c r="H2418"/>
      <c r="I2418"/>
    </row>
    <row r="2419" spans="4:9" hidden="1" x14ac:dyDescent="0.45">
      <c r="D2419"/>
      <c r="E2419"/>
      <c r="F2419"/>
      <c r="G2419"/>
      <c r="H2419"/>
      <c r="I2419"/>
    </row>
    <row r="2420" spans="4:9" hidden="1" x14ac:dyDescent="0.45">
      <c r="D2420"/>
      <c r="E2420"/>
      <c r="F2420"/>
      <c r="G2420"/>
      <c r="H2420"/>
      <c r="I2420"/>
    </row>
    <row r="2421" spans="4:9" hidden="1" x14ac:dyDescent="0.45">
      <c r="D2421"/>
      <c r="E2421"/>
      <c r="F2421"/>
      <c r="G2421"/>
      <c r="H2421"/>
      <c r="I2421"/>
    </row>
    <row r="2422" spans="4:9" hidden="1" x14ac:dyDescent="0.45">
      <c r="D2422"/>
      <c r="E2422"/>
      <c r="F2422"/>
      <c r="G2422"/>
      <c r="H2422"/>
      <c r="I2422"/>
    </row>
    <row r="2423" spans="4:9" hidden="1" x14ac:dyDescent="0.45">
      <c r="D2423"/>
      <c r="E2423"/>
      <c r="F2423"/>
      <c r="G2423"/>
      <c r="H2423"/>
      <c r="I2423"/>
    </row>
    <row r="2424" spans="4:9" hidden="1" x14ac:dyDescent="0.45">
      <c r="D2424"/>
      <c r="E2424"/>
      <c r="F2424"/>
      <c r="G2424"/>
      <c r="H2424"/>
      <c r="I2424"/>
    </row>
    <row r="2425" spans="4:9" hidden="1" x14ac:dyDescent="0.45">
      <c r="D2425"/>
      <c r="E2425"/>
      <c r="F2425"/>
      <c r="G2425"/>
      <c r="H2425"/>
      <c r="I2425"/>
    </row>
    <row r="2426" spans="4:9" hidden="1" x14ac:dyDescent="0.45">
      <c r="D2426"/>
      <c r="E2426"/>
      <c r="F2426"/>
      <c r="G2426"/>
      <c r="H2426"/>
      <c r="I2426"/>
    </row>
    <row r="2427" spans="4:9" hidden="1" x14ac:dyDescent="0.45">
      <c r="D2427"/>
      <c r="E2427"/>
      <c r="F2427"/>
      <c r="G2427"/>
      <c r="H2427"/>
      <c r="I2427"/>
    </row>
    <row r="2428" spans="4:9" hidden="1" x14ac:dyDescent="0.45">
      <c r="D2428"/>
      <c r="E2428"/>
      <c r="F2428"/>
      <c r="G2428"/>
      <c r="H2428"/>
      <c r="I2428"/>
    </row>
    <row r="2429" spans="4:9" hidden="1" x14ac:dyDescent="0.45">
      <c r="D2429"/>
      <c r="E2429"/>
      <c r="F2429"/>
      <c r="G2429"/>
      <c r="H2429"/>
      <c r="I2429"/>
    </row>
    <row r="2430" spans="4:9" hidden="1" x14ac:dyDescent="0.45">
      <c r="D2430"/>
      <c r="E2430"/>
      <c r="F2430"/>
      <c r="G2430"/>
      <c r="H2430"/>
      <c r="I2430"/>
    </row>
    <row r="2431" spans="4:9" hidden="1" x14ac:dyDescent="0.45">
      <c r="D2431"/>
      <c r="E2431"/>
      <c r="F2431"/>
      <c r="G2431"/>
      <c r="H2431"/>
      <c r="I2431"/>
    </row>
    <row r="2432" spans="4:9" hidden="1" x14ac:dyDescent="0.45">
      <c r="D2432"/>
      <c r="E2432"/>
      <c r="F2432"/>
      <c r="G2432"/>
      <c r="H2432"/>
      <c r="I2432"/>
    </row>
    <row r="2433" spans="4:9" hidden="1" x14ac:dyDescent="0.45">
      <c r="D2433"/>
      <c r="E2433"/>
      <c r="F2433"/>
      <c r="G2433"/>
      <c r="H2433"/>
      <c r="I2433"/>
    </row>
    <row r="2434" spans="4:9" hidden="1" x14ac:dyDescent="0.45">
      <c r="D2434"/>
      <c r="E2434"/>
      <c r="F2434"/>
      <c r="G2434"/>
      <c r="H2434"/>
      <c r="I2434"/>
    </row>
    <row r="2435" spans="4:9" hidden="1" x14ac:dyDescent="0.45">
      <c r="D2435"/>
      <c r="E2435"/>
      <c r="F2435"/>
      <c r="G2435"/>
      <c r="H2435"/>
      <c r="I2435"/>
    </row>
    <row r="2436" spans="4:9" hidden="1" x14ac:dyDescent="0.45">
      <c r="D2436"/>
      <c r="E2436"/>
      <c r="F2436"/>
      <c r="G2436"/>
      <c r="H2436"/>
      <c r="I2436"/>
    </row>
    <row r="2437" spans="4:9" hidden="1" x14ac:dyDescent="0.45">
      <c r="D2437"/>
      <c r="E2437"/>
      <c r="F2437"/>
      <c r="G2437"/>
      <c r="H2437"/>
      <c r="I2437"/>
    </row>
    <row r="2438" spans="4:9" hidden="1" x14ac:dyDescent="0.45">
      <c r="D2438"/>
      <c r="E2438"/>
      <c r="F2438"/>
      <c r="G2438"/>
      <c r="H2438"/>
      <c r="I2438"/>
    </row>
    <row r="2439" spans="4:9" hidden="1" x14ac:dyDescent="0.45">
      <c r="D2439"/>
      <c r="E2439"/>
      <c r="F2439"/>
      <c r="G2439"/>
      <c r="H2439"/>
      <c r="I2439"/>
    </row>
    <row r="2440" spans="4:9" hidden="1" x14ac:dyDescent="0.45">
      <c r="D2440"/>
      <c r="E2440"/>
      <c r="F2440"/>
      <c r="G2440"/>
      <c r="H2440"/>
      <c r="I2440"/>
    </row>
    <row r="2441" spans="4:9" hidden="1" x14ac:dyDescent="0.45">
      <c r="D2441"/>
      <c r="E2441"/>
      <c r="F2441"/>
      <c r="G2441"/>
      <c r="H2441"/>
      <c r="I2441"/>
    </row>
    <row r="2442" spans="4:9" hidden="1" x14ac:dyDescent="0.45">
      <c r="D2442"/>
      <c r="E2442"/>
      <c r="F2442"/>
      <c r="G2442"/>
      <c r="H2442"/>
      <c r="I2442"/>
    </row>
    <row r="2443" spans="4:9" hidden="1" x14ac:dyDescent="0.45">
      <c r="D2443"/>
      <c r="E2443"/>
      <c r="F2443"/>
      <c r="G2443"/>
      <c r="H2443"/>
      <c r="I2443"/>
    </row>
    <row r="2444" spans="4:9" hidden="1" x14ac:dyDescent="0.45">
      <c r="D2444"/>
      <c r="E2444"/>
      <c r="F2444"/>
      <c r="G2444"/>
      <c r="H2444"/>
      <c r="I2444"/>
    </row>
    <row r="2445" spans="4:9" hidden="1" x14ac:dyDescent="0.45">
      <c r="D2445"/>
      <c r="E2445"/>
      <c r="F2445"/>
      <c r="G2445"/>
      <c r="H2445"/>
      <c r="I2445"/>
    </row>
    <row r="2446" spans="4:9" hidden="1" x14ac:dyDescent="0.45">
      <c r="D2446"/>
      <c r="E2446"/>
      <c r="F2446"/>
      <c r="G2446"/>
      <c r="H2446"/>
      <c r="I2446"/>
    </row>
    <row r="2447" spans="4:9" hidden="1" x14ac:dyDescent="0.45">
      <c r="D2447"/>
      <c r="E2447"/>
      <c r="F2447"/>
      <c r="G2447"/>
      <c r="H2447"/>
      <c r="I2447"/>
    </row>
    <row r="2448" spans="4:9" hidden="1" x14ac:dyDescent="0.45">
      <c r="D2448"/>
      <c r="E2448"/>
      <c r="F2448"/>
      <c r="G2448"/>
      <c r="H2448"/>
      <c r="I2448"/>
    </row>
    <row r="2449" spans="4:9" hidden="1" x14ac:dyDescent="0.45">
      <c r="D2449"/>
      <c r="E2449"/>
      <c r="F2449"/>
      <c r="G2449"/>
      <c r="H2449"/>
      <c r="I2449"/>
    </row>
    <row r="2450" spans="4:9" hidden="1" x14ac:dyDescent="0.45">
      <c r="D2450"/>
      <c r="E2450"/>
      <c r="F2450"/>
      <c r="G2450"/>
      <c r="H2450"/>
      <c r="I2450"/>
    </row>
    <row r="2451" spans="4:9" hidden="1" x14ac:dyDescent="0.45">
      <c r="D2451"/>
      <c r="E2451"/>
      <c r="F2451"/>
      <c r="G2451"/>
      <c r="H2451"/>
      <c r="I2451"/>
    </row>
    <row r="2452" spans="4:9" hidden="1" x14ac:dyDescent="0.45">
      <c r="D2452"/>
      <c r="E2452"/>
      <c r="F2452"/>
      <c r="G2452"/>
      <c r="H2452"/>
      <c r="I2452"/>
    </row>
    <row r="2453" spans="4:9" hidden="1" x14ac:dyDescent="0.45">
      <c r="D2453"/>
      <c r="E2453"/>
      <c r="F2453"/>
      <c r="G2453"/>
      <c r="H2453"/>
      <c r="I2453"/>
    </row>
    <row r="2454" spans="4:9" hidden="1" x14ac:dyDescent="0.45">
      <c r="D2454"/>
      <c r="E2454"/>
      <c r="F2454"/>
      <c r="G2454"/>
      <c r="H2454"/>
      <c r="I2454"/>
    </row>
    <row r="2455" spans="4:9" hidden="1" x14ac:dyDescent="0.45">
      <c r="D2455"/>
      <c r="E2455"/>
      <c r="F2455"/>
      <c r="G2455"/>
      <c r="H2455"/>
      <c r="I2455"/>
    </row>
    <row r="2456" spans="4:9" hidden="1" x14ac:dyDescent="0.45">
      <c r="D2456"/>
      <c r="E2456"/>
      <c r="F2456"/>
      <c r="G2456"/>
      <c r="H2456"/>
      <c r="I2456"/>
    </row>
    <row r="2457" spans="4:9" hidden="1" x14ac:dyDescent="0.45">
      <c r="D2457"/>
      <c r="E2457"/>
      <c r="F2457"/>
      <c r="G2457"/>
      <c r="H2457"/>
      <c r="I2457"/>
    </row>
    <row r="2458" spans="4:9" hidden="1" x14ac:dyDescent="0.45">
      <c r="D2458"/>
      <c r="E2458"/>
      <c r="F2458"/>
      <c r="G2458"/>
      <c r="H2458"/>
      <c r="I2458"/>
    </row>
    <row r="2459" spans="4:9" hidden="1" x14ac:dyDescent="0.45">
      <c r="D2459"/>
      <c r="E2459"/>
      <c r="F2459"/>
      <c r="G2459"/>
      <c r="H2459"/>
      <c r="I2459"/>
    </row>
    <row r="2460" spans="4:9" hidden="1" x14ac:dyDescent="0.45">
      <c r="D2460"/>
      <c r="E2460"/>
      <c r="F2460"/>
      <c r="G2460"/>
      <c r="H2460"/>
      <c r="I2460"/>
    </row>
    <row r="2461" spans="4:9" hidden="1" x14ac:dyDescent="0.45">
      <c r="D2461"/>
      <c r="E2461"/>
      <c r="F2461"/>
      <c r="G2461"/>
      <c r="H2461"/>
      <c r="I2461"/>
    </row>
    <row r="2462" spans="4:9" hidden="1" x14ac:dyDescent="0.45">
      <c r="D2462"/>
      <c r="E2462"/>
      <c r="F2462"/>
      <c r="G2462"/>
      <c r="H2462"/>
      <c r="I2462"/>
    </row>
    <row r="2463" spans="4:9" hidden="1" x14ac:dyDescent="0.45">
      <c r="D2463"/>
      <c r="E2463"/>
      <c r="F2463"/>
      <c r="G2463"/>
      <c r="H2463"/>
      <c r="I2463"/>
    </row>
    <row r="2464" spans="4:9" hidden="1" x14ac:dyDescent="0.45">
      <c r="D2464"/>
      <c r="E2464"/>
      <c r="F2464"/>
      <c r="G2464"/>
      <c r="H2464"/>
      <c r="I2464"/>
    </row>
    <row r="2465" spans="4:9" hidden="1" x14ac:dyDescent="0.45">
      <c r="D2465"/>
      <c r="E2465"/>
      <c r="F2465"/>
      <c r="G2465"/>
      <c r="H2465"/>
      <c r="I2465"/>
    </row>
    <row r="2466" spans="4:9" hidden="1" x14ac:dyDescent="0.45">
      <c r="D2466"/>
      <c r="E2466"/>
      <c r="F2466"/>
      <c r="G2466"/>
      <c r="H2466"/>
      <c r="I2466"/>
    </row>
    <row r="2467" spans="4:9" hidden="1" x14ac:dyDescent="0.45">
      <c r="D2467"/>
      <c r="E2467"/>
      <c r="F2467"/>
      <c r="G2467"/>
      <c r="H2467"/>
      <c r="I2467"/>
    </row>
    <row r="2468" spans="4:9" hidden="1" x14ac:dyDescent="0.45">
      <c r="D2468"/>
      <c r="E2468"/>
      <c r="F2468"/>
      <c r="G2468"/>
      <c r="H2468"/>
      <c r="I2468"/>
    </row>
    <row r="2469" spans="4:9" hidden="1" x14ac:dyDescent="0.45">
      <c r="D2469"/>
      <c r="E2469"/>
      <c r="F2469"/>
      <c r="G2469"/>
      <c r="H2469"/>
      <c r="I2469"/>
    </row>
    <row r="2470" spans="4:9" hidden="1" x14ac:dyDescent="0.45">
      <c r="D2470"/>
      <c r="E2470"/>
      <c r="F2470"/>
      <c r="G2470"/>
      <c r="H2470"/>
      <c r="I2470"/>
    </row>
    <row r="2471" spans="4:9" hidden="1" x14ac:dyDescent="0.45">
      <c r="D2471"/>
      <c r="E2471"/>
      <c r="F2471"/>
      <c r="G2471"/>
      <c r="H2471"/>
      <c r="I2471"/>
    </row>
    <row r="2472" spans="4:9" hidden="1" x14ac:dyDescent="0.45">
      <c r="D2472"/>
      <c r="E2472"/>
      <c r="F2472"/>
      <c r="G2472"/>
      <c r="H2472"/>
      <c r="I2472"/>
    </row>
    <row r="2473" spans="4:9" hidden="1" x14ac:dyDescent="0.45">
      <c r="D2473"/>
      <c r="E2473"/>
      <c r="F2473"/>
      <c r="G2473"/>
      <c r="H2473"/>
      <c r="I2473"/>
    </row>
    <row r="2474" spans="4:9" hidden="1" x14ac:dyDescent="0.45">
      <c r="D2474"/>
      <c r="E2474"/>
      <c r="F2474"/>
      <c r="G2474"/>
      <c r="H2474"/>
      <c r="I2474"/>
    </row>
    <row r="2475" spans="4:9" hidden="1" x14ac:dyDescent="0.45">
      <c r="D2475"/>
      <c r="E2475"/>
      <c r="F2475"/>
      <c r="G2475"/>
      <c r="H2475"/>
      <c r="I2475"/>
    </row>
    <row r="2476" spans="4:9" hidden="1" x14ac:dyDescent="0.45">
      <c r="D2476"/>
      <c r="E2476"/>
      <c r="F2476"/>
      <c r="G2476"/>
      <c r="H2476"/>
      <c r="I2476"/>
    </row>
    <row r="2477" spans="4:9" hidden="1" x14ac:dyDescent="0.45">
      <c r="D2477"/>
      <c r="E2477"/>
      <c r="F2477"/>
      <c r="G2477"/>
      <c r="H2477"/>
      <c r="I2477"/>
    </row>
    <row r="2478" spans="4:9" hidden="1" x14ac:dyDescent="0.45">
      <c r="D2478"/>
      <c r="E2478"/>
      <c r="F2478"/>
      <c r="G2478"/>
      <c r="H2478"/>
      <c r="I2478"/>
    </row>
    <row r="2479" spans="4:9" hidden="1" x14ac:dyDescent="0.45">
      <c r="D2479"/>
      <c r="E2479"/>
      <c r="F2479"/>
      <c r="G2479"/>
      <c r="H2479"/>
      <c r="I2479"/>
    </row>
    <row r="2480" spans="4:9" hidden="1" x14ac:dyDescent="0.45">
      <c r="D2480"/>
      <c r="E2480"/>
      <c r="F2480"/>
      <c r="G2480"/>
      <c r="H2480"/>
      <c r="I2480"/>
    </row>
    <row r="2481" spans="4:9" hidden="1" x14ac:dyDescent="0.45">
      <c r="D2481"/>
      <c r="E2481"/>
      <c r="F2481"/>
      <c r="G2481"/>
      <c r="H2481"/>
      <c r="I2481"/>
    </row>
    <row r="2482" spans="4:9" hidden="1" x14ac:dyDescent="0.45">
      <c r="D2482"/>
      <c r="E2482"/>
      <c r="F2482"/>
      <c r="G2482"/>
      <c r="H2482"/>
      <c r="I2482"/>
    </row>
    <row r="2483" spans="4:9" hidden="1" x14ac:dyDescent="0.45">
      <c r="D2483"/>
      <c r="E2483"/>
      <c r="F2483"/>
      <c r="G2483"/>
      <c r="H2483"/>
      <c r="I2483"/>
    </row>
    <row r="2484" spans="4:9" hidden="1" x14ac:dyDescent="0.45">
      <c r="D2484"/>
      <c r="E2484"/>
      <c r="F2484"/>
      <c r="G2484"/>
      <c r="H2484"/>
      <c r="I2484"/>
    </row>
    <row r="2485" spans="4:9" hidden="1" x14ac:dyDescent="0.45">
      <c r="D2485"/>
      <c r="E2485"/>
      <c r="F2485"/>
      <c r="G2485"/>
      <c r="H2485"/>
      <c r="I2485"/>
    </row>
    <row r="2486" spans="4:9" hidden="1" x14ac:dyDescent="0.45">
      <c r="D2486"/>
      <c r="E2486"/>
      <c r="F2486"/>
      <c r="G2486"/>
      <c r="H2486"/>
      <c r="I2486"/>
    </row>
    <row r="2487" spans="4:9" hidden="1" x14ac:dyDescent="0.45">
      <c r="D2487"/>
      <c r="E2487"/>
      <c r="F2487"/>
      <c r="G2487"/>
      <c r="H2487"/>
      <c r="I2487"/>
    </row>
    <row r="2488" spans="4:9" hidden="1" x14ac:dyDescent="0.45">
      <c r="D2488"/>
      <c r="E2488"/>
      <c r="F2488"/>
      <c r="G2488"/>
      <c r="H2488"/>
      <c r="I2488"/>
    </row>
    <row r="2489" spans="4:9" hidden="1" x14ac:dyDescent="0.45">
      <c r="D2489"/>
      <c r="E2489"/>
      <c r="F2489"/>
      <c r="G2489"/>
      <c r="H2489"/>
      <c r="I2489"/>
    </row>
    <row r="2490" spans="4:9" hidden="1" x14ac:dyDescent="0.45">
      <c r="D2490"/>
      <c r="E2490"/>
      <c r="F2490"/>
      <c r="G2490"/>
      <c r="H2490"/>
      <c r="I2490"/>
    </row>
    <row r="2491" spans="4:9" hidden="1" x14ac:dyDescent="0.45">
      <c r="D2491"/>
      <c r="E2491"/>
      <c r="F2491"/>
      <c r="G2491"/>
      <c r="H2491"/>
      <c r="I2491"/>
    </row>
    <row r="2492" spans="4:9" hidden="1" x14ac:dyDescent="0.45">
      <c r="D2492"/>
      <c r="E2492"/>
      <c r="F2492"/>
      <c r="G2492"/>
      <c r="H2492"/>
      <c r="I2492"/>
    </row>
    <row r="2493" spans="4:9" hidden="1" x14ac:dyDescent="0.45">
      <c r="D2493"/>
      <c r="E2493"/>
      <c r="F2493"/>
      <c r="G2493"/>
      <c r="H2493"/>
      <c r="I2493"/>
    </row>
    <row r="2494" spans="4:9" hidden="1" x14ac:dyDescent="0.45">
      <c r="D2494"/>
      <c r="E2494"/>
      <c r="F2494"/>
      <c r="G2494"/>
      <c r="H2494"/>
      <c r="I2494"/>
    </row>
    <row r="2495" spans="4:9" hidden="1" x14ac:dyDescent="0.45">
      <c r="D2495"/>
      <c r="E2495"/>
      <c r="F2495"/>
      <c r="G2495"/>
      <c r="H2495"/>
      <c r="I2495"/>
    </row>
    <row r="2496" spans="4:9" hidden="1" x14ac:dyDescent="0.45">
      <c r="D2496"/>
      <c r="E2496"/>
      <c r="F2496"/>
      <c r="G2496"/>
      <c r="H2496"/>
      <c r="I2496"/>
    </row>
    <row r="2497" spans="4:9" hidden="1" x14ac:dyDescent="0.45">
      <c r="D2497"/>
      <c r="E2497"/>
      <c r="F2497"/>
      <c r="G2497"/>
      <c r="H2497"/>
      <c r="I2497"/>
    </row>
    <row r="2498" spans="4:9" hidden="1" x14ac:dyDescent="0.45">
      <c r="D2498"/>
      <c r="E2498"/>
      <c r="F2498"/>
      <c r="G2498"/>
      <c r="H2498"/>
      <c r="I2498"/>
    </row>
    <row r="2499" spans="4:9" hidden="1" x14ac:dyDescent="0.45">
      <c r="D2499"/>
      <c r="E2499"/>
      <c r="F2499"/>
      <c r="G2499"/>
      <c r="H2499"/>
      <c r="I2499"/>
    </row>
    <row r="2500" spans="4:9" hidden="1" x14ac:dyDescent="0.45">
      <c r="D2500"/>
      <c r="E2500"/>
      <c r="F2500"/>
      <c r="G2500"/>
      <c r="H2500"/>
      <c r="I2500"/>
    </row>
    <row r="2501" spans="4:9" hidden="1" x14ac:dyDescent="0.45">
      <c r="D2501"/>
      <c r="E2501"/>
      <c r="F2501"/>
      <c r="G2501"/>
      <c r="H2501"/>
      <c r="I2501"/>
    </row>
    <row r="2502" spans="4:9" hidden="1" x14ac:dyDescent="0.45">
      <c r="D2502"/>
      <c r="E2502"/>
      <c r="F2502"/>
      <c r="G2502"/>
      <c r="H2502"/>
      <c r="I2502"/>
    </row>
    <row r="2503" spans="4:9" hidden="1" x14ac:dyDescent="0.45">
      <c r="D2503"/>
      <c r="E2503"/>
      <c r="F2503"/>
      <c r="G2503"/>
      <c r="H2503"/>
      <c r="I2503"/>
    </row>
    <row r="2504" spans="4:9" hidden="1" x14ac:dyDescent="0.45">
      <c r="D2504"/>
      <c r="E2504"/>
      <c r="F2504"/>
      <c r="G2504"/>
      <c r="H2504"/>
      <c r="I2504"/>
    </row>
    <row r="2505" spans="4:9" hidden="1" x14ac:dyDescent="0.45">
      <c r="D2505"/>
      <c r="E2505"/>
      <c r="F2505"/>
      <c r="G2505"/>
      <c r="H2505"/>
      <c r="I2505"/>
    </row>
    <row r="2506" spans="4:9" hidden="1" x14ac:dyDescent="0.45">
      <c r="D2506"/>
      <c r="E2506"/>
      <c r="F2506"/>
      <c r="G2506"/>
      <c r="H2506"/>
      <c r="I2506"/>
    </row>
    <row r="2507" spans="4:9" hidden="1" x14ac:dyDescent="0.45">
      <c r="D2507"/>
      <c r="E2507"/>
      <c r="F2507"/>
      <c r="G2507"/>
      <c r="H2507"/>
      <c r="I2507"/>
    </row>
    <row r="2508" spans="4:9" hidden="1" x14ac:dyDescent="0.45">
      <c r="D2508"/>
      <c r="E2508"/>
      <c r="F2508"/>
      <c r="G2508"/>
      <c r="H2508"/>
      <c r="I2508"/>
    </row>
    <row r="2509" spans="4:9" hidden="1" x14ac:dyDescent="0.45">
      <c r="D2509"/>
      <c r="E2509"/>
      <c r="F2509"/>
      <c r="G2509"/>
      <c r="H2509"/>
      <c r="I2509"/>
    </row>
    <row r="2510" spans="4:9" hidden="1" x14ac:dyDescent="0.45">
      <c r="D2510"/>
      <c r="E2510"/>
      <c r="F2510"/>
      <c r="G2510"/>
      <c r="H2510"/>
      <c r="I2510"/>
    </row>
    <row r="2511" spans="4:9" hidden="1" x14ac:dyDescent="0.45">
      <c r="D2511"/>
      <c r="E2511"/>
      <c r="F2511"/>
      <c r="G2511"/>
      <c r="H2511"/>
      <c r="I2511"/>
    </row>
    <row r="2512" spans="4:9" hidden="1" x14ac:dyDescent="0.45">
      <c r="D2512"/>
      <c r="E2512"/>
      <c r="F2512"/>
      <c r="G2512"/>
      <c r="H2512"/>
      <c r="I2512"/>
    </row>
    <row r="2513" spans="4:9" hidden="1" x14ac:dyDescent="0.45">
      <c r="D2513"/>
      <c r="E2513"/>
      <c r="F2513"/>
      <c r="G2513"/>
      <c r="H2513"/>
      <c r="I2513"/>
    </row>
    <row r="2514" spans="4:9" hidden="1" x14ac:dyDescent="0.45">
      <c r="D2514"/>
      <c r="E2514"/>
      <c r="F2514"/>
      <c r="G2514"/>
      <c r="H2514"/>
      <c r="I2514"/>
    </row>
    <row r="2515" spans="4:9" hidden="1" x14ac:dyDescent="0.45">
      <c r="D2515"/>
      <c r="E2515"/>
      <c r="F2515"/>
      <c r="G2515"/>
      <c r="H2515"/>
      <c r="I2515"/>
    </row>
    <row r="2516" spans="4:9" hidden="1" x14ac:dyDescent="0.45">
      <c r="D2516"/>
      <c r="E2516"/>
      <c r="F2516"/>
      <c r="G2516"/>
      <c r="H2516"/>
      <c r="I2516"/>
    </row>
    <row r="2517" spans="4:9" hidden="1" x14ac:dyDescent="0.45">
      <c r="D2517"/>
      <c r="E2517"/>
      <c r="F2517"/>
      <c r="G2517"/>
      <c r="H2517"/>
      <c r="I2517"/>
    </row>
    <row r="2518" spans="4:9" hidden="1" x14ac:dyDescent="0.45">
      <c r="D2518"/>
      <c r="E2518"/>
      <c r="F2518"/>
      <c r="G2518"/>
      <c r="H2518"/>
      <c r="I2518"/>
    </row>
    <row r="2519" spans="4:9" hidden="1" x14ac:dyDescent="0.45">
      <c r="D2519"/>
      <c r="E2519"/>
      <c r="F2519"/>
      <c r="G2519"/>
      <c r="H2519"/>
      <c r="I2519"/>
    </row>
    <row r="2520" spans="4:9" hidden="1" x14ac:dyDescent="0.45">
      <c r="D2520"/>
      <c r="E2520"/>
      <c r="F2520"/>
      <c r="G2520"/>
      <c r="H2520"/>
      <c r="I2520"/>
    </row>
    <row r="2521" spans="4:9" hidden="1" x14ac:dyDescent="0.45">
      <c r="D2521"/>
      <c r="E2521"/>
      <c r="F2521"/>
      <c r="G2521"/>
      <c r="H2521"/>
      <c r="I2521"/>
    </row>
    <row r="2522" spans="4:9" hidden="1" x14ac:dyDescent="0.45">
      <c r="D2522"/>
      <c r="E2522"/>
      <c r="F2522"/>
      <c r="G2522"/>
      <c r="H2522"/>
      <c r="I2522"/>
    </row>
    <row r="2523" spans="4:9" hidden="1" x14ac:dyDescent="0.45">
      <c r="D2523"/>
      <c r="E2523"/>
      <c r="F2523"/>
      <c r="G2523"/>
      <c r="H2523"/>
      <c r="I2523"/>
    </row>
    <row r="2524" spans="4:9" hidden="1" x14ac:dyDescent="0.45">
      <c r="D2524"/>
      <c r="E2524"/>
      <c r="F2524"/>
      <c r="G2524"/>
      <c r="H2524"/>
      <c r="I2524"/>
    </row>
    <row r="2525" spans="4:9" hidden="1" x14ac:dyDescent="0.45">
      <c r="D2525"/>
      <c r="E2525"/>
      <c r="F2525"/>
      <c r="G2525"/>
      <c r="H2525"/>
      <c r="I2525"/>
    </row>
    <row r="2526" spans="4:9" hidden="1" x14ac:dyDescent="0.45">
      <c r="D2526"/>
      <c r="E2526"/>
      <c r="F2526"/>
      <c r="G2526"/>
      <c r="H2526"/>
      <c r="I2526"/>
    </row>
    <row r="2527" spans="4:9" hidden="1" x14ac:dyDescent="0.45">
      <c r="D2527"/>
      <c r="E2527"/>
      <c r="F2527"/>
      <c r="G2527"/>
      <c r="H2527"/>
      <c r="I2527"/>
    </row>
    <row r="2528" spans="4:9" hidden="1" x14ac:dyDescent="0.45">
      <c r="D2528"/>
      <c r="E2528"/>
      <c r="F2528"/>
      <c r="G2528"/>
      <c r="H2528"/>
      <c r="I2528"/>
    </row>
    <row r="2529" spans="4:9" hidden="1" x14ac:dyDescent="0.45">
      <c r="D2529"/>
      <c r="E2529"/>
      <c r="F2529"/>
      <c r="G2529"/>
      <c r="H2529"/>
      <c r="I2529"/>
    </row>
    <row r="2530" spans="4:9" hidden="1" x14ac:dyDescent="0.45">
      <c r="D2530"/>
      <c r="E2530"/>
      <c r="F2530"/>
      <c r="G2530"/>
      <c r="H2530"/>
      <c r="I2530"/>
    </row>
    <row r="2531" spans="4:9" hidden="1" x14ac:dyDescent="0.45">
      <c r="D2531"/>
      <c r="E2531"/>
      <c r="F2531"/>
      <c r="G2531"/>
      <c r="H2531"/>
      <c r="I2531"/>
    </row>
    <row r="2532" spans="4:9" hidden="1" x14ac:dyDescent="0.45">
      <c r="D2532"/>
      <c r="E2532"/>
      <c r="F2532"/>
      <c r="G2532"/>
      <c r="H2532"/>
      <c r="I2532"/>
    </row>
    <row r="2533" spans="4:9" hidden="1" x14ac:dyDescent="0.45">
      <c r="D2533"/>
      <c r="E2533"/>
      <c r="F2533"/>
      <c r="G2533"/>
      <c r="H2533"/>
      <c r="I2533"/>
    </row>
    <row r="2534" spans="4:9" hidden="1" x14ac:dyDescent="0.45">
      <c r="D2534"/>
      <c r="E2534"/>
      <c r="F2534"/>
      <c r="G2534"/>
      <c r="H2534"/>
      <c r="I2534"/>
    </row>
    <row r="2535" spans="4:9" hidden="1" x14ac:dyDescent="0.45">
      <c r="D2535"/>
      <c r="E2535"/>
      <c r="F2535"/>
      <c r="G2535"/>
      <c r="H2535"/>
      <c r="I2535"/>
    </row>
    <row r="2536" spans="4:9" hidden="1" x14ac:dyDescent="0.45">
      <c r="D2536"/>
      <c r="E2536"/>
      <c r="F2536"/>
      <c r="G2536"/>
      <c r="H2536"/>
      <c r="I2536"/>
    </row>
    <row r="2537" spans="4:9" hidden="1" x14ac:dyDescent="0.45">
      <c r="D2537"/>
      <c r="E2537"/>
      <c r="F2537"/>
      <c r="G2537"/>
      <c r="H2537"/>
      <c r="I2537"/>
    </row>
    <row r="2538" spans="4:9" hidden="1" x14ac:dyDescent="0.45">
      <c r="D2538"/>
      <c r="E2538"/>
      <c r="F2538"/>
      <c r="G2538"/>
      <c r="H2538"/>
      <c r="I2538"/>
    </row>
    <row r="2539" spans="4:9" hidden="1" x14ac:dyDescent="0.45">
      <c r="D2539"/>
      <c r="E2539"/>
      <c r="F2539"/>
      <c r="G2539"/>
      <c r="H2539"/>
      <c r="I2539"/>
    </row>
    <row r="2540" spans="4:9" hidden="1" x14ac:dyDescent="0.45">
      <c r="D2540"/>
      <c r="E2540"/>
      <c r="F2540"/>
      <c r="G2540"/>
      <c r="H2540"/>
      <c r="I2540"/>
    </row>
    <row r="2541" spans="4:9" hidden="1" x14ac:dyDescent="0.45">
      <c r="D2541"/>
      <c r="E2541"/>
      <c r="F2541"/>
      <c r="G2541"/>
      <c r="H2541"/>
      <c r="I2541"/>
    </row>
    <row r="2542" spans="4:9" hidden="1" x14ac:dyDescent="0.45">
      <c r="D2542"/>
      <c r="E2542"/>
      <c r="F2542"/>
      <c r="G2542"/>
      <c r="H2542"/>
      <c r="I2542"/>
    </row>
    <row r="2543" spans="4:9" hidden="1" x14ac:dyDescent="0.45">
      <c r="D2543"/>
      <c r="E2543"/>
      <c r="F2543"/>
      <c r="G2543"/>
      <c r="H2543"/>
      <c r="I2543"/>
    </row>
    <row r="2544" spans="4:9" hidden="1" x14ac:dyDescent="0.45">
      <c r="D2544"/>
      <c r="E2544"/>
      <c r="F2544"/>
      <c r="G2544"/>
      <c r="H2544"/>
      <c r="I2544"/>
    </row>
    <row r="2545" spans="4:9" hidden="1" x14ac:dyDescent="0.45">
      <c r="D2545"/>
      <c r="E2545"/>
      <c r="F2545"/>
      <c r="G2545"/>
      <c r="H2545"/>
      <c r="I2545"/>
    </row>
    <row r="2546" spans="4:9" hidden="1" x14ac:dyDescent="0.45">
      <c r="D2546"/>
      <c r="E2546"/>
      <c r="F2546"/>
      <c r="G2546"/>
      <c r="H2546"/>
      <c r="I2546"/>
    </row>
    <row r="2547" spans="4:9" hidden="1" x14ac:dyDescent="0.45">
      <c r="D2547"/>
      <c r="E2547"/>
      <c r="F2547"/>
      <c r="G2547"/>
      <c r="H2547"/>
      <c r="I2547"/>
    </row>
    <row r="2548" spans="4:9" hidden="1" x14ac:dyDescent="0.45">
      <c r="D2548"/>
      <c r="E2548"/>
      <c r="F2548"/>
      <c r="G2548"/>
      <c r="H2548"/>
      <c r="I2548"/>
    </row>
    <row r="2549" spans="4:9" hidden="1" x14ac:dyDescent="0.45">
      <c r="D2549"/>
      <c r="E2549"/>
      <c r="F2549"/>
      <c r="G2549"/>
      <c r="H2549"/>
      <c r="I2549"/>
    </row>
    <row r="2550" spans="4:9" hidden="1" x14ac:dyDescent="0.45">
      <c r="D2550"/>
      <c r="E2550"/>
      <c r="F2550"/>
      <c r="G2550"/>
      <c r="H2550"/>
      <c r="I2550"/>
    </row>
    <row r="2551" spans="4:9" hidden="1" x14ac:dyDescent="0.45">
      <c r="D2551"/>
      <c r="E2551"/>
      <c r="F2551"/>
      <c r="G2551"/>
      <c r="H2551"/>
      <c r="I2551"/>
    </row>
    <row r="2552" spans="4:9" hidden="1" x14ac:dyDescent="0.45">
      <c r="D2552"/>
      <c r="E2552"/>
      <c r="F2552"/>
      <c r="G2552"/>
      <c r="H2552"/>
      <c r="I2552"/>
    </row>
    <row r="2553" spans="4:9" hidden="1" x14ac:dyDescent="0.45">
      <c r="D2553"/>
      <c r="E2553"/>
      <c r="F2553"/>
      <c r="G2553"/>
      <c r="H2553"/>
      <c r="I2553"/>
    </row>
    <row r="2554" spans="4:9" hidden="1" x14ac:dyDescent="0.45">
      <c r="D2554"/>
      <c r="E2554"/>
      <c r="F2554"/>
      <c r="G2554"/>
      <c r="H2554"/>
      <c r="I2554"/>
    </row>
    <row r="2555" spans="4:9" hidden="1" x14ac:dyDescent="0.45">
      <c r="D2555"/>
      <c r="E2555"/>
      <c r="F2555"/>
      <c r="G2555"/>
      <c r="H2555"/>
      <c r="I2555"/>
    </row>
    <row r="2556" spans="4:9" hidden="1" x14ac:dyDescent="0.45">
      <c r="D2556"/>
      <c r="E2556"/>
      <c r="F2556"/>
      <c r="G2556"/>
      <c r="H2556"/>
      <c r="I2556"/>
    </row>
    <row r="2557" spans="4:9" hidden="1" x14ac:dyDescent="0.45">
      <c r="D2557"/>
      <c r="E2557"/>
      <c r="F2557"/>
      <c r="G2557"/>
      <c r="H2557"/>
      <c r="I2557"/>
    </row>
    <row r="2558" spans="4:9" hidden="1" x14ac:dyDescent="0.45">
      <c r="D2558"/>
      <c r="E2558"/>
      <c r="F2558"/>
      <c r="G2558"/>
      <c r="H2558"/>
      <c r="I2558"/>
    </row>
    <row r="2559" spans="4:9" hidden="1" x14ac:dyDescent="0.45">
      <c r="D2559"/>
      <c r="E2559"/>
      <c r="F2559"/>
      <c r="G2559"/>
      <c r="H2559"/>
      <c r="I2559"/>
    </row>
    <row r="2560" spans="4:9" hidden="1" x14ac:dyDescent="0.45">
      <c r="D2560"/>
      <c r="E2560"/>
      <c r="F2560"/>
      <c r="G2560"/>
      <c r="H2560"/>
      <c r="I2560"/>
    </row>
    <row r="2561" spans="4:9" hidden="1" x14ac:dyDescent="0.45">
      <c r="D2561"/>
      <c r="E2561"/>
      <c r="F2561"/>
      <c r="G2561"/>
      <c r="H2561"/>
      <c r="I2561"/>
    </row>
    <row r="2562" spans="4:9" hidden="1" x14ac:dyDescent="0.45">
      <c r="D2562"/>
      <c r="E2562"/>
      <c r="F2562"/>
      <c r="G2562"/>
      <c r="H2562"/>
      <c r="I2562"/>
    </row>
    <row r="2563" spans="4:9" hidden="1" x14ac:dyDescent="0.45">
      <c r="D2563"/>
      <c r="E2563"/>
      <c r="F2563"/>
      <c r="G2563"/>
      <c r="H2563"/>
      <c r="I2563"/>
    </row>
    <row r="2564" spans="4:9" hidden="1" x14ac:dyDescent="0.45">
      <c r="D2564"/>
      <c r="E2564"/>
      <c r="F2564"/>
      <c r="G2564"/>
      <c r="H2564"/>
      <c r="I2564"/>
    </row>
    <row r="2565" spans="4:9" hidden="1" x14ac:dyDescent="0.45">
      <c r="D2565"/>
      <c r="E2565"/>
      <c r="F2565"/>
      <c r="G2565"/>
      <c r="H2565"/>
      <c r="I2565"/>
    </row>
    <row r="2566" spans="4:9" hidden="1" x14ac:dyDescent="0.45">
      <c r="D2566"/>
      <c r="E2566"/>
      <c r="F2566"/>
      <c r="G2566"/>
      <c r="H2566"/>
      <c r="I2566"/>
    </row>
    <row r="2567" spans="4:9" hidden="1" x14ac:dyDescent="0.45">
      <c r="D2567"/>
      <c r="E2567"/>
      <c r="F2567"/>
      <c r="G2567"/>
      <c r="H2567"/>
      <c r="I2567"/>
    </row>
    <row r="2568" spans="4:9" hidden="1" x14ac:dyDescent="0.45">
      <c r="D2568"/>
      <c r="E2568"/>
      <c r="F2568"/>
      <c r="G2568"/>
      <c r="H2568"/>
      <c r="I2568"/>
    </row>
    <row r="2569" spans="4:9" hidden="1" x14ac:dyDescent="0.45">
      <c r="D2569"/>
      <c r="E2569"/>
      <c r="F2569"/>
      <c r="G2569"/>
      <c r="H2569"/>
      <c r="I2569"/>
    </row>
    <row r="2570" spans="4:9" hidden="1" x14ac:dyDescent="0.45">
      <c r="D2570"/>
      <c r="E2570"/>
      <c r="F2570"/>
      <c r="G2570"/>
      <c r="H2570"/>
      <c r="I2570"/>
    </row>
    <row r="2571" spans="4:9" hidden="1" x14ac:dyDescent="0.45">
      <c r="D2571"/>
      <c r="E2571"/>
      <c r="F2571"/>
      <c r="G2571"/>
      <c r="H2571"/>
      <c r="I2571"/>
    </row>
    <row r="2572" spans="4:9" hidden="1" x14ac:dyDescent="0.45">
      <c r="D2572"/>
      <c r="E2572"/>
      <c r="F2572"/>
      <c r="G2572"/>
      <c r="H2572"/>
      <c r="I2572"/>
    </row>
    <row r="2573" spans="4:9" hidden="1" x14ac:dyDescent="0.45">
      <c r="D2573"/>
      <c r="E2573"/>
      <c r="F2573"/>
      <c r="G2573"/>
      <c r="H2573"/>
      <c r="I2573"/>
    </row>
    <row r="2574" spans="4:9" hidden="1" x14ac:dyDescent="0.45">
      <c r="D2574"/>
      <c r="E2574"/>
      <c r="F2574"/>
      <c r="G2574"/>
      <c r="H2574"/>
      <c r="I2574"/>
    </row>
    <row r="2575" spans="4:9" hidden="1" x14ac:dyDescent="0.45">
      <c r="D2575"/>
      <c r="E2575"/>
      <c r="F2575"/>
      <c r="G2575"/>
      <c r="H2575"/>
      <c r="I2575"/>
    </row>
    <row r="2576" spans="4:9" hidden="1" x14ac:dyDescent="0.45">
      <c r="D2576"/>
      <c r="E2576"/>
      <c r="F2576"/>
      <c r="G2576"/>
      <c r="H2576"/>
      <c r="I2576"/>
    </row>
    <row r="2577" spans="4:9" hidden="1" x14ac:dyDescent="0.45">
      <c r="D2577"/>
      <c r="E2577"/>
      <c r="F2577"/>
      <c r="G2577"/>
      <c r="H2577"/>
      <c r="I2577"/>
    </row>
    <row r="2578" spans="4:9" hidden="1" x14ac:dyDescent="0.45">
      <c r="D2578"/>
      <c r="E2578"/>
      <c r="F2578"/>
      <c r="G2578"/>
      <c r="H2578"/>
      <c r="I2578"/>
    </row>
    <row r="2579" spans="4:9" hidden="1" x14ac:dyDescent="0.45">
      <c r="D2579"/>
      <c r="E2579"/>
      <c r="F2579"/>
      <c r="G2579"/>
      <c r="H2579"/>
      <c r="I2579"/>
    </row>
    <row r="2580" spans="4:9" hidden="1" x14ac:dyDescent="0.45">
      <c r="D2580"/>
      <c r="E2580"/>
      <c r="F2580"/>
      <c r="G2580"/>
      <c r="H2580"/>
      <c r="I2580"/>
    </row>
    <row r="2581" spans="4:9" hidden="1" x14ac:dyDescent="0.45">
      <c r="D2581"/>
      <c r="E2581"/>
      <c r="F2581"/>
      <c r="G2581"/>
      <c r="H2581"/>
      <c r="I2581"/>
    </row>
    <row r="2582" spans="4:9" hidden="1" x14ac:dyDescent="0.45">
      <c r="D2582"/>
      <c r="E2582"/>
      <c r="F2582"/>
      <c r="G2582"/>
      <c r="H2582"/>
      <c r="I2582"/>
    </row>
    <row r="2583" spans="4:9" hidden="1" x14ac:dyDescent="0.45">
      <c r="D2583"/>
      <c r="E2583"/>
      <c r="F2583"/>
      <c r="G2583"/>
      <c r="H2583"/>
      <c r="I2583"/>
    </row>
    <row r="2584" spans="4:9" hidden="1" x14ac:dyDescent="0.45">
      <c r="D2584"/>
      <c r="E2584"/>
      <c r="F2584"/>
      <c r="G2584"/>
      <c r="H2584"/>
      <c r="I2584"/>
    </row>
    <row r="2585" spans="4:9" hidden="1" x14ac:dyDescent="0.45">
      <c r="D2585"/>
      <c r="E2585"/>
      <c r="F2585"/>
      <c r="G2585"/>
      <c r="H2585"/>
      <c r="I2585"/>
    </row>
    <row r="2586" spans="4:9" hidden="1" x14ac:dyDescent="0.45">
      <c r="D2586"/>
      <c r="E2586"/>
      <c r="F2586"/>
      <c r="G2586"/>
      <c r="H2586"/>
      <c r="I2586"/>
    </row>
    <row r="2587" spans="4:9" hidden="1" x14ac:dyDescent="0.45">
      <c r="D2587"/>
      <c r="E2587"/>
      <c r="F2587"/>
      <c r="G2587"/>
      <c r="H2587"/>
      <c r="I2587"/>
    </row>
    <row r="2588" spans="4:9" hidden="1" x14ac:dyDescent="0.45">
      <c r="D2588"/>
      <c r="E2588"/>
      <c r="F2588"/>
      <c r="G2588"/>
      <c r="H2588"/>
      <c r="I2588"/>
    </row>
    <row r="2589" spans="4:9" hidden="1" x14ac:dyDescent="0.45">
      <c r="D2589"/>
      <c r="E2589"/>
      <c r="F2589"/>
      <c r="G2589"/>
      <c r="H2589"/>
      <c r="I2589"/>
    </row>
    <row r="2590" spans="4:9" hidden="1" x14ac:dyDescent="0.45">
      <c r="D2590"/>
      <c r="E2590"/>
      <c r="F2590"/>
      <c r="G2590"/>
      <c r="H2590"/>
      <c r="I2590"/>
    </row>
    <row r="2591" spans="4:9" hidden="1" x14ac:dyDescent="0.45">
      <c r="D2591"/>
      <c r="E2591"/>
      <c r="F2591"/>
      <c r="G2591"/>
      <c r="H2591"/>
      <c r="I2591"/>
    </row>
    <row r="2592" spans="4:9" hidden="1" x14ac:dyDescent="0.45">
      <c r="D2592"/>
      <c r="E2592"/>
      <c r="F2592"/>
      <c r="G2592"/>
      <c r="H2592"/>
      <c r="I2592"/>
    </row>
    <row r="2593" spans="4:9" hidden="1" x14ac:dyDescent="0.45">
      <c r="D2593"/>
      <c r="E2593"/>
      <c r="F2593"/>
      <c r="G2593"/>
      <c r="H2593"/>
      <c r="I2593"/>
    </row>
    <row r="2594" spans="4:9" hidden="1" x14ac:dyDescent="0.45">
      <c r="D2594"/>
      <c r="E2594"/>
      <c r="F2594"/>
      <c r="G2594"/>
      <c r="H2594"/>
      <c r="I2594"/>
    </row>
    <row r="2595" spans="4:9" hidden="1" x14ac:dyDescent="0.45">
      <c r="D2595"/>
      <c r="E2595"/>
      <c r="F2595"/>
      <c r="G2595"/>
      <c r="H2595"/>
      <c r="I2595"/>
    </row>
    <row r="2596" spans="4:9" hidden="1" x14ac:dyDescent="0.45">
      <c r="D2596"/>
      <c r="E2596"/>
      <c r="F2596"/>
      <c r="G2596"/>
      <c r="H2596"/>
      <c r="I2596"/>
    </row>
    <row r="2597" spans="4:9" hidden="1" x14ac:dyDescent="0.45">
      <c r="D2597"/>
      <c r="E2597"/>
      <c r="F2597"/>
      <c r="G2597"/>
      <c r="H2597"/>
      <c r="I2597"/>
    </row>
    <row r="2598" spans="4:9" hidden="1" x14ac:dyDescent="0.45">
      <c r="D2598"/>
      <c r="E2598"/>
      <c r="F2598"/>
      <c r="G2598"/>
      <c r="H2598"/>
      <c r="I2598"/>
    </row>
    <row r="2599" spans="4:9" hidden="1" x14ac:dyDescent="0.45">
      <c r="D2599"/>
      <c r="E2599"/>
      <c r="F2599"/>
      <c r="G2599"/>
      <c r="H2599"/>
      <c r="I2599"/>
    </row>
    <row r="2600" spans="4:9" hidden="1" x14ac:dyDescent="0.45">
      <c r="D2600"/>
      <c r="E2600"/>
      <c r="F2600"/>
      <c r="G2600"/>
      <c r="H2600"/>
      <c r="I2600"/>
    </row>
    <row r="2601" spans="4:9" hidden="1" x14ac:dyDescent="0.45">
      <c r="D2601"/>
      <c r="E2601"/>
      <c r="F2601"/>
      <c r="G2601"/>
      <c r="H2601"/>
      <c r="I2601"/>
    </row>
    <row r="2602" spans="4:9" hidden="1" x14ac:dyDescent="0.45">
      <c r="D2602"/>
      <c r="E2602"/>
      <c r="F2602"/>
      <c r="G2602"/>
      <c r="H2602"/>
      <c r="I2602"/>
    </row>
    <row r="2603" spans="4:9" hidden="1" x14ac:dyDescent="0.45">
      <c r="D2603"/>
      <c r="E2603"/>
      <c r="F2603"/>
      <c r="G2603"/>
      <c r="H2603"/>
      <c r="I2603"/>
    </row>
    <row r="2604" spans="4:9" hidden="1" x14ac:dyDescent="0.45">
      <c r="D2604"/>
      <c r="E2604"/>
      <c r="F2604"/>
      <c r="G2604"/>
      <c r="H2604"/>
      <c r="I2604"/>
    </row>
    <row r="2605" spans="4:9" hidden="1" x14ac:dyDescent="0.45">
      <c r="D2605"/>
      <c r="E2605"/>
      <c r="F2605"/>
      <c r="G2605"/>
      <c r="H2605"/>
      <c r="I2605"/>
    </row>
    <row r="2606" spans="4:9" hidden="1" x14ac:dyDescent="0.45">
      <c r="D2606"/>
      <c r="E2606"/>
      <c r="F2606"/>
      <c r="G2606"/>
      <c r="H2606"/>
      <c r="I2606"/>
    </row>
    <row r="2607" spans="4:9" hidden="1" x14ac:dyDescent="0.45">
      <c r="D2607"/>
      <c r="E2607"/>
      <c r="F2607"/>
      <c r="G2607"/>
      <c r="H2607"/>
      <c r="I2607"/>
    </row>
    <row r="2608" spans="4:9" hidden="1" x14ac:dyDescent="0.45">
      <c r="D2608"/>
      <c r="E2608"/>
      <c r="F2608"/>
      <c r="G2608"/>
      <c r="H2608"/>
      <c r="I2608"/>
    </row>
    <row r="2609" spans="4:9" hidden="1" x14ac:dyDescent="0.45">
      <c r="D2609"/>
      <c r="E2609"/>
      <c r="F2609"/>
      <c r="G2609"/>
      <c r="H2609"/>
      <c r="I2609"/>
    </row>
    <row r="2610" spans="4:9" hidden="1" x14ac:dyDescent="0.45">
      <c r="D2610"/>
      <c r="E2610"/>
      <c r="F2610"/>
      <c r="G2610"/>
      <c r="H2610"/>
      <c r="I2610"/>
    </row>
    <row r="2611" spans="4:9" hidden="1" x14ac:dyDescent="0.45">
      <c r="D2611"/>
      <c r="E2611"/>
      <c r="F2611"/>
      <c r="G2611"/>
      <c r="H2611"/>
      <c r="I2611"/>
    </row>
    <row r="2612" spans="4:9" hidden="1" x14ac:dyDescent="0.45">
      <c r="D2612"/>
      <c r="E2612"/>
      <c r="F2612"/>
      <c r="G2612"/>
      <c r="H2612"/>
      <c r="I2612"/>
    </row>
    <row r="2613" spans="4:9" hidden="1" x14ac:dyDescent="0.45">
      <c r="D2613"/>
      <c r="E2613"/>
      <c r="F2613"/>
      <c r="G2613"/>
      <c r="H2613"/>
      <c r="I2613"/>
    </row>
    <row r="2614" spans="4:9" hidden="1" x14ac:dyDescent="0.45">
      <c r="D2614"/>
      <c r="E2614"/>
      <c r="F2614"/>
      <c r="G2614"/>
      <c r="H2614"/>
      <c r="I2614"/>
    </row>
    <row r="2615" spans="4:9" hidden="1" x14ac:dyDescent="0.45">
      <c r="D2615"/>
      <c r="E2615"/>
      <c r="F2615"/>
      <c r="G2615"/>
      <c r="H2615"/>
      <c r="I2615"/>
    </row>
    <row r="2616" spans="4:9" hidden="1" x14ac:dyDescent="0.45">
      <c r="D2616"/>
      <c r="E2616"/>
      <c r="F2616"/>
      <c r="G2616"/>
      <c r="H2616"/>
      <c r="I2616"/>
    </row>
    <row r="2617" spans="4:9" hidden="1" x14ac:dyDescent="0.45">
      <c r="D2617"/>
      <c r="E2617"/>
      <c r="F2617"/>
      <c r="G2617"/>
      <c r="H2617"/>
      <c r="I2617"/>
    </row>
    <row r="2618" spans="4:9" hidden="1" x14ac:dyDescent="0.45">
      <c r="D2618"/>
      <c r="E2618"/>
      <c r="F2618"/>
      <c r="G2618"/>
      <c r="H2618"/>
      <c r="I2618"/>
    </row>
    <row r="2619" spans="4:9" hidden="1" x14ac:dyDescent="0.45">
      <c r="D2619"/>
      <c r="E2619"/>
      <c r="F2619"/>
      <c r="G2619"/>
      <c r="H2619"/>
      <c r="I2619"/>
    </row>
    <row r="2620" spans="4:9" hidden="1" x14ac:dyDescent="0.45">
      <c r="D2620"/>
      <c r="E2620"/>
      <c r="F2620"/>
      <c r="G2620"/>
      <c r="H2620"/>
      <c r="I2620"/>
    </row>
    <row r="2621" spans="4:9" hidden="1" x14ac:dyDescent="0.45">
      <c r="D2621"/>
      <c r="E2621"/>
      <c r="F2621"/>
      <c r="G2621"/>
      <c r="H2621"/>
      <c r="I2621"/>
    </row>
    <row r="2622" spans="4:9" hidden="1" x14ac:dyDescent="0.45">
      <c r="D2622"/>
      <c r="E2622"/>
      <c r="F2622"/>
      <c r="G2622"/>
      <c r="H2622"/>
      <c r="I2622"/>
    </row>
    <row r="2623" spans="4:9" hidden="1" x14ac:dyDescent="0.45">
      <c r="D2623"/>
      <c r="E2623"/>
      <c r="F2623"/>
      <c r="G2623"/>
      <c r="H2623"/>
      <c r="I2623"/>
    </row>
    <row r="2624" spans="4:9" hidden="1" x14ac:dyDescent="0.45">
      <c r="D2624"/>
      <c r="E2624"/>
      <c r="F2624"/>
      <c r="G2624"/>
      <c r="H2624"/>
      <c r="I2624"/>
    </row>
    <row r="2625" spans="4:9" hidden="1" x14ac:dyDescent="0.45">
      <c r="D2625"/>
      <c r="E2625"/>
      <c r="F2625"/>
      <c r="G2625"/>
      <c r="H2625"/>
      <c r="I2625"/>
    </row>
    <row r="2626" spans="4:9" hidden="1" x14ac:dyDescent="0.45">
      <c r="D2626"/>
      <c r="E2626"/>
      <c r="F2626"/>
      <c r="G2626"/>
      <c r="H2626"/>
      <c r="I2626"/>
    </row>
    <row r="2627" spans="4:9" hidden="1" x14ac:dyDescent="0.45">
      <c r="D2627"/>
      <c r="E2627"/>
      <c r="F2627"/>
      <c r="G2627"/>
      <c r="H2627"/>
      <c r="I2627"/>
    </row>
    <row r="2628" spans="4:9" hidden="1" x14ac:dyDescent="0.45">
      <c r="D2628"/>
      <c r="E2628"/>
      <c r="F2628"/>
      <c r="G2628"/>
      <c r="H2628"/>
      <c r="I2628"/>
    </row>
    <row r="2629" spans="4:9" hidden="1" x14ac:dyDescent="0.45">
      <c r="D2629"/>
      <c r="E2629"/>
      <c r="F2629"/>
      <c r="G2629"/>
      <c r="H2629"/>
      <c r="I2629"/>
    </row>
    <row r="2630" spans="4:9" hidden="1" x14ac:dyDescent="0.45">
      <c r="D2630"/>
      <c r="E2630"/>
      <c r="F2630"/>
      <c r="G2630"/>
      <c r="H2630"/>
      <c r="I2630"/>
    </row>
    <row r="2631" spans="4:9" hidden="1" x14ac:dyDescent="0.45">
      <c r="D2631"/>
      <c r="E2631"/>
      <c r="F2631"/>
      <c r="G2631"/>
      <c r="H2631"/>
      <c r="I2631"/>
    </row>
    <row r="2632" spans="4:9" hidden="1" x14ac:dyDescent="0.45">
      <c r="D2632"/>
      <c r="E2632"/>
      <c r="F2632"/>
      <c r="G2632"/>
      <c r="H2632"/>
      <c r="I2632"/>
    </row>
    <row r="2633" spans="4:9" hidden="1" x14ac:dyDescent="0.45">
      <c r="D2633"/>
      <c r="E2633"/>
      <c r="F2633"/>
      <c r="G2633"/>
      <c r="H2633"/>
      <c r="I2633"/>
    </row>
    <row r="2634" spans="4:9" hidden="1" x14ac:dyDescent="0.45">
      <c r="D2634"/>
      <c r="E2634"/>
      <c r="F2634"/>
      <c r="G2634"/>
      <c r="H2634"/>
      <c r="I2634"/>
    </row>
    <row r="2635" spans="4:9" hidden="1" x14ac:dyDescent="0.45">
      <c r="D2635"/>
      <c r="E2635"/>
      <c r="F2635"/>
      <c r="G2635"/>
      <c r="H2635"/>
      <c r="I2635"/>
    </row>
    <row r="2636" spans="4:9" hidden="1" x14ac:dyDescent="0.45">
      <c r="D2636"/>
      <c r="E2636"/>
      <c r="F2636"/>
      <c r="G2636"/>
      <c r="H2636"/>
      <c r="I2636"/>
    </row>
    <row r="2637" spans="4:9" hidden="1" x14ac:dyDescent="0.45">
      <c r="D2637"/>
      <c r="E2637"/>
      <c r="F2637"/>
      <c r="G2637"/>
      <c r="H2637"/>
      <c r="I2637"/>
    </row>
    <row r="2638" spans="4:9" hidden="1" x14ac:dyDescent="0.45">
      <c r="D2638"/>
      <c r="E2638"/>
      <c r="F2638"/>
      <c r="G2638"/>
      <c r="H2638"/>
      <c r="I2638"/>
    </row>
    <row r="2639" spans="4:9" hidden="1" x14ac:dyDescent="0.45">
      <c r="D2639"/>
      <c r="E2639"/>
      <c r="F2639"/>
      <c r="G2639"/>
      <c r="H2639"/>
      <c r="I2639"/>
    </row>
    <row r="2640" spans="4:9" hidden="1" x14ac:dyDescent="0.45">
      <c r="D2640"/>
      <c r="E2640"/>
      <c r="F2640"/>
      <c r="G2640"/>
      <c r="H2640"/>
      <c r="I2640"/>
    </row>
    <row r="2641" spans="4:9" hidden="1" x14ac:dyDescent="0.45">
      <c r="D2641"/>
      <c r="E2641"/>
      <c r="F2641"/>
      <c r="G2641"/>
      <c r="H2641"/>
      <c r="I2641"/>
    </row>
    <row r="2642" spans="4:9" hidden="1" x14ac:dyDescent="0.45">
      <c r="D2642"/>
      <c r="E2642"/>
      <c r="F2642"/>
      <c r="G2642"/>
      <c r="H2642"/>
      <c r="I2642"/>
    </row>
    <row r="2643" spans="4:9" hidden="1" x14ac:dyDescent="0.45">
      <c r="D2643"/>
      <c r="E2643"/>
      <c r="F2643"/>
      <c r="G2643"/>
      <c r="H2643"/>
      <c r="I2643"/>
    </row>
    <row r="2644" spans="4:9" hidden="1" x14ac:dyDescent="0.45">
      <c r="D2644"/>
      <c r="E2644"/>
      <c r="F2644"/>
      <c r="G2644"/>
      <c r="H2644"/>
      <c r="I2644"/>
    </row>
    <row r="2645" spans="4:9" hidden="1" x14ac:dyDescent="0.45">
      <c r="D2645"/>
      <c r="E2645"/>
      <c r="F2645"/>
      <c r="G2645"/>
      <c r="H2645"/>
      <c r="I2645"/>
    </row>
    <row r="2646" spans="4:9" hidden="1" x14ac:dyDescent="0.45">
      <c r="D2646"/>
      <c r="E2646"/>
      <c r="F2646"/>
      <c r="G2646"/>
      <c r="H2646"/>
      <c r="I2646"/>
    </row>
    <row r="2647" spans="4:9" hidden="1" x14ac:dyDescent="0.45">
      <c r="D2647"/>
      <c r="E2647"/>
      <c r="F2647"/>
      <c r="G2647"/>
      <c r="H2647"/>
      <c r="I2647"/>
    </row>
    <row r="2648" spans="4:9" hidden="1" x14ac:dyDescent="0.45">
      <c r="D2648"/>
      <c r="E2648"/>
      <c r="F2648"/>
      <c r="G2648"/>
      <c r="H2648"/>
      <c r="I2648"/>
    </row>
    <row r="2649" spans="4:9" hidden="1" x14ac:dyDescent="0.45">
      <c r="D2649"/>
      <c r="E2649"/>
      <c r="F2649"/>
      <c r="G2649"/>
      <c r="H2649"/>
      <c r="I2649"/>
    </row>
    <row r="2650" spans="4:9" hidden="1" x14ac:dyDescent="0.45">
      <c r="D2650"/>
      <c r="E2650"/>
      <c r="F2650"/>
      <c r="G2650"/>
      <c r="H2650"/>
      <c r="I2650"/>
    </row>
    <row r="2651" spans="4:9" hidden="1" x14ac:dyDescent="0.45">
      <c r="D2651"/>
      <c r="E2651"/>
      <c r="F2651"/>
      <c r="G2651"/>
      <c r="H2651"/>
      <c r="I2651"/>
    </row>
    <row r="2652" spans="4:9" hidden="1" x14ac:dyDescent="0.45">
      <c r="D2652"/>
      <c r="E2652"/>
      <c r="F2652"/>
      <c r="G2652"/>
      <c r="H2652"/>
      <c r="I2652"/>
    </row>
    <row r="2653" spans="4:9" hidden="1" x14ac:dyDescent="0.45">
      <c r="D2653"/>
      <c r="E2653"/>
      <c r="F2653"/>
      <c r="G2653"/>
      <c r="H2653"/>
      <c r="I2653"/>
    </row>
    <row r="2654" spans="4:9" hidden="1" x14ac:dyDescent="0.45">
      <c r="D2654"/>
      <c r="E2654"/>
      <c r="F2654"/>
      <c r="G2654"/>
      <c r="H2654"/>
      <c r="I2654"/>
    </row>
    <row r="2655" spans="4:9" hidden="1" x14ac:dyDescent="0.45">
      <c r="D2655"/>
      <c r="E2655"/>
      <c r="F2655"/>
      <c r="G2655"/>
      <c r="H2655"/>
      <c r="I2655"/>
    </row>
    <row r="2656" spans="4:9" hidden="1" x14ac:dyDescent="0.45">
      <c r="D2656"/>
      <c r="E2656"/>
      <c r="F2656"/>
      <c r="G2656"/>
      <c r="H2656"/>
      <c r="I2656"/>
    </row>
    <row r="2657" spans="4:9" hidden="1" x14ac:dyDescent="0.45">
      <c r="D2657"/>
      <c r="E2657"/>
      <c r="F2657"/>
      <c r="G2657"/>
      <c r="H2657"/>
      <c r="I2657"/>
    </row>
    <row r="2658" spans="4:9" hidden="1" x14ac:dyDescent="0.45">
      <c r="D2658"/>
      <c r="E2658"/>
      <c r="F2658"/>
      <c r="G2658"/>
      <c r="H2658"/>
      <c r="I2658"/>
    </row>
    <row r="2659" spans="4:9" hidden="1" x14ac:dyDescent="0.45">
      <c r="D2659"/>
      <c r="E2659"/>
      <c r="F2659"/>
      <c r="G2659"/>
      <c r="H2659"/>
      <c r="I2659"/>
    </row>
    <row r="2660" spans="4:9" hidden="1" x14ac:dyDescent="0.45">
      <c r="D2660"/>
      <c r="E2660"/>
      <c r="F2660"/>
      <c r="G2660"/>
      <c r="H2660"/>
      <c r="I2660"/>
    </row>
    <row r="2661" spans="4:9" hidden="1" x14ac:dyDescent="0.45">
      <c r="D2661"/>
      <c r="E2661"/>
      <c r="F2661"/>
      <c r="G2661"/>
      <c r="H2661"/>
      <c r="I2661"/>
    </row>
    <row r="2662" spans="4:9" hidden="1" x14ac:dyDescent="0.45">
      <c r="D2662"/>
      <c r="E2662"/>
      <c r="F2662"/>
      <c r="G2662"/>
      <c r="H2662"/>
      <c r="I2662"/>
    </row>
    <row r="2663" spans="4:9" hidden="1" x14ac:dyDescent="0.45">
      <c r="D2663"/>
      <c r="E2663"/>
      <c r="F2663"/>
      <c r="G2663"/>
      <c r="H2663"/>
      <c r="I2663"/>
    </row>
    <row r="2664" spans="4:9" hidden="1" x14ac:dyDescent="0.45">
      <c r="D2664"/>
      <c r="E2664"/>
      <c r="F2664"/>
      <c r="G2664"/>
      <c r="H2664"/>
      <c r="I2664"/>
    </row>
    <row r="2665" spans="4:9" hidden="1" x14ac:dyDescent="0.45">
      <c r="D2665"/>
      <c r="E2665"/>
      <c r="F2665"/>
      <c r="G2665"/>
      <c r="H2665"/>
      <c r="I2665"/>
    </row>
    <row r="2666" spans="4:9" hidden="1" x14ac:dyDescent="0.45">
      <c r="D2666"/>
      <c r="E2666"/>
      <c r="F2666"/>
      <c r="G2666"/>
      <c r="H2666"/>
      <c r="I2666"/>
    </row>
    <row r="2667" spans="4:9" hidden="1" x14ac:dyDescent="0.45">
      <c r="D2667"/>
      <c r="E2667"/>
      <c r="F2667"/>
      <c r="G2667"/>
      <c r="H2667"/>
      <c r="I2667"/>
    </row>
    <row r="2668" spans="4:9" hidden="1" x14ac:dyDescent="0.45">
      <c r="D2668"/>
      <c r="E2668"/>
      <c r="F2668"/>
      <c r="G2668"/>
      <c r="H2668"/>
      <c r="I2668"/>
    </row>
    <row r="2669" spans="4:9" hidden="1" x14ac:dyDescent="0.45">
      <c r="D2669"/>
      <c r="E2669"/>
      <c r="F2669"/>
      <c r="G2669"/>
      <c r="H2669"/>
      <c r="I2669"/>
    </row>
    <row r="2670" spans="4:9" hidden="1" x14ac:dyDescent="0.45">
      <c r="D2670"/>
      <c r="E2670"/>
      <c r="F2670"/>
      <c r="G2670"/>
      <c r="H2670"/>
      <c r="I2670"/>
    </row>
    <row r="2671" spans="4:9" hidden="1" x14ac:dyDescent="0.45">
      <c r="D2671"/>
      <c r="E2671"/>
      <c r="F2671"/>
      <c r="G2671"/>
      <c r="H2671"/>
      <c r="I2671"/>
    </row>
    <row r="2672" spans="4:9" hidden="1" x14ac:dyDescent="0.45">
      <c r="D2672"/>
      <c r="E2672"/>
      <c r="F2672"/>
      <c r="G2672"/>
      <c r="H2672"/>
      <c r="I2672"/>
    </row>
    <row r="2673" spans="4:9" hidden="1" x14ac:dyDescent="0.45">
      <c r="D2673"/>
      <c r="E2673"/>
      <c r="F2673"/>
      <c r="G2673"/>
      <c r="H2673"/>
      <c r="I2673"/>
    </row>
    <row r="2674" spans="4:9" hidden="1" x14ac:dyDescent="0.45">
      <c r="D2674"/>
      <c r="E2674"/>
      <c r="F2674"/>
      <c r="G2674"/>
      <c r="H2674"/>
      <c r="I2674"/>
    </row>
    <row r="2675" spans="4:9" hidden="1" x14ac:dyDescent="0.45">
      <c r="D2675"/>
      <c r="E2675"/>
      <c r="F2675"/>
      <c r="G2675"/>
      <c r="H2675"/>
      <c r="I2675"/>
    </row>
    <row r="2676" spans="4:9" hidden="1" x14ac:dyDescent="0.45">
      <c r="D2676"/>
      <c r="E2676"/>
      <c r="F2676"/>
      <c r="G2676"/>
      <c r="H2676"/>
      <c r="I2676"/>
    </row>
    <row r="2677" spans="4:9" hidden="1" x14ac:dyDescent="0.45">
      <c r="D2677"/>
      <c r="E2677"/>
      <c r="F2677"/>
      <c r="G2677"/>
      <c r="H2677"/>
      <c r="I2677"/>
    </row>
    <row r="2678" spans="4:9" hidden="1" x14ac:dyDescent="0.45">
      <c r="D2678"/>
      <c r="E2678"/>
      <c r="F2678"/>
      <c r="G2678"/>
      <c r="H2678"/>
      <c r="I2678"/>
    </row>
    <row r="2679" spans="4:9" hidden="1" x14ac:dyDescent="0.45">
      <c r="D2679"/>
      <c r="E2679"/>
      <c r="F2679"/>
      <c r="G2679"/>
      <c r="H2679"/>
      <c r="I2679"/>
    </row>
    <row r="2680" spans="4:9" hidden="1" x14ac:dyDescent="0.45">
      <c r="D2680"/>
      <c r="E2680"/>
      <c r="F2680"/>
      <c r="G2680"/>
      <c r="H2680"/>
      <c r="I2680"/>
    </row>
    <row r="2681" spans="4:9" hidden="1" x14ac:dyDescent="0.45">
      <c r="D2681"/>
      <c r="E2681"/>
      <c r="F2681"/>
      <c r="G2681"/>
      <c r="H2681"/>
      <c r="I2681"/>
    </row>
    <row r="2682" spans="4:9" hidden="1" x14ac:dyDescent="0.45">
      <c r="D2682"/>
      <c r="E2682"/>
      <c r="F2682"/>
      <c r="G2682"/>
      <c r="H2682"/>
      <c r="I2682"/>
    </row>
    <row r="2683" spans="4:9" hidden="1" x14ac:dyDescent="0.45">
      <c r="D2683"/>
      <c r="E2683"/>
      <c r="F2683"/>
      <c r="G2683"/>
      <c r="H2683"/>
      <c r="I2683"/>
    </row>
    <row r="2684" spans="4:9" hidden="1" x14ac:dyDescent="0.45">
      <c r="D2684"/>
      <c r="E2684"/>
      <c r="F2684"/>
      <c r="G2684"/>
      <c r="H2684"/>
      <c r="I2684"/>
    </row>
    <row r="2685" spans="4:9" hidden="1" x14ac:dyDescent="0.45">
      <c r="D2685"/>
      <c r="E2685"/>
      <c r="F2685"/>
      <c r="G2685"/>
      <c r="H2685"/>
      <c r="I2685"/>
    </row>
    <row r="2686" spans="4:9" hidden="1" x14ac:dyDescent="0.45">
      <c r="D2686"/>
      <c r="E2686"/>
      <c r="F2686"/>
      <c r="G2686"/>
      <c r="H2686"/>
      <c r="I2686"/>
    </row>
    <row r="2687" spans="4:9" hidden="1" x14ac:dyDescent="0.45">
      <c r="D2687"/>
      <c r="E2687"/>
      <c r="F2687"/>
      <c r="G2687"/>
      <c r="H2687"/>
      <c r="I2687"/>
    </row>
    <row r="2688" spans="4:9" hidden="1" x14ac:dyDescent="0.45">
      <c r="D2688"/>
      <c r="E2688"/>
      <c r="F2688"/>
      <c r="G2688"/>
      <c r="H2688"/>
      <c r="I2688"/>
    </row>
    <row r="2689" spans="4:9" hidden="1" x14ac:dyDescent="0.45">
      <c r="D2689"/>
      <c r="E2689"/>
      <c r="F2689"/>
      <c r="G2689"/>
      <c r="H2689"/>
      <c r="I2689"/>
    </row>
    <row r="2690" spans="4:9" hidden="1" x14ac:dyDescent="0.45">
      <c r="D2690"/>
      <c r="E2690"/>
      <c r="F2690"/>
      <c r="G2690"/>
      <c r="H2690"/>
      <c r="I2690"/>
    </row>
    <row r="2691" spans="4:9" hidden="1" x14ac:dyDescent="0.45">
      <c r="D2691"/>
      <c r="E2691"/>
      <c r="F2691"/>
      <c r="G2691"/>
      <c r="H2691"/>
      <c r="I2691"/>
    </row>
    <row r="2692" spans="4:9" hidden="1" x14ac:dyDescent="0.45">
      <c r="D2692"/>
      <c r="E2692"/>
      <c r="F2692"/>
      <c r="G2692"/>
      <c r="H2692"/>
      <c r="I2692"/>
    </row>
    <row r="2693" spans="4:9" hidden="1" x14ac:dyDescent="0.45">
      <c r="D2693"/>
      <c r="E2693"/>
      <c r="F2693"/>
      <c r="G2693"/>
      <c r="H2693"/>
      <c r="I2693"/>
    </row>
    <row r="2694" spans="4:9" hidden="1" x14ac:dyDescent="0.45">
      <c r="D2694"/>
      <c r="E2694"/>
      <c r="F2694"/>
      <c r="G2694"/>
      <c r="H2694"/>
      <c r="I2694"/>
    </row>
    <row r="2695" spans="4:9" hidden="1" x14ac:dyDescent="0.45">
      <c r="D2695"/>
      <c r="E2695"/>
      <c r="F2695"/>
      <c r="G2695"/>
      <c r="H2695"/>
      <c r="I2695"/>
    </row>
    <row r="2696" spans="4:9" hidden="1" x14ac:dyDescent="0.45">
      <c r="D2696"/>
      <c r="E2696"/>
      <c r="F2696"/>
      <c r="G2696"/>
      <c r="H2696"/>
      <c r="I2696"/>
    </row>
    <row r="2697" spans="4:9" hidden="1" x14ac:dyDescent="0.45">
      <c r="D2697"/>
      <c r="E2697"/>
      <c r="F2697"/>
      <c r="G2697"/>
      <c r="H2697"/>
      <c r="I2697"/>
    </row>
    <row r="2698" spans="4:9" hidden="1" x14ac:dyDescent="0.45">
      <c r="D2698"/>
      <c r="E2698"/>
      <c r="F2698"/>
      <c r="G2698"/>
      <c r="H2698"/>
      <c r="I2698"/>
    </row>
    <row r="2699" spans="4:9" hidden="1" x14ac:dyDescent="0.45">
      <c r="D2699"/>
      <c r="E2699"/>
      <c r="F2699"/>
      <c r="G2699"/>
      <c r="H2699"/>
      <c r="I2699"/>
    </row>
    <row r="2700" spans="4:9" hidden="1" x14ac:dyDescent="0.45">
      <c r="D2700"/>
      <c r="E2700"/>
      <c r="F2700"/>
      <c r="G2700"/>
      <c r="H2700"/>
      <c r="I2700"/>
    </row>
    <row r="2701" spans="4:9" hidden="1" x14ac:dyDescent="0.45">
      <c r="D2701"/>
      <c r="E2701"/>
      <c r="F2701"/>
      <c r="G2701"/>
      <c r="H2701"/>
      <c r="I2701"/>
    </row>
    <row r="2702" spans="4:9" hidden="1" x14ac:dyDescent="0.45">
      <c r="D2702"/>
      <c r="E2702"/>
      <c r="F2702"/>
      <c r="G2702"/>
      <c r="H2702"/>
      <c r="I2702"/>
    </row>
    <row r="2703" spans="4:9" hidden="1" x14ac:dyDescent="0.45">
      <c r="D2703"/>
      <c r="E2703"/>
      <c r="F2703"/>
      <c r="G2703"/>
      <c r="H2703"/>
      <c r="I2703"/>
    </row>
    <row r="2704" spans="4:9" hidden="1" x14ac:dyDescent="0.45">
      <c r="D2704"/>
      <c r="E2704"/>
      <c r="F2704"/>
      <c r="G2704"/>
      <c r="H2704"/>
      <c r="I2704"/>
    </row>
    <row r="2705" spans="4:9" hidden="1" x14ac:dyDescent="0.45">
      <c r="D2705"/>
      <c r="E2705"/>
      <c r="F2705"/>
      <c r="G2705"/>
      <c r="H2705"/>
      <c r="I2705"/>
    </row>
    <row r="2706" spans="4:9" hidden="1" x14ac:dyDescent="0.45">
      <c r="D2706"/>
      <c r="E2706"/>
      <c r="F2706"/>
      <c r="G2706"/>
      <c r="H2706"/>
      <c r="I2706"/>
    </row>
    <row r="2707" spans="4:9" hidden="1" x14ac:dyDescent="0.45">
      <c r="D2707"/>
      <c r="E2707"/>
      <c r="F2707"/>
      <c r="G2707"/>
      <c r="H2707"/>
      <c r="I2707"/>
    </row>
    <row r="2708" spans="4:9" hidden="1" x14ac:dyDescent="0.45">
      <c r="D2708"/>
      <c r="E2708"/>
      <c r="F2708"/>
      <c r="G2708"/>
      <c r="H2708"/>
      <c r="I2708"/>
    </row>
    <row r="2709" spans="4:9" hidden="1" x14ac:dyDescent="0.45">
      <c r="D2709"/>
      <c r="E2709"/>
      <c r="F2709"/>
      <c r="G2709"/>
      <c r="H2709"/>
      <c r="I2709"/>
    </row>
    <row r="2710" spans="4:9" hidden="1" x14ac:dyDescent="0.45">
      <c r="D2710"/>
      <c r="E2710"/>
      <c r="F2710"/>
      <c r="G2710"/>
      <c r="H2710"/>
      <c r="I2710"/>
    </row>
    <row r="2711" spans="4:9" hidden="1" x14ac:dyDescent="0.45">
      <c r="D2711"/>
      <c r="E2711"/>
      <c r="F2711"/>
      <c r="G2711"/>
      <c r="H2711"/>
      <c r="I2711"/>
    </row>
    <row r="2712" spans="4:9" hidden="1" x14ac:dyDescent="0.45">
      <c r="D2712"/>
      <c r="E2712"/>
      <c r="F2712"/>
      <c r="G2712"/>
      <c r="H2712"/>
      <c r="I2712"/>
    </row>
    <row r="2713" spans="4:9" hidden="1" x14ac:dyDescent="0.45">
      <c r="D2713"/>
      <c r="E2713"/>
      <c r="F2713"/>
      <c r="G2713"/>
      <c r="H2713"/>
      <c r="I2713"/>
    </row>
    <row r="2714" spans="4:9" hidden="1" x14ac:dyDescent="0.45">
      <c r="D2714"/>
      <c r="E2714"/>
      <c r="F2714"/>
      <c r="G2714"/>
      <c r="H2714"/>
      <c r="I2714"/>
    </row>
    <row r="2715" spans="4:9" hidden="1" x14ac:dyDescent="0.45">
      <c r="D2715"/>
      <c r="E2715"/>
      <c r="F2715"/>
      <c r="G2715"/>
      <c r="H2715"/>
      <c r="I2715"/>
    </row>
    <row r="2716" spans="4:9" hidden="1" x14ac:dyDescent="0.45">
      <c r="D2716"/>
      <c r="E2716"/>
      <c r="F2716"/>
      <c r="G2716"/>
      <c r="H2716"/>
      <c r="I2716"/>
    </row>
    <row r="2717" spans="4:9" hidden="1" x14ac:dyDescent="0.45">
      <c r="D2717"/>
      <c r="E2717"/>
      <c r="F2717"/>
      <c r="G2717"/>
      <c r="H2717"/>
      <c r="I2717"/>
    </row>
    <row r="2718" spans="4:9" hidden="1" x14ac:dyDescent="0.45">
      <c r="D2718"/>
      <c r="E2718"/>
      <c r="F2718"/>
      <c r="G2718"/>
      <c r="H2718"/>
      <c r="I2718"/>
    </row>
    <row r="2719" spans="4:9" hidden="1" x14ac:dyDescent="0.45">
      <c r="D2719"/>
      <c r="E2719"/>
      <c r="F2719"/>
      <c r="G2719"/>
      <c r="H2719"/>
      <c r="I2719"/>
    </row>
    <row r="2720" spans="4:9" hidden="1" x14ac:dyDescent="0.45">
      <c r="D2720"/>
      <c r="E2720"/>
      <c r="F2720"/>
      <c r="G2720"/>
      <c r="H2720"/>
      <c r="I2720"/>
    </row>
    <row r="2721" spans="4:9" hidden="1" x14ac:dyDescent="0.45">
      <c r="D2721"/>
      <c r="E2721"/>
      <c r="F2721"/>
      <c r="G2721"/>
      <c r="H2721"/>
      <c r="I2721"/>
    </row>
    <row r="2722" spans="4:9" hidden="1" x14ac:dyDescent="0.45">
      <c r="D2722"/>
      <c r="E2722"/>
      <c r="F2722"/>
      <c r="G2722"/>
      <c r="H2722"/>
      <c r="I2722"/>
    </row>
    <row r="2723" spans="4:9" hidden="1" x14ac:dyDescent="0.45">
      <c r="D2723"/>
      <c r="E2723"/>
      <c r="F2723"/>
      <c r="G2723"/>
      <c r="H2723"/>
      <c r="I2723"/>
    </row>
    <row r="2724" spans="4:9" hidden="1" x14ac:dyDescent="0.45">
      <c r="D2724"/>
      <c r="E2724"/>
      <c r="F2724"/>
      <c r="G2724"/>
      <c r="H2724"/>
      <c r="I2724"/>
    </row>
    <row r="2725" spans="4:9" hidden="1" x14ac:dyDescent="0.45">
      <c r="D2725"/>
      <c r="E2725"/>
      <c r="F2725"/>
      <c r="G2725"/>
      <c r="H2725"/>
      <c r="I2725"/>
    </row>
    <row r="2726" spans="4:9" hidden="1" x14ac:dyDescent="0.45">
      <c r="D2726"/>
      <c r="E2726"/>
      <c r="F2726"/>
      <c r="G2726"/>
      <c r="H2726"/>
      <c r="I2726"/>
    </row>
    <row r="2727" spans="4:9" hidden="1" x14ac:dyDescent="0.45">
      <c r="D2727"/>
      <c r="E2727"/>
      <c r="F2727"/>
      <c r="G2727"/>
      <c r="H2727"/>
      <c r="I2727"/>
    </row>
    <row r="2728" spans="4:9" hidden="1" x14ac:dyDescent="0.45">
      <c r="D2728"/>
      <c r="E2728"/>
      <c r="F2728"/>
      <c r="G2728"/>
      <c r="H2728"/>
      <c r="I2728"/>
    </row>
    <row r="2729" spans="4:9" hidden="1" x14ac:dyDescent="0.45">
      <c r="D2729"/>
      <c r="E2729"/>
      <c r="F2729"/>
      <c r="G2729"/>
      <c r="H2729"/>
      <c r="I2729"/>
    </row>
    <row r="2730" spans="4:9" hidden="1" x14ac:dyDescent="0.45">
      <c r="D2730"/>
      <c r="E2730"/>
      <c r="F2730"/>
      <c r="G2730"/>
      <c r="H2730"/>
      <c r="I2730"/>
    </row>
    <row r="2731" spans="4:9" hidden="1" x14ac:dyDescent="0.45">
      <c r="D2731"/>
      <c r="E2731"/>
      <c r="F2731"/>
      <c r="G2731"/>
      <c r="H2731"/>
      <c r="I2731"/>
    </row>
    <row r="2732" spans="4:9" hidden="1" x14ac:dyDescent="0.45">
      <c r="D2732"/>
      <c r="E2732"/>
      <c r="F2732"/>
      <c r="G2732"/>
      <c r="H2732"/>
      <c r="I2732"/>
    </row>
    <row r="2733" spans="4:9" hidden="1" x14ac:dyDescent="0.45">
      <c r="D2733"/>
      <c r="E2733"/>
      <c r="F2733"/>
      <c r="G2733"/>
      <c r="H2733"/>
      <c r="I2733"/>
    </row>
    <row r="2734" spans="4:9" hidden="1" x14ac:dyDescent="0.45">
      <c r="D2734"/>
      <c r="E2734"/>
      <c r="F2734"/>
      <c r="G2734"/>
      <c r="H2734"/>
      <c r="I2734"/>
    </row>
    <row r="2735" spans="4:9" hidden="1" x14ac:dyDescent="0.45">
      <c r="D2735"/>
      <c r="E2735"/>
      <c r="F2735"/>
      <c r="G2735"/>
      <c r="H2735"/>
      <c r="I2735"/>
    </row>
    <row r="2736" spans="4:9" hidden="1" x14ac:dyDescent="0.45">
      <c r="D2736"/>
      <c r="E2736"/>
      <c r="F2736"/>
      <c r="G2736"/>
      <c r="H2736"/>
      <c r="I2736"/>
    </row>
    <row r="2737" spans="4:9" hidden="1" x14ac:dyDescent="0.45">
      <c r="D2737"/>
      <c r="E2737"/>
      <c r="F2737"/>
      <c r="G2737"/>
      <c r="H2737"/>
      <c r="I2737"/>
    </row>
    <row r="2738" spans="4:9" hidden="1" x14ac:dyDescent="0.45">
      <c r="D2738"/>
      <c r="E2738"/>
      <c r="F2738"/>
      <c r="G2738"/>
      <c r="H2738"/>
      <c r="I2738"/>
    </row>
    <row r="2739" spans="4:9" hidden="1" x14ac:dyDescent="0.45">
      <c r="D2739"/>
      <c r="E2739"/>
      <c r="F2739"/>
      <c r="G2739"/>
      <c r="H2739"/>
      <c r="I2739"/>
    </row>
    <row r="2740" spans="4:9" hidden="1" x14ac:dyDescent="0.45">
      <c r="D2740"/>
      <c r="E2740"/>
      <c r="F2740"/>
      <c r="G2740"/>
      <c r="H2740"/>
      <c r="I2740"/>
    </row>
    <row r="2741" spans="4:9" hidden="1" x14ac:dyDescent="0.45">
      <c r="D2741"/>
      <c r="E2741"/>
      <c r="F2741"/>
      <c r="G2741"/>
      <c r="H2741"/>
      <c r="I2741"/>
    </row>
    <row r="2742" spans="4:9" hidden="1" x14ac:dyDescent="0.45">
      <c r="D2742"/>
      <c r="E2742"/>
      <c r="F2742"/>
      <c r="G2742"/>
      <c r="H2742"/>
      <c r="I2742"/>
    </row>
    <row r="2743" spans="4:9" hidden="1" x14ac:dyDescent="0.45">
      <c r="D2743"/>
      <c r="E2743"/>
      <c r="F2743"/>
      <c r="G2743"/>
      <c r="H2743"/>
      <c r="I2743"/>
    </row>
    <row r="2744" spans="4:9" hidden="1" x14ac:dyDescent="0.45">
      <c r="D2744"/>
      <c r="E2744"/>
      <c r="F2744"/>
      <c r="G2744"/>
      <c r="H2744"/>
      <c r="I2744"/>
    </row>
    <row r="2745" spans="4:9" hidden="1" x14ac:dyDescent="0.45">
      <c r="D2745"/>
      <c r="E2745"/>
      <c r="F2745"/>
      <c r="G2745"/>
      <c r="H2745"/>
      <c r="I2745"/>
    </row>
    <row r="2746" spans="4:9" hidden="1" x14ac:dyDescent="0.45">
      <c r="D2746"/>
      <c r="E2746"/>
      <c r="F2746"/>
      <c r="G2746"/>
      <c r="H2746"/>
      <c r="I2746"/>
    </row>
    <row r="2747" spans="4:9" hidden="1" x14ac:dyDescent="0.45">
      <c r="D2747"/>
      <c r="E2747"/>
      <c r="F2747"/>
      <c r="G2747"/>
      <c r="H2747"/>
      <c r="I2747"/>
    </row>
    <row r="2748" spans="4:9" hidden="1" x14ac:dyDescent="0.45">
      <c r="D2748"/>
      <c r="E2748"/>
      <c r="F2748"/>
      <c r="G2748"/>
      <c r="H2748"/>
      <c r="I2748"/>
    </row>
    <row r="2749" spans="4:9" hidden="1" x14ac:dyDescent="0.45">
      <c r="D2749"/>
      <c r="E2749"/>
      <c r="F2749"/>
      <c r="G2749"/>
      <c r="H2749"/>
      <c r="I2749"/>
    </row>
    <row r="2750" spans="4:9" hidden="1" x14ac:dyDescent="0.45">
      <c r="D2750"/>
      <c r="E2750"/>
      <c r="F2750"/>
      <c r="G2750"/>
      <c r="H2750"/>
      <c r="I2750"/>
    </row>
    <row r="2751" spans="4:9" hidden="1" x14ac:dyDescent="0.45">
      <c r="D2751"/>
      <c r="E2751"/>
      <c r="F2751"/>
      <c r="G2751"/>
      <c r="H2751"/>
      <c r="I2751"/>
    </row>
    <row r="2752" spans="4:9" hidden="1" x14ac:dyDescent="0.45">
      <c r="D2752"/>
      <c r="E2752"/>
      <c r="F2752"/>
      <c r="G2752"/>
      <c r="H2752"/>
      <c r="I2752"/>
    </row>
    <row r="2753" spans="4:9" hidden="1" x14ac:dyDescent="0.45">
      <c r="D2753"/>
      <c r="E2753"/>
      <c r="F2753"/>
      <c r="G2753"/>
      <c r="H2753"/>
      <c r="I2753"/>
    </row>
    <row r="2754" spans="4:9" hidden="1" x14ac:dyDescent="0.45">
      <c r="D2754"/>
      <c r="E2754"/>
      <c r="F2754"/>
      <c r="G2754"/>
      <c r="H2754"/>
      <c r="I2754"/>
    </row>
    <row r="2755" spans="4:9" hidden="1" x14ac:dyDescent="0.45">
      <c r="D2755"/>
      <c r="E2755"/>
      <c r="F2755"/>
      <c r="G2755"/>
      <c r="H2755"/>
      <c r="I2755"/>
    </row>
    <row r="2756" spans="4:9" hidden="1" x14ac:dyDescent="0.45">
      <c r="D2756"/>
      <c r="E2756"/>
      <c r="F2756"/>
      <c r="G2756"/>
      <c r="H2756"/>
      <c r="I2756"/>
    </row>
    <row r="2757" spans="4:9" hidden="1" x14ac:dyDescent="0.45">
      <c r="D2757"/>
      <c r="E2757"/>
      <c r="F2757"/>
      <c r="G2757"/>
      <c r="H2757"/>
      <c r="I2757"/>
    </row>
    <row r="2758" spans="4:9" hidden="1" x14ac:dyDescent="0.45">
      <c r="D2758"/>
      <c r="E2758"/>
      <c r="F2758"/>
      <c r="G2758"/>
      <c r="H2758"/>
      <c r="I2758"/>
    </row>
    <row r="2759" spans="4:9" hidden="1" x14ac:dyDescent="0.45">
      <c r="D2759"/>
      <c r="E2759"/>
      <c r="F2759"/>
      <c r="G2759"/>
      <c r="H2759"/>
      <c r="I2759"/>
    </row>
    <row r="2760" spans="4:9" hidden="1" x14ac:dyDescent="0.45">
      <c r="D2760"/>
      <c r="E2760"/>
      <c r="F2760"/>
      <c r="G2760"/>
      <c r="H2760"/>
      <c r="I2760"/>
    </row>
    <row r="2761" spans="4:9" hidden="1" x14ac:dyDescent="0.45">
      <c r="D2761"/>
      <c r="E2761"/>
      <c r="F2761"/>
      <c r="G2761"/>
      <c r="H2761"/>
      <c r="I2761"/>
    </row>
    <row r="2762" spans="4:9" hidden="1" x14ac:dyDescent="0.45">
      <c r="D2762"/>
      <c r="E2762"/>
      <c r="F2762"/>
      <c r="G2762"/>
      <c r="H2762"/>
      <c r="I2762"/>
    </row>
    <row r="2763" spans="4:9" hidden="1" x14ac:dyDescent="0.45">
      <c r="D2763"/>
      <c r="E2763"/>
      <c r="F2763"/>
      <c r="G2763"/>
      <c r="H2763"/>
      <c r="I2763"/>
    </row>
    <row r="2764" spans="4:9" hidden="1" x14ac:dyDescent="0.45">
      <c r="D2764"/>
      <c r="E2764"/>
      <c r="F2764"/>
      <c r="G2764"/>
      <c r="H2764"/>
      <c r="I2764"/>
    </row>
    <row r="2765" spans="4:9" hidden="1" x14ac:dyDescent="0.45">
      <c r="D2765"/>
      <c r="E2765"/>
      <c r="F2765"/>
      <c r="G2765"/>
      <c r="H2765"/>
      <c r="I2765"/>
    </row>
    <row r="2766" spans="4:9" hidden="1" x14ac:dyDescent="0.45">
      <c r="D2766"/>
      <c r="E2766"/>
      <c r="F2766"/>
      <c r="G2766"/>
      <c r="H2766"/>
      <c r="I2766"/>
    </row>
    <row r="2767" spans="4:9" hidden="1" x14ac:dyDescent="0.45">
      <c r="D2767"/>
      <c r="E2767"/>
      <c r="F2767"/>
      <c r="G2767"/>
      <c r="H2767"/>
      <c r="I2767"/>
    </row>
    <row r="2768" spans="4:9" hidden="1" x14ac:dyDescent="0.45">
      <c r="D2768"/>
      <c r="E2768"/>
      <c r="F2768"/>
      <c r="G2768"/>
      <c r="H2768"/>
      <c r="I2768"/>
    </row>
    <row r="2769" spans="4:9" hidden="1" x14ac:dyDescent="0.45">
      <c r="D2769"/>
      <c r="E2769"/>
      <c r="F2769"/>
      <c r="G2769"/>
      <c r="H2769"/>
      <c r="I2769"/>
    </row>
    <row r="2770" spans="4:9" hidden="1" x14ac:dyDescent="0.45">
      <c r="D2770"/>
      <c r="E2770"/>
      <c r="F2770"/>
      <c r="G2770"/>
      <c r="H2770"/>
      <c r="I2770"/>
    </row>
    <row r="2771" spans="4:9" hidden="1" x14ac:dyDescent="0.45">
      <c r="D2771"/>
      <c r="E2771"/>
      <c r="F2771"/>
      <c r="G2771"/>
      <c r="H2771"/>
      <c r="I2771"/>
    </row>
    <row r="2772" spans="4:9" hidden="1" x14ac:dyDescent="0.45">
      <c r="D2772"/>
      <c r="E2772"/>
      <c r="F2772"/>
      <c r="G2772"/>
      <c r="H2772"/>
      <c r="I2772"/>
    </row>
    <row r="2773" spans="4:9" hidden="1" x14ac:dyDescent="0.45">
      <c r="D2773"/>
      <c r="E2773"/>
      <c r="F2773"/>
      <c r="G2773"/>
      <c r="H2773"/>
      <c r="I2773"/>
    </row>
    <row r="2774" spans="4:9" hidden="1" x14ac:dyDescent="0.45">
      <c r="D2774"/>
      <c r="E2774"/>
      <c r="F2774"/>
      <c r="G2774"/>
      <c r="H2774"/>
      <c r="I2774"/>
    </row>
    <row r="2775" spans="4:9" hidden="1" x14ac:dyDescent="0.45">
      <c r="D2775"/>
      <c r="E2775"/>
      <c r="F2775"/>
      <c r="G2775"/>
      <c r="H2775"/>
      <c r="I2775"/>
    </row>
    <row r="2776" spans="4:9" hidden="1" x14ac:dyDescent="0.45">
      <c r="D2776"/>
      <c r="E2776"/>
      <c r="F2776"/>
      <c r="G2776"/>
      <c r="H2776"/>
      <c r="I2776"/>
    </row>
    <row r="2777" spans="4:9" hidden="1" x14ac:dyDescent="0.45">
      <c r="D2777"/>
      <c r="E2777"/>
      <c r="F2777"/>
      <c r="G2777"/>
      <c r="H2777"/>
      <c r="I2777"/>
    </row>
    <row r="2778" spans="4:9" hidden="1" x14ac:dyDescent="0.45">
      <c r="D2778"/>
      <c r="E2778"/>
      <c r="F2778"/>
      <c r="G2778"/>
      <c r="H2778"/>
      <c r="I2778"/>
    </row>
    <row r="2779" spans="4:9" hidden="1" x14ac:dyDescent="0.45">
      <c r="D2779"/>
      <c r="E2779"/>
      <c r="F2779"/>
      <c r="G2779"/>
      <c r="H2779"/>
      <c r="I2779"/>
    </row>
    <row r="2780" spans="4:9" hidden="1" x14ac:dyDescent="0.45">
      <c r="D2780"/>
      <c r="E2780"/>
      <c r="F2780"/>
      <c r="G2780"/>
      <c r="H2780"/>
      <c r="I2780"/>
    </row>
    <row r="2781" spans="4:9" hidden="1" x14ac:dyDescent="0.45">
      <c r="D2781"/>
      <c r="E2781"/>
      <c r="F2781"/>
      <c r="G2781"/>
      <c r="H2781"/>
      <c r="I2781"/>
    </row>
    <row r="2782" spans="4:9" hidden="1" x14ac:dyDescent="0.45">
      <c r="D2782"/>
      <c r="E2782"/>
      <c r="F2782"/>
      <c r="G2782"/>
      <c r="H2782"/>
      <c r="I2782"/>
    </row>
    <row r="2783" spans="4:9" hidden="1" x14ac:dyDescent="0.45">
      <c r="D2783"/>
      <c r="E2783"/>
      <c r="F2783"/>
      <c r="G2783"/>
      <c r="H2783"/>
      <c r="I2783"/>
    </row>
    <row r="2784" spans="4:9" hidden="1" x14ac:dyDescent="0.45">
      <c r="D2784"/>
      <c r="E2784"/>
      <c r="F2784"/>
      <c r="G2784"/>
      <c r="H2784"/>
      <c r="I2784"/>
    </row>
    <row r="2785" spans="4:9" hidden="1" x14ac:dyDescent="0.45">
      <c r="D2785"/>
      <c r="E2785"/>
      <c r="F2785"/>
      <c r="G2785"/>
      <c r="H2785"/>
      <c r="I2785"/>
    </row>
    <row r="2786" spans="4:9" hidden="1" x14ac:dyDescent="0.45">
      <c r="D2786"/>
      <c r="E2786"/>
      <c r="F2786"/>
      <c r="G2786"/>
      <c r="H2786"/>
      <c r="I2786"/>
    </row>
    <row r="2787" spans="4:9" hidden="1" x14ac:dyDescent="0.45">
      <c r="D2787"/>
      <c r="E2787"/>
      <c r="F2787"/>
      <c r="G2787"/>
      <c r="H2787"/>
      <c r="I2787"/>
    </row>
    <row r="2788" spans="4:9" hidden="1" x14ac:dyDescent="0.45">
      <c r="D2788"/>
      <c r="E2788"/>
      <c r="F2788"/>
      <c r="G2788"/>
      <c r="H2788"/>
      <c r="I2788"/>
    </row>
    <row r="2789" spans="4:9" hidden="1" x14ac:dyDescent="0.45">
      <c r="D2789"/>
      <c r="E2789"/>
      <c r="F2789"/>
      <c r="G2789"/>
      <c r="H2789"/>
      <c r="I2789"/>
    </row>
    <row r="2790" spans="4:9" hidden="1" x14ac:dyDescent="0.45">
      <c r="D2790"/>
      <c r="E2790"/>
      <c r="F2790"/>
      <c r="G2790"/>
      <c r="H2790"/>
      <c r="I2790"/>
    </row>
    <row r="2791" spans="4:9" hidden="1" x14ac:dyDescent="0.45">
      <c r="D2791"/>
      <c r="E2791"/>
      <c r="F2791"/>
      <c r="G2791"/>
      <c r="H2791"/>
      <c r="I2791"/>
    </row>
    <row r="2792" spans="4:9" hidden="1" x14ac:dyDescent="0.45">
      <c r="D2792"/>
      <c r="E2792"/>
      <c r="F2792"/>
      <c r="G2792"/>
      <c r="H2792"/>
      <c r="I2792"/>
    </row>
    <row r="2793" spans="4:9" hidden="1" x14ac:dyDescent="0.45">
      <c r="D2793"/>
      <c r="E2793"/>
      <c r="F2793"/>
      <c r="G2793"/>
      <c r="H2793"/>
      <c r="I2793"/>
    </row>
    <row r="2794" spans="4:9" hidden="1" x14ac:dyDescent="0.45">
      <c r="D2794"/>
      <c r="E2794"/>
      <c r="F2794"/>
      <c r="G2794"/>
      <c r="H2794"/>
      <c r="I2794"/>
    </row>
    <row r="2795" spans="4:9" hidden="1" x14ac:dyDescent="0.45">
      <c r="D2795"/>
      <c r="E2795"/>
      <c r="F2795"/>
      <c r="G2795"/>
      <c r="H2795"/>
      <c r="I2795"/>
    </row>
    <row r="2796" spans="4:9" hidden="1" x14ac:dyDescent="0.45">
      <c r="D2796"/>
      <c r="E2796"/>
      <c r="F2796"/>
      <c r="G2796"/>
      <c r="H2796"/>
      <c r="I2796"/>
    </row>
    <row r="2797" spans="4:9" hidden="1" x14ac:dyDescent="0.45">
      <c r="D2797"/>
      <c r="E2797"/>
      <c r="F2797"/>
      <c r="G2797"/>
      <c r="H2797"/>
      <c r="I2797"/>
    </row>
    <row r="2798" spans="4:9" hidden="1" x14ac:dyDescent="0.45">
      <c r="D2798"/>
      <c r="E2798"/>
      <c r="F2798"/>
      <c r="G2798"/>
      <c r="H2798"/>
      <c r="I2798"/>
    </row>
    <row r="2799" spans="4:9" hidden="1" x14ac:dyDescent="0.45">
      <c r="D2799"/>
      <c r="E2799"/>
      <c r="F2799"/>
      <c r="G2799"/>
      <c r="H2799"/>
      <c r="I2799"/>
    </row>
    <row r="2800" spans="4:9" hidden="1" x14ac:dyDescent="0.45">
      <c r="D2800"/>
      <c r="E2800"/>
      <c r="F2800"/>
      <c r="G2800"/>
      <c r="H2800"/>
      <c r="I2800"/>
    </row>
    <row r="2801" spans="4:9" hidden="1" x14ac:dyDescent="0.45">
      <c r="D2801"/>
      <c r="E2801"/>
      <c r="F2801"/>
      <c r="G2801"/>
      <c r="H2801"/>
      <c r="I2801"/>
    </row>
    <row r="2802" spans="4:9" hidden="1" x14ac:dyDescent="0.45">
      <c r="D2802"/>
      <c r="E2802"/>
      <c r="F2802"/>
      <c r="G2802"/>
      <c r="H2802"/>
      <c r="I2802"/>
    </row>
    <row r="2803" spans="4:9" hidden="1" x14ac:dyDescent="0.45">
      <c r="D2803"/>
      <c r="E2803"/>
      <c r="F2803"/>
      <c r="G2803"/>
      <c r="H2803"/>
      <c r="I2803"/>
    </row>
    <row r="2804" spans="4:9" hidden="1" x14ac:dyDescent="0.45">
      <c r="D2804"/>
      <c r="E2804"/>
      <c r="F2804"/>
      <c r="G2804"/>
      <c r="H2804"/>
      <c r="I2804"/>
    </row>
    <row r="2805" spans="4:9" hidden="1" x14ac:dyDescent="0.45">
      <c r="D2805"/>
      <c r="E2805"/>
      <c r="F2805"/>
      <c r="G2805"/>
      <c r="H2805"/>
      <c r="I2805"/>
    </row>
    <row r="2806" spans="4:9" hidden="1" x14ac:dyDescent="0.45">
      <c r="D2806"/>
      <c r="E2806"/>
      <c r="F2806"/>
      <c r="G2806"/>
      <c r="H2806"/>
      <c r="I2806"/>
    </row>
    <row r="2807" spans="4:9" hidden="1" x14ac:dyDescent="0.45">
      <c r="D2807"/>
      <c r="E2807"/>
      <c r="F2807"/>
      <c r="G2807"/>
      <c r="H2807"/>
      <c r="I2807"/>
    </row>
    <row r="2808" spans="4:9" hidden="1" x14ac:dyDescent="0.45">
      <c r="D2808"/>
      <c r="E2808"/>
      <c r="F2808"/>
      <c r="G2808"/>
      <c r="H2808"/>
      <c r="I2808"/>
    </row>
    <row r="2809" spans="4:9" hidden="1" x14ac:dyDescent="0.45">
      <c r="D2809"/>
      <c r="E2809"/>
      <c r="F2809"/>
      <c r="G2809"/>
      <c r="H2809"/>
      <c r="I2809"/>
    </row>
    <row r="2810" spans="4:9" hidden="1" x14ac:dyDescent="0.45">
      <c r="D2810"/>
      <c r="E2810"/>
      <c r="F2810"/>
      <c r="G2810"/>
      <c r="H2810"/>
      <c r="I2810"/>
    </row>
    <row r="2811" spans="4:9" hidden="1" x14ac:dyDescent="0.45">
      <c r="D2811"/>
      <c r="E2811"/>
      <c r="F2811"/>
      <c r="G2811"/>
      <c r="H2811"/>
      <c r="I2811"/>
    </row>
    <row r="2812" spans="4:9" hidden="1" x14ac:dyDescent="0.45">
      <c r="D2812"/>
      <c r="E2812"/>
      <c r="F2812"/>
      <c r="G2812"/>
      <c r="H2812"/>
      <c r="I2812"/>
    </row>
    <row r="2813" spans="4:9" hidden="1" x14ac:dyDescent="0.45">
      <c r="D2813"/>
      <c r="E2813"/>
      <c r="F2813"/>
      <c r="G2813"/>
      <c r="H2813"/>
      <c r="I2813"/>
    </row>
    <row r="2814" spans="4:9" hidden="1" x14ac:dyDescent="0.45">
      <c r="D2814"/>
      <c r="E2814"/>
      <c r="F2814"/>
      <c r="G2814"/>
      <c r="H2814"/>
      <c r="I2814"/>
    </row>
    <row r="2815" spans="4:9" hidden="1" x14ac:dyDescent="0.45">
      <c r="D2815"/>
      <c r="E2815"/>
      <c r="F2815"/>
      <c r="G2815"/>
      <c r="H2815"/>
      <c r="I2815"/>
    </row>
    <row r="2816" spans="4:9" hidden="1" x14ac:dyDescent="0.45">
      <c r="D2816"/>
      <c r="E2816"/>
      <c r="F2816"/>
      <c r="G2816"/>
      <c r="H2816"/>
      <c r="I2816"/>
    </row>
    <row r="2817" spans="4:9" hidden="1" x14ac:dyDescent="0.45">
      <c r="D2817"/>
      <c r="E2817"/>
      <c r="F2817"/>
      <c r="G2817"/>
      <c r="H2817"/>
      <c r="I2817"/>
    </row>
    <row r="2818" spans="4:9" hidden="1" x14ac:dyDescent="0.45">
      <c r="D2818"/>
      <c r="E2818"/>
      <c r="F2818"/>
      <c r="G2818"/>
      <c r="H2818"/>
      <c r="I2818"/>
    </row>
    <row r="2819" spans="4:9" hidden="1" x14ac:dyDescent="0.45">
      <c r="D2819"/>
      <c r="E2819"/>
      <c r="F2819"/>
      <c r="G2819"/>
      <c r="H2819"/>
      <c r="I2819"/>
    </row>
    <row r="2820" spans="4:9" hidden="1" x14ac:dyDescent="0.45">
      <c r="D2820"/>
      <c r="E2820"/>
      <c r="F2820"/>
      <c r="G2820"/>
      <c r="H2820"/>
      <c r="I2820"/>
    </row>
    <row r="2821" spans="4:9" hidden="1" x14ac:dyDescent="0.45">
      <c r="D2821"/>
      <c r="E2821"/>
      <c r="F2821"/>
      <c r="G2821"/>
      <c r="H2821"/>
      <c r="I2821"/>
    </row>
    <row r="2822" spans="4:9" hidden="1" x14ac:dyDescent="0.45">
      <c r="D2822"/>
      <c r="E2822"/>
      <c r="F2822"/>
      <c r="G2822"/>
      <c r="H2822"/>
      <c r="I2822"/>
    </row>
    <row r="2823" spans="4:9" hidden="1" x14ac:dyDescent="0.45">
      <c r="D2823"/>
      <c r="E2823"/>
      <c r="F2823"/>
      <c r="G2823"/>
      <c r="H2823"/>
      <c r="I2823"/>
    </row>
    <row r="2824" spans="4:9" hidden="1" x14ac:dyDescent="0.45">
      <c r="D2824"/>
      <c r="E2824"/>
      <c r="F2824"/>
      <c r="G2824"/>
      <c r="H2824"/>
      <c r="I2824"/>
    </row>
    <row r="2825" spans="4:9" hidden="1" x14ac:dyDescent="0.45">
      <c r="D2825"/>
      <c r="E2825"/>
      <c r="F2825"/>
      <c r="G2825"/>
      <c r="H2825"/>
      <c r="I2825"/>
    </row>
    <row r="2826" spans="4:9" hidden="1" x14ac:dyDescent="0.45">
      <c r="D2826"/>
      <c r="E2826"/>
      <c r="F2826"/>
      <c r="G2826"/>
      <c r="H2826"/>
      <c r="I2826"/>
    </row>
    <row r="2827" spans="4:9" hidden="1" x14ac:dyDescent="0.45">
      <c r="D2827"/>
      <c r="E2827"/>
      <c r="F2827"/>
      <c r="G2827"/>
      <c r="H2827"/>
      <c r="I2827"/>
    </row>
    <row r="2828" spans="4:9" hidden="1" x14ac:dyDescent="0.45">
      <c r="D2828"/>
      <c r="E2828"/>
      <c r="F2828"/>
      <c r="G2828"/>
      <c r="H2828"/>
      <c r="I2828"/>
    </row>
    <row r="2829" spans="4:9" hidden="1" x14ac:dyDescent="0.45">
      <c r="D2829"/>
      <c r="E2829"/>
      <c r="F2829"/>
      <c r="G2829"/>
      <c r="H2829"/>
      <c r="I2829"/>
    </row>
    <row r="2830" spans="4:9" hidden="1" x14ac:dyDescent="0.45">
      <c r="D2830"/>
      <c r="E2830"/>
      <c r="F2830"/>
      <c r="G2830"/>
      <c r="H2830"/>
      <c r="I2830"/>
    </row>
    <row r="2831" spans="4:9" hidden="1" x14ac:dyDescent="0.45">
      <c r="D2831"/>
      <c r="E2831"/>
      <c r="F2831"/>
      <c r="G2831"/>
      <c r="H2831"/>
      <c r="I2831"/>
    </row>
    <row r="2832" spans="4:9" hidden="1" x14ac:dyDescent="0.45">
      <c r="D2832"/>
      <c r="E2832"/>
      <c r="F2832"/>
      <c r="G2832"/>
      <c r="H2832"/>
      <c r="I2832"/>
    </row>
    <row r="2833" spans="4:9" hidden="1" x14ac:dyDescent="0.45">
      <c r="D2833"/>
      <c r="E2833"/>
      <c r="F2833"/>
      <c r="G2833"/>
      <c r="H2833"/>
      <c r="I2833"/>
    </row>
    <row r="2834" spans="4:9" hidden="1" x14ac:dyDescent="0.45">
      <c r="D2834"/>
      <c r="E2834"/>
      <c r="F2834"/>
      <c r="G2834"/>
      <c r="H2834"/>
      <c r="I2834"/>
    </row>
    <row r="2835" spans="4:9" hidden="1" x14ac:dyDescent="0.45">
      <c r="D2835"/>
      <c r="E2835"/>
      <c r="F2835"/>
      <c r="G2835"/>
      <c r="H2835"/>
      <c r="I2835"/>
    </row>
    <row r="2836" spans="4:9" hidden="1" x14ac:dyDescent="0.45">
      <c r="D2836"/>
      <c r="E2836"/>
      <c r="F2836"/>
      <c r="G2836"/>
      <c r="H2836"/>
      <c r="I2836"/>
    </row>
    <row r="2837" spans="4:9" hidden="1" x14ac:dyDescent="0.45">
      <c r="D2837"/>
      <c r="E2837"/>
      <c r="F2837"/>
      <c r="G2837"/>
      <c r="H2837"/>
      <c r="I2837"/>
    </row>
    <row r="2838" spans="4:9" hidden="1" x14ac:dyDescent="0.45">
      <c r="D2838"/>
      <c r="E2838"/>
      <c r="F2838"/>
      <c r="G2838"/>
      <c r="H2838"/>
      <c r="I2838"/>
    </row>
    <row r="2839" spans="4:9" hidden="1" x14ac:dyDescent="0.45">
      <c r="D2839"/>
      <c r="E2839"/>
      <c r="F2839"/>
      <c r="G2839"/>
      <c r="H2839"/>
      <c r="I2839"/>
    </row>
    <row r="2840" spans="4:9" hidden="1" x14ac:dyDescent="0.45">
      <c r="D2840"/>
      <c r="E2840"/>
      <c r="F2840"/>
      <c r="G2840"/>
      <c r="H2840"/>
      <c r="I2840"/>
    </row>
    <row r="2841" spans="4:9" hidden="1" x14ac:dyDescent="0.45">
      <c r="D2841"/>
      <c r="E2841"/>
      <c r="F2841"/>
      <c r="G2841"/>
      <c r="H2841"/>
      <c r="I2841"/>
    </row>
    <row r="2842" spans="4:9" hidden="1" x14ac:dyDescent="0.45">
      <c r="D2842"/>
      <c r="E2842"/>
      <c r="F2842"/>
      <c r="G2842"/>
      <c r="H2842"/>
      <c r="I2842"/>
    </row>
    <row r="2843" spans="4:9" hidden="1" x14ac:dyDescent="0.45">
      <c r="D2843"/>
      <c r="E2843"/>
      <c r="F2843"/>
      <c r="G2843"/>
      <c r="H2843"/>
      <c r="I2843"/>
    </row>
    <row r="2844" spans="4:9" hidden="1" x14ac:dyDescent="0.45">
      <c r="D2844"/>
      <c r="E2844"/>
      <c r="F2844"/>
      <c r="G2844"/>
      <c r="H2844"/>
      <c r="I2844"/>
    </row>
    <row r="2845" spans="4:9" hidden="1" x14ac:dyDescent="0.45">
      <c r="D2845"/>
      <c r="E2845"/>
      <c r="F2845"/>
      <c r="G2845"/>
      <c r="H2845"/>
      <c r="I2845"/>
    </row>
    <row r="2846" spans="4:9" hidden="1" x14ac:dyDescent="0.45">
      <c r="D2846"/>
      <c r="E2846"/>
      <c r="F2846"/>
      <c r="G2846"/>
      <c r="H2846"/>
      <c r="I2846"/>
    </row>
    <row r="2847" spans="4:9" hidden="1" x14ac:dyDescent="0.45">
      <c r="D2847"/>
      <c r="E2847"/>
      <c r="F2847"/>
      <c r="G2847"/>
      <c r="H2847"/>
      <c r="I2847"/>
    </row>
    <row r="2848" spans="4:9" hidden="1" x14ac:dyDescent="0.45">
      <c r="D2848"/>
      <c r="E2848"/>
      <c r="F2848"/>
      <c r="G2848"/>
      <c r="H2848"/>
      <c r="I2848"/>
    </row>
    <row r="2849" spans="4:9" hidden="1" x14ac:dyDescent="0.45">
      <c r="D2849"/>
      <c r="E2849"/>
      <c r="F2849"/>
      <c r="G2849"/>
      <c r="H2849"/>
      <c r="I2849"/>
    </row>
    <row r="2850" spans="4:9" hidden="1" x14ac:dyDescent="0.45">
      <c r="D2850"/>
      <c r="E2850"/>
      <c r="F2850"/>
      <c r="G2850"/>
      <c r="H2850"/>
      <c r="I2850"/>
    </row>
    <row r="2851" spans="4:9" hidden="1" x14ac:dyDescent="0.45">
      <c r="D2851"/>
      <c r="E2851"/>
      <c r="F2851"/>
      <c r="G2851"/>
      <c r="H2851"/>
      <c r="I2851"/>
    </row>
    <row r="2852" spans="4:9" hidden="1" x14ac:dyDescent="0.45">
      <c r="D2852"/>
      <c r="E2852"/>
      <c r="F2852"/>
      <c r="G2852"/>
      <c r="H2852"/>
      <c r="I2852"/>
    </row>
    <row r="2853" spans="4:9" hidden="1" x14ac:dyDescent="0.45">
      <c r="D2853"/>
      <c r="E2853"/>
      <c r="F2853"/>
      <c r="G2853"/>
      <c r="H2853"/>
      <c r="I2853"/>
    </row>
    <row r="2854" spans="4:9" hidden="1" x14ac:dyDescent="0.45">
      <c r="D2854"/>
      <c r="E2854"/>
      <c r="F2854"/>
      <c r="G2854"/>
      <c r="H2854"/>
      <c r="I2854"/>
    </row>
    <row r="2855" spans="4:9" hidden="1" x14ac:dyDescent="0.45">
      <c r="D2855"/>
      <c r="E2855"/>
      <c r="F2855"/>
      <c r="G2855"/>
      <c r="H2855"/>
      <c r="I2855"/>
    </row>
    <row r="2856" spans="4:9" hidden="1" x14ac:dyDescent="0.45">
      <c r="D2856"/>
      <c r="E2856"/>
      <c r="F2856"/>
      <c r="G2856"/>
      <c r="H2856"/>
      <c r="I2856"/>
    </row>
    <row r="2857" spans="4:9" hidden="1" x14ac:dyDescent="0.45">
      <c r="D2857"/>
      <c r="E2857"/>
      <c r="F2857"/>
      <c r="G2857"/>
      <c r="H2857"/>
      <c r="I2857"/>
    </row>
    <row r="2858" spans="4:9" hidden="1" x14ac:dyDescent="0.45">
      <c r="D2858"/>
      <c r="E2858"/>
      <c r="F2858"/>
      <c r="G2858"/>
      <c r="H2858"/>
      <c r="I2858"/>
    </row>
    <row r="2859" spans="4:9" hidden="1" x14ac:dyDescent="0.45">
      <c r="D2859"/>
      <c r="E2859"/>
      <c r="F2859"/>
      <c r="G2859"/>
      <c r="H2859"/>
      <c r="I2859"/>
    </row>
    <row r="2860" spans="4:9" hidden="1" x14ac:dyDescent="0.45">
      <c r="D2860"/>
      <c r="E2860"/>
      <c r="F2860"/>
      <c r="G2860"/>
      <c r="H2860"/>
      <c r="I2860"/>
    </row>
    <row r="2861" spans="4:9" hidden="1" x14ac:dyDescent="0.45">
      <c r="D2861"/>
      <c r="E2861"/>
      <c r="F2861"/>
      <c r="G2861"/>
      <c r="H2861"/>
      <c r="I2861"/>
    </row>
    <row r="2862" spans="4:9" hidden="1" x14ac:dyDescent="0.45">
      <c r="D2862"/>
      <c r="E2862"/>
      <c r="F2862"/>
      <c r="G2862"/>
      <c r="H2862"/>
      <c r="I2862"/>
    </row>
    <row r="2863" spans="4:9" hidden="1" x14ac:dyDescent="0.45">
      <c r="D2863"/>
      <c r="E2863"/>
      <c r="F2863"/>
      <c r="G2863"/>
      <c r="H2863"/>
      <c r="I2863"/>
    </row>
    <row r="2864" spans="4:9" hidden="1" x14ac:dyDescent="0.45">
      <c r="D2864"/>
      <c r="E2864"/>
      <c r="F2864"/>
      <c r="G2864"/>
      <c r="H2864"/>
      <c r="I2864"/>
    </row>
    <row r="2865" spans="4:9" hidden="1" x14ac:dyDescent="0.45">
      <c r="D2865"/>
      <c r="E2865"/>
      <c r="F2865"/>
      <c r="G2865"/>
      <c r="H2865"/>
      <c r="I2865"/>
    </row>
    <row r="2866" spans="4:9" hidden="1" x14ac:dyDescent="0.45">
      <c r="D2866"/>
      <c r="E2866"/>
      <c r="F2866"/>
      <c r="G2866"/>
      <c r="H2866"/>
      <c r="I2866"/>
    </row>
    <row r="2867" spans="4:9" hidden="1" x14ac:dyDescent="0.45">
      <c r="D2867"/>
      <c r="E2867"/>
      <c r="F2867"/>
      <c r="G2867"/>
      <c r="H2867"/>
      <c r="I2867"/>
    </row>
    <row r="2868" spans="4:9" hidden="1" x14ac:dyDescent="0.45">
      <c r="D2868"/>
      <c r="E2868"/>
      <c r="F2868"/>
      <c r="G2868"/>
      <c r="H2868"/>
      <c r="I2868"/>
    </row>
    <row r="2869" spans="4:9" hidden="1" x14ac:dyDescent="0.45">
      <c r="D2869"/>
      <c r="E2869"/>
      <c r="F2869"/>
      <c r="G2869"/>
      <c r="H2869"/>
      <c r="I2869"/>
    </row>
    <row r="2870" spans="4:9" hidden="1" x14ac:dyDescent="0.45">
      <c r="D2870"/>
      <c r="E2870"/>
      <c r="F2870"/>
      <c r="G2870"/>
      <c r="H2870"/>
      <c r="I2870"/>
    </row>
    <row r="2871" spans="4:9" hidden="1" x14ac:dyDescent="0.45">
      <c r="D2871"/>
      <c r="E2871"/>
      <c r="F2871"/>
      <c r="G2871"/>
      <c r="H2871"/>
      <c r="I2871"/>
    </row>
    <row r="2872" spans="4:9" hidden="1" x14ac:dyDescent="0.45">
      <c r="D2872"/>
      <c r="E2872"/>
      <c r="F2872"/>
      <c r="G2872"/>
      <c r="H2872"/>
      <c r="I2872"/>
    </row>
    <row r="2873" spans="4:9" hidden="1" x14ac:dyDescent="0.45">
      <c r="D2873"/>
      <c r="E2873"/>
      <c r="F2873"/>
      <c r="G2873"/>
      <c r="H2873"/>
      <c r="I2873"/>
    </row>
    <row r="2874" spans="4:9" hidden="1" x14ac:dyDescent="0.45">
      <c r="D2874"/>
      <c r="E2874"/>
      <c r="F2874"/>
      <c r="G2874"/>
      <c r="H2874"/>
      <c r="I2874"/>
    </row>
    <row r="2875" spans="4:9" hidden="1" x14ac:dyDescent="0.45">
      <c r="D2875"/>
      <c r="E2875"/>
      <c r="F2875"/>
      <c r="G2875"/>
      <c r="H2875"/>
      <c r="I2875"/>
    </row>
    <row r="2876" spans="4:9" hidden="1" x14ac:dyDescent="0.45">
      <c r="D2876"/>
      <c r="E2876"/>
      <c r="F2876"/>
      <c r="G2876"/>
      <c r="H2876"/>
      <c r="I2876"/>
    </row>
    <row r="2877" spans="4:9" hidden="1" x14ac:dyDescent="0.45">
      <c r="D2877"/>
      <c r="E2877"/>
      <c r="F2877"/>
      <c r="G2877"/>
      <c r="H2877"/>
      <c r="I2877"/>
    </row>
    <row r="2878" spans="4:9" hidden="1" x14ac:dyDescent="0.45">
      <c r="D2878"/>
      <c r="E2878"/>
      <c r="F2878"/>
      <c r="G2878"/>
      <c r="H2878"/>
      <c r="I2878"/>
    </row>
    <row r="2879" spans="4:9" hidden="1" x14ac:dyDescent="0.45">
      <c r="D2879"/>
      <c r="E2879"/>
      <c r="F2879"/>
      <c r="G2879"/>
      <c r="H2879"/>
      <c r="I2879"/>
    </row>
    <row r="2880" spans="4:9" hidden="1" x14ac:dyDescent="0.45">
      <c r="D2880"/>
      <c r="E2880"/>
      <c r="F2880"/>
      <c r="G2880"/>
      <c r="H2880"/>
      <c r="I2880"/>
    </row>
    <row r="2881" spans="4:9" hidden="1" x14ac:dyDescent="0.45">
      <c r="D2881"/>
      <c r="E2881"/>
      <c r="F2881"/>
      <c r="G2881"/>
      <c r="H2881"/>
      <c r="I2881"/>
    </row>
    <row r="2882" spans="4:9" hidden="1" x14ac:dyDescent="0.45">
      <c r="D2882"/>
      <c r="E2882"/>
      <c r="F2882"/>
      <c r="G2882"/>
      <c r="H2882"/>
      <c r="I2882"/>
    </row>
    <row r="2883" spans="4:9" hidden="1" x14ac:dyDescent="0.45">
      <c r="D2883"/>
      <c r="E2883"/>
      <c r="F2883"/>
      <c r="G2883"/>
      <c r="H2883"/>
      <c r="I2883"/>
    </row>
    <row r="2884" spans="4:9" hidden="1" x14ac:dyDescent="0.45">
      <c r="D2884"/>
      <c r="E2884"/>
      <c r="F2884"/>
      <c r="G2884"/>
      <c r="H2884"/>
      <c r="I2884"/>
    </row>
    <row r="2885" spans="4:9" hidden="1" x14ac:dyDescent="0.45">
      <c r="D2885"/>
      <c r="E2885"/>
      <c r="F2885"/>
      <c r="G2885"/>
      <c r="H2885"/>
      <c r="I2885"/>
    </row>
    <row r="2886" spans="4:9" hidden="1" x14ac:dyDescent="0.45">
      <c r="D2886"/>
      <c r="E2886"/>
      <c r="F2886"/>
      <c r="G2886"/>
      <c r="H2886"/>
      <c r="I2886"/>
    </row>
    <row r="2887" spans="4:9" hidden="1" x14ac:dyDescent="0.45">
      <c r="D2887"/>
      <c r="E2887"/>
      <c r="F2887"/>
      <c r="G2887"/>
      <c r="H2887"/>
      <c r="I2887"/>
    </row>
    <row r="2888" spans="4:9" hidden="1" x14ac:dyDescent="0.45">
      <c r="D2888"/>
      <c r="E2888"/>
      <c r="F2888"/>
      <c r="G2888"/>
      <c r="H2888"/>
      <c r="I2888"/>
    </row>
    <row r="2889" spans="4:9" hidden="1" x14ac:dyDescent="0.45">
      <c r="D2889"/>
      <c r="E2889"/>
      <c r="F2889"/>
      <c r="G2889"/>
      <c r="H2889"/>
      <c r="I2889"/>
    </row>
    <row r="2890" spans="4:9" hidden="1" x14ac:dyDescent="0.45">
      <c r="D2890"/>
      <c r="E2890"/>
      <c r="F2890"/>
      <c r="G2890"/>
      <c r="H2890"/>
      <c r="I2890"/>
    </row>
    <row r="2891" spans="4:9" hidden="1" x14ac:dyDescent="0.45">
      <c r="D2891"/>
      <c r="E2891"/>
      <c r="F2891"/>
      <c r="G2891"/>
      <c r="H2891"/>
      <c r="I2891"/>
    </row>
    <row r="2892" spans="4:9" hidden="1" x14ac:dyDescent="0.45">
      <c r="D2892"/>
      <c r="E2892"/>
      <c r="F2892"/>
      <c r="G2892"/>
      <c r="H2892"/>
      <c r="I2892"/>
    </row>
    <row r="2893" spans="4:9" hidden="1" x14ac:dyDescent="0.45">
      <c r="D2893"/>
      <c r="E2893"/>
      <c r="F2893"/>
      <c r="G2893"/>
      <c r="H2893"/>
      <c r="I2893"/>
    </row>
    <row r="2894" spans="4:9" hidden="1" x14ac:dyDescent="0.45">
      <c r="D2894"/>
      <c r="E2894"/>
      <c r="F2894"/>
      <c r="G2894"/>
      <c r="H2894"/>
      <c r="I2894"/>
    </row>
    <row r="2895" spans="4:9" hidden="1" x14ac:dyDescent="0.45">
      <c r="D2895"/>
      <c r="E2895"/>
      <c r="F2895"/>
      <c r="G2895"/>
      <c r="H2895"/>
      <c r="I2895"/>
    </row>
    <row r="2896" spans="4:9" hidden="1" x14ac:dyDescent="0.45">
      <c r="D2896"/>
      <c r="E2896"/>
      <c r="F2896"/>
      <c r="G2896"/>
      <c r="H2896"/>
      <c r="I2896"/>
    </row>
    <row r="2897" spans="4:9" hidden="1" x14ac:dyDescent="0.45">
      <c r="D2897"/>
      <c r="E2897"/>
      <c r="F2897"/>
      <c r="G2897"/>
      <c r="H2897"/>
      <c r="I2897"/>
    </row>
    <row r="2898" spans="4:9" hidden="1" x14ac:dyDescent="0.45">
      <c r="D2898"/>
      <c r="E2898"/>
      <c r="F2898"/>
      <c r="G2898"/>
      <c r="H2898"/>
      <c r="I2898"/>
    </row>
    <row r="2899" spans="4:9" hidden="1" x14ac:dyDescent="0.45">
      <c r="D2899"/>
      <c r="E2899"/>
      <c r="F2899"/>
      <c r="G2899"/>
      <c r="H2899"/>
      <c r="I2899"/>
    </row>
    <row r="2900" spans="4:9" hidden="1" x14ac:dyDescent="0.45">
      <c r="D2900"/>
      <c r="E2900"/>
      <c r="F2900"/>
      <c r="G2900"/>
      <c r="H2900"/>
      <c r="I2900"/>
    </row>
    <row r="2901" spans="4:9" hidden="1" x14ac:dyDescent="0.45">
      <c r="D2901"/>
      <c r="E2901"/>
      <c r="F2901"/>
      <c r="G2901"/>
      <c r="H2901"/>
      <c r="I2901"/>
    </row>
    <row r="2902" spans="4:9" hidden="1" x14ac:dyDescent="0.45">
      <c r="D2902"/>
      <c r="E2902"/>
      <c r="F2902"/>
      <c r="G2902"/>
      <c r="H2902"/>
      <c r="I2902"/>
    </row>
    <row r="2903" spans="4:9" hidden="1" x14ac:dyDescent="0.45">
      <c r="D2903"/>
      <c r="E2903"/>
      <c r="F2903"/>
      <c r="G2903"/>
      <c r="H2903"/>
      <c r="I2903"/>
    </row>
    <row r="2904" spans="4:9" hidden="1" x14ac:dyDescent="0.45">
      <c r="D2904"/>
      <c r="E2904"/>
      <c r="F2904"/>
      <c r="G2904"/>
      <c r="H2904"/>
      <c r="I2904"/>
    </row>
    <row r="2905" spans="4:9" hidden="1" x14ac:dyDescent="0.45">
      <c r="D2905"/>
      <c r="E2905"/>
      <c r="F2905"/>
      <c r="G2905"/>
      <c r="H2905"/>
      <c r="I2905"/>
    </row>
    <row r="2906" spans="4:9" hidden="1" x14ac:dyDescent="0.45">
      <c r="D2906"/>
      <c r="E2906"/>
      <c r="F2906"/>
      <c r="G2906"/>
      <c r="H2906"/>
      <c r="I2906"/>
    </row>
    <row r="2907" spans="4:9" hidden="1" x14ac:dyDescent="0.45">
      <c r="D2907"/>
      <c r="E2907"/>
      <c r="F2907"/>
      <c r="G2907"/>
      <c r="H2907"/>
      <c r="I2907"/>
    </row>
    <row r="2908" spans="4:9" hidden="1" x14ac:dyDescent="0.45">
      <c r="D2908"/>
      <c r="E2908"/>
      <c r="F2908"/>
      <c r="G2908"/>
      <c r="H2908"/>
      <c r="I2908"/>
    </row>
    <row r="2909" spans="4:9" hidden="1" x14ac:dyDescent="0.45">
      <c r="D2909"/>
      <c r="E2909"/>
      <c r="F2909"/>
      <c r="G2909"/>
      <c r="H2909"/>
      <c r="I2909"/>
    </row>
    <row r="2910" spans="4:9" hidden="1" x14ac:dyDescent="0.45">
      <c r="D2910"/>
      <c r="E2910"/>
      <c r="F2910"/>
      <c r="G2910"/>
      <c r="H2910"/>
      <c r="I2910"/>
    </row>
    <row r="2911" spans="4:9" hidden="1" x14ac:dyDescent="0.45">
      <c r="D2911"/>
      <c r="E2911"/>
      <c r="F2911"/>
      <c r="G2911"/>
      <c r="H2911"/>
      <c r="I2911"/>
    </row>
    <row r="2912" spans="4:9" hidden="1" x14ac:dyDescent="0.45">
      <c r="D2912"/>
      <c r="E2912"/>
      <c r="F2912"/>
      <c r="G2912"/>
      <c r="H2912"/>
      <c r="I2912"/>
    </row>
    <row r="2913" spans="4:9" hidden="1" x14ac:dyDescent="0.45">
      <c r="D2913"/>
      <c r="E2913"/>
      <c r="F2913"/>
      <c r="G2913"/>
      <c r="H2913"/>
      <c r="I2913"/>
    </row>
    <row r="2914" spans="4:9" hidden="1" x14ac:dyDescent="0.45">
      <c r="D2914"/>
      <c r="E2914"/>
      <c r="F2914"/>
      <c r="G2914"/>
      <c r="H2914"/>
      <c r="I2914"/>
    </row>
    <row r="2915" spans="4:9" hidden="1" x14ac:dyDescent="0.45">
      <c r="D2915"/>
      <c r="E2915"/>
      <c r="F2915"/>
      <c r="G2915"/>
      <c r="H2915"/>
      <c r="I2915"/>
    </row>
    <row r="2916" spans="4:9" hidden="1" x14ac:dyDescent="0.45">
      <c r="D2916"/>
      <c r="E2916"/>
      <c r="F2916"/>
      <c r="G2916"/>
      <c r="H2916"/>
      <c r="I2916"/>
    </row>
    <row r="2917" spans="4:9" hidden="1" x14ac:dyDescent="0.45">
      <c r="D2917"/>
      <c r="E2917"/>
      <c r="F2917"/>
      <c r="G2917"/>
      <c r="H2917"/>
      <c r="I2917"/>
    </row>
    <row r="2918" spans="4:9" hidden="1" x14ac:dyDescent="0.45">
      <c r="D2918"/>
      <c r="E2918"/>
      <c r="F2918"/>
      <c r="G2918"/>
      <c r="H2918"/>
      <c r="I2918"/>
    </row>
    <row r="2919" spans="4:9" hidden="1" x14ac:dyDescent="0.45">
      <c r="D2919"/>
      <c r="E2919"/>
      <c r="F2919"/>
      <c r="G2919"/>
      <c r="H2919"/>
      <c r="I2919"/>
    </row>
    <row r="2920" spans="4:9" hidden="1" x14ac:dyDescent="0.45">
      <c r="D2920"/>
      <c r="E2920"/>
      <c r="F2920"/>
      <c r="G2920"/>
      <c r="H2920"/>
      <c r="I2920"/>
    </row>
    <row r="2921" spans="4:9" hidden="1" x14ac:dyDescent="0.45">
      <c r="D2921"/>
      <c r="E2921"/>
      <c r="F2921"/>
      <c r="G2921"/>
      <c r="H2921"/>
      <c r="I2921"/>
    </row>
    <row r="2922" spans="4:9" hidden="1" x14ac:dyDescent="0.45">
      <c r="D2922"/>
      <c r="E2922"/>
      <c r="F2922"/>
      <c r="G2922"/>
      <c r="H2922"/>
      <c r="I2922"/>
    </row>
    <row r="2923" spans="4:9" hidden="1" x14ac:dyDescent="0.45">
      <c r="D2923"/>
      <c r="E2923"/>
      <c r="F2923"/>
      <c r="G2923"/>
      <c r="H2923"/>
      <c r="I2923"/>
    </row>
    <row r="2924" spans="4:9" hidden="1" x14ac:dyDescent="0.45">
      <c r="D2924"/>
      <c r="E2924"/>
      <c r="F2924"/>
      <c r="G2924"/>
      <c r="H2924"/>
      <c r="I2924"/>
    </row>
    <row r="2925" spans="4:9" hidden="1" x14ac:dyDescent="0.45">
      <c r="D2925"/>
      <c r="E2925"/>
      <c r="F2925"/>
      <c r="G2925"/>
      <c r="H2925"/>
      <c r="I2925"/>
    </row>
    <row r="2926" spans="4:9" hidden="1" x14ac:dyDescent="0.45">
      <c r="D2926"/>
      <c r="E2926"/>
      <c r="F2926"/>
      <c r="G2926"/>
      <c r="H2926"/>
      <c r="I2926"/>
    </row>
    <row r="2927" spans="4:9" hidden="1" x14ac:dyDescent="0.45">
      <c r="D2927"/>
      <c r="E2927"/>
      <c r="F2927"/>
      <c r="G2927"/>
      <c r="H2927"/>
      <c r="I2927"/>
    </row>
    <row r="2928" spans="4:9" hidden="1" x14ac:dyDescent="0.45">
      <c r="D2928"/>
      <c r="E2928"/>
      <c r="F2928"/>
      <c r="G2928"/>
      <c r="H2928"/>
      <c r="I2928"/>
    </row>
    <row r="2929" spans="4:9" hidden="1" x14ac:dyDescent="0.45">
      <c r="D2929"/>
      <c r="E2929"/>
      <c r="F2929"/>
      <c r="G2929"/>
      <c r="H2929"/>
      <c r="I2929"/>
    </row>
    <row r="2930" spans="4:9" hidden="1" x14ac:dyDescent="0.45">
      <c r="D2930"/>
      <c r="E2930"/>
      <c r="F2930"/>
      <c r="G2930"/>
      <c r="H2930"/>
      <c r="I2930"/>
    </row>
    <row r="2931" spans="4:9" hidden="1" x14ac:dyDescent="0.45">
      <c r="D2931"/>
      <c r="E2931"/>
      <c r="F2931"/>
      <c r="G2931"/>
      <c r="H2931"/>
      <c r="I2931"/>
    </row>
    <row r="2932" spans="4:9" hidden="1" x14ac:dyDescent="0.45">
      <c r="D2932"/>
      <c r="E2932"/>
      <c r="F2932"/>
      <c r="G2932"/>
      <c r="H2932"/>
      <c r="I2932"/>
    </row>
    <row r="2933" spans="4:9" hidden="1" x14ac:dyDescent="0.45">
      <c r="D2933"/>
      <c r="E2933"/>
      <c r="F2933"/>
      <c r="G2933"/>
      <c r="H2933"/>
      <c r="I2933"/>
    </row>
    <row r="2934" spans="4:9" hidden="1" x14ac:dyDescent="0.45">
      <c r="D2934"/>
      <c r="E2934"/>
      <c r="F2934"/>
      <c r="G2934"/>
      <c r="H2934"/>
      <c r="I2934"/>
    </row>
    <row r="2935" spans="4:9" hidden="1" x14ac:dyDescent="0.45">
      <c r="D2935"/>
      <c r="E2935"/>
      <c r="F2935"/>
      <c r="G2935"/>
      <c r="H2935"/>
      <c r="I2935"/>
    </row>
    <row r="2936" spans="4:9" hidden="1" x14ac:dyDescent="0.45">
      <c r="D2936"/>
      <c r="E2936"/>
      <c r="F2936"/>
      <c r="G2936"/>
      <c r="H2936"/>
      <c r="I2936"/>
    </row>
    <row r="2937" spans="4:9" hidden="1" x14ac:dyDescent="0.45">
      <c r="D2937"/>
      <c r="E2937"/>
      <c r="F2937"/>
      <c r="G2937"/>
      <c r="H2937"/>
      <c r="I2937"/>
    </row>
    <row r="2938" spans="4:9" hidden="1" x14ac:dyDescent="0.45">
      <c r="D2938"/>
      <c r="E2938"/>
      <c r="F2938"/>
      <c r="G2938"/>
      <c r="H2938"/>
      <c r="I2938"/>
    </row>
    <row r="2939" spans="4:9" hidden="1" x14ac:dyDescent="0.45">
      <c r="D2939"/>
      <c r="E2939"/>
      <c r="F2939"/>
      <c r="G2939"/>
      <c r="H2939"/>
      <c r="I2939"/>
    </row>
    <row r="2940" spans="4:9" hidden="1" x14ac:dyDescent="0.45">
      <c r="D2940"/>
      <c r="E2940"/>
      <c r="F2940"/>
      <c r="G2940"/>
      <c r="H2940"/>
      <c r="I2940"/>
    </row>
    <row r="2941" spans="4:9" hidden="1" x14ac:dyDescent="0.45">
      <c r="D2941"/>
      <c r="E2941"/>
      <c r="F2941"/>
      <c r="G2941"/>
      <c r="H2941"/>
      <c r="I2941"/>
    </row>
    <row r="2942" spans="4:9" hidden="1" x14ac:dyDescent="0.45">
      <c r="D2942"/>
      <c r="E2942"/>
      <c r="F2942"/>
      <c r="G2942"/>
      <c r="H2942"/>
      <c r="I2942"/>
    </row>
    <row r="2943" spans="4:9" hidden="1" x14ac:dyDescent="0.45">
      <c r="D2943"/>
      <c r="E2943"/>
      <c r="F2943"/>
      <c r="G2943"/>
      <c r="H2943"/>
      <c r="I2943"/>
    </row>
    <row r="2944" spans="4:9" hidden="1" x14ac:dyDescent="0.45">
      <c r="D2944"/>
      <c r="E2944"/>
      <c r="F2944"/>
      <c r="G2944"/>
      <c r="H2944"/>
      <c r="I2944"/>
    </row>
    <row r="2945" spans="4:9" hidden="1" x14ac:dyDescent="0.45">
      <c r="D2945"/>
      <c r="E2945"/>
      <c r="F2945"/>
      <c r="G2945"/>
      <c r="H2945"/>
      <c r="I2945"/>
    </row>
    <row r="2946" spans="4:9" hidden="1" x14ac:dyDescent="0.45">
      <c r="D2946"/>
      <c r="E2946"/>
      <c r="F2946"/>
      <c r="G2946"/>
      <c r="H2946"/>
      <c r="I2946"/>
    </row>
    <row r="2947" spans="4:9" hidden="1" x14ac:dyDescent="0.45">
      <c r="D2947"/>
      <c r="E2947"/>
      <c r="F2947"/>
      <c r="G2947"/>
      <c r="H2947"/>
      <c r="I2947"/>
    </row>
    <row r="2948" spans="4:9" hidden="1" x14ac:dyDescent="0.45">
      <c r="D2948"/>
      <c r="E2948"/>
      <c r="F2948"/>
      <c r="G2948"/>
      <c r="H2948"/>
      <c r="I2948"/>
    </row>
    <row r="2949" spans="4:9" hidden="1" x14ac:dyDescent="0.45">
      <c r="D2949"/>
      <c r="E2949"/>
      <c r="F2949"/>
      <c r="G2949"/>
      <c r="H2949"/>
      <c r="I2949"/>
    </row>
    <row r="2950" spans="4:9" hidden="1" x14ac:dyDescent="0.45">
      <c r="D2950"/>
      <c r="E2950"/>
      <c r="F2950"/>
      <c r="G2950"/>
      <c r="H2950"/>
      <c r="I2950"/>
    </row>
    <row r="2951" spans="4:9" hidden="1" x14ac:dyDescent="0.45">
      <c r="D2951"/>
      <c r="E2951"/>
      <c r="F2951"/>
      <c r="G2951"/>
      <c r="H2951"/>
      <c r="I2951"/>
    </row>
    <row r="2952" spans="4:9" hidden="1" x14ac:dyDescent="0.45">
      <c r="D2952"/>
      <c r="E2952"/>
      <c r="F2952"/>
      <c r="G2952"/>
      <c r="H2952"/>
      <c r="I2952"/>
    </row>
    <row r="2953" spans="4:9" hidden="1" x14ac:dyDescent="0.45">
      <c r="D2953"/>
      <c r="E2953"/>
      <c r="F2953"/>
      <c r="G2953"/>
      <c r="H2953"/>
      <c r="I2953"/>
    </row>
    <row r="2954" spans="4:9" hidden="1" x14ac:dyDescent="0.45">
      <c r="D2954"/>
      <c r="E2954"/>
      <c r="F2954"/>
      <c r="G2954"/>
      <c r="H2954"/>
      <c r="I2954"/>
    </row>
    <row r="2955" spans="4:9" hidden="1" x14ac:dyDescent="0.45">
      <c r="D2955"/>
      <c r="E2955"/>
      <c r="F2955"/>
      <c r="G2955"/>
      <c r="H2955"/>
      <c r="I2955"/>
    </row>
    <row r="2956" spans="4:9" hidden="1" x14ac:dyDescent="0.45">
      <c r="D2956"/>
      <c r="E2956"/>
      <c r="F2956"/>
      <c r="G2956"/>
      <c r="H2956"/>
      <c r="I2956"/>
    </row>
    <row r="2957" spans="4:9" hidden="1" x14ac:dyDescent="0.45">
      <c r="D2957"/>
      <c r="E2957"/>
      <c r="F2957"/>
      <c r="G2957"/>
      <c r="H2957"/>
      <c r="I2957"/>
    </row>
    <row r="2958" spans="4:9" hidden="1" x14ac:dyDescent="0.45">
      <c r="D2958"/>
      <c r="E2958"/>
      <c r="F2958"/>
      <c r="G2958"/>
      <c r="H2958"/>
      <c r="I2958"/>
    </row>
    <row r="2959" spans="4:9" hidden="1" x14ac:dyDescent="0.45">
      <c r="D2959"/>
      <c r="E2959"/>
      <c r="F2959"/>
      <c r="G2959"/>
      <c r="H2959"/>
      <c r="I2959"/>
    </row>
    <row r="2960" spans="4:9" hidden="1" x14ac:dyDescent="0.45">
      <c r="D2960"/>
      <c r="E2960"/>
      <c r="F2960"/>
      <c r="G2960"/>
      <c r="H2960"/>
      <c r="I2960"/>
    </row>
    <row r="2961" spans="4:9" hidden="1" x14ac:dyDescent="0.45">
      <c r="D2961"/>
      <c r="E2961"/>
      <c r="F2961"/>
      <c r="G2961"/>
      <c r="H2961"/>
      <c r="I2961"/>
    </row>
    <row r="2962" spans="4:9" hidden="1" x14ac:dyDescent="0.45">
      <c r="D2962"/>
      <c r="E2962"/>
      <c r="F2962"/>
      <c r="G2962"/>
      <c r="H2962"/>
      <c r="I2962"/>
    </row>
    <row r="2963" spans="4:9" hidden="1" x14ac:dyDescent="0.45">
      <c r="D2963"/>
      <c r="E2963"/>
      <c r="F2963"/>
      <c r="G2963"/>
      <c r="H2963"/>
      <c r="I2963"/>
    </row>
    <row r="2964" spans="4:9" hidden="1" x14ac:dyDescent="0.45">
      <c r="D2964"/>
      <c r="E2964"/>
      <c r="F2964"/>
      <c r="G2964"/>
      <c r="H2964"/>
      <c r="I2964"/>
    </row>
    <row r="2965" spans="4:9" hidden="1" x14ac:dyDescent="0.45">
      <c r="D2965"/>
      <c r="E2965"/>
      <c r="F2965"/>
      <c r="G2965"/>
      <c r="H2965"/>
      <c r="I2965"/>
    </row>
    <row r="2966" spans="4:9" hidden="1" x14ac:dyDescent="0.45">
      <c r="D2966"/>
      <c r="E2966"/>
      <c r="F2966"/>
      <c r="G2966"/>
      <c r="H2966"/>
      <c r="I2966"/>
    </row>
    <row r="2967" spans="4:9" hidden="1" x14ac:dyDescent="0.45">
      <c r="D2967"/>
      <c r="E2967"/>
      <c r="F2967"/>
      <c r="G2967"/>
      <c r="H2967"/>
      <c r="I2967"/>
    </row>
    <row r="2968" spans="4:9" hidden="1" x14ac:dyDescent="0.45">
      <c r="D2968"/>
      <c r="E2968"/>
      <c r="F2968"/>
      <c r="G2968"/>
      <c r="H2968"/>
      <c r="I2968"/>
    </row>
    <row r="2969" spans="4:9" hidden="1" x14ac:dyDescent="0.45">
      <c r="D2969"/>
      <c r="E2969"/>
      <c r="F2969"/>
      <c r="G2969"/>
      <c r="H2969"/>
      <c r="I2969"/>
    </row>
    <row r="2970" spans="4:9" hidden="1" x14ac:dyDescent="0.45">
      <c r="D2970"/>
      <c r="E2970"/>
      <c r="F2970"/>
      <c r="G2970"/>
      <c r="H2970"/>
      <c r="I2970"/>
    </row>
    <row r="2971" spans="4:9" hidden="1" x14ac:dyDescent="0.45">
      <c r="D2971"/>
      <c r="E2971"/>
      <c r="F2971"/>
      <c r="G2971"/>
      <c r="H2971"/>
      <c r="I2971"/>
    </row>
    <row r="2972" spans="4:9" hidden="1" x14ac:dyDescent="0.45">
      <c r="D2972"/>
      <c r="E2972"/>
      <c r="F2972"/>
      <c r="G2972"/>
      <c r="H2972"/>
      <c r="I2972"/>
    </row>
    <row r="2973" spans="4:9" hidden="1" x14ac:dyDescent="0.45">
      <c r="D2973"/>
      <c r="E2973"/>
      <c r="F2973"/>
      <c r="G2973"/>
      <c r="H2973"/>
      <c r="I2973"/>
    </row>
    <row r="2974" spans="4:9" hidden="1" x14ac:dyDescent="0.45">
      <c r="D2974"/>
      <c r="E2974"/>
      <c r="F2974"/>
      <c r="G2974"/>
      <c r="H2974"/>
      <c r="I2974"/>
    </row>
    <row r="2975" spans="4:9" hidden="1" x14ac:dyDescent="0.45">
      <c r="D2975"/>
      <c r="E2975"/>
      <c r="F2975"/>
      <c r="G2975"/>
      <c r="H2975"/>
      <c r="I2975"/>
    </row>
    <row r="2976" spans="4:9" hidden="1" x14ac:dyDescent="0.45">
      <c r="D2976"/>
      <c r="E2976"/>
      <c r="F2976"/>
      <c r="G2976"/>
      <c r="H2976"/>
      <c r="I2976"/>
    </row>
    <row r="2977" spans="4:9" hidden="1" x14ac:dyDescent="0.45">
      <c r="D2977"/>
      <c r="E2977"/>
      <c r="F2977"/>
      <c r="G2977"/>
      <c r="H2977"/>
      <c r="I2977"/>
    </row>
    <row r="2978" spans="4:9" hidden="1" x14ac:dyDescent="0.45">
      <c r="D2978"/>
      <c r="E2978"/>
      <c r="F2978"/>
      <c r="G2978"/>
      <c r="H2978"/>
      <c r="I2978"/>
    </row>
    <row r="2979" spans="4:9" hidden="1" x14ac:dyDescent="0.45">
      <c r="D2979"/>
      <c r="E2979"/>
      <c r="F2979"/>
      <c r="G2979"/>
      <c r="H2979"/>
      <c r="I2979"/>
    </row>
    <row r="2980" spans="4:9" hidden="1" x14ac:dyDescent="0.45">
      <c r="D2980"/>
      <c r="E2980"/>
      <c r="F2980"/>
      <c r="G2980"/>
      <c r="H2980"/>
      <c r="I2980"/>
    </row>
    <row r="2981" spans="4:9" hidden="1" x14ac:dyDescent="0.45">
      <c r="D2981"/>
      <c r="E2981"/>
      <c r="F2981"/>
      <c r="G2981"/>
      <c r="H2981"/>
      <c r="I2981"/>
    </row>
    <row r="2982" spans="4:9" hidden="1" x14ac:dyDescent="0.45">
      <c r="D2982"/>
      <c r="E2982"/>
      <c r="F2982"/>
      <c r="G2982"/>
      <c r="H2982"/>
      <c r="I2982"/>
    </row>
    <row r="2983" spans="4:9" hidden="1" x14ac:dyDescent="0.45">
      <c r="D2983"/>
      <c r="E2983"/>
      <c r="F2983"/>
      <c r="G2983"/>
      <c r="H2983"/>
      <c r="I2983"/>
    </row>
    <row r="2984" spans="4:9" hidden="1" x14ac:dyDescent="0.45">
      <c r="D2984"/>
      <c r="E2984"/>
      <c r="F2984"/>
      <c r="G2984"/>
      <c r="H2984"/>
      <c r="I2984"/>
    </row>
    <row r="2985" spans="4:9" hidden="1" x14ac:dyDescent="0.45">
      <c r="D2985"/>
      <c r="E2985"/>
      <c r="F2985"/>
      <c r="G2985"/>
      <c r="H2985"/>
      <c r="I2985"/>
    </row>
    <row r="2986" spans="4:9" hidden="1" x14ac:dyDescent="0.45">
      <c r="D2986"/>
      <c r="E2986"/>
      <c r="F2986"/>
      <c r="G2986"/>
      <c r="H2986"/>
      <c r="I2986"/>
    </row>
    <row r="2987" spans="4:9" hidden="1" x14ac:dyDescent="0.45">
      <c r="D2987"/>
      <c r="E2987"/>
      <c r="F2987"/>
      <c r="G2987"/>
      <c r="H2987"/>
      <c r="I2987"/>
    </row>
    <row r="2988" spans="4:9" hidden="1" x14ac:dyDescent="0.45">
      <c r="D2988"/>
      <c r="E2988"/>
      <c r="F2988"/>
      <c r="G2988"/>
      <c r="H2988"/>
      <c r="I2988"/>
    </row>
    <row r="2989" spans="4:9" hidden="1" x14ac:dyDescent="0.45">
      <c r="D2989"/>
      <c r="E2989"/>
      <c r="F2989"/>
      <c r="G2989"/>
      <c r="H2989"/>
      <c r="I2989"/>
    </row>
    <row r="2990" spans="4:9" hidden="1" x14ac:dyDescent="0.45">
      <c r="D2990"/>
      <c r="E2990"/>
      <c r="F2990"/>
      <c r="G2990"/>
      <c r="H2990"/>
      <c r="I2990"/>
    </row>
    <row r="2991" spans="4:9" hidden="1" x14ac:dyDescent="0.45">
      <c r="D2991"/>
      <c r="E2991"/>
      <c r="F2991"/>
      <c r="G2991"/>
      <c r="H2991"/>
      <c r="I2991"/>
    </row>
    <row r="2992" spans="4:9" hidden="1" x14ac:dyDescent="0.45">
      <c r="D2992"/>
      <c r="E2992"/>
      <c r="F2992"/>
      <c r="G2992"/>
      <c r="H2992"/>
      <c r="I2992"/>
    </row>
    <row r="2993" spans="4:9" hidden="1" x14ac:dyDescent="0.45">
      <c r="D2993"/>
      <c r="E2993"/>
      <c r="F2993"/>
      <c r="G2993"/>
      <c r="H2993"/>
      <c r="I2993"/>
    </row>
    <row r="2994" spans="4:9" hidden="1" x14ac:dyDescent="0.45">
      <c r="D2994"/>
      <c r="E2994"/>
      <c r="F2994"/>
      <c r="G2994"/>
      <c r="H2994"/>
      <c r="I2994"/>
    </row>
    <row r="2995" spans="4:9" hidden="1" x14ac:dyDescent="0.45">
      <c r="D2995"/>
      <c r="E2995"/>
      <c r="F2995"/>
      <c r="G2995"/>
      <c r="H2995"/>
      <c r="I2995"/>
    </row>
    <row r="2996" spans="4:9" hidden="1" x14ac:dyDescent="0.45">
      <c r="D2996"/>
      <c r="E2996"/>
      <c r="F2996"/>
      <c r="G2996"/>
      <c r="H2996"/>
      <c r="I2996"/>
    </row>
    <row r="2997" spans="4:9" hidden="1" x14ac:dyDescent="0.45">
      <c r="D2997"/>
      <c r="E2997"/>
      <c r="F2997"/>
      <c r="G2997"/>
      <c r="H2997"/>
      <c r="I2997"/>
    </row>
    <row r="2998" spans="4:9" hidden="1" x14ac:dyDescent="0.45">
      <c r="D2998"/>
      <c r="E2998"/>
      <c r="F2998"/>
      <c r="G2998"/>
      <c r="H2998"/>
      <c r="I2998"/>
    </row>
    <row r="2999" spans="4:9" hidden="1" x14ac:dyDescent="0.45">
      <c r="D2999"/>
      <c r="E2999"/>
      <c r="F2999"/>
      <c r="G2999"/>
      <c r="H2999"/>
      <c r="I2999"/>
    </row>
    <row r="3000" spans="4:9" hidden="1" x14ac:dyDescent="0.45">
      <c r="D3000"/>
      <c r="E3000"/>
      <c r="F3000"/>
      <c r="G3000"/>
      <c r="H3000"/>
      <c r="I3000"/>
    </row>
    <row r="3001" spans="4:9" hidden="1" x14ac:dyDescent="0.45">
      <c r="D3001"/>
      <c r="E3001"/>
      <c r="F3001"/>
      <c r="G3001"/>
      <c r="H3001"/>
      <c r="I3001"/>
    </row>
    <row r="3002" spans="4:9" hidden="1" x14ac:dyDescent="0.45">
      <c r="D3002"/>
      <c r="E3002"/>
      <c r="F3002"/>
      <c r="G3002"/>
      <c r="H3002"/>
      <c r="I3002"/>
    </row>
    <row r="3003" spans="4:9" hidden="1" x14ac:dyDescent="0.45">
      <c r="D3003"/>
      <c r="E3003"/>
      <c r="F3003"/>
      <c r="G3003"/>
      <c r="H3003"/>
      <c r="I3003"/>
    </row>
    <row r="3004" spans="4:9" hidden="1" x14ac:dyDescent="0.45">
      <c r="D3004"/>
      <c r="E3004"/>
      <c r="F3004"/>
      <c r="G3004"/>
      <c r="H3004"/>
      <c r="I3004"/>
    </row>
    <row r="3005" spans="4:9" hidden="1" x14ac:dyDescent="0.45">
      <c r="D3005"/>
      <c r="E3005"/>
      <c r="F3005"/>
      <c r="G3005"/>
      <c r="H3005"/>
      <c r="I3005"/>
    </row>
    <row r="3006" spans="4:9" hidden="1" x14ac:dyDescent="0.45">
      <c r="D3006"/>
      <c r="E3006"/>
      <c r="F3006"/>
      <c r="G3006"/>
      <c r="H3006"/>
      <c r="I3006"/>
    </row>
    <row r="3007" spans="4:9" hidden="1" x14ac:dyDescent="0.45">
      <c r="D3007"/>
      <c r="E3007"/>
      <c r="F3007"/>
      <c r="G3007"/>
      <c r="H3007"/>
      <c r="I3007"/>
    </row>
    <row r="3008" spans="4:9" hidden="1" x14ac:dyDescent="0.45">
      <c r="D3008"/>
      <c r="E3008"/>
      <c r="F3008"/>
      <c r="G3008"/>
      <c r="H3008"/>
      <c r="I3008"/>
    </row>
    <row r="3009" spans="4:9" hidden="1" x14ac:dyDescent="0.45">
      <c r="D3009"/>
      <c r="E3009"/>
      <c r="F3009"/>
      <c r="G3009"/>
      <c r="H3009"/>
      <c r="I3009"/>
    </row>
    <row r="3010" spans="4:9" hidden="1" x14ac:dyDescent="0.45">
      <c r="D3010"/>
      <c r="E3010"/>
      <c r="F3010"/>
      <c r="G3010"/>
      <c r="H3010"/>
      <c r="I3010"/>
    </row>
    <row r="3011" spans="4:9" hidden="1" x14ac:dyDescent="0.45">
      <c r="D3011"/>
      <c r="E3011"/>
      <c r="F3011"/>
      <c r="G3011"/>
      <c r="H3011"/>
      <c r="I3011"/>
    </row>
    <row r="3012" spans="4:9" hidden="1" x14ac:dyDescent="0.45">
      <c r="D3012"/>
      <c r="E3012"/>
      <c r="F3012"/>
      <c r="G3012"/>
      <c r="H3012"/>
      <c r="I3012"/>
    </row>
    <row r="3013" spans="4:9" hidden="1" x14ac:dyDescent="0.45">
      <c r="D3013"/>
      <c r="E3013"/>
      <c r="F3013"/>
      <c r="G3013"/>
      <c r="H3013"/>
      <c r="I3013"/>
    </row>
    <row r="3014" spans="4:9" hidden="1" x14ac:dyDescent="0.45">
      <c r="D3014"/>
      <c r="E3014"/>
      <c r="F3014"/>
      <c r="G3014"/>
      <c r="H3014"/>
      <c r="I3014"/>
    </row>
    <row r="3015" spans="4:9" hidden="1" x14ac:dyDescent="0.45">
      <c r="D3015"/>
      <c r="E3015"/>
      <c r="F3015"/>
      <c r="G3015"/>
      <c r="H3015"/>
      <c r="I3015"/>
    </row>
    <row r="3016" spans="4:9" hidden="1" x14ac:dyDescent="0.45">
      <c r="D3016"/>
      <c r="E3016"/>
      <c r="F3016"/>
      <c r="G3016"/>
      <c r="H3016"/>
      <c r="I3016"/>
    </row>
    <row r="3017" spans="4:9" hidden="1" x14ac:dyDescent="0.45">
      <c r="D3017"/>
      <c r="E3017"/>
      <c r="F3017"/>
      <c r="G3017"/>
      <c r="H3017"/>
      <c r="I3017"/>
    </row>
    <row r="3018" spans="4:9" hidden="1" x14ac:dyDescent="0.45">
      <c r="D3018"/>
      <c r="E3018"/>
      <c r="F3018"/>
      <c r="G3018"/>
      <c r="H3018"/>
      <c r="I3018"/>
    </row>
    <row r="3019" spans="4:9" hidden="1" x14ac:dyDescent="0.45">
      <c r="D3019"/>
      <c r="E3019"/>
      <c r="F3019"/>
      <c r="G3019"/>
      <c r="H3019"/>
      <c r="I3019"/>
    </row>
    <row r="3020" spans="4:9" hidden="1" x14ac:dyDescent="0.45">
      <c r="D3020"/>
      <c r="E3020"/>
      <c r="F3020"/>
      <c r="G3020"/>
      <c r="H3020"/>
      <c r="I3020"/>
    </row>
    <row r="3021" spans="4:9" hidden="1" x14ac:dyDescent="0.45">
      <c r="D3021"/>
      <c r="E3021"/>
      <c r="F3021"/>
      <c r="G3021"/>
      <c r="H3021"/>
      <c r="I3021"/>
    </row>
    <row r="3022" spans="4:9" hidden="1" x14ac:dyDescent="0.45">
      <c r="D3022"/>
      <c r="E3022"/>
      <c r="F3022"/>
      <c r="G3022"/>
      <c r="H3022"/>
      <c r="I3022"/>
    </row>
    <row r="3023" spans="4:9" hidden="1" x14ac:dyDescent="0.45">
      <c r="D3023"/>
      <c r="E3023"/>
      <c r="F3023"/>
      <c r="G3023"/>
      <c r="H3023"/>
      <c r="I3023"/>
    </row>
    <row r="3024" spans="4:9" hidden="1" x14ac:dyDescent="0.45">
      <c r="D3024"/>
      <c r="E3024"/>
      <c r="F3024"/>
      <c r="G3024"/>
      <c r="H3024"/>
      <c r="I3024"/>
    </row>
    <row r="3025" spans="4:9" hidden="1" x14ac:dyDescent="0.45">
      <c r="D3025"/>
      <c r="E3025"/>
      <c r="F3025"/>
      <c r="G3025"/>
      <c r="H3025"/>
      <c r="I3025"/>
    </row>
    <row r="3026" spans="4:9" hidden="1" x14ac:dyDescent="0.45">
      <c r="D3026"/>
      <c r="E3026"/>
      <c r="F3026"/>
      <c r="G3026"/>
      <c r="H3026"/>
      <c r="I3026"/>
    </row>
    <row r="3027" spans="4:9" hidden="1" x14ac:dyDescent="0.45">
      <c r="D3027"/>
      <c r="E3027"/>
      <c r="F3027"/>
      <c r="G3027"/>
      <c r="H3027"/>
      <c r="I3027"/>
    </row>
    <row r="3028" spans="4:9" hidden="1" x14ac:dyDescent="0.45">
      <c r="D3028"/>
      <c r="E3028"/>
      <c r="F3028"/>
      <c r="G3028"/>
      <c r="H3028"/>
      <c r="I3028"/>
    </row>
    <row r="3029" spans="4:9" hidden="1" x14ac:dyDescent="0.45">
      <c r="D3029"/>
      <c r="E3029"/>
      <c r="F3029"/>
      <c r="G3029"/>
      <c r="H3029"/>
      <c r="I3029"/>
    </row>
    <row r="3030" spans="4:9" hidden="1" x14ac:dyDescent="0.45">
      <c r="D3030"/>
      <c r="E3030"/>
      <c r="F3030"/>
      <c r="G3030"/>
      <c r="H3030"/>
      <c r="I3030"/>
    </row>
    <row r="3031" spans="4:9" hidden="1" x14ac:dyDescent="0.45">
      <c r="D3031"/>
      <c r="E3031"/>
      <c r="F3031"/>
      <c r="G3031"/>
      <c r="H3031"/>
      <c r="I3031"/>
    </row>
    <row r="3032" spans="4:9" hidden="1" x14ac:dyDescent="0.45">
      <c r="D3032"/>
      <c r="E3032"/>
      <c r="F3032"/>
      <c r="G3032"/>
      <c r="H3032"/>
      <c r="I3032"/>
    </row>
    <row r="3033" spans="4:9" hidden="1" x14ac:dyDescent="0.45">
      <c r="D3033"/>
      <c r="E3033"/>
      <c r="F3033"/>
      <c r="G3033"/>
      <c r="H3033"/>
      <c r="I3033"/>
    </row>
    <row r="3034" spans="4:9" hidden="1" x14ac:dyDescent="0.45">
      <c r="D3034"/>
      <c r="E3034"/>
      <c r="F3034"/>
      <c r="G3034"/>
      <c r="H3034"/>
      <c r="I3034"/>
    </row>
    <row r="3035" spans="4:9" hidden="1" x14ac:dyDescent="0.45">
      <c r="D3035"/>
      <c r="E3035"/>
      <c r="F3035"/>
      <c r="G3035"/>
      <c r="H3035"/>
      <c r="I3035"/>
    </row>
    <row r="3036" spans="4:9" hidden="1" x14ac:dyDescent="0.45">
      <c r="D3036"/>
      <c r="E3036"/>
      <c r="F3036"/>
      <c r="G3036"/>
      <c r="H3036"/>
      <c r="I3036"/>
    </row>
    <row r="3037" spans="4:9" hidden="1" x14ac:dyDescent="0.45">
      <c r="D3037"/>
      <c r="E3037"/>
      <c r="F3037"/>
      <c r="G3037"/>
      <c r="H3037"/>
      <c r="I3037"/>
    </row>
    <row r="3038" spans="4:9" hidden="1" x14ac:dyDescent="0.45">
      <c r="D3038"/>
      <c r="E3038"/>
      <c r="F3038"/>
      <c r="G3038"/>
      <c r="H3038"/>
      <c r="I3038"/>
    </row>
    <row r="3039" spans="4:9" hidden="1" x14ac:dyDescent="0.45">
      <c r="D3039"/>
      <c r="E3039"/>
      <c r="F3039"/>
      <c r="G3039"/>
      <c r="H3039"/>
      <c r="I3039"/>
    </row>
    <row r="3040" spans="4:9" hidden="1" x14ac:dyDescent="0.45">
      <c r="D3040"/>
      <c r="E3040"/>
      <c r="F3040"/>
      <c r="G3040"/>
      <c r="H3040"/>
      <c r="I3040"/>
    </row>
    <row r="3041" spans="4:9" hidden="1" x14ac:dyDescent="0.45">
      <c r="D3041"/>
      <c r="E3041"/>
      <c r="F3041"/>
      <c r="G3041"/>
      <c r="H3041"/>
      <c r="I3041"/>
    </row>
    <row r="3042" spans="4:9" hidden="1" x14ac:dyDescent="0.45">
      <c r="D3042"/>
      <c r="E3042"/>
      <c r="F3042"/>
      <c r="G3042"/>
      <c r="H3042"/>
      <c r="I3042"/>
    </row>
    <row r="3043" spans="4:9" hidden="1" x14ac:dyDescent="0.45">
      <c r="D3043"/>
      <c r="E3043"/>
      <c r="F3043"/>
      <c r="G3043"/>
      <c r="H3043"/>
      <c r="I3043"/>
    </row>
    <row r="3044" spans="4:9" hidden="1" x14ac:dyDescent="0.45">
      <c r="D3044"/>
      <c r="E3044"/>
      <c r="F3044"/>
      <c r="G3044"/>
      <c r="H3044"/>
      <c r="I3044"/>
    </row>
    <row r="3045" spans="4:9" hidden="1" x14ac:dyDescent="0.45">
      <c r="D3045"/>
      <c r="E3045"/>
      <c r="F3045"/>
      <c r="G3045"/>
      <c r="H3045"/>
      <c r="I3045"/>
    </row>
    <row r="3046" spans="4:9" hidden="1" x14ac:dyDescent="0.45">
      <c r="D3046"/>
      <c r="E3046"/>
      <c r="F3046"/>
      <c r="G3046"/>
      <c r="H3046"/>
      <c r="I3046"/>
    </row>
    <row r="3047" spans="4:9" hidden="1" x14ac:dyDescent="0.45">
      <c r="D3047"/>
      <c r="E3047"/>
      <c r="F3047"/>
      <c r="G3047"/>
      <c r="H3047"/>
      <c r="I3047"/>
    </row>
    <row r="3048" spans="4:9" hidden="1" x14ac:dyDescent="0.45">
      <c r="D3048"/>
      <c r="E3048"/>
      <c r="F3048"/>
      <c r="G3048"/>
      <c r="H3048"/>
      <c r="I3048"/>
    </row>
    <row r="3049" spans="4:9" hidden="1" x14ac:dyDescent="0.45">
      <c r="D3049"/>
      <c r="E3049"/>
      <c r="F3049"/>
      <c r="G3049"/>
      <c r="H3049"/>
      <c r="I3049"/>
    </row>
    <row r="3050" spans="4:9" hidden="1" x14ac:dyDescent="0.45">
      <c r="D3050"/>
      <c r="E3050"/>
      <c r="F3050"/>
      <c r="G3050"/>
      <c r="H3050"/>
      <c r="I3050"/>
    </row>
    <row r="3051" spans="4:9" hidden="1" x14ac:dyDescent="0.45">
      <c r="D3051"/>
      <c r="E3051"/>
      <c r="F3051"/>
      <c r="G3051"/>
      <c r="H3051"/>
      <c r="I3051"/>
    </row>
    <row r="3052" spans="4:9" hidden="1" x14ac:dyDescent="0.45">
      <c r="D3052"/>
      <c r="E3052"/>
      <c r="F3052"/>
      <c r="G3052"/>
      <c r="H3052"/>
      <c r="I3052"/>
    </row>
    <row r="3053" spans="4:9" hidden="1" x14ac:dyDescent="0.45">
      <c r="D3053"/>
      <c r="E3053"/>
      <c r="F3053"/>
      <c r="G3053"/>
      <c r="H3053"/>
      <c r="I3053"/>
    </row>
    <row r="3054" spans="4:9" hidden="1" x14ac:dyDescent="0.45">
      <c r="D3054"/>
      <c r="E3054"/>
      <c r="F3054"/>
      <c r="G3054"/>
      <c r="H3054"/>
      <c r="I3054"/>
    </row>
    <row r="3055" spans="4:9" hidden="1" x14ac:dyDescent="0.45">
      <c r="D3055"/>
      <c r="E3055"/>
      <c r="F3055"/>
      <c r="G3055"/>
      <c r="H3055"/>
      <c r="I3055"/>
    </row>
    <row r="3056" spans="4:9" hidden="1" x14ac:dyDescent="0.45">
      <c r="D3056"/>
      <c r="E3056"/>
      <c r="F3056"/>
      <c r="G3056"/>
      <c r="H3056"/>
      <c r="I3056"/>
    </row>
    <row r="3057" spans="4:9" hidden="1" x14ac:dyDescent="0.45">
      <c r="D3057"/>
      <c r="E3057"/>
      <c r="F3057"/>
      <c r="G3057"/>
      <c r="H3057"/>
      <c r="I3057"/>
    </row>
    <row r="3058" spans="4:9" hidden="1" x14ac:dyDescent="0.45">
      <c r="D3058"/>
      <c r="E3058"/>
      <c r="F3058"/>
      <c r="G3058"/>
      <c r="H3058"/>
      <c r="I3058"/>
    </row>
    <row r="3059" spans="4:9" hidden="1" x14ac:dyDescent="0.45">
      <c r="D3059"/>
      <c r="E3059"/>
      <c r="F3059"/>
      <c r="G3059"/>
      <c r="H3059"/>
      <c r="I3059"/>
    </row>
    <row r="3060" spans="4:9" hidden="1" x14ac:dyDescent="0.45">
      <c r="D3060"/>
      <c r="E3060"/>
      <c r="F3060"/>
      <c r="G3060"/>
      <c r="H3060"/>
      <c r="I3060"/>
    </row>
    <row r="3061" spans="4:9" hidden="1" x14ac:dyDescent="0.45">
      <c r="D3061"/>
      <c r="E3061"/>
      <c r="F3061"/>
      <c r="G3061"/>
      <c r="H3061"/>
      <c r="I3061"/>
    </row>
    <row r="3062" spans="4:9" hidden="1" x14ac:dyDescent="0.45">
      <c r="D3062"/>
      <c r="E3062"/>
      <c r="F3062"/>
      <c r="G3062"/>
      <c r="H3062"/>
      <c r="I3062"/>
    </row>
    <row r="3063" spans="4:9" hidden="1" x14ac:dyDescent="0.45">
      <c r="D3063"/>
      <c r="E3063"/>
      <c r="F3063"/>
      <c r="G3063"/>
      <c r="H3063"/>
      <c r="I3063"/>
    </row>
    <row r="3064" spans="4:9" hidden="1" x14ac:dyDescent="0.45">
      <c r="D3064"/>
      <c r="E3064"/>
      <c r="F3064"/>
      <c r="G3064"/>
      <c r="H3064"/>
      <c r="I3064"/>
    </row>
    <row r="3065" spans="4:9" hidden="1" x14ac:dyDescent="0.45">
      <c r="D3065"/>
      <c r="E3065"/>
      <c r="F3065"/>
      <c r="G3065"/>
      <c r="H3065"/>
      <c r="I3065"/>
    </row>
    <row r="3066" spans="4:9" hidden="1" x14ac:dyDescent="0.45">
      <c r="D3066"/>
      <c r="E3066"/>
      <c r="F3066"/>
      <c r="G3066"/>
      <c r="H3066"/>
      <c r="I3066"/>
    </row>
    <row r="3067" spans="4:9" hidden="1" x14ac:dyDescent="0.45">
      <c r="D3067"/>
      <c r="E3067"/>
      <c r="F3067"/>
      <c r="G3067"/>
      <c r="H3067"/>
      <c r="I3067"/>
    </row>
    <row r="3068" spans="4:9" hidden="1" x14ac:dyDescent="0.45">
      <c r="D3068"/>
      <c r="E3068"/>
      <c r="F3068"/>
      <c r="G3068"/>
      <c r="H3068"/>
      <c r="I3068"/>
    </row>
    <row r="3069" spans="4:9" hidden="1" x14ac:dyDescent="0.45">
      <c r="D3069"/>
      <c r="E3069"/>
      <c r="F3069"/>
      <c r="G3069"/>
      <c r="H3069"/>
      <c r="I3069"/>
    </row>
    <row r="3070" spans="4:9" hidden="1" x14ac:dyDescent="0.45">
      <c r="D3070"/>
      <c r="E3070"/>
      <c r="F3070"/>
      <c r="G3070"/>
      <c r="H3070"/>
      <c r="I3070"/>
    </row>
    <row r="3071" spans="4:9" hidden="1" x14ac:dyDescent="0.45">
      <c r="D3071"/>
      <c r="E3071"/>
      <c r="F3071"/>
      <c r="G3071"/>
      <c r="H3071"/>
      <c r="I3071"/>
    </row>
    <row r="3072" spans="4:9" hidden="1" x14ac:dyDescent="0.45">
      <c r="D3072"/>
      <c r="E3072"/>
      <c r="F3072"/>
      <c r="G3072"/>
      <c r="H3072"/>
      <c r="I3072"/>
    </row>
    <row r="3073" spans="4:9" hidden="1" x14ac:dyDescent="0.45">
      <c r="D3073"/>
      <c r="E3073"/>
      <c r="F3073"/>
      <c r="G3073"/>
      <c r="H3073"/>
      <c r="I3073"/>
    </row>
    <row r="3074" spans="4:9" hidden="1" x14ac:dyDescent="0.45">
      <c r="D3074"/>
      <c r="E3074"/>
      <c r="F3074"/>
      <c r="G3074"/>
      <c r="H3074"/>
      <c r="I3074"/>
    </row>
    <row r="3075" spans="4:9" hidden="1" x14ac:dyDescent="0.45">
      <c r="D3075"/>
      <c r="E3075"/>
      <c r="F3075"/>
      <c r="G3075"/>
      <c r="H3075"/>
      <c r="I3075"/>
    </row>
    <row r="3076" spans="4:9" hidden="1" x14ac:dyDescent="0.45">
      <c r="D3076"/>
      <c r="E3076"/>
      <c r="F3076"/>
      <c r="G3076"/>
      <c r="H3076"/>
      <c r="I3076"/>
    </row>
    <row r="3077" spans="4:9" hidden="1" x14ac:dyDescent="0.45">
      <c r="D3077"/>
      <c r="E3077"/>
      <c r="F3077"/>
      <c r="G3077"/>
      <c r="H3077"/>
      <c r="I3077"/>
    </row>
    <row r="3078" spans="4:9" hidden="1" x14ac:dyDescent="0.45">
      <c r="D3078"/>
      <c r="E3078"/>
      <c r="F3078"/>
      <c r="G3078"/>
      <c r="H3078"/>
      <c r="I3078"/>
    </row>
    <row r="3079" spans="4:9" hidden="1" x14ac:dyDescent="0.45">
      <c r="D3079"/>
      <c r="E3079"/>
      <c r="F3079"/>
      <c r="G3079"/>
      <c r="H3079"/>
      <c r="I3079"/>
    </row>
    <row r="3080" spans="4:9" hidden="1" x14ac:dyDescent="0.45">
      <c r="D3080"/>
      <c r="E3080"/>
      <c r="F3080"/>
      <c r="G3080"/>
      <c r="H3080"/>
      <c r="I3080"/>
    </row>
    <row r="3081" spans="4:9" hidden="1" x14ac:dyDescent="0.45">
      <c r="D3081"/>
      <c r="E3081"/>
      <c r="F3081"/>
      <c r="G3081"/>
      <c r="H3081"/>
      <c r="I3081"/>
    </row>
    <row r="3082" spans="4:9" hidden="1" x14ac:dyDescent="0.45">
      <c r="D3082"/>
      <c r="E3082"/>
      <c r="F3082"/>
      <c r="G3082"/>
      <c r="H3082"/>
      <c r="I3082"/>
    </row>
    <row r="3083" spans="4:9" hidden="1" x14ac:dyDescent="0.45">
      <c r="D3083"/>
      <c r="E3083"/>
      <c r="F3083"/>
      <c r="G3083"/>
      <c r="H3083"/>
      <c r="I3083"/>
    </row>
    <row r="3084" spans="4:9" hidden="1" x14ac:dyDescent="0.45">
      <c r="D3084"/>
      <c r="E3084"/>
      <c r="F3084"/>
      <c r="G3084"/>
      <c r="H3084"/>
      <c r="I3084"/>
    </row>
    <row r="3085" spans="4:9" hidden="1" x14ac:dyDescent="0.45">
      <c r="D3085"/>
      <c r="E3085"/>
      <c r="F3085"/>
      <c r="G3085"/>
      <c r="H3085"/>
      <c r="I3085"/>
    </row>
    <row r="3086" spans="4:9" hidden="1" x14ac:dyDescent="0.45">
      <c r="D3086"/>
      <c r="E3086"/>
      <c r="F3086"/>
      <c r="G3086"/>
      <c r="H3086"/>
      <c r="I3086"/>
    </row>
    <row r="3087" spans="4:9" hidden="1" x14ac:dyDescent="0.45">
      <c r="D3087"/>
      <c r="E3087"/>
      <c r="F3087"/>
      <c r="G3087"/>
      <c r="H3087"/>
      <c r="I3087"/>
    </row>
    <row r="3088" spans="4:9" hidden="1" x14ac:dyDescent="0.45">
      <c r="D3088"/>
      <c r="E3088"/>
      <c r="F3088"/>
      <c r="G3088"/>
      <c r="H3088"/>
      <c r="I3088"/>
    </row>
    <row r="3089" spans="4:9" hidden="1" x14ac:dyDescent="0.45">
      <c r="D3089"/>
      <c r="E3089"/>
      <c r="F3089"/>
      <c r="G3089"/>
      <c r="H3089"/>
      <c r="I3089"/>
    </row>
    <row r="3090" spans="4:9" hidden="1" x14ac:dyDescent="0.45">
      <c r="D3090"/>
      <c r="E3090"/>
      <c r="F3090"/>
      <c r="G3090"/>
      <c r="H3090"/>
      <c r="I3090"/>
    </row>
    <row r="3091" spans="4:9" hidden="1" x14ac:dyDescent="0.45">
      <c r="D3091"/>
      <c r="E3091"/>
      <c r="F3091"/>
      <c r="G3091"/>
      <c r="H3091"/>
      <c r="I3091"/>
    </row>
    <row r="3092" spans="4:9" hidden="1" x14ac:dyDescent="0.45">
      <c r="D3092"/>
      <c r="E3092"/>
      <c r="F3092"/>
      <c r="G3092"/>
      <c r="H3092"/>
      <c r="I3092"/>
    </row>
    <row r="3093" spans="4:9" hidden="1" x14ac:dyDescent="0.45">
      <c r="D3093"/>
      <c r="E3093"/>
      <c r="F3093"/>
      <c r="G3093"/>
      <c r="H3093"/>
      <c r="I3093"/>
    </row>
    <row r="3094" spans="4:9" hidden="1" x14ac:dyDescent="0.45">
      <c r="D3094"/>
      <c r="E3094"/>
      <c r="F3094"/>
      <c r="G3094"/>
      <c r="H3094"/>
      <c r="I3094"/>
    </row>
    <row r="3095" spans="4:9" hidden="1" x14ac:dyDescent="0.45">
      <c r="D3095"/>
      <c r="E3095"/>
      <c r="F3095"/>
      <c r="G3095"/>
      <c r="H3095"/>
      <c r="I3095"/>
    </row>
    <row r="3096" spans="4:9" hidden="1" x14ac:dyDescent="0.45">
      <c r="D3096"/>
      <c r="E3096"/>
      <c r="F3096"/>
      <c r="G3096"/>
      <c r="H3096"/>
      <c r="I3096"/>
    </row>
    <row r="3097" spans="4:9" hidden="1" x14ac:dyDescent="0.45">
      <c r="D3097"/>
      <c r="E3097"/>
      <c r="F3097"/>
      <c r="G3097"/>
      <c r="H3097"/>
      <c r="I3097"/>
    </row>
    <row r="3098" spans="4:9" hidden="1" x14ac:dyDescent="0.45">
      <c r="D3098"/>
      <c r="E3098"/>
      <c r="F3098"/>
      <c r="G3098"/>
      <c r="H3098"/>
      <c r="I3098"/>
    </row>
    <row r="3099" spans="4:9" hidden="1" x14ac:dyDescent="0.45">
      <c r="D3099"/>
      <c r="E3099"/>
      <c r="F3099"/>
      <c r="G3099"/>
      <c r="H3099"/>
      <c r="I3099"/>
    </row>
    <row r="3100" spans="4:9" hidden="1" x14ac:dyDescent="0.45">
      <c r="D3100"/>
      <c r="E3100"/>
      <c r="F3100"/>
      <c r="G3100"/>
      <c r="H3100"/>
      <c r="I3100"/>
    </row>
    <row r="3101" spans="4:9" hidden="1" x14ac:dyDescent="0.45">
      <c r="D3101"/>
      <c r="E3101"/>
      <c r="F3101"/>
      <c r="G3101"/>
      <c r="H3101"/>
      <c r="I3101"/>
    </row>
    <row r="3102" spans="4:9" hidden="1" x14ac:dyDescent="0.45">
      <c r="D3102"/>
      <c r="E3102"/>
      <c r="F3102"/>
      <c r="G3102"/>
      <c r="H3102"/>
      <c r="I3102"/>
    </row>
    <row r="3103" spans="4:9" hidden="1" x14ac:dyDescent="0.45">
      <c r="D3103"/>
      <c r="E3103"/>
      <c r="F3103"/>
      <c r="G3103"/>
      <c r="H3103"/>
      <c r="I3103"/>
    </row>
    <row r="3104" spans="4:9" hidden="1" x14ac:dyDescent="0.45">
      <c r="D3104"/>
      <c r="E3104"/>
      <c r="F3104"/>
      <c r="G3104"/>
      <c r="H3104"/>
      <c r="I3104"/>
    </row>
    <row r="3105" spans="4:9" hidden="1" x14ac:dyDescent="0.45">
      <c r="D3105"/>
      <c r="E3105"/>
      <c r="F3105"/>
      <c r="G3105"/>
      <c r="H3105"/>
      <c r="I3105"/>
    </row>
    <row r="3106" spans="4:9" hidden="1" x14ac:dyDescent="0.45">
      <c r="D3106"/>
      <c r="E3106"/>
      <c r="F3106"/>
      <c r="G3106"/>
      <c r="H3106"/>
      <c r="I3106"/>
    </row>
    <row r="3107" spans="4:9" hidden="1" x14ac:dyDescent="0.45">
      <c r="D3107"/>
      <c r="E3107"/>
      <c r="F3107"/>
      <c r="G3107"/>
      <c r="H3107"/>
      <c r="I3107"/>
    </row>
    <row r="3108" spans="4:9" hidden="1" x14ac:dyDescent="0.45">
      <c r="D3108"/>
      <c r="E3108"/>
      <c r="F3108"/>
      <c r="G3108"/>
      <c r="H3108"/>
      <c r="I3108"/>
    </row>
    <row r="3109" spans="4:9" hidden="1" x14ac:dyDescent="0.45">
      <c r="D3109"/>
      <c r="E3109"/>
      <c r="F3109"/>
      <c r="G3109"/>
      <c r="H3109"/>
      <c r="I3109"/>
    </row>
    <row r="3110" spans="4:9" hidden="1" x14ac:dyDescent="0.45">
      <c r="D3110"/>
      <c r="E3110"/>
      <c r="F3110"/>
      <c r="G3110"/>
      <c r="H3110"/>
      <c r="I3110"/>
    </row>
    <row r="3111" spans="4:9" hidden="1" x14ac:dyDescent="0.45">
      <c r="D3111"/>
      <c r="E3111"/>
      <c r="F3111"/>
      <c r="G3111"/>
      <c r="H3111"/>
      <c r="I3111"/>
    </row>
    <row r="3112" spans="4:9" hidden="1" x14ac:dyDescent="0.45">
      <c r="D3112"/>
      <c r="E3112"/>
      <c r="F3112"/>
      <c r="G3112"/>
      <c r="H3112"/>
      <c r="I3112"/>
    </row>
    <row r="3113" spans="4:9" hidden="1" x14ac:dyDescent="0.45">
      <c r="D3113"/>
      <c r="E3113"/>
      <c r="F3113"/>
      <c r="G3113"/>
      <c r="H3113"/>
      <c r="I3113"/>
    </row>
    <row r="3114" spans="4:9" hidden="1" x14ac:dyDescent="0.45">
      <c r="D3114"/>
      <c r="E3114"/>
      <c r="F3114"/>
      <c r="G3114"/>
      <c r="H3114"/>
      <c r="I3114"/>
    </row>
    <row r="3115" spans="4:9" hidden="1" x14ac:dyDescent="0.45">
      <c r="D3115"/>
      <c r="E3115"/>
      <c r="F3115"/>
      <c r="G3115"/>
      <c r="H3115"/>
      <c r="I3115"/>
    </row>
    <row r="3116" spans="4:9" hidden="1" x14ac:dyDescent="0.45">
      <c r="D3116"/>
      <c r="E3116"/>
      <c r="F3116"/>
      <c r="G3116"/>
      <c r="H3116"/>
      <c r="I3116"/>
    </row>
    <row r="3117" spans="4:9" hidden="1" x14ac:dyDescent="0.45">
      <c r="D3117"/>
      <c r="E3117"/>
      <c r="F3117"/>
      <c r="G3117"/>
      <c r="H3117"/>
      <c r="I3117"/>
    </row>
    <row r="3118" spans="4:9" hidden="1" x14ac:dyDescent="0.45">
      <c r="D3118"/>
      <c r="E3118"/>
      <c r="F3118"/>
      <c r="G3118"/>
      <c r="H3118"/>
      <c r="I3118"/>
    </row>
    <row r="3119" spans="4:9" hidden="1" x14ac:dyDescent="0.45">
      <c r="D3119"/>
      <c r="E3119"/>
      <c r="F3119"/>
      <c r="G3119"/>
      <c r="H3119"/>
      <c r="I3119"/>
    </row>
    <row r="3120" spans="4:9" hidden="1" x14ac:dyDescent="0.45">
      <c r="D3120"/>
      <c r="E3120"/>
      <c r="F3120"/>
      <c r="G3120"/>
      <c r="H3120"/>
      <c r="I3120"/>
    </row>
    <row r="3121" spans="4:9" hidden="1" x14ac:dyDescent="0.45">
      <c r="D3121"/>
      <c r="E3121"/>
      <c r="F3121"/>
      <c r="G3121"/>
      <c r="H3121"/>
      <c r="I3121"/>
    </row>
    <row r="3122" spans="4:9" hidden="1" x14ac:dyDescent="0.45">
      <c r="D3122"/>
      <c r="E3122"/>
      <c r="F3122"/>
      <c r="G3122"/>
      <c r="H3122"/>
      <c r="I3122"/>
    </row>
    <row r="3123" spans="4:9" hidden="1" x14ac:dyDescent="0.45">
      <c r="D3123"/>
      <c r="E3123"/>
      <c r="F3123"/>
      <c r="G3123"/>
      <c r="H3123"/>
      <c r="I3123"/>
    </row>
    <row r="3124" spans="4:9" hidden="1" x14ac:dyDescent="0.45">
      <c r="D3124"/>
      <c r="E3124"/>
      <c r="F3124"/>
      <c r="G3124"/>
      <c r="H3124"/>
      <c r="I3124"/>
    </row>
    <row r="3125" spans="4:9" hidden="1" x14ac:dyDescent="0.45">
      <c r="D3125"/>
      <c r="E3125"/>
      <c r="F3125"/>
      <c r="G3125"/>
      <c r="H3125"/>
      <c r="I3125"/>
    </row>
    <row r="3126" spans="4:9" hidden="1" x14ac:dyDescent="0.45">
      <c r="D3126"/>
      <c r="E3126"/>
      <c r="F3126"/>
      <c r="G3126"/>
      <c r="H3126"/>
      <c r="I3126"/>
    </row>
    <row r="3127" spans="4:9" hidden="1" x14ac:dyDescent="0.45">
      <c r="D3127"/>
      <c r="E3127"/>
      <c r="F3127"/>
      <c r="G3127"/>
      <c r="H3127"/>
      <c r="I3127"/>
    </row>
    <row r="3128" spans="4:9" hidden="1" x14ac:dyDescent="0.45">
      <c r="D3128"/>
      <c r="E3128"/>
      <c r="F3128"/>
      <c r="G3128"/>
      <c r="H3128"/>
      <c r="I3128"/>
    </row>
    <row r="3129" spans="4:9" hidden="1" x14ac:dyDescent="0.45">
      <c r="D3129"/>
      <c r="E3129"/>
      <c r="F3129"/>
      <c r="G3129"/>
      <c r="H3129"/>
      <c r="I3129"/>
    </row>
    <row r="3130" spans="4:9" hidden="1" x14ac:dyDescent="0.45">
      <c r="D3130"/>
      <c r="E3130"/>
      <c r="F3130"/>
      <c r="G3130"/>
      <c r="H3130"/>
      <c r="I3130"/>
    </row>
    <row r="3131" spans="4:9" hidden="1" x14ac:dyDescent="0.45">
      <c r="D3131"/>
      <c r="E3131"/>
      <c r="F3131"/>
      <c r="G3131"/>
      <c r="H3131"/>
      <c r="I3131"/>
    </row>
    <row r="3132" spans="4:9" hidden="1" x14ac:dyDescent="0.45">
      <c r="D3132"/>
      <c r="E3132"/>
      <c r="F3132"/>
      <c r="G3132"/>
      <c r="H3132"/>
      <c r="I3132"/>
    </row>
    <row r="3133" spans="4:9" hidden="1" x14ac:dyDescent="0.45">
      <c r="D3133"/>
      <c r="E3133"/>
      <c r="F3133"/>
      <c r="G3133"/>
      <c r="H3133"/>
      <c r="I3133"/>
    </row>
    <row r="3134" spans="4:9" hidden="1" x14ac:dyDescent="0.45">
      <c r="D3134"/>
      <c r="E3134"/>
      <c r="F3134"/>
      <c r="G3134"/>
      <c r="H3134"/>
      <c r="I3134"/>
    </row>
    <row r="3135" spans="4:9" hidden="1" x14ac:dyDescent="0.45">
      <c r="D3135"/>
      <c r="E3135"/>
      <c r="F3135"/>
      <c r="G3135"/>
      <c r="H3135"/>
      <c r="I3135"/>
    </row>
    <row r="3136" spans="4:9" hidden="1" x14ac:dyDescent="0.45">
      <c r="D3136"/>
      <c r="E3136"/>
      <c r="F3136"/>
      <c r="G3136"/>
      <c r="H3136"/>
      <c r="I3136"/>
    </row>
    <row r="3137" spans="4:9" hidden="1" x14ac:dyDescent="0.45">
      <c r="D3137"/>
      <c r="E3137"/>
      <c r="F3137"/>
      <c r="G3137"/>
      <c r="H3137"/>
      <c r="I3137"/>
    </row>
    <row r="3138" spans="4:9" hidden="1" x14ac:dyDescent="0.45">
      <c r="D3138"/>
      <c r="E3138"/>
      <c r="F3138"/>
      <c r="G3138"/>
      <c r="H3138"/>
      <c r="I3138"/>
    </row>
    <row r="3139" spans="4:9" hidden="1" x14ac:dyDescent="0.45">
      <c r="D3139"/>
      <c r="E3139"/>
      <c r="F3139"/>
      <c r="G3139"/>
      <c r="H3139"/>
      <c r="I3139"/>
    </row>
    <row r="3140" spans="4:9" hidden="1" x14ac:dyDescent="0.45">
      <c r="D3140"/>
      <c r="E3140"/>
      <c r="F3140"/>
      <c r="G3140"/>
      <c r="H3140"/>
      <c r="I3140"/>
    </row>
    <row r="3141" spans="4:9" hidden="1" x14ac:dyDescent="0.45">
      <c r="D3141"/>
      <c r="E3141"/>
      <c r="F3141"/>
      <c r="G3141"/>
      <c r="H3141"/>
      <c r="I3141"/>
    </row>
    <row r="3142" spans="4:9" hidden="1" x14ac:dyDescent="0.45">
      <c r="D3142"/>
      <c r="E3142"/>
      <c r="F3142"/>
      <c r="G3142"/>
      <c r="H3142"/>
      <c r="I3142"/>
    </row>
    <row r="3143" spans="4:9" hidden="1" x14ac:dyDescent="0.45">
      <c r="D3143"/>
      <c r="E3143"/>
      <c r="F3143"/>
      <c r="G3143"/>
      <c r="H3143"/>
      <c r="I3143"/>
    </row>
    <row r="3144" spans="4:9" hidden="1" x14ac:dyDescent="0.45">
      <c r="D3144"/>
      <c r="E3144"/>
      <c r="F3144"/>
      <c r="G3144"/>
      <c r="H3144"/>
      <c r="I3144"/>
    </row>
    <row r="3145" spans="4:9" hidden="1" x14ac:dyDescent="0.45">
      <c r="D3145"/>
      <c r="E3145"/>
      <c r="F3145"/>
      <c r="G3145"/>
      <c r="H3145"/>
      <c r="I3145"/>
    </row>
    <row r="3146" spans="4:9" hidden="1" x14ac:dyDescent="0.45">
      <c r="D3146"/>
      <c r="E3146"/>
      <c r="F3146"/>
      <c r="G3146"/>
      <c r="H3146"/>
      <c r="I3146"/>
    </row>
    <row r="3147" spans="4:9" hidden="1" x14ac:dyDescent="0.45">
      <c r="D3147"/>
      <c r="E3147"/>
      <c r="F3147"/>
      <c r="G3147"/>
      <c r="H3147"/>
      <c r="I3147"/>
    </row>
    <row r="3148" spans="4:9" hidden="1" x14ac:dyDescent="0.45">
      <c r="D3148"/>
      <c r="E3148"/>
      <c r="F3148"/>
      <c r="G3148"/>
      <c r="H3148"/>
      <c r="I3148"/>
    </row>
    <row r="3149" spans="4:9" hidden="1" x14ac:dyDescent="0.45">
      <c r="D3149"/>
      <c r="E3149"/>
      <c r="F3149"/>
      <c r="G3149"/>
      <c r="H3149"/>
      <c r="I3149"/>
    </row>
    <row r="3150" spans="4:9" hidden="1" x14ac:dyDescent="0.45">
      <c r="D3150"/>
      <c r="E3150"/>
      <c r="F3150"/>
      <c r="G3150"/>
      <c r="H3150"/>
      <c r="I3150"/>
    </row>
    <row r="3151" spans="4:9" hidden="1" x14ac:dyDescent="0.45">
      <c r="D3151"/>
      <c r="E3151"/>
      <c r="F3151"/>
      <c r="G3151"/>
      <c r="H3151"/>
      <c r="I3151"/>
    </row>
    <row r="3152" spans="4:9" hidden="1" x14ac:dyDescent="0.45">
      <c r="D3152"/>
      <c r="E3152"/>
      <c r="F3152"/>
      <c r="G3152"/>
      <c r="H3152"/>
      <c r="I3152"/>
    </row>
    <row r="3153" spans="4:9" hidden="1" x14ac:dyDescent="0.45">
      <c r="D3153"/>
      <c r="E3153"/>
      <c r="F3153"/>
      <c r="G3153"/>
      <c r="H3153"/>
      <c r="I3153"/>
    </row>
    <row r="3154" spans="4:9" hidden="1" x14ac:dyDescent="0.45">
      <c r="D3154"/>
      <c r="E3154"/>
      <c r="F3154"/>
      <c r="G3154"/>
      <c r="H3154"/>
      <c r="I3154"/>
    </row>
    <row r="3155" spans="4:9" hidden="1" x14ac:dyDescent="0.45">
      <c r="D3155"/>
      <c r="E3155"/>
      <c r="F3155"/>
      <c r="G3155"/>
      <c r="H3155"/>
      <c r="I3155"/>
    </row>
    <row r="3156" spans="4:9" hidden="1" x14ac:dyDescent="0.45">
      <c r="D3156"/>
      <c r="E3156"/>
      <c r="F3156"/>
      <c r="G3156"/>
      <c r="H3156"/>
      <c r="I3156"/>
    </row>
    <row r="3157" spans="4:9" hidden="1" x14ac:dyDescent="0.45">
      <c r="D3157"/>
      <c r="E3157"/>
      <c r="F3157"/>
      <c r="G3157"/>
      <c r="H3157"/>
      <c r="I3157"/>
    </row>
    <row r="3158" spans="4:9" hidden="1" x14ac:dyDescent="0.45">
      <c r="D3158"/>
      <c r="E3158"/>
      <c r="F3158"/>
      <c r="G3158"/>
      <c r="H3158"/>
      <c r="I3158"/>
    </row>
    <row r="3159" spans="4:9" hidden="1" x14ac:dyDescent="0.45">
      <c r="D3159"/>
      <c r="E3159"/>
      <c r="F3159"/>
      <c r="G3159"/>
      <c r="H3159"/>
      <c r="I3159"/>
    </row>
    <row r="3160" spans="4:9" hidden="1" x14ac:dyDescent="0.45">
      <c r="D3160"/>
      <c r="E3160"/>
      <c r="F3160"/>
      <c r="G3160"/>
      <c r="H3160"/>
      <c r="I3160"/>
    </row>
    <row r="3161" spans="4:9" hidden="1" x14ac:dyDescent="0.45">
      <c r="D3161"/>
      <c r="E3161"/>
      <c r="F3161"/>
      <c r="G3161"/>
      <c r="H3161"/>
      <c r="I3161"/>
    </row>
    <row r="3162" spans="4:9" hidden="1" x14ac:dyDescent="0.45">
      <c r="D3162"/>
      <c r="E3162"/>
      <c r="F3162"/>
      <c r="G3162"/>
      <c r="H3162"/>
      <c r="I3162"/>
    </row>
    <row r="3163" spans="4:9" hidden="1" x14ac:dyDescent="0.45">
      <c r="D3163"/>
      <c r="E3163"/>
      <c r="F3163"/>
      <c r="G3163"/>
      <c r="H3163"/>
      <c r="I3163"/>
    </row>
    <row r="3164" spans="4:9" hidden="1" x14ac:dyDescent="0.45">
      <c r="D3164"/>
      <c r="E3164"/>
      <c r="F3164"/>
      <c r="G3164"/>
      <c r="H3164"/>
      <c r="I3164"/>
    </row>
    <row r="3165" spans="4:9" hidden="1" x14ac:dyDescent="0.45">
      <c r="D3165"/>
      <c r="E3165"/>
      <c r="F3165"/>
      <c r="G3165"/>
      <c r="H3165"/>
      <c r="I3165"/>
    </row>
    <row r="3166" spans="4:9" hidden="1" x14ac:dyDescent="0.45">
      <c r="D3166"/>
      <c r="E3166"/>
      <c r="F3166"/>
      <c r="G3166"/>
      <c r="H3166"/>
      <c r="I3166"/>
    </row>
    <row r="3167" spans="4:9" hidden="1" x14ac:dyDescent="0.45">
      <c r="D3167"/>
      <c r="E3167"/>
      <c r="F3167"/>
      <c r="G3167"/>
      <c r="H3167"/>
      <c r="I3167"/>
    </row>
    <row r="3168" spans="4:9" hidden="1" x14ac:dyDescent="0.45">
      <c r="D3168"/>
      <c r="E3168"/>
      <c r="F3168"/>
      <c r="G3168"/>
      <c r="H3168"/>
      <c r="I3168"/>
    </row>
    <row r="3169" spans="4:9" hidden="1" x14ac:dyDescent="0.45">
      <c r="D3169"/>
      <c r="E3169"/>
      <c r="F3169"/>
      <c r="G3169"/>
      <c r="H3169"/>
      <c r="I3169"/>
    </row>
    <row r="3170" spans="4:9" hidden="1" x14ac:dyDescent="0.45">
      <c r="D3170"/>
      <c r="E3170"/>
      <c r="F3170"/>
      <c r="G3170"/>
      <c r="H3170"/>
      <c r="I3170"/>
    </row>
    <row r="3171" spans="4:9" hidden="1" x14ac:dyDescent="0.45">
      <c r="D3171"/>
      <c r="E3171"/>
      <c r="F3171"/>
      <c r="G3171"/>
      <c r="H3171"/>
      <c r="I3171"/>
    </row>
    <row r="3172" spans="4:9" hidden="1" x14ac:dyDescent="0.45">
      <c r="D3172"/>
      <c r="E3172"/>
      <c r="F3172"/>
      <c r="G3172"/>
      <c r="H3172"/>
      <c r="I3172"/>
    </row>
    <row r="3173" spans="4:9" hidden="1" x14ac:dyDescent="0.45">
      <c r="D3173"/>
      <c r="E3173"/>
      <c r="F3173"/>
      <c r="G3173"/>
      <c r="H3173"/>
      <c r="I3173"/>
    </row>
    <row r="3174" spans="4:9" hidden="1" x14ac:dyDescent="0.45">
      <c r="D3174"/>
      <c r="E3174"/>
      <c r="F3174"/>
      <c r="G3174"/>
      <c r="H3174"/>
      <c r="I3174"/>
    </row>
    <row r="3175" spans="4:9" hidden="1" x14ac:dyDescent="0.45">
      <c r="D3175"/>
      <c r="E3175"/>
      <c r="F3175"/>
      <c r="G3175"/>
      <c r="H3175"/>
      <c r="I3175"/>
    </row>
    <row r="3176" spans="4:9" hidden="1" x14ac:dyDescent="0.45">
      <c r="D3176"/>
      <c r="E3176"/>
      <c r="F3176"/>
      <c r="G3176"/>
      <c r="H3176"/>
      <c r="I3176"/>
    </row>
    <row r="3177" spans="4:9" hidden="1" x14ac:dyDescent="0.45">
      <c r="D3177"/>
      <c r="E3177"/>
      <c r="F3177"/>
      <c r="G3177"/>
      <c r="H3177"/>
      <c r="I3177"/>
    </row>
    <row r="3178" spans="4:9" hidden="1" x14ac:dyDescent="0.45">
      <c r="D3178"/>
      <c r="E3178"/>
      <c r="F3178"/>
      <c r="G3178"/>
      <c r="H3178"/>
      <c r="I3178"/>
    </row>
    <row r="3179" spans="4:9" hidden="1" x14ac:dyDescent="0.45">
      <c r="D3179"/>
      <c r="E3179"/>
      <c r="F3179"/>
      <c r="G3179"/>
      <c r="H3179"/>
      <c r="I3179"/>
    </row>
    <row r="3180" spans="4:9" hidden="1" x14ac:dyDescent="0.45">
      <c r="D3180"/>
      <c r="E3180"/>
      <c r="F3180"/>
      <c r="G3180"/>
      <c r="H3180"/>
      <c r="I3180"/>
    </row>
    <row r="3181" spans="4:9" hidden="1" x14ac:dyDescent="0.45">
      <c r="D3181"/>
      <c r="E3181"/>
      <c r="F3181"/>
      <c r="G3181"/>
      <c r="H3181"/>
      <c r="I3181"/>
    </row>
    <row r="3182" spans="4:9" hidden="1" x14ac:dyDescent="0.45">
      <c r="D3182"/>
      <c r="E3182"/>
      <c r="F3182"/>
      <c r="G3182"/>
      <c r="H3182"/>
      <c r="I3182"/>
    </row>
    <row r="3183" spans="4:9" hidden="1" x14ac:dyDescent="0.45">
      <c r="D3183"/>
      <c r="E3183"/>
      <c r="F3183"/>
      <c r="G3183"/>
      <c r="H3183"/>
      <c r="I3183"/>
    </row>
    <row r="3184" spans="4:9" hidden="1" x14ac:dyDescent="0.45">
      <c r="D3184"/>
      <c r="E3184"/>
      <c r="F3184"/>
      <c r="G3184"/>
      <c r="H3184"/>
      <c r="I3184"/>
    </row>
    <row r="3185" spans="4:9" hidden="1" x14ac:dyDescent="0.45">
      <c r="D3185"/>
      <c r="E3185"/>
      <c r="F3185"/>
      <c r="G3185"/>
      <c r="H3185"/>
      <c r="I3185"/>
    </row>
    <row r="3186" spans="4:9" hidden="1" x14ac:dyDescent="0.45">
      <c r="D3186"/>
      <c r="E3186"/>
      <c r="F3186"/>
      <c r="G3186"/>
      <c r="H3186"/>
      <c r="I3186"/>
    </row>
    <row r="3187" spans="4:9" hidden="1" x14ac:dyDescent="0.45">
      <c r="D3187"/>
      <c r="E3187"/>
      <c r="F3187"/>
      <c r="G3187"/>
      <c r="H3187"/>
      <c r="I3187"/>
    </row>
    <row r="3188" spans="4:9" hidden="1" x14ac:dyDescent="0.45">
      <c r="D3188"/>
      <c r="E3188"/>
      <c r="F3188"/>
      <c r="G3188"/>
      <c r="H3188"/>
      <c r="I3188"/>
    </row>
    <row r="3189" spans="4:9" hidden="1" x14ac:dyDescent="0.45">
      <c r="D3189"/>
      <c r="E3189"/>
      <c r="F3189"/>
      <c r="G3189"/>
      <c r="H3189"/>
      <c r="I3189"/>
    </row>
    <row r="3190" spans="4:9" hidden="1" x14ac:dyDescent="0.45">
      <c r="D3190"/>
      <c r="E3190"/>
      <c r="F3190"/>
      <c r="G3190"/>
      <c r="H3190"/>
      <c r="I3190"/>
    </row>
    <row r="3191" spans="4:9" hidden="1" x14ac:dyDescent="0.45">
      <c r="D3191"/>
      <c r="E3191"/>
      <c r="F3191"/>
      <c r="G3191"/>
      <c r="H3191"/>
      <c r="I3191"/>
    </row>
    <row r="3192" spans="4:9" hidden="1" x14ac:dyDescent="0.45">
      <c r="D3192"/>
      <c r="E3192"/>
      <c r="F3192"/>
      <c r="G3192"/>
      <c r="H3192"/>
      <c r="I3192"/>
    </row>
    <row r="3193" spans="4:9" hidden="1" x14ac:dyDescent="0.45">
      <c r="D3193"/>
      <c r="E3193"/>
      <c r="F3193"/>
      <c r="G3193"/>
      <c r="H3193"/>
      <c r="I3193"/>
    </row>
    <row r="3194" spans="4:9" hidden="1" x14ac:dyDescent="0.45">
      <c r="D3194"/>
      <c r="E3194"/>
      <c r="F3194"/>
      <c r="G3194"/>
      <c r="H3194"/>
      <c r="I3194"/>
    </row>
    <row r="3195" spans="4:9" hidden="1" x14ac:dyDescent="0.45">
      <c r="D3195"/>
      <c r="E3195"/>
      <c r="F3195"/>
      <c r="G3195"/>
      <c r="H3195"/>
      <c r="I3195"/>
    </row>
    <row r="3196" spans="4:9" hidden="1" x14ac:dyDescent="0.45">
      <c r="D3196"/>
      <c r="E3196"/>
      <c r="F3196"/>
      <c r="G3196"/>
      <c r="H3196"/>
      <c r="I3196"/>
    </row>
    <row r="3197" spans="4:9" hidden="1" x14ac:dyDescent="0.45">
      <c r="D3197"/>
      <c r="E3197"/>
      <c r="F3197"/>
      <c r="G3197"/>
      <c r="H3197"/>
      <c r="I3197"/>
    </row>
    <row r="3198" spans="4:9" hidden="1" x14ac:dyDescent="0.45">
      <c r="D3198"/>
      <c r="E3198"/>
      <c r="F3198"/>
      <c r="G3198"/>
      <c r="H3198"/>
      <c r="I3198"/>
    </row>
    <row r="3199" spans="4:9" hidden="1" x14ac:dyDescent="0.45">
      <c r="D3199"/>
      <c r="E3199"/>
      <c r="F3199"/>
      <c r="G3199"/>
      <c r="H3199"/>
      <c r="I3199"/>
    </row>
    <row r="3200" spans="4:9" hidden="1" x14ac:dyDescent="0.45">
      <c r="D3200"/>
      <c r="E3200"/>
      <c r="F3200"/>
      <c r="G3200"/>
      <c r="H3200"/>
      <c r="I3200"/>
    </row>
    <row r="3201" spans="4:9" hidden="1" x14ac:dyDescent="0.45">
      <c r="D3201"/>
      <c r="E3201"/>
      <c r="F3201"/>
      <c r="G3201"/>
      <c r="H3201"/>
      <c r="I3201"/>
    </row>
    <row r="3202" spans="4:9" hidden="1" x14ac:dyDescent="0.45">
      <c r="D3202"/>
      <c r="E3202"/>
      <c r="F3202"/>
      <c r="G3202"/>
      <c r="H3202"/>
      <c r="I3202"/>
    </row>
    <row r="3203" spans="4:9" hidden="1" x14ac:dyDescent="0.45">
      <c r="D3203"/>
      <c r="E3203"/>
      <c r="F3203"/>
      <c r="G3203"/>
      <c r="H3203"/>
      <c r="I3203"/>
    </row>
    <row r="3204" spans="4:9" hidden="1" x14ac:dyDescent="0.45">
      <c r="D3204"/>
      <c r="E3204"/>
      <c r="F3204"/>
      <c r="G3204"/>
      <c r="H3204"/>
      <c r="I3204"/>
    </row>
    <row r="3205" spans="4:9" hidden="1" x14ac:dyDescent="0.45">
      <c r="D3205"/>
      <c r="E3205"/>
      <c r="F3205"/>
      <c r="G3205"/>
      <c r="H3205"/>
      <c r="I3205"/>
    </row>
    <row r="3206" spans="4:9" hidden="1" x14ac:dyDescent="0.45">
      <c r="D3206"/>
      <c r="E3206"/>
      <c r="F3206"/>
      <c r="G3206"/>
      <c r="H3206"/>
      <c r="I3206"/>
    </row>
    <row r="3207" spans="4:9" hidden="1" x14ac:dyDescent="0.45">
      <c r="D3207"/>
      <c r="E3207"/>
      <c r="F3207"/>
      <c r="G3207"/>
      <c r="H3207"/>
      <c r="I3207"/>
    </row>
    <row r="3208" spans="4:9" hidden="1" x14ac:dyDescent="0.45">
      <c r="D3208"/>
      <c r="E3208"/>
      <c r="F3208"/>
      <c r="G3208"/>
      <c r="H3208"/>
      <c r="I3208"/>
    </row>
    <row r="3209" spans="4:9" hidden="1" x14ac:dyDescent="0.45">
      <c r="D3209"/>
      <c r="E3209"/>
      <c r="F3209"/>
      <c r="G3209"/>
      <c r="H3209"/>
      <c r="I3209"/>
    </row>
    <row r="3210" spans="4:9" hidden="1" x14ac:dyDescent="0.45">
      <c r="D3210"/>
      <c r="E3210"/>
      <c r="F3210"/>
      <c r="G3210"/>
      <c r="H3210"/>
      <c r="I3210"/>
    </row>
    <row r="3211" spans="4:9" hidden="1" x14ac:dyDescent="0.45">
      <c r="D3211"/>
      <c r="E3211"/>
      <c r="F3211"/>
      <c r="G3211"/>
      <c r="H3211"/>
      <c r="I3211"/>
    </row>
    <row r="3212" spans="4:9" hidden="1" x14ac:dyDescent="0.45">
      <c r="D3212"/>
      <c r="E3212"/>
      <c r="F3212"/>
      <c r="G3212"/>
      <c r="H3212"/>
      <c r="I3212"/>
    </row>
    <row r="3213" spans="4:9" hidden="1" x14ac:dyDescent="0.45">
      <c r="D3213"/>
      <c r="E3213"/>
      <c r="F3213"/>
      <c r="G3213"/>
      <c r="H3213"/>
      <c r="I3213"/>
    </row>
    <row r="3214" spans="4:9" hidden="1" x14ac:dyDescent="0.45">
      <c r="D3214"/>
      <c r="E3214"/>
      <c r="F3214"/>
      <c r="G3214"/>
      <c r="H3214"/>
      <c r="I3214"/>
    </row>
    <row r="3215" spans="4:9" hidden="1" x14ac:dyDescent="0.45">
      <c r="D3215"/>
      <c r="E3215"/>
      <c r="F3215"/>
      <c r="G3215"/>
      <c r="H3215"/>
      <c r="I3215"/>
    </row>
    <row r="3216" spans="4:9" hidden="1" x14ac:dyDescent="0.45">
      <c r="D3216"/>
      <c r="E3216"/>
      <c r="F3216"/>
      <c r="G3216"/>
      <c r="H3216"/>
      <c r="I3216"/>
    </row>
    <row r="3217" spans="4:9" hidden="1" x14ac:dyDescent="0.45">
      <c r="D3217"/>
      <c r="E3217"/>
      <c r="F3217"/>
      <c r="G3217"/>
      <c r="H3217"/>
      <c r="I3217"/>
    </row>
    <row r="3218" spans="4:9" hidden="1" x14ac:dyDescent="0.45">
      <c r="D3218"/>
      <c r="E3218"/>
      <c r="F3218"/>
      <c r="G3218"/>
      <c r="H3218"/>
      <c r="I3218"/>
    </row>
    <row r="3219" spans="4:9" hidden="1" x14ac:dyDescent="0.45">
      <c r="D3219"/>
      <c r="E3219"/>
      <c r="F3219"/>
      <c r="G3219"/>
      <c r="H3219"/>
      <c r="I3219"/>
    </row>
    <row r="3220" spans="4:9" hidden="1" x14ac:dyDescent="0.45">
      <c r="D3220"/>
      <c r="E3220"/>
      <c r="F3220"/>
      <c r="G3220"/>
      <c r="H3220"/>
      <c r="I3220"/>
    </row>
    <row r="3221" spans="4:9" hidden="1" x14ac:dyDescent="0.45">
      <c r="D3221"/>
      <c r="E3221"/>
      <c r="F3221"/>
      <c r="G3221"/>
      <c r="H3221"/>
      <c r="I3221"/>
    </row>
    <row r="3222" spans="4:9" hidden="1" x14ac:dyDescent="0.45">
      <c r="D3222"/>
      <c r="E3222"/>
      <c r="F3222"/>
      <c r="G3222"/>
      <c r="H3222"/>
      <c r="I3222"/>
    </row>
    <row r="3223" spans="4:9" hidden="1" x14ac:dyDescent="0.45">
      <c r="D3223"/>
      <c r="E3223"/>
      <c r="F3223"/>
      <c r="G3223"/>
      <c r="H3223"/>
      <c r="I3223"/>
    </row>
    <row r="3224" spans="4:9" hidden="1" x14ac:dyDescent="0.45">
      <c r="D3224"/>
      <c r="E3224"/>
      <c r="F3224"/>
      <c r="G3224"/>
      <c r="H3224"/>
      <c r="I3224"/>
    </row>
    <row r="3225" spans="4:9" hidden="1" x14ac:dyDescent="0.45">
      <c r="D3225"/>
      <c r="E3225"/>
      <c r="F3225"/>
      <c r="G3225"/>
      <c r="H3225"/>
      <c r="I3225"/>
    </row>
    <row r="3226" spans="4:9" hidden="1" x14ac:dyDescent="0.45">
      <c r="D3226"/>
      <c r="E3226"/>
      <c r="F3226"/>
      <c r="G3226"/>
      <c r="H3226"/>
      <c r="I3226"/>
    </row>
    <row r="3227" spans="4:9" hidden="1" x14ac:dyDescent="0.45">
      <c r="D3227"/>
      <c r="E3227"/>
      <c r="F3227"/>
      <c r="G3227"/>
      <c r="H3227"/>
      <c r="I3227"/>
    </row>
    <row r="3228" spans="4:9" hidden="1" x14ac:dyDescent="0.45">
      <c r="D3228"/>
      <c r="E3228"/>
      <c r="F3228"/>
      <c r="G3228"/>
      <c r="H3228"/>
      <c r="I3228"/>
    </row>
    <row r="3229" spans="4:9" hidden="1" x14ac:dyDescent="0.45">
      <c r="D3229"/>
      <c r="E3229"/>
      <c r="F3229"/>
      <c r="G3229"/>
      <c r="H3229"/>
      <c r="I3229"/>
    </row>
    <row r="3230" spans="4:9" hidden="1" x14ac:dyDescent="0.45">
      <c r="D3230"/>
      <c r="E3230"/>
      <c r="F3230"/>
      <c r="G3230"/>
      <c r="H3230"/>
      <c r="I3230"/>
    </row>
    <row r="3231" spans="4:9" hidden="1" x14ac:dyDescent="0.45">
      <c r="D3231"/>
      <c r="E3231"/>
      <c r="F3231"/>
      <c r="G3231"/>
      <c r="H3231"/>
      <c r="I3231"/>
    </row>
    <row r="3232" spans="4:9" hidden="1" x14ac:dyDescent="0.45">
      <c r="D3232"/>
      <c r="E3232"/>
      <c r="F3232"/>
      <c r="G3232"/>
      <c r="H3232"/>
      <c r="I3232"/>
    </row>
    <row r="3233" spans="4:9" hidden="1" x14ac:dyDescent="0.45">
      <c r="D3233"/>
      <c r="E3233"/>
      <c r="F3233"/>
      <c r="G3233"/>
      <c r="H3233"/>
      <c r="I3233"/>
    </row>
    <row r="3234" spans="4:9" hidden="1" x14ac:dyDescent="0.45">
      <c r="D3234"/>
      <c r="E3234"/>
      <c r="F3234"/>
      <c r="G3234"/>
      <c r="H3234"/>
      <c r="I3234"/>
    </row>
    <row r="3235" spans="4:9" hidden="1" x14ac:dyDescent="0.45">
      <c r="D3235"/>
      <c r="E3235"/>
      <c r="F3235"/>
      <c r="G3235"/>
      <c r="H3235"/>
      <c r="I3235"/>
    </row>
    <row r="3236" spans="4:9" hidden="1" x14ac:dyDescent="0.45">
      <c r="D3236"/>
      <c r="E3236"/>
      <c r="F3236"/>
      <c r="G3236"/>
      <c r="H3236"/>
      <c r="I3236"/>
    </row>
    <row r="3237" spans="4:9" hidden="1" x14ac:dyDescent="0.45">
      <c r="D3237"/>
      <c r="E3237"/>
      <c r="F3237"/>
      <c r="G3237"/>
      <c r="H3237"/>
      <c r="I3237"/>
    </row>
    <row r="3238" spans="4:9" hidden="1" x14ac:dyDescent="0.45">
      <c r="D3238"/>
      <c r="E3238"/>
      <c r="F3238"/>
      <c r="G3238"/>
      <c r="H3238"/>
      <c r="I3238"/>
    </row>
    <row r="3239" spans="4:9" hidden="1" x14ac:dyDescent="0.45">
      <c r="D3239"/>
      <c r="E3239"/>
      <c r="F3239"/>
      <c r="G3239"/>
      <c r="H3239"/>
      <c r="I3239"/>
    </row>
    <row r="3240" spans="4:9" hidden="1" x14ac:dyDescent="0.45">
      <c r="D3240"/>
      <c r="E3240"/>
      <c r="F3240"/>
      <c r="G3240"/>
      <c r="H3240"/>
      <c r="I3240"/>
    </row>
    <row r="3241" spans="4:9" hidden="1" x14ac:dyDescent="0.45">
      <c r="D3241"/>
      <c r="E3241"/>
      <c r="F3241"/>
      <c r="G3241"/>
      <c r="H3241"/>
      <c r="I3241"/>
    </row>
    <row r="3242" spans="4:9" hidden="1" x14ac:dyDescent="0.45">
      <c r="D3242"/>
      <c r="E3242"/>
      <c r="F3242"/>
      <c r="G3242"/>
      <c r="H3242"/>
      <c r="I3242"/>
    </row>
    <row r="3243" spans="4:9" hidden="1" x14ac:dyDescent="0.45">
      <c r="D3243"/>
      <c r="E3243"/>
      <c r="F3243"/>
      <c r="G3243"/>
      <c r="H3243"/>
      <c r="I3243"/>
    </row>
    <row r="3244" spans="4:9" hidden="1" x14ac:dyDescent="0.45">
      <c r="D3244"/>
      <c r="E3244"/>
      <c r="F3244"/>
      <c r="G3244"/>
      <c r="H3244"/>
      <c r="I3244"/>
    </row>
    <row r="3245" spans="4:9" hidden="1" x14ac:dyDescent="0.45">
      <c r="D3245"/>
      <c r="E3245"/>
      <c r="F3245"/>
      <c r="G3245"/>
      <c r="H3245"/>
      <c r="I3245"/>
    </row>
    <row r="3246" spans="4:9" hidden="1" x14ac:dyDescent="0.45">
      <c r="D3246"/>
      <c r="E3246"/>
      <c r="F3246"/>
      <c r="G3246"/>
      <c r="H3246"/>
      <c r="I3246"/>
    </row>
    <row r="3247" spans="4:9" hidden="1" x14ac:dyDescent="0.45">
      <c r="D3247"/>
      <c r="E3247"/>
      <c r="F3247"/>
      <c r="G3247"/>
      <c r="H3247"/>
      <c r="I3247"/>
    </row>
    <row r="3248" spans="4:9" hidden="1" x14ac:dyDescent="0.45">
      <c r="D3248"/>
      <c r="E3248"/>
      <c r="F3248"/>
      <c r="G3248"/>
      <c r="H3248"/>
      <c r="I3248"/>
    </row>
    <row r="3249" spans="4:9" hidden="1" x14ac:dyDescent="0.45">
      <c r="D3249"/>
      <c r="E3249"/>
      <c r="F3249"/>
      <c r="G3249"/>
      <c r="H3249"/>
      <c r="I3249"/>
    </row>
    <row r="3250" spans="4:9" hidden="1" x14ac:dyDescent="0.45">
      <c r="D3250"/>
      <c r="E3250"/>
      <c r="F3250"/>
      <c r="G3250"/>
      <c r="H3250"/>
      <c r="I3250"/>
    </row>
    <row r="3251" spans="4:9" hidden="1" x14ac:dyDescent="0.45">
      <c r="D3251"/>
      <c r="E3251"/>
      <c r="F3251"/>
      <c r="G3251"/>
      <c r="H3251"/>
      <c r="I3251"/>
    </row>
    <row r="3252" spans="4:9" hidden="1" x14ac:dyDescent="0.45">
      <c r="D3252"/>
      <c r="E3252"/>
      <c r="F3252"/>
      <c r="G3252"/>
      <c r="H3252"/>
      <c r="I3252"/>
    </row>
    <row r="3253" spans="4:9" hidden="1" x14ac:dyDescent="0.45">
      <c r="D3253"/>
      <c r="E3253"/>
      <c r="F3253"/>
      <c r="G3253"/>
      <c r="H3253"/>
      <c r="I3253"/>
    </row>
    <row r="3254" spans="4:9" hidden="1" x14ac:dyDescent="0.45">
      <c r="D3254"/>
      <c r="E3254"/>
      <c r="F3254"/>
      <c r="G3254"/>
      <c r="H3254"/>
      <c r="I3254"/>
    </row>
    <row r="3255" spans="4:9" hidden="1" x14ac:dyDescent="0.45">
      <c r="D3255"/>
      <c r="E3255"/>
      <c r="F3255"/>
      <c r="G3255"/>
      <c r="H3255"/>
      <c r="I3255"/>
    </row>
    <row r="3256" spans="4:9" hidden="1" x14ac:dyDescent="0.45">
      <c r="D3256"/>
      <c r="E3256"/>
      <c r="F3256"/>
      <c r="G3256"/>
      <c r="H3256"/>
      <c r="I3256"/>
    </row>
    <row r="3257" spans="4:9" hidden="1" x14ac:dyDescent="0.45">
      <c r="D3257"/>
      <c r="E3257"/>
      <c r="F3257"/>
      <c r="G3257"/>
      <c r="H3257"/>
      <c r="I3257"/>
    </row>
    <row r="3258" spans="4:9" hidden="1" x14ac:dyDescent="0.45">
      <c r="D3258"/>
      <c r="E3258"/>
      <c r="F3258"/>
      <c r="G3258"/>
      <c r="H3258"/>
      <c r="I3258"/>
    </row>
    <row r="3259" spans="4:9" hidden="1" x14ac:dyDescent="0.45">
      <c r="D3259"/>
      <c r="E3259"/>
      <c r="F3259"/>
      <c r="G3259"/>
      <c r="H3259"/>
      <c r="I3259"/>
    </row>
    <row r="3260" spans="4:9" hidden="1" x14ac:dyDescent="0.45">
      <c r="D3260"/>
      <c r="E3260"/>
      <c r="F3260"/>
      <c r="G3260"/>
      <c r="H3260"/>
      <c r="I3260"/>
    </row>
    <row r="3261" spans="4:9" hidden="1" x14ac:dyDescent="0.45">
      <c r="D3261"/>
      <c r="E3261"/>
      <c r="F3261"/>
      <c r="G3261"/>
      <c r="H3261"/>
      <c r="I3261"/>
    </row>
    <row r="3262" spans="4:9" hidden="1" x14ac:dyDescent="0.45">
      <c r="D3262"/>
      <c r="E3262"/>
      <c r="F3262"/>
      <c r="G3262"/>
      <c r="H3262"/>
      <c r="I3262"/>
    </row>
    <row r="3263" spans="4:9" hidden="1" x14ac:dyDescent="0.45">
      <c r="D3263"/>
      <c r="E3263"/>
      <c r="F3263"/>
      <c r="G3263"/>
      <c r="H3263"/>
      <c r="I3263"/>
    </row>
    <row r="3264" spans="4:9" hidden="1" x14ac:dyDescent="0.45">
      <c r="D3264"/>
      <c r="E3264"/>
      <c r="F3264"/>
      <c r="G3264"/>
      <c r="H3264"/>
      <c r="I3264"/>
    </row>
    <row r="3265" spans="4:9" hidden="1" x14ac:dyDescent="0.45">
      <c r="D3265"/>
      <c r="E3265"/>
      <c r="F3265"/>
      <c r="G3265"/>
      <c r="H3265"/>
      <c r="I3265"/>
    </row>
    <row r="3266" spans="4:9" hidden="1" x14ac:dyDescent="0.45">
      <c r="D3266"/>
      <c r="E3266"/>
      <c r="F3266"/>
      <c r="G3266"/>
      <c r="H3266"/>
      <c r="I3266"/>
    </row>
    <row r="3267" spans="4:9" hidden="1" x14ac:dyDescent="0.45">
      <c r="D3267"/>
      <c r="E3267"/>
      <c r="F3267"/>
      <c r="G3267"/>
      <c r="H3267"/>
      <c r="I3267"/>
    </row>
    <row r="3268" spans="4:9" hidden="1" x14ac:dyDescent="0.45">
      <c r="D3268"/>
      <c r="E3268"/>
      <c r="F3268"/>
      <c r="G3268"/>
      <c r="H3268"/>
      <c r="I3268"/>
    </row>
    <row r="3269" spans="4:9" hidden="1" x14ac:dyDescent="0.45">
      <c r="D3269"/>
      <c r="E3269"/>
      <c r="F3269"/>
      <c r="G3269"/>
      <c r="H3269"/>
      <c r="I3269"/>
    </row>
    <row r="3270" spans="4:9" hidden="1" x14ac:dyDescent="0.45">
      <c r="D3270"/>
      <c r="E3270"/>
      <c r="F3270"/>
      <c r="G3270"/>
      <c r="H3270"/>
      <c r="I3270"/>
    </row>
    <row r="3271" spans="4:9" hidden="1" x14ac:dyDescent="0.45">
      <c r="D3271"/>
      <c r="E3271"/>
      <c r="F3271"/>
      <c r="G3271"/>
      <c r="H3271"/>
      <c r="I3271"/>
    </row>
    <row r="3272" spans="4:9" hidden="1" x14ac:dyDescent="0.45">
      <c r="D3272"/>
      <c r="E3272"/>
      <c r="F3272"/>
      <c r="G3272"/>
      <c r="H3272"/>
      <c r="I3272"/>
    </row>
    <row r="3273" spans="4:9" hidden="1" x14ac:dyDescent="0.45">
      <c r="D3273"/>
      <c r="E3273"/>
      <c r="F3273"/>
      <c r="G3273"/>
      <c r="H3273"/>
      <c r="I3273"/>
    </row>
    <row r="3274" spans="4:9" hidden="1" x14ac:dyDescent="0.45">
      <c r="D3274"/>
      <c r="E3274"/>
      <c r="F3274"/>
      <c r="G3274"/>
      <c r="H3274"/>
      <c r="I3274"/>
    </row>
    <row r="3275" spans="4:9" hidden="1" x14ac:dyDescent="0.45">
      <c r="D3275"/>
      <c r="E3275"/>
      <c r="F3275"/>
      <c r="G3275"/>
      <c r="H3275"/>
      <c r="I3275"/>
    </row>
    <row r="3276" spans="4:9" hidden="1" x14ac:dyDescent="0.45">
      <c r="D3276"/>
      <c r="E3276"/>
      <c r="F3276"/>
      <c r="G3276"/>
      <c r="H3276"/>
      <c r="I3276"/>
    </row>
    <row r="3277" spans="4:9" hidden="1" x14ac:dyDescent="0.45">
      <c r="D3277"/>
      <c r="E3277"/>
      <c r="F3277"/>
      <c r="G3277"/>
      <c r="H3277"/>
      <c r="I3277"/>
    </row>
    <row r="3278" spans="4:9" hidden="1" x14ac:dyDescent="0.45">
      <c r="D3278"/>
      <c r="E3278"/>
      <c r="F3278"/>
      <c r="G3278"/>
      <c r="H3278"/>
      <c r="I3278"/>
    </row>
    <row r="3279" spans="4:9" hidden="1" x14ac:dyDescent="0.45">
      <c r="D3279"/>
      <c r="E3279"/>
      <c r="F3279"/>
      <c r="G3279"/>
      <c r="H3279"/>
      <c r="I3279"/>
    </row>
    <row r="3280" spans="4:9" hidden="1" x14ac:dyDescent="0.45">
      <c r="D3280"/>
      <c r="E3280"/>
      <c r="F3280"/>
      <c r="G3280"/>
      <c r="H3280"/>
      <c r="I3280"/>
    </row>
    <row r="3281" spans="4:9" hidden="1" x14ac:dyDescent="0.45">
      <c r="D3281"/>
      <c r="E3281"/>
      <c r="F3281"/>
      <c r="G3281"/>
      <c r="H3281"/>
      <c r="I3281"/>
    </row>
    <row r="3282" spans="4:9" hidden="1" x14ac:dyDescent="0.45">
      <c r="D3282"/>
      <c r="E3282"/>
      <c r="F3282"/>
      <c r="G3282"/>
      <c r="H3282"/>
      <c r="I3282"/>
    </row>
    <row r="3283" spans="4:9" hidden="1" x14ac:dyDescent="0.45">
      <c r="D3283"/>
      <c r="E3283"/>
      <c r="F3283"/>
      <c r="G3283"/>
      <c r="H3283"/>
      <c r="I3283"/>
    </row>
    <row r="3284" spans="4:9" hidden="1" x14ac:dyDescent="0.45">
      <c r="D3284"/>
      <c r="E3284"/>
      <c r="F3284"/>
      <c r="G3284"/>
      <c r="H3284"/>
      <c r="I3284"/>
    </row>
    <row r="3285" spans="4:9" hidden="1" x14ac:dyDescent="0.45">
      <c r="D3285"/>
      <c r="E3285"/>
      <c r="F3285"/>
      <c r="G3285"/>
      <c r="H3285"/>
      <c r="I3285"/>
    </row>
    <row r="3286" spans="4:9" hidden="1" x14ac:dyDescent="0.45">
      <c r="D3286"/>
      <c r="E3286"/>
      <c r="F3286"/>
      <c r="G3286"/>
      <c r="H3286"/>
      <c r="I3286"/>
    </row>
    <row r="3287" spans="4:9" hidden="1" x14ac:dyDescent="0.45">
      <c r="D3287"/>
      <c r="E3287"/>
      <c r="F3287"/>
      <c r="G3287"/>
      <c r="H3287"/>
      <c r="I3287"/>
    </row>
    <row r="3288" spans="4:9" hidden="1" x14ac:dyDescent="0.45">
      <c r="D3288"/>
      <c r="E3288"/>
      <c r="F3288"/>
      <c r="G3288"/>
      <c r="H3288"/>
      <c r="I3288"/>
    </row>
    <row r="3289" spans="4:9" hidden="1" x14ac:dyDescent="0.45">
      <c r="D3289"/>
      <c r="E3289"/>
      <c r="F3289"/>
      <c r="G3289"/>
      <c r="H3289"/>
      <c r="I3289"/>
    </row>
    <row r="3290" spans="4:9" hidden="1" x14ac:dyDescent="0.45">
      <c r="D3290"/>
      <c r="E3290"/>
      <c r="F3290"/>
      <c r="G3290"/>
      <c r="H3290"/>
      <c r="I3290"/>
    </row>
    <row r="3291" spans="4:9" hidden="1" x14ac:dyDescent="0.45">
      <c r="D3291"/>
      <c r="E3291"/>
      <c r="F3291"/>
      <c r="G3291"/>
      <c r="H3291"/>
      <c r="I3291"/>
    </row>
    <row r="3292" spans="4:9" hidden="1" x14ac:dyDescent="0.45">
      <c r="D3292"/>
      <c r="E3292"/>
      <c r="F3292"/>
      <c r="G3292"/>
      <c r="H3292"/>
      <c r="I3292"/>
    </row>
    <row r="3293" spans="4:9" hidden="1" x14ac:dyDescent="0.45">
      <c r="D3293"/>
      <c r="E3293"/>
      <c r="F3293"/>
      <c r="G3293"/>
      <c r="H3293"/>
      <c r="I3293"/>
    </row>
    <row r="3294" spans="4:9" hidden="1" x14ac:dyDescent="0.45">
      <c r="D3294"/>
      <c r="E3294"/>
      <c r="F3294"/>
      <c r="G3294"/>
      <c r="H3294"/>
      <c r="I3294"/>
    </row>
    <row r="3295" spans="4:9" hidden="1" x14ac:dyDescent="0.45">
      <c r="D3295"/>
      <c r="E3295"/>
      <c r="F3295"/>
      <c r="G3295"/>
      <c r="H3295"/>
      <c r="I3295"/>
    </row>
    <row r="3296" spans="4:9" hidden="1" x14ac:dyDescent="0.45">
      <c r="D3296"/>
      <c r="E3296"/>
      <c r="F3296"/>
      <c r="G3296"/>
      <c r="H3296"/>
      <c r="I3296"/>
    </row>
    <row r="3297" spans="4:9" hidden="1" x14ac:dyDescent="0.45">
      <c r="D3297"/>
      <c r="E3297"/>
      <c r="F3297"/>
      <c r="G3297"/>
      <c r="H3297"/>
      <c r="I3297"/>
    </row>
    <row r="3298" spans="4:9" hidden="1" x14ac:dyDescent="0.45">
      <c r="D3298"/>
      <c r="E3298"/>
      <c r="F3298"/>
      <c r="G3298"/>
      <c r="H3298"/>
      <c r="I3298"/>
    </row>
    <row r="3299" spans="4:9" hidden="1" x14ac:dyDescent="0.45">
      <c r="D3299"/>
      <c r="E3299"/>
      <c r="F3299"/>
      <c r="G3299"/>
      <c r="H3299"/>
      <c r="I3299"/>
    </row>
    <row r="3300" spans="4:9" hidden="1" x14ac:dyDescent="0.45">
      <c r="D3300"/>
      <c r="E3300"/>
      <c r="F3300"/>
      <c r="G3300"/>
      <c r="H3300"/>
      <c r="I3300"/>
    </row>
    <row r="3301" spans="4:9" hidden="1" x14ac:dyDescent="0.45">
      <c r="D3301"/>
      <c r="E3301"/>
      <c r="F3301"/>
      <c r="G3301"/>
      <c r="H3301"/>
      <c r="I3301"/>
    </row>
    <row r="3302" spans="4:9" hidden="1" x14ac:dyDescent="0.45">
      <c r="D3302"/>
      <c r="E3302"/>
      <c r="F3302"/>
      <c r="G3302"/>
      <c r="H3302"/>
      <c r="I3302"/>
    </row>
    <row r="3303" spans="4:9" hidden="1" x14ac:dyDescent="0.45">
      <c r="D3303"/>
      <c r="E3303"/>
      <c r="F3303"/>
      <c r="G3303"/>
      <c r="H3303"/>
      <c r="I3303"/>
    </row>
    <row r="3304" spans="4:9" hidden="1" x14ac:dyDescent="0.45">
      <c r="D3304"/>
      <c r="E3304"/>
      <c r="F3304"/>
      <c r="G3304"/>
      <c r="H3304"/>
      <c r="I3304"/>
    </row>
    <row r="3305" spans="4:9" hidden="1" x14ac:dyDescent="0.45">
      <c r="D3305"/>
      <c r="E3305"/>
      <c r="F3305"/>
      <c r="G3305"/>
      <c r="H3305"/>
      <c r="I3305"/>
    </row>
    <row r="3306" spans="4:9" hidden="1" x14ac:dyDescent="0.45">
      <c r="D3306"/>
      <c r="E3306"/>
      <c r="F3306"/>
      <c r="G3306"/>
      <c r="H3306"/>
      <c r="I3306"/>
    </row>
    <row r="3307" spans="4:9" hidden="1" x14ac:dyDescent="0.45">
      <c r="D3307"/>
      <c r="E3307"/>
      <c r="F3307"/>
      <c r="G3307"/>
      <c r="H3307"/>
      <c r="I3307"/>
    </row>
    <row r="3308" spans="4:9" hidden="1" x14ac:dyDescent="0.45">
      <c r="D3308"/>
      <c r="E3308"/>
      <c r="F3308"/>
      <c r="G3308"/>
      <c r="H3308"/>
      <c r="I3308"/>
    </row>
    <row r="3309" spans="4:9" hidden="1" x14ac:dyDescent="0.45">
      <c r="D3309"/>
      <c r="E3309"/>
      <c r="F3309"/>
      <c r="G3309"/>
      <c r="H3309"/>
      <c r="I3309"/>
    </row>
    <row r="3310" spans="4:9" hidden="1" x14ac:dyDescent="0.45">
      <c r="D3310"/>
      <c r="E3310"/>
      <c r="F3310"/>
      <c r="G3310"/>
      <c r="H3310"/>
      <c r="I3310"/>
    </row>
    <row r="3311" spans="4:9" hidden="1" x14ac:dyDescent="0.45">
      <c r="D3311"/>
      <c r="E3311"/>
      <c r="F3311"/>
      <c r="G3311"/>
      <c r="H3311"/>
      <c r="I3311"/>
    </row>
    <row r="3312" spans="4:9" hidden="1" x14ac:dyDescent="0.45">
      <c r="D3312"/>
      <c r="E3312"/>
      <c r="F3312"/>
      <c r="G3312"/>
      <c r="H3312"/>
      <c r="I3312"/>
    </row>
    <row r="3313" spans="4:9" hidden="1" x14ac:dyDescent="0.45">
      <c r="D3313"/>
      <c r="E3313"/>
      <c r="F3313"/>
      <c r="G3313"/>
      <c r="H3313"/>
      <c r="I3313"/>
    </row>
    <row r="3314" spans="4:9" hidden="1" x14ac:dyDescent="0.45">
      <c r="D3314"/>
      <c r="E3314"/>
      <c r="F3314"/>
      <c r="G3314"/>
      <c r="H3314"/>
      <c r="I3314"/>
    </row>
    <row r="3315" spans="4:9" hidden="1" x14ac:dyDescent="0.45">
      <c r="D3315"/>
      <c r="E3315"/>
      <c r="F3315"/>
      <c r="G3315"/>
      <c r="H3315"/>
      <c r="I3315"/>
    </row>
    <row r="3316" spans="4:9" hidden="1" x14ac:dyDescent="0.45">
      <c r="D3316"/>
      <c r="E3316"/>
      <c r="F3316"/>
      <c r="G3316"/>
      <c r="H3316"/>
      <c r="I3316"/>
    </row>
    <row r="3317" spans="4:9" hidden="1" x14ac:dyDescent="0.45">
      <c r="D3317"/>
      <c r="E3317"/>
      <c r="F3317"/>
      <c r="G3317"/>
      <c r="H3317"/>
      <c r="I3317"/>
    </row>
    <row r="3318" spans="4:9" hidden="1" x14ac:dyDescent="0.45">
      <c r="D3318"/>
      <c r="E3318"/>
      <c r="F3318"/>
      <c r="G3318"/>
      <c r="H3318"/>
      <c r="I3318"/>
    </row>
    <row r="3319" spans="4:9" hidden="1" x14ac:dyDescent="0.45">
      <c r="D3319"/>
      <c r="E3319"/>
      <c r="F3319"/>
      <c r="G3319"/>
      <c r="H3319"/>
      <c r="I3319"/>
    </row>
    <row r="3320" spans="4:9" hidden="1" x14ac:dyDescent="0.45">
      <c r="D3320"/>
      <c r="E3320"/>
      <c r="F3320"/>
      <c r="G3320"/>
      <c r="H3320"/>
      <c r="I3320"/>
    </row>
    <row r="3321" spans="4:9" hidden="1" x14ac:dyDescent="0.45">
      <c r="D3321"/>
      <c r="E3321"/>
      <c r="F3321"/>
      <c r="G3321"/>
      <c r="H3321"/>
      <c r="I3321"/>
    </row>
    <row r="3322" spans="4:9" hidden="1" x14ac:dyDescent="0.45">
      <c r="D3322"/>
      <c r="E3322"/>
      <c r="F3322"/>
      <c r="G3322"/>
      <c r="H3322"/>
      <c r="I3322"/>
    </row>
    <row r="3323" spans="4:9" hidden="1" x14ac:dyDescent="0.45">
      <c r="D3323"/>
      <c r="E3323"/>
      <c r="F3323"/>
      <c r="G3323"/>
      <c r="H3323"/>
      <c r="I3323"/>
    </row>
    <row r="3324" spans="4:9" hidden="1" x14ac:dyDescent="0.45">
      <c r="D3324"/>
      <c r="E3324"/>
      <c r="F3324"/>
      <c r="G3324"/>
      <c r="H3324"/>
      <c r="I3324"/>
    </row>
    <row r="3325" spans="4:9" hidden="1" x14ac:dyDescent="0.45">
      <c r="D3325"/>
      <c r="E3325"/>
      <c r="F3325"/>
      <c r="G3325"/>
      <c r="H3325"/>
      <c r="I3325"/>
    </row>
    <row r="3326" spans="4:9" hidden="1" x14ac:dyDescent="0.45">
      <c r="D3326"/>
      <c r="E3326"/>
      <c r="F3326"/>
      <c r="G3326"/>
      <c r="H3326"/>
      <c r="I3326"/>
    </row>
    <row r="3327" spans="4:9" hidden="1" x14ac:dyDescent="0.45">
      <c r="D3327"/>
      <c r="E3327"/>
      <c r="F3327"/>
      <c r="G3327"/>
      <c r="H3327"/>
      <c r="I3327"/>
    </row>
    <row r="3328" spans="4:9" hidden="1" x14ac:dyDescent="0.45">
      <c r="D3328"/>
      <c r="E3328"/>
      <c r="F3328"/>
      <c r="G3328"/>
      <c r="H3328"/>
      <c r="I3328"/>
    </row>
    <row r="3329" spans="4:9" hidden="1" x14ac:dyDescent="0.45">
      <c r="D3329"/>
      <c r="E3329"/>
      <c r="F3329"/>
      <c r="G3329"/>
      <c r="H3329"/>
      <c r="I3329"/>
    </row>
    <row r="3330" spans="4:9" hidden="1" x14ac:dyDescent="0.45">
      <c r="D3330"/>
      <c r="E3330"/>
      <c r="F3330"/>
      <c r="G3330"/>
      <c r="H3330"/>
      <c r="I3330"/>
    </row>
    <row r="3331" spans="4:9" hidden="1" x14ac:dyDescent="0.45">
      <c r="D3331"/>
      <c r="E3331"/>
      <c r="F3331"/>
      <c r="G3331"/>
      <c r="H3331"/>
      <c r="I3331"/>
    </row>
    <row r="3332" spans="4:9" hidden="1" x14ac:dyDescent="0.45">
      <c r="D3332"/>
      <c r="E3332"/>
      <c r="F3332"/>
      <c r="G3332"/>
      <c r="H3332"/>
      <c r="I3332"/>
    </row>
    <row r="3333" spans="4:9" hidden="1" x14ac:dyDescent="0.45">
      <c r="D3333"/>
      <c r="E3333"/>
      <c r="F3333"/>
      <c r="G3333"/>
      <c r="H3333"/>
      <c r="I3333"/>
    </row>
    <row r="3334" spans="4:9" hidden="1" x14ac:dyDescent="0.45">
      <c r="D3334"/>
      <c r="E3334"/>
      <c r="F3334"/>
      <c r="G3334"/>
      <c r="H3334"/>
      <c r="I3334"/>
    </row>
    <row r="3335" spans="4:9" hidden="1" x14ac:dyDescent="0.45">
      <c r="D3335"/>
      <c r="E3335"/>
      <c r="F3335"/>
      <c r="G3335"/>
      <c r="H3335"/>
      <c r="I3335"/>
    </row>
    <row r="3336" spans="4:9" hidden="1" x14ac:dyDescent="0.45">
      <c r="D3336"/>
      <c r="E3336"/>
      <c r="F3336"/>
      <c r="G3336"/>
      <c r="H3336"/>
      <c r="I3336"/>
    </row>
    <row r="3337" spans="4:9" hidden="1" x14ac:dyDescent="0.45">
      <c r="D3337"/>
      <c r="E3337"/>
      <c r="F3337"/>
      <c r="G3337"/>
      <c r="H3337"/>
      <c r="I3337"/>
    </row>
    <row r="3338" spans="4:9" hidden="1" x14ac:dyDescent="0.45">
      <c r="D3338"/>
      <c r="E3338"/>
      <c r="F3338"/>
      <c r="G3338"/>
      <c r="H3338"/>
      <c r="I3338"/>
    </row>
    <row r="3339" spans="4:9" hidden="1" x14ac:dyDescent="0.45">
      <c r="D3339"/>
      <c r="E3339"/>
      <c r="F3339"/>
      <c r="G3339"/>
      <c r="H3339"/>
      <c r="I3339"/>
    </row>
    <row r="3340" spans="4:9" hidden="1" x14ac:dyDescent="0.45">
      <c r="D3340"/>
      <c r="E3340"/>
      <c r="F3340"/>
      <c r="G3340"/>
      <c r="H3340"/>
      <c r="I3340"/>
    </row>
    <row r="3341" spans="4:9" hidden="1" x14ac:dyDescent="0.45">
      <c r="D3341"/>
      <c r="E3341"/>
      <c r="F3341"/>
      <c r="G3341"/>
      <c r="H3341"/>
      <c r="I3341"/>
    </row>
    <row r="3342" spans="4:9" hidden="1" x14ac:dyDescent="0.45">
      <c r="D3342"/>
      <c r="E3342"/>
      <c r="F3342"/>
      <c r="G3342"/>
      <c r="H3342"/>
      <c r="I3342"/>
    </row>
    <row r="3343" spans="4:9" hidden="1" x14ac:dyDescent="0.45">
      <c r="D3343"/>
      <c r="E3343"/>
      <c r="F3343"/>
      <c r="G3343"/>
      <c r="H3343"/>
      <c r="I3343"/>
    </row>
    <row r="3344" spans="4:9" hidden="1" x14ac:dyDescent="0.45">
      <c r="D3344"/>
      <c r="E3344"/>
      <c r="F3344"/>
      <c r="G3344"/>
      <c r="H3344"/>
      <c r="I3344"/>
    </row>
    <row r="3345" spans="4:9" hidden="1" x14ac:dyDescent="0.45">
      <c r="D3345"/>
      <c r="E3345"/>
      <c r="F3345"/>
      <c r="G3345"/>
      <c r="H3345"/>
      <c r="I3345"/>
    </row>
    <row r="3346" spans="4:9" hidden="1" x14ac:dyDescent="0.45">
      <c r="D3346"/>
      <c r="E3346"/>
      <c r="F3346"/>
      <c r="G3346"/>
      <c r="H3346"/>
      <c r="I3346"/>
    </row>
    <row r="3347" spans="4:9" hidden="1" x14ac:dyDescent="0.45">
      <c r="D3347"/>
      <c r="E3347"/>
      <c r="F3347"/>
      <c r="G3347"/>
      <c r="H3347"/>
      <c r="I3347"/>
    </row>
    <row r="3348" spans="4:9" hidden="1" x14ac:dyDescent="0.45">
      <c r="D3348"/>
      <c r="E3348"/>
      <c r="F3348"/>
      <c r="G3348"/>
      <c r="H3348"/>
      <c r="I3348"/>
    </row>
    <row r="3349" spans="4:9" hidden="1" x14ac:dyDescent="0.45">
      <c r="D3349"/>
      <c r="E3349"/>
      <c r="F3349"/>
      <c r="G3349"/>
      <c r="H3349"/>
      <c r="I3349"/>
    </row>
    <row r="3350" spans="4:9" hidden="1" x14ac:dyDescent="0.45">
      <c r="D3350"/>
      <c r="E3350"/>
      <c r="F3350"/>
      <c r="G3350"/>
      <c r="H3350"/>
      <c r="I3350"/>
    </row>
    <row r="3351" spans="4:9" hidden="1" x14ac:dyDescent="0.45">
      <c r="D3351"/>
      <c r="E3351"/>
      <c r="F3351"/>
      <c r="G3351"/>
      <c r="H3351"/>
      <c r="I3351"/>
    </row>
    <row r="3352" spans="4:9" hidden="1" x14ac:dyDescent="0.45">
      <c r="D3352"/>
      <c r="E3352"/>
      <c r="F3352"/>
      <c r="G3352"/>
      <c r="H3352"/>
      <c r="I3352"/>
    </row>
    <row r="3353" spans="4:9" hidden="1" x14ac:dyDescent="0.45">
      <c r="D3353"/>
      <c r="E3353"/>
      <c r="F3353"/>
      <c r="G3353"/>
      <c r="H3353"/>
      <c r="I3353"/>
    </row>
    <row r="3354" spans="4:9" hidden="1" x14ac:dyDescent="0.45">
      <c r="D3354"/>
      <c r="E3354"/>
      <c r="F3354"/>
      <c r="G3354"/>
      <c r="H3354"/>
      <c r="I3354"/>
    </row>
    <row r="3355" spans="4:9" hidden="1" x14ac:dyDescent="0.45">
      <c r="D3355"/>
      <c r="E3355"/>
      <c r="F3355"/>
      <c r="G3355"/>
      <c r="H3355"/>
      <c r="I3355"/>
    </row>
    <row r="3356" spans="4:9" hidden="1" x14ac:dyDescent="0.45">
      <c r="D3356"/>
      <c r="E3356"/>
      <c r="F3356"/>
      <c r="G3356"/>
      <c r="H3356"/>
      <c r="I3356"/>
    </row>
    <row r="3357" spans="4:9" hidden="1" x14ac:dyDescent="0.45">
      <c r="D3357"/>
      <c r="E3357"/>
      <c r="F3357"/>
      <c r="G3357"/>
      <c r="H3357"/>
      <c r="I3357"/>
    </row>
    <row r="3358" spans="4:9" hidden="1" x14ac:dyDescent="0.45">
      <c r="D3358"/>
      <c r="E3358"/>
      <c r="F3358"/>
      <c r="G3358"/>
      <c r="H3358"/>
      <c r="I3358"/>
    </row>
    <row r="3359" spans="4:9" hidden="1" x14ac:dyDescent="0.45">
      <c r="D3359"/>
      <c r="E3359"/>
      <c r="F3359"/>
      <c r="G3359"/>
      <c r="H3359"/>
      <c r="I3359"/>
    </row>
    <row r="3360" spans="4:9" hidden="1" x14ac:dyDescent="0.45">
      <c r="D3360"/>
      <c r="E3360"/>
      <c r="F3360"/>
      <c r="G3360"/>
      <c r="H3360"/>
      <c r="I3360"/>
    </row>
    <row r="3361" spans="4:9" hidden="1" x14ac:dyDescent="0.45">
      <c r="D3361"/>
      <c r="E3361"/>
      <c r="F3361"/>
      <c r="G3361"/>
      <c r="H3361"/>
      <c r="I3361"/>
    </row>
    <row r="3362" spans="4:9" hidden="1" x14ac:dyDescent="0.45">
      <c r="D3362"/>
      <c r="E3362"/>
      <c r="F3362"/>
      <c r="G3362"/>
      <c r="H3362"/>
      <c r="I3362"/>
    </row>
    <row r="3363" spans="4:9" hidden="1" x14ac:dyDescent="0.45">
      <c r="D3363"/>
      <c r="E3363"/>
      <c r="F3363"/>
      <c r="G3363"/>
      <c r="H3363"/>
      <c r="I3363"/>
    </row>
    <row r="3364" spans="4:9" hidden="1" x14ac:dyDescent="0.45">
      <c r="D3364"/>
      <c r="E3364"/>
      <c r="F3364"/>
      <c r="G3364"/>
      <c r="H3364"/>
      <c r="I3364"/>
    </row>
    <row r="3365" spans="4:9" hidden="1" x14ac:dyDescent="0.45">
      <c r="D3365"/>
      <c r="E3365"/>
      <c r="F3365"/>
      <c r="G3365"/>
      <c r="H3365"/>
      <c r="I3365"/>
    </row>
    <row r="3366" spans="4:9" hidden="1" x14ac:dyDescent="0.45">
      <c r="D3366"/>
      <c r="E3366"/>
      <c r="F3366"/>
      <c r="G3366"/>
      <c r="H3366"/>
      <c r="I3366"/>
    </row>
    <row r="3367" spans="4:9" hidden="1" x14ac:dyDescent="0.45">
      <c r="D3367"/>
      <c r="E3367"/>
      <c r="F3367"/>
      <c r="G3367"/>
      <c r="H3367"/>
      <c r="I3367"/>
    </row>
    <row r="3368" spans="4:9" hidden="1" x14ac:dyDescent="0.45">
      <c r="D3368"/>
      <c r="E3368"/>
      <c r="F3368"/>
      <c r="G3368"/>
      <c r="H3368"/>
      <c r="I3368"/>
    </row>
    <row r="3369" spans="4:9" hidden="1" x14ac:dyDescent="0.45">
      <c r="D3369"/>
      <c r="E3369"/>
      <c r="F3369"/>
      <c r="G3369"/>
      <c r="H3369"/>
      <c r="I3369"/>
    </row>
    <row r="3370" spans="4:9" hidden="1" x14ac:dyDescent="0.45">
      <c r="D3370"/>
      <c r="E3370"/>
      <c r="F3370"/>
      <c r="G3370"/>
      <c r="H3370"/>
      <c r="I3370"/>
    </row>
    <row r="3371" spans="4:9" hidden="1" x14ac:dyDescent="0.45">
      <c r="D3371"/>
      <c r="E3371"/>
      <c r="F3371"/>
      <c r="G3371"/>
      <c r="H3371"/>
      <c r="I3371"/>
    </row>
    <row r="3372" spans="4:9" hidden="1" x14ac:dyDescent="0.45">
      <c r="D3372"/>
      <c r="E3372"/>
      <c r="F3372"/>
      <c r="G3372"/>
      <c r="H3372"/>
      <c r="I3372"/>
    </row>
    <row r="3373" spans="4:9" hidden="1" x14ac:dyDescent="0.45">
      <c r="D3373"/>
      <c r="E3373"/>
      <c r="F3373"/>
      <c r="G3373"/>
      <c r="H3373"/>
      <c r="I3373"/>
    </row>
    <row r="3374" spans="4:9" hidden="1" x14ac:dyDescent="0.45">
      <c r="D3374"/>
      <c r="E3374"/>
      <c r="F3374"/>
      <c r="G3374"/>
      <c r="H3374"/>
      <c r="I3374"/>
    </row>
    <row r="3375" spans="4:9" hidden="1" x14ac:dyDescent="0.45">
      <c r="D3375"/>
      <c r="E3375"/>
      <c r="F3375"/>
      <c r="G3375"/>
      <c r="H3375"/>
      <c r="I3375"/>
    </row>
    <row r="3376" spans="4:9" hidden="1" x14ac:dyDescent="0.45">
      <c r="D3376"/>
      <c r="E3376"/>
      <c r="F3376"/>
      <c r="G3376"/>
      <c r="H3376"/>
      <c r="I3376"/>
    </row>
    <row r="3377" spans="4:9" hidden="1" x14ac:dyDescent="0.45">
      <c r="D3377"/>
      <c r="E3377"/>
      <c r="F3377"/>
      <c r="G3377"/>
      <c r="H3377"/>
      <c r="I3377"/>
    </row>
    <row r="3378" spans="4:9" hidden="1" x14ac:dyDescent="0.45">
      <c r="D3378"/>
      <c r="E3378"/>
      <c r="F3378"/>
      <c r="G3378"/>
      <c r="H3378"/>
      <c r="I3378"/>
    </row>
    <row r="3379" spans="4:9" hidden="1" x14ac:dyDescent="0.45">
      <c r="D3379"/>
      <c r="E3379"/>
      <c r="F3379"/>
      <c r="G3379"/>
      <c r="H3379"/>
      <c r="I3379"/>
    </row>
    <row r="3380" spans="4:9" hidden="1" x14ac:dyDescent="0.45">
      <c r="D3380"/>
      <c r="E3380"/>
      <c r="F3380"/>
      <c r="G3380"/>
      <c r="H3380"/>
      <c r="I3380"/>
    </row>
    <row r="3381" spans="4:9" hidden="1" x14ac:dyDescent="0.45">
      <c r="D3381"/>
      <c r="E3381"/>
      <c r="F3381"/>
      <c r="G3381"/>
      <c r="H3381"/>
      <c r="I3381"/>
    </row>
    <row r="3382" spans="4:9" hidden="1" x14ac:dyDescent="0.45">
      <c r="D3382"/>
      <c r="E3382"/>
      <c r="F3382"/>
      <c r="G3382"/>
      <c r="H3382"/>
      <c r="I3382"/>
    </row>
    <row r="3383" spans="4:9" hidden="1" x14ac:dyDescent="0.45">
      <c r="D3383"/>
      <c r="E3383"/>
      <c r="F3383"/>
      <c r="G3383"/>
      <c r="H3383"/>
      <c r="I3383"/>
    </row>
    <row r="3384" spans="4:9" hidden="1" x14ac:dyDescent="0.45">
      <c r="D3384"/>
      <c r="E3384"/>
      <c r="F3384"/>
      <c r="G3384"/>
      <c r="H3384"/>
      <c r="I3384"/>
    </row>
    <row r="3385" spans="4:9" hidden="1" x14ac:dyDescent="0.45">
      <c r="D3385"/>
      <c r="E3385"/>
      <c r="F3385"/>
      <c r="G3385"/>
      <c r="H3385"/>
      <c r="I3385"/>
    </row>
    <row r="3386" spans="4:9" hidden="1" x14ac:dyDescent="0.45">
      <c r="D3386"/>
      <c r="E3386"/>
      <c r="F3386"/>
      <c r="G3386"/>
      <c r="H3386"/>
      <c r="I3386"/>
    </row>
    <row r="3387" spans="4:9" hidden="1" x14ac:dyDescent="0.45">
      <c r="D3387"/>
      <c r="E3387"/>
      <c r="F3387"/>
      <c r="G3387"/>
      <c r="H3387"/>
      <c r="I3387"/>
    </row>
    <row r="3388" spans="4:9" hidden="1" x14ac:dyDescent="0.45">
      <c r="D3388"/>
      <c r="E3388"/>
      <c r="F3388"/>
      <c r="G3388"/>
      <c r="H3388"/>
      <c r="I3388"/>
    </row>
    <row r="3389" spans="4:9" hidden="1" x14ac:dyDescent="0.45">
      <c r="D3389"/>
      <c r="E3389"/>
      <c r="F3389"/>
      <c r="G3389"/>
      <c r="H3389"/>
      <c r="I3389"/>
    </row>
    <row r="3390" spans="4:9" hidden="1" x14ac:dyDescent="0.45">
      <c r="D3390"/>
      <c r="E3390"/>
      <c r="F3390"/>
      <c r="G3390"/>
      <c r="H3390"/>
      <c r="I3390"/>
    </row>
    <row r="3391" spans="4:9" hidden="1" x14ac:dyDescent="0.45">
      <c r="D3391"/>
      <c r="E3391"/>
      <c r="F3391"/>
      <c r="G3391"/>
      <c r="H3391"/>
      <c r="I3391"/>
    </row>
    <row r="3392" spans="4:9" hidden="1" x14ac:dyDescent="0.45">
      <c r="D3392"/>
      <c r="E3392"/>
      <c r="F3392"/>
      <c r="G3392"/>
      <c r="H3392"/>
      <c r="I3392"/>
    </row>
    <row r="3393" spans="4:9" hidden="1" x14ac:dyDescent="0.45">
      <c r="D3393"/>
      <c r="E3393"/>
      <c r="F3393"/>
      <c r="G3393"/>
      <c r="H3393"/>
      <c r="I3393"/>
    </row>
    <row r="3394" spans="4:9" hidden="1" x14ac:dyDescent="0.45">
      <c r="D3394"/>
      <c r="E3394"/>
      <c r="F3394"/>
      <c r="G3394"/>
      <c r="H3394"/>
      <c r="I3394"/>
    </row>
    <row r="3395" spans="4:9" hidden="1" x14ac:dyDescent="0.45">
      <c r="D3395"/>
      <c r="E3395"/>
      <c r="F3395"/>
      <c r="G3395"/>
      <c r="H3395"/>
      <c r="I3395"/>
    </row>
    <row r="3396" spans="4:9" hidden="1" x14ac:dyDescent="0.45">
      <c r="D3396"/>
      <c r="E3396"/>
      <c r="F3396"/>
      <c r="G3396"/>
      <c r="H3396"/>
      <c r="I3396"/>
    </row>
    <row r="3397" spans="4:9" hidden="1" x14ac:dyDescent="0.45">
      <c r="D3397"/>
      <c r="E3397"/>
      <c r="F3397"/>
      <c r="G3397"/>
      <c r="H3397"/>
      <c r="I3397"/>
    </row>
    <row r="3398" spans="4:9" hidden="1" x14ac:dyDescent="0.45">
      <c r="D3398"/>
      <c r="E3398"/>
      <c r="F3398"/>
      <c r="G3398"/>
      <c r="H3398"/>
      <c r="I3398"/>
    </row>
    <row r="3399" spans="4:9" hidden="1" x14ac:dyDescent="0.45">
      <c r="D3399"/>
      <c r="E3399"/>
      <c r="F3399"/>
      <c r="G3399"/>
      <c r="H3399"/>
      <c r="I3399"/>
    </row>
    <row r="3400" spans="4:9" hidden="1" x14ac:dyDescent="0.45">
      <c r="D3400"/>
      <c r="E3400"/>
      <c r="F3400"/>
      <c r="G3400"/>
      <c r="H3400"/>
      <c r="I3400"/>
    </row>
    <row r="3401" spans="4:9" hidden="1" x14ac:dyDescent="0.45">
      <c r="D3401"/>
      <c r="E3401"/>
      <c r="F3401"/>
      <c r="G3401"/>
      <c r="H3401"/>
      <c r="I3401"/>
    </row>
    <row r="3402" spans="4:9" hidden="1" x14ac:dyDescent="0.45">
      <c r="D3402"/>
      <c r="E3402"/>
      <c r="F3402"/>
      <c r="G3402"/>
      <c r="H3402"/>
      <c r="I3402"/>
    </row>
    <row r="3403" spans="4:9" hidden="1" x14ac:dyDescent="0.45">
      <c r="D3403"/>
      <c r="E3403"/>
      <c r="F3403"/>
      <c r="G3403"/>
      <c r="H3403"/>
      <c r="I3403"/>
    </row>
    <row r="3404" spans="4:9" hidden="1" x14ac:dyDescent="0.45">
      <c r="D3404"/>
      <c r="E3404"/>
      <c r="F3404"/>
      <c r="G3404"/>
      <c r="H3404"/>
      <c r="I3404"/>
    </row>
    <row r="3405" spans="4:9" hidden="1" x14ac:dyDescent="0.45">
      <c r="D3405"/>
      <c r="E3405"/>
      <c r="F3405"/>
      <c r="G3405"/>
      <c r="H3405"/>
      <c r="I3405"/>
    </row>
    <row r="3406" spans="4:9" hidden="1" x14ac:dyDescent="0.45">
      <c r="D3406"/>
      <c r="E3406"/>
      <c r="F3406"/>
      <c r="G3406"/>
      <c r="H3406"/>
      <c r="I3406"/>
    </row>
    <row r="3407" spans="4:9" hidden="1" x14ac:dyDescent="0.45">
      <c r="D3407"/>
      <c r="E3407"/>
      <c r="F3407"/>
      <c r="G3407"/>
      <c r="H3407"/>
      <c r="I3407"/>
    </row>
    <row r="3408" spans="4:9" hidden="1" x14ac:dyDescent="0.45">
      <c r="D3408"/>
      <c r="E3408"/>
      <c r="F3408"/>
      <c r="G3408"/>
      <c r="H3408"/>
      <c r="I3408"/>
    </row>
    <row r="3409" spans="4:9" hidden="1" x14ac:dyDescent="0.45">
      <c r="D3409"/>
      <c r="E3409"/>
      <c r="F3409"/>
      <c r="G3409"/>
      <c r="H3409"/>
      <c r="I3409"/>
    </row>
    <row r="3410" spans="4:9" hidden="1" x14ac:dyDescent="0.45">
      <c r="D3410"/>
      <c r="E3410"/>
      <c r="F3410"/>
      <c r="G3410"/>
      <c r="H3410"/>
      <c r="I3410"/>
    </row>
    <row r="3411" spans="4:9" hidden="1" x14ac:dyDescent="0.45">
      <c r="D3411"/>
      <c r="E3411"/>
      <c r="F3411"/>
      <c r="G3411"/>
      <c r="H3411"/>
      <c r="I3411"/>
    </row>
    <row r="3412" spans="4:9" hidden="1" x14ac:dyDescent="0.45">
      <c r="D3412"/>
      <c r="E3412"/>
      <c r="F3412"/>
      <c r="G3412"/>
      <c r="H3412"/>
      <c r="I3412"/>
    </row>
    <row r="3413" spans="4:9" hidden="1" x14ac:dyDescent="0.45">
      <c r="D3413"/>
      <c r="E3413"/>
      <c r="F3413"/>
      <c r="G3413"/>
      <c r="H3413"/>
      <c r="I3413"/>
    </row>
    <row r="3414" spans="4:9" hidden="1" x14ac:dyDescent="0.45">
      <c r="D3414"/>
      <c r="E3414"/>
      <c r="F3414"/>
      <c r="G3414"/>
      <c r="H3414"/>
      <c r="I3414"/>
    </row>
    <row r="3415" spans="4:9" hidden="1" x14ac:dyDescent="0.45">
      <c r="D3415"/>
      <c r="E3415"/>
      <c r="F3415"/>
      <c r="G3415"/>
      <c r="H3415"/>
      <c r="I3415"/>
    </row>
    <row r="3416" spans="4:9" hidden="1" x14ac:dyDescent="0.45">
      <c r="D3416"/>
      <c r="E3416"/>
      <c r="F3416"/>
      <c r="G3416"/>
      <c r="H3416"/>
      <c r="I3416"/>
    </row>
    <row r="3417" spans="4:9" hidden="1" x14ac:dyDescent="0.45">
      <c r="D3417"/>
      <c r="E3417"/>
      <c r="F3417"/>
      <c r="G3417"/>
      <c r="H3417"/>
      <c r="I3417"/>
    </row>
    <row r="3418" spans="4:9" hidden="1" x14ac:dyDescent="0.45">
      <c r="D3418"/>
      <c r="E3418"/>
      <c r="F3418"/>
      <c r="G3418"/>
      <c r="H3418"/>
      <c r="I3418"/>
    </row>
    <row r="3419" spans="4:9" hidden="1" x14ac:dyDescent="0.45">
      <c r="D3419"/>
      <c r="E3419"/>
      <c r="F3419"/>
      <c r="G3419"/>
      <c r="H3419"/>
      <c r="I3419"/>
    </row>
    <row r="3420" spans="4:9" hidden="1" x14ac:dyDescent="0.45">
      <c r="D3420"/>
      <c r="E3420"/>
      <c r="F3420"/>
      <c r="G3420"/>
      <c r="H3420"/>
      <c r="I3420"/>
    </row>
    <row r="3421" spans="4:9" hidden="1" x14ac:dyDescent="0.45">
      <c r="D3421"/>
      <c r="E3421"/>
      <c r="F3421"/>
      <c r="G3421"/>
      <c r="H3421"/>
      <c r="I3421"/>
    </row>
    <row r="3422" spans="4:9" hidden="1" x14ac:dyDescent="0.45">
      <c r="D3422"/>
      <c r="E3422"/>
      <c r="F3422"/>
      <c r="G3422"/>
      <c r="H3422"/>
      <c r="I3422"/>
    </row>
    <row r="3423" spans="4:9" hidden="1" x14ac:dyDescent="0.45">
      <c r="D3423"/>
      <c r="E3423"/>
      <c r="F3423"/>
      <c r="G3423"/>
      <c r="H3423"/>
      <c r="I3423"/>
    </row>
    <row r="3424" spans="4:9" hidden="1" x14ac:dyDescent="0.45">
      <c r="D3424"/>
      <c r="E3424"/>
      <c r="F3424"/>
      <c r="G3424"/>
      <c r="H3424"/>
      <c r="I3424"/>
    </row>
    <row r="3425" spans="4:9" hidden="1" x14ac:dyDescent="0.45">
      <c r="D3425"/>
      <c r="E3425"/>
      <c r="F3425"/>
      <c r="G3425"/>
      <c r="H3425"/>
      <c r="I3425"/>
    </row>
    <row r="3426" spans="4:9" hidden="1" x14ac:dyDescent="0.45">
      <c r="D3426"/>
      <c r="E3426"/>
      <c r="F3426"/>
      <c r="G3426"/>
      <c r="H3426"/>
      <c r="I3426"/>
    </row>
    <row r="3427" spans="4:9" hidden="1" x14ac:dyDescent="0.45">
      <c r="D3427"/>
      <c r="E3427"/>
      <c r="F3427"/>
      <c r="G3427"/>
      <c r="H3427"/>
      <c r="I3427"/>
    </row>
    <row r="3428" spans="4:9" hidden="1" x14ac:dyDescent="0.45">
      <c r="D3428"/>
      <c r="E3428"/>
      <c r="F3428"/>
      <c r="G3428"/>
      <c r="H3428"/>
      <c r="I3428"/>
    </row>
    <row r="3429" spans="4:9" hidden="1" x14ac:dyDescent="0.45">
      <c r="D3429"/>
      <c r="E3429"/>
      <c r="F3429"/>
      <c r="G3429"/>
      <c r="H3429"/>
      <c r="I3429"/>
    </row>
    <row r="3430" spans="4:9" hidden="1" x14ac:dyDescent="0.45">
      <c r="D3430"/>
      <c r="E3430"/>
      <c r="F3430"/>
      <c r="G3430"/>
      <c r="H3430"/>
      <c r="I3430"/>
    </row>
    <row r="3431" spans="4:9" hidden="1" x14ac:dyDescent="0.45">
      <c r="D3431"/>
      <c r="E3431"/>
      <c r="F3431"/>
      <c r="G3431"/>
      <c r="H3431"/>
      <c r="I3431"/>
    </row>
    <row r="3432" spans="4:9" hidden="1" x14ac:dyDescent="0.45">
      <c r="D3432"/>
      <c r="E3432"/>
      <c r="F3432"/>
      <c r="G3432"/>
      <c r="H3432"/>
      <c r="I3432"/>
    </row>
    <row r="3433" spans="4:9" hidden="1" x14ac:dyDescent="0.45">
      <c r="D3433"/>
      <c r="E3433"/>
      <c r="F3433"/>
      <c r="G3433"/>
      <c r="H3433"/>
      <c r="I3433"/>
    </row>
    <row r="3434" spans="4:9" hidden="1" x14ac:dyDescent="0.45">
      <c r="D3434"/>
      <c r="E3434"/>
      <c r="F3434"/>
      <c r="G3434"/>
      <c r="H3434"/>
      <c r="I3434"/>
    </row>
    <row r="3435" spans="4:9" hidden="1" x14ac:dyDescent="0.45">
      <c r="D3435"/>
      <c r="E3435"/>
      <c r="F3435"/>
      <c r="G3435"/>
      <c r="H3435"/>
      <c r="I3435"/>
    </row>
    <row r="3436" spans="4:9" hidden="1" x14ac:dyDescent="0.45">
      <c r="D3436"/>
      <c r="E3436"/>
      <c r="F3436"/>
      <c r="G3436"/>
      <c r="H3436"/>
      <c r="I3436"/>
    </row>
    <row r="3437" spans="4:9" hidden="1" x14ac:dyDescent="0.45">
      <c r="D3437"/>
      <c r="E3437"/>
      <c r="F3437"/>
      <c r="G3437"/>
      <c r="H3437"/>
      <c r="I3437"/>
    </row>
    <row r="3438" spans="4:9" hidden="1" x14ac:dyDescent="0.45">
      <c r="D3438"/>
      <c r="E3438"/>
      <c r="F3438"/>
      <c r="G3438"/>
      <c r="H3438"/>
      <c r="I3438"/>
    </row>
    <row r="3439" spans="4:9" hidden="1" x14ac:dyDescent="0.45">
      <c r="D3439"/>
      <c r="E3439"/>
      <c r="F3439"/>
      <c r="G3439"/>
      <c r="H3439"/>
      <c r="I3439"/>
    </row>
    <row r="3440" spans="4:9" hidden="1" x14ac:dyDescent="0.45">
      <c r="D3440"/>
      <c r="E3440"/>
      <c r="F3440"/>
      <c r="G3440"/>
      <c r="H3440"/>
      <c r="I3440"/>
    </row>
    <row r="3441" spans="4:9" hidden="1" x14ac:dyDescent="0.45">
      <c r="D3441"/>
      <c r="E3441"/>
      <c r="F3441"/>
      <c r="G3441"/>
      <c r="H3441"/>
      <c r="I3441"/>
    </row>
    <row r="3442" spans="4:9" hidden="1" x14ac:dyDescent="0.45">
      <c r="D3442"/>
      <c r="E3442"/>
      <c r="F3442"/>
      <c r="G3442"/>
      <c r="H3442"/>
      <c r="I3442"/>
    </row>
    <row r="3443" spans="4:9" hidden="1" x14ac:dyDescent="0.45">
      <c r="D3443"/>
      <c r="E3443"/>
      <c r="F3443"/>
      <c r="G3443"/>
      <c r="H3443"/>
      <c r="I3443"/>
    </row>
    <row r="3444" spans="4:9" hidden="1" x14ac:dyDescent="0.45">
      <c r="D3444"/>
      <c r="E3444"/>
      <c r="F3444"/>
      <c r="G3444"/>
      <c r="H3444"/>
      <c r="I3444"/>
    </row>
    <row r="3445" spans="4:9" hidden="1" x14ac:dyDescent="0.45">
      <c r="D3445"/>
      <c r="E3445"/>
      <c r="F3445"/>
      <c r="G3445"/>
      <c r="H3445"/>
      <c r="I3445"/>
    </row>
    <row r="3446" spans="4:9" hidden="1" x14ac:dyDescent="0.45">
      <c r="D3446"/>
      <c r="E3446"/>
      <c r="F3446"/>
      <c r="G3446"/>
      <c r="H3446"/>
      <c r="I3446"/>
    </row>
    <row r="3447" spans="4:9" hidden="1" x14ac:dyDescent="0.45">
      <c r="D3447"/>
      <c r="E3447"/>
      <c r="F3447"/>
      <c r="G3447"/>
      <c r="H3447"/>
      <c r="I3447"/>
    </row>
    <row r="3448" spans="4:9" hidden="1" x14ac:dyDescent="0.45">
      <c r="D3448"/>
      <c r="E3448"/>
      <c r="F3448"/>
      <c r="G3448"/>
      <c r="H3448"/>
      <c r="I3448"/>
    </row>
    <row r="3449" spans="4:9" hidden="1" x14ac:dyDescent="0.45">
      <c r="D3449"/>
      <c r="E3449"/>
      <c r="F3449"/>
      <c r="G3449"/>
      <c r="H3449"/>
      <c r="I3449"/>
    </row>
    <row r="3450" spans="4:9" hidden="1" x14ac:dyDescent="0.45">
      <c r="D3450"/>
      <c r="E3450"/>
      <c r="F3450"/>
      <c r="G3450"/>
      <c r="H3450"/>
      <c r="I3450"/>
    </row>
    <row r="3451" spans="4:9" hidden="1" x14ac:dyDescent="0.45">
      <c r="D3451"/>
      <c r="E3451"/>
      <c r="F3451"/>
      <c r="G3451"/>
      <c r="H3451"/>
      <c r="I3451"/>
    </row>
    <row r="3452" spans="4:9" hidden="1" x14ac:dyDescent="0.45">
      <c r="D3452"/>
      <c r="E3452"/>
      <c r="F3452"/>
      <c r="G3452"/>
      <c r="H3452"/>
      <c r="I3452"/>
    </row>
    <row r="3453" spans="4:9" hidden="1" x14ac:dyDescent="0.45">
      <c r="D3453"/>
      <c r="E3453"/>
      <c r="F3453"/>
      <c r="G3453"/>
      <c r="H3453"/>
      <c r="I3453"/>
    </row>
    <row r="3454" spans="4:9" hidden="1" x14ac:dyDescent="0.45">
      <c r="D3454"/>
      <c r="E3454"/>
      <c r="F3454"/>
      <c r="G3454"/>
      <c r="H3454"/>
      <c r="I3454"/>
    </row>
    <row r="3455" spans="4:9" hidden="1" x14ac:dyDescent="0.45">
      <c r="D3455"/>
      <c r="E3455"/>
      <c r="F3455"/>
      <c r="G3455"/>
      <c r="H3455"/>
      <c r="I3455"/>
    </row>
    <row r="3456" spans="4:9" hidden="1" x14ac:dyDescent="0.45">
      <c r="D3456"/>
      <c r="E3456"/>
      <c r="F3456"/>
      <c r="G3456"/>
      <c r="H3456"/>
      <c r="I3456"/>
    </row>
    <row r="3457" spans="4:9" hidden="1" x14ac:dyDescent="0.45">
      <c r="D3457"/>
      <c r="E3457"/>
      <c r="F3457"/>
      <c r="G3457"/>
      <c r="H3457"/>
      <c r="I3457"/>
    </row>
    <row r="3458" spans="4:9" hidden="1" x14ac:dyDescent="0.45">
      <c r="D3458"/>
      <c r="E3458"/>
      <c r="F3458"/>
      <c r="G3458"/>
      <c r="H3458"/>
      <c r="I3458"/>
    </row>
    <row r="3459" spans="4:9" hidden="1" x14ac:dyDescent="0.45">
      <c r="D3459"/>
      <c r="E3459"/>
      <c r="F3459"/>
      <c r="G3459"/>
      <c r="H3459"/>
      <c r="I3459"/>
    </row>
    <row r="3460" spans="4:9" hidden="1" x14ac:dyDescent="0.45">
      <c r="D3460"/>
      <c r="E3460"/>
      <c r="F3460"/>
      <c r="G3460"/>
      <c r="H3460"/>
      <c r="I3460"/>
    </row>
    <row r="3461" spans="4:9" hidden="1" x14ac:dyDescent="0.45">
      <c r="D3461"/>
      <c r="E3461"/>
      <c r="F3461"/>
      <c r="G3461"/>
      <c r="H3461"/>
      <c r="I3461"/>
    </row>
    <row r="3462" spans="4:9" hidden="1" x14ac:dyDescent="0.45">
      <c r="D3462"/>
      <c r="E3462"/>
      <c r="F3462"/>
      <c r="G3462"/>
      <c r="H3462"/>
      <c r="I3462"/>
    </row>
    <row r="3463" spans="4:9" hidden="1" x14ac:dyDescent="0.45">
      <c r="D3463"/>
      <c r="E3463"/>
      <c r="F3463"/>
      <c r="G3463"/>
      <c r="H3463"/>
      <c r="I3463"/>
    </row>
    <row r="3464" spans="4:9" hidden="1" x14ac:dyDescent="0.45">
      <c r="D3464"/>
      <c r="E3464"/>
      <c r="F3464"/>
      <c r="G3464"/>
      <c r="H3464"/>
      <c r="I3464"/>
    </row>
    <row r="3465" spans="4:9" hidden="1" x14ac:dyDescent="0.45">
      <c r="D3465"/>
      <c r="E3465"/>
      <c r="F3465"/>
      <c r="G3465"/>
      <c r="H3465"/>
      <c r="I3465"/>
    </row>
    <row r="3466" spans="4:9" hidden="1" x14ac:dyDescent="0.45">
      <c r="D3466"/>
      <c r="E3466"/>
      <c r="F3466"/>
      <c r="G3466"/>
      <c r="H3466"/>
      <c r="I3466"/>
    </row>
    <row r="3467" spans="4:9" hidden="1" x14ac:dyDescent="0.45">
      <c r="D3467"/>
      <c r="E3467"/>
      <c r="F3467"/>
      <c r="G3467"/>
      <c r="H3467"/>
      <c r="I3467"/>
    </row>
    <row r="3468" spans="4:9" hidden="1" x14ac:dyDescent="0.45">
      <c r="D3468"/>
      <c r="E3468"/>
      <c r="F3468"/>
      <c r="G3468"/>
      <c r="H3468"/>
      <c r="I3468"/>
    </row>
    <row r="3469" spans="4:9" hidden="1" x14ac:dyDescent="0.45">
      <c r="D3469"/>
      <c r="E3469"/>
      <c r="F3469"/>
      <c r="G3469"/>
      <c r="H3469"/>
      <c r="I3469"/>
    </row>
    <row r="3470" spans="4:9" hidden="1" x14ac:dyDescent="0.45">
      <c r="D3470"/>
      <c r="E3470"/>
      <c r="F3470"/>
      <c r="G3470"/>
      <c r="H3470"/>
      <c r="I3470"/>
    </row>
    <row r="3471" spans="4:9" hidden="1" x14ac:dyDescent="0.45">
      <c r="D3471"/>
      <c r="E3471"/>
      <c r="F3471"/>
      <c r="G3471"/>
      <c r="H3471"/>
      <c r="I3471"/>
    </row>
    <row r="3472" spans="4:9" hidden="1" x14ac:dyDescent="0.45">
      <c r="D3472"/>
      <c r="E3472"/>
      <c r="F3472"/>
      <c r="G3472"/>
      <c r="H3472"/>
      <c r="I3472"/>
    </row>
    <row r="3473" spans="4:9" hidden="1" x14ac:dyDescent="0.45">
      <c r="D3473"/>
      <c r="E3473"/>
      <c r="F3473"/>
      <c r="G3473"/>
      <c r="H3473"/>
      <c r="I3473"/>
    </row>
    <row r="3474" spans="4:9" hidden="1" x14ac:dyDescent="0.45">
      <c r="D3474"/>
      <c r="E3474"/>
      <c r="F3474"/>
      <c r="G3474"/>
      <c r="H3474"/>
      <c r="I3474"/>
    </row>
    <row r="3475" spans="4:9" hidden="1" x14ac:dyDescent="0.45">
      <c r="D3475"/>
      <c r="E3475"/>
      <c r="F3475"/>
      <c r="G3475"/>
      <c r="H3475"/>
      <c r="I3475"/>
    </row>
    <row r="3476" spans="4:9" hidden="1" x14ac:dyDescent="0.45">
      <c r="D3476"/>
      <c r="E3476"/>
      <c r="F3476"/>
      <c r="G3476"/>
      <c r="H3476"/>
      <c r="I3476"/>
    </row>
    <row r="3477" spans="4:9" hidden="1" x14ac:dyDescent="0.45">
      <c r="D3477"/>
      <c r="E3477"/>
      <c r="F3477"/>
      <c r="G3477"/>
      <c r="H3477"/>
      <c r="I3477"/>
    </row>
    <row r="3478" spans="4:9" hidden="1" x14ac:dyDescent="0.45">
      <c r="D3478"/>
      <c r="E3478"/>
      <c r="F3478"/>
      <c r="G3478"/>
      <c r="H3478"/>
      <c r="I3478"/>
    </row>
    <row r="3479" spans="4:9" hidden="1" x14ac:dyDescent="0.45">
      <c r="D3479"/>
      <c r="E3479"/>
      <c r="F3479"/>
      <c r="G3479"/>
      <c r="H3479"/>
      <c r="I3479"/>
    </row>
    <row r="3480" spans="4:9" hidden="1" x14ac:dyDescent="0.45">
      <c r="D3480"/>
      <c r="E3480"/>
      <c r="F3480"/>
      <c r="G3480"/>
      <c r="H3480"/>
      <c r="I3480"/>
    </row>
    <row r="3481" spans="4:9" hidden="1" x14ac:dyDescent="0.45">
      <c r="D3481"/>
      <c r="E3481"/>
      <c r="F3481"/>
      <c r="G3481"/>
      <c r="H3481"/>
      <c r="I3481"/>
    </row>
    <row r="3482" spans="4:9" hidden="1" x14ac:dyDescent="0.45">
      <c r="D3482"/>
      <c r="E3482"/>
      <c r="F3482"/>
      <c r="G3482"/>
      <c r="H3482"/>
      <c r="I3482"/>
    </row>
    <row r="3483" spans="4:9" hidden="1" x14ac:dyDescent="0.45">
      <c r="D3483"/>
      <c r="E3483"/>
      <c r="F3483"/>
      <c r="G3483"/>
      <c r="H3483"/>
      <c r="I3483"/>
    </row>
    <row r="3484" spans="4:9" hidden="1" x14ac:dyDescent="0.45">
      <c r="D3484"/>
      <c r="E3484"/>
      <c r="F3484"/>
      <c r="G3484"/>
      <c r="H3484"/>
      <c r="I3484"/>
    </row>
    <row r="3485" spans="4:9" hidden="1" x14ac:dyDescent="0.45">
      <c r="D3485"/>
      <c r="E3485"/>
      <c r="F3485"/>
      <c r="G3485"/>
      <c r="H3485"/>
      <c r="I3485"/>
    </row>
    <row r="3486" spans="4:9" hidden="1" x14ac:dyDescent="0.45">
      <c r="D3486"/>
      <c r="E3486"/>
      <c r="F3486"/>
      <c r="G3486"/>
      <c r="H3486"/>
      <c r="I3486"/>
    </row>
    <row r="3487" spans="4:9" hidden="1" x14ac:dyDescent="0.45">
      <c r="D3487"/>
      <c r="E3487"/>
      <c r="F3487"/>
      <c r="G3487"/>
      <c r="H3487"/>
      <c r="I3487"/>
    </row>
    <row r="3488" spans="4:9" hidden="1" x14ac:dyDescent="0.45">
      <c r="D3488"/>
      <c r="E3488"/>
      <c r="F3488"/>
      <c r="G3488"/>
      <c r="H3488"/>
      <c r="I3488"/>
    </row>
    <row r="3489" spans="4:9" hidden="1" x14ac:dyDescent="0.45">
      <c r="D3489"/>
      <c r="E3489"/>
      <c r="F3489"/>
      <c r="G3489"/>
      <c r="H3489"/>
      <c r="I3489"/>
    </row>
    <row r="3490" spans="4:9" hidden="1" x14ac:dyDescent="0.45">
      <c r="D3490"/>
      <c r="E3490"/>
      <c r="F3490"/>
      <c r="G3490"/>
      <c r="H3490"/>
      <c r="I3490"/>
    </row>
    <row r="3491" spans="4:9" hidden="1" x14ac:dyDescent="0.45">
      <c r="D3491"/>
      <c r="E3491"/>
      <c r="F3491"/>
      <c r="G3491"/>
      <c r="H3491"/>
      <c r="I3491"/>
    </row>
    <row r="3492" spans="4:9" hidden="1" x14ac:dyDescent="0.45">
      <c r="D3492"/>
      <c r="E3492"/>
      <c r="F3492"/>
      <c r="G3492"/>
      <c r="H3492"/>
      <c r="I3492"/>
    </row>
    <row r="3493" spans="4:9" hidden="1" x14ac:dyDescent="0.45">
      <c r="D3493"/>
      <c r="E3493"/>
      <c r="F3493"/>
      <c r="G3493"/>
      <c r="H3493"/>
      <c r="I3493"/>
    </row>
    <row r="3494" spans="4:9" hidden="1" x14ac:dyDescent="0.45">
      <c r="D3494"/>
      <c r="E3494"/>
      <c r="F3494"/>
      <c r="G3494"/>
      <c r="H3494"/>
      <c r="I3494"/>
    </row>
    <row r="3495" spans="4:9" hidden="1" x14ac:dyDescent="0.45">
      <c r="D3495"/>
      <c r="E3495"/>
      <c r="F3495"/>
      <c r="G3495"/>
      <c r="H3495"/>
      <c r="I3495"/>
    </row>
    <row r="3496" spans="4:9" hidden="1" x14ac:dyDescent="0.45">
      <c r="D3496"/>
      <c r="E3496"/>
      <c r="F3496"/>
      <c r="G3496"/>
      <c r="H3496"/>
      <c r="I3496"/>
    </row>
    <row r="3497" spans="4:9" hidden="1" x14ac:dyDescent="0.45">
      <c r="D3497"/>
      <c r="E3497"/>
      <c r="F3497"/>
      <c r="G3497"/>
      <c r="H3497"/>
      <c r="I3497"/>
    </row>
    <row r="3498" spans="4:9" hidden="1" x14ac:dyDescent="0.45">
      <c r="D3498"/>
      <c r="E3498"/>
      <c r="F3498"/>
      <c r="G3498"/>
      <c r="H3498"/>
      <c r="I3498"/>
    </row>
    <row r="3499" spans="4:9" hidden="1" x14ac:dyDescent="0.45">
      <c r="D3499"/>
      <c r="E3499"/>
      <c r="F3499"/>
      <c r="G3499"/>
      <c r="H3499"/>
      <c r="I3499"/>
    </row>
    <row r="3500" spans="4:9" hidden="1" x14ac:dyDescent="0.45">
      <c r="D3500"/>
      <c r="E3500"/>
      <c r="F3500"/>
      <c r="G3500"/>
      <c r="H3500"/>
      <c r="I3500"/>
    </row>
    <row r="3501" spans="4:9" hidden="1" x14ac:dyDescent="0.45">
      <c r="D3501"/>
      <c r="E3501"/>
      <c r="F3501"/>
      <c r="G3501"/>
      <c r="H3501"/>
      <c r="I3501"/>
    </row>
    <row r="3502" spans="4:9" hidden="1" x14ac:dyDescent="0.45">
      <c r="D3502"/>
      <c r="E3502"/>
      <c r="F3502"/>
      <c r="G3502"/>
      <c r="H3502"/>
      <c r="I3502"/>
    </row>
    <row r="3503" spans="4:9" hidden="1" x14ac:dyDescent="0.45">
      <c r="D3503"/>
      <c r="E3503"/>
      <c r="F3503"/>
      <c r="G3503"/>
      <c r="H3503"/>
      <c r="I3503"/>
    </row>
    <row r="3504" spans="4:9" hidden="1" x14ac:dyDescent="0.45">
      <c r="D3504"/>
      <c r="E3504"/>
      <c r="F3504"/>
      <c r="G3504"/>
      <c r="H3504"/>
      <c r="I3504"/>
    </row>
    <row r="3505" spans="4:9" hidden="1" x14ac:dyDescent="0.45">
      <c r="D3505"/>
      <c r="E3505"/>
      <c r="F3505"/>
      <c r="G3505"/>
      <c r="H3505"/>
      <c r="I3505"/>
    </row>
    <row r="3506" spans="4:9" hidden="1" x14ac:dyDescent="0.45">
      <c r="D3506"/>
      <c r="E3506"/>
      <c r="F3506"/>
      <c r="G3506"/>
      <c r="H3506"/>
      <c r="I3506"/>
    </row>
    <row r="3507" spans="4:9" hidden="1" x14ac:dyDescent="0.45">
      <c r="D3507"/>
      <c r="E3507"/>
      <c r="F3507"/>
      <c r="G3507"/>
      <c r="H3507"/>
      <c r="I3507"/>
    </row>
    <row r="3508" spans="4:9" hidden="1" x14ac:dyDescent="0.45">
      <c r="D3508"/>
      <c r="E3508"/>
      <c r="F3508"/>
      <c r="G3508"/>
      <c r="H3508"/>
      <c r="I3508"/>
    </row>
    <row r="3509" spans="4:9" hidden="1" x14ac:dyDescent="0.45">
      <c r="D3509"/>
      <c r="E3509"/>
      <c r="F3509"/>
      <c r="G3509"/>
      <c r="H3509"/>
      <c r="I3509"/>
    </row>
    <row r="3510" spans="4:9" hidden="1" x14ac:dyDescent="0.45">
      <c r="D3510"/>
      <c r="E3510"/>
      <c r="F3510"/>
      <c r="G3510"/>
      <c r="H3510"/>
      <c r="I3510"/>
    </row>
    <row r="3511" spans="4:9" hidden="1" x14ac:dyDescent="0.45">
      <c r="D3511"/>
      <c r="E3511"/>
      <c r="F3511"/>
      <c r="G3511"/>
      <c r="H3511"/>
      <c r="I3511"/>
    </row>
    <row r="3512" spans="4:9" hidden="1" x14ac:dyDescent="0.45">
      <c r="D3512"/>
      <c r="E3512"/>
      <c r="F3512"/>
      <c r="G3512"/>
      <c r="H3512"/>
      <c r="I3512"/>
    </row>
    <row r="3513" spans="4:9" hidden="1" x14ac:dyDescent="0.45">
      <c r="D3513"/>
      <c r="E3513"/>
      <c r="F3513"/>
      <c r="G3513"/>
      <c r="H3513"/>
      <c r="I3513"/>
    </row>
    <row r="3514" spans="4:9" hidden="1" x14ac:dyDescent="0.45">
      <c r="D3514"/>
      <c r="E3514"/>
      <c r="F3514"/>
      <c r="G3514"/>
      <c r="H3514"/>
      <c r="I3514"/>
    </row>
    <row r="3515" spans="4:9" hidden="1" x14ac:dyDescent="0.45">
      <c r="D3515"/>
      <c r="E3515"/>
      <c r="F3515"/>
      <c r="G3515"/>
      <c r="H3515"/>
      <c r="I3515"/>
    </row>
    <row r="3516" spans="4:9" hidden="1" x14ac:dyDescent="0.45">
      <c r="D3516"/>
      <c r="E3516"/>
      <c r="F3516"/>
      <c r="G3516"/>
      <c r="H3516"/>
      <c r="I3516"/>
    </row>
    <row r="3517" spans="4:9" hidden="1" x14ac:dyDescent="0.45">
      <c r="D3517"/>
      <c r="E3517"/>
      <c r="F3517"/>
      <c r="G3517"/>
      <c r="H3517"/>
      <c r="I3517"/>
    </row>
    <row r="3518" spans="4:9" hidden="1" x14ac:dyDescent="0.45">
      <c r="D3518"/>
      <c r="E3518"/>
      <c r="F3518"/>
      <c r="G3518"/>
      <c r="H3518"/>
      <c r="I3518"/>
    </row>
    <row r="3519" spans="4:9" hidden="1" x14ac:dyDescent="0.45">
      <c r="D3519"/>
      <c r="E3519"/>
      <c r="F3519"/>
      <c r="G3519"/>
      <c r="H3519"/>
      <c r="I3519"/>
    </row>
    <row r="3520" spans="4:9" hidden="1" x14ac:dyDescent="0.45">
      <c r="D3520"/>
      <c r="E3520"/>
      <c r="F3520"/>
      <c r="G3520"/>
      <c r="H3520"/>
      <c r="I3520"/>
    </row>
    <row r="3521" spans="4:9" hidden="1" x14ac:dyDescent="0.45">
      <c r="D3521"/>
      <c r="E3521"/>
      <c r="F3521"/>
      <c r="G3521"/>
      <c r="H3521"/>
      <c r="I3521"/>
    </row>
    <row r="3522" spans="4:9" hidden="1" x14ac:dyDescent="0.45">
      <c r="D3522"/>
      <c r="E3522"/>
      <c r="F3522"/>
      <c r="G3522"/>
      <c r="H3522"/>
      <c r="I3522"/>
    </row>
    <row r="3523" spans="4:9" hidden="1" x14ac:dyDescent="0.45">
      <c r="D3523"/>
      <c r="E3523"/>
      <c r="F3523"/>
      <c r="G3523"/>
      <c r="H3523"/>
      <c r="I3523"/>
    </row>
    <row r="3524" spans="4:9" hidden="1" x14ac:dyDescent="0.45">
      <c r="D3524"/>
      <c r="E3524"/>
      <c r="F3524"/>
      <c r="G3524"/>
      <c r="H3524"/>
      <c r="I3524"/>
    </row>
    <row r="3525" spans="4:9" hidden="1" x14ac:dyDescent="0.45">
      <c r="D3525"/>
      <c r="E3525"/>
      <c r="F3525"/>
      <c r="G3525"/>
      <c r="H3525"/>
      <c r="I3525"/>
    </row>
    <row r="3526" spans="4:9" hidden="1" x14ac:dyDescent="0.45">
      <c r="D3526"/>
      <c r="E3526"/>
      <c r="F3526"/>
      <c r="G3526"/>
      <c r="H3526"/>
      <c r="I3526"/>
    </row>
    <row r="3527" spans="4:9" hidden="1" x14ac:dyDescent="0.45">
      <c r="D3527"/>
      <c r="E3527"/>
      <c r="F3527"/>
      <c r="G3527"/>
      <c r="H3527"/>
      <c r="I3527"/>
    </row>
    <row r="3528" spans="4:9" hidden="1" x14ac:dyDescent="0.45">
      <c r="D3528"/>
      <c r="E3528"/>
      <c r="F3528"/>
      <c r="G3528"/>
      <c r="H3528"/>
      <c r="I3528"/>
    </row>
    <row r="3529" spans="4:9" hidden="1" x14ac:dyDescent="0.45">
      <c r="D3529"/>
      <c r="E3529"/>
      <c r="F3529"/>
      <c r="G3529"/>
      <c r="H3529"/>
      <c r="I3529"/>
    </row>
    <row r="3530" spans="4:9" hidden="1" x14ac:dyDescent="0.45">
      <c r="D3530"/>
      <c r="E3530"/>
      <c r="F3530"/>
      <c r="G3530"/>
      <c r="H3530"/>
      <c r="I3530"/>
    </row>
    <row r="3531" spans="4:9" hidden="1" x14ac:dyDescent="0.45">
      <c r="D3531"/>
      <c r="E3531"/>
      <c r="F3531"/>
      <c r="G3531"/>
      <c r="H3531"/>
      <c r="I3531"/>
    </row>
    <row r="3532" spans="4:9" hidden="1" x14ac:dyDescent="0.45">
      <c r="D3532"/>
      <c r="E3532"/>
      <c r="F3532"/>
      <c r="G3532"/>
      <c r="H3532"/>
      <c r="I3532"/>
    </row>
    <row r="3533" spans="4:9" hidden="1" x14ac:dyDescent="0.45">
      <c r="D3533"/>
      <c r="E3533"/>
      <c r="F3533"/>
      <c r="G3533"/>
      <c r="H3533"/>
      <c r="I3533"/>
    </row>
    <row r="3534" spans="4:9" hidden="1" x14ac:dyDescent="0.45">
      <c r="D3534"/>
      <c r="E3534"/>
      <c r="F3534"/>
      <c r="G3534"/>
      <c r="H3534"/>
      <c r="I3534"/>
    </row>
    <row r="3535" spans="4:9" hidden="1" x14ac:dyDescent="0.45">
      <c r="D3535"/>
      <c r="E3535"/>
      <c r="F3535"/>
      <c r="G3535"/>
      <c r="H3535"/>
      <c r="I3535"/>
    </row>
    <row r="3536" spans="4:9" hidden="1" x14ac:dyDescent="0.45">
      <c r="D3536"/>
      <c r="E3536"/>
      <c r="F3536"/>
      <c r="G3536"/>
      <c r="H3536"/>
      <c r="I3536"/>
    </row>
    <row r="3537" spans="4:9" hidden="1" x14ac:dyDescent="0.45">
      <c r="D3537"/>
      <c r="E3537"/>
      <c r="F3537"/>
      <c r="G3537"/>
      <c r="H3537"/>
      <c r="I3537"/>
    </row>
    <row r="3538" spans="4:9" hidden="1" x14ac:dyDescent="0.45">
      <c r="D3538"/>
      <c r="E3538"/>
      <c r="F3538"/>
      <c r="G3538"/>
      <c r="H3538"/>
      <c r="I3538"/>
    </row>
    <row r="3539" spans="4:9" hidden="1" x14ac:dyDescent="0.45">
      <c r="D3539"/>
      <c r="E3539"/>
      <c r="F3539"/>
      <c r="G3539"/>
      <c r="H3539"/>
      <c r="I3539"/>
    </row>
    <row r="3540" spans="4:9" hidden="1" x14ac:dyDescent="0.45">
      <c r="D3540"/>
      <c r="E3540"/>
      <c r="F3540"/>
      <c r="G3540"/>
      <c r="H3540"/>
      <c r="I3540"/>
    </row>
    <row r="3541" spans="4:9" hidden="1" x14ac:dyDescent="0.45">
      <c r="D3541"/>
      <c r="E3541"/>
      <c r="F3541"/>
      <c r="G3541"/>
      <c r="H3541"/>
      <c r="I3541"/>
    </row>
    <row r="3542" spans="4:9" hidden="1" x14ac:dyDescent="0.45">
      <c r="D3542"/>
      <c r="E3542"/>
      <c r="F3542"/>
      <c r="G3542"/>
      <c r="H3542"/>
      <c r="I3542"/>
    </row>
    <row r="3543" spans="4:9" hidden="1" x14ac:dyDescent="0.45">
      <c r="D3543"/>
      <c r="E3543"/>
      <c r="F3543"/>
      <c r="G3543"/>
      <c r="H3543"/>
      <c r="I3543"/>
    </row>
    <row r="3544" spans="4:9" hidden="1" x14ac:dyDescent="0.45">
      <c r="D3544"/>
      <c r="E3544"/>
      <c r="F3544"/>
      <c r="G3544"/>
      <c r="H3544"/>
      <c r="I3544"/>
    </row>
    <row r="3545" spans="4:9" hidden="1" x14ac:dyDescent="0.45">
      <c r="D3545"/>
      <c r="E3545"/>
      <c r="F3545"/>
      <c r="G3545"/>
      <c r="H3545"/>
      <c r="I3545"/>
    </row>
    <row r="3546" spans="4:9" hidden="1" x14ac:dyDescent="0.45">
      <c r="D3546"/>
      <c r="E3546"/>
      <c r="F3546"/>
      <c r="G3546"/>
      <c r="H3546"/>
      <c r="I3546"/>
    </row>
    <row r="3547" spans="4:9" hidden="1" x14ac:dyDescent="0.45">
      <c r="D3547"/>
      <c r="E3547"/>
      <c r="F3547"/>
      <c r="G3547"/>
      <c r="H3547"/>
      <c r="I3547"/>
    </row>
    <row r="3548" spans="4:9" hidden="1" x14ac:dyDescent="0.45">
      <c r="D3548"/>
      <c r="E3548"/>
      <c r="F3548"/>
      <c r="G3548"/>
      <c r="H3548"/>
      <c r="I3548"/>
    </row>
    <row r="3549" spans="4:9" hidden="1" x14ac:dyDescent="0.45">
      <c r="D3549"/>
      <c r="E3549"/>
      <c r="F3549"/>
      <c r="G3549"/>
      <c r="H3549"/>
      <c r="I3549"/>
    </row>
    <row r="3550" spans="4:9" hidden="1" x14ac:dyDescent="0.45">
      <c r="D3550"/>
      <c r="E3550"/>
      <c r="F3550"/>
      <c r="G3550"/>
      <c r="H3550"/>
      <c r="I3550"/>
    </row>
    <row r="3551" spans="4:9" hidden="1" x14ac:dyDescent="0.45">
      <c r="D3551"/>
      <c r="E3551"/>
      <c r="F3551"/>
      <c r="G3551"/>
      <c r="H3551"/>
      <c r="I3551"/>
    </row>
    <row r="3552" spans="4:9" hidden="1" x14ac:dyDescent="0.45">
      <c r="D3552"/>
      <c r="E3552"/>
      <c r="F3552"/>
      <c r="G3552"/>
      <c r="H3552"/>
      <c r="I3552"/>
    </row>
    <row r="3553" spans="4:9" hidden="1" x14ac:dyDescent="0.45">
      <c r="D3553"/>
      <c r="E3553"/>
      <c r="F3553"/>
      <c r="G3553"/>
      <c r="H3553"/>
      <c r="I3553"/>
    </row>
    <row r="3554" spans="4:9" hidden="1" x14ac:dyDescent="0.45">
      <c r="D3554"/>
      <c r="E3554"/>
      <c r="F3554"/>
      <c r="G3554"/>
      <c r="H3554"/>
      <c r="I3554"/>
    </row>
    <row r="3555" spans="4:9" hidden="1" x14ac:dyDescent="0.45">
      <c r="D3555"/>
      <c r="E3555"/>
      <c r="F3555"/>
      <c r="G3555"/>
      <c r="H3555"/>
      <c r="I3555"/>
    </row>
    <row r="3556" spans="4:9" hidden="1" x14ac:dyDescent="0.45">
      <c r="D3556"/>
      <c r="E3556"/>
      <c r="F3556"/>
      <c r="G3556"/>
      <c r="H3556"/>
      <c r="I3556"/>
    </row>
    <row r="3557" spans="4:9" hidden="1" x14ac:dyDescent="0.45">
      <c r="D3557"/>
      <c r="E3557"/>
      <c r="F3557"/>
      <c r="G3557"/>
      <c r="H3557"/>
      <c r="I3557"/>
    </row>
    <row r="3558" spans="4:9" hidden="1" x14ac:dyDescent="0.45">
      <c r="D3558"/>
      <c r="E3558"/>
      <c r="F3558"/>
      <c r="G3558"/>
      <c r="H3558"/>
      <c r="I3558"/>
    </row>
    <row r="3559" spans="4:9" hidden="1" x14ac:dyDescent="0.45">
      <c r="D3559"/>
      <c r="E3559"/>
      <c r="F3559"/>
      <c r="G3559"/>
      <c r="H3559"/>
      <c r="I3559"/>
    </row>
    <row r="3560" spans="4:9" hidden="1" x14ac:dyDescent="0.45">
      <c r="D3560"/>
      <c r="E3560"/>
      <c r="F3560"/>
      <c r="G3560"/>
      <c r="H3560"/>
      <c r="I3560"/>
    </row>
    <row r="3561" spans="4:9" hidden="1" x14ac:dyDescent="0.45">
      <c r="D3561"/>
      <c r="E3561"/>
      <c r="F3561"/>
      <c r="G3561"/>
      <c r="H3561"/>
      <c r="I3561"/>
    </row>
    <row r="3562" spans="4:9" hidden="1" x14ac:dyDescent="0.45">
      <c r="D3562"/>
      <c r="E3562"/>
      <c r="F3562"/>
      <c r="G3562"/>
      <c r="H3562"/>
      <c r="I3562"/>
    </row>
    <row r="3563" spans="4:9" hidden="1" x14ac:dyDescent="0.45">
      <c r="D3563"/>
      <c r="E3563"/>
      <c r="F3563"/>
      <c r="G3563"/>
      <c r="H3563"/>
      <c r="I3563"/>
    </row>
    <row r="3564" spans="4:9" hidden="1" x14ac:dyDescent="0.45">
      <c r="D3564"/>
      <c r="E3564"/>
      <c r="F3564"/>
      <c r="G3564"/>
      <c r="H3564"/>
      <c r="I3564"/>
    </row>
    <row r="3565" spans="4:9" hidden="1" x14ac:dyDescent="0.45">
      <c r="D3565"/>
      <c r="E3565"/>
      <c r="F3565"/>
      <c r="G3565"/>
      <c r="H3565"/>
      <c r="I3565"/>
    </row>
    <row r="3566" spans="4:9" hidden="1" x14ac:dyDescent="0.45">
      <c r="D3566"/>
      <c r="E3566"/>
      <c r="F3566"/>
      <c r="G3566"/>
      <c r="H3566"/>
      <c r="I3566"/>
    </row>
    <row r="3567" spans="4:9" hidden="1" x14ac:dyDescent="0.45">
      <c r="D3567"/>
      <c r="E3567"/>
      <c r="F3567"/>
      <c r="G3567"/>
      <c r="H3567"/>
      <c r="I3567"/>
    </row>
    <row r="3568" spans="4:9" hidden="1" x14ac:dyDescent="0.45">
      <c r="D3568"/>
      <c r="E3568"/>
      <c r="F3568"/>
      <c r="G3568"/>
      <c r="H3568"/>
      <c r="I3568"/>
    </row>
    <row r="3569" spans="4:9" hidden="1" x14ac:dyDescent="0.45">
      <c r="D3569"/>
      <c r="E3569"/>
      <c r="F3569"/>
      <c r="G3569"/>
      <c r="H3569"/>
      <c r="I3569"/>
    </row>
    <row r="3570" spans="4:9" hidden="1" x14ac:dyDescent="0.45">
      <c r="D3570"/>
      <c r="E3570"/>
      <c r="F3570"/>
      <c r="G3570"/>
      <c r="H3570"/>
      <c r="I3570"/>
    </row>
    <row r="3571" spans="4:9" hidden="1" x14ac:dyDescent="0.45">
      <c r="D3571"/>
      <c r="E3571"/>
      <c r="F3571"/>
      <c r="G3571"/>
      <c r="H3571"/>
      <c r="I3571"/>
    </row>
    <row r="3572" spans="4:9" hidden="1" x14ac:dyDescent="0.45">
      <c r="D3572"/>
      <c r="E3572"/>
      <c r="F3572"/>
      <c r="G3572"/>
      <c r="H3572"/>
      <c r="I3572"/>
    </row>
    <row r="3573" spans="4:9" hidden="1" x14ac:dyDescent="0.45">
      <c r="D3573"/>
      <c r="E3573"/>
      <c r="F3573"/>
      <c r="G3573"/>
      <c r="H3573"/>
      <c r="I3573"/>
    </row>
    <row r="3574" spans="4:9" hidden="1" x14ac:dyDescent="0.45">
      <c r="D3574"/>
      <c r="E3574"/>
      <c r="F3574"/>
      <c r="G3574"/>
      <c r="H3574"/>
      <c r="I3574"/>
    </row>
    <row r="3575" spans="4:9" hidden="1" x14ac:dyDescent="0.45">
      <c r="D3575"/>
      <c r="E3575"/>
      <c r="F3575"/>
      <c r="G3575"/>
      <c r="H3575"/>
      <c r="I3575"/>
    </row>
    <row r="3576" spans="4:9" hidden="1" x14ac:dyDescent="0.45">
      <c r="D3576"/>
      <c r="E3576"/>
      <c r="F3576"/>
      <c r="G3576"/>
      <c r="H3576"/>
      <c r="I3576"/>
    </row>
    <row r="3577" spans="4:9" hidden="1" x14ac:dyDescent="0.45">
      <c r="D3577"/>
      <c r="E3577"/>
      <c r="F3577"/>
      <c r="G3577"/>
      <c r="H3577"/>
      <c r="I3577"/>
    </row>
    <row r="3578" spans="4:9" hidden="1" x14ac:dyDescent="0.45">
      <c r="D3578"/>
      <c r="E3578"/>
      <c r="F3578"/>
      <c r="G3578"/>
      <c r="H3578"/>
      <c r="I3578"/>
    </row>
    <row r="3579" spans="4:9" hidden="1" x14ac:dyDescent="0.45">
      <c r="D3579"/>
      <c r="E3579"/>
      <c r="F3579"/>
      <c r="G3579"/>
      <c r="H3579"/>
      <c r="I3579"/>
    </row>
    <row r="3580" spans="4:9" hidden="1" x14ac:dyDescent="0.45">
      <c r="D3580"/>
      <c r="E3580"/>
      <c r="F3580"/>
      <c r="G3580"/>
      <c r="H3580"/>
      <c r="I3580"/>
    </row>
    <row r="3581" spans="4:9" hidden="1" x14ac:dyDescent="0.45">
      <c r="D3581"/>
      <c r="E3581"/>
      <c r="F3581"/>
      <c r="G3581"/>
      <c r="H3581"/>
      <c r="I3581"/>
    </row>
    <row r="3582" spans="4:9" hidden="1" x14ac:dyDescent="0.45">
      <c r="D3582"/>
      <c r="E3582"/>
      <c r="F3582"/>
      <c r="G3582"/>
      <c r="H3582"/>
      <c r="I3582"/>
    </row>
    <row r="3583" spans="4:9" hidden="1" x14ac:dyDescent="0.45">
      <c r="D3583"/>
      <c r="E3583"/>
      <c r="F3583"/>
      <c r="G3583"/>
      <c r="H3583"/>
      <c r="I3583"/>
    </row>
    <row r="3584" spans="4:9" hidden="1" x14ac:dyDescent="0.45">
      <c r="D3584"/>
      <c r="E3584"/>
      <c r="F3584"/>
      <c r="G3584"/>
      <c r="H3584"/>
      <c r="I3584"/>
    </row>
    <row r="3585" spans="4:9" hidden="1" x14ac:dyDescent="0.45">
      <c r="D3585"/>
      <c r="E3585"/>
      <c r="F3585"/>
      <c r="G3585"/>
      <c r="H3585"/>
      <c r="I3585"/>
    </row>
    <row r="3586" spans="4:9" hidden="1" x14ac:dyDescent="0.45">
      <c r="D3586"/>
      <c r="E3586"/>
      <c r="F3586"/>
      <c r="G3586"/>
      <c r="H3586"/>
      <c r="I3586"/>
    </row>
    <row r="3587" spans="4:9" hidden="1" x14ac:dyDescent="0.45">
      <c r="D3587"/>
      <c r="E3587"/>
      <c r="F3587"/>
      <c r="G3587"/>
      <c r="H3587"/>
      <c r="I3587"/>
    </row>
    <row r="3588" spans="4:9" hidden="1" x14ac:dyDescent="0.45">
      <c r="D3588"/>
      <c r="E3588"/>
      <c r="F3588"/>
      <c r="G3588"/>
      <c r="H3588"/>
      <c r="I3588"/>
    </row>
    <row r="3589" spans="4:9" hidden="1" x14ac:dyDescent="0.45">
      <c r="D3589"/>
      <c r="E3589"/>
      <c r="F3589"/>
      <c r="G3589"/>
      <c r="H3589"/>
      <c r="I3589"/>
    </row>
    <row r="3590" spans="4:9" hidden="1" x14ac:dyDescent="0.45">
      <c r="D3590"/>
      <c r="E3590"/>
      <c r="F3590"/>
      <c r="G3590"/>
      <c r="H3590"/>
      <c r="I3590"/>
    </row>
    <row r="3591" spans="4:9" hidden="1" x14ac:dyDescent="0.45">
      <c r="D3591"/>
      <c r="E3591"/>
      <c r="F3591"/>
      <c r="G3591"/>
      <c r="H3591"/>
      <c r="I3591"/>
    </row>
    <row r="3592" spans="4:9" hidden="1" x14ac:dyDescent="0.45">
      <c r="D3592"/>
      <c r="E3592"/>
      <c r="F3592"/>
      <c r="G3592"/>
      <c r="H3592"/>
      <c r="I3592"/>
    </row>
    <row r="3593" spans="4:9" hidden="1" x14ac:dyDescent="0.45">
      <c r="D3593"/>
      <c r="E3593"/>
      <c r="F3593"/>
      <c r="G3593"/>
      <c r="H3593"/>
      <c r="I3593"/>
    </row>
    <row r="3594" spans="4:9" hidden="1" x14ac:dyDescent="0.45">
      <c r="D3594"/>
      <c r="E3594"/>
      <c r="F3594"/>
      <c r="G3594"/>
      <c r="H3594"/>
      <c r="I3594"/>
    </row>
    <row r="3595" spans="4:9" hidden="1" x14ac:dyDescent="0.45">
      <c r="D3595"/>
      <c r="E3595"/>
      <c r="F3595"/>
      <c r="G3595"/>
      <c r="H3595"/>
      <c r="I3595"/>
    </row>
    <row r="3596" spans="4:9" hidden="1" x14ac:dyDescent="0.45">
      <c r="D3596"/>
      <c r="E3596"/>
      <c r="F3596"/>
      <c r="G3596"/>
      <c r="H3596"/>
      <c r="I3596"/>
    </row>
    <row r="3597" spans="4:9" hidden="1" x14ac:dyDescent="0.45">
      <c r="D3597"/>
      <c r="E3597"/>
      <c r="F3597"/>
      <c r="G3597"/>
      <c r="H3597"/>
      <c r="I3597"/>
    </row>
    <row r="3598" spans="4:9" hidden="1" x14ac:dyDescent="0.45">
      <c r="D3598"/>
      <c r="E3598"/>
      <c r="F3598"/>
      <c r="G3598"/>
      <c r="H3598"/>
      <c r="I3598"/>
    </row>
    <row r="3599" spans="4:9" hidden="1" x14ac:dyDescent="0.45">
      <c r="D3599"/>
      <c r="E3599"/>
      <c r="F3599"/>
      <c r="G3599"/>
      <c r="H3599"/>
      <c r="I3599"/>
    </row>
    <row r="3600" spans="4:9" hidden="1" x14ac:dyDescent="0.45">
      <c r="D3600"/>
      <c r="E3600"/>
      <c r="F3600"/>
      <c r="G3600"/>
      <c r="H3600"/>
      <c r="I3600"/>
    </row>
    <row r="3601" spans="4:9" hidden="1" x14ac:dyDescent="0.45">
      <c r="D3601"/>
      <c r="E3601"/>
      <c r="F3601"/>
      <c r="G3601"/>
      <c r="H3601"/>
      <c r="I3601"/>
    </row>
    <row r="3602" spans="4:9" hidden="1" x14ac:dyDescent="0.45">
      <c r="D3602"/>
      <c r="E3602"/>
      <c r="F3602"/>
      <c r="G3602"/>
      <c r="H3602"/>
      <c r="I3602"/>
    </row>
    <row r="3603" spans="4:9" hidden="1" x14ac:dyDescent="0.45">
      <c r="D3603"/>
      <c r="E3603"/>
      <c r="F3603"/>
      <c r="G3603"/>
      <c r="H3603"/>
      <c r="I3603"/>
    </row>
    <row r="3604" spans="4:9" hidden="1" x14ac:dyDescent="0.45">
      <c r="D3604"/>
      <c r="E3604"/>
      <c r="F3604"/>
      <c r="G3604"/>
      <c r="H3604"/>
      <c r="I3604"/>
    </row>
    <row r="3605" spans="4:9" hidden="1" x14ac:dyDescent="0.45">
      <c r="D3605"/>
      <c r="E3605"/>
      <c r="F3605"/>
      <c r="G3605"/>
      <c r="H3605"/>
      <c r="I3605"/>
    </row>
    <row r="3606" spans="4:9" hidden="1" x14ac:dyDescent="0.45">
      <c r="D3606"/>
      <c r="E3606"/>
      <c r="F3606"/>
      <c r="G3606"/>
      <c r="H3606"/>
      <c r="I3606"/>
    </row>
    <row r="3607" spans="4:9" hidden="1" x14ac:dyDescent="0.45">
      <c r="D3607"/>
      <c r="E3607"/>
      <c r="F3607"/>
      <c r="G3607"/>
      <c r="H3607"/>
      <c r="I3607"/>
    </row>
    <row r="3608" spans="4:9" hidden="1" x14ac:dyDescent="0.45">
      <c r="D3608"/>
      <c r="E3608"/>
      <c r="F3608"/>
      <c r="G3608"/>
      <c r="H3608"/>
      <c r="I3608"/>
    </row>
    <row r="3609" spans="4:9" hidden="1" x14ac:dyDescent="0.45">
      <c r="D3609"/>
      <c r="E3609"/>
      <c r="F3609"/>
      <c r="G3609"/>
      <c r="H3609"/>
      <c r="I3609"/>
    </row>
    <row r="3610" spans="4:9" hidden="1" x14ac:dyDescent="0.45">
      <c r="D3610"/>
      <c r="E3610"/>
      <c r="F3610"/>
      <c r="G3610"/>
      <c r="H3610"/>
      <c r="I3610"/>
    </row>
    <row r="3611" spans="4:9" hidden="1" x14ac:dyDescent="0.45">
      <c r="D3611"/>
      <c r="E3611"/>
      <c r="F3611"/>
      <c r="G3611"/>
      <c r="H3611"/>
      <c r="I3611"/>
    </row>
    <row r="3612" spans="4:9" hidden="1" x14ac:dyDescent="0.45">
      <c r="D3612"/>
      <c r="E3612"/>
      <c r="F3612"/>
      <c r="G3612"/>
      <c r="H3612"/>
      <c r="I3612"/>
    </row>
    <row r="3613" spans="4:9" hidden="1" x14ac:dyDescent="0.45">
      <c r="D3613"/>
      <c r="E3613"/>
      <c r="F3613"/>
      <c r="G3613"/>
      <c r="H3613"/>
      <c r="I3613"/>
    </row>
    <row r="3614" spans="4:9" hidden="1" x14ac:dyDescent="0.45">
      <c r="D3614"/>
      <c r="E3614"/>
      <c r="F3614"/>
      <c r="G3614"/>
      <c r="H3614"/>
      <c r="I3614"/>
    </row>
    <row r="3615" spans="4:9" hidden="1" x14ac:dyDescent="0.45">
      <c r="D3615"/>
      <c r="E3615"/>
      <c r="F3615"/>
      <c r="G3615"/>
      <c r="H3615"/>
      <c r="I3615"/>
    </row>
    <row r="3616" spans="4:9" hidden="1" x14ac:dyDescent="0.45">
      <c r="D3616"/>
      <c r="E3616"/>
      <c r="F3616"/>
      <c r="G3616"/>
      <c r="H3616"/>
      <c r="I3616"/>
    </row>
    <row r="3617" spans="4:9" hidden="1" x14ac:dyDescent="0.45">
      <c r="D3617"/>
      <c r="E3617"/>
      <c r="F3617"/>
      <c r="G3617"/>
      <c r="H3617"/>
      <c r="I3617"/>
    </row>
    <row r="3618" spans="4:9" hidden="1" x14ac:dyDescent="0.45">
      <c r="D3618"/>
      <c r="E3618"/>
      <c r="F3618"/>
      <c r="G3618"/>
      <c r="H3618"/>
      <c r="I3618"/>
    </row>
    <row r="3619" spans="4:9" hidden="1" x14ac:dyDescent="0.45">
      <c r="D3619"/>
      <c r="E3619"/>
      <c r="F3619"/>
      <c r="G3619"/>
      <c r="H3619"/>
      <c r="I3619"/>
    </row>
    <row r="3620" spans="4:9" hidden="1" x14ac:dyDescent="0.45">
      <c r="D3620"/>
      <c r="E3620"/>
      <c r="F3620"/>
      <c r="G3620"/>
      <c r="H3620"/>
      <c r="I3620"/>
    </row>
    <row r="3621" spans="4:9" hidden="1" x14ac:dyDescent="0.45">
      <c r="D3621"/>
      <c r="E3621"/>
      <c r="F3621"/>
      <c r="G3621"/>
      <c r="H3621"/>
      <c r="I3621"/>
    </row>
    <row r="3622" spans="4:9" hidden="1" x14ac:dyDescent="0.45">
      <c r="D3622"/>
      <c r="E3622"/>
      <c r="F3622"/>
      <c r="G3622"/>
      <c r="H3622"/>
      <c r="I3622"/>
    </row>
    <row r="3623" spans="4:9" hidden="1" x14ac:dyDescent="0.45">
      <c r="D3623"/>
      <c r="E3623"/>
      <c r="F3623"/>
      <c r="G3623"/>
      <c r="H3623"/>
      <c r="I3623"/>
    </row>
    <row r="3624" spans="4:9" hidden="1" x14ac:dyDescent="0.45">
      <c r="D3624"/>
      <c r="E3624"/>
      <c r="F3624"/>
      <c r="G3624"/>
      <c r="H3624"/>
      <c r="I3624"/>
    </row>
    <row r="3625" spans="4:9" hidden="1" x14ac:dyDescent="0.45">
      <c r="D3625"/>
      <c r="E3625"/>
      <c r="F3625"/>
      <c r="G3625"/>
      <c r="H3625"/>
      <c r="I3625"/>
    </row>
    <row r="3626" spans="4:9" hidden="1" x14ac:dyDescent="0.45">
      <c r="D3626"/>
      <c r="E3626"/>
      <c r="F3626"/>
      <c r="G3626"/>
      <c r="H3626"/>
      <c r="I3626"/>
    </row>
    <row r="3627" spans="4:9" hidden="1" x14ac:dyDescent="0.45">
      <c r="D3627"/>
      <c r="E3627"/>
      <c r="F3627"/>
      <c r="G3627"/>
      <c r="H3627"/>
      <c r="I3627"/>
    </row>
    <row r="3628" spans="4:9" hidden="1" x14ac:dyDescent="0.45">
      <c r="D3628"/>
      <c r="E3628"/>
      <c r="F3628"/>
      <c r="G3628"/>
      <c r="H3628"/>
      <c r="I3628"/>
    </row>
    <row r="3629" spans="4:9" hidden="1" x14ac:dyDescent="0.45">
      <c r="D3629"/>
      <c r="E3629"/>
      <c r="F3629"/>
      <c r="G3629"/>
      <c r="H3629"/>
      <c r="I3629"/>
    </row>
    <row r="3630" spans="4:9" hidden="1" x14ac:dyDescent="0.45">
      <c r="D3630"/>
      <c r="E3630"/>
      <c r="F3630"/>
      <c r="G3630"/>
      <c r="H3630"/>
      <c r="I3630"/>
    </row>
    <row r="3631" spans="4:9" hidden="1" x14ac:dyDescent="0.45">
      <c r="D3631"/>
      <c r="E3631"/>
      <c r="F3631"/>
      <c r="G3631"/>
      <c r="H3631"/>
      <c r="I3631"/>
    </row>
    <row r="3632" spans="4:9" hidden="1" x14ac:dyDescent="0.45">
      <c r="D3632"/>
      <c r="E3632"/>
      <c r="F3632"/>
      <c r="G3632"/>
      <c r="H3632"/>
      <c r="I3632"/>
    </row>
    <row r="3633" spans="4:9" hidden="1" x14ac:dyDescent="0.45">
      <c r="D3633"/>
      <c r="E3633"/>
      <c r="F3633"/>
      <c r="G3633"/>
      <c r="H3633"/>
      <c r="I3633"/>
    </row>
    <row r="3634" spans="4:9" hidden="1" x14ac:dyDescent="0.45">
      <c r="D3634"/>
      <c r="E3634"/>
      <c r="F3634"/>
      <c r="G3634"/>
      <c r="H3634"/>
      <c r="I3634"/>
    </row>
    <row r="3635" spans="4:9" hidden="1" x14ac:dyDescent="0.45">
      <c r="D3635"/>
      <c r="E3635"/>
      <c r="F3635"/>
      <c r="G3635"/>
      <c r="H3635"/>
      <c r="I3635"/>
    </row>
    <row r="3636" spans="4:9" hidden="1" x14ac:dyDescent="0.45">
      <c r="D3636"/>
      <c r="E3636"/>
      <c r="F3636"/>
      <c r="G3636"/>
      <c r="H3636"/>
      <c r="I3636"/>
    </row>
    <row r="3637" spans="4:9" hidden="1" x14ac:dyDescent="0.45">
      <c r="D3637"/>
      <c r="E3637"/>
      <c r="F3637"/>
      <c r="G3637"/>
      <c r="H3637"/>
      <c r="I3637"/>
    </row>
    <row r="3638" spans="4:9" hidden="1" x14ac:dyDescent="0.45">
      <c r="D3638"/>
      <c r="E3638"/>
      <c r="F3638"/>
      <c r="G3638"/>
      <c r="H3638"/>
      <c r="I3638"/>
    </row>
    <row r="3639" spans="4:9" hidden="1" x14ac:dyDescent="0.45">
      <c r="D3639"/>
      <c r="E3639"/>
      <c r="F3639"/>
      <c r="G3639"/>
      <c r="H3639"/>
      <c r="I3639"/>
    </row>
    <row r="3640" spans="4:9" hidden="1" x14ac:dyDescent="0.45">
      <c r="D3640"/>
      <c r="E3640"/>
      <c r="F3640"/>
      <c r="G3640"/>
      <c r="H3640"/>
      <c r="I3640"/>
    </row>
    <row r="3641" spans="4:9" hidden="1" x14ac:dyDescent="0.45">
      <c r="D3641"/>
      <c r="E3641"/>
      <c r="F3641"/>
      <c r="G3641"/>
      <c r="H3641"/>
      <c r="I3641"/>
    </row>
    <row r="3642" spans="4:9" hidden="1" x14ac:dyDescent="0.45">
      <c r="D3642"/>
      <c r="E3642"/>
      <c r="F3642"/>
      <c r="G3642"/>
      <c r="H3642"/>
      <c r="I3642"/>
    </row>
    <row r="3643" spans="4:9" hidden="1" x14ac:dyDescent="0.45">
      <c r="D3643"/>
      <c r="E3643"/>
      <c r="F3643"/>
      <c r="G3643"/>
      <c r="H3643"/>
      <c r="I3643"/>
    </row>
    <row r="3644" spans="4:9" hidden="1" x14ac:dyDescent="0.45">
      <c r="D3644"/>
      <c r="E3644"/>
      <c r="F3644"/>
      <c r="G3644"/>
      <c r="H3644"/>
      <c r="I3644"/>
    </row>
    <row r="3645" spans="4:9" hidden="1" x14ac:dyDescent="0.45">
      <c r="D3645"/>
      <c r="E3645"/>
      <c r="F3645"/>
      <c r="G3645"/>
      <c r="H3645"/>
      <c r="I3645"/>
    </row>
    <row r="3646" spans="4:9" hidden="1" x14ac:dyDescent="0.45">
      <c r="D3646"/>
      <c r="E3646"/>
      <c r="F3646"/>
      <c r="G3646"/>
      <c r="H3646"/>
      <c r="I3646"/>
    </row>
    <row r="3647" spans="4:9" hidden="1" x14ac:dyDescent="0.45">
      <c r="D3647"/>
      <c r="E3647"/>
      <c r="F3647"/>
      <c r="G3647"/>
      <c r="H3647"/>
      <c r="I3647"/>
    </row>
    <row r="3648" spans="4:9" hidden="1" x14ac:dyDescent="0.45">
      <c r="D3648"/>
      <c r="E3648"/>
      <c r="F3648"/>
      <c r="G3648"/>
      <c r="H3648"/>
      <c r="I3648"/>
    </row>
    <row r="3649" spans="4:9" hidden="1" x14ac:dyDescent="0.45">
      <c r="D3649"/>
      <c r="E3649"/>
      <c r="F3649"/>
      <c r="G3649"/>
      <c r="H3649"/>
      <c r="I3649"/>
    </row>
    <row r="3650" spans="4:9" hidden="1" x14ac:dyDescent="0.45">
      <c r="D3650"/>
      <c r="E3650"/>
      <c r="F3650"/>
      <c r="G3650"/>
      <c r="H3650"/>
      <c r="I3650"/>
    </row>
    <row r="3651" spans="4:9" hidden="1" x14ac:dyDescent="0.45">
      <c r="D3651"/>
      <c r="E3651"/>
      <c r="F3651"/>
      <c r="G3651"/>
      <c r="H3651"/>
      <c r="I3651"/>
    </row>
    <row r="3652" spans="4:9" hidden="1" x14ac:dyDescent="0.45">
      <c r="D3652"/>
      <c r="E3652"/>
      <c r="F3652"/>
      <c r="G3652"/>
      <c r="H3652"/>
      <c r="I3652"/>
    </row>
    <row r="3653" spans="4:9" hidden="1" x14ac:dyDescent="0.45">
      <c r="D3653"/>
      <c r="E3653"/>
      <c r="F3653"/>
      <c r="G3653"/>
      <c r="H3653"/>
      <c r="I3653"/>
    </row>
    <row r="3654" spans="4:9" hidden="1" x14ac:dyDescent="0.45">
      <c r="D3654"/>
      <c r="E3654"/>
      <c r="F3654"/>
      <c r="G3654"/>
      <c r="H3654"/>
      <c r="I3654"/>
    </row>
    <row r="3655" spans="4:9" hidden="1" x14ac:dyDescent="0.45">
      <c r="D3655"/>
      <c r="E3655"/>
      <c r="F3655"/>
      <c r="G3655"/>
      <c r="H3655"/>
      <c r="I3655"/>
    </row>
    <row r="3656" spans="4:9" hidden="1" x14ac:dyDescent="0.45">
      <c r="D3656"/>
      <c r="E3656"/>
      <c r="F3656"/>
      <c r="G3656"/>
      <c r="H3656"/>
      <c r="I3656"/>
    </row>
    <row r="3657" spans="4:9" hidden="1" x14ac:dyDescent="0.45">
      <c r="D3657"/>
      <c r="E3657"/>
      <c r="F3657"/>
      <c r="G3657"/>
      <c r="H3657"/>
      <c r="I3657"/>
    </row>
    <row r="3658" spans="4:9" hidden="1" x14ac:dyDescent="0.45">
      <c r="D3658"/>
      <c r="E3658"/>
      <c r="F3658"/>
      <c r="G3658"/>
      <c r="H3658"/>
      <c r="I3658"/>
    </row>
    <row r="3659" spans="4:9" hidden="1" x14ac:dyDescent="0.45">
      <c r="D3659"/>
      <c r="E3659"/>
      <c r="F3659"/>
      <c r="G3659"/>
      <c r="H3659"/>
      <c r="I3659"/>
    </row>
    <row r="3660" spans="4:9" hidden="1" x14ac:dyDescent="0.45">
      <c r="D3660"/>
      <c r="E3660"/>
      <c r="F3660"/>
      <c r="G3660"/>
      <c r="H3660"/>
      <c r="I3660"/>
    </row>
    <row r="3661" spans="4:9" hidden="1" x14ac:dyDescent="0.45">
      <c r="D3661"/>
      <c r="E3661"/>
      <c r="F3661"/>
      <c r="G3661"/>
      <c r="H3661"/>
      <c r="I3661"/>
    </row>
    <row r="3662" spans="4:9" hidden="1" x14ac:dyDescent="0.45">
      <c r="D3662"/>
      <c r="E3662"/>
      <c r="F3662"/>
      <c r="G3662"/>
      <c r="H3662"/>
      <c r="I3662"/>
    </row>
    <row r="3663" spans="4:9" hidden="1" x14ac:dyDescent="0.45">
      <c r="D3663"/>
      <c r="E3663"/>
      <c r="F3663"/>
      <c r="G3663"/>
      <c r="H3663"/>
      <c r="I3663"/>
    </row>
    <row r="3664" spans="4:9" hidden="1" x14ac:dyDescent="0.45">
      <c r="D3664"/>
      <c r="E3664"/>
      <c r="F3664"/>
      <c r="G3664"/>
      <c r="H3664"/>
      <c r="I3664"/>
    </row>
    <row r="3665" spans="4:9" hidden="1" x14ac:dyDescent="0.45">
      <c r="D3665"/>
      <c r="E3665"/>
      <c r="F3665"/>
      <c r="G3665"/>
      <c r="H3665"/>
      <c r="I3665"/>
    </row>
    <row r="3666" spans="4:9" hidden="1" x14ac:dyDescent="0.45">
      <c r="D3666"/>
      <c r="E3666"/>
      <c r="F3666"/>
      <c r="G3666"/>
      <c r="H3666"/>
      <c r="I3666"/>
    </row>
    <row r="3667" spans="4:9" hidden="1" x14ac:dyDescent="0.45">
      <c r="D3667"/>
      <c r="E3667"/>
      <c r="F3667"/>
      <c r="G3667"/>
      <c r="H3667"/>
      <c r="I3667"/>
    </row>
    <row r="3668" spans="4:9" hidden="1" x14ac:dyDescent="0.45">
      <c r="D3668"/>
      <c r="E3668"/>
      <c r="F3668"/>
      <c r="G3668"/>
      <c r="H3668"/>
      <c r="I3668"/>
    </row>
    <row r="3669" spans="4:9" hidden="1" x14ac:dyDescent="0.45">
      <c r="D3669"/>
      <c r="E3669"/>
      <c r="F3669"/>
      <c r="G3669"/>
      <c r="H3669"/>
      <c r="I3669"/>
    </row>
    <row r="3670" spans="4:9" hidden="1" x14ac:dyDescent="0.45">
      <c r="D3670"/>
      <c r="E3670"/>
      <c r="F3670"/>
      <c r="G3670"/>
      <c r="H3670"/>
      <c r="I3670"/>
    </row>
    <row r="3671" spans="4:9" hidden="1" x14ac:dyDescent="0.45">
      <c r="D3671"/>
      <c r="E3671"/>
      <c r="F3671"/>
      <c r="G3671"/>
      <c r="H3671"/>
      <c r="I3671"/>
    </row>
    <row r="3672" spans="4:9" hidden="1" x14ac:dyDescent="0.45">
      <c r="D3672"/>
      <c r="E3672"/>
      <c r="F3672"/>
      <c r="G3672"/>
      <c r="H3672"/>
      <c r="I3672"/>
    </row>
    <row r="3673" spans="4:9" hidden="1" x14ac:dyDescent="0.45">
      <c r="D3673"/>
      <c r="E3673"/>
      <c r="F3673"/>
      <c r="G3673"/>
      <c r="H3673"/>
      <c r="I3673"/>
    </row>
    <row r="3674" spans="4:9" hidden="1" x14ac:dyDescent="0.45">
      <c r="D3674"/>
      <c r="E3674"/>
      <c r="F3674"/>
      <c r="G3674"/>
      <c r="H3674"/>
      <c r="I3674"/>
    </row>
    <row r="3675" spans="4:9" hidden="1" x14ac:dyDescent="0.45">
      <c r="D3675"/>
      <c r="E3675"/>
      <c r="F3675"/>
      <c r="G3675"/>
      <c r="H3675"/>
      <c r="I3675"/>
    </row>
    <row r="3676" spans="4:9" hidden="1" x14ac:dyDescent="0.45">
      <c r="D3676"/>
      <c r="E3676"/>
      <c r="F3676"/>
      <c r="G3676"/>
      <c r="H3676"/>
      <c r="I3676"/>
    </row>
    <row r="3677" spans="4:9" hidden="1" x14ac:dyDescent="0.45">
      <c r="D3677"/>
      <c r="E3677"/>
      <c r="F3677"/>
      <c r="G3677"/>
      <c r="H3677"/>
      <c r="I3677"/>
    </row>
    <row r="3678" spans="4:9" hidden="1" x14ac:dyDescent="0.45">
      <c r="D3678"/>
      <c r="E3678"/>
      <c r="F3678"/>
      <c r="G3678"/>
      <c r="H3678"/>
      <c r="I3678"/>
    </row>
    <row r="3679" spans="4:9" hidden="1" x14ac:dyDescent="0.45">
      <c r="D3679"/>
      <c r="E3679"/>
      <c r="F3679"/>
      <c r="G3679"/>
      <c r="H3679"/>
      <c r="I3679"/>
    </row>
    <row r="3680" spans="4:9" hidden="1" x14ac:dyDescent="0.45">
      <c r="D3680"/>
      <c r="E3680"/>
      <c r="F3680"/>
      <c r="G3680"/>
      <c r="H3680"/>
      <c r="I3680"/>
    </row>
    <row r="3681" spans="4:9" hidden="1" x14ac:dyDescent="0.45">
      <c r="D3681"/>
      <c r="E3681"/>
      <c r="F3681"/>
      <c r="G3681"/>
      <c r="H3681"/>
      <c r="I3681"/>
    </row>
    <row r="3682" spans="4:9" hidden="1" x14ac:dyDescent="0.45">
      <c r="D3682"/>
      <c r="E3682"/>
      <c r="F3682"/>
      <c r="G3682"/>
      <c r="H3682"/>
      <c r="I3682"/>
    </row>
    <row r="3683" spans="4:9" hidden="1" x14ac:dyDescent="0.45">
      <c r="D3683"/>
      <c r="E3683"/>
      <c r="F3683"/>
      <c r="G3683"/>
      <c r="H3683"/>
      <c r="I3683"/>
    </row>
    <row r="3684" spans="4:9" hidden="1" x14ac:dyDescent="0.45">
      <c r="D3684"/>
      <c r="E3684"/>
      <c r="F3684"/>
      <c r="G3684"/>
      <c r="H3684"/>
      <c r="I3684"/>
    </row>
    <row r="3685" spans="4:9" hidden="1" x14ac:dyDescent="0.45">
      <c r="D3685"/>
      <c r="E3685"/>
      <c r="F3685"/>
      <c r="G3685"/>
      <c r="H3685"/>
      <c r="I3685"/>
    </row>
    <row r="3686" spans="4:9" hidden="1" x14ac:dyDescent="0.45">
      <c r="D3686"/>
      <c r="E3686"/>
      <c r="F3686"/>
      <c r="G3686"/>
      <c r="H3686"/>
      <c r="I3686"/>
    </row>
    <row r="3687" spans="4:9" hidden="1" x14ac:dyDescent="0.45">
      <c r="D3687"/>
      <c r="E3687"/>
      <c r="F3687"/>
      <c r="G3687"/>
      <c r="H3687"/>
      <c r="I3687"/>
    </row>
    <row r="3688" spans="4:9" hidden="1" x14ac:dyDescent="0.45">
      <c r="D3688"/>
      <c r="E3688"/>
      <c r="F3688"/>
      <c r="G3688"/>
      <c r="H3688"/>
      <c r="I3688"/>
    </row>
    <row r="3689" spans="4:9" hidden="1" x14ac:dyDescent="0.45">
      <c r="D3689"/>
      <c r="E3689"/>
      <c r="F3689"/>
      <c r="G3689"/>
      <c r="H3689"/>
      <c r="I3689"/>
    </row>
    <row r="3690" spans="4:9" hidden="1" x14ac:dyDescent="0.45">
      <c r="D3690"/>
      <c r="E3690"/>
      <c r="F3690"/>
      <c r="G3690"/>
      <c r="H3690"/>
      <c r="I3690"/>
    </row>
    <row r="3691" spans="4:9" hidden="1" x14ac:dyDescent="0.45">
      <c r="D3691"/>
      <c r="E3691"/>
      <c r="F3691"/>
      <c r="G3691"/>
      <c r="H3691"/>
      <c r="I3691"/>
    </row>
    <row r="3692" spans="4:9" hidden="1" x14ac:dyDescent="0.45">
      <c r="D3692"/>
      <c r="E3692"/>
      <c r="F3692"/>
      <c r="G3692"/>
      <c r="H3692"/>
      <c r="I3692"/>
    </row>
    <row r="3693" spans="4:9" hidden="1" x14ac:dyDescent="0.45">
      <c r="D3693"/>
      <c r="E3693"/>
      <c r="F3693"/>
      <c r="G3693"/>
      <c r="H3693"/>
      <c r="I3693"/>
    </row>
    <row r="3694" spans="4:9" hidden="1" x14ac:dyDescent="0.45">
      <c r="D3694"/>
      <c r="E3694"/>
      <c r="F3694"/>
      <c r="G3694"/>
      <c r="H3694"/>
      <c r="I3694"/>
    </row>
    <row r="3695" spans="4:9" hidden="1" x14ac:dyDescent="0.45">
      <c r="D3695"/>
      <c r="E3695"/>
      <c r="F3695"/>
      <c r="G3695"/>
      <c r="H3695"/>
      <c r="I3695"/>
    </row>
    <row r="3696" spans="4:9" hidden="1" x14ac:dyDescent="0.45">
      <c r="D3696"/>
      <c r="E3696"/>
      <c r="F3696"/>
      <c r="G3696"/>
      <c r="H3696"/>
      <c r="I3696"/>
    </row>
    <row r="3697" spans="4:9" hidden="1" x14ac:dyDescent="0.45">
      <c r="D3697"/>
      <c r="E3697"/>
      <c r="F3697"/>
      <c r="G3697"/>
      <c r="H3697"/>
      <c r="I3697"/>
    </row>
    <row r="3698" spans="4:9" hidden="1" x14ac:dyDescent="0.45">
      <c r="D3698"/>
      <c r="E3698"/>
      <c r="F3698"/>
      <c r="G3698"/>
      <c r="H3698"/>
      <c r="I3698"/>
    </row>
    <row r="3699" spans="4:9" hidden="1" x14ac:dyDescent="0.45">
      <c r="D3699"/>
      <c r="E3699"/>
      <c r="F3699"/>
      <c r="G3699"/>
      <c r="H3699"/>
      <c r="I3699"/>
    </row>
    <row r="3700" spans="4:9" hidden="1" x14ac:dyDescent="0.45">
      <c r="D3700"/>
      <c r="E3700"/>
      <c r="F3700"/>
      <c r="G3700"/>
      <c r="H3700"/>
      <c r="I3700"/>
    </row>
    <row r="3701" spans="4:9" hidden="1" x14ac:dyDescent="0.45">
      <c r="D3701"/>
      <c r="E3701"/>
      <c r="F3701"/>
      <c r="G3701"/>
      <c r="H3701"/>
      <c r="I3701"/>
    </row>
    <row r="3702" spans="4:9" hidden="1" x14ac:dyDescent="0.45">
      <c r="D3702"/>
      <c r="E3702"/>
      <c r="F3702"/>
      <c r="G3702"/>
      <c r="H3702"/>
      <c r="I3702"/>
    </row>
    <row r="3703" spans="4:9" hidden="1" x14ac:dyDescent="0.45">
      <c r="D3703"/>
      <c r="E3703"/>
      <c r="F3703"/>
      <c r="G3703"/>
      <c r="H3703"/>
      <c r="I3703"/>
    </row>
    <row r="3704" spans="4:9" hidden="1" x14ac:dyDescent="0.45">
      <c r="D3704"/>
      <c r="E3704"/>
      <c r="F3704"/>
      <c r="G3704"/>
      <c r="H3704"/>
      <c r="I3704"/>
    </row>
    <row r="3705" spans="4:9" hidden="1" x14ac:dyDescent="0.45">
      <c r="D3705"/>
      <c r="E3705"/>
      <c r="F3705"/>
      <c r="G3705"/>
      <c r="H3705"/>
      <c r="I3705"/>
    </row>
    <row r="3706" spans="4:9" hidden="1" x14ac:dyDescent="0.45">
      <c r="D3706"/>
      <c r="E3706"/>
      <c r="F3706"/>
      <c r="G3706"/>
      <c r="H3706"/>
      <c r="I3706"/>
    </row>
    <row r="3707" spans="4:9" hidden="1" x14ac:dyDescent="0.45">
      <c r="D3707"/>
      <c r="E3707"/>
      <c r="F3707"/>
      <c r="G3707"/>
      <c r="H3707"/>
      <c r="I3707"/>
    </row>
    <row r="3708" spans="4:9" hidden="1" x14ac:dyDescent="0.45">
      <c r="D3708"/>
      <c r="E3708"/>
      <c r="F3708"/>
      <c r="G3708"/>
      <c r="H3708"/>
      <c r="I3708"/>
    </row>
    <row r="3709" spans="4:9" hidden="1" x14ac:dyDescent="0.45">
      <c r="D3709"/>
      <c r="E3709"/>
      <c r="F3709"/>
      <c r="G3709"/>
      <c r="H3709"/>
      <c r="I3709"/>
    </row>
    <row r="3710" spans="4:9" hidden="1" x14ac:dyDescent="0.45">
      <c r="D3710"/>
      <c r="E3710"/>
      <c r="F3710"/>
      <c r="G3710"/>
      <c r="H3710"/>
      <c r="I3710"/>
    </row>
    <row r="3711" spans="4:9" hidden="1" x14ac:dyDescent="0.45">
      <c r="D3711"/>
      <c r="E3711"/>
      <c r="F3711"/>
      <c r="G3711"/>
      <c r="H3711"/>
      <c r="I3711"/>
    </row>
    <row r="3712" spans="4:9" hidden="1" x14ac:dyDescent="0.45">
      <c r="D3712"/>
      <c r="E3712"/>
      <c r="F3712"/>
      <c r="G3712"/>
      <c r="H3712"/>
      <c r="I3712"/>
    </row>
    <row r="3713" spans="4:9" hidden="1" x14ac:dyDescent="0.45">
      <c r="D3713"/>
      <c r="E3713"/>
      <c r="F3713"/>
      <c r="G3713"/>
      <c r="H3713"/>
      <c r="I3713"/>
    </row>
    <row r="3714" spans="4:9" hidden="1" x14ac:dyDescent="0.45">
      <c r="D3714"/>
      <c r="E3714"/>
      <c r="F3714"/>
      <c r="G3714"/>
      <c r="H3714"/>
      <c r="I3714"/>
    </row>
    <row r="3715" spans="4:9" hidden="1" x14ac:dyDescent="0.45">
      <c r="D3715"/>
      <c r="E3715"/>
      <c r="F3715"/>
      <c r="G3715"/>
      <c r="H3715"/>
      <c r="I3715"/>
    </row>
    <row r="3716" spans="4:9" hidden="1" x14ac:dyDescent="0.45">
      <c r="D3716"/>
      <c r="E3716"/>
      <c r="F3716"/>
      <c r="G3716"/>
      <c r="H3716"/>
      <c r="I3716"/>
    </row>
    <row r="3717" spans="4:9" hidden="1" x14ac:dyDescent="0.45">
      <c r="D3717"/>
      <c r="E3717"/>
      <c r="F3717"/>
      <c r="G3717"/>
      <c r="H3717"/>
      <c r="I3717"/>
    </row>
    <row r="3718" spans="4:9" hidden="1" x14ac:dyDescent="0.45">
      <c r="D3718"/>
      <c r="E3718"/>
      <c r="F3718"/>
      <c r="G3718"/>
      <c r="H3718"/>
      <c r="I3718"/>
    </row>
    <row r="3719" spans="4:9" hidden="1" x14ac:dyDescent="0.45">
      <c r="D3719"/>
      <c r="E3719"/>
      <c r="F3719"/>
      <c r="G3719"/>
      <c r="H3719"/>
      <c r="I3719"/>
    </row>
    <row r="3720" spans="4:9" hidden="1" x14ac:dyDescent="0.45">
      <c r="D3720"/>
      <c r="E3720"/>
      <c r="F3720"/>
      <c r="G3720"/>
      <c r="H3720"/>
      <c r="I3720"/>
    </row>
    <row r="3721" spans="4:9" hidden="1" x14ac:dyDescent="0.45">
      <c r="D3721"/>
      <c r="E3721"/>
      <c r="F3721"/>
      <c r="G3721"/>
      <c r="H3721"/>
      <c r="I3721"/>
    </row>
    <row r="3722" spans="4:9" hidden="1" x14ac:dyDescent="0.45">
      <c r="D3722"/>
      <c r="E3722"/>
      <c r="F3722"/>
      <c r="G3722"/>
      <c r="H3722"/>
      <c r="I3722"/>
    </row>
    <row r="3723" spans="4:9" hidden="1" x14ac:dyDescent="0.45">
      <c r="D3723"/>
      <c r="E3723"/>
      <c r="F3723"/>
      <c r="G3723"/>
      <c r="H3723"/>
      <c r="I3723"/>
    </row>
    <row r="3724" spans="4:9" hidden="1" x14ac:dyDescent="0.45">
      <c r="D3724"/>
      <c r="E3724"/>
      <c r="F3724"/>
      <c r="G3724"/>
      <c r="H3724"/>
      <c r="I3724"/>
    </row>
    <row r="3725" spans="4:9" hidden="1" x14ac:dyDescent="0.45">
      <c r="D3725"/>
      <c r="E3725"/>
      <c r="F3725"/>
      <c r="G3725"/>
      <c r="H3725"/>
      <c r="I3725"/>
    </row>
    <row r="3726" spans="4:9" hidden="1" x14ac:dyDescent="0.45">
      <c r="D3726"/>
      <c r="E3726"/>
      <c r="F3726"/>
      <c r="G3726"/>
      <c r="H3726"/>
      <c r="I3726"/>
    </row>
    <row r="3727" spans="4:9" hidden="1" x14ac:dyDescent="0.45">
      <c r="D3727"/>
      <c r="E3727"/>
      <c r="F3727"/>
      <c r="G3727"/>
      <c r="H3727"/>
      <c r="I3727"/>
    </row>
    <row r="3728" spans="4:9" hidden="1" x14ac:dyDescent="0.45">
      <c r="D3728"/>
      <c r="E3728"/>
      <c r="F3728"/>
      <c r="G3728"/>
      <c r="H3728"/>
      <c r="I3728"/>
    </row>
    <row r="3729" spans="4:9" hidden="1" x14ac:dyDescent="0.45">
      <c r="D3729"/>
      <c r="E3729"/>
      <c r="F3729"/>
      <c r="G3729"/>
      <c r="H3729"/>
      <c r="I3729"/>
    </row>
    <row r="3730" spans="4:9" hidden="1" x14ac:dyDescent="0.45">
      <c r="D3730"/>
      <c r="E3730"/>
      <c r="F3730"/>
      <c r="G3730"/>
      <c r="H3730"/>
      <c r="I3730"/>
    </row>
    <row r="3731" spans="4:9" hidden="1" x14ac:dyDescent="0.45">
      <c r="D3731"/>
      <c r="E3731"/>
      <c r="F3731"/>
      <c r="G3731"/>
      <c r="H3731"/>
      <c r="I3731"/>
    </row>
    <row r="3732" spans="4:9" hidden="1" x14ac:dyDescent="0.45">
      <c r="D3732"/>
      <c r="E3732"/>
      <c r="F3732"/>
      <c r="G3732"/>
      <c r="H3732"/>
      <c r="I3732"/>
    </row>
    <row r="3733" spans="4:9" hidden="1" x14ac:dyDescent="0.45">
      <c r="D3733"/>
      <c r="E3733"/>
      <c r="F3733"/>
      <c r="G3733"/>
      <c r="H3733"/>
      <c r="I3733"/>
    </row>
    <row r="3734" spans="4:9" hidden="1" x14ac:dyDescent="0.45">
      <c r="D3734"/>
      <c r="E3734"/>
      <c r="F3734"/>
      <c r="G3734"/>
      <c r="H3734"/>
      <c r="I3734"/>
    </row>
    <row r="3735" spans="4:9" hidden="1" x14ac:dyDescent="0.45">
      <c r="D3735"/>
      <c r="E3735"/>
      <c r="F3735"/>
      <c r="G3735"/>
      <c r="H3735"/>
      <c r="I3735"/>
    </row>
    <row r="3736" spans="4:9" hidden="1" x14ac:dyDescent="0.45">
      <c r="D3736"/>
      <c r="E3736"/>
      <c r="F3736"/>
      <c r="G3736"/>
      <c r="H3736"/>
      <c r="I3736"/>
    </row>
    <row r="3737" spans="4:9" hidden="1" x14ac:dyDescent="0.45">
      <c r="D3737"/>
      <c r="E3737"/>
      <c r="F3737"/>
      <c r="G3737"/>
      <c r="H3737"/>
      <c r="I3737"/>
    </row>
    <row r="3738" spans="4:9" hidden="1" x14ac:dyDescent="0.45">
      <c r="D3738"/>
      <c r="E3738"/>
      <c r="F3738"/>
      <c r="G3738"/>
      <c r="H3738"/>
      <c r="I3738"/>
    </row>
    <row r="3739" spans="4:9" hidden="1" x14ac:dyDescent="0.45">
      <c r="D3739"/>
      <c r="E3739"/>
      <c r="F3739"/>
      <c r="G3739"/>
      <c r="H3739"/>
      <c r="I3739"/>
    </row>
    <row r="3740" spans="4:9" hidden="1" x14ac:dyDescent="0.45">
      <c r="D3740"/>
      <c r="E3740"/>
      <c r="F3740"/>
      <c r="G3740"/>
      <c r="H3740"/>
      <c r="I3740"/>
    </row>
    <row r="3741" spans="4:9" hidden="1" x14ac:dyDescent="0.45">
      <c r="D3741"/>
      <c r="E3741"/>
      <c r="F3741"/>
      <c r="G3741"/>
      <c r="H3741"/>
      <c r="I3741"/>
    </row>
    <row r="3742" spans="4:9" hidden="1" x14ac:dyDescent="0.45">
      <c r="D3742"/>
      <c r="E3742"/>
      <c r="F3742"/>
      <c r="G3742"/>
      <c r="H3742"/>
      <c r="I3742"/>
    </row>
    <row r="3743" spans="4:9" hidden="1" x14ac:dyDescent="0.45">
      <c r="D3743"/>
      <c r="E3743"/>
      <c r="F3743"/>
      <c r="G3743"/>
      <c r="H3743"/>
      <c r="I3743"/>
    </row>
    <row r="3744" spans="4:9" hidden="1" x14ac:dyDescent="0.45">
      <c r="D3744"/>
      <c r="E3744"/>
      <c r="F3744"/>
      <c r="G3744"/>
      <c r="H3744"/>
      <c r="I3744"/>
    </row>
    <row r="3745" spans="4:9" hidden="1" x14ac:dyDescent="0.45">
      <c r="D3745"/>
      <c r="E3745"/>
      <c r="F3745"/>
      <c r="G3745"/>
      <c r="H3745"/>
      <c r="I3745"/>
    </row>
    <row r="3746" spans="4:9" hidden="1" x14ac:dyDescent="0.45">
      <c r="D3746"/>
      <c r="E3746"/>
      <c r="F3746"/>
      <c r="G3746"/>
      <c r="H3746"/>
      <c r="I3746"/>
    </row>
    <row r="3747" spans="4:9" hidden="1" x14ac:dyDescent="0.45">
      <c r="D3747"/>
      <c r="E3747"/>
      <c r="F3747"/>
      <c r="G3747"/>
      <c r="H3747"/>
      <c r="I3747"/>
    </row>
    <row r="3748" spans="4:9" hidden="1" x14ac:dyDescent="0.45">
      <c r="D3748"/>
      <c r="E3748"/>
      <c r="F3748"/>
      <c r="G3748"/>
      <c r="H3748"/>
      <c r="I3748"/>
    </row>
    <row r="3749" spans="4:9" hidden="1" x14ac:dyDescent="0.45">
      <c r="D3749"/>
      <c r="E3749"/>
      <c r="F3749"/>
      <c r="G3749"/>
      <c r="H3749"/>
      <c r="I3749"/>
    </row>
    <row r="3750" spans="4:9" hidden="1" x14ac:dyDescent="0.45">
      <c r="D3750"/>
      <c r="E3750"/>
      <c r="F3750"/>
      <c r="G3750"/>
      <c r="H3750"/>
      <c r="I3750"/>
    </row>
    <row r="3751" spans="4:9" hidden="1" x14ac:dyDescent="0.45">
      <c r="D3751"/>
      <c r="E3751"/>
      <c r="F3751"/>
      <c r="G3751"/>
      <c r="H3751"/>
      <c r="I3751"/>
    </row>
    <row r="3752" spans="4:9" hidden="1" x14ac:dyDescent="0.45">
      <c r="D3752"/>
      <c r="E3752"/>
      <c r="F3752"/>
      <c r="G3752"/>
      <c r="H3752"/>
      <c r="I3752"/>
    </row>
    <row r="3753" spans="4:9" hidden="1" x14ac:dyDescent="0.45">
      <c r="D3753"/>
      <c r="E3753"/>
      <c r="F3753"/>
      <c r="G3753"/>
      <c r="H3753"/>
      <c r="I3753"/>
    </row>
    <row r="3754" spans="4:9" hidden="1" x14ac:dyDescent="0.45">
      <c r="D3754"/>
      <c r="E3754"/>
      <c r="F3754"/>
      <c r="G3754"/>
      <c r="H3754"/>
      <c r="I3754"/>
    </row>
    <row r="3755" spans="4:9" hidden="1" x14ac:dyDescent="0.45">
      <c r="D3755"/>
      <c r="E3755"/>
      <c r="F3755"/>
      <c r="G3755"/>
      <c r="H3755"/>
      <c r="I3755"/>
    </row>
    <row r="3756" spans="4:9" hidden="1" x14ac:dyDescent="0.45">
      <c r="D3756"/>
      <c r="E3756"/>
      <c r="F3756"/>
      <c r="G3756"/>
      <c r="H3756"/>
      <c r="I3756"/>
    </row>
    <row r="3757" spans="4:9" hidden="1" x14ac:dyDescent="0.45">
      <c r="D3757"/>
      <c r="E3757"/>
      <c r="F3757"/>
      <c r="G3757"/>
      <c r="H3757"/>
      <c r="I3757"/>
    </row>
    <row r="3758" spans="4:9" hidden="1" x14ac:dyDescent="0.45">
      <c r="D3758"/>
      <c r="E3758"/>
      <c r="F3758"/>
      <c r="G3758"/>
      <c r="H3758"/>
      <c r="I3758"/>
    </row>
    <row r="3759" spans="4:9" hidden="1" x14ac:dyDescent="0.45">
      <c r="D3759"/>
      <c r="E3759"/>
      <c r="F3759"/>
      <c r="G3759"/>
      <c r="H3759"/>
      <c r="I3759"/>
    </row>
    <row r="3760" spans="4:9" hidden="1" x14ac:dyDescent="0.45">
      <c r="D3760"/>
      <c r="E3760"/>
      <c r="F3760"/>
      <c r="G3760"/>
      <c r="H3760"/>
      <c r="I3760"/>
    </row>
    <row r="3761" spans="4:9" hidden="1" x14ac:dyDescent="0.45">
      <c r="D3761"/>
      <c r="E3761"/>
      <c r="F3761"/>
      <c r="G3761"/>
      <c r="H3761"/>
      <c r="I3761"/>
    </row>
    <row r="3762" spans="4:9" hidden="1" x14ac:dyDescent="0.45">
      <c r="D3762"/>
      <c r="E3762"/>
      <c r="F3762"/>
      <c r="G3762"/>
      <c r="H3762"/>
      <c r="I3762"/>
    </row>
    <row r="3763" spans="4:9" hidden="1" x14ac:dyDescent="0.45">
      <c r="D3763"/>
      <c r="E3763"/>
      <c r="F3763"/>
      <c r="G3763"/>
      <c r="H3763"/>
      <c r="I3763"/>
    </row>
    <row r="3764" spans="4:9" hidden="1" x14ac:dyDescent="0.45">
      <c r="D3764"/>
      <c r="E3764"/>
      <c r="F3764"/>
      <c r="G3764"/>
      <c r="H3764"/>
      <c r="I3764"/>
    </row>
    <row r="3765" spans="4:9" hidden="1" x14ac:dyDescent="0.45">
      <c r="D3765"/>
      <c r="E3765"/>
      <c r="F3765"/>
      <c r="G3765"/>
      <c r="H3765"/>
      <c r="I3765"/>
    </row>
    <row r="3766" spans="4:9" hidden="1" x14ac:dyDescent="0.45">
      <c r="D3766"/>
      <c r="E3766"/>
      <c r="F3766"/>
      <c r="G3766"/>
      <c r="H3766"/>
      <c r="I3766"/>
    </row>
    <row r="3767" spans="4:9" hidden="1" x14ac:dyDescent="0.45">
      <c r="D3767"/>
      <c r="E3767"/>
      <c r="F3767"/>
      <c r="G3767"/>
      <c r="H3767"/>
      <c r="I3767"/>
    </row>
    <row r="3768" spans="4:9" hidden="1" x14ac:dyDescent="0.45">
      <c r="D3768"/>
      <c r="E3768"/>
      <c r="F3768"/>
      <c r="G3768"/>
      <c r="H3768"/>
      <c r="I3768"/>
    </row>
    <row r="3769" spans="4:9" hidden="1" x14ac:dyDescent="0.45">
      <c r="D3769"/>
      <c r="E3769"/>
      <c r="F3769"/>
      <c r="G3769"/>
      <c r="H3769"/>
      <c r="I3769"/>
    </row>
    <row r="3770" spans="4:9" hidden="1" x14ac:dyDescent="0.45">
      <c r="D3770"/>
      <c r="E3770"/>
      <c r="F3770"/>
      <c r="G3770"/>
      <c r="H3770"/>
      <c r="I3770"/>
    </row>
    <row r="3771" spans="4:9" hidden="1" x14ac:dyDescent="0.45">
      <c r="D3771"/>
      <c r="E3771"/>
      <c r="F3771"/>
      <c r="G3771"/>
      <c r="H3771"/>
      <c r="I3771"/>
    </row>
    <row r="3772" spans="4:9" hidden="1" x14ac:dyDescent="0.45">
      <c r="D3772"/>
      <c r="E3772"/>
      <c r="F3772"/>
      <c r="G3772"/>
      <c r="H3772"/>
      <c r="I3772"/>
    </row>
    <row r="3773" spans="4:9" hidden="1" x14ac:dyDescent="0.45">
      <c r="D3773"/>
      <c r="E3773"/>
      <c r="F3773"/>
      <c r="G3773"/>
      <c r="H3773"/>
      <c r="I3773"/>
    </row>
    <row r="3774" spans="4:9" hidden="1" x14ac:dyDescent="0.45">
      <c r="D3774"/>
      <c r="E3774"/>
      <c r="F3774"/>
      <c r="G3774"/>
      <c r="H3774"/>
      <c r="I3774"/>
    </row>
    <row r="3775" spans="4:9" hidden="1" x14ac:dyDescent="0.45">
      <c r="D3775"/>
      <c r="E3775"/>
      <c r="F3775"/>
      <c r="G3775"/>
      <c r="H3775"/>
      <c r="I3775"/>
    </row>
    <row r="3776" spans="4:9" hidden="1" x14ac:dyDescent="0.45">
      <c r="D3776"/>
      <c r="E3776"/>
      <c r="F3776"/>
      <c r="G3776"/>
      <c r="H3776"/>
      <c r="I3776"/>
    </row>
    <row r="3777" spans="4:9" hidden="1" x14ac:dyDescent="0.45">
      <c r="D3777"/>
      <c r="E3777"/>
      <c r="F3777"/>
      <c r="G3777"/>
      <c r="H3777"/>
      <c r="I3777"/>
    </row>
    <row r="3778" spans="4:9" hidden="1" x14ac:dyDescent="0.45">
      <c r="D3778"/>
      <c r="E3778"/>
      <c r="F3778"/>
      <c r="G3778"/>
      <c r="H3778"/>
      <c r="I3778"/>
    </row>
    <row r="3779" spans="4:9" hidden="1" x14ac:dyDescent="0.45">
      <c r="D3779"/>
      <c r="E3779"/>
      <c r="F3779"/>
      <c r="G3779"/>
      <c r="H3779"/>
      <c r="I3779"/>
    </row>
    <row r="3780" spans="4:9" hidden="1" x14ac:dyDescent="0.45">
      <c r="D3780"/>
      <c r="E3780"/>
      <c r="F3780"/>
      <c r="G3780"/>
      <c r="H3780"/>
      <c r="I3780"/>
    </row>
    <row r="3781" spans="4:9" hidden="1" x14ac:dyDescent="0.45">
      <c r="D3781"/>
      <c r="E3781"/>
      <c r="F3781"/>
      <c r="G3781"/>
      <c r="H3781"/>
      <c r="I3781"/>
    </row>
    <row r="3782" spans="4:9" hidden="1" x14ac:dyDescent="0.45">
      <c r="D3782"/>
      <c r="E3782"/>
      <c r="F3782"/>
      <c r="G3782"/>
      <c r="H3782"/>
      <c r="I3782"/>
    </row>
    <row r="3783" spans="4:9" hidden="1" x14ac:dyDescent="0.45">
      <c r="D3783"/>
      <c r="E3783"/>
      <c r="F3783"/>
      <c r="G3783"/>
      <c r="H3783"/>
      <c r="I3783"/>
    </row>
    <row r="3784" spans="4:9" hidden="1" x14ac:dyDescent="0.45">
      <c r="D3784"/>
      <c r="E3784"/>
      <c r="F3784"/>
      <c r="G3784"/>
      <c r="H3784"/>
      <c r="I3784"/>
    </row>
    <row r="3785" spans="4:9" hidden="1" x14ac:dyDescent="0.45">
      <c r="D3785"/>
      <c r="E3785"/>
      <c r="F3785"/>
      <c r="G3785"/>
      <c r="H3785"/>
      <c r="I3785"/>
    </row>
    <row r="3786" spans="4:9" hidden="1" x14ac:dyDescent="0.45">
      <c r="D3786"/>
      <c r="E3786"/>
      <c r="F3786"/>
      <c r="G3786"/>
      <c r="H3786"/>
      <c r="I3786"/>
    </row>
    <row r="3787" spans="4:9" hidden="1" x14ac:dyDescent="0.45">
      <c r="D3787"/>
      <c r="E3787"/>
      <c r="F3787"/>
      <c r="G3787"/>
      <c r="H3787"/>
      <c r="I3787"/>
    </row>
    <row r="3788" spans="4:9" hidden="1" x14ac:dyDescent="0.45">
      <c r="D3788"/>
      <c r="E3788"/>
      <c r="F3788"/>
      <c r="G3788"/>
      <c r="H3788"/>
      <c r="I3788"/>
    </row>
    <row r="3789" spans="4:9" hidden="1" x14ac:dyDescent="0.45">
      <c r="D3789"/>
      <c r="E3789"/>
      <c r="F3789"/>
      <c r="G3789"/>
      <c r="H3789"/>
      <c r="I3789"/>
    </row>
    <row r="3790" spans="4:9" hidden="1" x14ac:dyDescent="0.45">
      <c r="D3790"/>
      <c r="E3790"/>
      <c r="F3790"/>
      <c r="G3790"/>
      <c r="H3790"/>
      <c r="I3790"/>
    </row>
    <row r="3791" spans="4:9" hidden="1" x14ac:dyDescent="0.45">
      <c r="D3791"/>
      <c r="E3791"/>
      <c r="F3791"/>
      <c r="G3791"/>
      <c r="H3791"/>
      <c r="I3791"/>
    </row>
    <row r="3792" spans="4:9" hidden="1" x14ac:dyDescent="0.45">
      <c r="D3792"/>
      <c r="E3792"/>
      <c r="F3792"/>
      <c r="G3792"/>
      <c r="H3792"/>
      <c r="I3792"/>
    </row>
    <row r="3793" spans="4:9" hidden="1" x14ac:dyDescent="0.45">
      <c r="D3793"/>
      <c r="E3793"/>
      <c r="F3793"/>
      <c r="G3793"/>
      <c r="H3793"/>
      <c r="I3793"/>
    </row>
    <row r="3794" spans="4:9" hidden="1" x14ac:dyDescent="0.45">
      <c r="D3794"/>
      <c r="E3794"/>
      <c r="F3794"/>
      <c r="G3794"/>
      <c r="H3794"/>
      <c r="I3794"/>
    </row>
    <row r="3795" spans="4:9" hidden="1" x14ac:dyDescent="0.45">
      <c r="D3795"/>
      <c r="E3795"/>
      <c r="F3795"/>
      <c r="G3795"/>
      <c r="H3795"/>
      <c r="I3795"/>
    </row>
    <row r="3796" spans="4:9" hidden="1" x14ac:dyDescent="0.45">
      <c r="D3796"/>
      <c r="E3796"/>
      <c r="F3796"/>
      <c r="G3796"/>
      <c r="H3796"/>
      <c r="I3796"/>
    </row>
    <row r="3797" spans="4:9" hidden="1" x14ac:dyDescent="0.45">
      <c r="D3797"/>
      <c r="E3797"/>
      <c r="F3797"/>
      <c r="G3797"/>
      <c r="H3797"/>
      <c r="I3797"/>
    </row>
    <row r="3798" spans="4:9" hidden="1" x14ac:dyDescent="0.45">
      <c r="D3798"/>
      <c r="E3798"/>
      <c r="F3798"/>
      <c r="G3798"/>
      <c r="H3798"/>
      <c r="I3798"/>
    </row>
    <row r="3799" spans="4:9" hidden="1" x14ac:dyDescent="0.45">
      <c r="D3799"/>
      <c r="E3799"/>
      <c r="F3799"/>
      <c r="G3799"/>
      <c r="H3799"/>
      <c r="I3799"/>
    </row>
    <row r="3800" spans="4:9" hidden="1" x14ac:dyDescent="0.45">
      <c r="D3800"/>
      <c r="E3800"/>
      <c r="F3800"/>
      <c r="G3800"/>
      <c r="H3800"/>
      <c r="I3800"/>
    </row>
    <row r="3801" spans="4:9" hidden="1" x14ac:dyDescent="0.45">
      <c r="D3801"/>
      <c r="E3801"/>
      <c r="F3801"/>
      <c r="G3801"/>
      <c r="H3801"/>
      <c r="I3801"/>
    </row>
    <row r="3802" spans="4:9" hidden="1" x14ac:dyDescent="0.45">
      <c r="D3802"/>
      <c r="E3802"/>
      <c r="F3802"/>
      <c r="G3802"/>
      <c r="H3802"/>
      <c r="I3802"/>
    </row>
    <row r="3803" spans="4:9" hidden="1" x14ac:dyDescent="0.45">
      <c r="D3803"/>
      <c r="E3803"/>
      <c r="F3803"/>
      <c r="G3803"/>
      <c r="H3803"/>
      <c r="I3803"/>
    </row>
    <row r="3804" spans="4:9" hidden="1" x14ac:dyDescent="0.45">
      <c r="D3804"/>
      <c r="E3804"/>
      <c r="F3804"/>
      <c r="G3804"/>
      <c r="H3804"/>
      <c r="I3804"/>
    </row>
    <row r="3805" spans="4:9" hidden="1" x14ac:dyDescent="0.45">
      <c r="D3805"/>
      <c r="E3805"/>
      <c r="F3805"/>
      <c r="G3805"/>
      <c r="H3805"/>
      <c r="I3805"/>
    </row>
    <row r="3806" spans="4:9" hidden="1" x14ac:dyDescent="0.45">
      <c r="D3806"/>
      <c r="E3806"/>
      <c r="F3806"/>
      <c r="G3806"/>
      <c r="H3806"/>
      <c r="I3806"/>
    </row>
    <row r="3807" spans="4:9" hidden="1" x14ac:dyDescent="0.45">
      <c r="D3807"/>
      <c r="E3807"/>
      <c r="F3807"/>
      <c r="G3807"/>
      <c r="H3807"/>
      <c r="I3807"/>
    </row>
    <row r="3808" spans="4:9" hidden="1" x14ac:dyDescent="0.45">
      <c r="D3808"/>
      <c r="E3808"/>
      <c r="F3808"/>
      <c r="G3808"/>
      <c r="H3808"/>
      <c r="I3808"/>
    </row>
    <row r="3809" spans="4:9" hidden="1" x14ac:dyDescent="0.45">
      <c r="D3809"/>
      <c r="E3809"/>
      <c r="F3809"/>
      <c r="G3809"/>
      <c r="H3809"/>
      <c r="I3809"/>
    </row>
    <row r="3810" spans="4:9" hidden="1" x14ac:dyDescent="0.45">
      <c r="D3810"/>
      <c r="E3810"/>
      <c r="F3810"/>
      <c r="G3810"/>
      <c r="H3810"/>
      <c r="I3810"/>
    </row>
    <row r="3811" spans="4:9" hidden="1" x14ac:dyDescent="0.45">
      <c r="D3811"/>
      <c r="E3811"/>
      <c r="F3811"/>
      <c r="G3811"/>
      <c r="H3811"/>
      <c r="I3811"/>
    </row>
    <row r="3812" spans="4:9" hidden="1" x14ac:dyDescent="0.45">
      <c r="D3812"/>
      <c r="E3812"/>
      <c r="F3812"/>
      <c r="G3812"/>
      <c r="H3812"/>
      <c r="I3812"/>
    </row>
    <row r="3813" spans="4:9" hidden="1" x14ac:dyDescent="0.45">
      <c r="D3813"/>
      <c r="E3813"/>
      <c r="F3813"/>
      <c r="G3813"/>
      <c r="H3813"/>
      <c r="I3813"/>
    </row>
    <row r="3814" spans="4:9" hidden="1" x14ac:dyDescent="0.45">
      <c r="D3814"/>
      <c r="E3814"/>
      <c r="F3814"/>
      <c r="G3814"/>
      <c r="H3814"/>
      <c r="I3814"/>
    </row>
    <row r="3815" spans="4:9" hidden="1" x14ac:dyDescent="0.45">
      <c r="D3815"/>
      <c r="E3815"/>
      <c r="F3815"/>
      <c r="G3815"/>
      <c r="H3815"/>
      <c r="I3815"/>
    </row>
    <row r="3816" spans="4:9" hidden="1" x14ac:dyDescent="0.45">
      <c r="D3816"/>
      <c r="E3816"/>
      <c r="F3816"/>
      <c r="G3816"/>
      <c r="H3816"/>
      <c r="I3816"/>
    </row>
    <row r="3817" spans="4:9" hidden="1" x14ac:dyDescent="0.45">
      <c r="D3817"/>
      <c r="E3817"/>
      <c r="F3817"/>
      <c r="G3817"/>
      <c r="H3817"/>
      <c r="I3817"/>
    </row>
    <row r="3818" spans="4:9" hidden="1" x14ac:dyDescent="0.45">
      <c r="D3818"/>
      <c r="E3818"/>
      <c r="F3818"/>
      <c r="G3818"/>
      <c r="H3818"/>
      <c r="I3818"/>
    </row>
    <row r="3819" spans="4:9" hidden="1" x14ac:dyDescent="0.45">
      <c r="D3819"/>
      <c r="E3819"/>
      <c r="F3819"/>
      <c r="G3819"/>
      <c r="H3819"/>
      <c r="I3819"/>
    </row>
    <row r="3820" spans="4:9" hidden="1" x14ac:dyDescent="0.45">
      <c r="D3820"/>
      <c r="E3820"/>
      <c r="F3820"/>
      <c r="G3820"/>
      <c r="H3820"/>
      <c r="I3820"/>
    </row>
    <row r="3821" spans="4:9" hidden="1" x14ac:dyDescent="0.45">
      <c r="D3821"/>
      <c r="E3821"/>
      <c r="F3821"/>
      <c r="G3821"/>
      <c r="H3821"/>
      <c r="I3821"/>
    </row>
    <row r="3822" spans="4:9" hidden="1" x14ac:dyDescent="0.45">
      <c r="D3822"/>
      <c r="E3822"/>
      <c r="F3822"/>
      <c r="G3822"/>
      <c r="H3822"/>
      <c r="I3822"/>
    </row>
    <row r="3823" spans="4:9" hidden="1" x14ac:dyDescent="0.45">
      <c r="D3823"/>
      <c r="E3823"/>
      <c r="F3823"/>
      <c r="G3823"/>
      <c r="H3823"/>
      <c r="I3823"/>
    </row>
    <row r="3824" spans="4:9" hidden="1" x14ac:dyDescent="0.45">
      <c r="D3824"/>
      <c r="E3824"/>
      <c r="F3824"/>
      <c r="G3824"/>
      <c r="H3824"/>
      <c r="I3824"/>
    </row>
    <row r="3825" spans="4:9" hidden="1" x14ac:dyDescent="0.45">
      <c r="D3825"/>
      <c r="E3825"/>
      <c r="F3825"/>
      <c r="G3825"/>
      <c r="H3825"/>
      <c r="I3825"/>
    </row>
    <row r="3826" spans="4:9" hidden="1" x14ac:dyDescent="0.45">
      <c r="D3826"/>
      <c r="E3826"/>
      <c r="F3826"/>
      <c r="G3826"/>
      <c r="H3826"/>
      <c r="I3826"/>
    </row>
    <row r="3827" spans="4:9" hidden="1" x14ac:dyDescent="0.45">
      <c r="D3827"/>
      <c r="E3827"/>
      <c r="F3827"/>
      <c r="G3827"/>
      <c r="H3827"/>
      <c r="I3827"/>
    </row>
    <row r="3828" spans="4:9" hidden="1" x14ac:dyDescent="0.45">
      <c r="D3828"/>
      <c r="E3828"/>
      <c r="F3828"/>
      <c r="G3828"/>
      <c r="H3828"/>
      <c r="I3828"/>
    </row>
    <row r="3829" spans="4:9" hidden="1" x14ac:dyDescent="0.45">
      <c r="D3829"/>
      <c r="E3829"/>
      <c r="F3829"/>
      <c r="G3829"/>
      <c r="H3829"/>
      <c r="I3829"/>
    </row>
    <row r="3830" spans="4:9" hidden="1" x14ac:dyDescent="0.45">
      <c r="D3830"/>
      <c r="E3830"/>
      <c r="F3830"/>
      <c r="G3830"/>
      <c r="H3830"/>
      <c r="I3830"/>
    </row>
    <row r="3831" spans="4:9" hidden="1" x14ac:dyDescent="0.45">
      <c r="D3831"/>
      <c r="E3831"/>
      <c r="F3831"/>
      <c r="G3831"/>
      <c r="H3831"/>
      <c r="I3831"/>
    </row>
    <row r="3832" spans="4:9" hidden="1" x14ac:dyDescent="0.45">
      <c r="D3832"/>
      <c r="E3832"/>
      <c r="F3832"/>
      <c r="G3832"/>
      <c r="H3832"/>
      <c r="I3832"/>
    </row>
    <row r="3833" spans="4:9" hidden="1" x14ac:dyDescent="0.45">
      <c r="D3833"/>
      <c r="E3833"/>
      <c r="F3833"/>
      <c r="G3833"/>
      <c r="H3833"/>
      <c r="I3833"/>
    </row>
    <row r="3834" spans="4:9" hidden="1" x14ac:dyDescent="0.45">
      <c r="D3834"/>
      <c r="E3834"/>
      <c r="F3834"/>
      <c r="G3834"/>
      <c r="H3834"/>
      <c r="I3834"/>
    </row>
    <row r="3835" spans="4:9" hidden="1" x14ac:dyDescent="0.45">
      <c r="D3835"/>
      <c r="E3835"/>
      <c r="F3835"/>
      <c r="G3835"/>
      <c r="H3835"/>
      <c r="I3835"/>
    </row>
    <row r="3836" spans="4:9" hidden="1" x14ac:dyDescent="0.45">
      <c r="D3836"/>
      <c r="E3836"/>
      <c r="F3836"/>
      <c r="G3836"/>
      <c r="H3836"/>
      <c r="I3836"/>
    </row>
    <row r="3837" spans="4:9" hidden="1" x14ac:dyDescent="0.45">
      <c r="D3837"/>
      <c r="E3837"/>
      <c r="F3837"/>
      <c r="G3837"/>
      <c r="H3837"/>
      <c r="I3837"/>
    </row>
    <row r="3838" spans="4:9" hidden="1" x14ac:dyDescent="0.45">
      <c r="D3838"/>
      <c r="E3838"/>
      <c r="F3838"/>
      <c r="G3838"/>
      <c r="H3838"/>
      <c r="I3838"/>
    </row>
    <row r="3839" spans="4:9" hidden="1" x14ac:dyDescent="0.45">
      <c r="D3839"/>
      <c r="E3839"/>
      <c r="F3839"/>
      <c r="G3839"/>
      <c r="H3839"/>
      <c r="I3839"/>
    </row>
    <row r="3840" spans="4:9" hidden="1" x14ac:dyDescent="0.45">
      <c r="D3840"/>
      <c r="E3840"/>
      <c r="F3840"/>
      <c r="G3840"/>
      <c r="H3840"/>
      <c r="I3840"/>
    </row>
    <row r="3841" spans="4:9" hidden="1" x14ac:dyDescent="0.45">
      <c r="D3841"/>
      <c r="E3841"/>
      <c r="F3841"/>
      <c r="G3841"/>
      <c r="H3841"/>
      <c r="I3841"/>
    </row>
    <row r="3842" spans="4:9" hidden="1" x14ac:dyDescent="0.45">
      <c r="D3842"/>
      <c r="E3842"/>
      <c r="F3842"/>
      <c r="G3842"/>
      <c r="H3842"/>
      <c r="I3842"/>
    </row>
    <row r="3843" spans="4:9" hidden="1" x14ac:dyDescent="0.45">
      <c r="D3843"/>
      <c r="E3843"/>
      <c r="F3843"/>
      <c r="G3843"/>
      <c r="H3843"/>
      <c r="I3843"/>
    </row>
    <row r="3844" spans="4:9" hidden="1" x14ac:dyDescent="0.45">
      <c r="D3844"/>
      <c r="E3844"/>
      <c r="F3844"/>
      <c r="G3844"/>
      <c r="H3844"/>
      <c r="I3844"/>
    </row>
    <row r="3845" spans="4:9" hidden="1" x14ac:dyDescent="0.45">
      <c r="D3845"/>
      <c r="E3845"/>
      <c r="F3845"/>
      <c r="G3845"/>
      <c r="H3845"/>
      <c r="I3845"/>
    </row>
    <row r="3846" spans="4:9" hidden="1" x14ac:dyDescent="0.45">
      <c r="D3846"/>
      <c r="E3846"/>
      <c r="F3846"/>
      <c r="G3846"/>
      <c r="H3846"/>
      <c r="I3846"/>
    </row>
    <row r="3847" spans="4:9" hidden="1" x14ac:dyDescent="0.45">
      <c r="D3847"/>
      <c r="E3847"/>
      <c r="F3847"/>
      <c r="G3847"/>
      <c r="H3847"/>
      <c r="I3847"/>
    </row>
    <row r="3848" spans="4:9" hidden="1" x14ac:dyDescent="0.45">
      <c r="D3848"/>
      <c r="E3848"/>
      <c r="F3848"/>
      <c r="G3848"/>
      <c r="H3848"/>
      <c r="I3848"/>
    </row>
    <row r="3849" spans="4:9" hidden="1" x14ac:dyDescent="0.45">
      <c r="D3849"/>
      <c r="E3849"/>
      <c r="F3849"/>
      <c r="G3849"/>
      <c r="H3849"/>
      <c r="I3849"/>
    </row>
    <row r="3850" spans="4:9" hidden="1" x14ac:dyDescent="0.45">
      <c r="D3850"/>
      <c r="E3850"/>
      <c r="F3850"/>
      <c r="G3850"/>
      <c r="H3850"/>
      <c r="I3850"/>
    </row>
    <row r="3851" spans="4:9" hidden="1" x14ac:dyDescent="0.45">
      <c r="D3851"/>
      <c r="E3851"/>
      <c r="F3851"/>
      <c r="G3851"/>
      <c r="H3851"/>
      <c r="I3851"/>
    </row>
    <row r="3852" spans="4:9" hidden="1" x14ac:dyDescent="0.45">
      <c r="D3852"/>
      <c r="E3852"/>
      <c r="F3852"/>
      <c r="G3852"/>
      <c r="H3852"/>
      <c r="I3852"/>
    </row>
    <row r="3853" spans="4:9" hidden="1" x14ac:dyDescent="0.45">
      <c r="D3853"/>
      <c r="E3853"/>
      <c r="F3853"/>
      <c r="G3853"/>
      <c r="H3853"/>
      <c r="I3853"/>
    </row>
    <row r="3854" spans="4:9" hidden="1" x14ac:dyDescent="0.45">
      <c r="D3854"/>
      <c r="E3854"/>
      <c r="F3854"/>
      <c r="G3854"/>
      <c r="H3854"/>
      <c r="I3854"/>
    </row>
    <row r="3855" spans="4:9" hidden="1" x14ac:dyDescent="0.45">
      <c r="D3855"/>
      <c r="E3855"/>
      <c r="F3855"/>
      <c r="G3855"/>
      <c r="H3855"/>
      <c r="I3855"/>
    </row>
    <row r="3856" spans="4:9" hidden="1" x14ac:dyDescent="0.45">
      <c r="D3856"/>
      <c r="E3856"/>
      <c r="F3856"/>
      <c r="G3856"/>
      <c r="H3856"/>
      <c r="I3856"/>
    </row>
    <row r="3857" spans="4:9" hidden="1" x14ac:dyDescent="0.45">
      <c r="D3857"/>
      <c r="E3857"/>
      <c r="F3857"/>
      <c r="G3857"/>
      <c r="H3857"/>
      <c r="I3857"/>
    </row>
    <row r="3858" spans="4:9" hidden="1" x14ac:dyDescent="0.45">
      <c r="D3858"/>
      <c r="E3858"/>
      <c r="F3858"/>
      <c r="G3858"/>
      <c r="H3858"/>
      <c r="I3858"/>
    </row>
    <row r="3859" spans="4:9" hidden="1" x14ac:dyDescent="0.45">
      <c r="D3859"/>
      <c r="E3859"/>
      <c r="F3859"/>
      <c r="G3859"/>
      <c r="H3859"/>
      <c r="I3859"/>
    </row>
    <row r="3860" spans="4:9" hidden="1" x14ac:dyDescent="0.45">
      <c r="D3860"/>
      <c r="E3860"/>
      <c r="F3860"/>
      <c r="G3860"/>
      <c r="H3860"/>
      <c r="I3860"/>
    </row>
    <row r="3861" spans="4:9" hidden="1" x14ac:dyDescent="0.45">
      <c r="D3861"/>
      <c r="E3861"/>
      <c r="F3861"/>
      <c r="G3861"/>
      <c r="H3861"/>
      <c r="I3861"/>
    </row>
    <row r="3862" spans="4:9" hidden="1" x14ac:dyDescent="0.45">
      <c r="D3862"/>
      <c r="E3862"/>
      <c r="F3862"/>
      <c r="G3862"/>
      <c r="H3862"/>
      <c r="I3862"/>
    </row>
    <row r="3863" spans="4:9" hidden="1" x14ac:dyDescent="0.45">
      <c r="D3863"/>
      <c r="E3863"/>
      <c r="F3863"/>
      <c r="G3863"/>
      <c r="H3863"/>
      <c r="I3863"/>
    </row>
    <row r="3864" spans="4:9" hidden="1" x14ac:dyDescent="0.45">
      <c r="D3864"/>
      <c r="E3864"/>
      <c r="F3864"/>
      <c r="G3864"/>
      <c r="H3864"/>
      <c r="I3864"/>
    </row>
    <row r="3865" spans="4:9" hidden="1" x14ac:dyDescent="0.45">
      <c r="D3865"/>
      <c r="E3865"/>
      <c r="F3865"/>
      <c r="G3865"/>
      <c r="H3865"/>
      <c r="I3865"/>
    </row>
    <row r="3866" spans="4:9" hidden="1" x14ac:dyDescent="0.45">
      <c r="D3866"/>
      <c r="E3866"/>
      <c r="F3866"/>
      <c r="G3866"/>
      <c r="H3866"/>
      <c r="I3866"/>
    </row>
    <row r="3867" spans="4:9" hidden="1" x14ac:dyDescent="0.45">
      <c r="D3867"/>
      <c r="E3867"/>
      <c r="F3867"/>
      <c r="G3867"/>
      <c r="H3867"/>
      <c r="I3867"/>
    </row>
    <row r="3868" spans="4:9" hidden="1" x14ac:dyDescent="0.45">
      <c r="D3868"/>
      <c r="E3868"/>
      <c r="F3868"/>
      <c r="G3868"/>
      <c r="H3868"/>
      <c r="I3868"/>
    </row>
    <row r="3869" spans="4:9" hidden="1" x14ac:dyDescent="0.45">
      <c r="D3869"/>
      <c r="E3869"/>
      <c r="F3869"/>
      <c r="G3869"/>
      <c r="H3869"/>
      <c r="I3869"/>
    </row>
    <row r="3870" spans="4:9" hidden="1" x14ac:dyDescent="0.45">
      <c r="D3870"/>
      <c r="E3870"/>
      <c r="F3870"/>
      <c r="G3870"/>
      <c r="H3870"/>
      <c r="I3870"/>
    </row>
    <row r="3871" spans="4:9" hidden="1" x14ac:dyDescent="0.45">
      <c r="D3871"/>
      <c r="E3871"/>
      <c r="F3871"/>
      <c r="G3871"/>
      <c r="H3871"/>
      <c r="I3871"/>
    </row>
    <row r="3872" spans="4:9" hidden="1" x14ac:dyDescent="0.45">
      <c r="D3872"/>
      <c r="E3872"/>
      <c r="F3872"/>
      <c r="G3872"/>
      <c r="H3872"/>
      <c r="I3872"/>
    </row>
    <row r="3873" spans="4:9" hidden="1" x14ac:dyDescent="0.45">
      <c r="D3873"/>
      <c r="E3873"/>
      <c r="F3873"/>
      <c r="G3873"/>
      <c r="H3873"/>
      <c r="I3873"/>
    </row>
    <row r="3874" spans="4:9" hidden="1" x14ac:dyDescent="0.45">
      <c r="D3874"/>
      <c r="E3874"/>
      <c r="F3874"/>
      <c r="G3874"/>
      <c r="H3874"/>
      <c r="I3874"/>
    </row>
    <row r="3875" spans="4:9" hidden="1" x14ac:dyDescent="0.45">
      <c r="D3875"/>
      <c r="E3875"/>
      <c r="F3875"/>
      <c r="G3875"/>
      <c r="H3875"/>
      <c r="I3875"/>
    </row>
    <row r="3876" spans="4:9" hidden="1" x14ac:dyDescent="0.45">
      <c r="D3876"/>
      <c r="E3876"/>
      <c r="F3876"/>
      <c r="G3876"/>
      <c r="H3876"/>
      <c r="I3876"/>
    </row>
    <row r="3877" spans="4:9" hidden="1" x14ac:dyDescent="0.45">
      <c r="D3877"/>
      <c r="E3877"/>
      <c r="F3877"/>
      <c r="G3877"/>
      <c r="H3877"/>
      <c r="I3877"/>
    </row>
    <row r="3878" spans="4:9" hidden="1" x14ac:dyDescent="0.45">
      <c r="D3878"/>
      <c r="E3878"/>
      <c r="F3878"/>
      <c r="G3878"/>
      <c r="H3878"/>
      <c r="I3878"/>
    </row>
    <row r="3879" spans="4:9" hidden="1" x14ac:dyDescent="0.45">
      <c r="D3879"/>
      <c r="E3879"/>
      <c r="F3879"/>
      <c r="G3879"/>
      <c r="H3879"/>
      <c r="I3879"/>
    </row>
    <row r="3880" spans="4:9" hidden="1" x14ac:dyDescent="0.45">
      <c r="D3880"/>
      <c r="E3880"/>
      <c r="F3880"/>
      <c r="G3880"/>
      <c r="H3880"/>
      <c r="I3880"/>
    </row>
    <row r="3881" spans="4:9" hidden="1" x14ac:dyDescent="0.45">
      <c r="D3881"/>
      <c r="E3881"/>
      <c r="F3881"/>
      <c r="G3881"/>
      <c r="H3881"/>
      <c r="I3881"/>
    </row>
    <row r="3882" spans="4:9" hidden="1" x14ac:dyDescent="0.45">
      <c r="D3882"/>
      <c r="E3882"/>
      <c r="F3882"/>
      <c r="G3882"/>
      <c r="H3882"/>
      <c r="I3882"/>
    </row>
    <row r="3883" spans="4:9" hidden="1" x14ac:dyDescent="0.45">
      <c r="D3883"/>
      <c r="E3883"/>
      <c r="F3883"/>
      <c r="G3883"/>
      <c r="H3883"/>
      <c r="I3883"/>
    </row>
    <row r="3884" spans="4:9" hidden="1" x14ac:dyDescent="0.45">
      <c r="D3884"/>
      <c r="E3884"/>
      <c r="F3884"/>
      <c r="G3884"/>
      <c r="H3884"/>
      <c r="I3884"/>
    </row>
    <row r="3885" spans="4:9" hidden="1" x14ac:dyDescent="0.45">
      <c r="D3885"/>
      <c r="E3885"/>
      <c r="F3885"/>
      <c r="G3885"/>
      <c r="H3885"/>
      <c r="I3885"/>
    </row>
    <row r="3886" spans="4:9" hidden="1" x14ac:dyDescent="0.45">
      <c r="D3886"/>
      <c r="E3886"/>
      <c r="F3886"/>
      <c r="G3886"/>
      <c r="H3886"/>
      <c r="I3886"/>
    </row>
    <row r="3887" spans="4:9" hidden="1" x14ac:dyDescent="0.45">
      <c r="D3887"/>
      <c r="E3887"/>
      <c r="F3887"/>
      <c r="G3887"/>
      <c r="H3887"/>
      <c r="I3887"/>
    </row>
    <row r="3888" spans="4:9" hidden="1" x14ac:dyDescent="0.45">
      <c r="D3888"/>
      <c r="E3888"/>
      <c r="F3888"/>
      <c r="G3888"/>
      <c r="H3888"/>
      <c r="I3888"/>
    </row>
    <row r="3889" spans="4:9" hidden="1" x14ac:dyDescent="0.45">
      <c r="D3889"/>
      <c r="E3889"/>
      <c r="F3889"/>
      <c r="G3889"/>
      <c r="H3889"/>
      <c r="I3889"/>
    </row>
    <row r="3890" spans="4:9" hidden="1" x14ac:dyDescent="0.45">
      <c r="D3890"/>
      <c r="E3890"/>
      <c r="F3890"/>
      <c r="G3890"/>
      <c r="H3890"/>
      <c r="I3890"/>
    </row>
    <row r="3891" spans="4:9" hidden="1" x14ac:dyDescent="0.45">
      <c r="D3891"/>
      <c r="E3891"/>
      <c r="F3891"/>
      <c r="G3891"/>
      <c r="H3891"/>
      <c r="I3891"/>
    </row>
    <row r="3892" spans="4:9" hidden="1" x14ac:dyDescent="0.45">
      <c r="D3892"/>
      <c r="E3892"/>
      <c r="F3892"/>
      <c r="G3892"/>
      <c r="H3892"/>
      <c r="I3892"/>
    </row>
    <row r="3893" spans="4:9" hidden="1" x14ac:dyDescent="0.45">
      <c r="D3893"/>
      <c r="E3893"/>
      <c r="F3893"/>
      <c r="G3893"/>
      <c r="H3893"/>
      <c r="I3893"/>
    </row>
    <row r="3894" spans="4:9" hidden="1" x14ac:dyDescent="0.45">
      <c r="D3894"/>
      <c r="E3894"/>
      <c r="F3894"/>
      <c r="G3894"/>
      <c r="H3894"/>
      <c r="I3894"/>
    </row>
    <row r="3895" spans="4:9" hidden="1" x14ac:dyDescent="0.45">
      <c r="D3895"/>
      <c r="E3895"/>
      <c r="F3895"/>
      <c r="G3895"/>
      <c r="H3895"/>
      <c r="I3895"/>
    </row>
    <row r="3896" spans="4:9" hidden="1" x14ac:dyDescent="0.45">
      <c r="D3896"/>
      <c r="E3896"/>
      <c r="F3896"/>
      <c r="G3896"/>
      <c r="H3896"/>
      <c r="I3896"/>
    </row>
    <row r="3897" spans="4:9" hidden="1" x14ac:dyDescent="0.45">
      <c r="D3897"/>
      <c r="E3897"/>
      <c r="F3897"/>
      <c r="G3897"/>
      <c r="H3897"/>
      <c r="I3897"/>
    </row>
    <row r="3898" spans="4:9" hidden="1" x14ac:dyDescent="0.45">
      <c r="D3898"/>
      <c r="E3898"/>
      <c r="F3898"/>
      <c r="G3898"/>
      <c r="H3898"/>
      <c r="I3898"/>
    </row>
    <row r="3899" spans="4:9" hidden="1" x14ac:dyDescent="0.45">
      <c r="D3899"/>
      <c r="E3899"/>
      <c r="F3899"/>
      <c r="G3899"/>
      <c r="H3899"/>
      <c r="I3899"/>
    </row>
    <row r="3900" spans="4:9" hidden="1" x14ac:dyDescent="0.45">
      <c r="D3900"/>
      <c r="E3900"/>
      <c r="F3900"/>
      <c r="G3900"/>
      <c r="H3900"/>
      <c r="I3900"/>
    </row>
    <row r="3901" spans="4:9" hidden="1" x14ac:dyDescent="0.45">
      <c r="D3901"/>
      <c r="E3901"/>
      <c r="F3901"/>
      <c r="G3901"/>
      <c r="H3901"/>
      <c r="I3901"/>
    </row>
    <row r="3902" spans="4:9" hidden="1" x14ac:dyDescent="0.45">
      <c r="D3902"/>
      <c r="E3902"/>
      <c r="F3902"/>
      <c r="G3902"/>
      <c r="H3902"/>
      <c r="I3902"/>
    </row>
    <row r="3903" spans="4:9" hidden="1" x14ac:dyDescent="0.45">
      <c r="D3903"/>
      <c r="E3903"/>
      <c r="F3903"/>
      <c r="G3903"/>
      <c r="H3903"/>
      <c r="I3903"/>
    </row>
    <row r="3904" spans="4:9" hidden="1" x14ac:dyDescent="0.45">
      <c r="D3904"/>
      <c r="E3904"/>
      <c r="F3904"/>
      <c r="G3904"/>
      <c r="H3904"/>
      <c r="I3904"/>
    </row>
    <row r="3905" spans="4:9" hidden="1" x14ac:dyDescent="0.45">
      <c r="D3905"/>
      <c r="E3905"/>
      <c r="F3905"/>
      <c r="G3905"/>
      <c r="H3905"/>
      <c r="I3905"/>
    </row>
    <row r="3906" spans="4:9" hidden="1" x14ac:dyDescent="0.45">
      <c r="D3906"/>
      <c r="E3906"/>
      <c r="F3906"/>
      <c r="G3906"/>
      <c r="H3906"/>
      <c r="I3906"/>
    </row>
    <row r="3907" spans="4:9" hidden="1" x14ac:dyDescent="0.45">
      <c r="D3907"/>
      <c r="E3907"/>
      <c r="F3907"/>
      <c r="G3907"/>
      <c r="H3907"/>
      <c r="I3907"/>
    </row>
    <row r="3908" spans="4:9" hidden="1" x14ac:dyDescent="0.45">
      <c r="D3908"/>
      <c r="E3908"/>
      <c r="F3908"/>
      <c r="G3908"/>
      <c r="H3908"/>
      <c r="I3908"/>
    </row>
    <row r="3909" spans="4:9" hidden="1" x14ac:dyDescent="0.45">
      <c r="D3909"/>
      <c r="E3909"/>
      <c r="F3909"/>
      <c r="G3909"/>
      <c r="H3909"/>
      <c r="I3909"/>
    </row>
    <row r="3910" spans="4:9" hidden="1" x14ac:dyDescent="0.45">
      <c r="D3910"/>
      <c r="E3910"/>
      <c r="F3910"/>
      <c r="G3910"/>
      <c r="H3910"/>
      <c r="I3910"/>
    </row>
    <row r="3911" spans="4:9" hidden="1" x14ac:dyDescent="0.45">
      <c r="D3911"/>
      <c r="E3911"/>
      <c r="F3911"/>
      <c r="G3911"/>
      <c r="H3911"/>
      <c r="I3911"/>
    </row>
    <row r="3912" spans="4:9" hidden="1" x14ac:dyDescent="0.45">
      <c r="D3912"/>
      <c r="E3912"/>
      <c r="F3912"/>
      <c r="G3912"/>
      <c r="H3912"/>
      <c r="I3912"/>
    </row>
    <row r="3913" spans="4:9" hidden="1" x14ac:dyDescent="0.45">
      <c r="D3913"/>
      <c r="E3913"/>
      <c r="F3913"/>
      <c r="G3913"/>
      <c r="H3913"/>
      <c r="I3913"/>
    </row>
    <row r="3914" spans="4:9" hidden="1" x14ac:dyDescent="0.45">
      <c r="D3914"/>
      <c r="E3914"/>
      <c r="F3914"/>
      <c r="G3914"/>
      <c r="H3914"/>
      <c r="I3914"/>
    </row>
    <row r="3915" spans="4:9" hidden="1" x14ac:dyDescent="0.45">
      <c r="D3915"/>
      <c r="E3915"/>
      <c r="F3915"/>
      <c r="G3915"/>
      <c r="H3915"/>
      <c r="I3915"/>
    </row>
    <row r="3916" spans="4:9" hidden="1" x14ac:dyDescent="0.45">
      <c r="D3916"/>
      <c r="E3916"/>
      <c r="F3916"/>
      <c r="G3916"/>
      <c r="H3916"/>
      <c r="I3916"/>
    </row>
    <row r="3917" spans="4:9" hidden="1" x14ac:dyDescent="0.45">
      <c r="D3917"/>
      <c r="E3917"/>
      <c r="F3917"/>
      <c r="G3917"/>
      <c r="H3917"/>
      <c r="I3917"/>
    </row>
    <row r="3918" spans="4:9" hidden="1" x14ac:dyDescent="0.45">
      <c r="D3918"/>
      <c r="E3918"/>
      <c r="F3918"/>
      <c r="G3918"/>
      <c r="H3918"/>
      <c r="I3918"/>
    </row>
    <row r="3919" spans="4:9" hidden="1" x14ac:dyDescent="0.45">
      <c r="D3919"/>
      <c r="E3919"/>
      <c r="F3919"/>
      <c r="G3919"/>
      <c r="H3919"/>
      <c r="I3919"/>
    </row>
    <row r="3920" spans="4:9" hidden="1" x14ac:dyDescent="0.45">
      <c r="D3920"/>
      <c r="E3920"/>
      <c r="F3920"/>
      <c r="G3920"/>
      <c r="H3920"/>
      <c r="I3920"/>
    </row>
    <row r="3921" spans="4:9" hidden="1" x14ac:dyDescent="0.45">
      <c r="D3921"/>
      <c r="E3921"/>
      <c r="F3921"/>
      <c r="G3921"/>
      <c r="H3921"/>
      <c r="I3921"/>
    </row>
    <row r="3922" spans="4:9" hidden="1" x14ac:dyDescent="0.45">
      <c r="D3922"/>
      <c r="E3922"/>
      <c r="F3922"/>
      <c r="G3922"/>
      <c r="H3922"/>
      <c r="I3922"/>
    </row>
    <row r="3923" spans="4:9" hidden="1" x14ac:dyDescent="0.45">
      <c r="D3923"/>
      <c r="E3923"/>
      <c r="F3923"/>
      <c r="G3923"/>
      <c r="H3923"/>
      <c r="I3923"/>
    </row>
    <row r="3924" spans="4:9" hidden="1" x14ac:dyDescent="0.45">
      <c r="D3924"/>
      <c r="E3924"/>
      <c r="F3924"/>
      <c r="G3924"/>
      <c r="H3924"/>
      <c r="I3924"/>
    </row>
    <row r="3925" spans="4:9" hidden="1" x14ac:dyDescent="0.45">
      <c r="D3925"/>
      <c r="E3925"/>
      <c r="F3925"/>
      <c r="G3925"/>
      <c r="H3925"/>
      <c r="I3925"/>
    </row>
    <row r="3926" spans="4:9" hidden="1" x14ac:dyDescent="0.45">
      <c r="D3926"/>
      <c r="E3926"/>
      <c r="F3926"/>
      <c r="G3926"/>
      <c r="H3926"/>
      <c r="I3926"/>
    </row>
    <row r="3927" spans="4:9" hidden="1" x14ac:dyDescent="0.45">
      <c r="D3927"/>
      <c r="E3927"/>
      <c r="F3927"/>
      <c r="G3927"/>
      <c r="H3927"/>
      <c r="I3927"/>
    </row>
    <row r="3928" spans="4:9" hidden="1" x14ac:dyDescent="0.45">
      <c r="D3928"/>
      <c r="E3928"/>
      <c r="F3928"/>
      <c r="G3928"/>
      <c r="H3928"/>
      <c r="I3928"/>
    </row>
    <row r="3929" spans="4:9" hidden="1" x14ac:dyDescent="0.45">
      <c r="D3929"/>
      <c r="E3929"/>
      <c r="F3929"/>
      <c r="G3929"/>
      <c r="H3929"/>
      <c r="I3929"/>
    </row>
    <row r="3930" spans="4:9" hidden="1" x14ac:dyDescent="0.45">
      <c r="D3930"/>
      <c r="E3930"/>
      <c r="F3930"/>
      <c r="G3930"/>
      <c r="H3930"/>
      <c r="I3930"/>
    </row>
    <row r="3931" spans="4:9" hidden="1" x14ac:dyDescent="0.45">
      <c r="D3931"/>
      <c r="E3931"/>
      <c r="F3931"/>
      <c r="G3931"/>
      <c r="H3931"/>
      <c r="I3931"/>
    </row>
    <row r="3932" spans="4:9" hidden="1" x14ac:dyDescent="0.45">
      <c r="D3932"/>
      <c r="E3932"/>
      <c r="F3932"/>
      <c r="G3932"/>
      <c r="H3932"/>
      <c r="I3932"/>
    </row>
    <row r="3933" spans="4:9" hidden="1" x14ac:dyDescent="0.45">
      <c r="D3933"/>
      <c r="E3933"/>
      <c r="F3933"/>
      <c r="G3933"/>
      <c r="H3933"/>
      <c r="I3933"/>
    </row>
    <row r="3934" spans="4:9" hidden="1" x14ac:dyDescent="0.45">
      <c r="D3934"/>
      <c r="E3934"/>
      <c r="F3934"/>
      <c r="G3934"/>
      <c r="H3934"/>
      <c r="I3934"/>
    </row>
    <row r="3935" spans="4:9" hidden="1" x14ac:dyDescent="0.45">
      <c r="D3935"/>
      <c r="E3935"/>
      <c r="F3935"/>
      <c r="G3935"/>
      <c r="H3935"/>
      <c r="I3935"/>
    </row>
    <row r="3936" spans="4:9" hidden="1" x14ac:dyDescent="0.45">
      <c r="D3936"/>
      <c r="E3936"/>
      <c r="F3936"/>
      <c r="G3936"/>
      <c r="H3936"/>
      <c r="I3936"/>
    </row>
    <row r="3937" spans="4:9" hidden="1" x14ac:dyDescent="0.45">
      <c r="D3937"/>
      <c r="E3937"/>
      <c r="F3937"/>
      <c r="G3937"/>
      <c r="H3937"/>
      <c r="I3937"/>
    </row>
    <row r="3938" spans="4:9" hidden="1" x14ac:dyDescent="0.45">
      <c r="D3938"/>
      <c r="E3938"/>
      <c r="F3938"/>
      <c r="G3938"/>
      <c r="H3938"/>
      <c r="I3938"/>
    </row>
    <row r="3939" spans="4:9" hidden="1" x14ac:dyDescent="0.45">
      <c r="D3939"/>
      <c r="E3939"/>
      <c r="F3939"/>
      <c r="G3939"/>
      <c r="H3939"/>
      <c r="I3939"/>
    </row>
    <row r="3940" spans="4:9" hidden="1" x14ac:dyDescent="0.45">
      <c r="D3940"/>
      <c r="E3940"/>
      <c r="F3940"/>
      <c r="G3940"/>
      <c r="H3940"/>
      <c r="I3940"/>
    </row>
    <row r="3941" spans="4:9" hidden="1" x14ac:dyDescent="0.45">
      <c r="D3941"/>
      <c r="E3941"/>
      <c r="F3941"/>
      <c r="G3941"/>
      <c r="H3941"/>
      <c r="I3941"/>
    </row>
    <row r="3942" spans="4:9" hidden="1" x14ac:dyDescent="0.45">
      <c r="D3942"/>
      <c r="E3942"/>
      <c r="F3942"/>
      <c r="G3942"/>
      <c r="H3942"/>
      <c r="I3942"/>
    </row>
    <row r="3943" spans="4:9" hidden="1" x14ac:dyDescent="0.45">
      <c r="D3943"/>
      <c r="E3943"/>
      <c r="F3943"/>
      <c r="G3943"/>
      <c r="H3943"/>
      <c r="I3943"/>
    </row>
    <row r="3944" spans="4:9" hidden="1" x14ac:dyDescent="0.45">
      <c r="D3944"/>
      <c r="E3944"/>
      <c r="F3944"/>
      <c r="G3944"/>
      <c r="H3944"/>
      <c r="I3944"/>
    </row>
    <row r="3945" spans="4:9" hidden="1" x14ac:dyDescent="0.45">
      <c r="D3945"/>
      <c r="E3945"/>
      <c r="F3945"/>
      <c r="G3945"/>
      <c r="H3945"/>
      <c r="I3945"/>
    </row>
    <row r="3946" spans="4:9" hidden="1" x14ac:dyDescent="0.45">
      <c r="D3946"/>
      <c r="E3946"/>
      <c r="F3946"/>
      <c r="G3946"/>
      <c r="H3946"/>
      <c r="I3946"/>
    </row>
    <row r="3947" spans="4:9" hidden="1" x14ac:dyDescent="0.45">
      <c r="D3947"/>
      <c r="E3947"/>
      <c r="F3947"/>
      <c r="G3947"/>
      <c r="H3947"/>
      <c r="I3947"/>
    </row>
    <row r="3948" spans="4:9" hidden="1" x14ac:dyDescent="0.45">
      <c r="D3948"/>
      <c r="E3948"/>
      <c r="F3948"/>
      <c r="G3948"/>
      <c r="H3948"/>
      <c r="I3948"/>
    </row>
    <row r="3949" spans="4:9" hidden="1" x14ac:dyDescent="0.45">
      <c r="D3949"/>
      <c r="E3949"/>
      <c r="F3949"/>
      <c r="G3949"/>
      <c r="H3949"/>
      <c r="I3949"/>
    </row>
    <row r="3950" spans="4:9" hidden="1" x14ac:dyDescent="0.45">
      <c r="D3950"/>
      <c r="E3950"/>
      <c r="F3950"/>
      <c r="G3950"/>
      <c r="H3950"/>
      <c r="I3950"/>
    </row>
    <row r="3951" spans="4:9" hidden="1" x14ac:dyDescent="0.45">
      <c r="D3951"/>
      <c r="E3951"/>
      <c r="F3951"/>
      <c r="G3951"/>
      <c r="H3951"/>
      <c r="I3951"/>
    </row>
    <row r="3952" spans="4:9" hidden="1" x14ac:dyDescent="0.45">
      <c r="D3952"/>
      <c r="E3952"/>
      <c r="F3952"/>
      <c r="G3952"/>
      <c r="H3952"/>
      <c r="I3952"/>
    </row>
    <row r="3953" spans="4:9" hidden="1" x14ac:dyDescent="0.45">
      <c r="D3953"/>
      <c r="E3953"/>
      <c r="F3953"/>
      <c r="G3953"/>
      <c r="H3953"/>
      <c r="I3953"/>
    </row>
    <row r="3954" spans="4:9" hidden="1" x14ac:dyDescent="0.45">
      <c r="D3954"/>
      <c r="E3954"/>
      <c r="F3954"/>
      <c r="G3954"/>
      <c r="H3954"/>
      <c r="I3954"/>
    </row>
    <row r="3955" spans="4:9" hidden="1" x14ac:dyDescent="0.45">
      <c r="D3955"/>
      <c r="E3955"/>
      <c r="F3955"/>
      <c r="G3955"/>
      <c r="H3955"/>
      <c r="I3955"/>
    </row>
    <row r="3956" spans="4:9" hidden="1" x14ac:dyDescent="0.45">
      <c r="D3956"/>
      <c r="E3956"/>
      <c r="F3956"/>
      <c r="G3956"/>
      <c r="H3956"/>
      <c r="I3956"/>
    </row>
    <row r="3957" spans="4:9" hidden="1" x14ac:dyDescent="0.45">
      <c r="D3957"/>
      <c r="E3957"/>
      <c r="F3957"/>
      <c r="G3957"/>
      <c r="H3957"/>
      <c r="I3957"/>
    </row>
    <row r="3958" spans="4:9" hidden="1" x14ac:dyDescent="0.45">
      <c r="D3958"/>
      <c r="E3958"/>
      <c r="F3958"/>
      <c r="G3958"/>
      <c r="H3958"/>
      <c r="I3958"/>
    </row>
    <row r="3959" spans="4:9" hidden="1" x14ac:dyDescent="0.45">
      <c r="D3959"/>
      <c r="E3959"/>
      <c r="F3959"/>
      <c r="G3959"/>
      <c r="H3959"/>
      <c r="I3959"/>
    </row>
    <row r="3960" spans="4:9" hidden="1" x14ac:dyDescent="0.45">
      <c r="D3960"/>
      <c r="E3960"/>
      <c r="F3960"/>
      <c r="G3960"/>
      <c r="H3960"/>
      <c r="I3960"/>
    </row>
    <row r="3961" spans="4:9" hidden="1" x14ac:dyDescent="0.45">
      <c r="D3961"/>
      <c r="E3961"/>
      <c r="F3961"/>
      <c r="G3961"/>
      <c r="H3961"/>
      <c r="I3961"/>
    </row>
    <row r="3962" spans="4:9" hidden="1" x14ac:dyDescent="0.45">
      <c r="D3962"/>
      <c r="E3962"/>
      <c r="F3962"/>
      <c r="G3962"/>
      <c r="H3962"/>
      <c r="I3962"/>
    </row>
    <row r="3963" spans="4:9" hidden="1" x14ac:dyDescent="0.45">
      <c r="D3963"/>
      <c r="E3963"/>
      <c r="F3963"/>
      <c r="G3963"/>
      <c r="H3963"/>
      <c r="I3963"/>
    </row>
    <row r="3964" spans="4:9" hidden="1" x14ac:dyDescent="0.45">
      <c r="D3964"/>
      <c r="E3964"/>
      <c r="F3964"/>
      <c r="G3964"/>
      <c r="H3964"/>
      <c r="I3964"/>
    </row>
    <row r="3965" spans="4:9" hidden="1" x14ac:dyDescent="0.45">
      <c r="D3965"/>
      <c r="E3965"/>
      <c r="F3965"/>
      <c r="G3965"/>
      <c r="H3965"/>
      <c r="I3965"/>
    </row>
    <row r="3966" spans="4:9" hidden="1" x14ac:dyDescent="0.45">
      <c r="D3966"/>
      <c r="E3966"/>
      <c r="F3966"/>
      <c r="G3966"/>
      <c r="H3966"/>
      <c r="I3966"/>
    </row>
    <row r="3967" spans="4:9" hidden="1" x14ac:dyDescent="0.45">
      <c r="D3967"/>
      <c r="E3967"/>
      <c r="F3967"/>
      <c r="G3967"/>
      <c r="H3967"/>
      <c r="I3967"/>
    </row>
    <row r="3968" spans="4:9" hidden="1" x14ac:dyDescent="0.45">
      <c r="D3968"/>
      <c r="E3968"/>
      <c r="F3968"/>
      <c r="G3968"/>
      <c r="H3968"/>
      <c r="I3968"/>
    </row>
    <row r="3969" spans="4:9" hidden="1" x14ac:dyDescent="0.45">
      <c r="D3969"/>
      <c r="E3969"/>
      <c r="F3969"/>
      <c r="G3969"/>
      <c r="H3969"/>
      <c r="I3969"/>
    </row>
    <row r="3970" spans="4:9" hidden="1" x14ac:dyDescent="0.45">
      <c r="D3970"/>
      <c r="E3970"/>
      <c r="F3970"/>
      <c r="G3970"/>
      <c r="H3970"/>
      <c r="I3970"/>
    </row>
    <row r="3971" spans="4:9" hidden="1" x14ac:dyDescent="0.45">
      <c r="D3971"/>
      <c r="E3971"/>
      <c r="F3971"/>
      <c r="G3971"/>
      <c r="H3971"/>
      <c r="I3971"/>
    </row>
    <row r="3972" spans="4:9" hidden="1" x14ac:dyDescent="0.45">
      <c r="D3972"/>
      <c r="E3972"/>
      <c r="F3972"/>
      <c r="G3972"/>
      <c r="H3972"/>
      <c r="I3972"/>
    </row>
    <row r="3973" spans="4:9" hidden="1" x14ac:dyDescent="0.45">
      <c r="D3973"/>
      <c r="E3973"/>
      <c r="F3973"/>
      <c r="G3973"/>
      <c r="H3973"/>
      <c r="I3973"/>
    </row>
    <row r="3974" spans="4:9" hidden="1" x14ac:dyDescent="0.45">
      <c r="D3974"/>
      <c r="E3974"/>
      <c r="F3974"/>
      <c r="G3974"/>
      <c r="H3974"/>
      <c r="I3974"/>
    </row>
    <row r="3975" spans="4:9" hidden="1" x14ac:dyDescent="0.45">
      <c r="D3975"/>
      <c r="E3975"/>
      <c r="F3975"/>
      <c r="G3975"/>
      <c r="H3975"/>
      <c r="I3975"/>
    </row>
    <row r="3976" spans="4:9" hidden="1" x14ac:dyDescent="0.45">
      <c r="D3976"/>
      <c r="E3976"/>
      <c r="F3976"/>
      <c r="G3976"/>
      <c r="H3976"/>
      <c r="I3976"/>
    </row>
    <row r="3977" spans="4:9" hidden="1" x14ac:dyDescent="0.45">
      <c r="D3977"/>
      <c r="E3977"/>
      <c r="F3977"/>
      <c r="G3977"/>
      <c r="H3977"/>
      <c r="I3977"/>
    </row>
    <row r="3978" spans="4:9" hidden="1" x14ac:dyDescent="0.45">
      <c r="D3978"/>
      <c r="E3978"/>
      <c r="F3978"/>
      <c r="G3978"/>
      <c r="H3978"/>
      <c r="I3978"/>
    </row>
    <row r="3979" spans="4:9" hidden="1" x14ac:dyDescent="0.45">
      <c r="D3979"/>
      <c r="E3979"/>
      <c r="F3979"/>
      <c r="G3979"/>
      <c r="H3979"/>
      <c r="I3979"/>
    </row>
    <row r="3980" spans="4:9" hidden="1" x14ac:dyDescent="0.45">
      <c r="D3980"/>
      <c r="E3980"/>
      <c r="F3980"/>
      <c r="G3980"/>
      <c r="H3980"/>
      <c r="I3980"/>
    </row>
    <row r="3981" spans="4:9" hidden="1" x14ac:dyDescent="0.45">
      <c r="D3981"/>
      <c r="E3981"/>
      <c r="F3981"/>
      <c r="G3981"/>
      <c r="H3981"/>
      <c r="I3981"/>
    </row>
    <row r="3982" spans="4:9" hidden="1" x14ac:dyDescent="0.45">
      <c r="D3982"/>
      <c r="E3982"/>
      <c r="F3982"/>
      <c r="G3982"/>
      <c r="H3982"/>
      <c r="I3982"/>
    </row>
    <row r="3983" spans="4:9" hidden="1" x14ac:dyDescent="0.45">
      <c r="D3983"/>
      <c r="E3983"/>
      <c r="F3983"/>
      <c r="G3983"/>
      <c r="H3983"/>
      <c r="I3983"/>
    </row>
    <row r="3984" spans="4:9" hidden="1" x14ac:dyDescent="0.45">
      <c r="D3984"/>
      <c r="E3984"/>
      <c r="F3984"/>
      <c r="G3984"/>
      <c r="H3984"/>
      <c r="I3984"/>
    </row>
    <row r="3985" spans="4:9" hidden="1" x14ac:dyDescent="0.45">
      <c r="D3985"/>
      <c r="E3985"/>
      <c r="F3985"/>
      <c r="G3985"/>
      <c r="H3985"/>
      <c r="I3985"/>
    </row>
    <row r="3986" spans="4:9" hidden="1" x14ac:dyDescent="0.45">
      <c r="D3986"/>
      <c r="E3986"/>
      <c r="F3986"/>
      <c r="G3986"/>
      <c r="H3986"/>
      <c r="I3986"/>
    </row>
    <row r="3987" spans="4:9" hidden="1" x14ac:dyDescent="0.45">
      <c r="D3987"/>
      <c r="E3987"/>
      <c r="F3987"/>
      <c r="G3987"/>
      <c r="H3987"/>
      <c r="I3987"/>
    </row>
    <row r="3988" spans="4:9" hidden="1" x14ac:dyDescent="0.45">
      <c r="D3988"/>
      <c r="E3988"/>
      <c r="F3988"/>
      <c r="G3988"/>
      <c r="H3988"/>
      <c r="I3988"/>
    </row>
    <row r="3989" spans="4:9" hidden="1" x14ac:dyDescent="0.45">
      <c r="D3989"/>
      <c r="E3989"/>
      <c r="F3989"/>
      <c r="G3989"/>
      <c r="H3989"/>
      <c r="I3989"/>
    </row>
    <row r="3990" spans="4:9" hidden="1" x14ac:dyDescent="0.45">
      <c r="D3990"/>
      <c r="E3990"/>
      <c r="F3990"/>
      <c r="G3990"/>
      <c r="H3990"/>
      <c r="I3990"/>
    </row>
    <row r="3991" spans="4:9" hidden="1" x14ac:dyDescent="0.45">
      <c r="D3991"/>
      <c r="E3991"/>
      <c r="F3991"/>
      <c r="G3991"/>
      <c r="H3991"/>
      <c r="I3991"/>
    </row>
    <row r="3992" spans="4:9" hidden="1" x14ac:dyDescent="0.45">
      <c r="D3992"/>
      <c r="E3992"/>
      <c r="F3992"/>
      <c r="G3992"/>
      <c r="H3992"/>
      <c r="I3992"/>
    </row>
    <row r="3993" spans="4:9" hidden="1" x14ac:dyDescent="0.45">
      <c r="D3993"/>
      <c r="E3993"/>
      <c r="F3993"/>
      <c r="G3993"/>
      <c r="H3993"/>
      <c r="I3993"/>
    </row>
    <row r="3994" spans="4:9" hidden="1" x14ac:dyDescent="0.45">
      <c r="D3994"/>
      <c r="E3994"/>
      <c r="F3994"/>
      <c r="G3994"/>
      <c r="H3994"/>
      <c r="I3994"/>
    </row>
    <row r="3995" spans="4:9" hidden="1" x14ac:dyDescent="0.45">
      <c r="D3995"/>
      <c r="E3995"/>
      <c r="F3995"/>
      <c r="G3995"/>
      <c r="H3995"/>
      <c r="I3995"/>
    </row>
    <row r="3996" spans="4:9" hidden="1" x14ac:dyDescent="0.45">
      <c r="D3996"/>
      <c r="E3996"/>
      <c r="F3996"/>
      <c r="G3996"/>
      <c r="H3996"/>
      <c r="I3996"/>
    </row>
    <row r="3997" spans="4:9" hidden="1" x14ac:dyDescent="0.45">
      <c r="D3997"/>
      <c r="E3997"/>
      <c r="F3997"/>
      <c r="G3997"/>
      <c r="H3997"/>
      <c r="I3997"/>
    </row>
    <row r="3998" spans="4:9" hidden="1" x14ac:dyDescent="0.45">
      <c r="D3998"/>
      <c r="E3998"/>
      <c r="F3998"/>
      <c r="G3998"/>
      <c r="H3998"/>
      <c r="I3998"/>
    </row>
    <row r="3999" spans="4:9" hidden="1" x14ac:dyDescent="0.45">
      <c r="D3999"/>
      <c r="E3999"/>
      <c r="F3999"/>
      <c r="G3999"/>
      <c r="H3999"/>
      <c r="I3999"/>
    </row>
    <row r="4000" spans="4:9" hidden="1" x14ac:dyDescent="0.45">
      <c r="D4000"/>
      <c r="E4000"/>
      <c r="F4000"/>
      <c r="G4000"/>
      <c r="H4000"/>
      <c r="I4000"/>
    </row>
    <row r="4001" spans="4:9" hidden="1" x14ac:dyDescent="0.45">
      <c r="D4001"/>
      <c r="E4001"/>
      <c r="F4001"/>
      <c r="G4001"/>
      <c r="H4001"/>
      <c r="I4001"/>
    </row>
    <row r="4002" spans="4:9" hidden="1" x14ac:dyDescent="0.45">
      <c r="D4002"/>
      <c r="E4002"/>
      <c r="F4002"/>
      <c r="G4002"/>
      <c r="H4002"/>
      <c r="I4002"/>
    </row>
    <row r="4003" spans="4:9" hidden="1" x14ac:dyDescent="0.45">
      <c r="D4003"/>
      <c r="E4003"/>
      <c r="F4003"/>
      <c r="G4003"/>
      <c r="H4003"/>
      <c r="I4003"/>
    </row>
    <row r="4004" spans="4:9" hidden="1" x14ac:dyDescent="0.45">
      <c r="D4004"/>
      <c r="E4004"/>
      <c r="F4004"/>
      <c r="G4004"/>
      <c r="H4004"/>
      <c r="I4004"/>
    </row>
    <row r="4005" spans="4:9" hidden="1" x14ac:dyDescent="0.45">
      <c r="D4005"/>
      <c r="E4005"/>
      <c r="F4005"/>
      <c r="G4005"/>
      <c r="H4005"/>
      <c r="I4005"/>
    </row>
    <row r="4006" spans="4:9" hidden="1" x14ac:dyDescent="0.45">
      <c r="D4006"/>
      <c r="E4006"/>
      <c r="F4006"/>
      <c r="G4006"/>
      <c r="H4006"/>
      <c r="I4006"/>
    </row>
    <row r="4007" spans="4:9" hidden="1" x14ac:dyDescent="0.45">
      <c r="D4007"/>
      <c r="E4007"/>
      <c r="F4007"/>
      <c r="G4007"/>
      <c r="H4007"/>
      <c r="I4007"/>
    </row>
    <row r="4008" spans="4:9" hidden="1" x14ac:dyDescent="0.45">
      <c r="D4008"/>
      <c r="E4008"/>
      <c r="F4008"/>
      <c r="G4008"/>
      <c r="H4008"/>
      <c r="I4008"/>
    </row>
    <row r="4009" spans="4:9" hidden="1" x14ac:dyDescent="0.45">
      <c r="D4009"/>
      <c r="E4009"/>
      <c r="F4009"/>
      <c r="G4009"/>
      <c r="H4009"/>
      <c r="I4009"/>
    </row>
    <row r="4010" spans="4:9" hidden="1" x14ac:dyDescent="0.45">
      <c r="D4010"/>
      <c r="E4010"/>
      <c r="F4010"/>
      <c r="G4010"/>
      <c r="H4010"/>
      <c r="I4010"/>
    </row>
    <row r="4011" spans="4:9" hidden="1" x14ac:dyDescent="0.45">
      <c r="D4011"/>
      <c r="E4011"/>
      <c r="F4011"/>
      <c r="G4011"/>
      <c r="H4011"/>
      <c r="I4011"/>
    </row>
    <row r="4012" spans="4:9" hidden="1" x14ac:dyDescent="0.45">
      <c r="D4012"/>
      <c r="E4012"/>
      <c r="F4012"/>
      <c r="G4012"/>
      <c r="H4012"/>
      <c r="I4012"/>
    </row>
    <row r="4013" spans="4:9" hidden="1" x14ac:dyDescent="0.45">
      <c r="D4013"/>
      <c r="E4013"/>
      <c r="F4013"/>
      <c r="G4013"/>
      <c r="H4013"/>
      <c r="I4013"/>
    </row>
    <row r="4014" spans="4:9" hidden="1" x14ac:dyDescent="0.45">
      <c r="D4014"/>
      <c r="E4014"/>
      <c r="F4014"/>
      <c r="G4014"/>
      <c r="H4014"/>
      <c r="I4014"/>
    </row>
    <row r="4015" spans="4:9" hidden="1" x14ac:dyDescent="0.45">
      <c r="D4015"/>
      <c r="E4015"/>
      <c r="F4015"/>
      <c r="G4015"/>
      <c r="H4015"/>
      <c r="I4015"/>
    </row>
    <row r="4016" spans="4:9" hidden="1" x14ac:dyDescent="0.45">
      <c r="D4016"/>
      <c r="E4016"/>
      <c r="F4016"/>
      <c r="G4016"/>
      <c r="H4016"/>
      <c r="I4016"/>
    </row>
    <row r="4017" spans="4:9" hidden="1" x14ac:dyDescent="0.45">
      <c r="D4017"/>
      <c r="E4017"/>
      <c r="F4017"/>
      <c r="G4017"/>
      <c r="H4017"/>
      <c r="I4017"/>
    </row>
    <row r="4018" spans="4:9" hidden="1" x14ac:dyDescent="0.45">
      <c r="D4018"/>
      <c r="E4018"/>
      <c r="F4018"/>
      <c r="G4018"/>
      <c r="H4018"/>
      <c r="I4018"/>
    </row>
    <row r="4019" spans="4:9" hidden="1" x14ac:dyDescent="0.45">
      <c r="D4019"/>
      <c r="E4019"/>
      <c r="F4019"/>
      <c r="G4019"/>
      <c r="H4019"/>
      <c r="I4019"/>
    </row>
    <row r="4020" spans="4:9" hidden="1" x14ac:dyDescent="0.45">
      <c r="D4020"/>
      <c r="E4020"/>
      <c r="F4020"/>
      <c r="G4020"/>
      <c r="H4020"/>
      <c r="I4020"/>
    </row>
    <row r="4021" spans="4:9" hidden="1" x14ac:dyDescent="0.45">
      <c r="D4021"/>
      <c r="E4021"/>
      <c r="F4021"/>
      <c r="G4021"/>
      <c r="H4021"/>
      <c r="I4021"/>
    </row>
    <row r="4022" spans="4:9" hidden="1" x14ac:dyDescent="0.45">
      <c r="D4022"/>
      <c r="E4022"/>
      <c r="F4022"/>
      <c r="G4022"/>
      <c r="H4022"/>
      <c r="I4022"/>
    </row>
    <row r="4023" spans="4:9" hidden="1" x14ac:dyDescent="0.45">
      <c r="D4023"/>
      <c r="E4023"/>
      <c r="F4023"/>
      <c r="G4023"/>
      <c r="H4023"/>
      <c r="I4023"/>
    </row>
    <row r="4024" spans="4:9" hidden="1" x14ac:dyDescent="0.45">
      <c r="D4024"/>
      <c r="E4024"/>
      <c r="F4024"/>
      <c r="G4024"/>
      <c r="H4024"/>
      <c r="I4024"/>
    </row>
    <row r="4025" spans="4:9" hidden="1" x14ac:dyDescent="0.45">
      <c r="D4025"/>
      <c r="E4025"/>
      <c r="F4025"/>
      <c r="G4025"/>
      <c r="H4025"/>
      <c r="I4025"/>
    </row>
    <row r="4026" spans="4:9" hidden="1" x14ac:dyDescent="0.45">
      <c r="D4026"/>
      <c r="E4026"/>
      <c r="F4026"/>
      <c r="G4026"/>
      <c r="H4026"/>
      <c r="I4026"/>
    </row>
    <row r="4027" spans="4:9" hidden="1" x14ac:dyDescent="0.45">
      <c r="D4027"/>
      <c r="E4027"/>
      <c r="F4027"/>
      <c r="G4027"/>
      <c r="H4027"/>
      <c r="I4027"/>
    </row>
    <row r="4028" spans="4:9" hidden="1" x14ac:dyDescent="0.45">
      <c r="D4028"/>
      <c r="E4028"/>
      <c r="F4028"/>
      <c r="G4028"/>
      <c r="H4028"/>
      <c r="I4028"/>
    </row>
    <row r="4029" spans="4:9" hidden="1" x14ac:dyDescent="0.45">
      <c r="D4029"/>
      <c r="E4029"/>
      <c r="F4029"/>
      <c r="G4029"/>
      <c r="H4029"/>
      <c r="I4029"/>
    </row>
    <row r="4030" spans="4:9" hidden="1" x14ac:dyDescent="0.45">
      <c r="D4030"/>
      <c r="E4030"/>
      <c r="F4030"/>
      <c r="G4030"/>
      <c r="H4030"/>
      <c r="I4030"/>
    </row>
    <row r="4031" spans="4:9" hidden="1" x14ac:dyDescent="0.45">
      <c r="D4031"/>
      <c r="E4031"/>
      <c r="F4031"/>
      <c r="G4031"/>
      <c r="H4031"/>
      <c r="I4031"/>
    </row>
    <row r="4032" spans="4:9" hidden="1" x14ac:dyDescent="0.45">
      <c r="D4032"/>
      <c r="E4032"/>
      <c r="F4032"/>
      <c r="G4032"/>
      <c r="H4032"/>
      <c r="I4032"/>
    </row>
    <row r="4033" spans="4:9" hidden="1" x14ac:dyDescent="0.45">
      <c r="D4033"/>
      <c r="E4033"/>
      <c r="F4033"/>
      <c r="G4033"/>
      <c r="H4033"/>
      <c r="I4033"/>
    </row>
    <row r="4034" spans="4:9" hidden="1" x14ac:dyDescent="0.45">
      <c r="D4034"/>
      <c r="E4034"/>
      <c r="F4034"/>
      <c r="G4034"/>
      <c r="H4034"/>
      <c r="I4034"/>
    </row>
    <row r="4035" spans="4:9" hidden="1" x14ac:dyDescent="0.45">
      <c r="D4035"/>
      <c r="E4035"/>
      <c r="F4035"/>
      <c r="G4035"/>
      <c r="H4035"/>
      <c r="I4035"/>
    </row>
    <row r="4036" spans="4:9" hidden="1" x14ac:dyDescent="0.45">
      <c r="D4036"/>
      <c r="E4036"/>
      <c r="F4036"/>
      <c r="G4036"/>
      <c r="H4036"/>
      <c r="I4036"/>
    </row>
    <row r="4037" spans="4:9" hidden="1" x14ac:dyDescent="0.45">
      <c r="D4037"/>
      <c r="E4037"/>
      <c r="F4037"/>
      <c r="G4037"/>
      <c r="H4037"/>
      <c r="I4037"/>
    </row>
    <row r="4038" spans="4:9" hidden="1" x14ac:dyDescent="0.45">
      <c r="D4038"/>
      <c r="E4038"/>
      <c r="F4038"/>
      <c r="G4038"/>
      <c r="H4038"/>
      <c r="I4038"/>
    </row>
    <row r="4039" spans="4:9" hidden="1" x14ac:dyDescent="0.45">
      <c r="D4039"/>
      <c r="E4039"/>
      <c r="F4039"/>
      <c r="G4039"/>
      <c r="H4039"/>
      <c r="I4039"/>
    </row>
    <row r="4040" spans="4:9" hidden="1" x14ac:dyDescent="0.45">
      <c r="D4040"/>
      <c r="E4040"/>
      <c r="F4040"/>
      <c r="G4040"/>
      <c r="H4040"/>
      <c r="I4040"/>
    </row>
    <row r="4041" spans="4:9" hidden="1" x14ac:dyDescent="0.45">
      <c r="D4041"/>
      <c r="E4041"/>
      <c r="F4041"/>
      <c r="G4041"/>
      <c r="H4041"/>
      <c r="I4041"/>
    </row>
    <row r="4042" spans="4:9" hidden="1" x14ac:dyDescent="0.45">
      <c r="D4042"/>
      <c r="E4042"/>
      <c r="F4042"/>
      <c r="G4042"/>
      <c r="H4042"/>
      <c r="I4042"/>
    </row>
    <row r="4043" spans="4:9" hidden="1" x14ac:dyDescent="0.45">
      <c r="D4043"/>
      <c r="E4043"/>
      <c r="F4043"/>
      <c r="G4043"/>
      <c r="H4043"/>
      <c r="I4043"/>
    </row>
    <row r="4044" spans="4:9" hidden="1" x14ac:dyDescent="0.45">
      <c r="D4044"/>
      <c r="E4044"/>
      <c r="F4044"/>
      <c r="G4044"/>
      <c r="H4044"/>
      <c r="I4044"/>
    </row>
    <row r="4045" spans="4:9" hidden="1" x14ac:dyDescent="0.45">
      <c r="D4045"/>
      <c r="E4045"/>
      <c r="F4045"/>
      <c r="G4045"/>
      <c r="H4045"/>
      <c r="I4045"/>
    </row>
    <row r="4046" spans="4:9" hidden="1" x14ac:dyDescent="0.45">
      <c r="D4046"/>
      <c r="E4046"/>
      <c r="F4046"/>
      <c r="G4046"/>
      <c r="H4046"/>
      <c r="I4046"/>
    </row>
    <row r="4047" spans="4:9" hidden="1" x14ac:dyDescent="0.45">
      <c r="D4047"/>
      <c r="E4047"/>
      <c r="F4047"/>
      <c r="G4047"/>
      <c r="H4047"/>
      <c r="I4047"/>
    </row>
    <row r="4048" spans="4:9" hidden="1" x14ac:dyDescent="0.45">
      <c r="D4048"/>
      <c r="E4048"/>
      <c r="F4048"/>
      <c r="G4048"/>
      <c r="H4048"/>
      <c r="I4048"/>
    </row>
    <row r="4049" spans="4:9" hidden="1" x14ac:dyDescent="0.45">
      <c r="D4049"/>
      <c r="E4049"/>
      <c r="F4049"/>
      <c r="G4049"/>
      <c r="H4049"/>
      <c r="I4049"/>
    </row>
    <row r="4050" spans="4:9" hidden="1" x14ac:dyDescent="0.45">
      <c r="D4050"/>
      <c r="E4050"/>
      <c r="F4050"/>
      <c r="G4050"/>
      <c r="H4050"/>
      <c r="I4050"/>
    </row>
    <row r="4051" spans="4:9" hidden="1" x14ac:dyDescent="0.45">
      <c r="D4051"/>
      <c r="E4051"/>
      <c r="F4051"/>
      <c r="G4051"/>
      <c r="H4051"/>
      <c r="I4051"/>
    </row>
    <row r="4052" spans="4:9" hidden="1" x14ac:dyDescent="0.45">
      <c r="D4052"/>
      <c r="E4052"/>
      <c r="F4052"/>
      <c r="G4052"/>
      <c r="H4052"/>
      <c r="I4052"/>
    </row>
    <row r="4053" spans="4:9" hidden="1" x14ac:dyDescent="0.45">
      <c r="D4053"/>
      <c r="E4053"/>
      <c r="F4053"/>
      <c r="G4053"/>
      <c r="H4053"/>
      <c r="I4053"/>
    </row>
    <row r="4054" spans="4:9" hidden="1" x14ac:dyDescent="0.45">
      <c r="D4054"/>
      <c r="E4054"/>
      <c r="F4054"/>
      <c r="G4054"/>
      <c r="H4054"/>
      <c r="I4054"/>
    </row>
    <row r="4055" spans="4:9" hidden="1" x14ac:dyDescent="0.45">
      <c r="D4055"/>
      <c r="E4055"/>
      <c r="F4055"/>
      <c r="G4055"/>
      <c r="H4055"/>
      <c r="I4055"/>
    </row>
    <row r="4056" spans="4:9" hidden="1" x14ac:dyDescent="0.45">
      <c r="D4056"/>
      <c r="E4056"/>
      <c r="F4056"/>
      <c r="G4056"/>
      <c r="H4056"/>
      <c r="I4056"/>
    </row>
    <row r="4057" spans="4:9" hidden="1" x14ac:dyDescent="0.45">
      <c r="D4057"/>
      <c r="E4057"/>
      <c r="F4057"/>
      <c r="G4057"/>
      <c r="H4057"/>
      <c r="I4057"/>
    </row>
    <row r="4058" spans="4:9" hidden="1" x14ac:dyDescent="0.45">
      <c r="D4058"/>
      <c r="E4058"/>
      <c r="F4058"/>
      <c r="G4058"/>
      <c r="H4058"/>
      <c r="I4058"/>
    </row>
    <row r="4059" spans="4:9" hidden="1" x14ac:dyDescent="0.45">
      <c r="D4059"/>
      <c r="E4059"/>
      <c r="F4059"/>
      <c r="G4059"/>
      <c r="H4059"/>
      <c r="I4059"/>
    </row>
    <row r="4060" spans="4:9" hidden="1" x14ac:dyDescent="0.45">
      <c r="D4060"/>
      <c r="E4060"/>
      <c r="F4060"/>
      <c r="G4060"/>
      <c r="H4060"/>
      <c r="I4060"/>
    </row>
    <row r="4061" spans="4:9" hidden="1" x14ac:dyDescent="0.45">
      <c r="D4061"/>
      <c r="E4061"/>
      <c r="F4061"/>
      <c r="G4061"/>
      <c r="H4061"/>
      <c r="I4061"/>
    </row>
    <row r="4062" spans="4:9" hidden="1" x14ac:dyDescent="0.45">
      <c r="D4062"/>
      <c r="E4062"/>
      <c r="F4062"/>
      <c r="G4062"/>
      <c r="H4062"/>
      <c r="I4062"/>
    </row>
    <row r="4063" spans="4:9" hidden="1" x14ac:dyDescent="0.45">
      <c r="D4063"/>
      <c r="E4063"/>
      <c r="F4063"/>
      <c r="G4063"/>
      <c r="H4063"/>
      <c r="I4063"/>
    </row>
    <row r="4064" spans="4:9" hidden="1" x14ac:dyDescent="0.45">
      <c r="D4064"/>
      <c r="E4064"/>
      <c r="F4064"/>
      <c r="G4064"/>
      <c r="H4064"/>
      <c r="I4064"/>
    </row>
    <row r="4065" spans="4:9" hidden="1" x14ac:dyDescent="0.45">
      <c r="D4065"/>
      <c r="E4065"/>
      <c r="F4065"/>
      <c r="G4065"/>
      <c r="H4065"/>
      <c r="I4065"/>
    </row>
    <row r="4066" spans="4:9" hidden="1" x14ac:dyDescent="0.45">
      <c r="D4066"/>
      <c r="E4066"/>
      <c r="F4066"/>
      <c r="G4066"/>
      <c r="H4066"/>
      <c r="I4066"/>
    </row>
    <row r="4067" spans="4:9" hidden="1" x14ac:dyDescent="0.45">
      <c r="D4067"/>
      <c r="E4067"/>
      <c r="F4067"/>
      <c r="G4067"/>
      <c r="H4067"/>
      <c r="I4067"/>
    </row>
    <row r="4068" spans="4:9" hidden="1" x14ac:dyDescent="0.45">
      <c r="D4068"/>
      <c r="E4068"/>
      <c r="F4068"/>
      <c r="G4068"/>
      <c r="H4068"/>
      <c r="I4068"/>
    </row>
    <row r="4069" spans="4:9" hidden="1" x14ac:dyDescent="0.45">
      <c r="D4069"/>
      <c r="E4069"/>
      <c r="F4069"/>
      <c r="G4069"/>
      <c r="H4069"/>
      <c r="I4069"/>
    </row>
    <row r="4070" spans="4:9" hidden="1" x14ac:dyDescent="0.45">
      <c r="D4070"/>
      <c r="E4070"/>
      <c r="F4070"/>
      <c r="G4070"/>
      <c r="H4070"/>
      <c r="I4070"/>
    </row>
    <row r="4071" spans="4:9" hidden="1" x14ac:dyDescent="0.45">
      <c r="D4071"/>
      <c r="E4071"/>
      <c r="F4071"/>
      <c r="G4071"/>
      <c r="H4071"/>
      <c r="I4071"/>
    </row>
    <row r="4072" spans="4:9" hidden="1" x14ac:dyDescent="0.45">
      <c r="D4072"/>
      <c r="E4072"/>
      <c r="F4072"/>
      <c r="G4072"/>
      <c r="H4072"/>
      <c r="I4072"/>
    </row>
    <row r="4073" spans="4:9" hidden="1" x14ac:dyDescent="0.45">
      <c r="D4073"/>
      <c r="E4073"/>
      <c r="F4073"/>
      <c r="G4073"/>
      <c r="H4073"/>
      <c r="I4073"/>
    </row>
    <row r="4074" spans="4:9" hidden="1" x14ac:dyDescent="0.45">
      <c r="D4074"/>
      <c r="E4074"/>
      <c r="F4074"/>
      <c r="G4074"/>
      <c r="H4074"/>
      <c r="I4074"/>
    </row>
    <row r="4075" spans="4:9" hidden="1" x14ac:dyDescent="0.45">
      <c r="D4075"/>
      <c r="E4075"/>
      <c r="F4075"/>
      <c r="G4075"/>
      <c r="H4075"/>
      <c r="I4075"/>
    </row>
    <row r="4076" spans="4:9" hidden="1" x14ac:dyDescent="0.45">
      <c r="D4076"/>
      <c r="E4076"/>
      <c r="F4076"/>
      <c r="G4076"/>
      <c r="H4076"/>
      <c r="I4076"/>
    </row>
    <row r="4077" spans="4:9" hidden="1" x14ac:dyDescent="0.45">
      <c r="D4077"/>
      <c r="E4077"/>
      <c r="F4077"/>
      <c r="G4077"/>
      <c r="H4077"/>
      <c r="I4077"/>
    </row>
    <row r="4078" spans="4:9" hidden="1" x14ac:dyDescent="0.45">
      <c r="D4078"/>
      <c r="E4078"/>
      <c r="F4078"/>
      <c r="G4078"/>
      <c r="H4078"/>
      <c r="I4078"/>
    </row>
    <row r="4079" spans="4:9" hidden="1" x14ac:dyDescent="0.45">
      <c r="D4079"/>
      <c r="E4079"/>
      <c r="F4079"/>
      <c r="G4079"/>
      <c r="H4079"/>
      <c r="I4079"/>
    </row>
    <row r="4080" spans="4:9" hidden="1" x14ac:dyDescent="0.45">
      <c r="D4080"/>
      <c r="E4080"/>
      <c r="F4080"/>
      <c r="G4080"/>
      <c r="H4080"/>
      <c r="I4080"/>
    </row>
    <row r="4081" spans="4:9" hidden="1" x14ac:dyDescent="0.45">
      <c r="D4081"/>
      <c r="E4081"/>
      <c r="F4081"/>
      <c r="G4081"/>
      <c r="H4081"/>
      <c r="I4081"/>
    </row>
    <row r="4082" spans="4:9" hidden="1" x14ac:dyDescent="0.45">
      <c r="D4082"/>
      <c r="E4082"/>
      <c r="F4082"/>
      <c r="G4082"/>
      <c r="H4082"/>
      <c r="I4082"/>
    </row>
    <row r="4083" spans="4:9" hidden="1" x14ac:dyDescent="0.45">
      <c r="D4083"/>
      <c r="E4083"/>
      <c r="F4083"/>
      <c r="G4083"/>
      <c r="H4083"/>
      <c r="I4083"/>
    </row>
    <row r="4084" spans="4:9" hidden="1" x14ac:dyDescent="0.45">
      <c r="D4084"/>
      <c r="E4084"/>
      <c r="F4084"/>
      <c r="G4084"/>
      <c r="H4084"/>
      <c r="I4084"/>
    </row>
    <row r="4085" spans="4:9" hidden="1" x14ac:dyDescent="0.45">
      <c r="D4085"/>
      <c r="E4085"/>
      <c r="F4085"/>
      <c r="G4085"/>
      <c r="H4085"/>
      <c r="I4085"/>
    </row>
    <row r="4086" spans="4:9" hidden="1" x14ac:dyDescent="0.45">
      <c r="D4086"/>
      <c r="E4086"/>
      <c r="F4086"/>
      <c r="G4086"/>
      <c r="H4086"/>
      <c r="I4086"/>
    </row>
    <row r="4087" spans="4:9" hidden="1" x14ac:dyDescent="0.45">
      <c r="D4087"/>
      <c r="E4087"/>
      <c r="F4087"/>
      <c r="G4087"/>
      <c r="H4087"/>
      <c r="I4087"/>
    </row>
    <row r="4088" spans="4:9" hidden="1" x14ac:dyDescent="0.45">
      <c r="D4088"/>
      <c r="E4088"/>
      <c r="F4088"/>
      <c r="G4088"/>
      <c r="H4088"/>
      <c r="I4088"/>
    </row>
    <row r="4089" spans="4:9" hidden="1" x14ac:dyDescent="0.45">
      <c r="D4089"/>
      <c r="E4089"/>
      <c r="F4089"/>
      <c r="G4089"/>
      <c r="H4089"/>
      <c r="I4089"/>
    </row>
    <row r="4090" spans="4:9" hidden="1" x14ac:dyDescent="0.45">
      <c r="D4090"/>
      <c r="E4090"/>
      <c r="F4090"/>
      <c r="G4090"/>
      <c r="H4090"/>
      <c r="I4090"/>
    </row>
    <row r="4091" spans="4:9" hidden="1" x14ac:dyDescent="0.45">
      <c r="D4091"/>
      <c r="E4091"/>
      <c r="F4091"/>
      <c r="G4091"/>
      <c r="H4091"/>
      <c r="I4091"/>
    </row>
    <row r="4092" spans="4:9" hidden="1" x14ac:dyDescent="0.45">
      <c r="D4092"/>
      <c r="E4092"/>
      <c r="F4092"/>
      <c r="G4092"/>
      <c r="H4092"/>
      <c r="I4092"/>
    </row>
    <row r="4093" spans="4:9" hidden="1" x14ac:dyDescent="0.45">
      <c r="D4093"/>
      <c r="E4093"/>
      <c r="F4093"/>
      <c r="G4093"/>
      <c r="H4093"/>
      <c r="I4093"/>
    </row>
    <row r="4094" spans="4:9" hidden="1" x14ac:dyDescent="0.45">
      <c r="D4094"/>
      <c r="E4094"/>
      <c r="F4094"/>
      <c r="G4094"/>
      <c r="H4094"/>
      <c r="I4094"/>
    </row>
    <row r="4095" spans="4:9" hidden="1" x14ac:dyDescent="0.45">
      <c r="D4095"/>
      <c r="E4095"/>
      <c r="F4095"/>
      <c r="G4095"/>
      <c r="H4095"/>
      <c r="I4095"/>
    </row>
    <row r="4096" spans="4:9" hidden="1" x14ac:dyDescent="0.45">
      <c r="D4096"/>
      <c r="E4096"/>
      <c r="F4096"/>
      <c r="G4096"/>
      <c r="H4096"/>
      <c r="I4096"/>
    </row>
    <row r="4097" spans="4:9" hidden="1" x14ac:dyDescent="0.45">
      <c r="D4097"/>
      <c r="E4097"/>
      <c r="F4097"/>
      <c r="G4097"/>
      <c r="H4097"/>
      <c r="I4097"/>
    </row>
    <row r="4098" spans="4:9" hidden="1" x14ac:dyDescent="0.45">
      <c r="D4098"/>
      <c r="E4098"/>
      <c r="F4098"/>
      <c r="G4098"/>
      <c r="H4098"/>
      <c r="I4098"/>
    </row>
    <row r="4099" spans="4:9" hidden="1" x14ac:dyDescent="0.45">
      <c r="D4099"/>
      <c r="E4099"/>
      <c r="F4099"/>
      <c r="G4099"/>
      <c r="H4099"/>
      <c r="I4099"/>
    </row>
    <row r="4100" spans="4:9" hidden="1" x14ac:dyDescent="0.45">
      <c r="D4100"/>
      <c r="E4100"/>
      <c r="F4100"/>
      <c r="G4100"/>
      <c r="H4100"/>
      <c r="I4100"/>
    </row>
    <row r="4101" spans="4:9" hidden="1" x14ac:dyDescent="0.45">
      <c r="D4101"/>
      <c r="E4101"/>
      <c r="F4101"/>
      <c r="G4101"/>
      <c r="H4101"/>
      <c r="I4101"/>
    </row>
    <row r="4102" spans="4:9" hidden="1" x14ac:dyDescent="0.45">
      <c r="D4102"/>
      <c r="E4102"/>
      <c r="F4102"/>
      <c r="G4102"/>
      <c r="H4102"/>
      <c r="I4102"/>
    </row>
    <row r="4103" spans="4:9" hidden="1" x14ac:dyDescent="0.45">
      <c r="D4103"/>
      <c r="E4103"/>
      <c r="F4103"/>
      <c r="G4103"/>
      <c r="H4103"/>
      <c r="I4103"/>
    </row>
    <row r="4104" spans="4:9" hidden="1" x14ac:dyDescent="0.45">
      <c r="D4104"/>
      <c r="E4104"/>
      <c r="F4104"/>
      <c r="G4104"/>
      <c r="H4104"/>
      <c r="I4104"/>
    </row>
    <row r="4105" spans="4:9" hidden="1" x14ac:dyDescent="0.45">
      <c r="D4105"/>
      <c r="E4105"/>
      <c r="F4105"/>
      <c r="G4105"/>
      <c r="H4105"/>
      <c r="I4105"/>
    </row>
    <row r="4106" spans="4:9" hidden="1" x14ac:dyDescent="0.45">
      <c r="D4106"/>
      <c r="E4106"/>
      <c r="F4106"/>
      <c r="G4106"/>
      <c r="H4106"/>
      <c r="I4106"/>
    </row>
    <row r="4107" spans="4:9" hidden="1" x14ac:dyDescent="0.45">
      <c r="D4107"/>
      <c r="E4107"/>
      <c r="F4107"/>
      <c r="G4107"/>
      <c r="H4107"/>
      <c r="I4107"/>
    </row>
    <row r="4108" spans="4:9" hidden="1" x14ac:dyDescent="0.45">
      <c r="D4108"/>
      <c r="E4108"/>
      <c r="F4108"/>
      <c r="G4108"/>
      <c r="H4108"/>
      <c r="I4108"/>
    </row>
    <row r="4109" spans="4:9" hidden="1" x14ac:dyDescent="0.45">
      <c r="D4109"/>
      <c r="E4109"/>
      <c r="F4109"/>
      <c r="G4109"/>
      <c r="H4109"/>
      <c r="I4109"/>
    </row>
    <row r="4110" spans="4:9" hidden="1" x14ac:dyDescent="0.45">
      <c r="D4110"/>
      <c r="E4110"/>
      <c r="F4110"/>
      <c r="G4110"/>
      <c r="H4110"/>
      <c r="I4110"/>
    </row>
    <row r="4111" spans="4:9" hidden="1" x14ac:dyDescent="0.45">
      <c r="D4111"/>
      <c r="E4111"/>
      <c r="F4111"/>
      <c r="G4111"/>
      <c r="H4111"/>
      <c r="I4111"/>
    </row>
    <row r="4112" spans="4:9" hidden="1" x14ac:dyDescent="0.45">
      <c r="D4112"/>
      <c r="E4112"/>
      <c r="F4112"/>
      <c r="G4112"/>
      <c r="H4112"/>
      <c r="I4112"/>
    </row>
    <row r="4113" spans="4:9" hidden="1" x14ac:dyDescent="0.45">
      <c r="D4113"/>
      <c r="E4113"/>
      <c r="F4113"/>
      <c r="G4113"/>
      <c r="H4113"/>
      <c r="I4113"/>
    </row>
    <row r="4114" spans="4:9" hidden="1" x14ac:dyDescent="0.45">
      <c r="D4114"/>
      <c r="E4114"/>
      <c r="F4114"/>
      <c r="G4114"/>
      <c r="H4114"/>
      <c r="I4114"/>
    </row>
    <row r="4115" spans="4:9" hidden="1" x14ac:dyDescent="0.45">
      <c r="D4115"/>
      <c r="E4115"/>
      <c r="F4115"/>
      <c r="G4115"/>
      <c r="H4115"/>
      <c r="I4115"/>
    </row>
    <row r="4116" spans="4:9" hidden="1" x14ac:dyDescent="0.45">
      <c r="D4116"/>
      <c r="E4116"/>
      <c r="F4116"/>
      <c r="G4116"/>
      <c r="H4116"/>
      <c r="I4116"/>
    </row>
    <row r="4117" spans="4:9" hidden="1" x14ac:dyDescent="0.45">
      <c r="D4117"/>
      <c r="E4117"/>
      <c r="F4117"/>
      <c r="G4117"/>
      <c r="H4117"/>
      <c r="I4117"/>
    </row>
    <row r="4118" spans="4:9" hidden="1" x14ac:dyDescent="0.45">
      <c r="D4118"/>
      <c r="E4118"/>
      <c r="F4118"/>
      <c r="G4118"/>
      <c r="H4118"/>
      <c r="I4118"/>
    </row>
    <row r="4119" spans="4:9" hidden="1" x14ac:dyDescent="0.45">
      <c r="D4119"/>
      <c r="E4119"/>
      <c r="F4119"/>
      <c r="G4119"/>
      <c r="H4119"/>
      <c r="I4119"/>
    </row>
    <row r="4120" spans="4:9" hidden="1" x14ac:dyDescent="0.45">
      <c r="D4120"/>
      <c r="E4120"/>
      <c r="F4120"/>
      <c r="G4120"/>
      <c r="H4120"/>
      <c r="I4120"/>
    </row>
    <row r="4121" spans="4:9" hidden="1" x14ac:dyDescent="0.45">
      <c r="D4121"/>
      <c r="E4121"/>
      <c r="F4121"/>
      <c r="G4121"/>
      <c r="H4121"/>
      <c r="I4121"/>
    </row>
    <row r="4122" spans="4:9" hidden="1" x14ac:dyDescent="0.45">
      <c r="D4122"/>
      <c r="E4122"/>
      <c r="F4122"/>
      <c r="G4122"/>
      <c r="H4122"/>
      <c r="I4122"/>
    </row>
    <row r="4123" spans="4:9" hidden="1" x14ac:dyDescent="0.45">
      <c r="D4123"/>
      <c r="E4123"/>
      <c r="F4123"/>
      <c r="G4123"/>
      <c r="H4123"/>
      <c r="I4123"/>
    </row>
    <row r="4124" spans="4:9" hidden="1" x14ac:dyDescent="0.45">
      <c r="D4124"/>
      <c r="E4124"/>
      <c r="F4124"/>
      <c r="G4124"/>
      <c r="H4124"/>
      <c r="I4124"/>
    </row>
    <row r="4125" spans="4:9" hidden="1" x14ac:dyDescent="0.45">
      <c r="D4125"/>
      <c r="E4125"/>
      <c r="F4125"/>
      <c r="G4125"/>
      <c r="H4125"/>
      <c r="I4125"/>
    </row>
    <row r="4126" spans="4:9" hidden="1" x14ac:dyDescent="0.45">
      <c r="D4126"/>
      <c r="E4126"/>
      <c r="F4126"/>
      <c r="G4126"/>
      <c r="H4126"/>
      <c r="I4126"/>
    </row>
    <row r="4127" spans="4:9" hidden="1" x14ac:dyDescent="0.45">
      <c r="D4127"/>
      <c r="E4127"/>
      <c r="F4127"/>
      <c r="G4127"/>
      <c r="H4127"/>
      <c r="I4127"/>
    </row>
    <row r="4128" spans="4:9" hidden="1" x14ac:dyDescent="0.45">
      <c r="D4128"/>
      <c r="E4128"/>
      <c r="F4128"/>
      <c r="G4128"/>
      <c r="H4128"/>
      <c r="I4128"/>
    </row>
    <row r="4129" spans="4:9" hidden="1" x14ac:dyDescent="0.45">
      <c r="D4129"/>
      <c r="E4129"/>
      <c r="F4129"/>
      <c r="G4129"/>
      <c r="H4129"/>
      <c r="I4129"/>
    </row>
    <row r="4130" spans="4:9" hidden="1" x14ac:dyDescent="0.45">
      <c r="D4130"/>
      <c r="E4130"/>
      <c r="F4130"/>
      <c r="G4130"/>
      <c r="H4130"/>
      <c r="I4130"/>
    </row>
    <row r="4131" spans="4:9" hidden="1" x14ac:dyDescent="0.45">
      <c r="D4131"/>
      <c r="E4131"/>
      <c r="F4131"/>
      <c r="G4131"/>
      <c r="H4131"/>
      <c r="I4131"/>
    </row>
    <row r="4132" spans="4:9" hidden="1" x14ac:dyDescent="0.45">
      <c r="D4132"/>
      <c r="E4132"/>
      <c r="F4132"/>
      <c r="G4132"/>
      <c r="H4132"/>
      <c r="I4132"/>
    </row>
    <row r="4133" spans="4:9" hidden="1" x14ac:dyDescent="0.45">
      <c r="D4133"/>
      <c r="E4133"/>
      <c r="F4133"/>
      <c r="G4133"/>
      <c r="H4133"/>
      <c r="I4133"/>
    </row>
    <row r="4134" spans="4:9" hidden="1" x14ac:dyDescent="0.45">
      <c r="D4134"/>
      <c r="E4134"/>
      <c r="F4134"/>
      <c r="G4134"/>
      <c r="H4134"/>
      <c r="I4134"/>
    </row>
    <row r="4135" spans="4:9" hidden="1" x14ac:dyDescent="0.45">
      <c r="D4135"/>
      <c r="E4135"/>
      <c r="F4135"/>
      <c r="G4135"/>
      <c r="H4135"/>
      <c r="I4135"/>
    </row>
    <row r="4136" spans="4:9" hidden="1" x14ac:dyDescent="0.45">
      <c r="D4136"/>
      <c r="E4136"/>
      <c r="F4136"/>
      <c r="G4136"/>
      <c r="H4136"/>
      <c r="I4136"/>
    </row>
    <row r="4137" spans="4:9" hidden="1" x14ac:dyDescent="0.45">
      <c r="D4137"/>
      <c r="E4137"/>
      <c r="F4137"/>
      <c r="G4137"/>
      <c r="H4137"/>
      <c r="I4137"/>
    </row>
    <row r="4138" spans="4:9" hidden="1" x14ac:dyDescent="0.45">
      <c r="D4138"/>
      <c r="E4138"/>
      <c r="F4138"/>
      <c r="G4138"/>
      <c r="H4138"/>
      <c r="I4138"/>
    </row>
    <row r="4139" spans="4:9" hidden="1" x14ac:dyDescent="0.45">
      <c r="D4139"/>
      <c r="E4139"/>
      <c r="F4139"/>
      <c r="G4139"/>
      <c r="H4139"/>
      <c r="I4139"/>
    </row>
    <row r="4140" spans="4:9" hidden="1" x14ac:dyDescent="0.45">
      <c r="D4140"/>
      <c r="E4140"/>
      <c r="F4140"/>
      <c r="G4140"/>
      <c r="H4140"/>
      <c r="I4140"/>
    </row>
    <row r="4141" spans="4:9" hidden="1" x14ac:dyDescent="0.45">
      <c r="D4141"/>
      <c r="E4141"/>
      <c r="F4141"/>
      <c r="G4141"/>
      <c r="H4141"/>
      <c r="I4141"/>
    </row>
    <row r="4142" spans="4:9" hidden="1" x14ac:dyDescent="0.45">
      <c r="D4142"/>
      <c r="E4142"/>
      <c r="F4142"/>
      <c r="G4142"/>
      <c r="H4142"/>
      <c r="I4142"/>
    </row>
    <row r="4143" spans="4:9" hidden="1" x14ac:dyDescent="0.45">
      <c r="D4143"/>
      <c r="E4143"/>
      <c r="F4143"/>
      <c r="G4143"/>
      <c r="H4143"/>
      <c r="I4143"/>
    </row>
    <row r="4144" spans="4:9" hidden="1" x14ac:dyDescent="0.45">
      <c r="D4144"/>
      <c r="E4144"/>
      <c r="F4144"/>
      <c r="G4144"/>
      <c r="H4144"/>
      <c r="I4144"/>
    </row>
    <row r="4145" spans="4:9" hidden="1" x14ac:dyDescent="0.45">
      <c r="D4145"/>
      <c r="E4145"/>
      <c r="F4145"/>
      <c r="G4145"/>
      <c r="H4145"/>
      <c r="I4145"/>
    </row>
    <row r="4146" spans="4:9" hidden="1" x14ac:dyDescent="0.45">
      <c r="D4146"/>
      <c r="E4146"/>
      <c r="F4146"/>
      <c r="G4146"/>
      <c r="H4146"/>
      <c r="I4146"/>
    </row>
    <row r="4147" spans="4:9" hidden="1" x14ac:dyDescent="0.45">
      <c r="D4147"/>
      <c r="E4147"/>
      <c r="F4147"/>
      <c r="G4147"/>
      <c r="H4147"/>
      <c r="I4147"/>
    </row>
    <row r="4148" spans="4:9" hidden="1" x14ac:dyDescent="0.45">
      <c r="D4148"/>
      <c r="E4148"/>
      <c r="F4148"/>
      <c r="G4148"/>
      <c r="H4148"/>
      <c r="I4148"/>
    </row>
    <row r="4149" spans="4:9" hidden="1" x14ac:dyDescent="0.45">
      <c r="D4149"/>
      <c r="E4149"/>
      <c r="F4149"/>
      <c r="G4149"/>
      <c r="H4149"/>
      <c r="I4149"/>
    </row>
    <row r="4150" spans="4:9" hidden="1" x14ac:dyDescent="0.45">
      <c r="D4150"/>
      <c r="E4150"/>
      <c r="F4150"/>
      <c r="G4150"/>
      <c r="H4150"/>
      <c r="I4150"/>
    </row>
    <row r="4151" spans="4:9" hidden="1" x14ac:dyDescent="0.45">
      <c r="D4151"/>
      <c r="E4151"/>
      <c r="F4151"/>
      <c r="G4151"/>
      <c r="H4151"/>
      <c r="I4151"/>
    </row>
    <row r="4152" spans="4:9" hidden="1" x14ac:dyDescent="0.45">
      <c r="D4152"/>
      <c r="E4152"/>
      <c r="F4152"/>
      <c r="G4152"/>
      <c r="H4152"/>
      <c r="I4152"/>
    </row>
    <row r="4153" spans="4:9" hidden="1" x14ac:dyDescent="0.45">
      <c r="D4153"/>
      <c r="E4153"/>
      <c r="F4153"/>
      <c r="G4153"/>
      <c r="H4153"/>
      <c r="I4153"/>
    </row>
    <row r="4154" spans="4:9" hidden="1" x14ac:dyDescent="0.45">
      <c r="D4154"/>
      <c r="E4154"/>
      <c r="F4154"/>
      <c r="G4154"/>
      <c r="H4154"/>
      <c r="I4154"/>
    </row>
    <row r="4155" spans="4:9" hidden="1" x14ac:dyDescent="0.45">
      <c r="D4155"/>
      <c r="E4155"/>
      <c r="F4155"/>
      <c r="G4155"/>
      <c r="H4155"/>
      <c r="I4155"/>
    </row>
    <row r="4156" spans="4:9" hidden="1" x14ac:dyDescent="0.45">
      <c r="D4156"/>
      <c r="E4156"/>
      <c r="F4156"/>
      <c r="G4156"/>
      <c r="H4156"/>
      <c r="I4156"/>
    </row>
    <row r="4157" spans="4:9" hidden="1" x14ac:dyDescent="0.45">
      <c r="D4157"/>
      <c r="E4157"/>
      <c r="F4157"/>
      <c r="G4157"/>
      <c r="H4157"/>
      <c r="I4157"/>
    </row>
    <row r="4158" spans="4:9" hidden="1" x14ac:dyDescent="0.45">
      <c r="D4158"/>
      <c r="E4158"/>
      <c r="F4158"/>
      <c r="G4158"/>
      <c r="H4158"/>
      <c r="I4158"/>
    </row>
    <row r="4159" spans="4:9" hidden="1" x14ac:dyDescent="0.45">
      <c r="D4159"/>
      <c r="E4159"/>
      <c r="F4159"/>
      <c r="G4159"/>
      <c r="H4159"/>
      <c r="I4159"/>
    </row>
    <row r="4160" spans="4:9" hidden="1" x14ac:dyDescent="0.45">
      <c r="D4160"/>
      <c r="E4160"/>
      <c r="F4160"/>
      <c r="G4160"/>
      <c r="H4160"/>
      <c r="I4160"/>
    </row>
    <row r="4161" spans="4:9" hidden="1" x14ac:dyDescent="0.45">
      <c r="D4161"/>
      <c r="E4161"/>
      <c r="F4161"/>
      <c r="G4161"/>
      <c r="H4161"/>
      <c r="I4161"/>
    </row>
    <row r="4162" spans="4:9" hidden="1" x14ac:dyDescent="0.45">
      <c r="D4162"/>
      <c r="E4162"/>
      <c r="F4162"/>
      <c r="G4162"/>
      <c r="H4162"/>
      <c r="I4162"/>
    </row>
    <row r="4163" spans="4:9" hidden="1" x14ac:dyDescent="0.45">
      <c r="D4163"/>
      <c r="E4163"/>
      <c r="F4163"/>
      <c r="G4163"/>
      <c r="H4163"/>
      <c r="I4163"/>
    </row>
    <row r="4164" spans="4:9" hidden="1" x14ac:dyDescent="0.45">
      <c r="D4164"/>
      <c r="E4164"/>
      <c r="F4164"/>
      <c r="G4164"/>
      <c r="H4164"/>
      <c r="I4164"/>
    </row>
    <row r="4165" spans="4:9" hidden="1" x14ac:dyDescent="0.45">
      <c r="D4165"/>
      <c r="E4165"/>
      <c r="F4165"/>
      <c r="G4165"/>
      <c r="H4165"/>
      <c r="I4165"/>
    </row>
    <row r="4166" spans="4:9" hidden="1" x14ac:dyDescent="0.45">
      <c r="D4166"/>
      <c r="E4166"/>
      <c r="F4166"/>
      <c r="G4166"/>
      <c r="H4166"/>
      <c r="I4166"/>
    </row>
    <row r="4167" spans="4:9" hidden="1" x14ac:dyDescent="0.45">
      <c r="D4167"/>
      <c r="E4167"/>
      <c r="F4167"/>
      <c r="G4167"/>
      <c r="H4167"/>
      <c r="I4167"/>
    </row>
    <row r="4168" spans="4:9" hidden="1" x14ac:dyDescent="0.45">
      <c r="D4168"/>
      <c r="E4168"/>
      <c r="F4168"/>
      <c r="G4168"/>
      <c r="H4168"/>
      <c r="I4168"/>
    </row>
    <row r="4169" spans="4:9" hidden="1" x14ac:dyDescent="0.45">
      <c r="D4169"/>
      <c r="E4169"/>
      <c r="F4169"/>
      <c r="G4169"/>
      <c r="H4169"/>
      <c r="I4169"/>
    </row>
    <row r="4170" spans="4:9" hidden="1" x14ac:dyDescent="0.45">
      <c r="D4170"/>
      <c r="E4170"/>
      <c r="F4170"/>
      <c r="G4170"/>
      <c r="H4170"/>
      <c r="I4170"/>
    </row>
    <row r="4171" spans="4:9" hidden="1" x14ac:dyDescent="0.45">
      <c r="D4171"/>
      <c r="E4171"/>
      <c r="F4171"/>
      <c r="G4171"/>
      <c r="H4171"/>
      <c r="I4171"/>
    </row>
    <row r="4172" spans="4:9" hidden="1" x14ac:dyDescent="0.45">
      <c r="D4172"/>
      <c r="E4172"/>
      <c r="F4172"/>
      <c r="G4172"/>
      <c r="H4172"/>
      <c r="I4172"/>
    </row>
    <row r="4173" spans="4:9" hidden="1" x14ac:dyDescent="0.45">
      <c r="D4173"/>
      <c r="E4173"/>
      <c r="F4173"/>
      <c r="G4173"/>
      <c r="H4173"/>
      <c r="I4173"/>
    </row>
    <row r="4174" spans="4:9" hidden="1" x14ac:dyDescent="0.45">
      <c r="D4174"/>
      <c r="E4174"/>
      <c r="F4174"/>
      <c r="G4174"/>
      <c r="H4174"/>
      <c r="I4174"/>
    </row>
    <row r="4175" spans="4:9" hidden="1" x14ac:dyDescent="0.45">
      <c r="D4175"/>
      <c r="E4175"/>
      <c r="F4175"/>
      <c r="G4175"/>
      <c r="H4175"/>
      <c r="I4175"/>
    </row>
    <row r="4176" spans="4:9" hidden="1" x14ac:dyDescent="0.45">
      <c r="D4176"/>
      <c r="E4176"/>
      <c r="F4176"/>
      <c r="G4176"/>
      <c r="H4176"/>
      <c r="I4176"/>
    </row>
    <row r="4177" spans="4:9" hidden="1" x14ac:dyDescent="0.45">
      <c r="D4177"/>
      <c r="E4177"/>
      <c r="F4177"/>
      <c r="G4177"/>
      <c r="H4177"/>
      <c r="I4177"/>
    </row>
    <row r="4178" spans="4:9" hidden="1" x14ac:dyDescent="0.45">
      <c r="D4178"/>
      <c r="E4178"/>
      <c r="F4178"/>
      <c r="G4178"/>
      <c r="H4178"/>
      <c r="I4178"/>
    </row>
    <row r="4179" spans="4:9" hidden="1" x14ac:dyDescent="0.45">
      <c r="D4179"/>
      <c r="E4179"/>
      <c r="F4179"/>
      <c r="G4179"/>
      <c r="H4179"/>
      <c r="I4179"/>
    </row>
    <row r="4180" spans="4:9" hidden="1" x14ac:dyDescent="0.45">
      <c r="D4180"/>
      <c r="E4180"/>
      <c r="F4180"/>
      <c r="G4180"/>
      <c r="H4180"/>
      <c r="I4180"/>
    </row>
    <row r="4181" spans="4:9" hidden="1" x14ac:dyDescent="0.45">
      <c r="D4181"/>
      <c r="E4181"/>
      <c r="F4181"/>
      <c r="G4181"/>
      <c r="H4181"/>
      <c r="I4181"/>
    </row>
    <row r="4182" spans="4:9" hidden="1" x14ac:dyDescent="0.45">
      <c r="D4182"/>
      <c r="E4182"/>
      <c r="F4182"/>
      <c r="G4182"/>
      <c r="H4182"/>
      <c r="I4182"/>
    </row>
    <row r="4183" spans="4:9" hidden="1" x14ac:dyDescent="0.45">
      <c r="D4183"/>
      <c r="E4183"/>
      <c r="F4183"/>
      <c r="G4183"/>
      <c r="H4183"/>
      <c r="I4183"/>
    </row>
    <row r="4184" spans="4:9" hidden="1" x14ac:dyDescent="0.45">
      <c r="D4184"/>
      <c r="E4184"/>
      <c r="F4184"/>
      <c r="G4184"/>
      <c r="H4184"/>
      <c r="I4184"/>
    </row>
    <row r="4185" spans="4:9" hidden="1" x14ac:dyDescent="0.45">
      <c r="D4185"/>
      <c r="E4185"/>
      <c r="F4185"/>
      <c r="G4185"/>
      <c r="H4185"/>
      <c r="I4185"/>
    </row>
    <row r="4186" spans="4:9" hidden="1" x14ac:dyDescent="0.45">
      <c r="D4186"/>
      <c r="E4186"/>
      <c r="F4186"/>
      <c r="G4186"/>
      <c r="H4186"/>
      <c r="I4186"/>
    </row>
    <row r="4187" spans="4:9" hidden="1" x14ac:dyDescent="0.45">
      <c r="D4187"/>
      <c r="E4187"/>
      <c r="F4187"/>
      <c r="G4187"/>
      <c r="H4187"/>
      <c r="I4187"/>
    </row>
    <row r="4188" spans="4:9" hidden="1" x14ac:dyDescent="0.45">
      <c r="D4188"/>
      <c r="E4188"/>
      <c r="F4188"/>
      <c r="G4188"/>
      <c r="H4188"/>
      <c r="I4188"/>
    </row>
    <row r="4189" spans="4:9" hidden="1" x14ac:dyDescent="0.45">
      <c r="D4189"/>
      <c r="E4189"/>
      <c r="F4189"/>
      <c r="G4189"/>
      <c r="H4189"/>
      <c r="I4189"/>
    </row>
    <row r="4190" spans="4:9" hidden="1" x14ac:dyDescent="0.45">
      <c r="D4190"/>
      <c r="E4190"/>
      <c r="F4190"/>
      <c r="G4190"/>
      <c r="H4190"/>
      <c r="I4190"/>
    </row>
    <row r="4191" spans="4:9" hidden="1" x14ac:dyDescent="0.45">
      <c r="D4191"/>
      <c r="E4191"/>
      <c r="F4191"/>
      <c r="G4191"/>
      <c r="H4191"/>
      <c r="I4191"/>
    </row>
    <row r="4192" spans="4:9" hidden="1" x14ac:dyDescent="0.45">
      <c r="D4192"/>
      <c r="E4192"/>
      <c r="F4192"/>
      <c r="G4192"/>
      <c r="H4192"/>
      <c r="I4192"/>
    </row>
    <row r="4193" spans="4:9" hidden="1" x14ac:dyDescent="0.45">
      <c r="D4193"/>
      <c r="E4193"/>
      <c r="F4193"/>
      <c r="G4193"/>
      <c r="H4193"/>
      <c r="I4193"/>
    </row>
    <row r="4194" spans="4:9" hidden="1" x14ac:dyDescent="0.45">
      <c r="D4194"/>
      <c r="E4194"/>
      <c r="F4194"/>
      <c r="G4194"/>
      <c r="H4194"/>
      <c r="I4194"/>
    </row>
    <row r="4195" spans="4:9" hidden="1" x14ac:dyDescent="0.45">
      <c r="D4195"/>
      <c r="E4195"/>
      <c r="F4195"/>
      <c r="G4195"/>
      <c r="H4195"/>
      <c r="I4195"/>
    </row>
    <row r="4196" spans="4:9" hidden="1" x14ac:dyDescent="0.45">
      <c r="D4196"/>
      <c r="E4196"/>
      <c r="F4196"/>
      <c r="G4196"/>
      <c r="H4196"/>
      <c r="I4196"/>
    </row>
    <row r="4197" spans="4:9" hidden="1" x14ac:dyDescent="0.45">
      <c r="D4197"/>
      <c r="E4197"/>
      <c r="F4197"/>
      <c r="G4197"/>
      <c r="H4197"/>
      <c r="I4197"/>
    </row>
    <row r="4198" spans="4:9" hidden="1" x14ac:dyDescent="0.45">
      <c r="D4198"/>
      <c r="E4198"/>
      <c r="F4198"/>
      <c r="G4198"/>
      <c r="H4198"/>
      <c r="I4198"/>
    </row>
    <row r="4199" spans="4:9" hidden="1" x14ac:dyDescent="0.45">
      <c r="D4199"/>
      <c r="E4199"/>
      <c r="F4199"/>
      <c r="G4199"/>
      <c r="H4199"/>
      <c r="I4199"/>
    </row>
    <row r="4200" spans="4:9" hidden="1" x14ac:dyDescent="0.45">
      <c r="D4200"/>
      <c r="E4200"/>
      <c r="F4200"/>
      <c r="G4200"/>
      <c r="H4200"/>
      <c r="I4200"/>
    </row>
    <row r="4201" spans="4:9" hidden="1" x14ac:dyDescent="0.45">
      <c r="D4201"/>
      <c r="E4201"/>
      <c r="F4201"/>
      <c r="G4201"/>
      <c r="H4201"/>
      <c r="I4201"/>
    </row>
    <row r="4202" spans="4:9" hidden="1" x14ac:dyDescent="0.45">
      <c r="D4202"/>
      <c r="E4202"/>
      <c r="F4202"/>
      <c r="G4202"/>
      <c r="H4202"/>
      <c r="I4202"/>
    </row>
    <row r="4203" spans="4:9" hidden="1" x14ac:dyDescent="0.45">
      <c r="D4203"/>
      <c r="E4203"/>
      <c r="F4203"/>
      <c r="G4203"/>
      <c r="H4203"/>
      <c r="I4203"/>
    </row>
    <row r="4204" spans="4:9" hidden="1" x14ac:dyDescent="0.45">
      <c r="D4204"/>
      <c r="E4204"/>
      <c r="F4204"/>
      <c r="G4204"/>
      <c r="H4204"/>
      <c r="I4204"/>
    </row>
    <row r="4205" spans="4:9" hidden="1" x14ac:dyDescent="0.45">
      <c r="D4205"/>
      <c r="E4205"/>
      <c r="F4205"/>
      <c r="G4205"/>
      <c r="H4205"/>
      <c r="I4205"/>
    </row>
    <row r="4206" spans="4:9" hidden="1" x14ac:dyDescent="0.45">
      <c r="D4206"/>
      <c r="E4206"/>
      <c r="F4206"/>
      <c r="G4206"/>
      <c r="H4206"/>
      <c r="I4206"/>
    </row>
    <row r="4207" spans="4:9" hidden="1" x14ac:dyDescent="0.45">
      <c r="D4207"/>
      <c r="E4207"/>
      <c r="F4207"/>
      <c r="G4207"/>
      <c r="H4207"/>
      <c r="I4207"/>
    </row>
    <row r="4208" spans="4:9" hidden="1" x14ac:dyDescent="0.45">
      <c r="D4208"/>
      <c r="E4208"/>
      <c r="F4208"/>
      <c r="G4208"/>
      <c r="H4208"/>
      <c r="I4208"/>
    </row>
    <row r="4209" spans="4:9" hidden="1" x14ac:dyDescent="0.45">
      <c r="D4209"/>
      <c r="E4209"/>
      <c r="F4209"/>
      <c r="G4209"/>
      <c r="H4209"/>
      <c r="I4209"/>
    </row>
    <row r="4210" spans="4:9" hidden="1" x14ac:dyDescent="0.45">
      <c r="D4210"/>
      <c r="E4210"/>
      <c r="F4210"/>
      <c r="G4210"/>
      <c r="H4210"/>
      <c r="I4210"/>
    </row>
    <row r="4211" spans="4:9" hidden="1" x14ac:dyDescent="0.45">
      <c r="D4211"/>
      <c r="E4211"/>
      <c r="F4211"/>
      <c r="G4211"/>
      <c r="H4211"/>
      <c r="I4211"/>
    </row>
    <row r="4212" spans="4:9" hidden="1" x14ac:dyDescent="0.45">
      <c r="D4212"/>
      <c r="E4212"/>
      <c r="F4212"/>
      <c r="G4212"/>
      <c r="H4212"/>
      <c r="I4212"/>
    </row>
    <row r="4213" spans="4:9" hidden="1" x14ac:dyDescent="0.45">
      <c r="D4213"/>
      <c r="E4213"/>
      <c r="F4213"/>
      <c r="G4213"/>
      <c r="H4213"/>
      <c r="I4213"/>
    </row>
    <row r="4214" spans="4:9" hidden="1" x14ac:dyDescent="0.45">
      <c r="D4214"/>
      <c r="E4214"/>
      <c r="F4214"/>
      <c r="G4214"/>
      <c r="H4214"/>
      <c r="I4214"/>
    </row>
    <row r="4215" spans="4:9" hidden="1" x14ac:dyDescent="0.45">
      <c r="D4215"/>
      <c r="E4215"/>
      <c r="F4215"/>
      <c r="G4215"/>
      <c r="H4215"/>
      <c r="I4215"/>
    </row>
    <row r="4216" spans="4:9" hidden="1" x14ac:dyDescent="0.45">
      <c r="D4216"/>
      <c r="E4216"/>
      <c r="F4216"/>
      <c r="G4216"/>
      <c r="H4216"/>
      <c r="I4216"/>
    </row>
    <row r="4217" spans="4:9" hidden="1" x14ac:dyDescent="0.45">
      <c r="D4217"/>
      <c r="E4217"/>
      <c r="F4217"/>
      <c r="G4217"/>
      <c r="H4217"/>
      <c r="I4217"/>
    </row>
    <row r="4218" spans="4:9" hidden="1" x14ac:dyDescent="0.45">
      <c r="D4218"/>
      <c r="E4218"/>
      <c r="F4218"/>
      <c r="G4218"/>
      <c r="H4218"/>
      <c r="I4218"/>
    </row>
    <row r="4219" spans="4:9" hidden="1" x14ac:dyDescent="0.45">
      <c r="D4219"/>
      <c r="E4219"/>
      <c r="F4219"/>
      <c r="G4219"/>
      <c r="H4219"/>
      <c r="I4219"/>
    </row>
    <row r="4220" spans="4:9" hidden="1" x14ac:dyDescent="0.45">
      <c r="D4220"/>
      <c r="E4220"/>
      <c r="F4220"/>
      <c r="G4220"/>
      <c r="H4220"/>
      <c r="I4220"/>
    </row>
    <row r="4221" spans="4:9" hidden="1" x14ac:dyDescent="0.45">
      <c r="D4221"/>
      <c r="E4221"/>
      <c r="F4221"/>
      <c r="G4221"/>
      <c r="H4221"/>
      <c r="I4221"/>
    </row>
    <row r="4222" spans="4:9" hidden="1" x14ac:dyDescent="0.45">
      <c r="D4222"/>
      <c r="E4222"/>
      <c r="F4222"/>
      <c r="G4222"/>
      <c r="H4222"/>
      <c r="I4222"/>
    </row>
    <row r="4223" spans="4:9" hidden="1" x14ac:dyDescent="0.45">
      <c r="D4223"/>
      <c r="E4223"/>
      <c r="F4223"/>
      <c r="G4223"/>
      <c r="H4223"/>
      <c r="I4223"/>
    </row>
    <row r="4224" spans="4:9" hidden="1" x14ac:dyDescent="0.45">
      <c r="D4224"/>
      <c r="E4224"/>
      <c r="F4224"/>
      <c r="G4224"/>
      <c r="H4224"/>
      <c r="I4224"/>
    </row>
    <row r="4225" spans="4:9" hidden="1" x14ac:dyDescent="0.45">
      <c r="D4225"/>
      <c r="E4225"/>
      <c r="F4225"/>
      <c r="G4225"/>
      <c r="H4225"/>
      <c r="I4225"/>
    </row>
    <row r="4226" spans="4:9" hidden="1" x14ac:dyDescent="0.45">
      <c r="D4226"/>
      <c r="E4226"/>
      <c r="F4226"/>
      <c r="G4226"/>
      <c r="H4226"/>
      <c r="I4226"/>
    </row>
    <row r="4227" spans="4:9" hidden="1" x14ac:dyDescent="0.45">
      <c r="D4227"/>
      <c r="E4227"/>
      <c r="F4227"/>
      <c r="G4227"/>
      <c r="H4227"/>
      <c r="I4227"/>
    </row>
    <row r="4228" spans="4:9" hidden="1" x14ac:dyDescent="0.45">
      <c r="D4228"/>
      <c r="E4228"/>
      <c r="F4228"/>
      <c r="G4228"/>
      <c r="H4228"/>
      <c r="I4228"/>
    </row>
    <row r="4229" spans="4:9" hidden="1" x14ac:dyDescent="0.45">
      <c r="D4229"/>
      <c r="E4229"/>
      <c r="F4229"/>
      <c r="G4229"/>
      <c r="H4229"/>
      <c r="I4229"/>
    </row>
    <row r="4230" spans="4:9" hidden="1" x14ac:dyDescent="0.45">
      <c r="D4230"/>
      <c r="E4230"/>
      <c r="F4230"/>
      <c r="G4230"/>
      <c r="H4230"/>
      <c r="I4230"/>
    </row>
    <row r="4231" spans="4:9" hidden="1" x14ac:dyDescent="0.45">
      <c r="D4231"/>
      <c r="E4231"/>
      <c r="F4231"/>
      <c r="G4231"/>
      <c r="H4231"/>
      <c r="I4231"/>
    </row>
    <row r="4232" spans="4:9" hidden="1" x14ac:dyDescent="0.45">
      <c r="D4232"/>
      <c r="E4232"/>
      <c r="F4232"/>
      <c r="G4232"/>
      <c r="H4232"/>
      <c r="I4232"/>
    </row>
    <row r="4233" spans="4:9" hidden="1" x14ac:dyDescent="0.45">
      <c r="D4233"/>
      <c r="E4233"/>
      <c r="F4233"/>
      <c r="G4233"/>
      <c r="H4233"/>
      <c r="I4233"/>
    </row>
    <row r="4234" spans="4:9" hidden="1" x14ac:dyDescent="0.45">
      <c r="D4234"/>
      <c r="E4234"/>
      <c r="F4234"/>
      <c r="G4234"/>
      <c r="H4234"/>
      <c r="I4234"/>
    </row>
    <row r="4235" spans="4:9" hidden="1" x14ac:dyDescent="0.45">
      <c r="D4235"/>
      <c r="E4235"/>
      <c r="F4235"/>
      <c r="G4235"/>
      <c r="H4235"/>
      <c r="I4235"/>
    </row>
    <row r="4236" spans="4:9" hidden="1" x14ac:dyDescent="0.45">
      <c r="D4236"/>
      <c r="E4236"/>
      <c r="F4236"/>
      <c r="G4236"/>
      <c r="H4236"/>
      <c r="I4236"/>
    </row>
    <row r="4237" spans="4:9" hidden="1" x14ac:dyDescent="0.45">
      <c r="D4237"/>
      <c r="E4237"/>
      <c r="F4237"/>
      <c r="G4237"/>
      <c r="H4237"/>
      <c r="I4237"/>
    </row>
    <row r="4238" spans="4:9" hidden="1" x14ac:dyDescent="0.45">
      <c r="D4238"/>
      <c r="E4238"/>
      <c r="F4238"/>
      <c r="G4238"/>
      <c r="H4238"/>
      <c r="I4238"/>
    </row>
    <row r="4239" spans="4:9" hidden="1" x14ac:dyDescent="0.45">
      <c r="D4239"/>
      <c r="E4239"/>
      <c r="F4239"/>
      <c r="G4239"/>
      <c r="H4239"/>
      <c r="I4239"/>
    </row>
    <row r="4240" spans="4:9" hidden="1" x14ac:dyDescent="0.45">
      <c r="D4240"/>
      <c r="E4240"/>
      <c r="F4240"/>
      <c r="G4240"/>
      <c r="H4240"/>
      <c r="I4240"/>
    </row>
    <row r="4241" spans="4:9" hidden="1" x14ac:dyDescent="0.45">
      <c r="D4241"/>
      <c r="E4241"/>
      <c r="F4241"/>
      <c r="G4241"/>
      <c r="H4241"/>
      <c r="I4241"/>
    </row>
    <row r="4242" spans="4:9" hidden="1" x14ac:dyDescent="0.45">
      <c r="D4242"/>
      <c r="E4242"/>
      <c r="F4242"/>
      <c r="G4242"/>
      <c r="H4242"/>
      <c r="I4242"/>
    </row>
    <row r="4243" spans="4:9" hidden="1" x14ac:dyDescent="0.45">
      <c r="D4243"/>
      <c r="E4243"/>
      <c r="F4243"/>
      <c r="G4243"/>
      <c r="H4243"/>
      <c r="I4243"/>
    </row>
    <row r="4244" spans="4:9" hidden="1" x14ac:dyDescent="0.45">
      <c r="D4244"/>
      <c r="E4244"/>
      <c r="F4244"/>
      <c r="G4244"/>
      <c r="H4244"/>
      <c r="I4244"/>
    </row>
    <row r="4245" spans="4:9" hidden="1" x14ac:dyDescent="0.45">
      <c r="D4245"/>
      <c r="E4245"/>
      <c r="F4245"/>
      <c r="G4245"/>
      <c r="H4245"/>
      <c r="I4245"/>
    </row>
    <row r="4246" spans="4:9" hidden="1" x14ac:dyDescent="0.45">
      <c r="D4246"/>
      <c r="E4246"/>
      <c r="F4246"/>
      <c r="G4246"/>
      <c r="H4246"/>
      <c r="I4246"/>
    </row>
    <row r="4247" spans="4:9" hidden="1" x14ac:dyDescent="0.45">
      <c r="D4247"/>
      <c r="E4247"/>
      <c r="F4247"/>
      <c r="G4247"/>
      <c r="H4247"/>
      <c r="I4247"/>
    </row>
    <row r="4248" spans="4:9" hidden="1" x14ac:dyDescent="0.45">
      <c r="D4248"/>
      <c r="E4248"/>
      <c r="F4248"/>
      <c r="G4248"/>
      <c r="H4248"/>
      <c r="I4248"/>
    </row>
    <row r="4249" spans="4:9" hidden="1" x14ac:dyDescent="0.45">
      <c r="D4249"/>
      <c r="E4249"/>
      <c r="F4249"/>
      <c r="G4249"/>
      <c r="H4249"/>
      <c r="I4249"/>
    </row>
    <row r="4250" spans="4:9" hidden="1" x14ac:dyDescent="0.45">
      <c r="D4250"/>
      <c r="E4250"/>
      <c r="F4250"/>
      <c r="G4250"/>
      <c r="H4250"/>
      <c r="I4250"/>
    </row>
    <row r="4251" spans="4:9" hidden="1" x14ac:dyDescent="0.45">
      <c r="D4251"/>
      <c r="E4251"/>
      <c r="F4251"/>
      <c r="G4251"/>
      <c r="H4251"/>
      <c r="I4251"/>
    </row>
    <row r="4252" spans="4:9" hidden="1" x14ac:dyDescent="0.45">
      <c r="D4252"/>
      <c r="E4252"/>
      <c r="F4252"/>
      <c r="G4252"/>
      <c r="H4252"/>
      <c r="I4252"/>
    </row>
    <row r="4253" spans="4:9" hidden="1" x14ac:dyDescent="0.45">
      <c r="D4253"/>
      <c r="E4253"/>
      <c r="F4253"/>
      <c r="G4253"/>
      <c r="H4253"/>
      <c r="I4253"/>
    </row>
    <row r="4254" spans="4:9" hidden="1" x14ac:dyDescent="0.45">
      <c r="D4254"/>
      <c r="E4254"/>
      <c r="F4254"/>
      <c r="G4254"/>
      <c r="H4254"/>
      <c r="I4254"/>
    </row>
    <row r="4255" spans="4:9" hidden="1" x14ac:dyDescent="0.45">
      <c r="D4255"/>
      <c r="E4255"/>
      <c r="F4255"/>
      <c r="G4255"/>
      <c r="H4255"/>
      <c r="I4255"/>
    </row>
    <row r="4256" spans="4:9" hidden="1" x14ac:dyDescent="0.45">
      <c r="D4256"/>
      <c r="E4256"/>
      <c r="F4256"/>
      <c r="G4256"/>
      <c r="H4256"/>
      <c r="I4256"/>
    </row>
    <row r="4257" spans="4:9" hidden="1" x14ac:dyDescent="0.45">
      <c r="D4257"/>
      <c r="E4257"/>
      <c r="F4257"/>
      <c r="G4257"/>
      <c r="H4257"/>
      <c r="I4257"/>
    </row>
    <row r="4258" spans="4:9" hidden="1" x14ac:dyDescent="0.45">
      <c r="D4258"/>
      <c r="E4258"/>
      <c r="F4258"/>
      <c r="G4258"/>
      <c r="H4258"/>
      <c r="I4258"/>
    </row>
    <row r="4259" spans="4:9" hidden="1" x14ac:dyDescent="0.45">
      <c r="D4259"/>
      <c r="E4259"/>
      <c r="F4259"/>
      <c r="G4259"/>
      <c r="H4259"/>
      <c r="I4259"/>
    </row>
    <row r="4260" spans="4:9" hidden="1" x14ac:dyDescent="0.45">
      <c r="D4260"/>
      <c r="E4260"/>
      <c r="F4260"/>
      <c r="G4260"/>
      <c r="H4260"/>
      <c r="I4260"/>
    </row>
    <row r="4261" spans="4:9" hidden="1" x14ac:dyDescent="0.45">
      <c r="D4261"/>
      <c r="E4261"/>
      <c r="F4261"/>
      <c r="G4261"/>
      <c r="H4261"/>
      <c r="I4261"/>
    </row>
    <row r="4262" spans="4:9" hidden="1" x14ac:dyDescent="0.45">
      <c r="D4262"/>
      <c r="E4262"/>
      <c r="F4262"/>
      <c r="G4262"/>
      <c r="H4262"/>
      <c r="I4262"/>
    </row>
    <row r="4263" spans="4:9" hidden="1" x14ac:dyDescent="0.45">
      <c r="D4263"/>
      <c r="E4263"/>
      <c r="F4263"/>
      <c r="G4263"/>
      <c r="H4263"/>
      <c r="I4263"/>
    </row>
    <row r="4264" spans="4:9" hidden="1" x14ac:dyDescent="0.45">
      <c r="D4264"/>
      <c r="E4264"/>
      <c r="F4264"/>
      <c r="G4264"/>
      <c r="H4264"/>
      <c r="I4264"/>
    </row>
    <row r="4265" spans="4:9" hidden="1" x14ac:dyDescent="0.45">
      <c r="D4265"/>
      <c r="E4265"/>
      <c r="F4265"/>
      <c r="G4265"/>
      <c r="H4265"/>
      <c r="I4265"/>
    </row>
    <row r="4266" spans="4:9" hidden="1" x14ac:dyDescent="0.45">
      <c r="D4266"/>
      <c r="E4266"/>
      <c r="F4266"/>
      <c r="G4266"/>
      <c r="H4266"/>
      <c r="I4266"/>
    </row>
    <row r="4267" spans="4:9" hidden="1" x14ac:dyDescent="0.45">
      <c r="D4267"/>
      <c r="E4267"/>
      <c r="F4267"/>
      <c r="G4267"/>
      <c r="H4267"/>
      <c r="I4267"/>
    </row>
    <row r="4268" spans="4:9" hidden="1" x14ac:dyDescent="0.45">
      <c r="D4268"/>
      <c r="E4268"/>
      <c r="F4268"/>
      <c r="G4268"/>
      <c r="H4268"/>
      <c r="I4268"/>
    </row>
    <row r="4269" spans="4:9" hidden="1" x14ac:dyDescent="0.45">
      <c r="D4269"/>
      <c r="E4269"/>
      <c r="F4269"/>
      <c r="G4269"/>
      <c r="H4269"/>
      <c r="I4269"/>
    </row>
    <row r="4270" spans="4:9" hidden="1" x14ac:dyDescent="0.45">
      <c r="D4270"/>
      <c r="E4270"/>
      <c r="F4270"/>
      <c r="G4270"/>
      <c r="H4270"/>
      <c r="I4270"/>
    </row>
    <row r="4271" spans="4:9" hidden="1" x14ac:dyDescent="0.45">
      <c r="D4271"/>
      <c r="E4271"/>
      <c r="F4271"/>
      <c r="G4271"/>
      <c r="H4271"/>
      <c r="I4271"/>
    </row>
    <row r="4272" spans="4:9" hidden="1" x14ac:dyDescent="0.45">
      <c r="D4272"/>
      <c r="E4272"/>
      <c r="F4272"/>
      <c r="G4272"/>
      <c r="H4272"/>
      <c r="I4272"/>
    </row>
    <row r="4273" spans="4:9" hidden="1" x14ac:dyDescent="0.45">
      <c r="D4273"/>
      <c r="E4273"/>
      <c r="F4273"/>
      <c r="G4273"/>
      <c r="H4273"/>
      <c r="I4273"/>
    </row>
    <row r="4274" spans="4:9" hidden="1" x14ac:dyDescent="0.45">
      <c r="D4274"/>
      <c r="E4274"/>
      <c r="F4274"/>
      <c r="G4274"/>
      <c r="H4274"/>
      <c r="I4274"/>
    </row>
    <row r="4275" spans="4:9" hidden="1" x14ac:dyDescent="0.45">
      <c r="D4275"/>
      <c r="E4275"/>
      <c r="F4275"/>
      <c r="G4275"/>
      <c r="H4275"/>
      <c r="I4275"/>
    </row>
    <row r="4276" spans="4:9" hidden="1" x14ac:dyDescent="0.45">
      <c r="D4276"/>
      <c r="E4276"/>
      <c r="F4276"/>
      <c r="G4276"/>
      <c r="H4276"/>
      <c r="I4276"/>
    </row>
    <row r="4277" spans="4:9" hidden="1" x14ac:dyDescent="0.45">
      <c r="D4277"/>
      <c r="E4277"/>
      <c r="F4277"/>
      <c r="G4277"/>
      <c r="H4277"/>
      <c r="I4277"/>
    </row>
    <row r="4278" spans="4:9" hidden="1" x14ac:dyDescent="0.45">
      <c r="D4278"/>
      <c r="E4278"/>
      <c r="F4278"/>
      <c r="G4278"/>
      <c r="H4278"/>
      <c r="I4278"/>
    </row>
    <row r="4279" spans="4:9" hidden="1" x14ac:dyDescent="0.45">
      <c r="D4279"/>
      <c r="E4279"/>
      <c r="F4279"/>
      <c r="G4279"/>
      <c r="H4279"/>
      <c r="I4279"/>
    </row>
    <row r="4280" spans="4:9" hidden="1" x14ac:dyDescent="0.45">
      <c r="D4280"/>
      <c r="E4280"/>
      <c r="F4280"/>
      <c r="G4280"/>
      <c r="H4280"/>
      <c r="I4280"/>
    </row>
    <row r="4281" spans="4:9" hidden="1" x14ac:dyDescent="0.45">
      <c r="D4281"/>
      <c r="E4281"/>
      <c r="F4281"/>
      <c r="G4281"/>
      <c r="H4281"/>
      <c r="I4281"/>
    </row>
    <row r="4282" spans="4:9" hidden="1" x14ac:dyDescent="0.45">
      <c r="D4282"/>
      <c r="E4282"/>
      <c r="F4282"/>
      <c r="G4282"/>
      <c r="H4282"/>
      <c r="I4282"/>
    </row>
    <row r="4283" spans="4:9" hidden="1" x14ac:dyDescent="0.45">
      <c r="D4283"/>
      <c r="E4283"/>
      <c r="F4283"/>
      <c r="G4283"/>
      <c r="H4283"/>
      <c r="I4283"/>
    </row>
    <row r="4284" spans="4:9" hidden="1" x14ac:dyDescent="0.45">
      <c r="D4284"/>
      <c r="E4284"/>
      <c r="F4284"/>
      <c r="G4284"/>
      <c r="H4284"/>
      <c r="I4284"/>
    </row>
    <row r="4285" spans="4:9" hidden="1" x14ac:dyDescent="0.45">
      <c r="D4285"/>
      <c r="E4285"/>
      <c r="F4285"/>
      <c r="G4285"/>
      <c r="H4285"/>
      <c r="I4285"/>
    </row>
    <row r="4286" spans="4:9" hidden="1" x14ac:dyDescent="0.45">
      <c r="D4286"/>
      <c r="E4286"/>
      <c r="F4286"/>
      <c r="G4286"/>
      <c r="H4286"/>
      <c r="I4286"/>
    </row>
    <row r="4287" spans="4:9" hidden="1" x14ac:dyDescent="0.45">
      <c r="D4287"/>
      <c r="E4287"/>
      <c r="F4287"/>
      <c r="G4287"/>
      <c r="H4287"/>
      <c r="I4287"/>
    </row>
    <row r="4288" spans="4:9" hidden="1" x14ac:dyDescent="0.45">
      <c r="D4288"/>
      <c r="E4288"/>
      <c r="F4288"/>
      <c r="G4288"/>
      <c r="H4288"/>
      <c r="I4288"/>
    </row>
    <row r="4289" spans="4:9" hidden="1" x14ac:dyDescent="0.45">
      <c r="D4289"/>
      <c r="E4289"/>
      <c r="F4289"/>
      <c r="G4289"/>
      <c r="H4289"/>
      <c r="I4289"/>
    </row>
    <row r="4290" spans="4:9" hidden="1" x14ac:dyDescent="0.45">
      <c r="D4290"/>
      <c r="E4290"/>
      <c r="F4290"/>
      <c r="G4290"/>
      <c r="H4290"/>
      <c r="I4290"/>
    </row>
    <row r="4291" spans="4:9" hidden="1" x14ac:dyDescent="0.45">
      <c r="D4291"/>
      <c r="E4291"/>
      <c r="F4291"/>
      <c r="G4291"/>
      <c r="H4291"/>
      <c r="I4291"/>
    </row>
    <row r="4292" spans="4:9" hidden="1" x14ac:dyDescent="0.45">
      <c r="D4292"/>
      <c r="E4292"/>
      <c r="F4292"/>
      <c r="G4292"/>
      <c r="H4292"/>
      <c r="I4292"/>
    </row>
    <row r="4293" spans="4:9" hidden="1" x14ac:dyDescent="0.45">
      <c r="D4293"/>
      <c r="E4293"/>
      <c r="F4293"/>
      <c r="G4293"/>
      <c r="H4293"/>
      <c r="I4293"/>
    </row>
    <row r="4294" spans="4:9" hidden="1" x14ac:dyDescent="0.45">
      <c r="D4294"/>
      <c r="E4294"/>
      <c r="F4294"/>
      <c r="G4294"/>
      <c r="H4294"/>
      <c r="I4294"/>
    </row>
    <row r="4295" spans="4:9" hidden="1" x14ac:dyDescent="0.45">
      <c r="D4295"/>
      <c r="E4295"/>
      <c r="F4295"/>
      <c r="G4295"/>
      <c r="H4295"/>
      <c r="I4295"/>
    </row>
    <row r="4296" spans="4:9" hidden="1" x14ac:dyDescent="0.45">
      <c r="D4296"/>
      <c r="E4296"/>
      <c r="F4296"/>
      <c r="G4296"/>
      <c r="H4296"/>
      <c r="I4296"/>
    </row>
    <row r="4297" spans="4:9" hidden="1" x14ac:dyDescent="0.45">
      <c r="D4297"/>
      <c r="E4297"/>
      <c r="F4297"/>
      <c r="G4297"/>
      <c r="H4297"/>
      <c r="I4297"/>
    </row>
    <row r="4298" spans="4:9" hidden="1" x14ac:dyDescent="0.45">
      <c r="D4298"/>
      <c r="E4298"/>
      <c r="F4298"/>
      <c r="G4298"/>
      <c r="H4298"/>
      <c r="I4298"/>
    </row>
    <row r="4299" spans="4:9" hidden="1" x14ac:dyDescent="0.45">
      <c r="D4299"/>
      <c r="E4299"/>
      <c r="F4299"/>
      <c r="G4299"/>
      <c r="H4299"/>
      <c r="I4299"/>
    </row>
    <row r="4300" spans="4:9" hidden="1" x14ac:dyDescent="0.45">
      <c r="D4300"/>
      <c r="E4300"/>
      <c r="F4300"/>
      <c r="G4300"/>
      <c r="H4300"/>
      <c r="I4300"/>
    </row>
    <row r="4301" spans="4:9" hidden="1" x14ac:dyDescent="0.45">
      <c r="D4301"/>
      <c r="E4301"/>
      <c r="F4301"/>
      <c r="G4301"/>
      <c r="H4301"/>
      <c r="I4301"/>
    </row>
    <row r="4302" spans="4:9" hidden="1" x14ac:dyDescent="0.45">
      <c r="D4302"/>
      <c r="E4302"/>
      <c r="F4302"/>
      <c r="G4302"/>
      <c r="H4302"/>
      <c r="I4302"/>
    </row>
    <row r="4303" spans="4:9" hidden="1" x14ac:dyDescent="0.45">
      <c r="D4303"/>
      <c r="E4303"/>
      <c r="F4303"/>
      <c r="G4303"/>
      <c r="H4303"/>
      <c r="I4303"/>
    </row>
    <row r="4304" spans="4:9" hidden="1" x14ac:dyDescent="0.45">
      <c r="D4304"/>
      <c r="E4304"/>
      <c r="F4304"/>
      <c r="G4304"/>
      <c r="H4304"/>
      <c r="I4304"/>
    </row>
    <row r="4305" spans="4:9" hidden="1" x14ac:dyDescent="0.45">
      <c r="D4305"/>
      <c r="E4305"/>
      <c r="F4305"/>
      <c r="G4305"/>
      <c r="H4305"/>
      <c r="I4305"/>
    </row>
    <row r="4306" spans="4:9" hidden="1" x14ac:dyDescent="0.45">
      <c r="D4306"/>
      <c r="E4306"/>
      <c r="F4306"/>
      <c r="G4306"/>
      <c r="H4306"/>
      <c r="I4306"/>
    </row>
    <row r="4307" spans="4:9" hidden="1" x14ac:dyDescent="0.45">
      <c r="D4307"/>
      <c r="E4307"/>
      <c r="F4307"/>
      <c r="G4307"/>
      <c r="H4307"/>
      <c r="I4307"/>
    </row>
    <row r="4308" spans="4:9" hidden="1" x14ac:dyDescent="0.45">
      <c r="D4308"/>
      <c r="E4308"/>
      <c r="F4308"/>
      <c r="G4308"/>
      <c r="H4308"/>
      <c r="I4308"/>
    </row>
    <row r="4309" spans="4:9" hidden="1" x14ac:dyDescent="0.45">
      <c r="D4309"/>
      <c r="E4309"/>
      <c r="F4309"/>
      <c r="G4309"/>
      <c r="H4309"/>
      <c r="I4309"/>
    </row>
    <row r="4310" spans="4:9" hidden="1" x14ac:dyDescent="0.45">
      <c r="D4310"/>
      <c r="E4310"/>
      <c r="F4310"/>
      <c r="G4310"/>
      <c r="H4310"/>
      <c r="I4310"/>
    </row>
    <row r="4311" spans="4:9" hidden="1" x14ac:dyDescent="0.45">
      <c r="D4311"/>
      <c r="E4311"/>
      <c r="F4311"/>
      <c r="G4311"/>
      <c r="H4311"/>
      <c r="I4311"/>
    </row>
    <row r="4312" spans="4:9" hidden="1" x14ac:dyDescent="0.45">
      <c r="D4312"/>
      <c r="E4312"/>
      <c r="F4312"/>
      <c r="G4312"/>
      <c r="H4312"/>
      <c r="I4312"/>
    </row>
    <row r="4313" spans="4:9" hidden="1" x14ac:dyDescent="0.45">
      <c r="D4313"/>
      <c r="E4313"/>
      <c r="F4313"/>
      <c r="G4313"/>
      <c r="H4313"/>
      <c r="I4313"/>
    </row>
    <row r="4314" spans="4:9" hidden="1" x14ac:dyDescent="0.45">
      <c r="D4314"/>
      <c r="E4314"/>
      <c r="F4314"/>
      <c r="G4314"/>
      <c r="H4314"/>
      <c r="I4314"/>
    </row>
    <row r="4315" spans="4:9" hidden="1" x14ac:dyDescent="0.45">
      <c r="D4315"/>
      <c r="E4315"/>
      <c r="F4315"/>
      <c r="G4315"/>
      <c r="H4315"/>
      <c r="I4315"/>
    </row>
    <row r="4316" spans="4:9" hidden="1" x14ac:dyDescent="0.45">
      <c r="D4316"/>
      <c r="E4316"/>
      <c r="F4316"/>
      <c r="G4316"/>
      <c r="H4316"/>
      <c r="I4316"/>
    </row>
    <row r="4317" spans="4:9" hidden="1" x14ac:dyDescent="0.45">
      <c r="D4317"/>
      <c r="E4317"/>
      <c r="F4317"/>
      <c r="G4317"/>
      <c r="H4317"/>
      <c r="I4317"/>
    </row>
    <row r="4318" spans="4:9" hidden="1" x14ac:dyDescent="0.45">
      <c r="D4318"/>
      <c r="E4318"/>
      <c r="F4318"/>
      <c r="G4318"/>
      <c r="H4318"/>
      <c r="I4318"/>
    </row>
    <row r="4319" spans="4:9" hidden="1" x14ac:dyDescent="0.45">
      <c r="D4319"/>
      <c r="E4319"/>
      <c r="F4319"/>
      <c r="G4319"/>
      <c r="H4319"/>
      <c r="I4319"/>
    </row>
    <row r="4320" spans="4:9" hidden="1" x14ac:dyDescent="0.45">
      <c r="D4320"/>
      <c r="E4320"/>
      <c r="F4320"/>
      <c r="G4320"/>
      <c r="H4320"/>
      <c r="I4320"/>
    </row>
    <row r="4321" spans="4:9" hidden="1" x14ac:dyDescent="0.45">
      <c r="D4321"/>
      <c r="E4321"/>
      <c r="F4321"/>
      <c r="G4321"/>
      <c r="H4321"/>
      <c r="I4321"/>
    </row>
    <row r="4322" spans="4:9" hidden="1" x14ac:dyDescent="0.45">
      <c r="D4322"/>
      <c r="E4322"/>
      <c r="F4322"/>
      <c r="G4322"/>
      <c r="H4322"/>
      <c r="I4322"/>
    </row>
    <row r="4323" spans="4:9" hidden="1" x14ac:dyDescent="0.45">
      <c r="D4323"/>
      <c r="E4323"/>
      <c r="F4323"/>
      <c r="G4323"/>
      <c r="H4323"/>
      <c r="I4323"/>
    </row>
    <row r="4324" spans="4:9" hidden="1" x14ac:dyDescent="0.45">
      <c r="D4324"/>
      <c r="E4324"/>
      <c r="F4324"/>
      <c r="G4324"/>
      <c r="H4324"/>
      <c r="I4324"/>
    </row>
    <row r="4325" spans="4:9" hidden="1" x14ac:dyDescent="0.45">
      <c r="D4325"/>
      <c r="E4325"/>
      <c r="F4325"/>
      <c r="G4325"/>
      <c r="H4325"/>
      <c r="I4325"/>
    </row>
    <row r="4326" spans="4:9" hidden="1" x14ac:dyDescent="0.45">
      <c r="D4326"/>
      <c r="E4326"/>
      <c r="F4326"/>
      <c r="G4326"/>
      <c r="H4326"/>
      <c r="I4326"/>
    </row>
    <row r="4327" spans="4:9" hidden="1" x14ac:dyDescent="0.45">
      <c r="D4327"/>
      <c r="E4327"/>
      <c r="F4327"/>
      <c r="G4327"/>
      <c r="H4327"/>
      <c r="I4327"/>
    </row>
    <row r="4328" spans="4:9" hidden="1" x14ac:dyDescent="0.45">
      <c r="D4328"/>
      <c r="E4328"/>
      <c r="F4328"/>
      <c r="G4328"/>
      <c r="H4328"/>
      <c r="I4328"/>
    </row>
    <row r="4329" spans="4:9" hidden="1" x14ac:dyDescent="0.45">
      <c r="D4329"/>
      <c r="E4329"/>
      <c r="F4329"/>
      <c r="G4329"/>
      <c r="H4329"/>
      <c r="I4329"/>
    </row>
    <row r="4330" spans="4:9" hidden="1" x14ac:dyDescent="0.45">
      <c r="D4330"/>
      <c r="E4330"/>
      <c r="F4330"/>
      <c r="G4330"/>
      <c r="H4330"/>
      <c r="I4330"/>
    </row>
    <row r="4331" spans="4:9" hidden="1" x14ac:dyDescent="0.45">
      <c r="D4331"/>
      <c r="E4331"/>
      <c r="F4331"/>
      <c r="G4331"/>
      <c r="H4331"/>
      <c r="I4331"/>
    </row>
    <row r="4332" spans="4:9" hidden="1" x14ac:dyDescent="0.45">
      <c r="D4332"/>
      <c r="E4332"/>
      <c r="F4332"/>
      <c r="G4332"/>
      <c r="H4332"/>
      <c r="I4332"/>
    </row>
    <row r="4333" spans="4:9" hidden="1" x14ac:dyDescent="0.45">
      <c r="D4333"/>
      <c r="E4333"/>
      <c r="F4333"/>
      <c r="G4333"/>
      <c r="H4333"/>
      <c r="I4333"/>
    </row>
    <row r="4334" spans="4:9" hidden="1" x14ac:dyDescent="0.45">
      <c r="D4334"/>
      <c r="E4334"/>
      <c r="F4334"/>
      <c r="G4334"/>
      <c r="H4334"/>
      <c r="I4334"/>
    </row>
    <row r="4335" spans="4:9" hidden="1" x14ac:dyDescent="0.45">
      <c r="D4335"/>
      <c r="E4335"/>
      <c r="F4335"/>
      <c r="G4335"/>
      <c r="H4335"/>
      <c r="I4335"/>
    </row>
    <row r="4336" spans="4:9" hidden="1" x14ac:dyDescent="0.45">
      <c r="D4336"/>
      <c r="E4336"/>
      <c r="F4336"/>
      <c r="G4336"/>
      <c r="H4336"/>
      <c r="I4336"/>
    </row>
    <row r="4337" spans="4:9" hidden="1" x14ac:dyDescent="0.45">
      <c r="D4337"/>
      <c r="E4337"/>
      <c r="F4337"/>
      <c r="G4337"/>
      <c r="H4337"/>
      <c r="I4337"/>
    </row>
    <row r="4338" spans="4:9" hidden="1" x14ac:dyDescent="0.45">
      <c r="D4338"/>
      <c r="E4338"/>
      <c r="F4338"/>
      <c r="G4338"/>
      <c r="H4338"/>
      <c r="I4338"/>
    </row>
    <row r="4339" spans="4:9" hidden="1" x14ac:dyDescent="0.45">
      <c r="D4339"/>
      <c r="E4339"/>
      <c r="F4339"/>
      <c r="G4339"/>
      <c r="H4339"/>
      <c r="I4339"/>
    </row>
    <row r="4340" spans="4:9" hidden="1" x14ac:dyDescent="0.45">
      <c r="D4340"/>
      <c r="E4340"/>
      <c r="F4340"/>
      <c r="G4340"/>
      <c r="H4340"/>
      <c r="I4340"/>
    </row>
    <row r="4341" spans="4:9" hidden="1" x14ac:dyDescent="0.45">
      <c r="D4341"/>
      <c r="E4341"/>
      <c r="F4341"/>
      <c r="G4341"/>
      <c r="H4341"/>
      <c r="I4341"/>
    </row>
    <row r="4342" spans="4:9" hidden="1" x14ac:dyDescent="0.45">
      <c r="D4342"/>
      <c r="E4342"/>
      <c r="F4342"/>
      <c r="G4342"/>
      <c r="H4342"/>
      <c r="I4342"/>
    </row>
    <row r="4343" spans="4:9" hidden="1" x14ac:dyDescent="0.45">
      <c r="D4343"/>
      <c r="E4343"/>
      <c r="F4343"/>
      <c r="G4343"/>
      <c r="H4343"/>
      <c r="I4343"/>
    </row>
    <row r="4344" spans="4:9" hidden="1" x14ac:dyDescent="0.45">
      <c r="D4344"/>
      <c r="E4344"/>
      <c r="F4344"/>
      <c r="G4344"/>
      <c r="H4344"/>
      <c r="I4344"/>
    </row>
    <row r="4345" spans="4:9" hidden="1" x14ac:dyDescent="0.45">
      <c r="D4345"/>
      <c r="E4345"/>
      <c r="F4345"/>
      <c r="G4345"/>
      <c r="H4345"/>
      <c r="I4345"/>
    </row>
    <row r="4346" spans="4:9" hidden="1" x14ac:dyDescent="0.45">
      <c r="D4346"/>
      <c r="E4346"/>
      <c r="F4346"/>
      <c r="G4346"/>
      <c r="H4346"/>
      <c r="I4346"/>
    </row>
    <row r="4347" spans="4:9" hidden="1" x14ac:dyDescent="0.45">
      <c r="D4347"/>
      <c r="E4347"/>
      <c r="F4347"/>
      <c r="G4347"/>
      <c r="H4347"/>
      <c r="I4347"/>
    </row>
    <row r="4348" spans="4:9" hidden="1" x14ac:dyDescent="0.45">
      <c r="D4348"/>
      <c r="E4348"/>
      <c r="F4348"/>
      <c r="G4348"/>
      <c r="H4348"/>
      <c r="I4348"/>
    </row>
    <row r="4349" spans="4:9" hidden="1" x14ac:dyDescent="0.45">
      <c r="D4349"/>
      <c r="E4349"/>
      <c r="F4349"/>
      <c r="G4349"/>
      <c r="H4349"/>
      <c r="I4349"/>
    </row>
    <row r="4350" spans="4:9" hidden="1" x14ac:dyDescent="0.45">
      <c r="D4350"/>
      <c r="E4350"/>
      <c r="F4350"/>
      <c r="G4350"/>
      <c r="H4350"/>
      <c r="I4350"/>
    </row>
    <row r="4351" spans="4:9" hidden="1" x14ac:dyDescent="0.45">
      <c r="D4351"/>
      <c r="E4351"/>
      <c r="F4351"/>
      <c r="G4351"/>
      <c r="H4351"/>
      <c r="I4351"/>
    </row>
    <row r="4352" spans="4:9" hidden="1" x14ac:dyDescent="0.45">
      <c r="D4352"/>
      <c r="E4352"/>
      <c r="F4352"/>
      <c r="G4352"/>
      <c r="H4352"/>
      <c r="I4352"/>
    </row>
    <row r="4353" spans="4:9" hidden="1" x14ac:dyDescent="0.45">
      <c r="D4353"/>
      <c r="E4353"/>
      <c r="F4353"/>
      <c r="G4353"/>
      <c r="H4353"/>
      <c r="I4353"/>
    </row>
    <row r="4354" spans="4:9" hidden="1" x14ac:dyDescent="0.45">
      <c r="D4354"/>
      <c r="E4354"/>
      <c r="F4354"/>
      <c r="G4354"/>
      <c r="H4354"/>
      <c r="I4354"/>
    </row>
    <row r="4355" spans="4:9" hidden="1" x14ac:dyDescent="0.45">
      <c r="D4355"/>
      <c r="E4355"/>
      <c r="F4355"/>
      <c r="G4355"/>
      <c r="H4355"/>
      <c r="I4355"/>
    </row>
    <row r="4356" spans="4:9" hidden="1" x14ac:dyDescent="0.45">
      <c r="D4356"/>
      <c r="E4356"/>
      <c r="F4356"/>
      <c r="G4356"/>
      <c r="H4356"/>
      <c r="I4356"/>
    </row>
    <row r="4357" spans="4:9" hidden="1" x14ac:dyDescent="0.45">
      <c r="D4357"/>
      <c r="E4357"/>
      <c r="F4357"/>
      <c r="G4357"/>
      <c r="H4357"/>
      <c r="I4357"/>
    </row>
    <row r="4358" spans="4:9" hidden="1" x14ac:dyDescent="0.45">
      <c r="D4358"/>
      <c r="E4358"/>
      <c r="F4358"/>
      <c r="G4358"/>
      <c r="H4358"/>
      <c r="I4358"/>
    </row>
    <row r="4359" spans="4:9" hidden="1" x14ac:dyDescent="0.45">
      <c r="D4359"/>
      <c r="E4359"/>
      <c r="F4359"/>
      <c r="G4359"/>
      <c r="H4359"/>
      <c r="I4359"/>
    </row>
    <row r="4360" spans="4:9" hidden="1" x14ac:dyDescent="0.45">
      <c r="D4360"/>
      <c r="E4360"/>
      <c r="F4360"/>
      <c r="G4360"/>
      <c r="H4360"/>
      <c r="I4360"/>
    </row>
    <row r="4361" spans="4:9" hidden="1" x14ac:dyDescent="0.45">
      <c r="D4361"/>
      <c r="E4361"/>
      <c r="F4361"/>
      <c r="G4361"/>
      <c r="H4361"/>
      <c r="I4361"/>
    </row>
    <row r="4362" spans="4:9" hidden="1" x14ac:dyDescent="0.45">
      <c r="D4362"/>
      <c r="E4362"/>
      <c r="F4362"/>
      <c r="G4362"/>
      <c r="H4362"/>
      <c r="I4362"/>
    </row>
    <row r="4363" spans="4:9" hidden="1" x14ac:dyDescent="0.45">
      <c r="D4363"/>
      <c r="E4363"/>
      <c r="F4363"/>
      <c r="G4363"/>
      <c r="H4363"/>
      <c r="I4363"/>
    </row>
    <row r="4364" spans="4:9" hidden="1" x14ac:dyDescent="0.45">
      <c r="D4364"/>
      <c r="E4364"/>
      <c r="F4364"/>
      <c r="G4364"/>
      <c r="H4364"/>
      <c r="I4364"/>
    </row>
    <row r="4365" spans="4:9" hidden="1" x14ac:dyDescent="0.45">
      <c r="D4365"/>
      <c r="E4365"/>
      <c r="F4365"/>
      <c r="G4365"/>
      <c r="H4365"/>
      <c r="I4365"/>
    </row>
    <row r="4366" spans="4:9" hidden="1" x14ac:dyDescent="0.45">
      <c r="D4366"/>
      <c r="E4366"/>
      <c r="F4366"/>
      <c r="G4366"/>
      <c r="H4366"/>
      <c r="I4366"/>
    </row>
    <row r="4367" spans="4:9" hidden="1" x14ac:dyDescent="0.45">
      <c r="D4367"/>
      <c r="E4367"/>
      <c r="F4367"/>
      <c r="G4367"/>
      <c r="H4367"/>
      <c r="I4367"/>
    </row>
    <row r="4368" spans="4:9" hidden="1" x14ac:dyDescent="0.45">
      <c r="D4368"/>
      <c r="E4368"/>
      <c r="F4368"/>
      <c r="G4368"/>
      <c r="H4368"/>
      <c r="I4368"/>
    </row>
    <row r="4369" spans="4:9" hidden="1" x14ac:dyDescent="0.45">
      <c r="D4369"/>
      <c r="E4369"/>
      <c r="F4369"/>
      <c r="G4369"/>
      <c r="H4369"/>
      <c r="I4369"/>
    </row>
    <row r="4370" spans="4:9" hidden="1" x14ac:dyDescent="0.45">
      <c r="D4370"/>
      <c r="E4370"/>
      <c r="F4370"/>
      <c r="G4370"/>
      <c r="H4370"/>
      <c r="I4370"/>
    </row>
    <row r="4371" spans="4:9" hidden="1" x14ac:dyDescent="0.45">
      <c r="D4371"/>
      <c r="E4371"/>
      <c r="F4371"/>
      <c r="G4371"/>
      <c r="H4371"/>
      <c r="I4371"/>
    </row>
    <row r="4372" spans="4:9" hidden="1" x14ac:dyDescent="0.45">
      <c r="D4372"/>
      <c r="E4372"/>
      <c r="F4372"/>
      <c r="G4372"/>
      <c r="H4372"/>
      <c r="I4372"/>
    </row>
    <row r="4373" spans="4:9" hidden="1" x14ac:dyDescent="0.45">
      <c r="D4373"/>
      <c r="E4373"/>
      <c r="F4373"/>
      <c r="G4373"/>
      <c r="H4373"/>
      <c r="I4373"/>
    </row>
    <row r="4374" spans="4:9" hidden="1" x14ac:dyDescent="0.45">
      <c r="D4374"/>
      <c r="E4374"/>
      <c r="F4374"/>
      <c r="G4374"/>
      <c r="H4374"/>
      <c r="I4374"/>
    </row>
    <row r="4375" spans="4:9" hidden="1" x14ac:dyDescent="0.45">
      <c r="D4375"/>
      <c r="E4375"/>
      <c r="F4375"/>
      <c r="G4375"/>
      <c r="H4375"/>
      <c r="I4375"/>
    </row>
    <row r="4376" spans="4:9" hidden="1" x14ac:dyDescent="0.45">
      <c r="D4376"/>
      <c r="E4376"/>
      <c r="F4376"/>
      <c r="G4376"/>
      <c r="H4376"/>
      <c r="I4376"/>
    </row>
    <row r="4377" spans="4:9" hidden="1" x14ac:dyDescent="0.45">
      <c r="D4377"/>
      <c r="E4377"/>
      <c r="F4377"/>
      <c r="G4377"/>
      <c r="H4377"/>
      <c r="I4377"/>
    </row>
    <row r="4378" spans="4:9" hidden="1" x14ac:dyDescent="0.45">
      <c r="D4378"/>
      <c r="E4378"/>
      <c r="F4378"/>
      <c r="G4378"/>
      <c r="H4378"/>
      <c r="I4378"/>
    </row>
    <row r="4379" spans="4:9" hidden="1" x14ac:dyDescent="0.45">
      <c r="D4379"/>
      <c r="E4379"/>
      <c r="F4379"/>
      <c r="G4379"/>
      <c r="H4379"/>
      <c r="I4379"/>
    </row>
    <row r="4380" spans="4:9" hidden="1" x14ac:dyDescent="0.45">
      <c r="D4380"/>
      <c r="E4380"/>
      <c r="F4380"/>
      <c r="G4380"/>
      <c r="H4380"/>
      <c r="I4380"/>
    </row>
    <row r="4381" spans="4:9" hidden="1" x14ac:dyDescent="0.45">
      <c r="D4381"/>
      <c r="E4381"/>
      <c r="F4381"/>
      <c r="G4381"/>
      <c r="H4381"/>
      <c r="I4381"/>
    </row>
    <row r="4382" spans="4:9" hidden="1" x14ac:dyDescent="0.45">
      <c r="D4382"/>
      <c r="E4382"/>
      <c r="F4382"/>
      <c r="G4382"/>
      <c r="H4382"/>
      <c r="I4382"/>
    </row>
    <row r="4383" spans="4:9" hidden="1" x14ac:dyDescent="0.45">
      <c r="D4383"/>
      <c r="E4383"/>
      <c r="F4383"/>
      <c r="G4383"/>
      <c r="H4383"/>
      <c r="I4383"/>
    </row>
    <row r="4384" spans="4:9" hidden="1" x14ac:dyDescent="0.45">
      <c r="D4384"/>
      <c r="E4384"/>
      <c r="F4384"/>
      <c r="G4384"/>
      <c r="H4384"/>
      <c r="I4384"/>
    </row>
    <row r="4385" spans="4:9" hidden="1" x14ac:dyDescent="0.45">
      <c r="D4385"/>
      <c r="E4385"/>
      <c r="F4385"/>
      <c r="G4385"/>
      <c r="H4385"/>
      <c r="I4385"/>
    </row>
    <row r="4386" spans="4:9" hidden="1" x14ac:dyDescent="0.45">
      <c r="D4386"/>
      <c r="E4386"/>
      <c r="F4386"/>
      <c r="G4386"/>
      <c r="H4386"/>
      <c r="I4386"/>
    </row>
    <row r="4387" spans="4:9" hidden="1" x14ac:dyDescent="0.45">
      <c r="D4387"/>
      <c r="E4387"/>
      <c r="F4387"/>
      <c r="G4387"/>
      <c r="H4387"/>
      <c r="I4387"/>
    </row>
    <row r="4388" spans="4:9" hidden="1" x14ac:dyDescent="0.45">
      <c r="D4388"/>
      <c r="E4388"/>
      <c r="F4388"/>
      <c r="G4388"/>
      <c r="H4388"/>
      <c r="I4388"/>
    </row>
    <row r="4389" spans="4:9" hidden="1" x14ac:dyDescent="0.45">
      <c r="D4389"/>
      <c r="E4389"/>
      <c r="F4389"/>
      <c r="G4389"/>
      <c r="H4389"/>
      <c r="I4389"/>
    </row>
    <row r="4390" spans="4:9" hidden="1" x14ac:dyDescent="0.45">
      <c r="D4390"/>
      <c r="E4390"/>
      <c r="F4390"/>
      <c r="G4390"/>
      <c r="H4390"/>
      <c r="I4390"/>
    </row>
    <row r="4391" spans="4:9" hidden="1" x14ac:dyDescent="0.45">
      <c r="D4391"/>
      <c r="E4391"/>
      <c r="F4391"/>
      <c r="G4391"/>
      <c r="H4391"/>
      <c r="I4391"/>
    </row>
    <row r="4392" spans="4:9" hidden="1" x14ac:dyDescent="0.45">
      <c r="D4392"/>
      <c r="E4392"/>
      <c r="F4392"/>
      <c r="G4392"/>
      <c r="H4392"/>
      <c r="I4392"/>
    </row>
    <row r="4393" spans="4:9" hidden="1" x14ac:dyDescent="0.45">
      <c r="D4393"/>
      <c r="E4393"/>
      <c r="F4393"/>
      <c r="G4393"/>
      <c r="H4393"/>
      <c r="I4393"/>
    </row>
    <row r="4394" spans="4:9" hidden="1" x14ac:dyDescent="0.45">
      <c r="D4394"/>
      <c r="E4394"/>
      <c r="F4394"/>
      <c r="G4394"/>
      <c r="H4394"/>
      <c r="I4394"/>
    </row>
    <row r="4395" spans="4:9" hidden="1" x14ac:dyDescent="0.45">
      <c r="D4395"/>
      <c r="E4395"/>
      <c r="F4395"/>
      <c r="G4395"/>
      <c r="H4395"/>
      <c r="I4395"/>
    </row>
    <row r="4396" spans="4:9" hidden="1" x14ac:dyDescent="0.45">
      <c r="D4396"/>
      <c r="E4396"/>
      <c r="F4396"/>
      <c r="G4396"/>
      <c r="H4396"/>
      <c r="I4396"/>
    </row>
    <row r="4397" spans="4:9" hidden="1" x14ac:dyDescent="0.45">
      <c r="D4397"/>
      <c r="E4397"/>
      <c r="F4397"/>
      <c r="G4397"/>
      <c r="H4397"/>
      <c r="I4397"/>
    </row>
    <row r="4398" spans="4:9" hidden="1" x14ac:dyDescent="0.45">
      <c r="D4398"/>
      <c r="E4398"/>
      <c r="F4398"/>
      <c r="G4398"/>
      <c r="H4398"/>
      <c r="I4398"/>
    </row>
    <row r="4399" spans="4:9" hidden="1" x14ac:dyDescent="0.45">
      <c r="D4399"/>
      <c r="E4399"/>
      <c r="F4399"/>
      <c r="G4399"/>
      <c r="H4399"/>
      <c r="I4399"/>
    </row>
    <row r="4400" spans="4:9" hidden="1" x14ac:dyDescent="0.45">
      <c r="D4400"/>
      <c r="E4400"/>
      <c r="F4400"/>
      <c r="G4400"/>
      <c r="H4400"/>
      <c r="I4400"/>
    </row>
    <row r="4401" spans="4:9" hidden="1" x14ac:dyDescent="0.45">
      <c r="D4401"/>
      <c r="E4401"/>
      <c r="F4401"/>
      <c r="G4401"/>
      <c r="H4401"/>
      <c r="I4401"/>
    </row>
    <row r="4402" spans="4:9" hidden="1" x14ac:dyDescent="0.45">
      <c r="D4402"/>
      <c r="E4402"/>
      <c r="F4402"/>
      <c r="G4402"/>
      <c r="H4402"/>
      <c r="I4402"/>
    </row>
    <row r="4403" spans="4:9" hidden="1" x14ac:dyDescent="0.45">
      <c r="D4403"/>
      <c r="E4403"/>
      <c r="F4403"/>
      <c r="G4403"/>
      <c r="H4403"/>
      <c r="I4403"/>
    </row>
    <row r="4404" spans="4:9" hidden="1" x14ac:dyDescent="0.45">
      <c r="D4404"/>
      <c r="E4404"/>
      <c r="F4404"/>
      <c r="G4404"/>
      <c r="H4404"/>
      <c r="I4404"/>
    </row>
    <row r="4405" spans="4:9" hidden="1" x14ac:dyDescent="0.45">
      <c r="D4405"/>
      <c r="E4405"/>
      <c r="F4405"/>
      <c r="G4405"/>
      <c r="H4405"/>
      <c r="I4405"/>
    </row>
    <row r="4406" spans="4:9" hidden="1" x14ac:dyDescent="0.45">
      <c r="D4406"/>
      <c r="E4406"/>
      <c r="F4406"/>
      <c r="G4406"/>
      <c r="H4406"/>
      <c r="I4406"/>
    </row>
    <row r="4407" spans="4:9" hidden="1" x14ac:dyDescent="0.45">
      <c r="D4407"/>
      <c r="E4407"/>
      <c r="F4407"/>
      <c r="G4407"/>
      <c r="H4407"/>
      <c r="I4407"/>
    </row>
    <row r="4408" spans="4:9" hidden="1" x14ac:dyDescent="0.45">
      <c r="D4408"/>
      <c r="E4408"/>
      <c r="F4408"/>
      <c r="G4408"/>
      <c r="H4408"/>
      <c r="I4408"/>
    </row>
    <row r="4409" spans="4:9" hidden="1" x14ac:dyDescent="0.45">
      <c r="D4409"/>
      <c r="E4409"/>
      <c r="F4409"/>
      <c r="G4409"/>
      <c r="H4409"/>
      <c r="I4409"/>
    </row>
    <row r="4410" spans="4:9" hidden="1" x14ac:dyDescent="0.45">
      <c r="D4410"/>
      <c r="E4410"/>
      <c r="F4410"/>
      <c r="G4410"/>
      <c r="H4410"/>
      <c r="I4410"/>
    </row>
    <row r="4411" spans="4:9" hidden="1" x14ac:dyDescent="0.45">
      <c r="D4411"/>
      <c r="E4411"/>
      <c r="F4411"/>
      <c r="G4411"/>
      <c r="H4411"/>
      <c r="I4411"/>
    </row>
    <row r="4412" spans="4:9" hidden="1" x14ac:dyDescent="0.45">
      <c r="D4412"/>
      <c r="E4412"/>
      <c r="F4412"/>
      <c r="G4412"/>
      <c r="H4412"/>
      <c r="I4412"/>
    </row>
    <row r="4413" spans="4:9" hidden="1" x14ac:dyDescent="0.45">
      <c r="D4413"/>
      <c r="E4413"/>
      <c r="F4413"/>
      <c r="G4413"/>
      <c r="H4413"/>
      <c r="I4413"/>
    </row>
    <row r="4414" spans="4:9" hidden="1" x14ac:dyDescent="0.45">
      <c r="D4414"/>
      <c r="E4414"/>
      <c r="F4414"/>
      <c r="G4414"/>
      <c r="H4414"/>
      <c r="I4414"/>
    </row>
    <row r="4415" spans="4:9" hidden="1" x14ac:dyDescent="0.45">
      <c r="D4415"/>
      <c r="E4415"/>
      <c r="F4415"/>
      <c r="G4415"/>
      <c r="H4415"/>
      <c r="I4415"/>
    </row>
    <row r="4416" spans="4:9" hidden="1" x14ac:dyDescent="0.45">
      <c r="D4416"/>
      <c r="E4416"/>
      <c r="F4416"/>
      <c r="G4416"/>
      <c r="H4416"/>
      <c r="I4416"/>
    </row>
    <row r="4417" spans="4:9" hidden="1" x14ac:dyDescent="0.45">
      <c r="D4417"/>
      <c r="E4417"/>
      <c r="F4417"/>
      <c r="G4417"/>
      <c r="H4417"/>
      <c r="I4417"/>
    </row>
    <row r="4418" spans="4:9" hidden="1" x14ac:dyDescent="0.45">
      <c r="D4418"/>
      <c r="E4418"/>
      <c r="F4418"/>
      <c r="G4418"/>
      <c r="H4418"/>
      <c r="I4418"/>
    </row>
    <row r="4419" spans="4:9" hidden="1" x14ac:dyDescent="0.45">
      <c r="D4419"/>
      <c r="E4419"/>
      <c r="F4419"/>
      <c r="G4419"/>
      <c r="H4419"/>
      <c r="I4419"/>
    </row>
    <row r="4420" spans="4:9" hidden="1" x14ac:dyDescent="0.45">
      <c r="D4420"/>
      <c r="E4420"/>
      <c r="F4420"/>
      <c r="G4420"/>
      <c r="H4420"/>
      <c r="I4420"/>
    </row>
    <row r="4421" spans="4:9" hidden="1" x14ac:dyDescent="0.45">
      <c r="D4421"/>
      <c r="E4421"/>
      <c r="F4421"/>
      <c r="G4421"/>
      <c r="H4421"/>
      <c r="I4421"/>
    </row>
    <row r="4422" spans="4:9" hidden="1" x14ac:dyDescent="0.45">
      <c r="D4422"/>
      <c r="E4422"/>
      <c r="F4422"/>
      <c r="G4422"/>
      <c r="H4422"/>
      <c r="I4422"/>
    </row>
    <row r="4423" spans="4:9" hidden="1" x14ac:dyDescent="0.45">
      <c r="D4423"/>
      <c r="E4423"/>
      <c r="F4423"/>
      <c r="G4423"/>
      <c r="H4423"/>
      <c r="I4423"/>
    </row>
    <row r="4424" spans="4:9" hidden="1" x14ac:dyDescent="0.45">
      <c r="D4424"/>
      <c r="E4424"/>
      <c r="F4424"/>
      <c r="G4424"/>
      <c r="H4424"/>
      <c r="I4424"/>
    </row>
    <row r="4425" spans="4:9" hidden="1" x14ac:dyDescent="0.45">
      <c r="D4425"/>
      <c r="E4425"/>
      <c r="F4425"/>
      <c r="G4425"/>
      <c r="H4425"/>
      <c r="I4425"/>
    </row>
    <row r="4426" spans="4:9" hidden="1" x14ac:dyDescent="0.45">
      <c r="D4426"/>
      <c r="E4426"/>
      <c r="F4426"/>
      <c r="G4426"/>
      <c r="H4426"/>
      <c r="I4426"/>
    </row>
    <row r="4427" spans="4:9" hidden="1" x14ac:dyDescent="0.45">
      <c r="D4427"/>
      <c r="E4427"/>
      <c r="F4427"/>
      <c r="G4427"/>
      <c r="H4427"/>
      <c r="I4427"/>
    </row>
    <row r="4428" spans="4:9" hidden="1" x14ac:dyDescent="0.45">
      <c r="D4428"/>
      <c r="E4428"/>
      <c r="F4428"/>
      <c r="G4428"/>
      <c r="H4428"/>
      <c r="I4428"/>
    </row>
    <row r="4429" spans="4:9" hidden="1" x14ac:dyDescent="0.45">
      <c r="D4429"/>
      <c r="E4429"/>
      <c r="F4429"/>
      <c r="G4429"/>
      <c r="H4429"/>
      <c r="I4429"/>
    </row>
    <row r="4430" spans="4:9" hidden="1" x14ac:dyDescent="0.45">
      <c r="D4430"/>
      <c r="E4430"/>
      <c r="F4430"/>
      <c r="G4430"/>
      <c r="H4430"/>
      <c r="I4430"/>
    </row>
    <row r="4431" spans="4:9" hidden="1" x14ac:dyDescent="0.45">
      <c r="D4431"/>
      <c r="E4431"/>
      <c r="F4431"/>
      <c r="G4431"/>
      <c r="H4431"/>
      <c r="I4431"/>
    </row>
    <row r="4432" spans="4:9" hidden="1" x14ac:dyDescent="0.45">
      <c r="D4432"/>
      <c r="E4432"/>
      <c r="F4432"/>
      <c r="G4432"/>
      <c r="H4432"/>
      <c r="I4432"/>
    </row>
    <row r="4433" spans="4:9" hidden="1" x14ac:dyDescent="0.45">
      <c r="D4433"/>
      <c r="E4433"/>
      <c r="F4433"/>
      <c r="G4433"/>
      <c r="H4433"/>
      <c r="I4433"/>
    </row>
    <row r="4434" spans="4:9" hidden="1" x14ac:dyDescent="0.45">
      <c r="D4434"/>
      <c r="E4434"/>
      <c r="F4434"/>
      <c r="G4434"/>
      <c r="H4434"/>
      <c r="I4434"/>
    </row>
    <row r="4435" spans="4:9" hidden="1" x14ac:dyDescent="0.45">
      <c r="D4435"/>
      <c r="E4435"/>
      <c r="F4435"/>
      <c r="G4435"/>
      <c r="H4435"/>
      <c r="I4435"/>
    </row>
    <row r="4436" spans="4:9" hidden="1" x14ac:dyDescent="0.45">
      <c r="D4436"/>
      <c r="E4436"/>
      <c r="F4436"/>
      <c r="G4436"/>
      <c r="H4436"/>
      <c r="I4436"/>
    </row>
    <row r="4437" spans="4:9" hidden="1" x14ac:dyDescent="0.45">
      <c r="D4437"/>
      <c r="E4437"/>
      <c r="F4437"/>
      <c r="G4437"/>
      <c r="H4437"/>
      <c r="I4437"/>
    </row>
    <row r="4438" spans="4:9" hidden="1" x14ac:dyDescent="0.45">
      <c r="D4438"/>
      <c r="E4438"/>
      <c r="F4438"/>
      <c r="G4438"/>
      <c r="H4438"/>
      <c r="I4438"/>
    </row>
    <row r="4439" spans="4:9" hidden="1" x14ac:dyDescent="0.45">
      <c r="D4439"/>
      <c r="E4439"/>
      <c r="F4439"/>
      <c r="G4439"/>
      <c r="H4439"/>
      <c r="I4439"/>
    </row>
    <row r="4440" spans="4:9" hidden="1" x14ac:dyDescent="0.45">
      <c r="D4440"/>
      <c r="E4440"/>
      <c r="F4440"/>
      <c r="G4440"/>
      <c r="H4440"/>
      <c r="I4440"/>
    </row>
    <row r="4441" spans="4:9" hidden="1" x14ac:dyDescent="0.45">
      <c r="D4441"/>
      <c r="E4441"/>
      <c r="F4441"/>
      <c r="G4441"/>
      <c r="H4441"/>
      <c r="I4441"/>
    </row>
    <row r="4442" spans="4:9" hidden="1" x14ac:dyDescent="0.45">
      <c r="D4442"/>
      <c r="E4442"/>
      <c r="F4442"/>
      <c r="G4442"/>
      <c r="H4442"/>
      <c r="I4442"/>
    </row>
    <row r="4443" spans="4:9" hidden="1" x14ac:dyDescent="0.45">
      <c r="D4443"/>
      <c r="E4443"/>
      <c r="F4443"/>
      <c r="G4443"/>
      <c r="H4443"/>
      <c r="I4443"/>
    </row>
    <row r="4444" spans="4:9" hidden="1" x14ac:dyDescent="0.45">
      <c r="D4444"/>
      <c r="E4444"/>
      <c r="F4444"/>
      <c r="G4444"/>
      <c r="H4444"/>
      <c r="I4444"/>
    </row>
    <row r="4445" spans="4:9" hidden="1" x14ac:dyDescent="0.45">
      <c r="D4445"/>
      <c r="E4445"/>
      <c r="F4445"/>
      <c r="G4445"/>
      <c r="H4445"/>
      <c r="I4445"/>
    </row>
    <row r="4446" spans="4:9" hidden="1" x14ac:dyDescent="0.45">
      <c r="D4446"/>
      <c r="E4446"/>
      <c r="F4446"/>
      <c r="G4446"/>
      <c r="H4446"/>
      <c r="I4446"/>
    </row>
    <row r="4447" spans="4:9" hidden="1" x14ac:dyDescent="0.45">
      <c r="D4447"/>
      <c r="E4447"/>
      <c r="F4447"/>
      <c r="G4447"/>
      <c r="H4447"/>
      <c r="I4447"/>
    </row>
    <row r="4448" spans="4:9" hidden="1" x14ac:dyDescent="0.45">
      <c r="D4448"/>
      <c r="E4448"/>
      <c r="F4448"/>
      <c r="G4448"/>
      <c r="H4448"/>
      <c r="I4448"/>
    </row>
    <row r="4449" spans="4:9" hidden="1" x14ac:dyDescent="0.45">
      <c r="D4449"/>
      <c r="E4449"/>
      <c r="F4449"/>
      <c r="G4449"/>
      <c r="H4449"/>
      <c r="I4449"/>
    </row>
    <row r="4450" spans="4:9" hidden="1" x14ac:dyDescent="0.45">
      <c r="D4450"/>
      <c r="E4450"/>
      <c r="F4450"/>
      <c r="G4450"/>
      <c r="H4450"/>
      <c r="I4450"/>
    </row>
    <row r="4451" spans="4:9" hidden="1" x14ac:dyDescent="0.45">
      <c r="D4451"/>
      <c r="E4451"/>
      <c r="F4451"/>
      <c r="G4451"/>
      <c r="H4451"/>
      <c r="I4451"/>
    </row>
    <row r="4452" spans="4:9" hidden="1" x14ac:dyDescent="0.45">
      <c r="D4452"/>
      <c r="E4452"/>
      <c r="F4452"/>
      <c r="G4452"/>
      <c r="H4452"/>
      <c r="I4452"/>
    </row>
    <row r="4453" spans="4:9" hidden="1" x14ac:dyDescent="0.45">
      <c r="D4453"/>
      <c r="E4453"/>
      <c r="F4453"/>
      <c r="G4453"/>
      <c r="H4453"/>
      <c r="I4453"/>
    </row>
    <row r="4454" spans="4:9" hidden="1" x14ac:dyDescent="0.45">
      <c r="D4454"/>
      <c r="E4454"/>
      <c r="F4454"/>
      <c r="G4454"/>
      <c r="H4454"/>
      <c r="I4454"/>
    </row>
    <row r="4455" spans="4:9" hidden="1" x14ac:dyDescent="0.45">
      <c r="D4455"/>
      <c r="E4455"/>
      <c r="F4455"/>
      <c r="G4455"/>
      <c r="H4455"/>
      <c r="I4455"/>
    </row>
    <row r="4456" spans="4:9" hidden="1" x14ac:dyDescent="0.45">
      <c r="D4456"/>
      <c r="E4456"/>
      <c r="F4456"/>
      <c r="G4456"/>
      <c r="H4456"/>
      <c r="I4456"/>
    </row>
    <row r="4457" spans="4:9" hidden="1" x14ac:dyDescent="0.45">
      <c r="D4457"/>
      <c r="E4457"/>
      <c r="F4457"/>
      <c r="G4457"/>
      <c r="H4457"/>
      <c r="I4457"/>
    </row>
    <row r="4458" spans="4:9" hidden="1" x14ac:dyDescent="0.45">
      <c r="D4458"/>
      <c r="E4458"/>
      <c r="F4458"/>
      <c r="G4458"/>
      <c r="H4458"/>
      <c r="I4458"/>
    </row>
    <row r="4459" spans="4:9" hidden="1" x14ac:dyDescent="0.45">
      <c r="D4459"/>
      <c r="E4459"/>
      <c r="F4459"/>
      <c r="G4459"/>
      <c r="H4459"/>
      <c r="I4459"/>
    </row>
    <row r="4460" spans="4:9" hidden="1" x14ac:dyDescent="0.45">
      <c r="D4460"/>
      <c r="E4460"/>
      <c r="F4460"/>
      <c r="G4460"/>
      <c r="H4460"/>
      <c r="I4460"/>
    </row>
    <row r="4461" spans="4:9" hidden="1" x14ac:dyDescent="0.45">
      <c r="D4461"/>
      <c r="E4461"/>
      <c r="F4461"/>
      <c r="G4461"/>
      <c r="H4461"/>
      <c r="I4461"/>
    </row>
    <row r="4462" spans="4:9" hidden="1" x14ac:dyDescent="0.45">
      <c r="D4462"/>
      <c r="E4462"/>
      <c r="F4462"/>
      <c r="G4462"/>
      <c r="H4462"/>
      <c r="I4462"/>
    </row>
    <row r="4463" spans="4:9" hidden="1" x14ac:dyDescent="0.45">
      <c r="D4463"/>
      <c r="E4463"/>
      <c r="F4463"/>
      <c r="G4463"/>
      <c r="H4463"/>
      <c r="I4463"/>
    </row>
    <row r="4464" spans="4:9" hidden="1" x14ac:dyDescent="0.45">
      <c r="D4464"/>
      <c r="E4464"/>
      <c r="F4464"/>
      <c r="G4464"/>
      <c r="H4464"/>
      <c r="I4464"/>
    </row>
    <row r="4465" spans="4:9" hidden="1" x14ac:dyDescent="0.45">
      <c r="D4465"/>
      <c r="E4465"/>
      <c r="F4465"/>
      <c r="G4465"/>
      <c r="H4465"/>
      <c r="I4465"/>
    </row>
    <row r="4466" spans="4:9" hidden="1" x14ac:dyDescent="0.45">
      <c r="D4466"/>
      <c r="E4466"/>
      <c r="F4466"/>
      <c r="G4466"/>
      <c r="H4466"/>
      <c r="I4466"/>
    </row>
    <row r="4467" spans="4:9" hidden="1" x14ac:dyDescent="0.45">
      <c r="D4467"/>
      <c r="E4467"/>
      <c r="F4467"/>
      <c r="G4467"/>
      <c r="H4467"/>
      <c r="I4467"/>
    </row>
    <row r="4468" spans="4:9" hidden="1" x14ac:dyDescent="0.45">
      <c r="D4468"/>
      <c r="E4468"/>
      <c r="F4468"/>
      <c r="G4468"/>
      <c r="H4468"/>
      <c r="I4468"/>
    </row>
    <row r="4469" spans="4:9" hidden="1" x14ac:dyDescent="0.45">
      <c r="D4469"/>
      <c r="E4469"/>
      <c r="F4469"/>
      <c r="G4469"/>
      <c r="H4469"/>
      <c r="I4469"/>
    </row>
    <row r="4470" spans="4:9" hidden="1" x14ac:dyDescent="0.45">
      <c r="D4470"/>
      <c r="E4470"/>
      <c r="F4470"/>
      <c r="G4470"/>
      <c r="H4470"/>
      <c r="I4470"/>
    </row>
    <row r="4471" spans="4:9" hidden="1" x14ac:dyDescent="0.45">
      <c r="D4471"/>
      <c r="E4471"/>
      <c r="F4471"/>
      <c r="G4471"/>
      <c r="H4471"/>
      <c r="I4471"/>
    </row>
    <row r="4472" spans="4:9" hidden="1" x14ac:dyDescent="0.45">
      <c r="D4472"/>
      <c r="E4472"/>
      <c r="F4472"/>
      <c r="G4472"/>
      <c r="H4472"/>
      <c r="I4472"/>
    </row>
    <row r="4473" spans="4:9" hidden="1" x14ac:dyDescent="0.45">
      <c r="D4473"/>
      <c r="E4473"/>
      <c r="F4473"/>
      <c r="G4473"/>
      <c r="H4473"/>
      <c r="I4473"/>
    </row>
    <row r="4474" spans="4:9" hidden="1" x14ac:dyDescent="0.45">
      <c r="D4474"/>
      <c r="E4474"/>
      <c r="F4474"/>
      <c r="G4474"/>
      <c r="H4474"/>
      <c r="I4474"/>
    </row>
    <row r="4475" spans="4:9" hidden="1" x14ac:dyDescent="0.45">
      <c r="D4475"/>
      <c r="E4475"/>
      <c r="F4475"/>
      <c r="G4475"/>
      <c r="H4475"/>
      <c r="I4475"/>
    </row>
    <row r="4476" spans="4:9" hidden="1" x14ac:dyDescent="0.45">
      <c r="D4476"/>
      <c r="E4476"/>
      <c r="F4476"/>
      <c r="G4476"/>
      <c r="H4476"/>
      <c r="I4476"/>
    </row>
    <row r="4477" spans="4:9" hidden="1" x14ac:dyDescent="0.45">
      <c r="D4477"/>
      <c r="E4477"/>
      <c r="F4477"/>
      <c r="G4477"/>
      <c r="H4477"/>
      <c r="I4477"/>
    </row>
    <row r="4478" spans="4:9" hidden="1" x14ac:dyDescent="0.45">
      <c r="D4478"/>
      <c r="E4478"/>
      <c r="F4478"/>
      <c r="G4478"/>
      <c r="H4478"/>
      <c r="I4478"/>
    </row>
    <row r="4479" spans="4:9" hidden="1" x14ac:dyDescent="0.45">
      <c r="D4479"/>
      <c r="E4479"/>
      <c r="F4479"/>
      <c r="G4479"/>
      <c r="H4479"/>
      <c r="I4479"/>
    </row>
    <row r="4480" spans="4:9" hidden="1" x14ac:dyDescent="0.45">
      <c r="D4480"/>
      <c r="E4480"/>
      <c r="F4480"/>
      <c r="G4480"/>
      <c r="H4480"/>
      <c r="I4480"/>
    </row>
    <row r="4481" spans="4:9" hidden="1" x14ac:dyDescent="0.45">
      <c r="D4481"/>
      <c r="E4481"/>
      <c r="F4481"/>
      <c r="G4481"/>
      <c r="H4481"/>
      <c r="I4481"/>
    </row>
    <row r="4482" spans="4:9" hidden="1" x14ac:dyDescent="0.45">
      <c r="D4482"/>
      <c r="E4482"/>
      <c r="F4482"/>
      <c r="G4482"/>
      <c r="H4482"/>
      <c r="I4482"/>
    </row>
    <row r="4483" spans="4:9" hidden="1" x14ac:dyDescent="0.45">
      <c r="D4483"/>
      <c r="E4483"/>
      <c r="F4483"/>
      <c r="G4483"/>
      <c r="H4483"/>
      <c r="I4483"/>
    </row>
    <row r="4484" spans="4:9" hidden="1" x14ac:dyDescent="0.45">
      <c r="D4484"/>
      <c r="E4484"/>
      <c r="F4484"/>
      <c r="G4484"/>
      <c r="H4484"/>
      <c r="I4484"/>
    </row>
    <row r="4485" spans="4:9" hidden="1" x14ac:dyDescent="0.45">
      <c r="D4485"/>
      <c r="E4485"/>
      <c r="F4485"/>
      <c r="G4485"/>
      <c r="H4485"/>
      <c r="I4485"/>
    </row>
    <row r="4486" spans="4:9" hidden="1" x14ac:dyDescent="0.45">
      <c r="D4486"/>
      <c r="E4486"/>
      <c r="F4486"/>
      <c r="G4486"/>
      <c r="H4486"/>
      <c r="I4486"/>
    </row>
    <row r="4487" spans="4:9" hidden="1" x14ac:dyDescent="0.45">
      <c r="D4487"/>
      <c r="E4487"/>
      <c r="F4487"/>
      <c r="G4487"/>
      <c r="H4487"/>
      <c r="I4487"/>
    </row>
    <row r="4488" spans="4:9" hidden="1" x14ac:dyDescent="0.45">
      <c r="D4488"/>
      <c r="E4488"/>
      <c r="F4488"/>
      <c r="G4488"/>
      <c r="H4488"/>
      <c r="I4488"/>
    </row>
    <row r="4489" spans="4:9" hidden="1" x14ac:dyDescent="0.45">
      <c r="D4489"/>
      <c r="E4489"/>
      <c r="F4489"/>
      <c r="G4489"/>
      <c r="H4489"/>
      <c r="I4489"/>
    </row>
    <row r="4490" spans="4:9" hidden="1" x14ac:dyDescent="0.45">
      <c r="D4490"/>
      <c r="E4490"/>
      <c r="F4490"/>
      <c r="G4490"/>
      <c r="H4490"/>
      <c r="I4490"/>
    </row>
    <row r="4491" spans="4:9" hidden="1" x14ac:dyDescent="0.45">
      <c r="D4491"/>
      <c r="E4491"/>
      <c r="F4491"/>
      <c r="G4491"/>
      <c r="H4491"/>
      <c r="I4491"/>
    </row>
    <row r="4492" spans="4:9" hidden="1" x14ac:dyDescent="0.45">
      <c r="D4492"/>
      <c r="E4492"/>
      <c r="F4492"/>
      <c r="G4492"/>
      <c r="H4492"/>
      <c r="I4492"/>
    </row>
    <row r="4493" spans="4:9" hidden="1" x14ac:dyDescent="0.45">
      <c r="D4493"/>
      <c r="E4493"/>
      <c r="F4493"/>
      <c r="G4493"/>
      <c r="H4493"/>
      <c r="I4493"/>
    </row>
    <row r="4494" spans="4:9" hidden="1" x14ac:dyDescent="0.45">
      <c r="D4494"/>
      <c r="E4494"/>
      <c r="F4494"/>
      <c r="G4494"/>
      <c r="H4494"/>
      <c r="I4494"/>
    </row>
    <row r="4495" spans="4:9" hidden="1" x14ac:dyDescent="0.45">
      <c r="D4495"/>
      <c r="E4495"/>
      <c r="F4495"/>
      <c r="G4495"/>
      <c r="H4495"/>
      <c r="I4495"/>
    </row>
    <row r="4496" spans="4:9" hidden="1" x14ac:dyDescent="0.45">
      <c r="D4496"/>
      <c r="E4496"/>
      <c r="F4496"/>
      <c r="G4496"/>
      <c r="H4496"/>
      <c r="I4496"/>
    </row>
    <row r="4497" spans="4:9" hidden="1" x14ac:dyDescent="0.45">
      <c r="D4497"/>
      <c r="E4497"/>
      <c r="F4497"/>
      <c r="G4497"/>
      <c r="H4497"/>
      <c r="I4497"/>
    </row>
    <row r="4498" spans="4:9" hidden="1" x14ac:dyDescent="0.45">
      <c r="D4498"/>
      <c r="E4498"/>
      <c r="F4498"/>
      <c r="G4498"/>
      <c r="H4498"/>
      <c r="I4498"/>
    </row>
    <row r="4499" spans="4:9" hidden="1" x14ac:dyDescent="0.45">
      <c r="D4499"/>
      <c r="E4499"/>
      <c r="F4499"/>
      <c r="G4499"/>
      <c r="H4499"/>
      <c r="I4499"/>
    </row>
    <row r="4500" spans="4:9" hidden="1" x14ac:dyDescent="0.45">
      <c r="D4500"/>
      <c r="E4500"/>
      <c r="F4500"/>
      <c r="G4500"/>
      <c r="H4500"/>
      <c r="I4500"/>
    </row>
    <row r="4501" spans="4:9" hidden="1" x14ac:dyDescent="0.45">
      <c r="D4501"/>
      <c r="E4501"/>
      <c r="F4501"/>
      <c r="G4501"/>
      <c r="H4501"/>
      <c r="I4501"/>
    </row>
    <row r="4502" spans="4:9" hidden="1" x14ac:dyDescent="0.45">
      <c r="D4502"/>
      <c r="E4502"/>
      <c r="F4502"/>
      <c r="G4502"/>
      <c r="H4502"/>
      <c r="I4502"/>
    </row>
    <row r="4503" spans="4:9" hidden="1" x14ac:dyDescent="0.45">
      <c r="D4503"/>
      <c r="E4503"/>
      <c r="F4503"/>
      <c r="G4503"/>
      <c r="H4503"/>
      <c r="I4503"/>
    </row>
    <row r="4504" spans="4:9" hidden="1" x14ac:dyDescent="0.45">
      <c r="D4504"/>
      <c r="E4504"/>
      <c r="F4504"/>
      <c r="G4504"/>
      <c r="H4504"/>
      <c r="I4504"/>
    </row>
    <row r="4505" spans="4:9" hidden="1" x14ac:dyDescent="0.45">
      <c r="D4505"/>
      <c r="E4505"/>
      <c r="F4505"/>
      <c r="G4505"/>
      <c r="H4505"/>
      <c r="I4505"/>
    </row>
    <row r="4506" spans="4:9" hidden="1" x14ac:dyDescent="0.45">
      <c r="D4506"/>
      <c r="E4506"/>
      <c r="F4506"/>
      <c r="G4506"/>
      <c r="H4506"/>
      <c r="I4506"/>
    </row>
    <row r="4507" spans="4:9" hidden="1" x14ac:dyDescent="0.45">
      <c r="D4507"/>
      <c r="E4507"/>
      <c r="F4507"/>
      <c r="G4507"/>
      <c r="H4507"/>
      <c r="I4507"/>
    </row>
    <row r="4508" spans="4:9" hidden="1" x14ac:dyDescent="0.45">
      <c r="D4508"/>
      <c r="E4508"/>
      <c r="F4508"/>
      <c r="G4508"/>
      <c r="H4508"/>
      <c r="I4508"/>
    </row>
    <row r="4509" spans="4:9" hidden="1" x14ac:dyDescent="0.45">
      <c r="D4509"/>
      <c r="E4509"/>
      <c r="F4509"/>
      <c r="G4509"/>
      <c r="H4509"/>
      <c r="I4509"/>
    </row>
    <row r="4510" spans="4:9" hidden="1" x14ac:dyDescent="0.45">
      <c r="D4510"/>
      <c r="E4510"/>
      <c r="F4510"/>
      <c r="G4510"/>
      <c r="H4510"/>
      <c r="I4510"/>
    </row>
    <row r="4511" spans="4:9" hidden="1" x14ac:dyDescent="0.45">
      <c r="D4511"/>
      <c r="E4511"/>
      <c r="F4511"/>
      <c r="G4511"/>
      <c r="H4511"/>
      <c r="I4511"/>
    </row>
    <row r="4512" spans="4:9" hidden="1" x14ac:dyDescent="0.45">
      <c r="D4512"/>
      <c r="E4512"/>
      <c r="F4512"/>
      <c r="G4512"/>
      <c r="H4512"/>
      <c r="I4512"/>
    </row>
    <row r="4513" spans="4:9" hidden="1" x14ac:dyDescent="0.45">
      <c r="D4513"/>
      <c r="E4513"/>
      <c r="F4513"/>
      <c r="G4513"/>
      <c r="H4513"/>
      <c r="I4513"/>
    </row>
    <row r="4514" spans="4:9" hidden="1" x14ac:dyDescent="0.45">
      <c r="D4514"/>
      <c r="E4514"/>
      <c r="F4514"/>
      <c r="G4514"/>
      <c r="H4514"/>
      <c r="I4514"/>
    </row>
    <row r="4515" spans="4:9" hidden="1" x14ac:dyDescent="0.45">
      <c r="D4515"/>
      <c r="E4515"/>
      <c r="F4515"/>
      <c r="G4515"/>
      <c r="H4515"/>
      <c r="I4515"/>
    </row>
    <row r="4516" spans="4:9" hidden="1" x14ac:dyDescent="0.45">
      <c r="D4516"/>
      <c r="E4516"/>
      <c r="F4516"/>
      <c r="G4516"/>
      <c r="H4516"/>
      <c r="I4516"/>
    </row>
    <row r="4517" spans="4:9" hidden="1" x14ac:dyDescent="0.45">
      <c r="D4517"/>
      <c r="E4517"/>
      <c r="F4517"/>
      <c r="G4517"/>
      <c r="H4517"/>
      <c r="I4517"/>
    </row>
    <row r="4518" spans="4:9" hidden="1" x14ac:dyDescent="0.45">
      <c r="D4518"/>
      <c r="E4518"/>
      <c r="F4518"/>
      <c r="G4518"/>
      <c r="H4518"/>
      <c r="I4518"/>
    </row>
    <row r="4519" spans="4:9" hidden="1" x14ac:dyDescent="0.45">
      <c r="D4519"/>
      <c r="E4519"/>
      <c r="F4519"/>
      <c r="G4519"/>
      <c r="H4519"/>
      <c r="I4519"/>
    </row>
    <row r="4520" spans="4:9" hidden="1" x14ac:dyDescent="0.45">
      <c r="D4520"/>
      <c r="E4520"/>
      <c r="F4520"/>
      <c r="G4520"/>
      <c r="H4520"/>
      <c r="I4520"/>
    </row>
    <row r="4521" spans="4:9" hidden="1" x14ac:dyDescent="0.45">
      <c r="D4521"/>
      <c r="E4521"/>
      <c r="F4521"/>
      <c r="G4521"/>
      <c r="H4521"/>
      <c r="I4521"/>
    </row>
    <row r="4522" spans="4:9" hidden="1" x14ac:dyDescent="0.45">
      <c r="D4522"/>
      <c r="E4522"/>
      <c r="F4522"/>
      <c r="G4522"/>
      <c r="H4522"/>
      <c r="I4522"/>
    </row>
    <row r="4523" spans="4:9" hidden="1" x14ac:dyDescent="0.45">
      <c r="D4523"/>
      <c r="E4523"/>
      <c r="F4523"/>
      <c r="G4523"/>
      <c r="H4523"/>
      <c r="I4523"/>
    </row>
    <row r="4524" spans="4:9" hidden="1" x14ac:dyDescent="0.45">
      <c r="D4524"/>
      <c r="E4524"/>
      <c r="F4524"/>
      <c r="G4524"/>
      <c r="H4524"/>
      <c r="I4524"/>
    </row>
    <row r="4525" spans="4:9" hidden="1" x14ac:dyDescent="0.45">
      <c r="D4525"/>
      <c r="E4525"/>
      <c r="F4525"/>
      <c r="G4525"/>
      <c r="H4525"/>
      <c r="I4525"/>
    </row>
    <row r="4526" spans="4:9" hidden="1" x14ac:dyDescent="0.45">
      <c r="D4526"/>
      <c r="E4526"/>
      <c r="F4526"/>
      <c r="G4526"/>
      <c r="H4526"/>
      <c r="I4526"/>
    </row>
    <row r="4527" spans="4:9" hidden="1" x14ac:dyDescent="0.45">
      <c r="D4527"/>
      <c r="E4527"/>
      <c r="F4527"/>
      <c r="G4527"/>
      <c r="H4527"/>
      <c r="I4527"/>
    </row>
    <row r="4528" spans="4:9" hidden="1" x14ac:dyDescent="0.45">
      <c r="D4528"/>
      <c r="E4528"/>
      <c r="F4528"/>
      <c r="G4528"/>
      <c r="H4528"/>
      <c r="I4528"/>
    </row>
    <row r="4529" spans="4:9" hidden="1" x14ac:dyDescent="0.45">
      <c r="D4529"/>
      <c r="E4529"/>
      <c r="F4529"/>
      <c r="G4529"/>
      <c r="H4529"/>
      <c r="I4529"/>
    </row>
    <row r="4530" spans="4:9" hidden="1" x14ac:dyDescent="0.45">
      <c r="D4530"/>
      <c r="E4530"/>
      <c r="F4530"/>
      <c r="G4530"/>
      <c r="H4530"/>
      <c r="I4530"/>
    </row>
    <row r="4531" spans="4:9" hidden="1" x14ac:dyDescent="0.45">
      <c r="D4531"/>
      <c r="E4531"/>
      <c r="F4531"/>
      <c r="G4531"/>
      <c r="H4531"/>
      <c r="I4531"/>
    </row>
    <row r="4532" spans="4:9" hidden="1" x14ac:dyDescent="0.45">
      <c r="D4532"/>
      <c r="E4532"/>
      <c r="F4532"/>
      <c r="G4532"/>
      <c r="H4532"/>
      <c r="I4532"/>
    </row>
    <row r="4533" spans="4:9" hidden="1" x14ac:dyDescent="0.45">
      <c r="D4533"/>
      <c r="E4533"/>
      <c r="F4533"/>
      <c r="G4533"/>
      <c r="H4533"/>
      <c r="I4533"/>
    </row>
    <row r="4534" spans="4:9" hidden="1" x14ac:dyDescent="0.45">
      <c r="D4534"/>
      <c r="E4534"/>
      <c r="F4534"/>
      <c r="G4534"/>
      <c r="H4534"/>
      <c r="I4534"/>
    </row>
    <row r="4535" spans="4:9" hidden="1" x14ac:dyDescent="0.45">
      <c r="D4535"/>
      <c r="E4535"/>
      <c r="F4535"/>
      <c r="G4535"/>
      <c r="H4535"/>
      <c r="I4535"/>
    </row>
    <row r="4536" spans="4:9" hidden="1" x14ac:dyDescent="0.45">
      <c r="D4536"/>
      <c r="E4536"/>
      <c r="F4536"/>
      <c r="G4536"/>
      <c r="H4536"/>
      <c r="I4536"/>
    </row>
    <row r="4537" spans="4:9" hidden="1" x14ac:dyDescent="0.45">
      <c r="D4537"/>
      <c r="E4537"/>
      <c r="F4537"/>
      <c r="G4537"/>
      <c r="H4537"/>
      <c r="I4537"/>
    </row>
    <row r="4538" spans="4:9" hidden="1" x14ac:dyDescent="0.45">
      <c r="D4538"/>
      <c r="E4538"/>
      <c r="F4538"/>
      <c r="G4538"/>
      <c r="H4538"/>
      <c r="I4538"/>
    </row>
    <row r="4539" spans="4:9" hidden="1" x14ac:dyDescent="0.45">
      <c r="D4539"/>
      <c r="E4539"/>
      <c r="F4539"/>
      <c r="G4539"/>
      <c r="H4539"/>
      <c r="I4539"/>
    </row>
    <row r="4540" spans="4:9" hidden="1" x14ac:dyDescent="0.45">
      <c r="D4540"/>
      <c r="E4540"/>
      <c r="F4540"/>
      <c r="G4540"/>
      <c r="H4540"/>
      <c r="I4540"/>
    </row>
    <row r="4541" spans="4:9" hidden="1" x14ac:dyDescent="0.45">
      <c r="D4541"/>
      <c r="E4541"/>
      <c r="F4541"/>
      <c r="G4541"/>
      <c r="H4541"/>
      <c r="I4541"/>
    </row>
    <row r="4542" spans="4:9" hidden="1" x14ac:dyDescent="0.45">
      <c r="D4542"/>
      <c r="E4542"/>
      <c r="F4542"/>
      <c r="G4542"/>
      <c r="H4542"/>
      <c r="I4542"/>
    </row>
    <row r="4543" spans="4:9" hidden="1" x14ac:dyDescent="0.45">
      <c r="D4543"/>
      <c r="E4543"/>
      <c r="F4543"/>
      <c r="G4543"/>
      <c r="H4543"/>
      <c r="I4543"/>
    </row>
    <row r="4544" spans="4:9" hidden="1" x14ac:dyDescent="0.45">
      <c r="D4544"/>
      <c r="E4544"/>
      <c r="F4544"/>
      <c r="G4544"/>
      <c r="H4544"/>
      <c r="I4544"/>
    </row>
    <row r="4545" spans="4:9" hidden="1" x14ac:dyDescent="0.45">
      <c r="D4545"/>
      <c r="E4545"/>
      <c r="F4545"/>
      <c r="G4545"/>
      <c r="H4545"/>
      <c r="I4545"/>
    </row>
    <row r="4546" spans="4:9" hidden="1" x14ac:dyDescent="0.45">
      <c r="D4546"/>
      <c r="E4546"/>
      <c r="F4546"/>
      <c r="G4546"/>
      <c r="H4546"/>
      <c r="I4546"/>
    </row>
    <row r="4547" spans="4:9" hidden="1" x14ac:dyDescent="0.45">
      <c r="D4547"/>
      <c r="E4547"/>
      <c r="F4547"/>
      <c r="G4547"/>
      <c r="H4547"/>
      <c r="I4547"/>
    </row>
    <row r="4548" spans="4:9" hidden="1" x14ac:dyDescent="0.45">
      <c r="D4548"/>
      <c r="E4548"/>
      <c r="F4548"/>
      <c r="G4548"/>
      <c r="H4548"/>
      <c r="I4548"/>
    </row>
    <row r="4549" spans="4:9" hidden="1" x14ac:dyDescent="0.45">
      <c r="D4549"/>
      <c r="E4549"/>
      <c r="F4549"/>
      <c r="G4549"/>
      <c r="H4549"/>
      <c r="I4549"/>
    </row>
    <row r="4550" spans="4:9" hidden="1" x14ac:dyDescent="0.45">
      <c r="D4550"/>
      <c r="E4550"/>
      <c r="F4550"/>
      <c r="G4550"/>
      <c r="H4550"/>
      <c r="I4550"/>
    </row>
    <row r="4551" spans="4:9" hidden="1" x14ac:dyDescent="0.45">
      <c r="D4551"/>
      <c r="E4551"/>
      <c r="F4551"/>
      <c r="G4551"/>
      <c r="H4551"/>
      <c r="I4551"/>
    </row>
    <row r="4552" spans="4:9" hidden="1" x14ac:dyDescent="0.45">
      <c r="D4552"/>
      <c r="E4552"/>
      <c r="F4552"/>
      <c r="G4552"/>
      <c r="H4552"/>
      <c r="I4552"/>
    </row>
    <row r="4553" spans="4:9" hidden="1" x14ac:dyDescent="0.45">
      <c r="D4553"/>
      <c r="E4553"/>
      <c r="F4553"/>
      <c r="G4553"/>
      <c r="H4553"/>
      <c r="I4553"/>
    </row>
    <row r="4554" spans="4:9" hidden="1" x14ac:dyDescent="0.45">
      <c r="D4554"/>
      <c r="E4554"/>
      <c r="F4554"/>
      <c r="G4554"/>
      <c r="H4554"/>
      <c r="I4554"/>
    </row>
    <row r="4555" spans="4:9" hidden="1" x14ac:dyDescent="0.45">
      <c r="D4555"/>
      <c r="E4555"/>
      <c r="F4555"/>
      <c r="G4555"/>
      <c r="H4555"/>
      <c r="I4555"/>
    </row>
    <row r="4556" spans="4:9" hidden="1" x14ac:dyDescent="0.45">
      <c r="D4556"/>
      <c r="E4556"/>
      <c r="F4556"/>
      <c r="G4556"/>
      <c r="H4556"/>
      <c r="I4556"/>
    </row>
    <row r="4557" spans="4:9" hidden="1" x14ac:dyDescent="0.45">
      <c r="D4557"/>
      <c r="E4557"/>
      <c r="F4557"/>
      <c r="G4557"/>
      <c r="H4557"/>
      <c r="I4557"/>
    </row>
    <row r="4558" spans="4:9" hidden="1" x14ac:dyDescent="0.45">
      <c r="D4558"/>
      <c r="E4558"/>
      <c r="F4558"/>
      <c r="G4558"/>
      <c r="H4558"/>
      <c r="I4558"/>
    </row>
    <row r="4559" spans="4:9" hidden="1" x14ac:dyDescent="0.45">
      <c r="D4559"/>
      <c r="E4559"/>
      <c r="F4559"/>
      <c r="G4559"/>
      <c r="H4559"/>
      <c r="I4559"/>
    </row>
    <row r="4560" spans="4:9" hidden="1" x14ac:dyDescent="0.45">
      <c r="D4560"/>
      <c r="E4560"/>
      <c r="F4560"/>
      <c r="G4560"/>
      <c r="H4560"/>
      <c r="I4560"/>
    </row>
    <row r="4561" spans="4:9" hidden="1" x14ac:dyDescent="0.45">
      <c r="D4561"/>
      <c r="E4561"/>
      <c r="F4561"/>
      <c r="G4561"/>
      <c r="H4561"/>
      <c r="I4561"/>
    </row>
    <row r="4562" spans="4:9" hidden="1" x14ac:dyDescent="0.45">
      <c r="D4562"/>
      <c r="E4562"/>
      <c r="F4562"/>
      <c r="G4562"/>
      <c r="H4562"/>
      <c r="I4562"/>
    </row>
    <row r="4563" spans="4:9" hidden="1" x14ac:dyDescent="0.45">
      <c r="D4563"/>
      <c r="E4563"/>
      <c r="F4563"/>
      <c r="G4563"/>
      <c r="H4563"/>
      <c r="I4563"/>
    </row>
    <row r="4564" spans="4:9" hidden="1" x14ac:dyDescent="0.45">
      <c r="D4564"/>
      <c r="E4564"/>
      <c r="F4564"/>
      <c r="G4564"/>
      <c r="H4564"/>
      <c r="I4564"/>
    </row>
    <row r="4565" spans="4:9" hidden="1" x14ac:dyDescent="0.45">
      <c r="D4565"/>
      <c r="E4565"/>
      <c r="F4565"/>
      <c r="G4565"/>
      <c r="H4565"/>
      <c r="I4565"/>
    </row>
    <row r="4566" spans="4:9" hidden="1" x14ac:dyDescent="0.45">
      <c r="D4566"/>
      <c r="E4566"/>
      <c r="F4566"/>
      <c r="G4566"/>
      <c r="H4566"/>
      <c r="I4566"/>
    </row>
    <row r="4567" spans="4:9" hidden="1" x14ac:dyDescent="0.45">
      <c r="D4567"/>
      <c r="E4567"/>
      <c r="F4567"/>
      <c r="G4567"/>
      <c r="H4567"/>
      <c r="I4567"/>
    </row>
    <row r="4568" spans="4:9" hidden="1" x14ac:dyDescent="0.45">
      <c r="D4568"/>
      <c r="E4568"/>
      <c r="F4568"/>
      <c r="G4568"/>
      <c r="H4568"/>
      <c r="I4568"/>
    </row>
    <row r="4569" spans="4:9" hidden="1" x14ac:dyDescent="0.45">
      <c r="D4569"/>
      <c r="E4569"/>
      <c r="F4569"/>
      <c r="G4569"/>
      <c r="H4569"/>
      <c r="I4569"/>
    </row>
    <row r="4570" spans="4:9" hidden="1" x14ac:dyDescent="0.45">
      <c r="D4570"/>
      <c r="E4570"/>
      <c r="F4570"/>
      <c r="G4570"/>
      <c r="H4570"/>
      <c r="I4570"/>
    </row>
    <row r="4571" spans="4:9" hidden="1" x14ac:dyDescent="0.45">
      <c r="D4571"/>
      <c r="E4571"/>
      <c r="F4571"/>
      <c r="G4571"/>
      <c r="H4571"/>
      <c r="I4571"/>
    </row>
    <row r="4572" spans="4:9" hidden="1" x14ac:dyDescent="0.45">
      <c r="D4572"/>
      <c r="E4572"/>
      <c r="F4572"/>
      <c r="G4572"/>
      <c r="H4572"/>
      <c r="I4572"/>
    </row>
    <row r="4573" spans="4:9" hidden="1" x14ac:dyDescent="0.45">
      <c r="D4573"/>
      <c r="E4573"/>
      <c r="F4573"/>
      <c r="G4573"/>
      <c r="H4573"/>
      <c r="I4573"/>
    </row>
    <row r="4574" spans="4:9" hidden="1" x14ac:dyDescent="0.45">
      <c r="D4574"/>
      <c r="E4574"/>
      <c r="F4574"/>
      <c r="G4574"/>
      <c r="H4574"/>
      <c r="I4574"/>
    </row>
    <row r="4575" spans="4:9" hidden="1" x14ac:dyDescent="0.45">
      <c r="D4575"/>
      <c r="E4575"/>
      <c r="F4575"/>
      <c r="G4575"/>
      <c r="H4575"/>
      <c r="I4575"/>
    </row>
    <row r="4576" spans="4:9" hidden="1" x14ac:dyDescent="0.45">
      <c r="D4576"/>
      <c r="E4576"/>
      <c r="F4576"/>
      <c r="G4576"/>
      <c r="H4576"/>
      <c r="I4576"/>
    </row>
    <row r="4577" spans="4:9" hidden="1" x14ac:dyDescent="0.45">
      <c r="D4577"/>
      <c r="E4577"/>
      <c r="F4577"/>
      <c r="G4577"/>
      <c r="H4577"/>
      <c r="I4577"/>
    </row>
    <row r="4578" spans="4:9" hidden="1" x14ac:dyDescent="0.45">
      <c r="D4578"/>
      <c r="E4578"/>
      <c r="F4578"/>
      <c r="G4578"/>
      <c r="H4578"/>
      <c r="I4578"/>
    </row>
    <row r="4579" spans="4:9" hidden="1" x14ac:dyDescent="0.45">
      <c r="D4579"/>
      <c r="E4579"/>
      <c r="F4579"/>
      <c r="G4579"/>
      <c r="H4579"/>
      <c r="I4579"/>
    </row>
    <row r="4580" spans="4:9" hidden="1" x14ac:dyDescent="0.45">
      <c r="D4580"/>
      <c r="E4580"/>
      <c r="F4580"/>
      <c r="G4580"/>
      <c r="H4580"/>
      <c r="I4580"/>
    </row>
    <row r="4581" spans="4:9" hidden="1" x14ac:dyDescent="0.45">
      <c r="D4581"/>
      <c r="E4581"/>
      <c r="F4581"/>
      <c r="G4581"/>
      <c r="H4581"/>
      <c r="I4581"/>
    </row>
    <row r="4582" spans="4:9" hidden="1" x14ac:dyDescent="0.45">
      <c r="D4582"/>
      <c r="E4582"/>
      <c r="F4582"/>
      <c r="G4582"/>
      <c r="H4582"/>
      <c r="I4582"/>
    </row>
    <row r="4583" spans="4:9" hidden="1" x14ac:dyDescent="0.45">
      <c r="D4583"/>
      <c r="E4583"/>
      <c r="F4583"/>
      <c r="G4583"/>
      <c r="H4583"/>
      <c r="I4583"/>
    </row>
    <row r="4584" spans="4:9" hidden="1" x14ac:dyDescent="0.45">
      <c r="D4584"/>
      <c r="E4584"/>
      <c r="F4584"/>
      <c r="G4584"/>
      <c r="H4584"/>
      <c r="I4584"/>
    </row>
    <row r="4585" spans="4:9" hidden="1" x14ac:dyDescent="0.45">
      <c r="D4585"/>
      <c r="E4585"/>
      <c r="F4585"/>
      <c r="G4585"/>
      <c r="H4585"/>
      <c r="I4585"/>
    </row>
    <row r="4586" spans="4:9" hidden="1" x14ac:dyDescent="0.45">
      <c r="D4586"/>
      <c r="E4586"/>
      <c r="F4586"/>
      <c r="G4586"/>
      <c r="H4586"/>
      <c r="I4586"/>
    </row>
    <row r="4587" spans="4:9" hidden="1" x14ac:dyDescent="0.45">
      <c r="D4587"/>
      <c r="E4587"/>
      <c r="F4587"/>
      <c r="G4587"/>
      <c r="H4587"/>
      <c r="I4587"/>
    </row>
    <row r="4588" spans="4:9" hidden="1" x14ac:dyDescent="0.45">
      <c r="D4588"/>
      <c r="E4588"/>
      <c r="F4588"/>
      <c r="G4588"/>
      <c r="H4588"/>
      <c r="I4588"/>
    </row>
    <row r="4589" spans="4:9" hidden="1" x14ac:dyDescent="0.45">
      <c r="D4589"/>
      <c r="E4589"/>
      <c r="F4589"/>
      <c r="G4589"/>
      <c r="H4589"/>
      <c r="I4589"/>
    </row>
    <row r="4590" spans="4:9" hidden="1" x14ac:dyDescent="0.45">
      <c r="D4590"/>
      <c r="E4590"/>
      <c r="F4590"/>
      <c r="G4590"/>
      <c r="H4590"/>
      <c r="I4590"/>
    </row>
    <row r="4591" spans="4:9" hidden="1" x14ac:dyDescent="0.45">
      <c r="D4591"/>
      <c r="E4591"/>
      <c r="F4591"/>
      <c r="G4591"/>
      <c r="H4591"/>
      <c r="I4591"/>
    </row>
    <row r="4592" spans="4:9" hidden="1" x14ac:dyDescent="0.45">
      <c r="D4592"/>
      <c r="E4592"/>
      <c r="F4592"/>
      <c r="G4592"/>
      <c r="H4592"/>
      <c r="I4592"/>
    </row>
    <row r="4593" spans="4:9" hidden="1" x14ac:dyDescent="0.45">
      <c r="D4593"/>
      <c r="E4593"/>
      <c r="F4593"/>
      <c r="G4593"/>
      <c r="H4593"/>
      <c r="I4593"/>
    </row>
    <row r="4594" spans="4:9" hidden="1" x14ac:dyDescent="0.45">
      <c r="D4594"/>
      <c r="E4594"/>
      <c r="F4594"/>
      <c r="G4594"/>
      <c r="H4594"/>
      <c r="I4594"/>
    </row>
    <row r="4595" spans="4:9" hidden="1" x14ac:dyDescent="0.45">
      <c r="D4595"/>
      <c r="E4595"/>
      <c r="F4595"/>
      <c r="G4595"/>
      <c r="H4595"/>
      <c r="I4595"/>
    </row>
    <row r="4596" spans="4:9" hidden="1" x14ac:dyDescent="0.45">
      <c r="D4596"/>
      <c r="E4596"/>
      <c r="F4596"/>
      <c r="G4596"/>
      <c r="H4596"/>
      <c r="I4596"/>
    </row>
    <row r="4597" spans="4:9" hidden="1" x14ac:dyDescent="0.45">
      <c r="D4597"/>
      <c r="E4597"/>
      <c r="F4597"/>
      <c r="G4597"/>
      <c r="H4597"/>
      <c r="I4597"/>
    </row>
    <row r="4598" spans="4:9" hidden="1" x14ac:dyDescent="0.45">
      <c r="D4598"/>
      <c r="E4598"/>
      <c r="F4598"/>
      <c r="G4598"/>
      <c r="H4598"/>
      <c r="I4598"/>
    </row>
    <row r="4599" spans="4:9" hidden="1" x14ac:dyDescent="0.45">
      <c r="D4599"/>
      <c r="E4599"/>
      <c r="F4599"/>
      <c r="G4599"/>
      <c r="H4599"/>
      <c r="I4599"/>
    </row>
    <row r="4600" spans="4:9" hidden="1" x14ac:dyDescent="0.45">
      <c r="D4600"/>
      <c r="E4600"/>
      <c r="F4600"/>
      <c r="G4600"/>
      <c r="H4600"/>
      <c r="I4600"/>
    </row>
    <row r="4601" spans="4:9" hidden="1" x14ac:dyDescent="0.45">
      <c r="D4601"/>
      <c r="E4601"/>
      <c r="F4601"/>
      <c r="G4601"/>
      <c r="H4601"/>
      <c r="I4601"/>
    </row>
    <row r="4602" spans="4:9" hidden="1" x14ac:dyDescent="0.45">
      <c r="D4602"/>
      <c r="E4602"/>
      <c r="F4602"/>
      <c r="G4602"/>
      <c r="H4602"/>
      <c r="I4602"/>
    </row>
    <row r="4603" spans="4:9" hidden="1" x14ac:dyDescent="0.45">
      <c r="D4603"/>
      <c r="E4603"/>
      <c r="F4603"/>
      <c r="G4603"/>
      <c r="H4603"/>
      <c r="I4603"/>
    </row>
    <row r="4604" spans="4:9" hidden="1" x14ac:dyDescent="0.45">
      <c r="D4604"/>
      <c r="E4604"/>
      <c r="F4604"/>
      <c r="G4604"/>
      <c r="H4604"/>
      <c r="I4604"/>
    </row>
    <row r="4605" spans="4:9" hidden="1" x14ac:dyDescent="0.45">
      <c r="D4605"/>
      <c r="E4605"/>
      <c r="F4605"/>
      <c r="G4605"/>
      <c r="H4605"/>
      <c r="I4605"/>
    </row>
    <row r="4606" spans="4:9" hidden="1" x14ac:dyDescent="0.45">
      <c r="D4606"/>
      <c r="E4606"/>
      <c r="F4606"/>
      <c r="G4606"/>
      <c r="H4606"/>
      <c r="I4606"/>
    </row>
    <row r="4607" spans="4:9" hidden="1" x14ac:dyDescent="0.45">
      <c r="D4607"/>
      <c r="E4607"/>
      <c r="F4607"/>
      <c r="G4607"/>
      <c r="H4607"/>
      <c r="I4607"/>
    </row>
    <row r="4608" spans="4:9" hidden="1" x14ac:dyDescent="0.45">
      <c r="D4608"/>
      <c r="E4608"/>
      <c r="F4608"/>
      <c r="G4608"/>
      <c r="H4608"/>
      <c r="I4608"/>
    </row>
    <row r="4609" spans="4:9" hidden="1" x14ac:dyDescent="0.45">
      <c r="D4609"/>
      <c r="E4609"/>
      <c r="F4609"/>
      <c r="G4609"/>
      <c r="H4609"/>
      <c r="I4609"/>
    </row>
    <row r="4610" spans="4:9" hidden="1" x14ac:dyDescent="0.45">
      <c r="D4610"/>
      <c r="E4610"/>
      <c r="F4610"/>
      <c r="G4610"/>
      <c r="H4610"/>
      <c r="I4610"/>
    </row>
    <row r="4611" spans="4:9" hidden="1" x14ac:dyDescent="0.45">
      <c r="D4611"/>
      <c r="E4611"/>
      <c r="F4611"/>
      <c r="G4611"/>
      <c r="H4611"/>
      <c r="I4611"/>
    </row>
    <row r="4612" spans="4:9" hidden="1" x14ac:dyDescent="0.45">
      <c r="D4612"/>
      <c r="E4612"/>
      <c r="F4612"/>
      <c r="G4612"/>
      <c r="H4612"/>
      <c r="I4612"/>
    </row>
    <row r="4613" spans="4:9" hidden="1" x14ac:dyDescent="0.45">
      <c r="D4613"/>
      <c r="E4613"/>
      <c r="F4613"/>
      <c r="G4613"/>
      <c r="H4613"/>
      <c r="I4613"/>
    </row>
    <row r="4614" spans="4:9" hidden="1" x14ac:dyDescent="0.45">
      <c r="D4614"/>
      <c r="E4614"/>
      <c r="F4614"/>
      <c r="G4614"/>
      <c r="H4614"/>
      <c r="I4614"/>
    </row>
    <row r="4615" spans="4:9" hidden="1" x14ac:dyDescent="0.45">
      <c r="D4615"/>
      <c r="E4615"/>
      <c r="F4615"/>
      <c r="G4615"/>
      <c r="H4615"/>
      <c r="I4615"/>
    </row>
    <row r="4616" spans="4:9" hidden="1" x14ac:dyDescent="0.45">
      <c r="D4616"/>
      <c r="E4616"/>
      <c r="F4616"/>
      <c r="G4616"/>
      <c r="H4616"/>
      <c r="I4616"/>
    </row>
    <row r="4617" spans="4:9" hidden="1" x14ac:dyDescent="0.45">
      <c r="D4617"/>
      <c r="E4617"/>
      <c r="F4617"/>
      <c r="G4617"/>
      <c r="H4617"/>
      <c r="I4617"/>
    </row>
    <row r="4618" spans="4:9" hidden="1" x14ac:dyDescent="0.45">
      <c r="D4618"/>
      <c r="E4618"/>
      <c r="F4618"/>
      <c r="G4618"/>
      <c r="H4618"/>
      <c r="I4618"/>
    </row>
    <row r="4619" spans="4:9" hidden="1" x14ac:dyDescent="0.45">
      <c r="D4619"/>
      <c r="E4619"/>
      <c r="F4619"/>
      <c r="G4619"/>
      <c r="H4619"/>
      <c r="I4619"/>
    </row>
    <row r="4620" spans="4:9" hidden="1" x14ac:dyDescent="0.45">
      <c r="D4620"/>
      <c r="E4620"/>
      <c r="F4620"/>
      <c r="G4620"/>
      <c r="H4620"/>
      <c r="I4620"/>
    </row>
    <row r="4621" spans="4:9" hidden="1" x14ac:dyDescent="0.45">
      <c r="D4621"/>
      <c r="E4621"/>
      <c r="F4621"/>
      <c r="G4621"/>
      <c r="H4621"/>
      <c r="I4621"/>
    </row>
    <row r="4622" spans="4:9" hidden="1" x14ac:dyDescent="0.45">
      <c r="D4622"/>
      <c r="E4622"/>
      <c r="F4622"/>
      <c r="G4622"/>
      <c r="H4622"/>
      <c r="I4622"/>
    </row>
    <row r="4623" spans="4:9" hidden="1" x14ac:dyDescent="0.45">
      <c r="D4623"/>
      <c r="E4623"/>
      <c r="F4623"/>
      <c r="G4623"/>
      <c r="H4623"/>
      <c r="I4623"/>
    </row>
    <row r="4624" spans="4:9" hidden="1" x14ac:dyDescent="0.45">
      <c r="D4624"/>
      <c r="E4624"/>
      <c r="F4624"/>
      <c r="G4624"/>
      <c r="H4624"/>
      <c r="I4624"/>
    </row>
    <row r="4625" spans="4:9" hidden="1" x14ac:dyDescent="0.45">
      <c r="D4625"/>
      <c r="E4625"/>
      <c r="F4625"/>
      <c r="G4625"/>
      <c r="H4625"/>
      <c r="I4625"/>
    </row>
    <row r="4626" spans="4:9" hidden="1" x14ac:dyDescent="0.45">
      <c r="D4626"/>
      <c r="E4626"/>
      <c r="F4626"/>
      <c r="G4626"/>
      <c r="H4626"/>
      <c r="I4626"/>
    </row>
    <row r="4627" spans="4:9" hidden="1" x14ac:dyDescent="0.45">
      <c r="D4627"/>
      <c r="E4627"/>
      <c r="F4627"/>
      <c r="G4627"/>
      <c r="H4627"/>
      <c r="I4627"/>
    </row>
    <row r="4628" spans="4:9" hidden="1" x14ac:dyDescent="0.45">
      <c r="D4628"/>
      <c r="E4628"/>
      <c r="F4628"/>
      <c r="G4628"/>
      <c r="H4628"/>
      <c r="I4628"/>
    </row>
    <row r="4629" spans="4:9" hidden="1" x14ac:dyDescent="0.45">
      <c r="D4629"/>
      <c r="E4629"/>
      <c r="F4629"/>
      <c r="G4629"/>
      <c r="H4629"/>
      <c r="I4629"/>
    </row>
    <row r="4630" spans="4:9" hidden="1" x14ac:dyDescent="0.45">
      <c r="D4630"/>
      <c r="E4630"/>
      <c r="F4630"/>
      <c r="G4630"/>
      <c r="H4630"/>
      <c r="I4630"/>
    </row>
    <row r="4631" spans="4:9" hidden="1" x14ac:dyDescent="0.45">
      <c r="D4631"/>
      <c r="E4631"/>
      <c r="F4631"/>
      <c r="G4631"/>
      <c r="H4631"/>
      <c r="I4631"/>
    </row>
    <row r="4632" spans="4:9" hidden="1" x14ac:dyDescent="0.45">
      <c r="D4632"/>
      <c r="E4632"/>
      <c r="F4632"/>
      <c r="G4632"/>
      <c r="H4632"/>
      <c r="I4632"/>
    </row>
    <row r="4633" spans="4:9" hidden="1" x14ac:dyDescent="0.45">
      <c r="D4633"/>
      <c r="E4633"/>
      <c r="F4633"/>
      <c r="G4633"/>
      <c r="H4633"/>
      <c r="I4633"/>
    </row>
    <row r="4634" spans="4:9" hidden="1" x14ac:dyDescent="0.45">
      <c r="D4634"/>
      <c r="E4634"/>
      <c r="F4634"/>
      <c r="G4634"/>
      <c r="H4634"/>
      <c r="I4634"/>
    </row>
    <row r="4635" spans="4:9" hidden="1" x14ac:dyDescent="0.45">
      <c r="D4635"/>
      <c r="E4635"/>
      <c r="F4635"/>
      <c r="G4635"/>
      <c r="H4635"/>
      <c r="I4635"/>
    </row>
    <row r="4636" spans="4:9" hidden="1" x14ac:dyDescent="0.45">
      <c r="D4636"/>
      <c r="E4636"/>
      <c r="F4636"/>
      <c r="G4636"/>
      <c r="H4636"/>
      <c r="I4636"/>
    </row>
    <row r="4637" spans="4:9" hidden="1" x14ac:dyDescent="0.45">
      <c r="D4637"/>
      <c r="E4637"/>
      <c r="F4637"/>
      <c r="G4637"/>
      <c r="H4637"/>
      <c r="I4637"/>
    </row>
    <row r="4638" spans="4:9" hidden="1" x14ac:dyDescent="0.45">
      <c r="D4638"/>
      <c r="E4638"/>
      <c r="F4638"/>
      <c r="G4638"/>
      <c r="H4638"/>
      <c r="I4638"/>
    </row>
    <row r="4639" spans="4:9" hidden="1" x14ac:dyDescent="0.45">
      <c r="D4639"/>
      <c r="E4639"/>
      <c r="F4639"/>
      <c r="G4639"/>
      <c r="H4639"/>
      <c r="I4639"/>
    </row>
    <row r="4640" spans="4:9" hidden="1" x14ac:dyDescent="0.45">
      <c r="D4640"/>
      <c r="E4640"/>
      <c r="F4640"/>
      <c r="G4640"/>
      <c r="H4640"/>
      <c r="I4640"/>
    </row>
    <row r="4641" spans="4:9" hidden="1" x14ac:dyDescent="0.45">
      <c r="D4641"/>
      <c r="E4641"/>
      <c r="F4641"/>
      <c r="G4641"/>
      <c r="H4641"/>
      <c r="I4641"/>
    </row>
    <row r="4642" spans="4:9" hidden="1" x14ac:dyDescent="0.45">
      <c r="D4642"/>
      <c r="E4642"/>
      <c r="F4642"/>
      <c r="G4642"/>
      <c r="H4642"/>
      <c r="I4642"/>
    </row>
    <row r="4643" spans="4:9" hidden="1" x14ac:dyDescent="0.45">
      <c r="D4643"/>
      <c r="E4643"/>
      <c r="F4643"/>
      <c r="G4643"/>
      <c r="H4643"/>
      <c r="I4643"/>
    </row>
    <row r="4644" spans="4:9" hidden="1" x14ac:dyDescent="0.45">
      <c r="D4644"/>
      <c r="E4644"/>
      <c r="F4644"/>
      <c r="G4644"/>
      <c r="H4644"/>
      <c r="I4644"/>
    </row>
    <row r="4645" spans="4:9" hidden="1" x14ac:dyDescent="0.45">
      <c r="D4645"/>
      <c r="E4645"/>
      <c r="F4645"/>
      <c r="G4645"/>
      <c r="H4645"/>
      <c r="I4645"/>
    </row>
    <row r="4646" spans="4:9" hidden="1" x14ac:dyDescent="0.45">
      <c r="D4646"/>
      <c r="E4646"/>
      <c r="F4646"/>
      <c r="G4646"/>
      <c r="H4646"/>
      <c r="I4646"/>
    </row>
    <row r="4647" spans="4:9" hidden="1" x14ac:dyDescent="0.45">
      <c r="D4647"/>
      <c r="E4647"/>
      <c r="F4647"/>
      <c r="G4647"/>
      <c r="H4647"/>
      <c r="I4647"/>
    </row>
    <row r="4648" spans="4:9" hidden="1" x14ac:dyDescent="0.45">
      <c r="D4648"/>
      <c r="E4648"/>
      <c r="F4648"/>
      <c r="G4648"/>
      <c r="H4648"/>
      <c r="I4648"/>
    </row>
    <row r="4649" spans="4:9" hidden="1" x14ac:dyDescent="0.45">
      <c r="D4649"/>
      <c r="E4649"/>
      <c r="F4649"/>
      <c r="G4649"/>
      <c r="H4649"/>
      <c r="I4649"/>
    </row>
    <row r="4650" spans="4:9" hidden="1" x14ac:dyDescent="0.45">
      <c r="D4650"/>
      <c r="E4650"/>
      <c r="F4650"/>
      <c r="G4650"/>
      <c r="H4650"/>
      <c r="I4650"/>
    </row>
    <row r="4651" spans="4:9" hidden="1" x14ac:dyDescent="0.45">
      <c r="D4651"/>
      <c r="E4651"/>
      <c r="F4651"/>
      <c r="G4651"/>
      <c r="H4651"/>
      <c r="I4651"/>
    </row>
    <row r="4652" spans="4:9" hidden="1" x14ac:dyDescent="0.45">
      <c r="D4652"/>
      <c r="E4652"/>
      <c r="F4652"/>
      <c r="G4652"/>
      <c r="H4652"/>
      <c r="I4652"/>
    </row>
    <row r="4653" spans="4:9" hidden="1" x14ac:dyDescent="0.45">
      <c r="D4653"/>
      <c r="E4653"/>
      <c r="F4653"/>
      <c r="G4653"/>
      <c r="H4653"/>
      <c r="I4653"/>
    </row>
    <row r="4654" spans="4:9" hidden="1" x14ac:dyDescent="0.45">
      <c r="D4654"/>
      <c r="E4654"/>
      <c r="F4654"/>
      <c r="G4654"/>
      <c r="H4654"/>
      <c r="I4654"/>
    </row>
    <row r="4655" spans="4:9" hidden="1" x14ac:dyDescent="0.45">
      <c r="D4655"/>
      <c r="E4655"/>
      <c r="F4655"/>
      <c r="G4655"/>
      <c r="H4655"/>
      <c r="I4655"/>
    </row>
    <row r="4656" spans="4:9" hidden="1" x14ac:dyDescent="0.45">
      <c r="D4656"/>
      <c r="E4656"/>
      <c r="F4656"/>
      <c r="G4656"/>
      <c r="H4656"/>
      <c r="I4656"/>
    </row>
    <row r="4657" spans="4:9" hidden="1" x14ac:dyDescent="0.45">
      <c r="D4657"/>
      <c r="E4657"/>
      <c r="F4657"/>
      <c r="G4657"/>
      <c r="H4657"/>
      <c r="I4657"/>
    </row>
    <row r="4658" spans="4:9" hidden="1" x14ac:dyDescent="0.45">
      <c r="D4658"/>
      <c r="E4658"/>
      <c r="F4658"/>
      <c r="G4658"/>
      <c r="H4658"/>
      <c r="I4658"/>
    </row>
    <row r="4659" spans="4:9" hidden="1" x14ac:dyDescent="0.45">
      <c r="D4659"/>
      <c r="E4659"/>
      <c r="F4659"/>
      <c r="G4659"/>
      <c r="H4659"/>
      <c r="I4659"/>
    </row>
    <row r="4660" spans="4:9" hidden="1" x14ac:dyDescent="0.45">
      <c r="D4660"/>
      <c r="E4660"/>
      <c r="F4660"/>
      <c r="G4660"/>
      <c r="H4660"/>
      <c r="I4660"/>
    </row>
    <row r="4661" spans="4:9" hidden="1" x14ac:dyDescent="0.45">
      <c r="D4661"/>
      <c r="E4661"/>
      <c r="F4661"/>
      <c r="G4661"/>
      <c r="H4661"/>
      <c r="I4661"/>
    </row>
    <row r="4662" spans="4:9" hidden="1" x14ac:dyDescent="0.45">
      <c r="D4662"/>
      <c r="E4662"/>
      <c r="F4662"/>
      <c r="G4662"/>
      <c r="H4662"/>
      <c r="I4662"/>
    </row>
    <row r="4663" spans="4:9" hidden="1" x14ac:dyDescent="0.45">
      <c r="D4663"/>
      <c r="E4663"/>
      <c r="F4663"/>
      <c r="G4663"/>
      <c r="H4663"/>
      <c r="I4663"/>
    </row>
    <row r="4664" spans="4:9" hidden="1" x14ac:dyDescent="0.45">
      <c r="D4664"/>
      <c r="E4664"/>
      <c r="F4664"/>
      <c r="G4664"/>
      <c r="H4664"/>
      <c r="I4664"/>
    </row>
    <row r="4665" spans="4:9" hidden="1" x14ac:dyDescent="0.45">
      <c r="D4665"/>
      <c r="E4665"/>
      <c r="F4665"/>
      <c r="G4665"/>
      <c r="H4665"/>
      <c r="I4665"/>
    </row>
    <row r="4666" spans="4:9" hidden="1" x14ac:dyDescent="0.45">
      <c r="D4666"/>
      <c r="E4666"/>
      <c r="F4666"/>
      <c r="G4666"/>
      <c r="H4666"/>
      <c r="I4666"/>
    </row>
    <row r="4667" spans="4:9" hidden="1" x14ac:dyDescent="0.45">
      <c r="D4667"/>
      <c r="E4667"/>
      <c r="F4667"/>
      <c r="G4667"/>
      <c r="H4667"/>
      <c r="I4667"/>
    </row>
    <row r="4668" spans="4:9" hidden="1" x14ac:dyDescent="0.45">
      <c r="D4668"/>
      <c r="E4668"/>
      <c r="F4668"/>
      <c r="G4668"/>
      <c r="H4668"/>
      <c r="I4668"/>
    </row>
    <row r="4669" spans="4:9" hidden="1" x14ac:dyDescent="0.45">
      <c r="D4669"/>
      <c r="E4669"/>
      <c r="F4669"/>
      <c r="G4669"/>
      <c r="H4669"/>
      <c r="I4669"/>
    </row>
    <row r="4670" spans="4:9" hidden="1" x14ac:dyDescent="0.45">
      <c r="D4670"/>
      <c r="E4670"/>
      <c r="F4670"/>
      <c r="G4670"/>
      <c r="H4670"/>
      <c r="I4670"/>
    </row>
    <row r="4671" spans="4:9" hidden="1" x14ac:dyDescent="0.45">
      <c r="D4671"/>
      <c r="E4671"/>
      <c r="F4671"/>
      <c r="G4671"/>
      <c r="H4671"/>
      <c r="I4671"/>
    </row>
    <row r="4672" spans="4:9" hidden="1" x14ac:dyDescent="0.45">
      <c r="D4672"/>
      <c r="E4672"/>
      <c r="F4672"/>
      <c r="G4672"/>
      <c r="H4672"/>
      <c r="I4672"/>
    </row>
    <row r="4673" spans="4:9" hidden="1" x14ac:dyDescent="0.45">
      <c r="D4673"/>
      <c r="E4673"/>
      <c r="F4673"/>
      <c r="G4673"/>
      <c r="H4673"/>
      <c r="I4673"/>
    </row>
    <row r="4674" spans="4:9" hidden="1" x14ac:dyDescent="0.45">
      <c r="D4674"/>
      <c r="E4674"/>
      <c r="F4674"/>
      <c r="G4674"/>
      <c r="H4674"/>
      <c r="I4674"/>
    </row>
    <row r="4675" spans="4:9" hidden="1" x14ac:dyDescent="0.45">
      <c r="D4675"/>
      <c r="E4675"/>
      <c r="F4675"/>
      <c r="G4675"/>
      <c r="H4675"/>
      <c r="I4675"/>
    </row>
    <row r="4676" spans="4:9" hidden="1" x14ac:dyDescent="0.45">
      <c r="D4676"/>
      <c r="E4676"/>
      <c r="F4676"/>
      <c r="G4676"/>
      <c r="H4676"/>
      <c r="I4676"/>
    </row>
    <row r="4677" spans="4:9" hidden="1" x14ac:dyDescent="0.45">
      <c r="D4677"/>
      <c r="E4677"/>
      <c r="F4677"/>
      <c r="G4677"/>
      <c r="H4677"/>
      <c r="I4677"/>
    </row>
    <row r="4678" spans="4:9" hidden="1" x14ac:dyDescent="0.45">
      <c r="D4678"/>
      <c r="E4678"/>
      <c r="F4678"/>
      <c r="G4678"/>
      <c r="H4678"/>
      <c r="I4678"/>
    </row>
    <row r="4679" spans="4:9" hidden="1" x14ac:dyDescent="0.45">
      <c r="D4679"/>
      <c r="E4679"/>
      <c r="F4679"/>
      <c r="G4679"/>
      <c r="H4679"/>
      <c r="I4679"/>
    </row>
    <row r="4680" spans="4:9" hidden="1" x14ac:dyDescent="0.45">
      <c r="D4680"/>
      <c r="E4680"/>
      <c r="F4680"/>
      <c r="G4680"/>
      <c r="H4680"/>
      <c r="I4680"/>
    </row>
    <row r="4681" spans="4:9" hidden="1" x14ac:dyDescent="0.45">
      <c r="D4681"/>
      <c r="E4681"/>
      <c r="F4681"/>
      <c r="G4681"/>
      <c r="H4681"/>
      <c r="I4681"/>
    </row>
    <row r="4682" spans="4:9" hidden="1" x14ac:dyDescent="0.45">
      <c r="D4682"/>
      <c r="E4682"/>
      <c r="F4682"/>
      <c r="G4682"/>
      <c r="H4682"/>
      <c r="I4682"/>
    </row>
    <row r="4683" spans="4:9" hidden="1" x14ac:dyDescent="0.45">
      <c r="D4683"/>
      <c r="E4683"/>
      <c r="F4683"/>
      <c r="G4683"/>
      <c r="H4683"/>
      <c r="I4683"/>
    </row>
    <row r="4684" spans="4:9" hidden="1" x14ac:dyDescent="0.45">
      <c r="D4684"/>
      <c r="E4684"/>
      <c r="F4684"/>
      <c r="G4684"/>
      <c r="H4684"/>
      <c r="I4684"/>
    </row>
    <row r="4685" spans="4:9" hidden="1" x14ac:dyDescent="0.45">
      <c r="D4685"/>
      <c r="E4685"/>
      <c r="F4685"/>
      <c r="G4685"/>
      <c r="H4685"/>
      <c r="I4685"/>
    </row>
    <row r="4686" spans="4:9" hidden="1" x14ac:dyDescent="0.45">
      <c r="D4686"/>
      <c r="E4686"/>
      <c r="F4686"/>
      <c r="G4686"/>
      <c r="H4686"/>
      <c r="I4686"/>
    </row>
    <row r="4687" spans="4:9" hidden="1" x14ac:dyDescent="0.45">
      <c r="D4687"/>
      <c r="E4687"/>
      <c r="F4687"/>
      <c r="G4687"/>
      <c r="H4687"/>
      <c r="I4687"/>
    </row>
    <row r="4688" spans="4:9" hidden="1" x14ac:dyDescent="0.45">
      <c r="D4688"/>
      <c r="E4688"/>
      <c r="F4688"/>
      <c r="G4688"/>
      <c r="H4688"/>
      <c r="I4688"/>
    </row>
    <row r="4689" spans="4:9" hidden="1" x14ac:dyDescent="0.45">
      <c r="D4689"/>
      <c r="E4689"/>
      <c r="F4689"/>
      <c r="G4689"/>
      <c r="H4689"/>
      <c r="I4689"/>
    </row>
    <row r="4690" spans="4:9" hidden="1" x14ac:dyDescent="0.45">
      <c r="D4690"/>
      <c r="E4690"/>
      <c r="F4690"/>
      <c r="G4690"/>
      <c r="H4690"/>
      <c r="I4690"/>
    </row>
    <row r="4691" spans="4:9" hidden="1" x14ac:dyDescent="0.45">
      <c r="D4691"/>
      <c r="E4691"/>
      <c r="F4691"/>
      <c r="G4691"/>
      <c r="H4691"/>
      <c r="I4691"/>
    </row>
    <row r="4692" spans="4:9" hidden="1" x14ac:dyDescent="0.45">
      <c r="D4692"/>
      <c r="E4692"/>
      <c r="F4692"/>
      <c r="G4692"/>
      <c r="H4692"/>
      <c r="I4692"/>
    </row>
    <row r="4693" spans="4:9" hidden="1" x14ac:dyDescent="0.45">
      <c r="D4693"/>
      <c r="E4693"/>
      <c r="F4693"/>
      <c r="G4693"/>
      <c r="H4693"/>
      <c r="I4693"/>
    </row>
    <row r="4694" spans="4:9" hidden="1" x14ac:dyDescent="0.45">
      <c r="D4694"/>
      <c r="E4694"/>
      <c r="F4694"/>
      <c r="G4694"/>
      <c r="H4694"/>
      <c r="I4694"/>
    </row>
    <row r="4695" spans="4:9" hidden="1" x14ac:dyDescent="0.45">
      <c r="D4695"/>
      <c r="E4695"/>
      <c r="F4695"/>
      <c r="G4695"/>
      <c r="H4695"/>
      <c r="I4695"/>
    </row>
    <row r="4696" spans="4:9" hidden="1" x14ac:dyDescent="0.45">
      <c r="D4696"/>
      <c r="E4696"/>
      <c r="F4696"/>
      <c r="G4696"/>
      <c r="H4696"/>
      <c r="I4696"/>
    </row>
    <row r="4697" spans="4:9" hidden="1" x14ac:dyDescent="0.45">
      <c r="D4697"/>
      <c r="E4697"/>
      <c r="F4697"/>
      <c r="G4697"/>
      <c r="H4697"/>
      <c r="I4697"/>
    </row>
    <row r="4698" spans="4:9" hidden="1" x14ac:dyDescent="0.45">
      <c r="D4698"/>
      <c r="E4698"/>
      <c r="F4698"/>
      <c r="G4698"/>
      <c r="H4698"/>
      <c r="I4698"/>
    </row>
    <row r="4699" spans="4:9" hidden="1" x14ac:dyDescent="0.45">
      <c r="D4699"/>
      <c r="E4699"/>
      <c r="F4699"/>
      <c r="G4699"/>
      <c r="H4699"/>
      <c r="I4699"/>
    </row>
    <row r="4700" spans="4:9" hidden="1" x14ac:dyDescent="0.45">
      <c r="D4700"/>
      <c r="E4700"/>
      <c r="F4700"/>
      <c r="G4700"/>
      <c r="H4700"/>
      <c r="I4700"/>
    </row>
    <row r="4701" spans="4:9" hidden="1" x14ac:dyDescent="0.45">
      <c r="D4701"/>
      <c r="E4701"/>
      <c r="F4701"/>
      <c r="G4701"/>
      <c r="H4701"/>
      <c r="I4701"/>
    </row>
    <row r="4702" spans="4:9" hidden="1" x14ac:dyDescent="0.45">
      <c r="D4702"/>
      <c r="E4702"/>
      <c r="F4702"/>
      <c r="G4702"/>
      <c r="H4702"/>
      <c r="I4702"/>
    </row>
    <row r="4703" spans="4:9" hidden="1" x14ac:dyDescent="0.45">
      <c r="D4703"/>
      <c r="E4703"/>
      <c r="F4703"/>
      <c r="G4703"/>
      <c r="H4703"/>
      <c r="I4703"/>
    </row>
    <row r="4704" spans="4:9" hidden="1" x14ac:dyDescent="0.45">
      <c r="D4704"/>
      <c r="E4704"/>
      <c r="F4704"/>
      <c r="G4704"/>
      <c r="H4704"/>
      <c r="I4704"/>
    </row>
    <row r="4705" spans="4:9" hidden="1" x14ac:dyDescent="0.45">
      <c r="D4705"/>
      <c r="E4705"/>
      <c r="F4705"/>
      <c r="G4705"/>
      <c r="H4705"/>
      <c r="I4705"/>
    </row>
    <row r="4706" spans="4:9" hidden="1" x14ac:dyDescent="0.45">
      <c r="D4706"/>
      <c r="E4706"/>
      <c r="F4706"/>
      <c r="G4706"/>
      <c r="H4706"/>
      <c r="I4706"/>
    </row>
    <row r="4707" spans="4:9" hidden="1" x14ac:dyDescent="0.45">
      <c r="D4707"/>
      <c r="E4707"/>
      <c r="F4707"/>
      <c r="G4707"/>
      <c r="H4707"/>
      <c r="I4707"/>
    </row>
    <row r="4708" spans="4:9" hidden="1" x14ac:dyDescent="0.45">
      <c r="D4708"/>
      <c r="E4708"/>
      <c r="F4708"/>
      <c r="G4708"/>
      <c r="H4708"/>
      <c r="I4708"/>
    </row>
    <row r="4709" spans="4:9" hidden="1" x14ac:dyDescent="0.45">
      <c r="D4709"/>
      <c r="E4709"/>
      <c r="F4709"/>
      <c r="G4709"/>
      <c r="H4709"/>
      <c r="I4709"/>
    </row>
    <row r="4710" spans="4:9" hidden="1" x14ac:dyDescent="0.45">
      <c r="D4710"/>
      <c r="E4710"/>
      <c r="F4710"/>
      <c r="G4710"/>
      <c r="H4710"/>
      <c r="I4710"/>
    </row>
    <row r="4711" spans="4:9" hidden="1" x14ac:dyDescent="0.45">
      <c r="D4711"/>
      <c r="E4711"/>
      <c r="F4711"/>
      <c r="G4711"/>
      <c r="H4711"/>
      <c r="I4711"/>
    </row>
    <row r="4712" spans="4:9" hidden="1" x14ac:dyDescent="0.45">
      <c r="D4712"/>
      <c r="E4712"/>
      <c r="F4712"/>
      <c r="G4712"/>
      <c r="H4712"/>
      <c r="I4712"/>
    </row>
    <row r="4713" spans="4:9" hidden="1" x14ac:dyDescent="0.45">
      <c r="D4713"/>
      <c r="E4713"/>
      <c r="F4713"/>
      <c r="G4713"/>
      <c r="H4713"/>
      <c r="I4713"/>
    </row>
    <row r="4714" spans="4:9" hidden="1" x14ac:dyDescent="0.45">
      <c r="D4714"/>
      <c r="E4714"/>
      <c r="F4714"/>
      <c r="G4714"/>
      <c r="H4714"/>
      <c r="I4714"/>
    </row>
    <row r="4715" spans="4:9" hidden="1" x14ac:dyDescent="0.45">
      <c r="D4715"/>
      <c r="E4715"/>
      <c r="F4715"/>
      <c r="G4715"/>
      <c r="H4715"/>
      <c r="I4715"/>
    </row>
    <row r="4716" spans="4:9" hidden="1" x14ac:dyDescent="0.45">
      <c r="D4716"/>
      <c r="E4716"/>
      <c r="F4716"/>
      <c r="G4716"/>
      <c r="H4716"/>
      <c r="I4716"/>
    </row>
    <row r="4717" spans="4:9" hidden="1" x14ac:dyDescent="0.45">
      <c r="D4717"/>
      <c r="E4717"/>
      <c r="F4717"/>
      <c r="G4717"/>
      <c r="H4717"/>
      <c r="I4717"/>
    </row>
    <row r="4718" spans="4:9" hidden="1" x14ac:dyDescent="0.45">
      <c r="D4718"/>
      <c r="E4718"/>
      <c r="F4718"/>
      <c r="G4718"/>
      <c r="H4718"/>
      <c r="I4718"/>
    </row>
    <row r="4719" spans="4:9" hidden="1" x14ac:dyDescent="0.45">
      <c r="D4719"/>
      <c r="E4719"/>
      <c r="F4719"/>
      <c r="G4719"/>
      <c r="H4719"/>
      <c r="I4719"/>
    </row>
    <row r="4720" spans="4:9" hidden="1" x14ac:dyDescent="0.45">
      <c r="D4720"/>
      <c r="E4720"/>
      <c r="F4720"/>
      <c r="G4720"/>
      <c r="H4720"/>
      <c r="I4720"/>
    </row>
    <row r="4721" spans="4:9" hidden="1" x14ac:dyDescent="0.45">
      <c r="D4721"/>
      <c r="E4721"/>
      <c r="F4721"/>
      <c r="G4721"/>
      <c r="H4721"/>
      <c r="I4721"/>
    </row>
    <row r="4722" spans="4:9" hidden="1" x14ac:dyDescent="0.45">
      <c r="D4722"/>
      <c r="E4722"/>
      <c r="F4722"/>
      <c r="G4722"/>
      <c r="H4722"/>
      <c r="I4722"/>
    </row>
    <row r="4723" spans="4:9" hidden="1" x14ac:dyDescent="0.45">
      <c r="D4723"/>
      <c r="E4723"/>
      <c r="F4723"/>
      <c r="G4723"/>
      <c r="H4723"/>
      <c r="I4723"/>
    </row>
    <row r="4724" spans="4:9" hidden="1" x14ac:dyDescent="0.45">
      <c r="D4724"/>
      <c r="E4724"/>
      <c r="F4724"/>
      <c r="G4724"/>
      <c r="H4724"/>
      <c r="I4724"/>
    </row>
    <row r="4725" spans="4:9" hidden="1" x14ac:dyDescent="0.45">
      <c r="D4725"/>
      <c r="E4725"/>
      <c r="F4725"/>
      <c r="G4725"/>
      <c r="H4725"/>
      <c r="I4725"/>
    </row>
    <row r="4726" spans="4:9" hidden="1" x14ac:dyDescent="0.45">
      <c r="D4726"/>
      <c r="E4726"/>
      <c r="F4726"/>
      <c r="G4726"/>
      <c r="H4726"/>
      <c r="I4726"/>
    </row>
    <row r="4727" spans="4:9" hidden="1" x14ac:dyDescent="0.45">
      <c r="D4727"/>
      <c r="E4727"/>
      <c r="F4727"/>
      <c r="G4727"/>
      <c r="H4727"/>
      <c r="I4727"/>
    </row>
    <row r="4728" spans="4:9" hidden="1" x14ac:dyDescent="0.45">
      <c r="D4728"/>
      <c r="E4728"/>
      <c r="F4728"/>
      <c r="G4728"/>
      <c r="H4728"/>
      <c r="I4728"/>
    </row>
    <row r="4729" spans="4:9" hidden="1" x14ac:dyDescent="0.45">
      <c r="D4729"/>
      <c r="E4729"/>
      <c r="F4729"/>
      <c r="G4729"/>
      <c r="H4729"/>
      <c r="I4729"/>
    </row>
    <row r="4730" spans="4:9" hidden="1" x14ac:dyDescent="0.45">
      <c r="D4730"/>
      <c r="E4730"/>
      <c r="F4730"/>
      <c r="G4730"/>
      <c r="H4730"/>
      <c r="I4730"/>
    </row>
    <row r="4731" spans="4:9" hidden="1" x14ac:dyDescent="0.45">
      <c r="D4731"/>
      <c r="E4731"/>
      <c r="F4731"/>
      <c r="G4731"/>
      <c r="H4731"/>
      <c r="I4731"/>
    </row>
    <row r="4732" spans="4:9" hidden="1" x14ac:dyDescent="0.45">
      <c r="D4732"/>
      <c r="E4732"/>
      <c r="F4732"/>
      <c r="G4732"/>
      <c r="H4732"/>
      <c r="I4732"/>
    </row>
    <row r="4733" spans="4:9" hidden="1" x14ac:dyDescent="0.45">
      <c r="D4733"/>
      <c r="E4733"/>
      <c r="F4733"/>
      <c r="G4733"/>
      <c r="H4733"/>
      <c r="I4733"/>
    </row>
    <row r="4734" spans="4:9" hidden="1" x14ac:dyDescent="0.45">
      <c r="D4734"/>
      <c r="E4734"/>
      <c r="F4734"/>
      <c r="G4734"/>
      <c r="H4734"/>
      <c r="I4734"/>
    </row>
    <row r="4735" spans="4:9" hidden="1" x14ac:dyDescent="0.45">
      <c r="D4735"/>
      <c r="E4735"/>
      <c r="F4735"/>
      <c r="G4735"/>
      <c r="H4735"/>
      <c r="I4735"/>
    </row>
    <row r="4736" spans="4:9" hidden="1" x14ac:dyDescent="0.45">
      <c r="D4736"/>
      <c r="E4736"/>
      <c r="F4736"/>
      <c r="G4736"/>
      <c r="H4736"/>
      <c r="I4736"/>
    </row>
    <row r="4737" spans="4:9" hidden="1" x14ac:dyDescent="0.45">
      <c r="D4737"/>
      <c r="E4737"/>
      <c r="F4737"/>
      <c r="G4737"/>
      <c r="H4737"/>
      <c r="I4737"/>
    </row>
    <row r="4738" spans="4:9" hidden="1" x14ac:dyDescent="0.45">
      <c r="D4738"/>
      <c r="E4738"/>
      <c r="F4738"/>
      <c r="G4738"/>
      <c r="H4738"/>
      <c r="I4738"/>
    </row>
    <row r="4739" spans="4:9" hidden="1" x14ac:dyDescent="0.45">
      <c r="D4739"/>
      <c r="E4739"/>
      <c r="F4739"/>
      <c r="G4739"/>
      <c r="H4739"/>
      <c r="I4739"/>
    </row>
    <row r="4740" spans="4:9" hidden="1" x14ac:dyDescent="0.45">
      <c r="D4740"/>
      <c r="E4740"/>
      <c r="F4740"/>
      <c r="G4740"/>
      <c r="H4740"/>
      <c r="I4740"/>
    </row>
    <row r="4741" spans="4:9" hidden="1" x14ac:dyDescent="0.45">
      <c r="D4741"/>
      <c r="E4741"/>
      <c r="F4741"/>
      <c r="G4741"/>
      <c r="H4741"/>
      <c r="I4741"/>
    </row>
    <row r="4742" spans="4:9" hidden="1" x14ac:dyDescent="0.45">
      <c r="D4742"/>
      <c r="E4742"/>
      <c r="F4742"/>
      <c r="G4742"/>
      <c r="H4742"/>
      <c r="I4742"/>
    </row>
    <row r="4743" spans="4:9" hidden="1" x14ac:dyDescent="0.45">
      <c r="D4743"/>
      <c r="E4743"/>
      <c r="F4743"/>
      <c r="G4743"/>
      <c r="H4743"/>
      <c r="I4743"/>
    </row>
    <row r="4744" spans="4:9" hidden="1" x14ac:dyDescent="0.45">
      <c r="D4744"/>
      <c r="E4744"/>
      <c r="F4744"/>
      <c r="G4744"/>
      <c r="H4744"/>
      <c r="I4744"/>
    </row>
    <row r="4745" spans="4:9" hidden="1" x14ac:dyDescent="0.45">
      <c r="D4745"/>
      <c r="E4745"/>
      <c r="F4745"/>
      <c r="G4745"/>
      <c r="H4745"/>
      <c r="I4745"/>
    </row>
    <row r="4746" spans="4:9" hidden="1" x14ac:dyDescent="0.45">
      <c r="D4746"/>
      <c r="E4746"/>
      <c r="F4746"/>
      <c r="G4746"/>
      <c r="H4746"/>
      <c r="I4746"/>
    </row>
    <row r="4747" spans="4:9" hidden="1" x14ac:dyDescent="0.45">
      <c r="D4747"/>
      <c r="E4747"/>
      <c r="F4747"/>
      <c r="G4747"/>
      <c r="H4747"/>
      <c r="I4747"/>
    </row>
    <row r="4748" spans="4:9" hidden="1" x14ac:dyDescent="0.45">
      <c r="D4748"/>
      <c r="E4748"/>
      <c r="F4748"/>
      <c r="G4748"/>
      <c r="H4748"/>
      <c r="I4748"/>
    </row>
    <row r="4749" spans="4:9" hidden="1" x14ac:dyDescent="0.45">
      <c r="D4749"/>
      <c r="E4749"/>
      <c r="F4749"/>
      <c r="G4749"/>
      <c r="H4749"/>
      <c r="I4749"/>
    </row>
    <row r="4750" spans="4:9" hidden="1" x14ac:dyDescent="0.45">
      <c r="D4750"/>
      <c r="E4750"/>
      <c r="F4750"/>
      <c r="G4750"/>
      <c r="H4750"/>
      <c r="I4750"/>
    </row>
    <row r="4751" spans="4:9" hidden="1" x14ac:dyDescent="0.45">
      <c r="D4751"/>
      <c r="E4751"/>
      <c r="F4751"/>
      <c r="G4751"/>
      <c r="H4751"/>
      <c r="I4751"/>
    </row>
    <row r="4752" spans="4:9" hidden="1" x14ac:dyDescent="0.45">
      <c r="D4752"/>
      <c r="E4752"/>
      <c r="F4752"/>
      <c r="G4752"/>
      <c r="H4752"/>
      <c r="I4752"/>
    </row>
    <row r="4753" spans="4:9" hidden="1" x14ac:dyDescent="0.45">
      <c r="D4753"/>
      <c r="E4753"/>
      <c r="F4753"/>
      <c r="G4753"/>
      <c r="H4753"/>
      <c r="I4753"/>
    </row>
    <row r="4754" spans="4:9" hidden="1" x14ac:dyDescent="0.45">
      <c r="D4754"/>
      <c r="E4754"/>
      <c r="F4754"/>
      <c r="G4754"/>
      <c r="H4754"/>
      <c r="I4754"/>
    </row>
    <row r="4755" spans="4:9" hidden="1" x14ac:dyDescent="0.45">
      <c r="D4755"/>
      <c r="E4755"/>
      <c r="F4755"/>
      <c r="G4755"/>
      <c r="H4755"/>
      <c r="I4755"/>
    </row>
    <row r="4756" spans="4:9" hidden="1" x14ac:dyDescent="0.45">
      <c r="D4756"/>
      <c r="E4756"/>
      <c r="F4756"/>
      <c r="G4756"/>
      <c r="H4756"/>
      <c r="I4756"/>
    </row>
    <row r="4757" spans="4:9" hidden="1" x14ac:dyDescent="0.45">
      <c r="D4757"/>
      <c r="E4757"/>
      <c r="F4757"/>
      <c r="G4757"/>
      <c r="H4757"/>
      <c r="I4757"/>
    </row>
    <row r="4758" spans="4:9" hidden="1" x14ac:dyDescent="0.45">
      <c r="D4758"/>
      <c r="E4758"/>
      <c r="F4758"/>
      <c r="G4758"/>
      <c r="H4758"/>
      <c r="I4758"/>
    </row>
    <row r="4759" spans="4:9" hidden="1" x14ac:dyDescent="0.45">
      <c r="D4759"/>
      <c r="E4759"/>
      <c r="F4759"/>
      <c r="G4759"/>
      <c r="H4759"/>
      <c r="I4759"/>
    </row>
    <row r="4760" spans="4:9" hidden="1" x14ac:dyDescent="0.45">
      <c r="D4760"/>
      <c r="E4760"/>
      <c r="F4760"/>
      <c r="G4760"/>
      <c r="H4760"/>
      <c r="I4760"/>
    </row>
    <row r="4761" spans="4:9" hidden="1" x14ac:dyDescent="0.45">
      <c r="D4761"/>
      <c r="E4761"/>
      <c r="F4761"/>
      <c r="G4761"/>
      <c r="H4761"/>
      <c r="I4761"/>
    </row>
    <row r="4762" spans="4:9" hidden="1" x14ac:dyDescent="0.45">
      <c r="D4762"/>
      <c r="E4762"/>
      <c r="F4762"/>
      <c r="G4762"/>
      <c r="H4762"/>
      <c r="I4762"/>
    </row>
    <row r="4763" spans="4:9" hidden="1" x14ac:dyDescent="0.45">
      <c r="D4763"/>
      <c r="E4763"/>
      <c r="F4763"/>
      <c r="G4763"/>
      <c r="H4763"/>
      <c r="I4763"/>
    </row>
    <row r="4764" spans="4:9" hidden="1" x14ac:dyDescent="0.45">
      <c r="D4764"/>
      <c r="E4764"/>
      <c r="F4764"/>
      <c r="G4764"/>
      <c r="H4764"/>
      <c r="I4764"/>
    </row>
    <row r="4765" spans="4:9" hidden="1" x14ac:dyDescent="0.45">
      <c r="D4765"/>
      <c r="E4765"/>
      <c r="F4765"/>
      <c r="G4765"/>
      <c r="H4765"/>
      <c r="I4765"/>
    </row>
    <row r="4766" spans="4:9" hidden="1" x14ac:dyDescent="0.45">
      <c r="D4766"/>
      <c r="E4766"/>
      <c r="F4766"/>
      <c r="G4766"/>
      <c r="H4766"/>
      <c r="I4766"/>
    </row>
    <row r="4767" spans="4:9" hidden="1" x14ac:dyDescent="0.45">
      <c r="D4767"/>
      <c r="E4767"/>
      <c r="F4767"/>
      <c r="G4767"/>
      <c r="H4767"/>
      <c r="I4767"/>
    </row>
    <row r="4768" spans="4:9" hidden="1" x14ac:dyDescent="0.45">
      <c r="D4768"/>
      <c r="E4768"/>
      <c r="F4768"/>
      <c r="G4768"/>
      <c r="H4768"/>
      <c r="I4768"/>
    </row>
    <row r="4769" spans="4:9" hidden="1" x14ac:dyDescent="0.45">
      <c r="D4769"/>
      <c r="E4769"/>
      <c r="F4769"/>
      <c r="G4769"/>
      <c r="H4769"/>
      <c r="I4769"/>
    </row>
    <row r="4770" spans="4:9" hidden="1" x14ac:dyDescent="0.45">
      <c r="D4770"/>
      <c r="E4770"/>
      <c r="F4770"/>
      <c r="G4770"/>
      <c r="H4770"/>
      <c r="I4770"/>
    </row>
    <row r="4771" spans="4:9" hidden="1" x14ac:dyDescent="0.45">
      <c r="D4771"/>
      <c r="E4771"/>
      <c r="F4771"/>
      <c r="G4771"/>
      <c r="H4771"/>
      <c r="I4771"/>
    </row>
    <row r="4772" spans="4:9" hidden="1" x14ac:dyDescent="0.45">
      <c r="D4772"/>
      <c r="E4772"/>
      <c r="F4772"/>
      <c r="G4772"/>
      <c r="H4772"/>
      <c r="I4772"/>
    </row>
    <row r="4773" spans="4:9" hidden="1" x14ac:dyDescent="0.45">
      <c r="D4773"/>
      <c r="E4773"/>
      <c r="F4773"/>
      <c r="G4773"/>
      <c r="H4773"/>
      <c r="I4773"/>
    </row>
    <row r="4774" spans="4:9" hidden="1" x14ac:dyDescent="0.45">
      <c r="D4774"/>
      <c r="E4774"/>
      <c r="F4774"/>
      <c r="G4774"/>
      <c r="H4774"/>
      <c r="I4774"/>
    </row>
    <row r="4775" spans="4:9" hidden="1" x14ac:dyDescent="0.45">
      <c r="D4775"/>
      <c r="E4775"/>
      <c r="F4775"/>
      <c r="G4775"/>
      <c r="H4775"/>
      <c r="I4775"/>
    </row>
    <row r="4776" spans="4:9" hidden="1" x14ac:dyDescent="0.45">
      <c r="D4776"/>
      <c r="E4776"/>
      <c r="F4776"/>
      <c r="G4776"/>
      <c r="H4776"/>
      <c r="I4776"/>
    </row>
    <row r="4777" spans="4:9" hidden="1" x14ac:dyDescent="0.45">
      <c r="D4777"/>
      <c r="E4777"/>
      <c r="F4777"/>
      <c r="G4777"/>
      <c r="H4777"/>
      <c r="I4777"/>
    </row>
    <row r="4778" spans="4:9" hidden="1" x14ac:dyDescent="0.45">
      <c r="D4778"/>
      <c r="E4778"/>
      <c r="F4778"/>
      <c r="G4778"/>
      <c r="H4778"/>
      <c r="I4778"/>
    </row>
    <row r="4779" spans="4:9" hidden="1" x14ac:dyDescent="0.45">
      <c r="D4779"/>
      <c r="E4779"/>
      <c r="F4779"/>
      <c r="G4779"/>
      <c r="H4779"/>
      <c r="I4779"/>
    </row>
    <row r="4780" spans="4:9" hidden="1" x14ac:dyDescent="0.45">
      <c r="D4780"/>
      <c r="E4780"/>
      <c r="F4780"/>
      <c r="G4780"/>
      <c r="H4780"/>
      <c r="I4780"/>
    </row>
    <row r="4781" spans="4:9" hidden="1" x14ac:dyDescent="0.45">
      <c r="D4781"/>
      <c r="E4781"/>
      <c r="F4781"/>
      <c r="G4781"/>
      <c r="H4781"/>
      <c r="I4781"/>
    </row>
    <row r="4782" spans="4:9" hidden="1" x14ac:dyDescent="0.45">
      <c r="D4782"/>
      <c r="E4782"/>
      <c r="F4782"/>
      <c r="G4782"/>
      <c r="H4782"/>
      <c r="I4782"/>
    </row>
    <row r="4783" spans="4:9" hidden="1" x14ac:dyDescent="0.45">
      <c r="D4783"/>
      <c r="E4783"/>
      <c r="F4783"/>
      <c r="G4783"/>
      <c r="H4783"/>
      <c r="I4783"/>
    </row>
    <row r="4784" spans="4:9" hidden="1" x14ac:dyDescent="0.45">
      <c r="D4784"/>
      <c r="E4784"/>
      <c r="F4784"/>
      <c r="G4784"/>
      <c r="H4784"/>
      <c r="I4784"/>
    </row>
    <row r="4785" spans="4:9" hidden="1" x14ac:dyDescent="0.45">
      <c r="D4785"/>
      <c r="E4785"/>
      <c r="F4785"/>
      <c r="G4785"/>
      <c r="H4785"/>
      <c r="I4785"/>
    </row>
    <row r="4786" spans="4:9" hidden="1" x14ac:dyDescent="0.45">
      <c r="D4786"/>
      <c r="E4786"/>
      <c r="F4786"/>
      <c r="G4786"/>
      <c r="H4786"/>
      <c r="I4786"/>
    </row>
    <row r="4787" spans="4:9" hidden="1" x14ac:dyDescent="0.45">
      <c r="D4787"/>
      <c r="E4787"/>
      <c r="F4787"/>
      <c r="G4787"/>
      <c r="H4787"/>
      <c r="I4787"/>
    </row>
    <row r="4788" spans="4:9" hidden="1" x14ac:dyDescent="0.45">
      <c r="D4788"/>
      <c r="E4788"/>
      <c r="F4788"/>
      <c r="G4788"/>
      <c r="H4788"/>
      <c r="I4788"/>
    </row>
    <row r="4789" spans="4:9" hidden="1" x14ac:dyDescent="0.45">
      <c r="D4789"/>
      <c r="E4789"/>
      <c r="F4789"/>
      <c r="G4789"/>
      <c r="H4789"/>
      <c r="I4789"/>
    </row>
    <row r="4790" spans="4:9" hidden="1" x14ac:dyDescent="0.45">
      <c r="D4790"/>
      <c r="E4790"/>
      <c r="F4790"/>
      <c r="G4790"/>
      <c r="H4790"/>
      <c r="I4790"/>
    </row>
    <row r="4791" spans="4:9" hidden="1" x14ac:dyDescent="0.45">
      <c r="D4791"/>
      <c r="E4791"/>
      <c r="F4791"/>
      <c r="G4791"/>
      <c r="H4791"/>
      <c r="I4791"/>
    </row>
    <row r="4792" spans="4:9" hidden="1" x14ac:dyDescent="0.45">
      <c r="D4792"/>
      <c r="E4792"/>
      <c r="F4792"/>
      <c r="G4792"/>
      <c r="H4792"/>
      <c r="I4792"/>
    </row>
    <row r="4793" spans="4:9" hidden="1" x14ac:dyDescent="0.45">
      <c r="D4793"/>
      <c r="E4793"/>
      <c r="F4793"/>
      <c r="G4793"/>
      <c r="H4793"/>
      <c r="I4793"/>
    </row>
    <row r="4794" spans="4:9" hidden="1" x14ac:dyDescent="0.45">
      <c r="D4794"/>
      <c r="E4794"/>
      <c r="F4794"/>
      <c r="G4794"/>
      <c r="H4794"/>
      <c r="I4794"/>
    </row>
    <row r="4795" spans="4:9" hidden="1" x14ac:dyDescent="0.45">
      <c r="D4795"/>
      <c r="E4795"/>
      <c r="F4795"/>
      <c r="G4795"/>
      <c r="H4795"/>
      <c r="I4795"/>
    </row>
    <row r="4796" spans="4:9" hidden="1" x14ac:dyDescent="0.45">
      <c r="D4796"/>
      <c r="E4796"/>
      <c r="F4796"/>
      <c r="G4796"/>
      <c r="H4796"/>
      <c r="I4796"/>
    </row>
    <row r="4797" spans="4:9" hidden="1" x14ac:dyDescent="0.45">
      <c r="D4797"/>
      <c r="E4797"/>
      <c r="F4797"/>
      <c r="G4797"/>
      <c r="H4797"/>
      <c r="I4797"/>
    </row>
    <row r="4798" spans="4:9" hidden="1" x14ac:dyDescent="0.45">
      <c r="D4798"/>
      <c r="E4798"/>
      <c r="F4798"/>
      <c r="G4798"/>
      <c r="H4798"/>
      <c r="I4798"/>
    </row>
    <row r="4799" spans="4:9" hidden="1" x14ac:dyDescent="0.45">
      <c r="D4799"/>
      <c r="E4799"/>
      <c r="F4799"/>
      <c r="G4799"/>
      <c r="H4799"/>
      <c r="I4799"/>
    </row>
    <row r="4800" spans="4:9" hidden="1" x14ac:dyDescent="0.45">
      <c r="D4800"/>
      <c r="E4800"/>
      <c r="F4800"/>
      <c r="G4800"/>
      <c r="H4800"/>
      <c r="I4800"/>
    </row>
    <row r="4801" spans="4:9" hidden="1" x14ac:dyDescent="0.45">
      <c r="D4801"/>
      <c r="E4801"/>
      <c r="F4801"/>
      <c r="G4801"/>
      <c r="H4801"/>
      <c r="I4801"/>
    </row>
    <row r="4802" spans="4:9" hidden="1" x14ac:dyDescent="0.45">
      <c r="D4802"/>
      <c r="E4802"/>
      <c r="F4802"/>
      <c r="G4802"/>
      <c r="H4802"/>
      <c r="I4802"/>
    </row>
    <row r="4803" spans="4:9" hidden="1" x14ac:dyDescent="0.45">
      <c r="D4803"/>
      <c r="E4803"/>
      <c r="F4803"/>
      <c r="G4803"/>
      <c r="H4803"/>
      <c r="I4803"/>
    </row>
    <row r="4804" spans="4:9" hidden="1" x14ac:dyDescent="0.45">
      <c r="D4804"/>
      <c r="E4804"/>
      <c r="F4804"/>
      <c r="G4804"/>
      <c r="H4804"/>
      <c r="I4804"/>
    </row>
    <row r="4805" spans="4:9" hidden="1" x14ac:dyDescent="0.45">
      <c r="D4805"/>
      <c r="E4805"/>
      <c r="F4805"/>
      <c r="G4805"/>
      <c r="H4805"/>
      <c r="I4805"/>
    </row>
    <row r="4806" spans="4:9" hidden="1" x14ac:dyDescent="0.45">
      <c r="D4806"/>
      <c r="E4806"/>
      <c r="F4806"/>
      <c r="G4806"/>
      <c r="H4806"/>
      <c r="I4806"/>
    </row>
    <row r="4807" spans="4:9" hidden="1" x14ac:dyDescent="0.45">
      <c r="D4807"/>
      <c r="E4807"/>
      <c r="F4807"/>
      <c r="G4807"/>
      <c r="H4807"/>
      <c r="I4807"/>
    </row>
    <row r="4808" spans="4:9" hidden="1" x14ac:dyDescent="0.45">
      <c r="D4808"/>
      <c r="E4808"/>
      <c r="F4808"/>
      <c r="G4808"/>
      <c r="H4808"/>
      <c r="I4808"/>
    </row>
    <row r="4809" spans="4:9" hidden="1" x14ac:dyDescent="0.45">
      <c r="D4809"/>
      <c r="E4809"/>
      <c r="F4809"/>
      <c r="G4809"/>
      <c r="H4809"/>
      <c r="I4809"/>
    </row>
    <row r="4810" spans="4:9" hidden="1" x14ac:dyDescent="0.45">
      <c r="D4810"/>
      <c r="E4810"/>
      <c r="F4810"/>
      <c r="G4810"/>
      <c r="H4810"/>
      <c r="I4810"/>
    </row>
    <row r="4811" spans="4:9" hidden="1" x14ac:dyDescent="0.45">
      <c r="D4811"/>
      <c r="E4811"/>
      <c r="F4811"/>
      <c r="G4811"/>
      <c r="H4811"/>
      <c r="I4811"/>
    </row>
    <row r="4812" spans="4:9" hidden="1" x14ac:dyDescent="0.45">
      <c r="D4812"/>
      <c r="E4812"/>
      <c r="F4812"/>
      <c r="G4812"/>
      <c r="H4812"/>
      <c r="I4812"/>
    </row>
    <row r="4813" spans="4:9" hidden="1" x14ac:dyDescent="0.45">
      <c r="D4813"/>
      <c r="E4813"/>
      <c r="F4813"/>
      <c r="G4813"/>
      <c r="H4813"/>
      <c r="I4813"/>
    </row>
    <row r="4814" spans="4:9" hidden="1" x14ac:dyDescent="0.45">
      <c r="D4814"/>
      <c r="E4814"/>
      <c r="F4814"/>
      <c r="G4814"/>
      <c r="H4814"/>
      <c r="I4814"/>
    </row>
    <row r="4815" spans="4:9" hidden="1" x14ac:dyDescent="0.45">
      <c r="D4815"/>
      <c r="E4815"/>
      <c r="F4815"/>
      <c r="G4815"/>
      <c r="H4815"/>
      <c r="I4815"/>
    </row>
    <row r="4816" spans="4:9" hidden="1" x14ac:dyDescent="0.45">
      <c r="D4816"/>
      <c r="E4816"/>
      <c r="F4816"/>
      <c r="G4816"/>
      <c r="H4816"/>
      <c r="I4816"/>
    </row>
    <row r="4817" spans="4:9" hidden="1" x14ac:dyDescent="0.45">
      <c r="D4817"/>
      <c r="E4817"/>
      <c r="F4817"/>
      <c r="G4817"/>
      <c r="H4817"/>
      <c r="I4817"/>
    </row>
    <row r="4818" spans="4:9" hidden="1" x14ac:dyDescent="0.45">
      <c r="D4818"/>
      <c r="E4818"/>
      <c r="F4818"/>
      <c r="G4818"/>
      <c r="H4818"/>
      <c r="I4818"/>
    </row>
    <row r="4819" spans="4:9" hidden="1" x14ac:dyDescent="0.45">
      <c r="D4819"/>
      <c r="E4819"/>
      <c r="F4819"/>
      <c r="G4819"/>
      <c r="H4819"/>
      <c r="I4819"/>
    </row>
    <row r="4820" spans="4:9" hidden="1" x14ac:dyDescent="0.45">
      <c r="D4820"/>
      <c r="E4820"/>
      <c r="F4820"/>
      <c r="G4820"/>
      <c r="H4820"/>
      <c r="I4820"/>
    </row>
    <row r="4821" spans="4:9" hidden="1" x14ac:dyDescent="0.45">
      <c r="D4821"/>
      <c r="E4821"/>
      <c r="F4821"/>
      <c r="G4821"/>
      <c r="H4821"/>
      <c r="I4821"/>
    </row>
    <row r="4822" spans="4:9" hidden="1" x14ac:dyDescent="0.45">
      <c r="D4822"/>
      <c r="E4822"/>
      <c r="F4822"/>
      <c r="G4822"/>
      <c r="H4822"/>
      <c r="I4822"/>
    </row>
    <row r="4823" spans="4:9" hidden="1" x14ac:dyDescent="0.45">
      <c r="D4823"/>
      <c r="E4823"/>
      <c r="F4823"/>
      <c r="G4823"/>
      <c r="H4823"/>
      <c r="I4823"/>
    </row>
    <row r="4824" spans="4:9" hidden="1" x14ac:dyDescent="0.45">
      <c r="D4824"/>
      <c r="E4824"/>
      <c r="F4824"/>
      <c r="G4824"/>
      <c r="H4824"/>
      <c r="I4824"/>
    </row>
    <row r="4825" spans="4:9" hidden="1" x14ac:dyDescent="0.45">
      <c r="D4825"/>
      <c r="E4825"/>
      <c r="F4825"/>
      <c r="G4825"/>
      <c r="H4825"/>
      <c r="I4825"/>
    </row>
    <row r="4826" spans="4:9" hidden="1" x14ac:dyDescent="0.45">
      <c r="D4826"/>
      <c r="E4826"/>
      <c r="F4826"/>
      <c r="G4826"/>
      <c r="H4826"/>
      <c r="I4826"/>
    </row>
    <row r="4827" spans="4:9" hidden="1" x14ac:dyDescent="0.45">
      <c r="D4827"/>
      <c r="E4827"/>
      <c r="F4827"/>
      <c r="G4827"/>
      <c r="H4827"/>
      <c r="I4827"/>
    </row>
    <row r="4828" spans="4:9" hidden="1" x14ac:dyDescent="0.45">
      <c r="D4828"/>
      <c r="E4828"/>
      <c r="F4828"/>
      <c r="G4828"/>
      <c r="H4828"/>
      <c r="I4828"/>
    </row>
    <row r="4829" spans="4:9" hidden="1" x14ac:dyDescent="0.45">
      <c r="D4829"/>
      <c r="E4829"/>
      <c r="F4829"/>
      <c r="G4829"/>
      <c r="H4829"/>
      <c r="I4829"/>
    </row>
    <row r="4830" spans="4:9" hidden="1" x14ac:dyDescent="0.45">
      <c r="D4830"/>
      <c r="E4830"/>
      <c r="F4830"/>
      <c r="G4830"/>
      <c r="H4830"/>
      <c r="I4830"/>
    </row>
    <row r="4831" spans="4:9" hidden="1" x14ac:dyDescent="0.45">
      <c r="D4831"/>
      <c r="E4831"/>
      <c r="F4831"/>
      <c r="G4831"/>
      <c r="H4831"/>
      <c r="I4831"/>
    </row>
    <row r="4832" spans="4:9" hidden="1" x14ac:dyDescent="0.45">
      <c r="D4832"/>
      <c r="E4832"/>
      <c r="F4832"/>
      <c r="G4832"/>
      <c r="H4832"/>
      <c r="I4832"/>
    </row>
    <row r="4833" spans="4:9" hidden="1" x14ac:dyDescent="0.45">
      <c r="D4833"/>
      <c r="E4833"/>
      <c r="F4833"/>
      <c r="G4833"/>
      <c r="H4833"/>
      <c r="I4833"/>
    </row>
    <row r="4834" spans="4:9" hidden="1" x14ac:dyDescent="0.45">
      <c r="D4834"/>
      <c r="E4834"/>
      <c r="F4834"/>
      <c r="G4834"/>
      <c r="H4834"/>
      <c r="I4834"/>
    </row>
    <row r="4835" spans="4:9" hidden="1" x14ac:dyDescent="0.45">
      <c r="D4835"/>
      <c r="E4835"/>
      <c r="F4835"/>
      <c r="G4835"/>
      <c r="H4835"/>
      <c r="I4835"/>
    </row>
    <row r="4836" spans="4:9" hidden="1" x14ac:dyDescent="0.45">
      <c r="D4836"/>
      <c r="E4836"/>
      <c r="F4836"/>
      <c r="G4836"/>
      <c r="H4836"/>
      <c r="I4836"/>
    </row>
    <row r="4837" spans="4:9" hidden="1" x14ac:dyDescent="0.45">
      <c r="D4837"/>
      <c r="E4837"/>
      <c r="F4837"/>
      <c r="G4837"/>
      <c r="H4837"/>
      <c r="I4837"/>
    </row>
    <row r="4838" spans="4:9" hidden="1" x14ac:dyDescent="0.45">
      <c r="D4838"/>
      <c r="E4838"/>
      <c r="F4838"/>
      <c r="G4838"/>
      <c r="H4838"/>
      <c r="I4838"/>
    </row>
    <row r="4839" spans="4:9" hidden="1" x14ac:dyDescent="0.45">
      <c r="D4839"/>
      <c r="E4839"/>
      <c r="F4839"/>
      <c r="G4839"/>
      <c r="H4839"/>
      <c r="I4839"/>
    </row>
    <row r="4840" spans="4:9" hidden="1" x14ac:dyDescent="0.45">
      <c r="D4840"/>
      <c r="E4840"/>
      <c r="F4840"/>
      <c r="G4840"/>
      <c r="H4840"/>
      <c r="I4840"/>
    </row>
    <row r="4841" spans="4:9" hidden="1" x14ac:dyDescent="0.45">
      <c r="D4841"/>
      <c r="E4841"/>
      <c r="F4841"/>
      <c r="G4841"/>
      <c r="H4841"/>
      <c r="I4841"/>
    </row>
    <row r="4842" spans="4:9" hidden="1" x14ac:dyDescent="0.45">
      <c r="D4842"/>
      <c r="E4842"/>
      <c r="F4842"/>
      <c r="G4842"/>
      <c r="H4842"/>
      <c r="I4842"/>
    </row>
    <row r="4843" spans="4:9" hidden="1" x14ac:dyDescent="0.45">
      <c r="D4843"/>
      <c r="E4843"/>
      <c r="F4843"/>
      <c r="G4843"/>
      <c r="H4843"/>
      <c r="I4843"/>
    </row>
    <row r="4844" spans="4:9" hidden="1" x14ac:dyDescent="0.45">
      <c r="D4844"/>
      <c r="E4844"/>
      <c r="F4844"/>
      <c r="G4844"/>
      <c r="H4844"/>
      <c r="I4844"/>
    </row>
    <row r="4845" spans="4:9" hidden="1" x14ac:dyDescent="0.45">
      <c r="D4845"/>
      <c r="E4845"/>
      <c r="F4845"/>
      <c r="G4845"/>
      <c r="H4845"/>
      <c r="I4845"/>
    </row>
    <row r="4846" spans="4:9" hidden="1" x14ac:dyDescent="0.45">
      <c r="D4846"/>
      <c r="E4846"/>
      <c r="F4846"/>
      <c r="G4846"/>
      <c r="H4846"/>
      <c r="I4846"/>
    </row>
    <row r="4847" spans="4:9" hidden="1" x14ac:dyDescent="0.45">
      <c r="D4847"/>
      <c r="E4847"/>
      <c r="F4847"/>
      <c r="G4847"/>
      <c r="H4847"/>
      <c r="I4847"/>
    </row>
    <row r="4848" spans="4:9" hidden="1" x14ac:dyDescent="0.45">
      <c r="D4848"/>
      <c r="E4848"/>
      <c r="F4848"/>
      <c r="G4848"/>
      <c r="H4848"/>
      <c r="I4848"/>
    </row>
    <row r="4849" spans="4:9" hidden="1" x14ac:dyDescent="0.45">
      <c r="D4849"/>
      <c r="E4849"/>
      <c r="F4849"/>
      <c r="G4849"/>
      <c r="H4849"/>
      <c r="I4849"/>
    </row>
    <row r="4850" spans="4:9" hidden="1" x14ac:dyDescent="0.45">
      <c r="D4850"/>
      <c r="E4850"/>
      <c r="F4850"/>
      <c r="G4850"/>
      <c r="H4850"/>
      <c r="I4850"/>
    </row>
    <row r="4851" spans="4:9" hidden="1" x14ac:dyDescent="0.45">
      <c r="D4851"/>
      <c r="E4851"/>
      <c r="F4851"/>
      <c r="G4851"/>
      <c r="H4851"/>
      <c r="I4851"/>
    </row>
    <row r="4852" spans="4:9" hidden="1" x14ac:dyDescent="0.45">
      <c r="D4852"/>
      <c r="E4852"/>
      <c r="F4852"/>
      <c r="G4852"/>
      <c r="H4852"/>
      <c r="I4852"/>
    </row>
    <row r="4853" spans="4:9" hidden="1" x14ac:dyDescent="0.45">
      <c r="D4853"/>
      <c r="E4853"/>
      <c r="F4853"/>
      <c r="G4853"/>
      <c r="H4853"/>
      <c r="I4853"/>
    </row>
    <row r="4854" spans="4:9" hidden="1" x14ac:dyDescent="0.45">
      <c r="D4854"/>
      <c r="E4854"/>
      <c r="F4854"/>
      <c r="G4854"/>
      <c r="H4854"/>
      <c r="I4854"/>
    </row>
    <row r="4855" spans="4:9" hidden="1" x14ac:dyDescent="0.45">
      <c r="D4855"/>
      <c r="E4855"/>
      <c r="F4855"/>
      <c r="G4855"/>
      <c r="H4855"/>
      <c r="I4855"/>
    </row>
    <row r="4856" spans="4:9" hidden="1" x14ac:dyDescent="0.45">
      <c r="D4856"/>
      <c r="E4856"/>
      <c r="F4856"/>
      <c r="G4856"/>
      <c r="H4856"/>
      <c r="I4856"/>
    </row>
    <row r="4857" spans="4:9" hidden="1" x14ac:dyDescent="0.45">
      <c r="D4857"/>
      <c r="E4857"/>
      <c r="F4857"/>
      <c r="G4857"/>
      <c r="H4857"/>
      <c r="I4857"/>
    </row>
    <row r="4858" spans="4:9" hidden="1" x14ac:dyDescent="0.45">
      <c r="D4858"/>
      <c r="E4858"/>
      <c r="F4858"/>
      <c r="G4858"/>
      <c r="H4858"/>
      <c r="I4858"/>
    </row>
    <row r="4859" spans="4:9" hidden="1" x14ac:dyDescent="0.45">
      <c r="D4859"/>
      <c r="E4859"/>
      <c r="F4859"/>
      <c r="G4859"/>
      <c r="H4859"/>
      <c r="I4859"/>
    </row>
    <row r="4860" spans="4:9" hidden="1" x14ac:dyDescent="0.45">
      <c r="D4860"/>
      <c r="E4860"/>
      <c r="F4860"/>
      <c r="G4860"/>
      <c r="H4860"/>
      <c r="I4860"/>
    </row>
    <row r="4861" spans="4:9" hidden="1" x14ac:dyDescent="0.45">
      <c r="D4861"/>
      <c r="E4861"/>
      <c r="F4861"/>
      <c r="G4861"/>
      <c r="H4861"/>
      <c r="I4861"/>
    </row>
    <row r="4862" spans="4:9" hidden="1" x14ac:dyDescent="0.45">
      <c r="D4862"/>
      <c r="E4862"/>
      <c r="F4862"/>
      <c r="G4862"/>
      <c r="H4862"/>
      <c r="I4862"/>
    </row>
    <row r="4863" spans="4:9" hidden="1" x14ac:dyDescent="0.45">
      <c r="D4863"/>
      <c r="E4863"/>
      <c r="F4863"/>
      <c r="G4863"/>
      <c r="H4863"/>
      <c r="I4863"/>
    </row>
    <row r="4864" spans="4:9" hidden="1" x14ac:dyDescent="0.45">
      <c r="D4864"/>
      <c r="E4864"/>
      <c r="F4864"/>
      <c r="G4864"/>
      <c r="H4864"/>
      <c r="I4864"/>
    </row>
    <row r="4865" spans="4:9" hidden="1" x14ac:dyDescent="0.45">
      <c r="D4865"/>
      <c r="E4865"/>
      <c r="F4865"/>
      <c r="G4865"/>
      <c r="H4865"/>
      <c r="I4865"/>
    </row>
    <row r="4866" spans="4:9" hidden="1" x14ac:dyDescent="0.45">
      <c r="D4866"/>
      <c r="E4866"/>
      <c r="F4866"/>
      <c r="G4866"/>
      <c r="H4866"/>
      <c r="I4866"/>
    </row>
    <row r="4867" spans="4:9" hidden="1" x14ac:dyDescent="0.45">
      <c r="D4867"/>
      <c r="E4867"/>
      <c r="F4867"/>
      <c r="G4867"/>
      <c r="H4867"/>
      <c r="I4867"/>
    </row>
    <row r="4868" spans="4:9" hidden="1" x14ac:dyDescent="0.45">
      <c r="D4868"/>
      <c r="E4868"/>
      <c r="F4868"/>
      <c r="G4868"/>
      <c r="H4868"/>
      <c r="I4868"/>
    </row>
    <row r="4869" spans="4:9" hidden="1" x14ac:dyDescent="0.45">
      <c r="D4869"/>
      <c r="E4869"/>
      <c r="F4869"/>
      <c r="G4869"/>
      <c r="H4869"/>
      <c r="I4869"/>
    </row>
    <row r="4870" spans="4:9" hidden="1" x14ac:dyDescent="0.45">
      <c r="D4870"/>
      <c r="E4870"/>
      <c r="F4870"/>
      <c r="G4870"/>
      <c r="H4870"/>
      <c r="I4870"/>
    </row>
    <row r="4871" spans="4:9" hidden="1" x14ac:dyDescent="0.45">
      <c r="D4871"/>
      <c r="E4871"/>
      <c r="F4871"/>
      <c r="G4871"/>
      <c r="H4871"/>
      <c r="I4871"/>
    </row>
    <row r="4872" spans="4:9" hidden="1" x14ac:dyDescent="0.45">
      <c r="D4872"/>
      <c r="E4872"/>
      <c r="F4872"/>
      <c r="G4872"/>
      <c r="H4872"/>
      <c r="I4872"/>
    </row>
    <row r="4873" spans="4:9" hidden="1" x14ac:dyDescent="0.45">
      <c r="D4873"/>
      <c r="E4873"/>
      <c r="F4873"/>
      <c r="G4873"/>
      <c r="H4873"/>
      <c r="I4873"/>
    </row>
    <row r="4874" spans="4:9" hidden="1" x14ac:dyDescent="0.45">
      <c r="D4874"/>
      <c r="E4874"/>
      <c r="F4874"/>
      <c r="G4874"/>
      <c r="H4874"/>
      <c r="I4874"/>
    </row>
    <row r="4875" spans="4:9" hidden="1" x14ac:dyDescent="0.45">
      <c r="D4875"/>
      <c r="E4875"/>
      <c r="F4875"/>
      <c r="G4875"/>
      <c r="H4875"/>
      <c r="I4875"/>
    </row>
    <row r="4876" spans="4:9" hidden="1" x14ac:dyDescent="0.45">
      <c r="D4876"/>
      <c r="E4876"/>
      <c r="F4876"/>
      <c r="G4876"/>
      <c r="H4876"/>
      <c r="I4876"/>
    </row>
    <row r="4877" spans="4:9" hidden="1" x14ac:dyDescent="0.45">
      <c r="D4877"/>
      <c r="E4877"/>
      <c r="F4877"/>
      <c r="G4877"/>
      <c r="H4877"/>
      <c r="I4877"/>
    </row>
    <row r="4878" spans="4:9" hidden="1" x14ac:dyDescent="0.45">
      <c r="D4878"/>
      <c r="E4878"/>
      <c r="F4878"/>
      <c r="G4878"/>
      <c r="H4878"/>
      <c r="I4878"/>
    </row>
    <row r="4879" spans="4:9" hidden="1" x14ac:dyDescent="0.45">
      <c r="D4879"/>
      <c r="E4879"/>
      <c r="F4879"/>
      <c r="G4879"/>
      <c r="H4879"/>
      <c r="I4879"/>
    </row>
    <row r="4880" spans="4:9" hidden="1" x14ac:dyDescent="0.45">
      <c r="D4880"/>
      <c r="E4880"/>
      <c r="F4880"/>
      <c r="G4880"/>
      <c r="H4880"/>
      <c r="I4880"/>
    </row>
    <row r="4881" spans="4:9" hidden="1" x14ac:dyDescent="0.45">
      <c r="D4881"/>
      <c r="E4881"/>
      <c r="F4881"/>
      <c r="G4881"/>
      <c r="H4881"/>
      <c r="I4881"/>
    </row>
    <row r="4882" spans="4:9" hidden="1" x14ac:dyDescent="0.45">
      <c r="D4882"/>
      <c r="E4882"/>
      <c r="F4882"/>
      <c r="G4882"/>
      <c r="H4882"/>
      <c r="I4882"/>
    </row>
    <row r="4883" spans="4:9" hidden="1" x14ac:dyDescent="0.45">
      <c r="D4883"/>
      <c r="E4883"/>
      <c r="F4883"/>
      <c r="G4883"/>
      <c r="H4883"/>
      <c r="I4883"/>
    </row>
    <row r="4884" spans="4:9" hidden="1" x14ac:dyDescent="0.45">
      <c r="D4884"/>
      <c r="E4884"/>
      <c r="F4884"/>
      <c r="G4884"/>
      <c r="H4884"/>
      <c r="I4884"/>
    </row>
    <row r="4885" spans="4:9" hidden="1" x14ac:dyDescent="0.45">
      <c r="D4885"/>
      <c r="E4885"/>
      <c r="F4885"/>
      <c r="G4885"/>
      <c r="H4885"/>
      <c r="I4885"/>
    </row>
    <row r="4886" spans="4:9" hidden="1" x14ac:dyDescent="0.45">
      <c r="D4886"/>
      <c r="E4886"/>
      <c r="F4886"/>
      <c r="G4886"/>
      <c r="H4886"/>
      <c r="I4886"/>
    </row>
    <row r="4887" spans="4:9" hidden="1" x14ac:dyDescent="0.45">
      <c r="D4887"/>
      <c r="E4887"/>
      <c r="F4887"/>
      <c r="G4887"/>
      <c r="H4887"/>
      <c r="I4887"/>
    </row>
    <row r="4888" spans="4:9" hidden="1" x14ac:dyDescent="0.45">
      <c r="D4888"/>
      <c r="E4888"/>
      <c r="F4888"/>
      <c r="G4888"/>
      <c r="H4888"/>
      <c r="I4888"/>
    </row>
    <row r="4889" spans="4:9" hidden="1" x14ac:dyDescent="0.45">
      <c r="D4889"/>
      <c r="E4889"/>
      <c r="F4889"/>
      <c r="G4889"/>
      <c r="H4889"/>
      <c r="I4889"/>
    </row>
    <row r="4890" spans="4:9" hidden="1" x14ac:dyDescent="0.45">
      <c r="D4890"/>
      <c r="E4890"/>
      <c r="F4890"/>
      <c r="G4890"/>
      <c r="H4890"/>
      <c r="I4890"/>
    </row>
    <row r="4891" spans="4:9" hidden="1" x14ac:dyDescent="0.45">
      <c r="D4891"/>
      <c r="E4891"/>
      <c r="F4891"/>
      <c r="G4891"/>
      <c r="H4891"/>
      <c r="I4891"/>
    </row>
    <row r="4892" spans="4:9" hidden="1" x14ac:dyDescent="0.45">
      <c r="D4892"/>
      <c r="E4892"/>
      <c r="F4892"/>
      <c r="G4892"/>
      <c r="H4892"/>
      <c r="I4892"/>
    </row>
    <row r="4893" spans="4:9" hidden="1" x14ac:dyDescent="0.45">
      <c r="D4893"/>
      <c r="E4893"/>
      <c r="F4893"/>
      <c r="G4893"/>
      <c r="H4893"/>
      <c r="I4893"/>
    </row>
    <row r="4894" spans="4:9" hidden="1" x14ac:dyDescent="0.45">
      <c r="D4894"/>
      <c r="E4894"/>
      <c r="F4894"/>
      <c r="G4894"/>
      <c r="H4894"/>
      <c r="I4894"/>
    </row>
    <row r="4895" spans="4:9" hidden="1" x14ac:dyDescent="0.45">
      <c r="D4895"/>
      <c r="E4895"/>
      <c r="F4895"/>
      <c r="G4895"/>
      <c r="H4895"/>
      <c r="I4895"/>
    </row>
    <row r="4896" spans="4:9" hidden="1" x14ac:dyDescent="0.45">
      <c r="D4896"/>
      <c r="E4896"/>
      <c r="F4896"/>
      <c r="G4896"/>
      <c r="H4896"/>
      <c r="I4896"/>
    </row>
    <row r="4897" spans="4:9" hidden="1" x14ac:dyDescent="0.45">
      <c r="D4897"/>
      <c r="E4897"/>
      <c r="F4897"/>
      <c r="G4897"/>
      <c r="H4897"/>
      <c r="I4897"/>
    </row>
    <row r="4898" spans="4:9" hidden="1" x14ac:dyDescent="0.45">
      <c r="D4898"/>
      <c r="E4898"/>
      <c r="F4898"/>
      <c r="G4898"/>
      <c r="H4898"/>
      <c r="I4898"/>
    </row>
    <row r="4899" spans="4:9" hidden="1" x14ac:dyDescent="0.45">
      <c r="D4899"/>
      <c r="E4899"/>
      <c r="F4899"/>
      <c r="G4899"/>
      <c r="H4899"/>
      <c r="I4899"/>
    </row>
    <row r="4900" spans="4:9" hidden="1" x14ac:dyDescent="0.45">
      <c r="D4900"/>
      <c r="E4900"/>
      <c r="F4900"/>
      <c r="G4900"/>
      <c r="H4900"/>
      <c r="I4900"/>
    </row>
    <row r="4901" spans="4:9" hidden="1" x14ac:dyDescent="0.45">
      <c r="D4901"/>
      <c r="E4901"/>
      <c r="F4901"/>
      <c r="G4901"/>
      <c r="H4901"/>
      <c r="I4901"/>
    </row>
    <row r="4902" spans="4:9" hidden="1" x14ac:dyDescent="0.45">
      <c r="D4902"/>
      <c r="E4902"/>
      <c r="F4902"/>
      <c r="G4902"/>
      <c r="H4902"/>
      <c r="I4902"/>
    </row>
    <row r="4903" spans="4:9" hidden="1" x14ac:dyDescent="0.45">
      <c r="D4903"/>
      <c r="E4903"/>
      <c r="F4903"/>
      <c r="G4903"/>
      <c r="H4903"/>
      <c r="I4903"/>
    </row>
    <row r="4904" spans="4:9" hidden="1" x14ac:dyDescent="0.45">
      <c r="D4904"/>
      <c r="E4904"/>
      <c r="F4904"/>
      <c r="G4904"/>
      <c r="H4904"/>
      <c r="I4904"/>
    </row>
    <row r="4905" spans="4:9" hidden="1" x14ac:dyDescent="0.45">
      <c r="D4905"/>
      <c r="E4905"/>
      <c r="F4905"/>
      <c r="G4905"/>
      <c r="H4905"/>
      <c r="I4905"/>
    </row>
    <row r="4906" spans="4:9" hidden="1" x14ac:dyDescent="0.45">
      <c r="D4906"/>
      <c r="E4906"/>
      <c r="F4906"/>
      <c r="G4906"/>
      <c r="H4906"/>
      <c r="I4906"/>
    </row>
    <row r="4907" spans="4:9" hidden="1" x14ac:dyDescent="0.45">
      <c r="D4907"/>
      <c r="E4907"/>
      <c r="F4907"/>
      <c r="G4907"/>
      <c r="H4907"/>
      <c r="I4907"/>
    </row>
    <row r="4908" spans="4:9" hidden="1" x14ac:dyDescent="0.45">
      <c r="D4908"/>
      <c r="E4908"/>
      <c r="F4908"/>
      <c r="G4908"/>
      <c r="H4908"/>
      <c r="I4908"/>
    </row>
    <row r="4909" spans="4:9" hidden="1" x14ac:dyDescent="0.45">
      <c r="D4909"/>
      <c r="E4909"/>
      <c r="F4909"/>
      <c r="G4909"/>
      <c r="H4909"/>
      <c r="I4909"/>
    </row>
    <row r="4910" spans="4:9" hidden="1" x14ac:dyDescent="0.45">
      <c r="D4910"/>
      <c r="E4910"/>
      <c r="F4910"/>
      <c r="G4910"/>
      <c r="H4910"/>
      <c r="I4910"/>
    </row>
    <row r="4911" spans="4:9" hidden="1" x14ac:dyDescent="0.45">
      <c r="D4911"/>
      <c r="E4911"/>
      <c r="F4911"/>
      <c r="G4911"/>
      <c r="H4911"/>
      <c r="I4911"/>
    </row>
    <row r="4912" spans="4:9" hidden="1" x14ac:dyDescent="0.45">
      <c r="D4912"/>
      <c r="E4912"/>
      <c r="F4912"/>
      <c r="G4912"/>
      <c r="H4912"/>
      <c r="I4912"/>
    </row>
    <row r="4913" spans="4:9" hidden="1" x14ac:dyDescent="0.45">
      <c r="D4913"/>
      <c r="E4913"/>
      <c r="F4913"/>
      <c r="G4913"/>
      <c r="H4913"/>
      <c r="I4913"/>
    </row>
    <row r="4914" spans="4:9" hidden="1" x14ac:dyDescent="0.45">
      <c r="D4914"/>
      <c r="E4914"/>
      <c r="F4914"/>
      <c r="G4914"/>
      <c r="H4914"/>
      <c r="I4914"/>
    </row>
    <row r="4915" spans="4:9" hidden="1" x14ac:dyDescent="0.45">
      <c r="D4915"/>
      <c r="E4915"/>
      <c r="F4915"/>
      <c r="G4915"/>
      <c r="H4915"/>
      <c r="I4915"/>
    </row>
    <row r="4916" spans="4:9" hidden="1" x14ac:dyDescent="0.45">
      <c r="D4916"/>
      <c r="E4916"/>
      <c r="F4916"/>
      <c r="G4916"/>
      <c r="H4916"/>
      <c r="I4916"/>
    </row>
    <row r="4917" spans="4:9" hidden="1" x14ac:dyDescent="0.45">
      <c r="D4917"/>
      <c r="E4917"/>
      <c r="F4917"/>
      <c r="G4917"/>
      <c r="H4917"/>
      <c r="I4917"/>
    </row>
    <row r="4918" spans="4:9" hidden="1" x14ac:dyDescent="0.45">
      <c r="D4918"/>
      <c r="E4918"/>
      <c r="F4918"/>
      <c r="G4918"/>
      <c r="H4918"/>
      <c r="I4918"/>
    </row>
    <row r="4919" spans="4:9" hidden="1" x14ac:dyDescent="0.45">
      <c r="D4919"/>
      <c r="E4919"/>
      <c r="F4919"/>
      <c r="G4919"/>
      <c r="H4919"/>
      <c r="I4919"/>
    </row>
    <row r="4920" spans="4:9" hidden="1" x14ac:dyDescent="0.45">
      <c r="D4920"/>
      <c r="E4920"/>
      <c r="F4920"/>
      <c r="G4920"/>
      <c r="H4920"/>
      <c r="I4920"/>
    </row>
    <row r="4921" spans="4:9" hidden="1" x14ac:dyDescent="0.45">
      <c r="D4921"/>
      <c r="E4921"/>
      <c r="F4921"/>
      <c r="G4921"/>
      <c r="H4921"/>
      <c r="I4921"/>
    </row>
    <row r="4922" spans="4:9" hidden="1" x14ac:dyDescent="0.45">
      <c r="D4922"/>
      <c r="E4922"/>
      <c r="F4922"/>
      <c r="G4922"/>
      <c r="H4922"/>
      <c r="I4922"/>
    </row>
    <row r="4923" spans="4:9" hidden="1" x14ac:dyDescent="0.45">
      <c r="D4923"/>
      <c r="E4923"/>
      <c r="F4923"/>
      <c r="G4923"/>
      <c r="H4923"/>
      <c r="I4923"/>
    </row>
    <row r="4924" spans="4:9" hidden="1" x14ac:dyDescent="0.45">
      <c r="D4924"/>
      <c r="E4924"/>
      <c r="F4924"/>
      <c r="G4924"/>
      <c r="H4924"/>
      <c r="I4924"/>
    </row>
    <row r="4925" spans="4:9" hidden="1" x14ac:dyDescent="0.45">
      <c r="D4925"/>
      <c r="E4925"/>
      <c r="F4925"/>
      <c r="G4925"/>
      <c r="H4925"/>
      <c r="I4925"/>
    </row>
    <row r="4926" spans="4:9" hidden="1" x14ac:dyDescent="0.45">
      <c r="D4926"/>
      <c r="E4926"/>
      <c r="F4926"/>
      <c r="G4926"/>
      <c r="H4926"/>
      <c r="I4926"/>
    </row>
    <row r="4927" spans="4:9" hidden="1" x14ac:dyDescent="0.45">
      <c r="D4927"/>
      <c r="E4927"/>
      <c r="F4927"/>
      <c r="G4927"/>
      <c r="H4927"/>
      <c r="I4927"/>
    </row>
    <row r="4928" spans="4:9" hidden="1" x14ac:dyDescent="0.45">
      <c r="D4928"/>
      <c r="E4928"/>
      <c r="F4928"/>
      <c r="G4928"/>
      <c r="H4928"/>
      <c r="I4928"/>
    </row>
    <row r="4929" spans="4:9" hidden="1" x14ac:dyDescent="0.45">
      <c r="D4929"/>
      <c r="E4929"/>
      <c r="F4929"/>
      <c r="G4929"/>
      <c r="H4929"/>
      <c r="I4929"/>
    </row>
    <row r="4930" spans="4:9" hidden="1" x14ac:dyDescent="0.45">
      <c r="D4930"/>
      <c r="E4930"/>
      <c r="F4930"/>
      <c r="G4930"/>
      <c r="H4930"/>
      <c r="I4930"/>
    </row>
    <row r="4931" spans="4:9" hidden="1" x14ac:dyDescent="0.45">
      <c r="D4931"/>
      <c r="E4931"/>
      <c r="F4931"/>
      <c r="G4931"/>
      <c r="H4931"/>
      <c r="I4931"/>
    </row>
    <row r="4932" spans="4:9" hidden="1" x14ac:dyDescent="0.45">
      <c r="D4932"/>
      <c r="E4932"/>
      <c r="F4932"/>
      <c r="G4932"/>
      <c r="H4932"/>
      <c r="I4932"/>
    </row>
    <row r="4933" spans="4:9" hidden="1" x14ac:dyDescent="0.45">
      <c r="D4933"/>
      <c r="E4933"/>
      <c r="F4933"/>
      <c r="G4933"/>
      <c r="H4933"/>
      <c r="I4933"/>
    </row>
    <row r="4934" spans="4:9" hidden="1" x14ac:dyDescent="0.45">
      <c r="D4934"/>
      <c r="E4934"/>
      <c r="F4934"/>
      <c r="G4934"/>
      <c r="H4934"/>
      <c r="I4934"/>
    </row>
    <row r="4935" spans="4:9" hidden="1" x14ac:dyDescent="0.45">
      <c r="D4935"/>
      <c r="E4935"/>
      <c r="F4935"/>
      <c r="G4935"/>
      <c r="H4935"/>
      <c r="I4935"/>
    </row>
    <row r="4936" spans="4:9" hidden="1" x14ac:dyDescent="0.45">
      <c r="D4936"/>
      <c r="E4936"/>
      <c r="F4936"/>
      <c r="G4936"/>
      <c r="H4936"/>
      <c r="I4936"/>
    </row>
    <row r="4937" spans="4:9" hidden="1" x14ac:dyDescent="0.45">
      <c r="D4937"/>
      <c r="E4937"/>
      <c r="F4937"/>
      <c r="G4937"/>
      <c r="H4937"/>
      <c r="I4937"/>
    </row>
    <row r="4938" spans="4:9" hidden="1" x14ac:dyDescent="0.45">
      <c r="D4938"/>
      <c r="E4938"/>
      <c r="F4938"/>
      <c r="G4938"/>
      <c r="H4938"/>
      <c r="I4938"/>
    </row>
    <row r="4939" spans="4:9" hidden="1" x14ac:dyDescent="0.45">
      <c r="D4939"/>
      <c r="E4939"/>
      <c r="F4939"/>
      <c r="G4939"/>
      <c r="H4939"/>
      <c r="I4939"/>
    </row>
    <row r="4940" spans="4:9" hidden="1" x14ac:dyDescent="0.45">
      <c r="D4940"/>
      <c r="E4940"/>
      <c r="F4940"/>
      <c r="G4940"/>
      <c r="H4940"/>
      <c r="I4940"/>
    </row>
    <row r="4941" spans="4:9" hidden="1" x14ac:dyDescent="0.45">
      <c r="D4941"/>
      <c r="E4941"/>
      <c r="F4941"/>
      <c r="G4941"/>
      <c r="H4941"/>
      <c r="I4941"/>
    </row>
    <row r="4942" spans="4:9" hidden="1" x14ac:dyDescent="0.45">
      <c r="D4942"/>
      <c r="E4942"/>
      <c r="F4942"/>
      <c r="G4942"/>
      <c r="H4942"/>
      <c r="I4942"/>
    </row>
    <row r="4943" spans="4:9" hidden="1" x14ac:dyDescent="0.45">
      <c r="D4943"/>
      <c r="E4943"/>
      <c r="F4943"/>
      <c r="G4943"/>
      <c r="H4943"/>
      <c r="I4943"/>
    </row>
    <row r="4944" spans="4:9" hidden="1" x14ac:dyDescent="0.45">
      <c r="D4944"/>
      <c r="E4944"/>
      <c r="F4944"/>
      <c r="G4944"/>
      <c r="H4944"/>
      <c r="I4944"/>
    </row>
    <row r="4945" spans="4:9" hidden="1" x14ac:dyDescent="0.45">
      <c r="D4945"/>
      <c r="E4945"/>
      <c r="F4945"/>
      <c r="G4945"/>
      <c r="H4945"/>
      <c r="I4945"/>
    </row>
    <row r="4946" spans="4:9" hidden="1" x14ac:dyDescent="0.45">
      <c r="D4946"/>
      <c r="E4946"/>
      <c r="F4946"/>
      <c r="G4946"/>
      <c r="H4946"/>
      <c r="I4946"/>
    </row>
    <row r="4947" spans="4:9" hidden="1" x14ac:dyDescent="0.45">
      <c r="D4947"/>
      <c r="E4947"/>
      <c r="F4947"/>
      <c r="G4947"/>
      <c r="H4947"/>
      <c r="I4947"/>
    </row>
    <row r="4948" spans="4:9" hidden="1" x14ac:dyDescent="0.45">
      <c r="D4948"/>
      <c r="E4948"/>
      <c r="F4948"/>
      <c r="G4948"/>
      <c r="H4948"/>
      <c r="I4948"/>
    </row>
    <row r="4949" spans="4:9" hidden="1" x14ac:dyDescent="0.45">
      <c r="D4949"/>
      <c r="E4949"/>
      <c r="F4949"/>
      <c r="G4949"/>
      <c r="H4949"/>
      <c r="I4949"/>
    </row>
    <row r="4950" spans="4:9" hidden="1" x14ac:dyDescent="0.45">
      <c r="D4950"/>
      <c r="E4950"/>
      <c r="F4950"/>
      <c r="G4950"/>
      <c r="H4950"/>
      <c r="I4950"/>
    </row>
    <row r="4951" spans="4:9" hidden="1" x14ac:dyDescent="0.45">
      <c r="D4951"/>
      <c r="E4951"/>
      <c r="F4951"/>
      <c r="G4951"/>
      <c r="H4951"/>
      <c r="I4951"/>
    </row>
    <row r="4952" spans="4:9" hidden="1" x14ac:dyDescent="0.45">
      <c r="D4952"/>
      <c r="E4952"/>
      <c r="F4952"/>
      <c r="G4952"/>
      <c r="H4952"/>
      <c r="I4952"/>
    </row>
    <row r="4953" spans="4:9" hidden="1" x14ac:dyDescent="0.45">
      <c r="D4953"/>
      <c r="E4953"/>
      <c r="F4953"/>
      <c r="G4953"/>
      <c r="H4953"/>
      <c r="I4953"/>
    </row>
    <row r="4954" spans="4:9" hidden="1" x14ac:dyDescent="0.45">
      <c r="D4954"/>
      <c r="E4954"/>
      <c r="F4954"/>
      <c r="G4954"/>
      <c r="H4954"/>
      <c r="I4954"/>
    </row>
    <row r="4955" spans="4:9" hidden="1" x14ac:dyDescent="0.45">
      <c r="D4955"/>
      <c r="E4955"/>
      <c r="F4955"/>
      <c r="G4955"/>
      <c r="H4955"/>
      <c r="I4955"/>
    </row>
    <row r="4956" spans="4:9" hidden="1" x14ac:dyDescent="0.45">
      <c r="D4956"/>
      <c r="E4956"/>
      <c r="F4956"/>
      <c r="G4956"/>
      <c r="H4956"/>
      <c r="I4956"/>
    </row>
    <row r="4957" spans="4:9" hidden="1" x14ac:dyDescent="0.45">
      <c r="D4957"/>
      <c r="E4957"/>
      <c r="F4957"/>
      <c r="G4957"/>
      <c r="H4957"/>
      <c r="I4957"/>
    </row>
    <row r="4958" spans="4:9" hidden="1" x14ac:dyDescent="0.45">
      <c r="D4958"/>
      <c r="E4958"/>
      <c r="F4958"/>
      <c r="G4958"/>
      <c r="H4958"/>
      <c r="I4958"/>
    </row>
    <row r="4959" spans="4:9" hidden="1" x14ac:dyDescent="0.45">
      <c r="D4959"/>
      <c r="E4959"/>
      <c r="F4959"/>
      <c r="G4959"/>
      <c r="H4959"/>
      <c r="I4959"/>
    </row>
    <row r="4960" spans="4:9" hidden="1" x14ac:dyDescent="0.45">
      <c r="D4960"/>
      <c r="E4960"/>
      <c r="F4960"/>
      <c r="G4960"/>
      <c r="H4960"/>
      <c r="I4960"/>
    </row>
    <row r="4961" spans="4:9" hidden="1" x14ac:dyDescent="0.45">
      <c r="D4961"/>
      <c r="E4961"/>
      <c r="F4961"/>
      <c r="G4961"/>
      <c r="H4961"/>
      <c r="I4961"/>
    </row>
    <row r="4962" spans="4:9" hidden="1" x14ac:dyDescent="0.45">
      <c r="D4962"/>
      <c r="E4962"/>
      <c r="F4962"/>
      <c r="G4962"/>
      <c r="H4962"/>
      <c r="I4962"/>
    </row>
    <row r="4963" spans="4:9" hidden="1" x14ac:dyDescent="0.45">
      <c r="D4963"/>
      <c r="E4963"/>
      <c r="F4963"/>
      <c r="G4963"/>
      <c r="H4963"/>
      <c r="I4963"/>
    </row>
    <row r="4964" spans="4:9" hidden="1" x14ac:dyDescent="0.45">
      <c r="D4964"/>
      <c r="E4964"/>
      <c r="F4964"/>
      <c r="G4964"/>
      <c r="H4964"/>
      <c r="I4964"/>
    </row>
    <row r="4965" spans="4:9" hidden="1" x14ac:dyDescent="0.45">
      <c r="D4965"/>
      <c r="E4965"/>
      <c r="F4965"/>
      <c r="G4965"/>
      <c r="H4965"/>
      <c r="I4965"/>
    </row>
    <row r="4966" spans="4:9" hidden="1" x14ac:dyDescent="0.45">
      <c r="D4966"/>
      <c r="E4966"/>
      <c r="F4966"/>
      <c r="G4966"/>
      <c r="H4966"/>
      <c r="I4966"/>
    </row>
    <row r="4967" spans="4:9" hidden="1" x14ac:dyDescent="0.45">
      <c r="D4967"/>
      <c r="E4967"/>
      <c r="F4967"/>
      <c r="G4967"/>
      <c r="H4967"/>
      <c r="I4967"/>
    </row>
    <row r="4968" spans="4:9" hidden="1" x14ac:dyDescent="0.45">
      <c r="D4968"/>
      <c r="E4968"/>
      <c r="F4968"/>
      <c r="G4968"/>
      <c r="H4968"/>
      <c r="I4968"/>
    </row>
    <row r="4969" spans="4:9" hidden="1" x14ac:dyDescent="0.45">
      <c r="D4969"/>
      <c r="E4969"/>
      <c r="F4969"/>
      <c r="G4969"/>
      <c r="H4969"/>
      <c r="I4969"/>
    </row>
    <row r="4970" spans="4:9" hidden="1" x14ac:dyDescent="0.45">
      <c r="D4970"/>
      <c r="E4970"/>
      <c r="F4970"/>
      <c r="G4970"/>
      <c r="H4970"/>
      <c r="I4970"/>
    </row>
    <row r="4971" spans="4:9" hidden="1" x14ac:dyDescent="0.45">
      <c r="D4971"/>
      <c r="E4971"/>
      <c r="F4971"/>
      <c r="G4971"/>
      <c r="H4971"/>
      <c r="I4971"/>
    </row>
    <row r="4972" spans="4:9" hidden="1" x14ac:dyDescent="0.45">
      <c r="D4972"/>
      <c r="E4972"/>
      <c r="F4972"/>
      <c r="G4972"/>
      <c r="H4972"/>
      <c r="I4972"/>
    </row>
    <row r="4973" spans="4:9" hidden="1" x14ac:dyDescent="0.45">
      <c r="D4973"/>
      <c r="E4973"/>
      <c r="F4973"/>
      <c r="G4973"/>
      <c r="H4973"/>
      <c r="I4973"/>
    </row>
    <row r="4974" spans="4:9" hidden="1" x14ac:dyDescent="0.45">
      <c r="D4974"/>
      <c r="E4974"/>
      <c r="F4974"/>
      <c r="G4974"/>
      <c r="H4974"/>
      <c r="I4974"/>
    </row>
    <row r="4975" spans="4:9" hidden="1" x14ac:dyDescent="0.45">
      <c r="D4975"/>
      <c r="E4975"/>
      <c r="F4975"/>
      <c r="G4975"/>
      <c r="H4975"/>
      <c r="I4975"/>
    </row>
    <row r="4976" spans="4:9" hidden="1" x14ac:dyDescent="0.45">
      <c r="D4976"/>
      <c r="E4976"/>
      <c r="F4976"/>
      <c r="G4976"/>
      <c r="H4976"/>
      <c r="I4976"/>
    </row>
    <row r="4977" spans="4:9" hidden="1" x14ac:dyDescent="0.45">
      <c r="D4977"/>
      <c r="E4977"/>
      <c r="F4977"/>
      <c r="G4977"/>
      <c r="H4977"/>
      <c r="I4977"/>
    </row>
    <row r="4978" spans="4:9" hidden="1" x14ac:dyDescent="0.45">
      <c r="D4978"/>
      <c r="E4978"/>
      <c r="F4978"/>
      <c r="G4978"/>
      <c r="H4978"/>
      <c r="I4978"/>
    </row>
    <row r="4979" spans="4:9" hidden="1" x14ac:dyDescent="0.45">
      <c r="D4979"/>
      <c r="E4979"/>
      <c r="F4979"/>
      <c r="G4979"/>
      <c r="H4979"/>
      <c r="I4979"/>
    </row>
    <row r="4980" spans="4:9" hidden="1" x14ac:dyDescent="0.45">
      <c r="D4980"/>
      <c r="E4980"/>
      <c r="F4980"/>
      <c r="G4980"/>
      <c r="H4980"/>
      <c r="I4980"/>
    </row>
    <row r="4981" spans="4:9" hidden="1" x14ac:dyDescent="0.45">
      <c r="D4981"/>
      <c r="E4981"/>
      <c r="F4981"/>
      <c r="G4981"/>
      <c r="H4981"/>
      <c r="I4981"/>
    </row>
    <row r="4982" spans="4:9" hidden="1" x14ac:dyDescent="0.45">
      <c r="D4982"/>
      <c r="E4982"/>
      <c r="F4982"/>
      <c r="G4982"/>
      <c r="H4982"/>
      <c r="I4982"/>
    </row>
    <row r="4983" spans="4:9" hidden="1" x14ac:dyDescent="0.45">
      <c r="D4983"/>
      <c r="E4983"/>
      <c r="F4983"/>
      <c r="G4983"/>
      <c r="H4983"/>
      <c r="I4983"/>
    </row>
    <row r="4984" spans="4:9" hidden="1" x14ac:dyDescent="0.45">
      <c r="D4984"/>
      <c r="E4984"/>
      <c r="F4984"/>
      <c r="G4984"/>
      <c r="H4984"/>
      <c r="I4984"/>
    </row>
    <row r="4985" spans="4:9" hidden="1" x14ac:dyDescent="0.45">
      <c r="D4985"/>
      <c r="E4985"/>
      <c r="F4985"/>
      <c r="G4985"/>
      <c r="H4985"/>
      <c r="I4985"/>
    </row>
    <row r="4986" spans="4:9" hidden="1" x14ac:dyDescent="0.45">
      <c r="D4986"/>
      <c r="E4986"/>
      <c r="F4986"/>
      <c r="G4986"/>
      <c r="H4986"/>
      <c r="I4986"/>
    </row>
    <row r="4987" spans="4:9" hidden="1" x14ac:dyDescent="0.45">
      <c r="D4987"/>
      <c r="E4987"/>
      <c r="F4987"/>
      <c r="G4987"/>
      <c r="H4987"/>
      <c r="I4987"/>
    </row>
    <row r="4988" spans="4:9" hidden="1" x14ac:dyDescent="0.45">
      <c r="D4988"/>
      <c r="E4988"/>
      <c r="F4988"/>
      <c r="G4988"/>
      <c r="H4988"/>
      <c r="I4988"/>
    </row>
    <row r="4989" spans="4:9" hidden="1" x14ac:dyDescent="0.45">
      <c r="D4989"/>
      <c r="E4989"/>
      <c r="F4989"/>
      <c r="G4989"/>
      <c r="H4989"/>
      <c r="I4989"/>
    </row>
    <row r="4990" spans="4:9" hidden="1" x14ac:dyDescent="0.45">
      <c r="D4990"/>
      <c r="E4990"/>
      <c r="F4990"/>
      <c r="G4990"/>
      <c r="H4990"/>
      <c r="I4990"/>
    </row>
    <row r="4991" spans="4:9" hidden="1" x14ac:dyDescent="0.45">
      <c r="D4991"/>
      <c r="E4991"/>
      <c r="F4991"/>
      <c r="G4991"/>
      <c r="H4991"/>
      <c r="I4991"/>
    </row>
    <row r="4992" spans="4:9" hidden="1" x14ac:dyDescent="0.45">
      <c r="D4992"/>
      <c r="E4992"/>
      <c r="F4992"/>
      <c r="G4992"/>
      <c r="H4992"/>
      <c r="I4992"/>
    </row>
    <row r="4993" spans="4:9" hidden="1" x14ac:dyDescent="0.45">
      <c r="D4993"/>
      <c r="E4993"/>
      <c r="F4993"/>
      <c r="G4993"/>
      <c r="H4993"/>
      <c r="I4993"/>
    </row>
    <row r="4994" spans="4:9" hidden="1" x14ac:dyDescent="0.45">
      <c r="D4994"/>
      <c r="E4994"/>
      <c r="F4994"/>
      <c r="G4994"/>
      <c r="H4994"/>
      <c r="I4994"/>
    </row>
    <row r="4995" spans="4:9" hidden="1" x14ac:dyDescent="0.45">
      <c r="D4995"/>
      <c r="E4995"/>
      <c r="F4995"/>
      <c r="G4995"/>
      <c r="H4995"/>
      <c r="I4995"/>
    </row>
    <row r="4996" spans="4:9" hidden="1" x14ac:dyDescent="0.45">
      <c r="D4996"/>
      <c r="E4996"/>
      <c r="F4996"/>
      <c r="G4996"/>
      <c r="H4996"/>
      <c r="I4996"/>
    </row>
    <row r="4997" spans="4:9" hidden="1" x14ac:dyDescent="0.45">
      <c r="D4997"/>
      <c r="E4997"/>
      <c r="F4997"/>
      <c r="G4997"/>
      <c r="H4997"/>
      <c r="I4997"/>
    </row>
    <row r="4998" spans="4:9" hidden="1" x14ac:dyDescent="0.45">
      <c r="D4998"/>
      <c r="E4998"/>
      <c r="F4998"/>
      <c r="G4998"/>
      <c r="H4998"/>
      <c r="I4998"/>
    </row>
    <row r="4999" spans="4:9" hidden="1" x14ac:dyDescent="0.45">
      <c r="D4999"/>
      <c r="E4999"/>
      <c r="F4999"/>
      <c r="G4999"/>
      <c r="H4999"/>
      <c r="I4999"/>
    </row>
    <row r="5000" spans="4:9" hidden="1" x14ac:dyDescent="0.45">
      <c r="D5000"/>
      <c r="E5000"/>
      <c r="F5000"/>
      <c r="G5000"/>
      <c r="H5000"/>
      <c r="I5000"/>
    </row>
    <row r="5001" spans="4:9" hidden="1" x14ac:dyDescent="0.45">
      <c r="D5001"/>
      <c r="E5001"/>
      <c r="F5001"/>
      <c r="G5001"/>
      <c r="H5001"/>
      <c r="I5001"/>
    </row>
    <row r="5002" spans="4:9" hidden="1" x14ac:dyDescent="0.45">
      <c r="D5002"/>
      <c r="E5002"/>
      <c r="F5002"/>
      <c r="G5002"/>
      <c r="H5002"/>
      <c r="I5002"/>
    </row>
    <row r="5003" spans="4:9" hidden="1" x14ac:dyDescent="0.45">
      <c r="D5003"/>
      <c r="E5003"/>
      <c r="F5003"/>
      <c r="G5003"/>
      <c r="H5003"/>
      <c r="I5003"/>
    </row>
    <row r="5004" spans="4:9" hidden="1" x14ac:dyDescent="0.45">
      <c r="D5004"/>
      <c r="E5004"/>
      <c r="F5004"/>
      <c r="G5004"/>
      <c r="H5004"/>
      <c r="I5004"/>
    </row>
    <row r="5005" spans="4:9" hidden="1" x14ac:dyDescent="0.45">
      <c r="D5005"/>
      <c r="E5005"/>
      <c r="F5005"/>
      <c r="G5005"/>
      <c r="H5005"/>
      <c r="I5005"/>
    </row>
    <row r="5006" spans="4:9" hidden="1" x14ac:dyDescent="0.45">
      <c r="D5006"/>
      <c r="E5006"/>
      <c r="F5006"/>
      <c r="G5006"/>
      <c r="H5006"/>
      <c r="I5006"/>
    </row>
    <row r="5007" spans="4:9" hidden="1" x14ac:dyDescent="0.45">
      <c r="D5007"/>
      <c r="E5007"/>
      <c r="F5007"/>
      <c r="G5007"/>
      <c r="H5007"/>
      <c r="I5007"/>
    </row>
    <row r="5008" spans="4:9" hidden="1" x14ac:dyDescent="0.45">
      <c r="D5008"/>
      <c r="E5008"/>
      <c r="F5008"/>
      <c r="G5008"/>
      <c r="H5008"/>
      <c r="I5008"/>
    </row>
    <row r="5009" spans="4:9" hidden="1" x14ac:dyDescent="0.45">
      <c r="D5009"/>
      <c r="E5009"/>
      <c r="F5009"/>
      <c r="G5009"/>
      <c r="H5009"/>
      <c r="I5009"/>
    </row>
    <row r="5010" spans="4:9" hidden="1" x14ac:dyDescent="0.45">
      <c r="D5010"/>
      <c r="E5010"/>
      <c r="F5010"/>
      <c r="G5010"/>
      <c r="H5010"/>
      <c r="I5010"/>
    </row>
    <row r="5011" spans="4:9" hidden="1" x14ac:dyDescent="0.45">
      <c r="D5011"/>
      <c r="E5011"/>
      <c r="F5011"/>
      <c r="G5011"/>
      <c r="H5011"/>
      <c r="I5011"/>
    </row>
    <row r="5012" spans="4:9" hidden="1" x14ac:dyDescent="0.45">
      <c r="D5012"/>
      <c r="E5012"/>
      <c r="F5012"/>
      <c r="G5012"/>
      <c r="H5012"/>
      <c r="I5012"/>
    </row>
    <row r="5013" spans="4:9" hidden="1" x14ac:dyDescent="0.45">
      <c r="D5013"/>
      <c r="E5013"/>
      <c r="F5013"/>
      <c r="G5013"/>
      <c r="H5013"/>
      <c r="I5013"/>
    </row>
    <row r="5014" spans="4:9" hidden="1" x14ac:dyDescent="0.45">
      <c r="D5014"/>
      <c r="E5014"/>
      <c r="F5014"/>
      <c r="G5014"/>
      <c r="H5014"/>
      <c r="I5014"/>
    </row>
    <row r="5015" spans="4:9" hidden="1" x14ac:dyDescent="0.45">
      <c r="D5015"/>
      <c r="E5015"/>
      <c r="F5015"/>
      <c r="G5015"/>
      <c r="H5015"/>
      <c r="I5015"/>
    </row>
    <row r="5016" spans="4:9" hidden="1" x14ac:dyDescent="0.45">
      <c r="D5016"/>
      <c r="E5016"/>
      <c r="F5016"/>
      <c r="G5016"/>
      <c r="H5016"/>
      <c r="I5016"/>
    </row>
    <row r="5017" spans="4:9" hidden="1" x14ac:dyDescent="0.45">
      <c r="D5017"/>
      <c r="E5017"/>
      <c r="F5017"/>
      <c r="G5017"/>
      <c r="H5017"/>
      <c r="I5017"/>
    </row>
    <row r="5018" spans="4:9" hidden="1" x14ac:dyDescent="0.45">
      <c r="D5018"/>
      <c r="E5018"/>
      <c r="F5018"/>
      <c r="G5018"/>
      <c r="H5018"/>
      <c r="I5018"/>
    </row>
    <row r="5019" spans="4:9" hidden="1" x14ac:dyDescent="0.45">
      <c r="D5019"/>
      <c r="E5019"/>
      <c r="F5019"/>
      <c r="G5019"/>
      <c r="H5019"/>
      <c r="I5019"/>
    </row>
    <row r="5020" spans="4:9" hidden="1" x14ac:dyDescent="0.45">
      <c r="D5020"/>
      <c r="E5020"/>
      <c r="F5020"/>
      <c r="G5020"/>
      <c r="H5020"/>
      <c r="I5020"/>
    </row>
    <row r="5021" spans="4:9" hidden="1" x14ac:dyDescent="0.45">
      <c r="D5021"/>
      <c r="E5021"/>
      <c r="F5021"/>
      <c r="G5021"/>
      <c r="H5021"/>
      <c r="I5021"/>
    </row>
    <row r="5022" spans="4:9" hidden="1" x14ac:dyDescent="0.45">
      <c r="D5022"/>
      <c r="E5022"/>
      <c r="F5022"/>
      <c r="G5022"/>
      <c r="H5022"/>
      <c r="I5022"/>
    </row>
    <row r="5023" spans="4:9" hidden="1" x14ac:dyDescent="0.45">
      <c r="D5023"/>
      <c r="E5023"/>
      <c r="F5023"/>
      <c r="G5023"/>
      <c r="H5023"/>
      <c r="I5023"/>
    </row>
    <row r="5024" spans="4:9" hidden="1" x14ac:dyDescent="0.45">
      <c r="D5024"/>
      <c r="E5024"/>
      <c r="F5024"/>
      <c r="G5024"/>
      <c r="H5024"/>
      <c r="I5024"/>
    </row>
    <row r="5025" spans="4:9" hidden="1" x14ac:dyDescent="0.45">
      <c r="D5025"/>
      <c r="E5025"/>
      <c r="F5025"/>
      <c r="G5025"/>
      <c r="H5025"/>
      <c r="I5025"/>
    </row>
    <row r="5026" spans="4:9" hidden="1" x14ac:dyDescent="0.45">
      <c r="D5026"/>
      <c r="E5026"/>
      <c r="F5026"/>
      <c r="G5026"/>
      <c r="H5026"/>
      <c r="I5026"/>
    </row>
    <row r="5027" spans="4:9" hidden="1" x14ac:dyDescent="0.45">
      <c r="D5027"/>
      <c r="E5027"/>
      <c r="F5027"/>
      <c r="G5027"/>
      <c r="H5027"/>
      <c r="I5027"/>
    </row>
    <row r="5028" spans="4:9" hidden="1" x14ac:dyDescent="0.45">
      <c r="D5028"/>
      <c r="E5028"/>
      <c r="F5028"/>
      <c r="G5028"/>
      <c r="H5028"/>
      <c r="I5028"/>
    </row>
    <row r="5029" spans="4:9" hidden="1" x14ac:dyDescent="0.45">
      <c r="D5029"/>
      <c r="E5029"/>
      <c r="F5029"/>
      <c r="G5029"/>
      <c r="H5029"/>
      <c r="I5029"/>
    </row>
    <row r="5030" spans="4:9" hidden="1" x14ac:dyDescent="0.45">
      <c r="D5030"/>
      <c r="E5030"/>
      <c r="F5030"/>
      <c r="G5030"/>
      <c r="H5030"/>
      <c r="I5030"/>
    </row>
    <row r="5031" spans="4:9" hidden="1" x14ac:dyDescent="0.45">
      <c r="D5031"/>
      <c r="E5031"/>
      <c r="F5031"/>
      <c r="G5031"/>
      <c r="H5031"/>
      <c r="I5031"/>
    </row>
    <row r="5032" spans="4:9" hidden="1" x14ac:dyDescent="0.45">
      <c r="D5032"/>
      <c r="E5032"/>
      <c r="F5032"/>
      <c r="G5032"/>
      <c r="H5032"/>
      <c r="I5032"/>
    </row>
    <row r="5033" spans="4:9" hidden="1" x14ac:dyDescent="0.45">
      <c r="D5033"/>
      <c r="E5033"/>
      <c r="F5033"/>
      <c r="G5033"/>
      <c r="H5033"/>
      <c r="I5033"/>
    </row>
    <row r="5034" spans="4:9" hidden="1" x14ac:dyDescent="0.45">
      <c r="D5034"/>
      <c r="E5034"/>
      <c r="F5034"/>
      <c r="G5034"/>
      <c r="H5034"/>
      <c r="I5034"/>
    </row>
    <row r="5035" spans="4:9" hidden="1" x14ac:dyDescent="0.45">
      <c r="D5035"/>
      <c r="E5035"/>
      <c r="F5035"/>
      <c r="G5035"/>
      <c r="H5035"/>
      <c r="I5035"/>
    </row>
    <row r="5036" spans="4:9" hidden="1" x14ac:dyDescent="0.45">
      <c r="D5036"/>
      <c r="E5036"/>
      <c r="F5036"/>
      <c r="G5036"/>
      <c r="H5036"/>
      <c r="I5036"/>
    </row>
    <row r="5037" spans="4:9" hidden="1" x14ac:dyDescent="0.45">
      <c r="D5037"/>
      <c r="E5037"/>
      <c r="F5037"/>
      <c r="G5037"/>
      <c r="H5037"/>
      <c r="I5037"/>
    </row>
    <row r="5038" spans="4:9" hidden="1" x14ac:dyDescent="0.45">
      <c r="D5038"/>
      <c r="E5038"/>
      <c r="F5038"/>
      <c r="G5038"/>
      <c r="H5038"/>
      <c r="I5038"/>
    </row>
    <row r="5039" spans="4:9" hidden="1" x14ac:dyDescent="0.45">
      <c r="D5039"/>
      <c r="E5039"/>
      <c r="F5039"/>
      <c r="G5039"/>
      <c r="H5039"/>
      <c r="I5039"/>
    </row>
    <row r="5040" spans="4:9" hidden="1" x14ac:dyDescent="0.45">
      <c r="D5040"/>
      <c r="E5040"/>
      <c r="F5040"/>
      <c r="G5040"/>
      <c r="H5040"/>
      <c r="I5040"/>
    </row>
    <row r="5041" spans="4:9" hidden="1" x14ac:dyDescent="0.45">
      <c r="D5041"/>
      <c r="E5041"/>
      <c r="F5041"/>
      <c r="G5041"/>
      <c r="H5041"/>
      <c r="I5041"/>
    </row>
    <row r="5042" spans="4:9" hidden="1" x14ac:dyDescent="0.45">
      <c r="D5042"/>
      <c r="E5042"/>
      <c r="F5042"/>
      <c r="G5042"/>
      <c r="H5042"/>
      <c r="I5042"/>
    </row>
    <row r="5043" spans="4:9" hidden="1" x14ac:dyDescent="0.45">
      <c r="D5043"/>
      <c r="E5043"/>
      <c r="F5043"/>
      <c r="G5043"/>
      <c r="H5043"/>
      <c r="I5043"/>
    </row>
    <row r="5044" spans="4:9" hidden="1" x14ac:dyDescent="0.45">
      <c r="D5044"/>
      <c r="E5044"/>
      <c r="F5044"/>
      <c r="G5044"/>
      <c r="H5044"/>
      <c r="I5044"/>
    </row>
    <row r="5045" spans="4:9" hidden="1" x14ac:dyDescent="0.45">
      <c r="D5045"/>
      <c r="E5045"/>
      <c r="F5045"/>
      <c r="G5045"/>
      <c r="H5045"/>
      <c r="I5045"/>
    </row>
    <row r="5046" spans="4:9" hidden="1" x14ac:dyDescent="0.45">
      <c r="D5046"/>
      <c r="E5046"/>
      <c r="F5046"/>
      <c r="G5046"/>
      <c r="H5046"/>
      <c r="I5046"/>
    </row>
    <row r="5047" spans="4:9" hidden="1" x14ac:dyDescent="0.45">
      <c r="D5047"/>
      <c r="E5047"/>
      <c r="F5047"/>
      <c r="G5047"/>
      <c r="H5047"/>
      <c r="I5047"/>
    </row>
    <row r="5048" spans="4:9" hidden="1" x14ac:dyDescent="0.45">
      <c r="D5048"/>
      <c r="E5048"/>
      <c r="F5048"/>
      <c r="G5048"/>
      <c r="H5048"/>
      <c r="I5048"/>
    </row>
    <row r="5049" spans="4:9" hidden="1" x14ac:dyDescent="0.45">
      <c r="D5049"/>
      <c r="E5049"/>
      <c r="F5049"/>
      <c r="G5049"/>
      <c r="H5049"/>
      <c r="I5049"/>
    </row>
    <row r="5050" spans="4:9" hidden="1" x14ac:dyDescent="0.45">
      <c r="D5050"/>
      <c r="E5050"/>
      <c r="F5050"/>
      <c r="G5050"/>
      <c r="H5050"/>
      <c r="I5050"/>
    </row>
    <row r="5051" spans="4:9" hidden="1" x14ac:dyDescent="0.45">
      <c r="D5051"/>
      <c r="E5051"/>
      <c r="F5051"/>
      <c r="G5051"/>
      <c r="H5051"/>
      <c r="I5051"/>
    </row>
    <row r="5052" spans="4:9" hidden="1" x14ac:dyDescent="0.45">
      <c r="D5052"/>
      <c r="E5052"/>
      <c r="F5052"/>
      <c r="G5052"/>
      <c r="H5052"/>
      <c r="I5052"/>
    </row>
    <row r="5053" spans="4:9" hidden="1" x14ac:dyDescent="0.45">
      <c r="D5053"/>
      <c r="E5053"/>
      <c r="F5053"/>
      <c r="G5053"/>
      <c r="H5053"/>
      <c r="I5053"/>
    </row>
    <row r="5054" spans="4:9" hidden="1" x14ac:dyDescent="0.45">
      <c r="D5054"/>
      <c r="E5054"/>
      <c r="F5054"/>
      <c r="G5054"/>
      <c r="H5054"/>
      <c r="I5054"/>
    </row>
    <row r="5055" spans="4:9" hidden="1" x14ac:dyDescent="0.45">
      <c r="D5055"/>
      <c r="E5055"/>
      <c r="F5055"/>
      <c r="G5055"/>
      <c r="H5055"/>
      <c r="I5055"/>
    </row>
    <row r="5056" spans="4:9" hidden="1" x14ac:dyDescent="0.45">
      <c r="D5056"/>
      <c r="E5056"/>
      <c r="F5056"/>
      <c r="G5056"/>
      <c r="H5056"/>
      <c r="I5056"/>
    </row>
    <row r="5057" spans="4:9" hidden="1" x14ac:dyDescent="0.45">
      <c r="D5057"/>
      <c r="E5057"/>
      <c r="F5057"/>
      <c r="G5057"/>
      <c r="H5057"/>
      <c r="I5057"/>
    </row>
    <row r="5058" spans="4:9" hidden="1" x14ac:dyDescent="0.45">
      <c r="D5058"/>
      <c r="E5058"/>
      <c r="F5058"/>
      <c r="G5058"/>
      <c r="H5058"/>
      <c r="I5058"/>
    </row>
    <row r="5059" spans="4:9" hidden="1" x14ac:dyDescent="0.45">
      <c r="D5059"/>
      <c r="E5059"/>
      <c r="F5059"/>
      <c r="G5059"/>
      <c r="H5059"/>
      <c r="I5059"/>
    </row>
    <row r="5060" spans="4:9" hidden="1" x14ac:dyDescent="0.45">
      <c r="D5060"/>
      <c r="E5060"/>
      <c r="F5060"/>
      <c r="G5060"/>
      <c r="H5060"/>
      <c r="I5060"/>
    </row>
    <row r="5061" spans="4:9" hidden="1" x14ac:dyDescent="0.45">
      <c r="D5061"/>
      <c r="E5061"/>
      <c r="F5061"/>
      <c r="G5061"/>
      <c r="H5061"/>
      <c r="I5061"/>
    </row>
    <row r="5062" spans="4:9" hidden="1" x14ac:dyDescent="0.45">
      <c r="D5062"/>
      <c r="E5062"/>
      <c r="F5062"/>
      <c r="G5062"/>
      <c r="H5062"/>
      <c r="I5062"/>
    </row>
    <row r="5063" spans="4:9" hidden="1" x14ac:dyDescent="0.45">
      <c r="D5063"/>
      <c r="E5063"/>
      <c r="F5063"/>
      <c r="G5063"/>
      <c r="H5063"/>
      <c r="I5063"/>
    </row>
    <row r="5064" spans="4:9" hidden="1" x14ac:dyDescent="0.45">
      <c r="D5064"/>
      <c r="E5064"/>
      <c r="F5064"/>
      <c r="G5064"/>
      <c r="H5064"/>
      <c r="I5064"/>
    </row>
    <row r="5065" spans="4:9" hidden="1" x14ac:dyDescent="0.45">
      <c r="D5065"/>
      <c r="E5065"/>
      <c r="F5065"/>
      <c r="G5065"/>
      <c r="H5065"/>
      <c r="I5065"/>
    </row>
    <row r="5066" spans="4:9" hidden="1" x14ac:dyDescent="0.45">
      <c r="D5066"/>
      <c r="E5066"/>
      <c r="F5066"/>
      <c r="G5066"/>
      <c r="H5066"/>
      <c r="I5066"/>
    </row>
    <row r="5067" spans="4:9" hidden="1" x14ac:dyDescent="0.45">
      <c r="D5067"/>
      <c r="E5067"/>
      <c r="F5067"/>
      <c r="G5067"/>
      <c r="H5067"/>
      <c r="I5067"/>
    </row>
    <row r="5068" spans="4:9" hidden="1" x14ac:dyDescent="0.45">
      <c r="D5068"/>
      <c r="E5068"/>
      <c r="F5068"/>
      <c r="G5068"/>
      <c r="H5068"/>
      <c r="I5068"/>
    </row>
    <row r="5069" spans="4:9" hidden="1" x14ac:dyDescent="0.45">
      <c r="D5069"/>
      <c r="E5069"/>
      <c r="F5069"/>
      <c r="G5069"/>
      <c r="H5069"/>
      <c r="I5069"/>
    </row>
    <row r="5070" spans="4:9" hidden="1" x14ac:dyDescent="0.45">
      <c r="D5070"/>
      <c r="E5070"/>
      <c r="F5070"/>
      <c r="G5070"/>
      <c r="H5070"/>
      <c r="I5070"/>
    </row>
    <row r="5071" spans="4:9" hidden="1" x14ac:dyDescent="0.45">
      <c r="D5071"/>
      <c r="E5071"/>
      <c r="F5071"/>
      <c r="G5071"/>
      <c r="H5071"/>
      <c r="I5071"/>
    </row>
    <row r="5072" spans="4:9" hidden="1" x14ac:dyDescent="0.45">
      <c r="D5072"/>
      <c r="E5072"/>
      <c r="F5072"/>
      <c r="G5072"/>
      <c r="H5072"/>
      <c r="I5072"/>
    </row>
    <row r="5073" spans="4:9" hidden="1" x14ac:dyDescent="0.45">
      <c r="D5073"/>
      <c r="E5073"/>
      <c r="F5073"/>
      <c r="G5073"/>
      <c r="H5073"/>
      <c r="I5073"/>
    </row>
    <row r="5074" spans="4:9" hidden="1" x14ac:dyDescent="0.45">
      <c r="D5074"/>
      <c r="E5074"/>
      <c r="F5074"/>
      <c r="G5074"/>
      <c r="H5074"/>
      <c r="I5074"/>
    </row>
    <row r="5075" spans="4:9" hidden="1" x14ac:dyDescent="0.45">
      <c r="D5075"/>
      <c r="E5075"/>
      <c r="F5075"/>
      <c r="G5075"/>
      <c r="H5075"/>
      <c r="I5075"/>
    </row>
    <row r="5076" spans="4:9" hidden="1" x14ac:dyDescent="0.45">
      <c r="D5076"/>
      <c r="E5076"/>
      <c r="F5076"/>
      <c r="G5076"/>
      <c r="H5076"/>
      <c r="I5076"/>
    </row>
    <row r="5077" spans="4:9" hidden="1" x14ac:dyDescent="0.45">
      <c r="D5077"/>
      <c r="E5077"/>
      <c r="F5077"/>
      <c r="G5077"/>
      <c r="H5077"/>
      <c r="I5077"/>
    </row>
    <row r="5078" spans="4:9" hidden="1" x14ac:dyDescent="0.45">
      <c r="D5078"/>
      <c r="E5078"/>
      <c r="F5078"/>
      <c r="G5078"/>
      <c r="H5078"/>
      <c r="I5078"/>
    </row>
    <row r="5079" spans="4:9" hidden="1" x14ac:dyDescent="0.45">
      <c r="D5079"/>
      <c r="E5079"/>
      <c r="F5079"/>
      <c r="G5079"/>
      <c r="H5079"/>
      <c r="I5079"/>
    </row>
    <row r="5080" spans="4:9" hidden="1" x14ac:dyDescent="0.45">
      <c r="D5080"/>
      <c r="E5080"/>
      <c r="F5080"/>
      <c r="G5080"/>
      <c r="H5080"/>
      <c r="I5080"/>
    </row>
    <row r="5081" spans="4:9" hidden="1" x14ac:dyDescent="0.45">
      <c r="D5081"/>
      <c r="E5081"/>
      <c r="F5081"/>
      <c r="G5081"/>
      <c r="H5081"/>
      <c r="I5081"/>
    </row>
    <row r="5082" spans="4:9" hidden="1" x14ac:dyDescent="0.45">
      <c r="D5082"/>
      <c r="E5082"/>
      <c r="F5082"/>
      <c r="G5082"/>
      <c r="H5082"/>
      <c r="I5082"/>
    </row>
    <row r="5083" spans="4:9" hidden="1" x14ac:dyDescent="0.45">
      <c r="D5083"/>
      <c r="E5083"/>
      <c r="F5083"/>
      <c r="G5083"/>
      <c r="H5083"/>
      <c r="I5083"/>
    </row>
    <row r="5084" spans="4:9" hidden="1" x14ac:dyDescent="0.45">
      <c r="D5084"/>
      <c r="E5084"/>
      <c r="F5084"/>
      <c r="G5084"/>
      <c r="H5084"/>
      <c r="I5084"/>
    </row>
    <row r="5085" spans="4:9" hidden="1" x14ac:dyDescent="0.45">
      <c r="D5085"/>
      <c r="E5085"/>
      <c r="F5085"/>
      <c r="G5085"/>
      <c r="H5085"/>
      <c r="I5085"/>
    </row>
    <row r="5086" spans="4:9" hidden="1" x14ac:dyDescent="0.45">
      <c r="D5086"/>
      <c r="E5086"/>
      <c r="F5086"/>
      <c r="G5086"/>
      <c r="H5086"/>
      <c r="I5086"/>
    </row>
    <row r="5087" spans="4:9" hidden="1" x14ac:dyDescent="0.45">
      <c r="D5087"/>
      <c r="E5087"/>
      <c r="F5087"/>
      <c r="G5087"/>
      <c r="H5087"/>
      <c r="I5087"/>
    </row>
    <row r="5088" spans="4:9" hidden="1" x14ac:dyDescent="0.45">
      <c r="D5088"/>
      <c r="E5088"/>
      <c r="F5088"/>
      <c r="G5088"/>
      <c r="H5088"/>
      <c r="I5088"/>
    </row>
    <row r="5089" spans="4:9" hidden="1" x14ac:dyDescent="0.45">
      <c r="D5089"/>
      <c r="E5089"/>
      <c r="F5089"/>
      <c r="G5089"/>
      <c r="H5089"/>
      <c r="I5089"/>
    </row>
    <row r="5090" spans="4:9" hidden="1" x14ac:dyDescent="0.45">
      <c r="D5090"/>
      <c r="E5090"/>
      <c r="F5090"/>
      <c r="G5090"/>
      <c r="H5090"/>
      <c r="I5090"/>
    </row>
    <row r="5091" spans="4:9" hidden="1" x14ac:dyDescent="0.45">
      <c r="D5091"/>
      <c r="E5091"/>
      <c r="F5091"/>
      <c r="G5091"/>
      <c r="H5091"/>
      <c r="I5091"/>
    </row>
    <row r="5092" spans="4:9" hidden="1" x14ac:dyDescent="0.45">
      <c r="D5092"/>
      <c r="E5092"/>
      <c r="F5092"/>
      <c r="G5092"/>
      <c r="H5092"/>
      <c r="I5092"/>
    </row>
    <row r="5093" spans="4:9" hidden="1" x14ac:dyDescent="0.45">
      <c r="D5093"/>
      <c r="E5093"/>
      <c r="F5093"/>
      <c r="G5093"/>
      <c r="H5093"/>
      <c r="I5093"/>
    </row>
    <row r="5094" spans="4:9" hidden="1" x14ac:dyDescent="0.45">
      <c r="D5094"/>
      <c r="E5094"/>
      <c r="F5094"/>
      <c r="G5094"/>
      <c r="H5094"/>
      <c r="I5094"/>
    </row>
    <row r="5095" spans="4:9" hidden="1" x14ac:dyDescent="0.45">
      <c r="D5095"/>
      <c r="E5095"/>
      <c r="F5095"/>
      <c r="G5095"/>
      <c r="H5095"/>
      <c r="I5095"/>
    </row>
    <row r="5096" spans="4:9" hidden="1" x14ac:dyDescent="0.45">
      <c r="D5096"/>
      <c r="E5096"/>
      <c r="F5096"/>
      <c r="G5096"/>
      <c r="H5096"/>
      <c r="I5096"/>
    </row>
    <row r="5097" spans="4:9" hidden="1" x14ac:dyDescent="0.45">
      <c r="D5097"/>
      <c r="E5097"/>
      <c r="F5097"/>
      <c r="G5097"/>
      <c r="H5097"/>
      <c r="I5097"/>
    </row>
    <row r="5098" spans="4:9" hidden="1" x14ac:dyDescent="0.45">
      <c r="D5098"/>
      <c r="E5098"/>
      <c r="F5098"/>
      <c r="G5098"/>
      <c r="H5098"/>
      <c r="I5098"/>
    </row>
    <row r="5099" spans="4:9" hidden="1" x14ac:dyDescent="0.45">
      <c r="D5099"/>
      <c r="E5099"/>
      <c r="F5099"/>
      <c r="G5099"/>
      <c r="H5099"/>
      <c r="I5099"/>
    </row>
    <row r="5100" spans="4:9" hidden="1" x14ac:dyDescent="0.45">
      <c r="D5100"/>
      <c r="E5100"/>
      <c r="F5100"/>
      <c r="G5100"/>
      <c r="H5100"/>
      <c r="I5100"/>
    </row>
    <row r="5101" spans="4:9" hidden="1" x14ac:dyDescent="0.45">
      <c r="D5101"/>
      <c r="E5101"/>
      <c r="F5101"/>
      <c r="G5101"/>
      <c r="H5101"/>
      <c r="I5101"/>
    </row>
    <row r="5102" spans="4:9" hidden="1" x14ac:dyDescent="0.45">
      <c r="D5102"/>
      <c r="E5102"/>
      <c r="F5102"/>
      <c r="G5102"/>
      <c r="H5102"/>
      <c r="I5102"/>
    </row>
    <row r="5103" spans="4:9" hidden="1" x14ac:dyDescent="0.45">
      <c r="D5103"/>
      <c r="E5103"/>
      <c r="F5103"/>
      <c r="G5103"/>
      <c r="H5103"/>
      <c r="I5103"/>
    </row>
    <row r="5104" spans="4:9" hidden="1" x14ac:dyDescent="0.45">
      <c r="D5104"/>
      <c r="E5104"/>
      <c r="F5104"/>
      <c r="G5104"/>
      <c r="H5104"/>
      <c r="I5104"/>
    </row>
    <row r="5105" spans="4:9" hidden="1" x14ac:dyDescent="0.45">
      <c r="D5105"/>
      <c r="E5105"/>
      <c r="F5105"/>
      <c r="G5105"/>
      <c r="H5105"/>
      <c r="I5105"/>
    </row>
    <row r="5106" spans="4:9" hidden="1" x14ac:dyDescent="0.45">
      <c r="D5106"/>
      <c r="E5106"/>
      <c r="F5106"/>
      <c r="G5106"/>
      <c r="H5106"/>
      <c r="I5106"/>
    </row>
    <row r="5107" spans="4:9" hidden="1" x14ac:dyDescent="0.45">
      <c r="D5107"/>
      <c r="E5107"/>
      <c r="F5107"/>
      <c r="G5107"/>
      <c r="H5107"/>
      <c r="I5107"/>
    </row>
    <row r="5108" spans="4:9" hidden="1" x14ac:dyDescent="0.45">
      <c r="D5108"/>
      <c r="E5108"/>
      <c r="F5108"/>
      <c r="G5108"/>
      <c r="H5108"/>
      <c r="I5108"/>
    </row>
    <row r="5109" spans="4:9" hidden="1" x14ac:dyDescent="0.45">
      <c r="D5109"/>
      <c r="E5109"/>
      <c r="F5109"/>
      <c r="G5109"/>
      <c r="H5109"/>
      <c r="I5109"/>
    </row>
    <row r="5110" spans="4:9" hidden="1" x14ac:dyDescent="0.45">
      <c r="D5110"/>
      <c r="E5110"/>
      <c r="F5110"/>
      <c r="G5110"/>
      <c r="H5110"/>
      <c r="I5110"/>
    </row>
    <row r="5111" spans="4:9" hidden="1" x14ac:dyDescent="0.45">
      <c r="D5111"/>
      <c r="E5111"/>
      <c r="F5111"/>
      <c r="G5111"/>
      <c r="H5111"/>
      <c r="I5111"/>
    </row>
    <row r="5112" spans="4:9" hidden="1" x14ac:dyDescent="0.45">
      <c r="D5112"/>
      <c r="E5112"/>
      <c r="F5112"/>
      <c r="G5112"/>
      <c r="H5112"/>
      <c r="I5112"/>
    </row>
    <row r="5113" spans="4:9" hidden="1" x14ac:dyDescent="0.45">
      <c r="D5113"/>
      <c r="E5113"/>
      <c r="F5113"/>
      <c r="G5113"/>
      <c r="H5113"/>
      <c r="I5113"/>
    </row>
    <row r="5114" spans="4:9" hidden="1" x14ac:dyDescent="0.45">
      <c r="D5114"/>
      <c r="E5114"/>
      <c r="F5114"/>
      <c r="G5114"/>
      <c r="H5114"/>
      <c r="I5114"/>
    </row>
    <row r="5115" spans="4:9" hidden="1" x14ac:dyDescent="0.45">
      <c r="D5115"/>
      <c r="E5115"/>
      <c r="F5115"/>
      <c r="G5115"/>
      <c r="H5115"/>
      <c r="I5115"/>
    </row>
    <row r="5116" spans="4:9" hidden="1" x14ac:dyDescent="0.45">
      <c r="D5116"/>
      <c r="E5116"/>
      <c r="F5116"/>
      <c r="G5116"/>
      <c r="H5116"/>
      <c r="I5116"/>
    </row>
    <row r="5117" spans="4:9" hidden="1" x14ac:dyDescent="0.45">
      <c r="D5117"/>
      <c r="E5117"/>
      <c r="F5117"/>
      <c r="G5117"/>
      <c r="H5117"/>
      <c r="I5117"/>
    </row>
    <row r="5118" spans="4:9" hidden="1" x14ac:dyDescent="0.45">
      <c r="D5118"/>
      <c r="E5118"/>
      <c r="F5118"/>
      <c r="G5118"/>
      <c r="H5118"/>
      <c r="I5118"/>
    </row>
    <row r="5119" spans="4:9" hidden="1" x14ac:dyDescent="0.45">
      <c r="D5119"/>
      <c r="E5119"/>
      <c r="F5119"/>
      <c r="G5119"/>
      <c r="H5119"/>
      <c r="I5119"/>
    </row>
    <row r="5120" spans="4:9" hidden="1" x14ac:dyDescent="0.45">
      <c r="D5120"/>
      <c r="E5120"/>
      <c r="F5120"/>
      <c r="G5120"/>
      <c r="H5120"/>
      <c r="I5120"/>
    </row>
    <row r="5121" spans="4:9" hidden="1" x14ac:dyDescent="0.45">
      <c r="D5121"/>
      <c r="E5121"/>
      <c r="F5121"/>
      <c r="G5121"/>
      <c r="H5121"/>
      <c r="I5121"/>
    </row>
    <row r="5122" spans="4:9" hidden="1" x14ac:dyDescent="0.45">
      <c r="D5122"/>
      <c r="E5122"/>
      <c r="F5122"/>
      <c r="G5122"/>
      <c r="H5122"/>
      <c r="I5122"/>
    </row>
    <row r="5123" spans="4:9" hidden="1" x14ac:dyDescent="0.45">
      <c r="D5123"/>
      <c r="E5123"/>
      <c r="F5123"/>
      <c r="G5123"/>
      <c r="H5123"/>
      <c r="I5123"/>
    </row>
    <row r="5124" spans="4:9" hidden="1" x14ac:dyDescent="0.45">
      <c r="D5124"/>
      <c r="E5124"/>
      <c r="F5124"/>
      <c r="G5124"/>
      <c r="H5124"/>
      <c r="I5124"/>
    </row>
    <row r="5125" spans="4:9" hidden="1" x14ac:dyDescent="0.45">
      <c r="D5125"/>
      <c r="E5125"/>
      <c r="F5125"/>
      <c r="G5125"/>
      <c r="H5125"/>
      <c r="I5125"/>
    </row>
    <row r="5126" spans="4:9" hidden="1" x14ac:dyDescent="0.45">
      <c r="D5126"/>
      <c r="E5126"/>
      <c r="F5126"/>
      <c r="G5126"/>
      <c r="H5126"/>
      <c r="I5126"/>
    </row>
    <row r="5127" spans="4:9" hidden="1" x14ac:dyDescent="0.45">
      <c r="D5127"/>
      <c r="E5127"/>
      <c r="F5127"/>
      <c r="G5127"/>
      <c r="H5127"/>
      <c r="I5127"/>
    </row>
    <row r="5128" spans="4:9" hidden="1" x14ac:dyDescent="0.45">
      <c r="D5128"/>
      <c r="E5128"/>
      <c r="F5128"/>
      <c r="G5128"/>
      <c r="H5128"/>
      <c r="I5128"/>
    </row>
    <row r="5129" spans="4:9" hidden="1" x14ac:dyDescent="0.45">
      <c r="D5129"/>
      <c r="E5129"/>
      <c r="F5129"/>
      <c r="G5129"/>
      <c r="H5129"/>
      <c r="I5129"/>
    </row>
    <row r="5130" spans="4:9" hidden="1" x14ac:dyDescent="0.45">
      <c r="D5130"/>
      <c r="E5130"/>
      <c r="F5130"/>
      <c r="G5130"/>
      <c r="H5130"/>
      <c r="I5130"/>
    </row>
    <row r="5131" spans="4:9" hidden="1" x14ac:dyDescent="0.45">
      <c r="D5131"/>
      <c r="E5131"/>
      <c r="F5131"/>
      <c r="G5131"/>
      <c r="H5131"/>
      <c r="I5131"/>
    </row>
    <row r="5132" spans="4:9" hidden="1" x14ac:dyDescent="0.45">
      <c r="D5132"/>
      <c r="E5132"/>
      <c r="F5132"/>
      <c r="G5132"/>
      <c r="H5132"/>
      <c r="I5132"/>
    </row>
    <row r="5133" spans="4:9" hidden="1" x14ac:dyDescent="0.45">
      <c r="D5133"/>
      <c r="E5133"/>
      <c r="F5133"/>
      <c r="G5133"/>
      <c r="H5133"/>
      <c r="I5133"/>
    </row>
    <row r="5134" spans="4:9" hidden="1" x14ac:dyDescent="0.45">
      <c r="D5134"/>
      <c r="E5134"/>
      <c r="F5134"/>
      <c r="G5134"/>
      <c r="H5134"/>
      <c r="I5134"/>
    </row>
    <row r="5135" spans="4:9" hidden="1" x14ac:dyDescent="0.45">
      <c r="D5135"/>
      <c r="E5135"/>
      <c r="F5135"/>
      <c r="G5135"/>
      <c r="H5135"/>
      <c r="I5135"/>
    </row>
    <row r="5136" spans="4:9" hidden="1" x14ac:dyDescent="0.45">
      <c r="D5136"/>
      <c r="E5136"/>
      <c r="F5136"/>
      <c r="G5136"/>
      <c r="H5136"/>
      <c r="I5136"/>
    </row>
    <row r="5137" spans="4:9" hidden="1" x14ac:dyDescent="0.45">
      <c r="D5137"/>
      <c r="E5137"/>
      <c r="F5137"/>
      <c r="G5137"/>
      <c r="H5137"/>
      <c r="I5137"/>
    </row>
    <row r="5138" spans="4:9" hidden="1" x14ac:dyDescent="0.45">
      <c r="D5138"/>
      <c r="E5138"/>
      <c r="F5138"/>
      <c r="G5138"/>
      <c r="H5138"/>
      <c r="I5138"/>
    </row>
    <row r="5139" spans="4:9" hidden="1" x14ac:dyDescent="0.45">
      <c r="D5139"/>
      <c r="E5139"/>
      <c r="F5139"/>
      <c r="G5139"/>
      <c r="H5139"/>
      <c r="I5139"/>
    </row>
    <row r="5140" spans="4:9" hidden="1" x14ac:dyDescent="0.45">
      <c r="D5140"/>
      <c r="E5140"/>
      <c r="F5140"/>
      <c r="G5140"/>
      <c r="H5140"/>
      <c r="I5140"/>
    </row>
    <row r="5141" spans="4:9" hidden="1" x14ac:dyDescent="0.45">
      <c r="D5141"/>
      <c r="E5141"/>
      <c r="F5141"/>
      <c r="G5141"/>
      <c r="H5141"/>
      <c r="I5141"/>
    </row>
    <row r="5142" spans="4:9" hidden="1" x14ac:dyDescent="0.45">
      <c r="D5142"/>
      <c r="E5142"/>
      <c r="F5142"/>
      <c r="G5142"/>
      <c r="H5142"/>
      <c r="I5142"/>
    </row>
    <row r="5143" spans="4:9" hidden="1" x14ac:dyDescent="0.45">
      <c r="D5143"/>
      <c r="E5143"/>
      <c r="F5143"/>
      <c r="G5143"/>
      <c r="H5143"/>
      <c r="I5143"/>
    </row>
    <row r="5144" spans="4:9" hidden="1" x14ac:dyDescent="0.45">
      <c r="D5144"/>
      <c r="E5144"/>
      <c r="F5144"/>
      <c r="G5144"/>
      <c r="H5144"/>
      <c r="I5144"/>
    </row>
    <row r="5145" spans="4:9" hidden="1" x14ac:dyDescent="0.45">
      <c r="D5145"/>
      <c r="E5145"/>
      <c r="F5145"/>
      <c r="G5145"/>
      <c r="H5145"/>
      <c r="I5145"/>
    </row>
    <row r="5146" spans="4:9" hidden="1" x14ac:dyDescent="0.45">
      <c r="D5146"/>
      <c r="E5146"/>
      <c r="F5146"/>
      <c r="G5146"/>
      <c r="H5146"/>
      <c r="I5146"/>
    </row>
    <row r="5147" spans="4:9" hidden="1" x14ac:dyDescent="0.45">
      <c r="D5147"/>
      <c r="E5147"/>
      <c r="F5147"/>
      <c r="G5147"/>
      <c r="H5147"/>
      <c r="I5147"/>
    </row>
    <row r="5148" spans="4:9" hidden="1" x14ac:dyDescent="0.45">
      <c r="D5148"/>
      <c r="E5148"/>
      <c r="F5148"/>
      <c r="G5148"/>
      <c r="H5148"/>
      <c r="I5148"/>
    </row>
    <row r="5149" spans="4:9" hidden="1" x14ac:dyDescent="0.45">
      <c r="D5149"/>
      <c r="E5149"/>
      <c r="F5149"/>
      <c r="G5149"/>
      <c r="H5149"/>
      <c r="I5149"/>
    </row>
    <row r="5150" spans="4:9" hidden="1" x14ac:dyDescent="0.45">
      <c r="D5150"/>
      <c r="E5150"/>
      <c r="F5150"/>
      <c r="G5150"/>
      <c r="H5150"/>
      <c r="I5150"/>
    </row>
    <row r="5151" spans="4:9" hidden="1" x14ac:dyDescent="0.45">
      <c r="D5151"/>
      <c r="E5151"/>
      <c r="F5151"/>
      <c r="G5151"/>
      <c r="H5151"/>
      <c r="I5151"/>
    </row>
    <row r="5152" spans="4:9" hidden="1" x14ac:dyDescent="0.45">
      <c r="D5152"/>
      <c r="E5152"/>
      <c r="F5152"/>
      <c r="G5152"/>
      <c r="H5152"/>
      <c r="I5152"/>
    </row>
    <row r="5153" spans="4:9" hidden="1" x14ac:dyDescent="0.45">
      <c r="D5153"/>
      <c r="E5153"/>
      <c r="F5153"/>
      <c r="G5153"/>
      <c r="H5153"/>
      <c r="I5153"/>
    </row>
    <row r="5154" spans="4:9" hidden="1" x14ac:dyDescent="0.45">
      <c r="D5154"/>
      <c r="E5154"/>
      <c r="F5154"/>
      <c r="G5154"/>
      <c r="H5154"/>
      <c r="I5154"/>
    </row>
    <row r="5155" spans="4:9" hidden="1" x14ac:dyDescent="0.45">
      <c r="D5155"/>
      <c r="E5155"/>
      <c r="F5155"/>
      <c r="G5155"/>
      <c r="H5155"/>
      <c r="I5155"/>
    </row>
    <row r="5156" spans="4:9" hidden="1" x14ac:dyDescent="0.45">
      <c r="D5156"/>
      <c r="E5156"/>
      <c r="F5156"/>
      <c r="G5156"/>
      <c r="H5156"/>
      <c r="I5156"/>
    </row>
    <row r="5157" spans="4:9" hidden="1" x14ac:dyDescent="0.45">
      <c r="D5157"/>
      <c r="E5157"/>
      <c r="F5157"/>
      <c r="G5157"/>
      <c r="H5157"/>
      <c r="I5157"/>
    </row>
    <row r="5158" spans="4:9" hidden="1" x14ac:dyDescent="0.45">
      <c r="D5158"/>
      <c r="E5158"/>
      <c r="F5158"/>
      <c r="G5158"/>
      <c r="H5158"/>
      <c r="I5158"/>
    </row>
    <row r="5159" spans="4:9" hidden="1" x14ac:dyDescent="0.45">
      <c r="D5159"/>
      <c r="E5159"/>
      <c r="F5159"/>
      <c r="G5159"/>
      <c r="H5159"/>
      <c r="I5159"/>
    </row>
    <row r="5160" spans="4:9" hidden="1" x14ac:dyDescent="0.45">
      <c r="D5160"/>
      <c r="E5160"/>
      <c r="F5160"/>
      <c r="G5160"/>
      <c r="H5160"/>
      <c r="I5160"/>
    </row>
    <row r="5161" spans="4:9" hidden="1" x14ac:dyDescent="0.45">
      <c r="D5161"/>
      <c r="E5161"/>
      <c r="F5161"/>
      <c r="G5161"/>
      <c r="H5161"/>
      <c r="I5161"/>
    </row>
    <row r="5162" spans="4:9" hidden="1" x14ac:dyDescent="0.45">
      <c r="D5162"/>
      <c r="E5162"/>
      <c r="F5162"/>
      <c r="G5162"/>
      <c r="H5162"/>
      <c r="I5162"/>
    </row>
    <row r="5163" spans="4:9" hidden="1" x14ac:dyDescent="0.45">
      <c r="D5163"/>
      <c r="E5163"/>
      <c r="F5163"/>
      <c r="G5163"/>
      <c r="H5163"/>
      <c r="I5163"/>
    </row>
    <row r="5164" spans="4:9" hidden="1" x14ac:dyDescent="0.45">
      <c r="D5164"/>
      <c r="E5164"/>
      <c r="F5164"/>
      <c r="G5164"/>
      <c r="H5164"/>
      <c r="I5164"/>
    </row>
    <row r="5165" spans="4:9" hidden="1" x14ac:dyDescent="0.45">
      <c r="D5165"/>
      <c r="E5165"/>
      <c r="F5165"/>
      <c r="G5165"/>
      <c r="H5165"/>
      <c r="I5165"/>
    </row>
    <row r="5166" spans="4:9" hidden="1" x14ac:dyDescent="0.45">
      <c r="D5166"/>
      <c r="E5166"/>
      <c r="F5166"/>
      <c r="G5166"/>
      <c r="H5166"/>
      <c r="I5166"/>
    </row>
    <row r="5167" spans="4:9" hidden="1" x14ac:dyDescent="0.45">
      <c r="D5167"/>
      <c r="E5167"/>
      <c r="F5167"/>
      <c r="G5167"/>
      <c r="H5167"/>
      <c r="I5167"/>
    </row>
    <row r="5168" spans="4:9" hidden="1" x14ac:dyDescent="0.45">
      <c r="D5168"/>
      <c r="E5168"/>
      <c r="F5168"/>
      <c r="G5168"/>
      <c r="H5168"/>
      <c r="I5168"/>
    </row>
    <row r="5169" spans="4:9" hidden="1" x14ac:dyDescent="0.45">
      <c r="D5169"/>
      <c r="E5169"/>
      <c r="F5169"/>
      <c r="G5169"/>
      <c r="H5169"/>
      <c r="I5169"/>
    </row>
    <row r="5170" spans="4:9" hidden="1" x14ac:dyDescent="0.45">
      <c r="D5170"/>
      <c r="E5170"/>
      <c r="F5170"/>
      <c r="G5170"/>
      <c r="H5170"/>
      <c r="I5170"/>
    </row>
    <row r="5171" spans="4:9" hidden="1" x14ac:dyDescent="0.45">
      <c r="D5171"/>
      <c r="E5171"/>
      <c r="F5171"/>
      <c r="G5171"/>
      <c r="H5171"/>
      <c r="I5171"/>
    </row>
    <row r="5172" spans="4:9" hidden="1" x14ac:dyDescent="0.45">
      <c r="D5172"/>
      <c r="E5172"/>
      <c r="F5172"/>
      <c r="G5172"/>
      <c r="H5172"/>
      <c r="I5172"/>
    </row>
    <row r="5173" spans="4:9" hidden="1" x14ac:dyDescent="0.45">
      <c r="D5173"/>
      <c r="E5173"/>
      <c r="F5173"/>
      <c r="G5173"/>
      <c r="H5173"/>
      <c r="I5173"/>
    </row>
    <row r="5174" spans="4:9" hidden="1" x14ac:dyDescent="0.45">
      <c r="D5174"/>
      <c r="E5174"/>
      <c r="F5174"/>
      <c r="G5174"/>
      <c r="H5174"/>
      <c r="I5174"/>
    </row>
    <row r="5175" spans="4:9" hidden="1" x14ac:dyDescent="0.45">
      <c r="D5175"/>
      <c r="E5175"/>
      <c r="F5175"/>
      <c r="G5175"/>
      <c r="H5175"/>
      <c r="I5175"/>
    </row>
    <row r="5176" spans="4:9" hidden="1" x14ac:dyDescent="0.45">
      <c r="D5176"/>
      <c r="E5176"/>
      <c r="F5176"/>
      <c r="G5176"/>
      <c r="H5176"/>
      <c r="I5176"/>
    </row>
    <row r="5177" spans="4:9" hidden="1" x14ac:dyDescent="0.45">
      <c r="D5177"/>
      <c r="E5177"/>
      <c r="F5177"/>
      <c r="G5177"/>
      <c r="H5177"/>
      <c r="I5177"/>
    </row>
    <row r="5178" spans="4:9" hidden="1" x14ac:dyDescent="0.45">
      <c r="D5178"/>
      <c r="E5178"/>
      <c r="F5178"/>
      <c r="G5178"/>
      <c r="H5178"/>
      <c r="I5178"/>
    </row>
    <row r="5179" spans="4:9" hidden="1" x14ac:dyDescent="0.45">
      <c r="D5179"/>
      <c r="E5179"/>
      <c r="F5179"/>
      <c r="G5179"/>
      <c r="H5179"/>
      <c r="I5179"/>
    </row>
    <row r="5180" spans="4:9" hidden="1" x14ac:dyDescent="0.45">
      <c r="D5180"/>
      <c r="E5180"/>
      <c r="F5180"/>
      <c r="G5180"/>
      <c r="H5180"/>
      <c r="I5180"/>
    </row>
    <row r="5181" spans="4:9" hidden="1" x14ac:dyDescent="0.45">
      <c r="D5181"/>
      <c r="E5181"/>
      <c r="F5181"/>
      <c r="G5181"/>
      <c r="H5181"/>
      <c r="I5181"/>
    </row>
    <row r="5182" spans="4:9" hidden="1" x14ac:dyDescent="0.45">
      <c r="D5182"/>
      <c r="E5182"/>
      <c r="F5182"/>
      <c r="G5182"/>
      <c r="H5182"/>
      <c r="I5182"/>
    </row>
    <row r="5183" spans="4:9" hidden="1" x14ac:dyDescent="0.45">
      <c r="D5183"/>
      <c r="E5183"/>
      <c r="F5183"/>
      <c r="G5183"/>
      <c r="H5183"/>
      <c r="I5183"/>
    </row>
    <row r="5184" spans="4:9" hidden="1" x14ac:dyDescent="0.45">
      <c r="D5184"/>
      <c r="E5184"/>
      <c r="F5184"/>
      <c r="G5184"/>
      <c r="H5184"/>
      <c r="I5184"/>
    </row>
    <row r="5185" spans="4:9" hidden="1" x14ac:dyDescent="0.45">
      <c r="D5185"/>
      <c r="E5185"/>
      <c r="F5185"/>
      <c r="G5185"/>
      <c r="H5185"/>
      <c r="I5185"/>
    </row>
    <row r="5186" spans="4:9" hidden="1" x14ac:dyDescent="0.45">
      <c r="D5186"/>
      <c r="E5186"/>
      <c r="F5186"/>
      <c r="G5186"/>
      <c r="H5186"/>
      <c r="I5186"/>
    </row>
    <row r="5187" spans="4:9" hidden="1" x14ac:dyDescent="0.45">
      <c r="D5187"/>
      <c r="E5187"/>
      <c r="F5187"/>
      <c r="G5187"/>
      <c r="H5187"/>
      <c r="I5187"/>
    </row>
    <row r="5188" spans="4:9" hidden="1" x14ac:dyDescent="0.45">
      <c r="D5188"/>
      <c r="E5188"/>
      <c r="F5188"/>
      <c r="G5188"/>
      <c r="H5188"/>
      <c r="I5188"/>
    </row>
    <row r="5189" spans="4:9" hidden="1" x14ac:dyDescent="0.45">
      <c r="D5189"/>
      <c r="E5189"/>
      <c r="F5189"/>
      <c r="G5189"/>
      <c r="H5189"/>
      <c r="I5189"/>
    </row>
    <row r="5190" spans="4:9" hidden="1" x14ac:dyDescent="0.45">
      <c r="D5190"/>
      <c r="E5190"/>
      <c r="F5190"/>
      <c r="G5190"/>
      <c r="H5190"/>
      <c r="I5190"/>
    </row>
    <row r="5191" spans="4:9" hidden="1" x14ac:dyDescent="0.45">
      <c r="D5191"/>
      <c r="E5191"/>
      <c r="F5191"/>
      <c r="G5191"/>
      <c r="H5191"/>
      <c r="I5191"/>
    </row>
    <row r="5192" spans="4:9" hidden="1" x14ac:dyDescent="0.45">
      <c r="D5192"/>
      <c r="E5192"/>
      <c r="F5192"/>
      <c r="G5192"/>
      <c r="H5192"/>
      <c r="I5192"/>
    </row>
    <row r="5193" spans="4:9" hidden="1" x14ac:dyDescent="0.45">
      <c r="D5193"/>
      <c r="E5193"/>
      <c r="F5193"/>
      <c r="G5193"/>
      <c r="H5193"/>
      <c r="I5193"/>
    </row>
    <row r="5194" spans="4:9" hidden="1" x14ac:dyDescent="0.45">
      <c r="D5194"/>
      <c r="E5194"/>
      <c r="F5194"/>
      <c r="G5194"/>
      <c r="H5194"/>
      <c r="I5194"/>
    </row>
    <row r="5195" spans="4:9" hidden="1" x14ac:dyDescent="0.45">
      <c r="D5195"/>
      <c r="E5195"/>
      <c r="F5195"/>
      <c r="G5195"/>
      <c r="H5195"/>
      <c r="I5195"/>
    </row>
    <row r="5196" spans="4:9" hidden="1" x14ac:dyDescent="0.45">
      <c r="D5196"/>
      <c r="E5196"/>
      <c r="F5196"/>
      <c r="G5196"/>
      <c r="H5196"/>
      <c r="I5196"/>
    </row>
    <row r="5197" spans="4:9" hidden="1" x14ac:dyDescent="0.45">
      <c r="D5197"/>
      <c r="E5197"/>
      <c r="F5197"/>
      <c r="G5197"/>
      <c r="H5197"/>
      <c r="I5197"/>
    </row>
    <row r="5198" spans="4:9" hidden="1" x14ac:dyDescent="0.45">
      <c r="D5198"/>
      <c r="E5198"/>
      <c r="F5198"/>
      <c r="G5198"/>
      <c r="H5198"/>
      <c r="I5198"/>
    </row>
    <row r="5199" spans="4:9" hidden="1" x14ac:dyDescent="0.45">
      <c r="D5199"/>
      <c r="E5199"/>
      <c r="F5199"/>
      <c r="G5199"/>
      <c r="H5199"/>
      <c r="I5199"/>
    </row>
    <row r="5200" spans="4:9" hidden="1" x14ac:dyDescent="0.45">
      <c r="D5200"/>
      <c r="E5200"/>
      <c r="F5200"/>
      <c r="G5200"/>
      <c r="H5200"/>
      <c r="I5200"/>
    </row>
    <row r="5201" spans="4:9" hidden="1" x14ac:dyDescent="0.45">
      <c r="D5201"/>
      <c r="E5201"/>
      <c r="F5201"/>
      <c r="G5201"/>
      <c r="H5201"/>
      <c r="I5201"/>
    </row>
    <row r="5202" spans="4:9" hidden="1" x14ac:dyDescent="0.45">
      <c r="D5202"/>
      <c r="E5202"/>
      <c r="F5202"/>
      <c r="G5202"/>
      <c r="H5202"/>
      <c r="I5202"/>
    </row>
    <row r="5203" spans="4:9" hidden="1" x14ac:dyDescent="0.45">
      <c r="D5203"/>
      <c r="E5203"/>
      <c r="F5203"/>
      <c r="G5203"/>
      <c r="H5203"/>
      <c r="I5203"/>
    </row>
    <row r="5204" spans="4:9" hidden="1" x14ac:dyDescent="0.45">
      <c r="D5204"/>
      <c r="E5204"/>
      <c r="F5204"/>
      <c r="G5204"/>
      <c r="H5204"/>
      <c r="I5204"/>
    </row>
    <row r="5205" spans="4:9" hidden="1" x14ac:dyDescent="0.45">
      <c r="D5205"/>
      <c r="E5205"/>
      <c r="F5205"/>
      <c r="G5205"/>
      <c r="H5205"/>
      <c r="I5205"/>
    </row>
    <row r="5206" spans="4:9" hidden="1" x14ac:dyDescent="0.45">
      <c r="D5206"/>
      <c r="E5206"/>
      <c r="F5206"/>
      <c r="G5206"/>
      <c r="H5206"/>
      <c r="I5206"/>
    </row>
    <row r="5207" spans="4:9" hidden="1" x14ac:dyDescent="0.45">
      <c r="D5207"/>
      <c r="E5207"/>
      <c r="F5207"/>
      <c r="G5207"/>
      <c r="H5207"/>
      <c r="I5207"/>
    </row>
    <row r="5208" spans="4:9" hidden="1" x14ac:dyDescent="0.45">
      <c r="D5208"/>
      <c r="E5208"/>
      <c r="F5208"/>
      <c r="G5208"/>
      <c r="H5208"/>
      <c r="I5208"/>
    </row>
    <row r="5209" spans="4:9" hidden="1" x14ac:dyDescent="0.45">
      <c r="D5209"/>
      <c r="E5209"/>
      <c r="F5209"/>
      <c r="G5209"/>
      <c r="H5209"/>
      <c r="I5209"/>
    </row>
    <row r="5210" spans="4:9" hidden="1" x14ac:dyDescent="0.45">
      <c r="D5210"/>
      <c r="E5210"/>
      <c r="F5210"/>
      <c r="G5210"/>
      <c r="H5210"/>
      <c r="I5210"/>
    </row>
    <row r="5211" spans="4:9" hidden="1" x14ac:dyDescent="0.45">
      <c r="D5211"/>
      <c r="E5211"/>
      <c r="F5211"/>
      <c r="G5211"/>
      <c r="H5211"/>
      <c r="I5211"/>
    </row>
    <row r="5212" spans="4:9" hidden="1" x14ac:dyDescent="0.45">
      <c r="D5212"/>
      <c r="E5212"/>
      <c r="F5212"/>
      <c r="G5212"/>
      <c r="H5212"/>
      <c r="I5212"/>
    </row>
    <row r="5213" spans="4:9" hidden="1" x14ac:dyDescent="0.45">
      <c r="D5213"/>
      <c r="E5213"/>
      <c r="F5213"/>
      <c r="G5213"/>
      <c r="H5213"/>
      <c r="I5213"/>
    </row>
    <row r="5214" spans="4:9" hidden="1" x14ac:dyDescent="0.45">
      <c r="D5214"/>
      <c r="E5214"/>
      <c r="F5214"/>
      <c r="G5214"/>
      <c r="H5214"/>
      <c r="I5214"/>
    </row>
    <row r="5215" spans="4:9" hidden="1" x14ac:dyDescent="0.45">
      <c r="D5215"/>
      <c r="E5215"/>
      <c r="F5215"/>
      <c r="G5215"/>
      <c r="H5215"/>
      <c r="I5215"/>
    </row>
    <row r="5216" spans="4:9" hidden="1" x14ac:dyDescent="0.45">
      <c r="D5216"/>
      <c r="E5216"/>
      <c r="F5216"/>
      <c r="G5216"/>
      <c r="H5216"/>
      <c r="I5216"/>
    </row>
    <row r="5217" spans="4:9" hidden="1" x14ac:dyDescent="0.45">
      <c r="D5217"/>
      <c r="E5217"/>
      <c r="F5217"/>
      <c r="G5217"/>
      <c r="H5217"/>
      <c r="I5217"/>
    </row>
    <row r="5218" spans="4:9" hidden="1" x14ac:dyDescent="0.45">
      <c r="D5218"/>
      <c r="E5218"/>
      <c r="F5218"/>
      <c r="G5218"/>
      <c r="H5218"/>
      <c r="I5218"/>
    </row>
    <row r="5219" spans="4:9" hidden="1" x14ac:dyDescent="0.45">
      <c r="D5219"/>
      <c r="E5219"/>
      <c r="F5219"/>
      <c r="G5219"/>
      <c r="H5219"/>
      <c r="I5219"/>
    </row>
    <row r="5220" spans="4:9" hidden="1" x14ac:dyDescent="0.45">
      <c r="D5220"/>
      <c r="E5220"/>
      <c r="F5220"/>
      <c r="G5220"/>
      <c r="H5220"/>
      <c r="I5220"/>
    </row>
    <row r="5221" spans="4:9" hidden="1" x14ac:dyDescent="0.45">
      <c r="D5221"/>
      <c r="E5221"/>
      <c r="F5221"/>
      <c r="G5221"/>
      <c r="H5221"/>
      <c r="I5221"/>
    </row>
    <row r="5222" spans="4:9" hidden="1" x14ac:dyDescent="0.45">
      <c r="D5222"/>
      <c r="E5222"/>
      <c r="F5222"/>
      <c r="G5222"/>
      <c r="H5222"/>
      <c r="I5222"/>
    </row>
    <row r="5223" spans="4:9" hidden="1" x14ac:dyDescent="0.45">
      <c r="D5223"/>
      <c r="E5223"/>
      <c r="F5223"/>
      <c r="G5223"/>
      <c r="H5223"/>
      <c r="I5223"/>
    </row>
    <row r="5224" spans="4:9" hidden="1" x14ac:dyDescent="0.45">
      <c r="D5224"/>
      <c r="E5224"/>
      <c r="F5224"/>
      <c r="G5224"/>
      <c r="H5224"/>
      <c r="I5224"/>
    </row>
    <row r="5225" spans="4:9" hidden="1" x14ac:dyDescent="0.45">
      <c r="D5225"/>
      <c r="E5225"/>
      <c r="F5225"/>
      <c r="G5225"/>
      <c r="H5225"/>
      <c r="I5225"/>
    </row>
    <row r="5226" spans="4:9" hidden="1" x14ac:dyDescent="0.45">
      <c r="D5226"/>
      <c r="E5226"/>
      <c r="F5226"/>
      <c r="G5226"/>
      <c r="H5226"/>
      <c r="I5226"/>
    </row>
    <row r="5227" spans="4:9" hidden="1" x14ac:dyDescent="0.45">
      <c r="D5227"/>
      <c r="E5227"/>
      <c r="F5227"/>
      <c r="G5227"/>
      <c r="H5227"/>
      <c r="I5227"/>
    </row>
    <row r="5228" spans="4:9" hidden="1" x14ac:dyDescent="0.45">
      <c r="D5228"/>
      <c r="E5228"/>
      <c r="F5228"/>
      <c r="G5228"/>
      <c r="H5228"/>
      <c r="I5228"/>
    </row>
    <row r="5229" spans="4:9" hidden="1" x14ac:dyDescent="0.45">
      <c r="D5229"/>
      <c r="E5229"/>
      <c r="F5229"/>
      <c r="G5229"/>
      <c r="H5229"/>
      <c r="I5229"/>
    </row>
    <row r="5230" spans="4:9" hidden="1" x14ac:dyDescent="0.45">
      <c r="D5230"/>
      <c r="E5230"/>
      <c r="F5230"/>
      <c r="G5230"/>
      <c r="H5230"/>
      <c r="I5230"/>
    </row>
    <row r="5231" spans="4:9" hidden="1" x14ac:dyDescent="0.45">
      <c r="D5231"/>
      <c r="E5231"/>
      <c r="F5231"/>
      <c r="G5231"/>
      <c r="H5231"/>
      <c r="I5231"/>
    </row>
    <row r="5232" spans="4:9" hidden="1" x14ac:dyDescent="0.45">
      <c r="D5232"/>
      <c r="E5232"/>
      <c r="F5232"/>
      <c r="G5232"/>
      <c r="H5232"/>
      <c r="I5232"/>
    </row>
    <row r="5233" spans="4:9" hidden="1" x14ac:dyDescent="0.45">
      <c r="D5233"/>
      <c r="E5233"/>
      <c r="F5233"/>
      <c r="G5233"/>
      <c r="H5233"/>
      <c r="I5233"/>
    </row>
    <row r="5234" spans="4:9" hidden="1" x14ac:dyDescent="0.45">
      <c r="D5234"/>
      <c r="E5234"/>
      <c r="F5234"/>
      <c r="G5234"/>
      <c r="H5234"/>
      <c r="I5234"/>
    </row>
    <row r="5235" spans="4:9" hidden="1" x14ac:dyDescent="0.45">
      <c r="D5235"/>
      <c r="E5235"/>
      <c r="F5235"/>
      <c r="G5235"/>
      <c r="H5235"/>
      <c r="I5235"/>
    </row>
    <row r="5236" spans="4:9" hidden="1" x14ac:dyDescent="0.45">
      <c r="D5236"/>
      <c r="E5236"/>
      <c r="F5236"/>
      <c r="G5236"/>
      <c r="H5236"/>
      <c r="I5236"/>
    </row>
    <row r="5237" spans="4:9" hidden="1" x14ac:dyDescent="0.45">
      <c r="D5237"/>
      <c r="E5237"/>
      <c r="F5237"/>
      <c r="G5237"/>
      <c r="H5237"/>
      <c r="I5237"/>
    </row>
    <row r="5238" spans="4:9" hidden="1" x14ac:dyDescent="0.45">
      <c r="D5238"/>
      <c r="E5238"/>
      <c r="F5238"/>
      <c r="G5238"/>
      <c r="H5238"/>
      <c r="I5238"/>
    </row>
    <row r="5239" spans="4:9" hidden="1" x14ac:dyDescent="0.45">
      <c r="D5239"/>
      <c r="E5239"/>
      <c r="F5239"/>
      <c r="G5239"/>
      <c r="H5239"/>
      <c r="I5239"/>
    </row>
    <row r="5240" spans="4:9" hidden="1" x14ac:dyDescent="0.45">
      <c r="D5240"/>
      <c r="E5240"/>
      <c r="F5240"/>
      <c r="G5240"/>
      <c r="H5240"/>
      <c r="I5240"/>
    </row>
    <row r="5241" spans="4:9" hidden="1" x14ac:dyDescent="0.45">
      <c r="D5241"/>
      <c r="E5241"/>
      <c r="F5241"/>
      <c r="G5241"/>
      <c r="H5241"/>
      <c r="I5241"/>
    </row>
    <row r="5242" spans="4:9" hidden="1" x14ac:dyDescent="0.45">
      <c r="D5242"/>
      <c r="E5242"/>
      <c r="F5242"/>
      <c r="G5242"/>
      <c r="H5242"/>
      <c r="I5242"/>
    </row>
    <row r="5243" spans="4:9" hidden="1" x14ac:dyDescent="0.45">
      <c r="D5243"/>
      <c r="E5243"/>
      <c r="F5243"/>
      <c r="G5243"/>
      <c r="H5243"/>
      <c r="I5243"/>
    </row>
    <row r="5244" spans="4:9" hidden="1" x14ac:dyDescent="0.45">
      <c r="D5244"/>
      <c r="E5244"/>
      <c r="F5244"/>
      <c r="G5244"/>
      <c r="H5244"/>
      <c r="I5244"/>
    </row>
    <row r="5245" spans="4:9" hidden="1" x14ac:dyDescent="0.45">
      <c r="D5245"/>
      <c r="E5245"/>
      <c r="F5245"/>
      <c r="G5245"/>
      <c r="H5245"/>
      <c r="I5245"/>
    </row>
    <row r="5246" spans="4:9" hidden="1" x14ac:dyDescent="0.45">
      <c r="D5246"/>
      <c r="E5246"/>
      <c r="F5246"/>
      <c r="G5246"/>
      <c r="H5246"/>
      <c r="I5246"/>
    </row>
    <row r="5247" spans="4:9" hidden="1" x14ac:dyDescent="0.45">
      <c r="D5247"/>
      <c r="E5247"/>
      <c r="F5247"/>
      <c r="G5247"/>
      <c r="H5247"/>
      <c r="I5247"/>
    </row>
    <row r="5248" spans="4:9" hidden="1" x14ac:dyDescent="0.45">
      <c r="D5248"/>
      <c r="E5248"/>
      <c r="F5248"/>
      <c r="G5248"/>
      <c r="H5248"/>
      <c r="I5248"/>
    </row>
    <row r="5249" spans="4:9" hidden="1" x14ac:dyDescent="0.45">
      <c r="D5249"/>
      <c r="E5249"/>
      <c r="F5249"/>
      <c r="G5249"/>
      <c r="H5249"/>
      <c r="I5249"/>
    </row>
    <row r="5250" spans="4:9" hidden="1" x14ac:dyDescent="0.45">
      <c r="D5250"/>
      <c r="E5250"/>
      <c r="F5250"/>
      <c r="G5250"/>
      <c r="H5250"/>
      <c r="I5250"/>
    </row>
    <row r="5251" spans="4:9" hidden="1" x14ac:dyDescent="0.45">
      <c r="D5251"/>
      <c r="E5251"/>
      <c r="F5251"/>
      <c r="G5251"/>
      <c r="H5251"/>
      <c r="I5251"/>
    </row>
    <row r="5252" spans="4:9" hidden="1" x14ac:dyDescent="0.45">
      <c r="D5252"/>
      <c r="E5252"/>
      <c r="F5252"/>
      <c r="G5252"/>
      <c r="H5252"/>
      <c r="I5252"/>
    </row>
    <row r="5253" spans="4:9" hidden="1" x14ac:dyDescent="0.45">
      <c r="D5253"/>
      <c r="E5253"/>
      <c r="F5253"/>
      <c r="G5253"/>
      <c r="H5253"/>
      <c r="I5253"/>
    </row>
    <row r="5254" spans="4:9" hidden="1" x14ac:dyDescent="0.45">
      <c r="D5254"/>
      <c r="E5254"/>
      <c r="F5254"/>
      <c r="G5254"/>
      <c r="H5254"/>
      <c r="I5254"/>
    </row>
    <row r="5255" spans="4:9" hidden="1" x14ac:dyDescent="0.45">
      <c r="D5255"/>
      <c r="E5255"/>
      <c r="F5255"/>
      <c r="G5255"/>
      <c r="H5255"/>
      <c r="I5255"/>
    </row>
    <row r="5256" spans="4:9" hidden="1" x14ac:dyDescent="0.45">
      <c r="D5256"/>
      <c r="E5256"/>
      <c r="F5256"/>
      <c r="G5256"/>
      <c r="H5256"/>
      <c r="I5256"/>
    </row>
    <row r="5257" spans="4:9" hidden="1" x14ac:dyDescent="0.45">
      <c r="D5257"/>
      <c r="E5257"/>
      <c r="F5257"/>
      <c r="G5257"/>
      <c r="H5257"/>
      <c r="I5257"/>
    </row>
    <row r="5258" spans="4:9" hidden="1" x14ac:dyDescent="0.45">
      <c r="D5258"/>
      <c r="E5258"/>
      <c r="F5258"/>
      <c r="G5258"/>
      <c r="H5258"/>
      <c r="I5258"/>
    </row>
    <row r="5259" spans="4:9" hidden="1" x14ac:dyDescent="0.45">
      <c r="D5259"/>
      <c r="E5259"/>
      <c r="F5259"/>
      <c r="G5259"/>
      <c r="H5259"/>
      <c r="I5259"/>
    </row>
    <row r="5260" spans="4:9" hidden="1" x14ac:dyDescent="0.45">
      <c r="D5260"/>
      <c r="E5260"/>
      <c r="F5260"/>
      <c r="G5260"/>
      <c r="H5260"/>
      <c r="I5260"/>
    </row>
    <row r="5261" spans="4:9" hidden="1" x14ac:dyDescent="0.45">
      <c r="D5261"/>
      <c r="E5261"/>
      <c r="F5261"/>
      <c r="G5261"/>
      <c r="H5261"/>
      <c r="I5261"/>
    </row>
    <row r="5262" spans="4:9" hidden="1" x14ac:dyDescent="0.45">
      <c r="D5262"/>
      <c r="E5262"/>
      <c r="F5262"/>
      <c r="G5262"/>
      <c r="H5262"/>
      <c r="I5262"/>
    </row>
    <row r="5263" spans="4:9" hidden="1" x14ac:dyDescent="0.45">
      <c r="D5263"/>
      <c r="E5263"/>
      <c r="F5263"/>
      <c r="G5263"/>
      <c r="H5263"/>
      <c r="I5263"/>
    </row>
    <row r="5264" spans="4:9" hidden="1" x14ac:dyDescent="0.45">
      <c r="D5264"/>
      <c r="E5264"/>
      <c r="F5264"/>
      <c r="G5264"/>
      <c r="H5264"/>
      <c r="I5264"/>
    </row>
    <row r="5265" spans="4:9" hidden="1" x14ac:dyDescent="0.45">
      <c r="D5265"/>
      <c r="E5265"/>
      <c r="F5265"/>
      <c r="G5265"/>
      <c r="H5265"/>
      <c r="I5265"/>
    </row>
    <row r="5266" spans="4:9" hidden="1" x14ac:dyDescent="0.45">
      <c r="D5266"/>
      <c r="E5266"/>
      <c r="F5266"/>
      <c r="G5266"/>
      <c r="H5266"/>
      <c r="I5266"/>
    </row>
    <row r="5267" spans="4:9" hidden="1" x14ac:dyDescent="0.45">
      <c r="D5267"/>
      <c r="E5267"/>
      <c r="F5267"/>
      <c r="G5267"/>
      <c r="H5267"/>
      <c r="I5267"/>
    </row>
    <row r="5268" spans="4:9" hidden="1" x14ac:dyDescent="0.45">
      <c r="D5268"/>
      <c r="E5268"/>
      <c r="F5268"/>
      <c r="G5268"/>
      <c r="H5268"/>
      <c r="I5268"/>
    </row>
    <row r="5269" spans="4:9" hidden="1" x14ac:dyDescent="0.45">
      <c r="D5269"/>
      <c r="E5269"/>
      <c r="F5269"/>
      <c r="G5269"/>
      <c r="H5269"/>
      <c r="I5269"/>
    </row>
    <row r="5270" spans="4:9" hidden="1" x14ac:dyDescent="0.45">
      <c r="D5270"/>
      <c r="E5270"/>
      <c r="F5270"/>
      <c r="G5270"/>
      <c r="H5270"/>
      <c r="I5270"/>
    </row>
    <row r="5271" spans="4:9" hidden="1" x14ac:dyDescent="0.45">
      <c r="D5271"/>
      <c r="E5271"/>
      <c r="F5271"/>
      <c r="G5271"/>
      <c r="H5271"/>
      <c r="I5271"/>
    </row>
    <row r="5272" spans="4:9" hidden="1" x14ac:dyDescent="0.45">
      <c r="D5272"/>
      <c r="E5272"/>
      <c r="F5272"/>
      <c r="G5272"/>
      <c r="H5272"/>
      <c r="I5272"/>
    </row>
    <row r="5273" spans="4:9" hidden="1" x14ac:dyDescent="0.45">
      <c r="D5273"/>
      <c r="E5273"/>
      <c r="F5273"/>
      <c r="G5273"/>
      <c r="H5273"/>
      <c r="I5273"/>
    </row>
    <row r="5274" spans="4:9" hidden="1" x14ac:dyDescent="0.45">
      <c r="D5274"/>
      <c r="E5274"/>
      <c r="F5274"/>
      <c r="G5274"/>
      <c r="H5274"/>
      <c r="I5274"/>
    </row>
    <row r="5275" spans="4:9" hidden="1" x14ac:dyDescent="0.45">
      <c r="D5275"/>
      <c r="E5275"/>
      <c r="F5275"/>
      <c r="G5275"/>
      <c r="H5275"/>
      <c r="I5275"/>
    </row>
    <row r="5276" spans="4:9" hidden="1" x14ac:dyDescent="0.45">
      <c r="D5276"/>
      <c r="E5276"/>
      <c r="F5276"/>
      <c r="G5276"/>
      <c r="H5276"/>
      <c r="I5276"/>
    </row>
    <row r="5277" spans="4:9" hidden="1" x14ac:dyDescent="0.45">
      <c r="D5277"/>
      <c r="E5277"/>
      <c r="F5277"/>
      <c r="G5277"/>
      <c r="H5277"/>
      <c r="I5277"/>
    </row>
    <row r="5278" spans="4:9" hidden="1" x14ac:dyDescent="0.45">
      <c r="D5278"/>
      <c r="E5278"/>
      <c r="F5278"/>
      <c r="G5278"/>
      <c r="H5278"/>
      <c r="I5278"/>
    </row>
    <row r="5279" spans="4:9" hidden="1" x14ac:dyDescent="0.45">
      <c r="D5279"/>
      <c r="E5279"/>
      <c r="F5279"/>
      <c r="G5279"/>
      <c r="H5279"/>
      <c r="I5279"/>
    </row>
    <row r="5280" spans="4:9" hidden="1" x14ac:dyDescent="0.45">
      <c r="D5280"/>
      <c r="E5280"/>
      <c r="F5280"/>
      <c r="G5280"/>
      <c r="H5280"/>
      <c r="I5280"/>
    </row>
    <row r="5281" spans="4:9" hidden="1" x14ac:dyDescent="0.45">
      <c r="D5281"/>
      <c r="E5281"/>
      <c r="F5281"/>
      <c r="G5281"/>
      <c r="H5281"/>
      <c r="I5281"/>
    </row>
    <row r="5282" spans="4:9" hidden="1" x14ac:dyDescent="0.45">
      <c r="D5282"/>
      <c r="E5282"/>
      <c r="F5282"/>
      <c r="G5282"/>
      <c r="H5282"/>
      <c r="I5282"/>
    </row>
    <row r="5283" spans="4:9" hidden="1" x14ac:dyDescent="0.45">
      <c r="D5283"/>
      <c r="E5283"/>
      <c r="F5283"/>
      <c r="G5283"/>
      <c r="H5283"/>
      <c r="I5283"/>
    </row>
    <row r="5284" spans="4:9" hidden="1" x14ac:dyDescent="0.45">
      <c r="D5284"/>
      <c r="E5284"/>
      <c r="F5284"/>
      <c r="G5284"/>
      <c r="H5284"/>
      <c r="I5284"/>
    </row>
    <row r="5285" spans="4:9" hidden="1" x14ac:dyDescent="0.45">
      <c r="D5285"/>
      <c r="E5285"/>
      <c r="F5285"/>
      <c r="G5285"/>
      <c r="H5285"/>
      <c r="I5285"/>
    </row>
    <row r="5286" spans="4:9" hidden="1" x14ac:dyDescent="0.45">
      <c r="D5286"/>
      <c r="E5286"/>
      <c r="F5286"/>
      <c r="G5286"/>
      <c r="H5286"/>
      <c r="I5286"/>
    </row>
    <row r="5287" spans="4:9" hidden="1" x14ac:dyDescent="0.45">
      <c r="D5287"/>
      <c r="E5287"/>
      <c r="F5287"/>
      <c r="G5287"/>
      <c r="H5287"/>
      <c r="I5287"/>
    </row>
    <row r="5288" spans="4:9" hidden="1" x14ac:dyDescent="0.45">
      <c r="D5288"/>
      <c r="E5288"/>
      <c r="F5288"/>
      <c r="G5288"/>
      <c r="H5288"/>
      <c r="I5288"/>
    </row>
    <row r="5289" spans="4:9" hidden="1" x14ac:dyDescent="0.45">
      <c r="D5289"/>
      <c r="E5289"/>
      <c r="F5289"/>
      <c r="G5289"/>
      <c r="H5289"/>
      <c r="I5289"/>
    </row>
    <row r="5290" spans="4:9" hidden="1" x14ac:dyDescent="0.45">
      <c r="D5290"/>
      <c r="E5290"/>
      <c r="F5290"/>
      <c r="G5290"/>
      <c r="H5290"/>
      <c r="I5290"/>
    </row>
    <row r="5291" spans="4:9" hidden="1" x14ac:dyDescent="0.45">
      <c r="D5291"/>
      <c r="E5291"/>
      <c r="F5291"/>
      <c r="G5291"/>
      <c r="H5291"/>
      <c r="I5291"/>
    </row>
    <row r="5292" spans="4:9" hidden="1" x14ac:dyDescent="0.45">
      <c r="D5292"/>
      <c r="E5292"/>
      <c r="F5292"/>
      <c r="G5292"/>
      <c r="H5292"/>
      <c r="I5292"/>
    </row>
    <row r="5293" spans="4:9" hidden="1" x14ac:dyDescent="0.45">
      <c r="D5293"/>
      <c r="E5293"/>
      <c r="F5293"/>
      <c r="G5293"/>
      <c r="H5293"/>
      <c r="I5293"/>
    </row>
    <row r="5294" spans="4:9" hidden="1" x14ac:dyDescent="0.45">
      <c r="D5294"/>
      <c r="E5294"/>
      <c r="F5294"/>
      <c r="G5294"/>
      <c r="H5294"/>
      <c r="I5294"/>
    </row>
    <row r="5295" spans="4:9" hidden="1" x14ac:dyDescent="0.45">
      <c r="D5295"/>
      <c r="E5295"/>
      <c r="F5295"/>
      <c r="G5295"/>
      <c r="H5295"/>
      <c r="I5295"/>
    </row>
    <row r="5296" spans="4:9" hidden="1" x14ac:dyDescent="0.45">
      <c r="D5296"/>
      <c r="E5296"/>
      <c r="F5296"/>
      <c r="G5296"/>
      <c r="H5296"/>
      <c r="I5296"/>
    </row>
    <row r="5297" spans="4:9" hidden="1" x14ac:dyDescent="0.45">
      <c r="D5297"/>
      <c r="E5297"/>
      <c r="F5297"/>
      <c r="G5297"/>
      <c r="H5297"/>
      <c r="I5297"/>
    </row>
    <row r="5298" spans="4:9" hidden="1" x14ac:dyDescent="0.45">
      <c r="D5298"/>
      <c r="E5298"/>
      <c r="F5298"/>
      <c r="G5298"/>
      <c r="H5298"/>
      <c r="I5298"/>
    </row>
    <row r="5299" spans="4:9" hidden="1" x14ac:dyDescent="0.45">
      <c r="D5299"/>
      <c r="E5299"/>
      <c r="F5299"/>
      <c r="G5299"/>
      <c r="H5299"/>
      <c r="I5299"/>
    </row>
    <row r="5300" spans="4:9" hidden="1" x14ac:dyDescent="0.45">
      <c r="D5300"/>
      <c r="E5300"/>
      <c r="F5300"/>
      <c r="G5300"/>
      <c r="H5300"/>
      <c r="I5300"/>
    </row>
    <row r="5301" spans="4:9" hidden="1" x14ac:dyDescent="0.45">
      <c r="D5301"/>
      <c r="E5301"/>
      <c r="F5301"/>
      <c r="G5301"/>
      <c r="H5301"/>
      <c r="I5301"/>
    </row>
    <row r="5302" spans="4:9" hidden="1" x14ac:dyDescent="0.45">
      <c r="D5302"/>
      <c r="E5302"/>
      <c r="F5302"/>
      <c r="G5302"/>
      <c r="H5302"/>
      <c r="I5302"/>
    </row>
    <row r="5303" spans="4:9" hidden="1" x14ac:dyDescent="0.45">
      <c r="D5303"/>
      <c r="E5303"/>
      <c r="F5303"/>
      <c r="G5303"/>
      <c r="H5303"/>
      <c r="I5303"/>
    </row>
    <row r="5304" spans="4:9" hidden="1" x14ac:dyDescent="0.45">
      <c r="D5304"/>
      <c r="E5304"/>
      <c r="F5304"/>
      <c r="G5304"/>
      <c r="H5304"/>
      <c r="I5304"/>
    </row>
    <row r="5305" spans="4:9" hidden="1" x14ac:dyDescent="0.45">
      <c r="D5305"/>
      <c r="E5305"/>
      <c r="F5305"/>
      <c r="G5305"/>
      <c r="H5305"/>
      <c r="I5305"/>
    </row>
    <row r="5306" spans="4:9" hidden="1" x14ac:dyDescent="0.45">
      <c r="D5306"/>
      <c r="E5306"/>
      <c r="F5306"/>
      <c r="G5306"/>
      <c r="H5306"/>
      <c r="I5306"/>
    </row>
    <row r="5307" spans="4:9" hidden="1" x14ac:dyDescent="0.45">
      <c r="D5307"/>
      <c r="E5307"/>
      <c r="F5307"/>
      <c r="G5307"/>
      <c r="H5307"/>
      <c r="I5307"/>
    </row>
    <row r="5308" spans="4:9" hidden="1" x14ac:dyDescent="0.45">
      <c r="D5308"/>
      <c r="E5308"/>
      <c r="F5308"/>
      <c r="G5308"/>
      <c r="H5308"/>
      <c r="I5308"/>
    </row>
    <row r="5309" spans="4:9" hidden="1" x14ac:dyDescent="0.45">
      <c r="D5309"/>
      <c r="E5309"/>
      <c r="F5309"/>
      <c r="G5309"/>
      <c r="H5309"/>
      <c r="I5309"/>
    </row>
    <row r="5310" spans="4:9" hidden="1" x14ac:dyDescent="0.45">
      <c r="D5310"/>
      <c r="E5310"/>
      <c r="F5310"/>
      <c r="G5310"/>
      <c r="H5310"/>
      <c r="I5310"/>
    </row>
    <row r="5311" spans="4:9" hidden="1" x14ac:dyDescent="0.45">
      <c r="D5311"/>
      <c r="E5311"/>
      <c r="F5311"/>
      <c r="G5311"/>
      <c r="H5311"/>
      <c r="I5311"/>
    </row>
    <row r="5312" spans="4:9" hidden="1" x14ac:dyDescent="0.45">
      <c r="D5312"/>
      <c r="E5312"/>
      <c r="F5312"/>
      <c r="G5312"/>
      <c r="H5312"/>
      <c r="I5312"/>
    </row>
    <row r="5313" spans="4:9" hidden="1" x14ac:dyDescent="0.45">
      <c r="D5313"/>
      <c r="E5313"/>
      <c r="F5313"/>
      <c r="G5313"/>
      <c r="H5313"/>
      <c r="I5313"/>
    </row>
    <row r="5314" spans="4:9" hidden="1" x14ac:dyDescent="0.45">
      <c r="D5314"/>
      <c r="E5314"/>
      <c r="F5314"/>
      <c r="G5314"/>
      <c r="H5314"/>
      <c r="I5314"/>
    </row>
    <row r="5315" spans="4:9" hidden="1" x14ac:dyDescent="0.45">
      <c r="D5315"/>
      <c r="E5315"/>
      <c r="F5315"/>
      <c r="G5315"/>
      <c r="H5315"/>
      <c r="I5315"/>
    </row>
    <row r="5316" spans="4:9" hidden="1" x14ac:dyDescent="0.45">
      <c r="D5316"/>
      <c r="E5316"/>
      <c r="F5316"/>
      <c r="G5316"/>
      <c r="H5316"/>
      <c r="I5316"/>
    </row>
    <row r="5317" spans="4:9" hidden="1" x14ac:dyDescent="0.45">
      <c r="D5317"/>
      <c r="E5317"/>
      <c r="F5317"/>
      <c r="G5317"/>
      <c r="H5317"/>
      <c r="I5317"/>
    </row>
    <row r="5318" spans="4:9" hidden="1" x14ac:dyDescent="0.45">
      <c r="D5318"/>
      <c r="E5318"/>
      <c r="F5318"/>
      <c r="G5318"/>
      <c r="H5318"/>
      <c r="I5318"/>
    </row>
    <row r="5319" spans="4:9" hidden="1" x14ac:dyDescent="0.45">
      <c r="D5319"/>
      <c r="E5319"/>
      <c r="F5319"/>
      <c r="G5319"/>
      <c r="H5319"/>
      <c r="I5319"/>
    </row>
    <row r="5320" spans="4:9" hidden="1" x14ac:dyDescent="0.45">
      <c r="D5320"/>
      <c r="E5320"/>
      <c r="F5320"/>
      <c r="G5320"/>
      <c r="H5320"/>
      <c r="I5320"/>
    </row>
    <row r="5321" spans="4:9" hidden="1" x14ac:dyDescent="0.45">
      <c r="D5321"/>
      <c r="E5321"/>
      <c r="F5321"/>
      <c r="G5321"/>
      <c r="H5321"/>
      <c r="I5321"/>
    </row>
    <row r="5322" spans="4:9" hidden="1" x14ac:dyDescent="0.45">
      <c r="D5322"/>
      <c r="E5322"/>
      <c r="F5322"/>
      <c r="G5322"/>
      <c r="H5322"/>
      <c r="I5322"/>
    </row>
    <row r="5323" spans="4:9" hidden="1" x14ac:dyDescent="0.45">
      <c r="D5323"/>
      <c r="E5323"/>
      <c r="F5323"/>
      <c r="G5323"/>
      <c r="H5323"/>
      <c r="I5323"/>
    </row>
    <row r="5324" spans="4:9" hidden="1" x14ac:dyDescent="0.45">
      <c r="D5324"/>
      <c r="E5324"/>
      <c r="F5324"/>
      <c r="G5324"/>
      <c r="H5324"/>
      <c r="I5324"/>
    </row>
    <row r="5325" spans="4:9" hidden="1" x14ac:dyDescent="0.45">
      <c r="D5325"/>
      <c r="E5325"/>
      <c r="F5325"/>
      <c r="G5325"/>
      <c r="H5325"/>
      <c r="I5325"/>
    </row>
    <row r="5326" spans="4:9" hidden="1" x14ac:dyDescent="0.45">
      <c r="D5326"/>
      <c r="E5326"/>
      <c r="F5326"/>
      <c r="G5326"/>
      <c r="H5326"/>
      <c r="I5326"/>
    </row>
    <row r="5327" spans="4:9" hidden="1" x14ac:dyDescent="0.45">
      <c r="D5327"/>
      <c r="E5327"/>
      <c r="F5327"/>
      <c r="G5327"/>
      <c r="H5327"/>
      <c r="I5327"/>
    </row>
    <row r="5328" spans="4:9" hidden="1" x14ac:dyDescent="0.45">
      <c r="D5328"/>
      <c r="E5328"/>
      <c r="F5328"/>
      <c r="G5328"/>
      <c r="H5328"/>
      <c r="I5328"/>
    </row>
    <row r="5329" spans="4:9" hidden="1" x14ac:dyDescent="0.45">
      <c r="D5329"/>
      <c r="E5329"/>
      <c r="F5329"/>
      <c r="G5329"/>
      <c r="H5329"/>
      <c r="I5329"/>
    </row>
    <row r="5330" spans="4:9" hidden="1" x14ac:dyDescent="0.45">
      <c r="D5330"/>
      <c r="E5330"/>
      <c r="F5330"/>
      <c r="G5330"/>
      <c r="H5330"/>
      <c r="I5330"/>
    </row>
    <row r="5331" spans="4:9" hidden="1" x14ac:dyDescent="0.45">
      <c r="D5331"/>
      <c r="E5331"/>
      <c r="F5331"/>
      <c r="G5331"/>
      <c r="H5331"/>
      <c r="I5331"/>
    </row>
    <row r="5332" spans="4:9" hidden="1" x14ac:dyDescent="0.45">
      <c r="D5332"/>
      <c r="E5332"/>
      <c r="F5332"/>
      <c r="G5332"/>
      <c r="H5332"/>
      <c r="I5332"/>
    </row>
    <row r="5333" spans="4:9" hidden="1" x14ac:dyDescent="0.45">
      <c r="D5333"/>
      <c r="E5333"/>
      <c r="F5333"/>
      <c r="G5333"/>
      <c r="H5333"/>
      <c r="I5333"/>
    </row>
    <row r="5334" spans="4:9" hidden="1" x14ac:dyDescent="0.45">
      <c r="D5334"/>
      <c r="E5334"/>
      <c r="F5334"/>
      <c r="G5334"/>
      <c r="H5334"/>
      <c r="I5334"/>
    </row>
    <row r="5335" spans="4:9" hidden="1" x14ac:dyDescent="0.45">
      <c r="D5335"/>
      <c r="E5335"/>
      <c r="F5335"/>
      <c r="G5335"/>
      <c r="H5335"/>
      <c r="I5335"/>
    </row>
    <row r="5336" spans="4:9" hidden="1" x14ac:dyDescent="0.45">
      <c r="D5336"/>
      <c r="E5336"/>
      <c r="F5336"/>
      <c r="G5336"/>
      <c r="H5336"/>
      <c r="I5336"/>
    </row>
    <row r="5337" spans="4:9" hidden="1" x14ac:dyDescent="0.45">
      <c r="D5337"/>
      <c r="E5337"/>
      <c r="F5337"/>
      <c r="G5337"/>
      <c r="H5337"/>
      <c r="I5337"/>
    </row>
    <row r="5338" spans="4:9" hidden="1" x14ac:dyDescent="0.45">
      <c r="D5338"/>
      <c r="E5338"/>
      <c r="F5338"/>
      <c r="G5338"/>
      <c r="H5338"/>
      <c r="I5338"/>
    </row>
    <row r="5339" spans="4:9" hidden="1" x14ac:dyDescent="0.45">
      <c r="D5339"/>
      <c r="E5339"/>
      <c r="F5339"/>
      <c r="G5339"/>
      <c r="H5339"/>
      <c r="I5339"/>
    </row>
    <row r="5340" spans="4:9" hidden="1" x14ac:dyDescent="0.45">
      <c r="D5340"/>
      <c r="E5340"/>
      <c r="F5340"/>
      <c r="G5340"/>
      <c r="H5340"/>
      <c r="I5340"/>
    </row>
    <row r="5341" spans="4:9" hidden="1" x14ac:dyDescent="0.45">
      <c r="D5341"/>
      <c r="E5341"/>
      <c r="F5341"/>
      <c r="G5341"/>
      <c r="H5341"/>
      <c r="I5341"/>
    </row>
    <row r="5342" spans="4:9" hidden="1" x14ac:dyDescent="0.45">
      <c r="D5342"/>
      <c r="E5342"/>
      <c r="F5342"/>
      <c r="G5342"/>
      <c r="H5342"/>
      <c r="I5342"/>
    </row>
    <row r="5343" spans="4:9" hidden="1" x14ac:dyDescent="0.45">
      <c r="D5343"/>
      <c r="E5343"/>
      <c r="F5343"/>
      <c r="G5343"/>
      <c r="H5343"/>
      <c r="I5343"/>
    </row>
    <row r="5344" spans="4:9" hidden="1" x14ac:dyDescent="0.45">
      <c r="D5344"/>
      <c r="E5344"/>
      <c r="F5344"/>
      <c r="G5344"/>
      <c r="H5344"/>
      <c r="I5344"/>
    </row>
    <row r="5345" spans="4:9" hidden="1" x14ac:dyDescent="0.45">
      <c r="D5345"/>
      <c r="E5345"/>
      <c r="F5345"/>
      <c r="G5345"/>
      <c r="H5345"/>
      <c r="I5345"/>
    </row>
    <row r="5346" spans="4:9" hidden="1" x14ac:dyDescent="0.45">
      <c r="D5346"/>
      <c r="E5346"/>
      <c r="F5346"/>
      <c r="G5346"/>
      <c r="H5346"/>
      <c r="I5346"/>
    </row>
    <row r="5347" spans="4:9" hidden="1" x14ac:dyDescent="0.45">
      <c r="D5347"/>
      <c r="E5347"/>
      <c r="F5347"/>
      <c r="G5347"/>
      <c r="H5347"/>
      <c r="I5347"/>
    </row>
    <row r="5348" spans="4:9" hidden="1" x14ac:dyDescent="0.45">
      <c r="D5348"/>
      <c r="E5348"/>
      <c r="F5348"/>
      <c r="G5348"/>
      <c r="H5348"/>
      <c r="I5348"/>
    </row>
    <row r="5349" spans="4:9" hidden="1" x14ac:dyDescent="0.45">
      <c r="D5349"/>
      <c r="E5349"/>
      <c r="F5349"/>
      <c r="G5349"/>
      <c r="H5349"/>
      <c r="I5349"/>
    </row>
    <row r="5350" spans="4:9" hidden="1" x14ac:dyDescent="0.45">
      <c r="D5350"/>
      <c r="E5350"/>
      <c r="F5350"/>
      <c r="G5350"/>
      <c r="H5350"/>
      <c r="I5350"/>
    </row>
    <row r="5351" spans="4:9" hidden="1" x14ac:dyDescent="0.45">
      <c r="D5351"/>
      <c r="E5351"/>
      <c r="F5351"/>
      <c r="G5351"/>
      <c r="H5351"/>
      <c r="I5351"/>
    </row>
    <row r="5352" spans="4:9" hidden="1" x14ac:dyDescent="0.45">
      <c r="D5352"/>
      <c r="E5352"/>
      <c r="F5352"/>
      <c r="G5352"/>
      <c r="H5352"/>
      <c r="I5352"/>
    </row>
    <row r="5353" spans="4:9" hidden="1" x14ac:dyDescent="0.45">
      <c r="D5353"/>
      <c r="E5353"/>
      <c r="F5353"/>
      <c r="G5353"/>
      <c r="H5353"/>
      <c r="I5353"/>
    </row>
    <row r="5354" spans="4:9" hidden="1" x14ac:dyDescent="0.45">
      <c r="D5354"/>
      <c r="E5354"/>
      <c r="F5354"/>
      <c r="G5354"/>
      <c r="H5354"/>
      <c r="I5354"/>
    </row>
    <row r="5355" spans="4:9" hidden="1" x14ac:dyDescent="0.45">
      <c r="D5355"/>
      <c r="E5355"/>
      <c r="F5355"/>
      <c r="G5355"/>
      <c r="H5355"/>
      <c r="I5355"/>
    </row>
    <row r="5356" spans="4:9" hidden="1" x14ac:dyDescent="0.45">
      <c r="D5356"/>
      <c r="E5356"/>
      <c r="F5356"/>
      <c r="G5356"/>
      <c r="H5356"/>
      <c r="I5356"/>
    </row>
    <row r="5357" spans="4:9" hidden="1" x14ac:dyDescent="0.45">
      <c r="D5357"/>
      <c r="E5357"/>
      <c r="F5357"/>
      <c r="G5357"/>
      <c r="H5357"/>
      <c r="I5357"/>
    </row>
    <row r="5358" spans="4:9" hidden="1" x14ac:dyDescent="0.45">
      <c r="D5358"/>
      <c r="E5358"/>
      <c r="F5358"/>
      <c r="G5358"/>
      <c r="H5358"/>
      <c r="I5358"/>
    </row>
    <row r="5359" spans="4:9" hidden="1" x14ac:dyDescent="0.45">
      <c r="D5359"/>
      <c r="E5359"/>
      <c r="F5359"/>
      <c r="G5359"/>
      <c r="H5359"/>
      <c r="I5359"/>
    </row>
    <row r="5360" spans="4:9" hidden="1" x14ac:dyDescent="0.45">
      <c r="D5360"/>
      <c r="E5360"/>
      <c r="F5360"/>
      <c r="G5360"/>
      <c r="H5360"/>
      <c r="I5360"/>
    </row>
    <row r="5361" spans="4:9" hidden="1" x14ac:dyDescent="0.45">
      <c r="D5361"/>
      <c r="E5361"/>
      <c r="F5361"/>
      <c r="G5361"/>
      <c r="H5361"/>
      <c r="I5361"/>
    </row>
    <row r="5362" spans="4:9" hidden="1" x14ac:dyDescent="0.45">
      <c r="D5362"/>
      <c r="E5362"/>
      <c r="F5362"/>
      <c r="G5362"/>
      <c r="H5362"/>
      <c r="I5362"/>
    </row>
    <row r="5363" spans="4:9" hidden="1" x14ac:dyDescent="0.45">
      <c r="D5363"/>
      <c r="E5363"/>
      <c r="F5363"/>
      <c r="G5363"/>
      <c r="H5363"/>
      <c r="I5363"/>
    </row>
    <row r="5364" spans="4:9" hidden="1" x14ac:dyDescent="0.45">
      <c r="D5364"/>
      <c r="E5364"/>
      <c r="F5364"/>
      <c r="G5364"/>
      <c r="H5364"/>
      <c r="I5364"/>
    </row>
    <row r="5365" spans="4:9" hidden="1" x14ac:dyDescent="0.45">
      <c r="D5365"/>
      <c r="E5365"/>
      <c r="F5365"/>
      <c r="G5365"/>
      <c r="H5365"/>
      <c r="I5365"/>
    </row>
    <row r="5366" spans="4:9" hidden="1" x14ac:dyDescent="0.45">
      <c r="D5366"/>
      <c r="E5366"/>
      <c r="F5366"/>
      <c r="G5366"/>
      <c r="H5366"/>
      <c r="I5366"/>
    </row>
    <row r="5367" spans="4:9" hidden="1" x14ac:dyDescent="0.45">
      <c r="D5367"/>
      <c r="E5367"/>
      <c r="F5367"/>
      <c r="G5367"/>
      <c r="H5367"/>
      <c r="I5367"/>
    </row>
    <row r="5368" spans="4:9" hidden="1" x14ac:dyDescent="0.45">
      <c r="D5368"/>
      <c r="E5368"/>
      <c r="F5368"/>
      <c r="G5368"/>
      <c r="H5368"/>
      <c r="I5368"/>
    </row>
    <row r="5369" spans="4:9" hidden="1" x14ac:dyDescent="0.45">
      <c r="D5369"/>
      <c r="E5369"/>
      <c r="F5369"/>
      <c r="G5369"/>
      <c r="H5369"/>
      <c r="I5369"/>
    </row>
    <row r="5370" spans="4:9" hidden="1" x14ac:dyDescent="0.45">
      <c r="D5370"/>
      <c r="E5370"/>
      <c r="F5370"/>
      <c r="G5370"/>
      <c r="H5370"/>
      <c r="I5370"/>
    </row>
    <row r="5371" spans="4:9" hidden="1" x14ac:dyDescent="0.45">
      <c r="D5371"/>
      <c r="E5371"/>
      <c r="F5371"/>
      <c r="G5371"/>
      <c r="H5371"/>
      <c r="I5371"/>
    </row>
    <row r="5372" spans="4:9" hidden="1" x14ac:dyDescent="0.45">
      <c r="D5372"/>
      <c r="E5372"/>
      <c r="F5372"/>
      <c r="G5372"/>
      <c r="H5372"/>
      <c r="I5372"/>
    </row>
    <row r="5373" spans="4:9" hidden="1" x14ac:dyDescent="0.45">
      <c r="D5373"/>
      <c r="E5373"/>
      <c r="F5373"/>
      <c r="G5373"/>
      <c r="H5373"/>
      <c r="I5373"/>
    </row>
    <row r="5374" spans="4:9" hidden="1" x14ac:dyDescent="0.45">
      <c r="D5374"/>
      <c r="E5374"/>
      <c r="F5374"/>
      <c r="G5374"/>
      <c r="H5374"/>
      <c r="I5374"/>
    </row>
    <row r="5375" spans="4:9" hidden="1" x14ac:dyDescent="0.45">
      <c r="D5375"/>
      <c r="E5375"/>
      <c r="F5375"/>
      <c r="G5375"/>
      <c r="H5375"/>
      <c r="I5375"/>
    </row>
    <row r="5376" spans="4:9" hidden="1" x14ac:dyDescent="0.45">
      <c r="D5376"/>
      <c r="E5376"/>
      <c r="F5376"/>
      <c r="G5376"/>
      <c r="H5376"/>
      <c r="I5376"/>
    </row>
    <row r="5377" spans="4:9" hidden="1" x14ac:dyDescent="0.45">
      <c r="D5377"/>
      <c r="E5377"/>
      <c r="F5377"/>
      <c r="G5377"/>
      <c r="H5377"/>
      <c r="I5377"/>
    </row>
    <row r="5378" spans="4:9" hidden="1" x14ac:dyDescent="0.45">
      <c r="D5378"/>
      <c r="E5378"/>
      <c r="F5378"/>
      <c r="G5378"/>
      <c r="H5378"/>
      <c r="I5378"/>
    </row>
    <row r="5379" spans="4:9" hidden="1" x14ac:dyDescent="0.45">
      <c r="D5379"/>
      <c r="E5379"/>
      <c r="F5379"/>
      <c r="G5379"/>
      <c r="H5379"/>
      <c r="I5379"/>
    </row>
    <row r="5380" spans="4:9" hidden="1" x14ac:dyDescent="0.45">
      <c r="D5380"/>
      <c r="E5380"/>
      <c r="F5380"/>
      <c r="G5380"/>
      <c r="H5380"/>
      <c r="I5380"/>
    </row>
    <row r="5381" spans="4:9" hidden="1" x14ac:dyDescent="0.45">
      <c r="D5381"/>
      <c r="E5381"/>
      <c r="F5381"/>
      <c r="G5381"/>
      <c r="H5381"/>
      <c r="I5381"/>
    </row>
    <row r="5382" spans="4:9" hidden="1" x14ac:dyDescent="0.45">
      <c r="D5382"/>
      <c r="E5382"/>
      <c r="F5382"/>
      <c r="G5382"/>
      <c r="H5382"/>
      <c r="I5382"/>
    </row>
    <row r="5383" spans="4:9" hidden="1" x14ac:dyDescent="0.45">
      <c r="D5383"/>
      <c r="E5383"/>
      <c r="F5383"/>
      <c r="G5383"/>
      <c r="H5383"/>
      <c r="I5383"/>
    </row>
    <row r="5384" spans="4:9" hidden="1" x14ac:dyDescent="0.45">
      <c r="D5384"/>
      <c r="E5384"/>
      <c r="F5384"/>
      <c r="G5384"/>
      <c r="H5384"/>
      <c r="I5384"/>
    </row>
    <row r="5385" spans="4:9" hidden="1" x14ac:dyDescent="0.45">
      <c r="D5385"/>
      <c r="E5385"/>
      <c r="F5385"/>
      <c r="G5385"/>
      <c r="H5385"/>
      <c r="I5385"/>
    </row>
    <row r="5386" spans="4:9" hidden="1" x14ac:dyDescent="0.45">
      <c r="D5386"/>
      <c r="E5386"/>
      <c r="F5386"/>
      <c r="G5386"/>
      <c r="H5386"/>
      <c r="I5386"/>
    </row>
    <row r="5387" spans="4:9" hidden="1" x14ac:dyDescent="0.45">
      <c r="D5387"/>
      <c r="E5387"/>
      <c r="F5387"/>
      <c r="G5387"/>
      <c r="H5387"/>
      <c r="I5387"/>
    </row>
    <row r="5388" spans="4:9" hidden="1" x14ac:dyDescent="0.45">
      <c r="D5388"/>
      <c r="E5388"/>
      <c r="F5388"/>
      <c r="G5388"/>
      <c r="H5388"/>
      <c r="I5388"/>
    </row>
    <row r="5389" spans="4:9" hidden="1" x14ac:dyDescent="0.45">
      <c r="D5389"/>
      <c r="E5389"/>
      <c r="F5389"/>
      <c r="G5389"/>
      <c r="H5389"/>
      <c r="I5389"/>
    </row>
    <row r="5390" spans="4:9" hidden="1" x14ac:dyDescent="0.45">
      <c r="D5390"/>
      <c r="E5390"/>
      <c r="F5390"/>
      <c r="G5390"/>
      <c r="H5390"/>
      <c r="I5390"/>
    </row>
    <row r="5391" spans="4:9" hidden="1" x14ac:dyDescent="0.45">
      <c r="D5391"/>
      <c r="E5391"/>
      <c r="F5391"/>
      <c r="G5391"/>
      <c r="H5391"/>
      <c r="I5391"/>
    </row>
    <row r="5392" spans="4:9" hidden="1" x14ac:dyDescent="0.45">
      <c r="D5392"/>
      <c r="E5392"/>
      <c r="F5392"/>
      <c r="G5392"/>
      <c r="H5392"/>
      <c r="I5392"/>
    </row>
    <row r="5393" spans="4:9" hidden="1" x14ac:dyDescent="0.45">
      <c r="D5393"/>
      <c r="E5393"/>
      <c r="F5393"/>
      <c r="G5393"/>
      <c r="H5393"/>
      <c r="I5393"/>
    </row>
    <row r="5394" spans="4:9" hidden="1" x14ac:dyDescent="0.45">
      <c r="D5394"/>
      <c r="E5394"/>
      <c r="F5394"/>
      <c r="G5394"/>
      <c r="H5394"/>
      <c r="I5394"/>
    </row>
    <row r="5395" spans="4:9" hidden="1" x14ac:dyDescent="0.45">
      <c r="D5395"/>
      <c r="E5395"/>
      <c r="F5395"/>
      <c r="G5395"/>
      <c r="H5395"/>
      <c r="I5395"/>
    </row>
    <row r="5396" spans="4:9" hidden="1" x14ac:dyDescent="0.45">
      <c r="D5396"/>
      <c r="E5396"/>
      <c r="F5396"/>
      <c r="G5396"/>
      <c r="H5396"/>
      <c r="I5396"/>
    </row>
    <row r="5397" spans="4:9" hidden="1" x14ac:dyDescent="0.45">
      <c r="D5397"/>
      <c r="E5397"/>
      <c r="F5397"/>
      <c r="G5397"/>
      <c r="H5397"/>
      <c r="I5397"/>
    </row>
    <row r="5398" spans="4:9" hidden="1" x14ac:dyDescent="0.45">
      <c r="D5398"/>
      <c r="E5398"/>
      <c r="F5398"/>
      <c r="G5398"/>
      <c r="H5398"/>
      <c r="I5398"/>
    </row>
    <row r="5399" spans="4:9" hidden="1" x14ac:dyDescent="0.45">
      <c r="D5399"/>
      <c r="E5399"/>
      <c r="F5399"/>
      <c r="G5399"/>
      <c r="H5399"/>
      <c r="I5399"/>
    </row>
    <row r="5400" spans="4:9" hidden="1" x14ac:dyDescent="0.45">
      <c r="D5400"/>
      <c r="E5400"/>
      <c r="F5400"/>
      <c r="G5400"/>
      <c r="H5400"/>
      <c r="I5400"/>
    </row>
    <row r="5401" spans="4:9" hidden="1" x14ac:dyDescent="0.45">
      <c r="D5401"/>
      <c r="E5401"/>
      <c r="F5401"/>
      <c r="G5401"/>
      <c r="H5401"/>
      <c r="I5401"/>
    </row>
    <row r="5402" spans="4:9" hidden="1" x14ac:dyDescent="0.45">
      <c r="D5402"/>
      <c r="E5402"/>
      <c r="F5402"/>
      <c r="G5402"/>
      <c r="H5402"/>
      <c r="I5402"/>
    </row>
    <row r="5403" spans="4:9" hidden="1" x14ac:dyDescent="0.45">
      <c r="D5403"/>
      <c r="E5403"/>
      <c r="F5403"/>
      <c r="G5403"/>
      <c r="H5403"/>
      <c r="I5403"/>
    </row>
    <row r="5404" spans="4:9" hidden="1" x14ac:dyDescent="0.45">
      <c r="D5404"/>
      <c r="E5404"/>
      <c r="F5404"/>
      <c r="G5404"/>
      <c r="H5404"/>
      <c r="I5404"/>
    </row>
    <row r="5405" spans="4:9" hidden="1" x14ac:dyDescent="0.45">
      <c r="D5405"/>
      <c r="E5405"/>
      <c r="F5405"/>
      <c r="G5405"/>
      <c r="H5405"/>
      <c r="I5405"/>
    </row>
    <row r="5406" spans="4:9" hidden="1" x14ac:dyDescent="0.45">
      <c r="D5406"/>
      <c r="E5406"/>
      <c r="F5406"/>
      <c r="G5406"/>
      <c r="H5406"/>
      <c r="I5406"/>
    </row>
    <row r="5407" spans="4:9" hidden="1" x14ac:dyDescent="0.45">
      <c r="D5407"/>
      <c r="E5407"/>
      <c r="F5407"/>
      <c r="G5407"/>
      <c r="H5407"/>
      <c r="I5407"/>
    </row>
    <row r="5408" spans="4:9" hidden="1" x14ac:dyDescent="0.45">
      <c r="D5408"/>
      <c r="E5408"/>
      <c r="F5408"/>
      <c r="G5408"/>
      <c r="H5408"/>
      <c r="I5408"/>
    </row>
    <row r="5409" spans="4:9" hidden="1" x14ac:dyDescent="0.45">
      <c r="D5409"/>
      <c r="E5409"/>
      <c r="F5409"/>
      <c r="G5409"/>
      <c r="H5409"/>
      <c r="I5409"/>
    </row>
    <row r="5410" spans="4:9" hidden="1" x14ac:dyDescent="0.45">
      <c r="D5410"/>
      <c r="E5410"/>
      <c r="F5410"/>
      <c r="G5410"/>
      <c r="H5410"/>
      <c r="I5410"/>
    </row>
    <row r="5411" spans="4:9" hidden="1" x14ac:dyDescent="0.45">
      <c r="D5411"/>
      <c r="E5411"/>
      <c r="F5411"/>
      <c r="G5411"/>
      <c r="H5411"/>
      <c r="I5411"/>
    </row>
    <row r="5412" spans="4:9" hidden="1" x14ac:dyDescent="0.45">
      <c r="D5412"/>
      <c r="E5412"/>
      <c r="F5412"/>
      <c r="G5412"/>
      <c r="H5412"/>
      <c r="I5412"/>
    </row>
    <row r="5413" spans="4:9" hidden="1" x14ac:dyDescent="0.45">
      <c r="D5413"/>
      <c r="E5413"/>
      <c r="F5413"/>
      <c r="G5413"/>
      <c r="H5413"/>
      <c r="I5413"/>
    </row>
    <row r="5414" spans="4:9" hidden="1" x14ac:dyDescent="0.45">
      <c r="D5414"/>
      <c r="E5414"/>
      <c r="F5414"/>
      <c r="G5414"/>
      <c r="H5414"/>
      <c r="I5414"/>
    </row>
    <row r="5415" spans="4:9" hidden="1" x14ac:dyDescent="0.45">
      <c r="D5415"/>
      <c r="E5415"/>
      <c r="F5415"/>
      <c r="G5415"/>
      <c r="H5415"/>
      <c r="I5415"/>
    </row>
    <row r="5416" spans="4:9" hidden="1" x14ac:dyDescent="0.45">
      <c r="D5416"/>
      <c r="E5416"/>
      <c r="F5416"/>
      <c r="G5416"/>
      <c r="H5416"/>
      <c r="I5416"/>
    </row>
    <row r="5417" spans="4:9" hidden="1" x14ac:dyDescent="0.45">
      <c r="D5417"/>
      <c r="E5417"/>
      <c r="F5417"/>
      <c r="G5417"/>
      <c r="H5417"/>
      <c r="I5417"/>
    </row>
    <row r="5418" spans="4:9" hidden="1" x14ac:dyDescent="0.45">
      <c r="D5418"/>
      <c r="E5418"/>
      <c r="F5418"/>
      <c r="G5418"/>
      <c r="H5418"/>
      <c r="I5418"/>
    </row>
    <row r="5419" spans="4:9" hidden="1" x14ac:dyDescent="0.45">
      <c r="D5419"/>
      <c r="E5419"/>
      <c r="F5419"/>
      <c r="G5419"/>
      <c r="H5419"/>
      <c r="I5419"/>
    </row>
    <row r="5420" spans="4:9" hidden="1" x14ac:dyDescent="0.45">
      <c r="D5420"/>
      <c r="E5420"/>
      <c r="F5420"/>
      <c r="G5420"/>
      <c r="H5420"/>
      <c r="I5420"/>
    </row>
    <row r="5421" spans="4:9" hidden="1" x14ac:dyDescent="0.45">
      <c r="D5421"/>
      <c r="E5421"/>
      <c r="F5421"/>
      <c r="G5421"/>
      <c r="H5421"/>
      <c r="I5421"/>
    </row>
    <row r="5422" spans="4:9" hidden="1" x14ac:dyDescent="0.45">
      <c r="D5422"/>
      <c r="E5422"/>
      <c r="F5422"/>
      <c r="G5422"/>
      <c r="H5422"/>
      <c r="I5422"/>
    </row>
    <row r="5423" spans="4:9" hidden="1" x14ac:dyDescent="0.45">
      <c r="D5423"/>
      <c r="E5423"/>
      <c r="F5423"/>
      <c r="G5423"/>
      <c r="H5423"/>
      <c r="I5423"/>
    </row>
    <row r="5424" spans="4:9" hidden="1" x14ac:dyDescent="0.45">
      <c r="D5424"/>
      <c r="E5424"/>
      <c r="F5424"/>
      <c r="G5424"/>
      <c r="H5424"/>
      <c r="I5424"/>
    </row>
    <row r="5425" spans="4:9" hidden="1" x14ac:dyDescent="0.45">
      <c r="D5425"/>
      <c r="E5425"/>
      <c r="F5425"/>
      <c r="G5425"/>
      <c r="H5425"/>
      <c r="I5425"/>
    </row>
    <row r="5426" spans="4:9" hidden="1" x14ac:dyDescent="0.45">
      <c r="D5426"/>
      <c r="E5426"/>
      <c r="F5426"/>
      <c r="G5426"/>
      <c r="H5426"/>
      <c r="I5426"/>
    </row>
    <row r="5427" spans="4:9" hidden="1" x14ac:dyDescent="0.45">
      <c r="D5427"/>
      <c r="E5427"/>
      <c r="F5427"/>
      <c r="G5427"/>
      <c r="H5427"/>
      <c r="I5427"/>
    </row>
    <row r="5428" spans="4:9" hidden="1" x14ac:dyDescent="0.45">
      <c r="D5428"/>
      <c r="E5428"/>
      <c r="F5428"/>
      <c r="G5428"/>
      <c r="H5428"/>
      <c r="I5428"/>
    </row>
    <row r="5429" spans="4:9" hidden="1" x14ac:dyDescent="0.45">
      <c r="D5429"/>
      <c r="E5429"/>
      <c r="F5429"/>
      <c r="G5429"/>
      <c r="H5429"/>
      <c r="I5429"/>
    </row>
    <row r="5430" spans="4:9" hidden="1" x14ac:dyDescent="0.45">
      <c r="D5430"/>
      <c r="E5430"/>
      <c r="F5430"/>
      <c r="G5430"/>
      <c r="H5430"/>
      <c r="I5430"/>
    </row>
    <row r="5431" spans="4:9" hidden="1" x14ac:dyDescent="0.45">
      <c r="D5431"/>
      <c r="E5431"/>
      <c r="F5431"/>
      <c r="G5431"/>
      <c r="H5431"/>
      <c r="I5431"/>
    </row>
    <row r="5432" spans="4:9" hidden="1" x14ac:dyDescent="0.45">
      <c r="D5432"/>
      <c r="E5432"/>
      <c r="F5432"/>
      <c r="G5432"/>
      <c r="H5432"/>
      <c r="I5432"/>
    </row>
    <row r="5433" spans="4:9" hidden="1" x14ac:dyDescent="0.45">
      <c r="D5433"/>
      <c r="E5433"/>
      <c r="F5433"/>
      <c r="G5433"/>
      <c r="H5433"/>
      <c r="I5433"/>
    </row>
    <row r="5434" spans="4:9" hidden="1" x14ac:dyDescent="0.45">
      <c r="D5434"/>
      <c r="E5434"/>
      <c r="F5434"/>
      <c r="G5434"/>
      <c r="H5434"/>
      <c r="I5434"/>
    </row>
    <row r="5435" spans="4:9" hidden="1" x14ac:dyDescent="0.45">
      <c r="D5435"/>
      <c r="E5435"/>
      <c r="F5435"/>
      <c r="G5435"/>
      <c r="H5435"/>
      <c r="I5435"/>
    </row>
    <row r="5436" spans="4:9" hidden="1" x14ac:dyDescent="0.45">
      <c r="D5436"/>
      <c r="E5436"/>
      <c r="F5436"/>
      <c r="G5436"/>
      <c r="H5436"/>
      <c r="I5436"/>
    </row>
    <row r="5437" spans="4:9" hidden="1" x14ac:dyDescent="0.45">
      <c r="D5437"/>
      <c r="E5437"/>
      <c r="F5437"/>
      <c r="G5437"/>
      <c r="H5437"/>
      <c r="I5437"/>
    </row>
    <row r="5438" spans="4:9" hidden="1" x14ac:dyDescent="0.45">
      <c r="D5438"/>
      <c r="E5438"/>
      <c r="F5438"/>
      <c r="G5438"/>
      <c r="H5438"/>
      <c r="I5438"/>
    </row>
    <row r="5439" spans="4:9" hidden="1" x14ac:dyDescent="0.45">
      <c r="D5439"/>
      <c r="E5439"/>
      <c r="F5439"/>
      <c r="G5439"/>
      <c r="H5439"/>
      <c r="I5439"/>
    </row>
    <row r="5440" spans="4:9" hidden="1" x14ac:dyDescent="0.45">
      <c r="D5440"/>
      <c r="E5440"/>
      <c r="F5440"/>
      <c r="G5440"/>
      <c r="H5440"/>
      <c r="I5440"/>
    </row>
    <row r="5441" spans="4:9" hidden="1" x14ac:dyDescent="0.45">
      <c r="D5441"/>
      <c r="E5441"/>
      <c r="F5441"/>
      <c r="G5441"/>
      <c r="H5441"/>
      <c r="I5441"/>
    </row>
    <row r="5442" spans="4:9" hidden="1" x14ac:dyDescent="0.45">
      <c r="D5442"/>
      <c r="E5442"/>
      <c r="F5442"/>
      <c r="G5442"/>
      <c r="H5442"/>
      <c r="I5442"/>
    </row>
    <row r="5443" spans="4:9" hidden="1" x14ac:dyDescent="0.45">
      <c r="D5443"/>
      <c r="E5443"/>
      <c r="F5443"/>
      <c r="G5443"/>
      <c r="H5443"/>
      <c r="I5443"/>
    </row>
    <row r="5444" spans="4:9" hidden="1" x14ac:dyDescent="0.45">
      <c r="D5444"/>
      <c r="E5444"/>
      <c r="F5444"/>
      <c r="G5444"/>
      <c r="H5444"/>
      <c r="I5444"/>
    </row>
    <row r="5445" spans="4:9" hidden="1" x14ac:dyDescent="0.45">
      <c r="D5445"/>
      <c r="E5445"/>
      <c r="F5445"/>
      <c r="G5445"/>
      <c r="H5445"/>
      <c r="I5445"/>
    </row>
    <row r="5446" spans="4:9" hidden="1" x14ac:dyDescent="0.45">
      <c r="D5446"/>
      <c r="E5446"/>
      <c r="F5446"/>
      <c r="G5446"/>
      <c r="H5446"/>
      <c r="I5446"/>
    </row>
    <row r="5447" spans="4:9" hidden="1" x14ac:dyDescent="0.45">
      <c r="D5447"/>
      <c r="E5447"/>
      <c r="F5447"/>
      <c r="G5447"/>
      <c r="H5447"/>
      <c r="I5447"/>
    </row>
    <row r="5448" spans="4:9" hidden="1" x14ac:dyDescent="0.45">
      <c r="D5448"/>
      <c r="E5448"/>
      <c r="F5448"/>
      <c r="G5448"/>
      <c r="H5448"/>
      <c r="I5448"/>
    </row>
    <row r="5449" spans="4:9" hidden="1" x14ac:dyDescent="0.45">
      <c r="D5449"/>
      <c r="E5449"/>
      <c r="F5449"/>
      <c r="G5449"/>
      <c r="H5449"/>
      <c r="I5449"/>
    </row>
    <row r="5450" spans="4:9" hidden="1" x14ac:dyDescent="0.45">
      <c r="D5450"/>
      <c r="E5450"/>
      <c r="F5450"/>
      <c r="G5450"/>
      <c r="H5450"/>
      <c r="I5450"/>
    </row>
    <row r="5451" spans="4:9" hidden="1" x14ac:dyDescent="0.45">
      <c r="D5451"/>
      <c r="E5451"/>
      <c r="F5451"/>
      <c r="G5451"/>
      <c r="H5451"/>
      <c r="I5451"/>
    </row>
    <row r="5452" spans="4:9" hidden="1" x14ac:dyDescent="0.45">
      <c r="D5452"/>
      <c r="E5452"/>
      <c r="F5452"/>
      <c r="G5452"/>
      <c r="H5452"/>
      <c r="I5452"/>
    </row>
    <row r="5453" spans="4:9" hidden="1" x14ac:dyDescent="0.45">
      <c r="D5453"/>
      <c r="E5453"/>
      <c r="F5453"/>
      <c r="G5453"/>
      <c r="H5453"/>
      <c r="I5453"/>
    </row>
    <row r="5454" spans="4:9" hidden="1" x14ac:dyDescent="0.45">
      <c r="D5454"/>
      <c r="E5454"/>
      <c r="F5454"/>
      <c r="G5454"/>
      <c r="H5454"/>
      <c r="I5454"/>
    </row>
    <row r="5455" spans="4:9" hidden="1" x14ac:dyDescent="0.45">
      <c r="D5455"/>
      <c r="E5455"/>
      <c r="F5455"/>
      <c r="G5455"/>
      <c r="H5455"/>
      <c r="I5455"/>
    </row>
    <row r="5456" spans="4:9" hidden="1" x14ac:dyDescent="0.45">
      <c r="D5456"/>
      <c r="E5456"/>
      <c r="F5456"/>
      <c r="G5456"/>
      <c r="H5456"/>
      <c r="I5456"/>
    </row>
    <row r="5457" spans="4:9" hidden="1" x14ac:dyDescent="0.45">
      <c r="D5457"/>
      <c r="E5457"/>
      <c r="F5457"/>
      <c r="G5457"/>
      <c r="H5457"/>
      <c r="I5457"/>
    </row>
    <row r="5458" spans="4:9" hidden="1" x14ac:dyDescent="0.45">
      <c r="D5458"/>
      <c r="E5458"/>
      <c r="F5458"/>
      <c r="G5458"/>
      <c r="H5458"/>
      <c r="I5458"/>
    </row>
    <row r="5459" spans="4:9" hidden="1" x14ac:dyDescent="0.45">
      <c r="D5459"/>
      <c r="E5459"/>
      <c r="F5459"/>
      <c r="G5459"/>
      <c r="H5459"/>
      <c r="I5459"/>
    </row>
    <row r="5460" spans="4:9" hidden="1" x14ac:dyDescent="0.45">
      <c r="D5460"/>
      <c r="E5460"/>
      <c r="F5460"/>
      <c r="G5460"/>
      <c r="H5460"/>
      <c r="I5460"/>
    </row>
    <row r="5461" spans="4:9" hidden="1" x14ac:dyDescent="0.45">
      <c r="D5461"/>
      <c r="E5461"/>
      <c r="F5461"/>
      <c r="G5461"/>
      <c r="H5461"/>
      <c r="I5461"/>
    </row>
    <row r="5462" spans="4:9" hidden="1" x14ac:dyDescent="0.45">
      <c r="D5462"/>
      <c r="E5462"/>
      <c r="F5462"/>
      <c r="G5462"/>
      <c r="H5462"/>
      <c r="I5462"/>
    </row>
    <row r="5463" spans="4:9" hidden="1" x14ac:dyDescent="0.45">
      <c r="D5463"/>
      <c r="E5463"/>
      <c r="F5463"/>
      <c r="G5463"/>
      <c r="H5463"/>
      <c r="I5463"/>
    </row>
    <row r="5464" spans="4:9" hidden="1" x14ac:dyDescent="0.45">
      <c r="D5464"/>
      <c r="E5464"/>
      <c r="F5464"/>
      <c r="G5464"/>
      <c r="H5464"/>
      <c r="I5464"/>
    </row>
    <row r="5465" spans="4:9" hidden="1" x14ac:dyDescent="0.45">
      <c r="D5465"/>
      <c r="E5465"/>
      <c r="F5465"/>
      <c r="G5465"/>
      <c r="H5465"/>
      <c r="I5465"/>
    </row>
    <row r="5466" spans="4:9" hidden="1" x14ac:dyDescent="0.45">
      <c r="D5466"/>
      <c r="E5466"/>
      <c r="F5466"/>
      <c r="G5466"/>
      <c r="H5466"/>
      <c r="I5466"/>
    </row>
    <row r="5467" spans="4:9" hidden="1" x14ac:dyDescent="0.45">
      <c r="D5467"/>
      <c r="E5467"/>
      <c r="F5467"/>
      <c r="G5467"/>
      <c r="H5467"/>
      <c r="I5467"/>
    </row>
    <row r="5468" spans="4:9" hidden="1" x14ac:dyDescent="0.45">
      <c r="D5468"/>
      <c r="E5468"/>
      <c r="F5468"/>
      <c r="G5468"/>
      <c r="H5468"/>
      <c r="I5468"/>
    </row>
    <row r="5469" spans="4:9" hidden="1" x14ac:dyDescent="0.45">
      <c r="D5469"/>
      <c r="E5469"/>
      <c r="F5469"/>
      <c r="G5469"/>
      <c r="H5469"/>
      <c r="I5469"/>
    </row>
    <row r="5470" spans="4:9" hidden="1" x14ac:dyDescent="0.45">
      <c r="D5470"/>
      <c r="E5470"/>
      <c r="F5470"/>
      <c r="G5470"/>
      <c r="H5470"/>
      <c r="I5470"/>
    </row>
    <row r="5471" spans="4:9" hidden="1" x14ac:dyDescent="0.45">
      <c r="D5471"/>
      <c r="E5471"/>
      <c r="F5471"/>
      <c r="G5471"/>
      <c r="H5471"/>
      <c r="I5471"/>
    </row>
    <row r="5472" spans="4:9" hidden="1" x14ac:dyDescent="0.45">
      <c r="D5472"/>
      <c r="E5472"/>
      <c r="F5472"/>
      <c r="G5472"/>
      <c r="H5472"/>
      <c r="I5472"/>
    </row>
    <row r="5473" spans="4:9" hidden="1" x14ac:dyDescent="0.45">
      <c r="D5473"/>
      <c r="E5473"/>
      <c r="F5473"/>
      <c r="G5473"/>
      <c r="H5473"/>
      <c r="I5473"/>
    </row>
    <row r="5474" spans="4:9" hidden="1" x14ac:dyDescent="0.45">
      <c r="D5474"/>
      <c r="E5474"/>
      <c r="F5474"/>
      <c r="G5474"/>
      <c r="H5474"/>
      <c r="I5474"/>
    </row>
    <row r="5475" spans="4:9" hidden="1" x14ac:dyDescent="0.45">
      <c r="D5475"/>
      <c r="E5475"/>
      <c r="F5475"/>
      <c r="G5475"/>
      <c r="H5475"/>
      <c r="I5475"/>
    </row>
    <row r="5476" spans="4:9" hidden="1" x14ac:dyDescent="0.45">
      <c r="D5476"/>
      <c r="E5476"/>
      <c r="F5476"/>
      <c r="G5476"/>
      <c r="H5476"/>
      <c r="I5476"/>
    </row>
    <row r="5477" spans="4:9" hidden="1" x14ac:dyDescent="0.45">
      <c r="D5477"/>
      <c r="E5477"/>
      <c r="F5477"/>
      <c r="G5477"/>
      <c r="H5477"/>
      <c r="I5477"/>
    </row>
    <row r="5478" spans="4:9" hidden="1" x14ac:dyDescent="0.45">
      <c r="D5478"/>
      <c r="E5478"/>
      <c r="F5478"/>
      <c r="G5478"/>
      <c r="H5478"/>
      <c r="I5478"/>
    </row>
    <row r="5479" spans="4:9" hidden="1" x14ac:dyDescent="0.45">
      <c r="D5479"/>
      <c r="E5479"/>
      <c r="F5479"/>
      <c r="G5479"/>
      <c r="H5479"/>
      <c r="I5479"/>
    </row>
    <row r="5480" spans="4:9" hidden="1" x14ac:dyDescent="0.45">
      <c r="D5480"/>
      <c r="E5480"/>
      <c r="F5480"/>
      <c r="G5480"/>
      <c r="H5480"/>
      <c r="I5480"/>
    </row>
    <row r="5481" spans="4:9" hidden="1" x14ac:dyDescent="0.45">
      <c r="D5481"/>
      <c r="E5481"/>
      <c r="F5481"/>
      <c r="G5481"/>
      <c r="H5481"/>
      <c r="I5481"/>
    </row>
    <row r="5482" spans="4:9" hidden="1" x14ac:dyDescent="0.45">
      <c r="D5482"/>
      <c r="E5482"/>
      <c r="F5482"/>
      <c r="G5482"/>
      <c r="H5482"/>
      <c r="I5482"/>
    </row>
    <row r="5483" spans="4:9" hidden="1" x14ac:dyDescent="0.45">
      <c r="D5483"/>
      <c r="E5483"/>
      <c r="F5483"/>
      <c r="G5483"/>
      <c r="H5483"/>
      <c r="I5483"/>
    </row>
    <row r="5484" spans="4:9" hidden="1" x14ac:dyDescent="0.45">
      <c r="D5484"/>
      <c r="E5484"/>
      <c r="F5484"/>
      <c r="G5484"/>
      <c r="H5484"/>
      <c r="I5484"/>
    </row>
    <row r="5485" spans="4:9" hidden="1" x14ac:dyDescent="0.45">
      <c r="D5485"/>
      <c r="E5485"/>
      <c r="F5485"/>
      <c r="G5485"/>
      <c r="H5485"/>
      <c r="I5485"/>
    </row>
    <row r="5486" spans="4:9" hidden="1" x14ac:dyDescent="0.45">
      <c r="D5486"/>
      <c r="E5486"/>
      <c r="F5486"/>
      <c r="G5486"/>
      <c r="H5486"/>
      <c r="I5486"/>
    </row>
    <row r="5487" spans="4:9" hidden="1" x14ac:dyDescent="0.45">
      <c r="D5487"/>
      <c r="E5487"/>
      <c r="F5487"/>
      <c r="G5487"/>
      <c r="H5487"/>
      <c r="I5487"/>
    </row>
    <row r="5488" spans="4:9" hidden="1" x14ac:dyDescent="0.45">
      <c r="D5488"/>
      <c r="E5488"/>
      <c r="F5488"/>
      <c r="G5488"/>
      <c r="H5488"/>
      <c r="I5488"/>
    </row>
    <row r="5489" spans="4:9" hidden="1" x14ac:dyDescent="0.45">
      <c r="D5489"/>
      <c r="E5489"/>
      <c r="F5489"/>
      <c r="G5489"/>
      <c r="H5489"/>
      <c r="I5489"/>
    </row>
    <row r="5490" spans="4:9" hidden="1" x14ac:dyDescent="0.45">
      <c r="D5490"/>
      <c r="E5490"/>
      <c r="F5490"/>
      <c r="G5490"/>
      <c r="H5490"/>
      <c r="I5490"/>
    </row>
    <row r="5491" spans="4:9" hidden="1" x14ac:dyDescent="0.45">
      <c r="D5491"/>
      <c r="E5491"/>
      <c r="F5491"/>
      <c r="G5491"/>
      <c r="H5491"/>
      <c r="I5491"/>
    </row>
    <row r="5492" spans="4:9" hidden="1" x14ac:dyDescent="0.45">
      <c r="D5492"/>
      <c r="E5492"/>
      <c r="F5492"/>
      <c r="G5492"/>
      <c r="H5492"/>
      <c r="I5492"/>
    </row>
    <row r="5493" spans="4:9" hidden="1" x14ac:dyDescent="0.45">
      <c r="D5493"/>
      <c r="E5493"/>
      <c r="F5493"/>
      <c r="G5493"/>
      <c r="H5493"/>
      <c r="I5493"/>
    </row>
    <row r="5494" spans="4:9" hidden="1" x14ac:dyDescent="0.45">
      <c r="D5494"/>
      <c r="E5494"/>
      <c r="F5494"/>
      <c r="G5494"/>
      <c r="H5494"/>
      <c r="I5494"/>
    </row>
    <row r="5495" spans="4:9" hidden="1" x14ac:dyDescent="0.45">
      <c r="D5495"/>
      <c r="E5495"/>
      <c r="F5495"/>
      <c r="G5495"/>
      <c r="H5495"/>
      <c r="I5495"/>
    </row>
    <row r="5496" spans="4:9" hidden="1" x14ac:dyDescent="0.45">
      <c r="D5496"/>
      <c r="E5496"/>
      <c r="F5496"/>
      <c r="G5496"/>
      <c r="H5496"/>
      <c r="I5496"/>
    </row>
    <row r="5497" spans="4:9" hidden="1" x14ac:dyDescent="0.45">
      <c r="D5497"/>
      <c r="E5497"/>
      <c r="F5497"/>
      <c r="G5497"/>
      <c r="H5497"/>
      <c r="I5497"/>
    </row>
    <row r="5498" spans="4:9" hidden="1" x14ac:dyDescent="0.45">
      <c r="D5498"/>
      <c r="E5498"/>
      <c r="F5498"/>
      <c r="G5498"/>
      <c r="H5498"/>
      <c r="I5498"/>
    </row>
    <row r="5499" spans="4:9" hidden="1" x14ac:dyDescent="0.45">
      <c r="D5499"/>
      <c r="E5499"/>
      <c r="F5499"/>
      <c r="G5499"/>
      <c r="H5499"/>
      <c r="I5499"/>
    </row>
    <row r="5500" spans="4:9" hidden="1" x14ac:dyDescent="0.45">
      <c r="D5500"/>
      <c r="E5500"/>
      <c r="F5500"/>
      <c r="G5500"/>
      <c r="H5500"/>
      <c r="I5500"/>
    </row>
    <row r="5501" spans="4:9" hidden="1" x14ac:dyDescent="0.45">
      <c r="D5501"/>
      <c r="E5501"/>
      <c r="F5501"/>
      <c r="G5501"/>
      <c r="H5501"/>
      <c r="I5501"/>
    </row>
    <row r="5502" spans="4:9" hidden="1" x14ac:dyDescent="0.45">
      <c r="D5502"/>
      <c r="E5502"/>
      <c r="F5502"/>
      <c r="G5502"/>
      <c r="H5502"/>
      <c r="I5502"/>
    </row>
    <row r="5503" spans="4:9" hidden="1" x14ac:dyDescent="0.45">
      <c r="D5503"/>
      <c r="E5503"/>
      <c r="F5503"/>
      <c r="G5503"/>
      <c r="H5503"/>
      <c r="I5503"/>
    </row>
    <row r="5504" spans="4:9" hidden="1" x14ac:dyDescent="0.45">
      <c r="D5504"/>
      <c r="E5504"/>
      <c r="F5504"/>
      <c r="G5504"/>
      <c r="H5504"/>
      <c r="I5504"/>
    </row>
    <row r="5505" spans="4:9" hidden="1" x14ac:dyDescent="0.45">
      <c r="D5505"/>
      <c r="E5505"/>
      <c r="F5505"/>
      <c r="G5505"/>
      <c r="H5505"/>
      <c r="I5505"/>
    </row>
    <row r="5506" spans="4:9" hidden="1" x14ac:dyDescent="0.45">
      <c r="D5506"/>
      <c r="E5506"/>
      <c r="F5506"/>
      <c r="G5506"/>
      <c r="H5506"/>
      <c r="I5506"/>
    </row>
    <row r="5507" spans="4:9" hidden="1" x14ac:dyDescent="0.45">
      <c r="D5507"/>
      <c r="E5507"/>
      <c r="F5507"/>
      <c r="G5507"/>
      <c r="H5507"/>
      <c r="I5507"/>
    </row>
    <row r="5508" spans="4:9" hidden="1" x14ac:dyDescent="0.45">
      <c r="D5508"/>
      <c r="E5508"/>
      <c r="F5508"/>
      <c r="G5508"/>
      <c r="H5508"/>
      <c r="I5508"/>
    </row>
    <row r="5509" spans="4:9" hidden="1" x14ac:dyDescent="0.45">
      <c r="D5509"/>
      <c r="E5509"/>
      <c r="F5509"/>
      <c r="G5509"/>
      <c r="H5509"/>
      <c r="I5509"/>
    </row>
    <row r="5510" spans="4:9" hidden="1" x14ac:dyDescent="0.45">
      <c r="D5510"/>
      <c r="E5510"/>
      <c r="F5510"/>
      <c r="G5510"/>
      <c r="H5510"/>
      <c r="I5510"/>
    </row>
    <row r="5511" spans="4:9" hidden="1" x14ac:dyDescent="0.45">
      <c r="D5511"/>
      <c r="E5511"/>
      <c r="F5511"/>
      <c r="G5511"/>
      <c r="H5511"/>
      <c r="I5511"/>
    </row>
    <row r="5512" spans="4:9" hidden="1" x14ac:dyDescent="0.45">
      <c r="D5512"/>
      <c r="E5512"/>
      <c r="F5512"/>
      <c r="G5512"/>
      <c r="H5512"/>
      <c r="I5512"/>
    </row>
    <row r="5513" spans="4:9" hidden="1" x14ac:dyDescent="0.45">
      <c r="D5513"/>
      <c r="E5513"/>
      <c r="F5513"/>
      <c r="G5513"/>
      <c r="H5513"/>
      <c r="I5513"/>
    </row>
    <row r="5514" spans="4:9" hidden="1" x14ac:dyDescent="0.45">
      <c r="D5514"/>
      <c r="E5514"/>
      <c r="F5514"/>
      <c r="G5514"/>
      <c r="H5514"/>
      <c r="I5514"/>
    </row>
    <row r="5515" spans="4:9" hidden="1" x14ac:dyDescent="0.45">
      <c r="D5515"/>
      <c r="E5515"/>
      <c r="F5515"/>
      <c r="G5515"/>
      <c r="H5515"/>
      <c r="I5515"/>
    </row>
    <row r="5516" spans="4:9" hidden="1" x14ac:dyDescent="0.45">
      <c r="D5516"/>
      <c r="E5516"/>
      <c r="F5516"/>
      <c r="G5516"/>
      <c r="H5516"/>
      <c r="I5516"/>
    </row>
    <row r="5517" spans="4:9" hidden="1" x14ac:dyDescent="0.45">
      <c r="D5517"/>
      <c r="E5517"/>
      <c r="F5517"/>
      <c r="G5517"/>
      <c r="H5517"/>
      <c r="I5517"/>
    </row>
    <row r="5518" spans="4:9" hidden="1" x14ac:dyDescent="0.45">
      <c r="D5518"/>
      <c r="E5518"/>
      <c r="F5518"/>
      <c r="G5518"/>
      <c r="H5518"/>
      <c r="I5518"/>
    </row>
    <row r="5519" spans="4:9" hidden="1" x14ac:dyDescent="0.45">
      <c r="D5519"/>
      <c r="E5519"/>
      <c r="F5519"/>
      <c r="G5519"/>
      <c r="H5519"/>
      <c r="I5519"/>
    </row>
    <row r="5520" spans="4:9" hidden="1" x14ac:dyDescent="0.45">
      <c r="D5520"/>
      <c r="E5520"/>
      <c r="F5520"/>
      <c r="G5520"/>
      <c r="H5520"/>
      <c r="I5520"/>
    </row>
    <row r="5521" spans="4:9" hidden="1" x14ac:dyDescent="0.45">
      <c r="D5521"/>
      <c r="E5521"/>
      <c r="F5521"/>
      <c r="G5521"/>
      <c r="H5521"/>
      <c r="I5521"/>
    </row>
    <row r="5522" spans="4:9" hidden="1" x14ac:dyDescent="0.45">
      <c r="D5522"/>
      <c r="E5522"/>
      <c r="F5522"/>
      <c r="G5522"/>
      <c r="H5522"/>
      <c r="I5522"/>
    </row>
    <row r="5523" spans="4:9" hidden="1" x14ac:dyDescent="0.45">
      <c r="D5523"/>
      <c r="E5523"/>
      <c r="F5523"/>
      <c r="G5523"/>
      <c r="H5523"/>
      <c r="I5523"/>
    </row>
    <row r="5524" spans="4:9" hidden="1" x14ac:dyDescent="0.45">
      <c r="D5524"/>
      <c r="E5524"/>
      <c r="F5524"/>
      <c r="G5524"/>
      <c r="H5524"/>
      <c r="I5524"/>
    </row>
    <row r="5525" spans="4:9" hidden="1" x14ac:dyDescent="0.45">
      <c r="D5525"/>
      <c r="E5525"/>
      <c r="F5525"/>
      <c r="G5525"/>
      <c r="H5525"/>
      <c r="I5525"/>
    </row>
    <row r="5526" spans="4:9" hidden="1" x14ac:dyDescent="0.45">
      <c r="D5526"/>
      <c r="E5526"/>
      <c r="F5526"/>
      <c r="G5526"/>
      <c r="H5526"/>
      <c r="I5526"/>
    </row>
    <row r="5527" spans="4:9" hidden="1" x14ac:dyDescent="0.45">
      <c r="D5527"/>
      <c r="E5527"/>
      <c r="F5527"/>
      <c r="G5527"/>
      <c r="H5527"/>
      <c r="I5527"/>
    </row>
    <row r="5528" spans="4:9" hidden="1" x14ac:dyDescent="0.45">
      <c r="D5528"/>
      <c r="E5528"/>
      <c r="F5528"/>
      <c r="G5528"/>
      <c r="H5528"/>
      <c r="I5528"/>
    </row>
    <row r="5529" spans="4:9" hidden="1" x14ac:dyDescent="0.45">
      <c r="D5529"/>
      <c r="E5529"/>
      <c r="F5529"/>
      <c r="G5529"/>
      <c r="H5529"/>
      <c r="I5529"/>
    </row>
    <row r="5530" spans="4:9" hidden="1" x14ac:dyDescent="0.45">
      <c r="D5530"/>
      <c r="E5530"/>
      <c r="F5530"/>
      <c r="G5530"/>
      <c r="H5530"/>
      <c r="I5530"/>
    </row>
    <row r="5531" spans="4:9" hidden="1" x14ac:dyDescent="0.45">
      <c r="D5531"/>
      <c r="E5531"/>
      <c r="F5531"/>
      <c r="G5531"/>
      <c r="H5531"/>
      <c r="I5531"/>
    </row>
    <row r="5532" spans="4:9" hidden="1" x14ac:dyDescent="0.45">
      <c r="D5532"/>
      <c r="E5532"/>
      <c r="F5532"/>
      <c r="G5532"/>
      <c r="H5532"/>
      <c r="I5532"/>
    </row>
    <row r="5533" spans="4:9" hidden="1" x14ac:dyDescent="0.45">
      <c r="D5533"/>
      <c r="E5533"/>
      <c r="F5533"/>
      <c r="G5533"/>
      <c r="H5533"/>
      <c r="I5533"/>
    </row>
    <row r="5534" spans="4:9" hidden="1" x14ac:dyDescent="0.45">
      <c r="D5534"/>
      <c r="E5534"/>
      <c r="F5534"/>
      <c r="G5534"/>
      <c r="H5534"/>
      <c r="I5534"/>
    </row>
    <row r="5535" spans="4:9" hidden="1" x14ac:dyDescent="0.45">
      <c r="D5535"/>
      <c r="E5535"/>
      <c r="F5535"/>
      <c r="G5535"/>
      <c r="H5535"/>
      <c r="I5535"/>
    </row>
    <row r="5536" spans="4:9" hidden="1" x14ac:dyDescent="0.45">
      <c r="D5536"/>
      <c r="E5536"/>
      <c r="F5536"/>
      <c r="G5536"/>
      <c r="H5536"/>
      <c r="I5536"/>
    </row>
    <row r="5537" spans="4:9" hidden="1" x14ac:dyDescent="0.45">
      <c r="D5537"/>
      <c r="E5537"/>
      <c r="F5537"/>
      <c r="G5537"/>
      <c r="H5537"/>
      <c r="I5537"/>
    </row>
    <row r="5538" spans="4:9" hidden="1" x14ac:dyDescent="0.45">
      <c r="D5538"/>
      <c r="E5538"/>
      <c r="F5538"/>
      <c r="G5538"/>
      <c r="H5538"/>
      <c r="I5538"/>
    </row>
    <row r="5539" spans="4:9" hidden="1" x14ac:dyDescent="0.45">
      <c r="D5539"/>
      <c r="E5539"/>
      <c r="F5539"/>
      <c r="G5539"/>
      <c r="H5539"/>
      <c r="I5539"/>
    </row>
    <row r="5540" spans="4:9" hidden="1" x14ac:dyDescent="0.45">
      <c r="D5540"/>
      <c r="E5540"/>
      <c r="F5540"/>
      <c r="G5540"/>
      <c r="H5540"/>
      <c r="I5540"/>
    </row>
    <row r="5541" spans="4:9" hidden="1" x14ac:dyDescent="0.45">
      <c r="D5541"/>
      <c r="E5541"/>
      <c r="F5541"/>
      <c r="G5541"/>
      <c r="H5541"/>
      <c r="I5541"/>
    </row>
    <row r="5542" spans="4:9" hidden="1" x14ac:dyDescent="0.45">
      <c r="D5542"/>
      <c r="E5542"/>
      <c r="F5542"/>
      <c r="G5542"/>
      <c r="H5542"/>
      <c r="I5542"/>
    </row>
    <row r="5543" spans="4:9" hidden="1" x14ac:dyDescent="0.45">
      <c r="D5543"/>
      <c r="E5543"/>
      <c r="F5543"/>
      <c r="G5543"/>
      <c r="H5543"/>
      <c r="I5543"/>
    </row>
    <row r="5544" spans="4:9" hidden="1" x14ac:dyDescent="0.45">
      <c r="D5544"/>
      <c r="E5544"/>
      <c r="F5544"/>
      <c r="G5544"/>
      <c r="H5544"/>
      <c r="I5544"/>
    </row>
    <row r="5545" spans="4:9" hidden="1" x14ac:dyDescent="0.45">
      <c r="D5545"/>
      <c r="E5545"/>
      <c r="F5545"/>
      <c r="G5545"/>
      <c r="H5545"/>
      <c r="I5545"/>
    </row>
    <row r="5546" spans="4:9" hidden="1" x14ac:dyDescent="0.45">
      <c r="D5546"/>
      <c r="E5546"/>
      <c r="F5546"/>
      <c r="G5546"/>
      <c r="H5546"/>
      <c r="I5546"/>
    </row>
    <row r="5547" spans="4:9" hidden="1" x14ac:dyDescent="0.45">
      <c r="D5547"/>
      <c r="E5547"/>
      <c r="F5547"/>
      <c r="G5547"/>
      <c r="H5547"/>
      <c r="I5547"/>
    </row>
    <row r="5548" spans="4:9" hidden="1" x14ac:dyDescent="0.45">
      <c r="D5548"/>
      <c r="E5548"/>
      <c r="F5548"/>
      <c r="G5548"/>
      <c r="H5548"/>
      <c r="I5548"/>
    </row>
    <row r="5549" spans="4:9" hidden="1" x14ac:dyDescent="0.45">
      <c r="D5549"/>
      <c r="E5549"/>
      <c r="F5549"/>
      <c r="G5549"/>
      <c r="H5549"/>
      <c r="I5549"/>
    </row>
    <row r="5550" spans="4:9" hidden="1" x14ac:dyDescent="0.45">
      <c r="D5550"/>
      <c r="E5550"/>
      <c r="F5550"/>
      <c r="G5550"/>
      <c r="H5550"/>
      <c r="I5550"/>
    </row>
    <row r="5551" spans="4:9" hidden="1" x14ac:dyDescent="0.45">
      <c r="D5551"/>
      <c r="E5551"/>
      <c r="F5551"/>
      <c r="G5551"/>
      <c r="H5551"/>
      <c r="I5551"/>
    </row>
    <row r="5552" spans="4:9" hidden="1" x14ac:dyDescent="0.45">
      <c r="D5552"/>
      <c r="E5552"/>
      <c r="F5552"/>
      <c r="G5552"/>
      <c r="H5552"/>
      <c r="I5552"/>
    </row>
    <row r="5553" spans="4:9" hidden="1" x14ac:dyDescent="0.45">
      <c r="D5553"/>
      <c r="E5553"/>
      <c r="F5553"/>
      <c r="G5553"/>
      <c r="H5553"/>
      <c r="I5553"/>
    </row>
    <row r="5554" spans="4:9" hidden="1" x14ac:dyDescent="0.45">
      <c r="D5554"/>
      <c r="E5554"/>
      <c r="F5554"/>
      <c r="G5554"/>
      <c r="H5554"/>
      <c r="I5554"/>
    </row>
    <row r="5555" spans="4:9" hidden="1" x14ac:dyDescent="0.45">
      <c r="D5555"/>
      <c r="E5555"/>
      <c r="F5555"/>
      <c r="G5555"/>
      <c r="H5555"/>
      <c r="I5555"/>
    </row>
    <row r="5556" spans="4:9" hidden="1" x14ac:dyDescent="0.45">
      <c r="D5556"/>
      <c r="E5556"/>
      <c r="F5556"/>
      <c r="G5556"/>
      <c r="H5556"/>
      <c r="I5556"/>
    </row>
    <row r="5557" spans="4:9" hidden="1" x14ac:dyDescent="0.45">
      <c r="D5557"/>
      <c r="E5557"/>
      <c r="F5557"/>
      <c r="G5557"/>
      <c r="H5557"/>
      <c r="I5557"/>
    </row>
    <row r="5558" spans="4:9" hidden="1" x14ac:dyDescent="0.45">
      <c r="D5558"/>
      <c r="E5558"/>
      <c r="F5558"/>
      <c r="G5558"/>
      <c r="H5558"/>
      <c r="I5558"/>
    </row>
    <row r="5559" spans="4:9" hidden="1" x14ac:dyDescent="0.45">
      <c r="D5559"/>
      <c r="E5559"/>
      <c r="F5559"/>
      <c r="G5559"/>
      <c r="H5559"/>
      <c r="I5559"/>
    </row>
    <row r="5560" spans="4:9" hidden="1" x14ac:dyDescent="0.45">
      <c r="D5560"/>
      <c r="E5560"/>
      <c r="F5560"/>
      <c r="G5560"/>
      <c r="H5560"/>
      <c r="I5560"/>
    </row>
    <row r="5561" spans="4:9" hidden="1" x14ac:dyDescent="0.45">
      <c r="D5561"/>
      <c r="E5561"/>
      <c r="F5561"/>
      <c r="G5561"/>
      <c r="H5561"/>
      <c r="I5561"/>
    </row>
    <row r="5562" spans="4:9" hidden="1" x14ac:dyDescent="0.45">
      <c r="D5562"/>
      <c r="E5562"/>
      <c r="F5562"/>
      <c r="G5562"/>
      <c r="H5562"/>
      <c r="I5562"/>
    </row>
    <row r="5563" spans="4:9" hidden="1" x14ac:dyDescent="0.45">
      <c r="D5563"/>
      <c r="E5563"/>
      <c r="F5563"/>
      <c r="G5563"/>
      <c r="H5563"/>
      <c r="I5563"/>
    </row>
    <row r="5564" spans="4:9" hidden="1" x14ac:dyDescent="0.45">
      <c r="D5564"/>
      <c r="E5564"/>
      <c r="F5564"/>
      <c r="G5564"/>
      <c r="H5564"/>
      <c r="I5564"/>
    </row>
    <row r="5565" spans="4:9" hidden="1" x14ac:dyDescent="0.45">
      <c r="D5565"/>
      <c r="E5565"/>
      <c r="F5565"/>
      <c r="G5565"/>
      <c r="H5565"/>
      <c r="I5565"/>
    </row>
    <row r="5566" spans="4:9" hidden="1" x14ac:dyDescent="0.45">
      <c r="D5566"/>
      <c r="E5566"/>
      <c r="F5566"/>
      <c r="G5566"/>
      <c r="H5566"/>
      <c r="I5566"/>
    </row>
    <row r="5567" spans="4:9" hidden="1" x14ac:dyDescent="0.45">
      <c r="D5567"/>
      <c r="E5567"/>
      <c r="F5567"/>
      <c r="G5567"/>
      <c r="H5567"/>
      <c r="I5567"/>
    </row>
    <row r="5568" spans="4:9" hidden="1" x14ac:dyDescent="0.45">
      <c r="D5568"/>
      <c r="E5568"/>
      <c r="F5568"/>
      <c r="G5568"/>
      <c r="H5568"/>
      <c r="I5568"/>
    </row>
    <row r="5569" spans="4:9" hidden="1" x14ac:dyDescent="0.45">
      <c r="D5569"/>
      <c r="E5569"/>
      <c r="F5569"/>
      <c r="G5569"/>
      <c r="H5569"/>
      <c r="I5569"/>
    </row>
    <row r="5570" spans="4:9" hidden="1" x14ac:dyDescent="0.45">
      <c r="D5570"/>
      <c r="E5570"/>
      <c r="F5570"/>
      <c r="G5570"/>
      <c r="H5570"/>
      <c r="I5570"/>
    </row>
    <row r="5571" spans="4:9" hidden="1" x14ac:dyDescent="0.45">
      <c r="D5571"/>
      <c r="E5571"/>
      <c r="F5571"/>
      <c r="G5571"/>
      <c r="H5571"/>
      <c r="I5571"/>
    </row>
    <row r="5572" spans="4:9" hidden="1" x14ac:dyDescent="0.45">
      <c r="D5572"/>
      <c r="E5572"/>
      <c r="F5572"/>
      <c r="G5572"/>
      <c r="H5572"/>
      <c r="I5572"/>
    </row>
    <row r="5573" spans="4:9" hidden="1" x14ac:dyDescent="0.45">
      <c r="D5573"/>
      <c r="E5573"/>
      <c r="F5573"/>
      <c r="G5573"/>
      <c r="H5573"/>
      <c r="I5573"/>
    </row>
    <row r="5574" spans="4:9" hidden="1" x14ac:dyDescent="0.45">
      <c r="D5574"/>
      <c r="E5574"/>
      <c r="F5574"/>
      <c r="G5574"/>
      <c r="H5574"/>
      <c r="I5574"/>
    </row>
    <row r="5575" spans="4:9" hidden="1" x14ac:dyDescent="0.45">
      <c r="D5575"/>
      <c r="E5575"/>
      <c r="F5575"/>
      <c r="G5575"/>
      <c r="H5575"/>
      <c r="I5575"/>
    </row>
    <row r="5576" spans="4:9" hidden="1" x14ac:dyDescent="0.45">
      <c r="D5576"/>
      <c r="E5576"/>
      <c r="F5576"/>
      <c r="G5576"/>
      <c r="H5576"/>
      <c r="I5576"/>
    </row>
    <row r="5577" spans="4:9" hidden="1" x14ac:dyDescent="0.45">
      <c r="D5577"/>
      <c r="E5577"/>
      <c r="F5577"/>
      <c r="G5577"/>
      <c r="H5577"/>
      <c r="I5577"/>
    </row>
    <row r="5578" spans="4:9" hidden="1" x14ac:dyDescent="0.45">
      <c r="D5578"/>
      <c r="E5578"/>
      <c r="F5578"/>
      <c r="G5578"/>
      <c r="H5578"/>
      <c r="I5578"/>
    </row>
    <row r="5579" spans="4:9" hidden="1" x14ac:dyDescent="0.45">
      <c r="D5579"/>
      <c r="E5579"/>
      <c r="F5579"/>
      <c r="G5579"/>
      <c r="H5579"/>
      <c r="I5579"/>
    </row>
    <row r="5580" spans="4:9" hidden="1" x14ac:dyDescent="0.45">
      <c r="D5580"/>
      <c r="E5580"/>
      <c r="F5580"/>
      <c r="G5580"/>
      <c r="H5580"/>
      <c r="I5580"/>
    </row>
    <row r="5581" spans="4:9" hidden="1" x14ac:dyDescent="0.45">
      <c r="D5581"/>
      <c r="E5581"/>
      <c r="F5581"/>
      <c r="G5581"/>
      <c r="H5581"/>
      <c r="I5581"/>
    </row>
    <row r="5582" spans="4:9" hidden="1" x14ac:dyDescent="0.45">
      <c r="D5582"/>
      <c r="E5582"/>
      <c r="F5582"/>
      <c r="G5582"/>
      <c r="H5582"/>
      <c r="I5582"/>
    </row>
    <row r="5583" spans="4:9" hidden="1" x14ac:dyDescent="0.45">
      <c r="D5583"/>
      <c r="E5583"/>
      <c r="F5583"/>
      <c r="G5583"/>
      <c r="H5583"/>
      <c r="I5583"/>
    </row>
    <row r="5584" spans="4:9" hidden="1" x14ac:dyDescent="0.45">
      <c r="D5584"/>
      <c r="E5584"/>
      <c r="F5584"/>
      <c r="G5584"/>
      <c r="H5584"/>
      <c r="I5584"/>
    </row>
    <row r="5585" spans="4:9" hidden="1" x14ac:dyDescent="0.45">
      <c r="D5585"/>
      <c r="E5585"/>
      <c r="F5585"/>
      <c r="G5585"/>
      <c r="H5585"/>
      <c r="I5585"/>
    </row>
    <row r="5586" spans="4:9" hidden="1" x14ac:dyDescent="0.45">
      <c r="D5586"/>
      <c r="E5586"/>
      <c r="F5586"/>
      <c r="G5586"/>
      <c r="H5586"/>
      <c r="I5586"/>
    </row>
    <row r="5587" spans="4:9" hidden="1" x14ac:dyDescent="0.45">
      <c r="D5587"/>
      <c r="E5587"/>
      <c r="F5587"/>
      <c r="G5587"/>
      <c r="H5587"/>
      <c r="I5587"/>
    </row>
    <row r="5588" spans="4:9" hidden="1" x14ac:dyDescent="0.45">
      <c r="D5588"/>
      <c r="E5588"/>
      <c r="F5588"/>
      <c r="G5588"/>
      <c r="H5588"/>
      <c r="I5588"/>
    </row>
    <row r="5589" spans="4:9" hidden="1" x14ac:dyDescent="0.45">
      <c r="D5589"/>
      <c r="E5589"/>
      <c r="F5589"/>
      <c r="G5589"/>
      <c r="H5589"/>
      <c r="I5589"/>
    </row>
    <row r="5590" spans="4:9" hidden="1" x14ac:dyDescent="0.45">
      <c r="D5590"/>
      <c r="E5590"/>
      <c r="F5590"/>
      <c r="G5590"/>
      <c r="H5590"/>
      <c r="I5590"/>
    </row>
    <row r="5591" spans="4:9" hidden="1" x14ac:dyDescent="0.45">
      <c r="D5591"/>
      <c r="E5591"/>
      <c r="F5591"/>
      <c r="G5591"/>
      <c r="H5591"/>
      <c r="I5591"/>
    </row>
    <row r="5592" spans="4:9" hidden="1" x14ac:dyDescent="0.45">
      <c r="D5592"/>
      <c r="E5592"/>
      <c r="F5592"/>
      <c r="G5592"/>
      <c r="H5592"/>
      <c r="I5592"/>
    </row>
    <row r="5593" spans="4:9" hidden="1" x14ac:dyDescent="0.45">
      <c r="D5593"/>
      <c r="E5593"/>
      <c r="F5593"/>
      <c r="G5593"/>
      <c r="H5593"/>
      <c r="I5593"/>
    </row>
    <row r="5594" spans="4:9" hidden="1" x14ac:dyDescent="0.45">
      <c r="D5594"/>
      <c r="E5594"/>
      <c r="F5594"/>
      <c r="G5594"/>
      <c r="H5594"/>
      <c r="I5594"/>
    </row>
    <row r="5595" spans="4:9" hidden="1" x14ac:dyDescent="0.45">
      <c r="D5595"/>
      <c r="E5595"/>
      <c r="F5595"/>
      <c r="G5595"/>
      <c r="H5595"/>
      <c r="I5595"/>
    </row>
    <row r="5596" spans="4:9" hidden="1" x14ac:dyDescent="0.45">
      <c r="D5596"/>
      <c r="E5596"/>
      <c r="F5596"/>
      <c r="G5596"/>
      <c r="H5596"/>
      <c r="I5596"/>
    </row>
    <row r="5597" spans="4:9" hidden="1" x14ac:dyDescent="0.45">
      <c r="D5597"/>
      <c r="E5597"/>
      <c r="F5597"/>
      <c r="G5597"/>
      <c r="H5597"/>
      <c r="I5597"/>
    </row>
    <row r="5598" spans="4:9" hidden="1" x14ac:dyDescent="0.45">
      <c r="D5598"/>
      <c r="E5598"/>
      <c r="F5598"/>
      <c r="G5598"/>
      <c r="H5598"/>
      <c r="I5598"/>
    </row>
    <row r="5599" spans="4:9" hidden="1" x14ac:dyDescent="0.45">
      <c r="D5599"/>
      <c r="E5599"/>
      <c r="F5599"/>
      <c r="G5599"/>
      <c r="H5599"/>
      <c r="I5599"/>
    </row>
    <row r="5600" spans="4:9" hidden="1" x14ac:dyDescent="0.45">
      <c r="D5600"/>
      <c r="E5600"/>
      <c r="F5600"/>
      <c r="G5600"/>
      <c r="H5600"/>
      <c r="I5600"/>
    </row>
    <row r="5601" spans="4:9" hidden="1" x14ac:dyDescent="0.45">
      <c r="D5601"/>
      <c r="E5601"/>
      <c r="F5601"/>
      <c r="G5601"/>
      <c r="H5601"/>
      <c r="I5601"/>
    </row>
    <row r="5602" spans="4:9" hidden="1" x14ac:dyDescent="0.45">
      <c r="D5602"/>
      <c r="E5602"/>
      <c r="F5602"/>
      <c r="G5602"/>
      <c r="H5602"/>
      <c r="I5602"/>
    </row>
    <row r="5603" spans="4:9" hidden="1" x14ac:dyDescent="0.45">
      <c r="D5603"/>
      <c r="E5603"/>
      <c r="F5603"/>
      <c r="G5603"/>
      <c r="H5603"/>
      <c r="I5603"/>
    </row>
    <row r="5604" spans="4:9" hidden="1" x14ac:dyDescent="0.45">
      <c r="D5604"/>
      <c r="E5604"/>
      <c r="F5604"/>
      <c r="G5604"/>
      <c r="H5604"/>
      <c r="I5604"/>
    </row>
    <row r="5605" spans="4:9" hidden="1" x14ac:dyDescent="0.45">
      <c r="D5605"/>
      <c r="E5605"/>
      <c r="F5605"/>
      <c r="G5605"/>
      <c r="H5605"/>
      <c r="I5605"/>
    </row>
    <row r="5606" spans="4:9" hidden="1" x14ac:dyDescent="0.45">
      <c r="D5606"/>
      <c r="E5606"/>
      <c r="F5606"/>
      <c r="G5606"/>
      <c r="H5606"/>
      <c r="I5606"/>
    </row>
    <row r="5607" spans="4:9" hidden="1" x14ac:dyDescent="0.45">
      <c r="D5607"/>
      <c r="E5607"/>
      <c r="F5607"/>
      <c r="G5607"/>
      <c r="H5607"/>
      <c r="I5607"/>
    </row>
    <row r="5608" spans="4:9" hidden="1" x14ac:dyDescent="0.45">
      <c r="D5608"/>
      <c r="E5608"/>
      <c r="F5608"/>
      <c r="G5608"/>
      <c r="H5608"/>
      <c r="I5608"/>
    </row>
    <row r="5609" spans="4:9" hidden="1" x14ac:dyDescent="0.45">
      <c r="D5609"/>
      <c r="E5609"/>
      <c r="F5609"/>
      <c r="G5609"/>
      <c r="H5609"/>
      <c r="I5609"/>
    </row>
    <row r="5610" spans="4:9" hidden="1" x14ac:dyDescent="0.45">
      <c r="D5610"/>
      <c r="E5610"/>
      <c r="F5610"/>
      <c r="G5610"/>
      <c r="H5610"/>
      <c r="I5610"/>
    </row>
    <row r="5611" spans="4:9" hidden="1" x14ac:dyDescent="0.45">
      <c r="D5611"/>
      <c r="E5611"/>
      <c r="F5611"/>
      <c r="G5611"/>
      <c r="H5611"/>
      <c r="I5611"/>
    </row>
    <row r="5612" spans="4:9" hidden="1" x14ac:dyDescent="0.45">
      <c r="D5612"/>
      <c r="E5612"/>
      <c r="F5612"/>
      <c r="G5612"/>
      <c r="H5612"/>
      <c r="I5612"/>
    </row>
    <row r="5613" spans="4:9" hidden="1" x14ac:dyDescent="0.45">
      <c r="D5613"/>
      <c r="E5613"/>
      <c r="F5613"/>
      <c r="G5613"/>
      <c r="H5613"/>
      <c r="I5613"/>
    </row>
    <row r="5614" spans="4:9" hidden="1" x14ac:dyDescent="0.45">
      <c r="D5614"/>
      <c r="E5614"/>
      <c r="F5614"/>
      <c r="G5614"/>
      <c r="H5614"/>
      <c r="I5614"/>
    </row>
    <row r="5615" spans="4:9" hidden="1" x14ac:dyDescent="0.45">
      <c r="D5615"/>
      <c r="E5615"/>
      <c r="F5615"/>
      <c r="G5615"/>
      <c r="H5615"/>
      <c r="I5615"/>
    </row>
    <row r="5616" spans="4:9" hidden="1" x14ac:dyDescent="0.45">
      <c r="D5616"/>
      <c r="E5616"/>
      <c r="F5616"/>
      <c r="G5616"/>
      <c r="H5616"/>
      <c r="I5616"/>
    </row>
    <row r="5617" spans="4:9" hidden="1" x14ac:dyDescent="0.45">
      <c r="D5617"/>
      <c r="E5617"/>
      <c r="F5617"/>
      <c r="G5617"/>
      <c r="H5617"/>
      <c r="I5617"/>
    </row>
    <row r="5618" spans="4:9" hidden="1" x14ac:dyDescent="0.45">
      <c r="D5618"/>
      <c r="E5618"/>
      <c r="F5618"/>
      <c r="G5618"/>
      <c r="H5618"/>
      <c r="I5618"/>
    </row>
    <row r="5619" spans="4:9" hidden="1" x14ac:dyDescent="0.45">
      <c r="D5619"/>
      <c r="E5619"/>
      <c r="F5619"/>
      <c r="G5619"/>
      <c r="H5619"/>
      <c r="I5619"/>
    </row>
    <row r="5620" spans="4:9" hidden="1" x14ac:dyDescent="0.45">
      <c r="D5620"/>
      <c r="E5620"/>
      <c r="F5620"/>
      <c r="G5620"/>
      <c r="H5620"/>
      <c r="I5620"/>
    </row>
    <row r="5621" spans="4:9" hidden="1" x14ac:dyDescent="0.45">
      <c r="D5621"/>
      <c r="E5621"/>
      <c r="F5621"/>
      <c r="G5621"/>
      <c r="H5621"/>
      <c r="I5621"/>
    </row>
    <row r="5622" spans="4:9" hidden="1" x14ac:dyDescent="0.45">
      <c r="D5622"/>
      <c r="E5622"/>
      <c r="F5622"/>
      <c r="G5622"/>
      <c r="H5622"/>
      <c r="I5622"/>
    </row>
    <row r="5623" spans="4:9" hidden="1" x14ac:dyDescent="0.45">
      <c r="D5623"/>
      <c r="E5623"/>
      <c r="F5623"/>
      <c r="G5623"/>
      <c r="H5623"/>
      <c r="I5623"/>
    </row>
    <row r="5624" spans="4:9" hidden="1" x14ac:dyDescent="0.45">
      <c r="D5624"/>
      <c r="E5624"/>
      <c r="F5624"/>
      <c r="G5624"/>
      <c r="H5624"/>
      <c r="I5624"/>
    </row>
    <row r="5625" spans="4:9" hidden="1" x14ac:dyDescent="0.45">
      <c r="D5625"/>
      <c r="E5625"/>
      <c r="F5625"/>
      <c r="G5625"/>
      <c r="H5625"/>
      <c r="I5625"/>
    </row>
    <row r="5626" spans="4:9" hidden="1" x14ac:dyDescent="0.45">
      <c r="D5626"/>
      <c r="E5626"/>
      <c r="F5626"/>
      <c r="G5626"/>
      <c r="H5626"/>
      <c r="I5626"/>
    </row>
    <row r="5627" spans="4:9" hidden="1" x14ac:dyDescent="0.45">
      <c r="D5627"/>
      <c r="E5627"/>
      <c r="F5627"/>
      <c r="G5627"/>
      <c r="H5627"/>
      <c r="I5627"/>
    </row>
    <row r="5628" spans="4:9" hidden="1" x14ac:dyDescent="0.45">
      <c r="D5628"/>
      <c r="E5628"/>
      <c r="F5628"/>
      <c r="G5628"/>
      <c r="H5628"/>
      <c r="I5628"/>
    </row>
    <row r="5629" spans="4:9" hidden="1" x14ac:dyDescent="0.45">
      <c r="D5629"/>
      <c r="E5629"/>
      <c r="F5629"/>
      <c r="G5629"/>
      <c r="H5629"/>
      <c r="I5629"/>
    </row>
    <row r="5630" spans="4:9" hidden="1" x14ac:dyDescent="0.45">
      <c r="D5630"/>
      <c r="E5630"/>
      <c r="F5630"/>
      <c r="G5630"/>
      <c r="H5630"/>
      <c r="I5630"/>
    </row>
    <row r="5631" spans="4:9" hidden="1" x14ac:dyDescent="0.45">
      <c r="D5631"/>
      <c r="E5631"/>
      <c r="F5631"/>
      <c r="G5631"/>
      <c r="H5631"/>
      <c r="I5631"/>
    </row>
    <row r="5632" spans="4:9" hidden="1" x14ac:dyDescent="0.45">
      <c r="D5632"/>
      <c r="E5632"/>
      <c r="F5632"/>
      <c r="G5632"/>
      <c r="H5632"/>
      <c r="I5632"/>
    </row>
    <row r="5633" spans="4:9" hidden="1" x14ac:dyDescent="0.45">
      <c r="D5633"/>
      <c r="E5633"/>
      <c r="F5633"/>
      <c r="G5633"/>
      <c r="H5633"/>
      <c r="I5633"/>
    </row>
    <row r="5634" spans="4:9" hidden="1" x14ac:dyDescent="0.45">
      <c r="D5634"/>
      <c r="E5634"/>
      <c r="F5634"/>
      <c r="G5634"/>
      <c r="H5634"/>
      <c r="I5634"/>
    </row>
    <row r="5635" spans="4:9" hidden="1" x14ac:dyDescent="0.45">
      <c r="D5635"/>
      <c r="E5635"/>
      <c r="F5635"/>
      <c r="G5635"/>
      <c r="H5635"/>
      <c r="I5635"/>
    </row>
    <row r="5636" spans="4:9" hidden="1" x14ac:dyDescent="0.45">
      <c r="D5636"/>
      <c r="E5636"/>
      <c r="F5636"/>
      <c r="G5636"/>
      <c r="H5636"/>
      <c r="I5636"/>
    </row>
    <row r="5637" spans="4:9" hidden="1" x14ac:dyDescent="0.45">
      <c r="D5637"/>
      <c r="E5637"/>
      <c r="F5637"/>
      <c r="G5637"/>
      <c r="H5637"/>
      <c r="I5637"/>
    </row>
    <row r="5638" spans="4:9" hidden="1" x14ac:dyDescent="0.45">
      <c r="D5638"/>
      <c r="E5638"/>
      <c r="F5638"/>
      <c r="G5638"/>
      <c r="H5638"/>
      <c r="I5638"/>
    </row>
    <row r="5639" spans="4:9" hidden="1" x14ac:dyDescent="0.45">
      <c r="D5639"/>
      <c r="E5639"/>
      <c r="F5639"/>
      <c r="G5639"/>
      <c r="H5639"/>
      <c r="I5639"/>
    </row>
    <row r="5640" spans="4:9" hidden="1" x14ac:dyDescent="0.45">
      <c r="D5640"/>
      <c r="E5640"/>
      <c r="F5640"/>
      <c r="G5640"/>
      <c r="H5640"/>
      <c r="I5640"/>
    </row>
    <row r="5641" spans="4:9" hidden="1" x14ac:dyDescent="0.45">
      <c r="D5641"/>
      <c r="E5641"/>
      <c r="F5641"/>
      <c r="G5641"/>
      <c r="H5641"/>
      <c r="I5641"/>
    </row>
    <row r="5642" spans="4:9" hidden="1" x14ac:dyDescent="0.45">
      <c r="D5642"/>
      <c r="E5642"/>
      <c r="F5642"/>
      <c r="G5642"/>
      <c r="H5642"/>
      <c r="I5642"/>
    </row>
    <row r="5643" spans="4:9" hidden="1" x14ac:dyDescent="0.45">
      <c r="D5643"/>
      <c r="E5643"/>
      <c r="F5643"/>
      <c r="G5643"/>
      <c r="H5643"/>
      <c r="I5643"/>
    </row>
    <row r="5644" spans="4:9" hidden="1" x14ac:dyDescent="0.45">
      <c r="D5644"/>
      <c r="E5644"/>
      <c r="F5644"/>
      <c r="G5644"/>
      <c r="H5644"/>
      <c r="I5644"/>
    </row>
    <row r="5645" spans="4:9" hidden="1" x14ac:dyDescent="0.45">
      <c r="D5645"/>
      <c r="E5645"/>
      <c r="F5645"/>
      <c r="G5645"/>
      <c r="H5645"/>
      <c r="I5645"/>
    </row>
    <row r="5646" spans="4:9" hidden="1" x14ac:dyDescent="0.45">
      <c r="D5646"/>
      <c r="E5646"/>
      <c r="F5646"/>
      <c r="G5646"/>
      <c r="H5646"/>
      <c r="I5646"/>
    </row>
    <row r="5647" spans="4:9" hidden="1" x14ac:dyDescent="0.45">
      <c r="D5647"/>
      <c r="E5647"/>
      <c r="F5647"/>
      <c r="G5647"/>
      <c r="H5647"/>
      <c r="I5647"/>
    </row>
    <row r="5648" spans="4:9" hidden="1" x14ac:dyDescent="0.45">
      <c r="D5648"/>
      <c r="E5648"/>
      <c r="F5648"/>
      <c r="G5648"/>
      <c r="H5648"/>
      <c r="I5648"/>
    </row>
    <row r="5649" spans="4:9" hidden="1" x14ac:dyDescent="0.45">
      <c r="D5649"/>
      <c r="E5649"/>
      <c r="F5649"/>
      <c r="G5649"/>
      <c r="H5649"/>
      <c r="I5649"/>
    </row>
    <row r="5650" spans="4:9" hidden="1" x14ac:dyDescent="0.45">
      <c r="D5650"/>
      <c r="E5650"/>
      <c r="F5650"/>
      <c r="G5650"/>
      <c r="H5650"/>
      <c r="I5650"/>
    </row>
    <row r="5651" spans="4:9" hidden="1" x14ac:dyDescent="0.45">
      <c r="D5651"/>
      <c r="E5651"/>
      <c r="F5651"/>
      <c r="G5651"/>
      <c r="H5651"/>
      <c r="I5651"/>
    </row>
    <row r="5652" spans="4:9" hidden="1" x14ac:dyDescent="0.45">
      <c r="D5652"/>
      <c r="E5652"/>
      <c r="F5652"/>
      <c r="G5652"/>
      <c r="H5652"/>
      <c r="I5652"/>
    </row>
    <row r="5653" spans="4:9" hidden="1" x14ac:dyDescent="0.45">
      <c r="D5653"/>
      <c r="E5653"/>
      <c r="F5653"/>
      <c r="G5653"/>
      <c r="H5653"/>
      <c r="I5653"/>
    </row>
    <row r="5654" spans="4:9" hidden="1" x14ac:dyDescent="0.45">
      <c r="D5654"/>
      <c r="E5654"/>
      <c r="F5654"/>
      <c r="G5654"/>
      <c r="H5654"/>
      <c r="I5654"/>
    </row>
    <row r="5655" spans="4:9" hidden="1" x14ac:dyDescent="0.45">
      <c r="D5655"/>
      <c r="E5655"/>
      <c r="F5655"/>
      <c r="G5655"/>
      <c r="H5655"/>
      <c r="I5655"/>
    </row>
    <row r="5656" spans="4:9" hidden="1" x14ac:dyDescent="0.45">
      <c r="D5656"/>
      <c r="E5656"/>
      <c r="F5656"/>
      <c r="G5656"/>
      <c r="H5656"/>
      <c r="I5656"/>
    </row>
    <row r="5657" spans="4:9" hidden="1" x14ac:dyDescent="0.45">
      <c r="D5657"/>
      <c r="E5657"/>
      <c r="F5657"/>
      <c r="G5657"/>
      <c r="H5657"/>
      <c r="I5657"/>
    </row>
    <row r="5658" spans="4:9" hidden="1" x14ac:dyDescent="0.45">
      <c r="D5658"/>
      <c r="E5658"/>
      <c r="F5658"/>
      <c r="G5658"/>
      <c r="H5658"/>
      <c r="I5658"/>
    </row>
    <row r="5659" spans="4:9" hidden="1" x14ac:dyDescent="0.45">
      <c r="D5659"/>
      <c r="E5659"/>
      <c r="F5659"/>
      <c r="G5659"/>
      <c r="H5659"/>
      <c r="I5659"/>
    </row>
    <row r="5660" spans="4:9" hidden="1" x14ac:dyDescent="0.45">
      <c r="D5660"/>
      <c r="E5660"/>
      <c r="F5660"/>
      <c r="G5660"/>
      <c r="H5660"/>
      <c r="I5660"/>
    </row>
    <row r="5661" spans="4:9" hidden="1" x14ac:dyDescent="0.45">
      <c r="D5661"/>
      <c r="E5661"/>
      <c r="F5661"/>
      <c r="G5661"/>
      <c r="H5661"/>
      <c r="I5661"/>
    </row>
    <row r="5662" spans="4:9" hidden="1" x14ac:dyDescent="0.45">
      <c r="D5662"/>
      <c r="E5662"/>
      <c r="F5662"/>
      <c r="G5662"/>
      <c r="H5662"/>
      <c r="I5662"/>
    </row>
    <row r="5663" spans="4:9" hidden="1" x14ac:dyDescent="0.45">
      <c r="D5663"/>
      <c r="E5663"/>
      <c r="F5663"/>
      <c r="G5663"/>
      <c r="H5663"/>
      <c r="I5663"/>
    </row>
    <row r="5664" spans="4:9" hidden="1" x14ac:dyDescent="0.45">
      <c r="D5664"/>
      <c r="E5664"/>
      <c r="F5664"/>
      <c r="G5664"/>
      <c r="H5664"/>
      <c r="I5664"/>
    </row>
    <row r="5665" spans="4:9" hidden="1" x14ac:dyDescent="0.45">
      <c r="D5665"/>
      <c r="E5665"/>
      <c r="F5665"/>
      <c r="G5665"/>
      <c r="H5665"/>
      <c r="I5665"/>
    </row>
    <row r="5666" spans="4:9" hidden="1" x14ac:dyDescent="0.45">
      <c r="D5666"/>
      <c r="E5666"/>
      <c r="F5666"/>
      <c r="G5666"/>
      <c r="H5666"/>
      <c r="I5666"/>
    </row>
    <row r="5667" spans="4:9" hidden="1" x14ac:dyDescent="0.45">
      <c r="D5667"/>
      <c r="E5667"/>
      <c r="F5667"/>
      <c r="G5667"/>
      <c r="H5667"/>
      <c r="I5667"/>
    </row>
    <row r="5668" spans="4:9" hidden="1" x14ac:dyDescent="0.45">
      <c r="D5668"/>
      <c r="E5668"/>
      <c r="F5668"/>
      <c r="G5668"/>
      <c r="H5668"/>
      <c r="I5668"/>
    </row>
    <row r="5669" spans="4:9" hidden="1" x14ac:dyDescent="0.45">
      <c r="D5669"/>
      <c r="E5669"/>
      <c r="F5669"/>
      <c r="G5669"/>
      <c r="H5669"/>
      <c r="I5669"/>
    </row>
    <row r="5670" spans="4:9" hidden="1" x14ac:dyDescent="0.45">
      <c r="D5670"/>
      <c r="E5670"/>
      <c r="F5670"/>
      <c r="G5670"/>
      <c r="H5670"/>
      <c r="I5670"/>
    </row>
    <row r="5671" spans="4:9" hidden="1" x14ac:dyDescent="0.45">
      <c r="D5671"/>
      <c r="E5671"/>
      <c r="F5671"/>
      <c r="G5671"/>
      <c r="H5671"/>
      <c r="I5671"/>
    </row>
    <row r="5672" spans="4:9" hidden="1" x14ac:dyDescent="0.45">
      <c r="D5672"/>
      <c r="E5672"/>
      <c r="F5672"/>
      <c r="G5672"/>
      <c r="H5672"/>
      <c r="I5672"/>
    </row>
    <row r="5673" spans="4:9" hidden="1" x14ac:dyDescent="0.45">
      <c r="D5673"/>
      <c r="E5673"/>
      <c r="F5673"/>
      <c r="G5673"/>
      <c r="H5673"/>
      <c r="I5673"/>
    </row>
    <row r="5674" spans="4:9" hidden="1" x14ac:dyDescent="0.45">
      <c r="D5674"/>
      <c r="E5674"/>
      <c r="F5674"/>
      <c r="G5674"/>
      <c r="H5674"/>
      <c r="I5674"/>
    </row>
    <row r="5675" spans="4:9" hidden="1" x14ac:dyDescent="0.45">
      <c r="D5675"/>
      <c r="E5675"/>
      <c r="F5675"/>
      <c r="G5675"/>
      <c r="H5675"/>
      <c r="I5675"/>
    </row>
    <row r="5676" spans="4:9" hidden="1" x14ac:dyDescent="0.45">
      <c r="D5676"/>
      <c r="E5676"/>
      <c r="F5676"/>
      <c r="G5676"/>
      <c r="H5676"/>
      <c r="I5676"/>
    </row>
    <row r="5677" spans="4:9" hidden="1" x14ac:dyDescent="0.45">
      <c r="D5677"/>
      <c r="E5677"/>
      <c r="F5677"/>
      <c r="G5677"/>
      <c r="H5677"/>
      <c r="I5677"/>
    </row>
    <row r="5678" spans="4:9" hidden="1" x14ac:dyDescent="0.45">
      <c r="D5678"/>
      <c r="E5678"/>
      <c r="F5678"/>
      <c r="G5678"/>
      <c r="H5678"/>
      <c r="I5678"/>
    </row>
    <row r="5679" spans="4:9" hidden="1" x14ac:dyDescent="0.45">
      <c r="D5679"/>
      <c r="E5679"/>
      <c r="F5679"/>
      <c r="G5679"/>
      <c r="H5679"/>
      <c r="I5679"/>
    </row>
    <row r="5680" spans="4:9" hidden="1" x14ac:dyDescent="0.45">
      <c r="D5680"/>
      <c r="E5680"/>
      <c r="F5680"/>
      <c r="G5680"/>
      <c r="H5680"/>
      <c r="I5680"/>
    </row>
    <row r="5681" spans="4:9" hidden="1" x14ac:dyDescent="0.45">
      <c r="D5681"/>
      <c r="E5681"/>
      <c r="F5681"/>
      <c r="G5681"/>
      <c r="H5681"/>
      <c r="I5681"/>
    </row>
    <row r="5682" spans="4:9" hidden="1" x14ac:dyDescent="0.45">
      <c r="D5682"/>
      <c r="E5682"/>
      <c r="F5682"/>
      <c r="G5682"/>
      <c r="H5682"/>
      <c r="I5682"/>
    </row>
    <row r="5683" spans="4:9" hidden="1" x14ac:dyDescent="0.45">
      <c r="D5683"/>
      <c r="E5683"/>
      <c r="F5683"/>
      <c r="G5683"/>
      <c r="H5683"/>
      <c r="I5683"/>
    </row>
    <row r="5684" spans="4:9" hidden="1" x14ac:dyDescent="0.45">
      <c r="D5684"/>
      <c r="E5684"/>
      <c r="F5684"/>
      <c r="G5684"/>
      <c r="H5684"/>
      <c r="I5684"/>
    </row>
    <row r="5685" spans="4:9" hidden="1" x14ac:dyDescent="0.45">
      <c r="D5685"/>
      <c r="E5685"/>
      <c r="F5685"/>
      <c r="G5685"/>
      <c r="H5685"/>
      <c r="I5685"/>
    </row>
    <row r="5686" spans="4:9" hidden="1" x14ac:dyDescent="0.45">
      <c r="D5686"/>
      <c r="E5686"/>
      <c r="F5686"/>
      <c r="G5686"/>
      <c r="H5686"/>
      <c r="I5686"/>
    </row>
    <row r="5687" spans="4:9" hidden="1" x14ac:dyDescent="0.45">
      <c r="D5687"/>
      <c r="E5687"/>
      <c r="F5687"/>
      <c r="G5687"/>
      <c r="H5687"/>
      <c r="I5687"/>
    </row>
    <row r="5688" spans="4:9" hidden="1" x14ac:dyDescent="0.45">
      <c r="D5688"/>
      <c r="E5688"/>
      <c r="F5688"/>
      <c r="G5688"/>
      <c r="H5688"/>
      <c r="I5688"/>
    </row>
    <row r="5689" spans="4:9" hidden="1" x14ac:dyDescent="0.45">
      <c r="D5689"/>
      <c r="E5689"/>
      <c r="F5689"/>
      <c r="G5689"/>
      <c r="H5689"/>
      <c r="I5689"/>
    </row>
    <row r="5690" spans="4:9" hidden="1" x14ac:dyDescent="0.45">
      <c r="D5690"/>
      <c r="E5690"/>
      <c r="F5690"/>
      <c r="G5690"/>
      <c r="H5690"/>
      <c r="I5690"/>
    </row>
    <row r="5691" spans="4:9" hidden="1" x14ac:dyDescent="0.45">
      <c r="D5691"/>
      <c r="E5691"/>
      <c r="F5691"/>
      <c r="G5691"/>
      <c r="H5691"/>
      <c r="I5691"/>
    </row>
    <row r="5692" spans="4:9" hidden="1" x14ac:dyDescent="0.45">
      <c r="D5692"/>
      <c r="E5692"/>
      <c r="F5692"/>
      <c r="G5692"/>
      <c r="H5692"/>
      <c r="I5692"/>
    </row>
    <row r="5693" spans="4:9" hidden="1" x14ac:dyDescent="0.45">
      <c r="D5693"/>
      <c r="E5693"/>
      <c r="F5693"/>
      <c r="G5693"/>
      <c r="H5693"/>
      <c r="I5693"/>
    </row>
    <row r="5694" spans="4:9" hidden="1" x14ac:dyDescent="0.45">
      <c r="D5694"/>
      <c r="E5694"/>
      <c r="F5694"/>
      <c r="G5694"/>
      <c r="H5694"/>
      <c r="I5694"/>
    </row>
    <row r="5695" spans="4:9" hidden="1" x14ac:dyDescent="0.45">
      <c r="D5695"/>
      <c r="E5695"/>
      <c r="F5695"/>
      <c r="G5695"/>
      <c r="H5695"/>
      <c r="I5695"/>
    </row>
    <row r="5696" spans="4:9" hidden="1" x14ac:dyDescent="0.45">
      <c r="D5696"/>
      <c r="E5696"/>
      <c r="F5696"/>
      <c r="G5696"/>
      <c r="H5696"/>
      <c r="I5696"/>
    </row>
    <row r="5697" spans="4:9" hidden="1" x14ac:dyDescent="0.45">
      <c r="D5697"/>
      <c r="E5697"/>
      <c r="F5697"/>
      <c r="G5697"/>
      <c r="H5697"/>
      <c r="I5697"/>
    </row>
    <row r="5698" spans="4:9" hidden="1" x14ac:dyDescent="0.45">
      <c r="D5698"/>
      <c r="E5698"/>
      <c r="F5698"/>
      <c r="G5698"/>
      <c r="H5698"/>
      <c r="I5698"/>
    </row>
    <row r="5699" spans="4:9" hidden="1" x14ac:dyDescent="0.45">
      <c r="D5699"/>
      <c r="E5699"/>
      <c r="F5699"/>
      <c r="G5699"/>
      <c r="H5699"/>
      <c r="I5699"/>
    </row>
    <row r="5700" spans="4:9" hidden="1" x14ac:dyDescent="0.45">
      <c r="D5700"/>
      <c r="E5700"/>
      <c r="F5700"/>
      <c r="G5700"/>
      <c r="H5700"/>
      <c r="I5700"/>
    </row>
    <row r="5701" spans="4:9" hidden="1" x14ac:dyDescent="0.45">
      <c r="D5701"/>
      <c r="E5701"/>
      <c r="F5701"/>
      <c r="G5701"/>
      <c r="H5701"/>
      <c r="I5701"/>
    </row>
    <row r="5702" spans="4:9" hidden="1" x14ac:dyDescent="0.45">
      <c r="D5702"/>
      <c r="E5702"/>
      <c r="F5702"/>
      <c r="G5702"/>
      <c r="H5702"/>
      <c r="I5702"/>
    </row>
    <row r="5703" spans="4:9" hidden="1" x14ac:dyDescent="0.45">
      <c r="D5703"/>
      <c r="E5703"/>
      <c r="F5703"/>
      <c r="G5703"/>
      <c r="H5703"/>
      <c r="I5703"/>
    </row>
    <row r="5704" spans="4:9" hidden="1" x14ac:dyDescent="0.45">
      <c r="D5704"/>
      <c r="E5704"/>
      <c r="F5704"/>
      <c r="G5704"/>
      <c r="H5704"/>
      <c r="I5704"/>
    </row>
    <row r="5705" spans="4:9" hidden="1" x14ac:dyDescent="0.45">
      <c r="D5705"/>
      <c r="E5705"/>
      <c r="F5705"/>
      <c r="G5705"/>
      <c r="H5705"/>
      <c r="I5705"/>
    </row>
    <row r="5706" spans="4:9" hidden="1" x14ac:dyDescent="0.45">
      <c r="D5706"/>
      <c r="E5706"/>
      <c r="F5706"/>
      <c r="G5706"/>
      <c r="H5706"/>
      <c r="I5706"/>
    </row>
    <row r="5707" spans="4:9" hidden="1" x14ac:dyDescent="0.45">
      <c r="D5707"/>
      <c r="E5707"/>
      <c r="F5707"/>
      <c r="G5707"/>
      <c r="H5707"/>
      <c r="I5707"/>
    </row>
    <row r="5708" spans="4:9" hidden="1" x14ac:dyDescent="0.45">
      <c r="D5708"/>
      <c r="E5708"/>
      <c r="F5708"/>
      <c r="G5708"/>
      <c r="H5708"/>
      <c r="I5708"/>
    </row>
    <row r="5709" spans="4:9" hidden="1" x14ac:dyDescent="0.45">
      <c r="D5709"/>
      <c r="E5709"/>
      <c r="F5709"/>
      <c r="G5709"/>
      <c r="H5709"/>
      <c r="I5709"/>
    </row>
    <row r="5710" spans="4:9" hidden="1" x14ac:dyDescent="0.45">
      <c r="D5710"/>
      <c r="E5710"/>
      <c r="F5710"/>
      <c r="G5710"/>
      <c r="H5710"/>
      <c r="I5710"/>
    </row>
    <row r="5711" spans="4:9" hidden="1" x14ac:dyDescent="0.45">
      <c r="D5711"/>
      <c r="E5711"/>
      <c r="F5711"/>
      <c r="G5711"/>
      <c r="H5711"/>
      <c r="I5711"/>
    </row>
    <row r="5712" spans="4:9" hidden="1" x14ac:dyDescent="0.45">
      <c r="D5712"/>
      <c r="E5712"/>
      <c r="F5712"/>
      <c r="G5712"/>
      <c r="H5712"/>
      <c r="I5712"/>
    </row>
    <row r="5713" spans="4:9" hidden="1" x14ac:dyDescent="0.45">
      <c r="D5713"/>
      <c r="E5713"/>
      <c r="F5713"/>
      <c r="G5713"/>
      <c r="H5713"/>
      <c r="I5713"/>
    </row>
    <row r="5714" spans="4:9" hidden="1" x14ac:dyDescent="0.45">
      <c r="D5714"/>
      <c r="E5714"/>
      <c r="F5714"/>
      <c r="G5714"/>
      <c r="H5714"/>
      <c r="I5714"/>
    </row>
    <row r="5715" spans="4:9" hidden="1" x14ac:dyDescent="0.45">
      <c r="D5715"/>
      <c r="E5715"/>
      <c r="F5715"/>
      <c r="G5715"/>
      <c r="H5715"/>
      <c r="I5715"/>
    </row>
    <row r="5716" spans="4:9" hidden="1" x14ac:dyDescent="0.45">
      <c r="D5716"/>
      <c r="E5716"/>
      <c r="F5716"/>
      <c r="G5716"/>
      <c r="H5716"/>
      <c r="I5716"/>
    </row>
    <row r="5717" spans="4:9" hidden="1" x14ac:dyDescent="0.45">
      <c r="D5717"/>
      <c r="E5717"/>
      <c r="F5717"/>
      <c r="G5717"/>
      <c r="H5717"/>
      <c r="I5717"/>
    </row>
    <row r="5718" spans="4:9" hidden="1" x14ac:dyDescent="0.45">
      <c r="D5718"/>
      <c r="E5718"/>
      <c r="F5718"/>
      <c r="G5718"/>
      <c r="H5718"/>
      <c r="I5718"/>
    </row>
    <row r="5719" spans="4:9" hidden="1" x14ac:dyDescent="0.45">
      <c r="D5719"/>
      <c r="E5719"/>
      <c r="F5719"/>
      <c r="G5719"/>
      <c r="H5719"/>
      <c r="I5719"/>
    </row>
    <row r="5720" spans="4:9" hidden="1" x14ac:dyDescent="0.45">
      <c r="D5720"/>
      <c r="E5720"/>
      <c r="F5720"/>
      <c r="G5720"/>
      <c r="H5720"/>
      <c r="I5720"/>
    </row>
    <row r="5721" spans="4:9" hidden="1" x14ac:dyDescent="0.45">
      <c r="D5721"/>
      <c r="E5721"/>
      <c r="F5721"/>
      <c r="G5721"/>
      <c r="H5721"/>
      <c r="I5721"/>
    </row>
    <row r="5722" spans="4:9" hidden="1" x14ac:dyDescent="0.45">
      <c r="D5722"/>
      <c r="E5722"/>
      <c r="F5722"/>
      <c r="G5722"/>
      <c r="H5722"/>
      <c r="I5722"/>
    </row>
    <row r="5723" spans="4:9" hidden="1" x14ac:dyDescent="0.45">
      <c r="D5723"/>
      <c r="E5723"/>
      <c r="F5723"/>
      <c r="G5723"/>
      <c r="H5723"/>
      <c r="I5723"/>
    </row>
    <row r="5724" spans="4:9" hidden="1" x14ac:dyDescent="0.45">
      <c r="D5724"/>
      <c r="E5724"/>
      <c r="F5724"/>
      <c r="G5724"/>
      <c r="H5724"/>
      <c r="I5724"/>
    </row>
    <row r="5725" spans="4:9" hidden="1" x14ac:dyDescent="0.45">
      <c r="D5725"/>
      <c r="E5725"/>
      <c r="F5725"/>
      <c r="G5725"/>
      <c r="H5725"/>
      <c r="I5725"/>
    </row>
    <row r="5726" spans="4:9" hidden="1" x14ac:dyDescent="0.45">
      <c r="D5726"/>
      <c r="E5726"/>
      <c r="F5726"/>
      <c r="G5726"/>
      <c r="H5726"/>
      <c r="I5726"/>
    </row>
    <row r="5727" spans="4:9" hidden="1" x14ac:dyDescent="0.45">
      <c r="D5727"/>
      <c r="E5727"/>
      <c r="F5727"/>
      <c r="G5727"/>
      <c r="H5727"/>
      <c r="I5727"/>
    </row>
    <row r="5728" spans="4:9" hidden="1" x14ac:dyDescent="0.45">
      <c r="D5728"/>
      <c r="E5728"/>
      <c r="F5728"/>
      <c r="G5728"/>
      <c r="H5728"/>
      <c r="I5728"/>
    </row>
    <row r="5729" spans="4:9" hidden="1" x14ac:dyDescent="0.45">
      <c r="D5729"/>
      <c r="E5729"/>
      <c r="F5729"/>
      <c r="G5729"/>
      <c r="H5729"/>
      <c r="I5729"/>
    </row>
    <row r="5730" spans="4:9" hidden="1" x14ac:dyDescent="0.45">
      <c r="D5730"/>
      <c r="E5730"/>
      <c r="F5730"/>
      <c r="G5730"/>
      <c r="H5730"/>
      <c r="I5730"/>
    </row>
    <row r="5731" spans="4:9" hidden="1" x14ac:dyDescent="0.45">
      <c r="D5731"/>
      <c r="E5731"/>
      <c r="F5731"/>
      <c r="G5731"/>
      <c r="H5731"/>
      <c r="I5731"/>
    </row>
    <row r="5732" spans="4:9" hidden="1" x14ac:dyDescent="0.45">
      <c r="D5732"/>
      <c r="E5732"/>
      <c r="F5732"/>
      <c r="G5732"/>
      <c r="H5732"/>
      <c r="I5732"/>
    </row>
    <row r="5733" spans="4:9" hidden="1" x14ac:dyDescent="0.45">
      <c r="D5733"/>
      <c r="E5733"/>
      <c r="F5733"/>
      <c r="G5733"/>
      <c r="H5733"/>
      <c r="I5733"/>
    </row>
    <row r="5734" spans="4:9" hidden="1" x14ac:dyDescent="0.45">
      <c r="D5734"/>
      <c r="E5734"/>
      <c r="F5734"/>
      <c r="G5734"/>
      <c r="H5734"/>
      <c r="I5734"/>
    </row>
    <row r="5735" spans="4:9" hidden="1" x14ac:dyDescent="0.45">
      <c r="D5735"/>
      <c r="E5735"/>
      <c r="F5735"/>
      <c r="G5735"/>
      <c r="H5735"/>
      <c r="I5735"/>
    </row>
    <row r="5736" spans="4:9" hidden="1" x14ac:dyDescent="0.45">
      <c r="D5736"/>
      <c r="E5736"/>
      <c r="F5736"/>
      <c r="G5736"/>
      <c r="H5736"/>
      <c r="I5736"/>
    </row>
    <row r="5737" spans="4:9" hidden="1" x14ac:dyDescent="0.45">
      <c r="D5737"/>
      <c r="E5737"/>
      <c r="F5737"/>
      <c r="G5737"/>
      <c r="H5737"/>
      <c r="I5737"/>
    </row>
    <row r="5738" spans="4:9" hidden="1" x14ac:dyDescent="0.45">
      <c r="D5738"/>
      <c r="E5738"/>
      <c r="F5738"/>
      <c r="G5738"/>
      <c r="H5738"/>
      <c r="I5738"/>
    </row>
    <row r="5739" spans="4:9" hidden="1" x14ac:dyDescent="0.45">
      <c r="D5739"/>
      <c r="E5739"/>
      <c r="F5739"/>
      <c r="G5739"/>
      <c r="H5739"/>
      <c r="I5739"/>
    </row>
    <row r="5740" spans="4:9" hidden="1" x14ac:dyDescent="0.45">
      <c r="D5740"/>
      <c r="E5740"/>
      <c r="F5740"/>
      <c r="G5740"/>
      <c r="H5740"/>
      <c r="I5740"/>
    </row>
    <row r="5741" spans="4:9" hidden="1" x14ac:dyDescent="0.45">
      <c r="D5741"/>
      <c r="E5741"/>
      <c r="F5741"/>
      <c r="G5741"/>
      <c r="H5741"/>
      <c r="I5741"/>
    </row>
    <row r="5742" spans="4:9" hidden="1" x14ac:dyDescent="0.45">
      <c r="D5742"/>
      <c r="E5742"/>
      <c r="F5742"/>
      <c r="G5742"/>
      <c r="H5742"/>
      <c r="I5742"/>
    </row>
    <row r="5743" spans="4:9" hidden="1" x14ac:dyDescent="0.45">
      <c r="D5743"/>
      <c r="E5743"/>
      <c r="F5743"/>
      <c r="G5743"/>
      <c r="H5743"/>
      <c r="I5743"/>
    </row>
    <row r="5744" spans="4:9" hidden="1" x14ac:dyDescent="0.45">
      <c r="D5744"/>
      <c r="E5744"/>
      <c r="F5744"/>
      <c r="G5744"/>
      <c r="H5744"/>
      <c r="I5744"/>
    </row>
    <row r="5745" spans="4:9" hidden="1" x14ac:dyDescent="0.45">
      <c r="D5745"/>
      <c r="E5745"/>
      <c r="F5745"/>
      <c r="G5745"/>
      <c r="H5745"/>
      <c r="I5745"/>
    </row>
    <row r="5746" spans="4:9" hidden="1" x14ac:dyDescent="0.45">
      <c r="D5746"/>
      <c r="E5746"/>
      <c r="F5746"/>
      <c r="G5746"/>
      <c r="H5746"/>
      <c r="I5746"/>
    </row>
    <row r="5747" spans="4:9" hidden="1" x14ac:dyDescent="0.45">
      <c r="D5747"/>
      <c r="E5747"/>
      <c r="F5747"/>
      <c r="G5747"/>
      <c r="H5747"/>
      <c r="I5747"/>
    </row>
    <row r="5748" spans="4:9" hidden="1" x14ac:dyDescent="0.45">
      <c r="D5748"/>
      <c r="E5748"/>
      <c r="F5748"/>
      <c r="G5748"/>
      <c r="H5748"/>
      <c r="I5748"/>
    </row>
    <row r="5749" spans="4:9" hidden="1" x14ac:dyDescent="0.45">
      <c r="D5749"/>
      <c r="E5749"/>
      <c r="F5749"/>
      <c r="G5749"/>
      <c r="H5749"/>
      <c r="I5749"/>
    </row>
    <row r="5750" spans="4:9" hidden="1" x14ac:dyDescent="0.45">
      <c r="D5750"/>
      <c r="E5750"/>
      <c r="F5750"/>
      <c r="G5750"/>
      <c r="H5750"/>
      <c r="I5750"/>
    </row>
    <row r="5751" spans="4:9" hidden="1" x14ac:dyDescent="0.45">
      <c r="D5751"/>
      <c r="E5751"/>
      <c r="F5751"/>
      <c r="G5751"/>
      <c r="H5751"/>
      <c r="I5751"/>
    </row>
    <row r="5752" spans="4:9" hidden="1" x14ac:dyDescent="0.45">
      <c r="D5752"/>
      <c r="E5752"/>
      <c r="F5752"/>
      <c r="G5752"/>
      <c r="H5752"/>
      <c r="I5752"/>
    </row>
    <row r="5753" spans="4:9" hidden="1" x14ac:dyDescent="0.45">
      <c r="D5753"/>
      <c r="E5753"/>
      <c r="F5753"/>
      <c r="G5753"/>
      <c r="H5753"/>
      <c r="I5753"/>
    </row>
    <row r="5754" spans="4:9" hidden="1" x14ac:dyDescent="0.45">
      <c r="D5754"/>
      <c r="E5754"/>
      <c r="F5754"/>
      <c r="G5754"/>
      <c r="H5754"/>
      <c r="I5754"/>
    </row>
    <row r="5755" spans="4:9" hidden="1" x14ac:dyDescent="0.45">
      <c r="D5755"/>
      <c r="E5755"/>
      <c r="F5755"/>
      <c r="G5755"/>
      <c r="H5755"/>
      <c r="I5755"/>
    </row>
    <row r="5756" spans="4:9" hidden="1" x14ac:dyDescent="0.45">
      <c r="D5756"/>
      <c r="E5756"/>
      <c r="F5756"/>
      <c r="G5756"/>
      <c r="H5756"/>
      <c r="I5756"/>
    </row>
    <row r="5757" spans="4:9" hidden="1" x14ac:dyDescent="0.45">
      <c r="D5757"/>
      <c r="E5757"/>
      <c r="F5757"/>
      <c r="G5757"/>
      <c r="H5757"/>
      <c r="I5757"/>
    </row>
    <row r="5758" spans="4:9" hidden="1" x14ac:dyDescent="0.45">
      <c r="D5758"/>
      <c r="E5758"/>
      <c r="F5758"/>
      <c r="G5758"/>
      <c r="H5758"/>
      <c r="I5758"/>
    </row>
    <row r="5759" spans="4:9" hidden="1" x14ac:dyDescent="0.45">
      <c r="D5759"/>
      <c r="E5759"/>
      <c r="F5759"/>
      <c r="G5759"/>
      <c r="H5759"/>
      <c r="I5759"/>
    </row>
    <row r="5760" spans="4:9" hidden="1" x14ac:dyDescent="0.45">
      <c r="D5760"/>
      <c r="E5760"/>
      <c r="F5760"/>
      <c r="G5760"/>
      <c r="H5760"/>
      <c r="I5760"/>
    </row>
    <row r="5761" spans="4:9" hidden="1" x14ac:dyDescent="0.45">
      <c r="D5761"/>
      <c r="E5761"/>
      <c r="F5761"/>
      <c r="G5761"/>
      <c r="H5761"/>
      <c r="I5761"/>
    </row>
    <row r="5762" spans="4:9" hidden="1" x14ac:dyDescent="0.45">
      <c r="D5762"/>
      <c r="E5762"/>
      <c r="F5762"/>
      <c r="G5762"/>
      <c r="H5762"/>
      <c r="I5762"/>
    </row>
    <row r="5763" spans="4:9" hidden="1" x14ac:dyDescent="0.45">
      <c r="D5763"/>
      <c r="E5763"/>
      <c r="F5763"/>
      <c r="G5763"/>
      <c r="H5763"/>
      <c r="I5763"/>
    </row>
    <row r="5764" spans="4:9" hidden="1" x14ac:dyDescent="0.45">
      <c r="D5764"/>
      <c r="E5764"/>
      <c r="F5764"/>
      <c r="G5764"/>
      <c r="H5764"/>
      <c r="I5764"/>
    </row>
    <row r="5765" spans="4:9" hidden="1" x14ac:dyDescent="0.45">
      <c r="D5765"/>
      <c r="E5765"/>
      <c r="F5765"/>
      <c r="G5765"/>
      <c r="H5765"/>
      <c r="I5765"/>
    </row>
    <row r="5766" spans="4:9" hidden="1" x14ac:dyDescent="0.45">
      <c r="D5766"/>
      <c r="E5766"/>
      <c r="F5766"/>
      <c r="G5766"/>
      <c r="H5766"/>
      <c r="I5766"/>
    </row>
    <row r="5767" spans="4:9" hidden="1" x14ac:dyDescent="0.45">
      <c r="D5767"/>
      <c r="E5767"/>
      <c r="F5767"/>
      <c r="G5767"/>
      <c r="H5767"/>
      <c r="I5767"/>
    </row>
    <row r="5768" spans="4:9" hidden="1" x14ac:dyDescent="0.45">
      <c r="D5768"/>
      <c r="E5768"/>
      <c r="F5768"/>
      <c r="G5768"/>
      <c r="H5768"/>
      <c r="I5768"/>
    </row>
    <row r="5769" spans="4:9" hidden="1" x14ac:dyDescent="0.45">
      <c r="D5769"/>
      <c r="E5769"/>
      <c r="F5769"/>
      <c r="G5769"/>
      <c r="H5769"/>
      <c r="I5769"/>
    </row>
    <row r="5770" spans="4:9" hidden="1" x14ac:dyDescent="0.45">
      <c r="D5770"/>
      <c r="E5770"/>
      <c r="F5770"/>
      <c r="G5770"/>
      <c r="H5770"/>
      <c r="I5770"/>
    </row>
    <row r="5771" spans="4:9" hidden="1" x14ac:dyDescent="0.45">
      <c r="D5771"/>
      <c r="E5771"/>
      <c r="F5771"/>
      <c r="G5771"/>
      <c r="H5771"/>
      <c r="I5771"/>
    </row>
    <row r="5772" spans="4:9" hidden="1" x14ac:dyDescent="0.45">
      <c r="D5772"/>
      <c r="E5772"/>
      <c r="F5772"/>
      <c r="G5772"/>
      <c r="H5772"/>
      <c r="I5772"/>
    </row>
    <row r="5773" spans="4:9" hidden="1" x14ac:dyDescent="0.45">
      <c r="D5773"/>
      <c r="E5773"/>
      <c r="F5773"/>
      <c r="G5773"/>
      <c r="H5773"/>
      <c r="I5773"/>
    </row>
    <row r="5774" spans="4:9" hidden="1" x14ac:dyDescent="0.45">
      <c r="D5774"/>
      <c r="E5774"/>
      <c r="F5774"/>
      <c r="G5774"/>
      <c r="H5774"/>
      <c r="I5774"/>
    </row>
    <row r="5775" spans="4:9" hidden="1" x14ac:dyDescent="0.45">
      <c r="D5775"/>
      <c r="E5775"/>
      <c r="F5775"/>
      <c r="G5775"/>
      <c r="H5775"/>
      <c r="I5775"/>
    </row>
    <row r="5776" spans="4:9" hidden="1" x14ac:dyDescent="0.45">
      <c r="D5776"/>
      <c r="E5776"/>
      <c r="F5776"/>
      <c r="G5776"/>
      <c r="H5776"/>
      <c r="I5776"/>
    </row>
    <row r="5777" spans="4:9" hidden="1" x14ac:dyDescent="0.45">
      <c r="D5777"/>
      <c r="E5777"/>
      <c r="F5777"/>
      <c r="G5777"/>
      <c r="H5777"/>
      <c r="I5777"/>
    </row>
    <row r="5778" spans="4:9" hidden="1" x14ac:dyDescent="0.45">
      <c r="D5778"/>
      <c r="E5778"/>
      <c r="F5778"/>
      <c r="G5778"/>
      <c r="H5778"/>
      <c r="I5778"/>
    </row>
    <row r="5779" spans="4:9" hidden="1" x14ac:dyDescent="0.45">
      <c r="D5779"/>
      <c r="E5779"/>
      <c r="F5779"/>
      <c r="G5779"/>
      <c r="H5779"/>
      <c r="I5779"/>
    </row>
    <row r="5780" spans="4:9" hidden="1" x14ac:dyDescent="0.45">
      <c r="D5780"/>
      <c r="E5780"/>
      <c r="F5780"/>
      <c r="G5780"/>
      <c r="H5780"/>
      <c r="I5780"/>
    </row>
    <row r="5781" spans="4:9" hidden="1" x14ac:dyDescent="0.45">
      <c r="D5781"/>
      <c r="E5781"/>
      <c r="F5781"/>
      <c r="G5781"/>
      <c r="H5781"/>
      <c r="I5781"/>
    </row>
    <row r="5782" spans="4:9" hidden="1" x14ac:dyDescent="0.45">
      <c r="D5782"/>
      <c r="E5782"/>
      <c r="F5782"/>
      <c r="G5782"/>
      <c r="H5782"/>
      <c r="I5782"/>
    </row>
    <row r="5783" spans="4:9" hidden="1" x14ac:dyDescent="0.45">
      <c r="D5783"/>
      <c r="E5783"/>
      <c r="F5783"/>
      <c r="G5783"/>
      <c r="H5783"/>
      <c r="I5783"/>
    </row>
    <row r="5784" spans="4:9" hidden="1" x14ac:dyDescent="0.45">
      <c r="D5784"/>
      <c r="E5784"/>
      <c r="F5784"/>
      <c r="G5784"/>
      <c r="H5784"/>
      <c r="I5784"/>
    </row>
    <row r="5785" spans="4:9" hidden="1" x14ac:dyDescent="0.45">
      <c r="D5785"/>
      <c r="E5785"/>
      <c r="F5785"/>
      <c r="G5785"/>
      <c r="H5785"/>
      <c r="I5785"/>
    </row>
    <row r="5786" spans="4:9" hidden="1" x14ac:dyDescent="0.45">
      <c r="D5786"/>
      <c r="E5786"/>
      <c r="F5786"/>
      <c r="G5786"/>
      <c r="H5786"/>
      <c r="I5786"/>
    </row>
    <row r="5787" spans="4:9" hidden="1" x14ac:dyDescent="0.45">
      <c r="D5787"/>
      <c r="E5787"/>
      <c r="F5787"/>
      <c r="G5787"/>
      <c r="H5787"/>
      <c r="I5787"/>
    </row>
    <row r="5788" spans="4:9" hidden="1" x14ac:dyDescent="0.45">
      <c r="D5788"/>
      <c r="E5788"/>
      <c r="F5788"/>
      <c r="G5788"/>
      <c r="H5788"/>
      <c r="I5788"/>
    </row>
    <row r="5789" spans="4:9" hidden="1" x14ac:dyDescent="0.45">
      <c r="D5789"/>
      <c r="E5789"/>
      <c r="F5789"/>
      <c r="G5789"/>
      <c r="H5789"/>
      <c r="I5789"/>
    </row>
    <row r="5790" spans="4:9" hidden="1" x14ac:dyDescent="0.45">
      <c r="D5790"/>
      <c r="E5790"/>
      <c r="F5790"/>
      <c r="G5790"/>
      <c r="H5790"/>
      <c r="I5790"/>
    </row>
    <row r="5791" spans="4:9" hidden="1" x14ac:dyDescent="0.45">
      <c r="D5791"/>
      <c r="E5791"/>
      <c r="F5791"/>
      <c r="G5791"/>
      <c r="H5791"/>
      <c r="I5791"/>
    </row>
    <row r="5792" spans="4:9" hidden="1" x14ac:dyDescent="0.45">
      <c r="D5792"/>
      <c r="E5792"/>
      <c r="F5792"/>
      <c r="G5792"/>
      <c r="H5792"/>
      <c r="I5792"/>
    </row>
    <row r="5793" spans="4:9" hidden="1" x14ac:dyDescent="0.45">
      <c r="D5793"/>
      <c r="E5793"/>
      <c r="F5793"/>
      <c r="G5793"/>
      <c r="H5793"/>
      <c r="I5793"/>
    </row>
    <row r="5794" spans="4:9" hidden="1" x14ac:dyDescent="0.45">
      <c r="D5794"/>
      <c r="E5794"/>
      <c r="F5794"/>
      <c r="G5794"/>
      <c r="H5794"/>
      <c r="I5794"/>
    </row>
    <row r="5795" spans="4:9" hidden="1" x14ac:dyDescent="0.45">
      <c r="D5795"/>
      <c r="E5795"/>
      <c r="F5795"/>
      <c r="G5795"/>
      <c r="H5795"/>
      <c r="I5795"/>
    </row>
    <row r="5796" spans="4:9" hidden="1" x14ac:dyDescent="0.45">
      <c r="D5796"/>
      <c r="E5796"/>
      <c r="F5796"/>
      <c r="G5796"/>
      <c r="H5796"/>
      <c r="I5796"/>
    </row>
    <row r="5797" spans="4:9" hidden="1" x14ac:dyDescent="0.45">
      <c r="D5797"/>
      <c r="E5797"/>
      <c r="F5797"/>
      <c r="G5797"/>
      <c r="H5797"/>
      <c r="I5797"/>
    </row>
    <row r="5798" spans="4:9" hidden="1" x14ac:dyDescent="0.45">
      <c r="D5798"/>
      <c r="E5798"/>
      <c r="F5798"/>
      <c r="G5798"/>
      <c r="H5798"/>
      <c r="I5798"/>
    </row>
    <row r="5799" spans="4:9" hidden="1" x14ac:dyDescent="0.45">
      <c r="D5799"/>
      <c r="E5799"/>
      <c r="F5799"/>
      <c r="G5799"/>
      <c r="H5799"/>
      <c r="I5799"/>
    </row>
    <row r="5800" spans="4:9" hidden="1" x14ac:dyDescent="0.45">
      <c r="D5800"/>
      <c r="E5800"/>
      <c r="F5800"/>
      <c r="G5800"/>
      <c r="H5800"/>
      <c r="I5800"/>
    </row>
    <row r="5801" spans="4:9" hidden="1" x14ac:dyDescent="0.45">
      <c r="D5801"/>
      <c r="E5801"/>
      <c r="F5801"/>
      <c r="G5801"/>
      <c r="H5801"/>
      <c r="I5801"/>
    </row>
    <row r="5802" spans="4:9" hidden="1" x14ac:dyDescent="0.45">
      <c r="D5802"/>
      <c r="E5802"/>
      <c r="F5802"/>
      <c r="G5802"/>
      <c r="H5802"/>
      <c r="I5802"/>
    </row>
    <row r="5803" spans="4:9" hidden="1" x14ac:dyDescent="0.45">
      <c r="D5803"/>
      <c r="E5803"/>
      <c r="F5803"/>
      <c r="G5803"/>
      <c r="H5803"/>
      <c r="I5803"/>
    </row>
    <row r="5804" spans="4:9" hidden="1" x14ac:dyDescent="0.45">
      <c r="D5804"/>
      <c r="E5804"/>
      <c r="F5804"/>
      <c r="G5804"/>
      <c r="H5804"/>
      <c r="I5804"/>
    </row>
    <row r="5805" spans="4:9" hidden="1" x14ac:dyDescent="0.45">
      <c r="D5805"/>
      <c r="E5805"/>
      <c r="F5805"/>
      <c r="G5805"/>
      <c r="H5805"/>
      <c r="I5805"/>
    </row>
    <row r="5806" spans="4:9" hidden="1" x14ac:dyDescent="0.45">
      <c r="D5806"/>
      <c r="E5806"/>
      <c r="F5806"/>
      <c r="G5806"/>
      <c r="H5806"/>
      <c r="I5806"/>
    </row>
    <row r="5807" spans="4:9" hidden="1" x14ac:dyDescent="0.45">
      <c r="D5807"/>
      <c r="E5807"/>
      <c r="F5807"/>
      <c r="G5807"/>
      <c r="H5807"/>
      <c r="I5807"/>
    </row>
    <row r="5808" spans="4:9" hidden="1" x14ac:dyDescent="0.45">
      <c r="D5808"/>
      <c r="E5808"/>
      <c r="F5808"/>
      <c r="G5808"/>
      <c r="H5808"/>
      <c r="I5808"/>
    </row>
    <row r="5809" spans="4:9" hidden="1" x14ac:dyDescent="0.45">
      <c r="D5809"/>
      <c r="E5809"/>
      <c r="F5809"/>
      <c r="G5809"/>
      <c r="H5809"/>
      <c r="I5809"/>
    </row>
    <row r="5810" spans="4:9" hidden="1" x14ac:dyDescent="0.45">
      <c r="D5810"/>
      <c r="E5810"/>
      <c r="F5810"/>
      <c r="G5810"/>
      <c r="H5810"/>
      <c r="I5810"/>
    </row>
    <row r="5811" spans="4:9" hidden="1" x14ac:dyDescent="0.45">
      <c r="D5811"/>
      <c r="E5811"/>
      <c r="F5811"/>
      <c r="G5811"/>
      <c r="H5811"/>
      <c r="I5811"/>
    </row>
    <row r="5812" spans="4:9" hidden="1" x14ac:dyDescent="0.45">
      <c r="D5812"/>
      <c r="E5812"/>
      <c r="F5812"/>
      <c r="G5812"/>
      <c r="H5812"/>
      <c r="I5812"/>
    </row>
    <row r="5813" spans="4:9" hidden="1" x14ac:dyDescent="0.45">
      <c r="D5813"/>
      <c r="E5813"/>
      <c r="F5813"/>
      <c r="G5813"/>
      <c r="H5813"/>
      <c r="I5813"/>
    </row>
    <row r="5814" spans="4:9" hidden="1" x14ac:dyDescent="0.45">
      <c r="D5814"/>
      <c r="E5814"/>
      <c r="F5814"/>
      <c r="G5814"/>
      <c r="H5814"/>
      <c r="I5814"/>
    </row>
    <row r="5815" spans="4:9" hidden="1" x14ac:dyDescent="0.45">
      <c r="D5815"/>
      <c r="E5815"/>
      <c r="F5815"/>
      <c r="G5815"/>
      <c r="H5815"/>
      <c r="I5815"/>
    </row>
    <row r="5816" spans="4:9" hidden="1" x14ac:dyDescent="0.45">
      <c r="D5816"/>
      <c r="E5816"/>
      <c r="F5816"/>
      <c r="G5816"/>
      <c r="H5816"/>
      <c r="I5816"/>
    </row>
    <row r="5817" spans="4:9" hidden="1" x14ac:dyDescent="0.45">
      <c r="D5817"/>
      <c r="E5817"/>
      <c r="F5817"/>
      <c r="G5817"/>
      <c r="H5817"/>
      <c r="I5817"/>
    </row>
    <row r="5818" spans="4:9" hidden="1" x14ac:dyDescent="0.45">
      <c r="D5818"/>
      <c r="E5818"/>
      <c r="F5818"/>
      <c r="G5818"/>
      <c r="H5818"/>
      <c r="I5818"/>
    </row>
    <row r="5819" spans="4:9" hidden="1" x14ac:dyDescent="0.45">
      <c r="D5819"/>
      <c r="E5819"/>
      <c r="F5819"/>
      <c r="G5819"/>
      <c r="H5819"/>
      <c r="I5819"/>
    </row>
    <row r="5820" spans="4:9" hidden="1" x14ac:dyDescent="0.45">
      <c r="D5820"/>
      <c r="E5820"/>
      <c r="F5820"/>
      <c r="G5820"/>
      <c r="H5820"/>
      <c r="I5820"/>
    </row>
    <row r="5821" spans="4:9" hidden="1" x14ac:dyDescent="0.45">
      <c r="D5821"/>
      <c r="E5821"/>
      <c r="F5821"/>
      <c r="G5821"/>
      <c r="H5821"/>
      <c r="I5821"/>
    </row>
    <row r="5822" spans="4:9" hidden="1" x14ac:dyDescent="0.45">
      <c r="D5822"/>
      <c r="E5822"/>
      <c r="F5822"/>
      <c r="G5822"/>
      <c r="H5822"/>
      <c r="I5822"/>
    </row>
    <row r="5823" spans="4:9" hidden="1" x14ac:dyDescent="0.45">
      <c r="D5823"/>
      <c r="E5823"/>
      <c r="F5823"/>
      <c r="G5823"/>
      <c r="H5823"/>
      <c r="I5823"/>
    </row>
    <row r="5824" spans="4:9" hidden="1" x14ac:dyDescent="0.45">
      <c r="D5824"/>
      <c r="E5824"/>
      <c r="F5824"/>
      <c r="G5824"/>
      <c r="H5824"/>
      <c r="I5824"/>
    </row>
    <row r="5825" spans="4:9" hidden="1" x14ac:dyDescent="0.45">
      <c r="D5825"/>
      <c r="E5825"/>
      <c r="F5825"/>
      <c r="G5825"/>
      <c r="H5825"/>
      <c r="I5825"/>
    </row>
    <row r="5826" spans="4:9" hidden="1" x14ac:dyDescent="0.45">
      <c r="D5826"/>
      <c r="E5826"/>
      <c r="F5826"/>
      <c r="G5826"/>
      <c r="H5826"/>
      <c r="I5826"/>
    </row>
    <row r="5827" spans="4:9" hidden="1" x14ac:dyDescent="0.45">
      <c r="D5827"/>
      <c r="E5827"/>
      <c r="F5827"/>
      <c r="G5827"/>
      <c r="H5827"/>
      <c r="I5827"/>
    </row>
    <row r="5828" spans="4:9" hidden="1" x14ac:dyDescent="0.45">
      <c r="D5828"/>
      <c r="E5828"/>
      <c r="F5828"/>
      <c r="G5828"/>
      <c r="H5828"/>
      <c r="I5828"/>
    </row>
    <row r="5829" spans="4:9" hidden="1" x14ac:dyDescent="0.45">
      <c r="D5829"/>
      <c r="E5829"/>
      <c r="F5829"/>
      <c r="G5829"/>
      <c r="H5829"/>
      <c r="I5829"/>
    </row>
    <row r="5830" spans="4:9" hidden="1" x14ac:dyDescent="0.45">
      <c r="D5830"/>
      <c r="E5830"/>
      <c r="F5830"/>
      <c r="G5830"/>
      <c r="H5830"/>
      <c r="I5830"/>
    </row>
    <row r="5831" spans="4:9" hidden="1" x14ac:dyDescent="0.45">
      <c r="D5831"/>
      <c r="E5831"/>
      <c r="F5831"/>
      <c r="G5831"/>
      <c r="H5831"/>
      <c r="I5831"/>
    </row>
    <row r="5832" spans="4:9" hidden="1" x14ac:dyDescent="0.45">
      <c r="D5832"/>
      <c r="E5832"/>
      <c r="F5832"/>
      <c r="G5832"/>
      <c r="H5832"/>
      <c r="I5832"/>
    </row>
    <row r="5833" spans="4:9" hidden="1" x14ac:dyDescent="0.45">
      <c r="D5833"/>
      <c r="E5833"/>
      <c r="F5833"/>
      <c r="G5833"/>
      <c r="H5833"/>
      <c r="I5833"/>
    </row>
    <row r="5834" spans="4:9" hidden="1" x14ac:dyDescent="0.45">
      <c r="D5834"/>
      <c r="E5834"/>
      <c r="F5834"/>
      <c r="G5834"/>
      <c r="H5834"/>
      <c r="I5834"/>
    </row>
    <row r="5835" spans="4:9" hidden="1" x14ac:dyDescent="0.45">
      <c r="D5835"/>
      <c r="E5835"/>
      <c r="F5835"/>
      <c r="G5835"/>
      <c r="H5835"/>
      <c r="I5835"/>
    </row>
    <row r="5836" spans="4:9" hidden="1" x14ac:dyDescent="0.45">
      <c r="D5836"/>
      <c r="E5836"/>
      <c r="F5836"/>
      <c r="G5836"/>
      <c r="H5836"/>
      <c r="I5836"/>
    </row>
    <row r="5837" spans="4:9" hidden="1" x14ac:dyDescent="0.45">
      <c r="D5837"/>
      <c r="E5837"/>
      <c r="F5837"/>
      <c r="G5837"/>
      <c r="H5837"/>
      <c r="I5837"/>
    </row>
    <row r="5838" spans="4:9" hidden="1" x14ac:dyDescent="0.45">
      <c r="D5838"/>
      <c r="E5838"/>
      <c r="F5838"/>
      <c r="G5838"/>
      <c r="H5838"/>
      <c r="I5838"/>
    </row>
    <row r="5839" spans="4:9" hidden="1" x14ac:dyDescent="0.45">
      <c r="D5839"/>
      <c r="E5839"/>
      <c r="F5839"/>
      <c r="G5839"/>
      <c r="H5839"/>
      <c r="I5839"/>
    </row>
    <row r="5840" spans="4:9" hidden="1" x14ac:dyDescent="0.45">
      <c r="D5840"/>
      <c r="E5840"/>
      <c r="F5840"/>
      <c r="G5840"/>
      <c r="H5840"/>
      <c r="I5840"/>
    </row>
    <row r="5841" spans="4:9" hidden="1" x14ac:dyDescent="0.45">
      <c r="D5841"/>
      <c r="E5841"/>
      <c r="F5841"/>
      <c r="G5841"/>
      <c r="H5841"/>
      <c r="I5841"/>
    </row>
    <row r="5842" spans="4:9" hidden="1" x14ac:dyDescent="0.45">
      <c r="D5842"/>
      <c r="E5842"/>
      <c r="F5842"/>
      <c r="G5842"/>
      <c r="H5842"/>
      <c r="I5842"/>
    </row>
    <row r="5843" spans="4:9" hidden="1" x14ac:dyDescent="0.45">
      <c r="D5843"/>
      <c r="E5843"/>
      <c r="F5843"/>
      <c r="G5843"/>
      <c r="H5843"/>
      <c r="I5843"/>
    </row>
    <row r="5844" spans="4:9" hidden="1" x14ac:dyDescent="0.45">
      <c r="D5844"/>
      <c r="E5844"/>
      <c r="F5844"/>
      <c r="G5844"/>
      <c r="H5844"/>
      <c r="I5844"/>
    </row>
    <row r="5845" spans="4:9" hidden="1" x14ac:dyDescent="0.45">
      <c r="D5845"/>
      <c r="E5845"/>
      <c r="F5845"/>
      <c r="G5845"/>
      <c r="H5845"/>
      <c r="I5845"/>
    </row>
    <row r="5846" spans="4:9" hidden="1" x14ac:dyDescent="0.45">
      <c r="D5846"/>
      <c r="E5846"/>
      <c r="F5846"/>
      <c r="G5846"/>
      <c r="H5846"/>
      <c r="I5846"/>
    </row>
    <row r="5847" spans="4:9" hidden="1" x14ac:dyDescent="0.45">
      <c r="D5847"/>
      <c r="E5847"/>
      <c r="F5847"/>
      <c r="G5847"/>
      <c r="H5847"/>
      <c r="I5847"/>
    </row>
    <row r="5848" spans="4:9" hidden="1" x14ac:dyDescent="0.45">
      <c r="D5848"/>
      <c r="E5848"/>
      <c r="F5848"/>
      <c r="G5848"/>
      <c r="H5848"/>
      <c r="I5848"/>
    </row>
    <row r="5849" spans="4:9" hidden="1" x14ac:dyDescent="0.45">
      <c r="D5849"/>
      <c r="E5849"/>
      <c r="F5849"/>
      <c r="G5849"/>
      <c r="H5849"/>
      <c r="I5849"/>
    </row>
    <row r="5850" spans="4:9" hidden="1" x14ac:dyDescent="0.45">
      <c r="D5850"/>
      <c r="E5850"/>
      <c r="F5850"/>
      <c r="G5850"/>
      <c r="H5850"/>
      <c r="I5850"/>
    </row>
    <row r="5851" spans="4:9" hidden="1" x14ac:dyDescent="0.45">
      <c r="D5851"/>
      <c r="E5851"/>
      <c r="F5851"/>
      <c r="G5851"/>
      <c r="H5851"/>
      <c r="I5851"/>
    </row>
    <row r="5852" spans="4:9" hidden="1" x14ac:dyDescent="0.45">
      <c r="D5852"/>
      <c r="E5852"/>
      <c r="F5852"/>
      <c r="G5852"/>
      <c r="H5852"/>
      <c r="I5852"/>
    </row>
    <row r="5853" spans="4:9" hidden="1" x14ac:dyDescent="0.45">
      <c r="D5853"/>
      <c r="E5853"/>
      <c r="F5853"/>
      <c r="G5853"/>
      <c r="H5853"/>
      <c r="I5853"/>
    </row>
    <row r="5854" spans="4:9" hidden="1" x14ac:dyDescent="0.45">
      <c r="D5854"/>
      <c r="E5854"/>
      <c r="F5854"/>
      <c r="G5854"/>
      <c r="H5854"/>
      <c r="I5854"/>
    </row>
    <row r="5855" spans="4:9" hidden="1" x14ac:dyDescent="0.45">
      <c r="D5855"/>
      <c r="E5855"/>
      <c r="F5855"/>
      <c r="G5855"/>
      <c r="H5855"/>
      <c r="I5855"/>
    </row>
    <row r="5856" spans="4:9" hidden="1" x14ac:dyDescent="0.45">
      <c r="D5856"/>
      <c r="E5856"/>
      <c r="F5856"/>
      <c r="G5856"/>
      <c r="H5856"/>
      <c r="I5856"/>
    </row>
    <row r="5857" spans="4:9" hidden="1" x14ac:dyDescent="0.45">
      <c r="D5857"/>
      <c r="E5857"/>
      <c r="F5857"/>
      <c r="G5857"/>
      <c r="H5857"/>
      <c r="I5857"/>
    </row>
    <row r="5858" spans="4:9" hidden="1" x14ac:dyDescent="0.45">
      <c r="D5858"/>
      <c r="E5858"/>
      <c r="F5858"/>
      <c r="G5858"/>
      <c r="H5858"/>
      <c r="I5858"/>
    </row>
    <row r="5859" spans="4:9" hidden="1" x14ac:dyDescent="0.45">
      <c r="D5859"/>
      <c r="E5859"/>
      <c r="F5859"/>
      <c r="G5859"/>
      <c r="H5859"/>
      <c r="I5859"/>
    </row>
    <row r="5860" spans="4:9" hidden="1" x14ac:dyDescent="0.45">
      <c r="D5860"/>
      <c r="E5860"/>
      <c r="F5860"/>
      <c r="G5860"/>
      <c r="H5860"/>
      <c r="I5860"/>
    </row>
    <row r="5861" spans="4:9" hidden="1" x14ac:dyDescent="0.45">
      <c r="D5861"/>
      <c r="E5861"/>
      <c r="F5861"/>
      <c r="G5861"/>
      <c r="H5861"/>
      <c r="I5861"/>
    </row>
    <row r="5862" spans="4:9" hidden="1" x14ac:dyDescent="0.45">
      <c r="D5862"/>
      <c r="E5862"/>
      <c r="F5862"/>
      <c r="G5862"/>
      <c r="H5862"/>
      <c r="I5862"/>
    </row>
    <row r="5863" spans="4:9" hidden="1" x14ac:dyDescent="0.45">
      <c r="D5863"/>
      <c r="E5863"/>
      <c r="F5863"/>
      <c r="G5863"/>
      <c r="H5863"/>
      <c r="I5863"/>
    </row>
    <row r="5864" spans="4:9" hidden="1" x14ac:dyDescent="0.45">
      <c r="D5864"/>
      <c r="E5864"/>
      <c r="F5864"/>
      <c r="G5864"/>
      <c r="H5864"/>
      <c r="I5864"/>
    </row>
    <row r="5865" spans="4:9" hidden="1" x14ac:dyDescent="0.45">
      <c r="D5865"/>
      <c r="E5865"/>
      <c r="F5865"/>
      <c r="G5865"/>
      <c r="H5865"/>
      <c r="I5865"/>
    </row>
    <row r="5866" spans="4:9" hidden="1" x14ac:dyDescent="0.45">
      <c r="D5866"/>
      <c r="E5866"/>
      <c r="F5866"/>
      <c r="G5866"/>
      <c r="H5866"/>
      <c r="I5866"/>
    </row>
    <row r="5867" spans="4:9" hidden="1" x14ac:dyDescent="0.45">
      <c r="D5867"/>
      <c r="E5867"/>
      <c r="F5867"/>
      <c r="G5867"/>
      <c r="H5867"/>
      <c r="I5867"/>
    </row>
    <row r="5868" spans="4:9" hidden="1" x14ac:dyDescent="0.45">
      <c r="D5868"/>
      <c r="E5868"/>
      <c r="F5868"/>
      <c r="G5868"/>
      <c r="H5868"/>
      <c r="I5868"/>
    </row>
    <row r="5869" spans="4:9" hidden="1" x14ac:dyDescent="0.45">
      <c r="D5869"/>
      <c r="E5869"/>
      <c r="F5869"/>
      <c r="G5869"/>
      <c r="H5869"/>
      <c r="I5869"/>
    </row>
    <row r="5870" spans="4:9" hidden="1" x14ac:dyDescent="0.45">
      <c r="D5870"/>
      <c r="E5870"/>
      <c r="F5870"/>
      <c r="G5870"/>
      <c r="H5870"/>
      <c r="I5870"/>
    </row>
    <row r="5871" spans="4:9" hidden="1" x14ac:dyDescent="0.45">
      <c r="D5871"/>
      <c r="E5871"/>
      <c r="F5871"/>
      <c r="G5871"/>
      <c r="H5871"/>
      <c r="I5871"/>
    </row>
    <row r="5872" spans="4:9" hidden="1" x14ac:dyDescent="0.45">
      <c r="D5872"/>
      <c r="E5872"/>
      <c r="F5872"/>
      <c r="G5872"/>
      <c r="H5872"/>
      <c r="I5872"/>
    </row>
    <row r="5873" spans="4:9" hidden="1" x14ac:dyDescent="0.45">
      <c r="D5873"/>
      <c r="E5873"/>
      <c r="F5873"/>
      <c r="G5873"/>
      <c r="H5873"/>
      <c r="I5873"/>
    </row>
    <row r="5874" spans="4:9" hidden="1" x14ac:dyDescent="0.45">
      <c r="D5874"/>
      <c r="E5874"/>
      <c r="F5874"/>
      <c r="G5874"/>
      <c r="H5874"/>
      <c r="I5874"/>
    </row>
    <row r="5875" spans="4:9" hidden="1" x14ac:dyDescent="0.45">
      <c r="D5875"/>
      <c r="E5875"/>
      <c r="F5875"/>
      <c r="G5875"/>
      <c r="H5875"/>
      <c r="I5875"/>
    </row>
    <row r="5876" spans="4:9" hidden="1" x14ac:dyDescent="0.45">
      <c r="D5876"/>
      <c r="E5876"/>
      <c r="F5876"/>
      <c r="G5876"/>
      <c r="H5876"/>
      <c r="I5876"/>
    </row>
    <row r="5877" spans="4:9" hidden="1" x14ac:dyDescent="0.45">
      <c r="D5877"/>
      <c r="E5877"/>
      <c r="F5877"/>
      <c r="G5877"/>
      <c r="H5877"/>
      <c r="I5877"/>
    </row>
    <row r="5878" spans="4:9" hidden="1" x14ac:dyDescent="0.45">
      <c r="D5878"/>
      <c r="E5878"/>
      <c r="F5878"/>
      <c r="G5878"/>
      <c r="H5878"/>
      <c r="I5878"/>
    </row>
    <row r="5879" spans="4:9" hidden="1" x14ac:dyDescent="0.45">
      <c r="D5879"/>
      <c r="E5879"/>
      <c r="F5879"/>
      <c r="G5879"/>
      <c r="H5879"/>
      <c r="I5879"/>
    </row>
    <row r="5880" spans="4:9" hidden="1" x14ac:dyDescent="0.45">
      <c r="D5880"/>
      <c r="E5880"/>
      <c r="F5880"/>
      <c r="G5880"/>
      <c r="H5880"/>
      <c r="I5880"/>
    </row>
    <row r="5881" spans="4:9" hidden="1" x14ac:dyDescent="0.45">
      <c r="D5881"/>
      <c r="E5881"/>
      <c r="F5881"/>
      <c r="G5881"/>
      <c r="H5881"/>
      <c r="I5881"/>
    </row>
    <row r="5882" spans="4:9" hidden="1" x14ac:dyDescent="0.45">
      <c r="D5882"/>
      <c r="E5882"/>
      <c r="F5882"/>
      <c r="G5882"/>
      <c r="H5882"/>
      <c r="I5882"/>
    </row>
    <row r="5883" spans="4:9" hidden="1" x14ac:dyDescent="0.45">
      <c r="D5883"/>
      <c r="E5883"/>
      <c r="F5883"/>
      <c r="G5883"/>
      <c r="H5883"/>
      <c r="I5883"/>
    </row>
    <row r="5884" spans="4:9" hidden="1" x14ac:dyDescent="0.45">
      <c r="D5884"/>
      <c r="E5884"/>
      <c r="F5884"/>
      <c r="G5884"/>
      <c r="H5884"/>
      <c r="I5884"/>
    </row>
    <row r="5885" spans="4:9" hidden="1" x14ac:dyDescent="0.45">
      <c r="D5885"/>
      <c r="E5885"/>
      <c r="F5885"/>
      <c r="G5885"/>
      <c r="H5885"/>
      <c r="I5885"/>
    </row>
    <row r="5886" spans="4:9" hidden="1" x14ac:dyDescent="0.45">
      <c r="D5886"/>
      <c r="E5886"/>
      <c r="F5886"/>
      <c r="G5886"/>
      <c r="H5886"/>
      <c r="I5886"/>
    </row>
    <row r="5887" spans="4:9" hidden="1" x14ac:dyDescent="0.45">
      <c r="D5887"/>
      <c r="E5887"/>
      <c r="F5887"/>
      <c r="G5887"/>
      <c r="H5887"/>
      <c r="I5887"/>
    </row>
    <row r="5888" spans="4:9" hidden="1" x14ac:dyDescent="0.45">
      <c r="D5888"/>
      <c r="E5888"/>
      <c r="F5888"/>
      <c r="G5888"/>
      <c r="H5888"/>
      <c r="I5888"/>
    </row>
    <row r="5889" spans="4:9" hidden="1" x14ac:dyDescent="0.45">
      <c r="D5889"/>
      <c r="E5889"/>
      <c r="F5889"/>
      <c r="G5889"/>
      <c r="H5889"/>
      <c r="I5889"/>
    </row>
    <row r="5890" spans="4:9" hidden="1" x14ac:dyDescent="0.45">
      <c r="D5890"/>
      <c r="E5890"/>
      <c r="F5890"/>
      <c r="G5890"/>
      <c r="H5890"/>
      <c r="I5890"/>
    </row>
    <row r="5891" spans="4:9" hidden="1" x14ac:dyDescent="0.45">
      <c r="D5891"/>
      <c r="E5891"/>
      <c r="F5891"/>
      <c r="G5891"/>
      <c r="H5891"/>
      <c r="I5891"/>
    </row>
    <row r="5892" spans="4:9" hidden="1" x14ac:dyDescent="0.45">
      <c r="D5892"/>
      <c r="E5892"/>
      <c r="F5892"/>
      <c r="G5892"/>
      <c r="H5892"/>
      <c r="I5892"/>
    </row>
    <row r="5893" spans="4:9" hidden="1" x14ac:dyDescent="0.45">
      <c r="D5893"/>
      <c r="E5893"/>
      <c r="F5893"/>
      <c r="G5893"/>
      <c r="H5893"/>
      <c r="I5893"/>
    </row>
    <row r="5894" spans="4:9" hidden="1" x14ac:dyDescent="0.45">
      <c r="D5894"/>
      <c r="E5894"/>
      <c r="F5894"/>
      <c r="G5894"/>
      <c r="H5894"/>
      <c r="I5894"/>
    </row>
    <row r="5895" spans="4:9" hidden="1" x14ac:dyDescent="0.45">
      <c r="D5895"/>
      <c r="E5895"/>
      <c r="F5895"/>
      <c r="G5895"/>
      <c r="H5895"/>
      <c r="I5895"/>
    </row>
    <row r="5896" spans="4:9" hidden="1" x14ac:dyDescent="0.45">
      <c r="D5896"/>
      <c r="E5896"/>
      <c r="F5896"/>
      <c r="G5896"/>
      <c r="H5896"/>
      <c r="I5896"/>
    </row>
    <row r="5897" spans="4:9" hidden="1" x14ac:dyDescent="0.45">
      <c r="D5897"/>
      <c r="E5897"/>
      <c r="F5897"/>
      <c r="G5897"/>
      <c r="H5897"/>
      <c r="I5897"/>
    </row>
    <row r="5898" spans="4:9" hidden="1" x14ac:dyDescent="0.45">
      <c r="D5898"/>
      <c r="E5898"/>
      <c r="F5898"/>
      <c r="G5898"/>
      <c r="H5898"/>
      <c r="I5898"/>
    </row>
    <row r="5899" spans="4:9" hidden="1" x14ac:dyDescent="0.45">
      <c r="D5899"/>
      <c r="E5899"/>
      <c r="F5899"/>
      <c r="G5899"/>
      <c r="H5899"/>
      <c r="I5899"/>
    </row>
    <row r="5900" spans="4:9" hidden="1" x14ac:dyDescent="0.45">
      <c r="D5900"/>
      <c r="E5900"/>
      <c r="F5900"/>
      <c r="G5900"/>
      <c r="H5900"/>
      <c r="I5900"/>
    </row>
    <row r="5901" spans="4:9" hidden="1" x14ac:dyDescent="0.45">
      <c r="D5901"/>
      <c r="E5901"/>
      <c r="F5901"/>
      <c r="G5901"/>
      <c r="H5901"/>
      <c r="I5901"/>
    </row>
    <row r="5902" spans="4:9" hidden="1" x14ac:dyDescent="0.45">
      <c r="D5902"/>
      <c r="E5902"/>
      <c r="F5902"/>
      <c r="G5902"/>
      <c r="H5902"/>
      <c r="I5902"/>
    </row>
    <row r="5903" spans="4:9" hidden="1" x14ac:dyDescent="0.45">
      <c r="D5903"/>
      <c r="E5903"/>
      <c r="F5903"/>
      <c r="G5903"/>
      <c r="H5903"/>
      <c r="I5903"/>
    </row>
    <row r="5904" spans="4:9" hidden="1" x14ac:dyDescent="0.45">
      <c r="D5904"/>
      <c r="E5904"/>
      <c r="F5904"/>
      <c r="G5904"/>
      <c r="H5904"/>
      <c r="I5904"/>
    </row>
    <row r="5905" spans="4:9" hidden="1" x14ac:dyDescent="0.45">
      <c r="D5905"/>
      <c r="E5905"/>
      <c r="F5905"/>
      <c r="G5905"/>
      <c r="H5905"/>
      <c r="I5905"/>
    </row>
    <row r="5906" spans="4:9" hidden="1" x14ac:dyDescent="0.45">
      <c r="D5906"/>
      <c r="E5906"/>
      <c r="F5906"/>
      <c r="G5906"/>
      <c r="H5906"/>
      <c r="I5906"/>
    </row>
    <row r="5907" spans="4:9" hidden="1" x14ac:dyDescent="0.45">
      <c r="D5907"/>
      <c r="E5907"/>
      <c r="F5907"/>
      <c r="G5907"/>
      <c r="H5907"/>
      <c r="I5907"/>
    </row>
    <row r="5908" spans="4:9" hidden="1" x14ac:dyDescent="0.45">
      <c r="D5908"/>
      <c r="E5908"/>
      <c r="F5908"/>
      <c r="G5908"/>
      <c r="H5908"/>
      <c r="I5908"/>
    </row>
    <row r="5909" spans="4:9" hidden="1" x14ac:dyDescent="0.45">
      <c r="D5909"/>
      <c r="E5909"/>
      <c r="F5909"/>
      <c r="G5909"/>
      <c r="H5909"/>
      <c r="I5909"/>
    </row>
    <row r="5910" spans="4:9" hidden="1" x14ac:dyDescent="0.45">
      <c r="D5910"/>
      <c r="E5910"/>
      <c r="F5910"/>
      <c r="G5910"/>
      <c r="H5910"/>
      <c r="I5910"/>
    </row>
    <row r="5911" spans="4:9" hidden="1" x14ac:dyDescent="0.45">
      <c r="D5911"/>
      <c r="E5911"/>
      <c r="F5911"/>
      <c r="G5911"/>
      <c r="H5911"/>
      <c r="I5911"/>
    </row>
    <row r="5912" spans="4:9" hidden="1" x14ac:dyDescent="0.45">
      <c r="D5912"/>
      <c r="E5912"/>
      <c r="F5912"/>
      <c r="G5912"/>
      <c r="H5912"/>
      <c r="I5912"/>
    </row>
    <row r="5913" spans="4:9" hidden="1" x14ac:dyDescent="0.45">
      <c r="D5913"/>
      <c r="E5913"/>
      <c r="F5913"/>
      <c r="G5913"/>
      <c r="H5913"/>
      <c r="I5913"/>
    </row>
    <row r="5914" spans="4:9" hidden="1" x14ac:dyDescent="0.45">
      <c r="D5914"/>
      <c r="E5914"/>
      <c r="F5914"/>
      <c r="G5914"/>
      <c r="H5914"/>
      <c r="I5914"/>
    </row>
    <row r="5915" spans="4:9" hidden="1" x14ac:dyDescent="0.45">
      <c r="D5915"/>
      <c r="E5915"/>
      <c r="F5915"/>
      <c r="G5915"/>
      <c r="H5915"/>
      <c r="I5915"/>
    </row>
    <row r="5916" spans="4:9" hidden="1" x14ac:dyDescent="0.45">
      <c r="D5916"/>
      <c r="E5916"/>
      <c r="F5916"/>
      <c r="G5916"/>
      <c r="H5916"/>
      <c r="I5916"/>
    </row>
    <row r="5917" spans="4:9" hidden="1" x14ac:dyDescent="0.45">
      <c r="D5917"/>
      <c r="E5917"/>
      <c r="F5917"/>
      <c r="G5917"/>
      <c r="H5917"/>
      <c r="I5917"/>
    </row>
    <row r="5918" spans="4:9" hidden="1" x14ac:dyDescent="0.45">
      <c r="D5918"/>
      <c r="E5918"/>
      <c r="F5918"/>
      <c r="G5918"/>
      <c r="H5918"/>
      <c r="I5918"/>
    </row>
    <row r="5919" spans="4:9" hidden="1" x14ac:dyDescent="0.45">
      <c r="D5919"/>
      <c r="E5919"/>
      <c r="F5919"/>
      <c r="G5919"/>
      <c r="H5919"/>
      <c r="I5919"/>
    </row>
    <row r="5920" spans="4:9" hidden="1" x14ac:dyDescent="0.45">
      <c r="D5920"/>
      <c r="E5920"/>
      <c r="F5920"/>
      <c r="G5920"/>
      <c r="H5920"/>
      <c r="I5920"/>
    </row>
    <row r="5921" spans="4:9" hidden="1" x14ac:dyDescent="0.45">
      <c r="D5921"/>
      <c r="E5921"/>
      <c r="F5921"/>
      <c r="G5921"/>
      <c r="H5921"/>
      <c r="I5921"/>
    </row>
    <row r="5922" spans="4:9" hidden="1" x14ac:dyDescent="0.45">
      <c r="D5922"/>
      <c r="E5922"/>
      <c r="F5922"/>
      <c r="G5922"/>
      <c r="H5922"/>
      <c r="I5922"/>
    </row>
    <row r="5923" spans="4:9" hidden="1" x14ac:dyDescent="0.45">
      <c r="D5923"/>
      <c r="E5923"/>
      <c r="F5923"/>
      <c r="G5923"/>
      <c r="H5923"/>
      <c r="I5923"/>
    </row>
    <row r="5924" spans="4:9" hidden="1" x14ac:dyDescent="0.45">
      <c r="D5924"/>
      <c r="E5924"/>
      <c r="F5924"/>
      <c r="G5924"/>
      <c r="H5924"/>
      <c r="I5924"/>
    </row>
    <row r="5925" spans="4:9" hidden="1" x14ac:dyDescent="0.45">
      <c r="D5925"/>
      <c r="E5925"/>
      <c r="F5925"/>
      <c r="G5925"/>
      <c r="H5925"/>
      <c r="I5925"/>
    </row>
    <row r="5926" spans="4:9" hidden="1" x14ac:dyDescent="0.45">
      <c r="D5926"/>
      <c r="E5926"/>
      <c r="F5926"/>
      <c r="G5926"/>
      <c r="H5926"/>
      <c r="I5926"/>
    </row>
    <row r="5927" spans="4:9" hidden="1" x14ac:dyDescent="0.45">
      <c r="D5927"/>
      <c r="E5927"/>
      <c r="F5927"/>
      <c r="G5927"/>
      <c r="H5927"/>
      <c r="I5927"/>
    </row>
    <row r="5928" spans="4:9" hidden="1" x14ac:dyDescent="0.45">
      <c r="D5928"/>
      <c r="E5928"/>
      <c r="F5928"/>
      <c r="G5928"/>
      <c r="H5928"/>
      <c r="I5928"/>
    </row>
    <row r="5929" spans="4:9" hidden="1" x14ac:dyDescent="0.45">
      <c r="D5929"/>
      <c r="E5929"/>
      <c r="F5929"/>
      <c r="G5929"/>
      <c r="H5929"/>
      <c r="I5929"/>
    </row>
    <row r="5930" spans="4:9" hidden="1" x14ac:dyDescent="0.45">
      <c r="D5930"/>
      <c r="E5930"/>
      <c r="F5930"/>
      <c r="G5930"/>
      <c r="H5930"/>
      <c r="I5930"/>
    </row>
    <row r="5931" spans="4:9" hidden="1" x14ac:dyDescent="0.45">
      <c r="D5931"/>
      <c r="E5931"/>
      <c r="F5931"/>
      <c r="G5931"/>
      <c r="H5931"/>
      <c r="I5931"/>
    </row>
    <row r="5932" spans="4:9" hidden="1" x14ac:dyDescent="0.45">
      <c r="D5932"/>
      <c r="E5932"/>
      <c r="F5932"/>
      <c r="G5932"/>
      <c r="H5932"/>
      <c r="I5932"/>
    </row>
    <row r="5933" spans="4:9" hidden="1" x14ac:dyDescent="0.45">
      <c r="D5933"/>
      <c r="E5933"/>
      <c r="F5933"/>
      <c r="G5933"/>
      <c r="H5933"/>
      <c r="I5933"/>
    </row>
    <row r="5934" spans="4:9" hidden="1" x14ac:dyDescent="0.45">
      <c r="D5934"/>
      <c r="E5934"/>
      <c r="F5934"/>
      <c r="G5934"/>
      <c r="H5934"/>
      <c r="I5934"/>
    </row>
    <row r="5935" spans="4:9" hidden="1" x14ac:dyDescent="0.45">
      <c r="D5935"/>
      <c r="E5935"/>
      <c r="F5935"/>
      <c r="G5935"/>
      <c r="H5935"/>
      <c r="I5935"/>
    </row>
    <row r="5936" spans="4:9" hidden="1" x14ac:dyDescent="0.45">
      <c r="D5936"/>
      <c r="E5936"/>
      <c r="F5936"/>
      <c r="G5936"/>
      <c r="H5936"/>
      <c r="I5936"/>
    </row>
    <row r="5937" spans="4:9" hidden="1" x14ac:dyDescent="0.45">
      <c r="D5937"/>
      <c r="E5937"/>
      <c r="F5937"/>
      <c r="G5937"/>
      <c r="H5937"/>
      <c r="I5937"/>
    </row>
    <row r="5938" spans="4:9" hidden="1" x14ac:dyDescent="0.45">
      <c r="D5938"/>
      <c r="E5938"/>
      <c r="F5938"/>
      <c r="G5938"/>
      <c r="H5938"/>
      <c r="I5938"/>
    </row>
    <row r="5939" spans="4:9" hidden="1" x14ac:dyDescent="0.45">
      <c r="D5939"/>
      <c r="E5939"/>
      <c r="F5939"/>
      <c r="G5939"/>
      <c r="H5939"/>
      <c r="I5939"/>
    </row>
    <row r="5940" spans="4:9" hidden="1" x14ac:dyDescent="0.45">
      <c r="D5940"/>
      <c r="E5940"/>
      <c r="F5940"/>
      <c r="G5940"/>
      <c r="H5940"/>
      <c r="I5940"/>
    </row>
    <row r="5941" spans="4:9" hidden="1" x14ac:dyDescent="0.45">
      <c r="D5941"/>
      <c r="E5941"/>
      <c r="F5941"/>
      <c r="G5941"/>
      <c r="H5941"/>
      <c r="I5941"/>
    </row>
    <row r="5942" spans="4:9" hidden="1" x14ac:dyDescent="0.45">
      <c r="D5942"/>
      <c r="E5942"/>
      <c r="F5942"/>
      <c r="G5942"/>
      <c r="H5942"/>
      <c r="I5942"/>
    </row>
    <row r="5943" spans="4:9" hidden="1" x14ac:dyDescent="0.45">
      <c r="D5943"/>
      <c r="E5943"/>
      <c r="F5943"/>
      <c r="G5943"/>
      <c r="H5943"/>
      <c r="I5943"/>
    </row>
    <row r="5944" spans="4:9" hidden="1" x14ac:dyDescent="0.45">
      <c r="D5944"/>
      <c r="E5944"/>
      <c r="F5944"/>
      <c r="G5944"/>
      <c r="H5944"/>
      <c r="I5944"/>
    </row>
    <row r="5945" spans="4:9" hidden="1" x14ac:dyDescent="0.45">
      <c r="D5945"/>
      <c r="E5945"/>
      <c r="F5945"/>
      <c r="G5945"/>
      <c r="H5945"/>
      <c r="I5945"/>
    </row>
    <row r="5946" spans="4:9" hidden="1" x14ac:dyDescent="0.45">
      <c r="D5946"/>
      <c r="E5946"/>
      <c r="F5946"/>
      <c r="G5946"/>
      <c r="H5946"/>
      <c r="I5946"/>
    </row>
    <row r="5947" spans="4:9" hidden="1" x14ac:dyDescent="0.45">
      <c r="D5947"/>
      <c r="E5947"/>
      <c r="F5947"/>
      <c r="G5947"/>
      <c r="H5947"/>
      <c r="I5947"/>
    </row>
    <row r="5948" spans="4:9" hidden="1" x14ac:dyDescent="0.45">
      <c r="D5948"/>
      <c r="E5948"/>
      <c r="F5948"/>
      <c r="G5948"/>
      <c r="H5948"/>
      <c r="I5948"/>
    </row>
    <row r="5949" spans="4:9" hidden="1" x14ac:dyDescent="0.45">
      <c r="D5949"/>
      <c r="E5949"/>
      <c r="F5949"/>
      <c r="G5949"/>
      <c r="H5949"/>
      <c r="I5949"/>
    </row>
    <row r="5950" spans="4:9" hidden="1" x14ac:dyDescent="0.45">
      <c r="D5950"/>
      <c r="E5950"/>
      <c r="F5950"/>
      <c r="G5950"/>
      <c r="H5950"/>
      <c r="I5950"/>
    </row>
    <row r="5951" spans="4:9" hidden="1" x14ac:dyDescent="0.45">
      <c r="D5951"/>
      <c r="E5951"/>
      <c r="F5951"/>
      <c r="G5951"/>
      <c r="H5951"/>
      <c r="I5951"/>
    </row>
    <row r="5952" spans="4:9" hidden="1" x14ac:dyDescent="0.45">
      <c r="D5952"/>
      <c r="E5952"/>
      <c r="F5952"/>
      <c r="G5952"/>
      <c r="H5952"/>
      <c r="I5952"/>
    </row>
    <row r="5953" spans="4:9" hidden="1" x14ac:dyDescent="0.45">
      <c r="D5953"/>
      <c r="E5953"/>
      <c r="F5953"/>
      <c r="G5953"/>
      <c r="H5953"/>
      <c r="I5953"/>
    </row>
    <row r="5954" spans="4:9" hidden="1" x14ac:dyDescent="0.45">
      <c r="D5954"/>
      <c r="E5954"/>
      <c r="F5954"/>
      <c r="G5954"/>
      <c r="H5954"/>
      <c r="I5954"/>
    </row>
    <row r="5955" spans="4:9" hidden="1" x14ac:dyDescent="0.45">
      <c r="D5955"/>
      <c r="E5955"/>
      <c r="F5955"/>
      <c r="G5955"/>
      <c r="H5955"/>
      <c r="I5955"/>
    </row>
    <row r="5956" spans="4:9" hidden="1" x14ac:dyDescent="0.45">
      <c r="D5956"/>
      <c r="E5956"/>
      <c r="F5956"/>
      <c r="G5956"/>
      <c r="H5956"/>
      <c r="I5956"/>
    </row>
    <row r="5957" spans="4:9" hidden="1" x14ac:dyDescent="0.45">
      <c r="D5957"/>
      <c r="E5957"/>
      <c r="F5957"/>
      <c r="G5957"/>
      <c r="H5957"/>
      <c r="I5957"/>
    </row>
    <row r="5958" spans="4:9" hidden="1" x14ac:dyDescent="0.45">
      <c r="D5958"/>
      <c r="E5958"/>
      <c r="F5958"/>
      <c r="G5958"/>
      <c r="H5958"/>
      <c r="I5958"/>
    </row>
    <row r="5959" spans="4:9" hidden="1" x14ac:dyDescent="0.45">
      <c r="D5959"/>
      <c r="E5959"/>
      <c r="F5959"/>
      <c r="G5959"/>
      <c r="H5959"/>
      <c r="I5959"/>
    </row>
    <row r="5960" spans="4:9" hidden="1" x14ac:dyDescent="0.45">
      <c r="D5960"/>
      <c r="E5960"/>
      <c r="F5960"/>
      <c r="G5960"/>
      <c r="H5960"/>
      <c r="I5960"/>
    </row>
    <row r="5961" spans="4:9" hidden="1" x14ac:dyDescent="0.45">
      <c r="D5961"/>
      <c r="E5961"/>
      <c r="F5961"/>
      <c r="G5961"/>
      <c r="H5961"/>
      <c r="I5961"/>
    </row>
    <row r="5962" spans="4:9" hidden="1" x14ac:dyDescent="0.45">
      <c r="D5962"/>
      <c r="E5962"/>
      <c r="F5962"/>
      <c r="G5962"/>
      <c r="H5962"/>
      <c r="I5962"/>
    </row>
    <row r="5963" spans="4:9" hidden="1" x14ac:dyDescent="0.45">
      <c r="D5963"/>
      <c r="E5963"/>
      <c r="F5963"/>
      <c r="G5963"/>
      <c r="H5963"/>
      <c r="I5963"/>
    </row>
    <row r="5964" spans="4:9" hidden="1" x14ac:dyDescent="0.45">
      <c r="D5964"/>
      <c r="E5964"/>
      <c r="F5964"/>
      <c r="G5964"/>
      <c r="H5964"/>
      <c r="I5964"/>
    </row>
    <row r="5965" spans="4:9" hidden="1" x14ac:dyDescent="0.45">
      <c r="D5965"/>
      <c r="E5965"/>
      <c r="F5965"/>
      <c r="G5965"/>
      <c r="H5965"/>
      <c r="I5965"/>
    </row>
    <row r="5966" spans="4:9" hidden="1" x14ac:dyDescent="0.45">
      <c r="D5966"/>
      <c r="E5966"/>
      <c r="F5966"/>
      <c r="G5966"/>
      <c r="H5966"/>
      <c r="I5966"/>
    </row>
    <row r="5967" spans="4:9" hidden="1" x14ac:dyDescent="0.45">
      <c r="D5967"/>
      <c r="E5967"/>
      <c r="F5967"/>
      <c r="G5967"/>
      <c r="H5967"/>
      <c r="I5967"/>
    </row>
    <row r="5968" spans="4:9" hidden="1" x14ac:dyDescent="0.45">
      <c r="D5968"/>
      <c r="E5968"/>
      <c r="F5968"/>
      <c r="G5968"/>
      <c r="H5968"/>
      <c r="I5968"/>
    </row>
    <row r="5969" spans="4:9" hidden="1" x14ac:dyDescent="0.45">
      <c r="D5969"/>
      <c r="E5969"/>
      <c r="F5969"/>
      <c r="G5969"/>
      <c r="H5969"/>
      <c r="I5969"/>
    </row>
    <row r="5970" spans="4:9" hidden="1" x14ac:dyDescent="0.45">
      <c r="D5970"/>
      <c r="E5970"/>
      <c r="F5970"/>
      <c r="G5970"/>
      <c r="H5970"/>
      <c r="I5970"/>
    </row>
    <row r="5971" spans="4:9" hidden="1" x14ac:dyDescent="0.45">
      <c r="D5971"/>
      <c r="E5971"/>
      <c r="F5971"/>
      <c r="G5971"/>
      <c r="H5971"/>
      <c r="I5971"/>
    </row>
    <row r="5972" spans="4:9" hidden="1" x14ac:dyDescent="0.45">
      <c r="D5972"/>
      <c r="E5972"/>
      <c r="F5972"/>
      <c r="G5972"/>
      <c r="H5972"/>
      <c r="I5972"/>
    </row>
    <row r="5973" spans="4:9" hidden="1" x14ac:dyDescent="0.45">
      <c r="D5973"/>
      <c r="E5973"/>
      <c r="F5973"/>
      <c r="G5973"/>
      <c r="H5973"/>
      <c r="I5973"/>
    </row>
    <row r="5974" spans="4:9" hidden="1" x14ac:dyDescent="0.45">
      <c r="D5974"/>
      <c r="E5974"/>
      <c r="F5974"/>
      <c r="G5974"/>
      <c r="H5974"/>
      <c r="I5974"/>
    </row>
    <row r="5975" spans="4:9" hidden="1" x14ac:dyDescent="0.45">
      <c r="D5975"/>
      <c r="E5975"/>
      <c r="F5975"/>
      <c r="G5975"/>
      <c r="H5975"/>
      <c r="I5975"/>
    </row>
    <row r="5976" spans="4:9" hidden="1" x14ac:dyDescent="0.45">
      <c r="D5976"/>
      <c r="E5976"/>
      <c r="F5976"/>
      <c r="G5976"/>
      <c r="H5976"/>
      <c r="I5976"/>
    </row>
    <row r="5977" spans="4:9" hidden="1" x14ac:dyDescent="0.45">
      <c r="D5977"/>
      <c r="E5977"/>
      <c r="F5977"/>
      <c r="G5977"/>
      <c r="H5977"/>
      <c r="I5977"/>
    </row>
    <row r="5978" spans="4:9" hidden="1" x14ac:dyDescent="0.45">
      <c r="D5978"/>
      <c r="E5978"/>
      <c r="F5978"/>
      <c r="G5978"/>
      <c r="H5978"/>
      <c r="I5978"/>
    </row>
    <row r="5979" spans="4:9" hidden="1" x14ac:dyDescent="0.45">
      <c r="D5979"/>
      <c r="E5979"/>
      <c r="F5979"/>
      <c r="G5979"/>
      <c r="H5979"/>
      <c r="I5979"/>
    </row>
    <row r="5980" spans="4:9" hidden="1" x14ac:dyDescent="0.45">
      <c r="D5980"/>
      <c r="E5980"/>
      <c r="F5980"/>
      <c r="G5980"/>
      <c r="H5980"/>
      <c r="I5980"/>
    </row>
    <row r="5981" spans="4:9" hidden="1" x14ac:dyDescent="0.45">
      <c r="D5981"/>
      <c r="E5981"/>
      <c r="F5981"/>
      <c r="G5981"/>
      <c r="H5981"/>
      <c r="I5981"/>
    </row>
    <row r="5982" spans="4:9" hidden="1" x14ac:dyDescent="0.45">
      <c r="D5982"/>
      <c r="E5982"/>
      <c r="F5982"/>
      <c r="G5982"/>
      <c r="H5982"/>
      <c r="I5982"/>
    </row>
    <row r="5983" spans="4:9" hidden="1" x14ac:dyDescent="0.45">
      <c r="D5983"/>
      <c r="E5983"/>
      <c r="F5983"/>
      <c r="G5983"/>
      <c r="H5983"/>
      <c r="I5983"/>
    </row>
    <row r="5984" spans="4:9" hidden="1" x14ac:dyDescent="0.45">
      <c r="D5984"/>
      <c r="E5984"/>
      <c r="F5984"/>
      <c r="G5984"/>
      <c r="H5984"/>
      <c r="I5984"/>
    </row>
    <row r="5985" spans="4:9" hidden="1" x14ac:dyDescent="0.45">
      <c r="D5985"/>
      <c r="E5985"/>
      <c r="F5985"/>
      <c r="G5985"/>
      <c r="H5985"/>
      <c r="I5985"/>
    </row>
    <row r="5986" spans="4:9" hidden="1" x14ac:dyDescent="0.45">
      <c r="D5986"/>
      <c r="E5986"/>
      <c r="F5986"/>
      <c r="G5986"/>
      <c r="H5986"/>
      <c r="I5986"/>
    </row>
    <row r="5987" spans="4:9" hidden="1" x14ac:dyDescent="0.45">
      <c r="D5987"/>
      <c r="E5987"/>
      <c r="F5987"/>
      <c r="G5987"/>
      <c r="H5987"/>
      <c r="I5987"/>
    </row>
    <row r="5988" spans="4:9" hidden="1" x14ac:dyDescent="0.45">
      <c r="D5988"/>
      <c r="E5988"/>
      <c r="F5988"/>
      <c r="G5988"/>
      <c r="H5988"/>
      <c r="I5988"/>
    </row>
    <row r="5989" spans="4:9" hidden="1" x14ac:dyDescent="0.45">
      <c r="D5989"/>
      <c r="E5989"/>
      <c r="F5989"/>
      <c r="G5989"/>
      <c r="H5989"/>
      <c r="I5989"/>
    </row>
    <row r="5990" spans="4:9" hidden="1" x14ac:dyDescent="0.45">
      <c r="D5990"/>
      <c r="E5990"/>
      <c r="F5990"/>
      <c r="G5990"/>
      <c r="H5990"/>
      <c r="I5990"/>
    </row>
    <row r="5991" spans="4:9" hidden="1" x14ac:dyDescent="0.45">
      <c r="D5991"/>
      <c r="E5991"/>
      <c r="F5991"/>
      <c r="G5991"/>
      <c r="H5991"/>
      <c r="I5991"/>
    </row>
    <row r="5992" spans="4:9" hidden="1" x14ac:dyDescent="0.45">
      <c r="D5992"/>
      <c r="E5992"/>
      <c r="F5992"/>
      <c r="G5992"/>
      <c r="H5992"/>
      <c r="I5992"/>
    </row>
    <row r="5993" spans="4:9" hidden="1" x14ac:dyDescent="0.45">
      <c r="D5993"/>
      <c r="E5993"/>
      <c r="F5993"/>
      <c r="G5993"/>
      <c r="H5993"/>
      <c r="I5993"/>
    </row>
    <row r="5994" spans="4:9" hidden="1" x14ac:dyDescent="0.45">
      <c r="D5994"/>
      <c r="E5994"/>
      <c r="F5994"/>
      <c r="G5994"/>
      <c r="H5994"/>
      <c r="I5994"/>
    </row>
    <row r="5995" spans="4:9" hidden="1" x14ac:dyDescent="0.45">
      <c r="D5995"/>
      <c r="E5995"/>
      <c r="F5995"/>
      <c r="G5995"/>
      <c r="H5995"/>
      <c r="I5995"/>
    </row>
    <row r="5996" spans="4:9" hidden="1" x14ac:dyDescent="0.45">
      <c r="D5996"/>
      <c r="E5996"/>
      <c r="F5996"/>
      <c r="G5996"/>
      <c r="H5996"/>
      <c r="I5996"/>
    </row>
    <row r="5997" spans="4:9" hidden="1" x14ac:dyDescent="0.45">
      <c r="D5997"/>
      <c r="E5997"/>
      <c r="F5997"/>
      <c r="G5997"/>
      <c r="H5997"/>
      <c r="I5997"/>
    </row>
    <row r="5998" spans="4:9" hidden="1" x14ac:dyDescent="0.45">
      <c r="D5998"/>
      <c r="E5998"/>
      <c r="F5998"/>
      <c r="G5998"/>
      <c r="H5998"/>
      <c r="I5998"/>
    </row>
    <row r="5999" spans="4:9" hidden="1" x14ac:dyDescent="0.45">
      <c r="D5999"/>
      <c r="E5999"/>
      <c r="F5999"/>
      <c r="G5999"/>
      <c r="H5999"/>
      <c r="I5999"/>
    </row>
    <row r="6000" spans="4:9" hidden="1" x14ac:dyDescent="0.45">
      <c r="D6000"/>
      <c r="E6000"/>
      <c r="F6000"/>
      <c r="G6000"/>
      <c r="H6000"/>
      <c r="I6000"/>
    </row>
    <row r="6001" spans="4:9" hidden="1" x14ac:dyDescent="0.45">
      <c r="D6001"/>
      <c r="E6001"/>
      <c r="F6001"/>
      <c r="G6001"/>
      <c r="H6001"/>
      <c r="I6001"/>
    </row>
    <row r="6002" spans="4:9" hidden="1" x14ac:dyDescent="0.45">
      <c r="D6002"/>
      <c r="E6002"/>
      <c r="F6002"/>
      <c r="G6002"/>
      <c r="H6002"/>
      <c r="I6002"/>
    </row>
    <row r="6003" spans="4:9" hidden="1" x14ac:dyDescent="0.45">
      <c r="D6003"/>
      <c r="E6003"/>
      <c r="F6003"/>
      <c r="G6003"/>
      <c r="H6003"/>
      <c r="I6003"/>
    </row>
    <row r="6004" spans="4:9" hidden="1" x14ac:dyDescent="0.45">
      <c r="D6004"/>
      <c r="E6004"/>
      <c r="F6004"/>
      <c r="G6004"/>
      <c r="H6004"/>
      <c r="I6004"/>
    </row>
    <row r="6005" spans="4:9" hidden="1" x14ac:dyDescent="0.45">
      <c r="D6005"/>
      <c r="E6005"/>
      <c r="F6005"/>
      <c r="G6005"/>
      <c r="H6005"/>
      <c r="I6005"/>
    </row>
    <row r="6006" spans="4:9" hidden="1" x14ac:dyDescent="0.45">
      <c r="D6006"/>
      <c r="E6006"/>
      <c r="F6006"/>
      <c r="G6006"/>
      <c r="H6006"/>
      <c r="I6006"/>
    </row>
    <row r="6007" spans="4:9" hidden="1" x14ac:dyDescent="0.45">
      <c r="D6007"/>
      <c r="E6007"/>
      <c r="F6007"/>
      <c r="G6007"/>
      <c r="H6007"/>
      <c r="I6007"/>
    </row>
    <row r="6008" spans="4:9" hidden="1" x14ac:dyDescent="0.45">
      <c r="D6008"/>
      <c r="E6008"/>
      <c r="F6008"/>
      <c r="G6008"/>
      <c r="H6008"/>
      <c r="I6008"/>
    </row>
    <row r="6009" spans="4:9" hidden="1" x14ac:dyDescent="0.45">
      <c r="D6009"/>
      <c r="E6009"/>
      <c r="F6009"/>
      <c r="G6009"/>
      <c r="H6009"/>
      <c r="I6009"/>
    </row>
    <row r="6010" spans="4:9" hidden="1" x14ac:dyDescent="0.45">
      <c r="D6010"/>
      <c r="E6010"/>
      <c r="F6010"/>
      <c r="G6010"/>
      <c r="H6010"/>
      <c r="I6010"/>
    </row>
    <row r="6011" spans="4:9" hidden="1" x14ac:dyDescent="0.45">
      <c r="D6011"/>
      <c r="E6011"/>
      <c r="F6011"/>
      <c r="G6011"/>
      <c r="H6011"/>
      <c r="I6011"/>
    </row>
    <row r="6012" spans="4:9" hidden="1" x14ac:dyDescent="0.45">
      <c r="D6012"/>
      <c r="E6012"/>
      <c r="F6012"/>
      <c r="G6012"/>
      <c r="H6012"/>
      <c r="I6012"/>
    </row>
    <row r="6013" spans="4:9" hidden="1" x14ac:dyDescent="0.45">
      <c r="D6013"/>
      <c r="E6013"/>
      <c r="F6013"/>
      <c r="G6013"/>
      <c r="H6013"/>
      <c r="I6013"/>
    </row>
    <row r="6014" spans="4:9" hidden="1" x14ac:dyDescent="0.45">
      <c r="D6014"/>
      <c r="E6014"/>
      <c r="F6014"/>
      <c r="G6014"/>
      <c r="H6014"/>
      <c r="I6014"/>
    </row>
    <row r="6015" spans="4:9" hidden="1" x14ac:dyDescent="0.45">
      <c r="D6015"/>
      <c r="E6015"/>
      <c r="F6015"/>
      <c r="G6015"/>
      <c r="H6015"/>
      <c r="I6015"/>
    </row>
    <row r="6016" spans="4:9" hidden="1" x14ac:dyDescent="0.45">
      <c r="D6016"/>
      <c r="E6016"/>
      <c r="F6016"/>
      <c r="G6016"/>
      <c r="H6016"/>
      <c r="I6016"/>
    </row>
    <row r="6017" spans="4:9" hidden="1" x14ac:dyDescent="0.45">
      <c r="D6017"/>
      <c r="E6017"/>
      <c r="F6017"/>
      <c r="G6017"/>
      <c r="H6017"/>
      <c r="I6017"/>
    </row>
    <row r="6018" spans="4:9" hidden="1" x14ac:dyDescent="0.45">
      <c r="D6018"/>
      <c r="E6018"/>
      <c r="F6018"/>
      <c r="G6018"/>
      <c r="H6018"/>
      <c r="I6018"/>
    </row>
    <row r="6019" spans="4:9" hidden="1" x14ac:dyDescent="0.45">
      <c r="D6019"/>
      <c r="E6019"/>
      <c r="F6019"/>
      <c r="G6019"/>
      <c r="H6019"/>
      <c r="I6019"/>
    </row>
    <row r="6020" spans="4:9" hidden="1" x14ac:dyDescent="0.45">
      <c r="D6020"/>
      <c r="E6020"/>
      <c r="F6020"/>
      <c r="G6020"/>
      <c r="H6020"/>
      <c r="I6020"/>
    </row>
    <row r="6021" spans="4:9" hidden="1" x14ac:dyDescent="0.45">
      <c r="D6021"/>
      <c r="E6021"/>
      <c r="F6021"/>
      <c r="G6021"/>
      <c r="H6021"/>
      <c r="I6021"/>
    </row>
    <row r="6022" spans="4:9" hidden="1" x14ac:dyDescent="0.45">
      <c r="D6022"/>
      <c r="E6022"/>
      <c r="F6022"/>
      <c r="G6022"/>
      <c r="H6022"/>
      <c r="I6022"/>
    </row>
    <row r="6023" spans="4:9" hidden="1" x14ac:dyDescent="0.45">
      <c r="D6023"/>
      <c r="E6023"/>
      <c r="F6023"/>
      <c r="G6023"/>
      <c r="H6023"/>
      <c r="I6023"/>
    </row>
    <row r="6024" spans="4:9" hidden="1" x14ac:dyDescent="0.45">
      <c r="D6024"/>
      <c r="E6024"/>
      <c r="F6024"/>
      <c r="G6024"/>
      <c r="H6024"/>
      <c r="I6024"/>
    </row>
    <row r="6025" spans="4:9" hidden="1" x14ac:dyDescent="0.45">
      <c r="D6025"/>
      <c r="E6025"/>
      <c r="F6025"/>
      <c r="G6025"/>
      <c r="H6025"/>
      <c r="I6025"/>
    </row>
    <row r="6026" spans="4:9" hidden="1" x14ac:dyDescent="0.45">
      <c r="D6026"/>
      <c r="E6026"/>
      <c r="F6026"/>
      <c r="G6026"/>
      <c r="H6026"/>
      <c r="I6026"/>
    </row>
    <row r="6027" spans="4:9" hidden="1" x14ac:dyDescent="0.45">
      <c r="D6027"/>
      <c r="E6027"/>
      <c r="F6027"/>
      <c r="G6027"/>
      <c r="H6027"/>
      <c r="I6027"/>
    </row>
    <row r="6028" spans="4:9" hidden="1" x14ac:dyDescent="0.45">
      <c r="D6028"/>
      <c r="E6028"/>
      <c r="F6028"/>
      <c r="G6028"/>
      <c r="H6028"/>
      <c r="I6028"/>
    </row>
    <row r="6029" spans="4:9" hidden="1" x14ac:dyDescent="0.45">
      <c r="D6029"/>
      <c r="E6029"/>
      <c r="F6029"/>
      <c r="G6029"/>
      <c r="H6029"/>
      <c r="I6029"/>
    </row>
    <row r="6030" spans="4:9" hidden="1" x14ac:dyDescent="0.45">
      <c r="D6030"/>
      <c r="E6030"/>
      <c r="F6030"/>
      <c r="G6030"/>
      <c r="H6030"/>
      <c r="I6030"/>
    </row>
    <row r="6031" spans="4:9" hidden="1" x14ac:dyDescent="0.45">
      <c r="D6031"/>
      <c r="E6031"/>
      <c r="F6031"/>
      <c r="G6031"/>
      <c r="H6031"/>
      <c r="I6031"/>
    </row>
    <row r="6032" spans="4:9" hidden="1" x14ac:dyDescent="0.45">
      <c r="D6032"/>
      <c r="E6032"/>
      <c r="F6032"/>
      <c r="G6032"/>
      <c r="H6032"/>
      <c r="I6032"/>
    </row>
    <row r="6033" spans="4:9" hidden="1" x14ac:dyDescent="0.45">
      <c r="D6033"/>
      <c r="E6033"/>
      <c r="F6033"/>
      <c r="G6033"/>
      <c r="H6033"/>
      <c r="I6033"/>
    </row>
    <row r="6034" spans="4:9" hidden="1" x14ac:dyDescent="0.45">
      <c r="D6034"/>
      <c r="E6034"/>
      <c r="F6034"/>
      <c r="G6034"/>
      <c r="H6034"/>
      <c r="I6034"/>
    </row>
    <row r="6035" spans="4:9" hidden="1" x14ac:dyDescent="0.45">
      <c r="D6035"/>
      <c r="E6035"/>
      <c r="F6035"/>
      <c r="G6035"/>
      <c r="H6035"/>
      <c r="I6035"/>
    </row>
    <row r="6036" spans="4:9" hidden="1" x14ac:dyDescent="0.45">
      <c r="D6036"/>
      <c r="E6036"/>
      <c r="F6036"/>
      <c r="G6036"/>
      <c r="H6036"/>
      <c r="I6036"/>
    </row>
    <row r="6037" spans="4:9" hidden="1" x14ac:dyDescent="0.45">
      <c r="D6037"/>
      <c r="E6037"/>
      <c r="F6037"/>
      <c r="G6037"/>
      <c r="H6037"/>
      <c r="I6037"/>
    </row>
    <row r="6038" spans="4:9" hidden="1" x14ac:dyDescent="0.45">
      <c r="D6038"/>
      <c r="E6038"/>
      <c r="F6038"/>
      <c r="G6038"/>
      <c r="H6038"/>
      <c r="I6038"/>
    </row>
    <row r="6039" spans="4:9" hidden="1" x14ac:dyDescent="0.45">
      <c r="D6039"/>
      <c r="E6039"/>
      <c r="F6039"/>
      <c r="G6039"/>
      <c r="H6039"/>
      <c r="I6039"/>
    </row>
    <row r="6040" spans="4:9" hidden="1" x14ac:dyDescent="0.45">
      <c r="D6040"/>
      <c r="E6040"/>
      <c r="F6040"/>
      <c r="G6040"/>
      <c r="H6040"/>
      <c r="I6040"/>
    </row>
    <row r="6041" spans="4:9" hidden="1" x14ac:dyDescent="0.45">
      <c r="D6041"/>
      <c r="E6041"/>
      <c r="F6041"/>
      <c r="G6041"/>
      <c r="H6041"/>
      <c r="I6041"/>
    </row>
    <row r="6042" spans="4:9" hidden="1" x14ac:dyDescent="0.45">
      <c r="D6042"/>
      <c r="E6042"/>
      <c r="F6042"/>
      <c r="G6042"/>
      <c r="H6042"/>
      <c r="I6042"/>
    </row>
    <row r="6043" spans="4:9" hidden="1" x14ac:dyDescent="0.45">
      <c r="D6043"/>
      <c r="E6043"/>
      <c r="F6043"/>
      <c r="G6043"/>
      <c r="H6043"/>
      <c r="I6043"/>
    </row>
    <row r="6044" spans="4:9" hidden="1" x14ac:dyDescent="0.45">
      <c r="D6044"/>
      <c r="E6044"/>
      <c r="F6044"/>
      <c r="G6044"/>
      <c r="H6044"/>
      <c r="I6044"/>
    </row>
    <row r="6045" spans="4:9" hidden="1" x14ac:dyDescent="0.45">
      <c r="D6045"/>
      <c r="E6045"/>
      <c r="F6045"/>
      <c r="G6045"/>
      <c r="H6045"/>
      <c r="I6045"/>
    </row>
    <row r="6046" spans="4:9" hidden="1" x14ac:dyDescent="0.45">
      <c r="D6046"/>
      <c r="E6046"/>
      <c r="F6046"/>
      <c r="G6046"/>
      <c r="H6046"/>
      <c r="I6046"/>
    </row>
    <row r="6047" spans="4:9" hidden="1" x14ac:dyDescent="0.45">
      <c r="D6047"/>
      <c r="E6047"/>
      <c r="F6047"/>
      <c r="G6047"/>
      <c r="H6047"/>
      <c r="I6047"/>
    </row>
    <row r="6048" spans="4:9" hidden="1" x14ac:dyDescent="0.45">
      <c r="D6048"/>
      <c r="E6048"/>
      <c r="F6048"/>
      <c r="G6048"/>
      <c r="H6048"/>
      <c r="I6048"/>
    </row>
    <row r="6049" spans="4:9" hidden="1" x14ac:dyDescent="0.45">
      <c r="D6049"/>
      <c r="E6049"/>
      <c r="F6049"/>
      <c r="G6049"/>
      <c r="H6049"/>
      <c r="I6049"/>
    </row>
    <row r="6050" spans="4:9" hidden="1" x14ac:dyDescent="0.45">
      <c r="D6050"/>
      <c r="E6050"/>
      <c r="F6050"/>
      <c r="G6050"/>
      <c r="H6050"/>
      <c r="I6050"/>
    </row>
    <row r="6051" spans="4:9" hidden="1" x14ac:dyDescent="0.45">
      <c r="D6051"/>
      <c r="E6051"/>
      <c r="F6051"/>
      <c r="G6051"/>
      <c r="H6051"/>
      <c r="I6051"/>
    </row>
    <row r="6052" spans="4:9" hidden="1" x14ac:dyDescent="0.45">
      <c r="D6052"/>
      <c r="E6052"/>
      <c r="F6052"/>
      <c r="G6052"/>
      <c r="H6052"/>
      <c r="I6052"/>
    </row>
    <row r="6053" spans="4:9" hidden="1" x14ac:dyDescent="0.45">
      <c r="D6053"/>
      <c r="E6053"/>
      <c r="F6053"/>
      <c r="G6053"/>
      <c r="H6053"/>
      <c r="I6053"/>
    </row>
    <row r="6054" spans="4:9" hidden="1" x14ac:dyDescent="0.45">
      <c r="D6054"/>
      <c r="E6054"/>
      <c r="F6054"/>
      <c r="G6054"/>
      <c r="H6054"/>
      <c r="I6054"/>
    </row>
    <row r="6055" spans="4:9" hidden="1" x14ac:dyDescent="0.45">
      <c r="D6055"/>
      <c r="E6055"/>
      <c r="F6055"/>
      <c r="G6055"/>
      <c r="H6055"/>
      <c r="I6055"/>
    </row>
    <row r="6056" spans="4:9" hidden="1" x14ac:dyDescent="0.45">
      <c r="D6056"/>
      <c r="E6056"/>
      <c r="F6056"/>
      <c r="G6056"/>
      <c r="H6056"/>
      <c r="I6056"/>
    </row>
    <row r="6057" spans="4:9" hidden="1" x14ac:dyDescent="0.45">
      <c r="D6057"/>
      <c r="E6057"/>
      <c r="F6057"/>
      <c r="G6057"/>
      <c r="H6057"/>
      <c r="I6057"/>
    </row>
    <row r="6058" spans="4:9" hidden="1" x14ac:dyDescent="0.45">
      <c r="D6058"/>
      <c r="E6058"/>
      <c r="F6058"/>
      <c r="G6058"/>
      <c r="H6058"/>
      <c r="I6058"/>
    </row>
    <row r="6059" spans="4:9" hidden="1" x14ac:dyDescent="0.45">
      <c r="D6059"/>
      <c r="E6059"/>
      <c r="F6059"/>
      <c r="G6059"/>
      <c r="H6059"/>
      <c r="I6059"/>
    </row>
    <row r="6060" spans="4:9" hidden="1" x14ac:dyDescent="0.45">
      <c r="D6060"/>
      <c r="E6060"/>
      <c r="F6060"/>
      <c r="G6060"/>
      <c r="H6060"/>
      <c r="I6060"/>
    </row>
    <row r="6061" spans="4:9" hidden="1" x14ac:dyDescent="0.45">
      <c r="D6061"/>
      <c r="E6061"/>
      <c r="F6061"/>
      <c r="G6061"/>
      <c r="H6061"/>
      <c r="I6061"/>
    </row>
    <row r="6062" spans="4:9" hidden="1" x14ac:dyDescent="0.45">
      <c r="D6062"/>
      <c r="E6062"/>
      <c r="F6062"/>
      <c r="G6062"/>
      <c r="H6062"/>
      <c r="I6062"/>
    </row>
    <row r="6063" spans="4:9" hidden="1" x14ac:dyDescent="0.45">
      <c r="D6063"/>
      <c r="E6063"/>
      <c r="F6063"/>
      <c r="G6063"/>
      <c r="H6063"/>
      <c r="I6063"/>
    </row>
    <row r="6064" spans="4:9" hidden="1" x14ac:dyDescent="0.45">
      <c r="D6064"/>
      <c r="E6064"/>
      <c r="F6064"/>
      <c r="G6064"/>
      <c r="H6064"/>
      <c r="I6064"/>
    </row>
    <row r="6065" spans="4:9" hidden="1" x14ac:dyDescent="0.45">
      <c r="D6065"/>
      <c r="E6065"/>
      <c r="F6065"/>
      <c r="G6065"/>
      <c r="H6065"/>
      <c r="I6065"/>
    </row>
    <row r="6066" spans="4:9" hidden="1" x14ac:dyDescent="0.45">
      <c r="D6066"/>
      <c r="E6066"/>
      <c r="F6066"/>
      <c r="G6066"/>
      <c r="H6066"/>
      <c r="I6066"/>
    </row>
    <row r="6067" spans="4:9" hidden="1" x14ac:dyDescent="0.45">
      <c r="D6067"/>
      <c r="E6067"/>
      <c r="F6067"/>
      <c r="G6067"/>
      <c r="H6067"/>
      <c r="I6067"/>
    </row>
    <row r="6068" spans="4:9" hidden="1" x14ac:dyDescent="0.45">
      <c r="D6068"/>
      <c r="E6068"/>
      <c r="F6068"/>
      <c r="G6068"/>
      <c r="H6068"/>
      <c r="I6068"/>
    </row>
    <row r="6069" spans="4:9" hidden="1" x14ac:dyDescent="0.45">
      <c r="D6069"/>
      <c r="E6069"/>
      <c r="F6069"/>
      <c r="G6069"/>
      <c r="H6069"/>
      <c r="I6069"/>
    </row>
    <row r="6070" spans="4:9" hidden="1" x14ac:dyDescent="0.45">
      <c r="D6070"/>
      <c r="E6070"/>
      <c r="F6070"/>
      <c r="G6070"/>
      <c r="H6070"/>
      <c r="I6070"/>
    </row>
    <row r="6071" spans="4:9" hidden="1" x14ac:dyDescent="0.45">
      <c r="D6071"/>
      <c r="E6071"/>
      <c r="F6071"/>
      <c r="G6071"/>
      <c r="H6071"/>
      <c r="I6071"/>
    </row>
    <row r="6072" spans="4:9" hidden="1" x14ac:dyDescent="0.45">
      <c r="D6072"/>
      <c r="E6072"/>
      <c r="F6072"/>
      <c r="G6072"/>
      <c r="H6072"/>
      <c r="I6072"/>
    </row>
    <row r="6073" spans="4:9" hidden="1" x14ac:dyDescent="0.45">
      <c r="D6073"/>
      <c r="E6073"/>
      <c r="F6073"/>
      <c r="G6073"/>
      <c r="H6073"/>
      <c r="I6073"/>
    </row>
    <row r="6074" spans="4:9" hidden="1" x14ac:dyDescent="0.45">
      <c r="D6074"/>
      <c r="E6074"/>
      <c r="F6074"/>
      <c r="G6074"/>
      <c r="H6074"/>
      <c r="I6074"/>
    </row>
    <row r="6075" spans="4:9" hidden="1" x14ac:dyDescent="0.45">
      <c r="D6075"/>
      <c r="E6075"/>
      <c r="F6075"/>
      <c r="G6075"/>
      <c r="H6075"/>
      <c r="I6075"/>
    </row>
    <row r="6076" spans="4:9" hidden="1" x14ac:dyDescent="0.45">
      <c r="D6076"/>
      <c r="E6076"/>
      <c r="F6076"/>
      <c r="G6076"/>
      <c r="H6076"/>
      <c r="I6076"/>
    </row>
    <row r="6077" spans="4:9" hidden="1" x14ac:dyDescent="0.45">
      <c r="D6077"/>
      <c r="E6077"/>
      <c r="F6077"/>
      <c r="G6077"/>
      <c r="H6077"/>
      <c r="I6077"/>
    </row>
    <row r="6078" spans="4:9" hidden="1" x14ac:dyDescent="0.45">
      <c r="D6078"/>
      <c r="E6078"/>
      <c r="F6078"/>
      <c r="G6078"/>
      <c r="H6078"/>
      <c r="I6078"/>
    </row>
    <row r="6079" spans="4:9" hidden="1" x14ac:dyDescent="0.45">
      <c r="D6079"/>
      <c r="E6079"/>
      <c r="F6079"/>
      <c r="G6079"/>
      <c r="H6079"/>
      <c r="I6079"/>
    </row>
    <row r="6080" spans="4:9" hidden="1" x14ac:dyDescent="0.45">
      <c r="D6080"/>
      <c r="E6080"/>
      <c r="F6080"/>
      <c r="G6080"/>
      <c r="H6080"/>
      <c r="I6080"/>
    </row>
    <row r="6081" spans="4:9" hidden="1" x14ac:dyDescent="0.45">
      <c r="D6081"/>
      <c r="E6081"/>
      <c r="F6081"/>
      <c r="G6081"/>
      <c r="H6081"/>
      <c r="I6081"/>
    </row>
    <row r="6082" spans="4:9" hidden="1" x14ac:dyDescent="0.45">
      <c r="D6082"/>
      <c r="E6082"/>
      <c r="F6082"/>
      <c r="G6082"/>
      <c r="H6082"/>
      <c r="I6082"/>
    </row>
    <row r="6083" spans="4:9" hidden="1" x14ac:dyDescent="0.45">
      <c r="D6083"/>
      <c r="E6083"/>
      <c r="F6083"/>
      <c r="G6083"/>
      <c r="H6083"/>
      <c r="I6083"/>
    </row>
    <row r="6084" spans="4:9" hidden="1" x14ac:dyDescent="0.45">
      <c r="D6084"/>
      <c r="E6084"/>
      <c r="F6084"/>
      <c r="G6084"/>
      <c r="H6084"/>
      <c r="I6084"/>
    </row>
    <row r="6085" spans="4:9" hidden="1" x14ac:dyDescent="0.45">
      <c r="D6085"/>
      <c r="E6085"/>
      <c r="F6085"/>
      <c r="G6085"/>
      <c r="H6085"/>
      <c r="I6085"/>
    </row>
    <row r="6086" spans="4:9" hidden="1" x14ac:dyDescent="0.45">
      <c r="D6086"/>
      <c r="E6086"/>
      <c r="F6086"/>
      <c r="G6086"/>
      <c r="H6086"/>
      <c r="I6086"/>
    </row>
    <row r="6087" spans="4:9" hidden="1" x14ac:dyDescent="0.45">
      <c r="D6087"/>
      <c r="E6087"/>
      <c r="F6087"/>
      <c r="G6087"/>
      <c r="H6087"/>
      <c r="I6087"/>
    </row>
    <row r="6088" spans="4:9" hidden="1" x14ac:dyDescent="0.45">
      <c r="D6088"/>
      <c r="E6088"/>
      <c r="F6088"/>
      <c r="G6088"/>
      <c r="H6088"/>
      <c r="I6088"/>
    </row>
    <row r="6089" spans="4:9" hidden="1" x14ac:dyDescent="0.45">
      <c r="D6089"/>
      <c r="E6089"/>
      <c r="F6089"/>
      <c r="G6089"/>
      <c r="H6089"/>
      <c r="I6089"/>
    </row>
    <row r="6090" spans="4:9" hidden="1" x14ac:dyDescent="0.45">
      <c r="D6090"/>
      <c r="E6090"/>
      <c r="F6090"/>
      <c r="G6090"/>
      <c r="H6090"/>
      <c r="I6090"/>
    </row>
    <row r="6091" spans="4:9" hidden="1" x14ac:dyDescent="0.45">
      <c r="D6091"/>
      <c r="E6091"/>
      <c r="F6091"/>
      <c r="G6091"/>
      <c r="H6091"/>
      <c r="I6091"/>
    </row>
    <row r="6092" spans="4:9" hidden="1" x14ac:dyDescent="0.45">
      <c r="D6092"/>
      <c r="E6092"/>
      <c r="F6092"/>
      <c r="G6092"/>
      <c r="H6092"/>
      <c r="I6092"/>
    </row>
    <row r="6093" spans="4:9" hidden="1" x14ac:dyDescent="0.45">
      <c r="D6093"/>
      <c r="E6093"/>
      <c r="F6093"/>
      <c r="G6093"/>
      <c r="H6093"/>
      <c r="I6093"/>
    </row>
    <row r="6094" spans="4:9" hidden="1" x14ac:dyDescent="0.45">
      <c r="D6094"/>
      <c r="E6094"/>
      <c r="F6094"/>
      <c r="G6094"/>
      <c r="H6094"/>
      <c r="I6094"/>
    </row>
    <row r="6095" spans="4:9" hidden="1" x14ac:dyDescent="0.45">
      <c r="D6095"/>
      <c r="E6095"/>
      <c r="F6095"/>
      <c r="G6095"/>
      <c r="H6095"/>
      <c r="I6095"/>
    </row>
    <row r="6096" spans="4:9" hidden="1" x14ac:dyDescent="0.45">
      <c r="D6096"/>
      <c r="E6096"/>
      <c r="F6096"/>
      <c r="G6096"/>
      <c r="H6096"/>
      <c r="I6096"/>
    </row>
    <row r="6097" spans="4:9" hidden="1" x14ac:dyDescent="0.45">
      <c r="D6097"/>
      <c r="E6097"/>
      <c r="F6097"/>
      <c r="G6097"/>
      <c r="H6097"/>
      <c r="I6097"/>
    </row>
    <row r="6098" spans="4:9" hidden="1" x14ac:dyDescent="0.45">
      <c r="D6098"/>
      <c r="E6098"/>
      <c r="F6098"/>
      <c r="G6098"/>
      <c r="H6098"/>
      <c r="I6098"/>
    </row>
    <row r="6099" spans="4:9" hidden="1" x14ac:dyDescent="0.45">
      <c r="D6099"/>
      <c r="E6099"/>
      <c r="F6099"/>
      <c r="G6099"/>
      <c r="H6099"/>
      <c r="I6099"/>
    </row>
    <row r="6100" spans="4:9" hidden="1" x14ac:dyDescent="0.45">
      <c r="D6100"/>
      <c r="E6100"/>
      <c r="F6100"/>
      <c r="G6100"/>
      <c r="H6100"/>
      <c r="I6100"/>
    </row>
    <row r="6101" spans="4:9" hidden="1" x14ac:dyDescent="0.45">
      <c r="D6101"/>
      <c r="E6101"/>
      <c r="F6101"/>
      <c r="G6101"/>
      <c r="H6101"/>
      <c r="I6101"/>
    </row>
    <row r="6102" spans="4:9" hidden="1" x14ac:dyDescent="0.45">
      <c r="D6102"/>
      <c r="E6102"/>
      <c r="F6102"/>
      <c r="G6102"/>
      <c r="H6102"/>
      <c r="I6102"/>
    </row>
    <row r="6103" spans="4:9" hidden="1" x14ac:dyDescent="0.45">
      <c r="D6103"/>
      <c r="E6103"/>
      <c r="F6103"/>
      <c r="G6103"/>
      <c r="H6103"/>
      <c r="I6103"/>
    </row>
    <row r="6104" spans="4:9" hidden="1" x14ac:dyDescent="0.45">
      <c r="D6104"/>
      <c r="E6104"/>
      <c r="F6104"/>
      <c r="G6104"/>
      <c r="H6104"/>
      <c r="I6104"/>
    </row>
    <row r="6105" spans="4:9" hidden="1" x14ac:dyDescent="0.45">
      <c r="D6105"/>
      <c r="E6105"/>
      <c r="F6105"/>
      <c r="G6105"/>
      <c r="H6105"/>
      <c r="I6105"/>
    </row>
    <row r="6106" spans="4:9" hidden="1" x14ac:dyDescent="0.45">
      <c r="D6106"/>
      <c r="E6106"/>
      <c r="F6106"/>
      <c r="G6106"/>
      <c r="H6106"/>
      <c r="I6106"/>
    </row>
    <row r="6107" spans="4:9" hidden="1" x14ac:dyDescent="0.45">
      <c r="D6107"/>
      <c r="E6107"/>
      <c r="F6107"/>
      <c r="G6107"/>
      <c r="H6107"/>
      <c r="I6107"/>
    </row>
    <row r="6108" spans="4:9" hidden="1" x14ac:dyDescent="0.45">
      <c r="D6108"/>
      <c r="E6108"/>
      <c r="F6108"/>
      <c r="G6108"/>
      <c r="H6108"/>
      <c r="I6108"/>
    </row>
    <row r="6109" spans="4:9" hidden="1" x14ac:dyDescent="0.45">
      <c r="D6109"/>
      <c r="E6109"/>
      <c r="F6109"/>
      <c r="G6109"/>
      <c r="H6109"/>
      <c r="I6109"/>
    </row>
    <row r="6110" spans="4:9" hidden="1" x14ac:dyDescent="0.45">
      <c r="D6110"/>
      <c r="E6110"/>
      <c r="F6110"/>
      <c r="G6110"/>
      <c r="H6110"/>
      <c r="I6110"/>
    </row>
    <row r="6111" spans="4:9" hidden="1" x14ac:dyDescent="0.45">
      <c r="D6111"/>
      <c r="E6111"/>
      <c r="F6111"/>
      <c r="G6111"/>
      <c r="H6111"/>
      <c r="I6111"/>
    </row>
    <row r="6112" spans="4:9" hidden="1" x14ac:dyDescent="0.45">
      <c r="D6112"/>
      <c r="E6112"/>
      <c r="F6112"/>
      <c r="G6112"/>
      <c r="H6112"/>
      <c r="I6112"/>
    </row>
    <row r="6113" spans="4:9" hidden="1" x14ac:dyDescent="0.45">
      <c r="D6113"/>
      <c r="E6113"/>
      <c r="F6113"/>
      <c r="G6113"/>
      <c r="H6113"/>
      <c r="I6113"/>
    </row>
    <row r="6114" spans="4:9" hidden="1" x14ac:dyDescent="0.45">
      <c r="D6114"/>
      <c r="E6114"/>
      <c r="F6114"/>
      <c r="G6114"/>
      <c r="H6114"/>
      <c r="I6114"/>
    </row>
    <row r="6115" spans="4:9" hidden="1" x14ac:dyDescent="0.45">
      <c r="D6115"/>
      <c r="E6115"/>
      <c r="F6115"/>
      <c r="G6115"/>
      <c r="H6115"/>
      <c r="I6115"/>
    </row>
    <row r="6116" spans="4:9" hidden="1" x14ac:dyDescent="0.45">
      <c r="D6116"/>
      <c r="E6116"/>
      <c r="F6116"/>
      <c r="G6116"/>
      <c r="H6116"/>
      <c r="I6116"/>
    </row>
    <row r="6117" spans="4:9" hidden="1" x14ac:dyDescent="0.45">
      <c r="D6117"/>
      <c r="E6117"/>
      <c r="F6117"/>
      <c r="G6117"/>
      <c r="H6117"/>
      <c r="I6117"/>
    </row>
    <row r="6118" spans="4:9" hidden="1" x14ac:dyDescent="0.45">
      <c r="D6118"/>
      <c r="E6118"/>
      <c r="F6118"/>
      <c r="G6118"/>
      <c r="H6118"/>
      <c r="I6118"/>
    </row>
    <row r="6119" spans="4:9" hidden="1" x14ac:dyDescent="0.45">
      <c r="D6119"/>
      <c r="E6119"/>
      <c r="F6119"/>
      <c r="G6119"/>
      <c r="H6119"/>
      <c r="I6119"/>
    </row>
    <row r="6120" spans="4:9" hidden="1" x14ac:dyDescent="0.45">
      <c r="D6120"/>
      <c r="E6120"/>
      <c r="F6120"/>
      <c r="G6120"/>
      <c r="H6120"/>
      <c r="I6120"/>
    </row>
    <row r="6121" spans="4:9" hidden="1" x14ac:dyDescent="0.45">
      <c r="D6121"/>
      <c r="E6121"/>
      <c r="F6121"/>
      <c r="G6121"/>
      <c r="H6121"/>
      <c r="I6121"/>
    </row>
    <row r="6122" spans="4:9" hidden="1" x14ac:dyDescent="0.45">
      <c r="D6122"/>
      <c r="E6122"/>
      <c r="F6122"/>
      <c r="G6122"/>
      <c r="H6122"/>
      <c r="I6122"/>
    </row>
    <row r="6123" spans="4:9" hidden="1" x14ac:dyDescent="0.45">
      <c r="D6123"/>
      <c r="E6123"/>
      <c r="F6123"/>
      <c r="G6123"/>
      <c r="H6123"/>
      <c r="I6123"/>
    </row>
    <row r="6124" spans="4:9" hidden="1" x14ac:dyDescent="0.45">
      <c r="D6124"/>
      <c r="E6124"/>
      <c r="F6124"/>
      <c r="G6124"/>
      <c r="H6124"/>
      <c r="I6124"/>
    </row>
    <row r="6125" spans="4:9" hidden="1" x14ac:dyDescent="0.45">
      <c r="D6125"/>
      <c r="E6125"/>
      <c r="F6125"/>
      <c r="G6125"/>
      <c r="H6125"/>
      <c r="I6125"/>
    </row>
    <row r="6126" spans="4:9" hidden="1" x14ac:dyDescent="0.45">
      <c r="D6126"/>
      <c r="E6126"/>
      <c r="F6126"/>
      <c r="G6126"/>
      <c r="H6126"/>
      <c r="I6126"/>
    </row>
    <row r="6127" spans="4:9" hidden="1" x14ac:dyDescent="0.45">
      <c r="D6127"/>
      <c r="E6127"/>
      <c r="F6127"/>
      <c r="G6127"/>
      <c r="H6127"/>
      <c r="I6127"/>
    </row>
    <row r="6128" spans="4:9" hidden="1" x14ac:dyDescent="0.45">
      <c r="D6128"/>
      <c r="E6128"/>
      <c r="F6128"/>
      <c r="G6128"/>
      <c r="H6128"/>
      <c r="I6128"/>
    </row>
    <row r="6129" spans="4:9" hidden="1" x14ac:dyDescent="0.45">
      <c r="D6129"/>
      <c r="E6129"/>
      <c r="F6129"/>
      <c r="G6129"/>
      <c r="H6129"/>
      <c r="I6129"/>
    </row>
    <row r="6130" spans="4:9" hidden="1" x14ac:dyDescent="0.45">
      <c r="D6130"/>
      <c r="E6130"/>
      <c r="F6130"/>
      <c r="G6130"/>
      <c r="H6130"/>
      <c r="I6130"/>
    </row>
    <row r="6131" spans="4:9" hidden="1" x14ac:dyDescent="0.45">
      <c r="D6131"/>
      <c r="E6131"/>
      <c r="F6131"/>
      <c r="G6131"/>
      <c r="H6131"/>
      <c r="I6131"/>
    </row>
    <row r="6132" spans="4:9" hidden="1" x14ac:dyDescent="0.45">
      <c r="D6132"/>
      <c r="E6132"/>
      <c r="F6132"/>
      <c r="G6132"/>
      <c r="H6132"/>
      <c r="I6132"/>
    </row>
    <row r="6133" spans="4:9" hidden="1" x14ac:dyDescent="0.45">
      <c r="D6133"/>
      <c r="E6133"/>
      <c r="F6133"/>
      <c r="G6133"/>
      <c r="H6133"/>
      <c r="I6133"/>
    </row>
    <row r="6134" spans="4:9" hidden="1" x14ac:dyDescent="0.45">
      <c r="D6134"/>
      <c r="E6134"/>
      <c r="F6134"/>
      <c r="G6134"/>
      <c r="H6134"/>
      <c r="I6134"/>
    </row>
    <row r="6135" spans="4:9" hidden="1" x14ac:dyDescent="0.45">
      <c r="D6135"/>
      <c r="E6135"/>
      <c r="F6135"/>
      <c r="G6135"/>
      <c r="H6135"/>
      <c r="I6135"/>
    </row>
    <row r="6136" spans="4:9" hidden="1" x14ac:dyDescent="0.45">
      <c r="D6136"/>
      <c r="E6136"/>
      <c r="F6136"/>
      <c r="G6136"/>
      <c r="H6136"/>
      <c r="I6136"/>
    </row>
    <row r="6137" spans="4:9" hidden="1" x14ac:dyDescent="0.45">
      <c r="D6137"/>
      <c r="E6137"/>
      <c r="F6137"/>
      <c r="G6137"/>
      <c r="H6137"/>
      <c r="I6137"/>
    </row>
    <row r="6138" spans="4:9" hidden="1" x14ac:dyDescent="0.45">
      <c r="D6138"/>
      <c r="E6138"/>
      <c r="F6138"/>
      <c r="G6138"/>
      <c r="H6138"/>
      <c r="I6138"/>
    </row>
    <row r="6139" spans="4:9" hidden="1" x14ac:dyDescent="0.45">
      <c r="D6139"/>
      <c r="E6139"/>
      <c r="F6139"/>
      <c r="G6139"/>
      <c r="H6139"/>
      <c r="I6139"/>
    </row>
    <row r="6140" spans="4:9" hidden="1" x14ac:dyDescent="0.45">
      <c r="D6140"/>
      <c r="E6140"/>
      <c r="F6140"/>
      <c r="G6140"/>
      <c r="H6140"/>
      <c r="I6140"/>
    </row>
    <row r="6141" spans="4:9" hidden="1" x14ac:dyDescent="0.45">
      <c r="D6141"/>
      <c r="E6141"/>
      <c r="F6141"/>
      <c r="G6141"/>
      <c r="H6141"/>
      <c r="I6141"/>
    </row>
    <row r="6142" spans="4:9" hidden="1" x14ac:dyDescent="0.45">
      <c r="D6142"/>
      <c r="E6142"/>
      <c r="F6142"/>
      <c r="G6142"/>
      <c r="H6142"/>
      <c r="I6142"/>
    </row>
    <row r="6143" spans="4:9" hidden="1" x14ac:dyDescent="0.45">
      <c r="D6143"/>
      <c r="E6143"/>
      <c r="F6143"/>
      <c r="G6143"/>
      <c r="H6143"/>
      <c r="I6143"/>
    </row>
    <row r="6144" spans="4:9" hidden="1" x14ac:dyDescent="0.45">
      <c r="D6144"/>
      <c r="E6144"/>
      <c r="F6144"/>
      <c r="G6144"/>
      <c r="H6144"/>
      <c r="I6144"/>
    </row>
    <row r="6145" spans="4:9" hidden="1" x14ac:dyDescent="0.45">
      <c r="D6145"/>
      <c r="E6145"/>
      <c r="F6145"/>
      <c r="G6145"/>
      <c r="H6145"/>
      <c r="I6145"/>
    </row>
    <row r="6146" spans="4:9" hidden="1" x14ac:dyDescent="0.45">
      <c r="D6146"/>
      <c r="E6146"/>
      <c r="F6146"/>
      <c r="G6146"/>
      <c r="H6146"/>
      <c r="I6146"/>
    </row>
    <row r="6147" spans="4:9" hidden="1" x14ac:dyDescent="0.45">
      <c r="D6147"/>
      <c r="E6147"/>
      <c r="F6147"/>
      <c r="G6147"/>
      <c r="H6147"/>
      <c r="I6147"/>
    </row>
    <row r="6148" spans="4:9" hidden="1" x14ac:dyDescent="0.45">
      <c r="D6148"/>
      <c r="E6148"/>
      <c r="F6148"/>
      <c r="G6148"/>
      <c r="H6148"/>
      <c r="I6148"/>
    </row>
    <row r="6149" spans="4:9" hidden="1" x14ac:dyDescent="0.45">
      <c r="D6149"/>
      <c r="E6149"/>
      <c r="F6149"/>
      <c r="G6149"/>
      <c r="H6149"/>
      <c r="I6149"/>
    </row>
    <row r="6150" spans="4:9" hidden="1" x14ac:dyDescent="0.45">
      <c r="D6150"/>
      <c r="E6150"/>
      <c r="F6150"/>
      <c r="G6150"/>
      <c r="H6150"/>
      <c r="I6150"/>
    </row>
    <row r="6151" spans="4:9" hidden="1" x14ac:dyDescent="0.45">
      <c r="D6151"/>
      <c r="E6151"/>
      <c r="F6151"/>
      <c r="G6151"/>
      <c r="H6151"/>
      <c r="I6151"/>
    </row>
    <row r="6152" spans="4:9" hidden="1" x14ac:dyDescent="0.45">
      <c r="D6152"/>
      <c r="E6152"/>
      <c r="F6152"/>
      <c r="G6152"/>
      <c r="H6152"/>
      <c r="I6152"/>
    </row>
    <row r="6153" spans="4:9" hidden="1" x14ac:dyDescent="0.45">
      <c r="D6153"/>
      <c r="E6153"/>
      <c r="F6153"/>
      <c r="G6153"/>
      <c r="H6153"/>
      <c r="I6153"/>
    </row>
    <row r="6154" spans="4:9" hidden="1" x14ac:dyDescent="0.45">
      <c r="D6154"/>
      <c r="E6154"/>
      <c r="F6154"/>
      <c r="G6154"/>
      <c r="H6154"/>
      <c r="I6154"/>
    </row>
    <row r="6155" spans="4:9" hidden="1" x14ac:dyDescent="0.45">
      <c r="D6155"/>
      <c r="E6155"/>
      <c r="F6155"/>
      <c r="G6155"/>
      <c r="H6155"/>
      <c r="I6155"/>
    </row>
    <row r="6156" spans="4:9" hidden="1" x14ac:dyDescent="0.45">
      <c r="D6156"/>
      <c r="E6156"/>
      <c r="F6156"/>
      <c r="G6156"/>
      <c r="H6156"/>
      <c r="I6156"/>
    </row>
    <row r="6157" spans="4:9" hidden="1" x14ac:dyDescent="0.45">
      <c r="D6157"/>
      <c r="E6157"/>
      <c r="F6157"/>
      <c r="G6157"/>
      <c r="H6157"/>
      <c r="I6157"/>
    </row>
    <row r="6158" spans="4:9" hidden="1" x14ac:dyDescent="0.45">
      <c r="D6158"/>
      <c r="E6158"/>
      <c r="F6158"/>
      <c r="G6158"/>
      <c r="H6158"/>
      <c r="I6158"/>
    </row>
    <row r="6159" spans="4:9" hidden="1" x14ac:dyDescent="0.45">
      <c r="D6159"/>
      <c r="E6159"/>
      <c r="F6159"/>
      <c r="G6159"/>
      <c r="H6159"/>
      <c r="I6159"/>
    </row>
    <row r="6160" spans="4:9" hidden="1" x14ac:dyDescent="0.45">
      <c r="D6160"/>
      <c r="E6160"/>
      <c r="F6160"/>
      <c r="G6160"/>
      <c r="H6160"/>
      <c r="I6160"/>
    </row>
    <row r="6161" spans="4:9" hidden="1" x14ac:dyDescent="0.45">
      <c r="D6161"/>
      <c r="E6161"/>
      <c r="F6161"/>
      <c r="G6161"/>
      <c r="H6161"/>
      <c r="I6161"/>
    </row>
    <row r="6162" spans="4:9" hidden="1" x14ac:dyDescent="0.45">
      <c r="D6162"/>
      <c r="E6162"/>
      <c r="F6162"/>
      <c r="G6162"/>
      <c r="H6162"/>
      <c r="I6162"/>
    </row>
    <row r="6163" spans="4:9" hidden="1" x14ac:dyDescent="0.45">
      <c r="D6163"/>
      <c r="E6163"/>
      <c r="F6163"/>
      <c r="G6163"/>
      <c r="H6163"/>
      <c r="I6163"/>
    </row>
    <row r="6164" spans="4:9" hidden="1" x14ac:dyDescent="0.45">
      <c r="D6164"/>
      <c r="E6164"/>
      <c r="F6164"/>
      <c r="G6164"/>
      <c r="H6164"/>
      <c r="I6164"/>
    </row>
    <row r="6165" spans="4:9" hidden="1" x14ac:dyDescent="0.45">
      <c r="D6165"/>
      <c r="E6165"/>
      <c r="F6165"/>
      <c r="G6165"/>
      <c r="H6165"/>
      <c r="I6165"/>
    </row>
    <row r="6166" spans="4:9" hidden="1" x14ac:dyDescent="0.45">
      <c r="D6166"/>
      <c r="E6166"/>
      <c r="F6166"/>
      <c r="G6166"/>
      <c r="H6166"/>
      <c r="I6166"/>
    </row>
    <row r="6167" spans="4:9" hidden="1" x14ac:dyDescent="0.45">
      <c r="D6167"/>
      <c r="E6167"/>
      <c r="F6167"/>
      <c r="G6167"/>
      <c r="H6167"/>
      <c r="I6167"/>
    </row>
    <row r="6168" spans="4:9" hidden="1" x14ac:dyDescent="0.45">
      <c r="D6168"/>
      <c r="E6168"/>
      <c r="F6168"/>
      <c r="G6168"/>
      <c r="H6168"/>
      <c r="I6168"/>
    </row>
    <row r="6169" spans="4:9" hidden="1" x14ac:dyDescent="0.45">
      <c r="D6169"/>
      <c r="E6169"/>
      <c r="F6169"/>
      <c r="G6169"/>
      <c r="H6169"/>
      <c r="I6169"/>
    </row>
    <row r="6170" spans="4:9" hidden="1" x14ac:dyDescent="0.45">
      <c r="D6170"/>
      <c r="E6170"/>
      <c r="F6170"/>
      <c r="G6170"/>
      <c r="H6170"/>
      <c r="I6170"/>
    </row>
    <row r="6171" spans="4:9" hidden="1" x14ac:dyDescent="0.45">
      <c r="D6171"/>
      <c r="E6171"/>
      <c r="F6171"/>
      <c r="G6171"/>
      <c r="H6171"/>
      <c r="I6171"/>
    </row>
    <row r="6172" spans="4:9" hidden="1" x14ac:dyDescent="0.45">
      <c r="D6172"/>
      <c r="E6172"/>
      <c r="F6172"/>
      <c r="G6172"/>
      <c r="H6172"/>
      <c r="I6172"/>
    </row>
    <row r="6173" spans="4:9" hidden="1" x14ac:dyDescent="0.45">
      <c r="D6173"/>
      <c r="E6173"/>
      <c r="F6173"/>
      <c r="G6173"/>
      <c r="H6173"/>
      <c r="I6173"/>
    </row>
    <row r="6174" spans="4:9" hidden="1" x14ac:dyDescent="0.45">
      <c r="D6174"/>
      <c r="E6174"/>
      <c r="F6174"/>
      <c r="G6174"/>
      <c r="H6174"/>
      <c r="I6174"/>
    </row>
    <row r="6175" spans="4:9" hidden="1" x14ac:dyDescent="0.45">
      <c r="D6175"/>
      <c r="E6175"/>
      <c r="F6175"/>
      <c r="G6175"/>
      <c r="H6175"/>
      <c r="I6175"/>
    </row>
    <row r="6176" spans="4:9" hidden="1" x14ac:dyDescent="0.45">
      <c r="D6176"/>
      <c r="E6176"/>
      <c r="F6176"/>
      <c r="G6176"/>
      <c r="H6176"/>
      <c r="I6176"/>
    </row>
    <row r="6177" spans="4:9" hidden="1" x14ac:dyDescent="0.45">
      <c r="D6177"/>
      <c r="E6177"/>
      <c r="F6177"/>
      <c r="G6177"/>
      <c r="H6177"/>
      <c r="I6177"/>
    </row>
    <row r="6178" spans="4:9" hidden="1" x14ac:dyDescent="0.45">
      <c r="D6178"/>
      <c r="E6178"/>
      <c r="F6178"/>
      <c r="G6178"/>
      <c r="H6178"/>
      <c r="I6178"/>
    </row>
    <row r="6179" spans="4:9" hidden="1" x14ac:dyDescent="0.45">
      <c r="D6179"/>
      <c r="E6179"/>
      <c r="F6179"/>
      <c r="G6179"/>
      <c r="H6179"/>
      <c r="I6179"/>
    </row>
    <row r="6180" spans="4:9" hidden="1" x14ac:dyDescent="0.45">
      <c r="D6180"/>
      <c r="E6180"/>
      <c r="F6180"/>
      <c r="G6180"/>
      <c r="H6180"/>
      <c r="I6180"/>
    </row>
    <row r="6181" spans="4:9" hidden="1" x14ac:dyDescent="0.45">
      <c r="D6181"/>
      <c r="E6181"/>
      <c r="F6181"/>
      <c r="G6181"/>
      <c r="H6181"/>
      <c r="I6181"/>
    </row>
    <row r="6182" spans="4:9" hidden="1" x14ac:dyDescent="0.45">
      <c r="D6182"/>
      <c r="E6182"/>
      <c r="F6182"/>
      <c r="G6182"/>
      <c r="H6182"/>
      <c r="I6182"/>
    </row>
    <row r="6183" spans="4:9" hidden="1" x14ac:dyDescent="0.45">
      <c r="D6183"/>
      <c r="E6183"/>
      <c r="F6183"/>
      <c r="G6183"/>
      <c r="H6183"/>
      <c r="I6183"/>
    </row>
    <row r="6184" spans="4:9" hidden="1" x14ac:dyDescent="0.45">
      <c r="D6184"/>
      <c r="E6184"/>
      <c r="F6184"/>
      <c r="G6184"/>
      <c r="H6184"/>
      <c r="I6184"/>
    </row>
    <row r="6185" spans="4:9" hidden="1" x14ac:dyDescent="0.45">
      <c r="D6185"/>
      <c r="E6185"/>
      <c r="F6185"/>
      <c r="G6185"/>
      <c r="H6185"/>
      <c r="I6185"/>
    </row>
    <row r="6186" spans="4:9" hidden="1" x14ac:dyDescent="0.45">
      <c r="D6186"/>
      <c r="E6186"/>
      <c r="F6186"/>
      <c r="G6186"/>
      <c r="H6186"/>
      <c r="I6186"/>
    </row>
    <row r="6187" spans="4:9" hidden="1" x14ac:dyDescent="0.45">
      <c r="D6187"/>
      <c r="E6187"/>
      <c r="F6187"/>
      <c r="G6187"/>
      <c r="H6187"/>
      <c r="I6187"/>
    </row>
    <row r="6188" spans="4:9" hidden="1" x14ac:dyDescent="0.45">
      <c r="D6188"/>
      <c r="E6188"/>
      <c r="F6188"/>
      <c r="G6188"/>
      <c r="H6188"/>
      <c r="I6188"/>
    </row>
    <row r="6189" spans="4:9" hidden="1" x14ac:dyDescent="0.45">
      <c r="D6189"/>
      <c r="E6189"/>
      <c r="F6189"/>
      <c r="G6189"/>
      <c r="H6189"/>
      <c r="I6189"/>
    </row>
    <row r="6190" spans="4:9" hidden="1" x14ac:dyDescent="0.45">
      <c r="D6190"/>
      <c r="E6190"/>
      <c r="F6190"/>
      <c r="G6190"/>
      <c r="H6190"/>
      <c r="I6190"/>
    </row>
    <row r="6191" spans="4:9" hidden="1" x14ac:dyDescent="0.45">
      <c r="D6191"/>
      <c r="E6191"/>
      <c r="F6191"/>
      <c r="G6191"/>
      <c r="H6191"/>
      <c r="I6191"/>
    </row>
    <row r="6192" spans="4:9" hidden="1" x14ac:dyDescent="0.45">
      <c r="D6192"/>
      <c r="E6192"/>
      <c r="F6192"/>
      <c r="G6192"/>
      <c r="H6192"/>
      <c r="I6192"/>
    </row>
    <row r="6193" spans="4:9" hidden="1" x14ac:dyDescent="0.45">
      <c r="D6193"/>
      <c r="E6193"/>
      <c r="F6193"/>
      <c r="G6193"/>
      <c r="H6193"/>
      <c r="I6193"/>
    </row>
    <row r="6194" spans="4:9" hidden="1" x14ac:dyDescent="0.45">
      <c r="D6194"/>
      <c r="E6194"/>
      <c r="F6194"/>
      <c r="G6194"/>
      <c r="H6194"/>
      <c r="I6194"/>
    </row>
    <row r="6195" spans="4:9" hidden="1" x14ac:dyDescent="0.45">
      <c r="D6195"/>
      <c r="E6195"/>
      <c r="F6195"/>
      <c r="G6195"/>
      <c r="H6195"/>
      <c r="I6195"/>
    </row>
    <row r="6196" spans="4:9" hidden="1" x14ac:dyDescent="0.45">
      <c r="D6196"/>
      <c r="E6196"/>
      <c r="F6196"/>
      <c r="G6196"/>
      <c r="H6196"/>
      <c r="I6196"/>
    </row>
    <row r="6197" spans="4:9" hidden="1" x14ac:dyDescent="0.45">
      <c r="D6197"/>
      <c r="E6197"/>
      <c r="F6197"/>
      <c r="G6197"/>
      <c r="H6197"/>
      <c r="I6197"/>
    </row>
    <row r="6198" spans="4:9" hidden="1" x14ac:dyDescent="0.45">
      <c r="D6198"/>
      <c r="E6198"/>
      <c r="F6198"/>
      <c r="G6198"/>
      <c r="H6198"/>
      <c r="I6198"/>
    </row>
    <row r="6199" spans="4:9" hidden="1" x14ac:dyDescent="0.45">
      <c r="D6199"/>
      <c r="E6199"/>
      <c r="F6199"/>
      <c r="G6199"/>
      <c r="H6199"/>
      <c r="I6199"/>
    </row>
    <row r="6200" spans="4:9" hidden="1" x14ac:dyDescent="0.45">
      <c r="D6200"/>
      <c r="E6200"/>
      <c r="F6200"/>
      <c r="G6200"/>
      <c r="H6200"/>
      <c r="I6200"/>
    </row>
    <row r="6201" spans="4:9" hidden="1" x14ac:dyDescent="0.45">
      <c r="D6201"/>
      <c r="E6201"/>
      <c r="F6201"/>
      <c r="G6201"/>
      <c r="H6201"/>
      <c r="I6201"/>
    </row>
    <row r="6202" spans="4:9" hidden="1" x14ac:dyDescent="0.45">
      <c r="D6202"/>
      <c r="E6202"/>
      <c r="F6202"/>
      <c r="G6202"/>
      <c r="H6202"/>
      <c r="I6202"/>
    </row>
    <row r="6203" spans="4:9" hidden="1" x14ac:dyDescent="0.45">
      <c r="D6203"/>
      <c r="E6203"/>
      <c r="F6203"/>
      <c r="G6203"/>
      <c r="H6203"/>
      <c r="I6203"/>
    </row>
    <row r="6204" spans="4:9" hidden="1" x14ac:dyDescent="0.45">
      <c r="D6204"/>
      <c r="E6204"/>
      <c r="F6204"/>
      <c r="G6204"/>
      <c r="H6204"/>
      <c r="I6204"/>
    </row>
    <row r="6205" spans="4:9" hidden="1" x14ac:dyDescent="0.45">
      <c r="D6205"/>
      <c r="E6205"/>
      <c r="F6205"/>
      <c r="G6205"/>
      <c r="H6205"/>
      <c r="I6205"/>
    </row>
    <row r="6206" spans="4:9" hidden="1" x14ac:dyDescent="0.45">
      <c r="D6206"/>
      <c r="E6206"/>
      <c r="F6206"/>
      <c r="G6206"/>
      <c r="H6206"/>
      <c r="I6206"/>
    </row>
    <row r="6207" spans="4:9" hidden="1" x14ac:dyDescent="0.45">
      <c r="D6207"/>
      <c r="E6207"/>
      <c r="F6207"/>
      <c r="G6207"/>
      <c r="H6207"/>
      <c r="I6207"/>
    </row>
    <row r="6208" spans="4:9" hidden="1" x14ac:dyDescent="0.45">
      <c r="D6208"/>
      <c r="E6208"/>
      <c r="F6208"/>
      <c r="G6208"/>
      <c r="H6208"/>
      <c r="I6208"/>
    </row>
    <row r="6209" spans="4:9" hidden="1" x14ac:dyDescent="0.45">
      <c r="D6209"/>
      <c r="E6209"/>
      <c r="F6209"/>
      <c r="G6209"/>
      <c r="H6209"/>
      <c r="I6209"/>
    </row>
    <row r="6210" spans="4:9" hidden="1" x14ac:dyDescent="0.45">
      <c r="D6210"/>
      <c r="E6210"/>
      <c r="F6210"/>
      <c r="G6210"/>
      <c r="H6210"/>
      <c r="I6210"/>
    </row>
    <row r="6211" spans="4:9" hidden="1" x14ac:dyDescent="0.45">
      <c r="D6211"/>
      <c r="E6211"/>
      <c r="F6211"/>
      <c r="G6211"/>
      <c r="H6211"/>
      <c r="I6211"/>
    </row>
    <row r="6212" spans="4:9" hidden="1" x14ac:dyDescent="0.45">
      <c r="D6212"/>
      <c r="E6212"/>
      <c r="F6212"/>
      <c r="G6212"/>
      <c r="H6212"/>
      <c r="I6212"/>
    </row>
    <row r="6213" spans="4:9" hidden="1" x14ac:dyDescent="0.45">
      <c r="D6213"/>
      <c r="E6213"/>
      <c r="F6213"/>
      <c r="G6213"/>
      <c r="H6213"/>
      <c r="I6213"/>
    </row>
    <row r="6214" spans="4:9" hidden="1" x14ac:dyDescent="0.45">
      <c r="D6214"/>
      <c r="E6214"/>
      <c r="F6214"/>
      <c r="G6214"/>
      <c r="H6214"/>
      <c r="I6214"/>
    </row>
    <row r="6215" spans="4:9" hidden="1" x14ac:dyDescent="0.45">
      <c r="D6215"/>
      <c r="E6215"/>
      <c r="F6215"/>
      <c r="G6215"/>
      <c r="H6215"/>
      <c r="I6215"/>
    </row>
    <row r="6216" spans="4:9" hidden="1" x14ac:dyDescent="0.45">
      <c r="D6216"/>
      <c r="E6216"/>
      <c r="F6216"/>
      <c r="G6216"/>
      <c r="H6216"/>
      <c r="I6216"/>
    </row>
    <row r="6217" spans="4:9" hidden="1" x14ac:dyDescent="0.45">
      <c r="D6217"/>
      <c r="E6217"/>
      <c r="F6217"/>
      <c r="G6217"/>
      <c r="H6217"/>
      <c r="I6217"/>
    </row>
    <row r="6218" spans="4:9" hidden="1" x14ac:dyDescent="0.45">
      <c r="D6218"/>
      <c r="E6218"/>
      <c r="F6218"/>
      <c r="G6218"/>
      <c r="H6218"/>
      <c r="I6218"/>
    </row>
    <row r="6219" spans="4:9" hidden="1" x14ac:dyDescent="0.45">
      <c r="D6219"/>
      <c r="E6219"/>
      <c r="F6219"/>
      <c r="G6219"/>
      <c r="H6219"/>
      <c r="I6219"/>
    </row>
    <row r="6220" spans="4:9" hidden="1" x14ac:dyDescent="0.45">
      <c r="D6220"/>
      <c r="E6220"/>
      <c r="F6220"/>
      <c r="G6220"/>
      <c r="H6220"/>
      <c r="I6220"/>
    </row>
    <row r="6221" spans="4:9" hidden="1" x14ac:dyDescent="0.45">
      <c r="D6221"/>
      <c r="E6221"/>
      <c r="F6221"/>
      <c r="G6221"/>
      <c r="H6221"/>
      <c r="I6221"/>
    </row>
    <row r="6222" spans="4:9" hidden="1" x14ac:dyDescent="0.45">
      <c r="D6222"/>
      <c r="E6222"/>
      <c r="F6222"/>
      <c r="G6222"/>
      <c r="H6222"/>
      <c r="I6222"/>
    </row>
    <row r="6223" spans="4:9" hidden="1" x14ac:dyDescent="0.45">
      <c r="D6223"/>
      <c r="E6223"/>
      <c r="F6223"/>
      <c r="G6223"/>
      <c r="H6223"/>
      <c r="I6223"/>
    </row>
    <row r="6224" spans="4:9" hidden="1" x14ac:dyDescent="0.45">
      <c r="D6224"/>
      <c r="E6224"/>
      <c r="F6224"/>
      <c r="G6224"/>
      <c r="H6224"/>
      <c r="I6224"/>
    </row>
    <row r="6225" spans="4:9" hidden="1" x14ac:dyDescent="0.45">
      <c r="D6225"/>
      <c r="E6225"/>
      <c r="F6225"/>
      <c r="G6225"/>
      <c r="H6225"/>
      <c r="I6225"/>
    </row>
    <row r="6226" spans="4:9" hidden="1" x14ac:dyDescent="0.45">
      <c r="D6226"/>
      <c r="E6226"/>
      <c r="F6226"/>
      <c r="G6226"/>
      <c r="H6226"/>
      <c r="I6226"/>
    </row>
    <row r="6227" spans="4:9" hidden="1" x14ac:dyDescent="0.45">
      <c r="D6227"/>
      <c r="E6227"/>
      <c r="F6227"/>
      <c r="G6227"/>
      <c r="H6227"/>
      <c r="I6227"/>
    </row>
    <row r="6228" spans="4:9" hidden="1" x14ac:dyDescent="0.45">
      <c r="D6228"/>
      <c r="E6228"/>
      <c r="F6228"/>
      <c r="G6228"/>
      <c r="H6228"/>
      <c r="I6228"/>
    </row>
    <row r="6229" spans="4:9" hidden="1" x14ac:dyDescent="0.45">
      <c r="D6229"/>
      <c r="E6229"/>
      <c r="F6229"/>
      <c r="G6229"/>
      <c r="H6229"/>
      <c r="I6229"/>
    </row>
    <row r="6230" spans="4:9" hidden="1" x14ac:dyDescent="0.45">
      <c r="D6230"/>
      <c r="E6230"/>
      <c r="F6230"/>
      <c r="G6230"/>
      <c r="H6230"/>
      <c r="I6230"/>
    </row>
    <row r="6231" spans="4:9" hidden="1" x14ac:dyDescent="0.45">
      <c r="D6231"/>
      <c r="E6231"/>
      <c r="F6231"/>
      <c r="G6231"/>
      <c r="H6231"/>
      <c r="I6231"/>
    </row>
    <row r="6232" spans="4:9" hidden="1" x14ac:dyDescent="0.45">
      <c r="D6232"/>
      <c r="E6232"/>
      <c r="F6232"/>
      <c r="G6232"/>
      <c r="H6232"/>
      <c r="I6232"/>
    </row>
    <row r="6233" spans="4:9" hidden="1" x14ac:dyDescent="0.45">
      <c r="D6233"/>
      <c r="E6233"/>
      <c r="F6233"/>
      <c r="G6233"/>
      <c r="H6233"/>
      <c r="I6233"/>
    </row>
    <row r="6234" spans="4:9" hidden="1" x14ac:dyDescent="0.45">
      <c r="D6234"/>
      <c r="E6234"/>
      <c r="F6234"/>
      <c r="G6234"/>
      <c r="H6234"/>
      <c r="I6234"/>
    </row>
    <row r="6235" spans="4:9" hidden="1" x14ac:dyDescent="0.45">
      <c r="D6235"/>
      <c r="E6235"/>
      <c r="F6235"/>
      <c r="G6235"/>
      <c r="H6235"/>
      <c r="I6235"/>
    </row>
    <row r="6236" spans="4:9" hidden="1" x14ac:dyDescent="0.45">
      <c r="D6236"/>
      <c r="E6236"/>
      <c r="F6236"/>
      <c r="G6236"/>
      <c r="H6236"/>
      <c r="I6236"/>
    </row>
    <row r="6237" spans="4:9" hidden="1" x14ac:dyDescent="0.45">
      <c r="D6237"/>
      <c r="E6237"/>
      <c r="F6237"/>
      <c r="G6237"/>
      <c r="H6237"/>
      <c r="I6237"/>
    </row>
    <row r="6238" spans="4:9" hidden="1" x14ac:dyDescent="0.45">
      <c r="D6238"/>
      <c r="E6238"/>
      <c r="F6238"/>
      <c r="G6238"/>
      <c r="H6238"/>
      <c r="I6238"/>
    </row>
    <row r="6239" spans="4:9" hidden="1" x14ac:dyDescent="0.45">
      <c r="D6239"/>
      <c r="E6239"/>
      <c r="F6239"/>
      <c r="G6239"/>
      <c r="H6239"/>
      <c r="I6239"/>
    </row>
    <row r="6240" spans="4:9" hidden="1" x14ac:dyDescent="0.45">
      <c r="D6240"/>
      <c r="E6240"/>
      <c r="F6240"/>
      <c r="G6240"/>
      <c r="H6240"/>
      <c r="I6240"/>
    </row>
    <row r="6241" spans="4:9" hidden="1" x14ac:dyDescent="0.45">
      <c r="D6241"/>
      <c r="E6241"/>
      <c r="F6241"/>
      <c r="G6241"/>
      <c r="H6241"/>
      <c r="I6241"/>
    </row>
    <row r="6242" spans="4:9" hidden="1" x14ac:dyDescent="0.45">
      <c r="D6242"/>
      <c r="E6242"/>
      <c r="F6242"/>
      <c r="G6242"/>
      <c r="H6242"/>
      <c r="I6242"/>
    </row>
    <row r="6243" spans="4:9" hidden="1" x14ac:dyDescent="0.45">
      <c r="D6243"/>
      <c r="E6243"/>
      <c r="F6243"/>
      <c r="G6243"/>
      <c r="H6243"/>
      <c r="I6243"/>
    </row>
    <row r="6244" spans="4:9" hidden="1" x14ac:dyDescent="0.45">
      <c r="D6244"/>
      <c r="E6244"/>
      <c r="F6244"/>
      <c r="G6244"/>
      <c r="H6244"/>
      <c r="I6244"/>
    </row>
    <row r="6245" spans="4:9" hidden="1" x14ac:dyDescent="0.45">
      <c r="D6245"/>
      <c r="E6245"/>
      <c r="F6245"/>
      <c r="G6245"/>
      <c r="H6245"/>
      <c r="I6245"/>
    </row>
    <row r="6246" spans="4:9" hidden="1" x14ac:dyDescent="0.45">
      <c r="D6246"/>
      <c r="E6246"/>
      <c r="F6246"/>
      <c r="G6246"/>
      <c r="H6246"/>
      <c r="I6246"/>
    </row>
    <row r="6247" spans="4:9" hidden="1" x14ac:dyDescent="0.45">
      <c r="D6247"/>
      <c r="E6247"/>
      <c r="F6247"/>
      <c r="G6247"/>
      <c r="H6247"/>
      <c r="I6247"/>
    </row>
    <row r="6248" spans="4:9" hidden="1" x14ac:dyDescent="0.45">
      <c r="D6248"/>
      <c r="E6248"/>
      <c r="F6248"/>
      <c r="G6248"/>
      <c r="H6248"/>
      <c r="I6248"/>
    </row>
    <row r="6249" spans="4:9" hidden="1" x14ac:dyDescent="0.45">
      <c r="D6249"/>
      <c r="E6249"/>
      <c r="F6249"/>
      <c r="G6249"/>
      <c r="H6249"/>
      <c r="I6249"/>
    </row>
    <row r="6250" spans="4:9" hidden="1" x14ac:dyDescent="0.45">
      <c r="D6250"/>
      <c r="E6250"/>
      <c r="F6250"/>
      <c r="G6250"/>
      <c r="H6250"/>
      <c r="I6250"/>
    </row>
    <row r="6251" spans="4:9" hidden="1" x14ac:dyDescent="0.45">
      <c r="D6251"/>
      <c r="E6251"/>
      <c r="F6251"/>
      <c r="G6251"/>
      <c r="H6251"/>
      <c r="I6251"/>
    </row>
    <row r="6252" spans="4:9" hidden="1" x14ac:dyDescent="0.45">
      <c r="D6252"/>
      <c r="E6252"/>
      <c r="F6252"/>
      <c r="G6252"/>
      <c r="H6252"/>
      <c r="I6252"/>
    </row>
    <row r="6253" spans="4:9" hidden="1" x14ac:dyDescent="0.45">
      <c r="D6253"/>
      <c r="E6253"/>
      <c r="F6253"/>
      <c r="G6253"/>
      <c r="H6253"/>
      <c r="I6253"/>
    </row>
    <row r="6254" spans="4:9" hidden="1" x14ac:dyDescent="0.45">
      <c r="D6254"/>
      <c r="E6254"/>
      <c r="F6254"/>
      <c r="G6254"/>
      <c r="H6254"/>
      <c r="I6254"/>
    </row>
    <row r="6255" spans="4:9" hidden="1" x14ac:dyDescent="0.45">
      <c r="D6255"/>
      <c r="E6255"/>
      <c r="F6255"/>
      <c r="G6255"/>
      <c r="H6255"/>
      <c r="I6255"/>
    </row>
    <row r="6256" spans="4:9" hidden="1" x14ac:dyDescent="0.45">
      <c r="D6256"/>
      <c r="E6256"/>
      <c r="F6256"/>
      <c r="G6256"/>
      <c r="H6256"/>
      <c r="I6256"/>
    </row>
    <row r="6257" spans="4:9" hidden="1" x14ac:dyDescent="0.45">
      <c r="D6257"/>
      <c r="E6257"/>
      <c r="F6257"/>
      <c r="G6257"/>
      <c r="H6257"/>
      <c r="I6257"/>
    </row>
    <row r="6258" spans="4:9" hidden="1" x14ac:dyDescent="0.45">
      <c r="D6258"/>
      <c r="E6258"/>
      <c r="F6258"/>
      <c r="G6258"/>
      <c r="H6258"/>
      <c r="I6258"/>
    </row>
    <row r="6259" spans="4:9" hidden="1" x14ac:dyDescent="0.45">
      <c r="D6259"/>
      <c r="E6259"/>
      <c r="F6259"/>
      <c r="G6259"/>
      <c r="H6259"/>
      <c r="I6259"/>
    </row>
    <row r="6260" spans="4:9" hidden="1" x14ac:dyDescent="0.45">
      <c r="D6260"/>
      <c r="E6260"/>
      <c r="F6260"/>
      <c r="G6260"/>
      <c r="H6260"/>
      <c r="I6260"/>
    </row>
    <row r="6261" spans="4:9" hidden="1" x14ac:dyDescent="0.45">
      <c r="D6261"/>
      <c r="E6261"/>
      <c r="F6261"/>
      <c r="G6261"/>
      <c r="H6261"/>
      <c r="I6261"/>
    </row>
    <row r="6262" spans="4:9" hidden="1" x14ac:dyDescent="0.45">
      <c r="D6262"/>
      <c r="E6262"/>
      <c r="F6262"/>
      <c r="G6262"/>
      <c r="H6262"/>
      <c r="I6262"/>
    </row>
    <row r="6263" spans="4:9" hidden="1" x14ac:dyDescent="0.45">
      <c r="D6263"/>
      <c r="E6263"/>
      <c r="F6263"/>
      <c r="G6263"/>
      <c r="H6263"/>
      <c r="I6263"/>
    </row>
    <row r="6264" spans="4:9" hidden="1" x14ac:dyDescent="0.45">
      <c r="D6264"/>
      <c r="E6264"/>
      <c r="F6264"/>
      <c r="G6264"/>
      <c r="H6264"/>
      <c r="I6264"/>
    </row>
    <row r="6265" spans="4:9" hidden="1" x14ac:dyDescent="0.45">
      <c r="D6265"/>
      <c r="E6265"/>
      <c r="F6265"/>
      <c r="G6265"/>
      <c r="H6265"/>
      <c r="I6265"/>
    </row>
    <row r="6266" spans="4:9" hidden="1" x14ac:dyDescent="0.45">
      <c r="D6266"/>
      <c r="E6266"/>
      <c r="F6266"/>
      <c r="G6266"/>
      <c r="H6266"/>
      <c r="I6266"/>
    </row>
    <row r="6267" spans="4:9" hidden="1" x14ac:dyDescent="0.45">
      <c r="D6267"/>
      <c r="E6267"/>
      <c r="F6267"/>
      <c r="G6267"/>
      <c r="H6267"/>
      <c r="I6267"/>
    </row>
    <row r="6268" spans="4:9" hidden="1" x14ac:dyDescent="0.45">
      <c r="D6268"/>
      <c r="E6268"/>
      <c r="F6268"/>
      <c r="G6268"/>
      <c r="H6268"/>
      <c r="I6268"/>
    </row>
    <row r="6269" spans="4:9" hidden="1" x14ac:dyDescent="0.45">
      <c r="D6269"/>
      <c r="E6269"/>
      <c r="F6269"/>
      <c r="G6269"/>
      <c r="H6269"/>
      <c r="I6269"/>
    </row>
    <row r="6270" spans="4:9" hidden="1" x14ac:dyDescent="0.45">
      <c r="D6270"/>
      <c r="E6270"/>
      <c r="F6270"/>
      <c r="G6270"/>
      <c r="H6270"/>
      <c r="I6270"/>
    </row>
    <row r="6271" spans="4:9" hidden="1" x14ac:dyDescent="0.45">
      <c r="D6271"/>
      <c r="E6271"/>
      <c r="F6271"/>
      <c r="G6271"/>
      <c r="H6271"/>
      <c r="I6271"/>
    </row>
    <row r="6272" spans="4:9" hidden="1" x14ac:dyDescent="0.45">
      <c r="D6272"/>
      <c r="E6272"/>
      <c r="F6272"/>
      <c r="G6272"/>
      <c r="H6272"/>
      <c r="I6272"/>
    </row>
    <row r="6273" spans="4:9" hidden="1" x14ac:dyDescent="0.45">
      <c r="D6273"/>
      <c r="E6273"/>
      <c r="F6273"/>
      <c r="G6273"/>
      <c r="H6273"/>
      <c r="I6273"/>
    </row>
    <row r="6274" spans="4:9" hidden="1" x14ac:dyDescent="0.45">
      <c r="D6274"/>
      <c r="E6274"/>
      <c r="F6274"/>
      <c r="G6274"/>
      <c r="H6274"/>
      <c r="I6274"/>
    </row>
    <row r="6275" spans="4:9" hidden="1" x14ac:dyDescent="0.45">
      <c r="D6275"/>
      <c r="E6275"/>
      <c r="F6275"/>
      <c r="G6275"/>
      <c r="H6275"/>
      <c r="I6275"/>
    </row>
    <row r="6276" spans="4:9" hidden="1" x14ac:dyDescent="0.45">
      <c r="D6276"/>
      <c r="E6276"/>
      <c r="F6276"/>
      <c r="G6276"/>
      <c r="H6276"/>
      <c r="I6276"/>
    </row>
    <row r="6277" spans="4:9" hidden="1" x14ac:dyDescent="0.45">
      <c r="D6277"/>
      <c r="E6277"/>
      <c r="F6277"/>
      <c r="G6277"/>
      <c r="H6277"/>
      <c r="I6277"/>
    </row>
    <row r="6278" spans="4:9" hidden="1" x14ac:dyDescent="0.45">
      <c r="D6278"/>
      <c r="E6278"/>
      <c r="F6278"/>
      <c r="G6278"/>
      <c r="H6278"/>
      <c r="I6278"/>
    </row>
    <row r="6279" spans="4:9" hidden="1" x14ac:dyDescent="0.45">
      <c r="D6279"/>
      <c r="E6279"/>
      <c r="F6279"/>
      <c r="G6279"/>
      <c r="H6279"/>
      <c r="I6279"/>
    </row>
    <row r="6280" spans="4:9" hidden="1" x14ac:dyDescent="0.45">
      <c r="D6280"/>
      <c r="E6280"/>
      <c r="F6280"/>
      <c r="G6280"/>
      <c r="H6280"/>
      <c r="I6280"/>
    </row>
    <row r="6281" spans="4:9" hidden="1" x14ac:dyDescent="0.45">
      <c r="D6281"/>
      <c r="E6281"/>
      <c r="F6281"/>
      <c r="G6281"/>
      <c r="H6281"/>
      <c r="I6281"/>
    </row>
    <row r="6282" spans="4:9" hidden="1" x14ac:dyDescent="0.45">
      <c r="D6282"/>
      <c r="E6282"/>
      <c r="F6282"/>
      <c r="G6282"/>
      <c r="H6282"/>
      <c r="I6282"/>
    </row>
    <row r="6283" spans="4:9" hidden="1" x14ac:dyDescent="0.45">
      <c r="D6283"/>
      <c r="E6283"/>
      <c r="F6283"/>
      <c r="G6283"/>
      <c r="H6283"/>
      <c r="I6283"/>
    </row>
    <row r="6284" spans="4:9" hidden="1" x14ac:dyDescent="0.45">
      <c r="D6284"/>
      <c r="E6284"/>
      <c r="F6284"/>
      <c r="G6284"/>
      <c r="H6284"/>
      <c r="I6284"/>
    </row>
    <row r="6285" spans="4:9" hidden="1" x14ac:dyDescent="0.45">
      <c r="D6285"/>
      <c r="E6285"/>
      <c r="F6285"/>
      <c r="G6285"/>
      <c r="H6285"/>
      <c r="I6285"/>
    </row>
    <row r="6286" spans="4:9" hidden="1" x14ac:dyDescent="0.45">
      <c r="D6286"/>
      <c r="E6286"/>
      <c r="F6286"/>
      <c r="G6286"/>
      <c r="H6286"/>
      <c r="I6286"/>
    </row>
    <row r="6287" spans="4:9" hidden="1" x14ac:dyDescent="0.45">
      <c r="D6287"/>
      <c r="E6287"/>
      <c r="F6287"/>
      <c r="G6287"/>
      <c r="H6287"/>
      <c r="I6287"/>
    </row>
    <row r="6288" spans="4:9" hidden="1" x14ac:dyDescent="0.45">
      <c r="D6288"/>
      <c r="E6288"/>
      <c r="F6288"/>
      <c r="G6288"/>
      <c r="H6288"/>
      <c r="I6288"/>
    </row>
    <row r="6289" spans="4:9" hidden="1" x14ac:dyDescent="0.45">
      <c r="D6289"/>
      <c r="E6289"/>
      <c r="F6289"/>
      <c r="G6289"/>
      <c r="H6289"/>
      <c r="I6289"/>
    </row>
    <row r="6290" spans="4:9" hidden="1" x14ac:dyDescent="0.45">
      <c r="D6290"/>
      <c r="E6290"/>
      <c r="F6290"/>
      <c r="G6290"/>
      <c r="H6290"/>
      <c r="I6290"/>
    </row>
    <row r="6291" spans="4:9" hidden="1" x14ac:dyDescent="0.45">
      <c r="D6291"/>
      <c r="E6291"/>
      <c r="F6291"/>
      <c r="G6291"/>
      <c r="H6291"/>
      <c r="I6291"/>
    </row>
    <row r="6292" spans="4:9" hidden="1" x14ac:dyDescent="0.45">
      <c r="D6292"/>
      <c r="E6292"/>
      <c r="F6292"/>
      <c r="G6292"/>
      <c r="H6292"/>
      <c r="I6292"/>
    </row>
    <row r="6293" spans="4:9" hidden="1" x14ac:dyDescent="0.45">
      <c r="D6293"/>
      <c r="E6293"/>
      <c r="F6293"/>
      <c r="G6293"/>
      <c r="H6293"/>
      <c r="I6293"/>
    </row>
    <row r="6294" spans="4:9" hidden="1" x14ac:dyDescent="0.45">
      <c r="D6294"/>
      <c r="E6294"/>
      <c r="F6294"/>
      <c r="G6294"/>
      <c r="H6294"/>
      <c r="I6294"/>
    </row>
    <row r="6295" spans="4:9" hidden="1" x14ac:dyDescent="0.45">
      <c r="D6295"/>
      <c r="E6295"/>
      <c r="F6295"/>
      <c r="G6295"/>
      <c r="H6295"/>
      <c r="I6295"/>
    </row>
    <row r="6296" spans="4:9" hidden="1" x14ac:dyDescent="0.45">
      <c r="D6296"/>
      <c r="E6296"/>
      <c r="F6296"/>
      <c r="G6296"/>
      <c r="H6296"/>
      <c r="I6296"/>
    </row>
    <row r="6297" spans="4:9" hidden="1" x14ac:dyDescent="0.45">
      <c r="D6297"/>
      <c r="E6297"/>
      <c r="F6297"/>
      <c r="G6297"/>
      <c r="H6297"/>
      <c r="I6297"/>
    </row>
    <row r="6298" spans="4:9" hidden="1" x14ac:dyDescent="0.45">
      <c r="D6298"/>
      <c r="E6298"/>
      <c r="F6298"/>
      <c r="G6298"/>
      <c r="H6298"/>
      <c r="I6298"/>
    </row>
    <row r="6299" spans="4:9" hidden="1" x14ac:dyDescent="0.45">
      <c r="D6299"/>
      <c r="E6299"/>
      <c r="F6299"/>
      <c r="G6299"/>
      <c r="H6299"/>
      <c r="I6299"/>
    </row>
    <row r="6300" spans="4:9" hidden="1" x14ac:dyDescent="0.45">
      <c r="D6300"/>
      <c r="E6300"/>
      <c r="F6300"/>
      <c r="G6300"/>
      <c r="H6300"/>
      <c r="I6300"/>
    </row>
    <row r="6301" spans="4:9" hidden="1" x14ac:dyDescent="0.45">
      <c r="D6301"/>
      <c r="E6301"/>
      <c r="F6301"/>
      <c r="G6301"/>
      <c r="H6301"/>
      <c r="I6301"/>
    </row>
    <row r="6302" spans="4:9" hidden="1" x14ac:dyDescent="0.45">
      <c r="D6302"/>
      <c r="E6302"/>
      <c r="F6302"/>
      <c r="G6302"/>
      <c r="H6302"/>
      <c r="I6302"/>
    </row>
    <row r="6303" spans="4:9" hidden="1" x14ac:dyDescent="0.45">
      <c r="D6303"/>
      <c r="E6303"/>
      <c r="F6303"/>
      <c r="G6303"/>
      <c r="H6303"/>
      <c r="I6303"/>
    </row>
    <row r="6304" spans="4:9" hidden="1" x14ac:dyDescent="0.45">
      <c r="D6304"/>
      <c r="E6304"/>
      <c r="F6304"/>
      <c r="G6304"/>
      <c r="H6304"/>
      <c r="I6304"/>
    </row>
    <row r="6305" spans="4:9" hidden="1" x14ac:dyDescent="0.45">
      <c r="D6305"/>
      <c r="E6305"/>
      <c r="F6305"/>
      <c r="G6305"/>
      <c r="H6305"/>
      <c r="I6305"/>
    </row>
    <row r="6306" spans="4:9" hidden="1" x14ac:dyDescent="0.45">
      <c r="D6306"/>
      <c r="E6306"/>
      <c r="F6306"/>
      <c r="G6306"/>
      <c r="H6306"/>
      <c r="I6306"/>
    </row>
    <row r="6307" spans="4:9" hidden="1" x14ac:dyDescent="0.45">
      <c r="D6307"/>
      <c r="E6307"/>
      <c r="F6307"/>
      <c r="G6307"/>
      <c r="H6307"/>
      <c r="I6307"/>
    </row>
    <row r="6308" spans="4:9" hidden="1" x14ac:dyDescent="0.45">
      <c r="D6308"/>
      <c r="E6308"/>
      <c r="F6308"/>
      <c r="G6308"/>
      <c r="H6308"/>
      <c r="I6308"/>
    </row>
    <row r="6309" spans="4:9" hidden="1" x14ac:dyDescent="0.45">
      <c r="D6309"/>
      <c r="E6309"/>
      <c r="F6309"/>
      <c r="G6309"/>
      <c r="H6309"/>
      <c r="I6309"/>
    </row>
    <row r="6310" spans="4:9" hidden="1" x14ac:dyDescent="0.45">
      <c r="D6310"/>
      <c r="E6310"/>
      <c r="F6310"/>
      <c r="G6310"/>
      <c r="H6310"/>
      <c r="I6310"/>
    </row>
    <row r="6311" spans="4:9" hidden="1" x14ac:dyDescent="0.45">
      <c r="D6311"/>
      <c r="E6311"/>
      <c r="F6311"/>
      <c r="G6311"/>
      <c r="H6311"/>
      <c r="I6311"/>
    </row>
    <row r="6312" spans="4:9" hidden="1" x14ac:dyDescent="0.45">
      <c r="D6312"/>
      <c r="E6312"/>
      <c r="F6312"/>
      <c r="G6312"/>
      <c r="H6312"/>
      <c r="I6312"/>
    </row>
    <row r="6313" spans="4:9" hidden="1" x14ac:dyDescent="0.45">
      <c r="D6313"/>
      <c r="E6313"/>
      <c r="F6313"/>
      <c r="G6313"/>
      <c r="H6313"/>
      <c r="I6313"/>
    </row>
    <row r="6314" spans="4:9" hidden="1" x14ac:dyDescent="0.45">
      <c r="D6314"/>
      <c r="E6314"/>
      <c r="F6314"/>
      <c r="G6314"/>
      <c r="H6314"/>
      <c r="I6314"/>
    </row>
    <row r="6315" spans="4:9" hidden="1" x14ac:dyDescent="0.45">
      <c r="D6315"/>
      <c r="E6315"/>
      <c r="F6315"/>
      <c r="G6315"/>
      <c r="H6315"/>
      <c r="I6315"/>
    </row>
    <row r="6316" spans="4:9" hidden="1" x14ac:dyDescent="0.45">
      <c r="D6316"/>
      <c r="E6316"/>
      <c r="F6316"/>
      <c r="G6316"/>
      <c r="H6316"/>
      <c r="I6316"/>
    </row>
    <row r="6317" spans="4:9" hidden="1" x14ac:dyDescent="0.45">
      <c r="D6317"/>
      <c r="E6317"/>
      <c r="F6317"/>
      <c r="G6317"/>
      <c r="H6317"/>
      <c r="I6317"/>
    </row>
    <row r="6318" spans="4:9" hidden="1" x14ac:dyDescent="0.45">
      <c r="D6318"/>
      <c r="E6318"/>
      <c r="F6318"/>
      <c r="G6318"/>
      <c r="H6318"/>
      <c r="I6318"/>
    </row>
    <row r="6319" spans="4:9" hidden="1" x14ac:dyDescent="0.45">
      <c r="D6319"/>
      <c r="E6319"/>
      <c r="F6319"/>
      <c r="G6319"/>
      <c r="H6319"/>
      <c r="I6319"/>
    </row>
    <row r="6320" spans="4:9" hidden="1" x14ac:dyDescent="0.45">
      <c r="D6320"/>
      <c r="E6320"/>
      <c r="F6320"/>
      <c r="G6320"/>
      <c r="H6320"/>
      <c r="I6320"/>
    </row>
    <row r="6321" spans="4:9" hidden="1" x14ac:dyDescent="0.45">
      <c r="D6321"/>
      <c r="E6321"/>
      <c r="F6321"/>
      <c r="G6321"/>
      <c r="H6321"/>
      <c r="I6321"/>
    </row>
    <row r="6322" spans="4:9" hidden="1" x14ac:dyDescent="0.45">
      <c r="D6322"/>
      <c r="E6322"/>
      <c r="F6322"/>
      <c r="G6322"/>
      <c r="H6322"/>
      <c r="I6322"/>
    </row>
    <row r="6323" spans="4:9" hidden="1" x14ac:dyDescent="0.45">
      <c r="D6323"/>
      <c r="E6323"/>
      <c r="F6323"/>
      <c r="G6323"/>
      <c r="H6323"/>
      <c r="I6323"/>
    </row>
    <row r="6324" spans="4:9" hidden="1" x14ac:dyDescent="0.45">
      <c r="D6324"/>
      <c r="E6324"/>
      <c r="F6324"/>
      <c r="G6324"/>
      <c r="H6324"/>
      <c r="I6324"/>
    </row>
    <row r="6325" spans="4:9" hidden="1" x14ac:dyDescent="0.45">
      <c r="D6325"/>
      <c r="E6325"/>
      <c r="F6325"/>
      <c r="G6325"/>
      <c r="H6325"/>
      <c r="I6325"/>
    </row>
    <row r="6326" spans="4:9" hidden="1" x14ac:dyDescent="0.45">
      <c r="D6326"/>
      <c r="E6326"/>
      <c r="F6326"/>
      <c r="G6326"/>
      <c r="H6326"/>
      <c r="I6326"/>
    </row>
    <row r="6327" spans="4:9" hidden="1" x14ac:dyDescent="0.45">
      <c r="D6327"/>
      <c r="E6327"/>
      <c r="F6327"/>
      <c r="G6327"/>
      <c r="H6327"/>
      <c r="I6327"/>
    </row>
    <row r="6328" spans="4:9" hidden="1" x14ac:dyDescent="0.45">
      <c r="D6328"/>
      <c r="E6328"/>
      <c r="F6328"/>
      <c r="G6328"/>
      <c r="H6328"/>
      <c r="I6328"/>
    </row>
    <row r="6329" spans="4:9" hidden="1" x14ac:dyDescent="0.45">
      <c r="D6329"/>
      <c r="E6329"/>
      <c r="F6329"/>
      <c r="G6329"/>
      <c r="H6329"/>
      <c r="I6329"/>
    </row>
    <row r="6330" spans="4:9" hidden="1" x14ac:dyDescent="0.45">
      <c r="D6330"/>
      <c r="E6330"/>
      <c r="F6330"/>
      <c r="G6330"/>
      <c r="H6330"/>
      <c r="I6330"/>
    </row>
    <row r="6331" spans="4:9" hidden="1" x14ac:dyDescent="0.45">
      <c r="D6331"/>
      <c r="E6331"/>
      <c r="F6331"/>
      <c r="G6331"/>
      <c r="H6331"/>
      <c r="I6331"/>
    </row>
    <row r="6332" spans="4:9" hidden="1" x14ac:dyDescent="0.45">
      <c r="D6332"/>
      <c r="E6332"/>
      <c r="F6332"/>
      <c r="G6332"/>
      <c r="H6332"/>
      <c r="I6332"/>
    </row>
    <row r="6333" spans="4:9" hidden="1" x14ac:dyDescent="0.45">
      <c r="D6333"/>
      <c r="E6333"/>
      <c r="F6333"/>
      <c r="G6333"/>
      <c r="H6333"/>
      <c r="I6333"/>
    </row>
    <row r="6334" spans="4:9" hidden="1" x14ac:dyDescent="0.45">
      <c r="D6334"/>
      <c r="E6334"/>
      <c r="F6334"/>
      <c r="G6334"/>
      <c r="H6334"/>
      <c r="I6334"/>
    </row>
    <row r="6335" spans="4:9" hidden="1" x14ac:dyDescent="0.45">
      <c r="D6335"/>
      <c r="E6335"/>
      <c r="F6335"/>
      <c r="G6335"/>
      <c r="H6335"/>
      <c r="I6335"/>
    </row>
    <row r="6336" spans="4:9" hidden="1" x14ac:dyDescent="0.45">
      <c r="D6336"/>
      <c r="E6336"/>
      <c r="F6336"/>
      <c r="G6336"/>
      <c r="H6336"/>
      <c r="I6336"/>
    </row>
    <row r="6337" spans="4:9" hidden="1" x14ac:dyDescent="0.45">
      <c r="D6337"/>
      <c r="E6337"/>
      <c r="F6337"/>
      <c r="G6337"/>
      <c r="H6337"/>
      <c r="I6337"/>
    </row>
    <row r="6338" spans="4:9" hidden="1" x14ac:dyDescent="0.45">
      <c r="D6338"/>
      <c r="E6338"/>
      <c r="F6338"/>
      <c r="G6338"/>
      <c r="H6338"/>
      <c r="I6338"/>
    </row>
    <row r="6339" spans="4:9" hidden="1" x14ac:dyDescent="0.45">
      <c r="D6339"/>
      <c r="E6339"/>
      <c r="F6339"/>
      <c r="G6339"/>
      <c r="H6339"/>
      <c r="I6339"/>
    </row>
    <row r="6340" spans="4:9" hidden="1" x14ac:dyDescent="0.45">
      <c r="D6340"/>
      <c r="E6340"/>
      <c r="F6340"/>
      <c r="G6340"/>
      <c r="H6340"/>
      <c r="I6340"/>
    </row>
    <row r="6341" spans="4:9" hidden="1" x14ac:dyDescent="0.45">
      <c r="D6341"/>
      <c r="E6341"/>
      <c r="F6341"/>
      <c r="G6341"/>
      <c r="H6341"/>
      <c r="I6341"/>
    </row>
    <row r="6342" spans="4:9" hidden="1" x14ac:dyDescent="0.45">
      <c r="D6342"/>
      <c r="E6342"/>
      <c r="F6342"/>
      <c r="G6342"/>
      <c r="H6342"/>
      <c r="I6342"/>
    </row>
    <row r="6343" spans="4:9" hidden="1" x14ac:dyDescent="0.45">
      <c r="D6343"/>
      <c r="E6343"/>
      <c r="F6343"/>
      <c r="G6343"/>
      <c r="H6343"/>
      <c r="I6343"/>
    </row>
    <row r="6344" spans="4:9" hidden="1" x14ac:dyDescent="0.45">
      <c r="D6344"/>
      <c r="E6344"/>
      <c r="F6344"/>
      <c r="G6344"/>
      <c r="H6344"/>
      <c r="I6344"/>
    </row>
    <row r="6345" spans="4:9" hidden="1" x14ac:dyDescent="0.45">
      <c r="D6345"/>
      <c r="E6345"/>
      <c r="F6345"/>
      <c r="G6345"/>
      <c r="H6345"/>
      <c r="I6345"/>
    </row>
    <row r="6346" spans="4:9" hidden="1" x14ac:dyDescent="0.45">
      <c r="D6346"/>
      <c r="E6346"/>
      <c r="F6346"/>
      <c r="G6346"/>
      <c r="H6346"/>
      <c r="I6346"/>
    </row>
    <row r="6347" spans="4:9" hidden="1" x14ac:dyDescent="0.45">
      <c r="D6347"/>
      <c r="E6347"/>
      <c r="F6347"/>
      <c r="G6347"/>
      <c r="H6347"/>
      <c r="I6347"/>
    </row>
    <row r="6348" spans="4:9" hidden="1" x14ac:dyDescent="0.45">
      <c r="D6348"/>
      <c r="E6348"/>
      <c r="F6348"/>
      <c r="G6348"/>
      <c r="H6348"/>
      <c r="I6348"/>
    </row>
    <row r="6349" spans="4:9" hidden="1" x14ac:dyDescent="0.45">
      <c r="D6349"/>
      <c r="E6349"/>
      <c r="F6349"/>
      <c r="G6349"/>
      <c r="H6349"/>
      <c r="I6349"/>
    </row>
    <row r="6350" spans="4:9" hidden="1" x14ac:dyDescent="0.45">
      <c r="D6350"/>
      <c r="E6350"/>
      <c r="F6350"/>
      <c r="G6350"/>
      <c r="H6350"/>
      <c r="I6350"/>
    </row>
    <row r="6351" spans="4:9" hidden="1" x14ac:dyDescent="0.45">
      <c r="D6351"/>
      <c r="E6351"/>
      <c r="F6351"/>
      <c r="G6351"/>
      <c r="H6351"/>
      <c r="I6351"/>
    </row>
    <row r="6352" spans="4:9" hidden="1" x14ac:dyDescent="0.45">
      <c r="D6352"/>
      <c r="E6352"/>
      <c r="F6352"/>
      <c r="G6352"/>
      <c r="H6352"/>
      <c r="I6352"/>
    </row>
    <row r="6353" spans="4:9" hidden="1" x14ac:dyDescent="0.45">
      <c r="D6353"/>
      <c r="E6353"/>
      <c r="F6353"/>
      <c r="G6353"/>
      <c r="H6353"/>
      <c r="I6353"/>
    </row>
    <row r="6354" spans="4:9" hidden="1" x14ac:dyDescent="0.45">
      <c r="D6354"/>
      <c r="E6354"/>
      <c r="F6354"/>
      <c r="G6354"/>
      <c r="H6354"/>
      <c r="I6354"/>
    </row>
    <row r="6355" spans="4:9" hidden="1" x14ac:dyDescent="0.45">
      <c r="D6355"/>
      <c r="E6355"/>
      <c r="F6355"/>
      <c r="G6355"/>
      <c r="H6355"/>
      <c r="I6355"/>
    </row>
    <row r="6356" spans="4:9" hidden="1" x14ac:dyDescent="0.45">
      <c r="D6356"/>
      <c r="E6356"/>
      <c r="F6356"/>
      <c r="G6356"/>
      <c r="H6356"/>
      <c r="I6356"/>
    </row>
    <row r="6357" spans="4:9" hidden="1" x14ac:dyDescent="0.45">
      <c r="D6357"/>
      <c r="E6357"/>
      <c r="F6357"/>
      <c r="G6357"/>
      <c r="H6357"/>
      <c r="I6357"/>
    </row>
    <row r="6358" spans="4:9" hidden="1" x14ac:dyDescent="0.45">
      <c r="D6358"/>
      <c r="E6358"/>
      <c r="F6358"/>
      <c r="G6358"/>
      <c r="H6358"/>
      <c r="I6358"/>
    </row>
    <row r="6359" spans="4:9" hidden="1" x14ac:dyDescent="0.45">
      <c r="D6359"/>
      <c r="E6359"/>
      <c r="F6359"/>
      <c r="G6359"/>
      <c r="H6359"/>
      <c r="I6359"/>
    </row>
    <row r="6360" spans="4:9" hidden="1" x14ac:dyDescent="0.45">
      <c r="D6360"/>
      <c r="E6360"/>
      <c r="F6360"/>
      <c r="G6360"/>
      <c r="H6360"/>
      <c r="I6360"/>
    </row>
    <row r="6361" spans="4:9" hidden="1" x14ac:dyDescent="0.45">
      <c r="D6361"/>
      <c r="E6361"/>
      <c r="F6361"/>
      <c r="G6361"/>
      <c r="H6361"/>
      <c r="I6361"/>
    </row>
    <row r="6362" spans="4:9" hidden="1" x14ac:dyDescent="0.45">
      <c r="D6362"/>
      <c r="E6362"/>
      <c r="F6362"/>
      <c r="G6362"/>
      <c r="H6362"/>
      <c r="I6362"/>
    </row>
    <row r="6363" spans="4:9" hidden="1" x14ac:dyDescent="0.45">
      <c r="D6363"/>
      <c r="E6363"/>
      <c r="F6363"/>
      <c r="G6363"/>
      <c r="H6363"/>
      <c r="I6363"/>
    </row>
    <row r="6364" spans="4:9" hidden="1" x14ac:dyDescent="0.45">
      <c r="D6364"/>
      <c r="E6364"/>
      <c r="F6364"/>
      <c r="G6364"/>
      <c r="H6364"/>
      <c r="I6364"/>
    </row>
    <row r="6365" spans="4:9" hidden="1" x14ac:dyDescent="0.45">
      <c r="D6365"/>
      <c r="E6365"/>
      <c r="F6365"/>
      <c r="G6365"/>
      <c r="H6365"/>
      <c r="I6365"/>
    </row>
    <row r="6366" spans="4:9" hidden="1" x14ac:dyDescent="0.45">
      <c r="D6366"/>
      <c r="E6366"/>
      <c r="F6366"/>
      <c r="G6366"/>
      <c r="H6366"/>
      <c r="I6366"/>
    </row>
    <row r="6367" spans="4:9" hidden="1" x14ac:dyDescent="0.45">
      <c r="D6367"/>
      <c r="E6367"/>
      <c r="F6367"/>
      <c r="G6367"/>
      <c r="H6367"/>
      <c r="I6367"/>
    </row>
    <row r="6368" spans="4:9" hidden="1" x14ac:dyDescent="0.45">
      <c r="D6368"/>
      <c r="E6368"/>
      <c r="F6368"/>
      <c r="G6368"/>
      <c r="H6368"/>
      <c r="I6368"/>
    </row>
    <row r="6369" spans="4:9" hidden="1" x14ac:dyDescent="0.45">
      <c r="D6369"/>
      <c r="E6369"/>
      <c r="F6369"/>
      <c r="G6369"/>
      <c r="H6369"/>
      <c r="I6369"/>
    </row>
    <row r="6370" spans="4:9" hidden="1" x14ac:dyDescent="0.45">
      <c r="D6370"/>
      <c r="E6370"/>
      <c r="F6370"/>
      <c r="G6370"/>
      <c r="H6370"/>
      <c r="I6370"/>
    </row>
    <row r="6371" spans="4:9" hidden="1" x14ac:dyDescent="0.45">
      <c r="D6371"/>
      <c r="E6371"/>
      <c r="F6371"/>
      <c r="G6371"/>
      <c r="H6371"/>
      <c r="I6371"/>
    </row>
    <row r="6372" spans="4:9" hidden="1" x14ac:dyDescent="0.45">
      <c r="D6372"/>
      <c r="E6372"/>
      <c r="F6372"/>
      <c r="G6372"/>
      <c r="H6372"/>
      <c r="I6372"/>
    </row>
    <row r="6373" spans="4:9" hidden="1" x14ac:dyDescent="0.45">
      <c r="D6373"/>
      <c r="E6373"/>
      <c r="F6373"/>
      <c r="G6373"/>
      <c r="H6373"/>
      <c r="I6373"/>
    </row>
    <row r="6374" spans="4:9" hidden="1" x14ac:dyDescent="0.45">
      <c r="D6374"/>
      <c r="E6374"/>
      <c r="F6374"/>
      <c r="G6374"/>
      <c r="H6374"/>
      <c r="I6374"/>
    </row>
    <row r="6375" spans="4:9" hidden="1" x14ac:dyDescent="0.45">
      <c r="D6375"/>
      <c r="E6375"/>
      <c r="F6375"/>
      <c r="G6375"/>
      <c r="H6375"/>
      <c r="I6375"/>
    </row>
    <row r="6376" spans="4:9" hidden="1" x14ac:dyDescent="0.45">
      <c r="D6376"/>
      <c r="E6376"/>
      <c r="F6376"/>
      <c r="G6376"/>
      <c r="H6376"/>
      <c r="I6376"/>
    </row>
    <row r="6377" spans="4:9" hidden="1" x14ac:dyDescent="0.45">
      <c r="D6377"/>
      <c r="E6377"/>
      <c r="F6377"/>
      <c r="G6377"/>
      <c r="H6377"/>
      <c r="I6377"/>
    </row>
    <row r="6378" spans="4:9" hidden="1" x14ac:dyDescent="0.45">
      <c r="D6378"/>
      <c r="E6378"/>
      <c r="F6378"/>
      <c r="G6378"/>
      <c r="H6378"/>
      <c r="I6378"/>
    </row>
    <row r="6379" spans="4:9" hidden="1" x14ac:dyDescent="0.45">
      <c r="D6379"/>
      <c r="E6379"/>
      <c r="F6379"/>
      <c r="G6379"/>
      <c r="H6379"/>
      <c r="I6379"/>
    </row>
    <row r="6380" spans="4:9" hidden="1" x14ac:dyDescent="0.45">
      <c r="D6380"/>
      <c r="E6380"/>
      <c r="F6380"/>
      <c r="G6380"/>
      <c r="H6380"/>
      <c r="I6380"/>
    </row>
    <row r="6381" spans="4:9" hidden="1" x14ac:dyDescent="0.45">
      <c r="D6381"/>
      <c r="E6381"/>
      <c r="F6381"/>
      <c r="G6381"/>
      <c r="H6381"/>
      <c r="I6381"/>
    </row>
    <row r="6382" spans="4:9" hidden="1" x14ac:dyDescent="0.45">
      <c r="D6382"/>
      <c r="E6382"/>
      <c r="F6382"/>
      <c r="G6382"/>
      <c r="H6382"/>
      <c r="I6382"/>
    </row>
    <row r="6383" spans="4:9" hidden="1" x14ac:dyDescent="0.45">
      <c r="D6383"/>
      <c r="E6383"/>
      <c r="F6383"/>
      <c r="G6383"/>
      <c r="H6383"/>
      <c r="I6383"/>
    </row>
    <row r="6384" spans="4:9" hidden="1" x14ac:dyDescent="0.45">
      <c r="D6384"/>
      <c r="E6384"/>
      <c r="F6384"/>
      <c r="G6384"/>
      <c r="H6384"/>
      <c r="I6384"/>
    </row>
    <row r="6385" spans="4:9" hidden="1" x14ac:dyDescent="0.45">
      <c r="D6385"/>
      <c r="E6385"/>
      <c r="F6385"/>
      <c r="G6385"/>
      <c r="H6385"/>
      <c r="I6385"/>
    </row>
    <row r="6386" spans="4:9" hidden="1" x14ac:dyDescent="0.45">
      <c r="D6386"/>
      <c r="E6386"/>
      <c r="F6386"/>
      <c r="G6386"/>
      <c r="H6386"/>
      <c r="I6386"/>
    </row>
    <row r="6387" spans="4:9" hidden="1" x14ac:dyDescent="0.45">
      <c r="D6387"/>
      <c r="E6387"/>
      <c r="F6387"/>
      <c r="G6387"/>
      <c r="H6387"/>
      <c r="I6387"/>
    </row>
    <row r="6388" spans="4:9" hidden="1" x14ac:dyDescent="0.45">
      <c r="D6388"/>
      <c r="E6388"/>
      <c r="F6388"/>
      <c r="G6388"/>
      <c r="H6388"/>
      <c r="I6388"/>
    </row>
    <row r="6389" spans="4:9" hidden="1" x14ac:dyDescent="0.45">
      <c r="D6389"/>
      <c r="E6389"/>
      <c r="F6389"/>
      <c r="G6389"/>
      <c r="H6389"/>
      <c r="I6389"/>
    </row>
    <row r="6390" spans="4:9" hidden="1" x14ac:dyDescent="0.45">
      <c r="D6390"/>
      <c r="E6390"/>
      <c r="F6390"/>
      <c r="G6390"/>
      <c r="H6390"/>
      <c r="I6390"/>
    </row>
    <row r="6391" spans="4:9" hidden="1" x14ac:dyDescent="0.45">
      <c r="D6391"/>
      <c r="E6391"/>
      <c r="F6391"/>
      <c r="G6391"/>
      <c r="H6391"/>
      <c r="I6391"/>
    </row>
    <row r="6392" spans="4:9" hidden="1" x14ac:dyDescent="0.45">
      <c r="D6392"/>
      <c r="E6392"/>
      <c r="F6392"/>
      <c r="G6392"/>
      <c r="H6392"/>
      <c r="I6392"/>
    </row>
    <row r="6393" spans="4:9" hidden="1" x14ac:dyDescent="0.45">
      <c r="D6393"/>
      <c r="E6393"/>
      <c r="F6393"/>
      <c r="G6393"/>
      <c r="H6393"/>
      <c r="I6393"/>
    </row>
    <row r="6394" spans="4:9" hidden="1" x14ac:dyDescent="0.45">
      <c r="D6394"/>
      <c r="E6394"/>
      <c r="F6394"/>
      <c r="G6394"/>
      <c r="H6394"/>
      <c r="I6394"/>
    </row>
    <row r="6395" spans="4:9" hidden="1" x14ac:dyDescent="0.45">
      <c r="D6395"/>
      <c r="E6395"/>
      <c r="F6395"/>
      <c r="G6395"/>
      <c r="H6395"/>
      <c r="I6395"/>
    </row>
    <row r="6396" spans="4:9" hidden="1" x14ac:dyDescent="0.45">
      <c r="D6396"/>
      <c r="E6396"/>
      <c r="F6396"/>
      <c r="G6396"/>
      <c r="H6396"/>
      <c r="I6396"/>
    </row>
    <row r="6397" spans="4:9" hidden="1" x14ac:dyDescent="0.45">
      <c r="D6397"/>
      <c r="E6397"/>
      <c r="F6397"/>
      <c r="G6397"/>
      <c r="H6397"/>
      <c r="I6397"/>
    </row>
    <row r="6398" spans="4:9" hidden="1" x14ac:dyDescent="0.45">
      <c r="D6398"/>
      <c r="E6398"/>
      <c r="F6398"/>
      <c r="G6398"/>
      <c r="H6398"/>
      <c r="I6398"/>
    </row>
    <row r="6399" spans="4:9" hidden="1" x14ac:dyDescent="0.45">
      <c r="D6399"/>
      <c r="E6399"/>
      <c r="F6399"/>
      <c r="G6399"/>
      <c r="H6399"/>
      <c r="I6399"/>
    </row>
    <row r="6400" spans="4:9" hidden="1" x14ac:dyDescent="0.45">
      <c r="D6400"/>
      <c r="E6400"/>
      <c r="F6400"/>
      <c r="G6400"/>
      <c r="H6400"/>
      <c r="I6400"/>
    </row>
    <row r="6401" spans="4:9" hidden="1" x14ac:dyDescent="0.45">
      <c r="D6401"/>
      <c r="E6401"/>
      <c r="F6401"/>
      <c r="G6401"/>
      <c r="H6401"/>
      <c r="I6401"/>
    </row>
    <row r="6402" spans="4:9" hidden="1" x14ac:dyDescent="0.45">
      <c r="D6402"/>
      <c r="E6402"/>
      <c r="F6402"/>
      <c r="G6402"/>
      <c r="H6402"/>
      <c r="I6402"/>
    </row>
    <row r="6403" spans="4:9" hidden="1" x14ac:dyDescent="0.45">
      <c r="D6403"/>
      <c r="E6403"/>
      <c r="F6403"/>
      <c r="G6403"/>
      <c r="H6403"/>
      <c r="I6403"/>
    </row>
    <row r="6404" spans="4:9" hidden="1" x14ac:dyDescent="0.45">
      <c r="D6404"/>
      <c r="E6404"/>
      <c r="F6404"/>
      <c r="G6404"/>
      <c r="H6404"/>
      <c r="I6404"/>
    </row>
    <row r="6405" spans="4:9" hidden="1" x14ac:dyDescent="0.45">
      <c r="D6405"/>
      <c r="E6405"/>
      <c r="F6405"/>
      <c r="G6405"/>
      <c r="H6405"/>
      <c r="I6405"/>
    </row>
    <row r="6406" spans="4:9" hidden="1" x14ac:dyDescent="0.45">
      <c r="D6406"/>
      <c r="E6406"/>
      <c r="F6406"/>
      <c r="G6406"/>
      <c r="H6406"/>
      <c r="I6406"/>
    </row>
    <row r="6407" spans="4:9" hidden="1" x14ac:dyDescent="0.45">
      <c r="D6407"/>
      <c r="E6407"/>
      <c r="F6407"/>
      <c r="G6407"/>
      <c r="H6407"/>
      <c r="I6407"/>
    </row>
    <row r="6408" spans="4:9" hidden="1" x14ac:dyDescent="0.45">
      <c r="D6408"/>
      <c r="E6408"/>
      <c r="F6408"/>
      <c r="G6408"/>
      <c r="H6408"/>
      <c r="I6408"/>
    </row>
    <row r="6409" spans="4:9" hidden="1" x14ac:dyDescent="0.45">
      <c r="D6409"/>
      <c r="E6409"/>
      <c r="F6409"/>
      <c r="G6409"/>
      <c r="H6409"/>
      <c r="I6409"/>
    </row>
    <row r="6410" spans="4:9" hidden="1" x14ac:dyDescent="0.45">
      <c r="D6410"/>
      <c r="E6410"/>
      <c r="F6410"/>
      <c r="G6410"/>
      <c r="H6410"/>
      <c r="I6410"/>
    </row>
    <row r="6411" spans="4:9" hidden="1" x14ac:dyDescent="0.45">
      <c r="D6411"/>
      <c r="E6411"/>
      <c r="F6411"/>
      <c r="G6411"/>
      <c r="H6411"/>
      <c r="I6411"/>
    </row>
    <row r="6412" spans="4:9" hidden="1" x14ac:dyDescent="0.45">
      <c r="D6412"/>
      <c r="E6412"/>
      <c r="F6412"/>
      <c r="G6412"/>
      <c r="H6412"/>
      <c r="I6412"/>
    </row>
    <row r="6413" spans="4:9" hidden="1" x14ac:dyDescent="0.45">
      <c r="D6413"/>
      <c r="E6413"/>
      <c r="F6413"/>
      <c r="G6413"/>
      <c r="H6413"/>
      <c r="I6413"/>
    </row>
    <row r="6414" spans="4:9" hidden="1" x14ac:dyDescent="0.45">
      <c r="D6414"/>
      <c r="E6414"/>
      <c r="F6414"/>
      <c r="G6414"/>
      <c r="H6414"/>
      <c r="I6414"/>
    </row>
    <row r="6415" spans="4:9" hidden="1" x14ac:dyDescent="0.45">
      <c r="D6415"/>
      <c r="E6415"/>
      <c r="F6415"/>
      <c r="G6415"/>
      <c r="H6415"/>
      <c r="I6415"/>
    </row>
    <row r="6416" spans="4:9" hidden="1" x14ac:dyDescent="0.45">
      <c r="D6416"/>
      <c r="E6416"/>
      <c r="F6416"/>
      <c r="G6416"/>
      <c r="H6416"/>
      <c r="I6416"/>
    </row>
    <row r="6417" spans="4:9" hidden="1" x14ac:dyDescent="0.45">
      <c r="D6417"/>
      <c r="E6417"/>
      <c r="F6417"/>
      <c r="G6417"/>
      <c r="H6417"/>
      <c r="I6417"/>
    </row>
    <row r="6418" spans="4:9" hidden="1" x14ac:dyDescent="0.45">
      <c r="D6418"/>
      <c r="E6418"/>
      <c r="F6418"/>
      <c r="G6418"/>
      <c r="H6418"/>
      <c r="I6418"/>
    </row>
    <row r="6419" spans="4:9" hidden="1" x14ac:dyDescent="0.45">
      <c r="D6419"/>
      <c r="E6419"/>
      <c r="F6419"/>
      <c r="G6419"/>
      <c r="H6419"/>
      <c r="I6419"/>
    </row>
    <row r="6420" spans="4:9" hidden="1" x14ac:dyDescent="0.45">
      <c r="D6420"/>
      <c r="E6420"/>
      <c r="F6420"/>
      <c r="G6420"/>
      <c r="H6420"/>
      <c r="I6420"/>
    </row>
    <row r="6421" spans="4:9" hidden="1" x14ac:dyDescent="0.45">
      <c r="D6421"/>
      <c r="E6421"/>
      <c r="F6421"/>
      <c r="G6421"/>
      <c r="H6421"/>
      <c r="I6421"/>
    </row>
    <row r="6422" spans="4:9" hidden="1" x14ac:dyDescent="0.45">
      <c r="D6422"/>
      <c r="E6422"/>
      <c r="F6422"/>
      <c r="G6422"/>
      <c r="H6422"/>
      <c r="I6422"/>
    </row>
    <row r="6423" spans="4:9" hidden="1" x14ac:dyDescent="0.45">
      <c r="D6423"/>
      <c r="E6423"/>
      <c r="F6423"/>
      <c r="G6423"/>
      <c r="H6423"/>
      <c r="I6423"/>
    </row>
    <row r="6424" spans="4:9" hidden="1" x14ac:dyDescent="0.45">
      <c r="D6424"/>
      <c r="E6424"/>
      <c r="F6424"/>
      <c r="G6424"/>
      <c r="H6424"/>
      <c r="I6424"/>
    </row>
    <row r="6425" spans="4:9" hidden="1" x14ac:dyDescent="0.45">
      <c r="D6425"/>
      <c r="E6425"/>
      <c r="F6425"/>
      <c r="G6425"/>
      <c r="H6425"/>
      <c r="I6425"/>
    </row>
    <row r="6426" spans="4:9" hidden="1" x14ac:dyDescent="0.45">
      <c r="D6426"/>
      <c r="E6426"/>
      <c r="F6426"/>
      <c r="G6426"/>
      <c r="H6426"/>
      <c r="I6426"/>
    </row>
    <row r="6427" spans="4:9" hidden="1" x14ac:dyDescent="0.45">
      <c r="D6427"/>
      <c r="E6427"/>
      <c r="F6427"/>
      <c r="G6427"/>
      <c r="H6427"/>
      <c r="I6427"/>
    </row>
    <row r="6428" spans="4:9" hidden="1" x14ac:dyDescent="0.45">
      <c r="D6428"/>
      <c r="E6428"/>
      <c r="F6428"/>
      <c r="G6428"/>
      <c r="H6428"/>
      <c r="I6428"/>
    </row>
    <row r="6429" spans="4:9" hidden="1" x14ac:dyDescent="0.45">
      <c r="D6429"/>
      <c r="E6429"/>
      <c r="F6429"/>
      <c r="G6429"/>
      <c r="H6429"/>
      <c r="I6429"/>
    </row>
    <row r="6430" spans="4:9" hidden="1" x14ac:dyDescent="0.45">
      <c r="D6430"/>
      <c r="E6430"/>
      <c r="F6430"/>
      <c r="G6430"/>
      <c r="H6430"/>
      <c r="I6430"/>
    </row>
    <row r="6431" spans="4:9" hidden="1" x14ac:dyDescent="0.45">
      <c r="D6431"/>
      <c r="E6431"/>
      <c r="F6431"/>
      <c r="G6431"/>
      <c r="H6431"/>
      <c r="I6431"/>
    </row>
    <row r="6432" spans="4:9" hidden="1" x14ac:dyDescent="0.45">
      <c r="D6432"/>
      <c r="E6432"/>
      <c r="F6432"/>
      <c r="G6432"/>
      <c r="H6432"/>
      <c r="I6432"/>
    </row>
    <row r="6433" spans="4:9" hidden="1" x14ac:dyDescent="0.45">
      <c r="D6433"/>
      <c r="E6433"/>
      <c r="F6433"/>
      <c r="G6433"/>
      <c r="H6433"/>
      <c r="I6433"/>
    </row>
    <row r="6434" spans="4:9" hidden="1" x14ac:dyDescent="0.45">
      <c r="D6434"/>
      <c r="E6434"/>
      <c r="F6434"/>
      <c r="G6434"/>
      <c r="H6434"/>
      <c r="I6434"/>
    </row>
    <row r="6435" spans="4:9" hidden="1" x14ac:dyDescent="0.45">
      <c r="D6435"/>
      <c r="E6435"/>
      <c r="F6435"/>
      <c r="G6435"/>
      <c r="H6435"/>
      <c r="I6435"/>
    </row>
    <row r="6436" spans="4:9" hidden="1" x14ac:dyDescent="0.45">
      <c r="D6436"/>
      <c r="E6436"/>
      <c r="F6436"/>
      <c r="G6436"/>
      <c r="H6436"/>
      <c r="I6436"/>
    </row>
    <row r="6437" spans="4:9" hidden="1" x14ac:dyDescent="0.45">
      <c r="D6437"/>
      <c r="E6437"/>
      <c r="F6437"/>
      <c r="G6437"/>
      <c r="H6437"/>
      <c r="I6437"/>
    </row>
    <row r="6438" spans="4:9" hidden="1" x14ac:dyDescent="0.45">
      <c r="D6438"/>
      <c r="E6438"/>
      <c r="F6438"/>
      <c r="G6438"/>
      <c r="H6438"/>
      <c r="I6438"/>
    </row>
    <row r="6439" spans="4:9" hidden="1" x14ac:dyDescent="0.45">
      <c r="D6439"/>
      <c r="E6439"/>
      <c r="F6439"/>
      <c r="G6439"/>
      <c r="H6439"/>
      <c r="I6439"/>
    </row>
    <row r="6440" spans="4:9" hidden="1" x14ac:dyDescent="0.45">
      <c r="D6440"/>
      <c r="E6440"/>
      <c r="F6440"/>
      <c r="G6440"/>
      <c r="H6440"/>
      <c r="I6440"/>
    </row>
    <row r="6441" spans="4:9" hidden="1" x14ac:dyDescent="0.45">
      <c r="D6441"/>
      <c r="E6441"/>
      <c r="F6441"/>
      <c r="G6441"/>
      <c r="H6441"/>
      <c r="I6441"/>
    </row>
    <row r="6442" spans="4:9" hidden="1" x14ac:dyDescent="0.45">
      <c r="D6442"/>
      <c r="E6442"/>
      <c r="F6442"/>
      <c r="G6442"/>
      <c r="H6442"/>
      <c r="I6442"/>
    </row>
    <row r="6443" spans="4:9" hidden="1" x14ac:dyDescent="0.45">
      <c r="D6443"/>
      <c r="E6443"/>
      <c r="F6443"/>
      <c r="G6443"/>
      <c r="H6443"/>
      <c r="I6443"/>
    </row>
    <row r="6444" spans="4:9" hidden="1" x14ac:dyDescent="0.45">
      <c r="D6444"/>
      <c r="E6444"/>
      <c r="F6444"/>
      <c r="G6444"/>
      <c r="H6444"/>
      <c r="I6444"/>
    </row>
    <row r="6445" spans="4:9" hidden="1" x14ac:dyDescent="0.45">
      <c r="D6445"/>
      <c r="E6445"/>
      <c r="F6445"/>
      <c r="G6445"/>
      <c r="H6445"/>
      <c r="I6445"/>
    </row>
    <row r="6446" spans="4:9" hidden="1" x14ac:dyDescent="0.45">
      <c r="D6446"/>
      <c r="E6446"/>
      <c r="F6446"/>
      <c r="G6446"/>
      <c r="H6446"/>
      <c r="I6446"/>
    </row>
    <row r="6447" spans="4:9" hidden="1" x14ac:dyDescent="0.45">
      <c r="D6447"/>
      <c r="E6447"/>
      <c r="F6447"/>
      <c r="G6447"/>
      <c r="H6447"/>
      <c r="I6447"/>
    </row>
    <row r="6448" spans="4:9" hidden="1" x14ac:dyDescent="0.45">
      <c r="D6448"/>
      <c r="E6448"/>
      <c r="F6448"/>
      <c r="G6448"/>
      <c r="H6448"/>
      <c r="I6448"/>
    </row>
    <row r="6449" spans="4:9" hidden="1" x14ac:dyDescent="0.45">
      <c r="D6449"/>
      <c r="E6449"/>
      <c r="F6449"/>
      <c r="G6449"/>
      <c r="H6449"/>
      <c r="I6449"/>
    </row>
    <row r="6450" spans="4:9" hidden="1" x14ac:dyDescent="0.45">
      <c r="D6450"/>
      <c r="E6450"/>
      <c r="F6450"/>
      <c r="G6450"/>
      <c r="H6450"/>
      <c r="I6450"/>
    </row>
    <row r="6451" spans="4:9" hidden="1" x14ac:dyDescent="0.45">
      <c r="D6451"/>
      <c r="E6451"/>
      <c r="F6451"/>
      <c r="G6451"/>
      <c r="H6451"/>
      <c r="I6451"/>
    </row>
    <row r="6452" spans="4:9" hidden="1" x14ac:dyDescent="0.45">
      <c r="D6452"/>
      <c r="E6452"/>
      <c r="F6452"/>
      <c r="G6452"/>
      <c r="H6452"/>
      <c r="I6452"/>
    </row>
    <row r="6453" spans="4:9" hidden="1" x14ac:dyDescent="0.45">
      <c r="D6453"/>
      <c r="E6453"/>
      <c r="F6453"/>
      <c r="G6453"/>
      <c r="H6453"/>
      <c r="I6453"/>
    </row>
    <row r="6454" spans="4:9" hidden="1" x14ac:dyDescent="0.45">
      <c r="D6454"/>
      <c r="E6454"/>
      <c r="F6454"/>
      <c r="G6454"/>
      <c r="H6454"/>
      <c r="I6454"/>
    </row>
    <row r="6455" spans="4:9" hidden="1" x14ac:dyDescent="0.45">
      <c r="D6455"/>
      <c r="E6455"/>
      <c r="F6455"/>
      <c r="G6455"/>
      <c r="H6455"/>
      <c r="I6455"/>
    </row>
    <row r="6456" spans="4:9" hidden="1" x14ac:dyDescent="0.45">
      <c r="D6456"/>
      <c r="E6456"/>
      <c r="F6456"/>
      <c r="G6456"/>
      <c r="H6456"/>
      <c r="I6456"/>
    </row>
    <row r="6457" spans="4:9" hidden="1" x14ac:dyDescent="0.45">
      <c r="D6457"/>
      <c r="E6457"/>
      <c r="F6457"/>
      <c r="G6457"/>
      <c r="H6457"/>
      <c r="I6457"/>
    </row>
    <row r="6458" spans="4:9" hidden="1" x14ac:dyDescent="0.45">
      <c r="D6458"/>
      <c r="E6458"/>
      <c r="F6458"/>
      <c r="G6458"/>
      <c r="H6458"/>
      <c r="I6458"/>
    </row>
    <row r="6459" spans="4:9" hidden="1" x14ac:dyDescent="0.45">
      <c r="D6459"/>
      <c r="E6459"/>
      <c r="F6459"/>
      <c r="G6459"/>
      <c r="H6459"/>
      <c r="I6459"/>
    </row>
    <row r="6460" spans="4:9" hidden="1" x14ac:dyDescent="0.45">
      <c r="D6460"/>
      <c r="E6460"/>
      <c r="F6460"/>
      <c r="G6460"/>
      <c r="H6460"/>
      <c r="I6460"/>
    </row>
    <row r="6461" spans="4:9" hidden="1" x14ac:dyDescent="0.45">
      <c r="D6461"/>
      <c r="E6461"/>
      <c r="F6461"/>
      <c r="G6461"/>
      <c r="H6461"/>
      <c r="I6461"/>
    </row>
    <row r="6462" spans="4:9" hidden="1" x14ac:dyDescent="0.45">
      <c r="D6462"/>
      <c r="E6462"/>
      <c r="F6462"/>
      <c r="G6462"/>
      <c r="H6462"/>
      <c r="I6462"/>
    </row>
    <row r="6463" spans="4:9" hidden="1" x14ac:dyDescent="0.45">
      <c r="D6463"/>
      <c r="E6463"/>
      <c r="F6463"/>
      <c r="G6463"/>
      <c r="H6463"/>
      <c r="I6463"/>
    </row>
    <row r="6464" spans="4:9" hidden="1" x14ac:dyDescent="0.45">
      <c r="D6464"/>
      <c r="E6464"/>
      <c r="F6464"/>
      <c r="G6464"/>
      <c r="H6464"/>
      <c r="I6464"/>
    </row>
    <row r="6465" spans="4:9" hidden="1" x14ac:dyDescent="0.45">
      <c r="D6465"/>
      <c r="E6465"/>
      <c r="F6465"/>
      <c r="G6465"/>
      <c r="H6465"/>
      <c r="I6465"/>
    </row>
    <row r="6466" spans="4:9" hidden="1" x14ac:dyDescent="0.45">
      <c r="D6466"/>
      <c r="E6466"/>
      <c r="F6466"/>
      <c r="G6466"/>
      <c r="H6466"/>
      <c r="I6466"/>
    </row>
    <row r="6467" spans="4:9" hidden="1" x14ac:dyDescent="0.45">
      <c r="D6467"/>
      <c r="E6467"/>
      <c r="F6467"/>
      <c r="G6467"/>
      <c r="H6467"/>
      <c r="I6467"/>
    </row>
    <row r="6468" spans="4:9" hidden="1" x14ac:dyDescent="0.45">
      <c r="D6468"/>
      <c r="E6468"/>
      <c r="F6468"/>
      <c r="G6468"/>
      <c r="H6468"/>
      <c r="I6468"/>
    </row>
    <row r="6469" spans="4:9" hidden="1" x14ac:dyDescent="0.45">
      <c r="D6469"/>
      <c r="E6469"/>
      <c r="F6469"/>
      <c r="G6469"/>
      <c r="H6469"/>
      <c r="I6469"/>
    </row>
    <row r="6470" spans="4:9" hidden="1" x14ac:dyDescent="0.45">
      <c r="D6470"/>
      <c r="E6470"/>
      <c r="F6470"/>
      <c r="G6470"/>
      <c r="H6470"/>
      <c r="I6470"/>
    </row>
    <row r="6471" spans="4:9" hidden="1" x14ac:dyDescent="0.45">
      <c r="D6471"/>
      <c r="E6471"/>
      <c r="F6471"/>
      <c r="G6471"/>
      <c r="H6471"/>
      <c r="I6471"/>
    </row>
    <row r="6472" spans="4:9" hidden="1" x14ac:dyDescent="0.45">
      <c r="D6472"/>
      <c r="E6472"/>
      <c r="F6472"/>
      <c r="G6472"/>
      <c r="H6472"/>
      <c r="I6472"/>
    </row>
    <row r="6473" spans="4:9" hidden="1" x14ac:dyDescent="0.45">
      <c r="D6473"/>
      <c r="E6473"/>
      <c r="F6473"/>
      <c r="G6473"/>
      <c r="H6473"/>
      <c r="I6473"/>
    </row>
    <row r="6474" spans="4:9" hidden="1" x14ac:dyDescent="0.45">
      <c r="D6474"/>
      <c r="E6474"/>
      <c r="F6474"/>
      <c r="G6474"/>
      <c r="H6474"/>
      <c r="I6474"/>
    </row>
    <row r="6475" spans="4:9" hidden="1" x14ac:dyDescent="0.45">
      <c r="D6475"/>
      <c r="E6475"/>
      <c r="F6475"/>
      <c r="G6475"/>
      <c r="H6475"/>
      <c r="I6475"/>
    </row>
    <row r="6476" spans="4:9" hidden="1" x14ac:dyDescent="0.45">
      <c r="D6476"/>
      <c r="E6476"/>
      <c r="F6476"/>
      <c r="G6476"/>
      <c r="H6476"/>
      <c r="I6476"/>
    </row>
    <row r="6477" spans="4:9" hidden="1" x14ac:dyDescent="0.45">
      <c r="D6477"/>
      <c r="E6477"/>
      <c r="F6477"/>
      <c r="G6477"/>
      <c r="H6477"/>
      <c r="I6477"/>
    </row>
    <row r="6478" spans="4:9" hidden="1" x14ac:dyDescent="0.45">
      <c r="D6478"/>
      <c r="E6478"/>
      <c r="F6478"/>
      <c r="G6478"/>
      <c r="H6478"/>
      <c r="I6478"/>
    </row>
    <row r="6479" spans="4:9" hidden="1" x14ac:dyDescent="0.45">
      <c r="D6479"/>
      <c r="E6479"/>
      <c r="F6479"/>
      <c r="G6479"/>
      <c r="H6479"/>
      <c r="I6479"/>
    </row>
    <row r="6480" spans="4:9" hidden="1" x14ac:dyDescent="0.45">
      <c r="D6480"/>
      <c r="E6480"/>
      <c r="F6480"/>
      <c r="G6480"/>
      <c r="H6480"/>
      <c r="I6480"/>
    </row>
    <row r="6481" spans="4:9" hidden="1" x14ac:dyDescent="0.45">
      <c r="D6481"/>
      <c r="E6481"/>
      <c r="F6481"/>
      <c r="G6481"/>
      <c r="H6481"/>
      <c r="I6481"/>
    </row>
    <row r="6482" spans="4:9" hidden="1" x14ac:dyDescent="0.45">
      <c r="D6482"/>
      <c r="E6482"/>
      <c r="F6482"/>
      <c r="G6482"/>
      <c r="H6482"/>
      <c r="I6482"/>
    </row>
    <row r="6483" spans="4:9" hidden="1" x14ac:dyDescent="0.45">
      <c r="D6483"/>
      <c r="E6483"/>
      <c r="F6483"/>
      <c r="G6483"/>
      <c r="H6483"/>
      <c r="I6483"/>
    </row>
    <row r="6484" spans="4:9" hidden="1" x14ac:dyDescent="0.45">
      <c r="D6484"/>
      <c r="E6484"/>
      <c r="F6484"/>
      <c r="G6484"/>
      <c r="H6484"/>
      <c r="I6484"/>
    </row>
    <row r="6485" spans="4:9" hidden="1" x14ac:dyDescent="0.45">
      <c r="D6485"/>
      <c r="E6485"/>
      <c r="F6485"/>
      <c r="G6485"/>
      <c r="H6485"/>
      <c r="I6485"/>
    </row>
    <row r="6486" spans="4:9" hidden="1" x14ac:dyDescent="0.45">
      <c r="D6486"/>
      <c r="E6486"/>
      <c r="F6486"/>
      <c r="G6486"/>
      <c r="H6486"/>
      <c r="I6486"/>
    </row>
    <row r="6487" spans="4:9" hidden="1" x14ac:dyDescent="0.45">
      <c r="D6487"/>
      <c r="E6487"/>
      <c r="F6487"/>
      <c r="G6487"/>
      <c r="H6487"/>
      <c r="I6487"/>
    </row>
    <row r="6488" spans="4:9" hidden="1" x14ac:dyDescent="0.45">
      <c r="D6488"/>
      <c r="E6488"/>
      <c r="F6488"/>
      <c r="G6488"/>
      <c r="H6488"/>
      <c r="I6488"/>
    </row>
    <row r="6489" spans="4:9" hidden="1" x14ac:dyDescent="0.45">
      <c r="D6489"/>
      <c r="E6489"/>
      <c r="F6489"/>
      <c r="G6489"/>
      <c r="H6489"/>
      <c r="I6489"/>
    </row>
    <row r="6490" spans="4:9" hidden="1" x14ac:dyDescent="0.45">
      <c r="D6490"/>
      <c r="E6490"/>
      <c r="F6490"/>
      <c r="G6490"/>
      <c r="H6490"/>
      <c r="I6490"/>
    </row>
    <row r="6491" spans="4:9" hidden="1" x14ac:dyDescent="0.45">
      <c r="D6491"/>
      <c r="E6491"/>
      <c r="F6491"/>
      <c r="G6491"/>
      <c r="H6491"/>
      <c r="I6491"/>
    </row>
    <row r="6492" spans="4:9" hidden="1" x14ac:dyDescent="0.45">
      <c r="D6492"/>
      <c r="E6492"/>
      <c r="F6492"/>
      <c r="G6492"/>
      <c r="H6492"/>
      <c r="I6492"/>
    </row>
    <row r="6493" spans="4:9" hidden="1" x14ac:dyDescent="0.45">
      <c r="D6493"/>
      <c r="E6493"/>
      <c r="F6493"/>
      <c r="G6493"/>
      <c r="H6493"/>
      <c r="I6493"/>
    </row>
    <row r="6494" spans="4:9" hidden="1" x14ac:dyDescent="0.45">
      <c r="D6494"/>
      <c r="E6494"/>
      <c r="F6494"/>
      <c r="G6494"/>
      <c r="H6494"/>
      <c r="I6494"/>
    </row>
    <row r="6495" spans="4:9" hidden="1" x14ac:dyDescent="0.45">
      <c r="D6495"/>
      <c r="E6495"/>
      <c r="F6495"/>
      <c r="G6495"/>
      <c r="H6495"/>
      <c r="I6495"/>
    </row>
    <row r="6496" spans="4:9" hidden="1" x14ac:dyDescent="0.45">
      <c r="D6496"/>
      <c r="E6496"/>
      <c r="F6496"/>
      <c r="G6496"/>
      <c r="H6496"/>
      <c r="I6496"/>
    </row>
    <row r="6497" spans="4:9" hidden="1" x14ac:dyDescent="0.45">
      <c r="D6497"/>
      <c r="E6497"/>
      <c r="F6497"/>
      <c r="G6497"/>
      <c r="H6497"/>
      <c r="I6497"/>
    </row>
    <row r="6498" spans="4:9" hidden="1" x14ac:dyDescent="0.45">
      <c r="D6498"/>
      <c r="E6498"/>
      <c r="F6498"/>
      <c r="G6498"/>
      <c r="H6498"/>
      <c r="I6498"/>
    </row>
    <row r="6499" spans="4:9" hidden="1" x14ac:dyDescent="0.45">
      <c r="D6499"/>
      <c r="E6499"/>
      <c r="F6499"/>
      <c r="G6499"/>
      <c r="H6499"/>
      <c r="I6499"/>
    </row>
    <row r="6500" spans="4:9" hidden="1" x14ac:dyDescent="0.45">
      <c r="D6500"/>
      <c r="E6500"/>
      <c r="F6500"/>
      <c r="G6500"/>
      <c r="H6500"/>
      <c r="I6500"/>
    </row>
    <row r="6501" spans="4:9" hidden="1" x14ac:dyDescent="0.45">
      <c r="D6501"/>
      <c r="E6501"/>
      <c r="F6501"/>
      <c r="G6501"/>
      <c r="H6501"/>
      <c r="I6501"/>
    </row>
    <row r="6502" spans="4:9" hidden="1" x14ac:dyDescent="0.45">
      <c r="D6502"/>
      <c r="E6502"/>
      <c r="F6502"/>
      <c r="G6502"/>
      <c r="H6502"/>
      <c r="I6502"/>
    </row>
    <row r="6503" spans="4:9" hidden="1" x14ac:dyDescent="0.45">
      <c r="D6503"/>
      <c r="E6503"/>
      <c r="F6503"/>
      <c r="G6503"/>
      <c r="H6503"/>
      <c r="I6503"/>
    </row>
    <row r="6504" spans="4:9" hidden="1" x14ac:dyDescent="0.45">
      <c r="D6504"/>
      <c r="E6504"/>
      <c r="F6504"/>
      <c r="G6504"/>
      <c r="H6504"/>
      <c r="I6504"/>
    </row>
    <row r="6505" spans="4:9" hidden="1" x14ac:dyDescent="0.45">
      <c r="D6505"/>
      <c r="E6505"/>
      <c r="F6505"/>
      <c r="G6505"/>
      <c r="H6505"/>
      <c r="I6505"/>
    </row>
    <row r="6506" spans="4:9" hidden="1" x14ac:dyDescent="0.45">
      <c r="D6506"/>
      <c r="E6506"/>
      <c r="F6506"/>
      <c r="G6506"/>
      <c r="H6506"/>
      <c r="I6506"/>
    </row>
    <row r="6507" spans="4:9" hidden="1" x14ac:dyDescent="0.45">
      <c r="D6507"/>
      <c r="E6507"/>
      <c r="F6507"/>
      <c r="G6507"/>
      <c r="H6507"/>
      <c r="I6507"/>
    </row>
    <row r="6508" spans="4:9" hidden="1" x14ac:dyDescent="0.45">
      <c r="D6508"/>
      <c r="E6508"/>
      <c r="F6508"/>
      <c r="G6508"/>
      <c r="H6508"/>
      <c r="I6508"/>
    </row>
    <row r="6509" spans="4:9" hidden="1" x14ac:dyDescent="0.45">
      <c r="D6509"/>
      <c r="E6509"/>
      <c r="F6509"/>
      <c r="G6509"/>
      <c r="H6509"/>
      <c r="I6509"/>
    </row>
    <row r="6510" spans="4:9" hidden="1" x14ac:dyDescent="0.45">
      <c r="D6510"/>
      <c r="E6510"/>
      <c r="F6510"/>
      <c r="G6510"/>
      <c r="H6510"/>
      <c r="I6510"/>
    </row>
    <row r="6511" spans="4:9" hidden="1" x14ac:dyDescent="0.45">
      <c r="D6511"/>
      <c r="E6511"/>
      <c r="F6511"/>
      <c r="G6511"/>
      <c r="H6511"/>
      <c r="I6511"/>
    </row>
    <row r="6512" spans="4:9" hidden="1" x14ac:dyDescent="0.45">
      <c r="D6512"/>
      <c r="E6512"/>
      <c r="F6512"/>
      <c r="G6512"/>
      <c r="H6512"/>
      <c r="I6512"/>
    </row>
    <row r="6513" spans="4:9" hidden="1" x14ac:dyDescent="0.45">
      <c r="D6513"/>
      <c r="E6513"/>
      <c r="F6513"/>
      <c r="G6513"/>
      <c r="H6513"/>
      <c r="I6513"/>
    </row>
    <row r="6514" spans="4:9" hidden="1" x14ac:dyDescent="0.45">
      <c r="D6514"/>
      <c r="E6514"/>
      <c r="F6514"/>
      <c r="G6514"/>
      <c r="H6514"/>
      <c r="I6514"/>
    </row>
    <row r="6515" spans="4:9" hidden="1" x14ac:dyDescent="0.45">
      <c r="D6515"/>
      <c r="E6515"/>
      <c r="F6515"/>
      <c r="G6515"/>
      <c r="H6515"/>
      <c r="I6515"/>
    </row>
    <row r="6516" spans="4:9" hidden="1" x14ac:dyDescent="0.45">
      <c r="D6516"/>
      <c r="E6516"/>
      <c r="F6516"/>
      <c r="G6516"/>
      <c r="H6516"/>
      <c r="I6516"/>
    </row>
    <row r="6517" spans="4:9" hidden="1" x14ac:dyDescent="0.45">
      <c r="D6517"/>
      <c r="E6517"/>
      <c r="F6517"/>
      <c r="G6517"/>
      <c r="H6517"/>
      <c r="I6517"/>
    </row>
    <row r="6518" spans="4:9" hidden="1" x14ac:dyDescent="0.45">
      <c r="D6518"/>
      <c r="E6518"/>
      <c r="F6518"/>
      <c r="G6518"/>
      <c r="H6518"/>
      <c r="I6518"/>
    </row>
    <row r="6519" spans="4:9" hidden="1" x14ac:dyDescent="0.45">
      <c r="D6519"/>
      <c r="E6519"/>
      <c r="F6519"/>
      <c r="G6519"/>
      <c r="H6519"/>
      <c r="I6519"/>
    </row>
    <row r="6520" spans="4:9" hidden="1" x14ac:dyDescent="0.45">
      <c r="D6520"/>
      <c r="E6520"/>
      <c r="F6520"/>
      <c r="G6520"/>
      <c r="H6520"/>
      <c r="I6520"/>
    </row>
    <row r="6521" spans="4:9" hidden="1" x14ac:dyDescent="0.45">
      <c r="D6521"/>
      <c r="E6521"/>
      <c r="F6521"/>
      <c r="G6521"/>
      <c r="H6521"/>
      <c r="I6521"/>
    </row>
    <row r="6522" spans="4:9" hidden="1" x14ac:dyDescent="0.45">
      <c r="D6522"/>
      <c r="E6522"/>
      <c r="F6522"/>
      <c r="G6522"/>
      <c r="H6522"/>
      <c r="I6522"/>
    </row>
    <row r="6523" spans="4:9" hidden="1" x14ac:dyDescent="0.45">
      <c r="D6523"/>
      <c r="E6523"/>
      <c r="F6523"/>
      <c r="G6523"/>
      <c r="H6523"/>
      <c r="I6523"/>
    </row>
    <row r="6524" spans="4:9" hidden="1" x14ac:dyDescent="0.45">
      <c r="D6524"/>
      <c r="E6524"/>
      <c r="F6524"/>
      <c r="G6524"/>
      <c r="H6524"/>
      <c r="I6524"/>
    </row>
    <row r="6525" spans="4:9" hidden="1" x14ac:dyDescent="0.45">
      <c r="D6525"/>
      <c r="E6525"/>
      <c r="F6525"/>
      <c r="G6525"/>
      <c r="H6525"/>
      <c r="I6525"/>
    </row>
    <row r="6526" spans="4:9" hidden="1" x14ac:dyDescent="0.45">
      <c r="D6526"/>
      <c r="E6526"/>
      <c r="F6526"/>
      <c r="G6526"/>
      <c r="H6526"/>
      <c r="I6526"/>
    </row>
    <row r="6527" spans="4:9" hidden="1" x14ac:dyDescent="0.45">
      <c r="D6527"/>
      <c r="E6527"/>
      <c r="F6527"/>
      <c r="G6527"/>
      <c r="H6527"/>
      <c r="I6527"/>
    </row>
    <row r="6528" spans="4:9" hidden="1" x14ac:dyDescent="0.45">
      <c r="D6528"/>
      <c r="E6528"/>
      <c r="F6528"/>
      <c r="G6528"/>
      <c r="H6528"/>
      <c r="I6528"/>
    </row>
    <row r="6529" spans="4:9" hidden="1" x14ac:dyDescent="0.45">
      <c r="D6529"/>
      <c r="E6529"/>
      <c r="F6529"/>
      <c r="G6529"/>
      <c r="H6529"/>
      <c r="I6529"/>
    </row>
    <row r="6530" spans="4:9" hidden="1" x14ac:dyDescent="0.45">
      <c r="D6530"/>
      <c r="E6530"/>
      <c r="F6530"/>
      <c r="G6530"/>
      <c r="H6530"/>
      <c r="I6530"/>
    </row>
    <row r="6531" spans="4:9" hidden="1" x14ac:dyDescent="0.45">
      <c r="D6531"/>
      <c r="E6531"/>
      <c r="F6531"/>
      <c r="G6531"/>
      <c r="H6531"/>
      <c r="I6531"/>
    </row>
    <row r="6532" spans="4:9" hidden="1" x14ac:dyDescent="0.45">
      <c r="D6532"/>
      <c r="E6532"/>
      <c r="F6532"/>
      <c r="G6532"/>
      <c r="H6532"/>
      <c r="I6532"/>
    </row>
    <row r="6533" spans="4:9" hidden="1" x14ac:dyDescent="0.45">
      <c r="D6533"/>
      <c r="E6533"/>
      <c r="F6533"/>
      <c r="G6533"/>
      <c r="H6533"/>
      <c r="I6533"/>
    </row>
    <row r="6534" spans="4:9" hidden="1" x14ac:dyDescent="0.45">
      <c r="D6534"/>
      <c r="E6534"/>
      <c r="F6534"/>
      <c r="G6534"/>
      <c r="H6534"/>
      <c r="I6534"/>
    </row>
    <row r="6535" spans="4:9" hidden="1" x14ac:dyDescent="0.45">
      <c r="D6535"/>
      <c r="E6535"/>
      <c r="F6535"/>
      <c r="G6535"/>
      <c r="H6535"/>
      <c r="I6535"/>
    </row>
    <row r="6536" spans="4:9" hidden="1" x14ac:dyDescent="0.45">
      <c r="D6536"/>
      <c r="E6536"/>
      <c r="F6536"/>
      <c r="G6536"/>
      <c r="H6536"/>
      <c r="I6536"/>
    </row>
    <row r="6537" spans="4:9" hidden="1" x14ac:dyDescent="0.45">
      <c r="D6537"/>
      <c r="E6537"/>
      <c r="F6537"/>
      <c r="G6537"/>
      <c r="H6537"/>
      <c r="I6537"/>
    </row>
    <row r="6538" spans="4:9" hidden="1" x14ac:dyDescent="0.45">
      <c r="D6538"/>
      <c r="E6538"/>
      <c r="F6538"/>
      <c r="G6538"/>
      <c r="H6538"/>
      <c r="I6538"/>
    </row>
    <row r="6539" spans="4:9" hidden="1" x14ac:dyDescent="0.45">
      <c r="D6539"/>
      <c r="E6539"/>
      <c r="F6539"/>
      <c r="G6539"/>
      <c r="H6539"/>
      <c r="I6539"/>
    </row>
    <row r="6540" spans="4:9" hidden="1" x14ac:dyDescent="0.45">
      <c r="D6540"/>
      <c r="E6540"/>
      <c r="F6540"/>
      <c r="G6540"/>
      <c r="H6540"/>
      <c r="I6540"/>
    </row>
    <row r="6541" spans="4:9" hidden="1" x14ac:dyDescent="0.45">
      <c r="D6541"/>
      <c r="E6541"/>
      <c r="F6541"/>
      <c r="G6541"/>
      <c r="H6541"/>
      <c r="I6541"/>
    </row>
    <row r="6542" spans="4:9" hidden="1" x14ac:dyDescent="0.45">
      <c r="D6542"/>
      <c r="E6542"/>
      <c r="F6542"/>
      <c r="G6542"/>
      <c r="H6542"/>
      <c r="I6542"/>
    </row>
    <row r="6543" spans="4:9" hidden="1" x14ac:dyDescent="0.45">
      <c r="D6543"/>
      <c r="E6543"/>
      <c r="F6543"/>
      <c r="G6543"/>
      <c r="H6543"/>
      <c r="I6543"/>
    </row>
    <row r="6544" spans="4:9" hidden="1" x14ac:dyDescent="0.45">
      <c r="D6544"/>
      <c r="E6544"/>
      <c r="F6544"/>
      <c r="G6544"/>
      <c r="H6544"/>
      <c r="I6544"/>
    </row>
    <row r="6545" spans="4:9" hidden="1" x14ac:dyDescent="0.45">
      <c r="D6545"/>
      <c r="E6545"/>
      <c r="F6545"/>
      <c r="G6545"/>
      <c r="H6545"/>
      <c r="I6545"/>
    </row>
    <row r="6546" spans="4:9" hidden="1" x14ac:dyDescent="0.45">
      <c r="D6546"/>
      <c r="E6546"/>
      <c r="F6546"/>
      <c r="G6546"/>
      <c r="H6546"/>
      <c r="I6546"/>
    </row>
    <row r="6547" spans="4:9" hidden="1" x14ac:dyDescent="0.45">
      <c r="D6547"/>
      <c r="E6547"/>
      <c r="F6547"/>
      <c r="G6547"/>
      <c r="H6547"/>
      <c r="I6547"/>
    </row>
    <row r="6548" spans="4:9" hidden="1" x14ac:dyDescent="0.45">
      <c r="D6548"/>
      <c r="E6548"/>
      <c r="F6548"/>
      <c r="G6548"/>
      <c r="H6548"/>
      <c r="I6548"/>
    </row>
    <row r="6549" spans="4:9" hidden="1" x14ac:dyDescent="0.45">
      <c r="D6549"/>
      <c r="E6549"/>
      <c r="F6549"/>
      <c r="G6549"/>
      <c r="H6549"/>
      <c r="I6549"/>
    </row>
    <row r="6550" spans="4:9" hidden="1" x14ac:dyDescent="0.45">
      <c r="D6550"/>
      <c r="E6550"/>
      <c r="F6550"/>
      <c r="G6550"/>
      <c r="H6550"/>
      <c r="I6550"/>
    </row>
    <row r="6551" spans="4:9" hidden="1" x14ac:dyDescent="0.45">
      <c r="D6551"/>
      <c r="E6551"/>
      <c r="F6551"/>
      <c r="G6551"/>
      <c r="H6551"/>
      <c r="I6551"/>
    </row>
    <row r="6552" spans="4:9" hidden="1" x14ac:dyDescent="0.45">
      <c r="D6552"/>
      <c r="E6552"/>
      <c r="F6552"/>
      <c r="G6552"/>
      <c r="H6552"/>
      <c r="I6552"/>
    </row>
    <row r="6553" spans="4:9" hidden="1" x14ac:dyDescent="0.45">
      <c r="D6553"/>
      <c r="E6553"/>
      <c r="F6553"/>
      <c r="G6553"/>
      <c r="H6553"/>
      <c r="I6553"/>
    </row>
    <row r="6554" spans="4:9" hidden="1" x14ac:dyDescent="0.45">
      <c r="D6554"/>
      <c r="E6554"/>
      <c r="F6554"/>
      <c r="G6554"/>
      <c r="H6554"/>
      <c r="I6554"/>
    </row>
    <row r="6555" spans="4:9" hidden="1" x14ac:dyDescent="0.45">
      <c r="D6555"/>
      <c r="E6555"/>
      <c r="F6555"/>
      <c r="G6555"/>
      <c r="H6555"/>
      <c r="I6555"/>
    </row>
    <row r="6556" spans="4:9" hidden="1" x14ac:dyDescent="0.45">
      <c r="D6556"/>
      <c r="E6556"/>
      <c r="F6556"/>
      <c r="G6556"/>
      <c r="H6556"/>
      <c r="I6556"/>
    </row>
    <row r="6557" spans="4:9" hidden="1" x14ac:dyDescent="0.45">
      <c r="D6557"/>
      <c r="E6557"/>
      <c r="F6557"/>
      <c r="G6557"/>
      <c r="H6557"/>
      <c r="I6557"/>
    </row>
    <row r="6558" spans="4:9" hidden="1" x14ac:dyDescent="0.45">
      <c r="D6558"/>
      <c r="E6558"/>
      <c r="F6558"/>
      <c r="G6558"/>
      <c r="H6558"/>
      <c r="I6558"/>
    </row>
    <row r="6559" spans="4:9" hidden="1" x14ac:dyDescent="0.45">
      <c r="D6559"/>
      <c r="E6559"/>
      <c r="F6559"/>
      <c r="G6559"/>
      <c r="H6559"/>
      <c r="I6559"/>
    </row>
    <row r="6560" spans="4:9" hidden="1" x14ac:dyDescent="0.45">
      <c r="D6560"/>
      <c r="E6560"/>
      <c r="F6560"/>
      <c r="G6560"/>
      <c r="H6560"/>
      <c r="I6560"/>
    </row>
    <row r="6561" spans="4:9" hidden="1" x14ac:dyDescent="0.45">
      <c r="D6561"/>
      <c r="E6561"/>
      <c r="F6561"/>
      <c r="G6561"/>
      <c r="H6561"/>
      <c r="I6561"/>
    </row>
    <row r="6562" spans="4:9" hidden="1" x14ac:dyDescent="0.45">
      <c r="D6562"/>
      <c r="E6562"/>
      <c r="F6562"/>
      <c r="G6562"/>
      <c r="H6562"/>
      <c r="I6562"/>
    </row>
    <row r="6563" spans="4:9" hidden="1" x14ac:dyDescent="0.45">
      <c r="D6563"/>
      <c r="E6563"/>
      <c r="F6563"/>
      <c r="G6563"/>
      <c r="H6563"/>
      <c r="I6563"/>
    </row>
    <row r="6564" spans="4:9" hidden="1" x14ac:dyDescent="0.45">
      <c r="D6564"/>
      <c r="E6564"/>
      <c r="F6564"/>
      <c r="G6564"/>
      <c r="H6564"/>
      <c r="I6564"/>
    </row>
    <row r="6565" spans="4:9" hidden="1" x14ac:dyDescent="0.45">
      <c r="D6565"/>
      <c r="E6565"/>
      <c r="F6565"/>
      <c r="G6565"/>
      <c r="H6565"/>
      <c r="I6565"/>
    </row>
    <row r="6566" spans="4:9" hidden="1" x14ac:dyDescent="0.45">
      <c r="D6566"/>
      <c r="E6566"/>
      <c r="F6566"/>
      <c r="G6566"/>
      <c r="H6566"/>
      <c r="I6566"/>
    </row>
    <row r="6567" spans="4:9" hidden="1" x14ac:dyDescent="0.45">
      <c r="D6567"/>
      <c r="E6567"/>
      <c r="F6567"/>
      <c r="G6567"/>
      <c r="H6567"/>
      <c r="I6567"/>
    </row>
    <row r="6568" spans="4:9" hidden="1" x14ac:dyDescent="0.45">
      <c r="D6568"/>
      <c r="E6568"/>
      <c r="F6568"/>
      <c r="G6568"/>
      <c r="H6568"/>
      <c r="I6568"/>
    </row>
    <row r="6569" spans="4:9" hidden="1" x14ac:dyDescent="0.45">
      <c r="D6569"/>
      <c r="E6569"/>
      <c r="F6569"/>
      <c r="G6569"/>
      <c r="H6569"/>
      <c r="I6569"/>
    </row>
    <row r="6570" spans="4:9" hidden="1" x14ac:dyDescent="0.45">
      <c r="D6570"/>
      <c r="E6570"/>
      <c r="F6570"/>
      <c r="G6570"/>
      <c r="H6570"/>
      <c r="I6570"/>
    </row>
    <row r="6571" spans="4:9" hidden="1" x14ac:dyDescent="0.45">
      <c r="D6571"/>
      <c r="E6571"/>
      <c r="F6571"/>
      <c r="G6571"/>
      <c r="H6571"/>
      <c r="I6571"/>
    </row>
    <row r="6572" spans="4:9" hidden="1" x14ac:dyDescent="0.45">
      <c r="D6572"/>
      <c r="E6572"/>
      <c r="F6572"/>
      <c r="G6572"/>
      <c r="H6572"/>
      <c r="I6572"/>
    </row>
    <row r="6573" spans="4:9" hidden="1" x14ac:dyDescent="0.45">
      <c r="D6573"/>
      <c r="E6573"/>
      <c r="F6573"/>
      <c r="G6573"/>
      <c r="H6573"/>
      <c r="I6573"/>
    </row>
    <row r="6574" spans="4:9" hidden="1" x14ac:dyDescent="0.45">
      <c r="D6574"/>
      <c r="E6574"/>
      <c r="F6574"/>
      <c r="G6574"/>
      <c r="H6574"/>
      <c r="I6574"/>
    </row>
    <row r="6575" spans="4:9" hidden="1" x14ac:dyDescent="0.45">
      <c r="D6575"/>
      <c r="E6575"/>
      <c r="F6575"/>
      <c r="G6575"/>
      <c r="H6575"/>
      <c r="I6575"/>
    </row>
    <row r="6576" spans="4:9" hidden="1" x14ac:dyDescent="0.45">
      <c r="D6576"/>
      <c r="E6576"/>
      <c r="F6576"/>
      <c r="G6576"/>
      <c r="H6576"/>
      <c r="I6576"/>
    </row>
    <row r="6577" spans="4:9" hidden="1" x14ac:dyDescent="0.45">
      <c r="D6577"/>
      <c r="E6577"/>
      <c r="F6577"/>
      <c r="G6577"/>
      <c r="H6577"/>
      <c r="I6577"/>
    </row>
    <row r="6578" spans="4:9" hidden="1" x14ac:dyDescent="0.45">
      <c r="D6578"/>
      <c r="E6578"/>
      <c r="F6578"/>
      <c r="G6578"/>
      <c r="H6578"/>
      <c r="I6578"/>
    </row>
    <row r="6579" spans="4:9" hidden="1" x14ac:dyDescent="0.45">
      <c r="D6579"/>
      <c r="E6579"/>
      <c r="F6579"/>
      <c r="G6579"/>
      <c r="H6579"/>
      <c r="I6579"/>
    </row>
    <row r="6580" spans="4:9" hidden="1" x14ac:dyDescent="0.45">
      <c r="D6580"/>
      <c r="E6580"/>
      <c r="F6580"/>
      <c r="G6580"/>
      <c r="H6580"/>
      <c r="I6580"/>
    </row>
    <row r="6581" spans="4:9" hidden="1" x14ac:dyDescent="0.45">
      <c r="D6581"/>
      <c r="E6581"/>
      <c r="F6581"/>
      <c r="G6581"/>
      <c r="H6581"/>
      <c r="I6581"/>
    </row>
    <row r="6582" spans="4:9" hidden="1" x14ac:dyDescent="0.45">
      <c r="D6582"/>
      <c r="E6582"/>
      <c r="F6582"/>
      <c r="G6582"/>
      <c r="H6582"/>
      <c r="I6582"/>
    </row>
    <row r="6583" spans="4:9" hidden="1" x14ac:dyDescent="0.45">
      <c r="D6583"/>
      <c r="E6583"/>
      <c r="F6583"/>
      <c r="G6583"/>
      <c r="H6583"/>
      <c r="I6583"/>
    </row>
    <row r="6584" spans="4:9" hidden="1" x14ac:dyDescent="0.45">
      <c r="D6584"/>
      <c r="E6584"/>
      <c r="F6584"/>
      <c r="G6584"/>
      <c r="H6584"/>
      <c r="I6584"/>
    </row>
    <row r="6585" spans="4:9" hidden="1" x14ac:dyDescent="0.45">
      <c r="D6585"/>
      <c r="E6585"/>
      <c r="F6585"/>
      <c r="G6585"/>
      <c r="H6585"/>
      <c r="I6585"/>
    </row>
    <row r="6586" spans="4:9" hidden="1" x14ac:dyDescent="0.45">
      <c r="D6586"/>
      <c r="E6586"/>
      <c r="F6586"/>
      <c r="G6586"/>
      <c r="H6586"/>
      <c r="I6586"/>
    </row>
    <row r="6587" spans="4:9" hidden="1" x14ac:dyDescent="0.45">
      <c r="D6587"/>
      <c r="E6587"/>
      <c r="F6587"/>
      <c r="G6587"/>
      <c r="H6587"/>
      <c r="I6587"/>
    </row>
    <row r="6588" spans="4:9" hidden="1" x14ac:dyDescent="0.45">
      <c r="D6588"/>
      <c r="E6588"/>
      <c r="F6588"/>
      <c r="G6588"/>
      <c r="H6588"/>
      <c r="I6588"/>
    </row>
    <row r="6589" spans="4:9" hidden="1" x14ac:dyDescent="0.45">
      <c r="D6589"/>
      <c r="E6589"/>
      <c r="F6589"/>
      <c r="G6589"/>
      <c r="H6589"/>
      <c r="I6589"/>
    </row>
    <row r="6590" spans="4:9" hidden="1" x14ac:dyDescent="0.45">
      <c r="D6590"/>
      <c r="E6590"/>
      <c r="F6590"/>
      <c r="G6590"/>
      <c r="H6590"/>
      <c r="I6590"/>
    </row>
    <row r="6591" spans="4:9" hidden="1" x14ac:dyDescent="0.45">
      <c r="D6591"/>
      <c r="E6591"/>
      <c r="F6591"/>
      <c r="G6591"/>
      <c r="H6591"/>
      <c r="I6591"/>
    </row>
    <row r="6592" spans="4:9" hidden="1" x14ac:dyDescent="0.45">
      <c r="D6592"/>
      <c r="E6592"/>
      <c r="F6592"/>
      <c r="G6592"/>
      <c r="H6592"/>
      <c r="I6592"/>
    </row>
    <row r="6593" spans="4:9" hidden="1" x14ac:dyDescent="0.45">
      <c r="D6593"/>
      <c r="E6593"/>
      <c r="F6593"/>
      <c r="G6593"/>
      <c r="H6593"/>
      <c r="I6593"/>
    </row>
    <row r="6594" spans="4:9" hidden="1" x14ac:dyDescent="0.45">
      <c r="D6594"/>
      <c r="E6594"/>
      <c r="F6594"/>
      <c r="G6594"/>
      <c r="H6594"/>
      <c r="I6594"/>
    </row>
    <row r="6595" spans="4:9" hidden="1" x14ac:dyDescent="0.45">
      <c r="D6595"/>
      <c r="E6595"/>
      <c r="F6595"/>
      <c r="G6595"/>
      <c r="H6595"/>
      <c r="I6595"/>
    </row>
    <row r="6596" spans="4:9" hidden="1" x14ac:dyDescent="0.45">
      <c r="D6596"/>
      <c r="E6596"/>
      <c r="F6596"/>
      <c r="G6596"/>
      <c r="H6596"/>
      <c r="I6596"/>
    </row>
    <row r="6597" spans="4:9" hidden="1" x14ac:dyDescent="0.45">
      <c r="D6597"/>
      <c r="E6597"/>
      <c r="F6597"/>
      <c r="G6597"/>
      <c r="H6597"/>
      <c r="I6597"/>
    </row>
    <row r="6598" spans="4:9" hidden="1" x14ac:dyDescent="0.45">
      <c r="D6598"/>
      <c r="E6598"/>
      <c r="F6598"/>
      <c r="G6598"/>
      <c r="H6598"/>
      <c r="I6598"/>
    </row>
    <row r="6599" spans="4:9" hidden="1" x14ac:dyDescent="0.45">
      <c r="D6599"/>
      <c r="E6599"/>
      <c r="F6599"/>
      <c r="G6599"/>
      <c r="H6599"/>
      <c r="I6599"/>
    </row>
    <row r="6600" spans="4:9" hidden="1" x14ac:dyDescent="0.45">
      <c r="D6600"/>
      <c r="E6600"/>
      <c r="F6600"/>
      <c r="G6600"/>
      <c r="H6600"/>
      <c r="I6600"/>
    </row>
    <row r="6601" spans="4:9" hidden="1" x14ac:dyDescent="0.45">
      <c r="D6601"/>
      <c r="E6601"/>
      <c r="F6601"/>
      <c r="G6601"/>
      <c r="H6601"/>
      <c r="I6601"/>
    </row>
    <row r="6602" spans="4:9" hidden="1" x14ac:dyDescent="0.45">
      <c r="D6602"/>
      <c r="E6602"/>
      <c r="F6602"/>
      <c r="G6602"/>
      <c r="H6602"/>
      <c r="I6602"/>
    </row>
    <row r="6603" spans="4:9" hidden="1" x14ac:dyDescent="0.45">
      <c r="D6603"/>
      <c r="E6603"/>
      <c r="F6603"/>
      <c r="G6603"/>
      <c r="H6603"/>
      <c r="I6603"/>
    </row>
    <row r="6604" spans="4:9" hidden="1" x14ac:dyDescent="0.45">
      <c r="D6604"/>
      <c r="E6604"/>
      <c r="F6604"/>
      <c r="G6604"/>
      <c r="H6604"/>
      <c r="I6604"/>
    </row>
    <row r="6605" spans="4:9" hidden="1" x14ac:dyDescent="0.45">
      <c r="D6605"/>
      <c r="E6605"/>
      <c r="F6605"/>
      <c r="G6605"/>
      <c r="H6605"/>
      <c r="I6605"/>
    </row>
    <row r="6606" spans="4:9" hidden="1" x14ac:dyDescent="0.45">
      <c r="D6606"/>
      <c r="E6606"/>
      <c r="F6606"/>
      <c r="G6606"/>
      <c r="H6606"/>
      <c r="I6606"/>
    </row>
    <row r="6607" spans="4:9" hidden="1" x14ac:dyDescent="0.45">
      <c r="D6607"/>
      <c r="E6607"/>
      <c r="F6607"/>
      <c r="G6607"/>
      <c r="H6607"/>
      <c r="I6607"/>
    </row>
    <row r="6608" spans="4:9" hidden="1" x14ac:dyDescent="0.45">
      <c r="D6608"/>
      <c r="E6608"/>
      <c r="F6608"/>
      <c r="G6608"/>
      <c r="H6608"/>
      <c r="I6608"/>
    </row>
    <row r="6609" spans="4:9" hidden="1" x14ac:dyDescent="0.45">
      <c r="D6609"/>
      <c r="E6609"/>
      <c r="F6609"/>
      <c r="G6609"/>
      <c r="H6609"/>
      <c r="I6609"/>
    </row>
    <row r="6610" spans="4:9" hidden="1" x14ac:dyDescent="0.45">
      <c r="D6610"/>
      <c r="E6610"/>
      <c r="F6610"/>
      <c r="G6610"/>
      <c r="H6610"/>
      <c r="I6610"/>
    </row>
    <row r="6611" spans="4:9" hidden="1" x14ac:dyDescent="0.45">
      <c r="D6611"/>
      <c r="E6611"/>
      <c r="F6611"/>
      <c r="G6611"/>
      <c r="H6611"/>
      <c r="I6611"/>
    </row>
    <row r="6612" spans="4:9" hidden="1" x14ac:dyDescent="0.45">
      <c r="D6612"/>
      <c r="E6612"/>
      <c r="F6612"/>
      <c r="G6612"/>
      <c r="H6612"/>
      <c r="I6612"/>
    </row>
    <row r="6613" spans="4:9" hidden="1" x14ac:dyDescent="0.45">
      <c r="D6613"/>
      <c r="E6613"/>
      <c r="F6613"/>
      <c r="G6613"/>
      <c r="H6613"/>
      <c r="I6613"/>
    </row>
    <row r="6614" spans="4:9" hidden="1" x14ac:dyDescent="0.45">
      <c r="D6614"/>
      <c r="E6614"/>
      <c r="F6614"/>
      <c r="G6614"/>
      <c r="H6614"/>
      <c r="I6614"/>
    </row>
    <row r="6615" spans="4:9" hidden="1" x14ac:dyDescent="0.45">
      <c r="D6615"/>
      <c r="E6615"/>
      <c r="F6615"/>
      <c r="G6615"/>
      <c r="H6615"/>
      <c r="I6615"/>
    </row>
    <row r="6616" spans="4:9" hidden="1" x14ac:dyDescent="0.45">
      <c r="D6616"/>
      <c r="E6616"/>
      <c r="F6616"/>
      <c r="G6616"/>
      <c r="H6616"/>
      <c r="I6616"/>
    </row>
    <row r="6617" spans="4:9" hidden="1" x14ac:dyDescent="0.45">
      <c r="D6617"/>
      <c r="E6617"/>
      <c r="F6617"/>
      <c r="G6617"/>
      <c r="H6617"/>
      <c r="I6617"/>
    </row>
    <row r="6618" spans="4:9" hidden="1" x14ac:dyDescent="0.45">
      <c r="D6618"/>
      <c r="E6618"/>
      <c r="F6618"/>
      <c r="G6618"/>
      <c r="H6618"/>
      <c r="I6618"/>
    </row>
    <row r="6619" spans="4:9" hidden="1" x14ac:dyDescent="0.45">
      <c r="D6619"/>
      <c r="E6619"/>
      <c r="F6619"/>
      <c r="G6619"/>
      <c r="H6619"/>
      <c r="I6619"/>
    </row>
    <row r="6620" spans="4:9" hidden="1" x14ac:dyDescent="0.45">
      <c r="D6620"/>
      <c r="E6620"/>
      <c r="F6620"/>
      <c r="G6620"/>
      <c r="H6620"/>
      <c r="I6620"/>
    </row>
    <row r="6621" spans="4:9" hidden="1" x14ac:dyDescent="0.45">
      <c r="D6621"/>
      <c r="E6621"/>
      <c r="F6621"/>
      <c r="G6621"/>
      <c r="H6621"/>
      <c r="I6621"/>
    </row>
    <row r="6622" spans="4:9" hidden="1" x14ac:dyDescent="0.45">
      <c r="D6622"/>
      <c r="E6622"/>
      <c r="F6622"/>
      <c r="G6622"/>
      <c r="H6622"/>
      <c r="I6622"/>
    </row>
    <row r="6623" spans="4:9" hidden="1" x14ac:dyDescent="0.45">
      <c r="D6623"/>
      <c r="E6623"/>
      <c r="F6623"/>
      <c r="G6623"/>
      <c r="H6623"/>
      <c r="I6623"/>
    </row>
    <row r="6624" spans="4:9" hidden="1" x14ac:dyDescent="0.45">
      <c r="D6624"/>
      <c r="E6624"/>
      <c r="F6624"/>
      <c r="G6624"/>
      <c r="H6624"/>
      <c r="I6624"/>
    </row>
    <row r="6625" spans="4:9" hidden="1" x14ac:dyDescent="0.45">
      <c r="D6625"/>
      <c r="E6625"/>
      <c r="F6625"/>
      <c r="G6625"/>
      <c r="H6625"/>
      <c r="I6625"/>
    </row>
    <row r="6626" spans="4:9" hidden="1" x14ac:dyDescent="0.45">
      <c r="D6626"/>
      <c r="E6626"/>
      <c r="F6626"/>
      <c r="G6626"/>
      <c r="H6626"/>
      <c r="I6626"/>
    </row>
    <row r="6627" spans="4:9" hidden="1" x14ac:dyDescent="0.45">
      <c r="D6627"/>
      <c r="E6627"/>
      <c r="F6627"/>
      <c r="G6627"/>
      <c r="H6627"/>
      <c r="I6627"/>
    </row>
    <row r="6628" spans="4:9" hidden="1" x14ac:dyDescent="0.45">
      <c r="D6628"/>
      <c r="E6628"/>
      <c r="F6628"/>
      <c r="G6628"/>
      <c r="H6628"/>
      <c r="I6628"/>
    </row>
    <row r="6629" spans="4:9" hidden="1" x14ac:dyDescent="0.45">
      <c r="D6629"/>
      <c r="E6629"/>
      <c r="F6629"/>
      <c r="G6629"/>
      <c r="H6629"/>
      <c r="I6629"/>
    </row>
    <row r="6630" spans="4:9" hidden="1" x14ac:dyDescent="0.45">
      <c r="D6630"/>
      <c r="E6630"/>
      <c r="F6630"/>
      <c r="G6630"/>
      <c r="H6630"/>
      <c r="I6630"/>
    </row>
    <row r="6631" spans="4:9" hidden="1" x14ac:dyDescent="0.45">
      <c r="D6631"/>
      <c r="E6631"/>
      <c r="F6631"/>
      <c r="G6631"/>
      <c r="H6631"/>
      <c r="I6631"/>
    </row>
    <row r="6632" spans="4:9" hidden="1" x14ac:dyDescent="0.45">
      <c r="D6632"/>
      <c r="E6632"/>
      <c r="F6632"/>
      <c r="G6632"/>
      <c r="H6632"/>
      <c r="I6632"/>
    </row>
    <row r="6633" spans="4:9" hidden="1" x14ac:dyDescent="0.45">
      <c r="D6633"/>
      <c r="E6633"/>
      <c r="F6633"/>
      <c r="G6633"/>
      <c r="H6633"/>
      <c r="I6633"/>
    </row>
    <row r="6634" spans="4:9" hidden="1" x14ac:dyDescent="0.45">
      <c r="D6634"/>
      <c r="E6634"/>
      <c r="F6634"/>
      <c r="G6634"/>
      <c r="H6634"/>
      <c r="I6634"/>
    </row>
    <row r="6635" spans="4:9" hidden="1" x14ac:dyDescent="0.45">
      <c r="D6635"/>
      <c r="E6635"/>
      <c r="F6635"/>
      <c r="G6635"/>
      <c r="H6635"/>
      <c r="I6635"/>
    </row>
    <row r="6636" spans="4:9" hidden="1" x14ac:dyDescent="0.45">
      <c r="D6636"/>
      <c r="E6636"/>
      <c r="F6636"/>
      <c r="G6636"/>
      <c r="H6636"/>
      <c r="I6636"/>
    </row>
    <row r="6637" spans="4:9" hidden="1" x14ac:dyDescent="0.45">
      <c r="D6637"/>
      <c r="E6637"/>
      <c r="F6637"/>
      <c r="G6637"/>
      <c r="H6637"/>
      <c r="I6637"/>
    </row>
    <row r="6638" spans="4:9" hidden="1" x14ac:dyDescent="0.45">
      <c r="D6638"/>
      <c r="E6638"/>
      <c r="F6638"/>
      <c r="G6638"/>
      <c r="H6638"/>
      <c r="I6638"/>
    </row>
    <row r="6639" spans="4:9" hidden="1" x14ac:dyDescent="0.45">
      <c r="D6639"/>
      <c r="E6639"/>
      <c r="F6639"/>
      <c r="G6639"/>
      <c r="H6639"/>
      <c r="I6639"/>
    </row>
    <row r="6640" spans="4:9" hidden="1" x14ac:dyDescent="0.45">
      <c r="D6640"/>
      <c r="E6640"/>
      <c r="F6640"/>
      <c r="G6640"/>
      <c r="H6640"/>
      <c r="I6640"/>
    </row>
    <row r="6641" spans="4:9" hidden="1" x14ac:dyDescent="0.45">
      <c r="D6641"/>
      <c r="E6641"/>
      <c r="F6641"/>
      <c r="G6641"/>
      <c r="H6641"/>
      <c r="I6641"/>
    </row>
    <row r="6642" spans="4:9" hidden="1" x14ac:dyDescent="0.45">
      <c r="D6642"/>
      <c r="E6642"/>
      <c r="F6642"/>
      <c r="G6642"/>
      <c r="H6642"/>
      <c r="I6642"/>
    </row>
    <row r="6643" spans="4:9" hidden="1" x14ac:dyDescent="0.45">
      <c r="D6643"/>
      <c r="E6643"/>
      <c r="F6643"/>
      <c r="G6643"/>
      <c r="H6643"/>
      <c r="I6643"/>
    </row>
    <row r="6644" spans="4:9" hidden="1" x14ac:dyDescent="0.45">
      <c r="D6644"/>
      <c r="E6644"/>
      <c r="F6644"/>
      <c r="G6644"/>
      <c r="H6644"/>
      <c r="I6644"/>
    </row>
    <row r="6645" spans="4:9" hidden="1" x14ac:dyDescent="0.45">
      <c r="D6645"/>
      <c r="E6645"/>
      <c r="F6645"/>
      <c r="G6645"/>
      <c r="H6645"/>
      <c r="I6645"/>
    </row>
    <row r="6646" spans="4:9" hidden="1" x14ac:dyDescent="0.45">
      <c r="D6646"/>
      <c r="E6646"/>
      <c r="F6646"/>
      <c r="G6646"/>
      <c r="H6646"/>
      <c r="I6646"/>
    </row>
    <row r="6647" spans="4:9" hidden="1" x14ac:dyDescent="0.45">
      <c r="D6647"/>
      <c r="E6647"/>
      <c r="F6647"/>
      <c r="G6647"/>
      <c r="H6647"/>
      <c r="I6647"/>
    </row>
    <row r="6648" spans="4:9" hidden="1" x14ac:dyDescent="0.45">
      <c r="D6648"/>
      <c r="E6648"/>
      <c r="F6648"/>
      <c r="G6648"/>
      <c r="H6648"/>
      <c r="I6648"/>
    </row>
    <row r="6649" spans="4:9" hidden="1" x14ac:dyDescent="0.45">
      <c r="D6649"/>
      <c r="E6649"/>
      <c r="F6649"/>
      <c r="G6649"/>
      <c r="H6649"/>
      <c r="I6649"/>
    </row>
    <row r="6650" spans="4:9" hidden="1" x14ac:dyDescent="0.45">
      <c r="D6650"/>
      <c r="E6650"/>
      <c r="F6650"/>
      <c r="G6650"/>
      <c r="H6650"/>
      <c r="I6650"/>
    </row>
    <row r="6651" spans="4:9" hidden="1" x14ac:dyDescent="0.45">
      <c r="D6651"/>
      <c r="E6651"/>
      <c r="F6651"/>
      <c r="G6651"/>
      <c r="H6651"/>
      <c r="I6651"/>
    </row>
    <row r="6652" spans="4:9" hidden="1" x14ac:dyDescent="0.45">
      <c r="D6652"/>
      <c r="E6652"/>
      <c r="F6652"/>
      <c r="G6652"/>
      <c r="H6652"/>
      <c r="I6652"/>
    </row>
    <row r="6653" spans="4:9" hidden="1" x14ac:dyDescent="0.45">
      <c r="D6653"/>
      <c r="E6653"/>
      <c r="F6653"/>
      <c r="G6653"/>
      <c r="H6653"/>
      <c r="I6653"/>
    </row>
    <row r="6654" spans="4:9" hidden="1" x14ac:dyDescent="0.45">
      <c r="D6654"/>
      <c r="E6654"/>
      <c r="F6654"/>
      <c r="G6654"/>
      <c r="H6654"/>
      <c r="I6654"/>
    </row>
    <row r="6655" spans="4:9" hidden="1" x14ac:dyDescent="0.45">
      <c r="D6655"/>
      <c r="E6655"/>
      <c r="F6655"/>
      <c r="G6655"/>
      <c r="H6655"/>
      <c r="I6655"/>
    </row>
    <row r="6656" spans="4:9" hidden="1" x14ac:dyDescent="0.45">
      <c r="D6656"/>
      <c r="E6656"/>
      <c r="F6656"/>
      <c r="G6656"/>
      <c r="H6656"/>
      <c r="I6656"/>
    </row>
    <row r="6657" spans="4:9" hidden="1" x14ac:dyDescent="0.45">
      <c r="D6657"/>
      <c r="E6657"/>
      <c r="F6657"/>
      <c r="G6657"/>
      <c r="H6657"/>
      <c r="I6657"/>
    </row>
    <row r="6658" spans="4:9" hidden="1" x14ac:dyDescent="0.45">
      <c r="D6658"/>
      <c r="E6658"/>
      <c r="F6658"/>
      <c r="G6658"/>
      <c r="H6658"/>
      <c r="I6658"/>
    </row>
    <row r="6659" spans="4:9" hidden="1" x14ac:dyDescent="0.45">
      <c r="D6659"/>
      <c r="E6659"/>
      <c r="F6659"/>
      <c r="G6659"/>
      <c r="H6659"/>
      <c r="I6659"/>
    </row>
    <row r="6660" spans="4:9" hidden="1" x14ac:dyDescent="0.45">
      <c r="D6660"/>
      <c r="E6660"/>
      <c r="F6660"/>
      <c r="G6660"/>
      <c r="H6660"/>
      <c r="I6660"/>
    </row>
    <row r="6661" spans="4:9" hidden="1" x14ac:dyDescent="0.45">
      <c r="D6661"/>
      <c r="E6661"/>
      <c r="F6661"/>
      <c r="G6661"/>
      <c r="H6661"/>
      <c r="I6661"/>
    </row>
    <row r="6662" spans="4:9" hidden="1" x14ac:dyDescent="0.45">
      <c r="D6662"/>
      <c r="E6662"/>
      <c r="F6662"/>
      <c r="G6662"/>
      <c r="H6662"/>
      <c r="I6662"/>
    </row>
    <row r="6663" spans="4:9" hidden="1" x14ac:dyDescent="0.45">
      <c r="D6663"/>
      <c r="E6663"/>
      <c r="F6663"/>
      <c r="G6663"/>
      <c r="H6663"/>
      <c r="I6663"/>
    </row>
    <row r="6664" spans="4:9" hidden="1" x14ac:dyDescent="0.45">
      <c r="D6664"/>
      <c r="E6664"/>
      <c r="F6664"/>
      <c r="G6664"/>
      <c r="H6664"/>
      <c r="I6664"/>
    </row>
    <row r="6665" spans="4:9" hidden="1" x14ac:dyDescent="0.45">
      <c r="D6665"/>
      <c r="E6665"/>
      <c r="F6665"/>
      <c r="G6665"/>
      <c r="H6665"/>
      <c r="I6665"/>
    </row>
    <row r="6666" spans="4:9" hidden="1" x14ac:dyDescent="0.45">
      <c r="D6666"/>
      <c r="E6666"/>
      <c r="F6666"/>
      <c r="G6666"/>
      <c r="H6666"/>
      <c r="I6666"/>
    </row>
    <row r="6667" spans="4:9" hidden="1" x14ac:dyDescent="0.45">
      <c r="D6667"/>
      <c r="E6667"/>
      <c r="F6667"/>
      <c r="G6667"/>
      <c r="H6667"/>
      <c r="I6667"/>
    </row>
    <row r="6668" spans="4:9" hidden="1" x14ac:dyDescent="0.45">
      <c r="D6668"/>
      <c r="E6668"/>
      <c r="F6668"/>
      <c r="G6668"/>
      <c r="H6668"/>
      <c r="I6668"/>
    </row>
    <row r="6669" spans="4:9" hidden="1" x14ac:dyDescent="0.45">
      <c r="D6669"/>
      <c r="E6669"/>
      <c r="F6669"/>
      <c r="G6669"/>
      <c r="H6669"/>
      <c r="I6669"/>
    </row>
    <row r="6670" spans="4:9" hidden="1" x14ac:dyDescent="0.45">
      <c r="D6670"/>
      <c r="E6670"/>
      <c r="F6670"/>
      <c r="G6670"/>
      <c r="H6670"/>
      <c r="I6670"/>
    </row>
    <row r="6671" spans="4:9" hidden="1" x14ac:dyDescent="0.45">
      <c r="D6671"/>
      <c r="E6671"/>
      <c r="F6671"/>
      <c r="G6671"/>
      <c r="H6671"/>
      <c r="I6671"/>
    </row>
    <row r="6672" spans="4:9" hidden="1" x14ac:dyDescent="0.45">
      <c r="D6672"/>
      <c r="E6672"/>
      <c r="F6672"/>
      <c r="G6672"/>
      <c r="H6672"/>
      <c r="I6672"/>
    </row>
    <row r="6673" spans="4:9" hidden="1" x14ac:dyDescent="0.45">
      <c r="D6673"/>
      <c r="E6673"/>
      <c r="F6673"/>
      <c r="G6673"/>
      <c r="H6673"/>
      <c r="I6673"/>
    </row>
    <row r="6674" spans="4:9" hidden="1" x14ac:dyDescent="0.45">
      <c r="D6674"/>
      <c r="E6674"/>
      <c r="F6674"/>
      <c r="G6674"/>
      <c r="H6674"/>
      <c r="I6674"/>
    </row>
    <row r="6675" spans="4:9" hidden="1" x14ac:dyDescent="0.45">
      <c r="D6675"/>
      <c r="E6675"/>
      <c r="F6675"/>
      <c r="G6675"/>
      <c r="H6675"/>
      <c r="I6675"/>
    </row>
    <row r="6676" spans="4:9" hidden="1" x14ac:dyDescent="0.45">
      <c r="D6676"/>
      <c r="E6676"/>
      <c r="F6676"/>
      <c r="G6676"/>
      <c r="H6676"/>
      <c r="I6676"/>
    </row>
    <row r="6677" spans="4:9" hidden="1" x14ac:dyDescent="0.45">
      <c r="D6677"/>
      <c r="E6677"/>
      <c r="F6677"/>
      <c r="G6677"/>
      <c r="H6677"/>
      <c r="I6677"/>
    </row>
    <row r="6678" spans="4:9" hidden="1" x14ac:dyDescent="0.45">
      <c r="D6678"/>
      <c r="E6678"/>
      <c r="F6678"/>
      <c r="G6678"/>
      <c r="H6678"/>
      <c r="I6678"/>
    </row>
    <row r="6679" spans="4:9" hidden="1" x14ac:dyDescent="0.45">
      <c r="D6679"/>
      <c r="E6679"/>
      <c r="F6679"/>
      <c r="G6679"/>
      <c r="H6679"/>
      <c r="I6679"/>
    </row>
    <row r="6680" spans="4:9" hidden="1" x14ac:dyDescent="0.45">
      <c r="D6680"/>
      <c r="E6680"/>
      <c r="F6680"/>
      <c r="G6680"/>
      <c r="H6680"/>
      <c r="I6680"/>
    </row>
    <row r="6681" spans="4:9" hidden="1" x14ac:dyDescent="0.45">
      <c r="D6681"/>
      <c r="E6681"/>
      <c r="F6681"/>
      <c r="G6681"/>
      <c r="H6681"/>
      <c r="I6681"/>
    </row>
    <row r="6682" spans="4:9" hidden="1" x14ac:dyDescent="0.45">
      <c r="D6682"/>
      <c r="E6682"/>
      <c r="F6682"/>
      <c r="G6682"/>
      <c r="H6682"/>
      <c r="I6682"/>
    </row>
    <row r="6683" spans="4:9" hidden="1" x14ac:dyDescent="0.45">
      <c r="D6683"/>
      <c r="E6683"/>
      <c r="F6683"/>
      <c r="G6683"/>
      <c r="H6683"/>
      <c r="I6683"/>
    </row>
    <row r="6684" spans="4:9" hidden="1" x14ac:dyDescent="0.45">
      <c r="D6684"/>
      <c r="E6684"/>
      <c r="F6684"/>
      <c r="G6684"/>
      <c r="H6684"/>
      <c r="I6684"/>
    </row>
    <row r="6685" spans="4:9" hidden="1" x14ac:dyDescent="0.45">
      <c r="D6685"/>
      <c r="E6685"/>
      <c r="F6685"/>
      <c r="G6685"/>
      <c r="H6685"/>
      <c r="I6685"/>
    </row>
    <row r="6686" spans="4:9" hidden="1" x14ac:dyDescent="0.45">
      <c r="D6686"/>
      <c r="E6686"/>
      <c r="F6686"/>
      <c r="G6686"/>
      <c r="H6686"/>
      <c r="I6686"/>
    </row>
    <row r="6687" spans="4:9" hidden="1" x14ac:dyDescent="0.45">
      <c r="D6687"/>
      <c r="E6687"/>
      <c r="F6687"/>
      <c r="G6687"/>
      <c r="H6687"/>
      <c r="I6687"/>
    </row>
    <row r="6688" spans="4:9" hidden="1" x14ac:dyDescent="0.45">
      <c r="D6688"/>
      <c r="E6688"/>
      <c r="F6688"/>
      <c r="G6688"/>
      <c r="H6688"/>
      <c r="I6688"/>
    </row>
    <row r="6689" spans="4:9" hidden="1" x14ac:dyDescent="0.45">
      <c r="D6689"/>
      <c r="E6689"/>
      <c r="F6689"/>
      <c r="G6689"/>
      <c r="H6689"/>
      <c r="I6689"/>
    </row>
    <row r="6690" spans="4:9" hidden="1" x14ac:dyDescent="0.45">
      <c r="D6690"/>
      <c r="E6690"/>
      <c r="F6690"/>
      <c r="G6690"/>
      <c r="H6690"/>
      <c r="I6690"/>
    </row>
    <row r="6691" spans="4:9" hidden="1" x14ac:dyDescent="0.45">
      <c r="D6691"/>
      <c r="E6691"/>
      <c r="F6691"/>
      <c r="G6691"/>
      <c r="H6691"/>
      <c r="I6691"/>
    </row>
    <row r="6692" spans="4:9" hidden="1" x14ac:dyDescent="0.45">
      <c r="D6692"/>
      <c r="E6692"/>
      <c r="F6692"/>
      <c r="G6692"/>
      <c r="H6692"/>
      <c r="I6692"/>
    </row>
    <row r="6693" spans="4:9" hidden="1" x14ac:dyDescent="0.45">
      <c r="D6693"/>
      <c r="E6693"/>
      <c r="F6693"/>
      <c r="G6693"/>
      <c r="H6693"/>
      <c r="I6693"/>
    </row>
    <row r="6694" spans="4:9" hidden="1" x14ac:dyDescent="0.45">
      <c r="D6694"/>
      <c r="E6694"/>
      <c r="F6694"/>
      <c r="G6694"/>
      <c r="H6694"/>
      <c r="I6694"/>
    </row>
    <row r="6695" spans="4:9" hidden="1" x14ac:dyDescent="0.45">
      <c r="D6695"/>
      <c r="E6695"/>
      <c r="F6695"/>
      <c r="G6695"/>
      <c r="H6695"/>
      <c r="I6695"/>
    </row>
    <row r="6696" spans="4:9" hidden="1" x14ac:dyDescent="0.45">
      <c r="D6696"/>
      <c r="E6696"/>
      <c r="F6696"/>
      <c r="G6696"/>
      <c r="H6696"/>
      <c r="I6696"/>
    </row>
    <row r="6697" spans="4:9" hidden="1" x14ac:dyDescent="0.45">
      <c r="D6697"/>
      <c r="E6697"/>
      <c r="F6697"/>
      <c r="G6697"/>
      <c r="H6697"/>
      <c r="I6697"/>
    </row>
    <row r="6698" spans="4:9" hidden="1" x14ac:dyDescent="0.45">
      <c r="D6698"/>
      <c r="E6698"/>
      <c r="F6698"/>
      <c r="G6698"/>
      <c r="H6698"/>
      <c r="I6698"/>
    </row>
    <row r="6699" spans="4:9" hidden="1" x14ac:dyDescent="0.45">
      <c r="D6699"/>
      <c r="E6699"/>
      <c r="F6699"/>
      <c r="G6699"/>
      <c r="H6699"/>
      <c r="I6699"/>
    </row>
    <row r="6700" spans="4:9" hidden="1" x14ac:dyDescent="0.45">
      <c r="D6700"/>
      <c r="E6700"/>
      <c r="F6700"/>
      <c r="G6700"/>
      <c r="H6700"/>
      <c r="I6700"/>
    </row>
    <row r="6701" spans="4:9" hidden="1" x14ac:dyDescent="0.45">
      <c r="D6701"/>
      <c r="E6701"/>
      <c r="F6701"/>
      <c r="G6701"/>
      <c r="H6701"/>
      <c r="I6701"/>
    </row>
    <row r="6702" spans="4:9" hidden="1" x14ac:dyDescent="0.45">
      <c r="D6702"/>
      <c r="E6702"/>
      <c r="F6702"/>
      <c r="G6702"/>
      <c r="H6702"/>
      <c r="I6702"/>
    </row>
    <row r="6703" spans="4:9" hidden="1" x14ac:dyDescent="0.45">
      <c r="D6703"/>
      <c r="E6703"/>
      <c r="F6703"/>
      <c r="G6703"/>
      <c r="H6703"/>
      <c r="I6703"/>
    </row>
    <row r="6704" spans="4:9" hidden="1" x14ac:dyDescent="0.45">
      <c r="D6704"/>
      <c r="E6704"/>
      <c r="F6704"/>
      <c r="G6704"/>
      <c r="H6704"/>
      <c r="I6704"/>
    </row>
    <row r="6705" spans="4:9" hidden="1" x14ac:dyDescent="0.45">
      <c r="D6705"/>
      <c r="E6705"/>
      <c r="F6705"/>
      <c r="G6705"/>
      <c r="H6705"/>
      <c r="I6705"/>
    </row>
    <row r="6706" spans="4:9" hidden="1" x14ac:dyDescent="0.45">
      <c r="D6706"/>
      <c r="E6706"/>
      <c r="F6706"/>
      <c r="G6706"/>
      <c r="H6706"/>
      <c r="I6706"/>
    </row>
    <row r="6707" spans="4:9" hidden="1" x14ac:dyDescent="0.45">
      <c r="D6707"/>
      <c r="E6707"/>
      <c r="F6707"/>
      <c r="G6707"/>
      <c r="H6707"/>
      <c r="I6707"/>
    </row>
    <row r="6708" spans="4:9" hidden="1" x14ac:dyDescent="0.45">
      <c r="D6708"/>
      <c r="E6708"/>
      <c r="F6708"/>
      <c r="G6708"/>
      <c r="H6708"/>
      <c r="I6708"/>
    </row>
    <row r="6709" spans="4:9" hidden="1" x14ac:dyDescent="0.45">
      <c r="D6709"/>
      <c r="E6709"/>
      <c r="F6709"/>
      <c r="G6709"/>
      <c r="H6709"/>
      <c r="I6709"/>
    </row>
    <row r="6710" spans="4:9" hidden="1" x14ac:dyDescent="0.45">
      <c r="D6710"/>
      <c r="E6710"/>
      <c r="F6710"/>
      <c r="G6710"/>
      <c r="H6710"/>
      <c r="I6710"/>
    </row>
    <row r="6711" spans="4:9" hidden="1" x14ac:dyDescent="0.45">
      <c r="D6711"/>
      <c r="E6711"/>
      <c r="F6711"/>
      <c r="G6711"/>
      <c r="H6711"/>
      <c r="I6711"/>
    </row>
    <row r="6712" spans="4:9" hidden="1" x14ac:dyDescent="0.45">
      <c r="D6712"/>
      <c r="E6712"/>
      <c r="F6712"/>
      <c r="G6712"/>
      <c r="H6712"/>
      <c r="I6712"/>
    </row>
    <row r="6713" spans="4:9" hidden="1" x14ac:dyDescent="0.45">
      <c r="D6713"/>
      <c r="E6713"/>
      <c r="F6713"/>
      <c r="G6713"/>
      <c r="H6713"/>
      <c r="I6713"/>
    </row>
    <row r="6714" spans="4:9" hidden="1" x14ac:dyDescent="0.45">
      <c r="D6714"/>
      <c r="E6714"/>
      <c r="F6714"/>
      <c r="G6714"/>
      <c r="H6714"/>
      <c r="I6714"/>
    </row>
    <row r="6715" spans="4:9" hidden="1" x14ac:dyDescent="0.45">
      <c r="D6715"/>
      <c r="E6715"/>
      <c r="F6715"/>
      <c r="G6715"/>
      <c r="H6715"/>
      <c r="I6715"/>
    </row>
    <row r="6716" spans="4:9" hidden="1" x14ac:dyDescent="0.45">
      <c r="D6716"/>
      <c r="E6716"/>
      <c r="F6716"/>
      <c r="G6716"/>
      <c r="H6716"/>
      <c r="I6716"/>
    </row>
    <row r="6717" spans="4:9" hidden="1" x14ac:dyDescent="0.45">
      <c r="D6717"/>
      <c r="E6717"/>
      <c r="F6717"/>
      <c r="G6717"/>
      <c r="H6717"/>
      <c r="I6717"/>
    </row>
    <row r="6718" spans="4:9" hidden="1" x14ac:dyDescent="0.45">
      <c r="D6718"/>
      <c r="E6718"/>
      <c r="F6718"/>
      <c r="G6718"/>
      <c r="H6718"/>
      <c r="I6718"/>
    </row>
    <row r="6719" spans="4:9" hidden="1" x14ac:dyDescent="0.45">
      <c r="D6719"/>
      <c r="E6719"/>
      <c r="F6719"/>
      <c r="G6719"/>
      <c r="H6719"/>
      <c r="I6719"/>
    </row>
    <row r="6720" spans="4:9" hidden="1" x14ac:dyDescent="0.45">
      <c r="D6720"/>
      <c r="E6720"/>
      <c r="F6720"/>
      <c r="G6720"/>
      <c r="H6720"/>
      <c r="I6720"/>
    </row>
    <row r="6721" spans="4:9" hidden="1" x14ac:dyDescent="0.45">
      <c r="D6721"/>
      <c r="E6721"/>
      <c r="F6721"/>
      <c r="G6721"/>
      <c r="H6721"/>
      <c r="I6721"/>
    </row>
    <row r="6722" spans="4:9" hidden="1" x14ac:dyDescent="0.45">
      <c r="D6722"/>
      <c r="E6722"/>
      <c r="F6722"/>
      <c r="G6722"/>
      <c r="H6722"/>
      <c r="I6722"/>
    </row>
    <row r="6723" spans="4:9" hidden="1" x14ac:dyDescent="0.45">
      <c r="D6723"/>
      <c r="E6723"/>
      <c r="F6723"/>
      <c r="G6723"/>
      <c r="H6723"/>
      <c r="I6723"/>
    </row>
    <row r="6724" spans="4:9" hidden="1" x14ac:dyDescent="0.45">
      <c r="D6724"/>
      <c r="E6724"/>
      <c r="F6724"/>
      <c r="G6724"/>
      <c r="H6724"/>
      <c r="I6724"/>
    </row>
    <row r="6725" spans="4:9" hidden="1" x14ac:dyDescent="0.45">
      <c r="D6725"/>
      <c r="E6725"/>
      <c r="F6725"/>
      <c r="G6725"/>
      <c r="H6725"/>
      <c r="I6725"/>
    </row>
    <row r="6726" spans="4:9" hidden="1" x14ac:dyDescent="0.45">
      <c r="D6726"/>
      <c r="E6726"/>
      <c r="F6726"/>
      <c r="G6726"/>
      <c r="H6726"/>
      <c r="I6726"/>
    </row>
    <row r="6727" spans="4:9" hidden="1" x14ac:dyDescent="0.45">
      <c r="D6727"/>
      <c r="E6727"/>
      <c r="F6727"/>
      <c r="G6727"/>
      <c r="H6727"/>
      <c r="I6727"/>
    </row>
    <row r="6728" spans="4:9" hidden="1" x14ac:dyDescent="0.45">
      <c r="D6728"/>
      <c r="E6728"/>
      <c r="F6728"/>
      <c r="G6728"/>
      <c r="H6728"/>
      <c r="I6728"/>
    </row>
    <row r="6729" spans="4:9" hidden="1" x14ac:dyDescent="0.45">
      <c r="D6729"/>
      <c r="E6729"/>
      <c r="F6729"/>
      <c r="G6729"/>
      <c r="H6729"/>
      <c r="I6729"/>
    </row>
    <row r="6730" spans="4:9" hidden="1" x14ac:dyDescent="0.45">
      <c r="D6730"/>
      <c r="E6730"/>
      <c r="F6730"/>
      <c r="G6730"/>
      <c r="H6730"/>
      <c r="I6730"/>
    </row>
    <row r="6731" spans="4:9" hidden="1" x14ac:dyDescent="0.45">
      <c r="D6731"/>
      <c r="E6731"/>
      <c r="F6731"/>
      <c r="G6731"/>
      <c r="H6731"/>
      <c r="I6731"/>
    </row>
    <row r="6732" spans="4:9" hidden="1" x14ac:dyDescent="0.45">
      <c r="D6732"/>
      <c r="E6732"/>
      <c r="F6732"/>
      <c r="G6732"/>
      <c r="H6732"/>
      <c r="I6732"/>
    </row>
    <row r="6733" spans="4:9" hidden="1" x14ac:dyDescent="0.45">
      <c r="D6733"/>
      <c r="E6733"/>
      <c r="F6733"/>
      <c r="G6733"/>
      <c r="H6733"/>
      <c r="I6733"/>
    </row>
    <row r="6734" spans="4:9" hidden="1" x14ac:dyDescent="0.45">
      <c r="D6734"/>
      <c r="E6734"/>
      <c r="F6734"/>
      <c r="G6734"/>
      <c r="H6734"/>
      <c r="I6734"/>
    </row>
    <row r="6735" spans="4:9" hidden="1" x14ac:dyDescent="0.45">
      <c r="D6735"/>
      <c r="E6735"/>
      <c r="F6735"/>
      <c r="G6735"/>
      <c r="H6735"/>
      <c r="I6735"/>
    </row>
    <row r="6736" spans="4:9" hidden="1" x14ac:dyDescent="0.45">
      <c r="D6736"/>
      <c r="E6736"/>
      <c r="F6736"/>
      <c r="G6736"/>
      <c r="H6736"/>
      <c r="I6736"/>
    </row>
    <row r="6737" spans="4:9" hidden="1" x14ac:dyDescent="0.45">
      <c r="D6737"/>
      <c r="E6737"/>
      <c r="F6737"/>
      <c r="G6737"/>
      <c r="H6737"/>
      <c r="I6737"/>
    </row>
    <row r="6738" spans="4:9" hidden="1" x14ac:dyDescent="0.45">
      <c r="D6738"/>
      <c r="E6738"/>
      <c r="F6738"/>
      <c r="G6738"/>
      <c r="H6738"/>
      <c r="I6738"/>
    </row>
    <row r="6739" spans="4:9" hidden="1" x14ac:dyDescent="0.45">
      <c r="D6739"/>
      <c r="E6739"/>
      <c r="F6739"/>
      <c r="G6739"/>
      <c r="H6739"/>
      <c r="I6739"/>
    </row>
    <row r="6740" spans="4:9" hidden="1" x14ac:dyDescent="0.45">
      <c r="D6740"/>
      <c r="E6740"/>
      <c r="F6740"/>
      <c r="G6740"/>
      <c r="H6740"/>
      <c r="I6740"/>
    </row>
    <row r="6741" spans="4:9" hidden="1" x14ac:dyDescent="0.45">
      <c r="D6741"/>
      <c r="E6741"/>
      <c r="F6741"/>
      <c r="G6741"/>
      <c r="H6741"/>
      <c r="I6741"/>
    </row>
    <row r="6742" spans="4:9" hidden="1" x14ac:dyDescent="0.45">
      <c r="D6742"/>
      <c r="E6742"/>
      <c r="F6742"/>
      <c r="G6742"/>
      <c r="H6742"/>
      <c r="I6742"/>
    </row>
    <row r="6743" spans="4:9" hidden="1" x14ac:dyDescent="0.45">
      <c r="D6743"/>
      <c r="E6743"/>
      <c r="F6743"/>
      <c r="G6743"/>
      <c r="H6743"/>
      <c r="I6743"/>
    </row>
    <row r="6744" spans="4:9" hidden="1" x14ac:dyDescent="0.45">
      <c r="D6744"/>
      <c r="E6744"/>
      <c r="F6744"/>
      <c r="G6744"/>
      <c r="H6744"/>
      <c r="I6744"/>
    </row>
    <row r="6745" spans="4:9" hidden="1" x14ac:dyDescent="0.45">
      <c r="D6745"/>
      <c r="E6745"/>
      <c r="F6745"/>
      <c r="G6745"/>
      <c r="H6745"/>
      <c r="I6745"/>
    </row>
    <row r="6746" spans="4:9" hidden="1" x14ac:dyDescent="0.45">
      <c r="D6746"/>
      <c r="E6746"/>
      <c r="F6746"/>
      <c r="G6746"/>
      <c r="H6746"/>
      <c r="I6746"/>
    </row>
    <row r="6747" spans="4:9" hidden="1" x14ac:dyDescent="0.45">
      <c r="D6747"/>
      <c r="E6747"/>
      <c r="F6747"/>
      <c r="G6747"/>
      <c r="H6747"/>
      <c r="I6747"/>
    </row>
    <row r="6748" spans="4:9" hidden="1" x14ac:dyDescent="0.45">
      <c r="D6748"/>
      <c r="E6748"/>
      <c r="F6748"/>
      <c r="G6748"/>
      <c r="H6748"/>
      <c r="I6748"/>
    </row>
    <row r="6749" spans="4:9" hidden="1" x14ac:dyDescent="0.45">
      <c r="D6749"/>
      <c r="E6749"/>
      <c r="F6749"/>
      <c r="G6749"/>
      <c r="H6749"/>
      <c r="I6749"/>
    </row>
    <row r="6750" spans="4:9" hidden="1" x14ac:dyDescent="0.45">
      <c r="D6750"/>
      <c r="E6750"/>
      <c r="F6750"/>
      <c r="G6750"/>
      <c r="H6750"/>
      <c r="I6750"/>
    </row>
    <row r="6751" spans="4:9" hidden="1" x14ac:dyDescent="0.45">
      <c r="D6751"/>
      <c r="E6751"/>
      <c r="F6751"/>
      <c r="G6751"/>
      <c r="H6751"/>
      <c r="I6751"/>
    </row>
    <row r="6752" spans="4:9" hidden="1" x14ac:dyDescent="0.45">
      <c r="D6752"/>
      <c r="E6752"/>
      <c r="F6752"/>
      <c r="G6752"/>
      <c r="H6752"/>
      <c r="I6752"/>
    </row>
    <row r="6753" spans="4:9" hidden="1" x14ac:dyDescent="0.45">
      <c r="D6753"/>
      <c r="E6753"/>
      <c r="F6753"/>
      <c r="G6753"/>
      <c r="H6753"/>
      <c r="I6753"/>
    </row>
    <row r="6754" spans="4:9" hidden="1" x14ac:dyDescent="0.45">
      <c r="D6754"/>
      <c r="E6754"/>
      <c r="F6754"/>
      <c r="G6754"/>
      <c r="H6754"/>
      <c r="I6754"/>
    </row>
    <row r="6755" spans="4:9" hidden="1" x14ac:dyDescent="0.45">
      <c r="D6755"/>
      <c r="E6755"/>
      <c r="F6755"/>
      <c r="G6755"/>
      <c r="H6755"/>
      <c r="I6755"/>
    </row>
    <row r="6756" spans="4:9" hidden="1" x14ac:dyDescent="0.45">
      <c r="D6756"/>
      <c r="E6756"/>
      <c r="F6756"/>
      <c r="G6756"/>
      <c r="H6756"/>
      <c r="I6756"/>
    </row>
    <row r="6757" spans="4:9" hidden="1" x14ac:dyDescent="0.45">
      <c r="D6757"/>
      <c r="E6757"/>
      <c r="F6757"/>
      <c r="G6757"/>
      <c r="H6757"/>
      <c r="I6757"/>
    </row>
    <row r="6758" spans="4:9" hidden="1" x14ac:dyDescent="0.45">
      <c r="D6758"/>
      <c r="E6758"/>
      <c r="F6758"/>
      <c r="G6758"/>
      <c r="H6758"/>
      <c r="I6758"/>
    </row>
    <row r="6759" spans="4:9" hidden="1" x14ac:dyDescent="0.45">
      <c r="D6759"/>
      <c r="E6759"/>
      <c r="F6759"/>
      <c r="G6759"/>
      <c r="H6759"/>
      <c r="I6759"/>
    </row>
    <row r="6760" spans="4:9" hidden="1" x14ac:dyDescent="0.45">
      <c r="D6760"/>
      <c r="E6760"/>
      <c r="F6760"/>
      <c r="G6760"/>
      <c r="H6760"/>
      <c r="I6760"/>
    </row>
    <row r="6761" spans="4:9" hidden="1" x14ac:dyDescent="0.45">
      <c r="D6761"/>
      <c r="E6761"/>
      <c r="F6761"/>
      <c r="G6761"/>
      <c r="H6761"/>
      <c r="I6761"/>
    </row>
    <row r="6762" spans="4:9" hidden="1" x14ac:dyDescent="0.45">
      <c r="D6762"/>
      <c r="E6762"/>
      <c r="F6762"/>
      <c r="G6762"/>
      <c r="H6762"/>
      <c r="I6762"/>
    </row>
    <row r="6763" spans="4:9" hidden="1" x14ac:dyDescent="0.45">
      <c r="D6763"/>
      <c r="E6763"/>
      <c r="F6763"/>
      <c r="G6763"/>
      <c r="H6763"/>
      <c r="I6763"/>
    </row>
    <row r="6764" spans="4:9" hidden="1" x14ac:dyDescent="0.45">
      <c r="D6764"/>
      <c r="E6764"/>
      <c r="F6764"/>
      <c r="G6764"/>
      <c r="H6764"/>
      <c r="I6764"/>
    </row>
    <row r="6765" spans="4:9" hidden="1" x14ac:dyDescent="0.45">
      <c r="D6765"/>
      <c r="E6765"/>
      <c r="F6765"/>
      <c r="G6765"/>
      <c r="H6765"/>
      <c r="I6765"/>
    </row>
    <row r="6766" spans="4:9" hidden="1" x14ac:dyDescent="0.45">
      <c r="D6766"/>
      <c r="E6766"/>
      <c r="F6766"/>
      <c r="G6766"/>
      <c r="H6766"/>
      <c r="I6766"/>
    </row>
    <row r="6767" spans="4:9" hidden="1" x14ac:dyDescent="0.45">
      <c r="D6767"/>
      <c r="E6767"/>
      <c r="F6767"/>
      <c r="G6767"/>
      <c r="H6767"/>
      <c r="I6767"/>
    </row>
    <row r="6768" spans="4:9" hidden="1" x14ac:dyDescent="0.45">
      <c r="D6768"/>
      <c r="E6768"/>
      <c r="F6768"/>
      <c r="G6768"/>
      <c r="H6768"/>
      <c r="I6768"/>
    </row>
    <row r="6769" spans="4:9" hidden="1" x14ac:dyDescent="0.45">
      <c r="D6769"/>
      <c r="E6769"/>
      <c r="F6769"/>
      <c r="G6769"/>
      <c r="H6769"/>
      <c r="I6769"/>
    </row>
    <row r="6770" spans="4:9" hidden="1" x14ac:dyDescent="0.45">
      <c r="D6770"/>
      <c r="E6770"/>
      <c r="F6770"/>
      <c r="G6770"/>
      <c r="H6770"/>
      <c r="I6770"/>
    </row>
    <row r="6771" spans="4:9" hidden="1" x14ac:dyDescent="0.45">
      <c r="D6771"/>
      <c r="E6771"/>
      <c r="F6771"/>
      <c r="G6771"/>
      <c r="H6771"/>
      <c r="I6771"/>
    </row>
    <row r="6772" spans="4:9" hidden="1" x14ac:dyDescent="0.45">
      <c r="D6772"/>
      <c r="E6772"/>
      <c r="F6772"/>
      <c r="G6772"/>
      <c r="H6772"/>
      <c r="I6772"/>
    </row>
    <row r="6773" spans="4:9" hidden="1" x14ac:dyDescent="0.45">
      <c r="D6773"/>
      <c r="E6773"/>
      <c r="F6773"/>
      <c r="G6773"/>
      <c r="H6773"/>
      <c r="I6773"/>
    </row>
    <row r="6774" spans="4:9" hidden="1" x14ac:dyDescent="0.45">
      <c r="D6774"/>
      <c r="E6774"/>
      <c r="F6774"/>
      <c r="G6774"/>
      <c r="H6774"/>
      <c r="I6774"/>
    </row>
    <row r="6775" spans="4:9" hidden="1" x14ac:dyDescent="0.45">
      <c r="D6775"/>
      <c r="E6775"/>
      <c r="F6775"/>
      <c r="G6775"/>
      <c r="H6775"/>
      <c r="I6775"/>
    </row>
    <row r="6776" spans="4:9" hidden="1" x14ac:dyDescent="0.45">
      <c r="D6776"/>
      <c r="E6776"/>
      <c r="F6776"/>
      <c r="G6776"/>
      <c r="H6776"/>
      <c r="I6776"/>
    </row>
    <row r="6777" spans="4:9" hidden="1" x14ac:dyDescent="0.45">
      <c r="D6777"/>
      <c r="E6777"/>
      <c r="F6777"/>
      <c r="G6777"/>
      <c r="H6777"/>
      <c r="I6777"/>
    </row>
    <row r="6778" spans="4:9" hidden="1" x14ac:dyDescent="0.45">
      <c r="D6778"/>
      <c r="E6778"/>
      <c r="F6778"/>
      <c r="G6778"/>
      <c r="H6778"/>
      <c r="I6778"/>
    </row>
    <row r="6779" spans="4:9" hidden="1" x14ac:dyDescent="0.45">
      <c r="D6779"/>
      <c r="E6779"/>
      <c r="F6779"/>
      <c r="G6779"/>
      <c r="H6779"/>
      <c r="I6779"/>
    </row>
    <row r="6780" spans="4:9" hidden="1" x14ac:dyDescent="0.45">
      <c r="D6780"/>
      <c r="E6780"/>
      <c r="F6780"/>
      <c r="G6780"/>
      <c r="H6780"/>
      <c r="I6780"/>
    </row>
    <row r="6781" spans="4:9" hidden="1" x14ac:dyDescent="0.45">
      <c r="D6781"/>
      <c r="E6781"/>
      <c r="F6781"/>
      <c r="G6781"/>
      <c r="H6781"/>
      <c r="I6781"/>
    </row>
    <row r="6782" spans="4:9" hidden="1" x14ac:dyDescent="0.45">
      <c r="D6782"/>
      <c r="E6782"/>
      <c r="F6782"/>
      <c r="G6782"/>
      <c r="H6782"/>
      <c r="I6782"/>
    </row>
    <row r="6783" spans="4:9" hidden="1" x14ac:dyDescent="0.45">
      <c r="D6783"/>
      <c r="E6783"/>
      <c r="F6783"/>
      <c r="G6783"/>
      <c r="H6783"/>
      <c r="I6783"/>
    </row>
    <row r="6784" spans="4:9" hidden="1" x14ac:dyDescent="0.45">
      <c r="D6784"/>
      <c r="E6784"/>
      <c r="F6784"/>
      <c r="G6784"/>
      <c r="H6784"/>
      <c r="I6784"/>
    </row>
    <row r="6785" spans="4:9" hidden="1" x14ac:dyDescent="0.45">
      <c r="D6785"/>
      <c r="E6785"/>
      <c r="F6785"/>
      <c r="G6785"/>
      <c r="H6785"/>
      <c r="I6785"/>
    </row>
    <row r="6786" spans="4:9" hidden="1" x14ac:dyDescent="0.45">
      <c r="D6786"/>
      <c r="E6786"/>
      <c r="F6786"/>
      <c r="G6786"/>
      <c r="H6786"/>
      <c r="I6786"/>
    </row>
    <row r="6787" spans="4:9" hidden="1" x14ac:dyDescent="0.45">
      <c r="D6787"/>
      <c r="E6787"/>
      <c r="F6787"/>
      <c r="G6787"/>
      <c r="H6787"/>
      <c r="I6787"/>
    </row>
    <row r="6788" spans="4:9" hidden="1" x14ac:dyDescent="0.45">
      <c r="D6788"/>
      <c r="E6788"/>
      <c r="F6788"/>
      <c r="G6788"/>
      <c r="H6788"/>
      <c r="I6788"/>
    </row>
    <row r="6789" spans="4:9" hidden="1" x14ac:dyDescent="0.45">
      <c r="D6789"/>
      <c r="E6789"/>
      <c r="F6789"/>
      <c r="G6789"/>
      <c r="H6789"/>
      <c r="I6789"/>
    </row>
    <row r="6790" spans="4:9" hidden="1" x14ac:dyDescent="0.45">
      <c r="D6790"/>
      <c r="E6790"/>
      <c r="F6790"/>
      <c r="G6790"/>
      <c r="H6790"/>
      <c r="I6790"/>
    </row>
    <row r="6791" spans="4:9" hidden="1" x14ac:dyDescent="0.45">
      <c r="D6791"/>
      <c r="E6791"/>
      <c r="F6791"/>
      <c r="G6791"/>
      <c r="H6791"/>
      <c r="I6791"/>
    </row>
    <row r="6792" spans="4:9" hidden="1" x14ac:dyDescent="0.45">
      <c r="D6792"/>
      <c r="E6792"/>
      <c r="F6792"/>
      <c r="G6792"/>
      <c r="H6792"/>
      <c r="I6792"/>
    </row>
    <row r="6793" spans="4:9" hidden="1" x14ac:dyDescent="0.45">
      <c r="D6793"/>
      <c r="E6793"/>
      <c r="F6793"/>
      <c r="G6793"/>
      <c r="H6793"/>
      <c r="I6793"/>
    </row>
    <row r="6794" spans="4:9" hidden="1" x14ac:dyDescent="0.45">
      <c r="D6794"/>
      <c r="E6794"/>
      <c r="F6794"/>
      <c r="G6794"/>
      <c r="H6794"/>
      <c r="I6794"/>
    </row>
    <row r="6795" spans="4:9" hidden="1" x14ac:dyDescent="0.45">
      <c r="D6795"/>
      <c r="E6795"/>
      <c r="F6795"/>
      <c r="G6795"/>
      <c r="H6795"/>
      <c r="I6795"/>
    </row>
    <row r="6796" spans="4:9" hidden="1" x14ac:dyDescent="0.45">
      <c r="D6796"/>
      <c r="E6796"/>
      <c r="F6796"/>
      <c r="G6796"/>
      <c r="H6796"/>
      <c r="I6796"/>
    </row>
    <row r="6797" spans="4:9" hidden="1" x14ac:dyDescent="0.45">
      <c r="D6797"/>
      <c r="E6797"/>
      <c r="F6797"/>
      <c r="G6797"/>
      <c r="H6797"/>
      <c r="I6797"/>
    </row>
    <row r="6798" spans="4:9" hidden="1" x14ac:dyDescent="0.45">
      <c r="D6798"/>
      <c r="E6798"/>
      <c r="F6798"/>
      <c r="G6798"/>
      <c r="H6798"/>
      <c r="I6798"/>
    </row>
    <row r="6799" spans="4:9" hidden="1" x14ac:dyDescent="0.45">
      <c r="D6799"/>
      <c r="E6799"/>
      <c r="F6799"/>
      <c r="G6799"/>
      <c r="H6799"/>
      <c r="I6799"/>
    </row>
    <row r="6800" spans="4:9" hidden="1" x14ac:dyDescent="0.45">
      <c r="D6800"/>
      <c r="E6800"/>
      <c r="F6800"/>
      <c r="G6800"/>
      <c r="H6800"/>
      <c r="I6800"/>
    </row>
    <row r="6801" spans="4:9" hidden="1" x14ac:dyDescent="0.45">
      <c r="D6801"/>
      <c r="E6801"/>
      <c r="F6801"/>
      <c r="G6801"/>
      <c r="H6801"/>
      <c r="I6801"/>
    </row>
    <row r="6802" spans="4:9" hidden="1" x14ac:dyDescent="0.45">
      <c r="D6802"/>
      <c r="E6802"/>
      <c r="F6802"/>
      <c r="G6802"/>
      <c r="H6802"/>
      <c r="I6802"/>
    </row>
    <row r="6803" spans="4:9" hidden="1" x14ac:dyDescent="0.45">
      <c r="D6803"/>
      <c r="E6803"/>
      <c r="F6803"/>
      <c r="G6803"/>
      <c r="H6803"/>
      <c r="I6803"/>
    </row>
    <row r="6804" spans="4:9" hidden="1" x14ac:dyDescent="0.45">
      <c r="D6804"/>
      <c r="E6804"/>
      <c r="F6804"/>
      <c r="G6804"/>
      <c r="H6804"/>
      <c r="I6804"/>
    </row>
    <row r="6805" spans="4:9" hidden="1" x14ac:dyDescent="0.45">
      <c r="D6805"/>
      <c r="E6805"/>
      <c r="F6805"/>
      <c r="G6805"/>
      <c r="H6805"/>
      <c r="I6805"/>
    </row>
    <row r="6806" spans="4:9" hidden="1" x14ac:dyDescent="0.45">
      <c r="D6806"/>
      <c r="E6806"/>
      <c r="F6806"/>
      <c r="G6806"/>
      <c r="H6806"/>
      <c r="I6806"/>
    </row>
    <row r="6807" spans="4:9" hidden="1" x14ac:dyDescent="0.45">
      <c r="D6807"/>
      <c r="E6807"/>
      <c r="F6807"/>
      <c r="G6807"/>
      <c r="H6807"/>
      <c r="I6807"/>
    </row>
    <row r="6808" spans="4:9" hidden="1" x14ac:dyDescent="0.45">
      <c r="D6808"/>
      <c r="E6808"/>
      <c r="F6808"/>
      <c r="G6808"/>
      <c r="H6808"/>
      <c r="I6808"/>
    </row>
    <row r="6809" spans="4:9" hidden="1" x14ac:dyDescent="0.45">
      <c r="D6809"/>
      <c r="E6809"/>
      <c r="F6809"/>
      <c r="G6809"/>
      <c r="H6809"/>
      <c r="I6809"/>
    </row>
    <row r="6810" spans="4:9" hidden="1" x14ac:dyDescent="0.45">
      <c r="D6810"/>
      <c r="E6810"/>
      <c r="F6810"/>
      <c r="G6810"/>
      <c r="H6810"/>
      <c r="I6810"/>
    </row>
    <row r="6811" spans="4:9" hidden="1" x14ac:dyDescent="0.45">
      <c r="D6811"/>
      <c r="E6811"/>
      <c r="F6811"/>
      <c r="G6811"/>
      <c r="H6811"/>
      <c r="I6811"/>
    </row>
    <row r="6812" spans="4:9" hidden="1" x14ac:dyDescent="0.45">
      <c r="D6812"/>
      <c r="E6812"/>
      <c r="F6812"/>
      <c r="G6812"/>
      <c r="H6812"/>
      <c r="I6812"/>
    </row>
    <row r="6813" spans="4:9" hidden="1" x14ac:dyDescent="0.45">
      <c r="D6813"/>
      <c r="E6813"/>
      <c r="F6813"/>
      <c r="G6813"/>
      <c r="H6813"/>
      <c r="I6813"/>
    </row>
    <row r="6814" spans="4:9" hidden="1" x14ac:dyDescent="0.45">
      <c r="D6814"/>
      <c r="E6814"/>
      <c r="F6814"/>
      <c r="G6814"/>
      <c r="H6814"/>
      <c r="I6814"/>
    </row>
    <row r="6815" spans="4:9" hidden="1" x14ac:dyDescent="0.45">
      <c r="D6815"/>
      <c r="E6815"/>
      <c r="F6815"/>
      <c r="G6815"/>
      <c r="H6815"/>
      <c r="I6815"/>
    </row>
    <row r="6816" spans="4:9" hidden="1" x14ac:dyDescent="0.45">
      <c r="D6816"/>
      <c r="E6816"/>
      <c r="F6816"/>
      <c r="G6816"/>
      <c r="H6816"/>
      <c r="I6816"/>
    </row>
    <row r="6817" spans="4:9" hidden="1" x14ac:dyDescent="0.45">
      <c r="D6817"/>
      <c r="E6817"/>
      <c r="F6817"/>
      <c r="G6817"/>
      <c r="H6817"/>
      <c r="I6817"/>
    </row>
    <row r="6818" spans="4:9" hidden="1" x14ac:dyDescent="0.45">
      <c r="D6818"/>
      <c r="E6818"/>
      <c r="F6818"/>
      <c r="G6818"/>
      <c r="H6818"/>
      <c r="I6818"/>
    </row>
    <row r="6819" spans="4:9" hidden="1" x14ac:dyDescent="0.45">
      <c r="D6819"/>
      <c r="E6819"/>
      <c r="F6819"/>
      <c r="G6819"/>
      <c r="H6819"/>
      <c r="I6819"/>
    </row>
    <row r="6820" spans="4:9" hidden="1" x14ac:dyDescent="0.45">
      <c r="D6820"/>
      <c r="E6820"/>
      <c r="F6820"/>
      <c r="G6820"/>
      <c r="H6820"/>
      <c r="I6820"/>
    </row>
    <row r="6821" spans="4:9" hidden="1" x14ac:dyDescent="0.45">
      <c r="D6821"/>
      <c r="E6821"/>
      <c r="F6821"/>
      <c r="G6821"/>
      <c r="H6821"/>
      <c r="I6821"/>
    </row>
    <row r="6822" spans="4:9" hidden="1" x14ac:dyDescent="0.45">
      <c r="D6822"/>
      <c r="E6822"/>
      <c r="F6822"/>
      <c r="G6822"/>
      <c r="H6822"/>
      <c r="I6822"/>
    </row>
    <row r="6823" spans="4:9" hidden="1" x14ac:dyDescent="0.45">
      <c r="D6823"/>
      <c r="E6823"/>
      <c r="F6823"/>
      <c r="G6823"/>
      <c r="H6823"/>
      <c r="I6823"/>
    </row>
    <row r="6824" spans="4:9" hidden="1" x14ac:dyDescent="0.45">
      <c r="D6824"/>
      <c r="E6824"/>
      <c r="F6824"/>
      <c r="G6824"/>
      <c r="H6824"/>
      <c r="I6824"/>
    </row>
    <row r="6825" spans="4:9" hidden="1" x14ac:dyDescent="0.45">
      <c r="D6825"/>
      <c r="E6825"/>
      <c r="F6825"/>
      <c r="G6825"/>
      <c r="H6825"/>
      <c r="I6825"/>
    </row>
    <row r="6826" spans="4:9" hidden="1" x14ac:dyDescent="0.45">
      <c r="D6826"/>
      <c r="E6826"/>
      <c r="F6826"/>
      <c r="G6826"/>
      <c r="H6826"/>
      <c r="I6826"/>
    </row>
    <row r="6827" spans="4:9" hidden="1" x14ac:dyDescent="0.45">
      <c r="D6827"/>
      <c r="E6827"/>
      <c r="F6827"/>
      <c r="G6827"/>
      <c r="H6827"/>
      <c r="I6827"/>
    </row>
    <row r="6828" spans="4:9" hidden="1" x14ac:dyDescent="0.45">
      <c r="D6828"/>
      <c r="E6828"/>
      <c r="F6828"/>
      <c r="G6828"/>
      <c r="H6828"/>
      <c r="I6828"/>
    </row>
    <row r="6829" spans="4:9" hidden="1" x14ac:dyDescent="0.45">
      <c r="D6829"/>
      <c r="E6829"/>
      <c r="F6829"/>
      <c r="G6829"/>
      <c r="H6829"/>
      <c r="I6829"/>
    </row>
    <row r="6830" spans="4:9" hidden="1" x14ac:dyDescent="0.45">
      <c r="D6830"/>
      <c r="E6830"/>
      <c r="F6830"/>
      <c r="G6830"/>
      <c r="H6830"/>
      <c r="I6830"/>
    </row>
    <row r="6831" spans="4:9" hidden="1" x14ac:dyDescent="0.45">
      <c r="D6831"/>
      <c r="E6831"/>
      <c r="F6831"/>
      <c r="G6831"/>
      <c r="H6831"/>
      <c r="I6831"/>
    </row>
    <row r="6832" spans="4:9" hidden="1" x14ac:dyDescent="0.45">
      <c r="D6832"/>
      <c r="E6832"/>
      <c r="F6832"/>
      <c r="G6832"/>
      <c r="H6832"/>
      <c r="I6832"/>
    </row>
    <row r="6833" spans="4:9" hidden="1" x14ac:dyDescent="0.45">
      <c r="D6833"/>
      <c r="E6833"/>
      <c r="F6833"/>
      <c r="G6833"/>
      <c r="H6833"/>
      <c r="I6833"/>
    </row>
    <row r="6834" spans="4:9" hidden="1" x14ac:dyDescent="0.45">
      <c r="D6834"/>
      <c r="E6834"/>
      <c r="F6834"/>
      <c r="G6834"/>
      <c r="H6834"/>
      <c r="I6834"/>
    </row>
    <row r="6835" spans="4:9" hidden="1" x14ac:dyDescent="0.45">
      <c r="D6835"/>
      <c r="E6835"/>
      <c r="F6835"/>
      <c r="G6835"/>
      <c r="H6835"/>
      <c r="I6835"/>
    </row>
    <row r="6836" spans="4:9" hidden="1" x14ac:dyDescent="0.45">
      <c r="D6836"/>
      <c r="E6836"/>
      <c r="F6836"/>
      <c r="G6836"/>
      <c r="H6836"/>
      <c r="I6836"/>
    </row>
    <row r="6837" spans="4:9" hidden="1" x14ac:dyDescent="0.45">
      <c r="D6837"/>
      <c r="E6837"/>
      <c r="F6837"/>
      <c r="G6837"/>
      <c r="H6837"/>
      <c r="I6837"/>
    </row>
    <row r="6838" spans="4:9" hidden="1" x14ac:dyDescent="0.45">
      <c r="D6838"/>
      <c r="E6838"/>
      <c r="F6838"/>
      <c r="G6838"/>
      <c r="H6838"/>
      <c r="I6838"/>
    </row>
    <row r="6839" spans="4:9" hidden="1" x14ac:dyDescent="0.45">
      <c r="D6839"/>
      <c r="E6839"/>
      <c r="F6839"/>
      <c r="G6839"/>
      <c r="H6839"/>
      <c r="I6839"/>
    </row>
    <row r="6840" spans="4:9" hidden="1" x14ac:dyDescent="0.45">
      <c r="D6840"/>
      <c r="E6840"/>
      <c r="F6840"/>
      <c r="G6840"/>
      <c r="H6840"/>
      <c r="I6840"/>
    </row>
    <row r="6841" spans="4:9" hidden="1" x14ac:dyDescent="0.45">
      <c r="D6841"/>
      <c r="E6841"/>
      <c r="F6841"/>
      <c r="G6841"/>
      <c r="H6841"/>
      <c r="I6841"/>
    </row>
    <row r="6842" spans="4:9" hidden="1" x14ac:dyDescent="0.45">
      <c r="D6842"/>
      <c r="E6842"/>
      <c r="F6842"/>
      <c r="G6842"/>
      <c r="H6842"/>
      <c r="I6842"/>
    </row>
    <row r="6843" spans="4:9" hidden="1" x14ac:dyDescent="0.45">
      <c r="D6843"/>
      <c r="E6843"/>
      <c r="F6843"/>
      <c r="G6843"/>
      <c r="H6843"/>
      <c r="I6843"/>
    </row>
    <row r="6844" spans="4:9" hidden="1" x14ac:dyDescent="0.45">
      <c r="D6844"/>
      <c r="E6844"/>
      <c r="F6844"/>
      <c r="G6844"/>
      <c r="H6844"/>
      <c r="I6844"/>
    </row>
    <row r="6845" spans="4:9" hidden="1" x14ac:dyDescent="0.45">
      <c r="D6845"/>
      <c r="E6845"/>
      <c r="F6845"/>
      <c r="G6845"/>
      <c r="H6845"/>
      <c r="I6845"/>
    </row>
    <row r="6846" spans="4:9" hidden="1" x14ac:dyDescent="0.45">
      <c r="D6846"/>
      <c r="E6846"/>
      <c r="F6846"/>
      <c r="G6846"/>
      <c r="H6846"/>
      <c r="I6846"/>
    </row>
    <row r="6847" spans="4:9" hidden="1" x14ac:dyDescent="0.45">
      <c r="D6847"/>
      <c r="E6847"/>
      <c r="F6847"/>
      <c r="G6847"/>
      <c r="H6847"/>
      <c r="I6847"/>
    </row>
    <row r="6848" spans="4:9" hidden="1" x14ac:dyDescent="0.45">
      <c r="D6848"/>
      <c r="E6848"/>
      <c r="F6848"/>
      <c r="G6848"/>
      <c r="H6848"/>
      <c r="I6848"/>
    </row>
    <row r="6849" spans="4:9" hidden="1" x14ac:dyDescent="0.45">
      <c r="D6849"/>
      <c r="E6849"/>
      <c r="F6849"/>
      <c r="G6849"/>
      <c r="H6849"/>
      <c r="I6849"/>
    </row>
    <row r="6850" spans="4:9" hidden="1" x14ac:dyDescent="0.45">
      <c r="D6850"/>
      <c r="E6850"/>
      <c r="F6850"/>
      <c r="G6850"/>
      <c r="H6850"/>
      <c r="I6850"/>
    </row>
    <row r="6851" spans="4:9" hidden="1" x14ac:dyDescent="0.45">
      <c r="D6851"/>
      <c r="E6851"/>
      <c r="F6851"/>
      <c r="G6851"/>
      <c r="H6851"/>
      <c r="I6851"/>
    </row>
    <row r="6852" spans="4:9" hidden="1" x14ac:dyDescent="0.45">
      <c r="D6852"/>
      <c r="E6852"/>
      <c r="F6852"/>
      <c r="G6852"/>
      <c r="H6852"/>
      <c r="I6852"/>
    </row>
    <row r="6853" spans="4:9" hidden="1" x14ac:dyDescent="0.45">
      <c r="D6853"/>
      <c r="E6853"/>
      <c r="F6853"/>
      <c r="G6853"/>
      <c r="H6853"/>
      <c r="I6853"/>
    </row>
    <row r="6854" spans="4:9" hidden="1" x14ac:dyDescent="0.45">
      <c r="D6854"/>
      <c r="E6854"/>
      <c r="F6854"/>
      <c r="G6854"/>
      <c r="H6854"/>
      <c r="I6854"/>
    </row>
    <row r="6855" spans="4:9" hidden="1" x14ac:dyDescent="0.45">
      <c r="D6855"/>
      <c r="E6855"/>
      <c r="F6855"/>
      <c r="G6855"/>
      <c r="H6855"/>
      <c r="I6855"/>
    </row>
    <row r="6856" spans="4:9" hidden="1" x14ac:dyDescent="0.45">
      <c r="D6856"/>
      <c r="E6856"/>
      <c r="F6856"/>
      <c r="G6856"/>
      <c r="H6856"/>
      <c r="I6856"/>
    </row>
    <row r="6857" spans="4:9" hidden="1" x14ac:dyDescent="0.45">
      <c r="D6857"/>
      <c r="E6857"/>
      <c r="F6857"/>
      <c r="G6857"/>
      <c r="H6857"/>
      <c r="I6857"/>
    </row>
    <row r="6858" spans="4:9" hidden="1" x14ac:dyDescent="0.45">
      <c r="D6858"/>
      <c r="E6858"/>
      <c r="F6858"/>
      <c r="G6858"/>
      <c r="H6858"/>
      <c r="I6858"/>
    </row>
    <row r="6859" spans="4:9" hidden="1" x14ac:dyDescent="0.45">
      <c r="D6859"/>
      <c r="E6859"/>
      <c r="F6859"/>
      <c r="G6859"/>
      <c r="H6859"/>
      <c r="I6859"/>
    </row>
    <row r="6860" spans="4:9" hidden="1" x14ac:dyDescent="0.45">
      <c r="D6860"/>
      <c r="E6860"/>
      <c r="F6860"/>
      <c r="G6860"/>
      <c r="H6860"/>
      <c r="I6860"/>
    </row>
    <row r="6861" spans="4:9" hidden="1" x14ac:dyDescent="0.45">
      <c r="D6861"/>
      <c r="E6861"/>
      <c r="F6861"/>
      <c r="G6861"/>
      <c r="H6861"/>
      <c r="I6861"/>
    </row>
    <row r="6862" spans="4:9" hidden="1" x14ac:dyDescent="0.45">
      <c r="D6862"/>
      <c r="E6862"/>
      <c r="F6862"/>
      <c r="G6862"/>
      <c r="H6862"/>
      <c r="I6862"/>
    </row>
    <row r="6863" spans="4:9" hidden="1" x14ac:dyDescent="0.45">
      <c r="D6863"/>
      <c r="E6863"/>
      <c r="F6863"/>
      <c r="G6863"/>
      <c r="H6863"/>
      <c r="I6863"/>
    </row>
    <row r="6864" spans="4:9" hidden="1" x14ac:dyDescent="0.45">
      <c r="D6864"/>
      <c r="E6864"/>
      <c r="F6864"/>
      <c r="G6864"/>
      <c r="H6864"/>
      <c r="I6864"/>
    </row>
    <row r="6865" spans="4:9" hidden="1" x14ac:dyDescent="0.45">
      <c r="D6865"/>
      <c r="E6865"/>
      <c r="F6865"/>
      <c r="G6865"/>
      <c r="H6865"/>
      <c r="I6865"/>
    </row>
    <row r="6866" spans="4:9" hidden="1" x14ac:dyDescent="0.45">
      <c r="D6866"/>
      <c r="E6866"/>
      <c r="F6866"/>
      <c r="G6866"/>
      <c r="H6866"/>
      <c r="I6866"/>
    </row>
    <row r="6867" spans="4:9" hidden="1" x14ac:dyDescent="0.45">
      <c r="D6867"/>
      <c r="E6867"/>
      <c r="F6867"/>
      <c r="G6867"/>
      <c r="H6867"/>
      <c r="I6867"/>
    </row>
    <row r="6868" spans="4:9" hidden="1" x14ac:dyDescent="0.45">
      <c r="D6868"/>
      <c r="E6868"/>
      <c r="F6868"/>
      <c r="G6868"/>
      <c r="H6868"/>
      <c r="I6868"/>
    </row>
    <row r="6869" spans="4:9" hidden="1" x14ac:dyDescent="0.45">
      <c r="D6869"/>
      <c r="E6869"/>
      <c r="F6869"/>
      <c r="G6869"/>
      <c r="H6869"/>
      <c r="I6869"/>
    </row>
    <row r="6870" spans="4:9" hidden="1" x14ac:dyDescent="0.45">
      <c r="D6870"/>
      <c r="E6870"/>
      <c r="F6870"/>
      <c r="G6870"/>
      <c r="H6870"/>
      <c r="I6870"/>
    </row>
    <row r="6871" spans="4:9" hidden="1" x14ac:dyDescent="0.45">
      <c r="D6871"/>
      <c r="E6871"/>
      <c r="F6871"/>
      <c r="G6871"/>
      <c r="H6871"/>
      <c r="I6871"/>
    </row>
    <row r="6872" spans="4:9" hidden="1" x14ac:dyDescent="0.45">
      <c r="D6872"/>
      <c r="E6872"/>
      <c r="F6872"/>
      <c r="G6872"/>
      <c r="H6872"/>
      <c r="I6872"/>
    </row>
    <row r="6873" spans="4:9" hidden="1" x14ac:dyDescent="0.45">
      <c r="D6873"/>
      <c r="E6873"/>
      <c r="F6873"/>
      <c r="G6873"/>
      <c r="H6873"/>
      <c r="I6873"/>
    </row>
    <row r="6874" spans="4:9" hidden="1" x14ac:dyDescent="0.45">
      <c r="D6874"/>
      <c r="E6874"/>
      <c r="F6874"/>
      <c r="G6874"/>
      <c r="H6874"/>
      <c r="I6874"/>
    </row>
    <row r="6875" spans="4:9" hidden="1" x14ac:dyDescent="0.45">
      <c r="D6875"/>
      <c r="E6875"/>
      <c r="F6875"/>
      <c r="G6875"/>
      <c r="H6875"/>
      <c r="I6875"/>
    </row>
    <row r="6876" spans="4:9" hidden="1" x14ac:dyDescent="0.45">
      <c r="D6876"/>
      <c r="E6876"/>
      <c r="F6876"/>
      <c r="G6876"/>
      <c r="H6876"/>
      <c r="I6876"/>
    </row>
    <row r="6877" spans="4:9" hidden="1" x14ac:dyDescent="0.45">
      <c r="D6877"/>
      <c r="E6877"/>
      <c r="F6877"/>
      <c r="G6877"/>
      <c r="H6877"/>
      <c r="I6877"/>
    </row>
    <row r="6878" spans="4:9" hidden="1" x14ac:dyDescent="0.45">
      <c r="D6878"/>
      <c r="E6878"/>
      <c r="F6878"/>
      <c r="G6878"/>
      <c r="H6878"/>
      <c r="I6878"/>
    </row>
    <row r="6879" spans="4:9" hidden="1" x14ac:dyDescent="0.45">
      <c r="D6879"/>
      <c r="E6879"/>
      <c r="F6879"/>
      <c r="G6879"/>
      <c r="H6879"/>
      <c r="I6879"/>
    </row>
    <row r="6880" spans="4:9" hidden="1" x14ac:dyDescent="0.45">
      <c r="D6880"/>
      <c r="E6880"/>
      <c r="F6880"/>
      <c r="G6880"/>
      <c r="H6880"/>
      <c r="I6880"/>
    </row>
    <row r="6881" spans="4:9" hidden="1" x14ac:dyDescent="0.45">
      <c r="D6881"/>
      <c r="E6881"/>
      <c r="F6881"/>
      <c r="G6881"/>
      <c r="H6881"/>
      <c r="I6881"/>
    </row>
    <row r="6882" spans="4:9" hidden="1" x14ac:dyDescent="0.45">
      <c r="D6882"/>
      <c r="E6882"/>
      <c r="F6882"/>
      <c r="G6882"/>
      <c r="H6882"/>
      <c r="I6882"/>
    </row>
    <row r="6883" spans="4:9" hidden="1" x14ac:dyDescent="0.45">
      <c r="D6883"/>
      <c r="E6883"/>
      <c r="F6883"/>
      <c r="G6883"/>
      <c r="H6883"/>
      <c r="I6883"/>
    </row>
    <row r="6884" spans="4:9" hidden="1" x14ac:dyDescent="0.45">
      <c r="D6884"/>
      <c r="E6884"/>
      <c r="F6884"/>
      <c r="G6884"/>
      <c r="H6884"/>
      <c r="I6884"/>
    </row>
    <row r="6885" spans="4:9" hidden="1" x14ac:dyDescent="0.45">
      <c r="D6885"/>
      <c r="E6885"/>
      <c r="F6885"/>
      <c r="G6885"/>
      <c r="H6885"/>
      <c r="I6885"/>
    </row>
    <row r="6886" spans="4:9" hidden="1" x14ac:dyDescent="0.45">
      <c r="D6886"/>
      <c r="E6886"/>
      <c r="F6886"/>
      <c r="G6886"/>
      <c r="H6886"/>
      <c r="I6886"/>
    </row>
    <row r="6887" spans="4:9" hidden="1" x14ac:dyDescent="0.45">
      <c r="D6887"/>
      <c r="E6887"/>
      <c r="F6887"/>
      <c r="G6887"/>
      <c r="H6887"/>
      <c r="I6887"/>
    </row>
    <row r="6888" spans="4:9" hidden="1" x14ac:dyDescent="0.45">
      <c r="D6888"/>
      <c r="E6888"/>
      <c r="F6888"/>
      <c r="G6888"/>
      <c r="H6888"/>
      <c r="I6888"/>
    </row>
    <row r="6889" spans="4:9" hidden="1" x14ac:dyDescent="0.45">
      <c r="D6889"/>
      <c r="E6889"/>
      <c r="F6889"/>
      <c r="G6889"/>
      <c r="H6889"/>
      <c r="I6889"/>
    </row>
    <row r="6890" spans="4:9" hidden="1" x14ac:dyDescent="0.45">
      <c r="D6890"/>
      <c r="E6890"/>
      <c r="F6890"/>
      <c r="G6890"/>
      <c r="H6890"/>
      <c r="I6890"/>
    </row>
    <row r="6891" spans="4:9" hidden="1" x14ac:dyDescent="0.45">
      <c r="D6891"/>
      <c r="E6891"/>
      <c r="F6891"/>
      <c r="G6891"/>
      <c r="H6891"/>
      <c r="I6891"/>
    </row>
    <row r="6892" spans="4:9" hidden="1" x14ac:dyDescent="0.45">
      <c r="D6892"/>
      <c r="E6892"/>
      <c r="F6892"/>
      <c r="G6892"/>
      <c r="H6892"/>
      <c r="I6892"/>
    </row>
    <row r="6893" spans="4:9" hidden="1" x14ac:dyDescent="0.45">
      <c r="D6893"/>
      <c r="E6893"/>
      <c r="F6893"/>
      <c r="G6893"/>
      <c r="H6893"/>
      <c r="I6893"/>
    </row>
    <row r="6894" spans="4:9" hidden="1" x14ac:dyDescent="0.45">
      <c r="D6894"/>
      <c r="E6894"/>
      <c r="F6894"/>
      <c r="G6894"/>
      <c r="H6894"/>
      <c r="I6894"/>
    </row>
    <row r="6895" spans="4:9" hidden="1" x14ac:dyDescent="0.45">
      <c r="D6895"/>
      <c r="E6895"/>
      <c r="F6895"/>
      <c r="G6895"/>
      <c r="H6895"/>
      <c r="I6895"/>
    </row>
    <row r="6896" spans="4:9" hidden="1" x14ac:dyDescent="0.45">
      <c r="D6896"/>
      <c r="E6896"/>
      <c r="F6896"/>
      <c r="G6896"/>
      <c r="H6896"/>
      <c r="I6896"/>
    </row>
    <row r="6897" spans="4:9" hidden="1" x14ac:dyDescent="0.45">
      <c r="D6897"/>
      <c r="E6897"/>
      <c r="F6897"/>
      <c r="G6897"/>
      <c r="H6897"/>
      <c r="I6897"/>
    </row>
    <row r="6898" spans="4:9" hidden="1" x14ac:dyDescent="0.45">
      <c r="D6898"/>
      <c r="E6898"/>
      <c r="F6898"/>
      <c r="G6898"/>
      <c r="H6898"/>
      <c r="I6898"/>
    </row>
    <row r="6899" spans="4:9" hidden="1" x14ac:dyDescent="0.45">
      <c r="D6899"/>
      <c r="E6899"/>
      <c r="F6899"/>
      <c r="G6899"/>
      <c r="H6899"/>
      <c r="I6899"/>
    </row>
    <row r="6900" spans="4:9" hidden="1" x14ac:dyDescent="0.45">
      <c r="D6900"/>
      <c r="E6900"/>
      <c r="F6900"/>
      <c r="G6900"/>
      <c r="H6900"/>
      <c r="I6900"/>
    </row>
    <row r="6901" spans="4:9" hidden="1" x14ac:dyDescent="0.45">
      <c r="D6901"/>
      <c r="E6901"/>
      <c r="F6901"/>
      <c r="G6901"/>
      <c r="H6901"/>
      <c r="I6901"/>
    </row>
    <row r="6902" spans="4:9" hidden="1" x14ac:dyDescent="0.45">
      <c r="D6902"/>
      <c r="E6902"/>
      <c r="F6902"/>
      <c r="G6902"/>
      <c r="H6902"/>
      <c r="I6902"/>
    </row>
    <row r="6903" spans="4:9" hidden="1" x14ac:dyDescent="0.45">
      <c r="D6903"/>
      <c r="E6903"/>
      <c r="F6903"/>
      <c r="G6903"/>
      <c r="H6903"/>
      <c r="I6903"/>
    </row>
    <row r="6904" spans="4:9" hidden="1" x14ac:dyDescent="0.45">
      <c r="D6904"/>
      <c r="E6904"/>
      <c r="F6904"/>
      <c r="G6904"/>
      <c r="H6904"/>
      <c r="I6904"/>
    </row>
    <row r="6905" spans="4:9" hidden="1" x14ac:dyDescent="0.45">
      <c r="D6905"/>
      <c r="E6905"/>
      <c r="F6905"/>
      <c r="G6905"/>
      <c r="H6905"/>
      <c r="I6905"/>
    </row>
    <row r="6906" spans="4:9" hidden="1" x14ac:dyDescent="0.45">
      <c r="D6906"/>
      <c r="E6906"/>
      <c r="F6906"/>
      <c r="G6906"/>
      <c r="H6906"/>
      <c r="I6906"/>
    </row>
    <row r="6907" spans="4:9" hidden="1" x14ac:dyDescent="0.45">
      <c r="D6907"/>
      <c r="E6907"/>
      <c r="F6907"/>
      <c r="G6907"/>
      <c r="H6907"/>
      <c r="I6907"/>
    </row>
    <row r="6908" spans="4:9" hidden="1" x14ac:dyDescent="0.45">
      <c r="D6908"/>
      <c r="E6908"/>
      <c r="F6908"/>
      <c r="G6908"/>
      <c r="H6908"/>
      <c r="I6908"/>
    </row>
    <row r="6909" spans="4:9" hidden="1" x14ac:dyDescent="0.45">
      <c r="D6909"/>
      <c r="E6909"/>
      <c r="F6909"/>
      <c r="G6909"/>
      <c r="H6909"/>
      <c r="I6909"/>
    </row>
    <row r="6910" spans="4:9" hidden="1" x14ac:dyDescent="0.45">
      <c r="D6910"/>
      <c r="E6910"/>
      <c r="F6910"/>
      <c r="G6910"/>
      <c r="H6910"/>
      <c r="I6910"/>
    </row>
    <row r="6911" spans="4:9" hidden="1" x14ac:dyDescent="0.45">
      <c r="D6911"/>
      <c r="E6911"/>
      <c r="F6911"/>
      <c r="G6911"/>
      <c r="H6911"/>
      <c r="I6911"/>
    </row>
    <row r="6912" spans="4:9" hidden="1" x14ac:dyDescent="0.45">
      <c r="D6912"/>
      <c r="E6912"/>
      <c r="F6912"/>
      <c r="G6912"/>
      <c r="H6912"/>
      <c r="I6912"/>
    </row>
    <row r="6913" spans="4:9" hidden="1" x14ac:dyDescent="0.45">
      <c r="D6913"/>
      <c r="E6913"/>
      <c r="F6913"/>
      <c r="G6913"/>
      <c r="H6913"/>
      <c r="I6913"/>
    </row>
    <row r="6914" spans="4:9" hidden="1" x14ac:dyDescent="0.45">
      <c r="D6914"/>
      <c r="E6914"/>
      <c r="F6914"/>
      <c r="G6914"/>
      <c r="H6914"/>
      <c r="I6914"/>
    </row>
    <row r="6915" spans="4:9" hidden="1" x14ac:dyDescent="0.45">
      <c r="D6915"/>
      <c r="E6915"/>
      <c r="F6915"/>
      <c r="G6915"/>
      <c r="H6915"/>
      <c r="I6915"/>
    </row>
    <row r="6916" spans="4:9" hidden="1" x14ac:dyDescent="0.45">
      <c r="D6916"/>
      <c r="E6916"/>
      <c r="F6916"/>
      <c r="G6916"/>
      <c r="H6916"/>
      <c r="I6916"/>
    </row>
    <row r="6917" spans="4:9" hidden="1" x14ac:dyDescent="0.45">
      <c r="D6917"/>
      <c r="E6917"/>
      <c r="F6917"/>
      <c r="G6917"/>
      <c r="H6917"/>
      <c r="I6917"/>
    </row>
    <row r="6918" spans="4:9" hidden="1" x14ac:dyDescent="0.45">
      <c r="D6918"/>
      <c r="E6918"/>
      <c r="F6918"/>
      <c r="G6918"/>
      <c r="H6918"/>
      <c r="I6918"/>
    </row>
    <row r="6919" spans="4:9" hidden="1" x14ac:dyDescent="0.45">
      <c r="D6919"/>
      <c r="E6919"/>
      <c r="F6919"/>
      <c r="G6919"/>
      <c r="H6919"/>
      <c r="I6919"/>
    </row>
    <row r="6920" spans="4:9" hidden="1" x14ac:dyDescent="0.45">
      <c r="D6920"/>
      <c r="E6920"/>
      <c r="F6920"/>
      <c r="G6920"/>
      <c r="H6920"/>
      <c r="I6920"/>
    </row>
    <row r="6921" spans="4:9" hidden="1" x14ac:dyDescent="0.45">
      <c r="D6921"/>
      <c r="E6921"/>
      <c r="F6921"/>
      <c r="G6921"/>
      <c r="H6921"/>
      <c r="I6921"/>
    </row>
    <row r="6922" spans="4:9" hidden="1" x14ac:dyDescent="0.45">
      <c r="D6922"/>
      <c r="E6922"/>
      <c r="F6922"/>
      <c r="G6922"/>
      <c r="H6922"/>
      <c r="I6922"/>
    </row>
    <row r="6923" spans="4:9" hidden="1" x14ac:dyDescent="0.45">
      <c r="D6923"/>
      <c r="E6923"/>
      <c r="F6923"/>
      <c r="G6923"/>
      <c r="H6923"/>
      <c r="I6923"/>
    </row>
    <row r="6924" spans="4:9" hidden="1" x14ac:dyDescent="0.45">
      <c r="D6924"/>
      <c r="E6924"/>
      <c r="F6924"/>
      <c r="G6924"/>
      <c r="H6924"/>
      <c r="I6924"/>
    </row>
    <row r="6925" spans="4:9" hidden="1" x14ac:dyDescent="0.45">
      <c r="D6925"/>
      <c r="E6925"/>
      <c r="F6925"/>
      <c r="G6925"/>
      <c r="H6925"/>
      <c r="I6925"/>
    </row>
    <row r="6926" spans="4:9" hidden="1" x14ac:dyDescent="0.45">
      <c r="D6926"/>
      <c r="E6926"/>
      <c r="F6926"/>
      <c r="G6926"/>
      <c r="H6926"/>
      <c r="I6926"/>
    </row>
    <row r="6927" spans="4:9" hidden="1" x14ac:dyDescent="0.45">
      <c r="D6927"/>
      <c r="E6927"/>
      <c r="F6927"/>
      <c r="G6927"/>
      <c r="H6927"/>
      <c r="I6927"/>
    </row>
    <row r="6928" spans="4:9" hidden="1" x14ac:dyDescent="0.45">
      <c r="D6928"/>
      <c r="E6928"/>
      <c r="F6928"/>
      <c r="G6928"/>
      <c r="H6928"/>
      <c r="I6928"/>
    </row>
    <row r="6929" spans="4:9" hidden="1" x14ac:dyDescent="0.45">
      <c r="D6929"/>
      <c r="E6929"/>
      <c r="F6929"/>
      <c r="G6929"/>
      <c r="H6929"/>
      <c r="I6929"/>
    </row>
    <row r="6930" spans="4:9" hidden="1" x14ac:dyDescent="0.45">
      <c r="D6930"/>
      <c r="E6930"/>
      <c r="F6930"/>
      <c r="G6930"/>
      <c r="H6930"/>
      <c r="I6930"/>
    </row>
    <row r="6931" spans="4:9" hidden="1" x14ac:dyDescent="0.45">
      <c r="D6931"/>
      <c r="E6931"/>
      <c r="F6931"/>
      <c r="G6931"/>
      <c r="H6931"/>
      <c r="I6931"/>
    </row>
    <row r="6932" spans="4:9" hidden="1" x14ac:dyDescent="0.45">
      <c r="D6932"/>
      <c r="E6932"/>
      <c r="F6932"/>
      <c r="G6932"/>
      <c r="H6932"/>
      <c r="I6932"/>
    </row>
    <row r="6933" spans="4:9" hidden="1" x14ac:dyDescent="0.45">
      <c r="D6933"/>
      <c r="E6933"/>
      <c r="F6933"/>
      <c r="G6933"/>
      <c r="H6933"/>
      <c r="I6933"/>
    </row>
    <row r="6934" spans="4:9" hidden="1" x14ac:dyDescent="0.45">
      <c r="D6934"/>
      <c r="E6934"/>
      <c r="F6934"/>
      <c r="G6934"/>
      <c r="H6934"/>
      <c r="I6934"/>
    </row>
    <row r="6935" spans="4:9" hidden="1" x14ac:dyDescent="0.45">
      <c r="D6935"/>
      <c r="E6935"/>
      <c r="F6935"/>
      <c r="G6935"/>
      <c r="H6935"/>
      <c r="I6935"/>
    </row>
    <row r="6936" spans="4:9" hidden="1" x14ac:dyDescent="0.45">
      <c r="D6936"/>
      <c r="E6936"/>
      <c r="F6936"/>
      <c r="G6936"/>
      <c r="H6936"/>
      <c r="I6936"/>
    </row>
    <row r="6937" spans="4:9" hidden="1" x14ac:dyDescent="0.45">
      <c r="D6937"/>
      <c r="E6937"/>
      <c r="F6937"/>
      <c r="G6937"/>
      <c r="H6937"/>
      <c r="I6937"/>
    </row>
    <row r="6938" spans="4:9" hidden="1" x14ac:dyDescent="0.45">
      <c r="D6938"/>
      <c r="E6938"/>
      <c r="F6938"/>
      <c r="G6938"/>
      <c r="H6938"/>
      <c r="I6938"/>
    </row>
    <row r="6939" spans="4:9" hidden="1" x14ac:dyDescent="0.45">
      <c r="D6939"/>
      <c r="E6939"/>
      <c r="F6939"/>
      <c r="G6939"/>
      <c r="H6939"/>
      <c r="I6939"/>
    </row>
    <row r="6940" spans="4:9" hidden="1" x14ac:dyDescent="0.45">
      <c r="D6940"/>
      <c r="E6940"/>
      <c r="F6940"/>
      <c r="G6940"/>
      <c r="H6940"/>
      <c r="I6940"/>
    </row>
    <row r="6941" spans="4:9" hidden="1" x14ac:dyDescent="0.45">
      <c r="D6941"/>
      <c r="E6941"/>
      <c r="F6941"/>
      <c r="G6941"/>
      <c r="H6941"/>
      <c r="I6941"/>
    </row>
    <row r="6942" spans="4:9" hidden="1" x14ac:dyDescent="0.45">
      <c r="D6942"/>
      <c r="E6942"/>
      <c r="F6942"/>
      <c r="G6942"/>
      <c r="H6942"/>
      <c r="I6942"/>
    </row>
    <row r="6943" spans="4:9" hidden="1" x14ac:dyDescent="0.45">
      <c r="D6943"/>
      <c r="E6943"/>
      <c r="F6943"/>
      <c r="G6943"/>
      <c r="H6943"/>
      <c r="I6943"/>
    </row>
    <row r="6944" spans="4:9" hidden="1" x14ac:dyDescent="0.45">
      <c r="D6944"/>
      <c r="E6944"/>
      <c r="F6944"/>
      <c r="G6944"/>
      <c r="H6944"/>
      <c r="I6944"/>
    </row>
    <row r="6945" spans="4:9" hidden="1" x14ac:dyDescent="0.45">
      <c r="D6945"/>
      <c r="E6945"/>
      <c r="F6945"/>
      <c r="G6945"/>
      <c r="H6945"/>
      <c r="I6945"/>
    </row>
    <row r="6946" spans="4:9" hidden="1" x14ac:dyDescent="0.45">
      <c r="D6946"/>
      <c r="E6946"/>
      <c r="F6946"/>
      <c r="G6946"/>
      <c r="H6946"/>
      <c r="I6946"/>
    </row>
    <row r="6947" spans="4:9" hidden="1" x14ac:dyDescent="0.45">
      <c r="D6947"/>
      <c r="E6947"/>
      <c r="F6947"/>
      <c r="G6947"/>
      <c r="H6947"/>
      <c r="I6947"/>
    </row>
    <row r="6948" spans="4:9" hidden="1" x14ac:dyDescent="0.45">
      <c r="D6948"/>
      <c r="E6948"/>
      <c r="F6948"/>
      <c r="G6948"/>
      <c r="H6948"/>
      <c r="I6948"/>
    </row>
    <row r="6949" spans="4:9" hidden="1" x14ac:dyDescent="0.45">
      <c r="D6949"/>
      <c r="E6949"/>
      <c r="F6949"/>
      <c r="G6949"/>
      <c r="H6949"/>
      <c r="I6949"/>
    </row>
    <row r="6950" spans="4:9" hidden="1" x14ac:dyDescent="0.45">
      <c r="D6950"/>
      <c r="E6950"/>
      <c r="F6950"/>
      <c r="G6950"/>
      <c r="H6950"/>
      <c r="I6950"/>
    </row>
    <row r="6951" spans="4:9" hidden="1" x14ac:dyDescent="0.45">
      <c r="D6951"/>
      <c r="E6951"/>
      <c r="F6951"/>
      <c r="G6951"/>
      <c r="H6951"/>
      <c r="I6951"/>
    </row>
    <row r="6952" spans="4:9" hidden="1" x14ac:dyDescent="0.45">
      <c r="D6952"/>
      <c r="E6952"/>
      <c r="F6952"/>
      <c r="G6952"/>
      <c r="H6952"/>
      <c r="I6952"/>
    </row>
    <row r="6953" spans="4:9" hidden="1" x14ac:dyDescent="0.45">
      <c r="D6953"/>
      <c r="E6953"/>
      <c r="F6953"/>
      <c r="G6953"/>
      <c r="H6953"/>
      <c r="I6953"/>
    </row>
    <row r="6954" spans="4:9" hidden="1" x14ac:dyDescent="0.45">
      <c r="D6954"/>
      <c r="E6954"/>
      <c r="F6954"/>
      <c r="G6954"/>
      <c r="H6954"/>
      <c r="I6954"/>
    </row>
    <row r="6955" spans="4:9" hidden="1" x14ac:dyDescent="0.45">
      <c r="D6955"/>
      <c r="E6955"/>
      <c r="F6955"/>
      <c r="G6955"/>
      <c r="H6955"/>
      <c r="I6955"/>
    </row>
    <row r="6956" spans="4:9" hidden="1" x14ac:dyDescent="0.45">
      <c r="D6956"/>
      <c r="E6956"/>
      <c r="F6956"/>
      <c r="G6956"/>
      <c r="H6956"/>
      <c r="I6956"/>
    </row>
    <row r="6957" spans="4:9" hidden="1" x14ac:dyDescent="0.45">
      <c r="D6957"/>
      <c r="E6957"/>
      <c r="F6957"/>
      <c r="G6957"/>
      <c r="H6957"/>
      <c r="I6957"/>
    </row>
    <row r="6958" spans="4:9" hidden="1" x14ac:dyDescent="0.45">
      <c r="D6958"/>
      <c r="E6958"/>
      <c r="F6958"/>
      <c r="G6958"/>
      <c r="H6958"/>
      <c r="I6958"/>
    </row>
    <row r="6959" spans="4:9" hidden="1" x14ac:dyDescent="0.45">
      <c r="D6959"/>
      <c r="E6959"/>
      <c r="F6959"/>
      <c r="G6959"/>
      <c r="H6959"/>
      <c r="I6959"/>
    </row>
    <row r="6960" spans="4:9" hidden="1" x14ac:dyDescent="0.45">
      <c r="D6960"/>
      <c r="E6960"/>
      <c r="F6960"/>
      <c r="G6960"/>
      <c r="H6960"/>
      <c r="I6960"/>
    </row>
    <row r="6961" spans="4:9" hidden="1" x14ac:dyDescent="0.45">
      <c r="D6961"/>
      <c r="E6961"/>
      <c r="F6961"/>
      <c r="G6961"/>
      <c r="H6961"/>
      <c r="I6961"/>
    </row>
    <row r="6962" spans="4:9" hidden="1" x14ac:dyDescent="0.45">
      <c r="D6962"/>
      <c r="E6962"/>
      <c r="F6962"/>
      <c r="G6962"/>
      <c r="H6962"/>
      <c r="I6962"/>
    </row>
    <row r="6963" spans="4:9" hidden="1" x14ac:dyDescent="0.45">
      <c r="D6963"/>
      <c r="E6963"/>
      <c r="F6963"/>
      <c r="G6963"/>
      <c r="H6963"/>
      <c r="I6963"/>
    </row>
    <row r="6964" spans="4:9" hidden="1" x14ac:dyDescent="0.45">
      <c r="D6964"/>
      <c r="E6964"/>
      <c r="F6964"/>
      <c r="G6964"/>
      <c r="H6964"/>
      <c r="I6964"/>
    </row>
    <row r="6965" spans="4:9" hidden="1" x14ac:dyDescent="0.45">
      <c r="D6965"/>
      <c r="E6965"/>
      <c r="F6965"/>
      <c r="G6965"/>
      <c r="H6965"/>
      <c r="I6965"/>
    </row>
    <row r="6966" spans="4:9" hidden="1" x14ac:dyDescent="0.45">
      <c r="D6966"/>
      <c r="E6966"/>
      <c r="F6966"/>
      <c r="G6966"/>
      <c r="H6966"/>
      <c r="I6966"/>
    </row>
    <row r="6967" spans="4:9" hidden="1" x14ac:dyDescent="0.45">
      <c r="D6967"/>
      <c r="E6967"/>
      <c r="F6967"/>
      <c r="G6967"/>
      <c r="H6967"/>
      <c r="I6967"/>
    </row>
    <row r="6968" spans="4:9" hidden="1" x14ac:dyDescent="0.45">
      <c r="D6968"/>
      <c r="E6968"/>
      <c r="F6968"/>
      <c r="G6968"/>
      <c r="H6968"/>
      <c r="I6968"/>
    </row>
    <row r="6969" spans="4:9" hidden="1" x14ac:dyDescent="0.45">
      <c r="D6969"/>
      <c r="E6969"/>
      <c r="F6969"/>
      <c r="G6969"/>
      <c r="H6969"/>
      <c r="I6969"/>
    </row>
    <row r="6970" spans="4:9" hidden="1" x14ac:dyDescent="0.45">
      <c r="D6970"/>
      <c r="E6970"/>
      <c r="F6970"/>
      <c r="G6970"/>
      <c r="H6970"/>
      <c r="I6970"/>
    </row>
    <row r="6971" spans="4:9" hidden="1" x14ac:dyDescent="0.45">
      <c r="D6971"/>
      <c r="E6971"/>
      <c r="F6971"/>
      <c r="G6971"/>
      <c r="H6971"/>
      <c r="I6971"/>
    </row>
    <row r="6972" spans="4:9" hidden="1" x14ac:dyDescent="0.45">
      <c r="D6972"/>
      <c r="E6972"/>
      <c r="F6972"/>
      <c r="G6972"/>
      <c r="H6972"/>
      <c r="I6972"/>
    </row>
    <row r="6973" spans="4:9" hidden="1" x14ac:dyDescent="0.45">
      <c r="D6973"/>
      <c r="E6973"/>
      <c r="F6973"/>
      <c r="G6973"/>
      <c r="H6973"/>
      <c r="I6973"/>
    </row>
    <row r="6974" spans="4:9" hidden="1" x14ac:dyDescent="0.45">
      <c r="D6974"/>
      <c r="E6974"/>
      <c r="F6974"/>
      <c r="G6974"/>
      <c r="H6974"/>
      <c r="I6974"/>
    </row>
    <row r="6975" spans="4:9" hidden="1" x14ac:dyDescent="0.45">
      <c r="D6975"/>
      <c r="E6975"/>
      <c r="F6975"/>
      <c r="G6975"/>
      <c r="H6975"/>
      <c r="I6975"/>
    </row>
    <row r="6976" spans="4:9" hidden="1" x14ac:dyDescent="0.45">
      <c r="D6976"/>
      <c r="E6976"/>
      <c r="F6976"/>
      <c r="G6976"/>
      <c r="H6976"/>
      <c r="I6976"/>
    </row>
    <row r="6977" spans="4:9" hidden="1" x14ac:dyDescent="0.45">
      <c r="D6977"/>
      <c r="E6977"/>
      <c r="F6977"/>
      <c r="G6977"/>
      <c r="H6977"/>
      <c r="I6977"/>
    </row>
    <row r="6978" spans="4:9" hidden="1" x14ac:dyDescent="0.45">
      <c r="D6978"/>
      <c r="E6978"/>
      <c r="F6978"/>
      <c r="G6978"/>
      <c r="H6978"/>
      <c r="I6978"/>
    </row>
    <row r="6979" spans="4:9" hidden="1" x14ac:dyDescent="0.45">
      <c r="D6979"/>
      <c r="E6979"/>
      <c r="F6979"/>
      <c r="G6979"/>
      <c r="H6979"/>
      <c r="I6979"/>
    </row>
    <row r="6980" spans="4:9" hidden="1" x14ac:dyDescent="0.45">
      <c r="D6980"/>
      <c r="E6980"/>
      <c r="F6980"/>
      <c r="G6980"/>
      <c r="H6980"/>
      <c r="I6980"/>
    </row>
    <row r="6981" spans="4:9" hidden="1" x14ac:dyDescent="0.45">
      <c r="D6981"/>
      <c r="E6981"/>
      <c r="F6981"/>
      <c r="G6981"/>
      <c r="H6981"/>
      <c r="I6981"/>
    </row>
    <row r="6982" spans="4:9" hidden="1" x14ac:dyDescent="0.45">
      <c r="D6982"/>
      <c r="E6982"/>
      <c r="F6982"/>
      <c r="G6982"/>
      <c r="H6982"/>
      <c r="I6982"/>
    </row>
    <row r="6983" spans="4:9" hidden="1" x14ac:dyDescent="0.45">
      <c r="D6983"/>
      <c r="E6983"/>
      <c r="F6983"/>
      <c r="G6983"/>
      <c r="H6983"/>
      <c r="I6983"/>
    </row>
    <row r="6984" spans="4:9" hidden="1" x14ac:dyDescent="0.45">
      <c r="D6984"/>
      <c r="E6984"/>
      <c r="F6984"/>
      <c r="G6984"/>
      <c r="H6984"/>
      <c r="I6984"/>
    </row>
    <row r="6985" spans="4:9" hidden="1" x14ac:dyDescent="0.45">
      <c r="D6985"/>
      <c r="E6985"/>
      <c r="F6985"/>
      <c r="G6985"/>
      <c r="H6985"/>
      <c r="I6985"/>
    </row>
    <row r="6986" spans="4:9" hidden="1" x14ac:dyDescent="0.45">
      <c r="D6986"/>
      <c r="E6986"/>
      <c r="F6986"/>
      <c r="G6986"/>
      <c r="H6986"/>
      <c r="I6986"/>
    </row>
    <row r="6987" spans="4:9" hidden="1" x14ac:dyDescent="0.45">
      <c r="D6987"/>
      <c r="E6987"/>
      <c r="F6987"/>
      <c r="G6987"/>
      <c r="H6987"/>
      <c r="I6987"/>
    </row>
    <row r="6988" spans="4:9" hidden="1" x14ac:dyDescent="0.45">
      <c r="D6988"/>
      <c r="E6988"/>
      <c r="F6988"/>
      <c r="G6988"/>
      <c r="H6988"/>
      <c r="I6988"/>
    </row>
    <row r="6989" spans="4:9" hidden="1" x14ac:dyDescent="0.45">
      <c r="D6989"/>
      <c r="E6989"/>
      <c r="F6989"/>
      <c r="G6989"/>
      <c r="H6989"/>
      <c r="I6989"/>
    </row>
    <row r="6990" spans="4:9" hidden="1" x14ac:dyDescent="0.45">
      <c r="D6990"/>
      <c r="E6990"/>
      <c r="F6990"/>
      <c r="G6990"/>
      <c r="H6990"/>
      <c r="I6990"/>
    </row>
    <row r="6991" spans="4:9" hidden="1" x14ac:dyDescent="0.45">
      <c r="D6991"/>
      <c r="E6991"/>
      <c r="F6991"/>
      <c r="G6991"/>
      <c r="H6991"/>
      <c r="I6991"/>
    </row>
    <row r="6992" spans="4:9" hidden="1" x14ac:dyDescent="0.45">
      <c r="D6992"/>
      <c r="E6992"/>
      <c r="F6992"/>
      <c r="G6992"/>
      <c r="H6992"/>
      <c r="I6992"/>
    </row>
    <row r="6993" spans="4:9" hidden="1" x14ac:dyDescent="0.45">
      <c r="D6993"/>
      <c r="E6993"/>
      <c r="F6993"/>
      <c r="G6993"/>
      <c r="H6993"/>
      <c r="I6993"/>
    </row>
    <row r="6994" spans="4:9" hidden="1" x14ac:dyDescent="0.45">
      <c r="D6994"/>
      <c r="E6994"/>
      <c r="F6994"/>
      <c r="G6994"/>
      <c r="H6994"/>
      <c r="I6994"/>
    </row>
    <row r="6995" spans="4:9" hidden="1" x14ac:dyDescent="0.45">
      <c r="D6995"/>
      <c r="E6995"/>
      <c r="F6995"/>
      <c r="G6995"/>
      <c r="H6995"/>
      <c r="I6995"/>
    </row>
    <row r="6996" spans="4:9" hidden="1" x14ac:dyDescent="0.45">
      <c r="D6996"/>
      <c r="E6996"/>
      <c r="F6996"/>
      <c r="G6996"/>
      <c r="H6996"/>
      <c r="I6996"/>
    </row>
    <row r="6997" spans="4:9" hidden="1" x14ac:dyDescent="0.45">
      <c r="D6997"/>
      <c r="E6997"/>
      <c r="F6997"/>
      <c r="G6997"/>
      <c r="H6997"/>
      <c r="I6997"/>
    </row>
    <row r="6998" spans="4:9" hidden="1" x14ac:dyDescent="0.45">
      <c r="D6998"/>
      <c r="E6998"/>
      <c r="F6998"/>
      <c r="G6998"/>
      <c r="H6998"/>
      <c r="I6998"/>
    </row>
    <row r="6999" spans="4:9" hidden="1" x14ac:dyDescent="0.45">
      <c r="D6999"/>
      <c r="E6999"/>
      <c r="F6999"/>
      <c r="G6999"/>
      <c r="H6999"/>
      <c r="I6999"/>
    </row>
    <row r="7000" spans="4:9" hidden="1" x14ac:dyDescent="0.45">
      <c r="D7000"/>
      <c r="E7000"/>
      <c r="F7000"/>
      <c r="G7000"/>
      <c r="H7000"/>
      <c r="I7000"/>
    </row>
    <row r="7001" spans="4:9" hidden="1" x14ac:dyDescent="0.45">
      <c r="D7001"/>
      <c r="E7001"/>
      <c r="F7001"/>
      <c r="G7001"/>
      <c r="H7001"/>
      <c r="I7001"/>
    </row>
    <row r="7002" spans="4:9" hidden="1" x14ac:dyDescent="0.45">
      <c r="D7002"/>
      <c r="E7002"/>
      <c r="F7002"/>
      <c r="G7002"/>
      <c r="H7002"/>
      <c r="I7002"/>
    </row>
    <row r="7003" spans="4:9" hidden="1" x14ac:dyDescent="0.45">
      <c r="D7003"/>
      <c r="E7003"/>
      <c r="F7003"/>
      <c r="G7003"/>
      <c r="H7003"/>
      <c r="I7003"/>
    </row>
    <row r="7004" spans="4:9" hidden="1" x14ac:dyDescent="0.45">
      <c r="D7004"/>
      <c r="E7004"/>
      <c r="F7004"/>
      <c r="G7004"/>
      <c r="H7004"/>
      <c r="I7004"/>
    </row>
    <row r="7005" spans="4:9" hidden="1" x14ac:dyDescent="0.45">
      <c r="D7005"/>
      <c r="E7005"/>
      <c r="F7005"/>
      <c r="G7005"/>
      <c r="H7005"/>
      <c r="I7005"/>
    </row>
    <row r="7006" spans="4:9" hidden="1" x14ac:dyDescent="0.45">
      <c r="D7006"/>
      <c r="E7006"/>
      <c r="F7006"/>
      <c r="G7006"/>
      <c r="H7006"/>
      <c r="I7006"/>
    </row>
    <row r="7007" spans="4:9" hidden="1" x14ac:dyDescent="0.45">
      <c r="D7007"/>
      <c r="E7007"/>
      <c r="F7007"/>
      <c r="G7007"/>
      <c r="H7007"/>
      <c r="I7007"/>
    </row>
    <row r="7008" spans="4:9" hidden="1" x14ac:dyDescent="0.45">
      <c r="D7008"/>
      <c r="E7008"/>
      <c r="F7008"/>
      <c r="G7008"/>
      <c r="H7008"/>
      <c r="I7008"/>
    </row>
    <row r="7009" spans="4:9" hidden="1" x14ac:dyDescent="0.45">
      <c r="D7009"/>
      <c r="E7009"/>
      <c r="F7009"/>
      <c r="G7009"/>
      <c r="H7009"/>
      <c r="I7009"/>
    </row>
    <row r="7010" spans="4:9" hidden="1" x14ac:dyDescent="0.45">
      <c r="D7010"/>
      <c r="E7010"/>
      <c r="F7010"/>
      <c r="G7010"/>
      <c r="H7010"/>
      <c r="I7010"/>
    </row>
    <row r="7011" spans="4:9" hidden="1" x14ac:dyDescent="0.45">
      <c r="D7011"/>
      <c r="E7011"/>
      <c r="F7011"/>
      <c r="G7011"/>
      <c r="H7011"/>
      <c r="I7011"/>
    </row>
    <row r="7012" spans="4:9" hidden="1" x14ac:dyDescent="0.45">
      <c r="D7012"/>
      <c r="E7012"/>
      <c r="F7012"/>
      <c r="G7012"/>
      <c r="H7012"/>
      <c r="I7012"/>
    </row>
    <row r="7013" spans="4:9" hidden="1" x14ac:dyDescent="0.45">
      <c r="D7013"/>
      <c r="E7013"/>
      <c r="F7013"/>
      <c r="G7013"/>
      <c r="H7013"/>
      <c r="I7013"/>
    </row>
    <row r="7014" spans="4:9" hidden="1" x14ac:dyDescent="0.45">
      <c r="D7014"/>
      <c r="E7014"/>
      <c r="F7014"/>
      <c r="G7014"/>
      <c r="H7014"/>
      <c r="I7014"/>
    </row>
    <row r="7015" spans="4:9" hidden="1" x14ac:dyDescent="0.45">
      <c r="D7015"/>
      <c r="E7015"/>
      <c r="F7015"/>
      <c r="G7015"/>
      <c r="H7015"/>
      <c r="I7015"/>
    </row>
    <row r="7016" spans="4:9" hidden="1" x14ac:dyDescent="0.45">
      <c r="D7016"/>
      <c r="E7016"/>
      <c r="F7016"/>
      <c r="G7016"/>
      <c r="H7016"/>
      <c r="I7016"/>
    </row>
    <row r="7017" spans="4:9" hidden="1" x14ac:dyDescent="0.45">
      <c r="D7017"/>
      <c r="E7017"/>
      <c r="F7017"/>
      <c r="G7017"/>
      <c r="H7017"/>
      <c r="I7017"/>
    </row>
    <row r="7018" spans="4:9" hidden="1" x14ac:dyDescent="0.45">
      <c r="D7018"/>
      <c r="E7018"/>
      <c r="F7018"/>
      <c r="G7018"/>
      <c r="H7018"/>
      <c r="I7018"/>
    </row>
    <row r="7019" spans="4:9" hidden="1" x14ac:dyDescent="0.45">
      <c r="D7019"/>
      <c r="E7019"/>
      <c r="F7019"/>
      <c r="G7019"/>
      <c r="H7019"/>
      <c r="I7019"/>
    </row>
    <row r="7020" spans="4:9" hidden="1" x14ac:dyDescent="0.45">
      <c r="D7020"/>
      <c r="E7020"/>
      <c r="F7020"/>
      <c r="G7020"/>
      <c r="H7020"/>
      <c r="I7020"/>
    </row>
    <row r="7021" spans="4:9" hidden="1" x14ac:dyDescent="0.45">
      <c r="D7021"/>
      <c r="E7021"/>
      <c r="F7021"/>
      <c r="G7021"/>
      <c r="H7021"/>
      <c r="I7021"/>
    </row>
    <row r="7022" spans="4:9" hidden="1" x14ac:dyDescent="0.45">
      <c r="D7022"/>
      <c r="E7022"/>
      <c r="F7022"/>
      <c r="G7022"/>
      <c r="H7022"/>
      <c r="I7022"/>
    </row>
    <row r="7023" spans="4:9" hidden="1" x14ac:dyDescent="0.45">
      <c r="D7023"/>
      <c r="E7023"/>
      <c r="F7023"/>
      <c r="G7023"/>
      <c r="H7023"/>
      <c r="I7023"/>
    </row>
    <row r="7024" spans="4:9" hidden="1" x14ac:dyDescent="0.45">
      <c r="D7024"/>
      <c r="E7024"/>
      <c r="F7024"/>
      <c r="G7024"/>
      <c r="H7024"/>
      <c r="I7024"/>
    </row>
    <row r="7025" spans="4:9" hidden="1" x14ac:dyDescent="0.45">
      <c r="D7025"/>
      <c r="E7025"/>
      <c r="F7025"/>
      <c r="G7025"/>
      <c r="H7025"/>
      <c r="I7025"/>
    </row>
    <row r="7026" spans="4:9" hidden="1" x14ac:dyDescent="0.45">
      <c r="D7026"/>
      <c r="E7026"/>
      <c r="F7026"/>
      <c r="G7026"/>
      <c r="H7026"/>
      <c r="I7026"/>
    </row>
    <row r="7027" spans="4:9" hidden="1" x14ac:dyDescent="0.45">
      <c r="D7027"/>
      <c r="E7027"/>
      <c r="F7027"/>
      <c r="G7027"/>
      <c r="H7027"/>
      <c r="I7027"/>
    </row>
    <row r="7028" spans="4:9" hidden="1" x14ac:dyDescent="0.45">
      <c r="D7028"/>
      <c r="E7028"/>
      <c r="F7028"/>
      <c r="G7028"/>
      <c r="H7028"/>
      <c r="I7028"/>
    </row>
    <row r="7029" spans="4:9" hidden="1" x14ac:dyDescent="0.45">
      <c r="D7029"/>
      <c r="E7029"/>
      <c r="F7029"/>
      <c r="G7029"/>
      <c r="H7029"/>
      <c r="I7029"/>
    </row>
    <row r="7030" spans="4:9" hidden="1" x14ac:dyDescent="0.45">
      <c r="D7030"/>
      <c r="E7030"/>
      <c r="F7030"/>
      <c r="G7030"/>
      <c r="H7030"/>
      <c r="I7030"/>
    </row>
    <row r="7031" spans="4:9" hidden="1" x14ac:dyDescent="0.45">
      <c r="D7031"/>
      <c r="E7031"/>
      <c r="F7031"/>
      <c r="G7031"/>
      <c r="H7031"/>
      <c r="I7031"/>
    </row>
    <row r="7032" spans="4:9" hidden="1" x14ac:dyDescent="0.45">
      <c r="D7032"/>
      <c r="E7032"/>
      <c r="F7032"/>
      <c r="G7032"/>
      <c r="H7032"/>
      <c r="I7032"/>
    </row>
    <row r="7033" spans="4:9" hidden="1" x14ac:dyDescent="0.45">
      <c r="D7033"/>
      <c r="E7033"/>
      <c r="F7033"/>
      <c r="G7033"/>
      <c r="H7033"/>
      <c r="I7033"/>
    </row>
    <row r="7034" spans="4:9" hidden="1" x14ac:dyDescent="0.45">
      <c r="D7034"/>
      <c r="E7034"/>
      <c r="F7034"/>
      <c r="G7034"/>
      <c r="H7034"/>
      <c r="I7034"/>
    </row>
    <row r="7035" spans="4:9" hidden="1" x14ac:dyDescent="0.45">
      <c r="D7035"/>
      <c r="E7035"/>
      <c r="F7035"/>
      <c r="G7035"/>
      <c r="H7035"/>
      <c r="I7035"/>
    </row>
    <row r="7036" spans="4:9" hidden="1" x14ac:dyDescent="0.45">
      <c r="D7036"/>
      <c r="E7036"/>
      <c r="F7036"/>
      <c r="G7036"/>
      <c r="H7036"/>
      <c r="I7036"/>
    </row>
    <row r="7037" spans="4:9" hidden="1" x14ac:dyDescent="0.45">
      <c r="D7037"/>
      <c r="E7037"/>
      <c r="F7037"/>
      <c r="G7037"/>
      <c r="H7037"/>
      <c r="I7037"/>
    </row>
    <row r="7038" spans="4:9" hidden="1" x14ac:dyDescent="0.45">
      <c r="D7038"/>
      <c r="E7038"/>
      <c r="F7038"/>
      <c r="G7038"/>
      <c r="H7038"/>
      <c r="I7038"/>
    </row>
    <row r="7039" spans="4:9" hidden="1" x14ac:dyDescent="0.45">
      <c r="D7039"/>
      <c r="E7039"/>
      <c r="F7039"/>
      <c r="G7039"/>
      <c r="H7039"/>
      <c r="I7039"/>
    </row>
    <row r="7040" spans="4:9" hidden="1" x14ac:dyDescent="0.45">
      <c r="D7040"/>
      <c r="E7040"/>
      <c r="F7040"/>
      <c r="G7040"/>
      <c r="H7040"/>
      <c r="I7040"/>
    </row>
    <row r="7041" spans="4:9" hidden="1" x14ac:dyDescent="0.45">
      <c r="D7041"/>
      <c r="E7041"/>
      <c r="F7041"/>
      <c r="G7041"/>
      <c r="H7041"/>
      <c r="I7041"/>
    </row>
    <row r="7042" spans="4:9" hidden="1" x14ac:dyDescent="0.45">
      <c r="D7042"/>
      <c r="E7042"/>
      <c r="F7042"/>
      <c r="G7042"/>
      <c r="H7042"/>
      <c r="I7042"/>
    </row>
    <row r="7043" spans="4:9" hidden="1" x14ac:dyDescent="0.45">
      <c r="D7043"/>
      <c r="E7043"/>
      <c r="F7043"/>
      <c r="G7043"/>
      <c r="H7043"/>
      <c r="I7043"/>
    </row>
    <row r="7044" spans="4:9" hidden="1" x14ac:dyDescent="0.45">
      <c r="D7044"/>
      <c r="E7044"/>
      <c r="F7044"/>
      <c r="G7044"/>
      <c r="H7044"/>
      <c r="I7044"/>
    </row>
    <row r="7045" spans="4:9" hidden="1" x14ac:dyDescent="0.45">
      <c r="D7045"/>
      <c r="E7045"/>
      <c r="F7045"/>
      <c r="G7045"/>
      <c r="H7045"/>
      <c r="I7045"/>
    </row>
    <row r="7046" spans="4:9" hidden="1" x14ac:dyDescent="0.45">
      <c r="D7046"/>
      <c r="E7046"/>
      <c r="F7046"/>
      <c r="G7046"/>
      <c r="H7046"/>
      <c r="I7046"/>
    </row>
    <row r="7047" spans="4:9" hidden="1" x14ac:dyDescent="0.45">
      <c r="D7047"/>
      <c r="E7047"/>
      <c r="F7047"/>
      <c r="G7047"/>
      <c r="H7047"/>
      <c r="I7047"/>
    </row>
    <row r="7048" spans="4:9" hidden="1" x14ac:dyDescent="0.45">
      <c r="D7048"/>
      <c r="E7048"/>
      <c r="F7048"/>
      <c r="G7048"/>
      <c r="H7048"/>
      <c r="I7048"/>
    </row>
    <row r="7049" spans="4:9" hidden="1" x14ac:dyDescent="0.45">
      <c r="D7049"/>
      <c r="E7049"/>
      <c r="F7049"/>
      <c r="G7049"/>
      <c r="H7049"/>
      <c r="I7049"/>
    </row>
    <row r="7050" spans="4:9" hidden="1" x14ac:dyDescent="0.45">
      <c r="D7050"/>
      <c r="E7050"/>
      <c r="F7050"/>
      <c r="G7050"/>
      <c r="H7050"/>
      <c r="I7050"/>
    </row>
    <row r="7051" spans="4:9" hidden="1" x14ac:dyDescent="0.45">
      <c r="D7051"/>
      <c r="E7051"/>
      <c r="F7051"/>
      <c r="G7051"/>
      <c r="H7051"/>
      <c r="I7051"/>
    </row>
    <row r="7052" spans="4:9" hidden="1" x14ac:dyDescent="0.45">
      <c r="D7052"/>
      <c r="E7052"/>
      <c r="F7052"/>
      <c r="G7052"/>
      <c r="H7052"/>
      <c r="I7052"/>
    </row>
    <row r="7053" spans="4:9" hidden="1" x14ac:dyDescent="0.45">
      <c r="D7053"/>
      <c r="E7053"/>
      <c r="F7053"/>
      <c r="G7053"/>
      <c r="H7053"/>
      <c r="I7053"/>
    </row>
    <row r="7054" spans="4:9" hidden="1" x14ac:dyDescent="0.45">
      <c r="D7054"/>
      <c r="E7054"/>
      <c r="F7054"/>
      <c r="G7054"/>
      <c r="H7054"/>
      <c r="I7054"/>
    </row>
    <row r="7055" spans="4:9" hidden="1" x14ac:dyDescent="0.45">
      <c r="D7055"/>
      <c r="E7055"/>
      <c r="F7055"/>
      <c r="G7055"/>
      <c r="H7055"/>
      <c r="I7055"/>
    </row>
    <row r="7056" spans="4:9" hidden="1" x14ac:dyDescent="0.45">
      <c r="D7056"/>
      <c r="E7056"/>
      <c r="F7056"/>
      <c r="G7056"/>
      <c r="H7056"/>
      <c r="I7056"/>
    </row>
    <row r="7057" spans="4:9" hidden="1" x14ac:dyDescent="0.45">
      <c r="D7057"/>
      <c r="E7057"/>
      <c r="F7057"/>
      <c r="G7057"/>
      <c r="H7057"/>
      <c r="I7057"/>
    </row>
    <row r="7058" spans="4:9" hidden="1" x14ac:dyDescent="0.45">
      <c r="D7058"/>
      <c r="E7058"/>
      <c r="F7058"/>
      <c r="G7058"/>
      <c r="H7058"/>
      <c r="I7058"/>
    </row>
    <row r="7059" spans="4:9" hidden="1" x14ac:dyDescent="0.45">
      <c r="D7059"/>
      <c r="E7059"/>
      <c r="F7059"/>
      <c r="G7059"/>
      <c r="H7059"/>
      <c r="I7059"/>
    </row>
    <row r="7060" spans="4:9" hidden="1" x14ac:dyDescent="0.45">
      <c r="D7060"/>
      <c r="E7060"/>
      <c r="F7060"/>
      <c r="G7060"/>
      <c r="H7060"/>
      <c r="I7060"/>
    </row>
    <row r="7061" spans="4:9" hidden="1" x14ac:dyDescent="0.45">
      <c r="D7061"/>
      <c r="E7061"/>
      <c r="F7061"/>
      <c r="G7061"/>
      <c r="H7061"/>
      <c r="I7061"/>
    </row>
    <row r="7062" spans="4:9" hidden="1" x14ac:dyDescent="0.45">
      <c r="D7062"/>
      <c r="E7062"/>
      <c r="F7062"/>
      <c r="G7062"/>
      <c r="H7062"/>
      <c r="I7062"/>
    </row>
    <row r="7063" spans="4:9" hidden="1" x14ac:dyDescent="0.45">
      <c r="D7063"/>
      <c r="E7063"/>
      <c r="F7063"/>
      <c r="G7063"/>
      <c r="H7063"/>
      <c r="I7063"/>
    </row>
    <row r="7064" spans="4:9" hidden="1" x14ac:dyDescent="0.45">
      <c r="D7064"/>
      <c r="E7064"/>
      <c r="F7064"/>
      <c r="G7064"/>
      <c r="H7064"/>
      <c r="I7064"/>
    </row>
    <row r="7065" spans="4:9" hidden="1" x14ac:dyDescent="0.45">
      <c r="D7065"/>
      <c r="E7065"/>
      <c r="F7065"/>
      <c r="G7065"/>
      <c r="H7065"/>
      <c r="I7065"/>
    </row>
    <row r="7066" spans="4:9" hidden="1" x14ac:dyDescent="0.45">
      <c r="D7066"/>
      <c r="E7066"/>
      <c r="F7066"/>
      <c r="G7066"/>
      <c r="H7066"/>
      <c r="I7066"/>
    </row>
    <row r="7067" spans="4:9" hidden="1" x14ac:dyDescent="0.45">
      <c r="D7067"/>
      <c r="E7067"/>
      <c r="F7067"/>
      <c r="G7067"/>
      <c r="H7067"/>
      <c r="I7067"/>
    </row>
    <row r="7068" spans="4:9" hidden="1" x14ac:dyDescent="0.45">
      <c r="D7068"/>
      <c r="E7068"/>
      <c r="F7068"/>
      <c r="G7068"/>
      <c r="H7068"/>
      <c r="I7068"/>
    </row>
    <row r="7069" spans="4:9" hidden="1" x14ac:dyDescent="0.45">
      <c r="D7069"/>
      <c r="E7069"/>
      <c r="F7069"/>
      <c r="G7069"/>
      <c r="H7069"/>
      <c r="I7069"/>
    </row>
    <row r="7070" spans="4:9" hidden="1" x14ac:dyDescent="0.45">
      <c r="D7070"/>
      <c r="E7070"/>
      <c r="F7070"/>
      <c r="G7070"/>
      <c r="H7070"/>
      <c r="I7070"/>
    </row>
    <row r="7071" spans="4:9" hidden="1" x14ac:dyDescent="0.45">
      <c r="D7071"/>
      <c r="E7071"/>
      <c r="F7071"/>
      <c r="G7071"/>
      <c r="H7071"/>
      <c r="I7071"/>
    </row>
    <row r="7072" spans="4:9" hidden="1" x14ac:dyDescent="0.45">
      <c r="D7072"/>
      <c r="E7072"/>
      <c r="F7072"/>
      <c r="G7072"/>
      <c r="H7072"/>
      <c r="I7072"/>
    </row>
    <row r="7073" spans="4:9" hidden="1" x14ac:dyDescent="0.45">
      <c r="D7073"/>
      <c r="E7073"/>
      <c r="F7073"/>
      <c r="G7073"/>
      <c r="H7073"/>
      <c r="I7073"/>
    </row>
    <row r="7074" spans="4:9" hidden="1" x14ac:dyDescent="0.45">
      <c r="D7074"/>
      <c r="E7074"/>
      <c r="F7074"/>
      <c r="G7074"/>
      <c r="H7074"/>
      <c r="I7074"/>
    </row>
    <row r="7075" spans="4:9" hidden="1" x14ac:dyDescent="0.45">
      <c r="D7075"/>
      <c r="E7075"/>
      <c r="F7075"/>
      <c r="G7075"/>
      <c r="H7075"/>
      <c r="I7075"/>
    </row>
    <row r="7076" spans="4:9" hidden="1" x14ac:dyDescent="0.45">
      <c r="D7076"/>
      <c r="E7076"/>
      <c r="F7076"/>
      <c r="G7076"/>
      <c r="H7076"/>
      <c r="I7076"/>
    </row>
    <row r="7077" spans="4:9" hidden="1" x14ac:dyDescent="0.45">
      <c r="D7077"/>
      <c r="E7077"/>
      <c r="F7077"/>
      <c r="G7077"/>
      <c r="H7077"/>
      <c r="I7077"/>
    </row>
    <row r="7078" spans="4:9" hidden="1" x14ac:dyDescent="0.45">
      <c r="D7078"/>
      <c r="E7078"/>
      <c r="F7078"/>
      <c r="G7078"/>
      <c r="H7078"/>
      <c r="I7078"/>
    </row>
    <row r="7079" spans="4:9" hidden="1" x14ac:dyDescent="0.45">
      <c r="D7079"/>
      <c r="E7079"/>
      <c r="F7079"/>
      <c r="G7079"/>
      <c r="H7079"/>
      <c r="I7079"/>
    </row>
    <row r="7080" spans="4:9" hidden="1" x14ac:dyDescent="0.45">
      <c r="D7080"/>
      <c r="E7080"/>
      <c r="F7080"/>
      <c r="G7080"/>
      <c r="H7080"/>
      <c r="I7080"/>
    </row>
    <row r="7081" spans="4:9" hidden="1" x14ac:dyDescent="0.45">
      <c r="D7081"/>
      <c r="E7081"/>
      <c r="F7081"/>
      <c r="G7081"/>
      <c r="H7081"/>
      <c r="I7081"/>
    </row>
    <row r="7082" spans="4:9" hidden="1" x14ac:dyDescent="0.45">
      <c r="D7082"/>
      <c r="E7082"/>
      <c r="F7082"/>
      <c r="G7082"/>
      <c r="H7082"/>
      <c r="I7082"/>
    </row>
    <row r="7083" spans="4:9" hidden="1" x14ac:dyDescent="0.45">
      <c r="D7083"/>
      <c r="E7083"/>
      <c r="F7083"/>
      <c r="G7083"/>
      <c r="H7083"/>
      <c r="I7083"/>
    </row>
    <row r="7084" spans="4:9" hidden="1" x14ac:dyDescent="0.45">
      <c r="D7084"/>
      <c r="E7084"/>
      <c r="F7084"/>
      <c r="G7084"/>
      <c r="H7084"/>
      <c r="I7084"/>
    </row>
    <row r="7085" spans="4:9" hidden="1" x14ac:dyDescent="0.45">
      <c r="D7085"/>
      <c r="E7085"/>
      <c r="F7085"/>
      <c r="G7085"/>
      <c r="H7085"/>
      <c r="I7085"/>
    </row>
    <row r="7086" spans="4:9" hidden="1" x14ac:dyDescent="0.45">
      <c r="D7086"/>
      <c r="E7086"/>
      <c r="F7086"/>
      <c r="G7086"/>
      <c r="H7086"/>
      <c r="I7086"/>
    </row>
    <row r="7087" spans="4:9" hidden="1" x14ac:dyDescent="0.45">
      <c r="D7087"/>
      <c r="E7087"/>
      <c r="F7087"/>
      <c r="G7087"/>
      <c r="H7087"/>
      <c r="I7087"/>
    </row>
    <row r="7088" spans="4:9" hidden="1" x14ac:dyDescent="0.45">
      <c r="D7088"/>
      <c r="E7088"/>
      <c r="F7088"/>
      <c r="G7088"/>
      <c r="H7088"/>
      <c r="I7088"/>
    </row>
    <row r="7089" spans="4:9" hidden="1" x14ac:dyDescent="0.45">
      <c r="D7089"/>
      <c r="E7089"/>
      <c r="F7089"/>
      <c r="G7089"/>
      <c r="H7089"/>
      <c r="I7089"/>
    </row>
    <row r="7090" spans="4:9" hidden="1" x14ac:dyDescent="0.45">
      <c r="D7090"/>
      <c r="E7090"/>
      <c r="F7090"/>
      <c r="G7090"/>
      <c r="H7090"/>
      <c r="I7090"/>
    </row>
    <row r="7091" spans="4:9" hidden="1" x14ac:dyDescent="0.45">
      <c r="D7091"/>
      <c r="E7091"/>
      <c r="F7091"/>
      <c r="G7091"/>
      <c r="H7091"/>
      <c r="I7091"/>
    </row>
    <row r="7092" spans="4:9" hidden="1" x14ac:dyDescent="0.45">
      <c r="D7092"/>
      <c r="E7092"/>
      <c r="F7092"/>
      <c r="G7092"/>
      <c r="H7092"/>
      <c r="I7092"/>
    </row>
    <row r="7093" spans="4:9" hidden="1" x14ac:dyDescent="0.45">
      <c r="D7093"/>
      <c r="E7093"/>
      <c r="F7093"/>
      <c r="G7093"/>
      <c r="H7093"/>
      <c r="I7093"/>
    </row>
    <row r="7094" spans="4:9" hidden="1" x14ac:dyDescent="0.45">
      <c r="D7094"/>
      <c r="E7094"/>
      <c r="F7094"/>
      <c r="G7094"/>
      <c r="H7094"/>
      <c r="I7094"/>
    </row>
    <row r="7095" spans="4:9" hidden="1" x14ac:dyDescent="0.45">
      <c r="D7095"/>
      <c r="E7095"/>
      <c r="F7095"/>
      <c r="G7095"/>
      <c r="H7095"/>
      <c r="I7095"/>
    </row>
    <row r="7096" spans="4:9" hidden="1" x14ac:dyDescent="0.45">
      <c r="D7096"/>
      <c r="E7096"/>
      <c r="F7096"/>
      <c r="G7096"/>
      <c r="H7096"/>
      <c r="I7096"/>
    </row>
    <row r="7097" spans="4:9" hidden="1" x14ac:dyDescent="0.45">
      <c r="D7097"/>
      <c r="E7097"/>
      <c r="F7097"/>
      <c r="G7097"/>
      <c r="H7097"/>
      <c r="I7097"/>
    </row>
    <row r="7098" spans="4:9" hidden="1" x14ac:dyDescent="0.45">
      <c r="D7098"/>
      <c r="E7098"/>
      <c r="F7098"/>
      <c r="G7098"/>
      <c r="H7098"/>
      <c r="I7098"/>
    </row>
    <row r="7099" spans="4:9" hidden="1" x14ac:dyDescent="0.45">
      <c r="D7099"/>
      <c r="E7099"/>
      <c r="F7099"/>
      <c r="G7099"/>
      <c r="H7099"/>
      <c r="I7099"/>
    </row>
    <row r="7100" spans="4:9" hidden="1" x14ac:dyDescent="0.45">
      <c r="D7100"/>
      <c r="E7100"/>
      <c r="F7100"/>
      <c r="G7100"/>
      <c r="H7100"/>
      <c r="I7100"/>
    </row>
    <row r="7101" spans="4:9" hidden="1" x14ac:dyDescent="0.45">
      <c r="D7101"/>
      <c r="E7101"/>
      <c r="F7101"/>
      <c r="G7101"/>
      <c r="H7101"/>
      <c r="I7101"/>
    </row>
    <row r="7102" spans="4:9" hidden="1" x14ac:dyDescent="0.45">
      <c r="D7102"/>
      <c r="E7102"/>
      <c r="F7102"/>
      <c r="G7102"/>
      <c r="H7102"/>
      <c r="I7102"/>
    </row>
    <row r="7103" spans="4:9" hidden="1" x14ac:dyDescent="0.45">
      <c r="D7103"/>
      <c r="E7103"/>
      <c r="F7103"/>
      <c r="G7103"/>
      <c r="H7103"/>
      <c r="I7103"/>
    </row>
    <row r="7104" spans="4:9" hidden="1" x14ac:dyDescent="0.45">
      <c r="D7104"/>
      <c r="E7104"/>
      <c r="F7104"/>
      <c r="G7104"/>
      <c r="H7104"/>
      <c r="I7104"/>
    </row>
    <row r="7105" spans="4:9" hidden="1" x14ac:dyDescent="0.45">
      <c r="D7105"/>
      <c r="E7105"/>
      <c r="F7105"/>
      <c r="G7105"/>
      <c r="H7105"/>
      <c r="I7105"/>
    </row>
    <row r="7106" spans="4:9" hidden="1" x14ac:dyDescent="0.45">
      <c r="D7106"/>
      <c r="E7106"/>
      <c r="F7106"/>
      <c r="G7106"/>
      <c r="H7106"/>
      <c r="I7106"/>
    </row>
    <row r="7107" spans="4:9" hidden="1" x14ac:dyDescent="0.45">
      <c r="D7107"/>
      <c r="E7107"/>
      <c r="F7107"/>
      <c r="G7107"/>
      <c r="H7107"/>
      <c r="I7107"/>
    </row>
    <row r="7108" spans="4:9" hidden="1" x14ac:dyDescent="0.45">
      <c r="D7108"/>
      <c r="E7108"/>
      <c r="F7108"/>
      <c r="G7108"/>
      <c r="H7108"/>
      <c r="I7108"/>
    </row>
    <row r="7109" spans="4:9" hidden="1" x14ac:dyDescent="0.45">
      <c r="D7109"/>
      <c r="E7109"/>
      <c r="F7109"/>
      <c r="G7109"/>
      <c r="H7109"/>
      <c r="I7109"/>
    </row>
    <row r="7110" spans="4:9" hidden="1" x14ac:dyDescent="0.45">
      <c r="D7110"/>
      <c r="E7110"/>
      <c r="F7110"/>
      <c r="G7110"/>
      <c r="H7110"/>
      <c r="I7110"/>
    </row>
    <row r="7111" spans="4:9" hidden="1" x14ac:dyDescent="0.45">
      <c r="D7111"/>
      <c r="E7111"/>
      <c r="F7111"/>
      <c r="G7111"/>
      <c r="H7111"/>
      <c r="I7111"/>
    </row>
    <row r="7112" spans="4:9" hidden="1" x14ac:dyDescent="0.45">
      <c r="D7112"/>
      <c r="E7112"/>
      <c r="F7112"/>
      <c r="G7112"/>
      <c r="H7112"/>
      <c r="I7112"/>
    </row>
    <row r="7113" spans="4:9" hidden="1" x14ac:dyDescent="0.45">
      <c r="D7113"/>
      <c r="E7113"/>
      <c r="F7113"/>
      <c r="G7113"/>
      <c r="H7113"/>
      <c r="I7113"/>
    </row>
    <row r="7114" spans="4:9" hidden="1" x14ac:dyDescent="0.45">
      <c r="D7114"/>
      <c r="E7114"/>
      <c r="F7114"/>
      <c r="G7114"/>
      <c r="H7114"/>
      <c r="I7114"/>
    </row>
    <row r="7115" spans="4:9" hidden="1" x14ac:dyDescent="0.45">
      <c r="D7115"/>
      <c r="E7115"/>
      <c r="F7115"/>
      <c r="G7115"/>
      <c r="H7115"/>
      <c r="I7115"/>
    </row>
    <row r="7116" spans="4:9" hidden="1" x14ac:dyDescent="0.45">
      <c r="D7116"/>
      <c r="E7116"/>
      <c r="F7116"/>
      <c r="G7116"/>
      <c r="H7116"/>
      <c r="I7116"/>
    </row>
    <row r="7117" spans="4:9" hidden="1" x14ac:dyDescent="0.45">
      <c r="D7117"/>
      <c r="E7117"/>
      <c r="F7117"/>
      <c r="G7117"/>
      <c r="H7117"/>
      <c r="I7117"/>
    </row>
    <row r="7118" spans="4:9" hidden="1" x14ac:dyDescent="0.45">
      <c r="D7118"/>
      <c r="E7118"/>
      <c r="F7118"/>
      <c r="G7118"/>
      <c r="H7118"/>
      <c r="I7118"/>
    </row>
    <row r="7119" spans="4:9" hidden="1" x14ac:dyDescent="0.45">
      <c r="D7119"/>
      <c r="E7119"/>
      <c r="F7119"/>
      <c r="G7119"/>
      <c r="H7119"/>
      <c r="I7119"/>
    </row>
    <row r="7120" spans="4:9" hidden="1" x14ac:dyDescent="0.45">
      <c r="D7120"/>
      <c r="E7120"/>
      <c r="F7120"/>
      <c r="G7120"/>
      <c r="H7120"/>
      <c r="I7120"/>
    </row>
    <row r="7121" spans="4:9" hidden="1" x14ac:dyDescent="0.45">
      <c r="D7121"/>
      <c r="E7121"/>
      <c r="F7121"/>
      <c r="G7121"/>
      <c r="H7121"/>
      <c r="I7121"/>
    </row>
    <row r="7122" spans="4:9" hidden="1" x14ac:dyDescent="0.45">
      <c r="D7122"/>
      <c r="E7122"/>
      <c r="F7122"/>
      <c r="G7122"/>
      <c r="H7122"/>
      <c r="I7122"/>
    </row>
    <row r="7123" spans="4:9" hidden="1" x14ac:dyDescent="0.45">
      <c r="D7123"/>
      <c r="E7123"/>
      <c r="F7123"/>
      <c r="G7123"/>
      <c r="H7123"/>
      <c r="I7123"/>
    </row>
    <row r="7124" spans="4:9" hidden="1" x14ac:dyDescent="0.45">
      <c r="D7124"/>
      <c r="E7124"/>
      <c r="F7124"/>
      <c r="G7124"/>
      <c r="H7124"/>
      <c r="I7124"/>
    </row>
    <row r="7125" spans="4:9" hidden="1" x14ac:dyDescent="0.45">
      <c r="D7125"/>
      <c r="E7125"/>
      <c r="F7125"/>
      <c r="G7125"/>
      <c r="H7125"/>
      <c r="I7125"/>
    </row>
    <row r="7126" spans="4:9" hidden="1" x14ac:dyDescent="0.45">
      <c r="D7126"/>
      <c r="E7126"/>
      <c r="F7126"/>
      <c r="G7126"/>
      <c r="H7126"/>
      <c r="I7126"/>
    </row>
    <row r="7127" spans="4:9" hidden="1" x14ac:dyDescent="0.45">
      <c r="D7127"/>
      <c r="E7127"/>
      <c r="F7127"/>
      <c r="G7127"/>
      <c r="H7127"/>
      <c r="I7127"/>
    </row>
    <row r="7128" spans="4:9" hidden="1" x14ac:dyDescent="0.45">
      <c r="D7128"/>
      <c r="E7128"/>
      <c r="F7128"/>
      <c r="G7128"/>
      <c r="H7128"/>
      <c r="I7128"/>
    </row>
    <row r="7129" spans="4:9" hidden="1" x14ac:dyDescent="0.45">
      <c r="D7129"/>
      <c r="E7129"/>
      <c r="F7129"/>
      <c r="G7129"/>
      <c r="H7129"/>
      <c r="I7129"/>
    </row>
    <row r="7130" spans="4:9" hidden="1" x14ac:dyDescent="0.45">
      <c r="D7130"/>
      <c r="E7130"/>
      <c r="F7130"/>
      <c r="G7130"/>
      <c r="H7130"/>
      <c r="I7130"/>
    </row>
    <row r="7131" spans="4:9" hidden="1" x14ac:dyDescent="0.45">
      <c r="D7131"/>
      <c r="E7131"/>
      <c r="F7131"/>
      <c r="G7131"/>
      <c r="H7131"/>
      <c r="I7131"/>
    </row>
    <row r="7132" spans="4:9" hidden="1" x14ac:dyDescent="0.45">
      <c r="D7132"/>
      <c r="E7132"/>
      <c r="F7132"/>
      <c r="G7132"/>
      <c r="H7132"/>
      <c r="I7132"/>
    </row>
    <row r="7133" spans="4:9" hidden="1" x14ac:dyDescent="0.45">
      <c r="D7133"/>
      <c r="E7133"/>
      <c r="F7133"/>
      <c r="G7133"/>
      <c r="H7133"/>
      <c r="I7133"/>
    </row>
    <row r="7134" spans="4:9" hidden="1" x14ac:dyDescent="0.45">
      <c r="D7134"/>
      <c r="E7134"/>
      <c r="F7134"/>
      <c r="G7134"/>
      <c r="H7134"/>
      <c r="I7134"/>
    </row>
    <row r="7135" spans="4:9" hidden="1" x14ac:dyDescent="0.45">
      <c r="D7135"/>
      <c r="E7135"/>
      <c r="F7135"/>
      <c r="G7135"/>
      <c r="H7135"/>
      <c r="I7135"/>
    </row>
    <row r="7136" spans="4:9" hidden="1" x14ac:dyDescent="0.45">
      <c r="D7136"/>
      <c r="E7136"/>
      <c r="F7136"/>
      <c r="G7136"/>
      <c r="H7136"/>
      <c r="I7136"/>
    </row>
    <row r="7137" spans="4:9" hidden="1" x14ac:dyDescent="0.45">
      <c r="D7137"/>
      <c r="E7137"/>
      <c r="F7137"/>
      <c r="G7137"/>
      <c r="H7137"/>
      <c r="I7137"/>
    </row>
    <row r="7138" spans="4:9" hidden="1" x14ac:dyDescent="0.45">
      <c r="D7138"/>
      <c r="E7138"/>
      <c r="F7138"/>
      <c r="G7138"/>
      <c r="H7138"/>
      <c r="I7138"/>
    </row>
    <row r="7139" spans="4:9" hidden="1" x14ac:dyDescent="0.45">
      <c r="D7139"/>
      <c r="E7139"/>
      <c r="F7139"/>
      <c r="G7139"/>
      <c r="H7139"/>
      <c r="I7139"/>
    </row>
    <row r="7140" spans="4:9" hidden="1" x14ac:dyDescent="0.45">
      <c r="D7140"/>
      <c r="E7140"/>
      <c r="F7140"/>
      <c r="G7140"/>
      <c r="H7140"/>
      <c r="I7140"/>
    </row>
    <row r="7141" spans="4:9" hidden="1" x14ac:dyDescent="0.45">
      <c r="D7141"/>
      <c r="E7141"/>
      <c r="F7141"/>
      <c r="G7141"/>
      <c r="H7141"/>
      <c r="I7141"/>
    </row>
    <row r="7142" spans="4:9" hidden="1" x14ac:dyDescent="0.45">
      <c r="D7142"/>
      <c r="E7142"/>
      <c r="F7142"/>
      <c r="G7142"/>
      <c r="H7142"/>
      <c r="I7142"/>
    </row>
    <row r="7143" spans="4:9" hidden="1" x14ac:dyDescent="0.45">
      <c r="D7143"/>
      <c r="E7143"/>
      <c r="F7143"/>
      <c r="G7143"/>
      <c r="H7143"/>
      <c r="I7143"/>
    </row>
    <row r="7144" spans="4:9" hidden="1" x14ac:dyDescent="0.45">
      <c r="D7144"/>
      <c r="E7144"/>
      <c r="F7144"/>
      <c r="G7144"/>
      <c r="H7144"/>
      <c r="I7144"/>
    </row>
    <row r="7145" spans="4:9" hidden="1" x14ac:dyDescent="0.45">
      <c r="D7145"/>
      <c r="E7145"/>
      <c r="F7145"/>
      <c r="G7145"/>
      <c r="H7145"/>
      <c r="I7145"/>
    </row>
    <row r="7146" spans="4:9" hidden="1" x14ac:dyDescent="0.45">
      <c r="D7146"/>
      <c r="E7146"/>
      <c r="F7146"/>
      <c r="G7146"/>
      <c r="H7146"/>
      <c r="I7146"/>
    </row>
    <row r="7147" spans="4:9" hidden="1" x14ac:dyDescent="0.45">
      <c r="D7147"/>
      <c r="E7147"/>
      <c r="F7147"/>
      <c r="G7147"/>
      <c r="H7147"/>
      <c r="I7147"/>
    </row>
    <row r="7148" spans="4:9" hidden="1" x14ac:dyDescent="0.45">
      <c r="D7148"/>
      <c r="E7148"/>
      <c r="F7148"/>
      <c r="G7148"/>
      <c r="H7148"/>
      <c r="I7148"/>
    </row>
    <row r="7149" spans="4:9" hidden="1" x14ac:dyDescent="0.45">
      <c r="D7149"/>
      <c r="E7149"/>
      <c r="F7149"/>
      <c r="G7149"/>
      <c r="H7149"/>
      <c r="I7149"/>
    </row>
    <row r="7150" spans="4:9" hidden="1" x14ac:dyDescent="0.45">
      <c r="D7150"/>
      <c r="E7150"/>
      <c r="F7150"/>
      <c r="G7150"/>
      <c r="H7150"/>
      <c r="I7150"/>
    </row>
    <row r="7151" spans="4:9" hidden="1" x14ac:dyDescent="0.45">
      <c r="D7151"/>
      <c r="E7151"/>
      <c r="F7151"/>
      <c r="G7151"/>
      <c r="H7151"/>
      <c r="I7151"/>
    </row>
    <row r="7152" spans="4:9" hidden="1" x14ac:dyDescent="0.45">
      <c r="D7152"/>
      <c r="E7152"/>
      <c r="F7152"/>
      <c r="G7152"/>
      <c r="H7152"/>
      <c r="I7152"/>
    </row>
    <row r="7153" spans="4:9" hidden="1" x14ac:dyDescent="0.45">
      <c r="D7153"/>
      <c r="E7153"/>
      <c r="F7153"/>
      <c r="G7153"/>
      <c r="H7153"/>
      <c r="I7153"/>
    </row>
    <row r="7154" spans="4:9" hidden="1" x14ac:dyDescent="0.45">
      <c r="D7154"/>
      <c r="E7154"/>
      <c r="F7154"/>
      <c r="G7154"/>
      <c r="H7154"/>
      <c r="I7154"/>
    </row>
    <row r="7155" spans="4:9" hidden="1" x14ac:dyDescent="0.45">
      <c r="D7155"/>
      <c r="E7155"/>
      <c r="F7155"/>
      <c r="G7155"/>
      <c r="H7155"/>
      <c r="I7155"/>
    </row>
    <row r="7156" spans="4:9" hidden="1" x14ac:dyDescent="0.45">
      <c r="D7156"/>
      <c r="E7156"/>
      <c r="F7156"/>
      <c r="G7156"/>
      <c r="H7156"/>
      <c r="I7156"/>
    </row>
    <row r="7157" spans="4:9" hidden="1" x14ac:dyDescent="0.45">
      <c r="D7157"/>
      <c r="E7157"/>
      <c r="F7157"/>
      <c r="G7157"/>
      <c r="H7157"/>
      <c r="I7157"/>
    </row>
    <row r="7158" spans="4:9" hidden="1" x14ac:dyDescent="0.45">
      <c r="D7158"/>
      <c r="E7158"/>
      <c r="F7158"/>
      <c r="G7158"/>
      <c r="H7158"/>
      <c r="I7158"/>
    </row>
    <row r="7159" spans="4:9" hidden="1" x14ac:dyDescent="0.45">
      <c r="D7159"/>
      <c r="E7159"/>
      <c r="F7159"/>
      <c r="G7159"/>
      <c r="H7159"/>
      <c r="I7159"/>
    </row>
    <row r="7160" spans="4:9" hidden="1" x14ac:dyDescent="0.45">
      <c r="D7160"/>
      <c r="E7160"/>
      <c r="F7160"/>
      <c r="G7160"/>
      <c r="H7160"/>
      <c r="I7160"/>
    </row>
    <row r="7161" spans="4:9" hidden="1" x14ac:dyDescent="0.45">
      <c r="D7161"/>
      <c r="E7161"/>
      <c r="F7161"/>
      <c r="G7161"/>
      <c r="H7161"/>
      <c r="I7161"/>
    </row>
    <row r="7162" spans="4:9" hidden="1" x14ac:dyDescent="0.45">
      <c r="D7162"/>
      <c r="E7162"/>
      <c r="F7162"/>
      <c r="G7162"/>
      <c r="H7162"/>
      <c r="I7162"/>
    </row>
    <row r="7163" spans="4:9" hidden="1" x14ac:dyDescent="0.45">
      <c r="D7163"/>
      <c r="E7163"/>
      <c r="F7163"/>
      <c r="G7163"/>
      <c r="H7163"/>
      <c r="I7163"/>
    </row>
    <row r="7164" spans="4:9" hidden="1" x14ac:dyDescent="0.45">
      <c r="D7164"/>
      <c r="E7164"/>
      <c r="F7164"/>
      <c r="G7164"/>
      <c r="H7164"/>
      <c r="I7164"/>
    </row>
    <row r="7165" spans="4:9" hidden="1" x14ac:dyDescent="0.45">
      <c r="D7165"/>
      <c r="E7165"/>
      <c r="F7165"/>
      <c r="G7165"/>
      <c r="H7165"/>
      <c r="I7165"/>
    </row>
    <row r="7166" spans="4:9" hidden="1" x14ac:dyDescent="0.45">
      <c r="D7166"/>
      <c r="E7166"/>
      <c r="F7166"/>
      <c r="G7166"/>
      <c r="H7166"/>
      <c r="I7166"/>
    </row>
    <row r="7167" spans="4:9" hidden="1" x14ac:dyDescent="0.45">
      <c r="D7167"/>
      <c r="E7167"/>
      <c r="F7167"/>
      <c r="G7167"/>
      <c r="H7167"/>
      <c r="I7167"/>
    </row>
    <row r="7168" spans="4:9" hidden="1" x14ac:dyDescent="0.45">
      <c r="D7168"/>
      <c r="E7168"/>
      <c r="F7168"/>
      <c r="G7168"/>
      <c r="H7168"/>
      <c r="I7168"/>
    </row>
    <row r="7169" spans="4:9" hidden="1" x14ac:dyDescent="0.45">
      <c r="D7169"/>
      <c r="E7169"/>
      <c r="F7169"/>
      <c r="G7169"/>
      <c r="H7169"/>
      <c r="I7169"/>
    </row>
    <row r="7170" spans="4:9" hidden="1" x14ac:dyDescent="0.45">
      <c r="D7170"/>
      <c r="E7170"/>
      <c r="F7170"/>
      <c r="G7170"/>
      <c r="H7170"/>
      <c r="I7170"/>
    </row>
    <row r="7171" spans="4:9" hidden="1" x14ac:dyDescent="0.45">
      <c r="D7171"/>
      <c r="E7171"/>
      <c r="F7171"/>
      <c r="G7171"/>
      <c r="H7171"/>
      <c r="I7171"/>
    </row>
    <row r="7172" spans="4:9" hidden="1" x14ac:dyDescent="0.45">
      <c r="D7172"/>
      <c r="E7172"/>
      <c r="F7172"/>
      <c r="G7172"/>
      <c r="H7172"/>
      <c r="I7172"/>
    </row>
    <row r="7173" spans="4:9" hidden="1" x14ac:dyDescent="0.45">
      <c r="D7173"/>
      <c r="E7173"/>
      <c r="F7173"/>
      <c r="G7173"/>
      <c r="H7173"/>
      <c r="I7173"/>
    </row>
    <row r="7174" spans="4:9" hidden="1" x14ac:dyDescent="0.45">
      <c r="D7174"/>
      <c r="E7174"/>
      <c r="F7174"/>
      <c r="G7174"/>
      <c r="H7174"/>
      <c r="I7174"/>
    </row>
    <row r="7175" spans="4:9" hidden="1" x14ac:dyDescent="0.45">
      <c r="D7175"/>
      <c r="E7175"/>
      <c r="F7175"/>
      <c r="G7175"/>
      <c r="H7175"/>
      <c r="I7175"/>
    </row>
    <row r="7176" spans="4:9" hidden="1" x14ac:dyDescent="0.45">
      <c r="D7176"/>
      <c r="E7176"/>
      <c r="F7176"/>
      <c r="G7176"/>
      <c r="H7176"/>
      <c r="I7176"/>
    </row>
    <row r="7177" spans="4:9" hidden="1" x14ac:dyDescent="0.45">
      <c r="D7177"/>
      <c r="E7177"/>
      <c r="F7177"/>
      <c r="G7177"/>
      <c r="H7177"/>
      <c r="I7177"/>
    </row>
    <row r="7178" spans="4:9" hidden="1" x14ac:dyDescent="0.45">
      <c r="D7178"/>
      <c r="E7178"/>
      <c r="F7178"/>
      <c r="G7178"/>
      <c r="H7178"/>
      <c r="I7178"/>
    </row>
    <row r="7179" spans="4:9" hidden="1" x14ac:dyDescent="0.45">
      <c r="D7179"/>
      <c r="E7179"/>
      <c r="F7179"/>
      <c r="G7179"/>
      <c r="H7179"/>
      <c r="I7179"/>
    </row>
    <row r="7180" spans="4:9" hidden="1" x14ac:dyDescent="0.45">
      <c r="D7180"/>
      <c r="E7180"/>
      <c r="F7180"/>
      <c r="G7180"/>
      <c r="H7180"/>
      <c r="I7180"/>
    </row>
    <row r="7181" spans="4:9" hidden="1" x14ac:dyDescent="0.45">
      <c r="D7181"/>
      <c r="E7181"/>
      <c r="F7181"/>
      <c r="G7181"/>
      <c r="H7181"/>
      <c r="I7181"/>
    </row>
    <row r="7182" spans="4:9" hidden="1" x14ac:dyDescent="0.45">
      <c r="D7182"/>
      <c r="E7182"/>
      <c r="F7182"/>
      <c r="G7182"/>
      <c r="H7182"/>
      <c r="I7182"/>
    </row>
    <row r="7183" spans="4:9" hidden="1" x14ac:dyDescent="0.45">
      <c r="D7183"/>
      <c r="E7183"/>
      <c r="F7183"/>
      <c r="G7183"/>
      <c r="H7183"/>
      <c r="I7183"/>
    </row>
    <row r="7184" spans="4:9" hidden="1" x14ac:dyDescent="0.45">
      <c r="D7184"/>
      <c r="E7184"/>
      <c r="F7184"/>
      <c r="G7184"/>
      <c r="H7184"/>
      <c r="I7184"/>
    </row>
    <row r="7185" spans="4:9" hidden="1" x14ac:dyDescent="0.45">
      <c r="D7185"/>
      <c r="E7185"/>
      <c r="F7185"/>
      <c r="G7185"/>
      <c r="H7185"/>
      <c r="I7185"/>
    </row>
    <row r="7186" spans="4:9" hidden="1" x14ac:dyDescent="0.45">
      <c r="D7186"/>
      <c r="E7186"/>
      <c r="F7186"/>
      <c r="G7186"/>
      <c r="H7186"/>
      <c r="I7186"/>
    </row>
    <row r="7187" spans="4:9" hidden="1" x14ac:dyDescent="0.45">
      <c r="D7187"/>
      <c r="E7187"/>
      <c r="F7187"/>
      <c r="G7187"/>
      <c r="H7187"/>
      <c r="I7187"/>
    </row>
    <row r="7188" spans="4:9" hidden="1" x14ac:dyDescent="0.45">
      <c r="D7188"/>
      <c r="E7188"/>
      <c r="F7188"/>
      <c r="G7188"/>
      <c r="H7188"/>
      <c r="I7188"/>
    </row>
    <row r="7189" spans="4:9" hidden="1" x14ac:dyDescent="0.45">
      <c r="D7189"/>
      <c r="E7189"/>
      <c r="F7189"/>
      <c r="G7189"/>
      <c r="H7189"/>
      <c r="I7189"/>
    </row>
    <row r="7190" spans="4:9" hidden="1" x14ac:dyDescent="0.45">
      <c r="D7190"/>
      <c r="E7190"/>
      <c r="F7190"/>
      <c r="G7190"/>
      <c r="H7190"/>
      <c r="I7190"/>
    </row>
    <row r="7191" spans="4:9" hidden="1" x14ac:dyDescent="0.45">
      <c r="D7191"/>
      <c r="E7191"/>
      <c r="F7191"/>
      <c r="G7191"/>
      <c r="H7191"/>
      <c r="I7191"/>
    </row>
    <row r="7192" spans="4:9" hidden="1" x14ac:dyDescent="0.45">
      <c r="D7192"/>
      <c r="E7192"/>
      <c r="F7192"/>
      <c r="G7192"/>
      <c r="H7192"/>
      <c r="I7192"/>
    </row>
    <row r="7193" spans="4:9" hidden="1" x14ac:dyDescent="0.45">
      <c r="D7193"/>
      <c r="E7193"/>
      <c r="F7193"/>
      <c r="G7193"/>
      <c r="H7193"/>
      <c r="I7193"/>
    </row>
    <row r="7194" spans="4:9" hidden="1" x14ac:dyDescent="0.45">
      <c r="D7194"/>
      <c r="E7194"/>
      <c r="F7194"/>
      <c r="G7194"/>
      <c r="H7194"/>
      <c r="I7194"/>
    </row>
    <row r="7195" spans="4:9" hidden="1" x14ac:dyDescent="0.45">
      <c r="D7195"/>
      <c r="E7195"/>
      <c r="F7195"/>
      <c r="G7195"/>
      <c r="H7195"/>
      <c r="I7195"/>
    </row>
    <row r="7196" spans="4:9" hidden="1" x14ac:dyDescent="0.45">
      <c r="D7196"/>
      <c r="E7196"/>
      <c r="F7196"/>
      <c r="G7196"/>
      <c r="H7196"/>
      <c r="I7196"/>
    </row>
    <row r="7197" spans="4:9" hidden="1" x14ac:dyDescent="0.45">
      <c r="D7197"/>
      <c r="E7197"/>
      <c r="F7197"/>
      <c r="G7197"/>
      <c r="H7197"/>
      <c r="I7197"/>
    </row>
    <row r="7198" spans="4:9" hidden="1" x14ac:dyDescent="0.45">
      <c r="D7198"/>
      <c r="E7198"/>
      <c r="F7198"/>
      <c r="G7198"/>
      <c r="H7198"/>
      <c r="I7198"/>
    </row>
    <row r="7199" spans="4:9" hidden="1" x14ac:dyDescent="0.45">
      <c r="D7199"/>
      <c r="E7199"/>
      <c r="F7199"/>
      <c r="G7199"/>
      <c r="H7199"/>
      <c r="I7199"/>
    </row>
    <row r="7200" spans="4:9" hidden="1" x14ac:dyDescent="0.45">
      <c r="D7200"/>
      <c r="E7200"/>
      <c r="F7200"/>
      <c r="G7200"/>
      <c r="H7200"/>
      <c r="I7200"/>
    </row>
    <row r="7201" spans="4:9" hidden="1" x14ac:dyDescent="0.45">
      <c r="D7201"/>
      <c r="E7201"/>
      <c r="F7201"/>
      <c r="G7201"/>
      <c r="H7201"/>
      <c r="I7201"/>
    </row>
    <row r="7202" spans="4:9" hidden="1" x14ac:dyDescent="0.45">
      <c r="D7202"/>
      <c r="E7202"/>
      <c r="F7202"/>
      <c r="G7202"/>
      <c r="H7202"/>
      <c r="I7202"/>
    </row>
    <row r="7203" spans="4:9" hidden="1" x14ac:dyDescent="0.45">
      <c r="D7203"/>
      <c r="E7203"/>
      <c r="F7203"/>
      <c r="G7203"/>
      <c r="H7203"/>
      <c r="I7203"/>
    </row>
    <row r="7204" spans="4:9" hidden="1" x14ac:dyDescent="0.45">
      <c r="D7204"/>
      <c r="E7204"/>
      <c r="F7204"/>
      <c r="G7204"/>
      <c r="H7204"/>
      <c r="I7204"/>
    </row>
    <row r="7205" spans="4:9" hidden="1" x14ac:dyDescent="0.45">
      <c r="D7205"/>
      <c r="E7205"/>
      <c r="F7205"/>
      <c r="G7205"/>
      <c r="H7205"/>
      <c r="I7205"/>
    </row>
    <row r="7206" spans="4:9" hidden="1" x14ac:dyDescent="0.45">
      <c r="D7206"/>
      <c r="E7206"/>
      <c r="F7206"/>
      <c r="G7206"/>
      <c r="H7206"/>
      <c r="I7206"/>
    </row>
    <row r="7207" spans="4:9" hidden="1" x14ac:dyDescent="0.45">
      <c r="D7207"/>
      <c r="E7207"/>
      <c r="F7207"/>
      <c r="G7207"/>
      <c r="H7207"/>
      <c r="I7207"/>
    </row>
    <row r="7208" spans="4:9" hidden="1" x14ac:dyDescent="0.45">
      <c r="D7208"/>
      <c r="E7208"/>
      <c r="F7208"/>
      <c r="G7208"/>
      <c r="H7208"/>
      <c r="I7208"/>
    </row>
    <row r="7209" spans="4:9" hidden="1" x14ac:dyDescent="0.45">
      <c r="D7209"/>
      <c r="E7209"/>
      <c r="F7209"/>
      <c r="G7209"/>
      <c r="H7209"/>
      <c r="I7209"/>
    </row>
    <row r="7210" spans="4:9" hidden="1" x14ac:dyDescent="0.45">
      <c r="D7210"/>
      <c r="E7210"/>
      <c r="F7210"/>
      <c r="G7210"/>
      <c r="H7210"/>
      <c r="I7210"/>
    </row>
    <row r="7211" spans="4:9" hidden="1" x14ac:dyDescent="0.45">
      <c r="D7211"/>
      <c r="E7211"/>
      <c r="F7211"/>
      <c r="G7211"/>
      <c r="H7211"/>
      <c r="I7211"/>
    </row>
    <row r="7212" spans="4:9" hidden="1" x14ac:dyDescent="0.45">
      <c r="D7212"/>
      <c r="E7212"/>
      <c r="F7212"/>
      <c r="G7212"/>
      <c r="H7212"/>
      <c r="I7212"/>
    </row>
    <row r="7213" spans="4:9" hidden="1" x14ac:dyDescent="0.45">
      <c r="D7213"/>
      <c r="E7213"/>
      <c r="F7213"/>
      <c r="G7213"/>
      <c r="H7213"/>
      <c r="I7213"/>
    </row>
    <row r="7214" spans="4:9" hidden="1" x14ac:dyDescent="0.45">
      <c r="D7214"/>
      <c r="E7214"/>
      <c r="F7214"/>
      <c r="G7214"/>
      <c r="H7214"/>
      <c r="I7214"/>
    </row>
    <row r="7215" spans="4:9" hidden="1" x14ac:dyDescent="0.45">
      <c r="D7215"/>
      <c r="E7215"/>
      <c r="F7215"/>
      <c r="G7215"/>
      <c r="H7215"/>
      <c r="I7215"/>
    </row>
    <row r="7216" spans="4:9" hidden="1" x14ac:dyDescent="0.45">
      <c r="D7216"/>
      <c r="E7216"/>
      <c r="F7216"/>
      <c r="G7216"/>
      <c r="H7216"/>
      <c r="I7216"/>
    </row>
    <row r="7217" spans="4:9" hidden="1" x14ac:dyDescent="0.45">
      <c r="D7217"/>
      <c r="E7217"/>
      <c r="F7217"/>
      <c r="G7217"/>
      <c r="H7217"/>
      <c r="I7217"/>
    </row>
    <row r="7218" spans="4:9" hidden="1" x14ac:dyDescent="0.45">
      <c r="D7218"/>
      <c r="E7218"/>
      <c r="F7218"/>
      <c r="G7218"/>
      <c r="H7218"/>
      <c r="I7218"/>
    </row>
    <row r="7219" spans="4:9" hidden="1" x14ac:dyDescent="0.45">
      <c r="D7219"/>
      <c r="E7219"/>
      <c r="F7219"/>
      <c r="G7219"/>
      <c r="H7219"/>
      <c r="I7219"/>
    </row>
    <row r="7220" spans="4:9" hidden="1" x14ac:dyDescent="0.45">
      <c r="D7220"/>
      <c r="E7220"/>
      <c r="F7220"/>
      <c r="G7220"/>
      <c r="H7220"/>
      <c r="I7220"/>
    </row>
    <row r="7221" spans="4:9" hidden="1" x14ac:dyDescent="0.45">
      <c r="D7221"/>
      <c r="E7221"/>
      <c r="F7221"/>
      <c r="G7221"/>
      <c r="H7221"/>
      <c r="I7221"/>
    </row>
    <row r="7222" spans="4:9" hidden="1" x14ac:dyDescent="0.45">
      <c r="D7222"/>
      <c r="E7222"/>
      <c r="F7222"/>
      <c r="G7222"/>
      <c r="H7222"/>
      <c r="I7222"/>
    </row>
    <row r="7223" spans="4:9" hidden="1" x14ac:dyDescent="0.45">
      <c r="D7223"/>
      <c r="E7223"/>
      <c r="F7223"/>
      <c r="G7223"/>
      <c r="H7223"/>
      <c r="I7223"/>
    </row>
    <row r="7224" spans="4:9" hidden="1" x14ac:dyDescent="0.45">
      <c r="D7224"/>
      <c r="E7224"/>
      <c r="F7224"/>
      <c r="G7224"/>
      <c r="H7224"/>
      <c r="I7224"/>
    </row>
    <row r="7225" spans="4:9" hidden="1" x14ac:dyDescent="0.45">
      <c r="D7225"/>
      <c r="E7225"/>
      <c r="F7225"/>
      <c r="G7225"/>
      <c r="H7225"/>
      <c r="I7225"/>
    </row>
    <row r="7226" spans="4:9" hidden="1" x14ac:dyDescent="0.45">
      <c r="D7226"/>
      <c r="E7226"/>
      <c r="F7226"/>
      <c r="G7226"/>
      <c r="H7226"/>
      <c r="I7226"/>
    </row>
    <row r="7227" spans="4:9" hidden="1" x14ac:dyDescent="0.45">
      <c r="D7227"/>
      <c r="E7227"/>
      <c r="F7227"/>
      <c r="G7227"/>
      <c r="H7227"/>
      <c r="I7227"/>
    </row>
    <row r="7228" spans="4:9" hidden="1" x14ac:dyDescent="0.45">
      <c r="D7228"/>
      <c r="E7228"/>
      <c r="F7228"/>
      <c r="G7228"/>
      <c r="H7228"/>
      <c r="I7228"/>
    </row>
    <row r="7229" spans="4:9" hidden="1" x14ac:dyDescent="0.45">
      <c r="D7229"/>
      <c r="E7229"/>
      <c r="F7229"/>
      <c r="G7229"/>
      <c r="H7229"/>
      <c r="I7229"/>
    </row>
    <row r="7230" spans="4:9" hidden="1" x14ac:dyDescent="0.45">
      <c r="D7230"/>
      <c r="E7230"/>
      <c r="F7230"/>
      <c r="G7230"/>
      <c r="H7230"/>
      <c r="I7230"/>
    </row>
    <row r="7231" spans="4:9" hidden="1" x14ac:dyDescent="0.45">
      <c r="D7231"/>
      <c r="E7231"/>
      <c r="F7231"/>
      <c r="G7231"/>
      <c r="H7231"/>
      <c r="I7231"/>
    </row>
    <row r="7232" spans="4:9" hidden="1" x14ac:dyDescent="0.45">
      <c r="D7232"/>
      <c r="E7232"/>
      <c r="F7232"/>
      <c r="G7232"/>
      <c r="H7232"/>
      <c r="I7232"/>
    </row>
    <row r="7233" spans="4:9" hidden="1" x14ac:dyDescent="0.45">
      <c r="D7233"/>
      <c r="E7233"/>
      <c r="F7233"/>
      <c r="G7233"/>
      <c r="H7233"/>
      <c r="I7233"/>
    </row>
    <row r="7234" spans="4:9" hidden="1" x14ac:dyDescent="0.45">
      <c r="D7234"/>
      <c r="E7234"/>
      <c r="F7234"/>
      <c r="G7234"/>
      <c r="H7234"/>
      <c r="I7234"/>
    </row>
    <row r="7235" spans="4:9" hidden="1" x14ac:dyDescent="0.45">
      <c r="D7235"/>
      <c r="E7235"/>
      <c r="F7235"/>
      <c r="G7235"/>
      <c r="H7235"/>
      <c r="I7235"/>
    </row>
    <row r="7236" spans="4:9" hidden="1" x14ac:dyDescent="0.45">
      <c r="D7236"/>
      <c r="E7236"/>
      <c r="F7236"/>
      <c r="G7236"/>
      <c r="H7236"/>
      <c r="I7236"/>
    </row>
    <row r="7237" spans="4:9" hidden="1" x14ac:dyDescent="0.45">
      <c r="D7237"/>
      <c r="E7237"/>
      <c r="F7237"/>
      <c r="G7237"/>
      <c r="H7237"/>
      <c r="I7237"/>
    </row>
    <row r="7238" spans="4:9" hidden="1" x14ac:dyDescent="0.45">
      <c r="D7238"/>
      <c r="E7238"/>
      <c r="F7238"/>
      <c r="G7238"/>
      <c r="H7238"/>
      <c r="I7238"/>
    </row>
    <row r="7239" spans="4:9" hidden="1" x14ac:dyDescent="0.45">
      <c r="D7239"/>
      <c r="E7239"/>
      <c r="F7239"/>
      <c r="G7239"/>
      <c r="H7239"/>
      <c r="I7239"/>
    </row>
    <row r="7240" spans="4:9" hidden="1" x14ac:dyDescent="0.45">
      <c r="D7240"/>
      <c r="E7240"/>
      <c r="F7240"/>
      <c r="G7240"/>
      <c r="H7240"/>
      <c r="I7240"/>
    </row>
    <row r="7241" spans="4:9" hidden="1" x14ac:dyDescent="0.45">
      <c r="D7241"/>
      <c r="E7241"/>
      <c r="F7241"/>
      <c r="G7241"/>
      <c r="H7241"/>
      <c r="I7241"/>
    </row>
    <row r="7242" spans="4:9" hidden="1" x14ac:dyDescent="0.45">
      <c r="D7242"/>
      <c r="E7242"/>
      <c r="F7242"/>
      <c r="G7242"/>
      <c r="H7242"/>
      <c r="I7242"/>
    </row>
    <row r="7243" spans="4:9" hidden="1" x14ac:dyDescent="0.45">
      <c r="D7243"/>
      <c r="E7243"/>
      <c r="F7243"/>
      <c r="G7243"/>
      <c r="H7243"/>
      <c r="I7243"/>
    </row>
    <row r="7244" spans="4:9" hidden="1" x14ac:dyDescent="0.45">
      <c r="D7244"/>
      <c r="E7244"/>
      <c r="F7244"/>
      <c r="G7244"/>
      <c r="H7244"/>
      <c r="I7244"/>
    </row>
    <row r="7245" spans="4:9" hidden="1" x14ac:dyDescent="0.45">
      <c r="D7245"/>
      <c r="E7245"/>
      <c r="F7245"/>
      <c r="G7245"/>
      <c r="H7245"/>
      <c r="I7245"/>
    </row>
    <row r="7246" spans="4:9" hidden="1" x14ac:dyDescent="0.45">
      <c r="D7246"/>
      <c r="E7246"/>
      <c r="F7246"/>
      <c r="G7246"/>
      <c r="H7246"/>
      <c r="I7246"/>
    </row>
    <row r="7247" spans="4:9" hidden="1" x14ac:dyDescent="0.45">
      <c r="D7247"/>
      <c r="E7247"/>
      <c r="F7247"/>
      <c r="G7247"/>
      <c r="H7247"/>
      <c r="I7247"/>
    </row>
    <row r="7248" spans="4:9" hidden="1" x14ac:dyDescent="0.45">
      <c r="D7248"/>
      <c r="E7248"/>
      <c r="F7248"/>
      <c r="G7248"/>
      <c r="H7248"/>
      <c r="I7248"/>
    </row>
    <row r="7249" spans="4:9" hidden="1" x14ac:dyDescent="0.45">
      <c r="D7249"/>
      <c r="E7249"/>
      <c r="F7249"/>
      <c r="G7249"/>
      <c r="H7249"/>
      <c r="I7249"/>
    </row>
    <row r="7250" spans="4:9" hidden="1" x14ac:dyDescent="0.45">
      <c r="D7250"/>
      <c r="E7250"/>
      <c r="F7250"/>
      <c r="G7250"/>
      <c r="H7250"/>
      <c r="I7250"/>
    </row>
    <row r="7251" spans="4:9" hidden="1" x14ac:dyDescent="0.45">
      <c r="D7251"/>
      <c r="E7251"/>
      <c r="F7251"/>
      <c r="G7251"/>
      <c r="H7251"/>
      <c r="I7251"/>
    </row>
    <row r="7252" spans="4:9" hidden="1" x14ac:dyDescent="0.45">
      <c r="D7252"/>
      <c r="E7252"/>
      <c r="F7252"/>
      <c r="G7252"/>
      <c r="H7252"/>
      <c r="I7252"/>
    </row>
    <row r="7253" spans="4:9" hidden="1" x14ac:dyDescent="0.45">
      <c r="D7253"/>
      <c r="E7253"/>
      <c r="F7253"/>
      <c r="G7253"/>
      <c r="H7253"/>
      <c r="I7253"/>
    </row>
    <row r="7254" spans="4:9" hidden="1" x14ac:dyDescent="0.45">
      <c r="D7254"/>
      <c r="E7254"/>
      <c r="F7254"/>
      <c r="G7254"/>
      <c r="H7254"/>
      <c r="I7254"/>
    </row>
    <row r="7255" spans="4:9" hidden="1" x14ac:dyDescent="0.45">
      <c r="D7255"/>
      <c r="E7255"/>
      <c r="F7255"/>
      <c r="G7255"/>
      <c r="H7255"/>
      <c r="I7255"/>
    </row>
    <row r="7256" spans="4:9" hidden="1" x14ac:dyDescent="0.45">
      <c r="D7256"/>
      <c r="E7256"/>
      <c r="F7256"/>
      <c r="G7256"/>
      <c r="H7256"/>
      <c r="I7256"/>
    </row>
    <row r="7257" spans="4:9" hidden="1" x14ac:dyDescent="0.45">
      <c r="D7257"/>
      <c r="E7257"/>
      <c r="F7257"/>
      <c r="G7257"/>
      <c r="H7257"/>
      <c r="I7257"/>
    </row>
    <row r="7258" spans="4:9" hidden="1" x14ac:dyDescent="0.45">
      <c r="D7258"/>
      <c r="E7258"/>
      <c r="F7258"/>
      <c r="G7258"/>
      <c r="H7258"/>
      <c r="I7258"/>
    </row>
    <row r="7259" spans="4:9" hidden="1" x14ac:dyDescent="0.45">
      <c r="D7259"/>
      <c r="E7259"/>
      <c r="F7259"/>
      <c r="G7259"/>
      <c r="H7259"/>
      <c r="I7259"/>
    </row>
    <row r="7260" spans="4:9" hidden="1" x14ac:dyDescent="0.45">
      <c r="D7260"/>
      <c r="E7260"/>
      <c r="F7260"/>
      <c r="G7260"/>
      <c r="H7260"/>
      <c r="I7260"/>
    </row>
    <row r="7261" spans="4:9" hidden="1" x14ac:dyDescent="0.45">
      <c r="D7261"/>
      <c r="E7261"/>
      <c r="F7261"/>
      <c r="G7261"/>
      <c r="H7261"/>
      <c r="I7261"/>
    </row>
    <row r="7262" spans="4:9" hidden="1" x14ac:dyDescent="0.45">
      <c r="D7262"/>
      <c r="E7262"/>
      <c r="F7262"/>
      <c r="G7262"/>
      <c r="H7262"/>
      <c r="I7262"/>
    </row>
    <row r="7263" spans="4:9" hidden="1" x14ac:dyDescent="0.45">
      <c r="D7263"/>
      <c r="E7263"/>
      <c r="F7263"/>
      <c r="G7263"/>
      <c r="H7263"/>
      <c r="I7263"/>
    </row>
    <row r="7264" spans="4:9" hidden="1" x14ac:dyDescent="0.45">
      <c r="D7264"/>
      <c r="E7264"/>
      <c r="F7264"/>
      <c r="G7264"/>
      <c r="H7264"/>
      <c r="I7264"/>
    </row>
    <row r="7265" spans="4:9" hidden="1" x14ac:dyDescent="0.45">
      <c r="D7265"/>
      <c r="E7265"/>
      <c r="F7265"/>
      <c r="G7265"/>
      <c r="H7265"/>
      <c r="I7265"/>
    </row>
    <row r="7266" spans="4:9" hidden="1" x14ac:dyDescent="0.45">
      <c r="D7266"/>
      <c r="E7266"/>
      <c r="F7266"/>
      <c r="G7266"/>
      <c r="H7266"/>
      <c r="I7266"/>
    </row>
    <row r="7267" spans="4:9" hidden="1" x14ac:dyDescent="0.45">
      <c r="D7267"/>
      <c r="E7267"/>
      <c r="F7267"/>
      <c r="G7267"/>
      <c r="H7267"/>
      <c r="I7267"/>
    </row>
    <row r="7268" spans="4:9" hidden="1" x14ac:dyDescent="0.45">
      <c r="D7268"/>
      <c r="E7268"/>
      <c r="F7268"/>
      <c r="G7268"/>
      <c r="H7268"/>
      <c r="I7268"/>
    </row>
    <row r="7269" spans="4:9" hidden="1" x14ac:dyDescent="0.45">
      <c r="D7269"/>
      <c r="E7269"/>
      <c r="F7269"/>
      <c r="G7269"/>
      <c r="H7269"/>
      <c r="I7269"/>
    </row>
    <row r="7270" spans="4:9" hidden="1" x14ac:dyDescent="0.45">
      <c r="D7270"/>
      <c r="E7270"/>
      <c r="F7270"/>
      <c r="G7270"/>
      <c r="H7270"/>
      <c r="I7270"/>
    </row>
    <row r="7271" spans="4:9" hidden="1" x14ac:dyDescent="0.45">
      <c r="D7271"/>
      <c r="E7271"/>
      <c r="F7271"/>
      <c r="G7271"/>
      <c r="H7271"/>
      <c r="I7271"/>
    </row>
    <row r="7272" spans="4:9" hidden="1" x14ac:dyDescent="0.45">
      <c r="D7272"/>
      <c r="E7272"/>
      <c r="F7272"/>
      <c r="G7272"/>
      <c r="H7272"/>
      <c r="I7272"/>
    </row>
    <row r="7273" spans="4:9" hidden="1" x14ac:dyDescent="0.45">
      <c r="D7273"/>
      <c r="E7273"/>
      <c r="F7273"/>
      <c r="G7273"/>
      <c r="H7273"/>
      <c r="I7273"/>
    </row>
    <row r="7274" spans="4:9" hidden="1" x14ac:dyDescent="0.45">
      <c r="D7274"/>
      <c r="E7274"/>
      <c r="F7274"/>
      <c r="G7274"/>
      <c r="H7274"/>
      <c r="I7274"/>
    </row>
    <row r="7275" spans="4:9" hidden="1" x14ac:dyDescent="0.45">
      <c r="D7275"/>
      <c r="E7275"/>
      <c r="F7275"/>
      <c r="G7275"/>
      <c r="H7275"/>
      <c r="I7275"/>
    </row>
    <row r="7276" spans="4:9" hidden="1" x14ac:dyDescent="0.45">
      <c r="D7276"/>
      <c r="E7276"/>
      <c r="F7276"/>
      <c r="G7276"/>
      <c r="H7276"/>
      <c r="I7276"/>
    </row>
    <row r="7277" spans="4:9" hidden="1" x14ac:dyDescent="0.45">
      <c r="D7277"/>
      <c r="E7277"/>
      <c r="F7277"/>
      <c r="G7277"/>
      <c r="H7277"/>
      <c r="I7277"/>
    </row>
    <row r="7278" spans="4:9" hidden="1" x14ac:dyDescent="0.45">
      <c r="D7278"/>
      <c r="E7278"/>
      <c r="F7278"/>
      <c r="G7278"/>
      <c r="H7278"/>
      <c r="I7278"/>
    </row>
    <row r="7279" spans="4:9" hidden="1" x14ac:dyDescent="0.45">
      <c r="D7279"/>
      <c r="E7279"/>
      <c r="F7279"/>
      <c r="G7279"/>
      <c r="H7279"/>
      <c r="I7279"/>
    </row>
    <row r="7280" spans="4:9" hidden="1" x14ac:dyDescent="0.45">
      <c r="D7280"/>
      <c r="E7280"/>
      <c r="F7280"/>
      <c r="G7280"/>
      <c r="H7280"/>
      <c r="I7280"/>
    </row>
    <row r="7281" spans="4:9" hidden="1" x14ac:dyDescent="0.45">
      <c r="D7281"/>
      <c r="E7281"/>
      <c r="F7281"/>
      <c r="G7281"/>
      <c r="H7281"/>
      <c r="I7281"/>
    </row>
    <row r="7282" spans="4:9" hidden="1" x14ac:dyDescent="0.45">
      <c r="D7282"/>
      <c r="E7282"/>
      <c r="F7282"/>
      <c r="G7282"/>
      <c r="H7282"/>
      <c r="I7282"/>
    </row>
    <row r="7283" spans="4:9" hidden="1" x14ac:dyDescent="0.45">
      <c r="D7283"/>
      <c r="E7283"/>
      <c r="F7283"/>
      <c r="G7283"/>
      <c r="H7283"/>
      <c r="I7283"/>
    </row>
    <row r="7284" spans="4:9" hidden="1" x14ac:dyDescent="0.45">
      <c r="D7284"/>
      <c r="E7284"/>
      <c r="F7284"/>
      <c r="G7284"/>
      <c r="H7284"/>
      <c r="I7284"/>
    </row>
    <row r="7285" spans="4:9" hidden="1" x14ac:dyDescent="0.45">
      <c r="D7285"/>
      <c r="E7285"/>
      <c r="F7285"/>
      <c r="G7285"/>
      <c r="H7285"/>
      <c r="I7285"/>
    </row>
    <row r="7286" spans="4:9" hidden="1" x14ac:dyDescent="0.45">
      <c r="D7286"/>
      <c r="E7286"/>
      <c r="F7286"/>
      <c r="G7286"/>
      <c r="H7286"/>
      <c r="I7286"/>
    </row>
    <row r="7287" spans="4:9" hidden="1" x14ac:dyDescent="0.45">
      <c r="D7287"/>
      <c r="E7287"/>
      <c r="F7287"/>
      <c r="G7287"/>
      <c r="H7287"/>
      <c r="I7287"/>
    </row>
    <row r="7288" spans="4:9" hidden="1" x14ac:dyDescent="0.45">
      <c r="D7288"/>
      <c r="E7288"/>
      <c r="F7288"/>
      <c r="G7288"/>
      <c r="H7288"/>
      <c r="I7288"/>
    </row>
    <row r="7289" spans="4:9" hidden="1" x14ac:dyDescent="0.45">
      <c r="D7289"/>
      <c r="E7289"/>
      <c r="F7289"/>
      <c r="G7289"/>
      <c r="H7289"/>
      <c r="I7289"/>
    </row>
    <row r="7290" spans="4:9" hidden="1" x14ac:dyDescent="0.45">
      <c r="D7290"/>
      <c r="E7290"/>
      <c r="F7290"/>
      <c r="G7290"/>
      <c r="H7290"/>
      <c r="I7290"/>
    </row>
    <row r="7291" spans="4:9" hidden="1" x14ac:dyDescent="0.45">
      <c r="D7291"/>
      <c r="E7291"/>
      <c r="F7291"/>
      <c r="G7291"/>
      <c r="H7291"/>
      <c r="I7291"/>
    </row>
    <row r="7292" spans="4:9" hidden="1" x14ac:dyDescent="0.45">
      <c r="D7292"/>
      <c r="E7292"/>
      <c r="F7292"/>
      <c r="G7292"/>
      <c r="H7292"/>
      <c r="I7292"/>
    </row>
    <row r="7293" spans="4:9" hidden="1" x14ac:dyDescent="0.45">
      <c r="D7293"/>
      <c r="E7293"/>
      <c r="F7293"/>
      <c r="G7293"/>
      <c r="H7293"/>
      <c r="I7293"/>
    </row>
    <row r="7294" spans="4:9" hidden="1" x14ac:dyDescent="0.45">
      <c r="D7294"/>
      <c r="E7294"/>
      <c r="F7294"/>
      <c r="G7294"/>
      <c r="H7294"/>
      <c r="I7294"/>
    </row>
    <row r="7295" spans="4:9" hidden="1" x14ac:dyDescent="0.45">
      <c r="D7295"/>
      <c r="E7295"/>
      <c r="F7295"/>
      <c r="G7295"/>
      <c r="H7295"/>
      <c r="I7295"/>
    </row>
    <row r="7296" spans="4:9" hidden="1" x14ac:dyDescent="0.45">
      <c r="D7296"/>
      <c r="E7296"/>
      <c r="F7296"/>
      <c r="G7296"/>
      <c r="H7296"/>
      <c r="I7296"/>
    </row>
    <row r="7297" spans="4:9" hidden="1" x14ac:dyDescent="0.45">
      <c r="D7297"/>
      <c r="E7297"/>
      <c r="F7297"/>
      <c r="G7297"/>
      <c r="H7297"/>
      <c r="I7297"/>
    </row>
    <row r="7298" spans="4:9" hidden="1" x14ac:dyDescent="0.45">
      <c r="D7298"/>
      <c r="E7298"/>
      <c r="F7298"/>
      <c r="G7298"/>
      <c r="H7298"/>
      <c r="I7298"/>
    </row>
    <row r="7299" spans="4:9" hidden="1" x14ac:dyDescent="0.45">
      <c r="D7299"/>
      <c r="E7299"/>
      <c r="F7299"/>
      <c r="G7299"/>
      <c r="H7299"/>
      <c r="I7299"/>
    </row>
    <row r="7300" spans="4:9" hidden="1" x14ac:dyDescent="0.45">
      <c r="D7300"/>
      <c r="E7300"/>
      <c r="F7300"/>
      <c r="G7300"/>
      <c r="H7300"/>
      <c r="I7300"/>
    </row>
    <row r="7301" spans="4:9" hidden="1" x14ac:dyDescent="0.45">
      <c r="D7301"/>
      <c r="E7301"/>
      <c r="F7301"/>
      <c r="G7301"/>
      <c r="H7301"/>
      <c r="I7301"/>
    </row>
    <row r="7302" spans="4:9" hidden="1" x14ac:dyDescent="0.45">
      <c r="D7302"/>
      <c r="E7302"/>
      <c r="F7302"/>
      <c r="G7302"/>
      <c r="H7302"/>
      <c r="I7302"/>
    </row>
    <row r="7303" spans="4:9" hidden="1" x14ac:dyDescent="0.45">
      <c r="D7303"/>
      <c r="E7303"/>
      <c r="F7303"/>
      <c r="G7303"/>
      <c r="H7303"/>
      <c r="I7303"/>
    </row>
    <row r="7304" spans="4:9" hidden="1" x14ac:dyDescent="0.45">
      <c r="D7304"/>
      <c r="E7304"/>
      <c r="F7304"/>
      <c r="G7304"/>
      <c r="H7304"/>
      <c r="I7304"/>
    </row>
    <row r="7305" spans="4:9" hidden="1" x14ac:dyDescent="0.45">
      <c r="D7305"/>
      <c r="E7305"/>
      <c r="F7305"/>
      <c r="G7305"/>
      <c r="H7305"/>
      <c r="I7305"/>
    </row>
    <row r="7306" spans="4:9" hidden="1" x14ac:dyDescent="0.45">
      <c r="D7306"/>
      <c r="E7306"/>
      <c r="F7306"/>
      <c r="G7306"/>
      <c r="H7306"/>
      <c r="I7306"/>
    </row>
    <row r="7307" spans="4:9" hidden="1" x14ac:dyDescent="0.45">
      <c r="D7307"/>
      <c r="E7307"/>
      <c r="F7307"/>
      <c r="G7307"/>
      <c r="H7307"/>
      <c r="I7307"/>
    </row>
    <row r="7308" spans="4:9" hidden="1" x14ac:dyDescent="0.45">
      <c r="D7308"/>
      <c r="E7308"/>
      <c r="F7308"/>
      <c r="G7308"/>
      <c r="H7308"/>
      <c r="I7308"/>
    </row>
    <row r="7309" spans="4:9" hidden="1" x14ac:dyDescent="0.45">
      <c r="D7309"/>
      <c r="E7309"/>
      <c r="F7309"/>
      <c r="G7309"/>
      <c r="H7309"/>
      <c r="I7309"/>
    </row>
    <row r="7310" spans="4:9" hidden="1" x14ac:dyDescent="0.45">
      <c r="D7310"/>
      <c r="E7310"/>
      <c r="F7310"/>
      <c r="G7310"/>
      <c r="H7310"/>
      <c r="I7310"/>
    </row>
    <row r="7311" spans="4:9" hidden="1" x14ac:dyDescent="0.45">
      <c r="D7311"/>
      <c r="E7311"/>
      <c r="F7311"/>
      <c r="G7311"/>
      <c r="H7311"/>
      <c r="I7311"/>
    </row>
    <row r="7312" spans="4:9" hidden="1" x14ac:dyDescent="0.45">
      <c r="D7312"/>
      <c r="E7312"/>
      <c r="F7312"/>
      <c r="G7312"/>
      <c r="H7312"/>
      <c r="I7312"/>
    </row>
    <row r="7313" spans="4:9" hidden="1" x14ac:dyDescent="0.45">
      <c r="D7313"/>
      <c r="E7313"/>
      <c r="F7313"/>
      <c r="G7313"/>
      <c r="H7313"/>
      <c r="I7313"/>
    </row>
    <row r="7314" spans="4:9" hidden="1" x14ac:dyDescent="0.45">
      <c r="D7314"/>
      <c r="E7314"/>
      <c r="F7314"/>
      <c r="G7314"/>
      <c r="H7314"/>
      <c r="I7314"/>
    </row>
    <row r="7315" spans="4:9" hidden="1" x14ac:dyDescent="0.45">
      <c r="D7315"/>
      <c r="E7315"/>
      <c r="F7315"/>
      <c r="G7315"/>
      <c r="H7315"/>
      <c r="I7315"/>
    </row>
    <row r="7316" spans="4:9" hidden="1" x14ac:dyDescent="0.45">
      <c r="D7316"/>
      <c r="E7316"/>
      <c r="F7316"/>
      <c r="G7316"/>
      <c r="H7316"/>
      <c r="I7316"/>
    </row>
    <row r="7317" spans="4:9" hidden="1" x14ac:dyDescent="0.45">
      <c r="D7317"/>
      <c r="E7317"/>
      <c r="F7317"/>
      <c r="G7317"/>
      <c r="H7317"/>
      <c r="I7317"/>
    </row>
    <row r="7318" spans="4:9" hidden="1" x14ac:dyDescent="0.45">
      <c r="D7318"/>
      <c r="E7318"/>
      <c r="F7318"/>
      <c r="G7318"/>
      <c r="H7318"/>
      <c r="I7318"/>
    </row>
    <row r="7319" spans="4:9" hidden="1" x14ac:dyDescent="0.45">
      <c r="D7319"/>
      <c r="E7319"/>
      <c r="F7319"/>
      <c r="G7319"/>
      <c r="H7319"/>
      <c r="I7319"/>
    </row>
    <row r="7320" spans="4:9" hidden="1" x14ac:dyDescent="0.45">
      <c r="D7320"/>
      <c r="E7320"/>
      <c r="F7320"/>
      <c r="G7320"/>
      <c r="H7320"/>
      <c r="I7320"/>
    </row>
    <row r="7321" spans="4:9" hidden="1" x14ac:dyDescent="0.45">
      <c r="D7321"/>
      <c r="E7321"/>
      <c r="F7321"/>
      <c r="G7321"/>
      <c r="H7321"/>
      <c r="I7321"/>
    </row>
    <row r="7322" spans="4:9" hidden="1" x14ac:dyDescent="0.45">
      <c r="D7322"/>
      <c r="E7322"/>
      <c r="F7322"/>
      <c r="G7322"/>
      <c r="H7322"/>
      <c r="I7322"/>
    </row>
    <row r="7323" spans="4:9" hidden="1" x14ac:dyDescent="0.45">
      <c r="D7323"/>
      <c r="E7323"/>
      <c r="F7323"/>
      <c r="G7323"/>
      <c r="H7323"/>
      <c r="I7323"/>
    </row>
    <row r="7324" spans="4:9" hidden="1" x14ac:dyDescent="0.45">
      <c r="D7324"/>
      <c r="E7324"/>
      <c r="F7324"/>
      <c r="G7324"/>
      <c r="H7324"/>
      <c r="I7324"/>
    </row>
    <row r="7325" spans="4:9" hidden="1" x14ac:dyDescent="0.45">
      <c r="D7325"/>
      <c r="E7325"/>
      <c r="F7325"/>
      <c r="G7325"/>
      <c r="H7325"/>
      <c r="I7325"/>
    </row>
    <row r="7326" spans="4:9" hidden="1" x14ac:dyDescent="0.45">
      <c r="D7326"/>
      <c r="E7326"/>
      <c r="F7326"/>
      <c r="G7326"/>
      <c r="H7326"/>
      <c r="I7326"/>
    </row>
    <row r="7327" spans="4:9" hidden="1" x14ac:dyDescent="0.45">
      <c r="D7327"/>
      <c r="E7327"/>
      <c r="F7327"/>
      <c r="G7327"/>
      <c r="H7327"/>
      <c r="I7327"/>
    </row>
    <row r="7328" spans="4:9" hidden="1" x14ac:dyDescent="0.45">
      <c r="D7328"/>
      <c r="E7328"/>
      <c r="F7328"/>
      <c r="G7328"/>
      <c r="H7328"/>
      <c r="I7328"/>
    </row>
    <row r="7329" spans="4:9" hidden="1" x14ac:dyDescent="0.45">
      <c r="D7329"/>
      <c r="E7329"/>
      <c r="F7329"/>
      <c r="G7329"/>
      <c r="H7329"/>
      <c r="I7329"/>
    </row>
    <row r="7330" spans="4:9" hidden="1" x14ac:dyDescent="0.45">
      <c r="D7330"/>
      <c r="E7330"/>
      <c r="F7330"/>
      <c r="G7330"/>
      <c r="H7330"/>
      <c r="I7330"/>
    </row>
    <row r="7331" spans="4:9" hidden="1" x14ac:dyDescent="0.45">
      <c r="D7331"/>
      <c r="E7331"/>
      <c r="F7331"/>
      <c r="G7331"/>
      <c r="H7331"/>
      <c r="I7331"/>
    </row>
    <row r="7332" spans="4:9" hidden="1" x14ac:dyDescent="0.45">
      <c r="D7332"/>
      <c r="E7332"/>
      <c r="F7332"/>
      <c r="G7332"/>
      <c r="H7332"/>
      <c r="I7332"/>
    </row>
    <row r="7333" spans="4:9" hidden="1" x14ac:dyDescent="0.45">
      <c r="D7333"/>
      <c r="E7333"/>
      <c r="F7333"/>
      <c r="G7333"/>
      <c r="H7333"/>
      <c r="I7333"/>
    </row>
    <row r="7334" spans="4:9" hidden="1" x14ac:dyDescent="0.45">
      <c r="D7334"/>
      <c r="E7334"/>
      <c r="F7334"/>
      <c r="G7334"/>
      <c r="H7334"/>
      <c r="I7334"/>
    </row>
    <row r="7335" spans="4:9" hidden="1" x14ac:dyDescent="0.45">
      <c r="D7335"/>
      <c r="E7335"/>
      <c r="F7335"/>
      <c r="G7335"/>
      <c r="H7335"/>
      <c r="I7335"/>
    </row>
    <row r="7336" spans="4:9" hidden="1" x14ac:dyDescent="0.45">
      <c r="D7336"/>
      <c r="E7336"/>
      <c r="F7336"/>
      <c r="G7336"/>
      <c r="H7336"/>
      <c r="I7336"/>
    </row>
    <row r="7337" spans="4:9" hidden="1" x14ac:dyDescent="0.45">
      <c r="D7337"/>
      <c r="E7337"/>
      <c r="F7337"/>
      <c r="G7337"/>
      <c r="H7337"/>
      <c r="I7337"/>
    </row>
    <row r="7338" spans="4:9" hidden="1" x14ac:dyDescent="0.45">
      <c r="D7338"/>
      <c r="E7338"/>
      <c r="F7338"/>
      <c r="G7338"/>
      <c r="H7338"/>
      <c r="I7338"/>
    </row>
    <row r="7339" spans="4:9" hidden="1" x14ac:dyDescent="0.45">
      <c r="D7339"/>
      <c r="E7339"/>
      <c r="F7339"/>
      <c r="G7339"/>
      <c r="H7339"/>
      <c r="I7339"/>
    </row>
    <row r="7340" spans="4:9" hidden="1" x14ac:dyDescent="0.45">
      <c r="D7340"/>
      <c r="E7340"/>
      <c r="F7340"/>
      <c r="G7340"/>
      <c r="H7340"/>
      <c r="I7340"/>
    </row>
    <row r="7341" spans="4:9" hidden="1" x14ac:dyDescent="0.45">
      <c r="D7341"/>
      <c r="E7341"/>
      <c r="F7341"/>
      <c r="G7341"/>
      <c r="H7341"/>
      <c r="I7341"/>
    </row>
    <row r="7342" spans="4:9" hidden="1" x14ac:dyDescent="0.45">
      <c r="D7342"/>
      <c r="E7342"/>
      <c r="F7342"/>
      <c r="G7342"/>
      <c r="H7342"/>
      <c r="I7342"/>
    </row>
    <row r="7343" spans="4:9" hidden="1" x14ac:dyDescent="0.45">
      <c r="D7343"/>
      <c r="E7343"/>
      <c r="F7343"/>
      <c r="G7343"/>
      <c r="H7343"/>
      <c r="I7343"/>
    </row>
    <row r="7344" spans="4:9" hidden="1" x14ac:dyDescent="0.45">
      <c r="D7344"/>
      <c r="E7344"/>
      <c r="F7344"/>
      <c r="G7344"/>
      <c r="H7344"/>
      <c r="I7344"/>
    </row>
    <row r="7345" spans="4:9" hidden="1" x14ac:dyDescent="0.45">
      <c r="D7345"/>
      <c r="E7345"/>
      <c r="F7345"/>
      <c r="G7345"/>
      <c r="H7345"/>
      <c r="I7345"/>
    </row>
    <row r="7346" spans="4:9" hidden="1" x14ac:dyDescent="0.45">
      <c r="D7346"/>
      <c r="E7346"/>
      <c r="F7346"/>
      <c r="G7346"/>
      <c r="H7346"/>
      <c r="I7346"/>
    </row>
    <row r="7347" spans="4:9" hidden="1" x14ac:dyDescent="0.45">
      <c r="D7347"/>
      <c r="E7347"/>
      <c r="F7347"/>
      <c r="G7347"/>
      <c r="H7347"/>
      <c r="I7347"/>
    </row>
    <row r="7348" spans="4:9" hidden="1" x14ac:dyDescent="0.45">
      <c r="D7348"/>
      <c r="E7348"/>
      <c r="F7348"/>
      <c r="G7348"/>
      <c r="H7348"/>
      <c r="I7348"/>
    </row>
    <row r="7349" spans="4:9" hidden="1" x14ac:dyDescent="0.45">
      <c r="D7349"/>
      <c r="E7349"/>
      <c r="F7349"/>
      <c r="G7349"/>
      <c r="H7349"/>
      <c r="I7349"/>
    </row>
    <row r="7350" spans="4:9" hidden="1" x14ac:dyDescent="0.45">
      <c r="D7350"/>
      <c r="E7350"/>
      <c r="F7350"/>
      <c r="G7350"/>
      <c r="H7350"/>
      <c r="I7350"/>
    </row>
    <row r="7351" spans="4:9" hidden="1" x14ac:dyDescent="0.45">
      <c r="D7351"/>
      <c r="E7351"/>
      <c r="F7351"/>
      <c r="G7351"/>
      <c r="H7351"/>
      <c r="I7351"/>
    </row>
    <row r="7352" spans="4:9" hidden="1" x14ac:dyDescent="0.45">
      <c r="D7352"/>
      <c r="E7352"/>
      <c r="F7352"/>
      <c r="G7352"/>
      <c r="H7352"/>
      <c r="I7352"/>
    </row>
    <row r="7353" spans="4:9" hidden="1" x14ac:dyDescent="0.45">
      <c r="D7353"/>
      <c r="E7353"/>
      <c r="F7353"/>
      <c r="G7353"/>
      <c r="H7353"/>
      <c r="I7353"/>
    </row>
    <row r="7354" spans="4:9" hidden="1" x14ac:dyDescent="0.45">
      <c r="D7354"/>
      <c r="E7354"/>
      <c r="F7354"/>
      <c r="G7354"/>
      <c r="H7354"/>
      <c r="I7354"/>
    </row>
    <row r="7355" spans="4:9" hidden="1" x14ac:dyDescent="0.45">
      <c r="D7355"/>
      <c r="E7355"/>
      <c r="F7355"/>
      <c r="G7355"/>
      <c r="H7355"/>
      <c r="I7355"/>
    </row>
    <row r="7356" spans="4:9" hidden="1" x14ac:dyDescent="0.45">
      <c r="D7356"/>
      <c r="E7356"/>
      <c r="F7356"/>
      <c r="G7356"/>
      <c r="H7356"/>
      <c r="I7356"/>
    </row>
    <row r="7357" spans="4:9" hidden="1" x14ac:dyDescent="0.45">
      <c r="D7357"/>
      <c r="E7357"/>
      <c r="F7357"/>
      <c r="G7357"/>
      <c r="H7357"/>
      <c r="I7357"/>
    </row>
    <row r="7358" spans="4:9" hidden="1" x14ac:dyDescent="0.45">
      <c r="D7358"/>
      <c r="E7358"/>
      <c r="F7358"/>
      <c r="G7358"/>
      <c r="H7358"/>
      <c r="I7358"/>
    </row>
    <row r="7359" spans="4:9" hidden="1" x14ac:dyDescent="0.45">
      <c r="D7359"/>
      <c r="E7359"/>
      <c r="F7359"/>
      <c r="G7359"/>
      <c r="H7359"/>
      <c r="I7359"/>
    </row>
    <row r="7360" spans="4:9" hidden="1" x14ac:dyDescent="0.45">
      <c r="D7360"/>
      <c r="E7360"/>
      <c r="F7360"/>
      <c r="G7360"/>
      <c r="H7360"/>
      <c r="I7360"/>
    </row>
    <row r="7361" spans="4:9" hidden="1" x14ac:dyDescent="0.45">
      <c r="D7361"/>
      <c r="E7361"/>
      <c r="F7361"/>
      <c r="G7361"/>
      <c r="H7361"/>
      <c r="I7361"/>
    </row>
    <row r="7362" spans="4:9" hidden="1" x14ac:dyDescent="0.45">
      <c r="D7362"/>
      <c r="E7362"/>
      <c r="F7362"/>
      <c r="G7362"/>
      <c r="H7362"/>
      <c r="I7362"/>
    </row>
    <row r="7363" spans="4:9" hidden="1" x14ac:dyDescent="0.45">
      <c r="D7363"/>
      <c r="E7363"/>
      <c r="F7363"/>
      <c r="G7363"/>
      <c r="H7363"/>
      <c r="I7363"/>
    </row>
    <row r="7364" spans="4:9" hidden="1" x14ac:dyDescent="0.45">
      <c r="D7364"/>
      <c r="E7364"/>
      <c r="F7364"/>
      <c r="G7364"/>
      <c r="H7364"/>
      <c r="I7364"/>
    </row>
    <row r="7365" spans="4:9" hidden="1" x14ac:dyDescent="0.45">
      <c r="D7365"/>
      <c r="E7365"/>
      <c r="F7365"/>
      <c r="G7365"/>
      <c r="H7365"/>
      <c r="I7365"/>
    </row>
    <row r="7366" spans="4:9" hidden="1" x14ac:dyDescent="0.45">
      <c r="D7366"/>
      <c r="E7366"/>
      <c r="F7366"/>
      <c r="G7366"/>
      <c r="H7366"/>
      <c r="I7366"/>
    </row>
    <row r="7367" spans="4:9" hidden="1" x14ac:dyDescent="0.45">
      <c r="D7367"/>
      <c r="E7367"/>
      <c r="F7367"/>
      <c r="G7367"/>
      <c r="H7367"/>
      <c r="I7367"/>
    </row>
    <row r="7368" spans="4:9" hidden="1" x14ac:dyDescent="0.45">
      <c r="D7368"/>
      <c r="E7368"/>
      <c r="F7368"/>
      <c r="G7368"/>
      <c r="H7368"/>
      <c r="I7368"/>
    </row>
    <row r="7369" spans="4:9" hidden="1" x14ac:dyDescent="0.45">
      <c r="D7369"/>
      <c r="E7369"/>
      <c r="F7369"/>
      <c r="G7369"/>
      <c r="H7369"/>
      <c r="I7369"/>
    </row>
    <row r="7370" spans="4:9" hidden="1" x14ac:dyDescent="0.45">
      <c r="D7370"/>
      <c r="E7370"/>
      <c r="F7370"/>
      <c r="G7370"/>
      <c r="H7370"/>
      <c r="I7370"/>
    </row>
    <row r="7371" spans="4:9" hidden="1" x14ac:dyDescent="0.45">
      <c r="D7371"/>
      <c r="E7371"/>
      <c r="F7371"/>
      <c r="G7371"/>
      <c r="H7371"/>
      <c r="I7371"/>
    </row>
    <row r="7372" spans="4:9" hidden="1" x14ac:dyDescent="0.45">
      <c r="D7372"/>
      <c r="E7372"/>
      <c r="F7372"/>
      <c r="G7372"/>
      <c r="H7372"/>
      <c r="I7372"/>
    </row>
    <row r="7373" spans="4:9" hidden="1" x14ac:dyDescent="0.45">
      <c r="D7373"/>
      <c r="E7373"/>
      <c r="F7373"/>
      <c r="G7373"/>
      <c r="H7373"/>
      <c r="I7373"/>
    </row>
    <row r="7374" spans="4:9" hidden="1" x14ac:dyDescent="0.45">
      <c r="D7374"/>
      <c r="E7374"/>
      <c r="F7374"/>
      <c r="G7374"/>
      <c r="H7374"/>
      <c r="I7374"/>
    </row>
    <row r="7375" spans="4:9" hidden="1" x14ac:dyDescent="0.45">
      <c r="D7375"/>
      <c r="E7375"/>
      <c r="F7375"/>
      <c r="G7375"/>
      <c r="H7375"/>
      <c r="I7375"/>
    </row>
    <row r="7376" spans="4:9" hidden="1" x14ac:dyDescent="0.45">
      <c r="D7376"/>
      <c r="E7376"/>
      <c r="F7376"/>
      <c r="G7376"/>
      <c r="H7376"/>
      <c r="I7376"/>
    </row>
    <row r="7377" spans="4:9" hidden="1" x14ac:dyDescent="0.45">
      <c r="D7377"/>
      <c r="E7377"/>
      <c r="F7377"/>
      <c r="G7377"/>
      <c r="H7377"/>
      <c r="I7377"/>
    </row>
    <row r="7378" spans="4:9" hidden="1" x14ac:dyDescent="0.45">
      <c r="D7378"/>
      <c r="E7378"/>
      <c r="F7378"/>
      <c r="G7378"/>
      <c r="H7378"/>
      <c r="I7378"/>
    </row>
    <row r="7379" spans="4:9" hidden="1" x14ac:dyDescent="0.45">
      <c r="D7379"/>
      <c r="E7379"/>
      <c r="F7379"/>
      <c r="G7379"/>
      <c r="H7379"/>
      <c r="I7379"/>
    </row>
    <row r="7380" spans="4:9" hidden="1" x14ac:dyDescent="0.45">
      <c r="D7380"/>
      <c r="E7380"/>
      <c r="F7380"/>
      <c r="G7380"/>
      <c r="H7380"/>
      <c r="I7380"/>
    </row>
    <row r="7381" spans="4:9" hidden="1" x14ac:dyDescent="0.45">
      <c r="D7381"/>
      <c r="E7381"/>
      <c r="F7381"/>
      <c r="G7381"/>
      <c r="H7381"/>
      <c r="I7381"/>
    </row>
    <row r="7382" spans="4:9" hidden="1" x14ac:dyDescent="0.45">
      <c r="D7382"/>
      <c r="E7382"/>
      <c r="F7382"/>
      <c r="G7382"/>
      <c r="H7382"/>
      <c r="I7382"/>
    </row>
    <row r="7383" spans="4:9" hidden="1" x14ac:dyDescent="0.45">
      <c r="D7383"/>
      <c r="E7383"/>
      <c r="F7383"/>
      <c r="G7383"/>
      <c r="H7383"/>
      <c r="I7383"/>
    </row>
    <row r="7384" spans="4:9" hidden="1" x14ac:dyDescent="0.45">
      <c r="D7384"/>
      <c r="E7384"/>
      <c r="F7384"/>
      <c r="G7384"/>
      <c r="H7384"/>
      <c r="I7384"/>
    </row>
    <row r="7385" spans="4:9" hidden="1" x14ac:dyDescent="0.45">
      <c r="D7385"/>
      <c r="E7385"/>
      <c r="F7385"/>
      <c r="G7385"/>
      <c r="H7385"/>
      <c r="I7385"/>
    </row>
    <row r="7386" spans="4:9" hidden="1" x14ac:dyDescent="0.45">
      <c r="D7386"/>
      <c r="E7386"/>
      <c r="F7386"/>
      <c r="G7386"/>
      <c r="H7386"/>
      <c r="I7386"/>
    </row>
    <row r="7387" spans="4:9" hidden="1" x14ac:dyDescent="0.45">
      <c r="D7387"/>
      <c r="E7387"/>
      <c r="F7387"/>
      <c r="G7387"/>
      <c r="H7387"/>
      <c r="I7387"/>
    </row>
    <row r="7388" spans="4:9" hidden="1" x14ac:dyDescent="0.45">
      <c r="D7388"/>
      <c r="E7388"/>
      <c r="F7388"/>
      <c r="G7388"/>
      <c r="H7388"/>
      <c r="I7388"/>
    </row>
    <row r="7389" spans="4:9" hidden="1" x14ac:dyDescent="0.45">
      <c r="D7389"/>
      <c r="E7389"/>
      <c r="F7389"/>
      <c r="G7389"/>
      <c r="H7389"/>
      <c r="I7389"/>
    </row>
    <row r="7390" spans="4:9" hidden="1" x14ac:dyDescent="0.45">
      <c r="D7390"/>
      <c r="E7390"/>
      <c r="F7390"/>
      <c r="G7390"/>
      <c r="H7390"/>
      <c r="I7390"/>
    </row>
    <row r="7391" spans="4:9" hidden="1" x14ac:dyDescent="0.45">
      <c r="D7391"/>
      <c r="E7391"/>
      <c r="F7391"/>
      <c r="G7391"/>
      <c r="H7391"/>
      <c r="I7391"/>
    </row>
    <row r="7392" spans="4:9" hidden="1" x14ac:dyDescent="0.45">
      <c r="D7392"/>
      <c r="E7392"/>
      <c r="F7392"/>
      <c r="G7392"/>
      <c r="H7392"/>
      <c r="I7392"/>
    </row>
    <row r="7393" spans="4:9" hidden="1" x14ac:dyDescent="0.45">
      <c r="D7393"/>
      <c r="E7393"/>
      <c r="F7393"/>
      <c r="G7393"/>
      <c r="H7393"/>
      <c r="I7393"/>
    </row>
    <row r="7394" spans="4:9" hidden="1" x14ac:dyDescent="0.45">
      <c r="D7394"/>
      <c r="E7394"/>
      <c r="F7394"/>
      <c r="G7394"/>
      <c r="H7394"/>
      <c r="I7394"/>
    </row>
    <row r="7395" spans="4:9" hidden="1" x14ac:dyDescent="0.45">
      <c r="D7395"/>
      <c r="E7395"/>
      <c r="F7395"/>
      <c r="G7395"/>
      <c r="H7395"/>
      <c r="I7395"/>
    </row>
    <row r="7396" spans="4:9" hidden="1" x14ac:dyDescent="0.45">
      <c r="D7396"/>
      <c r="E7396"/>
      <c r="F7396"/>
      <c r="G7396"/>
      <c r="H7396"/>
      <c r="I7396"/>
    </row>
    <row r="7397" spans="4:9" hidden="1" x14ac:dyDescent="0.45">
      <c r="D7397"/>
      <c r="E7397"/>
      <c r="F7397"/>
      <c r="G7397"/>
      <c r="H7397"/>
      <c r="I7397"/>
    </row>
    <row r="7398" spans="4:9" hidden="1" x14ac:dyDescent="0.45">
      <c r="D7398"/>
      <c r="E7398"/>
      <c r="F7398"/>
      <c r="G7398"/>
      <c r="H7398"/>
      <c r="I7398"/>
    </row>
    <row r="7399" spans="4:9" hidden="1" x14ac:dyDescent="0.45">
      <c r="D7399"/>
      <c r="E7399"/>
      <c r="F7399"/>
      <c r="G7399"/>
      <c r="H7399"/>
      <c r="I7399"/>
    </row>
    <row r="7400" spans="4:9" hidden="1" x14ac:dyDescent="0.45">
      <c r="D7400"/>
      <c r="E7400"/>
      <c r="F7400"/>
      <c r="G7400"/>
      <c r="H7400"/>
      <c r="I7400"/>
    </row>
    <row r="7401" spans="4:9" hidden="1" x14ac:dyDescent="0.45">
      <c r="D7401"/>
      <c r="E7401"/>
      <c r="F7401"/>
      <c r="G7401"/>
      <c r="H7401"/>
      <c r="I7401"/>
    </row>
    <row r="7402" spans="4:9" hidden="1" x14ac:dyDescent="0.45">
      <c r="D7402"/>
      <c r="E7402"/>
      <c r="F7402"/>
      <c r="G7402"/>
      <c r="H7402"/>
      <c r="I7402"/>
    </row>
    <row r="7403" spans="4:9" hidden="1" x14ac:dyDescent="0.45">
      <c r="D7403"/>
      <c r="E7403"/>
      <c r="F7403"/>
      <c r="G7403"/>
      <c r="H7403"/>
      <c r="I7403"/>
    </row>
    <row r="7404" spans="4:9" hidden="1" x14ac:dyDescent="0.45">
      <c r="D7404"/>
      <c r="E7404"/>
      <c r="F7404"/>
      <c r="G7404"/>
      <c r="H7404"/>
      <c r="I7404"/>
    </row>
    <row r="7405" spans="4:9" hidden="1" x14ac:dyDescent="0.45">
      <c r="D7405"/>
      <c r="E7405"/>
      <c r="F7405"/>
      <c r="G7405"/>
      <c r="H7405"/>
      <c r="I7405"/>
    </row>
    <row r="7406" spans="4:9" hidden="1" x14ac:dyDescent="0.45">
      <c r="D7406"/>
      <c r="E7406"/>
      <c r="F7406"/>
      <c r="G7406"/>
      <c r="H7406"/>
      <c r="I7406"/>
    </row>
    <row r="7407" spans="4:9" hidden="1" x14ac:dyDescent="0.45">
      <c r="D7407"/>
      <c r="E7407"/>
      <c r="F7407"/>
      <c r="G7407"/>
      <c r="H7407"/>
      <c r="I7407"/>
    </row>
    <row r="7408" spans="4:9" hidden="1" x14ac:dyDescent="0.45">
      <c r="D7408"/>
      <c r="E7408"/>
      <c r="F7408"/>
      <c r="G7408"/>
      <c r="H7408"/>
      <c r="I7408"/>
    </row>
    <row r="7409" spans="4:9" hidden="1" x14ac:dyDescent="0.45">
      <c r="D7409"/>
      <c r="E7409"/>
      <c r="F7409"/>
      <c r="G7409"/>
      <c r="H7409"/>
      <c r="I7409"/>
    </row>
    <row r="7410" spans="4:9" hidden="1" x14ac:dyDescent="0.45">
      <c r="D7410"/>
      <c r="E7410"/>
      <c r="F7410"/>
      <c r="G7410"/>
      <c r="H7410"/>
      <c r="I7410"/>
    </row>
    <row r="7411" spans="4:9" hidden="1" x14ac:dyDescent="0.45">
      <c r="D7411"/>
      <c r="E7411"/>
      <c r="F7411"/>
      <c r="G7411"/>
      <c r="H7411"/>
      <c r="I7411"/>
    </row>
    <row r="7412" spans="4:9" hidden="1" x14ac:dyDescent="0.45">
      <c r="D7412"/>
      <c r="E7412"/>
      <c r="F7412"/>
      <c r="G7412"/>
      <c r="H7412"/>
      <c r="I7412"/>
    </row>
    <row r="7413" spans="4:9" hidden="1" x14ac:dyDescent="0.45">
      <c r="D7413"/>
      <c r="E7413"/>
      <c r="F7413"/>
      <c r="G7413"/>
      <c r="H7413"/>
      <c r="I7413"/>
    </row>
    <row r="7414" spans="4:9" hidden="1" x14ac:dyDescent="0.45">
      <c r="D7414"/>
      <c r="E7414"/>
      <c r="F7414"/>
      <c r="G7414"/>
      <c r="H7414"/>
      <c r="I7414"/>
    </row>
    <row r="7415" spans="4:9" hidden="1" x14ac:dyDescent="0.45">
      <c r="D7415"/>
      <c r="E7415"/>
      <c r="F7415"/>
      <c r="G7415"/>
      <c r="H7415"/>
      <c r="I7415"/>
    </row>
    <row r="7416" spans="4:9" hidden="1" x14ac:dyDescent="0.45">
      <c r="D7416"/>
      <c r="E7416"/>
      <c r="F7416"/>
      <c r="G7416"/>
      <c r="H7416"/>
      <c r="I7416"/>
    </row>
    <row r="7417" spans="4:9" hidden="1" x14ac:dyDescent="0.45">
      <c r="D7417"/>
      <c r="E7417"/>
      <c r="F7417"/>
      <c r="G7417"/>
      <c r="H7417"/>
      <c r="I7417"/>
    </row>
    <row r="7418" spans="4:9" hidden="1" x14ac:dyDescent="0.45">
      <c r="D7418"/>
      <c r="E7418"/>
      <c r="F7418"/>
      <c r="G7418"/>
      <c r="H7418"/>
      <c r="I7418"/>
    </row>
    <row r="7419" spans="4:9" hidden="1" x14ac:dyDescent="0.45">
      <c r="D7419"/>
      <c r="E7419"/>
      <c r="F7419"/>
      <c r="G7419"/>
      <c r="H7419"/>
      <c r="I7419"/>
    </row>
    <row r="7420" spans="4:9" hidden="1" x14ac:dyDescent="0.45">
      <c r="D7420"/>
      <c r="E7420"/>
      <c r="F7420"/>
      <c r="G7420"/>
      <c r="H7420"/>
      <c r="I7420"/>
    </row>
    <row r="7421" spans="4:9" hidden="1" x14ac:dyDescent="0.45">
      <c r="D7421"/>
      <c r="E7421"/>
      <c r="F7421"/>
      <c r="G7421"/>
      <c r="H7421"/>
      <c r="I7421"/>
    </row>
    <row r="7422" spans="4:9" hidden="1" x14ac:dyDescent="0.45">
      <c r="D7422"/>
      <c r="E7422"/>
      <c r="F7422"/>
      <c r="G7422"/>
      <c r="H7422"/>
      <c r="I7422"/>
    </row>
    <row r="7423" spans="4:9" hidden="1" x14ac:dyDescent="0.45">
      <c r="D7423"/>
      <c r="E7423"/>
      <c r="F7423"/>
      <c r="G7423"/>
      <c r="H7423"/>
      <c r="I7423"/>
    </row>
    <row r="7424" spans="4:9" hidden="1" x14ac:dyDescent="0.45">
      <c r="D7424"/>
      <c r="E7424"/>
      <c r="F7424"/>
      <c r="G7424"/>
      <c r="H7424"/>
      <c r="I7424"/>
    </row>
    <row r="7425" spans="4:9" hidden="1" x14ac:dyDescent="0.45">
      <c r="D7425"/>
      <c r="E7425"/>
      <c r="F7425"/>
      <c r="G7425"/>
      <c r="H7425"/>
      <c r="I7425"/>
    </row>
    <row r="7426" spans="4:9" hidden="1" x14ac:dyDescent="0.45">
      <c r="D7426"/>
      <c r="E7426"/>
      <c r="F7426"/>
      <c r="G7426"/>
      <c r="H7426"/>
      <c r="I7426"/>
    </row>
    <row r="7427" spans="4:9" hidden="1" x14ac:dyDescent="0.45">
      <c r="D7427"/>
      <c r="E7427"/>
      <c r="F7427"/>
      <c r="G7427"/>
      <c r="H7427"/>
      <c r="I7427"/>
    </row>
    <row r="7428" spans="4:9" hidden="1" x14ac:dyDescent="0.45">
      <c r="D7428"/>
      <c r="E7428"/>
      <c r="F7428"/>
      <c r="G7428"/>
      <c r="H7428"/>
      <c r="I7428"/>
    </row>
    <row r="7429" spans="4:9" hidden="1" x14ac:dyDescent="0.45">
      <c r="D7429"/>
      <c r="E7429"/>
      <c r="F7429"/>
      <c r="G7429"/>
      <c r="H7429"/>
      <c r="I7429"/>
    </row>
    <row r="7430" spans="4:9" hidden="1" x14ac:dyDescent="0.45">
      <c r="D7430"/>
      <c r="E7430"/>
      <c r="F7430"/>
      <c r="G7430"/>
      <c r="H7430"/>
      <c r="I7430"/>
    </row>
    <row r="7431" spans="4:9" hidden="1" x14ac:dyDescent="0.45">
      <c r="D7431"/>
      <c r="E7431"/>
      <c r="F7431"/>
      <c r="G7431"/>
      <c r="H7431"/>
      <c r="I7431"/>
    </row>
    <row r="7432" spans="4:9" hidden="1" x14ac:dyDescent="0.45">
      <c r="D7432"/>
      <c r="E7432"/>
      <c r="F7432"/>
      <c r="G7432"/>
      <c r="H7432"/>
      <c r="I7432"/>
    </row>
    <row r="7433" spans="4:9" hidden="1" x14ac:dyDescent="0.45">
      <c r="D7433"/>
      <c r="E7433"/>
      <c r="F7433"/>
      <c r="G7433"/>
      <c r="H7433"/>
      <c r="I7433"/>
    </row>
    <row r="7434" spans="4:9" hidden="1" x14ac:dyDescent="0.45">
      <c r="D7434"/>
      <c r="E7434"/>
      <c r="F7434"/>
      <c r="G7434"/>
      <c r="H7434"/>
      <c r="I7434"/>
    </row>
    <row r="7435" spans="4:9" hidden="1" x14ac:dyDescent="0.45">
      <c r="D7435"/>
      <c r="E7435"/>
      <c r="F7435"/>
      <c r="G7435"/>
      <c r="H7435"/>
      <c r="I7435"/>
    </row>
    <row r="7436" spans="4:9" hidden="1" x14ac:dyDescent="0.45">
      <c r="D7436"/>
      <c r="E7436"/>
      <c r="F7436"/>
      <c r="G7436"/>
      <c r="H7436"/>
      <c r="I7436"/>
    </row>
    <row r="7437" spans="4:9" hidden="1" x14ac:dyDescent="0.45">
      <c r="D7437"/>
      <c r="E7437"/>
      <c r="F7437"/>
      <c r="G7437"/>
      <c r="H7437"/>
      <c r="I7437"/>
    </row>
    <row r="7438" spans="4:9" hidden="1" x14ac:dyDescent="0.45">
      <c r="D7438"/>
      <c r="E7438"/>
      <c r="F7438"/>
      <c r="G7438"/>
      <c r="H7438"/>
      <c r="I7438"/>
    </row>
    <row r="7439" spans="4:9" hidden="1" x14ac:dyDescent="0.45">
      <c r="D7439"/>
      <c r="E7439"/>
      <c r="F7439"/>
      <c r="G7439"/>
      <c r="H7439"/>
      <c r="I7439"/>
    </row>
    <row r="7440" spans="4:9" hidden="1" x14ac:dyDescent="0.45">
      <c r="D7440"/>
      <c r="E7440"/>
      <c r="F7440"/>
      <c r="G7440"/>
      <c r="H7440"/>
      <c r="I7440"/>
    </row>
    <row r="7441" spans="4:9" hidden="1" x14ac:dyDescent="0.45">
      <c r="D7441"/>
      <c r="E7441"/>
      <c r="F7441"/>
      <c r="G7441"/>
      <c r="H7441"/>
      <c r="I7441"/>
    </row>
    <row r="7442" spans="4:9" hidden="1" x14ac:dyDescent="0.45">
      <c r="D7442"/>
      <c r="E7442"/>
      <c r="F7442"/>
      <c r="G7442"/>
      <c r="H7442"/>
      <c r="I7442"/>
    </row>
    <row r="7443" spans="4:9" hidden="1" x14ac:dyDescent="0.45">
      <c r="D7443"/>
      <c r="E7443"/>
      <c r="F7443"/>
      <c r="G7443"/>
      <c r="H7443"/>
      <c r="I7443"/>
    </row>
    <row r="7444" spans="4:9" hidden="1" x14ac:dyDescent="0.45">
      <c r="D7444"/>
      <c r="E7444"/>
      <c r="F7444"/>
      <c r="G7444"/>
      <c r="H7444"/>
      <c r="I7444"/>
    </row>
    <row r="7445" spans="4:9" hidden="1" x14ac:dyDescent="0.45">
      <c r="D7445"/>
      <c r="E7445"/>
      <c r="F7445"/>
      <c r="G7445"/>
      <c r="H7445"/>
      <c r="I7445"/>
    </row>
    <row r="7446" spans="4:9" hidden="1" x14ac:dyDescent="0.45">
      <c r="D7446"/>
      <c r="E7446"/>
      <c r="F7446"/>
      <c r="G7446"/>
      <c r="H7446"/>
      <c r="I7446"/>
    </row>
    <row r="7447" spans="4:9" hidden="1" x14ac:dyDescent="0.45">
      <c r="D7447"/>
      <c r="E7447"/>
      <c r="F7447"/>
      <c r="G7447"/>
      <c r="H7447"/>
      <c r="I7447"/>
    </row>
    <row r="7448" spans="4:9" hidden="1" x14ac:dyDescent="0.45">
      <c r="D7448"/>
      <c r="E7448"/>
      <c r="F7448"/>
      <c r="G7448"/>
      <c r="H7448"/>
      <c r="I7448"/>
    </row>
    <row r="7449" spans="4:9" hidden="1" x14ac:dyDescent="0.45">
      <c r="D7449"/>
      <c r="E7449"/>
      <c r="F7449"/>
      <c r="G7449"/>
      <c r="H7449"/>
      <c r="I7449"/>
    </row>
    <row r="7450" spans="4:9" hidden="1" x14ac:dyDescent="0.45">
      <c r="D7450"/>
      <c r="E7450"/>
      <c r="F7450"/>
      <c r="G7450"/>
      <c r="H7450"/>
      <c r="I7450"/>
    </row>
    <row r="7451" spans="4:9" hidden="1" x14ac:dyDescent="0.45">
      <c r="D7451"/>
      <c r="E7451"/>
      <c r="F7451"/>
      <c r="G7451"/>
      <c r="H7451"/>
      <c r="I7451"/>
    </row>
    <row r="7452" spans="4:9" hidden="1" x14ac:dyDescent="0.45">
      <c r="D7452"/>
      <c r="E7452"/>
      <c r="F7452"/>
      <c r="G7452"/>
      <c r="H7452"/>
      <c r="I7452"/>
    </row>
    <row r="7453" spans="4:9" hidden="1" x14ac:dyDescent="0.45">
      <c r="D7453"/>
      <c r="E7453"/>
      <c r="F7453"/>
      <c r="G7453"/>
      <c r="H7453"/>
      <c r="I7453"/>
    </row>
    <row r="7454" spans="4:9" hidden="1" x14ac:dyDescent="0.45">
      <c r="D7454"/>
      <c r="E7454"/>
      <c r="F7454"/>
      <c r="G7454"/>
      <c r="H7454"/>
      <c r="I7454"/>
    </row>
    <row r="7455" spans="4:9" hidden="1" x14ac:dyDescent="0.45">
      <c r="D7455"/>
      <c r="E7455"/>
      <c r="F7455"/>
      <c r="G7455"/>
      <c r="H7455"/>
      <c r="I7455"/>
    </row>
    <row r="7456" spans="4:9" hidden="1" x14ac:dyDescent="0.45">
      <c r="D7456"/>
      <c r="E7456"/>
      <c r="F7456"/>
      <c r="G7456"/>
      <c r="H7456"/>
      <c r="I7456"/>
    </row>
    <row r="7457" spans="4:9" hidden="1" x14ac:dyDescent="0.45">
      <c r="D7457"/>
      <c r="E7457"/>
      <c r="F7457"/>
      <c r="G7457"/>
      <c r="H7457"/>
      <c r="I7457"/>
    </row>
    <row r="7458" spans="4:9" hidden="1" x14ac:dyDescent="0.45">
      <c r="D7458"/>
      <c r="E7458"/>
      <c r="F7458"/>
      <c r="G7458"/>
      <c r="H7458"/>
      <c r="I7458"/>
    </row>
    <row r="7459" spans="4:9" hidden="1" x14ac:dyDescent="0.45">
      <c r="D7459"/>
      <c r="E7459"/>
      <c r="F7459"/>
      <c r="G7459"/>
      <c r="H7459"/>
      <c r="I7459"/>
    </row>
    <row r="7460" spans="4:9" hidden="1" x14ac:dyDescent="0.45">
      <c r="D7460"/>
      <c r="E7460"/>
      <c r="F7460"/>
      <c r="G7460"/>
      <c r="H7460"/>
      <c r="I7460"/>
    </row>
    <row r="7461" spans="4:9" hidden="1" x14ac:dyDescent="0.45">
      <c r="D7461"/>
      <c r="E7461"/>
      <c r="F7461"/>
      <c r="G7461"/>
      <c r="H7461"/>
      <c r="I7461"/>
    </row>
    <row r="7462" spans="4:9" hidden="1" x14ac:dyDescent="0.45">
      <c r="D7462"/>
      <c r="E7462"/>
      <c r="F7462"/>
      <c r="G7462"/>
      <c r="H7462"/>
      <c r="I7462"/>
    </row>
    <row r="7463" spans="4:9" hidden="1" x14ac:dyDescent="0.45">
      <c r="D7463"/>
      <c r="E7463"/>
      <c r="F7463"/>
      <c r="G7463"/>
      <c r="H7463"/>
      <c r="I7463"/>
    </row>
    <row r="7464" spans="4:9" hidden="1" x14ac:dyDescent="0.45">
      <c r="D7464"/>
      <c r="E7464"/>
      <c r="F7464"/>
      <c r="G7464"/>
      <c r="H7464"/>
      <c r="I7464"/>
    </row>
    <row r="7465" spans="4:9" hidden="1" x14ac:dyDescent="0.45">
      <c r="D7465"/>
      <c r="E7465"/>
      <c r="F7465"/>
      <c r="G7465"/>
      <c r="H7465"/>
      <c r="I7465"/>
    </row>
    <row r="7466" spans="4:9" hidden="1" x14ac:dyDescent="0.45">
      <c r="D7466"/>
      <c r="E7466"/>
      <c r="F7466"/>
      <c r="G7466"/>
      <c r="H7466"/>
      <c r="I7466"/>
    </row>
    <row r="7467" spans="4:9" hidden="1" x14ac:dyDescent="0.45">
      <c r="D7467"/>
      <c r="E7467"/>
      <c r="F7467"/>
      <c r="G7467"/>
      <c r="H7467"/>
      <c r="I7467"/>
    </row>
    <row r="7468" spans="4:9" hidden="1" x14ac:dyDescent="0.45">
      <c r="D7468"/>
      <c r="E7468"/>
      <c r="F7468"/>
      <c r="G7468"/>
      <c r="H7468"/>
      <c r="I7468"/>
    </row>
    <row r="7469" spans="4:9" hidden="1" x14ac:dyDescent="0.45">
      <c r="D7469"/>
      <c r="E7469"/>
      <c r="F7469"/>
      <c r="G7469"/>
      <c r="H7469"/>
      <c r="I7469"/>
    </row>
    <row r="7470" spans="4:9" hidden="1" x14ac:dyDescent="0.45">
      <c r="D7470"/>
      <c r="E7470"/>
      <c r="F7470"/>
      <c r="G7470"/>
      <c r="H7470"/>
      <c r="I7470"/>
    </row>
    <row r="7471" spans="4:9" hidden="1" x14ac:dyDescent="0.45">
      <c r="D7471"/>
      <c r="E7471"/>
      <c r="F7471"/>
      <c r="G7471"/>
      <c r="H7471"/>
      <c r="I7471"/>
    </row>
    <row r="7472" spans="4:9" hidden="1" x14ac:dyDescent="0.45">
      <c r="D7472"/>
      <c r="E7472"/>
      <c r="F7472"/>
      <c r="G7472"/>
      <c r="H7472"/>
      <c r="I7472"/>
    </row>
    <row r="7473" spans="4:9" hidden="1" x14ac:dyDescent="0.45">
      <c r="D7473"/>
      <c r="E7473"/>
      <c r="F7473"/>
      <c r="G7473"/>
      <c r="H7473"/>
      <c r="I7473"/>
    </row>
    <row r="7474" spans="4:9" hidden="1" x14ac:dyDescent="0.45">
      <c r="D7474"/>
      <c r="E7474"/>
      <c r="F7474"/>
      <c r="G7474"/>
      <c r="H7474"/>
      <c r="I7474"/>
    </row>
    <row r="7475" spans="4:9" hidden="1" x14ac:dyDescent="0.45">
      <c r="D7475"/>
      <c r="E7475"/>
      <c r="F7475"/>
      <c r="G7475"/>
      <c r="H7475"/>
      <c r="I7475"/>
    </row>
    <row r="7476" spans="4:9" hidden="1" x14ac:dyDescent="0.45">
      <c r="D7476"/>
      <c r="E7476"/>
      <c r="F7476"/>
      <c r="G7476"/>
      <c r="H7476"/>
      <c r="I7476"/>
    </row>
    <row r="7477" spans="4:9" hidden="1" x14ac:dyDescent="0.45">
      <c r="D7477"/>
      <c r="E7477"/>
      <c r="F7477"/>
      <c r="G7477"/>
      <c r="H7477"/>
      <c r="I7477"/>
    </row>
    <row r="7478" spans="4:9" hidden="1" x14ac:dyDescent="0.45">
      <c r="D7478"/>
      <c r="E7478"/>
      <c r="F7478"/>
      <c r="G7478"/>
      <c r="H7478"/>
      <c r="I7478"/>
    </row>
    <row r="7479" spans="4:9" hidden="1" x14ac:dyDescent="0.45">
      <c r="D7479"/>
      <c r="E7479"/>
      <c r="F7479"/>
      <c r="G7479"/>
      <c r="H7479"/>
      <c r="I7479"/>
    </row>
    <row r="7480" spans="4:9" hidden="1" x14ac:dyDescent="0.45">
      <c r="D7480"/>
      <c r="E7480"/>
      <c r="F7480"/>
      <c r="G7480"/>
      <c r="H7480"/>
      <c r="I7480"/>
    </row>
    <row r="7481" spans="4:9" hidden="1" x14ac:dyDescent="0.45">
      <c r="D7481"/>
      <c r="E7481"/>
      <c r="F7481"/>
      <c r="G7481"/>
      <c r="H7481"/>
      <c r="I7481"/>
    </row>
    <row r="7482" spans="4:9" hidden="1" x14ac:dyDescent="0.45">
      <c r="D7482"/>
      <c r="E7482"/>
      <c r="F7482"/>
      <c r="G7482"/>
      <c r="H7482"/>
      <c r="I7482"/>
    </row>
    <row r="7483" spans="4:9" hidden="1" x14ac:dyDescent="0.45">
      <c r="D7483"/>
      <c r="E7483"/>
      <c r="F7483"/>
      <c r="G7483"/>
      <c r="H7483"/>
      <c r="I7483"/>
    </row>
    <row r="7484" spans="4:9" hidden="1" x14ac:dyDescent="0.45">
      <c r="D7484"/>
      <c r="E7484"/>
      <c r="F7484"/>
      <c r="G7484"/>
      <c r="H7484"/>
      <c r="I7484"/>
    </row>
    <row r="7485" spans="4:9" hidden="1" x14ac:dyDescent="0.45">
      <c r="D7485"/>
      <c r="E7485"/>
      <c r="F7485"/>
      <c r="G7485"/>
      <c r="H7485"/>
      <c r="I7485"/>
    </row>
    <row r="7486" spans="4:9" hidden="1" x14ac:dyDescent="0.45">
      <c r="D7486"/>
      <c r="E7486"/>
      <c r="F7486"/>
      <c r="G7486"/>
      <c r="H7486"/>
      <c r="I7486"/>
    </row>
    <row r="7487" spans="4:9" hidden="1" x14ac:dyDescent="0.45">
      <c r="D7487"/>
      <c r="E7487"/>
      <c r="F7487"/>
      <c r="G7487"/>
      <c r="H7487"/>
      <c r="I7487"/>
    </row>
    <row r="7488" spans="4:9" hidden="1" x14ac:dyDescent="0.45">
      <c r="D7488"/>
      <c r="E7488"/>
      <c r="F7488"/>
      <c r="G7488"/>
      <c r="H7488"/>
      <c r="I7488"/>
    </row>
    <row r="7489" spans="4:9" hidden="1" x14ac:dyDescent="0.45">
      <c r="D7489"/>
      <c r="E7489"/>
      <c r="F7489"/>
      <c r="G7489"/>
      <c r="H7489"/>
      <c r="I7489"/>
    </row>
    <row r="7490" spans="4:9" hidden="1" x14ac:dyDescent="0.45">
      <c r="D7490"/>
      <c r="E7490"/>
      <c r="F7490"/>
      <c r="G7490"/>
      <c r="H7490"/>
      <c r="I7490"/>
    </row>
    <row r="7491" spans="4:9" hidden="1" x14ac:dyDescent="0.45">
      <c r="D7491"/>
      <c r="E7491"/>
      <c r="F7491"/>
      <c r="G7491"/>
      <c r="H7491"/>
      <c r="I7491"/>
    </row>
    <row r="7492" spans="4:9" hidden="1" x14ac:dyDescent="0.45">
      <c r="D7492"/>
      <c r="E7492"/>
      <c r="F7492"/>
      <c r="G7492"/>
      <c r="H7492"/>
      <c r="I7492"/>
    </row>
    <row r="7493" spans="4:9" hidden="1" x14ac:dyDescent="0.45">
      <c r="D7493"/>
      <c r="E7493"/>
      <c r="F7493"/>
      <c r="G7493"/>
      <c r="H7493"/>
      <c r="I7493"/>
    </row>
    <row r="7494" spans="4:9" hidden="1" x14ac:dyDescent="0.45">
      <c r="D7494"/>
      <c r="E7494"/>
      <c r="F7494"/>
      <c r="G7494"/>
      <c r="H7494"/>
      <c r="I7494"/>
    </row>
    <row r="7495" spans="4:9" hidden="1" x14ac:dyDescent="0.45">
      <c r="D7495"/>
      <c r="E7495"/>
      <c r="F7495"/>
      <c r="G7495"/>
      <c r="H7495"/>
      <c r="I7495"/>
    </row>
    <row r="7496" spans="4:9" hidden="1" x14ac:dyDescent="0.45">
      <c r="D7496"/>
      <c r="E7496"/>
      <c r="F7496"/>
      <c r="G7496"/>
      <c r="H7496"/>
      <c r="I7496"/>
    </row>
    <row r="7497" spans="4:9" hidden="1" x14ac:dyDescent="0.45">
      <c r="D7497"/>
      <c r="E7497"/>
      <c r="F7497"/>
      <c r="G7497"/>
      <c r="H7497"/>
      <c r="I7497"/>
    </row>
    <row r="7498" spans="4:9" hidden="1" x14ac:dyDescent="0.45">
      <c r="D7498"/>
      <c r="E7498"/>
      <c r="F7498"/>
      <c r="G7498"/>
      <c r="H7498"/>
      <c r="I7498"/>
    </row>
    <row r="7499" spans="4:9" hidden="1" x14ac:dyDescent="0.45">
      <c r="D7499"/>
      <c r="E7499"/>
      <c r="F7499"/>
      <c r="G7499"/>
      <c r="H7499"/>
      <c r="I7499"/>
    </row>
    <row r="7500" spans="4:9" hidden="1" x14ac:dyDescent="0.45">
      <c r="D7500"/>
      <c r="E7500"/>
      <c r="F7500"/>
      <c r="G7500"/>
      <c r="H7500"/>
      <c r="I7500"/>
    </row>
    <row r="7501" spans="4:9" hidden="1" x14ac:dyDescent="0.45">
      <c r="D7501"/>
      <c r="E7501"/>
      <c r="F7501"/>
      <c r="G7501"/>
      <c r="H7501"/>
      <c r="I7501"/>
    </row>
    <row r="7502" spans="4:9" hidden="1" x14ac:dyDescent="0.45">
      <c r="D7502"/>
      <c r="E7502"/>
      <c r="F7502"/>
      <c r="G7502"/>
      <c r="H7502"/>
      <c r="I7502"/>
    </row>
    <row r="7503" spans="4:9" hidden="1" x14ac:dyDescent="0.45">
      <c r="D7503"/>
      <c r="E7503"/>
      <c r="F7503"/>
      <c r="G7503"/>
      <c r="H7503"/>
      <c r="I7503"/>
    </row>
    <row r="7504" spans="4:9" hidden="1" x14ac:dyDescent="0.45">
      <c r="D7504"/>
      <c r="E7504"/>
      <c r="F7504"/>
      <c r="G7504"/>
      <c r="H7504"/>
      <c r="I7504"/>
    </row>
    <row r="7505" spans="4:9" hidden="1" x14ac:dyDescent="0.45">
      <c r="D7505"/>
      <c r="E7505"/>
      <c r="F7505"/>
      <c r="G7505"/>
      <c r="H7505"/>
      <c r="I7505"/>
    </row>
    <row r="7506" spans="4:9" hidden="1" x14ac:dyDescent="0.45">
      <c r="D7506"/>
      <c r="E7506"/>
      <c r="F7506"/>
      <c r="G7506"/>
      <c r="H7506"/>
      <c r="I7506"/>
    </row>
    <row r="7507" spans="4:9" hidden="1" x14ac:dyDescent="0.45">
      <c r="D7507"/>
      <c r="E7507"/>
      <c r="F7507"/>
      <c r="G7507"/>
      <c r="H7507"/>
      <c r="I7507"/>
    </row>
    <row r="7508" spans="4:9" hidden="1" x14ac:dyDescent="0.45">
      <c r="D7508"/>
      <c r="E7508"/>
      <c r="F7508"/>
      <c r="G7508"/>
      <c r="H7508"/>
      <c r="I7508"/>
    </row>
    <row r="7509" spans="4:9" hidden="1" x14ac:dyDescent="0.45">
      <c r="D7509"/>
      <c r="E7509"/>
      <c r="F7509"/>
      <c r="G7509"/>
      <c r="H7509"/>
      <c r="I7509"/>
    </row>
    <row r="7510" spans="4:9" hidden="1" x14ac:dyDescent="0.45">
      <c r="D7510"/>
      <c r="E7510"/>
      <c r="F7510"/>
      <c r="G7510"/>
      <c r="H7510"/>
      <c r="I7510"/>
    </row>
    <row r="7511" spans="4:9" hidden="1" x14ac:dyDescent="0.45">
      <c r="D7511"/>
      <c r="E7511"/>
      <c r="F7511"/>
      <c r="G7511"/>
      <c r="H7511"/>
      <c r="I7511"/>
    </row>
    <row r="7512" spans="4:9" hidden="1" x14ac:dyDescent="0.45">
      <c r="D7512"/>
      <c r="E7512"/>
      <c r="F7512"/>
      <c r="G7512"/>
      <c r="H7512"/>
      <c r="I7512"/>
    </row>
    <row r="7513" spans="4:9" hidden="1" x14ac:dyDescent="0.45">
      <c r="D7513"/>
      <c r="E7513"/>
      <c r="F7513"/>
      <c r="G7513"/>
      <c r="H7513"/>
      <c r="I7513"/>
    </row>
    <row r="7514" spans="4:9" hidden="1" x14ac:dyDescent="0.45">
      <c r="D7514"/>
      <c r="E7514"/>
      <c r="F7514"/>
      <c r="G7514"/>
      <c r="H7514"/>
      <c r="I7514"/>
    </row>
    <row r="7515" spans="4:9" hidden="1" x14ac:dyDescent="0.45">
      <c r="D7515"/>
      <c r="E7515"/>
      <c r="F7515"/>
      <c r="G7515"/>
      <c r="H7515"/>
      <c r="I7515"/>
    </row>
    <row r="7516" spans="4:9" hidden="1" x14ac:dyDescent="0.45">
      <c r="D7516"/>
      <c r="E7516"/>
      <c r="F7516"/>
      <c r="G7516"/>
      <c r="H7516"/>
      <c r="I7516"/>
    </row>
    <row r="7517" spans="4:9" hidden="1" x14ac:dyDescent="0.45">
      <c r="D7517"/>
      <c r="E7517"/>
      <c r="F7517"/>
      <c r="G7517"/>
      <c r="H7517"/>
      <c r="I7517"/>
    </row>
    <row r="7518" spans="4:9" hidden="1" x14ac:dyDescent="0.45">
      <c r="D7518"/>
      <c r="E7518"/>
      <c r="F7518"/>
      <c r="G7518"/>
      <c r="H7518"/>
      <c r="I7518"/>
    </row>
    <row r="7519" spans="4:9" hidden="1" x14ac:dyDescent="0.45">
      <c r="D7519"/>
      <c r="E7519"/>
      <c r="F7519"/>
      <c r="G7519"/>
      <c r="H7519"/>
      <c r="I7519"/>
    </row>
    <row r="7520" spans="4:9" hidden="1" x14ac:dyDescent="0.45">
      <c r="D7520"/>
      <c r="E7520"/>
      <c r="F7520"/>
      <c r="G7520"/>
      <c r="H7520"/>
      <c r="I7520"/>
    </row>
    <row r="7521" spans="4:9" hidden="1" x14ac:dyDescent="0.45">
      <c r="D7521"/>
      <c r="E7521"/>
      <c r="F7521"/>
      <c r="G7521"/>
      <c r="H7521"/>
      <c r="I7521"/>
    </row>
    <row r="7522" spans="4:9" hidden="1" x14ac:dyDescent="0.45">
      <c r="D7522"/>
      <c r="E7522"/>
      <c r="F7522"/>
      <c r="G7522"/>
      <c r="H7522"/>
      <c r="I7522"/>
    </row>
    <row r="7523" spans="4:9" hidden="1" x14ac:dyDescent="0.45">
      <c r="D7523"/>
      <c r="E7523"/>
      <c r="F7523"/>
      <c r="G7523"/>
      <c r="H7523"/>
      <c r="I7523"/>
    </row>
    <row r="7524" spans="4:9" hidden="1" x14ac:dyDescent="0.45">
      <c r="D7524"/>
      <c r="E7524"/>
      <c r="F7524"/>
      <c r="G7524"/>
      <c r="H7524"/>
      <c r="I7524"/>
    </row>
    <row r="7525" spans="4:9" hidden="1" x14ac:dyDescent="0.45">
      <c r="D7525"/>
      <c r="E7525"/>
      <c r="F7525"/>
      <c r="G7525"/>
      <c r="H7525"/>
      <c r="I7525"/>
    </row>
    <row r="7526" spans="4:9" hidden="1" x14ac:dyDescent="0.45">
      <c r="D7526"/>
      <c r="E7526"/>
      <c r="F7526"/>
      <c r="G7526"/>
      <c r="H7526"/>
      <c r="I7526"/>
    </row>
    <row r="7527" spans="4:9" hidden="1" x14ac:dyDescent="0.45">
      <c r="D7527"/>
      <c r="E7527"/>
      <c r="F7527"/>
      <c r="G7527"/>
      <c r="H7527"/>
      <c r="I7527"/>
    </row>
    <row r="7528" spans="4:9" hidden="1" x14ac:dyDescent="0.45">
      <c r="D7528"/>
      <c r="E7528"/>
      <c r="F7528"/>
      <c r="G7528"/>
      <c r="H7528"/>
      <c r="I7528"/>
    </row>
    <row r="7529" spans="4:9" hidden="1" x14ac:dyDescent="0.45">
      <c r="D7529"/>
      <c r="E7529"/>
      <c r="F7529"/>
      <c r="G7529"/>
      <c r="H7529"/>
      <c r="I7529"/>
    </row>
    <row r="7530" spans="4:9" hidden="1" x14ac:dyDescent="0.45">
      <c r="D7530"/>
      <c r="E7530"/>
      <c r="F7530"/>
      <c r="G7530"/>
      <c r="H7530"/>
      <c r="I7530"/>
    </row>
    <row r="7531" spans="4:9" hidden="1" x14ac:dyDescent="0.45">
      <c r="D7531"/>
      <c r="E7531"/>
      <c r="F7531"/>
      <c r="G7531"/>
      <c r="H7531"/>
      <c r="I7531"/>
    </row>
    <row r="7532" spans="4:9" hidden="1" x14ac:dyDescent="0.45">
      <c r="D7532"/>
      <c r="E7532"/>
      <c r="F7532"/>
      <c r="G7532"/>
      <c r="H7532"/>
      <c r="I7532"/>
    </row>
    <row r="7533" spans="4:9" hidden="1" x14ac:dyDescent="0.45">
      <c r="D7533"/>
      <c r="E7533"/>
      <c r="F7533"/>
      <c r="G7533"/>
      <c r="H7533"/>
      <c r="I7533"/>
    </row>
    <row r="7534" spans="4:9" hidden="1" x14ac:dyDescent="0.45">
      <c r="D7534"/>
      <c r="E7534"/>
      <c r="F7534"/>
      <c r="G7534"/>
      <c r="H7534"/>
      <c r="I7534"/>
    </row>
    <row r="7535" spans="4:9" hidden="1" x14ac:dyDescent="0.45">
      <c r="D7535"/>
      <c r="E7535"/>
      <c r="F7535"/>
      <c r="G7535"/>
      <c r="H7535"/>
      <c r="I7535"/>
    </row>
    <row r="7536" spans="4:9" hidden="1" x14ac:dyDescent="0.45">
      <c r="D7536"/>
      <c r="E7536"/>
      <c r="F7536"/>
      <c r="G7536"/>
      <c r="H7536"/>
      <c r="I7536"/>
    </row>
    <row r="7537" spans="4:9" hidden="1" x14ac:dyDescent="0.45">
      <c r="D7537"/>
      <c r="E7537"/>
      <c r="F7537"/>
      <c r="G7537"/>
      <c r="H7537"/>
      <c r="I7537"/>
    </row>
    <row r="7538" spans="4:9" hidden="1" x14ac:dyDescent="0.45">
      <c r="D7538"/>
      <c r="E7538"/>
      <c r="F7538"/>
      <c r="G7538"/>
      <c r="H7538"/>
      <c r="I7538"/>
    </row>
    <row r="7539" spans="4:9" hidden="1" x14ac:dyDescent="0.45">
      <c r="D7539"/>
      <c r="E7539"/>
      <c r="F7539"/>
      <c r="G7539"/>
      <c r="H7539"/>
      <c r="I7539"/>
    </row>
    <row r="7540" spans="4:9" hidden="1" x14ac:dyDescent="0.45">
      <c r="D7540"/>
      <c r="E7540"/>
      <c r="F7540"/>
      <c r="G7540"/>
      <c r="H7540"/>
      <c r="I7540"/>
    </row>
    <row r="7541" spans="4:9" hidden="1" x14ac:dyDescent="0.45">
      <c r="D7541"/>
      <c r="E7541"/>
      <c r="F7541"/>
      <c r="G7541"/>
      <c r="H7541"/>
      <c r="I7541"/>
    </row>
    <row r="7542" spans="4:9" hidden="1" x14ac:dyDescent="0.45">
      <c r="D7542"/>
      <c r="E7542"/>
      <c r="F7542"/>
      <c r="G7542"/>
      <c r="H7542"/>
      <c r="I7542"/>
    </row>
    <row r="7543" spans="4:9" hidden="1" x14ac:dyDescent="0.45">
      <c r="D7543"/>
      <c r="E7543"/>
      <c r="F7543"/>
      <c r="G7543"/>
      <c r="H7543"/>
      <c r="I7543"/>
    </row>
    <row r="7544" spans="4:9" hidden="1" x14ac:dyDescent="0.45">
      <c r="D7544"/>
      <c r="E7544"/>
      <c r="F7544"/>
      <c r="G7544"/>
      <c r="H7544"/>
      <c r="I7544"/>
    </row>
    <row r="7545" spans="4:9" hidden="1" x14ac:dyDescent="0.45">
      <c r="D7545"/>
      <c r="E7545"/>
      <c r="F7545"/>
      <c r="G7545"/>
      <c r="H7545"/>
      <c r="I7545"/>
    </row>
    <row r="7546" spans="4:9" hidden="1" x14ac:dyDescent="0.45">
      <c r="D7546"/>
      <c r="E7546"/>
      <c r="F7546"/>
      <c r="G7546"/>
      <c r="H7546"/>
      <c r="I7546"/>
    </row>
    <row r="7547" spans="4:9" hidden="1" x14ac:dyDescent="0.45">
      <c r="D7547"/>
      <c r="E7547"/>
      <c r="F7547"/>
      <c r="G7547"/>
      <c r="H7547"/>
      <c r="I7547"/>
    </row>
    <row r="7548" spans="4:9" hidden="1" x14ac:dyDescent="0.45">
      <c r="D7548"/>
      <c r="E7548"/>
      <c r="F7548"/>
      <c r="G7548"/>
      <c r="H7548"/>
      <c r="I7548"/>
    </row>
    <row r="7549" spans="4:9" hidden="1" x14ac:dyDescent="0.45">
      <c r="D7549"/>
      <c r="E7549"/>
      <c r="F7549"/>
      <c r="G7549"/>
      <c r="H7549"/>
      <c r="I7549"/>
    </row>
    <row r="7550" spans="4:9" hidden="1" x14ac:dyDescent="0.45">
      <c r="D7550"/>
      <c r="E7550"/>
      <c r="F7550"/>
      <c r="G7550"/>
      <c r="H7550"/>
      <c r="I7550"/>
    </row>
    <row r="7551" spans="4:9" hidden="1" x14ac:dyDescent="0.45">
      <c r="D7551"/>
      <c r="E7551"/>
      <c r="F7551"/>
      <c r="G7551"/>
      <c r="H7551"/>
      <c r="I7551"/>
    </row>
    <row r="7552" spans="4:9" hidden="1" x14ac:dyDescent="0.45">
      <c r="D7552"/>
      <c r="E7552"/>
      <c r="F7552"/>
      <c r="G7552"/>
      <c r="H7552"/>
      <c r="I7552"/>
    </row>
    <row r="7553" spans="4:9" hidden="1" x14ac:dyDescent="0.45">
      <c r="D7553"/>
      <c r="E7553"/>
      <c r="F7553"/>
      <c r="G7553"/>
      <c r="H7553"/>
      <c r="I7553"/>
    </row>
    <row r="7554" spans="4:9" hidden="1" x14ac:dyDescent="0.45">
      <c r="D7554"/>
      <c r="E7554"/>
      <c r="F7554"/>
      <c r="G7554"/>
      <c r="H7554"/>
      <c r="I7554"/>
    </row>
    <row r="7555" spans="4:9" hidden="1" x14ac:dyDescent="0.45">
      <c r="D7555"/>
      <c r="E7555"/>
      <c r="F7555"/>
      <c r="G7555"/>
      <c r="H7555"/>
      <c r="I7555"/>
    </row>
    <row r="7556" spans="4:9" hidden="1" x14ac:dyDescent="0.45">
      <c r="D7556"/>
      <c r="E7556"/>
      <c r="F7556"/>
      <c r="G7556"/>
      <c r="H7556"/>
      <c r="I7556"/>
    </row>
    <row r="7557" spans="4:9" hidden="1" x14ac:dyDescent="0.45">
      <c r="D7557"/>
      <c r="E7557"/>
      <c r="F7557"/>
      <c r="G7557"/>
      <c r="H7557"/>
      <c r="I7557"/>
    </row>
    <row r="7558" spans="4:9" hidden="1" x14ac:dyDescent="0.45">
      <c r="D7558"/>
      <c r="E7558"/>
      <c r="F7558"/>
      <c r="G7558"/>
      <c r="H7558"/>
      <c r="I7558"/>
    </row>
    <row r="7559" spans="4:9" hidden="1" x14ac:dyDescent="0.45">
      <c r="D7559"/>
      <c r="E7559"/>
      <c r="F7559"/>
      <c r="G7559"/>
      <c r="H7559"/>
      <c r="I7559"/>
    </row>
    <row r="7560" spans="4:9" hidden="1" x14ac:dyDescent="0.45">
      <c r="D7560"/>
      <c r="E7560"/>
      <c r="F7560"/>
      <c r="G7560"/>
      <c r="H7560"/>
      <c r="I7560"/>
    </row>
    <row r="7561" spans="4:9" hidden="1" x14ac:dyDescent="0.45">
      <c r="D7561"/>
      <c r="E7561"/>
      <c r="F7561"/>
      <c r="G7561"/>
      <c r="H7561"/>
      <c r="I7561"/>
    </row>
    <row r="7562" spans="4:9" hidden="1" x14ac:dyDescent="0.45">
      <c r="D7562"/>
      <c r="E7562"/>
      <c r="F7562"/>
      <c r="G7562"/>
      <c r="H7562"/>
      <c r="I7562"/>
    </row>
    <row r="7563" spans="4:9" hidden="1" x14ac:dyDescent="0.45">
      <c r="D7563"/>
      <c r="E7563"/>
      <c r="F7563"/>
      <c r="G7563"/>
      <c r="H7563"/>
      <c r="I7563"/>
    </row>
    <row r="7564" spans="4:9" hidden="1" x14ac:dyDescent="0.45">
      <c r="D7564"/>
      <c r="E7564"/>
      <c r="F7564"/>
      <c r="G7564"/>
      <c r="H7564"/>
      <c r="I7564"/>
    </row>
    <row r="7565" spans="4:9" hidden="1" x14ac:dyDescent="0.45">
      <c r="D7565"/>
      <c r="E7565"/>
      <c r="F7565"/>
      <c r="G7565"/>
      <c r="H7565"/>
      <c r="I7565"/>
    </row>
    <row r="7566" spans="4:9" hidden="1" x14ac:dyDescent="0.45">
      <c r="D7566"/>
      <c r="E7566"/>
      <c r="F7566"/>
      <c r="G7566"/>
      <c r="H7566"/>
      <c r="I7566"/>
    </row>
    <row r="7567" spans="4:9" hidden="1" x14ac:dyDescent="0.45">
      <c r="D7567"/>
      <c r="E7567"/>
      <c r="F7567"/>
      <c r="G7567"/>
      <c r="H7567"/>
      <c r="I7567"/>
    </row>
    <row r="7568" spans="4:9" hidden="1" x14ac:dyDescent="0.45">
      <c r="D7568"/>
      <c r="E7568"/>
      <c r="F7568"/>
      <c r="G7568"/>
      <c r="H7568"/>
      <c r="I7568"/>
    </row>
    <row r="7569" spans="4:9" hidden="1" x14ac:dyDescent="0.45">
      <c r="D7569"/>
      <c r="E7569"/>
      <c r="F7569"/>
      <c r="G7569"/>
      <c r="H7569"/>
      <c r="I7569"/>
    </row>
    <row r="7570" spans="4:9" hidden="1" x14ac:dyDescent="0.45">
      <c r="D7570"/>
      <c r="E7570"/>
      <c r="F7570"/>
      <c r="G7570"/>
      <c r="H7570"/>
      <c r="I7570"/>
    </row>
    <row r="7571" spans="4:9" hidden="1" x14ac:dyDescent="0.45">
      <c r="D7571"/>
      <c r="E7571"/>
      <c r="F7571"/>
      <c r="G7571"/>
      <c r="H7571"/>
      <c r="I7571"/>
    </row>
    <row r="7572" spans="4:9" hidden="1" x14ac:dyDescent="0.45">
      <c r="D7572"/>
      <c r="E7572"/>
      <c r="F7572"/>
      <c r="G7572"/>
      <c r="H7572"/>
      <c r="I7572"/>
    </row>
    <row r="7573" spans="4:9" hidden="1" x14ac:dyDescent="0.45">
      <c r="D7573"/>
      <c r="E7573"/>
      <c r="F7573"/>
      <c r="G7573"/>
      <c r="H7573"/>
      <c r="I7573"/>
    </row>
    <row r="7574" spans="4:9" hidden="1" x14ac:dyDescent="0.45">
      <c r="D7574"/>
      <c r="E7574"/>
      <c r="F7574"/>
      <c r="G7574"/>
      <c r="H7574"/>
      <c r="I7574"/>
    </row>
    <row r="7575" spans="4:9" hidden="1" x14ac:dyDescent="0.45">
      <c r="D7575"/>
      <c r="E7575"/>
      <c r="F7575"/>
      <c r="G7575"/>
      <c r="H7575"/>
      <c r="I7575"/>
    </row>
    <row r="7576" spans="4:9" hidden="1" x14ac:dyDescent="0.45">
      <c r="D7576"/>
      <c r="E7576"/>
      <c r="F7576"/>
      <c r="G7576"/>
      <c r="H7576"/>
      <c r="I7576"/>
    </row>
    <row r="7577" spans="4:9" hidden="1" x14ac:dyDescent="0.45">
      <c r="D7577"/>
      <c r="E7577"/>
      <c r="F7577"/>
      <c r="G7577"/>
      <c r="H7577"/>
      <c r="I7577"/>
    </row>
    <row r="7578" spans="4:9" hidden="1" x14ac:dyDescent="0.45">
      <c r="D7578"/>
      <c r="E7578"/>
      <c r="F7578"/>
      <c r="G7578"/>
      <c r="H7578"/>
      <c r="I7578"/>
    </row>
    <row r="7579" spans="4:9" hidden="1" x14ac:dyDescent="0.45">
      <c r="D7579"/>
      <c r="E7579"/>
      <c r="F7579"/>
      <c r="G7579"/>
      <c r="H7579"/>
      <c r="I7579"/>
    </row>
    <row r="7580" spans="4:9" hidden="1" x14ac:dyDescent="0.45">
      <c r="D7580"/>
      <c r="E7580"/>
      <c r="F7580"/>
      <c r="G7580"/>
      <c r="H7580"/>
      <c r="I7580"/>
    </row>
    <row r="7581" spans="4:9" hidden="1" x14ac:dyDescent="0.45">
      <c r="D7581"/>
      <c r="E7581"/>
      <c r="F7581"/>
      <c r="G7581"/>
      <c r="H7581"/>
      <c r="I7581"/>
    </row>
    <row r="7582" spans="4:9" hidden="1" x14ac:dyDescent="0.45">
      <c r="D7582"/>
      <c r="E7582"/>
      <c r="F7582"/>
      <c r="G7582"/>
      <c r="H7582"/>
      <c r="I7582"/>
    </row>
    <row r="7583" spans="4:9" hidden="1" x14ac:dyDescent="0.45">
      <c r="D7583"/>
      <c r="E7583"/>
      <c r="F7583"/>
      <c r="G7583"/>
      <c r="H7583"/>
      <c r="I7583"/>
    </row>
    <row r="7584" spans="4:9" hidden="1" x14ac:dyDescent="0.45">
      <c r="D7584"/>
      <c r="E7584"/>
      <c r="F7584"/>
      <c r="G7584"/>
      <c r="H7584"/>
      <c r="I7584"/>
    </row>
    <row r="7585" spans="4:9" hidden="1" x14ac:dyDescent="0.45">
      <c r="D7585"/>
      <c r="E7585"/>
      <c r="F7585"/>
      <c r="G7585"/>
      <c r="H7585"/>
      <c r="I7585"/>
    </row>
    <row r="7586" spans="4:9" hidden="1" x14ac:dyDescent="0.45">
      <c r="D7586"/>
      <c r="E7586"/>
      <c r="F7586"/>
      <c r="G7586"/>
      <c r="H7586"/>
      <c r="I7586"/>
    </row>
    <row r="7587" spans="4:9" hidden="1" x14ac:dyDescent="0.45">
      <c r="D7587"/>
      <c r="E7587"/>
      <c r="F7587"/>
      <c r="G7587"/>
      <c r="H7587"/>
      <c r="I7587"/>
    </row>
    <row r="7588" spans="4:9" hidden="1" x14ac:dyDescent="0.45">
      <c r="D7588"/>
      <c r="E7588"/>
      <c r="F7588"/>
      <c r="G7588"/>
      <c r="H7588"/>
      <c r="I7588"/>
    </row>
    <row r="7589" spans="4:9" hidden="1" x14ac:dyDescent="0.45">
      <c r="D7589"/>
      <c r="E7589"/>
      <c r="F7589"/>
      <c r="G7589"/>
      <c r="H7589"/>
      <c r="I7589"/>
    </row>
    <row r="7590" spans="4:9" hidden="1" x14ac:dyDescent="0.45">
      <c r="D7590"/>
      <c r="E7590"/>
      <c r="F7590"/>
      <c r="G7590"/>
      <c r="H7590"/>
      <c r="I7590"/>
    </row>
    <row r="7591" spans="4:9" hidden="1" x14ac:dyDescent="0.45">
      <c r="D7591"/>
      <c r="E7591"/>
      <c r="F7591"/>
      <c r="G7591"/>
      <c r="H7591"/>
      <c r="I7591"/>
    </row>
    <row r="7592" spans="4:9" hidden="1" x14ac:dyDescent="0.45">
      <c r="D7592"/>
      <c r="E7592"/>
      <c r="F7592"/>
      <c r="G7592"/>
      <c r="H7592"/>
      <c r="I7592"/>
    </row>
    <row r="7593" spans="4:9" hidden="1" x14ac:dyDescent="0.45">
      <c r="D7593"/>
      <c r="E7593"/>
      <c r="F7593"/>
      <c r="G7593"/>
      <c r="H7593"/>
      <c r="I7593"/>
    </row>
    <row r="7594" spans="4:9" hidden="1" x14ac:dyDescent="0.45">
      <c r="D7594"/>
      <c r="E7594"/>
      <c r="F7594"/>
      <c r="G7594"/>
      <c r="H7594"/>
      <c r="I7594"/>
    </row>
    <row r="7595" spans="4:9" hidden="1" x14ac:dyDescent="0.45">
      <c r="D7595"/>
      <c r="E7595"/>
      <c r="F7595"/>
      <c r="G7595"/>
      <c r="H7595"/>
      <c r="I7595"/>
    </row>
    <row r="7596" spans="4:9" hidden="1" x14ac:dyDescent="0.45">
      <c r="D7596"/>
      <c r="E7596"/>
      <c r="F7596"/>
      <c r="G7596"/>
      <c r="H7596"/>
      <c r="I7596"/>
    </row>
    <row r="7597" spans="4:9" hidden="1" x14ac:dyDescent="0.45">
      <c r="D7597"/>
      <c r="E7597"/>
      <c r="F7597"/>
      <c r="G7597"/>
      <c r="H7597"/>
      <c r="I7597"/>
    </row>
    <row r="7598" spans="4:9" hidden="1" x14ac:dyDescent="0.45">
      <c r="D7598"/>
      <c r="E7598"/>
      <c r="F7598"/>
      <c r="G7598"/>
      <c r="H7598"/>
      <c r="I7598"/>
    </row>
    <row r="7599" spans="4:9" hidden="1" x14ac:dyDescent="0.45">
      <c r="D7599"/>
      <c r="E7599"/>
      <c r="F7599"/>
      <c r="G7599"/>
      <c r="H7599"/>
      <c r="I7599"/>
    </row>
    <row r="7600" spans="4:9" hidden="1" x14ac:dyDescent="0.45">
      <c r="D7600"/>
      <c r="E7600"/>
      <c r="F7600"/>
      <c r="G7600"/>
      <c r="H7600"/>
      <c r="I7600"/>
    </row>
    <row r="7601" spans="4:9" hidden="1" x14ac:dyDescent="0.45">
      <c r="D7601"/>
      <c r="E7601"/>
      <c r="F7601"/>
      <c r="G7601"/>
      <c r="H7601"/>
      <c r="I7601"/>
    </row>
    <row r="7602" spans="4:9" hidden="1" x14ac:dyDescent="0.45">
      <c r="D7602"/>
      <c r="E7602"/>
      <c r="F7602"/>
      <c r="G7602"/>
      <c r="H7602"/>
      <c r="I7602"/>
    </row>
    <row r="7603" spans="4:9" hidden="1" x14ac:dyDescent="0.45">
      <c r="D7603"/>
      <c r="E7603"/>
      <c r="F7603"/>
      <c r="G7603"/>
      <c r="H7603"/>
      <c r="I7603"/>
    </row>
    <row r="7604" spans="4:9" hidden="1" x14ac:dyDescent="0.45">
      <c r="D7604"/>
      <c r="E7604"/>
      <c r="F7604"/>
      <c r="G7604"/>
      <c r="H7604"/>
      <c r="I7604"/>
    </row>
    <row r="7605" spans="4:9" hidden="1" x14ac:dyDescent="0.45">
      <c r="D7605"/>
      <c r="E7605"/>
      <c r="F7605"/>
      <c r="G7605"/>
      <c r="H7605"/>
      <c r="I7605"/>
    </row>
    <row r="7606" spans="4:9" hidden="1" x14ac:dyDescent="0.45">
      <c r="D7606"/>
      <c r="E7606"/>
      <c r="F7606"/>
      <c r="G7606"/>
      <c r="H7606"/>
      <c r="I7606"/>
    </row>
    <row r="7607" spans="4:9" hidden="1" x14ac:dyDescent="0.45">
      <c r="D7607"/>
      <c r="E7607"/>
      <c r="F7607"/>
      <c r="G7607"/>
      <c r="H7607"/>
      <c r="I7607"/>
    </row>
    <row r="7608" spans="4:9" hidden="1" x14ac:dyDescent="0.45">
      <c r="D7608"/>
      <c r="E7608"/>
      <c r="F7608"/>
      <c r="G7608"/>
      <c r="H7608"/>
      <c r="I7608"/>
    </row>
    <row r="7609" spans="4:9" hidden="1" x14ac:dyDescent="0.45">
      <c r="D7609"/>
      <c r="E7609"/>
      <c r="F7609"/>
      <c r="G7609"/>
      <c r="H7609"/>
      <c r="I7609"/>
    </row>
    <row r="7610" spans="4:9" hidden="1" x14ac:dyDescent="0.45">
      <c r="D7610"/>
      <c r="E7610"/>
      <c r="F7610"/>
      <c r="G7610"/>
      <c r="H7610"/>
      <c r="I7610"/>
    </row>
    <row r="7611" spans="4:9" hidden="1" x14ac:dyDescent="0.45">
      <c r="D7611"/>
      <c r="E7611"/>
      <c r="F7611"/>
      <c r="G7611"/>
      <c r="H7611"/>
      <c r="I7611"/>
    </row>
    <row r="7612" spans="4:9" hidden="1" x14ac:dyDescent="0.45">
      <c r="D7612"/>
      <c r="E7612"/>
      <c r="F7612"/>
      <c r="G7612"/>
      <c r="H7612"/>
      <c r="I7612"/>
    </row>
    <row r="7613" spans="4:9" hidden="1" x14ac:dyDescent="0.45">
      <c r="D7613"/>
      <c r="E7613"/>
      <c r="F7613"/>
      <c r="G7613"/>
      <c r="H7613"/>
      <c r="I7613"/>
    </row>
    <row r="7614" spans="4:9" hidden="1" x14ac:dyDescent="0.45">
      <c r="D7614"/>
      <c r="E7614"/>
      <c r="F7614"/>
      <c r="G7614"/>
      <c r="H7614"/>
      <c r="I7614"/>
    </row>
    <row r="7615" spans="4:9" hidden="1" x14ac:dyDescent="0.45">
      <c r="D7615"/>
      <c r="E7615"/>
      <c r="F7615"/>
      <c r="G7615"/>
      <c r="H7615"/>
      <c r="I7615"/>
    </row>
    <row r="7616" spans="4:9" hidden="1" x14ac:dyDescent="0.45">
      <c r="D7616"/>
      <c r="E7616"/>
      <c r="F7616"/>
      <c r="G7616"/>
      <c r="H7616"/>
      <c r="I7616"/>
    </row>
    <row r="7617" spans="4:9" hidden="1" x14ac:dyDescent="0.45">
      <c r="D7617"/>
      <c r="E7617"/>
      <c r="F7617"/>
      <c r="G7617"/>
      <c r="H7617"/>
      <c r="I7617"/>
    </row>
    <row r="7618" spans="4:9" hidden="1" x14ac:dyDescent="0.45">
      <c r="D7618"/>
      <c r="E7618"/>
      <c r="F7618"/>
      <c r="G7618"/>
      <c r="H7618"/>
      <c r="I7618"/>
    </row>
    <row r="7619" spans="4:9" hidden="1" x14ac:dyDescent="0.45">
      <c r="D7619"/>
      <c r="E7619"/>
      <c r="F7619"/>
      <c r="G7619"/>
      <c r="H7619"/>
      <c r="I7619"/>
    </row>
    <row r="7620" spans="4:9" hidden="1" x14ac:dyDescent="0.45">
      <c r="D7620"/>
      <c r="E7620"/>
      <c r="F7620"/>
      <c r="G7620"/>
      <c r="H7620"/>
      <c r="I7620"/>
    </row>
    <row r="7621" spans="4:9" hidden="1" x14ac:dyDescent="0.45">
      <c r="D7621"/>
      <c r="E7621"/>
      <c r="F7621"/>
      <c r="G7621"/>
      <c r="H7621"/>
      <c r="I7621"/>
    </row>
    <row r="7622" spans="4:9" hidden="1" x14ac:dyDescent="0.45">
      <c r="D7622"/>
      <c r="E7622"/>
      <c r="F7622"/>
      <c r="G7622"/>
      <c r="H7622"/>
      <c r="I7622"/>
    </row>
    <row r="7623" spans="4:9" hidden="1" x14ac:dyDescent="0.45">
      <c r="D7623"/>
      <c r="E7623"/>
      <c r="F7623"/>
      <c r="G7623"/>
      <c r="H7623"/>
      <c r="I7623"/>
    </row>
    <row r="7624" spans="4:9" hidden="1" x14ac:dyDescent="0.45">
      <c r="D7624"/>
      <c r="E7624"/>
      <c r="F7624"/>
      <c r="G7624"/>
      <c r="H7624"/>
      <c r="I7624"/>
    </row>
    <row r="7625" spans="4:9" hidden="1" x14ac:dyDescent="0.45">
      <c r="D7625"/>
      <c r="E7625"/>
      <c r="F7625"/>
      <c r="G7625"/>
      <c r="H7625"/>
      <c r="I7625"/>
    </row>
    <row r="7626" spans="4:9" hidden="1" x14ac:dyDescent="0.45">
      <c r="D7626"/>
      <c r="E7626"/>
      <c r="F7626"/>
      <c r="G7626"/>
      <c r="H7626"/>
      <c r="I7626"/>
    </row>
    <row r="7627" spans="4:9" hidden="1" x14ac:dyDescent="0.45">
      <c r="D7627"/>
      <c r="E7627"/>
      <c r="F7627"/>
      <c r="G7627"/>
      <c r="H7627"/>
      <c r="I7627"/>
    </row>
    <row r="7628" spans="4:9" hidden="1" x14ac:dyDescent="0.45">
      <c r="D7628"/>
      <c r="E7628"/>
      <c r="F7628"/>
      <c r="G7628"/>
      <c r="H7628"/>
      <c r="I7628"/>
    </row>
    <row r="7629" spans="4:9" hidden="1" x14ac:dyDescent="0.45">
      <c r="D7629"/>
      <c r="E7629"/>
      <c r="F7629"/>
      <c r="G7629"/>
      <c r="H7629"/>
      <c r="I7629"/>
    </row>
    <row r="7630" spans="4:9" hidden="1" x14ac:dyDescent="0.45">
      <c r="D7630"/>
      <c r="E7630"/>
      <c r="F7630"/>
      <c r="G7630"/>
      <c r="H7630"/>
      <c r="I7630"/>
    </row>
    <row r="7631" spans="4:9" hidden="1" x14ac:dyDescent="0.45">
      <c r="D7631"/>
      <c r="E7631"/>
      <c r="F7631"/>
      <c r="G7631"/>
      <c r="H7631"/>
      <c r="I7631"/>
    </row>
    <row r="7632" spans="4:9" hidden="1" x14ac:dyDescent="0.45">
      <c r="D7632"/>
      <c r="E7632"/>
      <c r="F7632"/>
      <c r="G7632"/>
      <c r="H7632"/>
      <c r="I7632"/>
    </row>
    <row r="7633" spans="4:9" hidden="1" x14ac:dyDescent="0.45">
      <c r="D7633"/>
      <c r="E7633"/>
      <c r="F7633"/>
      <c r="G7633"/>
      <c r="H7633"/>
      <c r="I7633"/>
    </row>
    <row r="7634" spans="4:9" hidden="1" x14ac:dyDescent="0.45">
      <c r="D7634"/>
      <c r="E7634"/>
      <c r="F7634"/>
      <c r="G7634"/>
      <c r="H7634"/>
      <c r="I7634"/>
    </row>
    <row r="7635" spans="4:9" hidden="1" x14ac:dyDescent="0.45">
      <c r="D7635"/>
      <c r="E7635"/>
      <c r="F7635"/>
      <c r="G7635"/>
      <c r="H7635"/>
      <c r="I7635"/>
    </row>
    <row r="7636" spans="4:9" hidden="1" x14ac:dyDescent="0.45">
      <c r="D7636"/>
      <c r="E7636"/>
      <c r="F7636"/>
      <c r="G7636"/>
      <c r="H7636"/>
      <c r="I7636"/>
    </row>
    <row r="7637" spans="4:9" hidden="1" x14ac:dyDescent="0.45">
      <c r="D7637"/>
      <c r="E7637"/>
      <c r="F7637"/>
      <c r="G7637"/>
      <c r="H7637"/>
      <c r="I7637"/>
    </row>
    <row r="7638" spans="4:9" hidden="1" x14ac:dyDescent="0.45">
      <c r="D7638"/>
      <c r="E7638"/>
      <c r="F7638"/>
      <c r="G7638"/>
      <c r="H7638"/>
      <c r="I7638"/>
    </row>
    <row r="7639" spans="4:9" hidden="1" x14ac:dyDescent="0.45">
      <c r="D7639"/>
      <c r="E7639"/>
      <c r="F7639"/>
      <c r="G7639"/>
      <c r="H7639"/>
      <c r="I7639"/>
    </row>
    <row r="7640" spans="4:9" hidden="1" x14ac:dyDescent="0.45">
      <c r="D7640"/>
      <c r="E7640"/>
      <c r="F7640"/>
      <c r="G7640"/>
      <c r="H7640"/>
      <c r="I7640"/>
    </row>
    <row r="7641" spans="4:9" hidden="1" x14ac:dyDescent="0.45">
      <c r="D7641"/>
      <c r="E7641"/>
      <c r="F7641"/>
      <c r="G7641"/>
      <c r="H7641"/>
      <c r="I7641"/>
    </row>
    <row r="7642" spans="4:9" hidden="1" x14ac:dyDescent="0.45">
      <c r="D7642"/>
      <c r="E7642"/>
      <c r="F7642"/>
      <c r="G7642"/>
      <c r="H7642"/>
      <c r="I7642"/>
    </row>
    <row r="7643" spans="4:9" hidden="1" x14ac:dyDescent="0.45">
      <c r="D7643"/>
      <c r="E7643"/>
      <c r="F7643"/>
      <c r="G7643"/>
      <c r="H7643"/>
      <c r="I7643"/>
    </row>
    <row r="7644" spans="4:9" hidden="1" x14ac:dyDescent="0.45">
      <c r="D7644"/>
      <c r="E7644"/>
      <c r="F7644"/>
      <c r="G7644"/>
      <c r="H7644"/>
      <c r="I7644"/>
    </row>
    <row r="7645" spans="4:9" hidden="1" x14ac:dyDescent="0.45">
      <c r="D7645"/>
      <c r="E7645"/>
      <c r="F7645"/>
      <c r="G7645"/>
      <c r="H7645"/>
      <c r="I7645"/>
    </row>
    <row r="7646" spans="4:9" hidden="1" x14ac:dyDescent="0.45">
      <c r="D7646"/>
      <c r="E7646"/>
      <c r="F7646"/>
      <c r="G7646"/>
      <c r="H7646"/>
      <c r="I7646"/>
    </row>
    <row r="7647" spans="4:9" hidden="1" x14ac:dyDescent="0.45">
      <c r="D7647"/>
      <c r="E7647"/>
      <c r="F7647"/>
      <c r="G7647"/>
      <c r="H7647"/>
      <c r="I7647"/>
    </row>
    <row r="7648" spans="4:9" hidden="1" x14ac:dyDescent="0.45">
      <c r="D7648"/>
      <c r="E7648"/>
      <c r="F7648"/>
      <c r="G7648"/>
      <c r="H7648"/>
      <c r="I7648"/>
    </row>
    <row r="7649" spans="4:9" hidden="1" x14ac:dyDescent="0.45">
      <c r="D7649"/>
      <c r="E7649"/>
      <c r="F7649"/>
      <c r="G7649"/>
      <c r="H7649"/>
      <c r="I7649"/>
    </row>
    <row r="7650" spans="4:9" hidden="1" x14ac:dyDescent="0.45">
      <c r="D7650"/>
      <c r="E7650"/>
      <c r="F7650"/>
      <c r="G7650"/>
      <c r="H7650"/>
      <c r="I7650"/>
    </row>
    <row r="7651" spans="4:9" hidden="1" x14ac:dyDescent="0.45">
      <c r="D7651"/>
      <c r="E7651"/>
      <c r="F7651"/>
      <c r="G7651"/>
      <c r="H7651"/>
      <c r="I7651"/>
    </row>
    <row r="7652" spans="4:9" hidden="1" x14ac:dyDescent="0.45">
      <c r="D7652"/>
      <c r="E7652"/>
      <c r="F7652"/>
      <c r="G7652"/>
      <c r="H7652"/>
      <c r="I7652"/>
    </row>
    <row r="7653" spans="4:9" hidden="1" x14ac:dyDescent="0.45">
      <c r="D7653"/>
      <c r="E7653"/>
      <c r="F7653"/>
      <c r="G7653"/>
      <c r="H7653"/>
      <c r="I7653"/>
    </row>
    <row r="7654" spans="4:9" hidden="1" x14ac:dyDescent="0.45">
      <c r="D7654"/>
      <c r="E7654"/>
      <c r="F7654"/>
      <c r="G7654"/>
      <c r="H7654"/>
      <c r="I7654"/>
    </row>
    <row r="7655" spans="4:9" hidden="1" x14ac:dyDescent="0.45">
      <c r="D7655"/>
      <c r="E7655"/>
      <c r="F7655"/>
      <c r="G7655"/>
      <c r="H7655"/>
      <c r="I7655"/>
    </row>
    <row r="7656" spans="4:9" hidden="1" x14ac:dyDescent="0.45">
      <c r="D7656"/>
      <c r="E7656"/>
      <c r="F7656"/>
      <c r="G7656"/>
      <c r="H7656"/>
      <c r="I7656"/>
    </row>
    <row r="7657" spans="4:9" hidden="1" x14ac:dyDescent="0.45">
      <c r="D7657"/>
      <c r="E7657"/>
      <c r="F7657"/>
      <c r="G7657"/>
      <c r="H7657"/>
      <c r="I7657"/>
    </row>
    <row r="7658" spans="4:9" hidden="1" x14ac:dyDescent="0.45">
      <c r="D7658"/>
      <c r="E7658"/>
      <c r="F7658"/>
      <c r="G7658"/>
      <c r="H7658"/>
      <c r="I7658"/>
    </row>
    <row r="7659" spans="4:9" hidden="1" x14ac:dyDescent="0.45">
      <c r="D7659"/>
      <c r="E7659"/>
      <c r="F7659"/>
      <c r="G7659"/>
      <c r="H7659"/>
      <c r="I7659"/>
    </row>
    <row r="7660" spans="4:9" hidden="1" x14ac:dyDescent="0.45">
      <c r="D7660"/>
      <c r="E7660"/>
      <c r="F7660"/>
      <c r="G7660"/>
      <c r="H7660"/>
      <c r="I7660"/>
    </row>
    <row r="7661" spans="4:9" hidden="1" x14ac:dyDescent="0.45">
      <c r="D7661"/>
      <c r="E7661"/>
      <c r="F7661"/>
      <c r="G7661"/>
      <c r="H7661"/>
      <c r="I7661"/>
    </row>
    <row r="7662" spans="4:9" hidden="1" x14ac:dyDescent="0.45">
      <c r="D7662"/>
      <c r="E7662"/>
      <c r="F7662"/>
      <c r="G7662"/>
      <c r="H7662"/>
      <c r="I7662"/>
    </row>
    <row r="7663" spans="4:9" hidden="1" x14ac:dyDescent="0.45">
      <c r="D7663"/>
      <c r="E7663"/>
      <c r="F7663"/>
      <c r="G7663"/>
      <c r="H7663"/>
      <c r="I7663"/>
    </row>
    <row r="7664" spans="4:9" hidden="1" x14ac:dyDescent="0.45">
      <c r="D7664"/>
      <c r="E7664"/>
      <c r="F7664"/>
      <c r="G7664"/>
      <c r="H7664"/>
      <c r="I7664"/>
    </row>
    <row r="7665" spans="4:9" hidden="1" x14ac:dyDescent="0.45">
      <c r="D7665"/>
      <c r="E7665"/>
      <c r="F7665"/>
      <c r="G7665"/>
      <c r="H7665"/>
      <c r="I7665"/>
    </row>
    <row r="7666" spans="4:9" hidden="1" x14ac:dyDescent="0.45">
      <c r="D7666"/>
      <c r="E7666"/>
      <c r="F7666"/>
      <c r="G7666"/>
      <c r="H7666"/>
      <c r="I7666"/>
    </row>
    <row r="7667" spans="4:9" hidden="1" x14ac:dyDescent="0.45">
      <c r="D7667"/>
      <c r="E7667"/>
      <c r="F7667"/>
      <c r="G7667"/>
      <c r="H7667"/>
      <c r="I7667"/>
    </row>
    <row r="7668" spans="4:9" hidden="1" x14ac:dyDescent="0.45">
      <c r="D7668"/>
      <c r="E7668"/>
      <c r="F7668"/>
      <c r="G7668"/>
      <c r="H7668"/>
      <c r="I7668"/>
    </row>
    <row r="7669" spans="4:9" hidden="1" x14ac:dyDescent="0.45">
      <c r="D7669"/>
      <c r="E7669"/>
      <c r="F7669"/>
      <c r="G7669"/>
      <c r="H7669"/>
      <c r="I7669"/>
    </row>
    <row r="7670" spans="4:9" hidden="1" x14ac:dyDescent="0.45">
      <c r="D7670"/>
      <c r="E7670"/>
      <c r="F7670"/>
      <c r="G7670"/>
      <c r="H7670"/>
      <c r="I7670"/>
    </row>
    <row r="7671" spans="4:9" hidden="1" x14ac:dyDescent="0.45">
      <c r="D7671"/>
      <c r="E7671"/>
      <c r="F7671"/>
      <c r="G7671"/>
      <c r="H7671"/>
      <c r="I7671"/>
    </row>
    <row r="7672" spans="4:9" hidden="1" x14ac:dyDescent="0.45">
      <c r="D7672"/>
      <c r="E7672"/>
      <c r="F7672"/>
      <c r="G7672"/>
      <c r="H7672"/>
      <c r="I7672"/>
    </row>
    <row r="7673" spans="4:9" hidden="1" x14ac:dyDescent="0.45">
      <c r="D7673"/>
      <c r="E7673"/>
      <c r="F7673"/>
      <c r="G7673"/>
      <c r="H7673"/>
      <c r="I7673"/>
    </row>
    <row r="7674" spans="4:9" hidden="1" x14ac:dyDescent="0.45">
      <c r="D7674"/>
      <c r="E7674"/>
      <c r="F7674"/>
      <c r="G7674"/>
      <c r="H7674"/>
      <c r="I7674"/>
    </row>
    <row r="7675" spans="4:9" hidden="1" x14ac:dyDescent="0.45">
      <c r="D7675"/>
      <c r="E7675"/>
      <c r="F7675"/>
      <c r="G7675"/>
      <c r="H7675"/>
      <c r="I7675"/>
    </row>
    <row r="7676" spans="4:9" hidden="1" x14ac:dyDescent="0.45">
      <c r="D7676"/>
      <c r="E7676"/>
      <c r="F7676"/>
      <c r="G7676"/>
      <c r="H7676"/>
      <c r="I7676"/>
    </row>
    <row r="7677" spans="4:9" hidden="1" x14ac:dyDescent="0.45">
      <c r="D7677"/>
      <c r="E7677"/>
      <c r="F7677"/>
      <c r="G7677"/>
      <c r="H7677"/>
      <c r="I7677"/>
    </row>
    <row r="7678" spans="4:9" hidden="1" x14ac:dyDescent="0.45">
      <c r="D7678"/>
      <c r="E7678"/>
      <c r="F7678"/>
      <c r="G7678"/>
      <c r="H7678"/>
      <c r="I7678"/>
    </row>
    <row r="7679" spans="4:9" hidden="1" x14ac:dyDescent="0.45">
      <c r="D7679"/>
      <c r="E7679"/>
      <c r="F7679"/>
      <c r="G7679"/>
      <c r="H7679"/>
      <c r="I7679"/>
    </row>
    <row r="7680" spans="4:9" hidden="1" x14ac:dyDescent="0.45">
      <c r="D7680"/>
      <c r="E7680"/>
      <c r="F7680"/>
      <c r="G7680"/>
      <c r="H7680"/>
      <c r="I7680"/>
    </row>
    <row r="7681" spans="4:9" hidden="1" x14ac:dyDescent="0.45">
      <c r="D7681"/>
      <c r="E7681"/>
      <c r="F7681"/>
      <c r="G7681"/>
      <c r="H7681"/>
      <c r="I7681"/>
    </row>
    <row r="7682" spans="4:9" hidden="1" x14ac:dyDescent="0.45">
      <c r="D7682"/>
      <c r="E7682"/>
      <c r="F7682"/>
      <c r="G7682"/>
      <c r="H7682"/>
      <c r="I7682"/>
    </row>
    <row r="7683" spans="4:9" hidden="1" x14ac:dyDescent="0.45">
      <c r="D7683"/>
      <c r="E7683"/>
      <c r="F7683"/>
      <c r="G7683"/>
      <c r="H7683"/>
      <c r="I7683"/>
    </row>
    <row r="7684" spans="4:9" hidden="1" x14ac:dyDescent="0.45">
      <c r="D7684"/>
      <c r="E7684"/>
      <c r="F7684"/>
      <c r="G7684"/>
      <c r="H7684"/>
      <c r="I7684"/>
    </row>
    <row r="7685" spans="4:9" hidden="1" x14ac:dyDescent="0.45">
      <c r="D7685"/>
      <c r="E7685"/>
      <c r="F7685"/>
      <c r="G7685"/>
      <c r="H7685"/>
      <c r="I7685"/>
    </row>
    <row r="7686" spans="4:9" hidden="1" x14ac:dyDescent="0.45">
      <c r="D7686"/>
      <c r="E7686"/>
      <c r="F7686"/>
      <c r="G7686"/>
      <c r="H7686"/>
      <c r="I7686"/>
    </row>
    <row r="7687" spans="4:9" hidden="1" x14ac:dyDescent="0.45">
      <c r="D7687"/>
      <c r="E7687"/>
      <c r="F7687"/>
      <c r="G7687"/>
      <c r="H7687"/>
      <c r="I7687"/>
    </row>
    <row r="7688" spans="4:9" hidden="1" x14ac:dyDescent="0.45">
      <c r="D7688"/>
      <c r="E7688"/>
      <c r="F7688"/>
      <c r="G7688"/>
      <c r="H7688"/>
      <c r="I7688"/>
    </row>
    <row r="7689" spans="4:9" hidden="1" x14ac:dyDescent="0.45">
      <c r="D7689"/>
      <c r="E7689"/>
      <c r="F7689"/>
      <c r="G7689"/>
      <c r="H7689"/>
      <c r="I7689"/>
    </row>
    <row r="7690" spans="4:9" hidden="1" x14ac:dyDescent="0.45">
      <c r="D7690"/>
      <c r="E7690"/>
      <c r="F7690"/>
      <c r="G7690"/>
      <c r="H7690"/>
      <c r="I7690"/>
    </row>
    <row r="7691" spans="4:9" hidden="1" x14ac:dyDescent="0.45">
      <c r="D7691"/>
      <c r="E7691"/>
      <c r="F7691"/>
      <c r="G7691"/>
      <c r="H7691"/>
      <c r="I7691"/>
    </row>
    <row r="7692" spans="4:9" hidden="1" x14ac:dyDescent="0.45">
      <c r="D7692"/>
      <c r="E7692"/>
      <c r="F7692"/>
      <c r="G7692"/>
      <c r="H7692"/>
      <c r="I7692"/>
    </row>
    <row r="7693" spans="4:9" hidden="1" x14ac:dyDescent="0.45">
      <c r="D7693"/>
      <c r="E7693"/>
      <c r="F7693"/>
      <c r="G7693"/>
      <c r="H7693"/>
      <c r="I7693"/>
    </row>
    <row r="7694" spans="4:9" hidden="1" x14ac:dyDescent="0.45">
      <c r="D7694"/>
      <c r="E7694"/>
      <c r="F7694"/>
      <c r="G7694"/>
      <c r="H7694"/>
      <c r="I7694"/>
    </row>
    <row r="7695" spans="4:9" hidden="1" x14ac:dyDescent="0.45">
      <c r="D7695"/>
      <c r="E7695"/>
      <c r="F7695"/>
      <c r="G7695"/>
      <c r="H7695"/>
      <c r="I7695"/>
    </row>
    <row r="7696" spans="4:9" hidden="1" x14ac:dyDescent="0.45">
      <c r="D7696"/>
      <c r="E7696"/>
      <c r="F7696"/>
      <c r="G7696"/>
      <c r="H7696"/>
      <c r="I7696"/>
    </row>
    <row r="7697" spans="4:9" hidden="1" x14ac:dyDescent="0.45">
      <c r="D7697"/>
      <c r="E7697"/>
      <c r="F7697"/>
      <c r="G7697"/>
      <c r="H7697"/>
      <c r="I7697"/>
    </row>
    <row r="7698" spans="4:9" hidden="1" x14ac:dyDescent="0.45">
      <c r="D7698"/>
      <c r="E7698"/>
      <c r="F7698"/>
      <c r="G7698"/>
      <c r="H7698"/>
      <c r="I7698"/>
    </row>
    <row r="7699" spans="4:9" hidden="1" x14ac:dyDescent="0.45">
      <c r="D7699"/>
      <c r="E7699"/>
      <c r="F7699"/>
      <c r="G7699"/>
      <c r="H7699"/>
      <c r="I7699"/>
    </row>
    <row r="7700" spans="4:9" hidden="1" x14ac:dyDescent="0.45">
      <c r="D7700"/>
      <c r="E7700"/>
      <c r="F7700"/>
      <c r="G7700"/>
      <c r="H7700"/>
      <c r="I7700"/>
    </row>
    <row r="7701" spans="4:9" hidden="1" x14ac:dyDescent="0.45">
      <c r="D7701"/>
      <c r="E7701"/>
      <c r="F7701"/>
      <c r="G7701"/>
      <c r="H7701"/>
      <c r="I7701"/>
    </row>
    <row r="7702" spans="4:9" hidden="1" x14ac:dyDescent="0.45">
      <c r="D7702"/>
      <c r="E7702"/>
      <c r="F7702"/>
      <c r="G7702"/>
      <c r="H7702"/>
      <c r="I7702"/>
    </row>
    <row r="7703" spans="4:9" hidden="1" x14ac:dyDescent="0.45">
      <c r="D7703"/>
      <c r="E7703"/>
      <c r="F7703"/>
      <c r="G7703"/>
      <c r="H7703"/>
      <c r="I7703"/>
    </row>
    <row r="7704" spans="4:9" hidden="1" x14ac:dyDescent="0.45">
      <c r="D7704"/>
      <c r="E7704"/>
      <c r="F7704"/>
      <c r="G7704"/>
      <c r="H7704"/>
      <c r="I7704"/>
    </row>
    <row r="7705" spans="4:9" hidden="1" x14ac:dyDescent="0.45">
      <c r="D7705"/>
      <c r="E7705"/>
      <c r="F7705"/>
      <c r="G7705"/>
      <c r="H7705"/>
      <c r="I7705"/>
    </row>
    <row r="7706" spans="4:9" hidden="1" x14ac:dyDescent="0.45">
      <c r="D7706"/>
      <c r="E7706"/>
      <c r="F7706"/>
      <c r="G7706"/>
      <c r="H7706"/>
      <c r="I7706"/>
    </row>
    <row r="7707" spans="4:9" hidden="1" x14ac:dyDescent="0.45">
      <c r="D7707"/>
      <c r="E7707"/>
      <c r="F7707"/>
      <c r="G7707"/>
      <c r="H7707"/>
      <c r="I7707"/>
    </row>
    <row r="7708" spans="4:9" hidden="1" x14ac:dyDescent="0.45">
      <c r="D7708"/>
      <c r="E7708"/>
      <c r="F7708"/>
      <c r="G7708"/>
      <c r="H7708"/>
      <c r="I7708"/>
    </row>
    <row r="7709" spans="4:9" hidden="1" x14ac:dyDescent="0.45">
      <c r="D7709"/>
      <c r="E7709"/>
      <c r="F7709"/>
      <c r="G7709"/>
      <c r="H7709"/>
      <c r="I7709"/>
    </row>
    <row r="7710" spans="4:9" hidden="1" x14ac:dyDescent="0.45">
      <c r="D7710"/>
      <c r="E7710"/>
      <c r="F7710"/>
      <c r="G7710"/>
      <c r="H7710"/>
      <c r="I7710"/>
    </row>
    <row r="7711" spans="4:9" hidden="1" x14ac:dyDescent="0.45">
      <c r="D7711"/>
      <c r="E7711"/>
      <c r="F7711"/>
      <c r="G7711"/>
      <c r="H7711"/>
      <c r="I7711"/>
    </row>
    <row r="7712" spans="4:9" hidden="1" x14ac:dyDescent="0.45">
      <c r="D7712"/>
      <c r="E7712"/>
      <c r="F7712"/>
      <c r="G7712"/>
      <c r="H7712"/>
      <c r="I7712"/>
    </row>
    <row r="7713" spans="4:9" hidden="1" x14ac:dyDescent="0.45">
      <c r="D7713"/>
      <c r="E7713"/>
      <c r="F7713"/>
      <c r="G7713"/>
      <c r="H7713"/>
      <c r="I7713"/>
    </row>
    <row r="7714" spans="4:9" hidden="1" x14ac:dyDescent="0.45">
      <c r="D7714"/>
      <c r="E7714"/>
      <c r="F7714"/>
      <c r="G7714"/>
      <c r="H7714"/>
      <c r="I7714"/>
    </row>
    <row r="7715" spans="4:9" hidden="1" x14ac:dyDescent="0.45">
      <c r="D7715"/>
      <c r="E7715"/>
      <c r="F7715"/>
      <c r="G7715"/>
      <c r="H7715"/>
      <c r="I7715"/>
    </row>
    <row r="7716" spans="4:9" hidden="1" x14ac:dyDescent="0.45">
      <c r="D7716"/>
      <c r="E7716"/>
      <c r="F7716"/>
      <c r="G7716"/>
      <c r="H7716"/>
      <c r="I7716"/>
    </row>
    <row r="7717" spans="4:9" hidden="1" x14ac:dyDescent="0.45">
      <c r="D7717"/>
      <c r="E7717"/>
      <c r="F7717"/>
      <c r="G7717"/>
      <c r="H7717"/>
      <c r="I7717"/>
    </row>
    <row r="7718" spans="4:9" hidden="1" x14ac:dyDescent="0.45">
      <c r="D7718"/>
      <c r="E7718"/>
      <c r="F7718"/>
      <c r="G7718"/>
      <c r="H7718"/>
      <c r="I7718"/>
    </row>
    <row r="7719" spans="4:9" hidden="1" x14ac:dyDescent="0.45">
      <c r="D7719"/>
      <c r="E7719"/>
      <c r="F7719"/>
      <c r="G7719"/>
      <c r="H7719"/>
      <c r="I7719"/>
    </row>
    <row r="7720" spans="4:9" hidden="1" x14ac:dyDescent="0.45">
      <c r="D7720"/>
      <c r="E7720"/>
      <c r="F7720"/>
      <c r="G7720"/>
      <c r="H7720"/>
      <c r="I7720"/>
    </row>
    <row r="7721" spans="4:9" hidden="1" x14ac:dyDescent="0.45">
      <c r="D7721"/>
      <c r="E7721"/>
      <c r="F7721"/>
      <c r="G7721"/>
      <c r="H7721"/>
      <c r="I7721"/>
    </row>
    <row r="7722" spans="4:9" hidden="1" x14ac:dyDescent="0.45">
      <c r="D7722"/>
      <c r="E7722"/>
      <c r="F7722"/>
      <c r="G7722"/>
      <c r="H7722"/>
      <c r="I7722"/>
    </row>
    <row r="7723" spans="4:9" hidden="1" x14ac:dyDescent="0.45">
      <c r="D7723"/>
      <c r="E7723"/>
      <c r="F7723"/>
      <c r="G7723"/>
      <c r="H7723"/>
      <c r="I7723"/>
    </row>
    <row r="7724" spans="4:9" hidden="1" x14ac:dyDescent="0.45">
      <c r="D7724"/>
      <c r="E7724"/>
      <c r="F7724"/>
      <c r="G7724"/>
      <c r="H7724"/>
      <c r="I7724"/>
    </row>
    <row r="7725" spans="4:9" hidden="1" x14ac:dyDescent="0.45">
      <c r="D7725"/>
      <c r="E7725"/>
      <c r="F7725"/>
      <c r="G7725"/>
      <c r="H7725"/>
      <c r="I7725"/>
    </row>
    <row r="7726" spans="4:9" hidden="1" x14ac:dyDescent="0.45">
      <c r="D7726"/>
      <c r="E7726"/>
      <c r="F7726"/>
      <c r="G7726"/>
      <c r="H7726"/>
      <c r="I7726"/>
    </row>
    <row r="7727" spans="4:9" hidden="1" x14ac:dyDescent="0.45">
      <c r="D7727"/>
      <c r="E7727"/>
      <c r="F7727"/>
      <c r="G7727"/>
      <c r="H7727"/>
      <c r="I7727"/>
    </row>
    <row r="7728" spans="4:9" hidden="1" x14ac:dyDescent="0.45">
      <c r="D7728"/>
      <c r="E7728"/>
      <c r="F7728"/>
      <c r="G7728"/>
      <c r="H7728"/>
      <c r="I7728"/>
    </row>
    <row r="7729" spans="4:9" hidden="1" x14ac:dyDescent="0.45">
      <c r="D7729"/>
      <c r="E7729"/>
      <c r="F7729"/>
      <c r="G7729"/>
      <c r="H7729"/>
      <c r="I7729"/>
    </row>
    <row r="7730" spans="4:9" hidden="1" x14ac:dyDescent="0.45">
      <c r="D7730"/>
      <c r="E7730"/>
      <c r="F7730"/>
      <c r="G7730"/>
      <c r="H7730"/>
      <c r="I7730"/>
    </row>
    <row r="7731" spans="4:9" hidden="1" x14ac:dyDescent="0.45">
      <c r="D7731"/>
      <c r="E7731"/>
      <c r="F7731"/>
      <c r="G7731"/>
      <c r="H7731"/>
      <c r="I7731"/>
    </row>
    <row r="7732" spans="4:9" hidden="1" x14ac:dyDescent="0.45">
      <c r="D7732"/>
      <c r="E7732"/>
      <c r="F7732"/>
      <c r="G7732"/>
      <c r="H7732"/>
      <c r="I7732"/>
    </row>
    <row r="7733" spans="4:9" hidden="1" x14ac:dyDescent="0.45">
      <c r="D7733"/>
      <c r="E7733"/>
      <c r="F7733"/>
      <c r="G7733"/>
      <c r="H7733"/>
      <c r="I7733"/>
    </row>
    <row r="7734" spans="4:9" hidden="1" x14ac:dyDescent="0.45">
      <c r="D7734"/>
      <c r="E7734"/>
      <c r="F7734"/>
      <c r="G7734"/>
      <c r="H7734"/>
      <c r="I7734"/>
    </row>
    <row r="7735" spans="4:9" hidden="1" x14ac:dyDescent="0.45">
      <c r="D7735"/>
      <c r="E7735"/>
      <c r="F7735"/>
      <c r="G7735"/>
      <c r="H7735"/>
      <c r="I7735"/>
    </row>
    <row r="7736" spans="4:9" hidden="1" x14ac:dyDescent="0.45">
      <c r="D7736"/>
      <c r="E7736"/>
      <c r="F7736"/>
      <c r="G7736"/>
      <c r="H7736"/>
      <c r="I7736"/>
    </row>
    <row r="7737" spans="4:9" hidden="1" x14ac:dyDescent="0.45">
      <c r="D7737"/>
      <c r="E7737"/>
      <c r="F7737"/>
      <c r="G7737"/>
      <c r="H7737"/>
      <c r="I7737"/>
    </row>
    <row r="7738" spans="4:9" hidden="1" x14ac:dyDescent="0.45">
      <c r="D7738"/>
      <c r="E7738"/>
      <c r="F7738"/>
      <c r="G7738"/>
      <c r="H7738"/>
      <c r="I7738"/>
    </row>
    <row r="7739" spans="4:9" hidden="1" x14ac:dyDescent="0.45">
      <c r="D7739"/>
      <c r="E7739"/>
      <c r="F7739"/>
      <c r="G7739"/>
      <c r="H7739"/>
      <c r="I7739"/>
    </row>
    <row r="7740" spans="4:9" hidden="1" x14ac:dyDescent="0.45">
      <c r="D7740"/>
      <c r="E7740"/>
      <c r="F7740"/>
      <c r="G7740"/>
      <c r="H7740"/>
      <c r="I7740"/>
    </row>
    <row r="7741" spans="4:9" hidden="1" x14ac:dyDescent="0.45">
      <c r="D7741"/>
      <c r="E7741"/>
      <c r="F7741"/>
      <c r="G7741"/>
      <c r="H7741"/>
      <c r="I7741"/>
    </row>
    <row r="7742" spans="4:9" hidden="1" x14ac:dyDescent="0.45">
      <c r="D7742"/>
      <c r="E7742"/>
      <c r="F7742"/>
      <c r="G7742"/>
      <c r="H7742"/>
      <c r="I7742"/>
    </row>
    <row r="7743" spans="4:9" hidden="1" x14ac:dyDescent="0.45">
      <c r="D7743"/>
      <c r="E7743"/>
      <c r="F7743"/>
      <c r="G7743"/>
      <c r="H7743"/>
      <c r="I7743"/>
    </row>
    <row r="7744" spans="4:9" hidden="1" x14ac:dyDescent="0.45">
      <c r="D7744"/>
      <c r="E7744"/>
      <c r="F7744"/>
      <c r="G7744"/>
      <c r="H7744"/>
      <c r="I7744"/>
    </row>
    <row r="7745" spans="4:9" hidden="1" x14ac:dyDescent="0.45">
      <c r="D7745"/>
      <c r="E7745"/>
      <c r="F7745"/>
      <c r="G7745"/>
      <c r="H7745"/>
      <c r="I7745"/>
    </row>
    <row r="7746" spans="4:9" hidden="1" x14ac:dyDescent="0.45">
      <c r="D7746"/>
      <c r="E7746"/>
      <c r="F7746"/>
      <c r="G7746"/>
      <c r="H7746"/>
      <c r="I7746"/>
    </row>
    <row r="7747" spans="4:9" hidden="1" x14ac:dyDescent="0.45">
      <c r="D7747"/>
      <c r="E7747"/>
      <c r="F7747"/>
      <c r="G7747"/>
      <c r="H7747"/>
      <c r="I7747"/>
    </row>
    <row r="7748" spans="4:9" hidden="1" x14ac:dyDescent="0.45">
      <c r="D7748"/>
      <c r="E7748"/>
      <c r="F7748"/>
      <c r="G7748"/>
      <c r="H7748"/>
      <c r="I7748"/>
    </row>
    <row r="7749" spans="4:9" hidden="1" x14ac:dyDescent="0.45">
      <c r="D7749"/>
      <c r="E7749"/>
      <c r="F7749"/>
      <c r="G7749"/>
      <c r="H7749"/>
      <c r="I7749"/>
    </row>
    <row r="7750" spans="4:9" hidden="1" x14ac:dyDescent="0.45">
      <c r="D7750"/>
      <c r="E7750"/>
      <c r="F7750"/>
      <c r="G7750"/>
      <c r="H7750"/>
      <c r="I7750"/>
    </row>
    <row r="7751" spans="4:9" hidden="1" x14ac:dyDescent="0.45">
      <c r="D7751"/>
      <c r="E7751"/>
      <c r="F7751"/>
      <c r="G7751"/>
      <c r="H7751"/>
      <c r="I7751"/>
    </row>
    <row r="7752" spans="4:9" hidden="1" x14ac:dyDescent="0.45">
      <c r="D7752"/>
      <c r="E7752"/>
      <c r="F7752"/>
      <c r="G7752"/>
      <c r="H7752"/>
      <c r="I7752"/>
    </row>
    <row r="7753" spans="4:9" hidden="1" x14ac:dyDescent="0.45">
      <c r="D7753"/>
      <c r="E7753"/>
      <c r="F7753"/>
      <c r="G7753"/>
      <c r="H7753"/>
      <c r="I7753"/>
    </row>
    <row r="7754" spans="4:9" hidden="1" x14ac:dyDescent="0.45">
      <c r="D7754"/>
      <c r="E7754"/>
      <c r="F7754"/>
      <c r="G7754"/>
      <c r="H7754"/>
      <c r="I7754"/>
    </row>
    <row r="7755" spans="4:9" hidden="1" x14ac:dyDescent="0.45">
      <c r="D7755"/>
      <c r="E7755"/>
      <c r="F7755"/>
      <c r="G7755"/>
      <c r="H7755"/>
      <c r="I7755"/>
    </row>
    <row r="7756" spans="4:9" hidden="1" x14ac:dyDescent="0.45">
      <c r="D7756"/>
      <c r="E7756"/>
      <c r="F7756"/>
      <c r="G7756"/>
      <c r="H7756"/>
      <c r="I7756"/>
    </row>
    <row r="7757" spans="4:9" hidden="1" x14ac:dyDescent="0.45">
      <c r="D7757"/>
      <c r="E7757"/>
      <c r="F7757"/>
      <c r="G7757"/>
      <c r="H7757"/>
      <c r="I7757"/>
    </row>
    <row r="7758" spans="4:9" hidden="1" x14ac:dyDescent="0.45">
      <c r="D7758"/>
      <c r="E7758"/>
      <c r="F7758"/>
      <c r="G7758"/>
      <c r="H7758"/>
      <c r="I7758"/>
    </row>
    <row r="7759" spans="4:9" hidden="1" x14ac:dyDescent="0.45">
      <c r="D7759"/>
      <c r="E7759"/>
      <c r="F7759"/>
      <c r="G7759"/>
      <c r="H7759"/>
      <c r="I7759"/>
    </row>
    <row r="7760" spans="4:9" hidden="1" x14ac:dyDescent="0.45">
      <c r="D7760"/>
      <c r="E7760"/>
      <c r="F7760"/>
      <c r="G7760"/>
      <c r="H7760"/>
      <c r="I7760"/>
    </row>
    <row r="7761" spans="4:9" hidden="1" x14ac:dyDescent="0.45">
      <c r="D7761"/>
      <c r="E7761"/>
      <c r="F7761"/>
      <c r="G7761"/>
      <c r="H7761"/>
      <c r="I7761"/>
    </row>
    <row r="7762" spans="4:9" hidden="1" x14ac:dyDescent="0.45">
      <c r="D7762"/>
      <c r="E7762"/>
      <c r="F7762"/>
      <c r="G7762"/>
      <c r="H7762"/>
      <c r="I7762"/>
    </row>
    <row r="7763" spans="4:9" hidden="1" x14ac:dyDescent="0.45">
      <c r="D7763"/>
      <c r="E7763"/>
      <c r="F7763"/>
      <c r="G7763"/>
      <c r="H7763"/>
      <c r="I7763"/>
    </row>
    <row r="7764" spans="4:9" hidden="1" x14ac:dyDescent="0.45">
      <c r="D7764"/>
      <c r="E7764"/>
      <c r="F7764"/>
      <c r="G7764"/>
      <c r="H7764"/>
      <c r="I7764"/>
    </row>
    <row r="7765" spans="4:9" hidden="1" x14ac:dyDescent="0.45">
      <c r="D7765"/>
      <c r="E7765"/>
      <c r="F7765"/>
      <c r="G7765"/>
      <c r="H7765"/>
      <c r="I7765"/>
    </row>
    <row r="7766" spans="4:9" hidden="1" x14ac:dyDescent="0.45">
      <c r="D7766"/>
      <c r="E7766"/>
      <c r="F7766"/>
      <c r="G7766"/>
      <c r="H7766"/>
      <c r="I7766"/>
    </row>
    <row r="7767" spans="4:9" hidden="1" x14ac:dyDescent="0.45">
      <c r="D7767"/>
      <c r="E7767"/>
      <c r="F7767"/>
      <c r="G7767"/>
      <c r="H7767"/>
      <c r="I7767"/>
    </row>
    <row r="7768" spans="4:9" hidden="1" x14ac:dyDescent="0.45">
      <c r="D7768"/>
      <c r="E7768"/>
      <c r="F7768"/>
      <c r="G7768"/>
      <c r="H7768"/>
      <c r="I7768"/>
    </row>
    <row r="7769" spans="4:9" hidden="1" x14ac:dyDescent="0.45">
      <c r="D7769"/>
      <c r="E7769"/>
      <c r="F7769"/>
      <c r="G7769"/>
      <c r="H7769"/>
      <c r="I7769"/>
    </row>
    <row r="7770" spans="4:9" hidden="1" x14ac:dyDescent="0.45">
      <c r="D7770"/>
      <c r="E7770"/>
      <c r="F7770"/>
      <c r="G7770"/>
      <c r="H7770"/>
      <c r="I7770"/>
    </row>
    <row r="7771" spans="4:9" hidden="1" x14ac:dyDescent="0.45">
      <c r="D7771"/>
      <c r="E7771"/>
      <c r="F7771"/>
      <c r="G7771"/>
      <c r="H7771"/>
      <c r="I7771"/>
    </row>
    <row r="7772" spans="4:9" hidden="1" x14ac:dyDescent="0.45">
      <c r="D7772"/>
      <c r="E7772"/>
      <c r="F7772"/>
      <c r="G7772"/>
      <c r="H7772"/>
      <c r="I7772"/>
    </row>
    <row r="7773" spans="4:9" hidden="1" x14ac:dyDescent="0.45">
      <c r="D7773"/>
      <c r="E7773"/>
      <c r="F7773"/>
      <c r="G7773"/>
      <c r="H7773"/>
      <c r="I7773"/>
    </row>
    <row r="7774" spans="4:9" hidden="1" x14ac:dyDescent="0.45">
      <c r="D7774"/>
      <c r="E7774"/>
      <c r="F7774"/>
      <c r="G7774"/>
      <c r="H7774"/>
      <c r="I7774"/>
    </row>
    <row r="7775" spans="4:9" hidden="1" x14ac:dyDescent="0.45">
      <c r="D7775"/>
      <c r="E7775"/>
      <c r="F7775"/>
      <c r="G7775"/>
      <c r="H7775"/>
      <c r="I7775"/>
    </row>
    <row r="7776" spans="4:9" hidden="1" x14ac:dyDescent="0.45">
      <c r="D7776"/>
      <c r="E7776"/>
      <c r="F7776"/>
      <c r="G7776"/>
      <c r="H7776"/>
      <c r="I7776"/>
    </row>
    <row r="7777" spans="4:9" hidden="1" x14ac:dyDescent="0.45">
      <c r="D7777"/>
      <c r="E7777"/>
      <c r="F7777"/>
      <c r="G7777"/>
      <c r="H7777"/>
      <c r="I7777"/>
    </row>
    <row r="7778" spans="4:9" hidden="1" x14ac:dyDescent="0.45">
      <c r="D7778"/>
      <c r="E7778"/>
      <c r="F7778"/>
      <c r="G7778"/>
      <c r="H7778"/>
      <c r="I7778"/>
    </row>
    <row r="7779" spans="4:9" hidden="1" x14ac:dyDescent="0.45">
      <c r="D7779"/>
      <c r="E7779"/>
      <c r="F7779"/>
      <c r="G7779"/>
      <c r="H7779"/>
      <c r="I7779"/>
    </row>
    <row r="7780" spans="4:9" hidden="1" x14ac:dyDescent="0.45">
      <c r="D7780"/>
      <c r="E7780"/>
      <c r="F7780"/>
      <c r="G7780"/>
      <c r="H7780"/>
      <c r="I7780"/>
    </row>
    <row r="7781" spans="4:9" hidden="1" x14ac:dyDescent="0.45">
      <c r="D7781"/>
      <c r="E7781"/>
      <c r="F7781"/>
      <c r="G7781"/>
      <c r="H7781"/>
      <c r="I7781"/>
    </row>
    <row r="7782" spans="4:9" hidden="1" x14ac:dyDescent="0.45">
      <c r="D7782"/>
      <c r="E7782"/>
      <c r="F7782"/>
      <c r="G7782"/>
      <c r="H7782"/>
      <c r="I7782"/>
    </row>
    <row r="7783" spans="4:9" hidden="1" x14ac:dyDescent="0.45">
      <c r="D7783"/>
      <c r="E7783"/>
      <c r="F7783"/>
      <c r="G7783"/>
      <c r="H7783"/>
      <c r="I7783"/>
    </row>
    <row r="7784" spans="4:9" hidden="1" x14ac:dyDescent="0.45">
      <c r="D7784"/>
      <c r="E7784"/>
      <c r="F7784"/>
      <c r="G7784"/>
      <c r="H7784"/>
      <c r="I7784"/>
    </row>
    <row r="7785" spans="4:9" hidden="1" x14ac:dyDescent="0.45">
      <c r="D7785"/>
      <c r="E7785"/>
      <c r="F7785"/>
      <c r="G7785"/>
      <c r="H7785"/>
      <c r="I7785"/>
    </row>
    <row r="7786" spans="4:9" hidden="1" x14ac:dyDescent="0.45">
      <c r="D7786"/>
      <c r="E7786"/>
      <c r="F7786"/>
      <c r="G7786"/>
      <c r="H7786"/>
      <c r="I7786"/>
    </row>
    <row r="7787" spans="4:9" hidden="1" x14ac:dyDescent="0.45">
      <c r="D7787"/>
      <c r="E7787"/>
      <c r="F7787"/>
      <c r="G7787"/>
      <c r="H7787"/>
      <c r="I7787"/>
    </row>
    <row r="7788" spans="4:9" hidden="1" x14ac:dyDescent="0.45">
      <c r="D7788"/>
      <c r="E7788"/>
      <c r="F7788"/>
      <c r="G7788"/>
      <c r="H7788"/>
      <c r="I7788"/>
    </row>
    <row r="7789" spans="4:9" hidden="1" x14ac:dyDescent="0.45">
      <c r="D7789"/>
      <c r="E7789"/>
      <c r="F7789"/>
      <c r="G7789"/>
      <c r="H7789"/>
      <c r="I7789"/>
    </row>
    <row r="7790" spans="4:9" hidden="1" x14ac:dyDescent="0.45">
      <c r="D7790"/>
      <c r="E7790"/>
      <c r="F7790"/>
      <c r="G7790"/>
      <c r="H7790"/>
      <c r="I7790"/>
    </row>
    <row r="7791" spans="4:9" hidden="1" x14ac:dyDescent="0.45">
      <c r="D7791"/>
      <c r="E7791"/>
      <c r="F7791"/>
      <c r="G7791"/>
      <c r="H7791"/>
      <c r="I7791"/>
    </row>
    <row r="7792" spans="4:9" hidden="1" x14ac:dyDescent="0.45">
      <c r="D7792"/>
      <c r="E7792"/>
      <c r="F7792"/>
      <c r="G7792"/>
      <c r="H7792"/>
      <c r="I7792"/>
    </row>
    <row r="7793" spans="4:9" hidden="1" x14ac:dyDescent="0.45">
      <c r="D7793"/>
      <c r="E7793"/>
      <c r="F7793"/>
      <c r="G7793"/>
      <c r="H7793"/>
      <c r="I7793"/>
    </row>
    <row r="7794" spans="4:9" hidden="1" x14ac:dyDescent="0.45">
      <c r="D7794"/>
      <c r="E7794"/>
      <c r="F7794"/>
      <c r="G7794"/>
      <c r="H7794"/>
      <c r="I7794"/>
    </row>
    <row r="7795" spans="4:9" hidden="1" x14ac:dyDescent="0.45">
      <c r="D7795"/>
      <c r="E7795"/>
      <c r="F7795"/>
      <c r="G7795"/>
      <c r="H7795"/>
      <c r="I7795"/>
    </row>
    <row r="7796" spans="4:9" hidden="1" x14ac:dyDescent="0.45">
      <c r="D7796"/>
      <c r="E7796"/>
      <c r="F7796"/>
      <c r="G7796"/>
      <c r="H7796"/>
      <c r="I7796"/>
    </row>
    <row r="7797" spans="4:9" hidden="1" x14ac:dyDescent="0.45">
      <c r="D7797"/>
      <c r="E7797"/>
      <c r="F7797"/>
      <c r="G7797"/>
      <c r="H7797"/>
      <c r="I7797"/>
    </row>
    <row r="7798" spans="4:9" hidden="1" x14ac:dyDescent="0.45">
      <c r="D7798"/>
      <c r="E7798"/>
      <c r="F7798"/>
      <c r="G7798"/>
      <c r="H7798"/>
      <c r="I7798"/>
    </row>
    <row r="7799" spans="4:9" hidden="1" x14ac:dyDescent="0.45">
      <c r="D7799"/>
      <c r="E7799"/>
      <c r="F7799"/>
      <c r="G7799"/>
      <c r="H7799"/>
      <c r="I7799"/>
    </row>
    <row r="7800" spans="4:9" hidden="1" x14ac:dyDescent="0.45">
      <c r="D7800"/>
      <c r="E7800"/>
      <c r="F7800"/>
      <c r="G7800"/>
      <c r="H7800"/>
      <c r="I7800"/>
    </row>
    <row r="7801" spans="4:9" hidden="1" x14ac:dyDescent="0.45">
      <c r="D7801"/>
      <c r="E7801"/>
      <c r="F7801"/>
      <c r="G7801"/>
      <c r="H7801"/>
      <c r="I7801"/>
    </row>
    <row r="7802" spans="4:9" hidden="1" x14ac:dyDescent="0.45">
      <c r="D7802"/>
      <c r="E7802"/>
      <c r="F7802"/>
      <c r="G7802"/>
      <c r="H7802"/>
      <c r="I7802"/>
    </row>
    <row r="7803" spans="4:9" hidden="1" x14ac:dyDescent="0.45">
      <c r="D7803"/>
      <c r="E7803"/>
      <c r="F7803"/>
      <c r="G7803"/>
      <c r="H7803"/>
      <c r="I7803"/>
    </row>
    <row r="7804" spans="4:9" hidden="1" x14ac:dyDescent="0.45">
      <c r="D7804"/>
      <c r="E7804"/>
      <c r="F7804"/>
      <c r="G7804"/>
      <c r="H7804"/>
      <c r="I7804"/>
    </row>
    <row r="7805" spans="4:9" hidden="1" x14ac:dyDescent="0.45">
      <c r="D7805"/>
      <c r="E7805"/>
      <c r="F7805"/>
      <c r="G7805"/>
      <c r="H7805"/>
      <c r="I7805"/>
    </row>
    <row r="7806" spans="4:9" hidden="1" x14ac:dyDescent="0.45">
      <c r="D7806"/>
      <c r="E7806"/>
      <c r="F7806"/>
      <c r="G7806"/>
      <c r="H7806"/>
      <c r="I7806"/>
    </row>
    <row r="7807" spans="4:9" hidden="1" x14ac:dyDescent="0.45">
      <c r="D7807"/>
      <c r="E7807"/>
      <c r="F7807"/>
      <c r="G7807"/>
      <c r="H7807"/>
      <c r="I7807"/>
    </row>
    <row r="7808" spans="4:9" hidden="1" x14ac:dyDescent="0.45">
      <c r="D7808"/>
      <c r="E7808"/>
      <c r="F7808"/>
      <c r="G7808"/>
      <c r="H7808"/>
      <c r="I7808"/>
    </row>
    <row r="7809" spans="4:9" hidden="1" x14ac:dyDescent="0.45">
      <c r="D7809"/>
      <c r="E7809"/>
      <c r="F7809"/>
      <c r="G7809"/>
      <c r="H7809"/>
      <c r="I7809"/>
    </row>
    <row r="7810" spans="4:9" hidden="1" x14ac:dyDescent="0.45">
      <c r="D7810"/>
      <c r="E7810"/>
      <c r="F7810"/>
      <c r="G7810"/>
      <c r="H7810"/>
      <c r="I7810"/>
    </row>
    <row r="7811" spans="4:9" hidden="1" x14ac:dyDescent="0.45">
      <c r="D7811"/>
      <c r="E7811"/>
      <c r="F7811"/>
      <c r="G7811"/>
      <c r="H7811"/>
      <c r="I7811"/>
    </row>
    <row r="7812" spans="4:9" hidden="1" x14ac:dyDescent="0.45">
      <c r="D7812"/>
      <c r="E7812"/>
      <c r="F7812"/>
      <c r="G7812"/>
      <c r="H7812"/>
      <c r="I7812"/>
    </row>
    <row r="7813" spans="4:9" hidden="1" x14ac:dyDescent="0.45">
      <c r="D7813"/>
      <c r="E7813"/>
      <c r="F7813"/>
      <c r="G7813"/>
      <c r="H7813"/>
      <c r="I7813"/>
    </row>
    <row r="7814" spans="4:9" hidden="1" x14ac:dyDescent="0.45">
      <c r="D7814"/>
      <c r="E7814"/>
      <c r="F7814"/>
      <c r="G7814"/>
      <c r="H7814"/>
      <c r="I7814"/>
    </row>
    <row r="7815" spans="4:9" hidden="1" x14ac:dyDescent="0.45">
      <c r="D7815"/>
      <c r="E7815"/>
      <c r="F7815"/>
      <c r="G7815"/>
      <c r="H7815"/>
      <c r="I7815"/>
    </row>
    <row r="7816" spans="4:9" hidden="1" x14ac:dyDescent="0.45">
      <c r="D7816"/>
      <c r="E7816"/>
      <c r="F7816"/>
      <c r="G7816"/>
      <c r="H7816"/>
      <c r="I7816"/>
    </row>
    <row r="7817" spans="4:9" hidden="1" x14ac:dyDescent="0.45">
      <c r="D7817"/>
      <c r="E7817"/>
      <c r="F7817"/>
      <c r="G7817"/>
      <c r="H7817"/>
      <c r="I7817"/>
    </row>
    <row r="7818" spans="4:9" hidden="1" x14ac:dyDescent="0.45">
      <c r="D7818"/>
      <c r="E7818"/>
      <c r="F7818"/>
      <c r="G7818"/>
      <c r="H7818"/>
      <c r="I7818"/>
    </row>
    <row r="7819" spans="4:9" hidden="1" x14ac:dyDescent="0.45">
      <c r="D7819"/>
      <c r="E7819"/>
      <c r="F7819"/>
      <c r="G7819"/>
      <c r="H7819"/>
      <c r="I7819"/>
    </row>
    <row r="7820" spans="4:9" hidden="1" x14ac:dyDescent="0.45">
      <c r="D7820"/>
      <c r="E7820"/>
      <c r="F7820"/>
      <c r="G7820"/>
      <c r="H7820"/>
      <c r="I7820"/>
    </row>
    <row r="7821" spans="4:9" hidden="1" x14ac:dyDescent="0.45">
      <c r="D7821"/>
      <c r="E7821"/>
      <c r="F7821"/>
      <c r="G7821"/>
      <c r="H7821"/>
      <c r="I7821"/>
    </row>
    <row r="7822" spans="4:9" hidden="1" x14ac:dyDescent="0.45">
      <c r="D7822"/>
      <c r="E7822"/>
      <c r="F7822"/>
      <c r="G7822"/>
      <c r="H7822"/>
      <c r="I7822"/>
    </row>
    <row r="7823" spans="4:9" hidden="1" x14ac:dyDescent="0.45">
      <c r="D7823"/>
      <c r="E7823"/>
      <c r="F7823"/>
      <c r="G7823"/>
      <c r="H7823"/>
      <c r="I7823"/>
    </row>
    <row r="7824" spans="4:9" hidden="1" x14ac:dyDescent="0.45">
      <c r="D7824"/>
      <c r="E7824"/>
      <c r="F7824"/>
      <c r="G7824"/>
      <c r="H7824"/>
      <c r="I7824"/>
    </row>
    <row r="7825" spans="4:9" hidden="1" x14ac:dyDescent="0.45">
      <c r="D7825"/>
      <c r="E7825"/>
      <c r="F7825"/>
      <c r="G7825"/>
      <c r="H7825"/>
      <c r="I7825"/>
    </row>
    <row r="7826" spans="4:9" hidden="1" x14ac:dyDescent="0.45">
      <c r="D7826"/>
      <c r="E7826"/>
      <c r="F7826"/>
      <c r="G7826"/>
      <c r="H7826"/>
      <c r="I7826"/>
    </row>
    <row r="7827" spans="4:9" hidden="1" x14ac:dyDescent="0.45">
      <c r="D7827"/>
      <c r="E7827"/>
      <c r="F7827"/>
      <c r="G7827"/>
      <c r="H7827"/>
      <c r="I7827"/>
    </row>
    <row r="7828" spans="4:9" hidden="1" x14ac:dyDescent="0.45">
      <c r="D7828"/>
      <c r="E7828"/>
      <c r="F7828"/>
      <c r="G7828"/>
      <c r="H7828"/>
      <c r="I7828"/>
    </row>
    <row r="7829" spans="4:9" hidden="1" x14ac:dyDescent="0.45">
      <c r="D7829"/>
      <c r="E7829"/>
      <c r="F7829"/>
      <c r="G7829"/>
      <c r="H7829"/>
      <c r="I7829"/>
    </row>
    <row r="7830" spans="4:9" hidden="1" x14ac:dyDescent="0.45">
      <c r="D7830"/>
      <c r="E7830"/>
      <c r="F7830"/>
      <c r="G7830"/>
      <c r="H7830"/>
      <c r="I7830"/>
    </row>
    <row r="7831" spans="4:9" hidden="1" x14ac:dyDescent="0.45">
      <c r="D7831"/>
      <c r="E7831"/>
      <c r="F7831"/>
      <c r="G7831"/>
      <c r="H7831"/>
      <c r="I7831"/>
    </row>
    <row r="7832" spans="4:9" hidden="1" x14ac:dyDescent="0.45">
      <c r="D7832"/>
      <c r="E7832"/>
      <c r="F7832"/>
      <c r="G7832"/>
      <c r="H7832"/>
      <c r="I7832"/>
    </row>
    <row r="7833" spans="4:9" hidden="1" x14ac:dyDescent="0.45">
      <c r="D7833"/>
      <c r="E7833"/>
      <c r="F7833"/>
      <c r="G7833"/>
      <c r="H7833"/>
      <c r="I7833"/>
    </row>
    <row r="7834" spans="4:9" hidden="1" x14ac:dyDescent="0.45">
      <c r="D7834"/>
      <c r="E7834"/>
      <c r="F7834"/>
      <c r="G7834"/>
      <c r="H7834"/>
      <c r="I7834"/>
    </row>
    <row r="7835" spans="4:9" hidden="1" x14ac:dyDescent="0.45">
      <c r="D7835"/>
      <c r="E7835"/>
      <c r="F7835"/>
      <c r="G7835"/>
      <c r="H7835"/>
      <c r="I7835"/>
    </row>
    <row r="7836" spans="4:9" hidden="1" x14ac:dyDescent="0.45">
      <c r="D7836"/>
      <c r="E7836"/>
      <c r="F7836"/>
      <c r="G7836"/>
      <c r="H7836"/>
      <c r="I7836"/>
    </row>
    <row r="7837" spans="4:9" hidden="1" x14ac:dyDescent="0.45">
      <c r="D7837"/>
      <c r="E7837"/>
      <c r="F7837"/>
      <c r="G7837"/>
      <c r="H7837"/>
      <c r="I7837"/>
    </row>
    <row r="7838" spans="4:9" hidden="1" x14ac:dyDescent="0.45">
      <c r="D7838"/>
      <c r="E7838"/>
      <c r="F7838"/>
      <c r="G7838"/>
      <c r="H7838"/>
      <c r="I7838"/>
    </row>
    <row r="7839" spans="4:9" hidden="1" x14ac:dyDescent="0.45">
      <c r="D7839"/>
      <c r="E7839"/>
      <c r="F7839"/>
      <c r="G7839"/>
      <c r="H7839"/>
      <c r="I7839"/>
    </row>
    <row r="7840" spans="4:9" hidden="1" x14ac:dyDescent="0.45">
      <c r="D7840"/>
      <c r="E7840"/>
      <c r="F7840"/>
      <c r="G7840"/>
      <c r="H7840"/>
      <c r="I7840"/>
    </row>
    <row r="7841" spans="4:9" hidden="1" x14ac:dyDescent="0.45">
      <c r="D7841"/>
      <c r="E7841"/>
      <c r="F7841"/>
      <c r="G7841"/>
      <c r="H7841"/>
      <c r="I7841"/>
    </row>
    <row r="7842" spans="4:9" hidden="1" x14ac:dyDescent="0.45">
      <c r="D7842"/>
      <c r="E7842"/>
      <c r="F7842"/>
      <c r="G7842"/>
      <c r="H7842"/>
      <c r="I7842"/>
    </row>
    <row r="7843" spans="4:9" hidden="1" x14ac:dyDescent="0.45">
      <c r="D7843"/>
      <c r="E7843"/>
      <c r="F7843"/>
      <c r="G7843"/>
      <c r="H7843"/>
      <c r="I7843"/>
    </row>
    <row r="7844" spans="4:9" hidden="1" x14ac:dyDescent="0.45">
      <c r="D7844"/>
      <c r="E7844"/>
      <c r="F7844"/>
      <c r="G7844"/>
      <c r="H7844"/>
      <c r="I7844"/>
    </row>
    <row r="7845" spans="4:9" hidden="1" x14ac:dyDescent="0.45">
      <c r="D7845"/>
      <c r="E7845"/>
      <c r="F7845"/>
      <c r="G7845"/>
      <c r="H7845"/>
      <c r="I7845"/>
    </row>
    <row r="7846" spans="4:9" hidden="1" x14ac:dyDescent="0.45">
      <c r="D7846"/>
      <c r="E7846"/>
      <c r="F7846"/>
      <c r="G7846"/>
      <c r="H7846"/>
      <c r="I7846"/>
    </row>
    <row r="7847" spans="4:9" hidden="1" x14ac:dyDescent="0.45">
      <c r="D7847"/>
      <c r="E7847"/>
      <c r="F7847"/>
      <c r="G7847"/>
      <c r="H7847"/>
      <c r="I7847"/>
    </row>
    <row r="7848" spans="4:9" hidden="1" x14ac:dyDescent="0.45">
      <c r="D7848"/>
      <c r="E7848"/>
      <c r="F7848"/>
      <c r="G7848"/>
      <c r="H7848"/>
      <c r="I7848"/>
    </row>
    <row r="7849" spans="4:9" hidden="1" x14ac:dyDescent="0.45">
      <c r="D7849"/>
      <c r="E7849"/>
      <c r="F7849"/>
      <c r="G7849"/>
      <c r="H7849"/>
      <c r="I7849"/>
    </row>
    <row r="7850" spans="4:9" hidden="1" x14ac:dyDescent="0.45">
      <c r="D7850"/>
      <c r="E7850"/>
      <c r="F7850"/>
      <c r="G7850"/>
      <c r="H7850"/>
      <c r="I7850"/>
    </row>
    <row r="7851" spans="4:9" hidden="1" x14ac:dyDescent="0.45">
      <c r="D7851"/>
      <c r="E7851"/>
      <c r="F7851"/>
      <c r="G7851"/>
      <c r="H7851"/>
      <c r="I7851"/>
    </row>
    <row r="7852" spans="4:9" hidden="1" x14ac:dyDescent="0.45">
      <c r="D7852"/>
      <c r="E7852"/>
      <c r="F7852"/>
      <c r="G7852"/>
      <c r="H7852"/>
      <c r="I7852"/>
    </row>
    <row r="7853" spans="4:9" hidden="1" x14ac:dyDescent="0.45">
      <c r="D7853"/>
      <c r="E7853"/>
      <c r="F7853"/>
      <c r="G7853"/>
      <c r="H7853"/>
      <c r="I7853"/>
    </row>
    <row r="7854" spans="4:9" hidden="1" x14ac:dyDescent="0.45">
      <c r="D7854"/>
      <c r="E7854"/>
      <c r="F7854"/>
      <c r="G7854"/>
      <c r="H7854"/>
      <c r="I7854"/>
    </row>
    <row r="7855" spans="4:9" hidden="1" x14ac:dyDescent="0.45">
      <c r="D7855"/>
      <c r="E7855"/>
      <c r="F7855"/>
      <c r="G7855"/>
      <c r="H7855"/>
      <c r="I7855"/>
    </row>
    <row r="7856" spans="4:9" hidden="1" x14ac:dyDescent="0.45">
      <c r="D7856"/>
      <c r="E7856"/>
      <c r="F7856"/>
      <c r="G7856"/>
      <c r="H7856"/>
      <c r="I7856"/>
    </row>
    <row r="7857" spans="4:9" hidden="1" x14ac:dyDescent="0.45">
      <c r="D7857"/>
      <c r="E7857"/>
      <c r="F7857"/>
      <c r="G7857"/>
      <c r="H7857"/>
      <c r="I7857"/>
    </row>
    <row r="7858" spans="4:9" hidden="1" x14ac:dyDescent="0.45">
      <c r="D7858"/>
      <c r="E7858"/>
      <c r="F7858"/>
      <c r="G7858"/>
      <c r="H7858"/>
      <c r="I7858"/>
    </row>
    <row r="7859" spans="4:9" hidden="1" x14ac:dyDescent="0.45">
      <c r="D7859"/>
      <c r="E7859"/>
      <c r="F7859"/>
      <c r="G7859"/>
      <c r="H7859"/>
      <c r="I7859"/>
    </row>
    <row r="7860" spans="4:9" hidden="1" x14ac:dyDescent="0.45">
      <c r="D7860"/>
      <c r="E7860"/>
      <c r="F7860"/>
      <c r="G7860"/>
      <c r="H7860"/>
      <c r="I7860"/>
    </row>
    <row r="7861" spans="4:9" hidden="1" x14ac:dyDescent="0.45">
      <c r="D7861"/>
      <c r="E7861"/>
      <c r="F7861"/>
      <c r="G7861"/>
      <c r="H7861"/>
      <c r="I7861"/>
    </row>
    <row r="7862" spans="4:9" hidden="1" x14ac:dyDescent="0.45">
      <c r="D7862"/>
      <c r="E7862"/>
      <c r="F7862"/>
      <c r="G7862"/>
      <c r="H7862"/>
      <c r="I7862"/>
    </row>
    <row r="7863" spans="4:9" hidden="1" x14ac:dyDescent="0.45">
      <c r="D7863"/>
      <c r="E7863"/>
      <c r="F7863"/>
      <c r="G7863"/>
      <c r="H7863"/>
      <c r="I7863"/>
    </row>
    <row r="7864" spans="4:9" hidden="1" x14ac:dyDescent="0.45">
      <c r="D7864"/>
      <c r="E7864"/>
      <c r="F7864"/>
      <c r="G7864"/>
      <c r="H7864"/>
      <c r="I7864"/>
    </row>
    <row r="7865" spans="4:9" hidden="1" x14ac:dyDescent="0.45">
      <c r="D7865"/>
      <c r="E7865"/>
      <c r="F7865"/>
      <c r="G7865"/>
      <c r="H7865"/>
      <c r="I7865"/>
    </row>
    <row r="7866" spans="4:9" hidden="1" x14ac:dyDescent="0.45">
      <c r="D7866"/>
      <c r="E7866"/>
      <c r="F7866"/>
      <c r="G7866"/>
      <c r="H7866"/>
      <c r="I7866"/>
    </row>
    <row r="7867" spans="4:9" hidden="1" x14ac:dyDescent="0.45">
      <c r="D7867"/>
      <c r="E7867"/>
      <c r="F7867"/>
      <c r="G7867"/>
      <c r="H7867"/>
      <c r="I7867"/>
    </row>
    <row r="7868" spans="4:9" hidden="1" x14ac:dyDescent="0.45">
      <c r="D7868"/>
      <c r="E7868"/>
      <c r="F7868"/>
      <c r="G7868"/>
      <c r="H7868"/>
      <c r="I7868"/>
    </row>
    <row r="7869" spans="4:9" hidden="1" x14ac:dyDescent="0.45">
      <c r="D7869"/>
      <c r="E7869"/>
      <c r="F7869"/>
      <c r="G7869"/>
      <c r="H7869"/>
      <c r="I7869"/>
    </row>
    <row r="7870" spans="4:9" hidden="1" x14ac:dyDescent="0.45">
      <c r="D7870"/>
      <c r="E7870"/>
      <c r="F7870"/>
      <c r="G7870"/>
      <c r="H7870"/>
      <c r="I7870"/>
    </row>
    <row r="7871" spans="4:9" hidden="1" x14ac:dyDescent="0.45">
      <c r="D7871"/>
      <c r="E7871"/>
      <c r="F7871"/>
      <c r="G7871"/>
      <c r="H7871"/>
      <c r="I7871"/>
    </row>
    <row r="7872" spans="4:9" hidden="1" x14ac:dyDescent="0.45">
      <c r="D7872"/>
      <c r="E7872"/>
      <c r="F7872"/>
      <c r="G7872"/>
      <c r="H7872"/>
      <c r="I7872"/>
    </row>
    <row r="7873" spans="4:9" hidden="1" x14ac:dyDescent="0.45">
      <c r="D7873"/>
      <c r="E7873"/>
      <c r="F7873"/>
      <c r="G7873"/>
      <c r="H7873"/>
      <c r="I7873"/>
    </row>
    <row r="7874" spans="4:9" hidden="1" x14ac:dyDescent="0.45">
      <c r="D7874"/>
      <c r="E7874"/>
      <c r="F7874"/>
      <c r="G7874"/>
      <c r="H7874"/>
      <c r="I7874"/>
    </row>
    <row r="7875" spans="4:9" hidden="1" x14ac:dyDescent="0.45">
      <c r="D7875"/>
      <c r="E7875"/>
      <c r="F7875"/>
      <c r="G7875"/>
      <c r="H7875"/>
      <c r="I7875"/>
    </row>
    <row r="7876" spans="4:9" hidden="1" x14ac:dyDescent="0.45">
      <c r="D7876"/>
      <c r="E7876"/>
      <c r="F7876"/>
      <c r="G7876"/>
      <c r="H7876"/>
      <c r="I7876"/>
    </row>
    <row r="7877" spans="4:9" hidden="1" x14ac:dyDescent="0.45">
      <c r="D7877"/>
      <c r="E7877"/>
      <c r="F7877"/>
      <c r="G7877"/>
      <c r="H7877"/>
      <c r="I7877"/>
    </row>
    <row r="7878" spans="4:9" hidden="1" x14ac:dyDescent="0.45">
      <c r="D7878"/>
      <c r="E7878"/>
      <c r="F7878"/>
      <c r="G7878"/>
      <c r="H7878"/>
      <c r="I7878"/>
    </row>
    <row r="7879" spans="4:9" hidden="1" x14ac:dyDescent="0.45">
      <c r="D7879"/>
      <c r="E7879"/>
      <c r="F7879"/>
      <c r="G7879"/>
      <c r="H7879"/>
      <c r="I7879"/>
    </row>
    <row r="7880" spans="4:9" hidden="1" x14ac:dyDescent="0.45">
      <c r="D7880"/>
      <c r="E7880"/>
      <c r="F7880"/>
      <c r="G7880"/>
      <c r="H7880"/>
      <c r="I7880"/>
    </row>
    <row r="7881" spans="4:9" hidden="1" x14ac:dyDescent="0.45">
      <c r="D7881"/>
      <c r="E7881"/>
      <c r="F7881"/>
      <c r="G7881"/>
      <c r="H7881"/>
      <c r="I7881"/>
    </row>
    <row r="7882" spans="4:9" hidden="1" x14ac:dyDescent="0.45">
      <c r="D7882"/>
      <c r="E7882"/>
      <c r="F7882"/>
      <c r="G7882"/>
      <c r="H7882"/>
      <c r="I7882"/>
    </row>
    <row r="7883" spans="4:9" hidden="1" x14ac:dyDescent="0.45">
      <c r="D7883"/>
      <c r="E7883"/>
      <c r="F7883"/>
      <c r="G7883"/>
      <c r="H7883"/>
      <c r="I7883"/>
    </row>
    <row r="7884" spans="4:9" hidden="1" x14ac:dyDescent="0.45">
      <c r="D7884"/>
      <c r="E7884"/>
      <c r="F7884"/>
      <c r="G7884"/>
      <c r="H7884"/>
      <c r="I7884"/>
    </row>
    <row r="7885" spans="4:9" hidden="1" x14ac:dyDescent="0.45">
      <c r="D7885"/>
      <c r="E7885"/>
      <c r="F7885"/>
      <c r="G7885"/>
      <c r="H7885"/>
      <c r="I7885"/>
    </row>
    <row r="7886" spans="4:9" hidden="1" x14ac:dyDescent="0.45">
      <c r="D7886"/>
      <c r="E7886"/>
      <c r="F7886"/>
      <c r="G7886"/>
      <c r="H7886"/>
      <c r="I7886"/>
    </row>
    <row r="7887" spans="4:9" hidden="1" x14ac:dyDescent="0.45">
      <c r="D7887"/>
      <c r="E7887"/>
      <c r="F7887"/>
      <c r="G7887"/>
      <c r="H7887"/>
      <c r="I7887"/>
    </row>
    <row r="7888" spans="4:9" hidden="1" x14ac:dyDescent="0.45">
      <c r="D7888"/>
      <c r="E7888"/>
      <c r="F7888"/>
      <c r="G7888"/>
      <c r="H7888"/>
      <c r="I7888"/>
    </row>
    <row r="7889" spans="4:9" hidden="1" x14ac:dyDescent="0.45">
      <c r="D7889"/>
      <c r="E7889"/>
      <c r="F7889"/>
      <c r="G7889"/>
      <c r="H7889"/>
      <c r="I7889"/>
    </row>
    <row r="7890" spans="4:9" hidden="1" x14ac:dyDescent="0.45">
      <c r="D7890"/>
      <c r="E7890"/>
      <c r="F7890"/>
      <c r="G7890"/>
      <c r="H7890"/>
      <c r="I7890"/>
    </row>
    <row r="7891" spans="4:9" hidden="1" x14ac:dyDescent="0.45">
      <c r="D7891"/>
      <c r="E7891"/>
      <c r="F7891"/>
      <c r="G7891"/>
      <c r="H7891"/>
      <c r="I7891"/>
    </row>
    <row r="7892" spans="4:9" hidden="1" x14ac:dyDescent="0.45">
      <c r="D7892"/>
      <c r="E7892"/>
      <c r="F7892"/>
      <c r="G7892"/>
      <c r="H7892"/>
      <c r="I7892"/>
    </row>
    <row r="7893" spans="4:9" hidden="1" x14ac:dyDescent="0.45">
      <c r="D7893"/>
      <c r="E7893"/>
      <c r="F7893"/>
      <c r="G7893"/>
      <c r="H7893"/>
      <c r="I7893"/>
    </row>
    <row r="7894" spans="4:9" hidden="1" x14ac:dyDescent="0.45">
      <c r="D7894"/>
      <c r="E7894"/>
      <c r="F7894"/>
      <c r="G7894"/>
      <c r="H7894"/>
      <c r="I7894"/>
    </row>
    <row r="7895" spans="4:9" hidden="1" x14ac:dyDescent="0.45">
      <c r="D7895"/>
      <c r="E7895"/>
      <c r="F7895"/>
      <c r="G7895"/>
      <c r="H7895"/>
      <c r="I7895"/>
    </row>
    <row r="7896" spans="4:9" hidden="1" x14ac:dyDescent="0.45">
      <c r="D7896"/>
      <c r="E7896"/>
      <c r="F7896"/>
      <c r="G7896"/>
      <c r="H7896"/>
      <c r="I7896"/>
    </row>
    <row r="7897" spans="4:9" hidden="1" x14ac:dyDescent="0.45">
      <c r="D7897"/>
      <c r="E7897"/>
      <c r="F7897"/>
      <c r="G7897"/>
      <c r="H7897"/>
      <c r="I7897"/>
    </row>
    <row r="7898" spans="4:9" hidden="1" x14ac:dyDescent="0.45">
      <c r="D7898"/>
      <c r="E7898"/>
      <c r="F7898"/>
      <c r="G7898"/>
      <c r="H7898"/>
      <c r="I7898"/>
    </row>
    <row r="7899" spans="4:9" hidden="1" x14ac:dyDescent="0.45">
      <c r="D7899"/>
      <c r="E7899"/>
      <c r="F7899"/>
      <c r="G7899"/>
      <c r="H7899"/>
      <c r="I7899"/>
    </row>
    <row r="7900" spans="4:9" hidden="1" x14ac:dyDescent="0.45">
      <c r="D7900"/>
      <c r="E7900"/>
      <c r="F7900"/>
      <c r="G7900"/>
      <c r="H7900"/>
      <c r="I7900"/>
    </row>
    <row r="7901" spans="4:9" hidden="1" x14ac:dyDescent="0.45">
      <c r="D7901"/>
      <c r="E7901"/>
      <c r="F7901"/>
      <c r="G7901"/>
      <c r="H7901"/>
      <c r="I7901"/>
    </row>
    <row r="7902" spans="4:9" hidden="1" x14ac:dyDescent="0.45">
      <c r="D7902"/>
      <c r="E7902"/>
      <c r="F7902"/>
      <c r="G7902"/>
      <c r="H7902"/>
      <c r="I7902"/>
    </row>
    <row r="7903" spans="4:9" hidden="1" x14ac:dyDescent="0.45">
      <c r="D7903"/>
      <c r="E7903"/>
      <c r="F7903"/>
      <c r="G7903"/>
      <c r="H7903"/>
      <c r="I7903"/>
    </row>
    <row r="7904" spans="4:9" hidden="1" x14ac:dyDescent="0.45">
      <c r="D7904"/>
      <c r="E7904"/>
      <c r="F7904"/>
      <c r="G7904"/>
      <c r="H7904"/>
      <c r="I7904"/>
    </row>
    <row r="7905" spans="4:9" hidden="1" x14ac:dyDescent="0.45">
      <c r="D7905"/>
      <c r="E7905"/>
      <c r="F7905"/>
      <c r="G7905"/>
      <c r="H7905"/>
      <c r="I7905"/>
    </row>
    <row r="7906" spans="4:9" hidden="1" x14ac:dyDescent="0.45">
      <c r="D7906"/>
      <c r="E7906"/>
      <c r="F7906"/>
      <c r="G7906"/>
      <c r="H7906"/>
      <c r="I7906"/>
    </row>
    <row r="7907" spans="4:9" hidden="1" x14ac:dyDescent="0.45">
      <c r="D7907"/>
      <c r="E7907"/>
      <c r="F7907"/>
      <c r="G7907"/>
      <c r="H7907"/>
      <c r="I7907"/>
    </row>
    <row r="7908" spans="4:9" hidden="1" x14ac:dyDescent="0.45">
      <c r="D7908"/>
      <c r="E7908"/>
      <c r="F7908"/>
      <c r="G7908"/>
      <c r="H7908"/>
      <c r="I7908"/>
    </row>
    <row r="7909" spans="4:9" hidden="1" x14ac:dyDescent="0.45">
      <c r="D7909"/>
      <c r="E7909"/>
      <c r="F7909"/>
      <c r="G7909"/>
      <c r="H7909"/>
      <c r="I7909"/>
    </row>
    <row r="7910" spans="4:9" hidden="1" x14ac:dyDescent="0.45">
      <c r="D7910"/>
      <c r="E7910"/>
      <c r="F7910"/>
      <c r="G7910"/>
      <c r="H7910"/>
      <c r="I7910"/>
    </row>
    <row r="7911" spans="4:9" hidden="1" x14ac:dyDescent="0.45">
      <c r="D7911"/>
      <c r="E7911"/>
      <c r="F7911"/>
      <c r="G7911"/>
      <c r="H7911"/>
      <c r="I7911"/>
    </row>
    <row r="7912" spans="4:9" hidden="1" x14ac:dyDescent="0.45">
      <c r="D7912"/>
      <c r="E7912"/>
      <c r="F7912"/>
      <c r="G7912"/>
      <c r="H7912"/>
      <c r="I7912"/>
    </row>
    <row r="7913" spans="4:9" hidden="1" x14ac:dyDescent="0.45">
      <c r="D7913"/>
      <c r="E7913"/>
      <c r="F7913"/>
      <c r="G7913"/>
      <c r="H7913"/>
      <c r="I7913"/>
    </row>
    <row r="7914" spans="4:9" hidden="1" x14ac:dyDescent="0.45">
      <c r="D7914"/>
      <c r="E7914"/>
      <c r="F7914"/>
      <c r="G7914"/>
      <c r="H7914"/>
      <c r="I7914"/>
    </row>
    <row r="7915" spans="4:9" hidden="1" x14ac:dyDescent="0.45">
      <c r="D7915"/>
      <c r="E7915"/>
      <c r="F7915"/>
      <c r="G7915"/>
      <c r="H7915"/>
      <c r="I7915"/>
    </row>
    <row r="7916" spans="4:9" hidden="1" x14ac:dyDescent="0.45">
      <c r="D7916"/>
      <c r="E7916"/>
      <c r="F7916"/>
      <c r="G7916"/>
      <c r="H7916"/>
      <c r="I7916"/>
    </row>
    <row r="7917" spans="4:9" hidden="1" x14ac:dyDescent="0.45">
      <c r="D7917"/>
      <c r="E7917"/>
      <c r="F7917"/>
      <c r="G7917"/>
      <c r="H7917"/>
      <c r="I7917"/>
    </row>
    <row r="7918" spans="4:9" hidden="1" x14ac:dyDescent="0.45">
      <c r="D7918"/>
      <c r="E7918"/>
      <c r="F7918"/>
      <c r="G7918"/>
      <c r="H7918"/>
      <c r="I7918"/>
    </row>
    <row r="7919" spans="4:9" hidden="1" x14ac:dyDescent="0.45">
      <c r="D7919"/>
      <c r="E7919"/>
      <c r="F7919"/>
      <c r="G7919"/>
      <c r="H7919"/>
      <c r="I7919"/>
    </row>
    <row r="7920" spans="4:9" hidden="1" x14ac:dyDescent="0.45">
      <c r="D7920"/>
      <c r="E7920"/>
      <c r="F7920"/>
      <c r="G7920"/>
      <c r="H7920"/>
      <c r="I7920"/>
    </row>
    <row r="7921" spans="4:9" hidden="1" x14ac:dyDescent="0.45">
      <c r="D7921"/>
      <c r="E7921"/>
      <c r="F7921"/>
      <c r="G7921"/>
      <c r="H7921"/>
      <c r="I7921"/>
    </row>
    <row r="7922" spans="4:9" hidden="1" x14ac:dyDescent="0.45">
      <c r="D7922"/>
      <c r="E7922"/>
      <c r="F7922"/>
      <c r="G7922"/>
      <c r="H7922"/>
      <c r="I7922"/>
    </row>
    <row r="7923" spans="4:9" hidden="1" x14ac:dyDescent="0.45">
      <c r="D7923"/>
      <c r="E7923"/>
      <c r="F7923"/>
      <c r="G7923"/>
      <c r="H7923"/>
      <c r="I7923"/>
    </row>
    <row r="7924" spans="4:9" hidden="1" x14ac:dyDescent="0.45">
      <c r="D7924"/>
      <c r="E7924"/>
      <c r="F7924"/>
      <c r="G7924"/>
      <c r="H7924"/>
      <c r="I7924"/>
    </row>
    <row r="7925" spans="4:9" hidden="1" x14ac:dyDescent="0.45">
      <c r="D7925"/>
      <c r="E7925"/>
      <c r="F7925"/>
      <c r="G7925"/>
      <c r="H7925"/>
      <c r="I7925"/>
    </row>
    <row r="7926" spans="4:9" hidden="1" x14ac:dyDescent="0.45">
      <c r="D7926"/>
      <c r="E7926"/>
      <c r="F7926"/>
      <c r="G7926"/>
      <c r="H7926"/>
      <c r="I7926"/>
    </row>
    <row r="7927" spans="4:9" hidden="1" x14ac:dyDescent="0.45">
      <c r="D7927"/>
      <c r="E7927"/>
      <c r="F7927"/>
      <c r="G7927"/>
      <c r="H7927"/>
      <c r="I7927"/>
    </row>
    <row r="7928" spans="4:9" hidden="1" x14ac:dyDescent="0.45">
      <c r="D7928"/>
      <c r="E7928"/>
      <c r="F7928"/>
      <c r="G7928"/>
      <c r="H7928"/>
      <c r="I7928"/>
    </row>
    <row r="7929" spans="4:9" hidden="1" x14ac:dyDescent="0.45">
      <c r="D7929"/>
      <c r="E7929"/>
      <c r="F7929"/>
      <c r="G7929"/>
      <c r="H7929"/>
      <c r="I7929"/>
    </row>
    <row r="7930" spans="4:9" hidden="1" x14ac:dyDescent="0.45">
      <c r="D7930"/>
      <c r="E7930"/>
      <c r="F7930"/>
      <c r="G7930"/>
      <c r="H7930"/>
      <c r="I7930"/>
    </row>
    <row r="7931" spans="4:9" hidden="1" x14ac:dyDescent="0.45">
      <c r="D7931"/>
      <c r="E7931"/>
      <c r="F7931"/>
      <c r="G7931"/>
      <c r="H7931"/>
      <c r="I7931"/>
    </row>
    <row r="7932" spans="4:9" hidden="1" x14ac:dyDescent="0.45">
      <c r="D7932"/>
      <c r="E7932"/>
      <c r="F7932"/>
      <c r="G7932"/>
      <c r="H7932"/>
      <c r="I7932"/>
    </row>
    <row r="7933" spans="4:9" hidden="1" x14ac:dyDescent="0.45">
      <c r="D7933"/>
      <c r="E7933"/>
      <c r="F7933"/>
      <c r="G7933"/>
      <c r="H7933"/>
      <c r="I7933"/>
    </row>
    <row r="7934" spans="4:9" hidden="1" x14ac:dyDescent="0.45">
      <c r="D7934"/>
      <c r="E7934"/>
      <c r="F7934"/>
      <c r="G7934"/>
      <c r="H7934"/>
      <c r="I7934"/>
    </row>
    <row r="7935" spans="4:9" hidden="1" x14ac:dyDescent="0.45">
      <c r="D7935"/>
      <c r="E7935"/>
      <c r="F7935"/>
      <c r="G7935"/>
      <c r="H7935"/>
      <c r="I7935"/>
    </row>
    <row r="7936" spans="4:9" hidden="1" x14ac:dyDescent="0.45">
      <c r="D7936"/>
      <c r="E7936"/>
      <c r="F7936"/>
      <c r="G7936"/>
      <c r="H7936"/>
      <c r="I7936"/>
    </row>
    <row r="7937" spans="4:9" hidden="1" x14ac:dyDescent="0.45">
      <c r="D7937"/>
      <c r="E7937"/>
      <c r="F7937"/>
      <c r="G7937"/>
      <c r="H7937"/>
      <c r="I7937"/>
    </row>
    <row r="7938" spans="4:9" hidden="1" x14ac:dyDescent="0.45">
      <c r="D7938"/>
      <c r="E7938"/>
      <c r="F7938"/>
      <c r="G7938"/>
      <c r="H7938"/>
      <c r="I7938"/>
    </row>
    <row r="7939" spans="4:9" hidden="1" x14ac:dyDescent="0.45">
      <c r="D7939"/>
      <c r="E7939"/>
      <c r="F7939"/>
      <c r="G7939"/>
      <c r="H7939"/>
      <c r="I7939"/>
    </row>
    <row r="7940" spans="4:9" hidden="1" x14ac:dyDescent="0.45">
      <c r="D7940"/>
      <c r="E7940"/>
      <c r="F7940"/>
      <c r="G7940"/>
      <c r="H7940"/>
      <c r="I7940"/>
    </row>
    <row r="7941" spans="4:9" hidden="1" x14ac:dyDescent="0.45">
      <c r="D7941"/>
      <c r="E7941"/>
      <c r="F7941"/>
      <c r="G7941"/>
      <c r="H7941"/>
      <c r="I7941"/>
    </row>
    <row r="7942" spans="4:9" hidden="1" x14ac:dyDescent="0.45">
      <c r="D7942"/>
      <c r="E7942"/>
      <c r="F7942"/>
      <c r="G7942"/>
      <c r="H7942"/>
      <c r="I7942"/>
    </row>
    <row r="7943" spans="4:9" hidden="1" x14ac:dyDescent="0.45">
      <c r="D7943"/>
      <c r="E7943"/>
      <c r="F7943"/>
      <c r="G7943"/>
      <c r="H7943"/>
      <c r="I7943"/>
    </row>
    <row r="7944" spans="4:9" hidden="1" x14ac:dyDescent="0.45">
      <c r="D7944"/>
      <c r="E7944"/>
      <c r="F7944"/>
      <c r="G7944"/>
      <c r="H7944"/>
      <c r="I7944"/>
    </row>
    <row r="7945" spans="4:9" hidden="1" x14ac:dyDescent="0.45">
      <c r="D7945"/>
      <c r="E7945"/>
      <c r="F7945"/>
      <c r="G7945"/>
      <c r="H7945"/>
      <c r="I7945"/>
    </row>
    <row r="7946" spans="4:9" hidden="1" x14ac:dyDescent="0.45">
      <c r="D7946"/>
      <c r="E7946"/>
      <c r="F7946"/>
      <c r="G7946"/>
      <c r="H7946"/>
      <c r="I7946"/>
    </row>
    <row r="7947" spans="4:9" hidden="1" x14ac:dyDescent="0.45">
      <c r="D7947"/>
      <c r="E7947"/>
      <c r="F7947"/>
      <c r="G7947"/>
      <c r="H7947"/>
      <c r="I7947"/>
    </row>
    <row r="7948" spans="4:9" hidden="1" x14ac:dyDescent="0.45">
      <c r="D7948"/>
      <c r="E7948"/>
      <c r="F7948"/>
      <c r="G7948"/>
      <c r="H7948"/>
      <c r="I7948"/>
    </row>
    <row r="7949" spans="4:9" hidden="1" x14ac:dyDescent="0.45">
      <c r="D7949"/>
      <c r="E7949"/>
      <c r="F7949"/>
      <c r="G7949"/>
      <c r="H7949"/>
      <c r="I7949"/>
    </row>
    <row r="7950" spans="4:9" hidden="1" x14ac:dyDescent="0.45">
      <c r="D7950"/>
      <c r="E7950"/>
      <c r="F7950"/>
      <c r="G7950"/>
      <c r="H7950"/>
      <c r="I7950"/>
    </row>
    <row r="7951" spans="4:9" hidden="1" x14ac:dyDescent="0.45">
      <c r="D7951"/>
      <c r="E7951"/>
      <c r="F7951"/>
      <c r="G7951"/>
      <c r="H7951"/>
      <c r="I7951"/>
    </row>
    <row r="7952" spans="4:9" hidden="1" x14ac:dyDescent="0.45">
      <c r="D7952"/>
      <c r="E7952"/>
      <c r="F7952"/>
      <c r="G7952"/>
      <c r="H7952"/>
      <c r="I7952"/>
    </row>
    <row r="7953" spans="4:9" hidden="1" x14ac:dyDescent="0.45">
      <c r="D7953"/>
      <c r="E7953"/>
      <c r="F7953"/>
      <c r="G7953"/>
      <c r="H7953"/>
      <c r="I7953"/>
    </row>
    <row r="7954" spans="4:9" hidden="1" x14ac:dyDescent="0.45">
      <c r="D7954"/>
      <c r="E7954"/>
      <c r="F7954"/>
      <c r="G7954"/>
      <c r="H7954"/>
      <c r="I7954"/>
    </row>
    <row r="7955" spans="4:9" hidden="1" x14ac:dyDescent="0.45">
      <c r="D7955"/>
      <c r="E7955"/>
      <c r="F7955"/>
      <c r="G7955"/>
      <c r="H7955"/>
      <c r="I7955"/>
    </row>
    <row r="7956" spans="4:9" hidden="1" x14ac:dyDescent="0.45">
      <c r="D7956"/>
      <c r="E7956"/>
      <c r="F7956"/>
      <c r="G7956"/>
      <c r="H7956"/>
      <c r="I7956"/>
    </row>
    <row r="7957" spans="4:9" hidden="1" x14ac:dyDescent="0.45">
      <c r="D7957"/>
      <c r="E7957"/>
      <c r="F7957"/>
      <c r="G7957"/>
      <c r="H7957"/>
      <c r="I7957"/>
    </row>
    <row r="7958" spans="4:9" hidden="1" x14ac:dyDescent="0.45">
      <c r="D7958"/>
      <c r="E7958"/>
      <c r="F7958"/>
      <c r="G7958"/>
      <c r="H7958"/>
      <c r="I7958"/>
    </row>
    <row r="7959" spans="4:9" hidden="1" x14ac:dyDescent="0.45">
      <c r="D7959"/>
      <c r="E7959"/>
      <c r="F7959"/>
      <c r="G7959"/>
      <c r="H7959"/>
      <c r="I7959"/>
    </row>
    <row r="7960" spans="4:9" hidden="1" x14ac:dyDescent="0.45">
      <c r="D7960"/>
      <c r="E7960"/>
      <c r="F7960"/>
      <c r="G7960"/>
      <c r="H7960"/>
      <c r="I7960"/>
    </row>
    <row r="7961" spans="4:9" hidden="1" x14ac:dyDescent="0.45">
      <c r="D7961"/>
      <c r="E7961"/>
      <c r="F7961"/>
      <c r="G7961"/>
      <c r="H7961"/>
      <c r="I7961"/>
    </row>
    <row r="7962" spans="4:9" hidden="1" x14ac:dyDescent="0.45">
      <c r="D7962"/>
      <c r="E7962"/>
      <c r="F7962"/>
      <c r="G7962"/>
      <c r="H7962"/>
      <c r="I7962"/>
    </row>
    <row r="7963" spans="4:9" hidden="1" x14ac:dyDescent="0.45">
      <c r="D7963"/>
      <c r="E7963"/>
      <c r="F7963"/>
      <c r="G7963"/>
      <c r="H7963"/>
      <c r="I7963"/>
    </row>
    <row r="7964" spans="4:9" hidden="1" x14ac:dyDescent="0.45">
      <c r="D7964"/>
      <c r="E7964"/>
      <c r="F7964"/>
      <c r="G7964"/>
      <c r="H7964"/>
      <c r="I7964"/>
    </row>
    <row r="7965" spans="4:9" hidden="1" x14ac:dyDescent="0.45">
      <c r="D7965"/>
      <c r="E7965"/>
      <c r="F7965"/>
      <c r="G7965"/>
      <c r="H7965"/>
      <c r="I7965"/>
    </row>
    <row r="7966" spans="4:9" hidden="1" x14ac:dyDescent="0.45">
      <c r="D7966"/>
      <c r="E7966"/>
      <c r="F7966"/>
      <c r="G7966"/>
      <c r="H7966"/>
      <c r="I7966"/>
    </row>
    <row r="7967" spans="4:9" hidden="1" x14ac:dyDescent="0.45">
      <c r="D7967"/>
      <c r="E7967"/>
      <c r="F7967"/>
      <c r="G7967"/>
      <c r="H7967"/>
      <c r="I7967"/>
    </row>
    <row r="7968" spans="4:9" hidden="1" x14ac:dyDescent="0.45">
      <c r="D7968"/>
      <c r="E7968"/>
      <c r="F7968"/>
      <c r="G7968"/>
      <c r="H7968"/>
      <c r="I7968"/>
    </row>
    <row r="7969" spans="4:9" hidden="1" x14ac:dyDescent="0.45">
      <c r="D7969"/>
      <c r="E7969"/>
      <c r="F7969"/>
      <c r="G7969"/>
      <c r="H7969"/>
      <c r="I7969"/>
    </row>
    <row r="7970" spans="4:9" hidden="1" x14ac:dyDescent="0.45">
      <c r="D7970"/>
      <c r="E7970"/>
      <c r="F7970"/>
      <c r="G7970"/>
      <c r="H7970"/>
      <c r="I7970"/>
    </row>
    <row r="7971" spans="4:9" hidden="1" x14ac:dyDescent="0.45">
      <c r="D7971"/>
      <c r="E7971"/>
      <c r="F7971"/>
      <c r="G7971"/>
      <c r="H7971"/>
      <c r="I7971"/>
    </row>
    <row r="7972" spans="4:9" hidden="1" x14ac:dyDescent="0.45">
      <c r="D7972"/>
      <c r="E7972"/>
      <c r="F7972"/>
      <c r="G7972"/>
      <c r="H7972"/>
      <c r="I7972"/>
    </row>
    <row r="7973" spans="4:9" hidden="1" x14ac:dyDescent="0.45">
      <c r="D7973"/>
      <c r="E7973"/>
      <c r="F7973"/>
      <c r="G7973"/>
      <c r="H7973"/>
      <c r="I7973"/>
    </row>
    <row r="7974" spans="4:9" hidden="1" x14ac:dyDescent="0.45">
      <c r="D7974"/>
      <c r="E7974"/>
      <c r="F7974"/>
      <c r="G7974"/>
      <c r="H7974"/>
      <c r="I7974"/>
    </row>
    <row r="7975" spans="4:9" hidden="1" x14ac:dyDescent="0.45">
      <c r="D7975"/>
      <c r="E7975"/>
      <c r="F7975"/>
      <c r="G7975"/>
      <c r="H7975"/>
      <c r="I7975"/>
    </row>
    <row r="7976" spans="4:9" hidden="1" x14ac:dyDescent="0.45">
      <c r="D7976"/>
      <c r="E7976"/>
      <c r="F7976"/>
      <c r="G7976"/>
      <c r="H7976"/>
      <c r="I7976"/>
    </row>
    <row r="7977" spans="4:9" hidden="1" x14ac:dyDescent="0.45">
      <c r="D7977"/>
      <c r="E7977"/>
      <c r="F7977"/>
      <c r="G7977"/>
      <c r="H7977"/>
      <c r="I7977"/>
    </row>
    <row r="7978" spans="4:9" hidden="1" x14ac:dyDescent="0.45">
      <c r="D7978"/>
      <c r="E7978"/>
      <c r="F7978"/>
      <c r="G7978"/>
      <c r="H7978"/>
      <c r="I7978"/>
    </row>
    <row r="7979" spans="4:9" hidden="1" x14ac:dyDescent="0.45">
      <c r="D7979"/>
      <c r="E7979"/>
      <c r="F7979"/>
      <c r="G7979"/>
      <c r="H7979"/>
      <c r="I7979"/>
    </row>
    <row r="7980" spans="4:9" hidden="1" x14ac:dyDescent="0.45">
      <c r="D7980"/>
      <c r="E7980"/>
      <c r="F7980"/>
      <c r="G7980"/>
      <c r="H7980"/>
      <c r="I7980"/>
    </row>
    <row r="7981" spans="4:9" hidden="1" x14ac:dyDescent="0.45">
      <c r="D7981"/>
      <c r="E7981"/>
      <c r="F7981"/>
      <c r="G7981"/>
      <c r="H7981"/>
      <c r="I7981"/>
    </row>
    <row r="7982" spans="4:9" hidden="1" x14ac:dyDescent="0.45">
      <c r="D7982"/>
      <c r="E7982"/>
      <c r="F7982"/>
      <c r="G7982"/>
      <c r="H7982"/>
      <c r="I7982"/>
    </row>
    <row r="7983" spans="4:9" hidden="1" x14ac:dyDescent="0.45">
      <c r="D7983"/>
      <c r="E7983"/>
      <c r="F7983"/>
      <c r="G7983"/>
      <c r="H7983"/>
      <c r="I7983"/>
    </row>
    <row r="7984" spans="4:9" hidden="1" x14ac:dyDescent="0.45">
      <c r="D7984"/>
      <c r="E7984"/>
      <c r="F7984"/>
      <c r="G7984"/>
      <c r="H7984"/>
      <c r="I7984"/>
    </row>
    <row r="7985" spans="4:9" hidden="1" x14ac:dyDescent="0.45">
      <c r="D7985"/>
      <c r="E7985"/>
      <c r="F7985"/>
      <c r="G7985"/>
      <c r="H7985"/>
      <c r="I7985"/>
    </row>
    <row r="7986" spans="4:9" hidden="1" x14ac:dyDescent="0.45">
      <c r="D7986"/>
      <c r="E7986"/>
      <c r="F7986"/>
      <c r="G7986"/>
      <c r="H7986"/>
      <c r="I7986"/>
    </row>
    <row r="7987" spans="4:9" hidden="1" x14ac:dyDescent="0.45">
      <c r="D7987"/>
      <c r="E7987"/>
      <c r="F7987"/>
      <c r="G7987"/>
      <c r="H7987"/>
      <c r="I7987"/>
    </row>
    <row r="7988" spans="4:9" hidden="1" x14ac:dyDescent="0.45">
      <c r="D7988"/>
      <c r="E7988"/>
      <c r="F7988"/>
      <c r="G7988"/>
      <c r="H7988"/>
      <c r="I7988"/>
    </row>
    <row r="7989" spans="4:9" hidden="1" x14ac:dyDescent="0.45">
      <c r="D7989"/>
      <c r="E7989"/>
      <c r="F7989"/>
      <c r="G7989"/>
      <c r="H7989"/>
      <c r="I7989"/>
    </row>
    <row r="7990" spans="4:9" hidden="1" x14ac:dyDescent="0.45">
      <c r="D7990"/>
      <c r="E7990"/>
      <c r="F7990"/>
      <c r="G7990"/>
      <c r="H7990"/>
      <c r="I7990"/>
    </row>
    <row r="7991" spans="4:9" hidden="1" x14ac:dyDescent="0.45">
      <c r="D7991"/>
      <c r="E7991"/>
      <c r="F7991"/>
      <c r="G7991"/>
      <c r="H7991"/>
      <c r="I7991"/>
    </row>
    <row r="7992" spans="4:9" hidden="1" x14ac:dyDescent="0.45">
      <c r="D7992"/>
      <c r="E7992"/>
      <c r="F7992"/>
      <c r="G7992"/>
      <c r="H7992"/>
      <c r="I7992"/>
    </row>
    <row r="7993" spans="4:9" hidden="1" x14ac:dyDescent="0.45">
      <c r="D7993"/>
      <c r="E7993"/>
      <c r="F7993"/>
      <c r="G7993"/>
      <c r="H7993"/>
      <c r="I7993"/>
    </row>
    <row r="7994" spans="4:9" hidden="1" x14ac:dyDescent="0.45">
      <c r="D7994"/>
      <c r="E7994"/>
      <c r="F7994"/>
      <c r="G7994"/>
      <c r="H7994"/>
      <c r="I7994"/>
    </row>
    <row r="7995" spans="4:9" hidden="1" x14ac:dyDescent="0.45">
      <c r="D7995"/>
      <c r="E7995"/>
      <c r="F7995"/>
      <c r="G7995"/>
      <c r="H7995"/>
      <c r="I7995"/>
    </row>
    <row r="7996" spans="4:9" hidden="1" x14ac:dyDescent="0.45">
      <c r="D7996"/>
      <c r="E7996"/>
      <c r="F7996"/>
      <c r="G7996"/>
      <c r="H7996"/>
      <c r="I7996"/>
    </row>
    <row r="7997" spans="4:9" hidden="1" x14ac:dyDescent="0.45">
      <c r="D7997"/>
      <c r="E7997"/>
      <c r="F7997"/>
      <c r="G7997"/>
      <c r="H7997"/>
      <c r="I7997"/>
    </row>
    <row r="7998" spans="4:9" hidden="1" x14ac:dyDescent="0.45">
      <c r="D7998"/>
      <c r="E7998"/>
      <c r="F7998"/>
      <c r="G7998"/>
      <c r="H7998"/>
      <c r="I7998"/>
    </row>
    <row r="7999" spans="4:9" hidden="1" x14ac:dyDescent="0.45">
      <c r="D7999"/>
      <c r="E7999"/>
      <c r="F7999"/>
      <c r="G7999"/>
      <c r="H7999"/>
      <c r="I7999"/>
    </row>
    <row r="8000" spans="4:9" hidden="1" x14ac:dyDescent="0.45">
      <c r="D8000"/>
      <c r="E8000"/>
      <c r="F8000"/>
      <c r="G8000"/>
      <c r="H8000"/>
      <c r="I8000"/>
    </row>
    <row r="8001" spans="4:9" hidden="1" x14ac:dyDescent="0.45">
      <c r="D8001"/>
      <c r="E8001"/>
      <c r="F8001"/>
      <c r="G8001"/>
      <c r="H8001"/>
      <c r="I8001"/>
    </row>
    <row r="8002" spans="4:9" hidden="1" x14ac:dyDescent="0.45">
      <c r="D8002"/>
      <c r="E8002"/>
      <c r="F8002"/>
      <c r="G8002"/>
      <c r="H8002"/>
      <c r="I8002"/>
    </row>
    <row r="8003" spans="4:9" hidden="1" x14ac:dyDescent="0.45">
      <c r="D8003"/>
      <c r="E8003"/>
      <c r="F8003"/>
      <c r="G8003"/>
      <c r="H8003"/>
      <c r="I8003"/>
    </row>
    <row r="8004" spans="4:9" hidden="1" x14ac:dyDescent="0.45">
      <c r="D8004"/>
      <c r="E8004"/>
      <c r="F8004"/>
      <c r="G8004"/>
      <c r="H8004"/>
      <c r="I8004"/>
    </row>
    <row r="8005" spans="4:9" hidden="1" x14ac:dyDescent="0.45">
      <c r="D8005"/>
      <c r="E8005"/>
      <c r="F8005"/>
      <c r="G8005"/>
      <c r="H8005"/>
      <c r="I8005"/>
    </row>
    <row r="8006" spans="4:9" hidden="1" x14ac:dyDescent="0.45">
      <c r="D8006"/>
      <c r="E8006"/>
      <c r="F8006"/>
      <c r="G8006"/>
      <c r="H8006"/>
      <c r="I8006"/>
    </row>
    <row r="8007" spans="4:9" hidden="1" x14ac:dyDescent="0.45">
      <c r="D8007"/>
      <c r="E8007"/>
      <c r="F8007"/>
      <c r="G8007"/>
      <c r="H8007"/>
      <c r="I8007"/>
    </row>
    <row r="8008" spans="4:9" hidden="1" x14ac:dyDescent="0.45">
      <c r="D8008"/>
      <c r="E8008"/>
      <c r="F8008"/>
      <c r="G8008"/>
      <c r="H8008"/>
      <c r="I8008"/>
    </row>
    <row r="8009" spans="4:9" hidden="1" x14ac:dyDescent="0.45">
      <c r="D8009"/>
      <c r="E8009"/>
      <c r="F8009"/>
      <c r="G8009"/>
      <c r="H8009"/>
      <c r="I8009"/>
    </row>
    <row r="8010" spans="4:9" hidden="1" x14ac:dyDescent="0.45">
      <c r="D8010"/>
      <c r="E8010"/>
      <c r="F8010"/>
      <c r="G8010"/>
      <c r="H8010"/>
      <c r="I8010"/>
    </row>
    <row r="8011" spans="4:9" hidden="1" x14ac:dyDescent="0.45">
      <c r="D8011"/>
      <c r="E8011"/>
      <c r="F8011"/>
      <c r="G8011"/>
      <c r="H8011"/>
      <c r="I8011"/>
    </row>
    <row r="8012" spans="4:9" hidden="1" x14ac:dyDescent="0.45">
      <c r="D8012"/>
      <c r="E8012"/>
      <c r="F8012"/>
      <c r="G8012"/>
      <c r="H8012"/>
      <c r="I8012"/>
    </row>
    <row r="8013" spans="4:9" hidden="1" x14ac:dyDescent="0.45">
      <c r="D8013"/>
      <c r="E8013"/>
      <c r="F8013"/>
      <c r="G8013"/>
      <c r="H8013"/>
      <c r="I8013"/>
    </row>
    <row r="8014" spans="4:9" hidden="1" x14ac:dyDescent="0.45">
      <c r="D8014"/>
      <c r="E8014"/>
      <c r="F8014"/>
      <c r="G8014"/>
      <c r="H8014"/>
      <c r="I8014"/>
    </row>
    <row r="8015" spans="4:9" hidden="1" x14ac:dyDescent="0.45">
      <c r="D8015"/>
      <c r="E8015"/>
      <c r="F8015"/>
      <c r="G8015"/>
      <c r="H8015"/>
      <c r="I8015"/>
    </row>
    <row r="8016" spans="4:9" hidden="1" x14ac:dyDescent="0.45">
      <c r="D8016"/>
      <c r="E8016"/>
      <c r="F8016"/>
      <c r="G8016"/>
      <c r="H8016"/>
      <c r="I8016"/>
    </row>
    <row r="8017" spans="4:9" hidden="1" x14ac:dyDescent="0.45">
      <c r="D8017"/>
      <c r="E8017"/>
      <c r="F8017"/>
      <c r="G8017"/>
      <c r="H8017"/>
      <c r="I8017"/>
    </row>
    <row r="8018" spans="4:9" hidden="1" x14ac:dyDescent="0.45">
      <c r="D8018"/>
      <c r="E8018"/>
      <c r="F8018"/>
      <c r="G8018"/>
      <c r="H8018"/>
      <c r="I8018"/>
    </row>
    <row r="8019" spans="4:9" hidden="1" x14ac:dyDescent="0.45">
      <c r="D8019"/>
      <c r="E8019"/>
      <c r="F8019"/>
      <c r="G8019"/>
      <c r="H8019"/>
      <c r="I8019"/>
    </row>
    <row r="8020" spans="4:9" hidden="1" x14ac:dyDescent="0.45">
      <c r="D8020"/>
      <c r="E8020"/>
      <c r="F8020"/>
      <c r="G8020"/>
      <c r="H8020"/>
      <c r="I8020"/>
    </row>
    <row r="8021" spans="4:9" hidden="1" x14ac:dyDescent="0.45">
      <c r="D8021"/>
      <c r="E8021"/>
      <c r="F8021"/>
      <c r="G8021"/>
      <c r="H8021"/>
      <c r="I8021"/>
    </row>
    <row r="8022" spans="4:9" hidden="1" x14ac:dyDescent="0.45">
      <c r="D8022"/>
      <c r="E8022"/>
      <c r="F8022"/>
      <c r="G8022"/>
      <c r="H8022"/>
      <c r="I8022"/>
    </row>
    <row r="8023" spans="4:9" hidden="1" x14ac:dyDescent="0.45">
      <c r="D8023"/>
      <c r="E8023"/>
      <c r="F8023"/>
      <c r="G8023"/>
      <c r="H8023"/>
      <c r="I8023"/>
    </row>
    <row r="8024" spans="4:9" hidden="1" x14ac:dyDescent="0.45">
      <c r="D8024"/>
      <c r="E8024"/>
      <c r="F8024"/>
      <c r="G8024"/>
      <c r="H8024"/>
      <c r="I8024"/>
    </row>
    <row r="8025" spans="4:9" hidden="1" x14ac:dyDescent="0.45">
      <c r="D8025"/>
      <c r="E8025"/>
      <c r="F8025"/>
      <c r="G8025"/>
      <c r="H8025"/>
      <c r="I8025"/>
    </row>
    <row r="8026" spans="4:9" hidden="1" x14ac:dyDescent="0.45">
      <c r="D8026"/>
      <c r="E8026"/>
      <c r="F8026"/>
      <c r="G8026"/>
      <c r="H8026"/>
      <c r="I8026"/>
    </row>
    <row r="8027" spans="4:9" hidden="1" x14ac:dyDescent="0.45">
      <c r="D8027"/>
      <c r="E8027"/>
      <c r="F8027"/>
      <c r="G8027"/>
      <c r="H8027"/>
      <c r="I8027"/>
    </row>
    <row r="8028" spans="4:9" hidden="1" x14ac:dyDescent="0.45">
      <c r="D8028"/>
      <c r="E8028"/>
      <c r="F8028"/>
      <c r="G8028"/>
      <c r="H8028"/>
      <c r="I8028"/>
    </row>
    <row r="8029" spans="4:9" hidden="1" x14ac:dyDescent="0.45">
      <c r="D8029"/>
      <c r="E8029"/>
      <c r="F8029"/>
      <c r="G8029"/>
      <c r="H8029"/>
      <c r="I8029"/>
    </row>
    <row r="8030" spans="4:9" hidden="1" x14ac:dyDescent="0.45">
      <c r="D8030"/>
      <c r="E8030"/>
      <c r="F8030"/>
      <c r="G8030"/>
      <c r="H8030"/>
      <c r="I8030"/>
    </row>
    <row r="8031" spans="4:9" hidden="1" x14ac:dyDescent="0.45">
      <c r="D8031"/>
      <c r="E8031"/>
      <c r="F8031"/>
      <c r="G8031"/>
      <c r="H8031"/>
      <c r="I8031"/>
    </row>
    <row r="8032" spans="4:9" hidden="1" x14ac:dyDescent="0.45">
      <c r="D8032"/>
      <c r="E8032"/>
      <c r="F8032"/>
      <c r="G8032"/>
      <c r="H8032"/>
      <c r="I8032"/>
    </row>
    <row r="8033" spans="4:9" hidden="1" x14ac:dyDescent="0.45">
      <c r="D8033"/>
      <c r="E8033"/>
      <c r="F8033"/>
      <c r="G8033"/>
      <c r="H8033"/>
      <c r="I8033"/>
    </row>
    <row r="8034" spans="4:9" hidden="1" x14ac:dyDescent="0.45">
      <c r="D8034"/>
      <c r="E8034"/>
      <c r="F8034"/>
      <c r="G8034"/>
      <c r="H8034"/>
      <c r="I8034"/>
    </row>
    <row r="8035" spans="4:9" hidden="1" x14ac:dyDescent="0.45">
      <c r="D8035"/>
      <c r="E8035"/>
      <c r="F8035"/>
      <c r="G8035"/>
      <c r="H8035"/>
      <c r="I8035"/>
    </row>
    <row r="8036" spans="4:9" hidden="1" x14ac:dyDescent="0.45">
      <c r="D8036"/>
      <c r="E8036"/>
      <c r="F8036"/>
      <c r="G8036"/>
      <c r="H8036"/>
      <c r="I8036"/>
    </row>
    <row r="8037" spans="4:9" hidden="1" x14ac:dyDescent="0.45">
      <c r="D8037"/>
      <c r="E8037"/>
      <c r="F8037"/>
      <c r="G8037"/>
      <c r="H8037"/>
      <c r="I8037"/>
    </row>
    <row r="8038" spans="4:9" hidden="1" x14ac:dyDescent="0.45">
      <c r="D8038"/>
      <c r="E8038"/>
      <c r="F8038"/>
      <c r="G8038"/>
      <c r="H8038"/>
      <c r="I8038"/>
    </row>
    <row r="8039" spans="4:9" hidden="1" x14ac:dyDescent="0.45">
      <c r="D8039"/>
      <c r="E8039"/>
      <c r="F8039"/>
      <c r="G8039"/>
      <c r="H8039"/>
      <c r="I8039"/>
    </row>
    <row r="8040" spans="4:9" hidden="1" x14ac:dyDescent="0.45">
      <c r="D8040"/>
      <c r="E8040"/>
      <c r="F8040"/>
      <c r="G8040"/>
      <c r="H8040"/>
      <c r="I8040"/>
    </row>
    <row r="8041" spans="4:9" hidden="1" x14ac:dyDescent="0.45">
      <c r="D8041"/>
      <c r="E8041"/>
      <c r="F8041"/>
      <c r="G8041"/>
      <c r="H8041"/>
      <c r="I8041"/>
    </row>
    <row r="8042" spans="4:9" hidden="1" x14ac:dyDescent="0.45">
      <c r="D8042"/>
      <c r="E8042"/>
      <c r="F8042"/>
      <c r="G8042"/>
      <c r="H8042"/>
      <c r="I8042"/>
    </row>
    <row r="8043" spans="4:9" hidden="1" x14ac:dyDescent="0.45">
      <c r="D8043"/>
      <c r="E8043"/>
      <c r="F8043"/>
      <c r="G8043"/>
      <c r="H8043"/>
      <c r="I8043"/>
    </row>
    <row r="8044" spans="4:9" hidden="1" x14ac:dyDescent="0.45">
      <c r="D8044"/>
      <c r="E8044"/>
      <c r="F8044"/>
      <c r="G8044"/>
      <c r="H8044"/>
      <c r="I8044"/>
    </row>
    <row r="8045" spans="4:9" hidden="1" x14ac:dyDescent="0.45">
      <c r="D8045"/>
      <c r="E8045"/>
      <c r="F8045"/>
      <c r="G8045"/>
      <c r="H8045"/>
      <c r="I8045"/>
    </row>
    <row r="8046" spans="4:9" hidden="1" x14ac:dyDescent="0.45">
      <c r="D8046"/>
      <c r="E8046"/>
      <c r="F8046"/>
      <c r="G8046"/>
      <c r="H8046"/>
      <c r="I8046"/>
    </row>
    <row r="8047" spans="4:9" hidden="1" x14ac:dyDescent="0.45">
      <c r="D8047"/>
      <c r="E8047"/>
      <c r="F8047"/>
      <c r="G8047"/>
      <c r="H8047"/>
      <c r="I8047"/>
    </row>
    <row r="8048" spans="4:9" hidden="1" x14ac:dyDescent="0.45">
      <c r="D8048"/>
      <c r="E8048"/>
      <c r="F8048"/>
      <c r="G8048"/>
      <c r="H8048"/>
      <c r="I8048"/>
    </row>
    <row r="8049" spans="4:9" hidden="1" x14ac:dyDescent="0.45">
      <c r="D8049"/>
      <c r="E8049"/>
      <c r="F8049"/>
      <c r="G8049"/>
      <c r="H8049"/>
      <c r="I8049"/>
    </row>
    <row r="8050" spans="4:9" hidden="1" x14ac:dyDescent="0.45">
      <c r="D8050"/>
      <c r="E8050"/>
      <c r="F8050"/>
      <c r="G8050"/>
      <c r="H8050"/>
      <c r="I8050"/>
    </row>
    <row r="8051" spans="4:9" hidden="1" x14ac:dyDescent="0.45">
      <c r="D8051"/>
      <c r="E8051"/>
      <c r="F8051"/>
      <c r="G8051"/>
      <c r="H8051"/>
      <c r="I8051"/>
    </row>
    <row r="8052" spans="4:9" hidden="1" x14ac:dyDescent="0.45">
      <c r="D8052"/>
      <c r="E8052"/>
      <c r="F8052"/>
      <c r="G8052"/>
      <c r="H8052"/>
      <c r="I8052"/>
    </row>
    <row r="8053" spans="4:9" hidden="1" x14ac:dyDescent="0.45">
      <c r="D8053"/>
      <c r="E8053"/>
      <c r="F8053"/>
      <c r="G8053"/>
      <c r="H8053"/>
      <c r="I8053"/>
    </row>
    <row r="8054" spans="4:9" hidden="1" x14ac:dyDescent="0.45">
      <c r="D8054"/>
      <c r="E8054"/>
      <c r="F8054"/>
      <c r="G8054"/>
      <c r="H8054"/>
      <c r="I8054"/>
    </row>
    <row r="8055" spans="4:9" hidden="1" x14ac:dyDescent="0.45">
      <c r="D8055"/>
      <c r="E8055"/>
      <c r="F8055"/>
      <c r="G8055"/>
      <c r="H8055"/>
      <c r="I8055"/>
    </row>
    <row r="8056" spans="4:9" hidden="1" x14ac:dyDescent="0.45">
      <c r="D8056"/>
      <c r="E8056"/>
      <c r="F8056"/>
      <c r="G8056"/>
      <c r="H8056"/>
      <c r="I8056"/>
    </row>
    <row r="8057" spans="4:9" hidden="1" x14ac:dyDescent="0.45">
      <c r="D8057"/>
      <c r="E8057"/>
      <c r="F8057"/>
      <c r="G8057"/>
      <c r="H8057"/>
      <c r="I8057"/>
    </row>
    <row r="8058" spans="4:9" hidden="1" x14ac:dyDescent="0.45">
      <c r="D8058"/>
      <c r="E8058"/>
      <c r="F8058"/>
      <c r="G8058"/>
      <c r="H8058"/>
      <c r="I8058"/>
    </row>
    <row r="8059" spans="4:9" hidden="1" x14ac:dyDescent="0.45">
      <c r="D8059"/>
      <c r="E8059"/>
      <c r="F8059"/>
      <c r="G8059"/>
      <c r="H8059"/>
      <c r="I8059"/>
    </row>
    <row r="8060" spans="4:9" hidden="1" x14ac:dyDescent="0.45">
      <c r="D8060"/>
      <c r="E8060"/>
      <c r="F8060"/>
      <c r="G8060"/>
      <c r="H8060"/>
      <c r="I8060"/>
    </row>
    <row r="8061" spans="4:9" hidden="1" x14ac:dyDescent="0.45">
      <c r="D8061"/>
      <c r="E8061"/>
      <c r="F8061"/>
      <c r="G8061"/>
      <c r="H8061"/>
      <c r="I8061"/>
    </row>
    <row r="8062" spans="4:9" hidden="1" x14ac:dyDescent="0.45">
      <c r="D8062"/>
      <c r="E8062"/>
      <c r="F8062"/>
      <c r="G8062"/>
      <c r="H8062"/>
      <c r="I8062"/>
    </row>
    <row r="8063" spans="4:9" hidden="1" x14ac:dyDescent="0.45">
      <c r="D8063"/>
      <c r="E8063"/>
      <c r="F8063"/>
      <c r="G8063"/>
      <c r="H8063"/>
      <c r="I8063"/>
    </row>
    <row r="8064" spans="4:9" hidden="1" x14ac:dyDescent="0.45">
      <c r="D8064"/>
      <c r="E8064"/>
      <c r="F8064"/>
      <c r="G8064"/>
      <c r="H8064"/>
      <c r="I8064"/>
    </row>
    <row r="8065" spans="4:9" hidden="1" x14ac:dyDescent="0.45">
      <c r="D8065"/>
      <c r="E8065"/>
      <c r="F8065"/>
      <c r="G8065"/>
      <c r="H8065"/>
      <c r="I8065"/>
    </row>
    <row r="8066" spans="4:9" hidden="1" x14ac:dyDescent="0.45">
      <c r="D8066"/>
      <c r="E8066"/>
      <c r="F8066"/>
      <c r="G8066"/>
      <c r="H8066"/>
      <c r="I8066"/>
    </row>
    <row r="8067" spans="4:9" hidden="1" x14ac:dyDescent="0.45">
      <c r="D8067"/>
      <c r="E8067"/>
      <c r="F8067"/>
      <c r="G8067"/>
      <c r="H8067"/>
      <c r="I8067"/>
    </row>
    <row r="8068" spans="4:9" hidden="1" x14ac:dyDescent="0.45">
      <c r="D8068"/>
      <c r="E8068"/>
      <c r="F8068"/>
      <c r="G8068"/>
      <c r="H8068"/>
      <c r="I8068"/>
    </row>
    <row r="8069" spans="4:9" hidden="1" x14ac:dyDescent="0.45">
      <c r="D8069"/>
      <c r="E8069"/>
      <c r="F8069"/>
      <c r="G8069"/>
      <c r="H8069"/>
      <c r="I8069"/>
    </row>
    <row r="8070" spans="4:9" hidden="1" x14ac:dyDescent="0.45">
      <c r="D8070"/>
      <c r="E8070"/>
      <c r="F8070"/>
      <c r="G8070"/>
      <c r="H8070"/>
      <c r="I8070"/>
    </row>
    <row r="8071" spans="4:9" hidden="1" x14ac:dyDescent="0.45">
      <c r="D8071"/>
      <c r="E8071"/>
      <c r="F8071"/>
      <c r="G8071"/>
      <c r="H8071"/>
      <c r="I8071"/>
    </row>
    <row r="8072" spans="4:9" hidden="1" x14ac:dyDescent="0.45">
      <c r="D8072"/>
      <c r="E8072"/>
      <c r="F8072"/>
      <c r="G8072"/>
      <c r="H8072"/>
      <c r="I8072"/>
    </row>
    <row r="8073" spans="4:9" hidden="1" x14ac:dyDescent="0.45">
      <c r="D8073"/>
      <c r="E8073"/>
      <c r="F8073"/>
      <c r="G8073"/>
      <c r="H8073"/>
      <c r="I8073"/>
    </row>
    <row r="8074" spans="4:9" hidden="1" x14ac:dyDescent="0.45">
      <c r="D8074"/>
      <c r="E8074"/>
      <c r="F8074"/>
      <c r="G8074"/>
      <c r="H8074"/>
      <c r="I8074"/>
    </row>
    <row r="8075" spans="4:9" hidden="1" x14ac:dyDescent="0.45">
      <c r="D8075"/>
      <c r="E8075"/>
      <c r="F8075"/>
      <c r="G8075"/>
      <c r="H8075"/>
      <c r="I8075"/>
    </row>
    <row r="8076" spans="4:9" hidden="1" x14ac:dyDescent="0.45">
      <c r="D8076"/>
      <c r="E8076"/>
      <c r="F8076"/>
      <c r="G8076"/>
      <c r="H8076"/>
      <c r="I8076"/>
    </row>
    <row r="8077" spans="4:9" hidden="1" x14ac:dyDescent="0.45">
      <c r="D8077"/>
      <c r="E8077"/>
      <c r="F8077"/>
      <c r="G8077"/>
      <c r="H8077"/>
      <c r="I8077"/>
    </row>
    <row r="8078" spans="4:9" hidden="1" x14ac:dyDescent="0.45">
      <c r="D8078"/>
      <c r="E8078"/>
      <c r="F8078"/>
      <c r="G8078"/>
      <c r="H8078"/>
      <c r="I8078"/>
    </row>
    <row r="8079" spans="4:9" hidden="1" x14ac:dyDescent="0.45">
      <c r="D8079"/>
      <c r="E8079"/>
      <c r="F8079"/>
      <c r="G8079"/>
      <c r="H8079"/>
      <c r="I8079"/>
    </row>
    <row r="8080" spans="4:9" hidden="1" x14ac:dyDescent="0.45">
      <c r="D8080"/>
      <c r="E8080"/>
      <c r="F8080"/>
      <c r="G8080"/>
      <c r="H8080"/>
      <c r="I8080"/>
    </row>
    <row r="8081" spans="4:9" hidden="1" x14ac:dyDescent="0.45">
      <c r="D8081"/>
      <c r="E8081"/>
      <c r="F8081"/>
      <c r="G8081"/>
      <c r="H8081"/>
      <c r="I8081"/>
    </row>
    <row r="8082" spans="4:9" hidden="1" x14ac:dyDescent="0.45">
      <c r="D8082"/>
      <c r="E8082"/>
      <c r="F8082"/>
      <c r="G8082"/>
      <c r="H8082"/>
      <c r="I8082"/>
    </row>
    <row r="8083" spans="4:9" hidden="1" x14ac:dyDescent="0.45">
      <c r="D8083"/>
      <c r="E8083"/>
      <c r="F8083"/>
      <c r="G8083"/>
      <c r="H8083"/>
      <c r="I8083"/>
    </row>
    <row r="8084" spans="4:9" hidden="1" x14ac:dyDescent="0.45">
      <c r="D8084"/>
      <c r="E8084"/>
      <c r="F8084"/>
      <c r="G8084"/>
      <c r="H8084"/>
      <c r="I8084"/>
    </row>
    <row r="8085" spans="4:9" hidden="1" x14ac:dyDescent="0.45">
      <c r="D8085"/>
      <c r="E8085"/>
      <c r="F8085"/>
      <c r="G8085"/>
      <c r="H8085"/>
      <c r="I8085"/>
    </row>
    <row r="8086" spans="4:9" hidden="1" x14ac:dyDescent="0.45">
      <c r="D8086"/>
      <c r="E8086"/>
      <c r="F8086"/>
      <c r="G8086"/>
      <c r="H8086"/>
      <c r="I8086"/>
    </row>
    <row r="8087" spans="4:9" hidden="1" x14ac:dyDescent="0.45">
      <c r="D8087"/>
      <c r="E8087"/>
      <c r="F8087"/>
      <c r="G8087"/>
      <c r="H8087"/>
      <c r="I8087"/>
    </row>
    <row r="8088" spans="4:9" hidden="1" x14ac:dyDescent="0.45">
      <c r="D8088"/>
      <c r="E8088"/>
      <c r="F8088"/>
      <c r="G8088"/>
      <c r="H8088"/>
      <c r="I8088"/>
    </row>
    <row r="8089" spans="4:9" hidden="1" x14ac:dyDescent="0.45">
      <c r="D8089"/>
      <c r="E8089"/>
      <c r="F8089"/>
      <c r="G8089"/>
      <c r="H8089"/>
      <c r="I8089"/>
    </row>
    <row r="8090" spans="4:9" hidden="1" x14ac:dyDescent="0.45">
      <c r="D8090"/>
      <c r="E8090"/>
      <c r="F8090"/>
      <c r="G8090"/>
      <c r="H8090"/>
      <c r="I8090"/>
    </row>
    <row r="8091" spans="4:9" hidden="1" x14ac:dyDescent="0.45">
      <c r="D8091"/>
      <c r="E8091"/>
      <c r="F8091"/>
      <c r="G8091"/>
      <c r="H8091"/>
      <c r="I8091"/>
    </row>
    <row r="8092" spans="4:9" hidden="1" x14ac:dyDescent="0.45">
      <c r="D8092"/>
      <c r="E8092"/>
      <c r="F8092"/>
      <c r="G8092"/>
      <c r="H8092"/>
      <c r="I8092"/>
    </row>
    <row r="8093" spans="4:9" hidden="1" x14ac:dyDescent="0.45">
      <c r="D8093"/>
      <c r="E8093"/>
      <c r="F8093"/>
      <c r="G8093"/>
      <c r="H8093"/>
      <c r="I8093"/>
    </row>
    <row r="8094" spans="4:9" hidden="1" x14ac:dyDescent="0.45">
      <c r="D8094"/>
      <c r="E8094"/>
      <c r="F8094"/>
      <c r="G8094"/>
      <c r="H8094"/>
      <c r="I8094"/>
    </row>
    <row r="8095" spans="4:9" hidden="1" x14ac:dyDescent="0.45">
      <c r="D8095"/>
      <c r="E8095"/>
      <c r="F8095"/>
      <c r="G8095"/>
      <c r="H8095"/>
      <c r="I8095"/>
    </row>
    <row r="8096" spans="4:9" hidden="1" x14ac:dyDescent="0.45">
      <c r="D8096"/>
      <c r="E8096"/>
      <c r="F8096"/>
      <c r="G8096"/>
      <c r="H8096"/>
      <c r="I8096"/>
    </row>
    <row r="8097" spans="4:9" hidden="1" x14ac:dyDescent="0.45">
      <c r="D8097"/>
      <c r="E8097"/>
      <c r="F8097"/>
      <c r="G8097"/>
      <c r="H8097"/>
      <c r="I8097"/>
    </row>
    <row r="8098" spans="4:9" hidden="1" x14ac:dyDescent="0.45">
      <c r="D8098"/>
      <c r="E8098"/>
      <c r="F8098"/>
      <c r="G8098"/>
      <c r="H8098"/>
      <c r="I8098"/>
    </row>
    <row r="8099" spans="4:9" hidden="1" x14ac:dyDescent="0.45">
      <c r="D8099"/>
      <c r="E8099"/>
      <c r="F8099"/>
      <c r="G8099"/>
      <c r="H8099"/>
      <c r="I8099"/>
    </row>
    <row r="8100" spans="4:9" hidden="1" x14ac:dyDescent="0.45">
      <c r="D8100"/>
      <c r="E8100"/>
      <c r="F8100"/>
      <c r="G8100"/>
      <c r="H8100"/>
      <c r="I8100"/>
    </row>
    <row r="8101" spans="4:9" hidden="1" x14ac:dyDescent="0.45">
      <c r="D8101"/>
      <c r="E8101"/>
      <c r="F8101"/>
      <c r="G8101"/>
      <c r="H8101"/>
      <c r="I8101"/>
    </row>
    <row r="8102" spans="4:9" hidden="1" x14ac:dyDescent="0.45">
      <c r="D8102"/>
      <c r="E8102"/>
      <c r="F8102"/>
      <c r="G8102"/>
      <c r="H8102"/>
      <c r="I8102"/>
    </row>
    <row r="8103" spans="4:9" hidden="1" x14ac:dyDescent="0.45">
      <c r="D8103"/>
      <c r="E8103"/>
      <c r="F8103"/>
      <c r="G8103"/>
      <c r="H8103"/>
      <c r="I8103"/>
    </row>
    <row r="8104" spans="4:9" hidden="1" x14ac:dyDescent="0.45">
      <c r="D8104"/>
      <c r="E8104"/>
      <c r="F8104"/>
      <c r="G8104"/>
      <c r="H8104"/>
      <c r="I8104"/>
    </row>
    <row r="8105" spans="4:9" hidden="1" x14ac:dyDescent="0.45">
      <c r="D8105"/>
      <c r="E8105"/>
      <c r="F8105"/>
      <c r="G8105"/>
      <c r="H8105"/>
      <c r="I8105"/>
    </row>
    <row r="8106" spans="4:9" hidden="1" x14ac:dyDescent="0.45">
      <c r="D8106"/>
      <c r="E8106"/>
      <c r="F8106"/>
      <c r="G8106"/>
      <c r="H8106"/>
      <c r="I8106"/>
    </row>
    <row r="8107" spans="4:9" hidden="1" x14ac:dyDescent="0.45">
      <c r="D8107"/>
      <c r="E8107"/>
      <c r="F8107"/>
      <c r="G8107"/>
      <c r="H8107"/>
      <c r="I8107"/>
    </row>
    <row r="8108" spans="4:9" hidden="1" x14ac:dyDescent="0.45">
      <c r="D8108"/>
      <c r="E8108"/>
      <c r="F8108"/>
      <c r="G8108"/>
      <c r="H8108"/>
      <c r="I8108"/>
    </row>
    <row r="8109" spans="4:9" hidden="1" x14ac:dyDescent="0.45">
      <c r="D8109"/>
      <c r="E8109"/>
      <c r="F8109"/>
      <c r="G8109"/>
      <c r="H8109"/>
      <c r="I8109"/>
    </row>
    <row r="8110" spans="4:9" hidden="1" x14ac:dyDescent="0.45">
      <c r="D8110"/>
      <c r="E8110"/>
      <c r="F8110"/>
      <c r="G8110"/>
      <c r="H8110"/>
      <c r="I8110"/>
    </row>
    <row r="8111" spans="4:9" hidden="1" x14ac:dyDescent="0.45">
      <c r="D8111"/>
      <c r="E8111"/>
      <c r="F8111"/>
      <c r="G8111"/>
      <c r="H8111"/>
      <c r="I8111"/>
    </row>
    <row r="8112" spans="4:9" hidden="1" x14ac:dyDescent="0.45">
      <c r="D8112"/>
      <c r="E8112"/>
      <c r="F8112"/>
      <c r="G8112"/>
      <c r="H8112"/>
      <c r="I8112"/>
    </row>
    <row r="8113" spans="4:9" hidden="1" x14ac:dyDescent="0.45">
      <c r="D8113"/>
      <c r="E8113"/>
      <c r="F8113"/>
      <c r="G8113"/>
      <c r="H8113"/>
      <c r="I8113"/>
    </row>
    <row r="8114" spans="4:9" hidden="1" x14ac:dyDescent="0.45">
      <c r="D8114"/>
      <c r="E8114"/>
      <c r="F8114"/>
      <c r="G8114"/>
      <c r="H8114"/>
      <c r="I8114"/>
    </row>
    <row r="8115" spans="4:9" hidden="1" x14ac:dyDescent="0.45">
      <c r="D8115"/>
      <c r="E8115"/>
      <c r="F8115"/>
      <c r="G8115"/>
      <c r="H8115"/>
      <c r="I8115"/>
    </row>
    <row r="8116" spans="4:9" hidden="1" x14ac:dyDescent="0.45">
      <c r="D8116"/>
      <c r="E8116"/>
      <c r="F8116"/>
      <c r="G8116"/>
      <c r="H8116"/>
      <c r="I8116"/>
    </row>
    <row r="8117" spans="4:9" hidden="1" x14ac:dyDescent="0.45">
      <c r="D8117"/>
      <c r="E8117"/>
      <c r="F8117"/>
      <c r="G8117"/>
      <c r="H8117"/>
      <c r="I8117"/>
    </row>
    <row r="8118" spans="4:9" hidden="1" x14ac:dyDescent="0.45">
      <c r="D8118"/>
      <c r="E8118"/>
      <c r="F8118"/>
      <c r="G8118"/>
      <c r="H8118"/>
      <c r="I8118"/>
    </row>
    <row r="8119" spans="4:9" hidden="1" x14ac:dyDescent="0.45">
      <c r="D8119"/>
      <c r="E8119"/>
      <c r="F8119"/>
      <c r="G8119"/>
      <c r="H8119"/>
      <c r="I8119"/>
    </row>
    <row r="8120" spans="4:9" hidden="1" x14ac:dyDescent="0.45">
      <c r="D8120"/>
      <c r="E8120"/>
      <c r="F8120"/>
      <c r="G8120"/>
      <c r="H8120"/>
      <c r="I8120"/>
    </row>
    <row r="8121" spans="4:9" hidden="1" x14ac:dyDescent="0.45">
      <c r="D8121"/>
      <c r="E8121"/>
      <c r="F8121"/>
      <c r="G8121"/>
      <c r="H8121"/>
      <c r="I8121"/>
    </row>
    <row r="8122" spans="4:9" hidden="1" x14ac:dyDescent="0.45">
      <c r="D8122"/>
      <c r="E8122"/>
      <c r="F8122"/>
      <c r="G8122"/>
      <c r="H8122"/>
      <c r="I8122"/>
    </row>
    <row r="8123" spans="4:9" hidden="1" x14ac:dyDescent="0.45">
      <c r="D8123"/>
      <c r="E8123"/>
      <c r="F8123"/>
      <c r="G8123"/>
      <c r="H8123"/>
      <c r="I8123"/>
    </row>
    <row r="8124" spans="4:9" hidden="1" x14ac:dyDescent="0.45">
      <c r="D8124"/>
      <c r="E8124"/>
      <c r="F8124"/>
      <c r="G8124"/>
      <c r="H8124"/>
      <c r="I8124"/>
    </row>
    <row r="8125" spans="4:9" hidden="1" x14ac:dyDescent="0.45">
      <c r="D8125"/>
      <c r="E8125"/>
      <c r="F8125"/>
      <c r="G8125"/>
      <c r="H8125"/>
      <c r="I8125"/>
    </row>
    <row r="8126" spans="4:9" hidden="1" x14ac:dyDescent="0.45">
      <c r="D8126"/>
      <c r="E8126"/>
      <c r="F8126"/>
      <c r="G8126"/>
      <c r="H8126"/>
      <c r="I8126"/>
    </row>
    <row r="8127" spans="4:9" hidden="1" x14ac:dyDescent="0.45">
      <c r="D8127"/>
      <c r="E8127"/>
      <c r="F8127"/>
      <c r="G8127"/>
      <c r="H8127"/>
      <c r="I8127"/>
    </row>
    <row r="8128" spans="4:9" hidden="1" x14ac:dyDescent="0.45">
      <c r="D8128"/>
      <c r="E8128"/>
      <c r="F8128"/>
      <c r="G8128"/>
      <c r="H8128"/>
      <c r="I8128"/>
    </row>
    <row r="8129" spans="4:9" hidden="1" x14ac:dyDescent="0.45">
      <c r="D8129"/>
      <c r="E8129"/>
      <c r="F8129"/>
      <c r="G8129"/>
      <c r="H8129"/>
      <c r="I8129"/>
    </row>
    <row r="8130" spans="4:9" hidden="1" x14ac:dyDescent="0.45">
      <c r="D8130"/>
      <c r="E8130"/>
      <c r="F8130"/>
      <c r="G8130"/>
      <c r="H8130"/>
      <c r="I8130"/>
    </row>
    <row r="8131" spans="4:9" hidden="1" x14ac:dyDescent="0.45">
      <c r="D8131"/>
      <c r="E8131"/>
      <c r="F8131"/>
      <c r="G8131"/>
      <c r="H8131"/>
      <c r="I8131"/>
    </row>
    <row r="8132" spans="4:9" hidden="1" x14ac:dyDescent="0.45">
      <c r="D8132"/>
      <c r="E8132"/>
      <c r="F8132"/>
      <c r="G8132"/>
      <c r="H8132"/>
      <c r="I8132"/>
    </row>
    <row r="8133" spans="4:9" hidden="1" x14ac:dyDescent="0.45">
      <c r="D8133"/>
      <c r="E8133"/>
      <c r="F8133"/>
      <c r="G8133"/>
      <c r="H8133"/>
      <c r="I8133"/>
    </row>
    <row r="8134" spans="4:9" hidden="1" x14ac:dyDescent="0.45">
      <c r="D8134"/>
      <c r="E8134"/>
      <c r="F8134"/>
      <c r="G8134"/>
      <c r="H8134"/>
      <c r="I8134"/>
    </row>
    <row r="8135" spans="4:9" hidden="1" x14ac:dyDescent="0.45">
      <c r="D8135"/>
      <c r="E8135"/>
      <c r="F8135"/>
      <c r="G8135"/>
      <c r="H8135"/>
      <c r="I8135"/>
    </row>
    <row r="8136" spans="4:9" hidden="1" x14ac:dyDescent="0.45">
      <c r="D8136"/>
      <c r="E8136"/>
      <c r="F8136"/>
      <c r="G8136"/>
      <c r="H8136"/>
      <c r="I8136"/>
    </row>
    <row r="8137" spans="4:9" hidden="1" x14ac:dyDescent="0.45">
      <c r="D8137"/>
      <c r="E8137"/>
      <c r="F8137"/>
      <c r="G8137"/>
      <c r="H8137"/>
      <c r="I8137"/>
    </row>
    <row r="8138" spans="4:9" hidden="1" x14ac:dyDescent="0.45">
      <c r="D8138"/>
      <c r="E8138"/>
      <c r="F8138"/>
      <c r="G8138"/>
      <c r="H8138"/>
      <c r="I8138"/>
    </row>
    <row r="8139" spans="4:9" hidden="1" x14ac:dyDescent="0.45">
      <c r="D8139"/>
      <c r="E8139"/>
      <c r="F8139"/>
      <c r="G8139"/>
      <c r="H8139"/>
      <c r="I8139"/>
    </row>
    <row r="8140" spans="4:9" hidden="1" x14ac:dyDescent="0.45">
      <c r="D8140"/>
      <c r="E8140"/>
      <c r="F8140"/>
      <c r="G8140"/>
      <c r="H8140"/>
      <c r="I8140"/>
    </row>
    <row r="8141" spans="4:9" hidden="1" x14ac:dyDescent="0.45">
      <c r="D8141"/>
      <c r="E8141"/>
      <c r="F8141"/>
      <c r="G8141"/>
      <c r="H8141"/>
      <c r="I8141"/>
    </row>
    <row r="8142" spans="4:9" hidden="1" x14ac:dyDescent="0.45">
      <c r="D8142"/>
      <c r="E8142"/>
      <c r="F8142"/>
      <c r="G8142"/>
      <c r="H8142"/>
      <c r="I8142"/>
    </row>
    <row r="8143" spans="4:9" hidden="1" x14ac:dyDescent="0.45">
      <c r="D8143"/>
      <c r="E8143"/>
      <c r="F8143"/>
      <c r="G8143"/>
      <c r="H8143"/>
      <c r="I8143"/>
    </row>
    <row r="8144" spans="4:9" hidden="1" x14ac:dyDescent="0.45">
      <c r="D8144"/>
      <c r="E8144"/>
      <c r="F8144"/>
      <c r="G8144"/>
      <c r="H8144"/>
      <c r="I8144"/>
    </row>
    <row r="8145" spans="4:9" hidden="1" x14ac:dyDescent="0.45">
      <c r="D8145"/>
      <c r="E8145"/>
      <c r="F8145"/>
      <c r="G8145"/>
      <c r="H8145"/>
      <c r="I8145"/>
    </row>
    <row r="8146" spans="4:9" hidden="1" x14ac:dyDescent="0.45">
      <c r="D8146"/>
      <c r="E8146"/>
      <c r="F8146"/>
      <c r="G8146"/>
      <c r="H8146"/>
      <c r="I8146"/>
    </row>
    <row r="8147" spans="4:9" hidden="1" x14ac:dyDescent="0.45">
      <c r="D8147"/>
      <c r="E8147"/>
      <c r="F8147"/>
      <c r="G8147"/>
      <c r="H8147"/>
      <c r="I8147"/>
    </row>
    <row r="8148" spans="4:9" hidden="1" x14ac:dyDescent="0.45">
      <c r="D8148"/>
      <c r="E8148"/>
      <c r="F8148"/>
      <c r="G8148"/>
      <c r="H8148"/>
      <c r="I8148"/>
    </row>
    <row r="8149" spans="4:9" hidden="1" x14ac:dyDescent="0.45">
      <c r="D8149"/>
      <c r="E8149"/>
      <c r="F8149"/>
      <c r="G8149"/>
      <c r="H8149"/>
      <c r="I8149"/>
    </row>
    <row r="8150" spans="4:9" hidden="1" x14ac:dyDescent="0.45">
      <c r="D8150"/>
      <c r="E8150"/>
      <c r="F8150"/>
      <c r="G8150"/>
      <c r="H8150"/>
      <c r="I8150"/>
    </row>
    <row r="8151" spans="4:9" hidden="1" x14ac:dyDescent="0.45">
      <c r="D8151"/>
      <c r="E8151"/>
      <c r="F8151"/>
      <c r="G8151"/>
      <c r="H8151"/>
      <c r="I8151"/>
    </row>
    <row r="8152" spans="4:9" hidden="1" x14ac:dyDescent="0.45">
      <c r="D8152"/>
      <c r="E8152"/>
      <c r="F8152"/>
      <c r="G8152"/>
      <c r="H8152"/>
      <c r="I8152"/>
    </row>
    <row r="8153" spans="4:9" hidden="1" x14ac:dyDescent="0.45">
      <c r="D8153"/>
      <c r="E8153"/>
      <c r="F8153"/>
      <c r="G8153"/>
      <c r="H8153"/>
      <c r="I8153"/>
    </row>
    <row r="8154" spans="4:9" hidden="1" x14ac:dyDescent="0.45">
      <c r="D8154"/>
      <c r="E8154"/>
      <c r="F8154"/>
      <c r="G8154"/>
      <c r="H8154"/>
      <c r="I8154"/>
    </row>
    <row r="8155" spans="4:9" hidden="1" x14ac:dyDescent="0.45">
      <c r="D8155"/>
      <c r="E8155"/>
      <c r="F8155"/>
      <c r="G8155"/>
      <c r="H8155"/>
      <c r="I8155"/>
    </row>
    <row r="8156" spans="4:9" hidden="1" x14ac:dyDescent="0.45">
      <c r="D8156"/>
      <c r="E8156"/>
      <c r="F8156"/>
      <c r="G8156"/>
      <c r="H8156"/>
      <c r="I8156"/>
    </row>
    <row r="8157" spans="4:9" hidden="1" x14ac:dyDescent="0.45">
      <c r="D8157"/>
      <c r="E8157"/>
      <c r="F8157"/>
      <c r="G8157"/>
      <c r="H8157"/>
      <c r="I8157"/>
    </row>
    <row r="8158" spans="4:9" hidden="1" x14ac:dyDescent="0.45">
      <c r="D8158"/>
      <c r="E8158"/>
      <c r="F8158"/>
      <c r="G8158"/>
      <c r="H8158"/>
      <c r="I8158"/>
    </row>
    <row r="8159" spans="4:9" hidden="1" x14ac:dyDescent="0.45">
      <c r="D8159"/>
      <c r="E8159"/>
      <c r="F8159"/>
      <c r="G8159"/>
      <c r="H8159"/>
      <c r="I8159"/>
    </row>
    <row r="8160" spans="4:9" hidden="1" x14ac:dyDescent="0.45">
      <c r="D8160"/>
      <c r="E8160"/>
      <c r="F8160"/>
      <c r="G8160"/>
      <c r="H8160"/>
      <c r="I8160"/>
    </row>
    <row r="8161" spans="4:9" hidden="1" x14ac:dyDescent="0.45">
      <c r="D8161"/>
      <c r="E8161"/>
      <c r="F8161"/>
      <c r="G8161"/>
      <c r="H8161"/>
      <c r="I8161"/>
    </row>
    <row r="8162" spans="4:9" hidden="1" x14ac:dyDescent="0.45">
      <c r="D8162"/>
      <c r="E8162"/>
      <c r="F8162"/>
      <c r="G8162"/>
      <c r="H8162"/>
      <c r="I8162"/>
    </row>
    <row r="8163" spans="4:9" hidden="1" x14ac:dyDescent="0.45">
      <c r="D8163"/>
      <c r="E8163"/>
      <c r="F8163"/>
      <c r="G8163"/>
      <c r="H8163"/>
      <c r="I8163"/>
    </row>
    <row r="8164" spans="4:9" hidden="1" x14ac:dyDescent="0.45">
      <c r="D8164"/>
      <c r="E8164"/>
      <c r="F8164"/>
      <c r="G8164"/>
      <c r="H8164"/>
      <c r="I8164"/>
    </row>
    <row r="8165" spans="4:9" hidden="1" x14ac:dyDescent="0.45">
      <c r="D8165"/>
      <c r="E8165"/>
      <c r="F8165"/>
      <c r="G8165"/>
      <c r="H8165"/>
      <c r="I8165"/>
    </row>
    <row r="8166" spans="4:9" hidden="1" x14ac:dyDescent="0.45">
      <c r="D8166"/>
      <c r="E8166"/>
      <c r="F8166"/>
      <c r="G8166"/>
      <c r="H8166"/>
      <c r="I8166"/>
    </row>
    <row r="8167" spans="4:9" hidden="1" x14ac:dyDescent="0.45">
      <c r="D8167"/>
      <c r="E8167"/>
      <c r="F8167"/>
      <c r="G8167"/>
      <c r="H8167"/>
      <c r="I8167"/>
    </row>
    <row r="8168" spans="4:9" hidden="1" x14ac:dyDescent="0.45">
      <c r="D8168"/>
      <c r="E8168"/>
      <c r="F8168"/>
      <c r="G8168"/>
      <c r="H8168"/>
      <c r="I8168"/>
    </row>
    <row r="8169" spans="4:9" hidden="1" x14ac:dyDescent="0.45">
      <c r="D8169"/>
      <c r="E8169"/>
      <c r="F8169"/>
      <c r="G8169"/>
      <c r="H8169"/>
      <c r="I8169"/>
    </row>
    <row r="8170" spans="4:9" hidden="1" x14ac:dyDescent="0.45">
      <c r="D8170"/>
      <c r="E8170"/>
      <c r="F8170"/>
      <c r="G8170"/>
      <c r="H8170"/>
      <c r="I8170"/>
    </row>
    <row r="8171" spans="4:9" hidden="1" x14ac:dyDescent="0.45">
      <c r="D8171"/>
      <c r="E8171"/>
      <c r="F8171"/>
      <c r="G8171"/>
      <c r="H8171"/>
      <c r="I8171"/>
    </row>
    <row r="8172" spans="4:9" hidden="1" x14ac:dyDescent="0.45">
      <c r="D8172"/>
      <c r="E8172"/>
      <c r="F8172"/>
      <c r="G8172"/>
      <c r="H8172"/>
      <c r="I8172"/>
    </row>
    <row r="8173" spans="4:9" hidden="1" x14ac:dyDescent="0.45">
      <c r="D8173"/>
      <c r="E8173"/>
      <c r="F8173"/>
      <c r="G8173"/>
      <c r="H8173"/>
      <c r="I8173"/>
    </row>
    <row r="8174" spans="4:9" hidden="1" x14ac:dyDescent="0.45">
      <c r="D8174"/>
      <c r="E8174"/>
      <c r="F8174"/>
      <c r="G8174"/>
      <c r="H8174"/>
      <c r="I8174"/>
    </row>
    <row r="8175" spans="4:9" hidden="1" x14ac:dyDescent="0.45">
      <c r="D8175"/>
      <c r="E8175"/>
      <c r="F8175"/>
      <c r="G8175"/>
      <c r="H8175"/>
      <c r="I8175"/>
    </row>
    <row r="8176" spans="4:9" hidden="1" x14ac:dyDescent="0.45">
      <c r="D8176"/>
      <c r="E8176"/>
      <c r="F8176"/>
      <c r="G8176"/>
      <c r="H8176"/>
      <c r="I8176"/>
    </row>
    <row r="8177" spans="4:9" hidden="1" x14ac:dyDescent="0.45">
      <c r="D8177"/>
      <c r="E8177"/>
      <c r="F8177"/>
      <c r="G8177"/>
      <c r="H8177"/>
      <c r="I8177"/>
    </row>
    <row r="8178" spans="4:9" hidden="1" x14ac:dyDescent="0.45">
      <c r="D8178"/>
      <c r="E8178"/>
      <c r="F8178"/>
      <c r="G8178"/>
      <c r="H8178"/>
      <c r="I8178"/>
    </row>
    <row r="8179" spans="4:9" hidden="1" x14ac:dyDescent="0.45">
      <c r="D8179"/>
      <c r="E8179"/>
      <c r="F8179"/>
      <c r="G8179"/>
      <c r="H8179"/>
      <c r="I8179"/>
    </row>
    <row r="8180" spans="4:9" hidden="1" x14ac:dyDescent="0.45">
      <c r="D8180"/>
      <c r="E8180"/>
      <c r="F8180"/>
      <c r="G8180"/>
      <c r="H8180"/>
      <c r="I8180"/>
    </row>
    <row r="8181" spans="4:9" hidden="1" x14ac:dyDescent="0.45">
      <c r="D8181"/>
      <c r="E8181"/>
      <c r="F8181"/>
      <c r="G8181"/>
      <c r="H8181"/>
      <c r="I8181"/>
    </row>
    <row r="8182" spans="4:9" hidden="1" x14ac:dyDescent="0.45">
      <c r="D8182"/>
      <c r="E8182"/>
      <c r="F8182"/>
      <c r="G8182"/>
      <c r="H8182"/>
      <c r="I8182"/>
    </row>
    <row r="8183" spans="4:9" hidden="1" x14ac:dyDescent="0.45">
      <c r="D8183"/>
      <c r="E8183"/>
      <c r="F8183"/>
      <c r="G8183"/>
      <c r="H8183"/>
      <c r="I8183"/>
    </row>
    <row r="8184" spans="4:9" hidden="1" x14ac:dyDescent="0.45">
      <c r="D8184"/>
      <c r="E8184"/>
      <c r="F8184"/>
      <c r="G8184"/>
      <c r="H8184"/>
      <c r="I8184"/>
    </row>
    <row r="8185" spans="4:9" hidden="1" x14ac:dyDescent="0.45">
      <c r="D8185"/>
      <c r="E8185"/>
      <c r="F8185"/>
      <c r="G8185"/>
      <c r="H8185"/>
      <c r="I8185"/>
    </row>
    <row r="8186" spans="4:9" hidden="1" x14ac:dyDescent="0.45">
      <c r="D8186"/>
      <c r="E8186"/>
      <c r="F8186"/>
      <c r="G8186"/>
      <c r="H8186"/>
      <c r="I8186"/>
    </row>
    <row r="8187" spans="4:9" hidden="1" x14ac:dyDescent="0.45">
      <c r="D8187"/>
      <c r="E8187"/>
      <c r="F8187"/>
      <c r="G8187"/>
      <c r="H8187"/>
      <c r="I8187"/>
    </row>
    <row r="8188" spans="4:9" hidden="1" x14ac:dyDescent="0.45">
      <c r="D8188"/>
      <c r="E8188"/>
      <c r="F8188"/>
      <c r="G8188"/>
      <c r="H8188"/>
      <c r="I8188"/>
    </row>
    <row r="8189" spans="4:9" hidden="1" x14ac:dyDescent="0.45">
      <c r="D8189"/>
      <c r="E8189"/>
      <c r="F8189"/>
      <c r="G8189"/>
      <c r="H8189"/>
      <c r="I8189"/>
    </row>
    <row r="8190" spans="4:9" hidden="1" x14ac:dyDescent="0.45">
      <c r="D8190"/>
      <c r="E8190"/>
      <c r="F8190"/>
      <c r="G8190"/>
      <c r="H8190"/>
      <c r="I8190"/>
    </row>
    <row r="8191" spans="4:9" hidden="1" x14ac:dyDescent="0.45">
      <c r="D8191"/>
      <c r="E8191"/>
      <c r="F8191"/>
      <c r="G8191"/>
      <c r="H8191"/>
      <c r="I8191"/>
    </row>
    <row r="8192" spans="4:9" hidden="1" x14ac:dyDescent="0.45">
      <c r="D8192"/>
      <c r="E8192"/>
      <c r="F8192"/>
      <c r="G8192"/>
      <c r="H8192"/>
      <c r="I8192"/>
    </row>
    <row r="8193" spans="4:9" hidden="1" x14ac:dyDescent="0.45">
      <c r="D8193"/>
      <c r="E8193"/>
      <c r="F8193"/>
      <c r="G8193"/>
      <c r="H8193"/>
      <c r="I8193"/>
    </row>
    <row r="8194" spans="4:9" hidden="1" x14ac:dyDescent="0.45">
      <c r="D8194"/>
      <c r="E8194"/>
      <c r="F8194"/>
      <c r="G8194"/>
      <c r="H8194"/>
      <c r="I8194"/>
    </row>
    <row r="8195" spans="4:9" hidden="1" x14ac:dyDescent="0.45">
      <c r="D8195"/>
      <c r="E8195"/>
      <c r="F8195"/>
      <c r="G8195"/>
      <c r="H8195"/>
      <c r="I8195"/>
    </row>
    <row r="8196" spans="4:9" hidden="1" x14ac:dyDescent="0.45">
      <c r="D8196"/>
      <c r="E8196"/>
      <c r="F8196"/>
      <c r="G8196"/>
      <c r="H8196"/>
      <c r="I8196"/>
    </row>
    <row r="8197" spans="4:9" hidden="1" x14ac:dyDescent="0.45">
      <c r="D8197"/>
      <c r="E8197"/>
      <c r="F8197"/>
      <c r="G8197"/>
      <c r="H8197"/>
      <c r="I8197"/>
    </row>
    <row r="8198" spans="4:9" hidden="1" x14ac:dyDescent="0.45">
      <c r="D8198"/>
      <c r="E8198"/>
      <c r="F8198"/>
      <c r="G8198"/>
      <c r="H8198"/>
      <c r="I8198"/>
    </row>
    <row r="8199" spans="4:9" hidden="1" x14ac:dyDescent="0.45">
      <c r="D8199"/>
      <c r="E8199"/>
      <c r="F8199"/>
      <c r="G8199"/>
      <c r="H8199"/>
      <c r="I8199"/>
    </row>
    <row r="8200" spans="4:9" hidden="1" x14ac:dyDescent="0.45">
      <c r="D8200"/>
      <c r="E8200"/>
      <c r="F8200"/>
      <c r="G8200"/>
      <c r="H8200"/>
      <c r="I8200"/>
    </row>
    <row r="8201" spans="4:9" hidden="1" x14ac:dyDescent="0.45">
      <c r="D8201"/>
      <c r="E8201"/>
      <c r="F8201"/>
      <c r="G8201"/>
      <c r="H8201"/>
      <c r="I8201"/>
    </row>
    <row r="8202" spans="4:9" hidden="1" x14ac:dyDescent="0.45">
      <c r="D8202"/>
      <c r="E8202"/>
      <c r="F8202"/>
      <c r="G8202"/>
      <c r="H8202"/>
      <c r="I8202"/>
    </row>
    <row r="8203" spans="4:9" hidden="1" x14ac:dyDescent="0.45">
      <c r="D8203"/>
      <c r="E8203"/>
      <c r="F8203"/>
      <c r="G8203"/>
      <c r="H8203"/>
      <c r="I8203"/>
    </row>
    <row r="8204" spans="4:9" hidden="1" x14ac:dyDescent="0.45">
      <c r="D8204"/>
      <c r="E8204"/>
      <c r="F8204"/>
      <c r="G8204"/>
      <c r="H8204"/>
      <c r="I8204"/>
    </row>
    <row r="8205" spans="4:9" hidden="1" x14ac:dyDescent="0.45">
      <c r="D8205"/>
      <c r="E8205"/>
      <c r="F8205"/>
      <c r="G8205"/>
      <c r="H8205"/>
      <c r="I8205"/>
    </row>
    <row r="8206" spans="4:9" hidden="1" x14ac:dyDescent="0.45">
      <c r="D8206"/>
      <c r="E8206"/>
      <c r="F8206"/>
      <c r="G8206"/>
      <c r="H8206"/>
      <c r="I8206"/>
    </row>
    <row r="8207" spans="4:9" hidden="1" x14ac:dyDescent="0.45">
      <c r="D8207"/>
      <c r="E8207"/>
      <c r="F8207"/>
      <c r="G8207"/>
      <c r="H8207"/>
      <c r="I8207"/>
    </row>
    <row r="8208" spans="4:9" hidden="1" x14ac:dyDescent="0.45">
      <c r="D8208"/>
      <c r="E8208"/>
      <c r="F8208"/>
      <c r="G8208"/>
      <c r="H8208"/>
      <c r="I8208"/>
    </row>
    <row r="8209" spans="4:9" hidden="1" x14ac:dyDescent="0.45">
      <c r="D8209"/>
      <c r="E8209"/>
      <c r="F8209"/>
      <c r="G8209"/>
      <c r="H8209"/>
      <c r="I8209"/>
    </row>
    <row r="8210" spans="4:9" hidden="1" x14ac:dyDescent="0.45">
      <c r="D8210"/>
      <c r="E8210"/>
      <c r="F8210"/>
      <c r="G8210"/>
      <c r="H8210"/>
      <c r="I8210"/>
    </row>
    <row r="8211" spans="4:9" hidden="1" x14ac:dyDescent="0.45">
      <c r="D8211"/>
      <c r="E8211"/>
      <c r="F8211"/>
      <c r="G8211"/>
      <c r="H8211"/>
      <c r="I8211"/>
    </row>
    <row r="8212" spans="4:9" hidden="1" x14ac:dyDescent="0.45">
      <c r="D8212"/>
      <c r="E8212"/>
      <c r="F8212"/>
      <c r="G8212"/>
      <c r="H8212"/>
      <c r="I8212"/>
    </row>
    <row r="8213" spans="4:9" hidden="1" x14ac:dyDescent="0.45">
      <c r="D8213"/>
      <c r="E8213"/>
      <c r="F8213"/>
      <c r="G8213"/>
      <c r="H8213"/>
      <c r="I8213"/>
    </row>
    <row r="8214" spans="4:9" hidden="1" x14ac:dyDescent="0.45">
      <c r="D8214"/>
      <c r="E8214"/>
      <c r="F8214"/>
      <c r="G8214"/>
      <c r="H8214"/>
      <c r="I8214"/>
    </row>
    <row r="8215" spans="4:9" hidden="1" x14ac:dyDescent="0.45">
      <c r="D8215"/>
      <c r="E8215"/>
      <c r="F8215"/>
      <c r="G8215"/>
      <c r="H8215"/>
      <c r="I8215"/>
    </row>
    <row r="8216" spans="4:9" hidden="1" x14ac:dyDescent="0.45">
      <c r="D8216"/>
      <c r="E8216"/>
      <c r="F8216"/>
      <c r="G8216"/>
      <c r="H8216"/>
      <c r="I8216"/>
    </row>
    <row r="8217" spans="4:9" hidden="1" x14ac:dyDescent="0.45">
      <c r="D8217"/>
      <c r="E8217"/>
      <c r="F8217"/>
      <c r="G8217"/>
      <c r="H8217"/>
      <c r="I8217"/>
    </row>
    <row r="8218" spans="4:9" hidden="1" x14ac:dyDescent="0.45">
      <c r="D8218"/>
      <c r="E8218"/>
      <c r="F8218"/>
      <c r="G8218"/>
      <c r="H8218"/>
      <c r="I8218"/>
    </row>
    <row r="8219" spans="4:9" hidden="1" x14ac:dyDescent="0.45">
      <c r="D8219"/>
      <c r="E8219"/>
      <c r="F8219"/>
      <c r="G8219"/>
      <c r="H8219"/>
      <c r="I8219"/>
    </row>
    <row r="8220" spans="4:9" hidden="1" x14ac:dyDescent="0.45">
      <c r="D8220"/>
      <c r="E8220"/>
      <c r="F8220"/>
      <c r="G8220"/>
      <c r="H8220"/>
      <c r="I8220"/>
    </row>
    <row r="8221" spans="4:9" hidden="1" x14ac:dyDescent="0.45">
      <c r="D8221"/>
      <c r="E8221"/>
      <c r="F8221"/>
      <c r="G8221"/>
      <c r="H8221"/>
      <c r="I8221"/>
    </row>
    <row r="8222" spans="4:9" hidden="1" x14ac:dyDescent="0.45">
      <c r="D8222"/>
      <c r="E8222"/>
      <c r="F8222"/>
      <c r="G8222"/>
      <c r="H8222"/>
      <c r="I8222"/>
    </row>
    <row r="8223" spans="4:9" hidden="1" x14ac:dyDescent="0.45">
      <c r="D8223"/>
      <c r="E8223"/>
      <c r="F8223"/>
      <c r="G8223"/>
      <c r="H8223"/>
      <c r="I8223"/>
    </row>
    <row r="8224" spans="4:9" hidden="1" x14ac:dyDescent="0.45">
      <c r="D8224"/>
      <c r="E8224"/>
      <c r="F8224"/>
      <c r="G8224"/>
      <c r="H8224"/>
      <c r="I8224"/>
    </row>
    <row r="8225" spans="4:9" hidden="1" x14ac:dyDescent="0.45">
      <c r="D8225"/>
      <c r="E8225"/>
      <c r="F8225"/>
      <c r="G8225"/>
      <c r="H8225"/>
      <c r="I8225"/>
    </row>
    <row r="8226" spans="4:9" hidden="1" x14ac:dyDescent="0.45">
      <c r="D8226"/>
      <c r="E8226"/>
      <c r="F8226"/>
      <c r="G8226"/>
      <c r="H8226"/>
      <c r="I8226"/>
    </row>
    <row r="8227" spans="4:9" hidden="1" x14ac:dyDescent="0.45">
      <c r="D8227"/>
      <c r="E8227"/>
      <c r="F8227"/>
      <c r="G8227"/>
      <c r="H8227"/>
      <c r="I8227"/>
    </row>
    <row r="8228" spans="4:9" hidden="1" x14ac:dyDescent="0.45">
      <c r="D8228"/>
      <c r="E8228"/>
      <c r="F8228"/>
      <c r="G8228"/>
      <c r="H8228"/>
      <c r="I8228"/>
    </row>
    <row r="8229" spans="4:9" hidden="1" x14ac:dyDescent="0.45">
      <c r="D8229"/>
      <c r="E8229"/>
      <c r="F8229"/>
      <c r="G8229"/>
      <c r="H8229"/>
      <c r="I8229"/>
    </row>
    <row r="8230" spans="4:9" hidden="1" x14ac:dyDescent="0.45">
      <c r="D8230"/>
      <c r="E8230"/>
      <c r="F8230"/>
      <c r="G8230"/>
      <c r="H8230"/>
      <c r="I8230"/>
    </row>
    <row r="8231" spans="4:9" hidden="1" x14ac:dyDescent="0.45">
      <c r="D8231"/>
      <c r="E8231"/>
      <c r="F8231"/>
      <c r="G8231"/>
      <c r="H8231"/>
      <c r="I8231"/>
    </row>
    <row r="8232" spans="4:9" hidden="1" x14ac:dyDescent="0.45">
      <c r="D8232"/>
      <c r="E8232"/>
      <c r="F8232"/>
      <c r="G8232"/>
      <c r="H8232"/>
      <c r="I8232"/>
    </row>
    <row r="8233" spans="4:9" hidden="1" x14ac:dyDescent="0.45">
      <c r="D8233"/>
      <c r="E8233"/>
      <c r="F8233"/>
      <c r="G8233"/>
      <c r="H8233"/>
      <c r="I8233"/>
    </row>
    <row r="8234" spans="4:9" hidden="1" x14ac:dyDescent="0.45">
      <c r="D8234"/>
      <c r="E8234"/>
      <c r="F8234"/>
      <c r="G8234"/>
      <c r="H8234"/>
      <c r="I8234"/>
    </row>
    <row r="8235" spans="4:9" hidden="1" x14ac:dyDescent="0.45">
      <c r="D8235"/>
      <c r="E8235"/>
      <c r="F8235"/>
      <c r="G8235"/>
      <c r="H8235"/>
      <c r="I8235"/>
    </row>
    <row r="8236" spans="4:9" hidden="1" x14ac:dyDescent="0.45">
      <c r="D8236"/>
      <c r="E8236"/>
      <c r="F8236"/>
      <c r="G8236"/>
      <c r="H8236"/>
      <c r="I8236"/>
    </row>
    <row r="8237" spans="4:9" hidden="1" x14ac:dyDescent="0.45">
      <c r="D8237"/>
      <c r="E8237"/>
      <c r="F8237"/>
      <c r="G8237"/>
      <c r="H8237"/>
      <c r="I8237"/>
    </row>
    <row r="8238" spans="4:9" hidden="1" x14ac:dyDescent="0.45">
      <c r="D8238"/>
      <c r="E8238"/>
      <c r="F8238"/>
      <c r="G8238"/>
      <c r="H8238"/>
      <c r="I8238"/>
    </row>
    <row r="8239" spans="4:9" hidden="1" x14ac:dyDescent="0.45">
      <c r="D8239"/>
      <c r="E8239"/>
      <c r="F8239"/>
      <c r="G8239"/>
      <c r="H8239"/>
      <c r="I8239"/>
    </row>
    <row r="8240" spans="4:9" hidden="1" x14ac:dyDescent="0.45">
      <c r="D8240"/>
      <c r="E8240"/>
      <c r="F8240"/>
      <c r="G8240"/>
      <c r="H8240"/>
      <c r="I8240"/>
    </row>
    <row r="8241" spans="4:9" hidden="1" x14ac:dyDescent="0.45">
      <c r="D8241"/>
      <c r="E8241"/>
      <c r="F8241"/>
      <c r="G8241"/>
      <c r="H8241"/>
      <c r="I8241"/>
    </row>
    <row r="8242" spans="4:9" hidden="1" x14ac:dyDescent="0.45">
      <c r="D8242"/>
      <c r="E8242"/>
      <c r="F8242"/>
      <c r="G8242"/>
      <c r="H8242"/>
      <c r="I8242"/>
    </row>
    <row r="8243" spans="4:9" hidden="1" x14ac:dyDescent="0.45">
      <c r="D8243"/>
      <c r="E8243"/>
      <c r="F8243"/>
      <c r="G8243"/>
      <c r="H8243"/>
      <c r="I8243"/>
    </row>
    <row r="8244" spans="4:9" hidden="1" x14ac:dyDescent="0.45">
      <c r="D8244"/>
      <c r="E8244"/>
      <c r="F8244"/>
      <c r="G8244"/>
      <c r="H8244"/>
      <c r="I8244"/>
    </row>
    <row r="8245" spans="4:9" hidden="1" x14ac:dyDescent="0.45">
      <c r="D8245"/>
      <c r="E8245"/>
      <c r="F8245"/>
      <c r="G8245"/>
      <c r="H8245"/>
      <c r="I8245"/>
    </row>
    <row r="8246" spans="4:9" hidden="1" x14ac:dyDescent="0.45">
      <c r="D8246"/>
      <c r="E8246"/>
      <c r="F8246"/>
      <c r="G8246"/>
      <c r="H8246"/>
      <c r="I8246"/>
    </row>
    <row r="8247" spans="4:9" hidden="1" x14ac:dyDescent="0.45">
      <c r="D8247"/>
      <c r="E8247"/>
      <c r="F8247"/>
      <c r="G8247"/>
      <c r="H8247"/>
      <c r="I8247"/>
    </row>
    <row r="8248" spans="4:9" hidden="1" x14ac:dyDescent="0.45">
      <c r="D8248"/>
      <c r="E8248"/>
      <c r="F8248"/>
      <c r="G8248"/>
      <c r="H8248"/>
      <c r="I8248"/>
    </row>
    <row r="8249" spans="4:9" hidden="1" x14ac:dyDescent="0.45">
      <c r="D8249"/>
      <c r="E8249"/>
      <c r="F8249"/>
      <c r="G8249"/>
      <c r="H8249"/>
      <c r="I8249"/>
    </row>
    <row r="8250" spans="4:9" hidden="1" x14ac:dyDescent="0.45">
      <c r="D8250"/>
      <c r="E8250"/>
      <c r="F8250"/>
      <c r="G8250"/>
      <c r="H8250"/>
      <c r="I8250"/>
    </row>
    <row r="8251" spans="4:9" hidden="1" x14ac:dyDescent="0.45">
      <c r="D8251"/>
      <c r="E8251"/>
      <c r="F8251"/>
      <c r="G8251"/>
      <c r="H8251"/>
      <c r="I8251"/>
    </row>
    <row r="8252" spans="4:9" hidden="1" x14ac:dyDescent="0.45">
      <c r="D8252"/>
      <c r="E8252"/>
      <c r="F8252"/>
      <c r="G8252"/>
      <c r="H8252"/>
      <c r="I8252"/>
    </row>
    <row r="8253" spans="4:9" hidden="1" x14ac:dyDescent="0.45">
      <c r="D8253"/>
      <c r="E8253"/>
      <c r="F8253"/>
      <c r="G8253"/>
      <c r="H8253"/>
      <c r="I8253"/>
    </row>
    <row r="8254" spans="4:9" hidden="1" x14ac:dyDescent="0.45">
      <c r="D8254"/>
      <c r="E8254"/>
      <c r="F8254"/>
      <c r="G8254"/>
      <c r="H8254"/>
      <c r="I8254"/>
    </row>
    <row r="8255" spans="4:9" hidden="1" x14ac:dyDescent="0.45">
      <c r="D8255"/>
      <c r="E8255"/>
      <c r="F8255"/>
      <c r="G8255"/>
      <c r="H8255"/>
      <c r="I8255"/>
    </row>
    <row r="8256" spans="4:9" hidden="1" x14ac:dyDescent="0.45">
      <c r="D8256"/>
      <c r="E8256"/>
      <c r="F8256"/>
      <c r="G8256"/>
      <c r="H8256"/>
      <c r="I8256"/>
    </row>
    <row r="8257" spans="4:9" hidden="1" x14ac:dyDescent="0.45">
      <c r="D8257"/>
      <c r="E8257"/>
      <c r="F8257"/>
      <c r="G8257"/>
      <c r="H8257"/>
      <c r="I8257"/>
    </row>
    <row r="8258" spans="4:9" hidden="1" x14ac:dyDescent="0.45">
      <c r="D8258"/>
      <c r="E8258"/>
      <c r="F8258"/>
      <c r="G8258"/>
      <c r="H8258"/>
      <c r="I8258"/>
    </row>
    <row r="8259" spans="4:9" hidden="1" x14ac:dyDescent="0.45">
      <c r="D8259"/>
      <c r="E8259"/>
      <c r="F8259"/>
      <c r="G8259"/>
      <c r="H8259"/>
      <c r="I8259"/>
    </row>
    <row r="8260" spans="4:9" hidden="1" x14ac:dyDescent="0.45">
      <c r="D8260"/>
      <c r="E8260"/>
      <c r="F8260"/>
      <c r="G8260"/>
      <c r="H8260"/>
      <c r="I8260"/>
    </row>
    <row r="8261" spans="4:9" hidden="1" x14ac:dyDescent="0.45">
      <c r="D8261"/>
      <c r="E8261"/>
      <c r="F8261"/>
      <c r="G8261"/>
      <c r="H8261"/>
      <c r="I8261"/>
    </row>
    <row r="8262" spans="4:9" hidden="1" x14ac:dyDescent="0.45">
      <c r="D8262"/>
      <c r="E8262"/>
      <c r="F8262"/>
      <c r="G8262"/>
      <c r="H8262"/>
      <c r="I8262"/>
    </row>
    <row r="8263" spans="4:9" hidden="1" x14ac:dyDescent="0.45">
      <c r="D8263"/>
      <c r="E8263"/>
      <c r="F8263"/>
      <c r="G8263"/>
      <c r="H8263"/>
      <c r="I8263"/>
    </row>
    <row r="8264" spans="4:9" hidden="1" x14ac:dyDescent="0.45">
      <c r="D8264"/>
      <c r="E8264"/>
      <c r="F8264"/>
      <c r="G8264"/>
      <c r="H8264"/>
      <c r="I8264"/>
    </row>
    <row r="8265" spans="4:9" hidden="1" x14ac:dyDescent="0.45">
      <c r="D8265"/>
      <c r="E8265"/>
      <c r="F8265"/>
      <c r="G8265"/>
      <c r="H8265"/>
      <c r="I8265"/>
    </row>
    <row r="8266" spans="4:9" hidden="1" x14ac:dyDescent="0.45">
      <c r="D8266"/>
      <c r="E8266"/>
      <c r="F8266"/>
      <c r="G8266"/>
      <c r="H8266"/>
      <c r="I8266"/>
    </row>
    <row r="8267" spans="4:9" hidden="1" x14ac:dyDescent="0.45">
      <c r="D8267"/>
      <c r="E8267"/>
      <c r="F8267"/>
      <c r="G8267"/>
      <c r="H8267"/>
      <c r="I8267"/>
    </row>
    <row r="8268" spans="4:9" hidden="1" x14ac:dyDescent="0.45">
      <c r="D8268"/>
      <c r="E8268"/>
      <c r="F8268"/>
      <c r="G8268"/>
      <c r="H8268"/>
      <c r="I8268"/>
    </row>
    <row r="8269" spans="4:9" hidden="1" x14ac:dyDescent="0.45">
      <c r="D8269"/>
      <c r="E8269"/>
      <c r="F8269"/>
      <c r="G8269"/>
      <c r="H8269"/>
      <c r="I8269"/>
    </row>
    <row r="8270" spans="4:9" hidden="1" x14ac:dyDescent="0.45">
      <c r="D8270"/>
      <c r="E8270"/>
      <c r="F8270"/>
      <c r="G8270"/>
      <c r="H8270"/>
      <c r="I8270"/>
    </row>
    <row r="8271" spans="4:9" hidden="1" x14ac:dyDescent="0.45">
      <c r="D8271"/>
      <c r="E8271"/>
      <c r="F8271"/>
      <c r="G8271"/>
      <c r="H8271"/>
      <c r="I8271"/>
    </row>
    <row r="8272" spans="4:9" hidden="1" x14ac:dyDescent="0.45">
      <c r="D8272"/>
      <c r="E8272"/>
      <c r="F8272"/>
      <c r="G8272"/>
      <c r="H8272"/>
      <c r="I8272"/>
    </row>
    <row r="8273" spans="4:9" hidden="1" x14ac:dyDescent="0.45">
      <c r="D8273"/>
      <c r="E8273"/>
      <c r="F8273"/>
      <c r="G8273"/>
      <c r="H8273"/>
      <c r="I8273"/>
    </row>
    <row r="8274" spans="4:9" hidden="1" x14ac:dyDescent="0.45">
      <c r="D8274"/>
      <c r="E8274"/>
      <c r="F8274"/>
      <c r="G8274"/>
      <c r="H8274"/>
      <c r="I8274"/>
    </row>
    <row r="8275" spans="4:9" hidden="1" x14ac:dyDescent="0.45">
      <c r="D8275"/>
      <c r="E8275"/>
      <c r="F8275"/>
      <c r="G8275"/>
      <c r="H8275"/>
      <c r="I8275"/>
    </row>
    <row r="8276" spans="4:9" hidden="1" x14ac:dyDescent="0.45">
      <c r="D8276"/>
      <c r="E8276"/>
      <c r="F8276"/>
      <c r="G8276"/>
      <c r="H8276"/>
      <c r="I8276"/>
    </row>
    <row r="8277" spans="4:9" hidden="1" x14ac:dyDescent="0.45">
      <c r="D8277"/>
      <c r="E8277"/>
      <c r="F8277"/>
      <c r="G8277"/>
      <c r="H8277"/>
      <c r="I8277"/>
    </row>
    <row r="8278" spans="4:9" hidden="1" x14ac:dyDescent="0.45">
      <c r="D8278"/>
      <c r="E8278"/>
      <c r="F8278"/>
      <c r="G8278"/>
      <c r="H8278"/>
      <c r="I8278"/>
    </row>
    <row r="8279" spans="4:9" hidden="1" x14ac:dyDescent="0.45">
      <c r="D8279"/>
      <c r="E8279"/>
      <c r="F8279"/>
      <c r="G8279"/>
      <c r="H8279"/>
      <c r="I8279"/>
    </row>
    <row r="8280" spans="4:9" hidden="1" x14ac:dyDescent="0.45">
      <c r="D8280"/>
      <c r="E8280"/>
      <c r="F8280"/>
      <c r="G8280"/>
      <c r="H8280"/>
      <c r="I8280"/>
    </row>
    <row r="8281" spans="4:9" hidden="1" x14ac:dyDescent="0.45">
      <c r="D8281"/>
      <c r="E8281"/>
      <c r="F8281"/>
      <c r="G8281"/>
      <c r="H8281"/>
      <c r="I8281"/>
    </row>
    <row r="8282" spans="4:9" hidden="1" x14ac:dyDescent="0.45">
      <c r="D8282"/>
      <c r="E8282"/>
      <c r="F8282"/>
      <c r="G8282"/>
      <c r="H8282"/>
      <c r="I8282"/>
    </row>
    <row r="8283" spans="4:9" hidden="1" x14ac:dyDescent="0.45">
      <c r="D8283"/>
      <c r="E8283"/>
      <c r="F8283"/>
      <c r="G8283"/>
      <c r="H8283"/>
      <c r="I8283"/>
    </row>
    <row r="8284" spans="4:9" hidden="1" x14ac:dyDescent="0.45">
      <c r="D8284"/>
      <c r="E8284"/>
      <c r="F8284"/>
      <c r="G8284"/>
      <c r="H8284"/>
      <c r="I8284"/>
    </row>
    <row r="8285" spans="4:9" hidden="1" x14ac:dyDescent="0.45">
      <c r="D8285"/>
      <c r="E8285"/>
      <c r="F8285"/>
      <c r="G8285"/>
      <c r="H8285"/>
      <c r="I8285"/>
    </row>
    <row r="8286" spans="4:9" hidden="1" x14ac:dyDescent="0.45">
      <c r="D8286"/>
      <c r="E8286"/>
      <c r="F8286"/>
      <c r="G8286"/>
      <c r="H8286"/>
      <c r="I8286"/>
    </row>
    <row r="8287" spans="4:9" hidden="1" x14ac:dyDescent="0.45">
      <c r="D8287"/>
      <c r="E8287"/>
      <c r="F8287"/>
      <c r="G8287"/>
      <c r="H8287"/>
      <c r="I8287"/>
    </row>
    <row r="8288" spans="4:9" hidden="1" x14ac:dyDescent="0.45">
      <c r="D8288"/>
      <c r="E8288"/>
      <c r="F8288"/>
      <c r="G8288"/>
      <c r="H8288"/>
      <c r="I8288"/>
    </row>
    <row r="8289" spans="4:9" hidden="1" x14ac:dyDescent="0.45">
      <c r="D8289"/>
      <c r="E8289"/>
      <c r="F8289"/>
      <c r="G8289"/>
      <c r="H8289"/>
      <c r="I8289"/>
    </row>
    <row r="8290" spans="4:9" hidden="1" x14ac:dyDescent="0.45">
      <c r="D8290"/>
      <c r="E8290"/>
      <c r="F8290"/>
      <c r="G8290"/>
      <c r="H8290"/>
      <c r="I8290"/>
    </row>
    <row r="8291" spans="4:9" hidden="1" x14ac:dyDescent="0.45">
      <c r="D8291"/>
      <c r="E8291"/>
      <c r="F8291"/>
      <c r="G8291"/>
      <c r="H8291"/>
      <c r="I8291"/>
    </row>
    <row r="8292" spans="4:9" hidden="1" x14ac:dyDescent="0.45">
      <c r="D8292"/>
      <c r="E8292"/>
      <c r="F8292"/>
      <c r="G8292"/>
      <c r="H8292"/>
      <c r="I8292"/>
    </row>
    <row r="8293" spans="4:9" hidden="1" x14ac:dyDescent="0.45">
      <c r="D8293"/>
      <c r="E8293"/>
      <c r="F8293"/>
      <c r="G8293"/>
      <c r="H8293"/>
      <c r="I8293"/>
    </row>
    <row r="8294" spans="4:9" hidden="1" x14ac:dyDescent="0.45">
      <c r="D8294"/>
      <c r="E8294"/>
      <c r="F8294"/>
      <c r="G8294"/>
      <c r="H8294"/>
      <c r="I8294"/>
    </row>
    <row r="8295" spans="4:9" hidden="1" x14ac:dyDescent="0.45">
      <c r="D8295"/>
      <c r="E8295"/>
      <c r="F8295"/>
      <c r="G8295"/>
      <c r="H8295"/>
      <c r="I8295"/>
    </row>
    <row r="8296" spans="4:9" hidden="1" x14ac:dyDescent="0.45">
      <c r="D8296"/>
      <c r="E8296"/>
      <c r="F8296"/>
      <c r="G8296"/>
      <c r="H8296"/>
      <c r="I8296"/>
    </row>
    <row r="8297" spans="4:9" hidden="1" x14ac:dyDescent="0.45">
      <c r="D8297"/>
      <c r="E8297"/>
      <c r="F8297"/>
      <c r="G8297"/>
      <c r="H8297"/>
      <c r="I8297"/>
    </row>
    <row r="8298" spans="4:9" hidden="1" x14ac:dyDescent="0.45">
      <c r="D8298"/>
      <c r="E8298"/>
      <c r="F8298"/>
      <c r="G8298"/>
      <c r="H8298"/>
      <c r="I8298"/>
    </row>
    <row r="8299" spans="4:9" hidden="1" x14ac:dyDescent="0.45">
      <c r="D8299"/>
      <c r="E8299"/>
      <c r="F8299"/>
      <c r="G8299"/>
      <c r="H8299"/>
      <c r="I8299"/>
    </row>
    <row r="8300" spans="4:9" hidden="1" x14ac:dyDescent="0.45">
      <c r="D8300"/>
      <c r="E8300"/>
      <c r="F8300"/>
      <c r="G8300"/>
      <c r="H8300"/>
      <c r="I8300"/>
    </row>
    <row r="8301" spans="4:9" hidden="1" x14ac:dyDescent="0.45">
      <c r="D8301"/>
      <c r="E8301"/>
      <c r="F8301"/>
      <c r="G8301"/>
      <c r="H8301"/>
      <c r="I8301"/>
    </row>
    <row r="8302" spans="4:9" hidden="1" x14ac:dyDescent="0.45">
      <c r="D8302"/>
      <c r="E8302"/>
      <c r="F8302"/>
      <c r="G8302"/>
      <c r="H8302"/>
      <c r="I8302"/>
    </row>
    <row r="8303" spans="4:9" hidden="1" x14ac:dyDescent="0.45">
      <c r="D8303"/>
      <c r="E8303"/>
      <c r="F8303"/>
      <c r="G8303"/>
      <c r="H8303"/>
      <c r="I8303"/>
    </row>
    <row r="8304" spans="4:9" hidden="1" x14ac:dyDescent="0.45">
      <c r="D8304"/>
      <c r="E8304"/>
      <c r="F8304"/>
      <c r="G8304"/>
      <c r="H8304"/>
      <c r="I8304"/>
    </row>
    <row r="8305" spans="4:9" hidden="1" x14ac:dyDescent="0.45">
      <c r="D8305"/>
      <c r="E8305"/>
      <c r="F8305"/>
      <c r="G8305"/>
      <c r="H8305"/>
      <c r="I8305"/>
    </row>
    <row r="8306" spans="4:9" hidden="1" x14ac:dyDescent="0.45">
      <c r="D8306"/>
      <c r="E8306"/>
      <c r="F8306"/>
      <c r="G8306"/>
      <c r="H8306"/>
      <c r="I8306"/>
    </row>
    <row r="8307" spans="4:9" hidden="1" x14ac:dyDescent="0.45">
      <c r="D8307"/>
      <c r="E8307"/>
      <c r="F8307"/>
      <c r="G8307"/>
      <c r="H8307"/>
      <c r="I8307"/>
    </row>
    <row r="8308" spans="4:9" hidden="1" x14ac:dyDescent="0.45">
      <c r="D8308"/>
      <c r="E8308"/>
      <c r="F8308"/>
      <c r="G8308"/>
      <c r="H8308"/>
      <c r="I8308"/>
    </row>
    <row r="8309" spans="4:9" hidden="1" x14ac:dyDescent="0.45">
      <c r="D8309"/>
      <c r="E8309"/>
      <c r="F8309"/>
      <c r="G8309"/>
      <c r="H8309"/>
      <c r="I8309"/>
    </row>
    <row r="8310" spans="4:9" hidden="1" x14ac:dyDescent="0.45">
      <c r="D8310"/>
      <c r="E8310"/>
      <c r="F8310"/>
      <c r="G8310"/>
      <c r="H8310"/>
      <c r="I8310"/>
    </row>
    <row r="8311" spans="4:9" hidden="1" x14ac:dyDescent="0.45">
      <c r="D8311"/>
      <c r="E8311"/>
      <c r="F8311"/>
      <c r="G8311"/>
      <c r="H8311"/>
      <c r="I8311"/>
    </row>
    <row r="8312" spans="4:9" hidden="1" x14ac:dyDescent="0.45">
      <c r="D8312"/>
      <c r="E8312"/>
      <c r="F8312"/>
      <c r="G8312"/>
      <c r="H8312"/>
      <c r="I8312"/>
    </row>
    <row r="8313" spans="4:9" hidden="1" x14ac:dyDescent="0.45">
      <c r="D8313"/>
      <c r="E8313"/>
      <c r="F8313"/>
      <c r="G8313"/>
      <c r="H8313"/>
      <c r="I8313"/>
    </row>
    <row r="8314" spans="4:9" hidden="1" x14ac:dyDescent="0.45">
      <c r="D8314"/>
      <c r="E8314"/>
      <c r="F8314"/>
      <c r="G8314"/>
      <c r="H8314"/>
      <c r="I8314"/>
    </row>
    <row r="8315" spans="4:9" hidden="1" x14ac:dyDescent="0.45">
      <c r="D8315"/>
      <c r="E8315"/>
      <c r="F8315"/>
      <c r="G8315"/>
      <c r="H8315"/>
      <c r="I8315"/>
    </row>
    <row r="8316" spans="4:9" hidden="1" x14ac:dyDescent="0.45">
      <c r="D8316"/>
      <c r="E8316"/>
      <c r="F8316"/>
      <c r="G8316"/>
      <c r="H8316"/>
      <c r="I8316"/>
    </row>
    <row r="8317" spans="4:9" hidden="1" x14ac:dyDescent="0.45">
      <c r="D8317"/>
      <c r="E8317"/>
      <c r="F8317"/>
      <c r="G8317"/>
      <c r="H8317"/>
      <c r="I8317"/>
    </row>
    <row r="8318" spans="4:9" hidden="1" x14ac:dyDescent="0.45">
      <c r="D8318"/>
      <c r="E8318"/>
      <c r="F8318"/>
      <c r="G8318"/>
      <c r="H8318"/>
      <c r="I8318"/>
    </row>
    <row r="8319" spans="4:9" hidden="1" x14ac:dyDescent="0.45">
      <c r="D8319"/>
      <c r="E8319"/>
      <c r="F8319"/>
      <c r="G8319"/>
      <c r="H8319"/>
      <c r="I8319"/>
    </row>
    <row r="8320" spans="4:9" hidden="1" x14ac:dyDescent="0.45">
      <c r="D8320"/>
      <c r="E8320"/>
      <c r="F8320"/>
      <c r="G8320"/>
      <c r="H8320"/>
      <c r="I8320"/>
    </row>
    <row r="8321" spans="4:9" hidden="1" x14ac:dyDescent="0.45">
      <c r="D8321"/>
      <c r="E8321"/>
      <c r="F8321"/>
      <c r="G8321"/>
      <c r="H8321"/>
      <c r="I8321"/>
    </row>
    <row r="8322" spans="4:9" hidden="1" x14ac:dyDescent="0.45">
      <c r="D8322"/>
      <c r="E8322"/>
      <c r="F8322"/>
      <c r="G8322"/>
      <c r="H8322"/>
      <c r="I8322"/>
    </row>
    <row r="8323" spans="4:9" hidden="1" x14ac:dyDescent="0.45">
      <c r="D8323"/>
      <c r="E8323"/>
      <c r="F8323"/>
      <c r="G8323"/>
      <c r="H8323"/>
      <c r="I8323"/>
    </row>
    <row r="8324" spans="4:9" hidden="1" x14ac:dyDescent="0.45">
      <c r="D8324"/>
      <c r="E8324"/>
      <c r="F8324"/>
      <c r="G8324"/>
      <c r="H8324"/>
      <c r="I8324"/>
    </row>
    <row r="8325" spans="4:9" hidden="1" x14ac:dyDescent="0.45">
      <c r="D8325"/>
      <c r="E8325"/>
      <c r="F8325"/>
      <c r="G8325"/>
      <c r="H8325"/>
      <c r="I8325"/>
    </row>
    <row r="8326" spans="4:9" hidden="1" x14ac:dyDescent="0.45">
      <c r="D8326"/>
      <c r="E8326"/>
      <c r="F8326"/>
      <c r="G8326"/>
      <c r="H8326"/>
      <c r="I8326"/>
    </row>
    <row r="8327" spans="4:9" hidden="1" x14ac:dyDescent="0.45">
      <c r="D8327"/>
      <c r="E8327"/>
      <c r="F8327"/>
      <c r="G8327"/>
      <c r="H8327"/>
      <c r="I8327"/>
    </row>
    <row r="8328" spans="4:9" hidden="1" x14ac:dyDescent="0.45">
      <c r="D8328"/>
      <c r="E8328"/>
      <c r="F8328"/>
      <c r="G8328"/>
      <c r="H8328"/>
      <c r="I8328"/>
    </row>
    <row r="8329" spans="4:9" hidden="1" x14ac:dyDescent="0.45">
      <c r="D8329"/>
      <c r="E8329"/>
      <c r="F8329"/>
      <c r="G8329"/>
      <c r="H8329"/>
      <c r="I8329"/>
    </row>
    <row r="8330" spans="4:9" hidden="1" x14ac:dyDescent="0.45">
      <c r="D8330"/>
      <c r="E8330"/>
      <c r="F8330"/>
      <c r="G8330"/>
      <c r="H8330"/>
      <c r="I8330"/>
    </row>
    <row r="8331" spans="4:9" hidden="1" x14ac:dyDescent="0.45">
      <c r="D8331"/>
      <c r="E8331"/>
      <c r="F8331"/>
      <c r="G8331"/>
      <c r="H8331"/>
      <c r="I8331"/>
    </row>
    <row r="8332" spans="4:9" hidden="1" x14ac:dyDescent="0.45">
      <c r="D8332"/>
      <c r="E8332"/>
      <c r="F8332"/>
      <c r="G8332"/>
      <c r="H8332"/>
      <c r="I8332"/>
    </row>
    <row r="8333" spans="4:9" hidden="1" x14ac:dyDescent="0.45">
      <c r="D8333"/>
      <c r="E8333"/>
      <c r="F8333"/>
      <c r="G8333"/>
      <c r="H8333"/>
      <c r="I8333"/>
    </row>
    <row r="8334" spans="4:9" hidden="1" x14ac:dyDescent="0.45">
      <c r="D8334"/>
      <c r="E8334"/>
      <c r="F8334"/>
      <c r="G8334"/>
      <c r="H8334"/>
      <c r="I8334"/>
    </row>
    <row r="8335" spans="4:9" hidden="1" x14ac:dyDescent="0.45">
      <c r="D8335"/>
      <c r="E8335"/>
      <c r="F8335"/>
      <c r="G8335"/>
      <c r="H8335"/>
      <c r="I8335"/>
    </row>
    <row r="8336" spans="4:9" hidden="1" x14ac:dyDescent="0.45">
      <c r="D8336"/>
      <c r="E8336"/>
      <c r="F8336"/>
      <c r="G8336"/>
      <c r="H8336"/>
      <c r="I8336"/>
    </row>
    <row r="8337" spans="4:9" hidden="1" x14ac:dyDescent="0.45">
      <c r="D8337"/>
      <c r="E8337"/>
      <c r="F8337"/>
      <c r="G8337"/>
      <c r="H8337"/>
      <c r="I8337"/>
    </row>
    <row r="8338" spans="4:9" hidden="1" x14ac:dyDescent="0.45">
      <c r="D8338"/>
      <c r="E8338"/>
      <c r="F8338"/>
      <c r="G8338"/>
      <c r="H8338"/>
      <c r="I8338"/>
    </row>
    <row r="8339" spans="4:9" hidden="1" x14ac:dyDescent="0.45">
      <c r="D8339"/>
      <c r="E8339"/>
      <c r="F8339"/>
      <c r="G8339"/>
      <c r="H8339"/>
      <c r="I8339"/>
    </row>
    <row r="8340" spans="4:9" hidden="1" x14ac:dyDescent="0.45">
      <c r="D8340"/>
      <c r="E8340"/>
      <c r="F8340"/>
      <c r="G8340"/>
      <c r="H8340"/>
      <c r="I8340"/>
    </row>
    <row r="8341" spans="4:9" hidden="1" x14ac:dyDescent="0.45">
      <c r="D8341"/>
      <c r="E8341"/>
      <c r="F8341"/>
      <c r="G8341"/>
      <c r="H8341"/>
      <c r="I8341"/>
    </row>
    <row r="8342" spans="4:9" hidden="1" x14ac:dyDescent="0.45">
      <c r="D8342"/>
      <c r="E8342"/>
      <c r="F8342"/>
      <c r="G8342"/>
      <c r="H8342"/>
      <c r="I8342"/>
    </row>
    <row r="8343" spans="4:9" hidden="1" x14ac:dyDescent="0.45">
      <c r="D8343"/>
      <c r="E8343"/>
      <c r="F8343"/>
      <c r="G8343"/>
      <c r="H8343"/>
      <c r="I8343"/>
    </row>
    <row r="8344" spans="4:9" hidden="1" x14ac:dyDescent="0.45">
      <c r="D8344"/>
      <c r="E8344"/>
      <c r="F8344"/>
      <c r="G8344"/>
      <c r="H8344"/>
      <c r="I8344"/>
    </row>
    <row r="8345" spans="4:9" hidden="1" x14ac:dyDescent="0.45">
      <c r="D8345"/>
      <c r="E8345"/>
      <c r="F8345"/>
      <c r="G8345"/>
      <c r="H8345"/>
      <c r="I8345"/>
    </row>
    <row r="8346" spans="4:9" hidden="1" x14ac:dyDescent="0.45">
      <c r="D8346"/>
      <c r="E8346"/>
      <c r="F8346"/>
      <c r="G8346"/>
      <c r="H8346"/>
      <c r="I8346"/>
    </row>
    <row r="8347" spans="4:9" hidden="1" x14ac:dyDescent="0.45">
      <c r="D8347"/>
      <c r="E8347"/>
      <c r="F8347"/>
      <c r="G8347"/>
      <c r="H8347"/>
      <c r="I8347"/>
    </row>
    <row r="8348" spans="4:9" hidden="1" x14ac:dyDescent="0.45">
      <c r="D8348"/>
      <c r="E8348"/>
      <c r="F8348"/>
      <c r="G8348"/>
      <c r="H8348"/>
      <c r="I8348"/>
    </row>
    <row r="8349" spans="4:9" hidden="1" x14ac:dyDescent="0.45">
      <c r="D8349"/>
      <c r="E8349"/>
      <c r="F8349"/>
      <c r="G8349"/>
      <c r="H8349"/>
      <c r="I8349"/>
    </row>
    <row r="8350" spans="4:9" hidden="1" x14ac:dyDescent="0.45">
      <c r="D8350"/>
      <c r="E8350"/>
      <c r="F8350"/>
      <c r="G8350"/>
      <c r="H8350"/>
      <c r="I8350"/>
    </row>
    <row r="8351" spans="4:9" hidden="1" x14ac:dyDescent="0.45">
      <c r="D8351"/>
      <c r="E8351"/>
      <c r="F8351"/>
      <c r="G8351"/>
      <c r="H8351"/>
      <c r="I8351"/>
    </row>
    <row r="8352" spans="4:9" hidden="1" x14ac:dyDescent="0.45">
      <c r="D8352"/>
      <c r="E8352"/>
      <c r="F8352"/>
      <c r="G8352"/>
      <c r="H8352"/>
      <c r="I8352"/>
    </row>
    <row r="8353" spans="4:9" hidden="1" x14ac:dyDescent="0.45">
      <c r="D8353"/>
      <c r="E8353"/>
      <c r="F8353"/>
      <c r="G8353"/>
      <c r="H8353"/>
      <c r="I8353"/>
    </row>
    <row r="8354" spans="4:9" hidden="1" x14ac:dyDescent="0.45">
      <c r="D8354"/>
      <c r="E8354"/>
      <c r="F8354"/>
      <c r="G8354"/>
      <c r="H8354"/>
      <c r="I8354"/>
    </row>
    <row r="8355" spans="4:9" hidden="1" x14ac:dyDescent="0.45">
      <c r="D8355"/>
      <c r="E8355"/>
      <c r="F8355"/>
      <c r="G8355"/>
      <c r="H8355"/>
      <c r="I8355"/>
    </row>
    <row r="8356" spans="4:9" hidden="1" x14ac:dyDescent="0.45">
      <c r="D8356"/>
      <c r="E8356"/>
      <c r="F8356"/>
      <c r="G8356"/>
      <c r="H8356"/>
      <c r="I8356"/>
    </row>
    <row r="8357" spans="4:9" hidden="1" x14ac:dyDescent="0.45">
      <c r="D8357"/>
      <c r="E8357"/>
      <c r="F8357"/>
      <c r="G8357"/>
      <c r="H8357"/>
      <c r="I8357"/>
    </row>
    <row r="8358" spans="4:9" hidden="1" x14ac:dyDescent="0.45">
      <c r="D8358"/>
      <c r="E8358"/>
      <c r="F8358"/>
      <c r="G8358"/>
      <c r="H8358"/>
      <c r="I8358"/>
    </row>
    <row r="8359" spans="4:9" hidden="1" x14ac:dyDescent="0.45">
      <c r="D8359"/>
      <c r="E8359"/>
      <c r="F8359"/>
      <c r="G8359"/>
      <c r="H8359"/>
      <c r="I8359"/>
    </row>
    <row r="8360" spans="4:9" hidden="1" x14ac:dyDescent="0.45">
      <c r="D8360"/>
      <c r="E8360"/>
      <c r="F8360"/>
      <c r="G8360"/>
      <c r="H8360"/>
      <c r="I8360"/>
    </row>
    <row r="8361" spans="4:9" hidden="1" x14ac:dyDescent="0.45">
      <c r="D8361"/>
      <c r="E8361"/>
      <c r="F8361"/>
      <c r="G8361"/>
      <c r="H8361"/>
      <c r="I8361"/>
    </row>
    <row r="8362" spans="4:9" hidden="1" x14ac:dyDescent="0.45">
      <c r="D8362"/>
      <c r="E8362"/>
      <c r="F8362"/>
      <c r="G8362"/>
      <c r="H8362"/>
      <c r="I8362"/>
    </row>
    <row r="8363" spans="4:9" hidden="1" x14ac:dyDescent="0.45">
      <c r="D8363"/>
      <c r="E8363"/>
      <c r="F8363"/>
      <c r="G8363"/>
      <c r="H8363"/>
      <c r="I8363"/>
    </row>
    <row r="8364" spans="4:9" hidden="1" x14ac:dyDescent="0.45">
      <c r="D8364"/>
      <c r="E8364"/>
      <c r="F8364"/>
      <c r="G8364"/>
      <c r="H8364"/>
      <c r="I8364"/>
    </row>
    <row r="8365" spans="4:9" hidden="1" x14ac:dyDescent="0.45">
      <c r="D8365"/>
      <c r="E8365"/>
      <c r="F8365"/>
      <c r="G8365"/>
      <c r="H8365"/>
      <c r="I8365"/>
    </row>
    <row r="8366" spans="4:9" hidden="1" x14ac:dyDescent="0.45">
      <c r="D8366"/>
      <c r="E8366"/>
      <c r="F8366"/>
      <c r="G8366"/>
      <c r="H8366"/>
      <c r="I8366"/>
    </row>
    <row r="8367" spans="4:9" hidden="1" x14ac:dyDescent="0.45">
      <c r="D8367"/>
      <c r="E8367"/>
      <c r="F8367"/>
      <c r="G8367"/>
      <c r="H8367"/>
      <c r="I8367"/>
    </row>
    <row r="8368" spans="4:9" hidden="1" x14ac:dyDescent="0.45">
      <c r="D8368"/>
      <c r="E8368"/>
      <c r="F8368"/>
      <c r="G8368"/>
      <c r="H8368"/>
      <c r="I8368"/>
    </row>
    <row r="8369" spans="4:9" hidden="1" x14ac:dyDescent="0.45">
      <c r="D8369"/>
      <c r="E8369"/>
      <c r="F8369"/>
      <c r="G8369"/>
      <c r="H8369"/>
      <c r="I8369"/>
    </row>
    <row r="8370" spans="4:9" hidden="1" x14ac:dyDescent="0.45">
      <c r="D8370"/>
      <c r="E8370"/>
      <c r="F8370"/>
      <c r="G8370"/>
      <c r="H8370"/>
      <c r="I8370"/>
    </row>
    <row r="8371" spans="4:9" hidden="1" x14ac:dyDescent="0.45">
      <c r="D8371"/>
      <c r="E8371"/>
      <c r="F8371"/>
      <c r="G8371"/>
      <c r="H8371"/>
      <c r="I8371"/>
    </row>
    <row r="8372" spans="4:9" hidden="1" x14ac:dyDescent="0.45">
      <c r="D8372"/>
      <c r="E8372"/>
      <c r="F8372"/>
      <c r="G8372"/>
      <c r="H8372"/>
      <c r="I8372"/>
    </row>
    <row r="8373" spans="4:9" hidden="1" x14ac:dyDescent="0.45">
      <c r="D8373"/>
      <c r="E8373"/>
      <c r="F8373"/>
      <c r="G8373"/>
      <c r="H8373"/>
      <c r="I8373"/>
    </row>
    <row r="8374" spans="4:9" hidden="1" x14ac:dyDescent="0.45">
      <c r="D8374"/>
      <c r="E8374"/>
      <c r="F8374"/>
      <c r="G8374"/>
      <c r="H8374"/>
      <c r="I8374"/>
    </row>
    <row r="8375" spans="4:9" hidden="1" x14ac:dyDescent="0.45">
      <c r="D8375"/>
      <c r="E8375"/>
      <c r="F8375"/>
      <c r="G8375"/>
      <c r="H8375"/>
      <c r="I8375"/>
    </row>
    <row r="8376" spans="4:9" hidden="1" x14ac:dyDescent="0.45">
      <c r="D8376"/>
      <c r="E8376"/>
      <c r="F8376"/>
      <c r="G8376"/>
      <c r="H8376"/>
      <c r="I8376"/>
    </row>
    <row r="8377" spans="4:9" hidden="1" x14ac:dyDescent="0.45">
      <c r="D8377"/>
      <c r="E8377"/>
      <c r="F8377"/>
      <c r="G8377"/>
      <c r="H8377"/>
      <c r="I8377"/>
    </row>
    <row r="8378" spans="4:9" hidden="1" x14ac:dyDescent="0.45">
      <c r="D8378"/>
      <c r="E8378"/>
      <c r="F8378"/>
      <c r="G8378"/>
      <c r="H8378"/>
      <c r="I8378"/>
    </row>
    <row r="8379" spans="4:9" hidden="1" x14ac:dyDescent="0.45">
      <c r="D8379"/>
      <c r="E8379"/>
      <c r="F8379"/>
      <c r="G8379"/>
      <c r="H8379"/>
      <c r="I8379"/>
    </row>
    <row r="8380" spans="4:9" hidden="1" x14ac:dyDescent="0.45">
      <c r="D8380"/>
      <c r="E8380"/>
      <c r="F8380"/>
      <c r="G8380"/>
      <c r="H8380"/>
      <c r="I8380"/>
    </row>
    <row r="8381" spans="4:9" hidden="1" x14ac:dyDescent="0.45">
      <c r="D8381"/>
      <c r="E8381"/>
      <c r="F8381"/>
      <c r="G8381"/>
      <c r="H8381"/>
      <c r="I8381"/>
    </row>
    <row r="8382" spans="4:9" hidden="1" x14ac:dyDescent="0.45">
      <c r="D8382"/>
      <c r="E8382"/>
      <c r="F8382"/>
      <c r="G8382"/>
      <c r="H8382"/>
      <c r="I8382"/>
    </row>
    <row r="8383" spans="4:9" hidden="1" x14ac:dyDescent="0.45">
      <c r="D8383"/>
      <c r="E8383"/>
      <c r="F8383"/>
      <c r="G8383"/>
      <c r="H8383"/>
      <c r="I8383"/>
    </row>
    <row r="8384" spans="4:9" hidden="1" x14ac:dyDescent="0.45">
      <c r="D8384"/>
      <c r="E8384"/>
      <c r="F8384"/>
      <c r="G8384"/>
      <c r="H8384"/>
      <c r="I8384"/>
    </row>
    <row r="8385" spans="4:9" hidden="1" x14ac:dyDescent="0.45">
      <c r="D8385"/>
      <c r="E8385"/>
      <c r="F8385"/>
      <c r="G8385"/>
      <c r="H8385"/>
      <c r="I8385"/>
    </row>
    <row r="8386" spans="4:9" hidden="1" x14ac:dyDescent="0.45">
      <c r="D8386"/>
      <c r="E8386"/>
      <c r="F8386"/>
      <c r="G8386"/>
      <c r="H8386"/>
      <c r="I8386"/>
    </row>
    <row r="8387" spans="4:9" hidden="1" x14ac:dyDescent="0.45">
      <c r="D8387"/>
      <c r="E8387"/>
      <c r="F8387"/>
      <c r="G8387"/>
      <c r="H8387"/>
      <c r="I8387"/>
    </row>
    <row r="8388" spans="4:9" hidden="1" x14ac:dyDescent="0.45">
      <c r="D8388"/>
      <c r="E8388"/>
      <c r="F8388"/>
      <c r="G8388"/>
      <c r="H8388"/>
      <c r="I8388"/>
    </row>
    <row r="8389" spans="4:9" hidden="1" x14ac:dyDescent="0.45">
      <c r="D8389"/>
      <c r="E8389"/>
      <c r="F8389"/>
      <c r="G8389"/>
      <c r="H8389"/>
      <c r="I8389"/>
    </row>
    <row r="8390" spans="4:9" hidden="1" x14ac:dyDescent="0.45">
      <c r="D8390"/>
      <c r="E8390"/>
      <c r="F8390"/>
      <c r="G8390"/>
      <c r="H8390"/>
      <c r="I8390"/>
    </row>
    <row r="8391" spans="4:9" hidden="1" x14ac:dyDescent="0.45">
      <c r="D8391"/>
      <c r="E8391"/>
      <c r="F8391"/>
      <c r="G8391"/>
      <c r="H8391"/>
      <c r="I8391"/>
    </row>
    <row r="8392" spans="4:9" hidden="1" x14ac:dyDescent="0.45">
      <c r="D8392"/>
      <c r="E8392"/>
      <c r="F8392"/>
      <c r="G8392"/>
      <c r="H8392"/>
      <c r="I8392"/>
    </row>
    <row r="8393" spans="4:9" hidden="1" x14ac:dyDescent="0.45">
      <c r="D8393"/>
      <c r="E8393"/>
      <c r="F8393"/>
      <c r="G8393"/>
      <c r="H8393"/>
      <c r="I8393"/>
    </row>
    <row r="8394" spans="4:9" hidden="1" x14ac:dyDescent="0.45">
      <c r="D8394"/>
      <c r="E8394"/>
      <c r="F8394"/>
      <c r="G8394"/>
      <c r="H8394"/>
      <c r="I8394"/>
    </row>
    <row r="8395" spans="4:9" hidden="1" x14ac:dyDescent="0.45">
      <c r="D8395"/>
      <c r="E8395"/>
      <c r="F8395"/>
      <c r="G8395"/>
      <c r="H8395"/>
      <c r="I8395"/>
    </row>
    <row r="8396" spans="4:9" hidden="1" x14ac:dyDescent="0.45">
      <c r="D8396"/>
      <c r="E8396"/>
      <c r="F8396"/>
      <c r="G8396"/>
      <c r="H8396"/>
      <c r="I8396"/>
    </row>
    <row r="8397" spans="4:9" hidden="1" x14ac:dyDescent="0.45">
      <c r="D8397"/>
      <c r="E8397"/>
      <c r="F8397"/>
      <c r="G8397"/>
      <c r="H8397"/>
      <c r="I8397"/>
    </row>
    <row r="8398" spans="4:9" hidden="1" x14ac:dyDescent="0.45">
      <c r="D8398"/>
      <c r="E8398"/>
      <c r="F8398"/>
      <c r="G8398"/>
      <c r="H8398"/>
      <c r="I8398"/>
    </row>
    <row r="8399" spans="4:9" hidden="1" x14ac:dyDescent="0.45">
      <c r="D8399"/>
      <c r="E8399"/>
      <c r="F8399"/>
      <c r="G8399"/>
      <c r="H8399"/>
      <c r="I8399"/>
    </row>
    <row r="8400" spans="4:9" hidden="1" x14ac:dyDescent="0.45">
      <c r="D8400"/>
      <c r="E8400"/>
      <c r="F8400"/>
      <c r="G8400"/>
      <c r="H8400"/>
      <c r="I8400"/>
    </row>
    <row r="8401" spans="4:9" hidden="1" x14ac:dyDescent="0.45">
      <c r="D8401"/>
      <c r="E8401"/>
      <c r="F8401"/>
      <c r="G8401"/>
      <c r="H8401"/>
      <c r="I8401"/>
    </row>
    <row r="8402" spans="4:9" hidden="1" x14ac:dyDescent="0.45">
      <c r="D8402"/>
      <c r="E8402"/>
      <c r="F8402"/>
      <c r="G8402"/>
      <c r="H8402"/>
      <c r="I8402"/>
    </row>
    <row r="8403" spans="4:9" hidden="1" x14ac:dyDescent="0.45">
      <c r="D8403"/>
      <c r="E8403"/>
      <c r="F8403"/>
      <c r="G8403"/>
      <c r="H8403"/>
      <c r="I8403"/>
    </row>
    <row r="8404" spans="4:9" hidden="1" x14ac:dyDescent="0.45">
      <c r="D8404"/>
      <c r="E8404"/>
      <c r="F8404"/>
      <c r="G8404"/>
      <c r="H8404"/>
      <c r="I8404"/>
    </row>
    <row r="8405" spans="4:9" hidden="1" x14ac:dyDescent="0.45">
      <c r="D8405"/>
      <c r="E8405"/>
      <c r="F8405"/>
      <c r="G8405"/>
      <c r="H8405"/>
      <c r="I8405"/>
    </row>
    <row r="8406" spans="4:9" hidden="1" x14ac:dyDescent="0.45">
      <c r="D8406"/>
      <c r="E8406"/>
      <c r="F8406"/>
      <c r="G8406"/>
      <c r="H8406"/>
      <c r="I8406"/>
    </row>
    <row r="8407" spans="4:9" hidden="1" x14ac:dyDescent="0.45">
      <c r="D8407"/>
      <c r="E8407"/>
      <c r="F8407"/>
      <c r="G8407"/>
      <c r="H8407"/>
      <c r="I8407"/>
    </row>
    <row r="8408" spans="4:9" hidden="1" x14ac:dyDescent="0.45">
      <c r="D8408"/>
      <c r="E8408"/>
      <c r="F8408"/>
      <c r="G8408"/>
      <c r="H8408"/>
      <c r="I8408"/>
    </row>
    <row r="8409" spans="4:9" hidden="1" x14ac:dyDescent="0.45">
      <c r="D8409"/>
      <c r="E8409"/>
      <c r="F8409"/>
      <c r="G8409"/>
      <c r="H8409"/>
      <c r="I8409"/>
    </row>
    <row r="8410" spans="4:9" hidden="1" x14ac:dyDescent="0.45">
      <c r="D8410"/>
      <c r="E8410"/>
      <c r="F8410"/>
      <c r="G8410"/>
      <c r="H8410"/>
      <c r="I8410"/>
    </row>
    <row r="8411" spans="4:9" hidden="1" x14ac:dyDescent="0.45">
      <c r="D8411"/>
      <c r="E8411"/>
      <c r="F8411"/>
      <c r="G8411"/>
      <c r="H8411"/>
      <c r="I8411"/>
    </row>
    <row r="8412" spans="4:9" hidden="1" x14ac:dyDescent="0.45">
      <c r="D8412"/>
      <c r="E8412"/>
      <c r="F8412"/>
      <c r="G8412"/>
      <c r="H8412"/>
      <c r="I8412"/>
    </row>
    <row r="8413" spans="4:9" hidden="1" x14ac:dyDescent="0.45">
      <c r="D8413"/>
      <c r="E8413"/>
      <c r="F8413"/>
      <c r="G8413"/>
      <c r="H8413"/>
      <c r="I8413"/>
    </row>
    <row r="8414" spans="4:9" hidden="1" x14ac:dyDescent="0.45">
      <c r="D8414"/>
      <c r="E8414"/>
      <c r="F8414"/>
      <c r="G8414"/>
      <c r="H8414"/>
      <c r="I8414"/>
    </row>
    <row r="8415" spans="4:9" hidden="1" x14ac:dyDescent="0.45">
      <c r="D8415"/>
      <c r="E8415"/>
      <c r="F8415"/>
      <c r="G8415"/>
      <c r="H8415"/>
      <c r="I8415"/>
    </row>
    <row r="8416" spans="4:9" hidden="1" x14ac:dyDescent="0.45">
      <c r="D8416"/>
      <c r="E8416"/>
      <c r="F8416"/>
      <c r="G8416"/>
      <c r="H8416"/>
      <c r="I8416"/>
    </row>
    <row r="8417" spans="4:9" hidden="1" x14ac:dyDescent="0.45">
      <c r="D8417"/>
      <c r="E8417"/>
      <c r="F8417"/>
      <c r="G8417"/>
      <c r="H8417"/>
      <c r="I8417"/>
    </row>
    <row r="8418" spans="4:9" hidden="1" x14ac:dyDescent="0.45">
      <c r="D8418"/>
      <c r="E8418"/>
      <c r="F8418"/>
      <c r="G8418"/>
      <c r="H8418"/>
      <c r="I8418"/>
    </row>
    <row r="8419" spans="4:9" hidden="1" x14ac:dyDescent="0.45">
      <c r="D8419"/>
      <c r="E8419"/>
      <c r="F8419"/>
      <c r="G8419"/>
      <c r="H8419"/>
      <c r="I8419"/>
    </row>
    <row r="8420" spans="4:9" hidden="1" x14ac:dyDescent="0.45">
      <c r="D8420"/>
      <c r="E8420"/>
      <c r="F8420"/>
      <c r="G8420"/>
      <c r="H8420"/>
      <c r="I8420"/>
    </row>
    <row r="8421" spans="4:9" hidden="1" x14ac:dyDescent="0.45">
      <c r="D8421"/>
      <c r="E8421"/>
      <c r="F8421"/>
      <c r="G8421"/>
      <c r="H8421"/>
      <c r="I8421"/>
    </row>
    <row r="8422" spans="4:9" hidden="1" x14ac:dyDescent="0.45">
      <c r="D8422"/>
      <c r="E8422"/>
      <c r="F8422"/>
      <c r="G8422"/>
      <c r="H8422"/>
      <c r="I8422"/>
    </row>
    <row r="8423" spans="4:9" hidden="1" x14ac:dyDescent="0.45">
      <c r="D8423"/>
      <c r="E8423"/>
      <c r="F8423"/>
      <c r="G8423"/>
      <c r="H8423"/>
      <c r="I8423"/>
    </row>
    <row r="8424" spans="4:9" hidden="1" x14ac:dyDescent="0.45">
      <c r="D8424"/>
      <c r="E8424"/>
      <c r="F8424"/>
      <c r="G8424"/>
      <c r="H8424"/>
      <c r="I8424"/>
    </row>
    <row r="8425" spans="4:9" hidden="1" x14ac:dyDescent="0.45">
      <c r="D8425"/>
      <c r="E8425"/>
      <c r="F8425"/>
      <c r="G8425"/>
      <c r="H8425"/>
      <c r="I8425"/>
    </row>
    <row r="8426" spans="4:9" hidden="1" x14ac:dyDescent="0.45">
      <c r="D8426"/>
      <c r="E8426"/>
      <c r="F8426"/>
      <c r="G8426"/>
      <c r="H8426"/>
      <c r="I8426"/>
    </row>
    <row r="8427" spans="4:9" hidden="1" x14ac:dyDescent="0.45">
      <c r="D8427"/>
      <c r="E8427"/>
      <c r="F8427"/>
      <c r="G8427"/>
      <c r="H8427"/>
      <c r="I8427"/>
    </row>
    <row r="8428" spans="4:9" hidden="1" x14ac:dyDescent="0.45">
      <c r="D8428"/>
      <c r="E8428"/>
      <c r="F8428"/>
      <c r="G8428"/>
      <c r="H8428"/>
      <c r="I8428"/>
    </row>
    <row r="8429" spans="4:9" hidden="1" x14ac:dyDescent="0.45">
      <c r="D8429"/>
      <c r="E8429"/>
      <c r="F8429"/>
      <c r="G8429"/>
      <c r="H8429"/>
      <c r="I8429"/>
    </row>
    <row r="8430" spans="4:9" hidden="1" x14ac:dyDescent="0.45">
      <c r="D8430"/>
      <c r="E8430"/>
      <c r="F8430"/>
      <c r="G8430"/>
      <c r="H8430"/>
      <c r="I8430"/>
    </row>
    <row r="8431" spans="4:9" hidden="1" x14ac:dyDescent="0.45">
      <c r="D8431"/>
      <c r="E8431"/>
      <c r="F8431"/>
      <c r="G8431"/>
      <c r="H8431"/>
      <c r="I8431"/>
    </row>
    <row r="8432" spans="4:9" hidden="1" x14ac:dyDescent="0.45">
      <c r="D8432"/>
      <c r="E8432"/>
      <c r="F8432"/>
      <c r="G8432"/>
      <c r="H8432"/>
      <c r="I8432"/>
    </row>
    <row r="8433" spans="4:9" hidden="1" x14ac:dyDescent="0.45">
      <c r="D8433"/>
      <c r="E8433"/>
      <c r="F8433"/>
      <c r="G8433"/>
      <c r="H8433"/>
      <c r="I8433"/>
    </row>
    <row r="8434" spans="4:9" hidden="1" x14ac:dyDescent="0.45">
      <c r="D8434"/>
      <c r="E8434"/>
      <c r="F8434"/>
      <c r="G8434"/>
      <c r="H8434"/>
      <c r="I8434"/>
    </row>
    <row r="8435" spans="4:9" hidden="1" x14ac:dyDescent="0.45">
      <c r="D8435"/>
      <c r="E8435"/>
      <c r="F8435"/>
      <c r="G8435"/>
      <c r="H8435"/>
      <c r="I8435"/>
    </row>
    <row r="8436" spans="4:9" hidden="1" x14ac:dyDescent="0.45">
      <c r="D8436"/>
      <c r="E8436"/>
      <c r="F8436"/>
      <c r="G8436"/>
      <c r="H8436"/>
      <c r="I8436"/>
    </row>
    <row r="8437" spans="4:9" hidden="1" x14ac:dyDescent="0.45">
      <c r="D8437"/>
      <c r="E8437"/>
      <c r="F8437"/>
      <c r="G8437"/>
      <c r="H8437"/>
      <c r="I8437"/>
    </row>
    <row r="8438" spans="4:9" hidden="1" x14ac:dyDescent="0.45">
      <c r="D8438"/>
      <c r="E8438"/>
      <c r="F8438"/>
      <c r="G8438"/>
      <c r="H8438"/>
      <c r="I8438"/>
    </row>
    <row r="8439" spans="4:9" hidden="1" x14ac:dyDescent="0.45">
      <c r="D8439"/>
      <c r="E8439"/>
      <c r="F8439"/>
      <c r="G8439"/>
      <c r="H8439"/>
      <c r="I8439"/>
    </row>
    <row r="8440" spans="4:9" hidden="1" x14ac:dyDescent="0.45">
      <c r="D8440"/>
      <c r="E8440"/>
      <c r="F8440"/>
      <c r="G8440"/>
      <c r="H8440"/>
      <c r="I8440"/>
    </row>
    <row r="8441" spans="4:9" hidden="1" x14ac:dyDescent="0.45">
      <c r="D8441"/>
      <c r="E8441"/>
      <c r="F8441"/>
      <c r="G8441"/>
      <c r="H8441"/>
      <c r="I8441"/>
    </row>
    <row r="8442" spans="4:9" hidden="1" x14ac:dyDescent="0.45">
      <c r="D8442"/>
      <c r="E8442"/>
      <c r="F8442"/>
      <c r="G8442"/>
      <c r="H8442"/>
      <c r="I8442"/>
    </row>
    <row r="8443" spans="4:9" hidden="1" x14ac:dyDescent="0.45">
      <c r="D8443"/>
      <c r="E8443"/>
      <c r="F8443"/>
      <c r="G8443"/>
      <c r="H8443"/>
      <c r="I8443"/>
    </row>
    <row r="8444" spans="4:9" hidden="1" x14ac:dyDescent="0.45">
      <c r="D8444"/>
      <c r="E8444"/>
      <c r="F8444"/>
      <c r="G8444"/>
      <c r="H8444"/>
      <c r="I8444"/>
    </row>
    <row r="8445" spans="4:9" hidden="1" x14ac:dyDescent="0.45">
      <c r="D8445"/>
      <c r="E8445"/>
      <c r="F8445"/>
      <c r="G8445"/>
      <c r="H8445"/>
      <c r="I8445"/>
    </row>
    <row r="8446" spans="4:9" hidden="1" x14ac:dyDescent="0.45">
      <c r="D8446"/>
      <c r="E8446"/>
      <c r="F8446"/>
      <c r="G8446"/>
      <c r="H8446"/>
      <c r="I8446"/>
    </row>
    <row r="8447" spans="4:9" hidden="1" x14ac:dyDescent="0.45">
      <c r="D8447"/>
      <c r="E8447"/>
      <c r="F8447"/>
      <c r="G8447"/>
      <c r="H8447"/>
      <c r="I8447"/>
    </row>
    <row r="8448" spans="4:9" hidden="1" x14ac:dyDescent="0.45">
      <c r="D8448"/>
      <c r="E8448"/>
      <c r="F8448"/>
      <c r="G8448"/>
      <c r="H8448"/>
      <c r="I8448"/>
    </row>
    <row r="8449" spans="4:9" hidden="1" x14ac:dyDescent="0.45">
      <c r="D8449"/>
      <c r="E8449"/>
      <c r="F8449"/>
      <c r="G8449"/>
      <c r="H8449"/>
      <c r="I8449"/>
    </row>
    <row r="8450" spans="4:9" hidden="1" x14ac:dyDescent="0.45">
      <c r="D8450"/>
      <c r="E8450"/>
      <c r="F8450"/>
      <c r="G8450"/>
      <c r="H8450"/>
      <c r="I8450"/>
    </row>
    <row r="8451" spans="4:9" hidden="1" x14ac:dyDescent="0.45">
      <c r="D8451"/>
      <c r="E8451"/>
      <c r="F8451"/>
      <c r="G8451"/>
      <c r="H8451"/>
      <c r="I8451"/>
    </row>
    <row r="8452" spans="4:9" hidden="1" x14ac:dyDescent="0.45">
      <c r="D8452"/>
      <c r="E8452"/>
      <c r="F8452"/>
      <c r="G8452"/>
      <c r="H8452"/>
      <c r="I8452"/>
    </row>
    <row r="8453" spans="4:9" hidden="1" x14ac:dyDescent="0.45">
      <c r="D8453"/>
      <c r="E8453"/>
      <c r="F8453"/>
      <c r="G8453"/>
      <c r="H8453"/>
      <c r="I8453"/>
    </row>
    <row r="8454" spans="4:9" hidden="1" x14ac:dyDescent="0.45">
      <c r="D8454"/>
      <c r="E8454"/>
      <c r="F8454"/>
      <c r="G8454"/>
      <c r="H8454"/>
      <c r="I8454"/>
    </row>
    <row r="8455" spans="4:9" hidden="1" x14ac:dyDescent="0.45">
      <c r="D8455"/>
      <c r="E8455"/>
      <c r="F8455"/>
      <c r="G8455"/>
      <c r="H8455"/>
      <c r="I8455"/>
    </row>
    <row r="8456" spans="4:9" hidden="1" x14ac:dyDescent="0.45">
      <c r="D8456"/>
      <c r="E8456"/>
      <c r="F8456"/>
      <c r="G8456"/>
      <c r="H8456"/>
      <c r="I8456"/>
    </row>
    <row r="8457" spans="4:9" hidden="1" x14ac:dyDescent="0.45">
      <c r="D8457"/>
      <c r="E8457"/>
      <c r="F8457"/>
      <c r="G8457"/>
      <c r="H8457"/>
      <c r="I8457"/>
    </row>
    <row r="8458" spans="4:9" hidden="1" x14ac:dyDescent="0.45">
      <c r="D8458"/>
      <c r="E8458"/>
      <c r="F8458"/>
      <c r="G8458"/>
      <c r="H8458"/>
      <c r="I8458"/>
    </row>
    <row r="8459" spans="4:9" hidden="1" x14ac:dyDescent="0.45">
      <c r="D8459"/>
      <c r="E8459"/>
      <c r="F8459"/>
      <c r="G8459"/>
      <c r="H8459"/>
      <c r="I8459"/>
    </row>
    <row r="8460" spans="4:9" hidden="1" x14ac:dyDescent="0.45">
      <c r="D8460"/>
      <c r="E8460"/>
      <c r="F8460"/>
      <c r="G8460"/>
      <c r="H8460"/>
      <c r="I8460"/>
    </row>
    <row r="8461" spans="4:9" hidden="1" x14ac:dyDescent="0.45">
      <c r="D8461"/>
      <c r="E8461"/>
      <c r="F8461"/>
      <c r="G8461"/>
      <c r="H8461"/>
      <c r="I8461"/>
    </row>
    <row r="8462" spans="4:9" hidden="1" x14ac:dyDescent="0.45">
      <c r="D8462"/>
      <c r="E8462"/>
      <c r="F8462"/>
      <c r="G8462"/>
      <c r="H8462"/>
      <c r="I8462"/>
    </row>
    <row r="8463" spans="4:9" hidden="1" x14ac:dyDescent="0.45">
      <c r="D8463"/>
      <c r="E8463"/>
      <c r="F8463"/>
      <c r="G8463"/>
      <c r="H8463"/>
      <c r="I8463"/>
    </row>
    <row r="8464" spans="4:9" hidden="1" x14ac:dyDescent="0.45">
      <c r="D8464"/>
      <c r="E8464"/>
      <c r="F8464"/>
      <c r="G8464"/>
      <c r="H8464"/>
      <c r="I8464"/>
    </row>
    <row r="8465" spans="4:9" hidden="1" x14ac:dyDescent="0.45">
      <c r="D8465"/>
      <c r="E8465"/>
      <c r="F8465"/>
      <c r="G8465"/>
      <c r="H8465"/>
      <c r="I8465"/>
    </row>
    <row r="8466" spans="4:9" hidden="1" x14ac:dyDescent="0.45">
      <c r="D8466"/>
      <c r="E8466"/>
      <c r="F8466"/>
      <c r="G8466"/>
      <c r="H8466"/>
      <c r="I8466"/>
    </row>
    <row r="8467" spans="4:9" hidden="1" x14ac:dyDescent="0.45">
      <c r="D8467"/>
      <c r="E8467"/>
      <c r="F8467"/>
      <c r="G8467"/>
      <c r="H8467"/>
      <c r="I8467"/>
    </row>
    <row r="8468" spans="4:9" hidden="1" x14ac:dyDescent="0.45">
      <c r="D8468"/>
      <c r="E8468"/>
      <c r="F8468"/>
      <c r="G8468"/>
      <c r="H8468"/>
      <c r="I8468"/>
    </row>
    <row r="8469" spans="4:9" hidden="1" x14ac:dyDescent="0.45">
      <c r="D8469"/>
      <c r="E8469"/>
      <c r="F8469"/>
      <c r="G8469"/>
      <c r="H8469"/>
      <c r="I8469"/>
    </row>
    <row r="8470" spans="4:9" hidden="1" x14ac:dyDescent="0.45">
      <c r="D8470"/>
      <c r="E8470"/>
      <c r="F8470"/>
      <c r="G8470"/>
      <c r="H8470"/>
      <c r="I8470"/>
    </row>
    <row r="8471" spans="4:9" hidden="1" x14ac:dyDescent="0.45">
      <c r="D8471"/>
      <c r="E8471"/>
      <c r="F8471"/>
      <c r="G8471"/>
      <c r="H8471"/>
      <c r="I8471"/>
    </row>
    <row r="8472" spans="4:9" hidden="1" x14ac:dyDescent="0.45">
      <c r="D8472"/>
      <c r="E8472"/>
      <c r="F8472"/>
      <c r="G8472"/>
      <c r="H8472"/>
      <c r="I8472"/>
    </row>
    <row r="8473" spans="4:9" hidden="1" x14ac:dyDescent="0.45">
      <c r="D8473"/>
      <c r="E8473"/>
      <c r="F8473"/>
      <c r="G8473"/>
      <c r="H8473"/>
      <c r="I8473"/>
    </row>
    <row r="8474" spans="4:9" hidden="1" x14ac:dyDescent="0.45">
      <c r="D8474"/>
      <c r="E8474"/>
      <c r="F8474"/>
      <c r="G8474"/>
      <c r="H8474"/>
      <c r="I8474"/>
    </row>
    <row r="8475" spans="4:9" hidden="1" x14ac:dyDescent="0.45">
      <c r="D8475"/>
      <c r="E8475"/>
      <c r="F8475"/>
      <c r="G8475"/>
      <c r="H8475"/>
      <c r="I8475"/>
    </row>
    <row r="8476" spans="4:9" hidden="1" x14ac:dyDescent="0.45">
      <c r="D8476"/>
      <c r="E8476"/>
      <c r="F8476"/>
      <c r="G8476"/>
      <c r="H8476"/>
      <c r="I8476"/>
    </row>
    <row r="8477" spans="4:9" hidden="1" x14ac:dyDescent="0.45">
      <c r="D8477"/>
      <c r="E8477"/>
      <c r="F8477"/>
      <c r="G8477"/>
      <c r="H8477"/>
      <c r="I8477"/>
    </row>
    <row r="8478" spans="4:9" hidden="1" x14ac:dyDescent="0.45">
      <c r="D8478"/>
      <c r="E8478"/>
      <c r="F8478"/>
      <c r="G8478"/>
      <c r="H8478"/>
      <c r="I8478"/>
    </row>
    <row r="8479" spans="4:9" hidden="1" x14ac:dyDescent="0.45">
      <c r="D8479"/>
      <c r="E8479"/>
      <c r="F8479"/>
      <c r="G8479"/>
      <c r="H8479"/>
      <c r="I8479"/>
    </row>
    <row r="8480" spans="4:9" hidden="1" x14ac:dyDescent="0.45">
      <c r="D8480"/>
      <c r="E8480"/>
      <c r="F8480"/>
      <c r="G8480"/>
      <c r="H8480"/>
      <c r="I8480"/>
    </row>
    <row r="8481" spans="4:9" hidden="1" x14ac:dyDescent="0.45">
      <c r="D8481"/>
      <c r="E8481"/>
      <c r="F8481"/>
      <c r="G8481"/>
      <c r="H8481"/>
      <c r="I8481"/>
    </row>
    <row r="8482" spans="4:9" hidden="1" x14ac:dyDescent="0.45">
      <c r="D8482"/>
      <c r="E8482"/>
      <c r="F8482"/>
      <c r="G8482"/>
      <c r="H8482"/>
      <c r="I8482"/>
    </row>
    <row r="8483" spans="4:9" hidden="1" x14ac:dyDescent="0.45">
      <c r="D8483"/>
      <c r="E8483"/>
      <c r="F8483"/>
      <c r="G8483"/>
      <c r="H8483"/>
      <c r="I8483"/>
    </row>
    <row r="8484" spans="4:9" hidden="1" x14ac:dyDescent="0.45">
      <c r="D8484"/>
      <c r="E8484"/>
      <c r="F8484"/>
      <c r="G8484"/>
      <c r="H8484"/>
      <c r="I8484"/>
    </row>
    <row r="8485" spans="4:9" hidden="1" x14ac:dyDescent="0.45">
      <c r="D8485"/>
      <c r="E8485"/>
      <c r="F8485"/>
      <c r="G8485"/>
      <c r="H8485"/>
      <c r="I8485"/>
    </row>
    <row r="8486" spans="4:9" hidden="1" x14ac:dyDescent="0.45">
      <c r="D8486"/>
      <c r="E8486"/>
      <c r="F8486"/>
      <c r="G8486"/>
      <c r="H8486"/>
      <c r="I8486"/>
    </row>
    <row r="8487" spans="4:9" hidden="1" x14ac:dyDescent="0.45">
      <c r="D8487"/>
      <c r="E8487"/>
      <c r="F8487"/>
      <c r="G8487"/>
      <c r="H8487"/>
      <c r="I8487"/>
    </row>
    <row r="8488" spans="4:9" hidden="1" x14ac:dyDescent="0.45">
      <c r="D8488"/>
      <c r="E8488"/>
      <c r="F8488"/>
      <c r="G8488"/>
      <c r="H8488"/>
      <c r="I8488"/>
    </row>
    <row r="8489" spans="4:9" hidden="1" x14ac:dyDescent="0.45">
      <c r="D8489"/>
      <c r="E8489"/>
      <c r="F8489"/>
      <c r="G8489"/>
      <c r="H8489"/>
      <c r="I8489"/>
    </row>
    <row r="8490" spans="4:9" hidden="1" x14ac:dyDescent="0.45">
      <c r="D8490"/>
      <c r="E8490"/>
      <c r="F8490"/>
      <c r="G8490"/>
      <c r="H8490"/>
      <c r="I8490"/>
    </row>
    <row r="8491" spans="4:9" hidden="1" x14ac:dyDescent="0.45">
      <c r="D8491"/>
      <c r="E8491"/>
      <c r="F8491"/>
      <c r="G8491"/>
      <c r="H8491"/>
      <c r="I8491"/>
    </row>
    <row r="8492" spans="4:9" hidden="1" x14ac:dyDescent="0.45">
      <c r="D8492"/>
      <c r="E8492"/>
      <c r="F8492"/>
      <c r="G8492"/>
      <c r="H8492"/>
      <c r="I8492"/>
    </row>
    <row r="8493" spans="4:9" hidden="1" x14ac:dyDescent="0.45">
      <c r="D8493"/>
      <c r="E8493"/>
      <c r="F8493"/>
      <c r="G8493"/>
      <c r="H8493"/>
      <c r="I8493"/>
    </row>
    <row r="8494" spans="4:9" hidden="1" x14ac:dyDescent="0.45">
      <c r="D8494"/>
      <c r="E8494"/>
      <c r="F8494"/>
      <c r="G8494"/>
      <c r="H8494"/>
      <c r="I8494"/>
    </row>
    <row r="8495" spans="4:9" hidden="1" x14ac:dyDescent="0.45">
      <c r="D8495"/>
      <c r="E8495"/>
      <c r="F8495"/>
      <c r="G8495"/>
      <c r="H8495"/>
      <c r="I8495"/>
    </row>
    <row r="8496" spans="4:9" hidden="1" x14ac:dyDescent="0.45">
      <c r="D8496"/>
      <c r="E8496"/>
      <c r="F8496"/>
      <c r="G8496"/>
      <c r="H8496"/>
      <c r="I8496"/>
    </row>
    <row r="8497" spans="4:9" hidden="1" x14ac:dyDescent="0.45">
      <c r="D8497"/>
      <c r="E8497"/>
      <c r="F8497"/>
      <c r="G8497"/>
      <c r="H8497"/>
      <c r="I8497"/>
    </row>
    <row r="8498" spans="4:9" hidden="1" x14ac:dyDescent="0.45">
      <c r="D8498"/>
      <c r="E8498"/>
      <c r="F8498"/>
      <c r="G8498"/>
      <c r="H8498"/>
      <c r="I8498"/>
    </row>
    <row r="8499" spans="4:9" hidden="1" x14ac:dyDescent="0.45">
      <c r="D8499"/>
      <c r="E8499"/>
      <c r="F8499"/>
      <c r="G8499"/>
      <c r="H8499"/>
      <c r="I8499"/>
    </row>
    <row r="8500" spans="4:9" hidden="1" x14ac:dyDescent="0.45">
      <c r="D8500"/>
      <c r="E8500"/>
      <c r="F8500"/>
      <c r="G8500"/>
      <c r="H8500"/>
      <c r="I8500"/>
    </row>
    <row r="8501" spans="4:9" hidden="1" x14ac:dyDescent="0.45">
      <c r="D8501"/>
      <c r="E8501"/>
      <c r="F8501"/>
      <c r="G8501"/>
      <c r="H8501"/>
      <c r="I8501"/>
    </row>
    <row r="8502" spans="4:9" hidden="1" x14ac:dyDescent="0.45">
      <c r="D8502"/>
      <c r="E8502"/>
      <c r="F8502"/>
      <c r="G8502"/>
      <c r="H8502"/>
      <c r="I8502"/>
    </row>
    <row r="8503" spans="4:9" hidden="1" x14ac:dyDescent="0.45">
      <c r="D8503"/>
      <c r="E8503"/>
      <c r="F8503"/>
      <c r="G8503"/>
      <c r="H8503"/>
      <c r="I8503"/>
    </row>
    <row r="8504" spans="4:9" hidden="1" x14ac:dyDescent="0.45">
      <c r="D8504"/>
      <c r="E8504"/>
      <c r="F8504"/>
      <c r="G8504"/>
      <c r="H8504"/>
      <c r="I8504"/>
    </row>
    <row r="8505" spans="4:9" hidden="1" x14ac:dyDescent="0.45">
      <c r="D8505"/>
      <c r="E8505"/>
      <c r="F8505"/>
      <c r="G8505"/>
      <c r="H8505"/>
      <c r="I8505"/>
    </row>
    <row r="8506" spans="4:9" hidden="1" x14ac:dyDescent="0.45">
      <c r="D8506"/>
      <c r="E8506"/>
      <c r="F8506"/>
      <c r="G8506"/>
      <c r="H8506"/>
      <c r="I8506"/>
    </row>
    <row r="8507" spans="4:9" hidden="1" x14ac:dyDescent="0.45">
      <c r="D8507"/>
      <c r="E8507"/>
      <c r="F8507"/>
      <c r="G8507"/>
      <c r="H8507"/>
      <c r="I8507"/>
    </row>
    <row r="8508" spans="4:9" hidden="1" x14ac:dyDescent="0.45">
      <c r="D8508"/>
      <c r="E8508"/>
      <c r="F8508"/>
      <c r="G8508"/>
      <c r="H8508"/>
      <c r="I8508"/>
    </row>
    <row r="8509" spans="4:9" hidden="1" x14ac:dyDescent="0.45">
      <c r="D8509"/>
      <c r="E8509"/>
      <c r="F8509"/>
      <c r="G8509"/>
      <c r="H8509"/>
      <c r="I8509"/>
    </row>
    <row r="8510" spans="4:9" hidden="1" x14ac:dyDescent="0.45">
      <c r="D8510"/>
      <c r="E8510"/>
      <c r="F8510"/>
      <c r="G8510"/>
      <c r="H8510"/>
      <c r="I8510"/>
    </row>
    <row r="8511" spans="4:9" hidden="1" x14ac:dyDescent="0.45">
      <c r="D8511"/>
      <c r="E8511"/>
      <c r="F8511"/>
      <c r="G8511"/>
      <c r="H8511"/>
      <c r="I8511"/>
    </row>
    <row r="8512" spans="4:9" hidden="1" x14ac:dyDescent="0.45">
      <c r="D8512"/>
      <c r="E8512"/>
      <c r="F8512"/>
      <c r="G8512"/>
      <c r="H8512"/>
      <c r="I8512"/>
    </row>
    <row r="8513" spans="4:9" hidden="1" x14ac:dyDescent="0.45">
      <c r="D8513"/>
      <c r="E8513"/>
      <c r="F8513"/>
      <c r="G8513"/>
      <c r="H8513"/>
      <c r="I8513"/>
    </row>
    <row r="8514" spans="4:9" hidden="1" x14ac:dyDescent="0.45">
      <c r="D8514"/>
      <c r="E8514"/>
      <c r="F8514"/>
      <c r="G8514"/>
      <c r="H8514"/>
      <c r="I8514"/>
    </row>
    <row r="8515" spans="4:9" hidden="1" x14ac:dyDescent="0.45">
      <c r="D8515"/>
      <c r="E8515"/>
      <c r="F8515"/>
      <c r="G8515"/>
      <c r="H8515"/>
      <c r="I8515"/>
    </row>
    <row r="8516" spans="4:9" hidden="1" x14ac:dyDescent="0.45">
      <c r="D8516"/>
      <c r="E8516"/>
      <c r="F8516"/>
      <c r="G8516"/>
      <c r="H8516"/>
      <c r="I8516"/>
    </row>
    <row r="8517" spans="4:9" hidden="1" x14ac:dyDescent="0.45">
      <c r="D8517"/>
      <c r="E8517"/>
      <c r="F8517"/>
      <c r="G8517"/>
      <c r="H8517"/>
      <c r="I8517"/>
    </row>
    <row r="8518" spans="4:9" hidden="1" x14ac:dyDescent="0.45">
      <c r="D8518"/>
      <c r="E8518"/>
      <c r="F8518"/>
      <c r="G8518"/>
      <c r="H8518"/>
      <c r="I8518"/>
    </row>
    <row r="8519" spans="4:9" hidden="1" x14ac:dyDescent="0.45">
      <c r="D8519"/>
      <c r="E8519"/>
      <c r="F8519"/>
      <c r="G8519"/>
      <c r="H8519"/>
      <c r="I8519"/>
    </row>
    <row r="8520" spans="4:9" hidden="1" x14ac:dyDescent="0.45">
      <c r="D8520"/>
      <c r="E8520"/>
      <c r="F8520"/>
      <c r="G8520"/>
      <c r="H8520"/>
      <c r="I8520"/>
    </row>
    <row r="8521" spans="4:9" hidden="1" x14ac:dyDescent="0.45">
      <c r="D8521"/>
      <c r="E8521"/>
      <c r="F8521"/>
      <c r="G8521"/>
      <c r="H8521"/>
      <c r="I8521"/>
    </row>
    <row r="8522" spans="4:9" hidden="1" x14ac:dyDescent="0.45">
      <c r="D8522"/>
      <c r="E8522"/>
      <c r="F8522"/>
      <c r="G8522"/>
      <c r="H8522"/>
      <c r="I8522"/>
    </row>
    <row r="8523" spans="4:9" hidden="1" x14ac:dyDescent="0.45">
      <c r="D8523"/>
      <c r="E8523"/>
      <c r="F8523"/>
      <c r="G8523"/>
      <c r="H8523"/>
      <c r="I8523"/>
    </row>
    <row r="8524" spans="4:9" hidden="1" x14ac:dyDescent="0.45">
      <c r="D8524"/>
      <c r="E8524"/>
      <c r="F8524"/>
      <c r="G8524"/>
      <c r="H8524"/>
      <c r="I8524"/>
    </row>
    <row r="8525" spans="4:9" hidden="1" x14ac:dyDescent="0.45">
      <c r="D8525"/>
      <c r="E8525"/>
      <c r="F8525"/>
      <c r="G8525"/>
      <c r="H8525"/>
      <c r="I8525"/>
    </row>
    <row r="8526" spans="4:9" hidden="1" x14ac:dyDescent="0.45">
      <c r="D8526"/>
      <c r="E8526"/>
      <c r="F8526"/>
      <c r="G8526"/>
      <c r="H8526"/>
      <c r="I8526"/>
    </row>
    <row r="8527" spans="4:9" hidden="1" x14ac:dyDescent="0.45">
      <c r="D8527"/>
      <c r="E8527"/>
      <c r="F8527"/>
      <c r="G8527"/>
      <c r="H8527"/>
      <c r="I8527"/>
    </row>
    <row r="8528" spans="4:9" hidden="1" x14ac:dyDescent="0.45">
      <c r="D8528"/>
      <c r="E8528"/>
      <c r="F8528"/>
      <c r="G8528"/>
      <c r="H8528"/>
      <c r="I8528"/>
    </row>
    <row r="8529" spans="4:9" hidden="1" x14ac:dyDescent="0.45">
      <c r="D8529"/>
      <c r="E8529"/>
      <c r="F8529"/>
      <c r="G8529"/>
      <c r="H8529"/>
      <c r="I8529"/>
    </row>
    <row r="8530" spans="4:9" hidden="1" x14ac:dyDescent="0.45">
      <c r="D8530"/>
      <c r="E8530"/>
      <c r="F8530"/>
      <c r="G8530"/>
      <c r="H8530"/>
      <c r="I8530"/>
    </row>
    <row r="8531" spans="4:9" hidden="1" x14ac:dyDescent="0.45">
      <c r="D8531"/>
      <c r="E8531"/>
      <c r="F8531"/>
      <c r="G8531"/>
      <c r="H8531"/>
      <c r="I8531"/>
    </row>
    <row r="8532" spans="4:9" hidden="1" x14ac:dyDescent="0.45">
      <c r="D8532"/>
      <c r="E8532"/>
      <c r="F8532"/>
      <c r="G8532"/>
      <c r="H8532"/>
      <c r="I8532"/>
    </row>
    <row r="8533" spans="4:9" hidden="1" x14ac:dyDescent="0.45">
      <c r="D8533"/>
      <c r="E8533"/>
      <c r="F8533"/>
      <c r="G8533"/>
      <c r="H8533"/>
      <c r="I8533"/>
    </row>
    <row r="8534" spans="4:9" hidden="1" x14ac:dyDescent="0.45">
      <c r="D8534"/>
      <c r="E8534"/>
      <c r="F8534"/>
      <c r="G8534"/>
      <c r="H8534"/>
      <c r="I8534"/>
    </row>
    <row r="8535" spans="4:9" hidden="1" x14ac:dyDescent="0.45">
      <c r="D8535"/>
      <c r="E8535"/>
      <c r="F8535"/>
      <c r="G8535"/>
      <c r="H8535"/>
      <c r="I8535"/>
    </row>
    <row r="8536" spans="4:9" hidden="1" x14ac:dyDescent="0.45">
      <c r="D8536"/>
      <c r="E8536"/>
      <c r="F8536"/>
      <c r="G8536"/>
      <c r="H8536"/>
      <c r="I8536"/>
    </row>
    <row r="8537" spans="4:9" hidden="1" x14ac:dyDescent="0.45">
      <c r="D8537"/>
      <c r="E8537"/>
      <c r="F8537"/>
      <c r="G8537"/>
      <c r="H8537"/>
      <c r="I8537"/>
    </row>
    <row r="8538" spans="4:9" hidden="1" x14ac:dyDescent="0.45">
      <c r="D8538"/>
      <c r="E8538"/>
      <c r="F8538"/>
      <c r="G8538"/>
      <c r="H8538"/>
      <c r="I8538"/>
    </row>
    <row r="8539" spans="4:9" hidden="1" x14ac:dyDescent="0.45">
      <c r="D8539"/>
      <c r="E8539"/>
      <c r="F8539"/>
      <c r="G8539"/>
      <c r="H8539"/>
      <c r="I8539"/>
    </row>
    <row r="8540" spans="4:9" hidden="1" x14ac:dyDescent="0.45">
      <c r="D8540"/>
      <c r="E8540"/>
      <c r="F8540"/>
      <c r="G8540"/>
      <c r="H8540"/>
      <c r="I8540"/>
    </row>
    <row r="8541" spans="4:9" hidden="1" x14ac:dyDescent="0.45">
      <c r="D8541"/>
      <c r="E8541"/>
      <c r="F8541"/>
      <c r="G8541"/>
      <c r="H8541"/>
      <c r="I8541"/>
    </row>
    <row r="8542" spans="4:9" hidden="1" x14ac:dyDescent="0.45">
      <c r="D8542"/>
      <c r="E8542"/>
      <c r="F8542"/>
      <c r="G8542"/>
      <c r="H8542"/>
      <c r="I8542"/>
    </row>
    <row r="8543" spans="4:9" hidden="1" x14ac:dyDescent="0.45">
      <c r="D8543"/>
      <c r="E8543"/>
      <c r="F8543"/>
      <c r="G8543"/>
      <c r="H8543"/>
      <c r="I8543"/>
    </row>
    <row r="8544" spans="4:9" hidden="1" x14ac:dyDescent="0.45">
      <c r="D8544"/>
      <c r="E8544"/>
      <c r="F8544"/>
      <c r="G8544"/>
      <c r="H8544"/>
      <c r="I8544"/>
    </row>
    <row r="8545" spans="4:9" hidden="1" x14ac:dyDescent="0.45">
      <c r="D8545"/>
      <c r="E8545"/>
      <c r="F8545"/>
      <c r="G8545"/>
      <c r="H8545"/>
      <c r="I8545"/>
    </row>
    <row r="8546" spans="4:9" hidden="1" x14ac:dyDescent="0.45">
      <c r="D8546"/>
      <c r="E8546"/>
      <c r="F8546"/>
      <c r="G8546"/>
      <c r="H8546"/>
      <c r="I8546"/>
    </row>
    <row r="8547" spans="4:9" hidden="1" x14ac:dyDescent="0.45">
      <c r="D8547"/>
      <c r="E8547"/>
      <c r="F8547"/>
      <c r="G8547"/>
      <c r="H8547"/>
      <c r="I8547"/>
    </row>
    <row r="8548" spans="4:9" hidden="1" x14ac:dyDescent="0.45">
      <c r="D8548"/>
      <c r="E8548"/>
      <c r="F8548"/>
      <c r="G8548"/>
      <c r="H8548"/>
      <c r="I8548"/>
    </row>
    <row r="8549" spans="4:9" hidden="1" x14ac:dyDescent="0.45">
      <c r="D8549"/>
      <c r="E8549"/>
      <c r="F8549"/>
      <c r="G8549"/>
      <c r="H8549"/>
      <c r="I8549"/>
    </row>
    <row r="8550" spans="4:9" hidden="1" x14ac:dyDescent="0.45">
      <c r="D8550"/>
      <c r="E8550"/>
      <c r="F8550"/>
      <c r="G8550"/>
      <c r="H8550"/>
      <c r="I8550"/>
    </row>
    <row r="8551" spans="4:9" hidden="1" x14ac:dyDescent="0.45">
      <c r="D8551"/>
      <c r="E8551"/>
      <c r="F8551"/>
      <c r="G8551"/>
      <c r="H8551"/>
      <c r="I8551"/>
    </row>
    <row r="8552" spans="4:9" hidden="1" x14ac:dyDescent="0.45">
      <c r="D8552"/>
      <c r="E8552"/>
      <c r="F8552"/>
      <c r="G8552"/>
      <c r="H8552"/>
      <c r="I8552"/>
    </row>
    <row r="8553" spans="4:9" hidden="1" x14ac:dyDescent="0.45">
      <c r="D8553"/>
      <c r="E8553"/>
      <c r="F8553"/>
      <c r="G8553"/>
      <c r="H8553"/>
      <c r="I8553"/>
    </row>
    <row r="8554" spans="4:9" hidden="1" x14ac:dyDescent="0.45">
      <c r="D8554"/>
      <c r="E8554"/>
      <c r="F8554"/>
      <c r="G8554"/>
      <c r="H8554"/>
      <c r="I8554"/>
    </row>
    <row r="8555" spans="4:9" hidden="1" x14ac:dyDescent="0.45">
      <c r="D8555"/>
      <c r="E8555"/>
      <c r="F8555"/>
      <c r="G8555"/>
      <c r="H8555"/>
      <c r="I8555"/>
    </row>
    <row r="8556" spans="4:9" hidden="1" x14ac:dyDescent="0.45">
      <c r="D8556"/>
      <c r="E8556"/>
      <c r="F8556"/>
      <c r="G8556"/>
      <c r="H8556"/>
      <c r="I8556"/>
    </row>
    <row r="8557" spans="4:9" hidden="1" x14ac:dyDescent="0.45">
      <c r="D8557"/>
      <c r="E8557"/>
      <c r="F8557"/>
      <c r="G8557"/>
      <c r="H8557"/>
      <c r="I8557"/>
    </row>
    <row r="8558" spans="4:9" hidden="1" x14ac:dyDescent="0.45">
      <c r="D8558"/>
      <c r="E8558"/>
      <c r="F8558"/>
      <c r="G8558"/>
      <c r="H8558"/>
      <c r="I8558"/>
    </row>
    <row r="8559" spans="4:9" hidden="1" x14ac:dyDescent="0.45">
      <c r="D8559"/>
      <c r="E8559"/>
      <c r="F8559"/>
      <c r="G8559"/>
      <c r="H8559"/>
      <c r="I8559"/>
    </row>
    <row r="8560" spans="4:9" hidden="1" x14ac:dyDescent="0.45">
      <c r="D8560"/>
      <c r="E8560"/>
      <c r="F8560"/>
      <c r="G8560"/>
      <c r="H8560"/>
      <c r="I8560"/>
    </row>
    <row r="8561" spans="4:9" hidden="1" x14ac:dyDescent="0.45">
      <c r="D8561"/>
      <c r="E8561"/>
      <c r="F8561"/>
      <c r="G8561"/>
      <c r="H8561"/>
      <c r="I8561"/>
    </row>
    <row r="8562" spans="4:9" hidden="1" x14ac:dyDescent="0.45">
      <c r="D8562"/>
      <c r="E8562"/>
      <c r="F8562"/>
      <c r="G8562"/>
      <c r="H8562"/>
      <c r="I8562"/>
    </row>
    <row r="8563" spans="4:9" hidden="1" x14ac:dyDescent="0.45">
      <c r="D8563"/>
      <c r="E8563"/>
      <c r="F8563"/>
      <c r="G8563"/>
      <c r="H8563"/>
      <c r="I8563"/>
    </row>
    <row r="8564" spans="4:9" hidden="1" x14ac:dyDescent="0.45">
      <c r="D8564"/>
      <c r="E8564"/>
      <c r="F8564"/>
      <c r="G8564"/>
      <c r="H8564"/>
      <c r="I8564"/>
    </row>
    <row r="8565" spans="4:9" hidden="1" x14ac:dyDescent="0.45">
      <c r="D8565"/>
      <c r="E8565"/>
      <c r="F8565"/>
      <c r="G8565"/>
      <c r="H8565"/>
      <c r="I8565"/>
    </row>
    <row r="8566" spans="4:9" hidden="1" x14ac:dyDescent="0.45">
      <c r="D8566"/>
      <c r="E8566"/>
      <c r="F8566"/>
      <c r="G8566"/>
      <c r="H8566"/>
      <c r="I8566"/>
    </row>
    <row r="8567" spans="4:9" hidden="1" x14ac:dyDescent="0.45">
      <c r="D8567"/>
      <c r="E8567"/>
      <c r="F8567"/>
      <c r="G8567"/>
      <c r="H8567"/>
      <c r="I8567"/>
    </row>
    <row r="8568" spans="4:9" hidden="1" x14ac:dyDescent="0.45">
      <c r="D8568"/>
      <c r="E8568"/>
      <c r="F8568"/>
      <c r="G8568"/>
      <c r="H8568"/>
      <c r="I8568"/>
    </row>
    <row r="8569" spans="4:9" hidden="1" x14ac:dyDescent="0.45">
      <c r="D8569"/>
      <c r="E8569"/>
      <c r="F8569"/>
      <c r="G8569"/>
      <c r="H8569"/>
      <c r="I8569"/>
    </row>
    <row r="8570" spans="4:9" hidden="1" x14ac:dyDescent="0.45">
      <c r="D8570"/>
      <c r="E8570"/>
      <c r="F8570"/>
      <c r="G8570"/>
      <c r="H8570"/>
      <c r="I8570"/>
    </row>
    <row r="8571" spans="4:9" hidden="1" x14ac:dyDescent="0.45">
      <c r="D8571"/>
      <c r="E8571"/>
      <c r="F8571"/>
      <c r="G8571"/>
      <c r="H8571"/>
      <c r="I8571"/>
    </row>
    <row r="8572" spans="4:9" hidden="1" x14ac:dyDescent="0.45">
      <c r="D8572"/>
      <c r="E8572"/>
      <c r="F8572"/>
      <c r="G8572"/>
      <c r="H8572"/>
      <c r="I8572"/>
    </row>
    <row r="8573" spans="4:9" hidden="1" x14ac:dyDescent="0.45">
      <c r="D8573"/>
      <c r="E8573"/>
      <c r="F8573"/>
      <c r="G8573"/>
      <c r="H8573"/>
      <c r="I8573"/>
    </row>
    <row r="8574" spans="4:9" hidden="1" x14ac:dyDescent="0.45">
      <c r="D8574"/>
      <c r="E8574"/>
      <c r="F8574"/>
      <c r="G8574"/>
      <c r="H8574"/>
      <c r="I8574"/>
    </row>
    <row r="8575" spans="4:9" hidden="1" x14ac:dyDescent="0.45">
      <c r="D8575"/>
      <c r="E8575"/>
      <c r="F8575"/>
      <c r="G8575"/>
      <c r="H8575"/>
      <c r="I8575"/>
    </row>
    <row r="8576" spans="4:9" hidden="1" x14ac:dyDescent="0.45">
      <c r="D8576"/>
      <c r="E8576"/>
      <c r="F8576"/>
      <c r="G8576"/>
      <c r="H8576"/>
      <c r="I8576"/>
    </row>
    <row r="8577" spans="4:9" hidden="1" x14ac:dyDescent="0.45">
      <c r="D8577"/>
      <c r="E8577"/>
      <c r="F8577"/>
      <c r="G8577"/>
      <c r="H8577"/>
      <c r="I8577"/>
    </row>
    <row r="8578" spans="4:9" hidden="1" x14ac:dyDescent="0.45">
      <c r="D8578"/>
      <c r="E8578"/>
      <c r="F8578"/>
      <c r="G8578"/>
      <c r="H8578"/>
      <c r="I8578"/>
    </row>
    <row r="8579" spans="4:9" hidden="1" x14ac:dyDescent="0.45">
      <c r="D8579"/>
      <c r="E8579"/>
      <c r="F8579"/>
      <c r="G8579"/>
      <c r="H8579"/>
      <c r="I8579"/>
    </row>
    <row r="8580" spans="4:9" hidden="1" x14ac:dyDescent="0.45">
      <c r="D8580"/>
      <c r="E8580"/>
      <c r="F8580"/>
      <c r="G8580"/>
      <c r="H8580"/>
      <c r="I8580"/>
    </row>
    <row r="8581" spans="4:9" hidden="1" x14ac:dyDescent="0.45">
      <c r="D8581"/>
      <c r="E8581"/>
      <c r="F8581"/>
      <c r="G8581"/>
      <c r="H8581"/>
      <c r="I8581"/>
    </row>
    <row r="8582" spans="4:9" hidden="1" x14ac:dyDescent="0.45">
      <c r="D8582"/>
      <c r="E8582"/>
      <c r="F8582"/>
      <c r="G8582"/>
      <c r="H8582"/>
      <c r="I8582"/>
    </row>
    <row r="8583" spans="4:9" hidden="1" x14ac:dyDescent="0.45">
      <c r="D8583"/>
      <c r="E8583"/>
      <c r="F8583"/>
      <c r="G8583"/>
      <c r="H8583"/>
      <c r="I8583"/>
    </row>
    <row r="8584" spans="4:9" hidden="1" x14ac:dyDescent="0.45">
      <c r="D8584"/>
      <c r="E8584"/>
      <c r="F8584"/>
      <c r="G8584"/>
      <c r="H8584"/>
      <c r="I8584"/>
    </row>
    <row r="8585" spans="4:9" hidden="1" x14ac:dyDescent="0.45">
      <c r="D8585"/>
      <c r="E8585"/>
      <c r="F8585"/>
      <c r="G8585"/>
      <c r="H8585"/>
      <c r="I8585"/>
    </row>
    <row r="8586" spans="4:9" hidden="1" x14ac:dyDescent="0.45">
      <c r="D8586"/>
      <c r="E8586"/>
      <c r="F8586"/>
      <c r="G8586"/>
      <c r="H8586"/>
      <c r="I8586"/>
    </row>
    <row r="8587" spans="4:9" hidden="1" x14ac:dyDescent="0.45">
      <c r="D8587"/>
      <c r="E8587"/>
      <c r="F8587"/>
      <c r="G8587"/>
      <c r="H8587"/>
      <c r="I8587"/>
    </row>
    <row r="8588" spans="4:9" hidden="1" x14ac:dyDescent="0.45">
      <c r="D8588"/>
      <c r="E8588"/>
      <c r="F8588"/>
      <c r="G8588"/>
      <c r="H8588"/>
      <c r="I8588"/>
    </row>
    <row r="8589" spans="4:9" hidden="1" x14ac:dyDescent="0.45">
      <c r="D8589"/>
      <c r="E8589"/>
      <c r="F8589"/>
      <c r="G8589"/>
      <c r="H8589"/>
      <c r="I8589"/>
    </row>
    <row r="8590" spans="4:9" hidden="1" x14ac:dyDescent="0.45">
      <c r="D8590"/>
      <c r="E8590"/>
      <c r="F8590"/>
      <c r="G8590"/>
      <c r="H8590"/>
      <c r="I8590"/>
    </row>
    <row r="8591" spans="4:9" hidden="1" x14ac:dyDescent="0.45">
      <c r="D8591"/>
      <c r="E8591"/>
      <c r="F8591"/>
      <c r="G8591"/>
      <c r="H8591"/>
      <c r="I8591"/>
    </row>
    <row r="8592" spans="4:9" hidden="1" x14ac:dyDescent="0.45">
      <c r="D8592"/>
      <c r="E8592"/>
      <c r="F8592"/>
      <c r="G8592"/>
      <c r="H8592"/>
      <c r="I8592"/>
    </row>
    <row r="8593" spans="4:9" hidden="1" x14ac:dyDescent="0.45">
      <c r="D8593"/>
      <c r="E8593"/>
      <c r="F8593"/>
      <c r="G8593"/>
      <c r="H8593"/>
      <c r="I8593"/>
    </row>
    <row r="8594" spans="4:9" hidden="1" x14ac:dyDescent="0.45">
      <c r="D8594"/>
      <c r="E8594"/>
      <c r="F8594"/>
      <c r="G8594"/>
      <c r="H8594"/>
      <c r="I8594"/>
    </row>
    <row r="8595" spans="4:9" hidden="1" x14ac:dyDescent="0.45">
      <c r="D8595"/>
      <c r="E8595"/>
      <c r="F8595"/>
      <c r="G8595"/>
      <c r="H8595"/>
      <c r="I8595"/>
    </row>
    <row r="8596" spans="4:9" hidden="1" x14ac:dyDescent="0.45">
      <c r="D8596"/>
      <c r="E8596"/>
      <c r="F8596"/>
      <c r="G8596"/>
      <c r="H8596"/>
      <c r="I8596"/>
    </row>
    <row r="8597" spans="4:9" hidden="1" x14ac:dyDescent="0.45">
      <c r="D8597"/>
      <c r="E8597"/>
      <c r="F8597"/>
      <c r="G8597"/>
      <c r="H8597"/>
      <c r="I8597"/>
    </row>
    <row r="8598" spans="4:9" hidden="1" x14ac:dyDescent="0.45">
      <c r="D8598"/>
      <c r="E8598"/>
      <c r="F8598"/>
      <c r="G8598"/>
      <c r="H8598"/>
      <c r="I8598"/>
    </row>
    <row r="8599" spans="4:9" hidden="1" x14ac:dyDescent="0.45">
      <c r="D8599"/>
      <c r="E8599"/>
      <c r="F8599"/>
      <c r="G8599"/>
      <c r="H8599"/>
      <c r="I8599"/>
    </row>
    <row r="8600" spans="4:9" hidden="1" x14ac:dyDescent="0.45">
      <c r="D8600"/>
      <c r="E8600"/>
      <c r="F8600"/>
      <c r="G8600"/>
      <c r="H8600"/>
      <c r="I8600"/>
    </row>
    <row r="8601" spans="4:9" hidden="1" x14ac:dyDescent="0.45">
      <c r="D8601"/>
      <c r="E8601"/>
      <c r="F8601"/>
      <c r="G8601"/>
      <c r="H8601"/>
      <c r="I8601"/>
    </row>
    <row r="8602" spans="4:9" hidden="1" x14ac:dyDescent="0.45">
      <c r="D8602"/>
      <c r="E8602"/>
      <c r="F8602"/>
      <c r="G8602"/>
      <c r="H8602"/>
      <c r="I8602"/>
    </row>
    <row r="8603" spans="4:9" hidden="1" x14ac:dyDescent="0.45">
      <c r="D8603"/>
      <c r="E8603"/>
      <c r="F8603"/>
      <c r="G8603"/>
      <c r="H8603"/>
      <c r="I8603"/>
    </row>
    <row r="8604" spans="4:9" hidden="1" x14ac:dyDescent="0.45">
      <c r="D8604"/>
      <c r="E8604"/>
      <c r="F8604"/>
      <c r="G8604"/>
      <c r="H8604"/>
      <c r="I8604"/>
    </row>
    <row r="8605" spans="4:9" hidden="1" x14ac:dyDescent="0.45">
      <c r="D8605"/>
      <c r="E8605"/>
      <c r="F8605"/>
      <c r="G8605"/>
      <c r="H8605"/>
      <c r="I8605"/>
    </row>
    <row r="8606" spans="4:9" hidden="1" x14ac:dyDescent="0.45">
      <c r="D8606"/>
      <c r="E8606"/>
      <c r="F8606"/>
      <c r="G8606"/>
      <c r="H8606"/>
      <c r="I8606"/>
    </row>
    <row r="8607" spans="4:9" hidden="1" x14ac:dyDescent="0.45">
      <c r="D8607"/>
      <c r="E8607"/>
      <c r="F8607"/>
      <c r="G8607"/>
      <c r="H8607"/>
      <c r="I8607"/>
    </row>
    <row r="8608" spans="4:9" hidden="1" x14ac:dyDescent="0.45">
      <c r="D8608"/>
      <c r="E8608"/>
      <c r="F8608"/>
      <c r="G8608"/>
      <c r="H8608"/>
      <c r="I8608"/>
    </row>
    <row r="8609" spans="4:9" hidden="1" x14ac:dyDescent="0.45">
      <c r="D8609"/>
      <c r="E8609"/>
      <c r="F8609"/>
      <c r="G8609"/>
      <c r="H8609"/>
      <c r="I8609"/>
    </row>
    <row r="8610" spans="4:9" hidden="1" x14ac:dyDescent="0.45">
      <c r="D8610"/>
      <c r="E8610"/>
      <c r="F8610"/>
      <c r="G8610"/>
      <c r="H8610"/>
      <c r="I8610"/>
    </row>
    <row r="8611" spans="4:9" hidden="1" x14ac:dyDescent="0.45">
      <c r="D8611"/>
      <c r="E8611"/>
      <c r="F8611"/>
      <c r="G8611"/>
      <c r="H8611"/>
      <c r="I8611"/>
    </row>
    <row r="8612" spans="4:9" hidden="1" x14ac:dyDescent="0.45">
      <c r="D8612"/>
      <c r="E8612"/>
      <c r="F8612"/>
      <c r="G8612"/>
      <c r="H8612"/>
      <c r="I8612"/>
    </row>
    <row r="8613" spans="4:9" hidden="1" x14ac:dyDescent="0.45">
      <c r="D8613"/>
      <c r="E8613"/>
      <c r="F8613"/>
      <c r="G8613"/>
      <c r="H8613"/>
      <c r="I8613"/>
    </row>
    <row r="8614" spans="4:9" hidden="1" x14ac:dyDescent="0.45">
      <c r="D8614"/>
      <c r="E8614"/>
      <c r="F8614"/>
      <c r="G8614"/>
      <c r="H8614"/>
      <c r="I8614"/>
    </row>
    <row r="8615" spans="4:9" hidden="1" x14ac:dyDescent="0.45">
      <c r="D8615"/>
      <c r="E8615"/>
      <c r="F8615"/>
      <c r="G8615"/>
      <c r="H8615"/>
      <c r="I8615"/>
    </row>
    <row r="8616" spans="4:9" hidden="1" x14ac:dyDescent="0.45">
      <c r="D8616"/>
      <c r="E8616"/>
      <c r="F8616"/>
      <c r="G8616"/>
      <c r="H8616"/>
      <c r="I8616"/>
    </row>
    <row r="8617" spans="4:9" hidden="1" x14ac:dyDescent="0.45">
      <c r="D8617"/>
      <c r="E8617"/>
      <c r="F8617"/>
      <c r="G8617"/>
      <c r="H8617"/>
      <c r="I8617"/>
    </row>
    <row r="8618" spans="4:9" hidden="1" x14ac:dyDescent="0.45">
      <c r="D8618"/>
      <c r="E8618"/>
      <c r="F8618"/>
      <c r="G8618"/>
      <c r="H8618"/>
      <c r="I8618"/>
    </row>
    <row r="8619" spans="4:9" hidden="1" x14ac:dyDescent="0.45">
      <c r="D8619"/>
      <c r="E8619"/>
      <c r="F8619"/>
      <c r="G8619"/>
      <c r="H8619"/>
      <c r="I8619"/>
    </row>
    <row r="8620" spans="4:9" hidden="1" x14ac:dyDescent="0.45">
      <c r="D8620"/>
      <c r="E8620"/>
      <c r="F8620"/>
      <c r="G8620"/>
      <c r="H8620"/>
      <c r="I8620"/>
    </row>
    <row r="8621" spans="4:9" hidden="1" x14ac:dyDescent="0.45">
      <c r="D8621"/>
      <c r="E8621"/>
      <c r="F8621"/>
      <c r="G8621"/>
      <c r="H8621"/>
      <c r="I8621"/>
    </row>
    <row r="8622" spans="4:9" hidden="1" x14ac:dyDescent="0.45">
      <c r="D8622"/>
      <c r="E8622"/>
      <c r="F8622"/>
      <c r="G8622"/>
      <c r="H8622"/>
      <c r="I8622"/>
    </row>
    <row r="8623" spans="4:9" hidden="1" x14ac:dyDescent="0.45">
      <c r="D8623"/>
      <c r="E8623"/>
      <c r="F8623"/>
      <c r="G8623"/>
      <c r="H8623"/>
      <c r="I8623"/>
    </row>
    <row r="8624" spans="4:9" hidden="1" x14ac:dyDescent="0.45">
      <c r="D8624"/>
      <c r="E8624"/>
      <c r="F8624"/>
      <c r="G8624"/>
      <c r="H8624"/>
      <c r="I8624"/>
    </row>
    <row r="8625" spans="4:9" hidden="1" x14ac:dyDescent="0.45">
      <c r="D8625"/>
      <c r="E8625"/>
      <c r="F8625"/>
      <c r="G8625"/>
      <c r="H8625"/>
      <c r="I8625"/>
    </row>
    <row r="8626" spans="4:9" hidden="1" x14ac:dyDescent="0.45">
      <c r="D8626"/>
      <c r="E8626"/>
      <c r="F8626"/>
      <c r="G8626"/>
      <c r="H8626"/>
      <c r="I8626"/>
    </row>
    <row r="8627" spans="4:9" hidden="1" x14ac:dyDescent="0.45">
      <c r="D8627"/>
      <c r="E8627"/>
      <c r="F8627"/>
      <c r="G8627"/>
      <c r="H8627"/>
      <c r="I8627"/>
    </row>
    <row r="8628" spans="4:9" hidden="1" x14ac:dyDescent="0.45">
      <c r="D8628"/>
      <c r="E8628"/>
      <c r="F8628"/>
      <c r="G8628"/>
      <c r="H8628"/>
      <c r="I8628"/>
    </row>
    <row r="8629" spans="4:9" hidden="1" x14ac:dyDescent="0.45">
      <c r="D8629"/>
      <c r="E8629"/>
      <c r="F8629"/>
      <c r="G8629"/>
      <c r="H8629"/>
      <c r="I8629"/>
    </row>
    <row r="8630" spans="4:9" hidden="1" x14ac:dyDescent="0.45">
      <c r="D8630"/>
      <c r="E8630"/>
      <c r="F8630"/>
      <c r="G8630"/>
      <c r="H8630"/>
      <c r="I8630"/>
    </row>
    <row r="8631" spans="4:9" hidden="1" x14ac:dyDescent="0.45">
      <c r="D8631"/>
      <c r="E8631"/>
      <c r="F8631"/>
      <c r="G8631"/>
      <c r="H8631"/>
      <c r="I8631"/>
    </row>
    <row r="8632" spans="4:9" hidden="1" x14ac:dyDescent="0.45">
      <c r="D8632"/>
      <c r="E8632"/>
      <c r="F8632"/>
      <c r="G8632"/>
      <c r="H8632"/>
      <c r="I8632"/>
    </row>
    <row r="8633" spans="4:9" hidden="1" x14ac:dyDescent="0.45">
      <c r="D8633"/>
      <c r="E8633"/>
      <c r="F8633"/>
      <c r="G8633"/>
      <c r="H8633"/>
      <c r="I8633"/>
    </row>
    <row r="8634" spans="4:9" hidden="1" x14ac:dyDescent="0.45">
      <c r="D8634"/>
      <c r="E8634"/>
      <c r="F8634"/>
      <c r="G8634"/>
      <c r="H8634"/>
      <c r="I8634"/>
    </row>
    <row r="8635" spans="4:9" hidden="1" x14ac:dyDescent="0.45">
      <c r="D8635"/>
      <c r="E8635"/>
      <c r="F8635"/>
      <c r="G8635"/>
      <c r="H8635"/>
      <c r="I8635"/>
    </row>
    <row r="8636" spans="4:9" hidden="1" x14ac:dyDescent="0.45">
      <c r="D8636"/>
      <c r="E8636"/>
      <c r="F8636"/>
      <c r="G8636"/>
      <c r="H8636"/>
      <c r="I8636"/>
    </row>
    <row r="8637" spans="4:9" hidden="1" x14ac:dyDescent="0.45">
      <c r="D8637"/>
      <c r="E8637"/>
      <c r="F8637"/>
      <c r="G8637"/>
      <c r="H8637"/>
      <c r="I8637"/>
    </row>
    <row r="8638" spans="4:9" hidden="1" x14ac:dyDescent="0.45">
      <c r="D8638"/>
      <c r="E8638"/>
      <c r="F8638"/>
      <c r="G8638"/>
      <c r="H8638"/>
      <c r="I8638"/>
    </row>
    <row r="8639" spans="4:9" hidden="1" x14ac:dyDescent="0.45">
      <c r="D8639"/>
      <c r="E8639"/>
      <c r="F8639"/>
      <c r="G8639"/>
      <c r="H8639"/>
      <c r="I8639"/>
    </row>
    <row r="8640" spans="4:9" hidden="1" x14ac:dyDescent="0.45">
      <c r="D8640"/>
      <c r="E8640"/>
      <c r="F8640"/>
      <c r="G8640"/>
      <c r="H8640"/>
      <c r="I8640"/>
    </row>
    <row r="8641" spans="4:9" hidden="1" x14ac:dyDescent="0.45">
      <c r="D8641"/>
      <c r="E8641"/>
      <c r="F8641"/>
      <c r="G8641"/>
      <c r="H8641"/>
      <c r="I8641"/>
    </row>
    <row r="8642" spans="4:9" hidden="1" x14ac:dyDescent="0.45">
      <c r="D8642"/>
      <c r="E8642"/>
      <c r="F8642"/>
      <c r="G8642"/>
      <c r="H8642"/>
      <c r="I8642"/>
    </row>
    <row r="8643" spans="4:9" hidden="1" x14ac:dyDescent="0.45">
      <c r="D8643"/>
      <c r="E8643"/>
      <c r="F8643"/>
      <c r="G8643"/>
      <c r="H8643"/>
      <c r="I8643"/>
    </row>
    <row r="8644" spans="4:9" hidden="1" x14ac:dyDescent="0.45">
      <c r="D8644"/>
      <c r="E8644"/>
      <c r="F8644"/>
      <c r="G8644"/>
      <c r="H8644"/>
      <c r="I8644"/>
    </row>
    <row r="8645" spans="4:9" hidden="1" x14ac:dyDescent="0.45">
      <c r="D8645"/>
      <c r="E8645"/>
      <c r="F8645"/>
      <c r="G8645"/>
      <c r="H8645"/>
      <c r="I8645"/>
    </row>
    <row r="8646" spans="4:9" hidden="1" x14ac:dyDescent="0.45">
      <c r="D8646"/>
      <c r="E8646"/>
      <c r="F8646"/>
      <c r="G8646"/>
      <c r="H8646"/>
      <c r="I8646"/>
    </row>
    <row r="8647" spans="4:9" hidden="1" x14ac:dyDescent="0.45">
      <c r="D8647"/>
      <c r="E8647"/>
      <c r="F8647"/>
      <c r="G8647"/>
      <c r="H8647"/>
      <c r="I8647"/>
    </row>
    <row r="8648" spans="4:9" hidden="1" x14ac:dyDescent="0.45">
      <c r="D8648"/>
      <c r="E8648"/>
      <c r="F8648"/>
      <c r="G8648"/>
      <c r="H8648"/>
      <c r="I8648"/>
    </row>
    <row r="8649" spans="4:9" hidden="1" x14ac:dyDescent="0.45">
      <c r="D8649"/>
      <c r="E8649"/>
      <c r="F8649"/>
      <c r="G8649"/>
      <c r="H8649"/>
      <c r="I8649"/>
    </row>
    <row r="8650" spans="4:9" hidden="1" x14ac:dyDescent="0.45">
      <c r="D8650"/>
      <c r="E8650"/>
      <c r="F8650"/>
      <c r="G8650"/>
      <c r="H8650"/>
      <c r="I8650"/>
    </row>
    <row r="8651" spans="4:9" hidden="1" x14ac:dyDescent="0.45">
      <c r="D8651"/>
      <c r="E8651"/>
      <c r="F8651"/>
      <c r="G8651"/>
      <c r="H8651"/>
      <c r="I8651"/>
    </row>
    <row r="8652" spans="4:9" hidden="1" x14ac:dyDescent="0.45">
      <c r="D8652"/>
      <c r="E8652"/>
      <c r="F8652"/>
      <c r="G8652"/>
      <c r="H8652"/>
      <c r="I8652"/>
    </row>
    <row r="8653" spans="4:9" hidden="1" x14ac:dyDescent="0.45">
      <c r="D8653"/>
      <c r="E8653"/>
      <c r="F8653"/>
      <c r="G8653"/>
      <c r="H8653"/>
      <c r="I8653"/>
    </row>
    <row r="8654" spans="4:9" hidden="1" x14ac:dyDescent="0.45">
      <c r="D8654"/>
      <c r="E8654"/>
      <c r="F8654"/>
      <c r="G8654"/>
      <c r="H8654"/>
      <c r="I8654"/>
    </row>
    <row r="8655" spans="4:9" hidden="1" x14ac:dyDescent="0.45">
      <c r="D8655"/>
      <c r="E8655"/>
      <c r="F8655"/>
      <c r="G8655"/>
      <c r="H8655"/>
      <c r="I8655"/>
    </row>
    <row r="8656" spans="4:9" hidden="1" x14ac:dyDescent="0.45">
      <c r="D8656"/>
      <c r="E8656"/>
      <c r="F8656"/>
      <c r="G8656"/>
      <c r="H8656"/>
      <c r="I8656"/>
    </row>
    <row r="8657" spans="4:9" hidden="1" x14ac:dyDescent="0.45">
      <c r="D8657"/>
      <c r="E8657"/>
      <c r="F8657"/>
      <c r="G8657"/>
      <c r="H8657"/>
      <c r="I8657"/>
    </row>
    <row r="8658" spans="4:9" hidden="1" x14ac:dyDescent="0.45">
      <c r="D8658"/>
      <c r="E8658"/>
      <c r="F8658"/>
      <c r="G8658"/>
      <c r="H8658"/>
      <c r="I8658"/>
    </row>
    <row r="8659" spans="4:9" hidden="1" x14ac:dyDescent="0.45">
      <c r="D8659"/>
      <c r="E8659"/>
      <c r="F8659"/>
      <c r="G8659"/>
      <c r="H8659"/>
      <c r="I8659"/>
    </row>
    <row r="8660" spans="4:9" hidden="1" x14ac:dyDescent="0.45">
      <c r="D8660"/>
      <c r="E8660"/>
      <c r="F8660"/>
      <c r="G8660"/>
      <c r="H8660"/>
      <c r="I8660"/>
    </row>
    <row r="8661" spans="4:9" hidden="1" x14ac:dyDescent="0.45">
      <c r="D8661"/>
      <c r="E8661"/>
      <c r="F8661"/>
      <c r="G8661"/>
      <c r="H8661"/>
      <c r="I8661"/>
    </row>
    <row r="8662" spans="4:9" hidden="1" x14ac:dyDescent="0.45">
      <c r="D8662"/>
      <c r="E8662"/>
      <c r="F8662"/>
      <c r="G8662"/>
      <c r="H8662"/>
      <c r="I8662"/>
    </row>
    <row r="8663" spans="4:9" hidden="1" x14ac:dyDescent="0.45">
      <c r="D8663"/>
      <c r="E8663"/>
      <c r="F8663"/>
      <c r="G8663"/>
      <c r="H8663"/>
      <c r="I8663"/>
    </row>
    <row r="8664" spans="4:9" hidden="1" x14ac:dyDescent="0.45">
      <c r="D8664"/>
      <c r="E8664"/>
      <c r="F8664"/>
      <c r="G8664"/>
      <c r="H8664"/>
      <c r="I8664"/>
    </row>
    <row r="8665" spans="4:9" hidden="1" x14ac:dyDescent="0.45">
      <c r="D8665"/>
      <c r="E8665"/>
      <c r="F8665"/>
      <c r="G8665"/>
      <c r="H8665"/>
      <c r="I8665"/>
    </row>
    <row r="8666" spans="4:9" hidden="1" x14ac:dyDescent="0.45">
      <c r="D8666"/>
      <c r="E8666"/>
      <c r="F8666"/>
      <c r="G8666"/>
      <c r="H8666"/>
      <c r="I8666"/>
    </row>
    <row r="8667" spans="4:9" hidden="1" x14ac:dyDescent="0.45">
      <c r="D8667"/>
      <c r="E8667"/>
      <c r="F8667"/>
      <c r="G8667"/>
      <c r="H8667"/>
      <c r="I8667"/>
    </row>
    <row r="8668" spans="4:9" hidden="1" x14ac:dyDescent="0.45">
      <c r="D8668"/>
      <c r="E8668"/>
      <c r="F8668"/>
      <c r="G8668"/>
      <c r="H8668"/>
      <c r="I8668"/>
    </row>
    <row r="8669" spans="4:9" hidden="1" x14ac:dyDescent="0.45">
      <c r="D8669"/>
      <c r="E8669"/>
      <c r="F8669"/>
      <c r="G8669"/>
      <c r="H8669"/>
      <c r="I8669"/>
    </row>
    <row r="8670" spans="4:9" hidden="1" x14ac:dyDescent="0.45">
      <c r="D8670"/>
      <c r="E8670"/>
      <c r="F8670"/>
      <c r="G8670"/>
      <c r="H8670"/>
      <c r="I8670"/>
    </row>
    <row r="8671" spans="4:9" hidden="1" x14ac:dyDescent="0.45">
      <c r="D8671"/>
      <c r="E8671"/>
      <c r="F8671"/>
      <c r="G8671"/>
      <c r="H8671"/>
      <c r="I8671"/>
    </row>
    <row r="8672" spans="4:9" hidden="1" x14ac:dyDescent="0.45">
      <c r="D8672"/>
      <c r="E8672"/>
      <c r="F8672"/>
      <c r="G8672"/>
      <c r="H8672"/>
      <c r="I8672"/>
    </row>
    <row r="8673" spans="4:9" hidden="1" x14ac:dyDescent="0.45">
      <c r="D8673"/>
      <c r="E8673"/>
      <c r="F8673"/>
      <c r="G8673"/>
      <c r="H8673"/>
      <c r="I8673"/>
    </row>
    <row r="8674" spans="4:9" hidden="1" x14ac:dyDescent="0.45">
      <c r="D8674"/>
      <c r="E8674"/>
      <c r="F8674"/>
      <c r="G8674"/>
      <c r="H8674"/>
      <c r="I8674"/>
    </row>
    <row r="8675" spans="4:9" hidden="1" x14ac:dyDescent="0.45">
      <c r="D8675"/>
      <c r="E8675"/>
      <c r="F8675"/>
      <c r="G8675"/>
      <c r="H8675"/>
      <c r="I8675"/>
    </row>
    <row r="8676" spans="4:9" hidden="1" x14ac:dyDescent="0.45">
      <c r="D8676"/>
      <c r="E8676"/>
      <c r="F8676"/>
      <c r="G8676"/>
      <c r="H8676"/>
      <c r="I8676"/>
    </row>
    <row r="8677" spans="4:9" hidden="1" x14ac:dyDescent="0.45">
      <c r="D8677"/>
      <c r="E8677"/>
      <c r="F8677"/>
      <c r="G8677"/>
      <c r="H8677"/>
      <c r="I8677"/>
    </row>
    <row r="8678" spans="4:9" hidden="1" x14ac:dyDescent="0.45">
      <c r="D8678"/>
      <c r="E8678"/>
      <c r="F8678"/>
      <c r="G8678"/>
      <c r="H8678"/>
      <c r="I8678"/>
    </row>
    <row r="8679" spans="4:9" hidden="1" x14ac:dyDescent="0.45">
      <c r="D8679"/>
      <c r="E8679"/>
      <c r="F8679"/>
      <c r="G8679"/>
      <c r="H8679"/>
      <c r="I8679"/>
    </row>
    <row r="8680" spans="4:9" hidden="1" x14ac:dyDescent="0.45">
      <c r="D8680"/>
      <c r="E8680"/>
      <c r="F8680"/>
      <c r="G8680"/>
      <c r="H8680"/>
      <c r="I8680"/>
    </row>
    <row r="8681" spans="4:9" hidden="1" x14ac:dyDescent="0.45">
      <c r="D8681"/>
      <c r="E8681"/>
      <c r="F8681"/>
      <c r="G8681"/>
      <c r="H8681"/>
      <c r="I8681"/>
    </row>
    <row r="8682" spans="4:9" hidden="1" x14ac:dyDescent="0.45">
      <c r="D8682"/>
      <c r="E8682"/>
      <c r="F8682"/>
      <c r="G8682"/>
      <c r="H8682"/>
      <c r="I8682"/>
    </row>
    <row r="8683" spans="4:9" hidden="1" x14ac:dyDescent="0.45">
      <c r="D8683"/>
      <c r="E8683"/>
      <c r="F8683"/>
      <c r="G8683"/>
      <c r="H8683"/>
      <c r="I8683"/>
    </row>
    <row r="8684" spans="4:9" hidden="1" x14ac:dyDescent="0.45">
      <c r="D8684"/>
      <c r="E8684"/>
      <c r="F8684"/>
      <c r="G8684"/>
      <c r="H8684"/>
      <c r="I8684"/>
    </row>
    <row r="8685" spans="4:9" hidden="1" x14ac:dyDescent="0.45">
      <c r="D8685"/>
      <c r="E8685"/>
      <c r="F8685"/>
      <c r="G8685"/>
      <c r="H8685"/>
      <c r="I8685"/>
    </row>
    <row r="8686" spans="4:9" hidden="1" x14ac:dyDescent="0.45">
      <c r="D8686"/>
      <c r="E8686"/>
      <c r="F8686"/>
      <c r="G8686"/>
      <c r="H8686"/>
      <c r="I8686"/>
    </row>
    <row r="8687" spans="4:9" hidden="1" x14ac:dyDescent="0.45">
      <c r="D8687"/>
      <c r="E8687"/>
      <c r="F8687"/>
      <c r="G8687"/>
      <c r="H8687"/>
      <c r="I8687"/>
    </row>
    <row r="8688" spans="4:9" hidden="1" x14ac:dyDescent="0.45">
      <c r="D8688"/>
      <c r="E8688"/>
      <c r="F8688"/>
      <c r="G8688"/>
      <c r="H8688"/>
      <c r="I8688"/>
    </row>
    <row r="8689" spans="4:9" hidden="1" x14ac:dyDescent="0.45">
      <c r="D8689"/>
      <c r="E8689"/>
      <c r="F8689"/>
      <c r="G8689"/>
      <c r="H8689"/>
      <c r="I8689"/>
    </row>
    <row r="8690" spans="4:9" hidden="1" x14ac:dyDescent="0.45">
      <c r="D8690"/>
      <c r="E8690"/>
      <c r="F8690"/>
      <c r="G8690"/>
      <c r="H8690"/>
      <c r="I8690"/>
    </row>
    <row r="8691" spans="4:9" hidden="1" x14ac:dyDescent="0.45">
      <c r="D8691"/>
      <c r="E8691"/>
      <c r="F8691"/>
      <c r="G8691"/>
      <c r="H8691"/>
      <c r="I8691"/>
    </row>
    <row r="8692" spans="4:9" hidden="1" x14ac:dyDescent="0.45">
      <c r="D8692"/>
      <c r="E8692"/>
      <c r="F8692"/>
      <c r="G8692"/>
      <c r="H8692"/>
      <c r="I8692"/>
    </row>
    <row r="8693" spans="4:9" hidden="1" x14ac:dyDescent="0.45">
      <c r="D8693"/>
      <c r="E8693"/>
      <c r="F8693"/>
      <c r="G8693"/>
      <c r="H8693"/>
      <c r="I8693"/>
    </row>
    <row r="8694" spans="4:9" hidden="1" x14ac:dyDescent="0.45">
      <c r="D8694"/>
      <c r="E8694"/>
      <c r="F8694"/>
      <c r="G8694"/>
      <c r="H8694"/>
      <c r="I8694"/>
    </row>
    <row r="8695" spans="4:9" hidden="1" x14ac:dyDescent="0.45">
      <c r="D8695"/>
      <c r="E8695"/>
      <c r="F8695"/>
      <c r="G8695"/>
      <c r="H8695"/>
      <c r="I8695"/>
    </row>
    <row r="8696" spans="4:9" hidden="1" x14ac:dyDescent="0.45">
      <c r="D8696"/>
      <c r="E8696"/>
      <c r="F8696"/>
      <c r="G8696"/>
      <c r="H8696"/>
      <c r="I8696"/>
    </row>
    <row r="8697" spans="4:9" hidden="1" x14ac:dyDescent="0.45">
      <c r="D8697"/>
      <c r="E8697"/>
      <c r="F8697"/>
      <c r="G8697"/>
      <c r="H8697"/>
      <c r="I8697"/>
    </row>
    <row r="8698" spans="4:9" hidden="1" x14ac:dyDescent="0.45">
      <c r="D8698"/>
      <c r="E8698"/>
      <c r="F8698"/>
      <c r="G8698"/>
      <c r="H8698"/>
      <c r="I8698"/>
    </row>
    <row r="8699" spans="4:9" hidden="1" x14ac:dyDescent="0.45">
      <c r="D8699"/>
      <c r="E8699"/>
      <c r="F8699"/>
      <c r="G8699"/>
      <c r="H8699"/>
      <c r="I8699"/>
    </row>
    <row r="8700" spans="4:9" hidden="1" x14ac:dyDescent="0.45">
      <c r="D8700"/>
      <c r="E8700"/>
      <c r="F8700"/>
      <c r="G8700"/>
      <c r="H8700"/>
      <c r="I8700"/>
    </row>
    <row r="8701" spans="4:9" hidden="1" x14ac:dyDescent="0.45">
      <c r="D8701"/>
      <c r="E8701"/>
      <c r="F8701"/>
      <c r="G8701"/>
      <c r="H8701"/>
      <c r="I8701"/>
    </row>
    <row r="8702" spans="4:9" hidden="1" x14ac:dyDescent="0.45">
      <c r="D8702"/>
      <c r="E8702"/>
      <c r="F8702"/>
      <c r="G8702"/>
      <c r="H8702"/>
      <c r="I8702"/>
    </row>
    <row r="8703" spans="4:9" hidden="1" x14ac:dyDescent="0.45">
      <c r="D8703"/>
      <c r="E8703"/>
      <c r="F8703"/>
      <c r="G8703"/>
      <c r="H8703"/>
      <c r="I8703"/>
    </row>
    <row r="8704" spans="4:9" hidden="1" x14ac:dyDescent="0.45">
      <c r="D8704"/>
      <c r="E8704"/>
      <c r="F8704"/>
      <c r="G8704"/>
      <c r="H8704"/>
      <c r="I8704"/>
    </row>
    <row r="8705" spans="4:9" hidden="1" x14ac:dyDescent="0.45">
      <c r="D8705"/>
      <c r="E8705"/>
      <c r="F8705"/>
      <c r="G8705"/>
      <c r="H8705"/>
      <c r="I8705"/>
    </row>
    <row r="8706" spans="4:9" hidden="1" x14ac:dyDescent="0.45">
      <c r="D8706"/>
      <c r="E8706"/>
      <c r="F8706"/>
      <c r="G8706"/>
      <c r="H8706"/>
      <c r="I8706"/>
    </row>
    <row r="8707" spans="4:9" hidden="1" x14ac:dyDescent="0.45">
      <c r="D8707"/>
      <c r="E8707"/>
      <c r="F8707"/>
      <c r="G8707"/>
      <c r="H8707"/>
      <c r="I8707"/>
    </row>
    <row r="8708" spans="4:9" hidden="1" x14ac:dyDescent="0.45">
      <c r="D8708"/>
      <c r="E8708"/>
      <c r="F8708"/>
      <c r="G8708"/>
      <c r="H8708"/>
      <c r="I8708"/>
    </row>
    <row r="8709" spans="4:9" hidden="1" x14ac:dyDescent="0.45">
      <c r="D8709"/>
      <c r="E8709"/>
      <c r="F8709"/>
      <c r="G8709"/>
      <c r="H8709"/>
      <c r="I8709"/>
    </row>
    <row r="8710" spans="4:9" hidden="1" x14ac:dyDescent="0.45">
      <c r="D8710"/>
      <c r="E8710"/>
      <c r="F8710"/>
      <c r="G8710"/>
      <c r="H8710"/>
      <c r="I8710"/>
    </row>
    <row r="8711" spans="4:9" hidden="1" x14ac:dyDescent="0.45">
      <c r="D8711"/>
      <c r="E8711"/>
      <c r="F8711"/>
      <c r="G8711"/>
      <c r="H8711"/>
      <c r="I8711"/>
    </row>
    <row r="8712" spans="4:9" hidden="1" x14ac:dyDescent="0.45">
      <c r="D8712"/>
      <c r="E8712"/>
      <c r="F8712"/>
      <c r="G8712"/>
      <c r="H8712"/>
      <c r="I8712"/>
    </row>
    <row r="8713" spans="4:9" hidden="1" x14ac:dyDescent="0.45">
      <c r="D8713"/>
      <c r="E8713"/>
      <c r="F8713"/>
      <c r="G8713"/>
      <c r="H8713"/>
      <c r="I8713"/>
    </row>
    <row r="8714" spans="4:9" hidden="1" x14ac:dyDescent="0.45">
      <c r="D8714"/>
      <c r="E8714"/>
      <c r="F8714"/>
      <c r="G8714"/>
      <c r="H8714"/>
      <c r="I8714"/>
    </row>
    <row r="8715" spans="4:9" hidden="1" x14ac:dyDescent="0.45">
      <c r="D8715"/>
      <c r="E8715"/>
      <c r="F8715"/>
      <c r="G8715"/>
      <c r="H8715"/>
      <c r="I8715"/>
    </row>
    <row r="8716" spans="4:9" hidden="1" x14ac:dyDescent="0.45">
      <c r="D8716"/>
      <c r="E8716"/>
      <c r="F8716"/>
      <c r="G8716"/>
      <c r="H8716"/>
      <c r="I8716"/>
    </row>
    <row r="8717" spans="4:9" hidden="1" x14ac:dyDescent="0.45">
      <c r="D8717"/>
      <c r="E8717"/>
      <c r="F8717"/>
      <c r="G8717"/>
      <c r="H8717"/>
      <c r="I8717"/>
    </row>
    <row r="8718" spans="4:9" hidden="1" x14ac:dyDescent="0.45">
      <c r="D8718"/>
      <c r="E8718"/>
      <c r="F8718"/>
      <c r="G8718"/>
      <c r="H8718"/>
      <c r="I8718"/>
    </row>
    <row r="8719" spans="4:9" hidden="1" x14ac:dyDescent="0.45">
      <c r="D8719"/>
      <c r="E8719"/>
      <c r="F8719"/>
      <c r="G8719"/>
      <c r="H8719"/>
      <c r="I8719"/>
    </row>
    <row r="8720" spans="4:9" hidden="1" x14ac:dyDescent="0.45">
      <c r="D8720"/>
      <c r="E8720"/>
      <c r="F8720"/>
      <c r="G8720"/>
      <c r="H8720"/>
      <c r="I8720"/>
    </row>
    <row r="8721" spans="4:9" hidden="1" x14ac:dyDescent="0.45">
      <c r="D8721"/>
      <c r="E8721"/>
      <c r="F8721"/>
      <c r="G8721"/>
      <c r="H8721"/>
      <c r="I8721"/>
    </row>
    <row r="8722" spans="4:9" hidden="1" x14ac:dyDescent="0.45">
      <c r="D8722"/>
      <c r="E8722"/>
      <c r="F8722"/>
      <c r="G8722"/>
      <c r="H8722"/>
      <c r="I8722"/>
    </row>
    <row r="8723" spans="4:9" hidden="1" x14ac:dyDescent="0.45">
      <c r="D8723"/>
      <c r="E8723"/>
      <c r="F8723"/>
      <c r="G8723"/>
      <c r="H8723"/>
      <c r="I8723"/>
    </row>
    <row r="8724" spans="4:9" hidden="1" x14ac:dyDescent="0.45">
      <c r="D8724"/>
      <c r="E8724"/>
      <c r="F8724"/>
      <c r="G8724"/>
      <c r="H8724"/>
      <c r="I8724"/>
    </row>
    <row r="8725" spans="4:9" hidden="1" x14ac:dyDescent="0.45">
      <c r="D8725"/>
      <c r="E8725"/>
      <c r="F8725"/>
      <c r="G8725"/>
      <c r="H8725"/>
      <c r="I8725"/>
    </row>
    <row r="8726" spans="4:9" hidden="1" x14ac:dyDescent="0.45">
      <c r="D8726"/>
      <c r="E8726"/>
      <c r="F8726"/>
      <c r="G8726"/>
      <c r="H8726"/>
      <c r="I8726"/>
    </row>
    <row r="8727" spans="4:9" hidden="1" x14ac:dyDescent="0.45">
      <c r="D8727"/>
      <c r="E8727"/>
      <c r="F8727"/>
      <c r="G8727"/>
      <c r="H8727"/>
      <c r="I8727"/>
    </row>
    <row r="8728" spans="4:9" hidden="1" x14ac:dyDescent="0.45">
      <c r="D8728"/>
      <c r="E8728"/>
      <c r="F8728"/>
      <c r="G8728"/>
      <c r="H8728"/>
      <c r="I8728"/>
    </row>
    <row r="8729" spans="4:9" hidden="1" x14ac:dyDescent="0.45">
      <c r="D8729"/>
      <c r="E8729"/>
      <c r="F8729"/>
      <c r="G8729"/>
      <c r="H8729"/>
      <c r="I8729"/>
    </row>
    <row r="8730" spans="4:9" hidden="1" x14ac:dyDescent="0.45">
      <c r="D8730"/>
      <c r="E8730"/>
      <c r="F8730"/>
      <c r="G8730"/>
      <c r="H8730"/>
      <c r="I8730"/>
    </row>
    <row r="8731" spans="4:9" hidden="1" x14ac:dyDescent="0.45">
      <c r="D8731"/>
      <c r="E8731"/>
      <c r="F8731"/>
      <c r="G8731"/>
      <c r="H8731"/>
      <c r="I8731"/>
    </row>
    <row r="8732" spans="4:9" hidden="1" x14ac:dyDescent="0.45">
      <c r="D8732"/>
      <c r="E8732"/>
      <c r="F8732"/>
      <c r="G8732"/>
      <c r="H8732"/>
      <c r="I8732"/>
    </row>
    <row r="8733" spans="4:9" hidden="1" x14ac:dyDescent="0.45">
      <c r="D8733"/>
      <c r="E8733"/>
      <c r="F8733"/>
      <c r="G8733"/>
      <c r="H8733"/>
      <c r="I8733"/>
    </row>
    <row r="8734" spans="4:9" hidden="1" x14ac:dyDescent="0.45">
      <c r="D8734"/>
      <c r="E8734"/>
      <c r="F8734"/>
      <c r="G8734"/>
      <c r="H8734"/>
      <c r="I8734"/>
    </row>
    <row r="8735" spans="4:9" hidden="1" x14ac:dyDescent="0.45">
      <c r="D8735"/>
      <c r="E8735"/>
      <c r="F8735"/>
      <c r="G8735"/>
      <c r="H8735"/>
      <c r="I8735"/>
    </row>
    <row r="8736" spans="4:9" hidden="1" x14ac:dyDescent="0.45">
      <c r="D8736"/>
      <c r="E8736"/>
      <c r="F8736"/>
      <c r="G8736"/>
      <c r="H8736"/>
      <c r="I8736"/>
    </row>
    <row r="8737" spans="4:9" hidden="1" x14ac:dyDescent="0.45">
      <c r="D8737"/>
      <c r="E8737"/>
      <c r="F8737"/>
      <c r="G8737"/>
      <c r="H8737"/>
      <c r="I8737"/>
    </row>
    <row r="8738" spans="4:9" hidden="1" x14ac:dyDescent="0.45">
      <c r="D8738"/>
      <c r="E8738"/>
      <c r="F8738"/>
      <c r="G8738"/>
      <c r="H8738"/>
      <c r="I8738"/>
    </row>
    <row r="8739" spans="4:9" hidden="1" x14ac:dyDescent="0.45">
      <c r="D8739"/>
      <c r="E8739"/>
      <c r="F8739"/>
      <c r="G8739"/>
      <c r="H8739"/>
      <c r="I8739"/>
    </row>
    <row r="8740" spans="4:9" hidden="1" x14ac:dyDescent="0.45">
      <c r="D8740"/>
      <c r="E8740"/>
      <c r="F8740"/>
      <c r="G8740"/>
      <c r="H8740"/>
      <c r="I8740"/>
    </row>
    <row r="8741" spans="4:9" hidden="1" x14ac:dyDescent="0.45">
      <c r="D8741"/>
      <c r="E8741"/>
      <c r="F8741"/>
      <c r="G8741"/>
      <c r="H8741"/>
      <c r="I8741"/>
    </row>
    <row r="8742" spans="4:9" hidden="1" x14ac:dyDescent="0.45">
      <c r="D8742"/>
      <c r="E8742"/>
      <c r="F8742"/>
      <c r="G8742"/>
      <c r="H8742"/>
      <c r="I8742"/>
    </row>
    <row r="8743" spans="4:9" hidden="1" x14ac:dyDescent="0.45">
      <c r="D8743"/>
      <c r="E8743"/>
      <c r="F8743"/>
      <c r="G8743"/>
      <c r="H8743"/>
      <c r="I8743"/>
    </row>
    <row r="8744" spans="4:9" hidden="1" x14ac:dyDescent="0.45">
      <c r="D8744"/>
      <c r="E8744"/>
      <c r="F8744"/>
      <c r="G8744"/>
      <c r="H8744"/>
      <c r="I8744"/>
    </row>
    <row r="8745" spans="4:9" hidden="1" x14ac:dyDescent="0.45">
      <c r="D8745"/>
      <c r="E8745"/>
      <c r="F8745"/>
      <c r="G8745"/>
      <c r="H8745"/>
      <c r="I8745"/>
    </row>
    <row r="8746" spans="4:9" hidden="1" x14ac:dyDescent="0.45">
      <c r="D8746"/>
      <c r="E8746"/>
      <c r="F8746"/>
      <c r="G8746"/>
      <c r="H8746"/>
      <c r="I8746"/>
    </row>
    <row r="8747" spans="4:9" hidden="1" x14ac:dyDescent="0.45">
      <c r="D8747"/>
      <c r="E8747"/>
      <c r="F8747"/>
      <c r="G8747"/>
      <c r="H8747"/>
      <c r="I8747"/>
    </row>
    <row r="8748" spans="4:9" hidden="1" x14ac:dyDescent="0.45">
      <c r="D8748"/>
      <c r="E8748"/>
      <c r="F8748"/>
      <c r="G8748"/>
      <c r="H8748"/>
      <c r="I8748"/>
    </row>
    <row r="8749" spans="4:9" hidden="1" x14ac:dyDescent="0.45">
      <c r="D8749"/>
      <c r="E8749"/>
      <c r="F8749"/>
      <c r="G8749"/>
      <c r="H8749"/>
      <c r="I8749"/>
    </row>
    <row r="8750" spans="4:9" hidden="1" x14ac:dyDescent="0.45">
      <c r="D8750"/>
      <c r="E8750"/>
      <c r="F8750"/>
      <c r="G8750"/>
      <c r="H8750"/>
      <c r="I8750"/>
    </row>
    <row r="8751" spans="4:9" hidden="1" x14ac:dyDescent="0.45">
      <c r="D8751"/>
      <c r="E8751"/>
      <c r="F8751"/>
      <c r="G8751"/>
      <c r="H8751"/>
      <c r="I8751"/>
    </row>
    <row r="8752" spans="4:9" hidden="1" x14ac:dyDescent="0.45">
      <c r="D8752"/>
      <c r="E8752"/>
      <c r="F8752"/>
      <c r="G8752"/>
      <c r="H8752"/>
      <c r="I8752"/>
    </row>
    <row r="8753" spans="4:9" hidden="1" x14ac:dyDescent="0.45">
      <c r="D8753"/>
      <c r="E8753"/>
      <c r="F8753"/>
      <c r="G8753"/>
      <c r="H8753"/>
      <c r="I8753"/>
    </row>
    <row r="8754" spans="4:9" hidden="1" x14ac:dyDescent="0.45">
      <c r="D8754"/>
      <c r="E8754"/>
      <c r="F8754"/>
      <c r="G8754"/>
      <c r="H8754"/>
      <c r="I8754"/>
    </row>
    <row r="8755" spans="4:9" hidden="1" x14ac:dyDescent="0.45">
      <c r="D8755"/>
      <c r="E8755"/>
      <c r="F8755"/>
      <c r="G8755"/>
      <c r="H8755"/>
      <c r="I8755"/>
    </row>
    <row r="8756" spans="4:9" hidden="1" x14ac:dyDescent="0.45">
      <c r="D8756"/>
      <c r="E8756"/>
      <c r="F8756"/>
      <c r="G8756"/>
      <c r="H8756"/>
      <c r="I8756"/>
    </row>
    <row r="8757" spans="4:9" hidden="1" x14ac:dyDescent="0.45">
      <c r="D8757"/>
      <c r="E8757"/>
      <c r="F8757"/>
      <c r="G8757"/>
      <c r="H8757"/>
      <c r="I8757"/>
    </row>
    <row r="8758" spans="4:9" hidden="1" x14ac:dyDescent="0.45">
      <c r="D8758"/>
      <c r="E8758"/>
      <c r="F8758"/>
      <c r="G8758"/>
      <c r="H8758"/>
      <c r="I8758"/>
    </row>
    <row r="8759" spans="4:9" hidden="1" x14ac:dyDescent="0.45">
      <c r="D8759"/>
      <c r="E8759"/>
      <c r="F8759"/>
      <c r="G8759"/>
      <c r="H8759"/>
      <c r="I8759"/>
    </row>
    <row r="8760" spans="4:9" hidden="1" x14ac:dyDescent="0.45">
      <c r="D8760"/>
      <c r="E8760"/>
      <c r="F8760"/>
      <c r="G8760"/>
      <c r="H8760"/>
      <c r="I8760"/>
    </row>
    <row r="8761" spans="4:9" hidden="1" x14ac:dyDescent="0.45">
      <c r="D8761"/>
      <c r="E8761"/>
      <c r="F8761"/>
      <c r="G8761"/>
      <c r="H8761"/>
      <c r="I8761"/>
    </row>
    <row r="8762" spans="4:9" hidden="1" x14ac:dyDescent="0.45">
      <c r="D8762"/>
      <c r="E8762"/>
      <c r="F8762"/>
      <c r="G8762"/>
      <c r="H8762"/>
      <c r="I8762"/>
    </row>
    <row r="8763" spans="4:9" hidden="1" x14ac:dyDescent="0.45">
      <c r="D8763"/>
      <c r="E8763"/>
      <c r="F8763"/>
      <c r="G8763"/>
      <c r="H8763"/>
      <c r="I8763"/>
    </row>
    <row r="8764" spans="4:9" hidden="1" x14ac:dyDescent="0.45">
      <c r="D8764"/>
      <c r="E8764"/>
      <c r="F8764"/>
      <c r="G8764"/>
      <c r="H8764"/>
      <c r="I8764"/>
    </row>
    <row r="8765" spans="4:9" hidden="1" x14ac:dyDescent="0.45">
      <c r="D8765"/>
      <c r="E8765"/>
      <c r="F8765"/>
      <c r="G8765"/>
      <c r="H8765"/>
      <c r="I8765"/>
    </row>
    <row r="8766" spans="4:9" hidden="1" x14ac:dyDescent="0.45">
      <c r="D8766"/>
      <c r="E8766"/>
      <c r="F8766"/>
      <c r="G8766"/>
      <c r="H8766"/>
      <c r="I8766"/>
    </row>
    <row r="8767" spans="4:9" hidden="1" x14ac:dyDescent="0.45">
      <c r="D8767"/>
      <c r="E8767"/>
      <c r="F8767"/>
      <c r="G8767"/>
      <c r="H8767"/>
      <c r="I8767"/>
    </row>
    <row r="8768" spans="4:9" hidden="1" x14ac:dyDescent="0.45">
      <c r="D8768"/>
      <c r="E8768"/>
      <c r="F8768"/>
      <c r="G8768"/>
      <c r="H8768"/>
      <c r="I8768"/>
    </row>
    <row r="8769" spans="4:9" hidden="1" x14ac:dyDescent="0.45">
      <c r="D8769"/>
      <c r="E8769"/>
      <c r="F8769"/>
      <c r="G8769"/>
      <c r="H8769"/>
      <c r="I8769"/>
    </row>
    <row r="8770" spans="4:9" hidden="1" x14ac:dyDescent="0.45">
      <c r="D8770"/>
      <c r="E8770"/>
      <c r="F8770"/>
      <c r="G8770"/>
      <c r="H8770"/>
      <c r="I8770"/>
    </row>
    <row r="8771" spans="4:9" hidden="1" x14ac:dyDescent="0.45">
      <c r="D8771"/>
      <c r="E8771"/>
      <c r="F8771"/>
      <c r="G8771"/>
      <c r="H8771"/>
      <c r="I8771"/>
    </row>
    <row r="8772" spans="4:9" hidden="1" x14ac:dyDescent="0.45">
      <c r="D8772"/>
      <c r="E8772"/>
      <c r="F8772"/>
      <c r="G8772"/>
      <c r="H8772"/>
      <c r="I8772"/>
    </row>
    <row r="8773" spans="4:9" hidden="1" x14ac:dyDescent="0.45">
      <c r="D8773"/>
      <c r="E8773"/>
      <c r="F8773"/>
      <c r="G8773"/>
      <c r="H8773"/>
      <c r="I8773"/>
    </row>
    <row r="8774" spans="4:9" hidden="1" x14ac:dyDescent="0.45">
      <c r="D8774"/>
      <c r="E8774"/>
      <c r="F8774"/>
      <c r="G8774"/>
      <c r="H8774"/>
      <c r="I8774"/>
    </row>
    <row r="8775" spans="4:9" hidden="1" x14ac:dyDescent="0.45">
      <c r="D8775"/>
      <c r="E8775"/>
      <c r="F8775"/>
      <c r="G8775"/>
      <c r="H8775"/>
      <c r="I8775"/>
    </row>
    <row r="8776" spans="4:9" hidden="1" x14ac:dyDescent="0.45">
      <c r="D8776"/>
      <c r="E8776"/>
      <c r="F8776"/>
      <c r="G8776"/>
      <c r="H8776"/>
      <c r="I8776"/>
    </row>
    <row r="8777" spans="4:9" hidden="1" x14ac:dyDescent="0.45">
      <c r="D8777"/>
      <c r="E8777"/>
      <c r="F8777"/>
      <c r="G8777"/>
      <c r="H8777"/>
      <c r="I8777"/>
    </row>
    <row r="8778" spans="4:9" hidden="1" x14ac:dyDescent="0.45">
      <c r="D8778"/>
      <c r="E8778"/>
      <c r="F8778"/>
      <c r="G8778"/>
      <c r="H8778"/>
      <c r="I8778"/>
    </row>
    <row r="8779" spans="4:9" hidden="1" x14ac:dyDescent="0.45">
      <c r="D8779"/>
      <c r="E8779"/>
      <c r="F8779"/>
      <c r="G8779"/>
      <c r="H8779"/>
      <c r="I8779"/>
    </row>
    <row r="8780" spans="4:9" hidden="1" x14ac:dyDescent="0.45">
      <c r="D8780"/>
      <c r="E8780"/>
      <c r="F8780"/>
      <c r="G8780"/>
      <c r="H8780"/>
      <c r="I8780"/>
    </row>
    <row r="8781" spans="4:9" hidden="1" x14ac:dyDescent="0.45">
      <c r="D8781"/>
      <c r="E8781"/>
      <c r="F8781"/>
      <c r="G8781"/>
      <c r="H8781"/>
      <c r="I8781"/>
    </row>
    <row r="8782" spans="4:9" hidden="1" x14ac:dyDescent="0.45">
      <c r="D8782"/>
      <c r="E8782"/>
      <c r="F8782"/>
      <c r="G8782"/>
      <c r="H8782"/>
      <c r="I8782"/>
    </row>
    <row r="8783" spans="4:9" hidden="1" x14ac:dyDescent="0.45">
      <c r="D8783"/>
      <c r="E8783"/>
      <c r="F8783"/>
      <c r="G8783"/>
      <c r="H8783"/>
      <c r="I8783"/>
    </row>
    <row r="8784" spans="4:9" hidden="1" x14ac:dyDescent="0.45">
      <c r="D8784"/>
      <c r="E8784"/>
      <c r="F8784"/>
      <c r="G8784"/>
      <c r="H8784"/>
      <c r="I8784"/>
    </row>
    <row r="8785" spans="4:9" hidden="1" x14ac:dyDescent="0.45">
      <c r="D8785"/>
      <c r="E8785"/>
      <c r="F8785"/>
      <c r="G8785"/>
      <c r="H8785"/>
      <c r="I8785"/>
    </row>
    <row r="8786" spans="4:9" hidden="1" x14ac:dyDescent="0.45">
      <c r="D8786"/>
      <c r="E8786"/>
      <c r="F8786"/>
      <c r="G8786"/>
      <c r="H8786"/>
      <c r="I8786"/>
    </row>
    <row r="8787" spans="4:9" hidden="1" x14ac:dyDescent="0.45">
      <c r="D8787"/>
      <c r="E8787"/>
      <c r="F8787"/>
      <c r="G8787"/>
      <c r="H8787"/>
      <c r="I8787"/>
    </row>
    <row r="8788" spans="4:9" hidden="1" x14ac:dyDescent="0.45">
      <c r="D8788"/>
      <c r="E8788"/>
      <c r="F8788"/>
      <c r="G8788"/>
      <c r="H8788"/>
      <c r="I8788"/>
    </row>
    <row r="8789" spans="4:9" hidden="1" x14ac:dyDescent="0.45">
      <c r="D8789"/>
      <c r="E8789"/>
      <c r="F8789"/>
      <c r="G8789"/>
      <c r="H8789"/>
      <c r="I8789"/>
    </row>
    <row r="8790" spans="4:9" hidden="1" x14ac:dyDescent="0.45">
      <c r="D8790"/>
      <c r="E8790"/>
      <c r="F8790"/>
      <c r="G8790"/>
      <c r="H8790"/>
      <c r="I8790"/>
    </row>
    <row r="8791" spans="4:9" hidden="1" x14ac:dyDescent="0.45">
      <c r="D8791"/>
      <c r="E8791"/>
      <c r="F8791"/>
      <c r="G8791"/>
      <c r="H8791"/>
      <c r="I8791"/>
    </row>
    <row r="8792" spans="4:9" hidden="1" x14ac:dyDescent="0.45">
      <c r="D8792"/>
      <c r="E8792"/>
      <c r="F8792"/>
      <c r="G8792"/>
      <c r="H8792"/>
      <c r="I8792"/>
    </row>
    <row r="8793" spans="4:9" hidden="1" x14ac:dyDescent="0.45">
      <c r="D8793"/>
      <c r="E8793"/>
      <c r="F8793"/>
      <c r="G8793"/>
      <c r="H8793"/>
      <c r="I8793"/>
    </row>
    <row r="8794" spans="4:9" hidden="1" x14ac:dyDescent="0.45">
      <c r="D8794"/>
      <c r="E8794"/>
      <c r="F8794"/>
      <c r="G8794"/>
      <c r="H8794"/>
      <c r="I8794"/>
    </row>
    <row r="8795" spans="4:9" hidden="1" x14ac:dyDescent="0.45">
      <c r="D8795"/>
      <c r="E8795"/>
      <c r="F8795"/>
      <c r="G8795"/>
      <c r="H8795"/>
      <c r="I8795"/>
    </row>
    <row r="8796" spans="4:9" hidden="1" x14ac:dyDescent="0.45">
      <c r="D8796"/>
      <c r="E8796"/>
      <c r="F8796"/>
      <c r="G8796"/>
      <c r="H8796"/>
      <c r="I8796"/>
    </row>
    <row r="8797" spans="4:9" hidden="1" x14ac:dyDescent="0.45">
      <c r="D8797"/>
      <c r="E8797"/>
      <c r="F8797"/>
      <c r="G8797"/>
      <c r="H8797"/>
      <c r="I8797"/>
    </row>
    <row r="8798" spans="4:9" hidden="1" x14ac:dyDescent="0.45">
      <c r="D8798"/>
      <c r="E8798"/>
      <c r="F8798"/>
      <c r="G8798"/>
      <c r="H8798"/>
      <c r="I8798"/>
    </row>
    <row r="8799" spans="4:9" hidden="1" x14ac:dyDescent="0.45">
      <c r="D8799"/>
      <c r="E8799"/>
      <c r="F8799"/>
      <c r="G8799"/>
      <c r="H8799"/>
      <c r="I8799"/>
    </row>
    <row r="8800" spans="4:9" hidden="1" x14ac:dyDescent="0.45">
      <c r="D8800"/>
      <c r="E8800"/>
      <c r="F8800"/>
      <c r="G8800"/>
      <c r="H8800"/>
      <c r="I8800"/>
    </row>
    <row r="8801" spans="4:9" hidden="1" x14ac:dyDescent="0.45">
      <c r="D8801"/>
      <c r="E8801"/>
      <c r="F8801"/>
      <c r="G8801"/>
      <c r="H8801"/>
      <c r="I8801"/>
    </row>
    <row r="8802" spans="4:9" hidden="1" x14ac:dyDescent="0.45">
      <c r="D8802"/>
      <c r="E8802"/>
      <c r="F8802"/>
      <c r="G8802"/>
      <c r="H8802"/>
      <c r="I8802"/>
    </row>
    <row r="8803" spans="4:9" hidden="1" x14ac:dyDescent="0.45">
      <c r="D8803"/>
      <c r="E8803"/>
      <c r="F8803"/>
      <c r="G8803"/>
      <c r="H8803"/>
      <c r="I8803"/>
    </row>
    <row r="8804" spans="4:9" hidden="1" x14ac:dyDescent="0.45">
      <c r="D8804"/>
      <c r="E8804"/>
      <c r="F8804"/>
      <c r="G8804"/>
      <c r="H8804"/>
      <c r="I8804"/>
    </row>
    <row r="8805" spans="4:9" hidden="1" x14ac:dyDescent="0.45">
      <c r="D8805"/>
      <c r="E8805"/>
      <c r="F8805"/>
      <c r="G8805"/>
      <c r="H8805"/>
      <c r="I8805"/>
    </row>
    <row r="8806" spans="4:9" hidden="1" x14ac:dyDescent="0.45">
      <c r="D8806"/>
      <c r="E8806"/>
      <c r="F8806"/>
      <c r="G8806"/>
      <c r="H8806"/>
      <c r="I8806"/>
    </row>
    <row r="8807" spans="4:9" hidden="1" x14ac:dyDescent="0.45">
      <c r="D8807"/>
      <c r="E8807"/>
      <c r="F8807"/>
      <c r="G8807"/>
      <c r="H8807"/>
      <c r="I8807"/>
    </row>
    <row r="8808" spans="4:9" hidden="1" x14ac:dyDescent="0.45">
      <c r="D8808"/>
      <c r="E8808"/>
      <c r="F8808"/>
      <c r="G8808"/>
      <c r="H8808"/>
      <c r="I8808"/>
    </row>
    <row r="8809" spans="4:9" hidden="1" x14ac:dyDescent="0.45">
      <c r="D8809"/>
      <c r="E8809"/>
      <c r="F8809"/>
      <c r="G8809"/>
      <c r="H8809"/>
      <c r="I8809"/>
    </row>
    <row r="8810" spans="4:9" hidden="1" x14ac:dyDescent="0.45">
      <c r="D8810"/>
      <c r="E8810"/>
      <c r="F8810"/>
      <c r="G8810"/>
      <c r="H8810"/>
      <c r="I8810"/>
    </row>
    <row r="8811" spans="4:9" hidden="1" x14ac:dyDescent="0.45">
      <c r="D8811"/>
      <c r="E8811"/>
      <c r="F8811"/>
      <c r="G8811"/>
      <c r="H8811"/>
      <c r="I8811"/>
    </row>
    <row r="8812" spans="4:9" hidden="1" x14ac:dyDescent="0.45">
      <c r="D8812"/>
      <c r="E8812"/>
      <c r="F8812"/>
      <c r="G8812"/>
      <c r="H8812"/>
      <c r="I8812"/>
    </row>
    <row r="8813" spans="4:9" hidden="1" x14ac:dyDescent="0.45">
      <c r="D8813"/>
      <c r="E8813"/>
      <c r="F8813"/>
      <c r="G8813"/>
      <c r="H8813"/>
      <c r="I8813"/>
    </row>
    <row r="8814" spans="4:9" hidden="1" x14ac:dyDescent="0.45">
      <c r="D8814"/>
      <c r="E8814"/>
      <c r="F8814"/>
      <c r="G8814"/>
      <c r="H8814"/>
      <c r="I8814"/>
    </row>
    <row r="8815" spans="4:9" hidden="1" x14ac:dyDescent="0.45">
      <c r="D8815"/>
      <c r="E8815"/>
      <c r="F8815"/>
      <c r="G8815"/>
      <c r="H8815"/>
      <c r="I8815"/>
    </row>
    <row r="8816" spans="4:9" hidden="1" x14ac:dyDescent="0.45">
      <c r="D8816"/>
      <c r="E8816"/>
      <c r="F8816"/>
      <c r="G8816"/>
      <c r="H8816"/>
      <c r="I8816"/>
    </row>
    <row r="8817" spans="4:9" hidden="1" x14ac:dyDescent="0.45">
      <c r="D8817"/>
      <c r="E8817"/>
      <c r="F8817"/>
      <c r="G8817"/>
      <c r="H8817"/>
      <c r="I8817"/>
    </row>
    <row r="8818" spans="4:9" hidden="1" x14ac:dyDescent="0.45">
      <c r="D8818"/>
      <c r="E8818"/>
      <c r="F8818"/>
      <c r="G8818"/>
      <c r="H8818"/>
      <c r="I8818"/>
    </row>
    <row r="8819" spans="4:9" hidden="1" x14ac:dyDescent="0.45">
      <c r="D8819"/>
      <c r="E8819"/>
      <c r="F8819"/>
      <c r="G8819"/>
      <c r="H8819"/>
      <c r="I8819"/>
    </row>
    <row r="8820" spans="4:9" hidden="1" x14ac:dyDescent="0.45">
      <c r="D8820"/>
      <c r="E8820"/>
      <c r="F8820"/>
      <c r="G8820"/>
      <c r="H8820"/>
      <c r="I8820"/>
    </row>
    <row r="8821" spans="4:9" hidden="1" x14ac:dyDescent="0.45">
      <c r="D8821"/>
      <c r="E8821"/>
      <c r="F8821"/>
      <c r="G8821"/>
      <c r="H8821"/>
      <c r="I8821"/>
    </row>
    <row r="8822" spans="4:9" hidden="1" x14ac:dyDescent="0.45">
      <c r="D8822"/>
      <c r="E8822"/>
      <c r="F8822"/>
      <c r="G8822"/>
      <c r="H8822"/>
      <c r="I8822"/>
    </row>
    <row r="8823" spans="4:9" hidden="1" x14ac:dyDescent="0.45">
      <c r="D8823"/>
      <c r="E8823"/>
      <c r="F8823"/>
      <c r="G8823"/>
      <c r="H8823"/>
      <c r="I8823"/>
    </row>
    <row r="8824" spans="4:9" hidden="1" x14ac:dyDescent="0.45">
      <c r="D8824"/>
      <c r="E8824"/>
      <c r="F8824"/>
      <c r="G8824"/>
      <c r="H8824"/>
      <c r="I8824"/>
    </row>
    <row r="8825" spans="4:9" hidden="1" x14ac:dyDescent="0.45">
      <c r="D8825"/>
      <c r="E8825"/>
      <c r="F8825"/>
      <c r="G8825"/>
      <c r="H8825"/>
      <c r="I8825"/>
    </row>
    <row r="8826" spans="4:9" hidden="1" x14ac:dyDescent="0.45">
      <c r="D8826"/>
      <c r="E8826"/>
      <c r="F8826"/>
      <c r="G8826"/>
      <c r="H8826"/>
      <c r="I8826"/>
    </row>
    <row r="8827" spans="4:9" hidden="1" x14ac:dyDescent="0.45">
      <c r="D8827"/>
      <c r="E8827"/>
      <c r="F8827"/>
      <c r="G8827"/>
      <c r="H8827"/>
      <c r="I8827"/>
    </row>
    <row r="8828" spans="4:9" hidden="1" x14ac:dyDescent="0.45">
      <c r="D8828"/>
      <c r="E8828"/>
      <c r="F8828"/>
      <c r="G8828"/>
      <c r="H8828"/>
      <c r="I8828"/>
    </row>
    <row r="8829" spans="4:9" hidden="1" x14ac:dyDescent="0.45">
      <c r="D8829"/>
      <c r="E8829"/>
      <c r="F8829"/>
      <c r="G8829"/>
      <c r="H8829"/>
      <c r="I8829"/>
    </row>
    <row r="8830" spans="4:9" hidden="1" x14ac:dyDescent="0.45">
      <c r="D8830"/>
      <c r="E8830"/>
      <c r="F8830"/>
      <c r="G8830"/>
      <c r="H8830"/>
      <c r="I8830"/>
    </row>
    <row r="8831" spans="4:9" hidden="1" x14ac:dyDescent="0.45">
      <c r="D8831"/>
      <c r="E8831"/>
      <c r="F8831"/>
      <c r="G8831"/>
      <c r="H8831"/>
      <c r="I8831"/>
    </row>
    <row r="8832" spans="4:9" hidden="1" x14ac:dyDescent="0.45">
      <c r="D8832"/>
      <c r="E8832"/>
      <c r="F8832"/>
      <c r="G8832"/>
      <c r="H8832"/>
      <c r="I8832"/>
    </row>
    <row r="8833" spans="4:9" hidden="1" x14ac:dyDescent="0.45">
      <c r="D8833"/>
      <c r="E8833"/>
      <c r="F8833"/>
      <c r="G8833"/>
      <c r="H8833"/>
      <c r="I8833"/>
    </row>
    <row r="8834" spans="4:9" hidden="1" x14ac:dyDescent="0.45">
      <c r="D8834"/>
      <c r="E8834"/>
      <c r="F8834"/>
      <c r="G8834"/>
      <c r="H8834"/>
      <c r="I8834"/>
    </row>
    <row r="8835" spans="4:9" hidden="1" x14ac:dyDescent="0.45">
      <c r="D8835"/>
      <c r="E8835"/>
      <c r="F8835"/>
      <c r="G8835"/>
      <c r="H8835"/>
      <c r="I8835"/>
    </row>
    <row r="8836" spans="4:9" hidden="1" x14ac:dyDescent="0.45">
      <c r="D8836"/>
      <c r="E8836"/>
      <c r="F8836"/>
      <c r="G8836"/>
      <c r="H8836"/>
      <c r="I8836"/>
    </row>
    <row r="8837" spans="4:9" hidden="1" x14ac:dyDescent="0.45">
      <c r="D8837"/>
      <c r="E8837"/>
      <c r="F8837"/>
      <c r="G8837"/>
      <c r="H8837"/>
      <c r="I8837"/>
    </row>
    <row r="8838" spans="4:9" hidden="1" x14ac:dyDescent="0.45">
      <c r="D8838"/>
      <c r="E8838"/>
      <c r="F8838"/>
      <c r="G8838"/>
      <c r="H8838"/>
      <c r="I8838"/>
    </row>
    <row r="8839" spans="4:9" hidden="1" x14ac:dyDescent="0.45">
      <c r="D8839"/>
      <c r="E8839"/>
      <c r="F8839"/>
      <c r="G8839"/>
      <c r="H8839"/>
      <c r="I8839"/>
    </row>
    <row r="8840" spans="4:9" hidden="1" x14ac:dyDescent="0.45">
      <c r="D8840"/>
      <c r="E8840"/>
      <c r="F8840"/>
      <c r="G8840"/>
      <c r="H8840"/>
      <c r="I8840"/>
    </row>
    <row r="8841" spans="4:9" hidden="1" x14ac:dyDescent="0.45">
      <c r="D8841"/>
      <c r="E8841"/>
      <c r="F8841"/>
      <c r="G8841"/>
      <c r="H8841"/>
      <c r="I8841"/>
    </row>
    <row r="8842" spans="4:9" hidden="1" x14ac:dyDescent="0.45">
      <c r="D8842"/>
      <c r="E8842"/>
      <c r="F8842"/>
      <c r="G8842"/>
      <c r="H8842"/>
      <c r="I8842"/>
    </row>
    <row r="8843" spans="4:9" hidden="1" x14ac:dyDescent="0.45">
      <c r="D8843"/>
      <c r="E8843"/>
      <c r="F8843"/>
      <c r="G8843"/>
      <c r="H8843"/>
      <c r="I8843"/>
    </row>
    <row r="8844" spans="4:9" hidden="1" x14ac:dyDescent="0.45">
      <c r="D8844"/>
      <c r="E8844"/>
      <c r="F8844"/>
      <c r="G8844"/>
      <c r="H8844"/>
      <c r="I8844"/>
    </row>
    <row r="8845" spans="4:9" hidden="1" x14ac:dyDescent="0.45">
      <c r="D8845"/>
      <c r="E8845"/>
      <c r="F8845"/>
      <c r="G8845"/>
      <c r="H8845"/>
      <c r="I8845"/>
    </row>
    <row r="8846" spans="4:9" hidden="1" x14ac:dyDescent="0.45">
      <c r="D8846"/>
      <c r="E8846"/>
      <c r="F8846"/>
      <c r="G8846"/>
      <c r="H8846"/>
      <c r="I8846"/>
    </row>
    <row r="8847" spans="4:9" hidden="1" x14ac:dyDescent="0.45">
      <c r="D8847"/>
      <c r="E8847"/>
      <c r="F8847"/>
      <c r="G8847"/>
      <c r="H8847"/>
      <c r="I8847"/>
    </row>
    <row r="8848" spans="4:9" hidden="1" x14ac:dyDescent="0.45">
      <c r="D8848"/>
      <c r="E8848"/>
      <c r="F8848"/>
      <c r="G8848"/>
      <c r="H8848"/>
      <c r="I8848"/>
    </row>
    <row r="8849" spans="4:9" hidden="1" x14ac:dyDescent="0.45">
      <c r="D8849"/>
      <c r="E8849"/>
      <c r="F8849"/>
      <c r="G8849"/>
      <c r="H8849"/>
      <c r="I8849"/>
    </row>
    <row r="8850" spans="4:9" hidden="1" x14ac:dyDescent="0.45">
      <c r="D8850"/>
      <c r="E8850"/>
      <c r="F8850"/>
      <c r="G8850"/>
      <c r="H8850"/>
      <c r="I8850"/>
    </row>
    <row r="8851" spans="4:9" hidden="1" x14ac:dyDescent="0.45">
      <c r="D8851"/>
      <c r="E8851"/>
      <c r="F8851"/>
      <c r="G8851"/>
      <c r="H8851"/>
      <c r="I8851"/>
    </row>
    <row r="8852" spans="4:9" hidden="1" x14ac:dyDescent="0.45">
      <c r="D8852"/>
      <c r="E8852"/>
      <c r="F8852"/>
      <c r="G8852"/>
      <c r="H8852"/>
      <c r="I8852"/>
    </row>
    <row r="8853" spans="4:9" hidden="1" x14ac:dyDescent="0.45">
      <c r="D8853"/>
      <c r="E8853"/>
      <c r="F8853"/>
      <c r="G8853"/>
      <c r="H8853"/>
      <c r="I8853"/>
    </row>
    <row r="8854" spans="4:9" hidden="1" x14ac:dyDescent="0.45">
      <c r="D8854"/>
      <c r="E8854"/>
      <c r="F8854"/>
      <c r="G8854"/>
      <c r="H8854"/>
      <c r="I8854"/>
    </row>
    <row r="8855" spans="4:9" hidden="1" x14ac:dyDescent="0.45">
      <c r="D8855"/>
      <c r="E8855"/>
      <c r="F8855"/>
      <c r="G8855"/>
      <c r="H8855"/>
      <c r="I8855"/>
    </row>
    <row r="8856" spans="4:9" hidden="1" x14ac:dyDescent="0.45">
      <c r="D8856"/>
      <c r="E8856"/>
      <c r="F8856"/>
      <c r="G8856"/>
      <c r="H8856"/>
      <c r="I8856"/>
    </row>
    <row r="8857" spans="4:9" hidden="1" x14ac:dyDescent="0.45">
      <c r="D8857"/>
      <c r="E8857"/>
      <c r="F8857"/>
      <c r="G8857"/>
      <c r="H8857"/>
      <c r="I8857"/>
    </row>
    <row r="8858" spans="4:9" hidden="1" x14ac:dyDescent="0.45">
      <c r="D8858"/>
      <c r="E8858"/>
      <c r="F8858"/>
      <c r="G8858"/>
      <c r="H8858"/>
      <c r="I8858"/>
    </row>
    <row r="8859" spans="4:9" hidden="1" x14ac:dyDescent="0.45">
      <c r="D8859"/>
      <c r="E8859"/>
      <c r="F8859"/>
      <c r="G8859"/>
      <c r="H8859"/>
      <c r="I8859"/>
    </row>
    <row r="8860" spans="4:9" hidden="1" x14ac:dyDescent="0.45">
      <c r="D8860"/>
      <c r="E8860"/>
      <c r="F8860"/>
      <c r="G8860"/>
      <c r="H8860"/>
      <c r="I8860"/>
    </row>
    <row r="8861" spans="4:9" hidden="1" x14ac:dyDescent="0.45">
      <c r="D8861"/>
      <c r="E8861"/>
      <c r="F8861"/>
      <c r="G8861"/>
      <c r="H8861"/>
      <c r="I8861"/>
    </row>
    <row r="8862" spans="4:9" hidden="1" x14ac:dyDescent="0.45">
      <c r="D8862"/>
      <c r="E8862"/>
      <c r="F8862"/>
      <c r="G8862"/>
      <c r="H8862"/>
      <c r="I8862"/>
    </row>
    <row r="8863" spans="4:9" hidden="1" x14ac:dyDescent="0.45">
      <c r="D8863"/>
      <c r="E8863"/>
      <c r="F8863"/>
      <c r="G8863"/>
      <c r="H8863"/>
      <c r="I8863"/>
    </row>
    <row r="8864" spans="4:9" hidden="1" x14ac:dyDescent="0.45">
      <c r="D8864"/>
      <c r="E8864"/>
      <c r="F8864"/>
      <c r="G8864"/>
      <c r="H8864"/>
      <c r="I8864"/>
    </row>
    <row r="8865" spans="4:9" hidden="1" x14ac:dyDescent="0.45">
      <c r="D8865"/>
      <c r="E8865"/>
      <c r="F8865"/>
      <c r="G8865"/>
      <c r="H8865"/>
      <c r="I8865"/>
    </row>
    <row r="8866" spans="4:9" hidden="1" x14ac:dyDescent="0.45">
      <c r="D8866"/>
      <c r="E8866"/>
      <c r="F8866"/>
      <c r="G8866"/>
      <c r="H8866"/>
      <c r="I8866"/>
    </row>
    <row r="8867" spans="4:9" hidden="1" x14ac:dyDescent="0.45">
      <c r="D8867"/>
      <c r="E8867"/>
      <c r="F8867"/>
      <c r="G8867"/>
      <c r="H8867"/>
      <c r="I8867"/>
    </row>
    <row r="8868" spans="4:9" hidden="1" x14ac:dyDescent="0.45">
      <c r="D8868"/>
      <c r="E8868"/>
      <c r="F8868"/>
      <c r="G8868"/>
      <c r="H8868"/>
      <c r="I8868"/>
    </row>
    <row r="8869" spans="4:9" hidden="1" x14ac:dyDescent="0.45">
      <c r="D8869"/>
      <c r="E8869"/>
      <c r="F8869"/>
      <c r="G8869"/>
      <c r="H8869"/>
      <c r="I8869"/>
    </row>
    <row r="8870" spans="4:9" hidden="1" x14ac:dyDescent="0.45">
      <c r="D8870"/>
      <c r="E8870"/>
      <c r="F8870"/>
      <c r="G8870"/>
      <c r="H8870"/>
      <c r="I8870"/>
    </row>
    <row r="8871" spans="4:9" hidden="1" x14ac:dyDescent="0.45">
      <c r="D8871"/>
      <c r="E8871"/>
      <c r="F8871"/>
      <c r="G8871"/>
      <c r="H8871"/>
      <c r="I8871"/>
    </row>
    <row r="8872" spans="4:9" hidden="1" x14ac:dyDescent="0.45">
      <c r="D8872"/>
      <c r="E8872"/>
      <c r="F8872"/>
      <c r="G8872"/>
      <c r="H8872"/>
      <c r="I8872"/>
    </row>
    <row r="8873" spans="4:9" hidden="1" x14ac:dyDescent="0.45">
      <c r="D8873"/>
      <c r="E8873"/>
      <c r="F8873"/>
      <c r="G8873"/>
      <c r="H8873"/>
      <c r="I8873"/>
    </row>
    <row r="8874" spans="4:9" hidden="1" x14ac:dyDescent="0.45">
      <c r="D8874"/>
      <c r="E8874"/>
      <c r="F8874"/>
      <c r="G8874"/>
      <c r="H8874"/>
      <c r="I8874"/>
    </row>
    <row r="8875" spans="4:9" hidden="1" x14ac:dyDescent="0.45">
      <c r="D8875"/>
      <c r="E8875"/>
      <c r="F8875"/>
      <c r="G8875"/>
      <c r="H8875"/>
      <c r="I8875"/>
    </row>
    <row r="8876" spans="4:9" hidden="1" x14ac:dyDescent="0.45">
      <c r="D8876"/>
      <c r="E8876"/>
      <c r="F8876"/>
      <c r="G8876"/>
      <c r="H8876"/>
      <c r="I8876"/>
    </row>
    <row r="8877" spans="4:9" hidden="1" x14ac:dyDescent="0.45">
      <c r="D8877"/>
      <c r="E8877"/>
      <c r="F8877"/>
      <c r="G8877"/>
      <c r="H8877"/>
      <c r="I8877"/>
    </row>
    <row r="8878" spans="4:9" hidden="1" x14ac:dyDescent="0.45">
      <c r="D8878"/>
      <c r="E8878"/>
      <c r="F8878"/>
      <c r="G8878"/>
      <c r="H8878"/>
      <c r="I8878"/>
    </row>
    <row r="8879" spans="4:9" hidden="1" x14ac:dyDescent="0.45">
      <c r="D8879"/>
      <c r="E8879"/>
      <c r="F8879"/>
      <c r="G8879"/>
      <c r="H8879"/>
      <c r="I8879"/>
    </row>
    <row r="8880" spans="4:9" hidden="1" x14ac:dyDescent="0.45">
      <c r="D8880"/>
      <c r="E8880"/>
      <c r="F8880"/>
      <c r="G8880"/>
      <c r="H8880"/>
      <c r="I8880"/>
    </row>
    <row r="8881" spans="4:9" hidden="1" x14ac:dyDescent="0.45">
      <c r="D8881"/>
      <c r="E8881"/>
      <c r="F8881"/>
      <c r="G8881"/>
      <c r="H8881"/>
      <c r="I8881"/>
    </row>
    <row r="8882" spans="4:9" hidden="1" x14ac:dyDescent="0.45">
      <c r="D8882"/>
      <c r="E8882"/>
      <c r="F8882"/>
      <c r="G8882"/>
      <c r="H8882"/>
      <c r="I8882"/>
    </row>
    <row r="8883" spans="4:9" hidden="1" x14ac:dyDescent="0.45">
      <c r="D8883"/>
      <c r="E8883"/>
      <c r="F8883"/>
      <c r="G8883"/>
      <c r="H8883"/>
      <c r="I8883"/>
    </row>
    <row r="8884" spans="4:9" hidden="1" x14ac:dyDescent="0.45">
      <c r="D8884"/>
      <c r="E8884"/>
      <c r="F8884"/>
      <c r="G8884"/>
      <c r="H8884"/>
      <c r="I8884"/>
    </row>
    <row r="8885" spans="4:9" hidden="1" x14ac:dyDescent="0.45">
      <c r="D8885"/>
      <c r="E8885"/>
      <c r="F8885"/>
      <c r="G8885"/>
      <c r="H8885"/>
      <c r="I8885"/>
    </row>
    <row r="8886" spans="4:9" hidden="1" x14ac:dyDescent="0.45">
      <c r="D8886"/>
      <c r="E8886"/>
      <c r="F8886"/>
      <c r="G8886"/>
      <c r="H8886"/>
      <c r="I8886"/>
    </row>
    <row r="8887" spans="4:9" hidden="1" x14ac:dyDescent="0.45">
      <c r="D8887"/>
      <c r="E8887"/>
      <c r="F8887"/>
      <c r="G8887"/>
      <c r="H8887"/>
      <c r="I8887"/>
    </row>
    <row r="8888" spans="4:9" hidden="1" x14ac:dyDescent="0.45">
      <c r="D8888"/>
      <c r="E8888"/>
      <c r="F8888"/>
      <c r="G8888"/>
      <c r="H8888"/>
      <c r="I8888"/>
    </row>
    <row r="8889" spans="4:9" hidden="1" x14ac:dyDescent="0.45">
      <c r="D8889"/>
      <c r="E8889"/>
      <c r="F8889"/>
      <c r="G8889"/>
      <c r="H8889"/>
      <c r="I8889"/>
    </row>
    <row r="8890" spans="4:9" hidden="1" x14ac:dyDescent="0.45">
      <c r="D8890"/>
      <c r="E8890"/>
      <c r="F8890"/>
      <c r="G8890"/>
      <c r="H8890"/>
      <c r="I8890"/>
    </row>
    <row r="8891" spans="4:9" hidden="1" x14ac:dyDescent="0.45">
      <c r="D8891"/>
      <c r="E8891"/>
      <c r="F8891"/>
      <c r="G8891"/>
      <c r="H8891"/>
      <c r="I8891"/>
    </row>
    <row r="8892" spans="4:9" hidden="1" x14ac:dyDescent="0.45">
      <c r="D8892"/>
      <c r="E8892"/>
      <c r="F8892"/>
      <c r="G8892"/>
      <c r="H8892"/>
      <c r="I8892"/>
    </row>
    <row r="8893" spans="4:9" hidden="1" x14ac:dyDescent="0.45">
      <c r="D8893"/>
      <c r="E8893"/>
      <c r="F8893"/>
      <c r="G8893"/>
      <c r="H8893"/>
      <c r="I8893"/>
    </row>
    <row r="8894" spans="4:9" hidden="1" x14ac:dyDescent="0.45">
      <c r="D8894"/>
      <c r="E8894"/>
      <c r="F8894"/>
      <c r="G8894"/>
      <c r="H8894"/>
      <c r="I8894"/>
    </row>
    <row r="8895" spans="4:9" hidden="1" x14ac:dyDescent="0.45">
      <c r="D8895"/>
      <c r="E8895"/>
      <c r="F8895"/>
      <c r="G8895"/>
      <c r="H8895"/>
      <c r="I8895"/>
    </row>
    <row r="8896" spans="4:9" hidden="1" x14ac:dyDescent="0.45">
      <c r="D8896"/>
      <c r="E8896"/>
      <c r="F8896"/>
      <c r="G8896"/>
      <c r="H8896"/>
      <c r="I8896"/>
    </row>
    <row r="8897" spans="4:9" hidden="1" x14ac:dyDescent="0.45">
      <c r="D8897"/>
      <c r="E8897"/>
      <c r="F8897"/>
      <c r="G8897"/>
      <c r="H8897"/>
      <c r="I8897"/>
    </row>
    <row r="8898" spans="4:9" hidden="1" x14ac:dyDescent="0.45">
      <c r="D8898"/>
      <c r="E8898"/>
      <c r="F8898"/>
      <c r="G8898"/>
      <c r="H8898"/>
      <c r="I8898"/>
    </row>
    <row r="8899" spans="4:9" hidden="1" x14ac:dyDescent="0.45">
      <c r="D8899"/>
      <c r="E8899"/>
      <c r="F8899"/>
      <c r="G8899"/>
      <c r="H8899"/>
      <c r="I8899"/>
    </row>
    <row r="8900" spans="4:9" hidden="1" x14ac:dyDescent="0.45">
      <c r="D8900"/>
      <c r="E8900"/>
      <c r="F8900"/>
      <c r="G8900"/>
      <c r="H8900"/>
      <c r="I8900"/>
    </row>
    <row r="8901" spans="4:9" hidden="1" x14ac:dyDescent="0.45">
      <c r="D8901"/>
      <c r="E8901"/>
      <c r="F8901"/>
      <c r="G8901"/>
      <c r="H8901"/>
      <c r="I8901"/>
    </row>
    <row r="8902" spans="4:9" hidden="1" x14ac:dyDescent="0.45">
      <c r="D8902"/>
      <c r="E8902"/>
      <c r="F8902"/>
      <c r="G8902"/>
      <c r="H8902"/>
      <c r="I8902"/>
    </row>
    <row r="8903" spans="4:9" hidden="1" x14ac:dyDescent="0.45">
      <c r="D8903"/>
      <c r="E8903"/>
      <c r="F8903"/>
      <c r="G8903"/>
      <c r="H8903"/>
      <c r="I8903"/>
    </row>
    <row r="8904" spans="4:9" hidden="1" x14ac:dyDescent="0.45">
      <c r="D8904"/>
      <c r="E8904"/>
      <c r="F8904"/>
      <c r="G8904"/>
      <c r="H8904"/>
      <c r="I8904"/>
    </row>
    <row r="8905" spans="4:9" hidden="1" x14ac:dyDescent="0.45">
      <c r="D8905"/>
      <c r="E8905"/>
      <c r="F8905"/>
      <c r="G8905"/>
      <c r="H8905"/>
      <c r="I8905"/>
    </row>
    <row r="8906" spans="4:9" hidden="1" x14ac:dyDescent="0.45">
      <c r="D8906"/>
      <c r="E8906"/>
      <c r="F8906"/>
      <c r="G8906"/>
      <c r="H8906"/>
      <c r="I8906"/>
    </row>
    <row r="8907" spans="4:9" hidden="1" x14ac:dyDescent="0.45">
      <c r="D8907"/>
      <c r="E8907"/>
      <c r="F8907"/>
      <c r="G8907"/>
      <c r="H8907"/>
      <c r="I8907"/>
    </row>
    <row r="8908" spans="4:9" hidden="1" x14ac:dyDescent="0.45">
      <c r="D8908"/>
      <c r="E8908"/>
      <c r="F8908"/>
      <c r="G8908"/>
      <c r="H8908"/>
      <c r="I8908"/>
    </row>
    <row r="8909" spans="4:9" hidden="1" x14ac:dyDescent="0.45">
      <c r="D8909"/>
      <c r="E8909"/>
      <c r="F8909"/>
      <c r="G8909"/>
      <c r="H8909"/>
      <c r="I8909"/>
    </row>
    <row r="8910" spans="4:9" hidden="1" x14ac:dyDescent="0.45">
      <c r="D8910"/>
      <c r="E8910"/>
      <c r="F8910"/>
      <c r="G8910"/>
      <c r="H8910"/>
      <c r="I8910"/>
    </row>
    <row r="8911" spans="4:9" hidden="1" x14ac:dyDescent="0.45">
      <c r="D8911"/>
      <c r="E8911"/>
      <c r="F8911"/>
      <c r="G8911"/>
      <c r="H8911"/>
      <c r="I8911"/>
    </row>
    <row r="8912" spans="4:9" hidden="1" x14ac:dyDescent="0.45">
      <c r="D8912"/>
      <c r="E8912"/>
      <c r="F8912"/>
      <c r="G8912"/>
      <c r="H8912"/>
      <c r="I8912"/>
    </row>
    <row r="8913" spans="4:9" hidden="1" x14ac:dyDescent="0.45">
      <c r="D8913"/>
      <c r="E8913"/>
      <c r="F8913"/>
      <c r="G8913"/>
      <c r="H8913"/>
      <c r="I8913"/>
    </row>
    <row r="8914" spans="4:9" hidden="1" x14ac:dyDescent="0.45">
      <c r="D8914"/>
      <c r="E8914"/>
      <c r="F8914"/>
      <c r="G8914"/>
      <c r="H8914"/>
      <c r="I8914"/>
    </row>
    <row r="8915" spans="4:9" hidden="1" x14ac:dyDescent="0.45">
      <c r="D8915"/>
      <c r="E8915"/>
      <c r="F8915"/>
      <c r="G8915"/>
      <c r="H8915"/>
      <c r="I8915"/>
    </row>
    <row r="8916" spans="4:9" hidden="1" x14ac:dyDescent="0.45">
      <c r="D8916"/>
      <c r="E8916"/>
      <c r="F8916"/>
      <c r="G8916"/>
      <c r="H8916"/>
      <c r="I8916"/>
    </row>
    <row r="8917" spans="4:9" hidden="1" x14ac:dyDescent="0.45">
      <c r="D8917"/>
      <c r="E8917"/>
      <c r="F8917"/>
      <c r="G8917"/>
      <c r="H8917"/>
      <c r="I8917"/>
    </row>
    <row r="8918" spans="4:9" hidden="1" x14ac:dyDescent="0.45">
      <c r="D8918"/>
      <c r="E8918"/>
      <c r="F8918"/>
      <c r="G8918"/>
      <c r="H8918"/>
      <c r="I8918"/>
    </row>
    <row r="8919" spans="4:9" hidden="1" x14ac:dyDescent="0.45">
      <c r="D8919"/>
      <c r="E8919"/>
      <c r="F8919"/>
      <c r="G8919"/>
      <c r="H8919"/>
      <c r="I8919"/>
    </row>
    <row r="8920" spans="4:9" hidden="1" x14ac:dyDescent="0.45">
      <c r="D8920"/>
      <c r="E8920"/>
      <c r="F8920"/>
      <c r="G8920"/>
      <c r="H8920"/>
      <c r="I8920"/>
    </row>
    <row r="8921" spans="4:9" hidden="1" x14ac:dyDescent="0.45">
      <c r="D8921"/>
      <c r="E8921"/>
      <c r="F8921"/>
      <c r="G8921"/>
      <c r="H8921"/>
      <c r="I8921"/>
    </row>
    <row r="8922" spans="4:9" hidden="1" x14ac:dyDescent="0.45">
      <c r="D8922"/>
      <c r="E8922"/>
      <c r="F8922"/>
      <c r="G8922"/>
      <c r="H8922"/>
      <c r="I8922"/>
    </row>
    <row r="8923" spans="4:9" hidden="1" x14ac:dyDescent="0.45">
      <c r="D8923"/>
      <c r="E8923"/>
      <c r="F8923"/>
      <c r="G8923"/>
      <c r="H8923"/>
      <c r="I8923"/>
    </row>
    <row r="8924" spans="4:9" hidden="1" x14ac:dyDescent="0.45">
      <c r="D8924"/>
      <c r="E8924"/>
      <c r="F8924"/>
      <c r="G8924"/>
      <c r="H8924"/>
      <c r="I8924"/>
    </row>
    <row r="8925" spans="4:9" hidden="1" x14ac:dyDescent="0.45">
      <c r="D8925"/>
      <c r="E8925"/>
      <c r="F8925"/>
      <c r="G8925"/>
      <c r="H8925"/>
      <c r="I8925"/>
    </row>
    <row r="8926" spans="4:9" hidden="1" x14ac:dyDescent="0.45">
      <c r="D8926"/>
      <c r="E8926"/>
      <c r="F8926"/>
      <c r="G8926"/>
      <c r="H8926"/>
      <c r="I8926"/>
    </row>
    <row r="8927" spans="4:9" hidden="1" x14ac:dyDescent="0.45">
      <c r="D8927"/>
      <c r="E8927"/>
      <c r="F8927"/>
      <c r="G8927"/>
      <c r="H8927"/>
      <c r="I8927"/>
    </row>
    <row r="8928" spans="4:9" hidden="1" x14ac:dyDescent="0.45">
      <c r="D8928"/>
      <c r="E8928"/>
      <c r="F8928"/>
      <c r="G8928"/>
      <c r="H8928"/>
      <c r="I8928"/>
    </row>
    <row r="8929" spans="4:9" hidden="1" x14ac:dyDescent="0.45">
      <c r="D8929"/>
      <c r="E8929"/>
      <c r="F8929"/>
      <c r="G8929"/>
      <c r="H8929"/>
      <c r="I8929"/>
    </row>
    <row r="8930" spans="4:9" hidden="1" x14ac:dyDescent="0.45">
      <c r="D8930"/>
      <c r="E8930"/>
      <c r="F8930"/>
      <c r="G8930"/>
      <c r="H8930"/>
      <c r="I8930"/>
    </row>
    <row r="8931" spans="4:9" hidden="1" x14ac:dyDescent="0.45">
      <c r="D8931"/>
      <c r="E8931"/>
      <c r="F8931"/>
      <c r="G8931"/>
      <c r="H8931"/>
      <c r="I8931"/>
    </row>
    <row r="8932" spans="4:9" hidden="1" x14ac:dyDescent="0.45">
      <c r="D8932"/>
      <c r="E8932"/>
      <c r="F8932"/>
      <c r="G8932"/>
      <c r="H8932"/>
      <c r="I8932"/>
    </row>
    <row r="8933" spans="4:9" hidden="1" x14ac:dyDescent="0.45">
      <c r="D8933"/>
      <c r="E8933"/>
      <c r="F8933"/>
      <c r="G8933"/>
      <c r="H8933"/>
      <c r="I8933"/>
    </row>
    <row r="8934" spans="4:9" hidden="1" x14ac:dyDescent="0.45">
      <c r="D8934"/>
      <c r="E8934"/>
      <c r="F8934"/>
      <c r="G8934"/>
      <c r="H8934"/>
      <c r="I8934"/>
    </row>
    <row r="8935" spans="4:9" hidden="1" x14ac:dyDescent="0.45">
      <c r="D8935"/>
      <c r="E8935"/>
      <c r="F8935"/>
      <c r="G8935"/>
      <c r="H8935"/>
      <c r="I8935"/>
    </row>
    <row r="8936" spans="4:9" hidden="1" x14ac:dyDescent="0.45">
      <c r="D8936"/>
      <c r="E8936"/>
      <c r="F8936"/>
      <c r="G8936"/>
      <c r="H8936"/>
      <c r="I8936"/>
    </row>
    <row r="8937" spans="4:9" hidden="1" x14ac:dyDescent="0.45">
      <c r="D8937"/>
      <c r="E8937"/>
      <c r="F8937"/>
      <c r="G8937"/>
      <c r="H8937"/>
      <c r="I8937"/>
    </row>
    <row r="8938" spans="4:9" hidden="1" x14ac:dyDescent="0.45">
      <c r="D8938"/>
      <c r="E8938"/>
      <c r="F8938"/>
      <c r="G8938"/>
      <c r="H8938"/>
      <c r="I8938"/>
    </row>
    <row r="8939" spans="4:9" hidden="1" x14ac:dyDescent="0.45">
      <c r="D8939"/>
      <c r="E8939"/>
      <c r="F8939"/>
      <c r="G8939"/>
      <c r="H8939"/>
      <c r="I8939"/>
    </row>
    <row r="8940" spans="4:9" hidden="1" x14ac:dyDescent="0.45">
      <c r="D8940"/>
      <c r="E8940"/>
      <c r="F8940"/>
      <c r="G8940"/>
      <c r="H8940"/>
      <c r="I8940"/>
    </row>
    <row r="8941" spans="4:9" hidden="1" x14ac:dyDescent="0.45">
      <c r="D8941"/>
      <c r="E8941"/>
      <c r="F8941"/>
      <c r="G8941"/>
      <c r="H8941"/>
      <c r="I8941"/>
    </row>
    <row r="8942" spans="4:9" hidden="1" x14ac:dyDescent="0.45">
      <c r="D8942"/>
      <c r="E8942"/>
      <c r="F8942"/>
      <c r="G8942"/>
      <c r="H8942"/>
      <c r="I8942"/>
    </row>
    <row r="8943" spans="4:9" hidden="1" x14ac:dyDescent="0.45">
      <c r="D8943"/>
      <c r="E8943"/>
      <c r="F8943"/>
      <c r="G8943"/>
      <c r="H8943"/>
      <c r="I8943"/>
    </row>
    <row r="8944" spans="4:9" hidden="1" x14ac:dyDescent="0.45">
      <c r="D8944"/>
      <c r="E8944"/>
      <c r="F8944"/>
      <c r="G8944"/>
      <c r="H8944"/>
      <c r="I8944"/>
    </row>
    <row r="8945" spans="4:9" hidden="1" x14ac:dyDescent="0.45">
      <c r="D8945"/>
      <c r="E8945"/>
      <c r="F8945"/>
      <c r="G8945"/>
      <c r="H8945"/>
      <c r="I8945"/>
    </row>
    <row r="8946" spans="4:9" hidden="1" x14ac:dyDescent="0.45">
      <c r="D8946"/>
      <c r="E8946"/>
      <c r="F8946"/>
      <c r="G8946"/>
      <c r="H8946"/>
      <c r="I8946"/>
    </row>
    <row r="8947" spans="4:9" hidden="1" x14ac:dyDescent="0.45">
      <c r="D8947"/>
      <c r="E8947"/>
      <c r="F8947"/>
      <c r="G8947"/>
      <c r="H8947"/>
      <c r="I8947"/>
    </row>
    <row r="8948" spans="4:9" hidden="1" x14ac:dyDescent="0.45">
      <c r="D8948"/>
      <c r="E8948"/>
      <c r="F8948"/>
      <c r="G8948"/>
      <c r="H8948"/>
      <c r="I8948"/>
    </row>
    <row r="8949" spans="4:9" hidden="1" x14ac:dyDescent="0.45">
      <c r="D8949"/>
      <c r="E8949"/>
      <c r="F8949"/>
      <c r="G8949"/>
      <c r="H8949"/>
      <c r="I8949"/>
    </row>
    <row r="8950" spans="4:9" hidden="1" x14ac:dyDescent="0.45">
      <c r="D8950"/>
      <c r="E8950"/>
      <c r="F8950"/>
      <c r="G8950"/>
      <c r="H8950"/>
      <c r="I8950"/>
    </row>
    <row r="8951" spans="4:9" hidden="1" x14ac:dyDescent="0.45">
      <c r="D8951"/>
      <c r="E8951"/>
      <c r="F8951"/>
      <c r="G8951"/>
      <c r="H8951"/>
      <c r="I8951"/>
    </row>
    <row r="8952" spans="4:9" hidden="1" x14ac:dyDescent="0.45">
      <c r="D8952"/>
      <c r="E8952"/>
      <c r="F8952"/>
      <c r="G8952"/>
      <c r="H8952"/>
      <c r="I8952"/>
    </row>
    <row r="8953" spans="4:9" hidden="1" x14ac:dyDescent="0.45">
      <c r="D8953"/>
      <c r="E8953"/>
      <c r="F8953"/>
      <c r="G8953"/>
      <c r="H8953"/>
      <c r="I8953"/>
    </row>
    <row r="8954" spans="4:9" hidden="1" x14ac:dyDescent="0.45">
      <c r="D8954"/>
      <c r="E8954"/>
      <c r="F8954"/>
      <c r="G8954"/>
      <c r="H8954"/>
      <c r="I8954"/>
    </row>
    <row r="8955" spans="4:9" hidden="1" x14ac:dyDescent="0.45">
      <c r="D8955"/>
      <c r="E8955"/>
      <c r="F8955"/>
      <c r="G8955"/>
      <c r="H8955"/>
      <c r="I8955"/>
    </row>
    <row r="8956" spans="4:9" hidden="1" x14ac:dyDescent="0.45">
      <c r="D8956"/>
      <c r="E8956"/>
      <c r="F8956"/>
      <c r="G8956"/>
      <c r="H8956"/>
      <c r="I8956"/>
    </row>
    <row r="8957" spans="4:9" hidden="1" x14ac:dyDescent="0.45">
      <c r="D8957"/>
      <c r="E8957"/>
      <c r="F8957"/>
      <c r="G8957"/>
      <c r="H8957"/>
      <c r="I8957"/>
    </row>
    <row r="8958" spans="4:9" hidden="1" x14ac:dyDescent="0.45">
      <c r="D8958"/>
      <c r="E8958"/>
      <c r="F8958"/>
      <c r="G8958"/>
      <c r="H8958"/>
      <c r="I8958"/>
    </row>
    <row r="8959" spans="4:9" hidden="1" x14ac:dyDescent="0.45">
      <c r="D8959"/>
      <c r="E8959"/>
      <c r="F8959"/>
      <c r="G8959"/>
      <c r="H8959"/>
      <c r="I8959"/>
    </row>
    <row r="8960" spans="4:9" hidden="1" x14ac:dyDescent="0.45">
      <c r="D8960"/>
      <c r="E8960"/>
      <c r="F8960"/>
      <c r="G8960"/>
      <c r="H8960"/>
      <c r="I8960"/>
    </row>
    <row r="8961" spans="4:9" hidden="1" x14ac:dyDescent="0.45">
      <c r="D8961"/>
      <c r="E8961"/>
      <c r="F8961"/>
      <c r="G8961"/>
      <c r="H8961"/>
      <c r="I8961"/>
    </row>
    <row r="8962" spans="4:9" hidden="1" x14ac:dyDescent="0.45">
      <c r="D8962"/>
      <c r="E8962"/>
      <c r="F8962"/>
      <c r="G8962"/>
      <c r="H8962"/>
      <c r="I8962"/>
    </row>
    <row r="8963" spans="4:9" hidden="1" x14ac:dyDescent="0.45">
      <c r="D8963"/>
      <c r="E8963"/>
      <c r="F8963"/>
      <c r="G8963"/>
      <c r="H8963"/>
      <c r="I8963"/>
    </row>
    <row r="8964" spans="4:9" hidden="1" x14ac:dyDescent="0.45">
      <c r="D8964"/>
      <c r="E8964"/>
      <c r="F8964"/>
      <c r="G8964"/>
      <c r="H8964"/>
      <c r="I8964"/>
    </row>
    <row r="8965" spans="4:9" hidden="1" x14ac:dyDescent="0.45">
      <c r="D8965"/>
      <c r="E8965"/>
      <c r="F8965"/>
      <c r="G8965"/>
      <c r="H8965"/>
      <c r="I8965"/>
    </row>
    <row r="8966" spans="4:9" hidden="1" x14ac:dyDescent="0.45">
      <c r="D8966"/>
      <c r="E8966"/>
      <c r="F8966"/>
      <c r="G8966"/>
      <c r="H8966"/>
      <c r="I8966"/>
    </row>
    <row r="8967" spans="4:9" hidden="1" x14ac:dyDescent="0.45">
      <c r="D8967"/>
      <c r="E8967"/>
      <c r="F8967"/>
      <c r="G8967"/>
      <c r="H8967"/>
      <c r="I8967"/>
    </row>
    <row r="8968" spans="4:9" hidden="1" x14ac:dyDescent="0.45">
      <c r="D8968"/>
      <c r="E8968"/>
      <c r="F8968"/>
      <c r="G8968"/>
      <c r="H8968"/>
      <c r="I8968"/>
    </row>
    <row r="8969" spans="4:9" hidden="1" x14ac:dyDescent="0.45">
      <c r="D8969"/>
      <c r="E8969"/>
      <c r="F8969"/>
      <c r="G8969"/>
      <c r="H8969"/>
      <c r="I8969"/>
    </row>
    <row r="8970" spans="4:9" hidden="1" x14ac:dyDescent="0.45">
      <c r="D8970"/>
      <c r="E8970"/>
      <c r="F8970"/>
      <c r="G8970"/>
      <c r="H8970"/>
      <c r="I8970"/>
    </row>
    <row r="8971" spans="4:9" hidden="1" x14ac:dyDescent="0.45">
      <c r="D8971"/>
      <c r="E8971"/>
      <c r="F8971"/>
      <c r="G8971"/>
      <c r="H8971"/>
      <c r="I8971"/>
    </row>
    <row r="8972" spans="4:9" hidden="1" x14ac:dyDescent="0.45">
      <c r="D8972"/>
      <c r="E8972"/>
      <c r="F8972"/>
      <c r="G8972"/>
      <c r="H8972"/>
      <c r="I8972"/>
    </row>
    <row r="8973" spans="4:9" hidden="1" x14ac:dyDescent="0.45">
      <c r="D8973"/>
      <c r="E8973"/>
      <c r="F8973"/>
      <c r="G8973"/>
      <c r="H8973"/>
      <c r="I8973"/>
    </row>
    <row r="8974" spans="4:9" hidden="1" x14ac:dyDescent="0.45">
      <c r="D8974"/>
      <c r="E8974"/>
      <c r="F8974"/>
      <c r="G8974"/>
      <c r="H8974"/>
      <c r="I8974"/>
    </row>
    <row r="8975" spans="4:9" hidden="1" x14ac:dyDescent="0.45">
      <c r="D8975"/>
      <c r="E8975"/>
      <c r="F8975"/>
      <c r="G8975"/>
      <c r="H8975"/>
      <c r="I8975"/>
    </row>
    <row r="8976" spans="4:9" hidden="1" x14ac:dyDescent="0.45">
      <c r="D8976"/>
      <c r="E8976"/>
      <c r="F8976"/>
      <c r="G8976"/>
      <c r="H8976"/>
      <c r="I8976"/>
    </row>
    <row r="8977" spans="4:9" hidden="1" x14ac:dyDescent="0.45">
      <c r="D8977"/>
      <c r="E8977"/>
      <c r="F8977"/>
      <c r="G8977"/>
      <c r="H8977"/>
      <c r="I8977"/>
    </row>
    <row r="8978" spans="4:9" hidden="1" x14ac:dyDescent="0.45">
      <c r="D8978"/>
      <c r="E8978"/>
      <c r="F8978"/>
      <c r="G8978"/>
      <c r="H8978"/>
      <c r="I8978"/>
    </row>
    <row r="8979" spans="4:9" hidden="1" x14ac:dyDescent="0.45">
      <c r="D8979"/>
      <c r="E8979"/>
      <c r="F8979"/>
      <c r="G8979"/>
      <c r="H8979"/>
      <c r="I8979"/>
    </row>
    <row r="8980" spans="4:9" hidden="1" x14ac:dyDescent="0.45">
      <c r="D8980"/>
      <c r="E8980"/>
      <c r="F8980"/>
      <c r="G8980"/>
      <c r="H8980"/>
      <c r="I8980"/>
    </row>
    <row r="8981" spans="4:9" hidden="1" x14ac:dyDescent="0.45">
      <c r="D8981"/>
      <c r="E8981"/>
      <c r="F8981"/>
      <c r="G8981"/>
      <c r="H8981"/>
      <c r="I8981"/>
    </row>
    <row r="8982" spans="4:9" hidden="1" x14ac:dyDescent="0.45">
      <c r="D8982"/>
      <c r="E8982"/>
      <c r="F8982"/>
      <c r="G8982"/>
      <c r="H8982"/>
      <c r="I8982"/>
    </row>
    <row r="8983" spans="4:9" hidden="1" x14ac:dyDescent="0.45">
      <c r="D8983"/>
      <c r="E8983"/>
      <c r="F8983"/>
      <c r="G8983"/>
      <c r="H8983"/>
      <c r="I8983"/>
    </row>
    <row r="8984" spans="4:9" hidden="1" x14ac:dyDescent="0.45">
      <c r="D8984"/>
      <c r="E8984"/>
      <c r="F8984"/>
      <c r="G8984"/>
      <c r="H8984"/>
      <c r="I8984"/>
    </row>
    <row r="8985" spans="4:9" hidden="1" x14ac:dyDescent="0.45">
      <c r="D8985"/>
      <c r="E8985"/>
      <c r="F8985"/>
      <c r="G8985"/>
      <c r="H8985"/>
      <c r="I8985"/>
    </row>
    <row r="8986" spans="4:9" hidden="1" x14ac:dyDescent="0.45">
      <c r="D8986"/>
      <c r="E8986"/>
      <c r="F8986"/>
      <c r="G8986"/>
      <c r="H8986"/>
      <c r="I8986"/>
    </row>
    <row r="8987" spans="4:9" hidden="1" x14ac:dyDescent="0.45">
      <c r="D8987"/>
      <c r="E8987"/>
      <c r="F8987"/>
      <c r="G8987"/>
      <c r="H8987"/>
      <c r="I8987"/>
    </row>
    <row r="8988" spans="4:9" hidden="1" x14ac:dyDescent="0.45">
      <c r="D8988"/>
      <c r="E8988"/>
      <c r="F8988"/>
      <c r="G8988"/>
      <c r="H8988"/>
      <c r="I8988"/>
    </row>
    <row r="8989" spans="4:9" hidden="1" x14ac:dyDescent="0.45">
      <c r="D8989"/>
      <c r="E8989"/>
      <c r="F8989"/>
      <c r="G8989"/>
      <c r="H8989"/>
      <c r="I8989"/>
    </row>
    <row r="8990" spans="4:9" hidden="1" x14ac:dyDescent="0.45">
      <c r="D8990"/>
      <c r="E8990"/>
      <c r="F8990"/>
      <c r="G8990"/>
      <c r="H8990"/>
      <c r="I8990"/>
    </row>
    <row r="8991" spans="4:9" hidden="1" x14ac:dyDescent="0.45">
      <c r="D8991"/>
      <c r="E8991"/>
      <c r="F8991"/>
      <c r="G8991"/>
      <c r="H8991"/>
      <c r="I8991"/>
    </row>
    <row r="8992" spans="4:9" hidden="1" x14ac:dyDescent="0.45">
      <c r="D8992"/>
      <c r="E8992"/>
      <c r="F8992"/>
      <c r="G8992"/>
      <c r="H8992"/>
      <c r="I8992"/>
    </row>
    <row r="8993" spans="4:9" hidden="1" x14ac:dyDescent="0.45">
      <c r="D8993"/>
      <c r="E8993"/>
      <c r="F8993"/>
      <c r="G8993"/>
      <c r="H8993"/>
      <c r="I8993"/>
    </row>
    <row r="8994" spans="4:9" hidden="1" x14ac:dyDescent="0.45">
      <c r="D8994"/>
      <c r="E8994"/>
      <c r="F8994"/>
      <c r="G8994"/>
      <c r="H8994"/>
      <c r="I8994"/>
    </row>
    <row r="8995" spans="4:9" hidden="1" x14ac:dyDescent="0.45">
      <c r="D8995"/>
      <c r="E8995"/>
      <c r="F8995"/>
      <c r="G8995"/>
      <c r="H8995"/>
      <c r="I8995"/>
    </row>
    <row r="8996" spans="4:9" hidden="1" x14ac:dyDescent="0.45">
      <c r="D8996"/>
      <c r="E8996"/>
      <c r="F8996"/>
      <c r="G8996"/>
      <c r="H8996"/>
      <c r="I8996"/>
    </row>
    <row r="8997" spans="4:9" hidden="1" x14ac:dyDescent="0.45">
      <c r="D8997"/>
      <c r="E8997"/>
      <c r="F8997"/>
      <c r="G8997"/>
      <c r="H8997"/>
      <c r="I8997"/>
    </row>
    <row r="8998" spans="4:9" hidden="1" x14ac:dyDescent="0.45">
      <c r="D8998"/>
      <c r="E8998"/>
      <c r="F8998"/>
      <c r="G8998"/>
      <c r="H8998"/>
      <c r="I8998"/>
    </row>
    <row r="8999" spans="4:9" hidden="1" x14ac:dyDescent="0.45">
      <c r="D8999"/>
      <c r="E8999"/>
      <c r="F8999"/>
      <c r="G8999"/>
      <c r="H8999"/>
      <c r="I8999"/>
    </row>
    <row r="9000" spans="4:9" hidden="1" x14ac:dyDescent="0.45">
      <c r="D9000"/>
      <c r="E9000"/>
      <c r="F9000"/>
      <c r="G9000"/>
      <c r="H9000"/>
      <c r="I9000"/>
    </row>
    <row r="9001" spans="4:9" hidden="1" x14ac:dyDescent="0.45">
      <c r="D9001"/>
      <c r="E9001"/>
      <c r="F9001"/>
      <c r="G9001"/>
      <c r="H9001"/>
      <c r="I9001"/>
    </row>
    <row r="9002" spans="4:9" hidden="1" x14ac:dyDescent="0.45">
      <c r="D9002"/>
      <c r="E9002"/>
      <c r="F9002"/>
      <c r="G9002"/>
      <c r="H9002"/>
      <c r="I9002"/>
    </row>
    <row r="9003" spans="4:9" hidden="1" x14ac:dyDescent="0.45">
      <c r="D9003"/>
      <c r="E9003"/>
      <c r="F9003"/>
      <c r="G9003"/>
      <c r="H9003"/>
      <c r="I9003"/>
    </row>
    <row r="9004" spans="4:9" hidden="1" x14ac:dyDescent="0.45">
      <c r="D9004"/>
      <c r="E9004"/>
      <c r="F9004"/>
      <c r="G9004"/>
      <c r="H9004"/>
      <c r="I9004"/>
    </row>
    <row r="9005" spans="4:9" hidden="1" x14ac:dyDescent="0.45">
      <c r="D9005"/>
      <c r="E9005"/>
      <c r="F9005"/>
      <c r="G9005"/>
      <c r="H9005"/>
      <c r="I9005"/>
    </row>
    <row r="9006" spans="4:9" hidden="1" x14ac:dyDescent="0.45">
      <c r="D9006"/>
      <c r="E9006"/>
      <c r="F9006"/>
      <c r="G9006"/>
      <c r="H9006"/>
      <c r="I9006"/>
    </row>
    <row r="9007" spans="4:9" hidden="1" x14ac:dyDescent="0.45">
      <c r="D9007"/>
      <c r="E9007"/>
      <c r="F9007"/>
      <c r="G9007"/>
      <c r="H9007"/>
      <c r="I9007"/>
    </row>
    <row r="9008" spans="4:9" hidden="1" x14ac:dyDescent="0.45">
      <c r="D9008"/>
      <c r="E9008"/>
      <c r="F9008"/>
      <c r="G9008"/>
      <c r="H9008"/>
      <c r="I9008"/>
    </row>
    <row r="9009" spans="4:9" hidden="1" x14ac:dyDescent="0.45">
      <c r="D9009"/>
      <c r="E9009"/>
      <c r="F9009"/>
      <c r="G9009"/>
      <c r="H9009"/>
      <c r="I9009"/>
    </row>
    <row r="9010" spans="4:9" hidden="1" x14ac:dyDescent="0.45">
      <c r="D9010"/>
      <c r="E9010"/>
      <c r="F9010"/>
      <c r="G9010"/>
      <c r="H9010"/>
      <c r="I9010"/>
    </row>
    <row r="9011" spans="4:9" hidden="1" x14ac:dyDescent="0.45">
      <c r="D9011"/>
      <c r="E9011"/>
      <c r="F9011"/>
      <c r="G9011"/>
      <c r="H9011"/>
      <c r="I9011"/>
    </row>
    <row r="9012" spans="4:9" hidden="1" x14ac:dyDescent="0.45">
      <c r="D9012"/>
      <c r="E9012"/>
      <c r="F9012"/>
      <c r="G9012"/>
      <c r="H9012"/>
      <c r="I9012"/>
    </row>
    <row r="9013" spans="4:9" hidden="1" x14ac:dyDescent="0.45">
      <c r="D9013"/>
      <c r="E9013"/>
      <c r="F9013"/>
      <c r="G9013"/>
      <c r="H9013"/>
      <c r="I9013"/>
    </row>
    <row r="9014" spans="4:9" hidden="1" x14ac:dyDescent="0.45">
      <c r="D9014"/>
      <c r="E9014"/>
      <c r="F9014"/>
      <c r="G9014"/>
      <c r="H9014"/>
      <c r="I9014"/>
    </row>
    <row r="9015" spans="4:9" hidden="1" x14ac:dyDescent="0.45">
      <c r="D9015"/>
      <c r="E9015"/>
      <c r="F9015"/>
      <c r="G9015"/>
      <c r="H9015"/>
      <c r="I9015"/>
    </row>
    <row r="9016" spans="4:9" hidden="1" x14ac:dyDescent="0.45">
      <c r="D9016"/>
      <c r="E9016"/>
      <c r="F9016"/>
      <c r="G9016"/>
      <c r="H9016"/>
      <c r="I9016"/>
    </row>
    <row r="9017" spans="4:9" hidden="1" x14ac:dyDescent="0.45">
      <c r="D9017"/>
      <c r="E9017"/>
      <c r="F9017"/>
      <c r="G9017"/>
      <c r="H9017"/>
      <c r="I9017"/>
    </row>
    <row r="9018" spans="4:9" hidden="1" x14ac:dyDescent="0.45">
      <c r="D9018"/>
      <c r="E9018"/>
      <c r="F9018"/>
      <c r="G9018"/>
      <c r="H9018"/>
      <c r="I9018"/>
    </row>
    <row r="9019" spans="4:9" hidden="1" x14ac:dyDescent="0.45">
      <c r="D9019"/>
      <c r="E9019"/>
      <c r="F9019"/>
      <c r="G9019"/>
      <c r="H9019"/>
      <c r="I9019"/>
    </row>
    <row r="9020" spans="4:9" hidden="1" x14ac:dyDescent="0.45">
      <c r="D9020"/>
      <c r="E9020"/>
      <c r="F9020"/>
      <c r="G9020"/>
      <c r="H9020"/>
      <c r="I9020"/>
    </row>
    <row r="9021" spans="4:9" hidden="1" x14ac:dyDescent="0.45">
      <c r="D9021"/>
      <c r="E9021"/>
      <c r="F9021"/>
      <c r="G9021"/>
      <c r="H9021"/>
      <c r="I9021"/>
    </row>
    <row r="9022" spans="4:9" hidden="1" x14ac:dyDescent="0.45">
      <c r="D9022"/>
      <c r="E9022"/>
      <c r="F9022"/>
      <c r="G9022"/>
      <c r="H9022"/>
      <c r="I9022"/>
    </row>
    <row r="9023" spans="4:9" hidden="1" x14ac:dyDescent="0.45">
      <c r="D9023"/>
      <c r="E9023"/>
      <c r="F9023"/>
      <c r="G9023"/>
      <c r="H9023"/>
      <c r="I9023"/>
    </row>
    <row r="9024" spans="4:9" hidden="1" x14ac:dyDescent="0.45">
      <c r="D9024"/>
      <c r="E9024"/>
      <c r="F9024"/>
      <c r="G9024"/>
      <c r="H9024"/>
      <c r="I9024"/>
    </row>
    <row r="9025" spans="4:9" hidden="1" x14ac:dyDescent="0.45">
      <c r="D9025"/>
      <c r="E9025"/>
      <c r="F9025"/>
      <c r="G9025"/>
      <c r="H9025"/>
      <c r="I9025"/>
    </row>
    <row r="9026" spans="4:9" hidden="1" x14ac:dyDescent="0.45">
      <c r="D9026"/>
      <c r="E9026"/>
      <c r="F9026"/>
      <c r="G9026"/>
      <c r="H9026"/>
      <c r="I9026"/>
    </row>
    <row r="9027" spans="4:9" hidden="1" x14ac:dyDescent="0.45">
      <c r="D9027"/>
      <c r="E9027"/>
      <c r="F9027"/>
      <c r="G9027"/>
      <c r="H9027"/>
      <c r="I9027"/>
    </row>
    <row r="9028" spans="4:9" hidden="1" x14ac:dyDescent="0.45">
      <c r="D9028"/>
      <c r="E9028"/>
      <c r="F9028"/>
      <c r="G9028"/>
      <c r="H9028"/>
      <c r="I9028"/>
    </row>
    <row r="9029" spans="4:9" hidden="1" x14ac:dyDescent="0.45">
      <c r="D9029"/>
      <c r="E9029"/>
      <c r="F9029"/>
      <c r="G9029"/>
      <c r="H9029"/>
      <c r="I9029"/>
    </row>
    <row r="9030" spans="4:9" hidden="1" x14ac:dyDescent="0.45">
      <c r="D9030"/>
      <c r="E9030"/>
      <c r="F9030"/>
      <c r="G9030"/>
      <c r="H9030"/>
      <c r="I9030"/>
    </row>
    <row r="9031" spans="4:9" hidden="1" x14ac:dyDescent="0.45">
      <c r="D9031"/>
      <c r="E9031"/>
      <c r="F9031"/>
      <c r="G9031"/>
      <c r="H9031"/>
      <c r="I9031"/>
    </row>
    <row r="9032" spans="4:9" hidden="1" x14ac:dyDescent="0.45">
      <c r="D9032"/>
      <c r="E9032"/>
      <c r="F9032"/>
      <c r="G9032"/>
      <c r="H9032"/>
      <c r="I9032"/>
    </row>
    <row r="9033" spans="4:9" hidden="1" x14ac:dyDescent="0.45">
      <c r="D9033"/>
      <c r="E9033"/>
      <c r="F9033"/>
      <c r="G9033"/>
      <c r="H9033"/>
      <c r="I9033"/>
    </row>
    <row r="9034" spans="4:9" hidden="1" x14ac:dyDescent="0.45">
      <c r="D9034"/>
      <c r="E9034"/>
      <c r="F9034"/>
      <c r="G9034"/>
      <c r="H9034"/>
      <c r="I9034"/>
    </row>
    <row r="9035" spans="4:9" hidden="1" x14ac:dyDescent="0.45">
      <c r="D9035"/>
      <c r="E9035"/>
      <c r="F9035"/>
      <c r="G9035"/>
      <c r="H9035"/>
      <c r="I9035"/>
    </row>
    <row r="9036" spans="4:9" hidden="1" x14ac:dyDescent="0.45">
      <c r="D9036"/>
      <c r="E9036"/>
      <c r="F9036"/>
      <c r="G9036"/>
      <c r="H9036"/>
      <c r="I9036"/>
    </row>
    <row r="9037" spans="4:9" hidden="1" x14ac:dyDescent="0.45">
      <c r="D9037"/>
      <c r="E9037"/>
      <c r="F9037"/>
      <c r="G9037"/>
      <c r="H9037"/>
      <c r="I9037"/>
    </row>
    <row r="9038" spans="4:9" hidden="1" x14ac:dyDescent="0.45">
      <c r="D9038"/>
      <c r="E9038"/>
      <c r="F9038"/>
      <c r="G9038"/>
      <c r="H9038"/>
      <c r="I9038"/>
    </row>
    <row r="9039" spans="4:9" hidden="1" x14ac:dyDescent="0.45">
      <c r="D9039"/>
      <c r="E9039"/>
      <c r="F9039"/>
      <c r="G9039"/>
      <c r="H9039"/>
      <c r="I9039"/>
    </row>
    <row r="9040" spans="4:9" hidden="1" x14ac:dyDescent="0.45">
      <c r="D9040"/>
      <c r="E9040"/>
      <c r="F9040"/>
      <c r="G9040"/>
      <c r="H9040"/>
      <c r="I9040"/>
    </row>
    <row r="9041" spans="4:9" hidden="1" x14ac:dyDescent="0.45">
      <c r="D9041"/>
      <c r="E9041"/>
      <c r="F9041"/>
      <c r="G9041"/>
      <c r="H9041"/>
      <c r="I9041"/>
    </row>
    <row r="9042" spans="4:9" hidden="1" x14ac:dyDescent="0.45">
      <c r="D9042"/>
      <c r="E9042"/>
      <c r="F9042"/>
      <c r="G9042"/>
      <c r="H9042"/>
      <c r="I9042"/>
    </row>
    <row r="9043" spans="4:9" hidden="1" x14ac:dyDescent="0.45">
      <c r="D9043"/>
      <c r="E9043"/>
      <c r="F9043"/>
      <c r="G9043"/>
      <c r="H9043"/>
      <c r="I9043"/>
    </row>
    <row r="9044" spans="4:9" hidden="1" x14ac:dyDescent="0.45">
      <c r="D9044"/>
      <c r="E9044"/>
      <c r="F9044"/>
      <c r="G9044"/>
      <c r="H9044"/>
      <c r="I9044"/>
    </row>
    <row r="9045" spans="4:9" hidden="1" x14ac:dyDescent="0.45">
      <c r="D9045"/>
      <c r="E9045"/>
      <c r="F9045"/>
      <c r="G9045"/>
      <c r="H9045"/>
      <c r="I9045"/>
    </row>
    <row r="9046" spans="4:9" hidden="1" x14ac:dyDescent="0.45">
      <c r="D9046"/>
      <c r="E9046"/>
      <c r="F9046"/>
      <c r="G9046"/>
      <c r="H9046"/>
      <c r="I9046"/>
    </row>
    <row r="9047" spans="4:9" hidden="1" x14ac:dyDescent="0.45">
      <c r="D9047"/>
      <c r="E9047"/>
      <c r="F9047"/>
      <c r="G9047"/>
      <c r="H9047"/>
      <c r="I9047"/>
    </row>
    <row r="9048" spans="4:9" hidden="1" x14ac:dyDescent="0.45">
      <c r="D9048"/>
      <c r="E9048"/>
      <c r="F9048"/>
      <c r="G9048"/>
      <c r="H9048"/>
      <c r="I9048"/>
    </row>
    <row r="9049" spans="4:9" hidden="1" x14ac:dyDescent="0.45">
      <c r="D9049"/>
      <c r="E9049"/>
      <c r="F9049"/>
      <c r="G9049"/>
      <c r="H9049"/>
      <c r="I9049"/>
    </row>
    <row r="9050" spans="4:9" hidden="1" x14ac:dyDescent="0.45">
      <c r="D9050"/>
      <c r="E9050"/>
      <c r="F9050"/>
      <c r="G9050"/>
      <c r="H9050"/>
      <c r="I9050"/>
    </row>
    <row r="9051" spans="4:9" hidden="1" x14ac:dyDescent="0.45">
      <c r="D9051"/>
      <c r="E9051"/>
      <c r="F9051"/>
      <c r="G9051"/>
      <c r="H9051"/>
      <c r="I9051"/>
    </row>
    <row r="9052" spans="4:9" hidden="1" x14ac:dyDescent="0.45">
      <c r="D9052"/>
      <c r="E9052"/>
      <c r="F9052"/>
      <c r="G9052"/>
      <c r="H9052"/>
      <c r="I9052"/>
    </row>
    <row r="9053" spans="4:9" hidden="1" x14ac:dyDescent="0.45">
      <c r="D9053"/>
      <c r="E9053"/>
      <c r="F9053"/>
      <c r="G9053"/>
      <c r="H9053"/>
      <c r="I9053"/>
    </row>
    <row r="9054" spans="4:9" hidden="1" x14ac:dyDescent="0.45">
      <c r="D9054"/>
      <c r="E9054"/>
      <c r="F9054"/>
      <c r="G9054"/>
      <c r="H9054"/>
      <c r="I9054"/>
    </row>
    <row r="9055" spans="4:9" hidden="1" x14ac:dyDescent="0.45">
      <c r="D9055"/>
      <c r="E9055"/>
      <c r="F9055"/>
      <c r="G9055"/>
      <c r="H9055"/>
      <c r="I9055"/>
    </row>
    <row r="9056" spans="4:9" hidden="1" x14ac:dyDescent="0.45">
      <c r="D9056"/>
      <c r="E9056"/>
      <c r="F9056"/>
      <c r="G9056"/>
      <c r="H9056"/>
      <c r="I9056"/>
    </row>
    <row r="9057" spans="4:9" hidden="1" x14ac:dyDescent="0.45">
      <c r="D9057"/>
      <c r="E9057"/>
      <c r="F9057"/>
      <c r="G9057"/>
      <c r="H9057"/>
      <c r="I9057"/>
    </row>
    <row r="9058" spans="4:9" hidden="1" x14ac:dyDescent="0.45">
      <c r="D9058"/>
      <c r="E9058"/>
      <c r="F9058"/>
      <c r="G9058"/>
      <c r="H9058"/>
      <c r="I9058"/>
    </row>
    <row r="9059" spans="4:9" hidden="1" x14ac:dyDescent="0.45">
      <c r="D9059"/>
      <c r="E9059"/>
      <c r="F9059"/>
      <c r="G9059"/>
      <c r="H9059"/>
      <c r="I9059"/>
    </row>
    <row r="9060" spans="4:9" hidden="1" x14ac:dyDescent="0.45">
      <c r="D9060"/>
      <c r="E9060"/>
      <c r="F9060"/>
      <c r="G9060"/>
      <c r="H9060"/>
      <c r="I9060"/>
    </row>
    <row r="9061" spans="4:9" hidden="1" x14ac:dyDescent="0.45">
      <c r="D9061"/>
      <c r="E9061"/>
      <c r="F9061"/>
      <c r="G9061"/>
      <c r="H9061"/>
      <c r="I9061"/>
    </row>
    <row r="9062" spans="4:9" hidden="1" x14ac:dyDescent="0.45">
      <c r="D9062"/>
      <c r="E9062"/>
      <c r="F9062"/>
      <c r="G9062"/>
      <c r="H9062"/>
      <c r="I9062"/>
    </row>
    <row r="9063" spans="4:9" hidden="1" x14ac:dyDescent="0.45">
      <c r="D9063"/>
      <c r="E9063"/>
      <c r="F9063"/>
      <c r="G9063"/>
      <c r="H9063"/>
      <c r="I9063"/>
    </row>
    <row r="9064" spans="4:9" hidden="1" x14ac:dyDescent="0.45">
      <c r="D9064"/>
      <c r="E9064"/>
      <c r="F9064"/>
      <c r="G9064"/>
      <c r="H9064"/>
      <c r="I9064"/>
    </row>
    <row r="9065" spans="4:9" hidden="1" x14ac:dyDescent="0.45">
      <c r="D9065"/>
      <c r="E9065"/>
      <c r="F9065"/>
      <c r="G9065"/>
      <c r="H9065"/>
      <c r="I9065"/>
    </row>
    <row r="9066" spans="4:9" hidden="1" x14ac:dyDescent="0.45">
      <c r="D9066"/>
      <c r="E9066"/>
      <c r="F9066"/>
      <c r="G9066"/>
      <c r="H9066"/>
      <c r="I9066"/>
    </row>
    <row r="9067" spans="4:9" hidden="1" x14ac:dyDescent="0.45">
      <c r="D9067"/>
      <c r="E9067"/>
      <c r="F9067"/>
      <c r="G9067"/>
      <c r="H9067"/>
      <c r="I9067"/>
    </row>
    <row r="9068" spans="4:9" hidden="1" x14ac:dyDescent="0.45">
      <c r="D9068"/>
      <c r="E9068"/>
      <c r="F9068"/>
      <c r="G9068"/>
      <c r="H9068"/>
      <c r="I9068"/>
    </row>
    <row r="9069" spans="4:9" hidden="1" x14ac:dyDescent="0.45">
      <c r="D9069"/>
      <c r="E9069"/>
      <c r="F9069"/>
      <c r="G9069"/>
      <c r="H9069"/>
      <c r="I9069"/>
    </row>
    <row r="9070" spans="4:9" hidden="1" x14ac:dyDescent="0.45">
      <c r="D9070"/>
      <c r="E9070"/>
      <c r="F9070"/>
      <c r="G9070"/>
      <c r="H9070"/>
      <c r="I9070"/>
    </row>
    <row r="9071" spans="4:9" hidden="1" x14ac:dyDescent="0.45">
      <c r="D9071"/>
      <c r="E9071"/>
      <c r="F9071"/>
      <c r="G9071"/>
      <c r="H9071"/>
      <c r="I9071"/>
    </row>
    <row r="9072" spans="4:9" hidden="1" x14ac:dyDescent="0.45">
      <c r="D9072"/>
      <c r="E9072"/>
      <c r="F9072"/>
      <c r="G9072"/>
      <c r="H9072"/>
      <c r="I9072"/>
    </row>
    <row r="9073" spans="4:9" hidden="1" x14ac:dyDescent="0.45">
      <c r="D9073"/>
      <c r="E9073"/>
      <c r="F9073"/>
      <c r="G9073"/>
      <c r="H9073"/>
      <c r="I9073"/>
    </row>
    <row r="9074" spans="4:9" hidden="1" x14ac:dyDescent="0.45">
      <c r="D9074"/>
      <c r="E9074"/>
      <c r="F9074"/>
      <c r="G9074"/>
      <c r="H9074"/>
      <c r="I9074"/>
    </row>
    <row r="9075" spans="4:9" hidden="1" x14ac:dyDescent="0.45">
      <c r="D9075"/>
      <c r="E9075"/>
      <c r="F9075"/>
      <c r="G9075"/>
      <c r="H9075"/>
      <c r="I9075"/>
    </row>
    <row r="9076" spans="4:9" hidden="1" x14ac:dyDescent="0.45">
      <c r="D9076"/>
      <c r="E9076"/>
      <c r="F9076"/>
      <c r="G9076"/>
      <c r="H9076"/>
      <c r="I9076"/>
    </row>
    <row r="9077" spans="4:9" hidden="1" x14ac:dyDescent="0.45">
      <c r="D9077"/>
      <c r="E9077"/>
      <c r="F9077"/>
      <c r="G9077"/>
      <c r="H9077"/>
      <c r="I9077"/>
    </row>
    <row r="9078" spans="4:9" hidden="1" x14ac:dyDescent="0.45">
      <c r="D9078"/>
      <c r="E9078"/>
      <c r="F9078"/>
      <c r="G9078"/>
      <c r="H9078"/>
      <c r="I9078"/>
    </row>
    <row r="9079" spans="4:9" hidden="1" x14ac:dyDescent="0.45">
      <c r="D9079"/>
      <c r="E9079"/>
      <c r="F9079"/>
      <c r="G9079"/>
      <c r="H9079"/>
      <c r="I9079"/>
    </row>
    <row r="9080" spans="4:9" hidden="1" x14ac:dyDescent="0.45">
      <c r="D9080"/>
      <c r="E9080"/>
      <c r="F9080"/>
      <c r="G9080"/>
      <c r="H9080"/>
      <c r="I9080"/>
    </row>
    <row r="9081" spans="4:9" hidden="1" x14ac:dyDescent="0.45">
      <c r="D9081"/>
      <c r="E9081"/>
      <c r="F9081"/>
      <c r="G9081"/>
      <c r="H9081"/>
      <c r="I9081"/>
    </row>
    <row r="9082" spans="4:9" hidden="1" x14ac:dyDescent="0.45">
      <c r="D9082"/>
      <c r="E9082"/>
      <c r="F9082"/>
      <c r="G9082"/>
      <c r="H9082"/>
      <c r="I9082"/>
    </row>
    <row r="9083" spans="4:9" hidden="1" x14ac:dyDescent="0.45">
      <c r="D9083"/>
      <c r="E9083"/>
      <c r="F9083"/>
      <c r="G9083"/>
      <c r="H9083"/>
      <c r="I9083"/>
    </row>
    <row r="9084" spans="4:9" hidden="1" x14ac:dyDescent="0.45">
      <c r="D9084"/>
      <c r="E9084"/>
      <c r="F9084"/>
      <c r="G9084"/>
      <c r="H9084"/>
      <c r="I9084"/>
    </row>
    <row r="9085" spans="4:9" hidden="1" x14ac:dyDescent="0.45">
      <c r="D9085"/>
      <c r="E9085"/>
      <c r="F9085"/>
      <c r="G9085"/>
      <c r="H9085"/>
      <c r="I9085"/>
    </row>
    <row r="9086" spans="4:9" hidden="1" x14ac:dyDescent="0.45">
      <c r="D9086"/>
      <c r="E9086"/>
      <c r="F9086"/>
      <c r="G9086"/>
      <c r="H9086"/>
      <c r="I9086"/>
    </row>
    <row r="9087" spans="4:9" hidden="1" x14ac:dyDescent="0.45">
      <c r="D9087"/>
      <c r="E9087"/>
      <c r="F9087"/>
      <c r="G9087"/>
      <c r="H9087"/>
      <c r="I9087"/>
    </row>
    <row r="9088" spans="4:9" hidden="1" x14ac:dyDescent="0.45">
      <c r="D9088"/>
      <c r="E9088"/>
      <c r="F9088"/>
      <c r="G9088"/>
      <c r="H9088"/>
      <c r="I9088"/>
    </row>
    <row r="9089" spans="4:9" hidden="1" x14ac:dyDescent="0.45">
      <c r="D9089"/>
      <c r="E9089"/>
      <c r="F9089"/>
      <c r="G9089"/>
      <c r="H9089"/>
      <c r="I9089"/>
    </row>
    <row r="9090" spans="4:9" hidden="1" x14ac:dyDescent="0.45">
      <c r="D9090"/>
      <c r="E9090"/>
      <c r="F9090"/>
      <c r="G9090"/>
      <c r="H9090"/>
      <c r="I9090"/>
    </row>
    <row r="9091" spans="4:9" hidden="1" x14ac:dyDescent="0.45">
      <c r="D9091"/>
      <c r="E9091"/>
      <c r="F9091"/>
      <c r="G9091"/>
      <c r="H9091"/>
      <c r="I9091"/>
    </row>
    <row r="9092" spans="4:9" hidden="1" x14ac:dyDescent="0.45">
      <c r="D9092"/>
      <c r="E9092"/>
      <c r="F9092"/>
      <c r="G9092"/>
      <c r="H9092"/>
      <c r="I9092"/>
    </row>
    <row r="9093" spans="4:9" hidden="1" x14ac:dyDescent="0.45">
      <c r="D9093"/>
      <c r="E9093"/>
      <c r="F9093"/>
      <c r="G9093"/>
      <c r="H9093"/>
      <c r="I9093"/>
    </row>
    <row r="9094" spans="4:9" hidden="1" x14ac:dyDescent="0.45">
      <c r="D9094"/>
      <c r="E9094"/>
      <c r="F9094"/>
      <c r="G9094"/>
      <c r="H9094"/>
      <c r="I9094"/>
    </row>
    <row r="9095" spans="4:9" hidden="1" x14ac:dyDescent="0.45">
      <c r="D9095"/>
      <c r="E9095"/>
      <c r="F9095"/>
      <c r="G9095"/>
      <c r="H9095"/>
      <c r="I9095"/>
    </row>
    <row r="9096" spans="4:9" hidden="1" x14ac:dyDescent="0.45">
      <c r="D9096"/>
      <c r="E9096"/>
      <c r="F9096"/>
      <c r="G9096"/>
      <c r="H9096"/>
      <c r="I9096"/>
    </row>
    <row r="9097" spans="4:9" hidden="1" x14ac:dyDescent="0.45">
      <c r="D9097"/>
      <c r="E9097"/>
      <c r="F9097"/>
      <c r="G9097"/>
      <c r="H9097"/>
      <c r="I9097"/>
    </row>
    <row r="9098" spans="4:9" hidden="1" x14ac:dyDescent="0.45">
      <c r="D9098"/>
      <c r="E9098"/>
      <c r="F9098"/>
      <c r="G9098"/>
      <c r="H9098"/>
      <c r="I9098"/>
    </row>
    <row r="9099" spans="4:9" hidden="1" x14ac:dyDescent="0.45">
      <c r="D9099"/>
      <c r="E9099"/>
      <c r="F9099"/>
      <c r="G9099"/>
      <c r="H9099"/>
      <c r="I9099"/>
    </row>
    <row r="9100" spans="4:9" hidden="1" x14ac:dyDescent="0.45">
      <c r="D9100"/>
      <c r="E9100"/>
      <c r="F9100"/>
      <c r="G9100"/>
      <c r="H9100"/>
      <c r="I9100"/>
    </row>
    <row r="9101" spans="4:9" hidden="1" x14ac:dyDescent="0.45">
      <c r="D9101"/>
      <c r="E9101"/>
      <c r="F9101"/>
      <c r="G9101"/>
      <c r="H9101"/>
      <c r="I9101"/>
    </row>
    <row r="9102" spans="4:9" hidden="1" x14ac:dyDescent="0.45">
      <c r="D9102"/>
      <c r="E9102"/>
      <c r="F9102"/>
      <c r="G9102"/>
      <c r="H9102"/>
      <c r="I9102"/>
    </row>
    <row r="9103" spans="4:9" hidden="1" x14ac:dyDescent="0.45">
      <c r="D9103"/>
      <c r="E9103"/>
      <c r="F9103"/>
      <c r="G9103"/>
      <c r="H9103"/>
      <c r="I9103"/>
    </row>
    <row r="9104" spans="4:9" hidden="1" x14ac:dyDescent="0.45">
      <c r="D9104"/>
      <c r="E9104"/>
      <c r="F9104"/>
      <c r="G9104"/>
      <c r="H9104"/>
      <c r="I9104"/>
    </row>
    <row r="9105" spans="4:9" hidden="1" x14ac:dyDescent="0.45">
      <c r="D9105"/>
      <c r="E9105"/>
      <c r="F9105"/>
      <c r="G9105"/>
      <c r="H9105"/>
      <c r="I9105"/>
    </row>
    <row r="9106" spans="4:9" hidden="1" x14ac:dyDescent="0.45">
      <c r="D9106"/>
      <c r="E9106"/>
      <c r="F9106"/>
      <c r="G9106"/>
      <c r="H9106"/>
      <c r="I9106"/>
    </row>
    <row r="9107" spans="4:9" hidden="1" x14ac:dyDescent="0.45">
      <c r="D9107"/>
      <c r="E9107"/>
      <c r="F9107"/>
      <c r="G9107"/>
      <c r="H9107"/>
      <c r="I9107"/>
    </row>
    <row r="9108" spans="4:9" hidden="1" x14ac:dyDescent="0.45">
      <c r="D9108"/>
      <c r="E9108"/>
      <c r="F9108"/>
      <c r="G9108"/>
      <c r="H9108"/>
      <c r="I9108"/>
    </row>
    <row r="9109" spans="4:9" hidden="1" x14ac:dyDescent="0.45">
      <c r="D9109"/>
      <c r="E9109"/>
      <c r="F9109"/>
      <c r="G9109"/>
      <c r="H9109"/>
      <c r="I9109"/>
    </row>
    <row r="9110" spans="4:9" hidden="1" x14ac:dyDescent="0.45">
      <c r="D9110"/>
      <c r="E9110"/>
      <c r="F9110"/>
      <c r="G9110"/>
      <c r="H9110"/>
      <c r="I9110"/>
    </row>
    <row r="9111" spans="4:9" hidden="1" x14ac:dyDescent="0.45">
      <c r="D9111"/>
      <c r="E9111"/>
      <c r="F9111"/>
      <c r="G9111"/>
      <c r="H9111"/>
      <c r="I9111"/>
    </row>
    <row r="9112" spans="4:9" hidden="1" x14ac:dyDescent="0.45">
      <c r="D9112"/>
      <c r="E9112"/>
      <c r="F9112"/>
      <c r="G9112"/>
      <c r="H9112"/>
      <c r="I9112"/>
    </row>
    <row r="9113" spans="4:9" hidden="1" x14ac:dyDescent="0.45">
      <c r="D9113"/>
      <c r="E9113"/>
      <c r="F9113"/>
      <c r="G9113"/>
      <c r="H9113"/>
      <c r="I9113"/>
    </row>
    <row r="9114" spans="4:9" hidden="1" x14ac:dyDescent="0.45">
      <c r="D9114"/>
      <c r="E9114"/>
      <c r="F9114"/>
      <c r="G9114"/>
      <c r="H9114"/>
      <c r="I9114"/>
    </row>
    <row r="9115" spans="4:9" hidden="1" x14ac:dyDescent="0.45">
      <c r="D9115"/>
      <c r="E9115"/>
      <c r="F9115"/>
      <c r="G9115"/>
      <c r="H9115"/>
      <c r="I9115"/>
    </row>
    <row r="9116" spans="4:9" hidden="1" x14ac:dyDescent="0.45">
      <c r="D9116"/>
      <c r="E9116"/>
      <c r="F9116"/>
      <c r="G9116"/>
      <c r="H9116"/>
      <c r="I9116"/>
    </row>
    <row r="9117" spans="4:9" hidden="1" x14ac:dyDescent="0.45">
      <c r="D9117"/>
      <c r="E9117"/>
      <c r="F9117"/>
      <c r="G9117"/>
      <c r="H9117"/>
      <c r="I9117"/>
    </row>
    <row r="9118" spans="4:9" hidden="1" x14ac:dyDescent="0.45">
      <c r="D9118"/>
      <c r="E9118"/>
      <c r="F9118"/>
      <c r="G9118"/>
      <c r="H9118"/>
      <c r="I9118"/>
    </row>
    <row r="9119" spans="4:9" hidden="1" x14ac:dyDescent="0.45">
      <c r="D9119"/>
      <c r="E9119"/>
      <c r="F9119"/>
      <c r="G9119"/>
      <c r="H9119"/>
      <c r="I9119"/>
    </row>
    <row r="9120" spans="4:9" hidden="1" x14ac:dyDescent="0.45">
      <c r="D9120"/>
      <c r="E9120"/>
      <c r="F9120"/>
      <c r="G9120"/>
      <c r="H9120"/>
      <c r="I9120"/>
    </row>
    <row r="9121" spans="4:9" hidden="1" x14ac:dyDescent="0.45">
      <c r="D9121"/>
      <c r="E9121"/>
      <c r="F9121"/>
      <c r="G9121"/>
      <c r="H9121"/>
      <c r="I9121"/>
    </row>
    <row r="9122" spans="4:9" hidden="1" x14ac:dyDescent="0.45">
      <c r="D9122"/>
      <c r="E9122"/>
      <c r="F9122"/>
      <c r="G9122"/>
      <c r="H9122"/>
      <c r="I9122"/>
    </row>
    <row r="9123" spans="4:9" hidden="1" x14ac:dyDescent="0.45">
      <c r="D9123"/>
      <c r="E9123"/>
      <c r="F9123"/>
      <c r="G9123"/>
      <c r="H9123"/>
      <c r="I9123"/>
    </row>
    <row r="9124" spans="4:9" hidden="1" x14ac:dyDescent="0.45">
      <c r="D9124"/>
      <c r="E9124"/>
      <c r="F9124"/>
      <c r="G9124"/>
      <c r="H9124"/>
      <c r="I9124"/>
    </row>
    <row r="9125" spans="4:9" hidden="1" x14ac:dyDescent="0.45">
      <c r="D9125"/>
      <c r="E9125"/>
      <c r="F9125"/>
      <c r="G9125"/>
      <c r="H9125"/>
      <c r="I9125"/>
    </row>
    <row r="9126" spans="4:9" hidden="1" x14ac:dyDescent="0.45">
      <c r="D9126"/>
      <c r="E9126"/>
      <c r="F9126"/>
      <c r="G9126"/>
      <c r="H9126"/>
      <c r="I9126"/>
    </row>
    <row r="9127" spans="4:9" hidden="1" x14ac:dyDescent="0.45">
      <c r="D9127"/>
      <c r="E9127"/>
      <c r="F9127"/>
      <c r="G9127"/>
      <c r="H9127"/>
      <c r="I9127"/>
    </row>
    <row r="9128" spans="4:9" hidden="1" x14ac:dyDescent="0.45">
      <c r="D9128"/>
      <c r="E9128"/>
      <c r="F9128"/>
      <c r="G9128"/>
      <c r="H9128"/>
      <c r="I9128"/>
    </row>
    <row r="9129" spans="4:9" hidden="1" x14ac:dyDescent="0.45">
      <c r="D9129"/>
      <c r="E9129"/>
      <c r="F9129"/>
      <c r="G9129"/>
      <c r="H9129"/>
      <c r="I9129"/>
    </row>
    <row r="9130" spans="4:9" hidden="1" x14ac:dyDescent="0.45">
      <c r="D9130"/>
      <c r="E9130"/>
      <c r="F9130"/>
      <c r="G9130"/>
      <c r="H9130"/>
      <c r="I9130"/>
    </row>
    <row r="9131" spans="4:9" hidden="1" x14ac:dyDescent="0.45">
      <c r="D9131"/>
      <c r="E9131"/>
      <c r="F9131"/>
      <c r="G9131"/>
      <c r="H9131"/>
      <c r="I9131"/>
    </row>
    <row r="9132" spans="4:9" hidden="1" x14ac:dyDescent="0.45">
      <c r="D9132"/>
      <c r="E9132"/>
      <c r="F9132"/>
      <c r="G9132"/>
      <c r="H9132"/>
      <c r="I9132"/>
    </row>
    <row r="9133" spans="4:9" hidden="1" x14ac:dyDescent="0.45">
      <c r="D9133"/>
      <c r="E9133"/>
      <c r="F9133"/>
      <c r="G9133"/>
      <c r="H9133"/>
      <c r="I9133"/>
    </row>
    <row r="9134" spans="4:9" hidden="1" x14ac:dyDescent="0.45">
      <c r="D9134"/>
      <c r="E9134"/>
      <c r="F9134"/>
      <c r="G9134"/>
      <c r="H9134"/>
      <c r="I9134"/>
    </row>
    <row r="9135" spans="4:9" hidden="1" x14ac:dyDescent="0.45">
      <c r="D9135"/>
      <c r="E9135"/>
      <c r="F9135"/>
      <c r="G9135"/>
      <c r="H9135"/>
      <c r="I9135"/>
    </row>
    <row r="9136" spans="4:9" hidden="1" x14ac:dyDescent="0.45">
      <c r="D9136"/>
      <c r="E9136"/>
      <c r="F9136"/>
      <c r="G9136"/>
      <c r="H9136"/>
      <c r="I9136"/>
    </row>
    <row r="9137" spans="4:9" hidden="1" x14ac:dyDescent="0.45">
      <c r="D9137"/>
      <c r="E9137"/>
      <c r="F9137"/>
      <c r="G9137"/>
      <c r="H9137"/>
      <c r="I9137"/>
    </row>
    <row r="9138" spans="4:9" hidden="1" x14ac:dyDescent="0.45">
      <c r="D9138"/>
      <c r="E9138"/>
      <c r="F9138"/>
      <c r="G9138"/>
      <c r="H9138"/>
      <c r="I9138"/>
    </row>
    <row r="9139" spans="4:9" hidden="1" x14ac:dyDescent="0.45">
      <c r="D9139"/>
      <c r="E9139"/>
      <c r="F9139"/>
      <c r="G9139"/>
      <c r="H9139"/>
      <c r="I9139"/>
    </row>
    <row r="9140" spans="4:9" hidden="1" x14ac:dyDescent="0.45">
      <c r="D9140"/>
      <c r="E9140"/>
      <c r="F9140"/>
      <c r="G9140"/>
      <c r="H9140"/>
      <c r="I9140"/>
    </row>
    <row r="9141" spans="4:9" hidden="1" x14ac:dyDescent="0.45">
      <c r="D9141"/>
      <c r="E9141"/>
      <c r="F9141"/>
      <c r="G9141"/>
      <c r="H9141"/>
      <c r="I9141"/>
    </row>
    <row r="9142" spans="4:9" hidden="1" x14ac:dyDescent="0.45">
      <c r="D9142"/>
      <c r="E9142"/>
      <c r="F9142"/>
      <c r="G9142"/>
      <c r="H9142"/>
      <c r="I9142"/>
    </row>
    <row r="9143" spans="4:9" hidden="1" x14ac:dyDescent="0.45">
      <c r="D9143"/>
      <c r="E9143"/>
      <c r="F9143"/>
      <c r="G9143"/>
      <c r="H9143"/>
      <c r="I9143"/>
    </row>
    <row r="9144" spans="4:9" hidden="1" x14ac:dyDescent="0.45">
      <c r="D9144"/>
      <c r="E9144"/>
      <c r="F9144"/>
      <c r="G9144"/>
      <c r="H9144"/>
      <c r="I9144"/>
    </row>
    <row r="9145" spans="4:9" hidden="1" x14ac:dyDescent="0.45">
      <c r="D9145"/>
      <c r="E9145"/>
      <c r="F9145"/>
      <c r="G9145"/>
      <c r="H9145"/>
      <c r="I9145"/>
    </row>
    <row r="9146" spans="4:9" hidden="1" x14ac:dyDescent="0.45">
      <c r="D9146"/>
      <c r="E9146"/>
      <c r="F9146"/>
      <c r="G9146"/>
      <c r="H9146"/>
      <c r="I9146"/>
    </row>
    <row r="9147" spans="4:9" hidden="1" x14ac:dyDescent="0.45">
      <c r="D9147"/>
      <c r="E9147"/>
      <c r="F9147"/>
      <c r="G9147"/>
      <c r="H9147"/>
      <c r="I9147"/>
    </row>
    <row r="9148" spans="4:9" hidden="1" x14ac:dyDescent="0.45">
      <c r="D9148"/>
      <c r="E9148"/>
      <c r="F9148"/>
      <c r="G9148"/>
      <c r="H9148"/>
      <c r="I9148"/>
    </row>
    <row r="9149" spans="4:9" hidden="1" x14ac:dyDescent="0.45">
      <c r="D9149"/>
      <c r="E9149"/>
      <c r="F9149"/>
      <c r="G9149"/>
      <c r="H9149"/>
      <c r="I9149"/>
    </row>
    <row r="9150" spans="4:9" hidden="1" x14ac:dyDescent="0.45">
      <c r="D9150"/>
      <c r="E9150"/>
      <c r="F9150"/>
      <c r="G9150"/>
      <c r="H9150"/>
      <c r="I9150"/>
    </row>
    <row r="9151" spans="4:9" hidden="1" x14ac:dyDescent="0.45">
      <c r="D9151"/>
      <c r="E9151"/>
      <c r="F9151"/>
      <c r="G9151"/>
      <c r="H9151"/>
      <c r="I9151"/>
    </row>
    <row r="9152" spans="4:9" hidden="1" x14ac:dyDescent="0.45">
      <c r="D9152"/>
      <c r="E9152"/>
      <c r="F9152"/>
      <c r="G9152"/>
      <c r="H9152"/>
      <c r="I9152"/>
    </row>
    <row r="9153" spans="4:9" hidden="1" x14ac:dyDescent="0.45">
      <c r="D9153"/>
      <c r="E9153"/>
      <c r="F9153"/>
      <c r="G9153"/>
      <c r="H9153"/>
      <c r="I9153"/>
    </row>
    <row r="9154" spans="4:9" hidden="1" x14ac:dyDescent="0.45">
      <c r="D9154"/>
      <c r="E9154"/>
      <c r="F9154"/>
      <c r="G9154"/>
      <c r="H9154"/>
      <c r="I9154"/>
    </row>
    <row r="9155" spans="4:9" hidden="1" x14ac:dyDescent="0.45">
      <c r="D9155"/>
      <c r="E9155"/>
      <c r="F9155"/>
      <c r="G9155"/>
      <c r="H9155"/>
      <c r="I9155"/>
    </row>
    <row r="9156" spans="4:9" hidden="1" x14ac:dyDescent="0.45">
      <c r="D9156"/>
      <c r="E9156"/>
      <c r="F9156"/>
      <c r="G9156"/>
      <c r="H9156"/>
      <c r="I9156"/>
    </row>
    <row r="9157" spans="4:9" hidden="1" x14ac:dyDescent="0.45">
      <c r="D9157"/>
      <c r="E9157"/>
      <c r="F9157"/>
      <c r="G9157"/>
      <c r="H9157"/>
      <c r="I9157"/>
    </row>
    <row r="9158" spans="4:9" hidden="1" x14ac:dyDescent="0.45">
      <c r="D9158"/>
      <c r="E9158"/>
      <c r="F9158"/>
      <c r="G9158"/>
      <c r="H9158"/>
      <c r="I9158"/>
    </row>
    <row r="9159" spans="4:9" hidden="1" x14ac:dyDescent="0.45">
      <c r="D9159"/>
      <c r="E9159"/>
      <c r="F9159"/>
      <c r="G9159"/>
      <c r="H9159"/>
      <c r="I9159"/>
    </row>
    <row r="9160" spans="4:9" hidden="1" x14ac:dyDescent="0.45">
      <c r="D9160"/>
      <c r="E9160"/>
      <c r="F9160"/>
      <c r="G9160"/>
      <c r="H9160"/>
      <c r="I9160"/>
    </row>
    <row r="9161" spans="4:9" hidden="1" x14ac:dyDescent="0.45">
      <c r="D9161"/>
      <c r="E9161"/>
      <c r="F9161"/>
      <c r="G9161"/>
      <c r="H9161"/>
      <c r="I9161"/>
    </row>
    <row r="9162" spans="4:9" hidden="1" x14ac:dyDescent="0.45">
      <c r="D9162"/>
      <c r="E9162"/>
      <c r="F9162"/>
      <c r="G9162"/>
      <c r="H9162"/>
      <c r="I9162"/>
    </row>
    <row r="9163" spans="4:9" hidden="1" x14ac:dyDescent="0.45">
      <c r="D9163"/>
      <c r="E9163"/>
      <c r="F9163"/>
      <c r="G9163"/>
      <c r="H9163"/>
      <c r="I9163"/>
    </row>
    <row r="9164" spans="4:9" hidden="1" x14ac:dyDescent="0.45">
      <c r="D9164"/>
      <c r="E9164"/>
      <c r="F9164"/>
      <c r="G9164"/>
      <c r="H9164"/>
      <c r="I9164"/>
    </row>
    <row r="9165" spans="4:9" hidden="1" x14ac:dyDescent="0.45">
      <c r="D9165"/>
      <c r="E9165"/>
      <c r="F9165"/>
      <c r="G9165"/>
      <c r="H9165"/>
      <c r="I9165"/>
    </row>
    <row r="9166" spans="4:9" hidden="1" x14ac:dyDescent="0.45">
      <c r="D9166"/>
      <c r="E9166"/>
      <c r="F9166"/>
      <c r="G9166"/>
      <c r="H9166"/>
      <c r="I9166"/>
    </row>
    <row r="9167" spans="4:9" hidden="1" x14ac:dyDescent="0.45">
      <c r="D9167"/>
      <c r="E9167"/>
      <c r="F9167"/>
      <c r="G9167"/>
      <c r="H9167"/>
      <c r="I9167"/>
    </row>
    <row r="9168" spans="4:9" hidden="1" x14ac:dyDescent="0.45">
      <c r="D9168"/>
      <c r="E9168"/>
      <c r="F9168"/>
      <c r="G9168"/>
      <c r="H9168"/>
      <c r="I9168"/>
    </row>
    <row r="9169" spans="4:9" hidden="1" x14ac:dyDescent="0.45">
      <c r="D9169"/>
      <c r="E9169"/>
      <c r="F9169"/>
      <c r="G9169"/>
      <c r="H9169"/>
      <c r="I9169"/>
    </row>
    <row r="9170" spans="4:9" hidden="1" x14ac:dyDescent="0.45">
      <c r="D9170"/>
      <c r="E9170"/>
      <c r="F9170"/>
      <c r="G9170"/>
      <c r="H9170"/>
      <c r="I9170"/>
    </row>
    <row r="9171" spans="4:9" hidden="1" x14ac:dyDescent="0.45">
      <c r="D9171"/>
      <c r="E9171"/>
      <c r="F9171"/>
      <c r="G9171"/>
      <c r="H9171"/>
      <c r="I9171"/>
    </row>
    <row r="9172" spans="4:9" hidden="1" x14ac:dyDescent="0.45">
      <c r="D9172"/>
      <c r="E9172"/>
      <c r="F9172"/>
      <c r="G9172"/>
      <c r="H9172"/>
      <c r="I9172"/>
    </row>
    <row r="9173" spans="4:9" hidden="1" x14ac:dyDescent="0.45">
      <c r="D9173"/>
      <c r="E9173"/>
      <c r="F9173"/>
      <c r="G9173"/>
      <c r="H9173"/>
      <c r="I9173"/>
    </row>
    <row r="9174" spans="4:9" hidden="1" x14ac:dyDescent="0.45">
      <c r="D9174"/>
      <c r="E9174"/>
      <c r="F9174"/>
      <c r="G9174"/>
      <c r="H9174"/>
      <c r="I9174"/>
    </row>
    <row r="9175" spans="4:9" hidden="1" x14ac:dyDescent="0.45">
      <c r="D9175"/>
      <c r="E9175"/>
      <c r="F9175"/>
      <c r="G9175"/>
      <c r="H9175"/>
      <c r="I9175"/>
    </row>
    <row r="9176" spans="4:9" hidden="1" x14ac:dyDescent="0.45">
      <c r="D9176"/>
      <c r="E9176"/>
      <c r="F9176"/>
      <c r="G9176"/>
      <c r="H9176"/>
      <c r="I9176"/>
    </row>
    <row r="9177" spans="4:9" hidden="1" x14ac:dyDescent="0.45">
      <c r="D9177"/>
      <c r="E9177"/>
      <c r="F9177"/>
      <c r="G9177"/>
      <c r="H9177"/>
      <c r="I9177"/>
    </row>
    <row r="9178" spans="4:9" hidden="1" x14ac:dyDescent="0.45">
      <c r="D9178"/>
      <c r="E9178"/>
      <c r="F9178"/>
      <c r="G9178"/>
      <c r="H9178"/>
      <c r="I9178"/>
    </row>
    <row r="9179" spans="4:9" hidden="1" x14ac:dyDescent="0.45">
      <c r="D9179"/>
      <c r="E9179"/>
      <c r="F9179"/>
      <c r="G9179"/>
      <c r="H9179"/>
      <c r="I9179"/>
    </row>
    <row r="9180" spans="4:9" hidden="1" x14ac:dyDescent="0.45">
      <c r="D9180"/>
      <c r="E9180"/>
      <c r="F9180"/>
      <c r="G9180"/>
      <c r="H9180"/>
      <c r="I9180"/>
    </row>
    <row r="9181" spans="4:9" hidden="1" x14ac:dyDescent="0.45">
      <c r="D9181"/>
      <c r="E9181"/>
      <c r="F9181"/>
      <c r="G9181"/>
      <c r="H9181"/>
      <c r="I9181"/>
    </row>
    <row r="9182" spans="4:9" hidden="1" x14ac:dyDescent="0.45">
      <c r="D9182"/>
      <c r="E9182"/>
      <c r="F9182"/>
      <c r="G9182"/>
      <c r="H9182"/>
      <c r="I9182"/>
    </row>
    <row r="9183" spans="4:9" hidden="1" x14ac:dyDescent="0.45">
      <c r="D9183"/>
      <c r="E9183"/>
      <c r="F9183"/>
      <c r="G9183"/>
      <c r="H9183"/>
      <c r="I9183"/>
    </row>
    <row r="9184" spans="4:9" hidden="1" x14ac:dyDescent="0.45">
      <c r="D9184"/>
      <c r="E9184"/>
      <c r="F9184"/>
      <c r="G9184"/>
      <c r="H9184"/>
      <c r="I9184"/>
    </row>
    <row r="9185" spans="4:9" hidden="1" x14ac:dyDescent="0.45">
      <c r="D9185"/>
      <c r="E9185"/>
      <c r="F9185"/>
      <c r="G9185"/>
      <c r="H9185"/>
      <c r="I9185"/>
    </row>
    <row r="9186" spans="4:9" hidden="1" x14ac:dyDescent="0.45">
      <c r="D9186"/>
      <c r="E9186"/>
      <c r="F9186"/>
      <c r="G9186"/>
      <c r="H9186"/>
      <c r="I9186"/>
    </row>
    <row r="9187" spans="4:9" hidden="1" x14ac:dyDescent="0.45">
      <c r="D9187"/>
      <c r="E9187"/>
      <c r="F9187"/>
      <c r="G9187"/>
      <c r="H9187"/>
      <c r="I9187"/>
    </row>
    <row r="9188" spans="4:9" hidden="1" x14ac:dyDescent="0.45">
      <c r="D9188"/>
      <c r="E9188"/>
      <c r="F9188"/>
      <c r="G9188"/>
      <c r="H9188"/>
      <c r="I9188"/>
    </row>
    <row r="9189" spans="4:9" hidden="1" x14ac:dyDescent="0.45">
      <c r="D9189"/>
      <c r="E9189"/>
      <c r="F9189"/>
      <c r="G9189"/>
      <c r="H9189"/>
      <c r="I9189"/>
    </row>
    <row r="9190" spans="4:9" hidden="1" x14ac:dyDescent="0.45">
      <c r="D9190"/>
      <c r="E9190"/>
      <c r="F9190"/>
      <c r="G9190"/>
      <c r="H9190"/>
      <c r="I9190"/>
    </row>
    <row r="9191" spans="4:9" hidden="1" x14ac:dyDescent="0.45">
      <c r="D9191"/>
      <c r="E9191"/>
      <c r="F9191"/>
      <c r="G9191"/>
      <c r="H9191"/>
      <c r="I9191"/>
    </row>
    <row r="9192" spans="4:9" hidden="1" x14ac:dyDescent="0.45">
      <c r="D9192"/>
      <c r="E9192"/>
      <c r="F9192"/>
      <c r="G9192"/>
      <c r="H9192"/>
      <c r="I9192"/>
    </row>
    <row r="9193" spans="4:9" hidden="1" x14ac:dyDescent="0.45">
      <c r="D9193"/>
      <c r="E9193"/>
      <c r="F9193"/>
      <c r="G9193"/>
      <c r="H9193"/>
      <c r="I9193"/>
    </row>
    <row r="9194" spans="4:9" hidden="1" x14ac:dyDescent="0.45">
      <c r="D9194"/>
      <c r="E9194"/>
      <c r="F9194"/>
      <c r="G9194"/>
      <c r="H9194"/>
      <c r="I9194"/>
    </row>
    <row r="9195" spans="4:9" hidden="1" x14ac:dyDescent="0.45">
      <c r="D9195"/>
      <c r="E9195"/>
      <c r="F9195"/>
      <c r="G9195"/>
      <c r="H9195"/>
      <c r="I9195"/>
    </row>
    <row r="9196" spans="4:9" hidden="1" x14ac:dyDescent="0.45">
      <c r="D9196"/>
      <c r="E9196"/>
      <c r="F9196"/>
      <c r="G9196"/>
      <c r="H9196"/>
      <c r="I9196"/>
    </row>
    <row r="9197" spans="4:9" hidden="1" x14ac:dyDescent="0.45">
      <c r="D9197"/>
      <c r="E9197"/>
      <c r="F9197"/>
      <c r="G9197"/>
      <c r="H9197"/>
      <c r="I9197"/>
    </row>
    <row r="9198" spans="4:9" hidden="1" x14ac:dyDescent="0.45">
      <c r="D9198"/>
      <c r="E9198"/>
      <c r="F9198"/>
      <c r="G9198"/>
      <c r="H9198"/>
      <c r="I9198"/>
    </row>
    <row r="9199" spans="4:9" hidden="1" x14ac:dyDescent="0.45">
      <c r="D9199"/>
      <c r="E9199"/>
      <c r="F9199"/>
      <c r="G9199"/>
      <c r="H9199"/>
      <c r="I9199"/>
    </row>
    <row r="9200" spans="4:9" hidden="1" x14ac:dyDescent="0.45">
      <c r="D9200"/>
      <c r="E9200"/>
      <c r="F9200"/>
      <c r="G9200"/>
      <c r="H9200"/>
      <c r="I9200"/>
    </row>
    <row r="9201" spans="4:9" hidden="1" x14ac:dyDescent="0.45">
      <c r="D9201"/>
      <c r="E9201"/>
      <c r="F9201"/>
      <c r="G9201"/>
      <c r="H9201"/>
      <c r="I9201"/>
    </row>
    <row r="9202" spans="4:9" hidden="1" x14ac:dyDescent="0.45">
      <c r="D9202"/>
      <c r="E9202"/>
      <c r="F9202"/>
      <c r="G9202"/>
      <c r="H9202"/>
      <c r="I9202"/>
    </row>
    <row r="9203" spans="4:9" hidden="1" x14ac:dyDescent="0.45">
      <c r="D9203"/>
      <c r="E9203"/>
      <c r="F9203"/>
      <c r="G9203"/>
      <c r="H9203"/>
      <c r="I9203"/>
    </row>
    <row r="9204" spans="4:9" hidden="1" x14ac:dyDescent="0.45">
      <c r="D9204"/>
      <c r="E9204"/>
      <c r="F9204"/>
      <c r="G9204"/>
      <c r="H9204"/>
      <c r="I9204"/>
    </row>
    <row r="9205" spans="4:9" hidden="1" x14ac:dyDescent="0.45">
      <c r="D9205"/>
      <c r="E9205"/>
      <c r="F9205"/>
      <c r="G9205"/>
      <c r="H9205"/>
      <c r="I9205"/>
    </row>
    <row r="9206" spans="4:9" hidden="1" x14ac:dyDescent="0.45">
      <c r="D9206"/>
      <c r="E9206"/>
      <c r="F9206"/>
      <c r="G9206"/>
      <c r="H9206"/>
      <c r="I9206"/>
    </row>
    <row r="9207" spans="4:9" hidden="1" x14ac:dyDescent="0.45">
      <c r="D9207"/>
      <c r="E9207"/>
      <c r="F9207"/>
      <c r="G9207"/>
      <c r="H9207"/>
      <c r="I9207"/>
    </row>
    <row r="9208" spans="4:9" hidden="1" x14ac:dyDescent="0.45">
      <c r="D9208"/>
      <c r="E9208"/>
      <c r="F9208"/>
      <c r="G9208"/>
      <c r="H9208"/>
      <c r="I9208"/>
    </row>
    <row r="9209" spans="4:9" hidden="1" x14ac:dyDescent="0.45">
      <c r="D9209"/>
      <c r="E9209"/>
      <c r="F9209"/>
      <c r="G9209"/>
      <c r="H9209"/>
      <c r="I9209"/>
    </row>
    <row r="9210" spans="4:9" hidden="1" x14ac:dyDescent="0.45">
      <c r="D9210"/>
      <c r="E9210"/>
      <c r="F9210"/>
      <c r="G9210"/>
      <c r="H9210"/>
      <c r="I9210"/>
    </row>
    <row r="9211" spans="4:9" hidden="1" x14ac:dyDescent="0.45">
      <c r="D9211"/>
      <c r="E9211"/>
      <c r="F9211"/>
      <c r="G9211"/>
      <c r="H9211"/>
      <c r="I9211"/>
    </row>
    <row r="9212" spans="4:9" hidden="1" x14ac:dyDescent="0.45">
      <c r="D9212"/>
      <c r="E9212"/>
      <c r="F9212"/>
      <c r="G9212"/>
      <c r="H9212"/>
      <c r="I9212"/>
    </row>
    <row r="9213" spans="4:9" hidden="1" x14ac:dyDescent="0.45">
      <c r="D9213"/>
      <c r="E9213"/>
      <c r="F9213"/>
      <c r="G9213"/>
      <c r="H9213"/>
      <c r="I9213"/>
    </row>
    <row r="9214" spans="4:9" hidden="1" x14ac:dyDescent="0.45">
      <c r="D9214"/>
      <c r="E9214"/>
      <c r="F9214"/>
      <c r="G9214"/>
      <c r="H9214"/>
      <c r="I9214"/>
    </row>
    <row r="9215" spans="4:9" hidden="1" x14ac:dyDescent="0.45">
      <c r="D9215"/>
      <c r="E9215"/>
      <c r="F9215"/>
      <c r="G9215"/>
      <c r="H9215"/>
      <c r="I9215"/>
    </row>
    <row r="9216" spans="4:9" hidden="1" x14ac:dyDescent="0.45">
      <c r="D9216"/>
      <c r="E9216"/>
      <c r="F9216"/>
      <c r="G9216"/>
      <c r="H9216"/>
      <c r="I9216"/>
    </row>
    <row r="9217" spans="4:9" hidden="1" x14ac:dyDescent="0.45">
      <c r="D9217"/>
      <c r="E9217"/>
      <c r="F9217"/>
      <c r="G9217"/>
      <c r="H9217"/>
      <c r="I9217"/>
    </row>
    <row r="9218" spans="4:9" hidden="1" x14ac:dyDescent="0.45">
      <c r="D9218"/>
      <c r="E9218"/>
      <c r="F9218"/>
      <c r="G9218"/>
      <c r="H9218"/>
      <c r="I9218"/>
    </row>
    <row r="9219" spans="4:9" hidden="1" x14ac:dyDescent="0.45">
      <c r="D9219"/>
      <c r="E9219"/>
      <c r="F9219"/>
      <c r="G9219"/>
      <c r="H9219"/>
      <c r="I9219"/>
    </row>
    <row r="9220" spans="4:9" hidden="1" x14ac:dyDescent="0.45">
      <c r="D9220"/>
      <c r="E9220"/>
      <c r="F9220"/>
      <c r="G9220"/>
      <c r="H9220"/>
      <c r="I9220"/>
    </row>
    <row r="9221" spans="4:9" hidden="1" x14ac:dyDescent="0.45">
      <c r="D9221"/>
      <c r="E9221"/>
      <c r="F9221"/>
      <c r="G9221"/>
      <c r="H9221"/>
      <c r="I9221"/>
    </row>
    <row r="9222" spans="4:9" hidden="1" x14ac:dyDescent="0.45">
      <c r="D9222"/>
      <c r="E9222"/>
      <c r="F9222"/>
      <c r="G9222"/>
      <c r="H9222"/>
      <c r="I9222"/>
    </row>
    <row r="9223" spans="4:9" hidden="1" x14ac:dyDescent="0.45">
      <c r="D9223"/>
      <c r="E9223"/>
      <c r="F9223"/>
      <c r="G9223"/>
      <c r="H9223"/>
      <c r="I9223"/>
    </row>
    <row r="9224" spans="4:9" hidden="1" x14ac:dyDescent="0.45">
      <c r="D9224"/>
      <c r="E9224"/>
      <c r="F9224"/>
      <c r="G9224"/>
      <c r="H9224"/>
      <c r="I9224"/>
    </row>
    <row r="9225" spans="4:9" hidden="1" x14ac:dyDescent="0.45">
      <c r="D9225"/>
      <c r="E9225"/>
      <c r="F9225"/>
      <c r="G9225"/>
      <c r="H9225"/>
      <c r="I9225"/>
    </row>
    <row r="9226" spans="4:9" hidden="1" x14ac:dyDescent="0.45">
      <c r="D9226"/>
      <c r="E9226"/>
      <c r="F9226"/>
      <c r="G9226"/>
      <c r="H9226"/>
      <c r="I9226"/>
    </row>
    <row r="9227" spans="4:9" hidden="1" x14ac:dyDescent="0.45">
      <c r="D9227"/>
      <c r="E9227"/>
      <c r="F9227"/>
      <c r="G9227"/>
      <c r="H9227"/>
      <c r="I9227"/>
    </row>
    <row r="9228" spans="4:9" hidden="1" x14ac:dyDescent="0.45">
      <c r="D9228"/>
      <c r="E9228"/>
      <c r="F9228"/>
      <c r="G9228"/>
      <c r="H9228"/>
      <c r="I9228"/>
    </row>
    <row r="9229" spans="4:9" hidden="1" x14ac:dyDescent="0.45">
      <c r="D9229"/>
      <c r="E9229"/>
      <c r="F9229"/>
      <c r="G9229"/>
      <c r="H9229"/>
      <c r="I9229"/>
    </row>
    <row r="9230" spans="4:9" hidden="1" x14ac:dyDescent="0.45">
      <c r="D9230"/>
      <c r="E9230"/>
      <c r="F9230"/>
      <c r="G9230"/>
      <c r="H9230"/>
      <c r="I9230"/>
    </row>
    <row r="9231" spans="4:9" hidden="1" x14ac:dyDescent="0.45">
      <c r="D9231"/>
      <c r="E9231"/>
      <c r="F9231"/>
      <c r="G9231"/>
      <c r="H9231"/>
      <c r="I9231"/>
    </row>
    <row r="9232" spans="4:9" hidden="1" x14ac:dyDescent="0.45">
      <c r="D9232"/>
      <c r="E9232"/>
      <c r="F9232"/>
      <c r="G9232"/>
      <c r="H9232"/>
      <c r="I9232"/>
    </row>
    <row r="9233" spans="4:9" hidden="1" x14ac:dyDescent="0.45">
      <c r="D9233"/>
      <c r="E9233"/>
      <c r="F9233"/>
      <c r="G9233"/>
      <c r="H9233"/>
      <c r="I9233"/>
    </row>
    <row r="9234" spans="4:9" hidden="1" x14ac:dyDescent="0.45">
      <c r="D9234"/>
      <c r="E9234"/>
      <c r="F9234"/>
      <c r="G9234"/>
      <c r="H9234"/>
      <c r="I9234"/>
    </row>
    <row r="9235" spans="4:9" hidden="1" x14ac:dyDescent="0.45">
      <c r="D9235"/>
      <c r="E9235"/>
      <c r="F9235"/>
      <c r="G9235"/>
      <c r="H9235"/>
      <c r="I9235"/>
    </row>
    <row r="9236" spans="4:9" hidden="1" x14ac:dyDescent="0.45">
      <c r="D9236"/>
      <c r="E9236"/>
      <c r="F9236"/>
      <c r="G9236"/>
      <c r="H9236"/>
      <c r="I9236"/>
    </row>
    <row r="9237" spans="4:9" hidden="1" x14ac:dyDescent="0.45">
      <c r="D9237"/>
      <c r="E9237"/>
      <c r="F9237"/>
      <c r="G9237"/>
      <c r="H9237"/>
      <c r="I9237"/>
    </row>
    <row r="9238" spans="4:9" hidden="1" x14ac:dyDescent="0.45">
      <c r="D9238"/>
      <c r="E9238"/>
      <c r="F9238"/>
      <c r="G9238"/>
      <c r="H9238"/>
      <c r="I9238"/>
    </row>
    <row r="9239" spans="4:9" hidden="1" x14ac:dyDescent="0.45">
      <c r="D9239"/>
      <c r="E9239"/>
      <c r="F9239"/>
      <c r="G9239"/>
      <c r="H9239"/>
      <c r="I9239"/>
    </row>
    <row r="9240" spans="4:9" hidden="1" x14ac:dyDescent="0.45">
      <c r="D9240"/>
      <c r="E9240"/>
      <c r="F9240"/>
      <c r="G9240"/>
      <c r="H9240"/>
      <c r="I9240"/>
    </row>
    <row r="9241" spans="4:9" hidden="1" x14ac:dyDescent="0.45">
      <c r="D9241"/>
      <c r="E9241"/>
      <c r="F9241"/>
      <c r="G9241"/>
      <c r="H9241"/>
      <c r="I9241"/>
    </row>
    <row r="9242" spans="4:9" hidden="1" x14ac:dyDescent="0.45">
      <c r="D9242"/>
      <c r="E9242"/>
      <c r="F9242"/>
      <c r="G9242"/>
      <c r="H9242"/>
      <c r="I9242"/>
    </row>
    <row r="9243" spans="4:9" hidden="1" x14ac:dyDescent="0.45">
      <c r="D9243"/>
      <c r="E9243"/>
      <c r="F9243"/>
      <c r="G9243"/>
      <c r="H9243"/>
      <c r="I9243"/>
    </row>
    <row r="9244" spans="4:9" hidden="1" x14ac:dyDescent="0.45">
      <c r="D9244"/>
      <c r="E9244"/>
      <c r="F9244"/>
      <c r="G9244"/>
      <c r="H9244"/>
      <c r="I9244"/>
    </row>
    <row r="9245" spans="4:9" hidden="1" x14ac:dyDescent="0.45">
      <c r="D9245"/>
      <c r="E9245"/>
      <c r="F9245"/>
      <c r="G9245"/>
      <c r="H9245"/>
      <c r="I9245"/>
    </row>
    <row r="9246" spans="4:9" hidden="1" x14ac:dyDescent="0.45">
      <c r="D9246"/>
      <c r="E9246"/>
      <c r="F9246"/>
      <c r="G9246"/>
      <c r="H9246"/>
      <c r="I9246"/>
    </row>
    <row r="9247" spans="4:9" hidden="1" x14ac:dyDescent="0.45">
      <c r="D9247"/>
      <c r="E9247"/>
      <c r="F9247"/>
      <c r="G9247"/>
      <c r="H9247"/>
      <c r="I9247"/>
    </row>
    <row r="9248" spans="4:9" hidden="1" x14ac:dyDescent="0.45">
      <c r="D9248"/>
      <c r="E9248"/>
      <c r="F9248"/>
      <c r="G9248"/>
      <c r="H9248"/>
      <c r="I9248"/>
    </row>
    <row r="9249" spans="4:9" hidden="1" x14ac:dyDescent="0.45">
      <c r="D9249"/>
      <c r="E9249"/>
      <c r="F9249"/>
      <c r="G9249"/>
      <c r="H9249"/>
      <c r="I9249"/>
    </row>
    <row r="9250" spans="4:9" hidden="1" x14ac:dyDescent="0.45">
      <c r="D9250"/>
      <c r="E9250"/>
      <c r="F9250"/>
      <c r="G9250"/>
      <c r="H9250"/>
      <c r="I9250"/>
    </row>
    <row r="9251" spans="4:9" hidden="1" x14ac:dyDescent="0.45">
      <c r="D9251"/>
      <c r="E9251"/>
      <c r="F9251"/>
      <c r="G9251"/>
      <c r="H9251"/>
      <c r="I9251"/>
    </row>
    <row r="9252" spans="4:9" hidden="1" x14ac:dyDescent="0.45">
      <c r="D9252"/>
      <c r="E9252"/>
      <c r="F9252"/>
      <c r="G9252"/>
      <c r="H9252"/>
      <c r="I9252"/>
    </row>
    <row r="9253" spans="4:9" hidden="1" x14ac:dyDescent="0.45">
      <c r="D9253"/>
      <c r="E9253"/>
      <c r="F9253"/>
      <c r="G9253"/>
      <c r="H9253"/>
      <c r="I9253"/>
    </row>
    <row r="9254" spans="4:9" hidden="1" x14ac:dyDescent="0.45">
      <c r="D9254"/>
      <c r="E9254"/>
      <c r="F9254"/>
      <c r="G9254"/>
      <c r="H9254"/>
      <c r="I9254"/>
    </row>
    <row r="9255" spans="4:9" hidden="1" x14ac:dyDescent="0.45">
      <c r="D9255"/>
      <c r="E9255"/>
      <c r="F9255"/>
      <c r="G9255"/>
      <c r="H9255"/>
      <c r="I9255"/>
    </row>
    <row r="9256" spans="4:9" hidden="1" x14ac:dyDescent="0.45">
      <c r="D9256"/>
      <c r="E9256"/>
      <c r="F9256"/>
      <c r="G9256"/>
      <c r="H9256"/>
      <c r="I9256"/>
    </row>
    <row r="9257" spans="4:9" hidden="1" x14ac:dyDescent="0.45">
      <c r="D9257"/>
      <c r="E9257"/>
      <c r="F9257"/>
      <c r="G9257"/>
      <c r="H9257"/>
      <c r="I9257"/>
    </row>
    <row r="9258" spans="4:9" hidden="1" x14ac:dyDescent="0.45">
      <c r="D9258"/>
      <c r="E9258"/>
      <c r="F9258"/>
      <c r="G9258"/>
      <c r="H9258"/>
      <c r="I9258"/>
    </row>
    <row r="9259" spans="4:9" hidden="1" x14ac:dyDescent="0.45">
      <c r="D9259"/>
      <c r="E9259"/>
      <c r="F9259"/>
      <c r="G9259"/>
      <c r="H9259"/>
      <c r="I9259"/>
    </row>
    <row r="9260" spans="4:9" hidden="1" x14ac:dyDescent="0.45">
      <c r="D9260"/>
      <c r="E9260"/>
      <c r="F9260"/>
      <c r="G9260"/>
      <c r="H9260"/>
      <c r="I9260"/>
    </row>
    <row r="9261" spans="4:9" hidden="1" x14ac:dyDescent="0.45">
      <c r="D9261"/>
      <c r="E9261"/>
      <c r="F9261"/>
      <c r="G9261"/>
      <c r="H9261"/>
      <c r="I9261"/>
    </row>
    <row r="9262" spans="4:9" hidden="1" x14ac:dyDescent="0.45">
      <c r="D9262"/>
      <c r="E9262"/>
      <c r="F9262"/>
      <c r="G9262"/>
      <c r="H9262"/>
      <c r="I9262"/>
    </row>
    <row r="9263" spans="4:9" hidden="1" x14ac:dyDescent="0.45">
      <c r="D9263"/>
      <c r="E9263"/>
      <c r="F9263"/>
      <c r="G9263"/>
      <c r="H9263"/>
      <c r="I9263"/>
    </row>
    <row r="9264" spans="4:9" hidden="1" x14ac:dyDescent="0.45">
      <c r="D9264"/>
      <c r="E9264"/>
      <c r="F9264"/>
      <c r="G9264"/>
      <c r="H9264"/>
      <c r="I9264"/>
    </row>
    <row r="9265" spans="4:9" hidden="1" x14ac:dyDescent="0.45">
      <c r="D9265"/>
      <c r="E9265"/>
      <c r="F9265"/>
      <c r="G9265"/>
      <c r="H9265"/>
      <c r="I9265"/>
    </row>
    <row r="9266" spans="4:9" hidden="1" x14ac:dyDescent="0.45">
      <c r="D9266"/>
      <c r="E9266"/>
      <c r="F9266"/>
      <c r="G9266"/>
      <c r="H9266"/>
      <c r="I9266"/>
    </row>
    <row r="9267" spans="4:9" hidden="1" x14ac:dyDescent="0.45">
      <c r="D9267"/>
      <c r="E9267"/>
      <c r="F9267"/>
      <c r="G9267"/>
      <c r="H9267"/>
      <c r="I9267"/>
    </row>
    <row r="9268" spans="4:9" hidden="1" x14ac:dyDescent="0.45">
      <c r="D9268"/>
      <c r="E9268"/>
      <c r="F9268"/>
      <c r="G9268"/>
      <c r="H9268"/>
      <c r="I9268"/>
    </row>
    <row r="9269" spans="4:9" hidden="1" x14ac:dyDescent="0.45">
      <c r="D9269"/>
      <c r="E9269"/>
      <c r="F9269"/>
      <c r="G9269"/>
      <c r="H9269"/>
      <c r="I9269"/>
    </row>
    <row r="9270" spans="4:9" hidden="1" x14ac:dyDescent="0.45">
      <c r="D9270"/>
      <c r="E9270"/>
      <c r="F9270"/>
      <c r="G9270"/>
      <c r="H9270"/>
      <c r="I9270"/>
    </row>
    <row r="9271" spans="4:9" hidden="1" x14ac:dyDescent="0.45">
      <c r="D9271"/>
      <c r="E9271"/>
      <c r="F9271"/>
      <c r="G9271"/>
      <c r="H9271"/>
      <c r="I9271"/>
    </row>
    <row r="9272" spans="4:9" hidden="1" x14ac:dyDescent="0.45">
      <c r="D9272"/>
      <c r="E9272"/>
      <c r="F9272"/>
      <c r="G9272"/>
      <c r="H9272"/>
      <c r="I9272"/>
    </row>
    <row r="9273" spans="4:9" hidden="1" x14ac:dyDescent="0.45">
      <c r="D9273"/>
      <c r="E9273"/>
      <c r="F9273"/>
      <c r="G9273"/>
      <c r="H9273"/>
      <c r="I9273"/>
    </row>
    <row r="9274" spans="4:9" hidden="1" x14ac:dyDescent="0.45">
      <c r="D9274"/>
      <c r="E9274"/>
      <c r="F9274"/>
      <c r="G9274"/>
      <c r="H9274"/>
      <c r="I9274"/>
    </row>
    <row r="9275" spans="4:9" hidden="1" x14ac:dyDescent="0.45">
      <c r="D9275"/>
      <c r="E9275"/>
      <c r="F9275"/>
      <c r="G9275"/>
      <c r="H9275"/>
      <c r="I9275"/>
    </row>
    <row r="9276" spans="4:9" hidden="1" x14ac:dyDescent="0.45">
      <c r="D9276"/>
      <c r="E9276"/>
      <c r="F9276"/>
      <c r="G9276"/>
      <c r="H9276"/>
      <c r="I9276"/>
    </row>
    <row r="9277" spans="4:9" hidden="1" x14ac:dyDescent="0.45">
      <c r="D9277"/>
      <c r="E9277"/>
      <c r="F9277"/>
      <c r="G9277"/>
      <c r="H9277"/>
      <c r="I9277"/>
    </row>
    <row r="9278" spans="4:9" hidden="1" x14ac:dyDescent="0.45">
      <c r="D9278"/>
      <c r="E9278"/>
      <c r="F9278"/>
      <c r="G9278"/>
      <c r="H9278"/>
      <c r="I9278"/>
    </row>
    <row r="9279" spans="4:9" hidden="1" x14ac:dyDescent="0.45">
      <c r="D9279"/>
      <c r="E9279"/>
      <c r="F9279"/>
      <c r="G9279"/>
      <c r="H9279"/>
      <c r="I9279"/>
    </row>
    <row r="9280" spans="4:9" hidden="1" x14ac:dyDescent="0.45">
      <c r="D9280"/>
      <c r="E9280"/>
      <c r="F9280"/>
      <c r="G9280"/>
      <c r="H9280"/>
      <c r="I9280"/>
    </row>
    <row r="9281" spans="4:9" hidden="1" x14ac:dyDescent="0.45">
      <c r="D9281"/>
      <c r="E9281"/>
      <c r="F9281"/>
      <c r="G9281"/>
      <c r="H9281"/>
      <c r="I9281"/>
    </row>
    <row r="9282" spans="4:9" hidden="1" x14ac:dyDescent="0.45">
      <c r="D9282"/>
      <c r="E9282"/>
      <c r="F9282"/>
      <c r="G9282"/>
      <c r="H9282"/>
      <c r="I9282"/>
    </row>
    <row r="9283" spans="4:9" hidden="1" x14ac:dyDescent="0.45">
      <c r="D9283"/>
      <c r="E9283"/>
      <c r="F9283"/>
      <c r="G9283"/>
      <c r="H9283"/>
      <c r="I9283"/>
    </row>
    <row r="9284" spans="4:9" hidden="1" x14ac:dyDescent="0.45">
      <c r="D9284"/>
      <c r="E9284"/>
      <c r="F9284"/>
      <c r="G9284"/>
      <c r="H9284"/>
      <c r="I9284"/>
    </row>
    <row r="9285" spans="4:9" hidden="1" x14ac:dyDescent="0.45">
      <c r="D9285"/>
      <c r="E9285"/>
      <c r="F9285"/>
      <c r="G9285"/>
      <c r="H9285"/>
      <c r="I9285"/>
    </row>
    <row r="9286" spans="4:9" hidden="1" x14ac:dyDescent="0.45">
      <c r="D9286"/>
      <c r="E9286"/>
      <c r="F9286"/>
      <c r="G9286"/>
      <c r="H9286"/>
      <c r="I9286"/>
    </row>
    <row r="9287" spans="4:9" hidden="1" x14ac:dyDescent="0.45">
      <c r="D9287"/>
      <c r="E9287"/>
      <c r="F9287"/>
      <c r="G9287"/>
      <c r="H9287"/>
      <c r="I9287"/>
    </row>
    <row r="9288" spans="4:9" hidden="1" x14ac:dyDescent="0.45">
      <c r="D9288"/>
      <c r="E9288"/>
      <c r="F9288"/>
      <c r="G9288"/>
      <c r="H9288"/>
      <c r="I9288"/>
    </row>
    <row r="9289" spans="4:9" hidden="1" x14ac:dyDescent="0.45">
      <c r="D9289"/>
      <c r="E9289"/>
      <c r="F9289"/>
      <c r="G9289"/>
      <c r="H9289"/>
      <c r="I9289"/>
    </row>
    <row r="9290" spans="4:9" hidden="1" x14ac:dyDescent="0.45">
      <c r="D9290"/>
      <c r="E9290"/>
      <c r="F9290"/>
      <c r="G9290"/>
      <c r="H9290"/>
      <c r="I9290"/>
    </row>
    <row r="9291" spans="4:9" hidden="1" x14ac:dyDescent="0.45">
      <c r="D9291"/>
      <c r="E9291"/>
      <c r="F9291"/>
      <c r="G9291"/>
      <c r="H9291"/>
      <c r="I9291"/>
    </row>
    <row r="9292" spans="4:9" hidden="1" x14ac:dyDescent="0.45">
      <c r="D9292"/>
      <c r="E9292"/>
      <c r="F9292"/>
      <c r="G9292"/>
      <c r="H9292"/>
      <c r="I9292"/>
    </row>
    <row r="9293" spans="4:9" hidden="1" x14ac:dyDescent="0.45">
      <c r="D9293"/>
      <c r="E9293"/>
      <c r="F9293"/>
      <c r="G9293"/>
      <c r="H9293"/>
      <c r="I9293"/>
    </row>
    <row r="9294" spans="4:9" hidden="1" x14ac:dyDescent="0.45">
      <c r="D9294"/>
      <c r="E9294"/>
      <c r="F9294"/>
      <c r="G9294"/>
      <c r="H9294"/>
      <c r="I9294"/>
    </row>
    <row r="9295" spans="4:9" hidden="1" x14ac:dyDescent="0.45">
      <c r="D9295"/>
      <c r="E9295"/>
      <c r="F9295"/>
      <c r="G9295"/>
      <c r="H9295"/>
      <c r="I9295"/>
    </row>
    <row r="9296" spans="4:9" hidden="1" x14ac:dyDescent="0.45">
      <c r="D9296"/>
      <c r="E9296"/>
      <c r="F9296"/>
      <c r="G9296"/>
      <c r="H9296"/>
      <c r="I9296"/>
    </row>
    <row r="9297" spans="4:9" hidden="1" x14ac:dyDescent="0.45">
      <c r="D9297"/>
      <c r="E9297"/>
      <c r="F9297"/>
      <c r="G9297"/>
      <c r="H9297"/>
      <c r="I9297"/>
    </row>
    <row r="9298" spans="4:9" hidden="1" x14ac:dyDescent="0.45">
      <c r="D9298"/>
      <c r="E9298"/>
      <c r="F9298"/>
      <c r="G9298"/>
      <c r="H9298"/>
      <c r="I9298"/>
    </row>
    <row r="9299" spans="4:9" hidden="1" x14ac:dyDescent="0.45">
      <c r="D9299"/>
      <c r="E9299"/>
      <c r="F9299"/>
      <c r="G9299"/>
      <c r="H9299"/>
      <c r="I9299"/>
    </row>
    <row r="9300" spans="4:9" hidden="1" x14ac:dyDescent="0.45">
      <c r="D9300"/>
      <c r="E9300"/>
      <c r="F9300"/>
      <c r="G9300"/>
      <c r="H9300"/>
      <c r="I9300"/>
    </row>
    <row r="9301" spans="4:9" hidden="1" x14ac:dyDescent="0.45">
      <c r="D9301"/>
      <c r="E9301"/>
      <c r="F9301"/>
      <c r="G9301"/>
      <c r="H9301"/>
      <c r="I9301"/>
    </row>
    <row r="9302" spans="4:9" hidden="1" x14ac:dyDescent="0.45">
      <c r="D9302"/>
      <c r="E9302"/>
      <c r="F9302"/>
      <c r="G9302"/>
      <c r="H9302"/>
      <c r="I9302"/>
    </row>
    <row r="9303" spans="4:9" hidden="1" x14ac:dyDescent="0.45">
      <c r="D9303"/>
      <c r="E9303"/>
      <c r="F9303"/>
      <c r="G9303"/>
      <c r="H9303"/>
      <c r="I9303"/>
    </row>
    <row r="9304" spans="4:9" hidden="1" x14ac:dyDescent="0.45">
      <c r="D9304"/>
      <c r="E9304"/>
      <c r="F9304"/>
      <c r="G9304"/>
      <c r="H9304"/>
      <c r="I9304"/>
    </row>
    <row r="9305" spans="4:9" hidden="1" x14ac:dyDescent="0.45">
      <c r="D9305"/>
      <c r="E9305"/>
      <c r="F9305"/>
      <c r="G9305"/>
      <c r="H9305"/>
      <c r="I9305"/>
    </row>
    <row r="9306" spans="4:9" hidden="1" x14ac:dyDescent="0.45">
      <c r="D9306"/>
      <c r="E9306"/>
      <c r="F9306"/>
      <c r="G9306"/>
      <c r="H9306"/>
      <c r="I9306"/>
    </row>
    <row r="9307" spans="4:9" hidden="1" x14ac:dyDescent="0.45">
      <c r="D9307"/>
      <c r="E9307"/>
      <c r="F9307"/>
      <c r="G9307"/>
      <c r="H9307"/>
      <c r="I9307"/>
    </row>
    <row r="9308" spans="4:9" hidden="1" x14ac:dyDescent="0.45">
      <c r="D9308"/>
      <c r="E9308"/>
      <c r="F9308"/>
      <c r="G9308"/>
      <c r="H9308"/>
      <c r="I9308"/>
    </row>
    <row r="9309" spans="4:9" hidden="1" x14ac:dyDescent="0.45">
      <c r="D9309"/>
      <c r="E9309"/>
      <c r="F9309"/>
      <c r="G9309"/>
      <c r="H9309"/>
      <c r="I9309"/>
    </row>
    <row r="9310" spans="4:9" hidden="1" x14ac:dyDescent="0.45">
      <c r="D9310"/>
      <c r="E9310"/>
      <c r="F9310"/>
      <c r="G9310"/>
      <c r="H9310"/>
      <c r="I9310"/>
    </row>
    <row r="9311" spans="4:9" hidden="1" x14ac:dyDescent="0.45">
      <c r="D9311"/>
      <c r="E9311"/>
      <c r="F9311"/>
      <c r="G9311"/>
      <c r="H9311"/>
      <c r="I9311"/>
    </row>
    <row r="9312" spans="4:9" hidden="1" x14ac:dyDescent="0.45">
      <c r="D9312"/>
      <c r="E9312"/>
      <c r="F9312"/>
      <c r="G9312"/>
      <c r="H9312"/>
      <c r="I9312"/>
    </row>
    <row r="9313" spans="4:9" hidden="1" x14ac:dyDescent="0.45">
      <c r="D9313"/>
      <c r="E9313"/>
      <c r="F9313"/>
      <c r="G9313"/>
      <c r="H9313"/>
      <c r="I9313"/>
    </row>
    <row r="9314" spans="4:9" hidden="1" x14ac:dyDescent="0.45">
      <c r="D9314"/>
      <c r="E9314"/>
      <c r="F9314"/>
      <c r="G9314"/>
      <c r="H9314"/>
      <c r="I9314"/>
    </row>
    <row r="9315" spans="4:9" hidden="1" x14ac:dyDescent="0.45">
      <c r="D9315"/>
      <c r="E9315"/>
      <c r="F9315"/>
      <c r="G9315"/>
      <c r="H9315"/>
      <c r="I9315"/>
    </row>
    <row r="9316" spans="4:9" hidden="1" x14ac:dyDescent="0.45">
      <c r="D9316"/>
      <c r="E9316"/>
      <c r="F9316"/>
      <c r="G9316"/>
      <c r="H9316"/>
      <c r="I9316"/>
    </row>
    <row r="9317" spans="4:9" hidden="1" x14ac:dyDescent="0.45">
      <c r="D9317"/>
      <c r="E9317"/>
      <c r="F9317"/>
      <c r="G9317"/>
      <c r="H9317"/>
      <c r="I9317"/>
    </row>
    <row r="9318" spans="4:9" hidden="1" x14ac:dyDescent="0.45">
      <c r="D9318"/>
      <c r="E9318"/>
      <c r="F9318"/>
      <c r="G9318"/>
      <c r="H9318"/>
      <c r="I9318"/>
    </row>
    <row r="9319" spans="4:9" hidden="1" x14ac:dyDescent="0.45">
      <c r="D9319"/>
      <c r="E9319"/>
      <c r="F9319"/>
      <c r="G9319"/>
      <c r="H9319"/>
      <c r="I9319"/>
    </row>
    <row r="9320" spans="4:9" hidden="1" x14ac:dyDescent="0.45">
      <c r="D9320"/>
      <c r="E9320"/>
      <c r="F9320"/>
      <c r="G9320"/>
      <c r="H9320"/>
      <c r="I9320"/>
    </row>
    <row r="9321" spans="4:9" hidden="1" x14ac:dyDescent="0.45">
      <c r="D9321"/>
      <c r="E9321"/>
      <c r="F9321"/>
      <c r="G9321"/>
      <c r="H9321"/>
      <c r="I9321"/>
    </row>
    <row r="9322" spans="4:9" hidden="1" x14ac:dyDescent="0.45">
      <c r="D9322"/>
      <c r="E9322"/>
      <c r="F9322"/>
      <c r="G9322"/>
      <c r="H9322"/>
      <c r="I9322"/>
    </row>
    <row r="9323" spans="4:9" hidden="1" x14ac:dyDescent="0.45">
      <c r="D9323"/>
      <c r="E9323"/>
      <c r="F9323"/>
      <c r="G9323"/>
      <c r="H9323"/>
      <c r="I9323"/>
    </row>
    <row r="9324" spans="4:9" hidden="1" x14ac:dyDescent="0.45">
      <c r="D9324"/>
      <c r="E9324"/>
      <c r="F9324"/>
      <c r="G9324"/>
      <c r="H9324"/>
      <c r="I9324"/>
    </row>
    <row r="9325" spans="4:9" hidden="1" x14ac:dyDescent="0.45">
      <c r="D9325"/>
      <c r="E9325"/>
      <c r="F9325"/>
      <c r="G9325"/>
      <c r="H9325"/>
      <c r="I9325"/>
    </row>
    <row r="9326" spans="4:9" hidden="1" x14ac:dyDescent="0.45">
      <c r="D9326"/>
      <c r="E9326"/>
      <c r="F9326"/>
      <c r="G9326"/>
      <c r="H9326"/>
      <c r="I9326"/>
    </row>
    <row r="9327" spans="4:9" hidden="1" x14ac:dyDescent="0.45">
      <c r="D9327"/>
      <c r="E9327"/>
      <c r="F9327"/>
      <c r="G9327"/>
      <c r="H9327"/>
      <c r="I9327"/>
    </row>
    <row r="9328" spans="4:9" hidden="1" x14ac:dyDescent="0.45">
      <c r="D9328"/>
      <c r="E9328"/>
      <c r="F9328"/>
      <c r="G9328"/>
      <c r="H9328"/>
      <c r="I9328"/>
    </row>
    <row r="9329" spans="4:9" hidden="1" x14ac:dyDescent="0.45">
      <c r="D9329"/>
      <c r="E9329"/>
      <c r="F9329"/>
      <c r="G9329"/>
      <c r="H9329"/>
      <c r="I9329"/>
    </row>
    <row r="9330" spans="4:9" hidden="1" x14ac:dyDescent="0.45">
      <c r="D9330"/>
      <c r="E9330"/>
      <c r="F9330"/>
      <c r="G9330"/>
      <c r="H9330"/>
      <c r="I9330"/>
    </row>
    <row r="9331" spans="4:9" hidden="1" x14ac:dyDescent="0.45">
      <c r="D9331"/>
      <c r="E9331"/>
      <c r="F9331"/>
      <c r="G9331"/>
      <c r="H9331"/>
      <c r="I9331"/>
    </row>
    <row r="9332" spans="4:9" hidden="1" x14ac:dyDescent="0.45">
      <c r="D9332"/>
      <c r="E9332"/>
      <c r="F9332"/>
      <c r="G9332"/>
      <c r="H9332"/>
      <c r="I9332"/>
    </row>
    <row r="9333" spans="4:9" hidden="1" x14ac:dyDescent="0.45">
      <c r="D9333"/>
      <c r="E9333"/>
      <c r="F9333"/>
      <c r="G9333"/>
      <c r="H9333"/>
      <c r="I9333"/>
    </row>
    <row r="9334" spans="4:9" hidden="1" x14ac:dyDescent="0.45">
      <c r="D9334"/>
      <c r="E9334"/>
      <c r="F9334"/>
      <c r="G9334"/>
      <c r="H9334"/>
      <c r="I9334"/>
    </row>
    <row r="9335" spans="4:9" hidden="1" x14ac:dyDescent="0.45">
      <c r="D9335"/>
      <c r="E9335"/>
      <c r="F9335"/>
      <c r="G9335"/>
      <c r="H9335"/>
      <c r="I9335"/>
    </row>
    <row r="9336" spans="4:9" hidden="1" x14ac:dyDescent="0.45">
      <c r="D9336"/>
      <c r="E9336"/>
      <c r="F9336"/>
      <c r="G9336"/>
      <c r="H9336"/>
      <c r="I9336"/>
    </row>
    <row r="9337" spans="4:9" hidden="1" x14ac:dyDescent="0.45">
      <c r="D9337"/>
      <c r="E9337"/>
      <c r="F9337"/>
      <c r="G9337"/>
      <c r="H9337"/>
      <c r="I9337"/>
    </row>
    <row r="9338" spans="4:9" hidden="1" x14ac:dyDescent="0.45">
      <c r="D9338"/>
      <c r="E9338"/>
      <c r="F9338"/>
      <c r="G9338"/>
      <c r="H9338"/>
      <c r="I9338"/>
    </row>
    <row r="9339" spans="4:9" hidden="1" x14ac:dyDescent="0.45">
      <c r="D9339"/>
      <c r="E9339"/>
      <c r="F9339"/>
      <c r="G9339"/>
      <c r="H9339"/>
      <c r="I9339"/>
    </row>
    <row r="9340" spans="4:9" hidden="1" x14ac:dyDescent="0.45">
      <c r="D9340"/>
      <c r="E9340"/>
      <c r="F9340"/>
      <c r="G9340"/>
      <c r="H9340"/>
      <c r="I9340"/>
    </row>
    <row r="9341" spans="4:9" hidden="1" x14ac:dyDescent="0.45">
      <c r="D9341"/>
      <c r="E9341"/>
      <c r="F9341"/>
      <c r="G9341"/>
      <c r="H9341"/>
      <c r="I9341"/>
    </row>
    <row r="9342" spans="4:9" hidden="1" x14ac:dyDescent="0.45">
      <c r="D9342"/>
      <c r="E9342"/>
      <c r="F9342"/>
      <c r="G9342"/>
      <c r="H9342"/>
      <c r="I9342"/>
    </row>
    <row r="9343" spans="4:9" hidden="1" x14ac:dyDescent="0.45">
      <c r="D9343"/>
      <c r="E9343"/>
      <c r="F9343"/>
      <c r="G9343"/>
      <c r="H9343"/>
      <c r="I9343"/>
    </row>
    <row r="9344" spans="4:9" hidden="1" x14ac:dyDescent="0.45">
      <c r="D9344"/>
      <c r="E9344"/>
      <c r="F9344"/>
      <c r="G9344"/>
      <c r="H9344"/>
      <c r="I9344"/>
    </row>
    <row r="9345" spans="4:9" hidden="1" x14ac:dyDescent="0.45">
      <c r="D9345"/>
      <c r="E9345"/>
      <c r="F9345"/>
      <c r="G9345"/>
      <c r="H9345"/>
      <c r="I9345"/>
    </row>
    <row r="9346" spans="4:9" hidden="1" x14ac:dyDescent="0.45">
      <c r="D9346"/>
      <c r="E9346"/>
      <c r="F9346"/>
      <c r="G9346"/>
      <c r="H9346"/>
      <c r="I9346"/>
    </row>
    <row r="9347" spans="4:9" hidden="1" x14ac:dyDescent="0.45">
      <c r="D9347"/>
      <c r="E9347"/>
      <c r="F9347"/>
      <c r="G9347"/>
      <c r="H9347"/>
      <c r="I9347"/>
    </row>
    <row r="9348" spans="4:9" hidden="1" x14ac:dyDescent="0.45">
      <c r="D9348"/>
      <c r="E9348"/>
      <c r="F9348"/>
      <c r="G9348"/>
      <c r="H9348"/>
      <c r="I9348"/>
    </row>
    <row r="9349" spans="4:9" hidden="1" x14ac:dyDescent="0.45">
      <c r="D9349"/>
      <c r="E9349"/>
      <c r="F9349"/>
      <c r="G9349"/>
      <c r="H9349"/>
      <c r="I9349"/>
    </row>
    <row r="9350" spans="4:9" hidden="1" x14ac:dyDescent="0.45">
      <c r="D9350"/>
      <c r="E9350"/>
      <c r="F9350"/>
      <c r="G9350"/>
      <c r="H9350"/>
      <c r="I9350"/>
    </row>
    <row r="9351" spans="4:9" hidden="1" x14ac:dyDescent="0.45">
      <c r="D9351"/>
      <c r="E9351"/>
      <c r="F9351"/>
      <c r="G9351"/>
      <c r="H9351"/>
      <c r="I9351"/>
    </row>
    <row r="9352" spans="4:9" hidden="1" x14ac:dyDescent="0.45">
      <c r="D9352"/>
      <c r="E9352"/>
      <c r="F9352"/>
      <c r="G9352"/>
      <c r="H9352"/>
      <c r="I9352"/>
    </row>
    <row r="9353" spans="4:9" hidden="1" x14ac:dyDescent="0.45">
      <c r="D9353"/>
      <c r="E9353"/>
      <c r="F9353"/>
      <c r="G9353"/>
      <c r="H9353"/>
      <c r="I9353"/>
    </row>
    <row r="9354" spans="4:9" hidden="1" x14ac:dyDescent="0.45">
      <c r="D9354"/>
      <c r="E9354"/>
      <c r="F9354"/>
      <c r="G9354"/>
      <c r="H9354"/>
      <c r="I9354"/>
    </row>
    <row r="9355" spans="4:9" hidden="1" x14ac:dyDescent="0.45">
      <c r="D9355"/>
      <c r="E9355"/>
      <c r="F9355"/>
      <c r="G9355"/>
      <c r="H9355"/>
      <c r="I9355"/>
    </row>
    <row r="9356" spans="4:9" hidden="1" x14ac:dyDescent="0.45">
      <c r="D9356"/>
      <c r="E9356"/>
      <c r="F9356"/>
      <c r="G9356"/>
      <c r="H9356"/>
      <c r="I9356"/>
    </row>
    <row r="9357" spans="4:9" hidden="1" x14ac:dyDescent="0.45">
      <c r="D9357"/>
      <c r="E9357"/>
      <c r="F9357"/>
      <c r="G9357"/>
      <c r="H9357"/>
      <c r="I9357"/>
    </row>
    <row r="9358" spans="4:9" hidden="1" x14ac:dyDescent="0.45">
      <c r="D9358"/>
      <c r="E9358"/>
      <c r="F9358"/>
      <c r="G9358"/>
      <c r="H9358"/>
      <c r="I9358"/>
    </row>
    <row r="9359" spans="4:9" hidden="1" x14ac:dyDescent="0.45">
      <c r="D9359"/>
      <c r="E9359"/>
      <c r="F9359"/>
      <c r="G9359"/>
      <c r="H9359"/>
      <c r="I9359"/>
    </row>
    <row r="9360" spans="4:9" hidden="1" x14ac:dyDescent="0.45">
      <c r="D9360"/>
      <c r="E9360"/>
      <c r="F9360"/>
      <c r="G9360"/>
      <c r="H9360"/>
      <c r="I9360"/>
    </row>
    <row r="9361" spans="4:9" hidden="1" x14ac:dyDescent="0.45">
      <c r="D9361"/>
      <c r="E9361"/>
      <c r="F9361"/>
      <c r="G9361"/>
      <c r="H9361"/>
      <c r="I9361"/>
    </row>
    <row r="9362" spans="4:9" hidden="1" x14ac:dyDescent="0.45">
      <c r="D9362"/>
      <c r="E9362"/>
      <c r="F9362"/>
      <c r="G9362"/>
      <c r="H9362"/>
      <c r="I9362"/>
    </row>
    <row r="9363" spans="4:9" hidden="1" x14ac:dyDescent="0.45">
      <c r="D9363"/>
      <c r="E9363"/>
      <c r="F9363"/>
      <c r="G9363"/>
      <c r="H9363"/>
      <c r="I9363"/>
    </row>
    <row r="9364" spans="4:9" hidden="1" x14ac:dyDescent="0.45">
      <c r="D9364"/>
      <c r="E9364"/>
      <c r="F9364"/>
      <c r="G9364"/>
      <c r="H9364"/>
      <c r="I9364"/>
    </row>
    <row r="9365" spans="4:9" hidden="1" x14ac:dyDescent="0.45">
      <c r="D9365"/>
      <c r="E9365"/>
      <c r="F9365"/>
      <c r="G9365"/>
      <c r="H9365"/>
      <c r="I9365"/>
    </row>
    <row r="9366" spans="4:9" hidden="1" x14ac:dyDescent="0.45">
      <c r="D9366"/>
      <c r="E9366"/>
      <c r="F9366"/>
      <c r="G9366"/>
      <c r="H9366"/>
      <c r="I9366"/>
    </row>
    <row r="9367" spans="4:9" hidden="1" x14ac:dyDescent="0.45">
      <c r="D9367"/>
      <c r="E9367"/>
      <c r="F9367"/>
      <c r="G9367"/>
      <c r="H9367"/>
      <c r="I9367"/>
    </row>
    <row r="9368" spans="4:9" hidden="1" x14ac:dyDescent="0.45">
      <c r="D9368"/>
      <c r="E9368"/>
      <c r="F9368"/>
      <c r="G9368"/>
      <c r="H9368"/>
      <c r="I9368"/>
    </row>
    <row r="9369" spans="4:9" hidden="1" x14ac:dyDescent="0.45">
      <c r="D9369"/>
      <c r="E9369"/>
      <c r="F9369"/>
      <c r="G9369"/>
      <c r="H9369"/>
      <c r="I9369"/>
    </row>
    <row r="9370" spans="4:9" hidden="1" x14ac:dyDescent="0.45">
      <c r="D9370"/>
      <c r="E9370"/>
      <c r="F9370"/>
      <c r="G9370"/>
      <c r="H9370"/>
      <c r="I9370"/>
    </row>
    <row r="9371" spans="4:9" hidden="1" x14ac:dyDescent="0.45">
      <c r="D9371"/>
      <c r="E9371"/>
      <c r="F9371"/>
      <c r="G9371"/>
      <c r="H9371"/>
      <c r="I9371"/>
    </row>
    <row r="9372" spans="4:9" hidden="1" x14ac:dyDescent="0.45">
      <c r="D9372"/>
      <c r="E9372"/>
      <c r="F9372"/>
      <c r="G9372"/>
      <c r="H9372"/>
      <c r="I9372"/>
    </row>
    <row r="9373" spans="4:9" hidden="1" x14ac:dyDescent="0.45">
      <c r="D9373"/>
      <c r="E9373"/>
      <c r="F9373"/>
      <c r="G9373"/>
      <c r="H9373"/>
      <c r="I9373"/>
    </row>
    <row r="9374" spans="4:9" hidden="1" x14ac:dyDescent="0.45">
      <c r="D9374"/>
      <c r="E9374"/>
      <c r="F9374"/>
      <c r="G9374"/>
      <c r="H9374"/>
      <c r="I9374"/>
    </row>
    <row r="9375" spans="4:9" hidden="1" x14ac:dyDescent="0.45">
      <c r="D9375"/>
      <c r="E9375"/>
      <c r="F9375"/>
      <c r="G9375"/>
      <c r="H9375"/>
      <c r="I9375"/>
    </row>
    <row r="9376" spans="4:9" hidden="1" x14ac:dyDescent="0.45">
      <c r="D9376"/>
      <c r="E9376"/>
      <c r="F9376"/>
      <c r="G9376"/>
      <c r="H9376"/>
      <c r="I9376"/>
    </row>
    <row r="9377" spans="4:9" hidden="1" x14ac:dyDescent="0.45">
      <c r="D9377"/>
      <c r="E9377"/>
      <c r="F9377"/>
      <c r="G9377"/>
      <c r="H9377"/>
      <c r="I9377"/>
    </row>
    <row r="9378" spans="4:9" hidden="1" x14ac:dyDescent="0.45">
      <c r="D9378"/>
      <c r="E9378"/>
      <c r="F9378"/>
      <c r="G9378"/>
      <c r="H9378"/>
      <c r="I9378"/>
    </row>
    <row r="9379" spans="4:9" hidden="1" x14ac:dyDescent="0.45">
      <c r="D9379"/>
      <c r="E9379"/>
      <c r="F9379"/>
      <c r="G9379"/>
      <c r="H9379"/>
      <c r="I9379"/>
    </row>
    <row r="9380" spans="4:9" hidden="1" x14ac:dyDescent="0.45">
      <c r="D9380"/>
      <c r="E9380"/>
      <c r="F9380"/>
      <c r="G9380"/>
      <c r="H9380"/>
      <c r="I9380"/>
    </row>
    <row r="9381" spans="4:9" hidden="1" x14ac:dyDescent="0.45">
      <c r="D9381"/>
      <c r="E9381"/>
      <c r="F9381"/>
      <c r="G9381"/>
      <c r="H9381"/>
      <c r="I9381"/>
    </row>
    <row r="9382" spans="4:9" hidden="1" x14ac:dyDescent="0.45">
      <c r="D9382"/>
      <c r="E9382"/>
      <c r="F9382"/>
      <c r="G9382"/>
      <c r="H9382"/>
      <c r="I9382"/>
    </row>
    <row r="9383" spans="4:9" hidden="1" x14ac:dyDescent="0.45">
      <c r="D9383"/>
      <c r="E9383"/>
      <c r="F9383"/>
      <c r="G9383"/>
      <c r="H9383"/>
      <c r="I9383"/>
    </row>
    <row r="9384" spans="4:9" hidden="1" x14ac:dyDescent="0.45">
      <c r="D9384"/>
      <c r="E9384"/>
      <c r="F9384"/>
      <c r="G9384"/>
      <c r="H9384"/>
      <c r="I9384"/>
    </row>
    <row r="9385" spans="4:9" hidden="1" x14ac:dyDescent="0.45">
      <c r="D9385"/>
      <c r="E9385"/>
      <c r="F9385"/>
      <c r="G9385"/>
      <c r="H9385"/>
      <c r="I9385"/>
    </row>
    <row r="9386" spans="4:9" hidden="1" x14ac:dyDescent="0.45">
      <c r="D9386"/>
      <c r="E9386"/>
      <c r="F9386"/>
      <c r="G9386"/>
      <c r="H9386"/>
      <c r="I9386"/>
    </row>
    <row r="9387" spans="4:9" hidden="1" x14ac:dyDescent="0.45">
      <c r="D9387"/>
      <c r="E9387"/>
      <c r="F9387"/>
      <c r="G9387"/>
      <c r="H9387"/>
      <c r="I9387"/>
    </row>
    <row r="9388" spans="4:9" hidden="1" x14ac:dyDescent="0.45">
      <c r="D9388"/>
      <c r="E9388"/>
      <c r="F9388"/>
      <c r="G9388"/>
      <c r="H9388"/>
      <c r="I9388"/>
    </row>
    <row r="9389" spans="4:9" hidden="1" x14ac:dyDescent="0.45">
      <c r="D9389"/>
      <c r="E9389"/>
      <c r="F9389"/>
      <c r="G9389"/>
      <c r="H9389"/>
      <c r="I9389"/>
    </row>
    <row r="9390" spans="4:9" hidden="1" x14ac:dyDescent="0.45">
      <c r="D9390"/>
      <c r="E9390"/>
      <c r="F9390"/>
      <c r="G9390"/>
      <c r="H9390"/>
      <c r="I9390"/>
    </row>
    <row r="9391" spans="4:9" hidden="1" x14ac:dyDescent="0.45">
      <c r="D9391"/>
      <c r="E9391"/>
      <c r="F9391"/>
      <c r="G9391"/>
      <c r="H9391"/>
      <c r="I9391"/>
    </row>
    <row r="9392" spans="4:9" hidden="1" x14ac:dyDescent="0.45">
      <c r="D9392"/>
      <c r="E9392"/>
      <c r="F9392"/>
      <c r="G9392"/>
      <c r="H9392"/>
      <c r="I9392"/>
    </row>
    <row r="9393" spans="4:9" hidden="1" x14ac:dyDescent="0.45">
      <c r="D9393"/>
      <c r="E9393"/>
      <c r="F9393"/>
      <c r="G9393"/>
      <c r="H9393"/>
      <c r="I9393"/>
    </row>
    <row r="9394" spans="4:9" hidden="1" x14ac:dyDescent="0.45">
      <c r="D9394"/>
      <c r="E9394"/>
      <c r="F9394"/>
      <c r="G9394"/>
      <c r="H9394"/>
      <c r="I9394"/>
    </row>
    <row r="9395" spans="4:9" hidden="1" x14ac:dyDescent="0.45">
      <c r="D9395"/>
      <c r="E9395"/>
      <c r="F9395"/>
      <c r="G9395"/>
      <c r="H9395"/>
      <c r="I9395"/>
    </row>
    <row r="9396" spans="4:9" hidden="1" x14ac:dyDescent="0.45">
      <c r="D9396"/>
      <c r="E9396"/>
      <c r="F9396"/>
      <c r="G9396"/>
      <c r="H9396"/>
      <c r="I9396"/>
    </row>
    <row r="9397" spans="4:9" hidden="1" x14ac:dyDescent="0.45">
      <c r="D9397"/>
      <c r="E9397"/>
      <c r="F9397"/>
      <c r="G9397"/>
      <c r="H9397"/>
      <c r="I9397"/>
    </row>
    <row r="9398" spans="4:9" hidden="1" x14ac:dyDescent="0.45">
      <c r="D9398"/>
      <c r="E9398"/>
      <c r="F9398"/>
      <c r="G9398"/>
      <c r="H9398"/>
      <c r="I9398"/>
    </row>
    <row r="9399" spans="4:9" hidden="1" x14ac:dyDescent="0.45">
      <c r="D9399"/>
      <c r="E9399"/>
      <c r="F9399"/>
      <c r="G9399"/>
      <c r="H9399"/>
      <c r="I9399"/>
    </row>
    <row r="9400" spans="4:9" hidden="1" x14ac:dyDescent="0.45">
      <c r="D9400"/>
      <c r="E9400"/>
      <c r="F9400"/>
      <c r="G9400"/>
      <c r="H9400"/>
      <c r="I9400"/>
    </row>
    <row r="9401" spans="4:9" hidden="1" x14ac:dyDescent="0.45">
      <c r="D9401"/>
      <c r="E9401"/>
      <c r="F9401"/>
      <c r="G9401"/>
      <c r="H9401"/>
      <c r="I9401"/>
    </row>
    <row r="9402" spans="4:9" hidden="1" x14ac:dyDescent="0.45">
      <c r="D9402"/>
      <c r="E9402"/>
      <c r="F9402"/>
      <c r="G9402"/>
      <c r="H9402"/>
      <c r="I9402"/>
    </row>
    <row r="9403" spans="4:9" hidden="1" x14ac:dyDescent="0.45">
      <c r="D9403"/>
      <c r="E9403"/>
      <c r="F9403"/>
      <c r="G9403"/>
      <c r="H9403"/>
      <c r="I9403"/>
    </row>
    <row r="9404" spans="4:9" hidden="1" x14ac:dyDescent="0.45">
      <c r="D9404"/>
      <c r="E9404"/>
      <c r="F9404"/>
      <c r="G9404"/>
      <c r="H9404"/>
      <c r="I9404"/>
    </row>
    <row r="9405" spans="4:9" hidden="1" x14ac:dyDescent="0.45">
      <c r="D9405"/>
      <c r="E9405"/>
      <c r="F9405"/>
      <c r="G9405"/>
      <c r="H9405"/>
      <c r="I9405"/>
    </row>
    <row r="9406" spans="4:9" hidden="1" x14ac:dyDescent="0.45">
      <c r="D9406"/>
      <c r="E9406"/>
      <c r="F9406"/>
      <c r="G9406"/>
      <c r="H9406"/>
      <c r="I9406"/>
    </row>
    <row r="9407" spans="4:9" hidden="1" x14ac:dyDescent="0.45">
      <c r="D9407"/>
      <c r="E9407"/>
      <c r="F9407"/>
      <c r="G9407"/>
      <c r="H9407"/>
      <c r="I9407"/>
    </row>
    <row r="9408" spans="4:9" hidden="1" x14ac:dyDescent="0.45">
      <c r="D9408"/>
      <c r="E9408"/>
      <c r="F9408"/>
      <c r="G9408"/>
      <c r="H9408"/>
      <c r="I9408"/>
    </row>
    <row r="9409" spans="4:9" hidden="1" x14ac:dyDescent="0.45">
      <c r="D9409"/>
      <c r="E9409"/>
      <c r="F9409"/>
      <c r="G9409"/>
      <c r="H9409"/>
      <c r="I9409"/>
    </row>
    <row r="9410" spans="4:9" hidden="1" x14ac:dyDescent="0.45">
      <c r="D9410"/>
      <c r="E9410"/>
      <c r="F9410"/>
      <c r="G9410"/>
      <c r="H9410"/>
      <c r="I9410"/>
    </row>
    <row r="9411" spans="4:9" hidden="1" x14ac:dyDescent="0.45">
      <c r="D9411"/>
      <c r="E9411"/>
      <c r="F9411"/>
      <c r="G9411"/>
      <c r="H9411"/>
      <c r="I9411"/>
    </row>
    <row r="9412" spans="4:9" hidden="1" x14ac:dyDescent="0.45">
      <c r="D9412"/>
      <c r="E9412"/>
      <c r="F9412"/>
      <c r="G9412"/>
      <c r="H9412"/>
      <c r="I9412"/>
    </row>
    <row r="9413" spans="4:9" hidden="1" x14ac:dyDescent="0.45">
      <c r="D9413"/>
      <c r="E9413"/>
      <c r="F9413"/>
      <c r="G9413"/>
      <c r="H9413"/>
      <c r="I9413"/>
    </row>
    <row r="9414" spans="4:9" hidden="1" x14ac:dyDescent="0.45">
      <c r="D9414"/>
      <c r="E9414"/>
      <c r="F9414"/>
      <c r="G9414"/>
      <c r="H9414"/>
      <c r="I9414"/>
    </row>
    <row r="9415" spans="4:9" hidden="1" x14ac:dyDescent="0.45">
      <c r="D9415"/>
      <c r="E9415"/>
      <c r="F9415"/>
      <c r="G9415"/>
      <c r="H9415"/>
      <c r="I9415"/>
    </row>
    <row r="9416" spans="4:9" hidden="1" x14ac:dyDescent="0.45">
      <c r="D9416"/>
      <c r="E9416"/>
      <c r="F9416"/>
      <c r="G9416"/>
      <c r="H9416"/>
      <c r="I9416"/>
    </row>
    <row r="9417" spans="4:9" hidden="1" x14ac:dyDescent="0.45">
      <c r="D9417"/>
      <c r="E9417"/>
      <c r="F9417"/>
      <c r="G9417"/>
      <c r="H9417"/>
      <c r="I9417"/>
    </row>
    <row r="9418" spans="4:9" hidden="1" x14ac:dyDescent="0.45">
      <c r="D9418"/>
      <c r="E9418"/>
      <c r="F9418"/>
      <c r="G9418"/>
      <c r="H9418"/>
      <c r="I9418"/>
    </row>
    <row r="9419" spans="4:9" hidden="1" x14ac:dyDescent="0.45">
      <c r="D9419"/>
      <c r="E9419"/>
      <c r="F9419"/>
      <c r="G9419"/>
      <c r="H9419"/>
      <c r="I9419"/>
    </row>
    <row r="9420" spans="4:9" hidden="1" x14ac:dyDescent="0.45">
      <c r="D9420"/>
      <c r="E9420"/>
      <c r="F9420"/>
      <c r="G9420"/>
      <c r="H9420"/>
      <c r="I9420"/>
    </row>
    <row r="9421" spans="4:9" hidden="1" x14ac:dyDescent="0.45">
      <c r="D9421"/>
      <c r="E9421"/>
      <c r="F9421"/>
      <c r="G9421"/>
      <c r="H9421"/>
      <c r="I9421"/>
    </row>
    <row r="9422" spans="4:9" hidden="1" x14ac:dyDescent="0.45">
      <c r="D9422"/>
      <c r="E9422"/>
      <c r="F9422"/>
      <c r="G9422"/>
      <c r="H9422"/>
      <c r="I9422"/>
    </row>
    <row r="9423" spans="4:9" hidden="1" x14ac:dyDescent="0.45">
      <c r="D9423"/>
      <c r="E9423"/>
      <c r="F9423"/>
      <c r="G9423"/>
      <c r="H9423"/>
      <c r="I9423"/>
    </row>
    <row r="9424" spans="4:9" hidden="1" x14ac:dyDescent="0.45">
      <c r="D9424"/>
      <c r="E9424"/>
      <c r="F9424"/>
      <c r="G9424"/>
      <c r="H9424"/>
      <c r="I9424"/>
    </row>
    <row r="9425" spans="4:9" hidden="1" x14ac:dyDescent="0.45">
      <c r="D9425"/>
      <c r="E9425"/>
      <c r="F9425"/>
      <c r="G9425"/>
      <c r="H9425"/>
      <c r="I9425"/>
    </row>
    <row r="9426" spans="4:9" hidden="1" x14ac:dyDescent="0.45">
      <c r="D9426"/>
      <c r="E9426"/>
      <c r="F9426"/>
      <c r="G9426"/>
      <c r="H9426"/>
      <c r="I9426"/>
    </row>
    <row r="9427" spans="4:9" hidden="1" x14ac:dyDescent="0.45">
      <c r="D9427"/>
      <c r="E9427"/>
      <c r="F9427"/>
      <c r="G9427"/>
      <c r="H9427"/>
      <c r="I9427"/>
    </row>
    <row r="9428" spans="4:9" hidden="1" x14ac:dyDescent="0.45">
      <c r="D9428"/>
      <c r="E9428"/>
      <c r="F9428"/>
      <c r="G9428"/>
      <c r="H9428"/>
      <c r="I9428"/>
    </row>
    <row r="9429" spans="4:9" hidden="1" x14ac:dyDescent="0.45">
      <c r="D9429"/>
      <c r="E9429"/>
      <c r="F9429"/>
      <c r="G9429"/>
      <c r="H9429"/>
      <c r="I9429"/>
    </row>
    <row r="9430" spans="4:9" hidden="1" x14ac:dyDescent="0.45">
      <c r="D9430"/>
      <c r="E9430"/>
      <c r="F9430"/>
      <c r="G9430"/>
      <c r="H9430"/>
      <c r="I9430"/>
    </row>
    <row r="9431" spans="4:9" hidden="1" x14ac:dyDescent="0.45">
      <c r="D9431"/>
      <c r="E9431"/>
      <c r="F9431"/>
      <c r="G9431"/>
      <c r="H9431"/>
      <c r="I9431"/>
    </row>
    <row r="9432" spans="4:9" hidden="1" x14ac:dyDescent="0.45">
      <c r="D9432"/>
      <c r="E9432"/>
      <c r="F9432"/>
      <c r="G9432"/>
      <c r="H9432"/>
      <c r="I9432"/>
    </row>
    <row r="9433" spans="4:9" hidden="1" x14ac:dyDescent="0.45">
      <c r="D9433"/>
      <c r="E9433"/>
      <c r="F9433"/>
      <c r="G9433"/>
      <c r="H9433"/>
      <c r="I9433"/>
    </row>
    <row r="9434" spans="4:9" hidden="1" x14ac:dyDescent="0.45">
      <c r="D9434"/>
      <c r="E9434"/>
      <c r="F9434"/>
      <c r="G9434"/>
      <c r="H9434"/>
      <c r="I9434"/>
    </row>
    <row r="9435" spans="4:9" hidden="1" x14ac:dyDescent="0.45">
      <c r="D9435"/>
      <c r="E9435"/>
      <c r="F9435"/>
      <c r="G9435"/>
      <c r="H9435"/>
      <c r="I9435"/>
    </row>
    <row r="9436" spans="4:9" hidden="1" x14ac:dyDescent="0.45">
      <c r="D9436"/>
      <c r="E9436"/>
      <c r="F9436"/>
      <c r="G9436"/>
      <c r="H9436"/>
      <c r="I9436"/>
    </row>
    <row r="9437" spans="4:9" hidden="1" x14ac:dyDescent="0.45">
      <c r="D9437"/>
      <c r="E9437"/>
      <c r="F9437"/>
      <c r="G9437"/>
      <c r="H9437"/>
      <c r="I9437"/>
    </row>
    <row r="9438" spans="4:9" hidden="1" x14ac:dyDescent="0.45">
      <c r="D9438"/>
      <c r="E9438"/>
      <c r="F9438"/>
      <c r="G9438"/>
      <c r="H9438"/>
      <c r="I9438"/>
    </row>
    <row r="9439" spans="4:9" hidden="1" x14ac:dyDescent="0.45">
      <c r="D9439"/>
      <c r="E9439"/>
      <c r="F9439"/>
      <c r="G9439"/>
      <c r="H9439"/>
      <c r="I9439"/>
    </row>
    <row r="9440" spans="4:9" hidden="1" x14ac:dyDescent="0.45">
      <c r="D9440"/>
      <c r="E9440"/>
      <c r="F9440"/>
      <c r="G9440"/>
      <c r="H9440"/>
      <c r="I9440"/>
    </row>
    <row r="9441" spans="4:9" hidden="1" x14ac:dyDescent="0.45">
      <c r="D9441"/>
      <c r="E9441"/>
      <c r="F9441"/>
      <c r="G9441"/>
      <c r="H9441"/>
      <c r="I9441"/>
    </row>
    <row r="9442" spans="4:9" hidden="1" x14ac:dyDescent="0.45">
      <c r="D9442"/>
      <c r="E9442"/>
      <c r="F9442"/>
      <c r="G9442"/>
      <c r="H9442"/>
      <c r="I9442"/>
    </row>
    <row r="9443" spans="4:9" hidden="1" x14ac:dyDescent="0.45">
      <c r="D9443"/>
      <c r="E9443"/>
      <c r="F9443"/>
      <c r="G9443"/>
      <c r="H9443"/>
      <c r="I9443"/>
    </row>
    <row r="9444" spans="4:9" hidden="1" x14ac:dyDescent="0.45">
      <c r="D9444"/>
      <c r="E9444"/>
      <c r="F9444"/>
      <c r="G9444"/>
      <c r="H9444"/>
      <c r="I9444"/>
    </row>
    <row r="9445" spans="4:9" hidden="1" x14ac:dyDescent="0.45">
      <c r="D9445"/>
      <c r="E9445"/>
      <c r="F9445"/>
      <c r="G9445"/>
      <c r="H9445"/>
      <c r="I9445"/>
    </row>
    <row r="9446" spans="4:9" hidden="1" x14ac:dyDescent="0.45">
      <c r="D9446"/>
      <c r="E9446"/>
      <c r="F9446"/>
      <c r="G9446"/>
      <c r="H9446"/>
      <c r="I9446"/>
    </row>
    <row r="9447" spans="4:9" hidden="1" x14ac:dyDescent="0.45">
      <c r="D9447"/>
      <c r="E9447"/>
      <c r="F9447"/>
      <c r="G9447"/>
      <c r="H9447"/>
      <c r="I9447"/>
    </row>
    <row r="9448" spans="4:9" hidden="1" x14ac:dyDescent="0.45">
      <c r="D9448"/>
      <c r="E9448"/>
      <c r="F9448"/>
      <c r="G9448"/>
      <c r="H9448"/>
      <c r="I9448"/>
    </row>
    <row r="9449" spans="4:9" hidden="1" x14ac:dyDescent="0.45">
      <c r="D9449"/>
      <c r="E9449"/>
      <c r="F9449"/>
      <c r="G9449"/>
      <c r="H9449"/>
      <c r="I9449"/>
    </row>
    <row r="9450" spans="4:9" hidden="1" x14ac:dyDescent="0.45">
      <c r="D9450"/>
      <c r="E9450"/>
      <c r="F9450"/>
      <c r="G9450"/>
      <c r="H9450"/>
      <c r="I9450"/>
    </row>
    <row r="9451" spans="4:9" hidden="1" x14ac:dyDescent="0.45">
      <c r="D9451"/>
      <c r="E9451"/>
      <c r="F9451"/>
      <c r="G9451"/>
      <c r="H9451"/>
      <c r="I9451"/>
    </row>
    <row r="9452" spans="4:9" hidden="1" x14ac:dyDescent="0.45">
      <c r="D9452"/>
      <c r="E9452"/>
      <c r="F9452"/>
      <c r="G9452"/>
      <c r="H9452"/>
      <c r="I9452"/>
    </row>
    <row r="9453" spans="4:9" hidden="1" x14ac:dyDescent="0.45">
      <c r="D9453"/>
      <c r="E9453"/>
      <c r="F9453"/>
      <c r="G9453"/>
      <c r="H9453"/>
      <c r="I9453"/>
    </row>
    <row r="9454" spans="4:9" hidden="1" x14ac:dyDescent="0.45">
      <c r="D9454"/>
      <c r="E9454"/>
      <c r="F9454"/>
      <c r="G9454"/>
      <c r="H9454"/>
      <c r="I9454"/>
    </row>
    <row r="9455" spans="4:9" hidden="1" x14ac:dyDescent="0.45">
      <c r="D9455"/>
      <c r="E9455"/>
      <c r="F9455"/>
      <c r="G9455"/>
      <c r="H9455"/>
      <c r="I9455"/>
    </row>
    <row r="9456" spans="4:9" hidden="1" x14ac:dyDescent="0.45">
      <c r="D9456"/>
      <c r="E9456"/>
      <c r="F9456"/>
      <c r="G9456"/>
      <c r="H9456"/>
      <c r="I9456"/>
    </row>
    <row r="9457" spans="4:9" hidden="1" x14ac:dyDescent="0.45">
      <c r="D9457"/>
      <c r="E9457"/>
      <c r="F9457"/>
      <c r="G9457"/>
      <c r="H9457"/>
      <c r="I9457"/>
    </row>
    <row r="9458" spans="4:9" hidden="1" x14ac:dyDescent="0.45">
      <c r="D9458"/>
      <c r="E9458"/>
      <c r="F9458"/>
      <c r="G9458"/>
      <c r="H9458"/>
      <c r="I9458"/>
    </row>
    <row r="9459" spans="4:9" hidden="1" x14ac:dyDescent="0.45">
      <c r="D9459"/>
      <c r="E9459"/>
      <c r="F9459"/>
      <c r="G9459"/>
      <c r="H9459"/>
      <c r="I9459"/>
    </row>
    <row r="9460" spans="4:9" hidden="1" x14ac:dyDescent="0.45">
      <c r="D9460"/>
      <c r="E9460"/>
      <c r="F9460"/>
      <c r="G9460"/>
      <c r="H9460"/>
      <c r="I9460"/>
    </row>
    <row r="9461" spans="4:9" hidden="1" x14ac:dyDescent="0.45">
      <c r="D9461"/>
      <c r="E9461"/>
      <c r="F9461"/>
      <c r="G9461"/>
      <c r="H9461"/>
      <c r="I9461"/>
    </row>
    <row r="9462" spans="4:9" hidden="1" x14ac:dyDescent="0.45">
      <c r="D9462"/>
      <c r="E9462"/>
      <c r="F9462"/>
      <c r="G9462"/>
      <c r="H9462"/>
      <c r="I9462"/>
    </row>
    <row r="9463" spans="4:9" hidden="1" x14ac:dyDescent="0.45">
      <c r="D9463"/>
      <c r="E9463"/>
      <c r="F9463"/>
      <c r="G9463"/>
      <c r="H9463"/>
      <c r="I9463"/>
    </row>
    <row r="9464" spans="4:9" hidden="1" x14ac:dyDescent="0.45">
      <c r="D9464"/>
      <c r="E9464"/>
      <c r="F9464"/>
      <c r="G9464"/>
      <c r="H9464"/>
      <c r="I9464"/>
    </row>
    <row r="9465" spans="4:9" hidden="1" x14ac:dyDescent="0.45">
      <c r="D9465"/>
      <c r="E9465"/>
      <c r="F9465"/>
      <c r="G9465"/>
      <c r="H9465"/>
      <c r="I9465"/>
    </row>
    <row r="9466" spans="4:9" hidden="1" x14ac:dyDescent="0.45">
      <c r="D9466"/>
      <c r="E9466"/>
      <c r="F9466"/>
      <c r="G9466"/>
      <c r="H9466"/>
      <c r="I9466"/>
    </row>
    <row r="9467" spans="4:9" hidden="1" x14ac:dyDescent="0.45">
      <c r="D9467"/>
      <c r="E9467"/>
      <c r="F9467"/>
      <c r="G9467"/>
      <c r="H9467"/>
      <c r="I9467"/>
    </row>
    <row r="9468" spans="4:9" hidden="1" x14ac:dyDescent="0.45">
      <c r="D9468"/>
      <c r="E9468"/>
      <c r="F9468"/>
      <c r="G9468"/>
      <c r="H9468"/>
      <c r="I9468"/>
    </row>
    <row r="9469" spans="4:9" hidden="1" x14ac:dyDescent="0.45">
      <c r="D9469"/>
      <c r="E9469"/>
      <c r="F9469"/>
      <c r="G9469"/>
      <c r="H9469"/>
      <c r="I9469"/>
    </row>
    <row r="9470" spans="4:9" hidden="1" x14ac:dyDescent="0.45">
      <c r="D9470"/>
      <c r="E9470"/>
      <c r="F9470"/>
      <c r="G9470"/>
      <c r="H9470"/>
      <c r="I9470"/>
    </row>
    <row r="9471" spans="4:9" hidden="1" x14ac:dyDescent="0.45">
      <c r="D9471"/>
      <c r="E9471"/>
      <c r="F9471"/>
      <c r="G9471"/>
      <c r="H9471"/>
      <c r="I9471"/>
    </row>
    <row r="9472" spans="4:9" hidden="1" x14ac:dyDescent="0.45">
      <c r="D9472"/>
      <c r="E9472"/>
      <c r="F9472"/>
      <c r="G9472"/>
      <c r="H9472"/>
      <c r="I9472"/>
    </row>
    <row r="9473" spans="4:9" hidden="1" x14ac:dyDescent="0.45">
      <c r="D9473"/>
      <c r="E9473"/>
      <c r="F9473"/>
      <c r="G9473"/>
      <c r="H9473"/>
      <c r="I9473"/>
    </row>
    <row r="9474" spans="4:9" hidden="1" x14ac:dyDescent="0.45">
      <c r="D9474"/>
      <c r="E9474"/>
      <c r="F9474"/>
      <c r="G9474"/>
      <c r="H9474"/>
      <c r="I9474"/>
    </row>
    <row r="9475" spans="4:9" hidden="1" x14ac:dyDescent="0.45">
      <c r="D9475"/>
      <c r="E9475"/>
      <c r="F9475"/>
      <c r="G9475"/>
      <c r="H9475"/>
      <c r="I9475"/>
    </row>
    <row r="9476" spans="4:9" hidden="1" x14ac:dyDescent="0.45">
      <c r="D9476"/>
      <c r="E9476"/>
      <c r="F9476"/>
      <c r="G9476"/>
      <c r="H9476"/>
      <c r="I9476"/>
    </row>
    <row r="9477" spans="4:9" hidden="1" x14ac:dyDescent="0.45">
      <c r="D9477"/>
      <c r="E9477"/>
      <c r="F9477"/>
      <c r="G9477"/>
      <c r="H9477"/>
      <c r="I9477"/>
    </row>
    <row r="9478" spans="4:9" hidden="1" x14ac:dyDescent="0.45">
      <c r="D9478"/>
      <c r="E9478"/>
      <c r="F9478"/>
      <c r="G9478"/>
      <c r="H9478"/>
      <c r="I9478"/>
    </row>
    <row r="9479" spans="4:9" hidden="1" x14ac:dyDescent="0.45">
      <c r="D9479"/>
      <c r="E9479"/>
      <c r="F9479"/>
      <c r="G9479"/>
      <c r="H9479"/>
      <c r="I9479"/>
    </row>
    <row r="9480" spans="4:9" hidden="1" x14ac:dyDescent="0.45">
      <c r="D9480"/>
      <c r="E9480"/>
      <c r="F9480"/>
      <c r="G9480"/>
      <c r="H9480"/>
      <c r="I9480"/>
    </row>
    <row r="9481" spans="4:9" hidden="1" x14ac:dyDescent="0.45">
      <c r="D9481"/>
      <c r="E9481"/>
      <c r="F9481"/>
      <c r="G9481"/>
      <c r="H9481"/>
      <c r="I9481"/>
    </row>
    <row r="9482" spans="4:9" hidden="1" x14ac:dyDescent="0.45">
      <c r="D9482"/>
      <c r="E9482"/>
      <c r="F9482"/>
      <c r="G9482"/>
      <c r="H9482"/>
      <c r="I9482"/>
    </row>
    <row r="9483" spans="4:9" hidden="1" x14ac:dyDescent="0.45">
      <c r="D9483"/>
      <c r="E9483"/>
      <c r="F9483"/>
      <c r="G9483"/>
      <c r="H9483"/>
      <c r="I9483"/>
    </row>
    <row r="9484" spans="4:9" hidden="1" x14ac:dyDescent="0.45">
      <c r="D9484"/>
      <c r="E9484"/>
      <c r="F9484"/>
      <c r="G9484"/>
      <c r="H9484"/>
      <c r="I9484"/>
    </row>
    <row r="9485" spans="4:9" hidden="1" x14ac:dyDescent="0.45">
      <c r="D9485"/>
      <c r="E9485"/>
      <c r="F9485"/>
      <c r="G9485"/>
      <c r="H9485"/>
      <c r="I9485"/>
    </row>
    <row r="9486" spans="4:9" hidden="1" x14ac:dyDescent="0.45">
      <c r="D9486"/>
      <c r="E9486"/>
      <c r="F9486"/>
      <c r="G9486"/>
      <c r="H9486"/>
      <c r="I9486"/>
    </row>
    <row r="9487" spans="4:9" hidden="1" x14ac:dyDescent="0.45">
      <c r="D9487"/>
      <c r="E9487"/>
      <c r="F9487"/>
      <c r="G9487"/>
      <c r="H9487"/>
      <c r="I9487"/>
    </row>
    <row r="9488" spans="4:9" hidden="1" x14ac:dyDescent="0.45">
      <c r="D9488"/>
      <c r="E9488"/>
      <c r="F9488"/>
      <c r="G9488"/>
      <c r="H9488"/>
      <c r="I9488"/>
    </row>
    <row r="9489" spans="4:9" hidden="1" x14ac:dyDescent="0.45">
      <c r="D9489"/>
      <c r="E9489"/>
      <c r="F9489"/>
      <c r="G9489"/>
      <c r="H9489"/>
      <c r="I9489"/>
    </row>
    <row r="9490" spans="4:9" hidden="1" x14ac:dyDescent="0.45">
      <c r="D9490"/>
      <c r="E9490"/>
      <c r="F9490"/>
      <c r="G9490"/>
      <c r="H9490"/>
      <c r="I9490"/>
    </row>
    <row r="9491" spans="4:9" hidden="1" x14ac:dyDescent="0.45">
      <c r="D9491"/>
      <c r="E9491"/>
      <c r="F9491"/>
      <c r="G9491"/>
      <c r="H9491"/>
      <c r="I9491"/>
    </row>
    <row r="9492" spans="4:9" hidden="1" x14ac:dyDescent="0.45">
      <c r="D9492"/>
      <c r="E9492"/>
      <c r="F9492"/>
      <c r="G9492"/>
      <c r="H9492"/>
      <c r="I9492"/>
    </row>
    <row r="9493" spans="4:9" hidden="1" x14ac:dyDescent="0.45">
      <c r="D9493"/>
      <c r="E9493"/>
      <c r="F9493"/>
      <c r="G9493"/>
      <c r="H9493"/>
      <c r="I9493"/>
    </row>
    <row r="9494" spans="4:9" hidden="1" x14ac:dyDescent="0.45">
      <c r="D9494"/>
      <c r="E9494"/>
      <c r="F9494"/>
      <c r="G9494"/>
      <c r="H9494"/>
      <c r="I9494"/>
    </row>
    <row r="9495" spans="4:9" hidden="1" x14ac:dyDescent="0.45">
      <c r="D9495"/>
      <c r="E9495"/>
      <c r="F9495"/>
      <c r="G9495"/>
      <c r="H9495"/>
      <c r="I9495"/>
    </row>
    <row r="9496" spans="4:9" hidden="1" x14ac:dyDescent="0.45">
      <c r="D9496"/>
      <c r="E9496"/>
      <c r="F9496"/>
      <c r="G9496"/>
      <c r="H9496"/>
      <c r="I9496"/>
    </row>
    <row r="9497" spans="4:9" hidden="1" x14ac:dyDescent="0.45">
      <c r="D9497"/>
      <c r="E9497"/>
      <c r="F9497"/>
      <c r="G9497"/>
      <c r="H9497"/>
      <c r="I9497"/>
    </row>
    <row r="9498" spans="4:9" hidden="1" x14ac:dyDescent="0.45">
      <c r="D9498"/>
      <c r="E9498"/>
      <c r="F9498"/>
      <c r="G9498"/>
      <c r="H9498"/>
      <c r="I9498"/>
    </row>
    <row r="9499" spans="4:9" hidden="1" x14ac:dyDescent="0.45">
      <c r="D9499"/>
      <c r="E9499"/>
      <c r="F9499"/>
      <c r="G9499"/>
      <c r="H9499"/>
      <c r="I9499"/>
    </row>
    <row r="9500" spans="4:9" hidden="1" x14ac:dyDescent="0.45">
      <c r="D9500"/>
      <c r="E9500"/>
      <c r="F9500"/>
      <c r="G9500"/>
      <c r="H9500"/>
      <c r="I9500"/>
    </row>
    <row r="9501" spans="4:9" hidden="1" x14ac:dyDescent="0.45">
      <c r="D9501"/>
      <c r="E9501"/>
      <c r="F9501"/>
      <c r="G9501"/>
      <c r="H9501"/>
      <c r="I9501"/>
    </row>
    <row r="9502" spans="4:9" hidden="1" x14ac:dyDescent="0.45">
      <c r="D9502"/>
      <c r="E9502"/>
      <c r="F9502"/>
      <c r="G9502"/>
      <c r="H9502"/>
      <c r="I9502"/>
    </row>
    <row r="9503" spans="4:9" hidden="1" x14ac:dyDescent="0.45">
      <c r="D9503"/>
      <c r="E9503"/>
      <c r="F9503"/>
      <c r="G9503"/>
      <c r="H9503"/>
      <c r="I9503"/>
    </row>
    <row r="9504" spans="4:9" hidden="1" x14ac:dyDescent="0.45">
      <c r="D9504"/>
      <c r="E9504"/>
      <c r="F9504"/>
      <c r="G9504"/>
      <c r="H9504"/>
      <c r="I9504"/>
    </row>
    <row r="9505" spans="4:9" hidden="1" x14ac:dyDescent="0.45">
      <c r="D9505"/>
      <c r="E9505"/>
      <c r="F9505"/>
      <c r="G9505"/>
      <c r="H9505"/>
      <c r="I9505"/>
    </row>
    <row r="9506" spans="4:9" hidden="1" x14ac:dyDescent="0.45">
      <c r="D9506"/>
      <c r="E9506"/>
      <c r="F9506"/>
      <c r="G9506"/>
      <c r="H9506"/>
      <c r="I9506"/>
    </row>
    <row r="9507" spans="4:9" hidden="1" x14ac:dyDescent="0.45">
      <c r="D9507"/>
      <c r="E9507"/>
      <c r="F9507"/>
      <c r="G9507"/>
      <c r="H9507"/>
      <c r="I9507"/>
    </row>
    <row r="9508" spans="4:9" hidden="1" x14ac:dyDescent="0.45">
      <c r="D9508"/>
      <c r="E9508"/>
      <c r="F9508"/>
      <c r="G9508"/>
      <c r="H9508"/>
      <c r="I9508"/>
    </row>
    <row r="9509" spans="4:9" hidden="1" x14ac:dyDescent="0.45">
      <c r="D9509"/>
      <c r="E9509"/>
      <c r="F9509"/>
      <c r="G9509"/>
      <c r="H9509"/>
      <c r="I9509"/>
    </row>
    <row r="9510" spans="4:9" hidden="1" x14ac:dyDescent="0.45">
      <c r="D9510"/>
      <c r="E9510"/>
      <c r="F9510"/>
      <c r="G9510"/>
      <c r="H9510"/>
      <c r="I9510"/>
    </row>
    <row r="9511" spans="4:9" hidden="1" x14ac:dyDescent="0.45">
      <c r="D9511"/>
      <c r="E9511"/>
      <c r="F9511"/>
      <c r="G9511"/>
      <c r="H9511"/>
      <c r="I9511"/>
    </row>
    <row r="9512" spans="4:9" hidden="1" x14ac:dyDescent="0.45">
      <c r="D9512"/>
      <c r="E9512"/>
      <c r="F9512"/>
      <c r="G9512"/>
      <c r="H9512"/>
      <c r="I9512"/>
    </row>
    <row r="9513" spans="4:9" hidden="1" x14ac:dyDescent="0.45">
      <c r="D9513"/>
      <c r="E9513"/>
      <c r="F9513"/>
      <c r="G9513"/>
      <c r="H9513"/>
      <c r="I9513"/>
    </row>
    <row r="9514" spans="4:9" hidden="1" x14ac:dyDescent="0.45">
      <c r="D9514"/>
      <c r="E9514"/>
      <c r="F9514"/>
      <c r="G9514"/>
      <c r="H9514"/>
      <c r="I9514"/>
    </row>
    <row r="9515" spans="4:9" hidden="1" x14ac:dyDescent="0.45">
      <c r="D9515"/>
      <c r="E9515"/>
      <c r="F9515"/>
      <c r="G9515"/>
      <c r="H9515"/>
      <c r="I9515"/>
    </row>
    <row r="9516" spans="4:9" hidden="1" x14ac:dyDescent="0.45">
      <c r="D9516"/>
      <c r="E9516"/>
      <c r="F9516"/>
      <c r="G9516"/>
      <c r="H9516"/>
      <c r="I9516"/>
    </row>
    <row r="9517" spans="4:9" hidden="1" x14ac:dyDescent="0.45">
      <c r="D9517"/>
      <c r="E9517"/>
      <c r="F9517"/>
      <c r="G9517"/>
      <c r="H9517"/>
      <c r="I9517"/>
    </row>
    <row r="9518" spans="4:9" hidden="1" x14ac:dyDescent="0.45">
      <c r="D9518"/>
      <c r="E9518"/>
      <c r="F9518"/>
      <c r="G9518"/>
      <c r="H9518"/>
      <c r="I9518"/>
    </row>
    <row r="9519" spans="4:9" hidden="1" x14ac:dyDescent="0.45">
      <c r="D9519"/>
      <c r="E9519"/>
      <c r="F9519"/>
      <c r="G9519"/>
      <c r="H9519"/>
      <c r="I9519"/>
    </row>
    <row r="9520" spans="4:9" hidden="1" x14ac:dyDescent="0.45">
      <c r="D9520"/>
      <c r="E9520"/>
      <c r="F9520"/>
      <c r="G9520"/>
      <c r="H9520"/>
      <c r="I9520"/>
    </row>
    <row r="9521" spans="4:9" hidden="1" x14ac:dyDescent="0.45">
      <c r="D9521"/>
      <c r="E9521"/>
      <c r="F9521"/>
      <c r="G9521"/>
      <c r="H9521"/>
      <c r="I9521"/>
    </row>
    <row r="9522" spans="4:9" hidden="1" x14ac:dyDescent="0.45">
      <c r="D9522"/>
      <c r="E9522"/>
      <c r="F9522"/>
      <c r="G9522"/>
      <c r="H9522"/>
      <c r="I9522"/>
    </row>
    <row r="9523" spans="4:9" hidden="1" x14ac:dyDescent="0.45">
      <c r="D9523"/>
      <c r="E9523"/>
      <c r="F9523"/>
      <c r="G9523"/>
      <c r="H9523"/>
      <c r="I9523"/>
    </row>
    <row r="9524" spans="4:9" hidden="1" x14ac:dyDescent="0.45">
      <c r="D9524"/>
      <c r="E9524"/>
      <c r="F9524"/>
      <c r="G9524"/>
      <c r="H9524"/>
      <c r="I9524"/>
    </row>
    <row r="9525" spans="4:9" hidden="1" x14ac:dyDescent="0.45">
      <c r="D9525"/>
      <c r="E9525"/>
      <c r="F9525"/>
      <c r="G9525"/>
      <c r="H9525"/>
      <c r="I9525"/>
    </row>
    <row r="9526" spans="4:9" hidden="1" x14ac:dyDescent="0.45">
      <c r="D9526"/>
      <c r="E9526"/>
      <c r="F9526"/>
      <c r="G9526"/>
      <c r="H9526"/>
      <c r="I9526"/>
    </row>
    <row r="9527" spans="4:9" hidden="1" x14ac:dyDescent="0.45">
      <c r="D9527"/>
      <c r="E9527"/>
      <c r="F9527"/>
      <c r="G9527"/>
      <c r="H9527"/>
      <c r="I9527"/>
    </row>
    <row r="9528" spans="4:9" hidden="1" x14ac:dyDescent="0.45">
      <c r="D9528"/>
      <c r="E9528"/>
      <c r="F9528"/>
      <c r="G9528"/>
      <c r="H9528"/>
      <c r="I9528"/>
    </row>
    <row r="9529" spans="4:9" hidden="1" x14ac:dyDescent="0.45">
      <c r="D9529"/>
      <c r="E9529"/>
      <c r="F9529"/>
      <c r="G9529"/>
      <c r="H9529"/>
      <c r="I9529"/>
    </row>
    <row r="9530" spans="4:9" hidden="1" x14ac:dyDescent="0.45">
      <c r="D9530"/>
      <c r="E9530"/>
      <c r="F9530"/>
      <c r="G9530"/>
      <c r="H9530"/>
      <c r="I9530"/>
    </row>
    <row r="9531" spans="4:9" hidden="1" x14ac:dyDescent="0.45">
      <c r="D9531"/>
      <c r="E9531"/>
      <c r="F9531"/>
      <c r="G9531"/>
      <c r="H9531"/>
      <c r="I9531"/>
    </row>
    <row r="9532" spans="4:9" hidden="1" x14ac:dyDescent="0.45">
      <c r="D9532"/>
      <c r="E9532"/>
      <c r="F9532"/>
      <c r="G9532"/>
      <c r="H9532"/>
      <c r="I9532"/>
    </row>
    <row r="9533" spans="4:9" hidden="1" x14ac:dyDescent="0.45">
      <c r="D9533"/>
      <c r="E9533"/>
      <c r="F9533"/>
      <c r="G9533"/>
      <c r="H9533"/>
      <c r="I9533"/>
    </row>
    <row r="9534" spans="4:9" hidden="1" x14ac:dyDescent="0.45">
      <c r="D9534"/>
      <c r="E9534"/>
      <c r="F9534"/>
      <c r="G9534"/>
      <c r="H9534"/>
      <c r="I9534"/>
    </row>
    <row r="9535" spans="4:9" hidden="1" x14ac:dyDescent="0.45">
      <c r="D9535"/>
      <c r="E9535"/>
      <c r="F9535"/>
      <c r="G9535"/>
      <c r="H9535"/>
      <c r="I9535"/>
    </row>
    <row r="9536" spans="4:9" hidden="1" x14ac:dyDescent="0.45">
      <c r="D9536"/>
      <c r="E9536"/>
      <c r="F9536"/>
      <c r="G9536"/>
      <c r="H9536"/>
      <c r="I9536"/>
    </row>
    <row r="9537" spans="4:9" hidden="1" x14ac:dyDescent="0.45">
      <c r="D9537"/>
      <c r="E9537"/>
      <c r="F9537"/>
      <c r="G9537"/>
      <c r="H9537"/>
      <c r="I9537"/>
    </row>
    <row r="9538" spans="4:9" hidden="1" x14ac:dyDescent="0.45">
      <c r="D9538"/>
      <c r="E9538"/>
      <c r="F9538"/>
      <c r="G9538"/>
      <c r="H9538"/>
      <c r="I9538"/>
    </row>
    <row r="9539" spans="4:9" hidden="1" x14ac:dyDescent="0.45">
      <c r="D9539"/>
      <c r="E9539"/>
      <c r="F9539"/>
      <c r="G9539"/>
      <c r="H9539"/>
      <c r="I9539"/>
    </row>
    <row r="9540" spans="4:9" hidden="1" x14ac:dyDescent="0.45">
      <c r="D9540"/>
      <c r="E9540"/>
      <c r="F9540"/>
      <c r="G9540"/>
      <c r="H9540"/>
      <c r="I9540"/>
    </row>
    <row r="9541" spans="4:9" hidden="1" x14ac:dyDescent="0.45">
      <c r="D9541"/>
      <c r="E9541"/>
      <c r="F9541"/>
      <c r="G9541"/>
      <c r="H9541"/>
      <c r="I9541"/>
    </row>
    <row r="9542" spans="4:9" hidden="1" x14ac:dyDescent="0.45">
      <c r="D9542"/>
      <c r="E9542"/>
      <c r="F9542"/>
      <c r="G9542"/>
      <c r="H9542"/>
      <c r="I9542"/>
    </row>
    <row r="9543" spans="4:9" hidden="1" x14ac:dyDescent="0.45">
      <c r="D9543"/>
      <c r="E9543"/>
      <c r="F9543"/>
      <c r="G9543"/>
      <c r="H9543"/>
      <c r="I9543"/>
    </row>
    <row r="9544" spans="4:9" hidden="1" x14ac:dyDescent="0.45">
      <c r="D9544"/>
      <c r="E9544"/>
      <c r="F9544"/>
      <c r="G9544"/>
      <c r="H9544"/>
      <c r="I9544"/>
    </row>
    <row r="9545" spans="4:9" hidden="1" x14ac:dyDescent="0.45">
      <c r="D9545"/>
      <c r="E9545"/>
      <c r="F9545"/>
      <c r="G9545"/>
      <c r="H9545"/>
      <c r="I9545"/>
    </row>
    <row r="9546" spans="4:9" hidden="1" x14ac:dyDescent="0.45">
      <c r="D9546"/>
      <c r="E9546"/>
      <c r="F9546"/>
      <c r="G9546"/>
      <c r="H9546"/>
      <c r="I9546"/>
    </row>
    <row r="9547" spans="4:9" hidden="1" x14ac:dyDescent="0.45">
      <c r="D9547"/>
      <c r="E9547"/>
      <c r="F9547"/>
      <c r="G9547"/>
      <c r="H9547"/>
      <c r="I9547"/>
    </row>
    <row r="9548" spans="4:9" hidden="1" x14ac:dyDescent="0.45">
      <c r="D9548"/>
      <c r="E9548"/>
      <c r="F9548"/>
      <c r="G9548"/>
      <c r="H9548"/>
      <c r="I9548"/>
    </row>
    <row r="9549" spans="4:9" hidden="1" x14ac:dyDescent="0.45">
      <c r="D9549"/>
      <c r="E9549"/>
      <c r="F9549"/>
      <c r="G9549"/>
      <c r="H9549"/>
      <c r="I9549"/>
    </row>
    <row r="9550" spans="4:9" hidden="1" x14ac:dyDescent="0.45">
      <c r="D9550"/>
      <c r="E9550"/>
      <c r="F9550"/>
      <c r="G9550"/>
      <c r="H9550"/>
      <c r="I9550"/>
    </row>
    <row r="9551" spans="4:9" hidden="1" x14ac:dyDescent="0.45">
      <c r="D9551"/>
      <c r="E9551"/>
      <c r="F9551"/>
      <c r="G9551"/>
      <c r="H9551"/>
      <c r="I9551"/>
    </row>
    <row r="9552" spans="4:9" hidden="1" x14ac:dyDescent="0.45">
      <c r="D9552"/>
      <c r="E9552"/>
      <c r="F9552"/>
      <c r="G9552"/>
      <c r="H9552"/>
      <c r="I9552"/>
    </row>
    <row r="9553" spans="4:9" hidden="1" x14ac:dyDescent="0.45">
      <c r="D9553"/>
      <c r="E9553"/>
      <c r="F9553"/>
      <c r="G9553"/>
      <c r="H9553"/>
      <c r="I9553"/>
    </row>
    <row r="9554" spans="4:9" hidden="1" x14ac:dyDescent="0.45">
      <c r="D9554"/>
      <c r="E9554"/>
      <c r="F9554"/>
      <c r="G9554"/>
      <c r="H9554"/>
      <c r="I9554"/>
    </row>
    <row r="9555" spans="4:9" hidden="1" x14ac:dyDescent="0.45">
      <c r="D9555"/>
      <c r="E9555"/>
      <c r="F9555"/>
      <c r="G9555"/>
      <c r="H9555"/>
      <c r="I9555"/>
    </row>
    <row r="9556" spans="4:9" hidden="1" x14ac:dyDescent="0.45">
      <c r="D9556"/>
      <c r="E9556"/>
      <c r="F9556"/>
      <c r="G9556"/>
      <c r="H9556"/>
      <c r="I9556"/>
    </row>
    <row r="9557" spans="4:9" hidden="1" x14ac:dyDescent="0.45">
      <c r="D9557"/>
      <c r="E9557"/>
      <c r="F9557"/>
      <c r="G9557"/>
      <c r="H9557"/>
      <c r="I9557"/>
    </row>
    <row r="9558" spans="4:9" hidden="1" x14ac:dyDescent="0.45">
      <c r="D9558"/>
      <c r="E9558"/>
      <c r="F9558"/>
      <c r="G9558"/>
      <c r="H9558"/>
      <c r="I9558"/>
    </row>
    <row r="9559" spans="4:9" hidden="1" x14ac:dyDescent="0.45">
      <c r="D9559"/>
      <c r="E9559"/>
      <c r="F9559"/>
      <c r="G9559"/>
      <c r="H9559"/>
      <c r="I9559"/>
    </row>
    <row r="9560" spans="4:9" hidden="1" x14ac:dyDescent="0.45">
      <c r="D9560"/>
      <c r="E9560"/>
      <c r="F9560"/>
      <c r="G9560"/>
      <c r="H9560"/>
      <c r="I9560"/>
    </row>
    <row r="9561" spans="4:9" hidden="1" x14ac:dyDescent="0.45">
      <c r="D9561"/>
      <c r="E9561"/>
      <c r="F9561"/>
      <c r="G9561"/>
      <c r="H9561"/>
      <c r="I9561"/>
    </row>
    <row r="9562" spans="4:9" hidden="1" x14ac:dyDescent="0.45">
      <c r="D9562"/>
      <c r="E9562"/>
      <c r="F9562"/>
      <c r="G9562"/>
      <c r="H9562"/>
      <c r="I9562"/>
    </row>
    <row r="9563" spans="4:9" hidden="1" x14ac:dyDescent="0.45">
      <c r="D9563"/>
      <c r="E9563"/>
      <c r="F9563"/>
      <c r="G9563"/>
      <c r="H9563"/>
      <c r="I9563"/>
    </row>
    <row r="9564" spans="4:9" hidden="1" x14ac:dyDescent="0.45">
      <c r="D9564"/>
      <c r="E9564"/>
      <c r="F9564"/>
      <c r="G9564"/>
      <c r="H9564"/>
      <c r="I9564"/>
    </row>
    <row r="9565" spans="4:9" hidden="1" x14ac:dyDescent="0.45">
      <c r="D9565"/>
      <c r="E9565"/>
      <c r="F9565"/>
      <c r="G9565"/>
      <c r="H9565"/>
      <c r="I9565"/>
    </row>
    <row r="9566" spans="4:9" hidden="1" x14ac:dyDescent="0.45">
      <c r="D9566"/>
      <c r="E9566"/>
      <c r="F9566"/>
      <c r="G9566"/>
      <c r="H9566"/>
      <c r="I9566"/>
    </row>
    <row r="9567" spans="4:9" hidden="1" x14ac:dyDescent="0.45">
      <c r="D9567"/>
      <c r="E9567"/>
      <c r="F9567"/>
      <c r="G9567"/>
      <c r="H9567"/>
      <c r="I9567"/>
    </row>
    <row r="9568" spans="4:9" hidden="1" x14ac:dyDescent="0.45">
      <c r="D9568"/>
      <c r="E9568"/>
      <c r="F9568"/>
      <c r="G9568"/>
      <c r="H9568"/>
      <c r="I9568"/>
    </row>
    <row r="9569" spans="4:9" hidden="1" x14ac:dyDescent="0.45">
      <c r="D9569"/>
      <c r="E9569"/>
      <c r="F9569"/>
      <c r="G9569"/>
      <c r="H9569"/>
      <c r="I9569"/>
    </row>
    <row r="9570" spans="4:9" hidden="1" x14ac:dyDescent="0.45">
      <c r="D9570"/>
      <c r="E9570"/>
      <c r="F9570"/>
      <c r="G9570"/>
      <c r="H9570"/>
      <c r="I9570"/>
    </row>
    <row r="9571" spans="4:9" hidden="1" x14ac:dyDescent="0.45">
      <c r="D9571"/>
      <c r="E9571"/>
      <c r="F9571"/>
      <c r="G9571"/>
      <c r="H9571"/>
      <c r="I9571"/>
    </row>
    <row r="9572" spans="4:9" hidden="1" x14ac:dyDescent="0.45">
      <c r="D9572"/>
      <c r="E9572"/>
      <c r="F9572"/>
      <c r="G9572"/>
      <c r="H9572"/>
      <c r="I9572"/>
    </row>
    <row r="9573" spans="4:9" hidden="1" x14ac:dyDescent="0.45">
      <c r="D9573"/>
      <c r="E9573"/>
      <c r="F9573"/>
      <c r="G9573"/>
      <c r="H9573"/>
      <c r="I9573"/>
    </row>
    <row r="9574" spans="4:9" hidden="1" x14ac:dyDescent="0.45">
      <c r="D9574"/>
      <c r="E9574"/>
      <c r="F9574"/>
      <c r="G9574"/>
      <c r="H9574"/>
      <c r="I9574"/>
    </row>
    <row r="9575" spans="4:9" hidden="1" x14ac:dyDescent="0.45">
      <c r="D9575"/>
      <c r="E9575"/>
      <c r="F9575"/>
      <c r="G9575"/>
      <c r="H9575"/>
      <c r="I9575"/>
    </row>
    <row r="9576" spans="4:9" hidden="1" x14ac:dyDescent="0.45">
      <c r="D9576"/>
      <c r="E9576"/>
      <c r="F9576"/>
      <c r="G9576"/>
      <c r="H9576"/>
      <c r="I9576"/>
    </row>
    <row r="9577" spans="4:9" hidden="1" x14ac:dyDescent="0.45">
      <c r="D9577"/>
      <c r="E9577"/>
      <c r="F9577"/>
      <c r="G9577"/>
      <c r="H9577"/>
      <c r="I9577"/>
    </row>
    <row r="9578" spans="4:9" hidden="1" x14ac:dyDescent="0.45">
      <c r="D9578"/>
      <c r="E9578"/>
      <c r="F9578"/>
      <c r="G9578"/>
      <c r="H9578"/>
      <c r="I9578"/>
    </row>
    <row r="9579" spans="4:9" hidden="1" x14ac:dyDescent="0.45">
      <c r="D9579"/>
      <c r="E9579"/>
      <c r="F9579"/>
      <c r="G9579"/>
      <c r="H9579"/>
      <c r="I9579"/>
    </row>
    <row r="9580" spans="4:9" hidden="1" x14ac:dyDescent="0.45">
      <c r="D9580"/>
      <c r="E9580"/>
      <c r="F9580"/>
      <c r="G9580"/>
      <c r="H9580"/>
      <c r="I9580"/>
    </row>
    <row r="9581" spans="4:9" hidden="1" x14ac:dyDescent="0.45">
      <c r="D9581"/>
      <c r="E9581"/>
      <c r="F9581"/>
      <c r="G9581"/>
      <c r="H9581"/>
      <c r="I9581"/>
    </row>
    <row r="9582" spans="4:9" hidden="1" x14ac:dyDescent="0.45">
      <c r="D9582"/>
      <c r="E9582"/>
      <c r="F9582"/>
      <c r="G9582"/>
      <c r="H9582"/>
      <c r="I9582"/>
    </row>
    <row r="9583" spans="4:9" hidden="1" x14ac:dyDescent="0.45">
      <c r="D9583"/>
      <c r="E9583"/>
      <c r="F9583"/>
      <c r="G9583"/>
      <c r="H9583"/>
      <c r="I9583"/>
    </row>
    <row r="9584" spans="4:9" hidden="1" x14ac:dyDescent="0.45">
      <c r="D9584"/>
      <c r="E9584"/>
      <c r="F9584"/>
      <c r="G9584"/>
      <c r="H9584"/>
      <c r="I9584"/>
    </row>
    <row r="9585" spans="4:9" hidden="1" x14ac:dyDescent="0.45">
      <c r="D9585"/>
      <c r="E9585"/>
      <c r="F9585"/>
      <c r="G9585"/>
      <c r="H9585"/>
      <c r="I9585"/>
    </row>
    <row r="9586" spans="4:9" hidden="1" x14ac:dyDescent="0.45">
      <c r="D9586"/>
      <c r="E9586"/>
      <c r="F9586"/>
      <c r="G9586"/>
      <c r="H9586"/>
      <c r="I9586"/>
    </row>
    <row r="9587" spans="4:9" hidden="1" x14ac:dyDescent="0.45">
      <c r="D9587"/>
      <c r="E9587"/>
      <c r="F9587"/>
      <c r="G9587"/>
      <c r="H9587"/>
      <c r="I9587"/>
    </row>
    <row r="9588" spans="4:9" hidden="1" x14ac:dyDescent="0.45">
      <c r="D9588"/>
      <c r="E9588"/>
      <c r="F9588"/>
      <c r="G9588"/>
      <c r="H9588"/>
      <c r="I9588"/>
    </row>
    <row r="9589" spans="4:9" hidden="1" x14ac:dyDescent="0.45">
      <c r="D9589"/>
      <c r="E9589"/>
      <c r="F9589"/>
      <c r="G9589"/>
      <c r="H9589"/>
      <c r="I9589"/>
    </row>
    <row r="9590" spans="4:9" hidden="1" x14ac:dyDescent="0.45">
      <c r="D9590"/>
      <c r="E9590"/>
      <c r="F9590"/>
      <c r="G9590"/>
      <c r="H9590"/>
      <c r="I9590"/>
    </row>
    <row r="9591" spans="4:9" hidden="1" x14ac:dyDescent="0.45">
      <c r="D9591"/>
      <c r="E9591"/>
      <c r="F9591"/>
      <c r="G9591"/>
      <c r="H9591"/>
      <c r="I9591"/>
    </row>
    <row r="9592" spans="4:9" hidden="1" x14ac:dyDescent="0.45">
      <c r="D9592"/>
      <c r="E9592"/>
      <c r="F9592"/>
      <c r="G9592"/>
      <c r="H9592"/>
      <c r="I9592"/>
    </row>
    <row r="9593" spans="4:9" hidden="1" x14ac:dyDescent="0.45">
      <c r="D9593"/>
      <c r="E9593"/>
      <c r="F9593"/>
      <c r="G9593"/>
      <c r="H9593"/>
      <c r="I9593"/>
    </row>
    <row r="9594" spans="4:9" hidden="1" x14ac:dyDescent="0.45">
      <c r="D9594"/>
      <c r="E9594"/>
      <c r="F9594"/>
      <c r="G9594"/>
      <c r="H9594"/>
      <c r="I9594"/>
    </row>
    <row r="9595" spans="4:9" hidden="1" x14ac:dyDescent="0.45">
      <c r="D9595"/>
      <c r="E9595"/>
      <c r="F9595"/>
      <c r="G9595"/>
      <c r="H9595"/>
      <c r="I9595"/>
    </row>
    <row r="9596" spans="4:9" hidden="1" x14ac:dyDescent="0.45">
      <c r="D9596"/>
      <c r="E9596"/>
      <c r="F9596"/>
      <c r="G9596"/>
      <c r="H9596"/>
      <c r="I9596"/>
    </row>
    <row r="9597" spans="4:9" hidden="1" x14ac:dyDescent="0.45">
      <c r="D9597"/>
      <c r="E9597"/>
      <c r="F9597"/>
      <c r="G9597"/>
      <c r="H9597"/>
      <c r="I9597"/>
    </row>
    <row r="9598" spans="4:9" hidden="1" x14ac:dyDescent="0.45">
      <c r="D9598"/>
      <c r="E9598"/>
      <c r="F9598"/>
      <c r="G9598"/>
      <c r="H9598"/>
      <c r="I9598"/>
    </row>
    <row r="9599" spans="4:9" hidden="1" x14ac:dyDescent="0.45">
      <c r="D9599"/>
      <c r="E9599"/>
      <c r="F9599"/>
      <c r="G9599"/>
      <c r="H9599"/>
      <c r="I9599"/>
    </row>
    <row r="9600" spans="4:9" hidden="1" x14ac:dyDescent="0.45">
      <c r="D9600"/>
      <c r="E9600"/>
      <c r="F9600"/>
      <c r="G9600"/>
      <c r="H9600"/>
      <c r="I9600"/>
    </row>
    <row r="9601" spans="4:9" hidden="1" x14ac:dyDescent="0.45">
      <c r="D9601"/>
      <c r="E9601"/>
      <c r="F9601"/>
      <c r="G9601"/>
      <c r="H9601"/>
      <c r="I9601"/>
    </row>
    <row r="9602" spans="4:9" hidden="1" x14ac:dyDescent="0.45">
      <c r="D9602"/>
      <c r="E9602"/>
      <c r="F9602"/>
      <c r="G9602"/>
      <c r="H9602"/>
      <c r="I9602"/>
    </row>
    <row r="9603" spans="4:9" hidden="1" x14ac:dyDescent="0.45">
      <c r="D9603"/>
      <c r="E9603"/>
      <c r="F9603"/>
      <c r="G9603"/>
      <c r="H9603"/>
      <c r="I9603"/>
    </row>
    <row r="9604" spans="4:9" hidden="1" x14ac:dyDescent="0.45">
      <c r="D9604"/>
      <c r="E9604"/>
      <c r="F9604"/>
      <c r="G9604"/>
      <c r="H9604"/>
      <c r="I9604"/>
    </row>
    <row r="9605" spans="4:9" hidden="1" x14ac:dyDescent="0.45">
      <c r="D9605"/>
      <c r="E9605"/>
      <c r="F9605"/>
      <c r="G9605"/>
      <c r="H9605"/>
      <c r="I9605"/>
    </row>
    <row r="9606" spans="4:9" hidden="1" x14ac:dyDescent="0.45">
      <c r="D9606"/>
      <c r="E9606"/>
      <c r="F9606"/>
      <c r="G9606"/>
      <c r="H9606"/>
      <c r="I9606"/>
    </row>
    <row r="9607" spans="4:9" hidden="1" x14ac:dyDescent="0.45">
      <c r="D9607"/>
      <c r="E9607"/>
      <c r="F9607"/>
      <c r="G9607"/>
      <c r="H9607"/>
      <c r="I9607"/>
    </row>
    <row r="9608" spans="4:9" hidden="1" x14ac:dyDescent="0.45">
      <c r="D9608"/>
      <c r="E9608"/>
      <c r="F9608"/>
      <c r="G9608"/>
      <c r="H9608"/>
      <c r="I9608"/>
    </row>
    <row r="9609" spans="4:9" hidden="1" x14ac:dyDescent="0.45">
      <c r="D9609"/>
      <c r="E9609"/>
      <c r="F9609"/>
      <c r="G9609"/>
      <c r="H9609"/>
      <c r="I9609"/>
    </row>
    <row r="9610" spans="4:9" hidden="1" x14ac:dyDescent="0.45">
      <c r="D9610"/>
      <c r="E9610"/>
      <c r="F9610"/>
      <c r="G9610"/>
      <c r="H9610"/>
      <c r="I9610"/>
    </row>
    <row r="9611" spans="4:9" hidden="1" x14ac:dyDescent="0.45">
      <c r="D9611"/>
      <c r="E9611"/>
      <c r="F9611"/>
      <c r="G9611"/>
      <c r="H9611"/>
      <c r="I9611"/>
    </row>
    <row r="9612" spans="4:9" hidden="1" x14ac:dyDescent="0.45">
      <c r="D9612"/>
      <c r="E9612"/>
      <c r="F9612"/>
      <c r="G9612"/>
      <c r="H9612"/>
      <c r="I9612"/>
    </row>
    <row r="9613" spans="4:9" hidden="1" x14ac:dyDescent="0.45">
      <c r="D9613"/>
      <c r="E9613"/>
      <c r="F9613"/>
      <c r="G9613"/>
      <c r="H9613"/>
      <c r="I9613"/>
    </row>
    <row r="9614" spans="4:9" hidden="1" x14ac:dyDescent="0.45">
      <c r="D9614"/>
      <c r="E9614"/>
      <c r="F9614"/>
      <c r="G9614"/>
      <c r="H9614"/>
      <c r="I9614"/>
    </row>
    <row r="9615" spans="4:9" hidden="1" x14ac:dyDescent="0.45">
      <c r="D9615"/>
      <c r="E9615"/>
      <c r="F9615"/>
      <c r="G9615"/>
      <c r="H9615"/>
      <c r="I9615"/>
    </row>
    <row r="9616" spans="4:9" hidden="1" x14ac:dyDescent="0.45">
      <c r="D9616"/>
      <c r="E9616"/>
      <c r="F9616"/>
      <c r="G9616"/>
      <c r="H9616"/>
      <c r="I9616"/>
    </row>
    <row r="9617" spans="4:9" hidden="1" x14ac:dyDescent="0.45">
      <c r="D9617"/>
      <c r="E9617"/>
      <c r="F9617"/>
      <c r="G9617"/>
      <c r="H9617"/>
      <c r="I9617"/>
    </row>
    <row r="9618" spans="4:9" hidden="1" x14ac:dyDescent="0.45">
      <c r="D9618"/>
      <c r="E9618"/>
      <c r="F9618"/>
      <c r="G9618"/>
      <c r="H9618"/>
      <c r="I9618"/>
    </row>
    <row r="9619" spans="4:9" hidden="1" x14ac:dyDescent="0.45">
      <c r="D9619"/>
      <c r="E9619"/>
      <c r="F9619"/>
      <c r="G9619"/>
      <c r="H9619"/>
      <c r="I9619"/>
    </row>
    <row r="9620" spans="4:9" hidden="1" x14ac:dyDescent="0.45">
      <c r="D9620"/>
      <c r="E9620"/>
      <c r="F9620"/>
      <c r="G9620"/>
      <c r="H9620"/>
      <c r="I9620"/>
    </row>
    <row r="9621" spans="4:9" hidden="1" x14ac:dyDescent="0.45">
      <c r="D9621"/>
      <c r="E9621"/>
      <c r="F9621"/>
      <c r="G9621"/>
      <c r="H9621"/>
      <c r="I9621"/>
    </row>
    <row r="9622" spans="4:9" hidden="1" x14ac:dyDescent="0.45">
      <c r="D9622"/>
      <c r="E9622"/>
      <c r="F9622"/>
      <c r="G9622"/>
      <c r="H9622"/>
      <c r="I9622"/>
    </row>
    <row r="9623" spans="4:9" hidden="1" x14ac:dyDescent="0.45">
      <c r="D9623"/>
      <c r="E9623"/>
      <c r="F9623"/>
      <c r="G9623"/>
      <c r="H9623"/>
      <c r="I9623"/>
    </row>
    <row r="9624" spans="4:9" hidden="1" x14ac:dyDescent="0.45">
      <c r="D9624"/>
      <c r="E9624"/>
      <c r="F9624"/>
      <c r="G9624"/>
      <c r="H9624"/>
      <c r="I9624"/>
    </row>
    <row r="9625" spans="4:9" hidden="1" x14ac:dyDescent="0.45">
      <c r="D9625"/>
      <c r="E9625"/>
      <c r="F9625"/>
      <c r="G9625"/>
      <c r="H9625"/>
      <c r="I9625"/>
    </row>
    <row r="9626" spans="4:9" hidden="1" x14ac:dyDescent="0.45">
      <c r="D9626"/>
      <c r="E9626"/>
      <c r="F9626"/>
      <c r="G9626"/>
      <c r="H9626"/>
      <c r="I9626"/>
    </row>
    <row r="9627" spans="4:9" hidden="1" x14ac:dyDescent="0.45">
      <c r="D9627"/>
      <c r="E9627"/>
      <c r="F9627"/>
      <c r="G9627"/>
      <c r="H9627"/>
      <c r="I9627"/>
    </row>
    <row r="9628" spans="4:9" hidden="1" x14ac:dyDescent="0.45">
      <c r="D9628"/>
      <c r="E9628"/>
      <c r="F9628"/>
      <c r="G9628"/>
      <c r="H9628"/>
      <c r="I9628"/>
    </row>
    <row r="9629" spans="4:9" hidden="1" x14ac:dyDescent="0.45">
      <c r="D9629"/>
      <c r="E9629"/>
      <c r="F9629"/>
      <c r="G9629"/>
      <c r="H9629"/>
      <c r="I9629"/>
    </row>
    <row r="9630" spans="4:9" hidden="1" x14ac:dyDescent="0.45">
      <c r="D9630"/>
      <c r="E9630"/>
      <c r="F9630"/>
      <c r="G9630"/>
      <c r="H9630"/>
      <c r="I9630"/>
    </row>
    <row r="9631" spans="4:9" hidden="1" x14ac:dyDescent="0.45">
      <c r="D9631"/>
      <c r="E9631"/>
      <c r="F9631"/>
      <c r="G9631"/>
      <c r="H9631"/>
      <c r="I9631"/>
    </row>
    <row r="9632" spans="4:9" hidden="1" x14ac:dyDescent="0.45">
      <c r="D9632"/>
      <c r="E9632"/>
      <c r="F9632"/>
      <c r="G9632"/>
      <c r="H9632"/>
      <c r="I9632"/>
    </row>
    <row r="9633" spans="4:9" hidden="1" x14ac:dyDescent="0.45">
      <c r="D9633"/>
      <c r="E9633"/>
      <c r="F9633"/>
      <c r="G9633"/>
      <c r="H9633"/>
      <c r="I9633"/>
    </row>
    <row r="9634" spans="4:9" hidden="1" x14ac:dyDescent="0.45">
      <c r="D9634"/>
      <c r="E9634"/>
      <c r="F9634"/>
      <c r="G9634"/>
      <c r="H9634"/>
      <c r="I9634"/>
    </row>
    <row r="9635" spans="4:9" hidden="1" x14ac:dyDescent="0.45">
      <c r="D9635"/>
      <c r="E9635"/>
      <c r="F9635"/>
      <c r="G9635"/>
      <c r="H9635"/>
      <c r="I9635"/>
    </row>
    <row r="9636" spans="4:9" hidden="1" x14ac:dyDescent="0.45">
      <c r="D9636"/>
      <c r="E9636"/>
      <c r="F9636"/>
      <c r="G9636"/>
      <c r="H9636"/>
      <c r="I9636"/>
    </row>
    <row r="9637" spans="4:9" hidden="1" x14ac:dyDescent="0.45">
      <c r="D9637"/>
      <c r="E9637"/>
      <c r="F9637"/>
      <c r="G9637"/>
      <c r="H9637"/>
      <c r="I9637"/>
    </row>
    <row r="9638" spans="4:9" hidden="1" x14ac:dyDescent="0.45">
      <c r="D9638"/>
      <c r="E9638"/>
      <c r="F9638"/>
      <c r="G9638"/>
      <c r="H9638"/>
      <c r="I9638"/>
    </row>
    <row r="9639" spans="4:9" hidden="1" x14ac:dyDescent="0.45">
      <c r="D9639"/>
      <c r="E9639"/>
      <c r="F9639"/>
      <c r="G9639"/>
      <c r="H9639"/>
      <c r="I9639"/>
    </row>
    <row r="9640" spans="4:9" hidden="1" x14ac:dyDescent="0.45">
      <c r="D9640"/>
      <c r="E9640"/>
      <c r="F9640"/>
      <c r="G9640"/>
      <c r="H9640"/>
      <c r="I9640"/>
    </row>
    <row r="9641" spans="4:9" hidden="1" x14ac:dyDescent="0.45">
      <c r="D9641"/>
      <c r="E9641"/>
      <c r="F9641"/>
      <c r="G9641"/>
      <c r="H9641"/>
      <c r="I9641"/>
    </row>
    <row r="9642" spans="4:9" hidden="1" x14ac:dyDescent="0.45">
      <c r="D9642"/>
      <c r="E9642"/>
      <c r="F9642"/>
      <c r="G9642"/>
      <c r="H9642"/>
      <c r="I9642"/>
    </row>
    <row r="9643" spans="4:9" hidden="1" x14ac:dyDescent="0.45">
      <c r="D9643"/>
      <c r="E9643"/>
      <c r="F9643"/>
      <c r="G9643"/>
      <c r="H9643"/>
      <c r="I9643"/>
    </row>
    <row r="9644" spans="4:9" hidden="1" x14ac:dyDescent="0.45">
      <c r="D9644"/>
      <c r="E9644"/>
      <c r="F9644"/>
      <c r="G9644"/>
      <c r="H9644"/>
      <c r="I9644"/>
    </row>
    <row r="9645" spans="4:9" hidden="1" x14ac:dyDescent="0.45">
      <c r="D9645"/>
      <c r="E9645"/>
      <c r="F9645"/>
      <c r="G9645"/>
      <c r="H9645"/>
      <c r="I9645"/>
    </row>
    <row r="9646" spans="4:9" hidden="1" x14ac:dyDescent="0.45">
      <c r="D9646"/>
      <c r="E9646"/>
      <c r="F9646"/>
      <c r="G9646"/>
      <c r="H9646"/>
      <c r="I9646"/>
    </row>
    <row r="9647" spans="4:9" hidden="1" x14ac:dyDescent="0.45">
      <c r="D9647"/>
      <c r="E9647"/>
      <c r="F9647"/>
      <c r="G9647"/>
      <c r="H9647"/>
      <c r="I9647"/>
    </row>
    <row r="9648" spans="4:9" hidden="1" x14ac:dyDescent="0.45">
      <c r="D9648"/>
      <c r="E9648"/>
      <c r="F9648"/>
      <c r="G9648"/>
      <c r="H9648"/>
      <c r="I9648"/>
    </row>
    <row r="9649" spans="4:9" hidden="1" x14ac:dyDescent="0.45">
      <c r="D9649"/>
      <c r="E9649"/>
      <c r="F9649"/>
      <c r="G9649"/>
      <c r="H9649"/>
      <c r="I9649"/>
    </row>
    <row r="9650" spans="4:9" hidden="1" x14ac:dyDescent="0.45">
      <c r="D9650"/>
      <c r="E9650"/>
      <c r="F9650"/>
      <c r="G9650"/>
      <c r="H9650"/>
      <c r="I9650"/>
    </row>
    <row r="9651" spans="4:9" hidden="1" x14ac:dyDescent="0.45">
      <c r="D9651"/>
      <c r="E9651"/>
      <c r="F9651"/>
      <c r="G9651"/>
      <c r="H9651"/>
      <c r="I9651"/>
    </row>
    <row r="9652" spans="4:9" hidden="1" x14ac:dyDescent="0.45">
      <c r="D9652"/>
      <c r="E9652"/>
      <c r="F9652"/>
      <c r="G9652"/>
      <c r="H9652"/>
      <c r="I9652"/>
    </row>
    <row r="9653" spans="4:9" hidden="1" x14ac:dyDescent="0.45">
      <c r="D9653"/>
      <c r="E9653"/>
      <c r="F9653"/>
      <c r="G9653"/>
      <c r="H9653"/>
      <c r="I9653"/>
    </row>
    <row r="9654" spans="4:9" hidden="1" x14ac:dyDescent="0.45">
      <c r="D9654"/>
      <c r="E9654"/>
      <c r="F9654"/>
      <c r="G9654"/>
      <c r="H9654"/>
      <c r="I9654"/>
    </row>
    <row r="9655" spans="4:9" hidden="1" x14ac:dyDescent="0.45">
      <c r="D9655"/>
      <c r="E9655"/>
      <c r="F9655"/>
      <c r="G9655"/>
      <c r="H9655"/>
      <c r="I9655"/>
    </row>
    <row r="9656" spans="4:9" hidden="1" x14ac:dyDescent="0.45">
      <c r="D9656"/>
      <c r="E9656"/>
      <c r="F9656"/>
      <c r="G9656"/>
      <c r="H9656"/>
      <c r="I9656"/>
    </row>
    <row r="9657" spans="4:9" hidden="1" x14ac:dyDescent="0.45">
      <c r="D9657"/>
      <c r="E9657"/>
      <c r="F9657"/>
      <c r="G9657"/>
      <c r="H9657"/>
      <c r="I9657"/>
    </row>
    <row r="9658" spans="4:9" hidden="1" x14ac:dyDescent="0.45">
      <c r="D9658"/>
      <c r="E9658"/>
      <c r="F9658"/>
      <c r="G9658"/>
      <c r="H9658"/>
      <c r="I9658"/>
    </row>
    <row r="9659" spans="4:9" hidden="1" x14ac:dyDescent="0.45">
      <c r="D9659"/>
      <c r="E9659"/>
      <c r="F9659"/>
      <c r="G9659"/>
      <c r="H9659"/>
      <c r="I9659"/>
    </row>
    <row r="9660" spans="4:9" hidden="1" x14ac:dyDescent="0.45">
      <c r="D9660"/>
      <c r="E9660"/>
      <c r="F9660"/>
      <c r="G9660"/>
      <c r="H9660"/>
      <c r="I9660"/>
    </row>
    <row r="9661" spans="4:9" hidden="1" x14ac:dyDescent="0.45">
      <c r="D9661"/>
      <c r="E9661"/>
      <c r="F9661"/>
      <c r="G9661"/>
      <c r="H9661"/>
      <c r="I9661"/>
    </row>
    <row r="9662" spans="4:9" hidden="1" x14ac:dyDescent="0.45">
      <c r="D9662"/>
      <c r="E9662"/>
      <c r="F9662"/>
      <c r="G9662"/>
      <c r="H9662"/>
      <c r="I9662"/>
    </row>
    <row r="9663" spans="4:9" hidden="1" x14ac:dyDescent="0.45">
      <c r="D9663"/>
      <c r="E9663"/>
      <c r="F9663"/>
      <c r="G9663"/>
      <c r="H9663"/>
      <c r="I9663"/>
    </row>
    <row r="9664" spans="4:9" hidden="1" x14ac:dyDescent="0.45">
      <c r="D9664"/>
      <c r="E9664"/>
      <c r="F9664"/>
      <c r="G9664"/>
      <c r="H9664"/>
      <c r="I9664"/>
    </row>
    <row r="9665" spans="4:9" hidden="1" x14ac:dyDescent="0.45">
      <c r="D9665"/>
      <c r="E9665"/>
      <c r="F9665"/>
      <c r="G9665"/>
      <c r="H9665"/>
      <c r="I9665"/>
    </row>
    <row r="9666" spans="4:9" hidden="1" x14ac:dyDescent="0.45">
      <c r="D9666"/>
      <c r="E9666"/>
      <c r="F9666"/>
      <c r="G9666"/>
      <c r="H9666"/>
      <c r="I9666"/>
    </row>
    <row r="9667" spans="4:9" hidden="1" x14ac:dyDescent="0.45">
      <c r="D9667"/>
      <c r="E9667"/>
      <c r="F9667"/>
      <c r="G9667"/>
      <c r="H9667"/>
      <c r="I9667"/>
    </row>
    <row r="9668" spans="4:9" hidden="1" x14ac:dyDescent="0.45">
      <c r="D9668"/>
      <c r="E9668"/>
      <c r="F9668"/>
      <c r="G9668"/>
      <c r="H9668"/>
      <c r="I9668"/>
    </row>
    <row r="9669" spans="4:9" hidden="1" x14ac:dyDescent="0.45">
      <c r="D9669"/>
      <c r="E9669"/>
      <c r="F9669"/>
      <c r="G9669"/>
      <c r="H9669"/>
      <c r="I9669"/>
    </row>
    <row r="9670" spans="4:9" hidden="1" x14ac:dyDescent="0.45">
      <c r="D9670"/>
      <c r="E9670"/>
      <c r="F9670"/>
      <c r="G9670"/>
      <c r="H9670"/>
      <c r="I9670"/>
    </row>
    <row r="9671" spans="4:9" hidden="1" x14ac:dyDescent="0.45">
      <c r="D9671"/>
      <c r="E9671"/>
      <c r="F9671"/>
      <c r="G9671"/>
      <c r="H9671"/>
      <c r="I9671"/>
    </row>
    <row r="9672" spans="4:9" hidden="1" x14ac:dyDescent="0.45">
      <c r="D9672"/>
      <c r="E9672"/>
      <c r="F9672"/>
      <c r="G9672"/>
      <c r="H9672"/>
      <c r="I9672"/>
    </row>
    <row r="9673" spans="4:9" hidden="1" x14ac:dyDescent="0.45">
      <c r="D9673"/>
      <c r="E9673"/>
      <c r="F9673"/>
      <c r="G9673"/>
      <c r="H9673"/>
      <c r="I9673"/>
    </row>
    <row r="9674" spans="4:9" hidden="1" x14ac:dyDescent="0.45">
      <c r="D9674"/>
      <c r="E9674"/>
      <c r="F9674"/>
      <c r="G9674"/>
      <c r="H9674"/>
      <c r="I9674"/>
    </row>
    <row r="9675" spans="4:9" hidden="1" x14ac:dyDescent="0.45">
      <c r="D9675"/>
      <c r="E9675"/>
      <c r="F9675"/>
      <c r="G9675"/>
      <c r="H9675"/>
      <c r="I9675"/>
    </row>
    <row r="9676" spans="4:9" hidden="1" x14ac:dyDescent="0.45">
      <c r="D9676"/>
      <c r="E9676"/>
      <c r="F9676"/>
      <c r="G9676"/>
      <c r="H9676"/>
      <c r="I9676"/>
    </row>
    <row r="9677" spans="4:9" hidden="1" x14ac:dyDescent="0.45">
      <c r="D9677"/>
      <c r="E9677"/>
      <c r="F9677"/>
      <c r="G9677"/>
      <c r="H9677"/>
      <c r="I9677"/>
    </row>
    <row r="9678" spans="4:9" hidden="1" x14ac:dyDescent="0.45">
      <c r="D9678"/>
      <c r="E9678"/>
      <c r="F9678"/>
      <c r="G9678"/>
      <c r="H9678"/>
      <c r="I9678"/>
    </row>
    <row r="9679" spans="4:9" hidden="1" x14ac:dyDescent="0.45">
      <c r="D9679"/>
      <c r="E9679"/>
      <c r="F9679"/>
      <c r="G9679"/>
      <c r="H9679"/>
      <c r="I9679"/>
    </row>
    <row r="9680" spans="4:9" hidden="1" x14ac:dyDescent="0.45">
      <c r="D9680"/>
      <c r="E9680"/>
      <c r="F9680"/>
      <c r="G9680"/>
      <c r="H9680"/>
      <c r="I9680"/>
    </row>
    <row r="9681" spans="4:9" hidden="1" x14ac:dyDescent="0.45">
      <c r="D9681"/>
      <c r="E9681"/>
      <c r="F9681"/>
      <c r="G9681"/>
      <c r="H9681"/>
      <c r="I9681"/>
    </row>
    <row r="9682" spans="4:9" hidden="1" x14ac:dyDescent="0.45">
      <c r="D9682"/>
      <c r="E9682"/>
      <c r="F9682"/>
      <c r="G9682"/>
      <c r="H9682"/>
      <c r="I9682"/>
    </row>
    <row r="9683" spans="4:9" hidden="1" x14ac:dyDescent="0.45">
      <c r="D9683"/>
      <c r="E9683"/>
      <c r="F9683"/>
      <c r="G9683"/>
      <c r="H9683"/>
      <c r="I9683"/>
    </row>
    <row r="9684" spans="4:9" hidden="1" x14ac:dyDescent="0.45">
      <c r="D9684"/>
      <c r="E9684"/>
      <c r="F9684"/>
      <c r="G9684"/>
      <c r="H9684"/>
      <c r="I9684"/>
    </row>
    <row r="9685" spans="4:9" hidden="1" x14ac:dyDescent="0.45">
      <c r="D9685"/>
      <c r="E9685"/>
      <c r="F9685"/>
      <c r="G9685"/>
      <c r="H9685"/>
      <c r="I9685"/>
    </row>
    <row r="9686" spans="4:9" hidden="1" x14ac:dyDescent="0.45">
      <c r="D9686"/>
      <c r="E9686"/>
      <c r="F9686"/>
      <c r="G9686"/>
      <c r="H9686"/>
      <c r="I9686"/>
    </row>
    <row r="9687" spans="4:9" hidden="1" x14ac:dyDescent="0.45">
      <c r="D9687"/>
      <c r="E9687"/>
      <c r="F9687"/>
      <c r="G9687"/>
      <c r="H9687"/>
      <c r="I9687"/>
    </row>
    <row r="9688" spans="4:9" hidden="1" x14ac:dyDescent="0.45">
      <c r="D9688"/>
      <c r="E9688"/>
      <c r="F9688"/>
      <c r="G9688"/>
      <c r="H9688"/>
      <c r="I9688"/>
    </row>
    <row r="9689" spans="4:9" hidden="1" x14ac:dyDescent="0.45">
      <c r="D9689"/>
      <c r="E9689"/>
      <c r="F9689"/>
      <c r="G9689"/>
      <c r="H9689"/>
      <c r="I9689"/>
    </row>
    <row r="9690" spans="4:9" hidden="1" x14ac:dyDescent="0.45">
      <c r="D9690"/>
      <c r="E9690"/>
      <c r="F9690"/>
      <c r="G9690"/>
      <c r="H9690"/>
      <c r="I9690"/>
    </row>
    <row r="9691" spans="4:9" hidden="1" x14ac:dyDescent="0.45">
      <c r="D9691"/>
      <c r="E9691"/>
      <c r="F9691"/>
      <c r="G9691"/>
      <c r="H9691"/>
      <c r="I9691"/>
    </row>
    <row r="9692" spans="4:9" hidden="1" x14ac:dyDescent="0.45">
      <c r="D9692"/>
      <c r="E9692"/>
      <c r="F9692"/>
      <c r="G9692"/>
      <c r="H9692"/>
      <c r="I9692"/>
    </row>
    <row r="9693" spans="4:9" hidden="1" x14ac:dyDescent="0.45">
      <c r="D9693"/>
      <c r="E9693"/>
      <c r="F9693"/>
      <c r="G9693"/>
      <c r="H9693"/>
      <c r="I9693"/>
    </row>
    <row r="9694" spans="4:9" hidden="1" x14ac:dyDescent="0.45">
      <c r="D9694"/>
      <c r="E9694"/>
      <c r="F9694"/>
      <c r="G9694"/>
      <c r="H9694"/>
      <c r="I9694"/>
    </row>
    <row r="9695" spans="4:9" hidden="1" x14ac:dyDescent="0.45">
      <c r="D9695"/>
      <c r="E9695"/>
      <c r="F9695"/>
      <c r="G9695"/>
      <c r="H9695"/>
      <c r="I9695"/>
    </row>
    <row r="9696" spans="4:9" hidden="1" x14ac:dyDescent="0.45">
      <c r="D9696"/>
      <c r="E9696"/>
      <c r="F9696"/>
      <c r="G9696"/>
      <c r="H9696"/>
      <c r="I9696"/>
    </row>
    <row r="9697" spans="4:9" hidden="1" x14ac:dyDescent="0.45">
      <c r="D9697"/>
      <c r="E9697"/>
      <c r="F9697"/>
      <c r="G9697"/>
      <c r="H9697"/>
      <c r="I9697"/>
    </row>
    <row r="9698" spans="4:9" hidden="1" x14ac:dyDescent="0.45">
      <c r="D9698"/>
      <c r="E9698"/>
      <c r="F9698"/>
      <c r="G9698"/>
      <c r="H9698"/>
      <c r="I9698"/>
    </row>
    <row r="9699" spans="4:9" hidden="1" x14ac:dyDescent="0.45">
      <c r="D9699"/>
      <c r="E9699"/>
      <c r="F9699"/>
      <c r="G9699"/>
      <c r="H9699"/>
      <c r="I9699"/>
    </row>
    <row r="9700" spans="4:9" hidden="1" x14ac:dyDescent="0.45">
      <c r="D9700"/>
      <c r="E9700"/>
      <c r="F9700"/>
      <c r="G9700"/>
      <c r="H9700"/>
      <c r="I9700"/>
    </row>
    <row r="9701" spans="4:9" hidden="1" x14ac:dyDescent="0.45">
      <c r="D9701"/>
      <c r="E9701"/>
      <c r="F9701"/>
      <c r="G9701"/>
      <c r="H9701"/>
      <c r="I9701"/>
    </row>
    <row r="9702" spans="4:9" hidden="1" x14ac:dyDescent="0.45">
      <c r="D9702"/>
      <c r="E9702"/>
      <c r="F9702"/>
      <c r="G9702"/>
      <c r="H9702"/>
      <c r="I9702"/>
    </row>
    <row r="9703" spans="4:9" hidden="1" x14ac:dyDescent="0.45">
      <c r="D9703"/>
      <c r="E9703"/>
      <c r="F9703"/>
      <c r="G9703"/>
      <c r="H9703"/>
      <c r="I9703"/>
    </row>
    <row r="9704" spans="4:9" hidden="1" x14ac:dyDescent="0.45">
      <c r="D9704"/>
      <c r="E9704"/>
      <c r="F9704"/>
      <c r="G9704"/>
      <c r="H9704"/>
      <c r="I9704"/>
    </row>
    <row r="9705" spans="4:9" hidden="1" x14ac:dyDescent="0.45">
      <c r="D9705"/>
      <c r="E9705"/>
      <c r="F9705"/>
      <c r="G9705"/>
      <c r="H9705"/>
      <c r="I9705"/>
    </row>
    <row r="9706" spans="4:9" hidden="1" x14ac:dyDescent="0.45">
      <c r="D9706"/>
      <c r="E9706"/>
      <c r="F9706"/>
      <c r="G9706"/>
      <c r="H9706"/>
      <c r="I9706"/>
    </row>
    <row r="9707" spans="4:9" hidden="1" x14ac:dyDescent="0.45">
      <c r="D9707"/>
      <c r="E9707"/>
      <c r="F9707"/>
      <c r="G9707"/>
      <c r="H9707"/>
      <c r="I9707"/>
    </row>
    <row r="9708" spans="4:9" hidden="1" x14ac:dyDescent="0.45">
      <c r="D9708"/>
      <c r="E9708"/>
      <c r="F9708"/>
      <c r="G9708"/>
      <c r="H9708"/>
      <c r="I9708"/>
    </row>
    <row r="9709" spans="4:9" hidden="1" x14ac:dyDescent="0.45">
      <c r="D9709"/>
      <c r="E9709"/>
      <c r="F9709"/>
      <c r="G9709"/>
      <c r="H9709"/>
      <c r="I9709"/>
    </row>
    <row r="9710" spans="4:9" hidden="1" x14ac:dyDescent="0.45">
      <c r="D9710"/>
      <c r="E9710"/>
      <c r="F9710"/>
      <c r="G9710"/>
      <c r="H9710"/>
      <c r="I9710"/>
    </row>
    <row r="9711" spans="4:9" hidden="1" x14ac:dyDescent="0.45">
      <c r="D9711"/>
      <c r="E9711"/>
      <c r="F9711"/>
      <c r="G9711"/>
      <c r="H9711"/>
      <c r="I9711"/>
    </row>
    <row r="9712" spans="4:9" hidden="1" x14ac:dyDescent="0.45">
      <c r="D9712"/>
      <c r="E9712"/>
      <c r="F9712"/>
      <c r="G9712"/>
      <c r="H9712"/>
      <c r="I9712"/>
    </row>
    <row r="9713" spans="4:9" hidden="1" x14ac:dyDescent="0.45">
      <c r="D9713"/>
      <c r="E9713"/>
      <c r="F9713"/>
      <c r="G9713"/>
      <c r="H9713"/>
      <c r="I9713"/>
    </row>
    <row r="9714" spans="4:9" hidden="1" x14ac:dyDescent="0.45">
      <c r="D9714"/>
      <c r="E9714"/>
      <c r="F9714"/>
      <c r="G9714"/>
      <c r="H9714"/>
      <c r="I9714"/>
    </row>
    <row r="9715" spans="4:9" hidden="1" x14ac:dyDescent="0.45">
      <c r="D9715"/>
      <c r="E9715"/>
      <c r="F9715"/>
      <c r="G9715"/>
      <c r="H9715"/>
      <c r="I9715"/>
    </row>
    <row r="9716" spans="4:9" hidden="1" x14ac:dyDescent="0.45">
      <c r="D9716"/>
      <c r="E9716"/>
      <c r="F9716"/>
      <c r="G9716"/>
      <c r="H9716"/>
      <c r="I9716"/>
    </row>
    <row r="9717" spans="4:9" hidden="1" x14ac:dyDescent="0.45">
      <c r="D9717"/>
      <c r="E9717"/>
      <c r="F9717"/>
      <c r="G9717"/>
      <c r="H9717"/>
      <c r="I9717"/>
    </row>
    <row r="9718" spans="4:9" hidden="1" x14ac:dyDescent="0.45">
      <c r="D9718"/>
      <c r="E9718"/>
      <c r="F9718"/>
      <c r="G9718"/>
      <c r="H9718"/>
      <c r="I9718"/>
    </row>
    <row r="9719" spans="4:9" hidden="1" x14ac:dyDescent="0.45">
      <c r="D9719"/>
      <c r="E9719"/>
      <c r="F9719"/>
      <c r="G9719"/>
      <c r="H9719"/>
      <c r="I9719"/>
    </row>
    <row r="9720" spans="4:9" hidden="1" x14ac:dyDescent="0.45">
      <c r="D9720"/>
      <c r="E9720"/>
      <c r="F9720"/>
      <c r="G9720"/>
      <c r="H9720"/>
      <c r="I9720"/>
    </row>
    <row r="9721" spans="4:9" hidden="1" x14ac:dyDescent="0.45">
      <c r="D9721"/>
      <c r="E9721"/>
      <c r="F9721"/>
      <c r="G9721"/>
      <c r="H9721"/>
      <c r="I9721"/>
    </row>
    <row r="9722" spans="4:9" hidden="1" x14ac:dyDescent="0.45">
      <c r="D9722"/>
      <c r="E9722"/>
      <c r="F9722"/>
      <c r="G9722"/>
      <c r="H9722"/>
      <c r="I9722"/>
    </row>
    <row r="9723" spans="4:9" hidden="1" x14ac:dyDescent="0.45">
      <c r="D9723"/>
      <c r="E9723"/>
      <c r="F9723"/>
      <c r="G9723"/>
      <c r="H9723"/>
      <c r="I9723"/>
    </row>
    <row r="9724" spans="4:9" hidden="1" x14ac:dyDescent="0.45">
      <c r="D9724"/>
      <c r="E9724"/>
      <c r="F9724"/>
      <c r="G9724"/>
      <c r="H9724"/>
      <c r="I9724"/>
    </row>
    <row r="9725" spans="4:9" hidden="1" x14ac:dyDescent="0.45">
      <c r="D9725"/>
      <c r="E9725"/>
      <c r="F9725"/>
      <c r="G9725"/>
      <c r="H9725"/>
      <c r="I9725"/>
    </row>
    <row r="9726" spans="4:9" hidden="1" x14ac:dyDescent="0.45">
      <c r="D9726"/>
      <c r="E9726"/>
      <c r="F9726"/>
      <c r="G9726"/>
      <c r="H9726"/>
      <c r="I9726"/>
    </row>
    <row r="9727" spans="4:9" hidden="1" x14ac:dyDescent="0.45">
      <c r="D9727"/>
      <c r="E9727"/>
      <c r="F9727"/>
      <c r="G9727"/>
      <c r="H9727"/>
      <c r="I9727"/>
    </row>
    <row r="9728" spans="4:9" hidden="1" x14ac:dyDescent="0.45">
      <c r="D9728"/>
      <c r="E9728"/>
      <c r="F9728"/>
      <c r="G9728"/>
      <c r="H9728"/>
      <c r="I9728"/>
    </row>
    <row r="9729" spans="4:9" hidden="1" x14ac:dyDescent="0.45">
      <c r="D9729"/>
      <c r="E9729"/>
      <c r="F9729"/>
      <c r="G9729"/>
      <c r="H9729"/>
      <c r="I9729"/>
    </row>
    <row r="9730" spans="4:9" hidden="1" x14ac:dyDescent="0.45">
      <c r="D9730"/>
      <c r="E9730"/>
      <c r="F9730"/>
      <c r="G9730"/>
      <c r="H9730"/>
      <c r="I9730"/>
    </row>
    <row r="9731" spans="4:9" hidden="1" x14ac:dyDescent="0.45">
      <c r="D9731"/>
      <c r="E9731"/>
      <c r="F9731"/>
      <c r="G9731"/>
      <c r="H9731"/>
      <c r="I9731"/>
    </row>
    <row r="9732" spans="4:9" hidden="1" x14ac:dyDescent="0.45">
      <c r="D9732"/>
      <c r="E9732"/>
      <c r="F9732"/>
      <c r="G9732"/>
      <c r="H9732"/>
      <c r="I9732"/>
    </row>
    <row r="9733" spans="4:9" hidden="1" x14ac:dyDescent="0.45">
      <c r="D9733"/>
      <c r="E9733"/>
      <c r="F9733"/>
      <c r="G9733"/>
      <c r="H9733"/>
      <c r="I9733"/>
    </row>
    <row r="9734" spans="4:9" hidden="1" x14ac:dyDescent="0.45">
      <c r="D9734"/>
      <c r="E9734"/>
      <c r="F9734"/>
      <c r="G9734"/>
      <c r="H9734"/>
      <c r="I9734"/>
    </row>
    <row r="9735" spans="4:9" hidden="1" x14ac:dyDescent="0.45">
      <c r="D9735"/>
      <c r="E9735"/>
      <c r="F9735"/>
      <c r="G9735"/>
      <c r="H9735"/>
      <c r="I9735"/>
    </row>
    <row r="9736" spans="4:9" hidden="1" x14ac:dyDescent="0.45">
      <c r="D9736"/>
      <c r="E9736"/>
      <c r="F9736"/>
      <c r="G9736"/>
      <c r="H9736"/>
      <c r="I9736"/>
    </row>
    <row r="9737" spans="4:9" hidden="1" x14ac:dyDescent="0.45">
      <c r="D9737"/>
      <c r="E9737"/>
      <c r="F9737"/>
      <c r="G9737"/>
      <c r="H9737"/>
      <c r="I9737"/>
    </row>
    <row r="9738" spans="4:9" hidden="1" x14ac:dyDescent="0.45">
      <c r="D9738"/>
      <c r="E9738"/>
      <c r="F9738"/>
      <c r="G9738"/>
      <c r="H9738"/>
      <c r="I9738"/>
    </row>
    <row r="9739" spans="4:9" hidden="1" x14ac:dyDescent="0.45">
      <c r="D9739"/>
      <c r="E9739"/>
      <c r="F9739"/>
      <c r="G9739"/>
      <c r="H9739"/>
      <c r="I9739"/>
    </row>
    <row r="9740" spans="4:9" hidden="1" x14ac:dyDescent="0.45">
      <c r="D9740"/>
      <c r="E9740"/>
      <c r="F9740"/>
      <c r="G9740"/>
      <c r="H9740"/>
      <c r="I9740"/>
    </row>
    <row r="9741" spans="4:9" hidden="1" x14ac:dyDescent="0.45">
      <c r="D9741"/>
      <c r="E9741"/>
      <c r="F9741"/>
      <c r="G9741"/>
      <c r="H9741"/>
      <c r="I9741"/>
    </row>
    <row r="9742" spans="4:9" hidden="1" x14ac:dyDescent="0.45">
      <c r="D9742"/>
      <c r="E9742"/>
      <c r="F9742"/>
      <c r="G9742"/>
      <c r="H9742"/>
      <c r="I9742"/>
    </row>
    <row r="9743" spans="4:9" hidden="1" x14ac:dyDescent="0.45">
      <c r="D9743"/>
      <c r="E9743"/>
      <c r="F9743"/>
      <c r="G9743"/>
      <c r="H9743"/>
      <c r="I9743"/>
    </row>
    <row r="9744" spans="4:9" hidden="1" x14ac:dyDescent="0.45">
      <c r="D9744"/>
      <c r="E9744"/>
      <c r="F9744"/>
      <c r="G9744"/>
      <c r="H9744"/>
      <c r="I9744"/>
    </row>
    <row r="9745" spans="4:9" hidden="1" x14ac:dyDescent="0.45">
      <c r="D9745"/>
      <c r="E9745"/>
      <c r="F9745"/>
      <c r="G9745"/>
      <c r="H9745"/>
      <c r="I9745"/>
    </row>
    <row r="9746" spans="4:9" hidden="1" x14ac:dyDescent="0.45">
      <c r="D9746"/>
      <c r="E9746"/>
      <c r="F9746"/>
      <c r="G9746"/>
      <c r="H9746"/>
      <c r="I9746"/>
    </row>
    <row r="9747" spans="4:9" hidden="1" x14ac:dyDescent="0.45">
      <c r="D9747"/>
      <c r="E9747"/>
      <c r="F9747"/>
      <c r="G9747"/>
      <c r="H9747"/>
      <c r="I9747"/>
    </row>
    <row r="9748" spans="4:9" hidden="1" x14ac:dyDescent="0.45">
      <c r="D9748"/>
      <c r="E9748"/>
      <c r="F9748"/>
      <c r="G9748"/>
      <c r="H9748"/>
      <c r="I9748"/>
    </row>
    <row r="9749" spans="4:9" hidden="1" x14ac:dyDescent="0.45">
      <c r="D9749"/>
      <c r="E9749"/>
      <c r="F9749"/>
      <c r="G9749"/>
      <c r="H9749"/>
      <c r="I9749"/>
    </row>
    <row r="9750" spans="4:9" hidden="1" x14ac:dyDescent="0.45">
      <c r="D9750"/>
      <c r="E9750"/>
      <c r="F9750"/>
      <c r="G9750"/>
      <c r="H9750"/>
      <c r="I9750"/>
    </row>
    <row r="9751" spans="4:9" hidden="1" x14ac:dyDescent="0.45">
      <c r="D9751"/>
      <c r="E9751"/>
      <c r="F9751"/>
      <c r="G9751"/>
      <c r="H9751"/>
      <c r="I9751"/>
    </row>
    <row r="9752" spans="4:9" hidden="1" x14ac:dyDescent="0.45">
      <c r="D9752"/>
      <c r="E9752"/>
      <c r="F9752"/>
      <c r="G9752"/>
      <c r="H9752"/>
      <c r="I9752"/>
    </row>
    <row r="9753" spans="4:9" hidden="1" x14ac:dyDescent="0.45">
      <c r="D9753"/>
      <c r="E9753"/>
      <c r="F9753"/>
      <c r="G9753"/>
      <c r="H9753"/>
      <c r="I9753"/>
    </row>
    <row r="9754" spans="4:9" hidden="1" x14ac:dyDescent="0.45">
      <c r="D9754"/>
      <c r="E9754"/>
      <c r="F9754"/>
      <c r="G9754"/>
      <c r="H9754"/>
      <c r="I9754"/>
    </row>
    <row r="9755" spans="4:9" hidden="1" x14ac:dyDescent="0.45">
      <c r="D9755"/>
      <c r="E9755"/>
      <c r="F9755"/>
      <c r="G9755"/>
      <c r="H9755"/>
      <c r="I9755"/>
    </row>
    <row r="9756" spans="4:9" hidden="1" x14ac:dyDescent="0.45">
      <c r="D9756"/>
      <c r="E9756"/>
      <c r="F9756"/>
      <c r="G9756"/>
      <c r="H9756"/>
      <c r="I9756"/>
    </row>
    <row r="9757" spans="4:9" hidden="1" x14ac:dyDescent="0.45">
      <c r="D9757"/>
      <c r="E9757"/>
      <c r="F9757"/>
      <c r="G9757"/>
      <c r="H9757"/>
      <c r="I9757"/>
    </row>
    <row r="9758" spans="4:9" hidden="1" x14ac:dyDescent="0.45">
      <c r="D9758"/>
      <c r="E9758"/>
      <c r="F9758"/>
      <c r="G9758"/>
      <c r="H9758"/>
      <c r="I9758"/>
    </row>
    <row r="9759" spans="4:9" hidden="1" x14ac:dyDescent="0.45">
      <c r="D9759"/>
      <c r="E9759"/>
      <c r="F9759"/>
      <c r="G9759"/>
      <c r="H9759"/>
      <c r="I9759"/>
    </row>
    <row r="9760" spans="4:9" hidden="1" x14ac:dyDescent="0.45">
      <c r="D9760"/>
      <c r="E9760"/>
      <c r="F9760"/>
      <c r="G9760"/>
      <c r="H9760"/>
      <c r="I9760"/>
    </row>
    <row r="9761" spans="4:9" hidden="1" x14ac:dyDescent="0.45">
      <c r="D9761"/>
      <c r="E9761"/>
      <c r="F9761"/>
      <c r="G9761"/>
      <c r="H9761"/>
      <c r="I9761"/>
    </row>
    <row r="9762" spans="4:9" hidden="1" x14ac:dyDescent="0.45">
      <c r="D9762"/>
      <c r="E9762"/>
      <c r="F9762"/>
      <c r="G9762"/>
      <c r="H9762"/>
      <c r="I9762"/>
    </row>
    <row r="9763" spans="4:9" hidden="1" x14ac:dyDescent="0.45">
      <c r="D9763"/>
      <c r="E9763"/>
      <c r="F9763"/>
      <c r="G9763"/>
      <c r="H9763"/>
      <c r="I9763"/>
    </row>
    <row r="9764" spans="4:9" hidden="1" x14ac:dyDescent="0.45">
      <c r="D9764"/>
      <c r="E9764"/>
      <c r="F9764"/>
      <c r="G9764"/>
      <c r="H9764"/>
      <c r="I9764"/>
    </row>
    <row r="9765" spans="4:9" hidden="1" x14ac:dyDescent="0.45">
      <c r="D9765"/>
      <c r="E9765"/>
      <c r="F9765"/>
      <c r="G9765"/>
      <c r="H9765"/>
      <c r="I9765"/>
    </row>
    <row r="9766" spans="4:9" hidden="1" x14ac:dyDescent="0.45">
      <c r="D9766"/>
      <c r="E9766"/>
      <c r="F9766"/>
      <c r="G9766"/>
      <c r="H9766"/>
      <c r="I9766"/>
    </row>
    <row r="9767" spans="4:9" hidden="1" x14ac:dyDescent="0.45">
      <c r="D9767"/>
      <c r="E9767"/>
      <c r="F9767"/>
      <c r="G9767"/>
      <c r="H9767"/>
      <c r="I9767"/>
    </row>
    <row r="9768" spans="4:9" hidden="1" x14ac:dyDescent="0.45">
      <c r="D9768"/>
      <c r="E9768"/>
      <c r="F9768"/>
      <c r="G9768"/>
      <c r="H9768"/>
      <c r="I9768"/>
    </row>
    <row r="9769" spans="4:9" hidden="1" x14ac:dyDescent="0.45">
      <c r="D9769"/>
      <c r="E9769"/>
      <c r="F9769"/>
      <c r="G9769"/>
      <c r="H9769"/>
      <c r="I9769"/>
    </row>
    <row r="9770" spans="4:9" hidden="1" x14ac:dyDescent="0.45">
      <c r="D9770"/>
      <c r="E9770"/>
      <c r="F9770"/>
      <c r="G9770"/>
      <c r="H9770"/>
      <c r="I9770"/>
    </row>
    <row r="9771" spans="4:9" hidden="1" x14ac:dyDescent="0.45">
      <c r="D9771"/>
      <c r="E9771"/>
      <c r="F9771"/>
      <c r="G9771"/>
      <c r="H9771"/>
      <c r="I9771"/>
    </row>
    <row r="9772" spans="4:9" hidden="1" x14ac:dyDescent="0.45">
      <c r="D9772"/>
      <c r="E9772"/>
      <c r="F9772"/>
      <c r="G9772"/>
      <c r="H9772"/>
      <c r="I9772"/>
    </row>
    <row r="9773" spans="4:9" hidden="1" x14ac:dyDescent="0.45">
      <c r="D9773"/>
      <c r="E9773"/>
      <c r="F9773"/>
      <c r="G9773"/>
      <c r="H9773"/>
      <c r="I9773"/>
    </row>
    <row r="9774" spans="4:9" hidden="1" x14ac:dyDescent="0.45">
      <c r="D9774"/>
      <c r="E9774"/>
      <c r="F9774"/>
      <c r="G9774"/>
      <c r="H9774"/>
      <c r="I9774"/>
    </row>
    <row r="9775" spans="4:9" hidden="1" x14ac:dyDescent="0.45">
      <c r="D9775"/>
      <c r="E9775"/>
      <c r="F9775"/>
      <c r="G9775"/>
      <c r="H9775"/>
      <c r="I9775"/>
    </row>
    <row r="9776" spans="4:9" hidden="1" x14ac:dyDescent="0.45">
      <c r="D9776"/>
      <c r="E9776"/>
      <c r="F9776"/>
      <c r="G9776"/>
      <c r="H9776"/>
      <c r="I9776"/>
    </row>
    <row r="9777" spans="4:9" hidden="1" x14ac:dyDescent="0.45">
      <c r="D9777"/>
      <c r="E9777"/>
      <c r="F9777"/>
      <c r="G9777"/>
      <c r="H9777"/>
      <c r="I9777"/>
    </row>
    <row r="9778" spans="4:9" hidden="1" x14ac:dyDescent="0.45">
      <c r="D9778"/>
      <c r="E9778"/>
      <c r="F9778"/>
      <c r="G9778"/>
      <c r="H9778"/>
      <c r="I9778"/>
    </row>
    <row r="9779" spans="4:9" hidden="1" x14ac:dyDescent="0.45">
      <c r="D9779"/>
      <c r="E9779"/>
      <c r="F9779"/>
      <c r="G9779"/>
      <c r="H9779"/>
      <c r="I9779"/>
    </row>
    <row r="9780" spans="4:9" hidden="1" x14ac:dyDescent="0.45">
      <c r="D9780"/>
      <c r="E9780"/>
      <c r="F9780"/>
      <c r="G9780"/>
      <c r="H9780"/>
      <c r="I9780"/>
    </row>
    <row r="9781" spans="4:9" hidden="1" x14ac:dyDescent="0.45">
      <c r="D9781"/>
      <c r="E9781"/>
      <c r="F9781"/>
      <c r="G9781"/>
      <c r="H9781"/>
      <c r="I9781"/>
    </row>
    <row r="9782" spans="4:9" hidden="1" x14ac:dyDescent="0.45">
      <c r="D9782"/>
      <c r="E9782"/>
      <c r="F9782"/>
      <c r="G9782"/>
      <c r="H9782"/>
      <c r="I9782"/>
    </row>
    <row r="9783" spans="4:9" hidden="1" x14ac:dyDescent="0.45">
      <c r="D9783"/>
      <c r="E9783"/>
      <c r="F9783"/>
      <c r="G9783"/>
      <c r="H9783"/>
      <c r="I9783"/>
    </row>
    <row r="9784" spans="4:9" hidden="1" x14ac:dyDescent="0.45">
      <c r="D9784"/>
      <c r="E9784"/>
      <c r="F9784"/>
      <c r="G9784"/>
      <c r="H9784"/>
      <c r="I9784"/>
    </row>
    <row r="9785" spans="4:9" hidden="1" x14ac:dyDescent="0.45">
      <c r="D9785"/>
      <c r="E9785"/>
      <c r="F9785"/>
      <c r="G9785"/>
      <c r="H9785"/>
      <c r="I9785"/>
    </row>
    <row r="9786" spans="4:9" hidden="1" x14ac:dyDescent="0.45">
      <c r="D9786"/>
      <c r="E9786"/>
      <c r="F9786"/>
      <c r="G9786"/>
      <c r="H9786"/>
      <c r="I9786"/>
    </row>
    <row r="9787" spans="4:9" hidden="1" x14ac:dyDescent="0.45">
      <c r="D9787"/>
      <c r="E9787"/>
      <c r="F9787"/>
      <c r="G9787"/>
      <c r="H9787"/>
      <c r="I9787"/>
    </row>
    <row r="9788" spans="4:9" hidden="1" x14ac:dyDescent="0.45">
      <c r="D9788"/>
      <c r="E9788"/>
      <c r="F9788"/>
      <c r="G9788"/>
      <c r="H9788"/>
      <c r="I9788"/>
    </row>
    <row r="9789" spans="4:9" hidden="1" x14ac:dyDescent="0.45">
      <c r="D9789"/>
      <c r="E9789"/>
      <c r="F9789"/>
      <c r="G9789"/>
      <c r="H9789"/>
      <c r="I9789"/>
    </row>
    <row r="9790" spans="4:9" hidden="1" x14ac:dyDescent="0.45">
      <c r="D9790"/>
      <c r="E9790"/>
      <c r="F9790"/>
      <c r="G9790"/>
      <c r="H9790"/>
      <c r="I9790"/>
    </row>
    <row r="9791" spans="4:9" hidden="1" x14ac:dyDescent="0.45">
      <c r="D9791"/>
      <c r="E9791"/>
      <c r="F9791"/>
      <c r="G9791"/>
      <c r="H9791"/>
      <c r="I9791"/>
    </row>
    <row r="9792" spans="4:9" hidden="1" x14ac:dyDescent="0.45">
      <c r="D9792"/>
      <c r="E9792"/>
      <c r="F9792"/>
      <c r="G9792"/>
      <c r="H9792"/>
      <c r="I9792"/>
    </row>
    <row r="9793" spans="4:9" hidden="1" x14ac:dyDescent="0.45">
      <c r="D9793"/>
      <c r="E9793"/>
      <c r="F9793"/>
      <c r="G9793"/>
      <c r="H9793"/>
      <c r="I9793"/>
    </row>
    <row r="9794" spans="4:9" hidden="1" x14ac:dyDescent="0.45">
      <c r="D9794"/>
      <c r="E9794"/>
      <c r="F9794"/>
      <c r="G9794"/>
      <c r="H9794"/>
      <c r="I9794"/>
    </row>
    <row r="9795" spans="4:9" hidden="1" x14ac:dyDescent="0.45">
      <c r="D9795"/>
      <c r="E9795"/>
      <c r="F9795"/>
      <c r="G9795"/>
      <c r="H9795"/>
      <c r="I9795"/>
    </row>
    <row r="9796" spans="4:9" hidden="1" x14ac:dyDescent="0.45">
      <c r="D9796"/>
      <c r="E9796"/>
      <c r="F9796"/>
      <c r="G9796"/>
      <c r="H9796"/>
      <c r="I9796"/>
    </row>
    <row r="9797" spans="4:9" hidden="1" x14ac:dyDescent="0.45">
      <c r="D9797"/>
      <c r="E9797"/>
      <c r="F9797"/>
      <c r="G9797"/>
      <c r="H9797"/>
      <c r="I9797"/>
    </row>
    <row r="9798" spans="4:9" hidden="1" x14ac:dyDescent="0.45">
      <c r="D9798"/>
      <c r="E9798"/>
      <c r="F9798"/>
      <c r="G9798"/>
      <c r="H9798"/>
      <c r="I9798"/>
    </row>
    <row r="9799" spans="4:9" hidden="1" x14ac:dyDescent="0.45">
      <c r="D9799"/>
      <c r="E9799"/>
      <c r="F9799"/>
      <c r="G9799"/>
      <c r="H9799"/>
      <c r="I9799"/>
    </row>
    <row r="9800" spans="4:9" hidden="1" x14ac:dyDescent="0.45">
      <c r="D9800"/>
      <c r="E9800"/>
      <c r="F9800"/>
      <c r="G9800"/>
      <c r="H9800"/>
      <c r="I9800"/>
    </row>
    <row r="9801" spans="4:9" hidden="1" x14ac:dyDescent="0.45">
      <c r="D9801"/>
      <c r="E9801"/>
      <c r="F9801"/>
      <c r="G9801"/>
      <c r="H9801"/>
      <c r="I9801"/>
    </row>
    <row r="9802" spans="4:9" hidden="1" x14ac:dyDescent="0.45">
      <c r="D9802"/>
      <c r="E9802"/>
      <c r="F9802"/>
      <c r="G9802"/>
      <c r="H9802"/>
      <c r="I9802"/>
    </row>
    <row r="9803" spans="4:9" hidden="1" x14ac:dyDescent="0.45">
      <c r="D9803"/>
      <c r="E9803"/>
      <c r="F9803"/>
      <c r="G9803"/>
      <c r="H9803"/>
      <c r="I9803"/>
    </row>
    <row r="9804" spans="4:9" hidden="1" x14ac:dyDescent="0.45">
      <c r="D9804"/>
      <c r="E9804"/>
      <c r="F9804"/>
      <c r="G9804"/>
      <c r="H9804"/>
      <c r="I9804"/>
    </row>
    <row r="9805" spans="4:9" hidden="1" x14ac:dyDescent="0.45">
      <c r="D9805"/>
      <c r="E9805"/>
      <c r="F9805"/>
      <c r="G9805"/>
      <c r="H9805"/>
      <c r="I9805"/>
    </row>
    <row r="9806" spans="4:9" hidden="1" x14ac:dyDescent="0.45">
      <c r="D9806"/>
      <c r="E9806"/>
      <c r="F9806"/>
      <c r="G9806"/>
      <c r="H9806"/>
      <c r="I9806"/>
    </row>
    <row r="9807" spans="4:9" hidden="1" x14ac:dyDescent="0.45">
      <c r="D9807"/>
      <c r="E9807"/>
      <c r="F9807"/>
      <c r="G9807"/>
      <c r="H9807"/>
      <c r="I9807"/>
    </row>
    <row r="9808" spans="4:9" hidden="1" x14ac:dyDescent="0.45">
      <c r="D9808"/>
      <c r="E9808"/>
      <c r="F9808"/>
      <c r="G9808"/>
      <c r="H9808"/>
      <c r="I9808"/>
    </row>
    <row r="9809" spans="4:9" hidden="1" x14ac:dyDescent="0.45">
      <c r="D9809"/>
      <c r="E9809"/>
      <c r="F9809"/>
      <c r="G9809"/>
      <c r="H9809"/>
      <c r="I9809"/>
    </row>
    <row r="9810" spans="4:9" hidden="1" x14ac:dyDescent="0.45">
      <c r="D9810"/>
      <c r="E9810"/>
      <c r="F9810"/>
      <c r="G9810"/>
      <c r="H9810"/>
      <c r="I9810"/>
    </row>
    <row r="9811" spans="4:9" hidden="1" x14ac:dyDescent="0.45">
      <c r="D9811"/>
      <c r="E9811"/>
      <c r="F9811"/>
      <c r="G9811"/>
      <c r="H9811"/>
      <c r="I9811"/>
    </row>
    <row r="9812" spans="4:9" hidden="1" x14ac:dyDescent="0.45">
      <c r="D9812"/>
      <c r="E9812"/>
      <c r="F9812"/>
      <c r="G9812"/>
      <c r="H9812"/>
      <c r="I9812"/>
    </row>
    <row r="9813" spans="4:9" hidden="1" x14ac:dyDescent="0.45">
      <c r="D9813"/>
      <c r="E9813"/>
      <c r="F9813"/>
      <c r="G9813"/>
      <c r="H9813"/>
      <c r="I9813"/>
    </row>
    <row r="9814" spans="4:9" hidden="1" x14ac:dyDescent="0.45">
      <c r="D9814"/>
      <c r="E9814"/>
      <c r="F9814"/>
      <c r="G9814"/>
      <c r="H9814"/>
      <c r="I9814"/>
    </row>
    <row r="9815" spans="4:9" hidden="1" x14ac:dyDescent="0.45">
      <c r="D9815"/>
      <c r="E9815"/>
      <c r="F9815"/>
      <c r="G9815"/>
      <c r="H9815"/>
      <c r="I9815"/>
    </row>
    <row r="9816" spans="4:9" hidden="1" x14ac:dyDescent="0.45">
      <c r="D9816"/>
      <c r="E9816"/>
      <c r="F9816"/>
      <c r="G9816"/>
      <c r="H9816"/>
      <c r="I9816"/>
    </row>
    <row r="9817" spans="4:9" hidden="1" x14ac:dyDescent="0.45">
      <c r="D9817"/>
      <c r="E9817"/>
      <c r="F9817"/>
      <c r="G9817"/>
      <c r="H9817"/>
      <c r="I9817"/>
    </row>
    <row r="9818" spans="4:9" hidden="1" x14ac:dyDescent="0.45">
      <c r="D9818"/>
      <c r="E9818"/>
      <c r="F9818"/>
      <c r="G9818"/>
      <c r="H9818"/>
      <c r="I9818"/>
    </row>
    <row r="9819" spans="4:9" hidden="1" x14ac:dyDescent="0.45">
      <c r="D9819"/>
      <c r="E9819"/>
      <c r="F9819"/>
      <c r="G9819"/>
      <c r="H9819"/>
      <c r="I9819"/>
    </row>
    <row r="9820" spans="4:9" hidden="1" x14ac:dyDescent="0.45">
      <c r="D9820"/>
      <c r="E9820"/>
      <c r="F9820"/>
      <c r="G9820"/>
      <c r="H9820"/>
      <c r="I9820"/>
    </row>
    <row r="9821" spans="4:9" hidden="1" x14ac:dyDescent="0.45">
      <c r="D9821"/>
      <c r="E9821"/>
      <c r="F9821"/>
      <c r="G9821"/>
      <c r="H9821"/>
      <c r="I9821"/>
    </row>
    <row r="9822" spans="4:9" hidden="1" x14ac:dyDescent="0.45">
      <c r="D9822"/>
      <c r="E9822"/>
      <c r="F9822"/>
      <c r="G9822"/>
      <c r="H9822"/>
      <c r="I9822"/>
    </row>
    <row r="9823" spans="4:9" hidden="1" x14ac:dyDescent="0.45">
      <c r="D9823"/>
      <c r="E9823"/>
      <c r="F9823"/>
      <c r="G9823"/>
      <c r="H9823"/>
      <c r="I9823"/>
    </row>
    <row r="9824" spans="4:9" hidden="1" x14ac:dyDescent="0.45">
      <c r="D9824"/>
      <c r="E9824"/>
      <c r="F9824"/>
      <c r="G9824"/>
      <c r="H9824"/>
      <c r="I9824"/>
    </row>
    <row r="9825" spans="4:9" hidden="1" x14ac:dyDescent="0.45">
      <c r="D9825"/>
      <c r="E9825"/>
      <c r="F9825"/>
      <c r="G9825"/>
      <c r="H9825"/>
      <c r="I9825"/>
    </row>
    <row r="9826" spans="4:9" hidden="1" x14ac:dyDescent="0.45">
      <c r="D9826"/>
      <c r="E9826"/>
      <c r="F9826"/>
      <c r="G9826"/>
      <c r="H9826"/>
      <c r="I9826"/>
    </row>
    <row r="9827" spans="4:9" hidden="1" x14ac:dyDescent="0.45">
      <c r="D9827"/>
      <c r="E9827"/>
      <c r="F9827"/>
      <c r="G9827"/>
      <c r="H9827"/>
      <c r="I9827"/>
    </row>
    <row r="9828" spans="4:9" hidden="1" x14ac:dyDescent="0.45">
      <c r="D9828"/>
      <c r="E9828"/>
      <c r="F9828"/>
      <c r="G9828"/>
      <c r="H9828"/>
      <c r="I9828"/>
    </row>
    <row r="9829" spans="4:9" hidden="1" x14ac:dyDescent="0.45">
      <c r="D9829"/>
      <c r="E9829"/>
      <c r="F9829"/>
      <c r="G9829"/>
      <c r="H9829"/>
      <c r="I9829"/>
    </row>
    <row r="9830" spans="4:9" hidden="1" x14ac:dyDescent="0.45">
      <c r="D9830"/>
      <c r="E9830"/>
      <c r="F9830"/>
      <c r="G9830"/>
      <c r="H9830"/>
      <c r="I9830"/>
    </row>
    <row r="9831" spans="4:9" hidden="1" x14ac:dyDescent="0.45">
      <c r="D9831"/>
      <c r="E9831"/>
      <c r="F9831"/>
      <c r="G9831"/>
      <c r="H9831"/>
      <c r="I9831"/>
    </row>
    <row r="9832" spans="4:9" hidden="1" x14ac:dyDescent="0.45">
      <c r="D9832"/>
      <c r="E9832"/>
      <c r="F9832"/>
      <c r="G9832"/>
      <c r="H9832"/>
      <c r="I9832"/>
    </row>
    <row r="9833" spans="4:9" hidden="1" x14ac:dyDescent="0.45">
      <c r="D9833"/>
      <c r="E9833"/>
      <c r="F9833"/>
      <c r="G9833"/>
      <c r="H9833"/>
      <c r="I9833"/>
    </row>
    <row r="9834" spans="4:9" hidden="1" x14ac:dyDescent="0.45">
      <c r="D9834"/>
      <c r="E9834"/>
      <c r="F9834"/>
      <c r="G9834"/>
      <c r="H9834"/>
      <c r="I9834"/>
    </row>
    <row r="9835" spans="4:9" hidden="1" x14ac:dyDescent="0.45">
      <c r="D9835"/>
      <c r="E9835"/>
      <c r="F9835"/>
      <c r="G9835"/>
      <c r="H9835"/>
      <c r="I9835"/>
    </row>
    <row r="9836" spans="4:9" hidden="1" x14ac:dyDescent="0.45">
      <c r="D9836"/>
      <c r="E9836"/>
      <c r="F9836"/>
      <c r="G9836"/>
      <c r="H9836"/>
      <c r="I9836"/>
    </row>
    <row r="9837" spans="4:9" hidden="1" x14ac:dyDescent="0.45">
      <c r="D9837"/>
      <c r="E9837"/>
      <c r="F9837"/>
      <c r="G9837"/>
      <c r="H9837"/>
      <c r="I9837"/>
    </row>
    <row r="9838" spans="4:9" hidden="1" x14ac:dyDescent="0.45">
      <c r="D9838"/>
      <c r="E9838"/>
      <c r="F9838"/>
      <c r="G9838"/>
      <c r="H9838"/>
      <c r="I9838"/>
    </row>
    <row r="9839" spans="4:9" hidden="1" x14ac:dyDescent="0.45">
      <c r="D9839"/>
      <c r="E9839"/>
      <c r="F9839"/>
      <c r="G9839"/>
      <c r="H9839"/>
      <c r="I9839"/>
    </row>
    <row r="9840" spans="4:9" hidden="1" x14ac:dyDescent="0.45">
      <c r="D9840"/>
      <c r="E9840"/>
      <c r="F9840"/>
      <c r="G9840"/>
      <c r="H9840"/>
      <c r="I9840"/>
    </row>
    <row r="9841" spans="4:9" hidden="1" x14ac:dyDescent="0.45">
      <c r="D9841"/>
      <c r="E9841"/>
      <c r="F9841"/>
      <c r="G9841"/>
      <c r="H9841"/>
      <c r="I9841"/>
    </row>
    <row r="9842" spans="4:9" hidden="1" x14ac:dyDescent="0.45">
      <c r="D9842"/>
      <c r="E9842"/>
      <c r="F9842"/>
      <c r="G9842"/>
      <c r="H9842"/>
      <c r="I9842"/>
    </row>
    <row r="9843" spans="4:9" hidden="1" x14ac:dyDescent="0.45">
      <c r="D9843"/>
      <c r="E9843"/>
      <c r="F9843"/>
      <c r="G9843"/>
      <c r="H9843"/>
      <c r="I9843"/>
    </row>
    <row r="9844" spans="4:9" hidden="1" x14ac:dyDescent="0.45">
      <c r="D9844"/>
      <c r="E9844"/>
      <c r="F9844"/>
      <c r="G9844"/>
      <c r="H9844"/>
      <c r="I9844"/>
    </row>
    <row r="9845" spans="4:9" hidden="1" x14ac:dyDescent="0.45">
      <c r="D9845"/>
      <c r="E9845"/>
      <c r="F9845"/>
      <c r="G9845"/>
      <c r="H9845"/>
      <c r="I9845"/>
    </row>
    <row r="9846" spans="4:9" hidden="1" x14ac:dyDescent="0.45">
      <c r="D9846"/>
      <c r="E9846"/>
      <c r="F9846"/>
      <c r="G9846"/>
      <c r="H9846"/>
      <c r="I9846"/>
    </row>
    <row r="9847" spans="4:9" hidden="1" x14ac:dyDescent="0.45">
      <c r="D9847"/>
      <c r="E9847"/>
      <c r="F9847"/>
      <c r="G9847"/>
      <c r="H9847"/>
      <c r="I9847"/>
    </row>
    <row r="9848" spans="4:9" hidden="1" x14ac:dyDescent="0.45">
      <c r="D9848"/>
      <c r="E9848"/>
      <c r="F9848"/>
      <c r="G9848"/>
      <c r="H9848"/>
      <c r="I9848"/>
    </row>
    <row r="9849" spans="4:9" hidden="1" x14ac:dyDescent="0.45">
      <c r="D9849"/>
      <c r="E9849"/>
      <c r="F9849"/>
      <c r="G9849"/>
      <c r="H9849"/>
      <c r="I9849"/>
    </row>
    <row r="9850" spans="4:9" hidden="1" x14ac:dyDescent="0.45">
      <c r="D9850"/>
      <c r="E9850"/>
      <c r="F9850"/>
      <c r="G9850"/>
      <c r="H9850"/>
      <c r="I9850"/>
    </row>
    <row r="9851" spans="4:9" hidden="1" x14ac:dyDescent="0.45">
      <c r="D9851"/>
      <c r="E9851"/>
      <c r="F9851"/>
      <c r="G9851"/>
      <c r="H9851"/>
      <c r="I9851"/>
    </row>
    <row r="9852" spans="4:9" hidden="1" x14ac:dyDescent="0.45">
      <c r="D9852"/>
      <c r="E9852"/>
      <c r="F9852"/>
      <c r="G9852"/>
      <c r="H9852"/>
      <c r="I9852"/>
    </row>
    <row r="9853" spans="4:9" hidden="1" x14ac:dyDescent="0.45">
      <c r="D9853"/>
      <c r="E9853"/>
      <c r="F9853"/>
      <c r="G9853"/>
      <c r="H9853"/>
      <c r="I9853"/>
    </row>
    <row r="9854" spans="4:9" hidden="1" x14ac:dyDescent="0.45">
      <c r="D9854"/>
      <c r="E9854"/>
      <c r="F9854"/>
      <c r="G9854"/>
      <c r="H9854"/>
      <c r="I9854"/>
    </row>
    <row r="9855" spans="4:9" hidden="1" x14ac:dyDescent="0.45">
      <c r="D9855"/>
      <c r="E9855"/>
      <c r="F9855"/>
      <c r="G9855"/>
      <c r="H9855"/>
      <c r="I9855"/>
    </row>
    <row r="9856" spans="4:9" hidden="1" x14ac:dyDescent="0.45">
      <c r="D9856"/>
      <c r="E9856"/>
      <c r="F9856"/>
      <c r="G9856"/>
      <c r="H9856"/>
      <c r="I9856"/>
    </row>
    <row r="9857" spans="4:9" hidden="1" x14ac:dyDescent="0.45">
      <c r="D9857"/>
      <c r="E9857"/>
      <c r="F9857"/>
      <c r="G9857"/>
      <c r="H9857"/>
      <c r="I9857"/>
    </row>
    <row r="9858" spans="4:9" hidden="1" x14ac:dyDescent="0.45">
      <c r="D9858"/>
      <c r="E9858"/>
      <c r="F9858"/>
      <c r="G9858"/>
      <c r="H9858"/>
      <c r="I9858"/>
    </row>
    <row r="9859" spans="4:9" hidden="1" x14ac:dyDescent="0.45">
      <c r="D9859"/>
      <c r="E9859"/>
      <c r="F9859"/>
      <c r="G9859"/>
      <c r="H9859"/>
      <c r="I9859"/>
    </row>
    <row r="9860" spans="4:9" hidden="1" x14ac:dyDescent="0.45">
      <c r="D9860"/>
      <c r="E9860"/>
      <c r="F9860"/>
      <c r="G9860"/>
      <c r="H9860"/>
      <c r="I9860"/>
    </row>
    <row r="9861" spans="4:9" hidden="1" x14ac:dyDescent="0.45">
      <c r="D9861"/>
      <c r="E9861"/>
      <c r="F9861"/>
      <c r="G9861"/>
      <c r="H9861"/>
      <c r="I9861"/>
    </row>
    <row r="9862" spans="4:9" hidden="1" x14ac:dyDescent="0.45">
      <c r="D9862"/>
      <c r="E9862"/>
      <c r="F9862"/>
      <c r="G9862"/>
      <c r="H9862"/>
      <c r="I9862"/>
    </row>
    <row r="9863" spans="4:9" hidden="1" x14ac:dyDescent="0.45">
      <c r="D9863"/>
      <c r="E9863"/>
      <c r="F9863"/>
      <c r="G9863"/>
      <c r="H9863"/>
      <c r="I9863"/>
    </row>
    <row r="9864" spans="4:9" hidden="1" x14ac:dyDescent="0.45">
      <c r="D9864"/>
      <c r="E9864"/>
      <c r="F9864"/>
      <c r="G9864"/>
      <c r="H9864"/>
      <c r="I9864"/>
    </row>
    <row r="9865" spans="4:9" hidden="1" x14ac:dyDescent="0.45">
      <c r="D9865"/>
      <c r="E9865"/>
      <c r="F9865"/>
      <c r="G9865"/>
      <c r="H9865"/>
      <c r="I9865"/>
    </row>
    <row r="9866" spans="4:9" hidden="1" x14ac:dyDescent="0.45">
      <c r="D9866"/>
      <c r="E9866"/>
      <c r="F9866"/>
      <c r="G9866"/>
      <c r="H9866"/>
      <c r="I9866"/>
    </row>
    <row r="9867" spans="4:9" hidden="1" x14ac:dyDescent="0.45">
      <c r="D9867"/>
      <c r="E9867"/>
      <c r="F9867"/>
      <c r="G9867"/>
      <c r="H9867"/>
      <c r="I9867"/>
    </row>
    <row r="9868" spans="4:9" hidden="1" x14ac:dyDescent="0.45">
      <c r="D9868"/>
      <c r="E9868"/>
      <c r="F9868"/>
      <c r="G9868"/>
      <c r="H9868"/>
      <c r="I9868"/>
    </row>
    <row r="9869" spans="4:9" hidden="1" x14ac:dyDescent="0.45">
      <c r="D9869"/>
      <c r="E9869"/>
      <c r="F9869"/>
      <c r="G9869"/>
      <c r="H9869"/>
      <c r="I9869"/>
    </row>
    <row r="9870" spans="4:9" hidden="1" x14ac:dyDescent="0.45">
      <c r="D9870"/>
      <c r="E9870"/>
      <c r="F9870"/>
      <c r="G9870"/>
      <c r="H9870"/>
      <c r="I9870"/>
    </row>
    <row r="9871" spans="4:9" hidden="1" x14ac:dyDescent="0.45">
      <c r="D9871"/>
      <c r="E9871"/>
      <c r="F9871"/>
      <c r="G9871"/>
      <c r="H9871"/>
      <c r="I9871"/>
    </row>
    <row r="9872" spans="4:9" hidden="1" x14ac:dyDescent="0.45">
      <c r="D9872"/>
      <c r="E9872"/>
      <c r="F9872"/>
      <c r="G9872"/>
      <c r="H9872"/>
      <c r="I9872"/>
    </row>
    <row r="9873" spans="4:9" hidden="1" x14ac:dyDescent="0.45">
      <c r="D9873"/>
      <c r="E9873"/>
      <c r="F9873"/>
      <c r="G9873"/>
      <c r="H9873"/>
      <c r="I9873"/>
    </row>
    <row r="9874" spans="4:9" hidden="1" x14ac:dyDescent="0.45">
      <c r="D9874"/>
      <c r="E9874"/>
      <c r="F9874"/>
      <c r="G9874"/>
      <c r="H9874"/>
      <c r="I9874"/>
    </row>
    <row r="9875" spans="4:9" hidden="1" x14ac:dyDescent="0.45">
      <c r="D9875"/>
      <c r="E9875"/>
      <c r="F9875"/>
      <c r="G9875"/>
      <c r="H9875"/>
      <c r="I9875"/>
    </row>
    <row r="9876" spans="4:9" hidden="1" x14ac:dyDescent="0.45">
      <c r="D9876"/>
      <c r="E9876"/>
      <c r="F9876"/>
      <c r="G9876"/>
      <c r="H9876"/>
      <c r="I9876"/>
    </row>
    <row r="9877" spans="4:9" hidden="1" x14ac:dyDescent="0.45">
      <c r="D9877"/>
      <c r="E9877"/>
      <c r="F9877"/>
      <c r="G9877"/>
      <c r="H9877"/>
      <c r="I9877"/>
    </row>
    <row r="9878" spans="4:9" hidden="1" x14ac:dyDescent="0.45">
      <c r="D9878"/>
      <c r="E9878"/>
      <c r="F9878"/>
      <c r="G9878"/>
      <c r="H9878"/>
      <c r="I9878"/>
    </row>
    <row r="9879" spans="4:9" hidden="1" x14ac:dyDescent="0.45">
      <c r="D9879"/>
      <c r="E9879"/>
      <c r="F9879"/>
      <c r="G9879"/>
      <c r="H9879"/>
      <c r="I9879"/>
    </row>
    <row r="9880" spans="4:9" hidden="1" x14ac:dyDescent="0.45">
      <c r="D9880"/>
      <c r="E9880"/>
      <c r="F9880"/>
      <c r="G9880"/>
      <c r="H9880"/>
      <c r="I9880"/>
    </row>
    <row r="9881" spans="4:9" hidden="1" x14ac:dyDescent="0.45">
      <c r="D9881"/>
      <c r="E9881"/>
      <c r="F9881"/>
      <c r="G9881"/>
      <c r="H9881"/>
      <c r="I9881"/>
    </row>
    <row r="9882" spans="4:9" hidden="1" x14ac:dyDescent="0.45">
      <c r="D9882"/>
      <c r="E9882"/>
      <c r="F9882"/>
      <c r="G9882"/>
      <c r="H9882"/>
      <c r="I9882"/>
    </row>
    <row r="9883" spans="4:9" hidden="1" x14ac:dyDescent="0.45">
      <c r="D9883"/>
      <c r="E9883"/>
      <c r="F9883"/>
      <c r="G9883"/>
      <c r="H9883"/>
      <c r="I9883"/>
    </row>
    <row r="9884" spans="4:9" hidden="1" x14ac:dyDescent="0.45">
      <c r="D9884"/>
      <c r="E9884"/>
      <c r="F9884"/>
      <c r="G9884"/>
      <c r="H9884"/>
      <c r="I9884"/>
    </row>
    <row r="9885" spans="4:9" hidden="1" x14ac:dyDescent="0.45">
      <c r="D9885"/>
      <c r="E9885"/>
      <c r="F9885"/>
      <c r="G9885"/>
      <c r="H9885"/>
      <c r="I9885"/>
    </row>
    <row r="9886" spans="4:9" hidden="1" x14ac:dyDescent="0.45">
      <c r="D9886"/>
      <c r="E9886"/>
      <c r="F9886"/>
      <c r="G9886"/>
      <c r="H9886"/>
      <c r="I9886"/>
    </row>
    <row r="9887" spans="4:9" hidden="1" x14ac:dyDescent="0.45">
      <c r="D9887"/>
      <c r="E9887"/>
      <c r="F9887"/>
      <c r="G9887"/>
      <c r="H9887"/>
      <c r="I9887"/>
    </row>
    <row r="9888" spans="4:9" hidden="1" x14ac:dyDescent="0.45">
      <c r="D9888"/>
      <c r="E9888"/>
      <c r="F9888"/>
      <c r="G9888"/>
      <c r="H9888"/>
      <c r="I9888"/>
    </row>
    <row r="9889" spans="4:9" hidden="1" x14ac:dyDescent="0.45">
      <c r="D9889"/>
      <c r="E9889"/>
      <c r="F9889"/>
      <c r="G9889"/>
      <c r="H9889"/>
      <c r="I9889"/>
    </row>
    <row r="9890" spans="4:9" hidden="1" x14ac:dyDescent="0.45">
      <c r="D9890"/>
      <c r="E9890"/>
      <c r="F9890"/>
      <c r="G9890"/>
      <c r="H9890"/>
      <c r="I9890"/>
    </row>
    <row r="9891" spans="4:9" hidden="1" x14ac:dyDescent="0.45">
      <c r="D9891"/>
      <c r="E9891"/>
      <c r="F9891"/>
      <c r="G9891"/>
      <c r="H9891"/>
      <c r="I9891"/>
    </row>
    <row r="9892" spans="4:9" hidden="1" x14ac:dyDescent="0.45">
      <c r="D9892"/>
      <c r="E9892"/>
      <c r="F9892"/>
      <c r="G9892"/>
      <c r="H9892"/>
      <c r="I9892"/>
    </row>
    <row r="9893" spans="4:9" hidden="1" x14ac:dyDescent="0.45">
      <c r="D9893"/>
      <c r="E9893"/>
      <c r="F9893"/>
      <c r="G9893"/>
      <c r="H9893"/>
      <c r="I9893"/>
    </row>
    <row r="9894" spans="4:9" hidden="1" x14ac:dyDescent="0.45">
      <c r="D9894"/>
      <c r="E9894"/>
      <c r="F9894"/>
      <c r="G9894"/>
      <c r="H9894"/>
      <c r="I9894"/>
    </row>
    <row r="9895" spans="4:9" hidden="1" x14ac:dyDescent="0.45">
      <c r="D9895"/>
      <c r="E9895"/>
      <c r="F9895"/>
      <c r="G9895"/>
      <c r="H9895"/>
      <c r="I9895"/>
    </row>
    <row r="9896" spans="4:9" hidden="1" x14ac:dyDescent="0.45">
      <c r="D9896"/>
      <c r="E9896"/>
      <c r="F9896"/>
      <c r="G9896"/>
      <c r="H9896"/>
      <c r="I9896"/>
    </row>
    <row r="9897" spans="4:9" hidden="1" x14ac:dyDescent="0.45">
      <c r="D9897"/>
      <c r="E9897"/>
      <c r="F9897"/>
      <c r="G9897"/>
      <c r="H9897"/>
      <c r="I9897"/>
    </row>
    <row r="9898" spans="4:9" hidden="1" x14ac:dyDescent="0.45">
      <c r="D9898"/>
      <c r="E9898"/>
      <c r="F9898"/>
      <c r="G9898"/>
      <c r="H9898"/>
      <c r="I9898"/>
    </row>
    <row r="9899" spans="4:9" hidden="1" x14ac:dyDescent="0.45">
      <c r="D9899"/>
      <c r="E9899"/>
      <c r="F9899"/>
      <c r="G9899"/>
      <c r="H9899"/>
      <c r="I9899"/>
    </row>
    <row r="9900" spans="4:9" hidden="1" x14ac:dyDescent="0.45">
      <c r="D9900"/>
      <c r="E9900"/>
      <c r="F9900"/>
      <c r="G9900"/>
      <c r="H9900"/>
      <c r="I9900"/>
    </row>
    <row r="9901" spans="4:9" hidden="1" x14ac:dyDescent="0.45">
      <c r="D9901"/>
      <c r="E9901"/>
      <c r="F9901"/>
      <c r="G9901"/>
      <c r="H9901"/>
      <c r="I9901"/>
    </row>
    <row r="9902" spans="4:9" hidden="1" x14ac:dyDescent="0.45">
      <c r="D9902"/>
      <c r="E9902"/>
      <c r="F9902"/>
      <c r="G9902"/>
      <c r="H9902"/>
      <c r="I9902"/>
    </row>
    <row r="9903" spans="4:9" hidden="1" x14ac:dyDescent="0.45">
      <c r="D9903"/>
      <c r="E9903"/>
      <c r="F9903"/>
      <c r="G9903"/>
      <c r="H9903"/>
      <c r="I9903"/>
    </row>
    <row r="9904" spans="4:9" hidden="1" x14ac:dyDescent="0.45">
      <c r="D9904"/>
      <c r="E9904"/>
      <c r="F9904"/>
      <c r="G9904"/>
      <c r="H9904"/>
      <c r="I9904"/>
    </row>
    <row r="9905" spans="4:9" hidden="1" x14ac:dyDescent="0.45">
      <c r="D9905"/>
      <c r="E9905"/>
      <c r="F9905"/>
      <c r="G9905"/>
      <c r="H9905"/>
      <c r="I9905"/>
    </row>
    <row r="9906" spans="4:9" hidden="1" x14ac:dyDescent="0.45">
      <c r="D9906"/>
      <c r="E9906"/>
      <c r="F9906"/>
      <c r="G9906"/>
      <c r="H9906"/>
      <c r="I9906"/>
    </row>
    <row r="9907" spans="4:9" hidden="1" x14ac:dyDescent="0.45">
      <c r="D9907"/>
      <c r="E9907"/>
      <c r="F9907"/>
      <c r="G9907"/>
      <c r="H9907"/>
      <c r="I9907"/>
    </row>
    <row r="9908" spans="4:9" hidden="1" x14ac:dyDescent="0.45">
      <c r="D9908"/>
      <c r="E9908"/>
      <c r="F9908"/>
      <c r="G9908"/>
      <c r="H9908"/>
      <c r="I9908"/>
    </row>
    <row r="9909" spans="4:9" hidden="1" x14ac:dyDescent="0.45">
      <c r="D9909"/>
      <c r="E9909"/>
      <c r="F9909"/>
      <c r="G9909"/>
      <c r="H9909"/>
      <c r="I9909"/>
    </row>
    <row r="9910" spans="4:9" hidden="1" x14ac:dyDescent="0.45">
      <c r="D9910"/>
      <c r="E9910"/>
      <c r="F9910"/>
      <c r="G9910"/>
      <c r="H9910"/>
      <c r="I9910"/>
    </row>
    <row r="9911" spans="4:9" hidden="1" x14ac:dyDescent="0.45">
      <c r="D9911"/>
      <c r="E9911"/>
      <c r="F9911"/>
      <c r="G9911"/>
      <c r="H9911"/>
      <c r="I9911"/>
    </row>
    <row r="9912" spans="4:9" hidden="1" x14ac:dyDescent="0.45">
      <c r="D9912"/>
      <c r="E9912"/>
      <c r="F9912"/>
      <c r="G9912"/>
      <c r="H9912"/>
      <c r="I9912"/>
    </row>
    <row r="9913" spans="4:9" hidden="1" x14ac:dyDescent="0.45">
      <c r="D9913"/>
      <c r="E9913"/>
      <c r="F9913"/>
      <c r="G9913"/>
      <c r="H9913"/>
      <c r="I9913"/>
    </row>
    <row r="9914" spans="4:9" hidden="1" x14ac:dyDescent="0.45">
      <c r="D9914"/>
      <c r="E9914"/>
      <c r="F9914"/>
      <c r="G9914"/>
      <c r="H9914"/>
      <c r="I9914"/>
    </row>
    <row r="9915" spans="4:9" hidden="1" x14ac:dyDescent="0.45">
      <c r="D9915"/>
      <c r="E9915"/>
      <c r="F9915"/>
      <c r="G9915"/>
      <c r="H9915"/>
      <c r="I9915"/>
    </row>
    <row r="9916" spans="4:9" hidden="1" x14ac:dyDescent="0.45">
      <c r="D9916"/>
      <c r="E9916"/>
      <c r="F9916"/>
      <c r="G9916"/>
      <c r="H9916"/>
      <c r="I9916"/>
    </row>
    <row r="9917" spans="4:9" hidden="1" x14ac:dyDescent="0.45">
      <c r="D9917"/>
      <c r="E9917"/>
      <c r="F9917"/>
      <c r="G9917"/>
      <c r="H9917"/>
      <c r="I9917"/>
    </row>
    <row r="9918" spans="4:9" hidden="1" x14ac:dyDescent="0.45">
      <c r="D9918"/>
      <c r="E9918"/>
      <c r="F9918"/>
      <c r="G9918"/>
      <c r="H9918"/>
      <c r="I9918"/>
    </row>
    <row r="9919" spans="4:9" hidden="1" x14ac:dyDescent="0.45">
      <c r="D9919"/>
      <c r="E9919"/>
      <c r="F9919"/>
      <c r="G9919"/>
      <c r="H9919"/>
      <c r="I9919"/>
    </row>
    <row r="9920" spans="4:9" hidden="1" x14ac:dyDescent="0.45">
      <c r="D9920"/>
      <c r="E9920"/>
      <c r="F9920"/>
      <c r="G9920"/>
      <c r="H9920"/>
      <c r="I9920"/>
    </row>
    <row r="9921" spans="4:9" hidden="1" x14ac:dyDescent="0.45">
      <c r="D9921"/>
      <c r="E9921"/>
      <c r="F9921"/>
      <c r="G9921"/>
      <c r="H9921"/>
      <c r="I9921"/>
    </row>
    <row r="9922" spans="4:9" hidden="1" x14ac:dyDescent="0.45">
      <c r="D9922"/>
      <c r="E9922"/>
      <c r="F9922"/>
      <c r="G9922"/>
      <c r="H9922"/>
      <c r="I9922"/>
    </row>
    <row r="9923" spans="4:9" hidden="1" x14ac:dyDescent="0.45">
      <c r="D9923"/>
      <c r="E9923"/>
      <c r="F9923"/>
      <c r="G9923"/>
      <c r="H9923"/>
      <c r="I9923"/>
    </row>
    <row r="9924" spans="4:9" hidden="1" x14ac:dyDescent="0.45">
      <c r="D9924"/>
      <c r="E9924"/>
      <c r="F9924"/>
      <c r="G9924"/>
      <c r="H9924"/>
      <c r="I9924"/>
    </row>
    <row r="9925" spans="4:9" hidden="1" x14ac:dyDescent="0.45">
      <c r="D9925"/>
      <c r="E9925"/>
      <c r="F9925"/>
      <c r="G9925"/>
      <c r="H9925"/>
      <c r="I9925"/>
    </row>
    <row r="9926" spans="4:9" hidden="1" x14ac:dyDescent="0.45">
      <c r="D9926"/>
      <c r="E9926"/>
      <c r="F9926"/>
      <c r="G9926"/>
      <c r="H9926"/>
      <c r="I9926"/>
    </row>
    <row r="9927" spans="4:9" hidden="1" x14ac:dyDescent="0.45">
      <c r="D9927"/>
      <c r="E9927"/>
      <c r="F9927"/>
      <c r="G9927"/>
      <c r="H9927"/>
      <c r="I9927"/>
    </row>
    <row r="9928" spans="4:9" hidden="1" x14ac:dyDescent="0.45">
      <c r="D9928"/>
      <c r="E9928"/>
      <c r="F9928"/>
      <c r="G9928"/>
      <c r="H9928"/>
      <c r="I9928"/>
    </row>
    <row r="9929" spans="4:9" hidden="1" x14ac:dyDescent="0.45">
      <c r="D9929"/>
      <c r="E9929"/>
      <c r="F9929"/>
      <c r="G9929"/>
      <c r="H9929"/>
      <c r="I9929"/>
    </row>
    <row r="9930" spans="4:9" hidden="1" x14ac:dyDescent="0.45">
      <c r="D9930"/>
      <c r="E9930"/>
      <c r="F9930"/>
      <c r="G9930"/>
      <c r="H9930"/>
      <c r="I9930"/>
    </row>
    <row r="9931" spans="4:9" hidden="1" x14ac:dyDescent="0.45">
      <c r="D9931"/>
      <c r="E9931"/>
      <c r="F9931"/>
      <c r="G9931"/>
      <c r="H9931"/>
      <c r="I9931"/>
    </row>
    <row r="9932" spans="4:9" hidden="1" x14ac:dyDescent="0.45">
      <c r="D9932"/>
      <c r="E9932"/>
      <c r="F9932"/>
      <c r="G9932"/>
      <c r="H9932"/>
      <c r="I9932"/>
    </row>
    <row r="9933" spans="4:9" hidden="1" x14ac:dyDescent="0.45">
      <c r="D9933"/>
      <c r="E9933"/>
      <c r="F9933"/>
      <c r="G9933"/>
      <c r="H9933"/>
      <c r="I9933"/>
    </row>
    <row r="9934" spans="4:9" hidden="1" x14ac:dyDescent="0.45">
      <c r="D9934"/>
      <c r="E9934"/>
      <c r="F9934"/>
      <c r="G9934"/>
      <c r="H9934"/>
      <c r="I9934"/>
    </row>
    <row r="9935" spans="4:9" hidden="1" x14ac:dyDescent="0.45">
      <c r="D9935"/>
      <c r="E9935"/>
      <c r="F9935"/>
      <c r="G9935"/>
      <c r="H9935"/>
      <c r="I9935"/>
    </row>
    <row r="9936" spans="4:9" hidden="1" x14ac:dyDescent="0.45">
      <c r="D9936"/>
      <c r="E9936"/>
      <c r="F9936"/>
      <c r="G9936"/>
      <c r="H9936"/>
      <c r="I9936"/>
    </row>
    <row r="9937" spans="4:9" hidden="1" x14ac:dyDescent="0.45">
      <c r="D9937"/>
      <c r="E9937"/>
      <c r="F9937"/>
      <c r="G9937"/>
      <c r="H9937"/>
      <c r="I9937"/>
    </row>
    <row r="9938" spans="4:9" hidden="1" x14ac:dyDescent="0.45">
      <c r="D9938"/>
      <c r="E9938"/>
      <c r="F9938"/>
      <c r="G9938"/>
      <c r="H9938"/>
      <c r="I9938"/>
    </row>
    <row r="9939" spans="4:9" hidden="1" x14ac:dyDescent="0.45">
      <c r="D9939"/>
      <c r="E9939"/>
      <c r="F9939"/>
      <c r="G9939"/>
      <c r="H9939"/>
      <c r="I9939"/>
    </row>
    <row r="9940" spans="4:9" hidden="1" x14ac:dyDescent="0.45">
      <c r="D9940"/>
      <c r="E9940"/>
      <c r="F9940"/>
      <c r="G9940"/>
      <c r="H9940"/>
      <c r="I9940"/>
    </row>
    <row r="9941" spans="4:9" hidden="1" x14ac:dyDescent="0.45">
      <c r="D9941"/>
      <c r="E9941"/>
      <c r="F9941"/>
      <c r="G9941"/>
      <c r="H9941"/>
      <c r="I9941"/>
    </row>
    <row r="9942" spans="4:9" hidden="1" x14ac:dyDescent="0.45">
      <c r="D9942"/>
      <c r="E9942"/>
      <c r="F9942"/>
      <c r="G9942"/>
      <c r="H9942"/>
      <c r="I9942"/>
    </row>
    <row r="9943" spans="4:9" hidden="1" x14ac:dyDescent="0.45">
      <c r="D9943"/>
      <c r="E9943"/>
      <c r="F9943"/>
      <c r="G9943"/>
      <c r="H9943"/>
      <c r="I9943"/>
    </row>
    <row r="9944" spans="4:9" hidden="1" x14ac:dyDescent="0.45">
      <c r="D9944"/>
      <c r="E9944"/>
      <c r="F9944"/>
      <c r="G9944"/>
      <c r="H9944"/>
      <c r="I9944"/>
    </row>
    <row r="9945" spans="4:9" hidden="1" x14ac:dyDescent="0.45">
      <c r="D9945"/>
      <c r="E9945"/>
      <c r="F9945"/>
      <c r="G9945"/>
      <c r="H9945"/>
      <c r="I9945"/>
    </row>
    <row r="9946" spans="4:9" hidden="1" x14ac:dyDescent="0.45">
      <c r="D9946"/>
      <c r="E9946"/>
      <c r="F9946"/>
      <c r="G9946"/>
      <c r="H9946"/>
      <c r="I9946"/>
    </row>
    <row r="9947" spans="4:9" hidden="1" x14ac:dyDescent="0.45">
      <c r="D9947"/>
      <c r="E9947"/>
      <c r="F9947"/>
      <c r="G9947"/>
      <c r="H9947"/>
      <c r="I9947"/>
    </row>
    <row r="9948" spans="4:9" hidden="1" x14ac:dyDescent="0.45">
      <c r="D9948"/>
      <c r="E9948"/>
      <c r="F9948"/>
      <c r="G9948"/>
      <c r="H9948"/>
      <c r="I9948"/>
    </row>
    <row r="9949" spans="4:9" hidden="1" x14ac:dyDescent="0.45">
      <c r="D9949"/>
      <c r="E9949"/>
      <c r="F9949"/>
      <c r="G9949"/>
      <c r="H9949"/>
      <c r="I9949"/>
    </row>
    <row r="9950" spans="4:9" hidden="1" x14ac:dyDescent="0.45">
      <c r="D9950"/>
      <c r="E9950"/>
      <c r="F9950"/>
      <c r="G9950"/>
      <c r="H9950"/>
      <c r="I9950"/>
    </row>
    <row r="9951" spans="4:9" hidden="1" x14ac:dyDescent="0.45">
      <c r="D9951"/>
      <c r="E9951"/>
      <c r="F9951"/>
      <c r="G9951"/>
      <c r="H9951"/>
      <c r="I9951"/>
    </row>
    <row r="9952" spans="4:9" hidden="1" x14ac:dyDescent="0.45">
      <c r="D9952"/>
      <c r="E9952"/>
      <c r="F9952"/>
      <c r="G9952"/>
      <c r="H9952"/>
      <c r="I9952"/>
    </row>
    <row r="9953" spans="4:9" hidden="1" x14ac:dyDescent="0.45">
      <c r="D9953"/>
      <c r="E9953"/>
      <c r="F9953"/>
      <c r="G9953"/>
      <c r="H9953"/>
      <c r="I9953"/>
    </row>
    <row r="9954" spans="4:9" hidden="1" x14ac:dyDescent="0.45">
      <c r="D9954"/>
      <c r="E9954"/>
      <c r="F9954"/>
      <c r="G9954"/>
      <c r="H9954"/>
      <c r="I9954"/>
    </row>
    <row r="9955" spans="4:9" hidden="1" x14ac:dyDescent="0.45">
      <c r="D9955"/>
      <c r="E9955"/>
      <c r="F9955"/>
      <c r="G9955"/>
      <c r="H9955"/>
      <c r="I9955"/>
    </row>
    <row r="9956" spans="4:9" hidden="1" x14ac:dyDescent="0.45">
      <c r="D9956"/>
      <c r="E9956"/>
      <c r="F9956"/>
      <c r="G9956"/>
      <c r="H9956"/>
      <c r="I9956"/>
    </row>
    <row r="9957" spans="4:9" hidden="1" x14ac:dyDescent="0.45">
      <c r="D9957"/>
      <c r="E9957"/>
      <c r="F9957"/>
      <c r="G9957"/>
      <c r="H9957"/>
      <c r="I9957"/>
    </row>
    <row r="9958" spans="4:9" hidden="1" x14ac:dyDescent="0.45">
      <c r="D9958"/>
      <c r="E9958"/>
      <c r="F9958"/>
      <c r="G9958"/>
      <c r="H9958"/>
      <c r="I9958"/>
    </row>
    <row r="9959" spans="4:9" hidden="1" x14ac:dyDescent="0.45">
      <c r="D9959"/>
      <c r="E9959"/>
      <c r="F9959"/>
      <c r="G9959"/>
      <c r="H9959"/>
      <c r="I9959"/>
    </row>
    <row r="9960" spans="4:9" hidden="1" x14ac:dyDescent="0.45">
      <c r="D9960"/>
      <c r="E9960"/>
      <c r="F9960"/>
      <c r="G9960"/>
      <c r="H9960"/>
      <c r="I9960"/>
    </row>
    <row r="9961" spans="4:9" hidden="1" x14ac:dyDescent="0.45">
      <c r="D9961"/>
      <c r="E9961"/>
      <c r="F9961"/>
      <c r="G9961"/>
      <c r="H9961"/>
      <c r="I9961"/>
    </row>
    <row r="9962" spans="4:9" hidden="1" x14ac:dyDescent="0.45">
      <c r="D9962"/>
      <c r="E9962"/>
      <c r="F9962"/>
      <c r="G9962"/>
      <c r="H9962"/>
      <c r="I9962"/>
    </row>
    <row r="9963" spans="4:9" hidden="1" x14ac:dyDescent="0.45">
      <c r="D9963"/>
      <c r="E9963"/>
      <c r="F9963"/>
      <c r="G9963"/>
      <c r="H9963"/>
      <c r="I9963"/>
    </row>
    <row r="9964" spans="4:9" hidden="1" x14ac:dyDescent="0.45">
      <c r="D9964"/>
      <c r="E9964"/>
      <c r="F9964"/>
      <c r="G9964"/>
      <c r="H9964"/>
      <c r="I9964"/>
    </row>
    <row r="9965" spans="4:9" hidden="1" x14ac:dyDescent="0.45">
      <c r="D9965"/>
      <c r="E9965"/>
      <c r="F9965"/>
      <c r="G9965"/>
      <c r="H9965"/>
      <c r="I9965"/>
    </row>
    <row r="9966" spans="4:9" hidden="1" x14ac:dyDescent="0.45">
      <c r="D9966"/>
      <c r="E9966"/>
      <c r="F9966"/>
      <c r="G9966"/>
      <c r="H9966"/>
      <c r="I9966"/>
    </row>
    <row r="9967" spans="4:9" hidden="1" x14ac:dyDescent="0.45">
      <c r="D9967"/>
      <c r="E9967"/>
      <c r="F9967"/>
      <c r="G9967"/>
      <c r="H9967"/>
      <c r="I9967"/>
    </row>
    <row r="9968" spans="4:9" hidden="1" x14ac:dyDescent="0.45">
      <c r="D9968"/>
      <c r="E9968"/>
      <c r="F9968"/>
      <c r="G9968"/>
      <c r="H9968"/>
      <c r="I9968"/>
    </row>
    <row r="9969" spans="4:9" hidden="1" x14ac:dyDescent="0.45">
      <c r="D9969"/>
      <c r="E9969"/>
      <c r="F9969"/>
      <c r="G9969"/>
      <c r="H9969"/>
      <c r="I9969"/>
    </row>
    <row r="9970" spans="4:9" hidden="1" x14ac:dyDescent="0.45">
      <c r="D9970"/>
      <c r="E9970"/>
      <c r="F9970"/>
      <c r="G9970"/>
      <c r="H9970"/>
      <c r="I9970"/>
    </row>
    <row r="9971" spans="4:9" hidden="1" x14ac:dyDescent="0.45">
      <c r="D9971"/>
      <c r="E9971"/>
      <c r="F9971"/>
      <c r="G9971"/>
      <c r="H9971"/>
      <c r="I9971"/>
    </row>
    <row r="9972" spans="4:9" hidden="1" x14ac:dyDescent="0.45">
      <c r="D9972"/>
      <c r="E9972"/>
      <c r="F9972"/>
      <c r="G9972"/>
      <c r="H9972"/>
      <c r="I9972"/>
    </row>
    <row r="9973" spans="4:9" hidden="1" x14ac:dyDescent="0.45">
      <c r="D9973"/>
      <c r="E9973"/>
      <c r="F9973"/>
      <c r="G9973"/>
      <c r="H9973"/>
      <c r="I9973"/>
    </row>
    <row r="9974" spans="4:9" hidden="1" x14ac:dyDescent="0.45">
      <c r="D9974"/>
      <c r="E9974"/>
      <c r="F9974"/>
      <c r="G9974"/>
      <c r="H9974"/>
      <c r="I9974"/>
    </row>
    <row r="9975" spans="4:9" hidden="1" x14ac:dyDescent="0.45">
      <c r="D9975"/>
      <c r="E9975"/>
      <c r="F9975"/>
      <c r="G9975"/>
      <c r="H9975"/>
      <c r="I9975"/>
    </row>
    <row r="9976" spans="4:9" hidden="1" x14ac:dyDescent="0.45">
      <c r="D9976"/>
      <c r="E9976"/>
      <c r="F9976"/>
      <c r="G9976"/>
      <c r="H9976"/>
      <c r="I9976"/>
    </row>
    <row r="9977" spans="4:9" hidden="1" x14ac:dyDescent="0.45">
      <c r="D9977"/>
      <c r="E9977"/>
      <c r="F9977"/>
      <c r="G9977"/>
      <c r="H9977"/>
      <c r="I9977"/>
    </row>
    <row r="9978" spans="4:9" hidden="1" x14ac:dyDescent="0.45">
      <c r="D9978"/>
      <c r="E9978"/>
      <c r="F9978"/>
      <c r="G9978"/>
      <c r="H9978"/>
      <c r="I9978"/>
    </row>
    <row r="9979" spans="4:9" hidden="1" x14ac:dyDescent="0.45">
      <c r="D9979"/>
      <c r="E9979"/>
      <c r="F9979"/>
      <c r="G9979"/>
      <c r="H9979"/>
      <c r="I9979"/>
    </row>
    <row r="9980" spans="4:9" hidden="1" x14ac:dyDescent="0.45">
      <c r="D9980"/>
      <c r="E9980"/>
      <c r="F9980"/>
      <c r="G9980"/>
      <c r="H9980"/>
      <c r="I9980"/>
    </row>
    <row r="9981" spans="4:9" hidden="1" x14ac:dyDescent="0.45">
      <c r="D9981"/>
      <c r="E9981"/>
      <c r="F9981"/>
      <c r="G9981"/>
      <c r="H9981"/>
      <c r="I9981"/>
    </row>
    <row r="9982" spans="4:9" hidden="1" x14ac:dyDescent="0.45">
      <c r="D9982"/>
      <c r="E9982"/>
      <c r="F9982"/>
      <c r="G9982"/>
      <c r="H9982"/>
      <c r="I9982"/>
    </row>
    <row r="9983" spans="4:9" hidden="1" x14ac:dyDescent="0.45">
      <c r="D9983"/>
      <c r="E9983"/>
      <c r="F9983"/>
      <c r="G9983"/>
      <c r="H9983"/>
      <c r="I9983"/>
    </row>
    <row r="9984" spans="4:9" hidden="1" x14ac:dyDescent="0.45">
      <c r="D9984"/>
      <c r="E9984"/>
      <c r="F9984"/>
      <c r="G9984"/>
      <c r="H9984"/>
      <c r="I9984"/>
    </row>
    <row r="9985" spans="4:9" hidden="1" x14ac:dyDescent="0.45">
      <c r="D9985"/>
      <c r="E9985"/>
      <c r="F9985"/>
      <c r="G9985"/>
      <c r="H9985"/>
      <c r="I9985"/>
    </row>
    <row r="9986" spans="4:9" hidden="1" x14ac:dyDescent="0.45">
      <c r="D9986"/>
      <c r="E9986"/>
      <c r="F9986"/>
      <c r="G9986"/>
      <c r="H9986"/>
      <c r="I9986"/>
    </row>
    <row r="9987" spans="4:9" hidden="1" x14ac:dyDescent="0.45">
      <c r="D9987"/>
      <c r="E9987"/>
      <c r="F9987"/>
      <c r="G9987"/>
      <c r="H9987"/>
      <c r="I9987"/>
    </row>
    <row r="9988" spans="4:9" hidden="1" x14ac:dyDescent="0.45">
      <c r="D9988"/>
      <c r="E9988"/>
      <c r="F9988"/>
      <c r="G9988"/>
      <c r="H9988"/>
      <c r="I9988"/>
    </row>
    <row r="9989" spans="4:9" hidden="1" x14ac:dyDescent="0.45">
      <c r="D9989"/>
      <c r="E9989"/>
      <c r="F9989"/>
      <c r="G9989"/>
      <c r="H9989"/>
      <c r="I9989"/>
    </row>
    <row r="9990" spans="4:9" hidden="1" x14ac:dyDescent="0.45">
      <c r="D9990"/>
      <c r="E9990"/>
      <c r="F9990"/>
      <c r="G9990"/>
      <c r="H9990"/>
      <c r="I9990"/>
    </row>
    <row r="9991" spans="4:9" hidden="1" x14ac:dyDescent="0.45">
      <c r="D9991"/>
      <c r="E9991"/>
      <c r="F9991"/>
      <c r="G9991"/>
      <c r="H9991"/>
      <c r="I9991"/>
    </row>
    <row r="9992" spans="4:9" hidden="1" x14ac:dyDescent="0.45">
      <c r="D9992"/>
      <c r="E9992"/>
      <c r="F9992"/>
      <c r="G9992"/>
      <c r="H9992"/>
      <c r="I9992"/>
    </row>
    <row r="9993" spans="4:9" hidden="1" x14ac:dyDescent="0.45">
      <c r="D9993"/>
      <c r="E9993"/>
      <c r="F9993"/>
      <c r="G9993"/>
      <c r="H9993"/>
      <c r="I9993"/>
    </row>
    <row r="9994" spans="4:9" hidden="1" x14ac:dyDescent="0.45">
      <c r="D9994"/>
      <c r="E9994"/>
      <c r="F9994"/>
      <c r="G9994"/>
      <c r="H9994"/>
      <c r="I9994"/>
    </row>
    <row r="9995" spans="4:9" hidden="1" x14ac:dyDescent="0.45">
      <c r="D9995"/>
      <c r="E9995"/>
      <c r="F9995"/>
      <c r="G9995"/>
      <c r="H9995"/>
      <c r="I9995"/>
    </row>
    <row r="9996" spans="4:9" hidden="1" x14ac:dyDescent="0.45">
      <c r="D9996"/>
      <c r="E9996"/>
      <c r="F9996"/>
      <c r="G9996"/>
      <c r="H9996"/>
      <c r="I9996"/>
    </row>
    <row r="9997" spans="4:9" hidden="1" x14ac:dyDescent="0.45">
      <c r="D9997"/>
      <c r="E9997"/>
      <c r="F9997"/>
      <c r="G9997"/>
      <c r="H9997"/>
      <c r="I9997"/>
    </row>
    <row r="9998" spans="4:9" hidden="1" x14ac:dyDescent="0.45">
      <c r="D9998"/>
      <c r="E9998"/>
      <c r="F9998"/>
      <c r="G9998"/>
      <c r="H9998"/>
      <c r="I9998"/>
    </row>
    <row r="9999" spans="4:9" hidden="1" x14ac:dyDescent="0.45">
      <c r="D9999"/>
      <c r="E9999"/>
      <c r="F9999"/>
      <c r="G9999"/>
      <c r="H9999"/>
      <c r="I9999"/>
    </row>
    <row r="10000" spans="4:9" hidden="1" x14ac:dyDescent="0.45">
      <c r="D10000"/>
      <c r="E10000"/>
      <c r="F10000"/>
      <c r="G10000"/>
      <c r="H10000"/>
      <c r="I10000"/>
    </row>
    <row r="10001" spans="4:9" hidden="1" x14ac:dyDescent="0.45">
      <c r="D10001"/>
      <c r="E10001"/>
      <c r="F10001"/>
      <c r="G10001"/>
      <c r="H10001"/>
      <c r="I10001"/>
    </row>
    <row r="10002" spans="4:9" hidden="1" x14ac:dyDescent="0.45">
      <c r="D10002"/>
      <c r="E10002"/>
      <c r="F10002"/>
      <c r="G10002"/>
      <c r="H10002"/>
      <c r="I10002"/>
    </row>
    <row r="10003" spans="4:9" hidden="1" x14ac:dyDescent="0.45">
      <c r="D10003"/>
      <c r="E10003"/>
      <c r="F10003"/>
      <c r="G10003"/>
      <c r="H10003"/>
      <c r="I10003"/>
    </row>
    <row r="10004" spans="4:9" hidden="1" x14ac:dyDescent="0.45">
      <c r="D10004"/>
      <c r="E10004"/>
      <c r="F10004"/>
      <c r="G10004"/>
      <c r="H10004"/>
      <c r="I10004"/>
    </row>
    <row r="10005" spans="4:9" hidden="1" x14ac:dyDescent="0.45">
      <c r="D10005"/>
      <c r="E10005"/>
      <c r="F10005"/>
      <c r="G10005"/>
      <c r="H10005"/>
      <c r="I10005"/>
    </row>
    <row r="10006" spans="4:9" hidden="1" x14ac:dyDescent="0.45">
      <c r="D10006"/>
      <c r="E10006"/>
      <c r="F10006"/>
      <c r="G10006"/>
      <c r="H10006"/>
      <c r="I10006"/>
    </row>
    <row r="10007" spans="4:9" hidden="1" x14ac:dyDescent="0.45">
      <c r="D10007"/>
      <c r="E10007"/>
      <c r="F10007"/>
      <c r="G10007"/>
      <c r="H10007"/>
      <c r="I10007"/>
    </row>
    <row r="10008" spans="4:9" hidden="1" x14ac:dyDescent="0.45">
      <c r="D10008"/>
      <c r="E10008"/>
      <c r="F10008"/>
      <c r="G10008"/>
      <c r="H10008"/>
      <c r="I10008"/>
    </row>
    <row r="10009" spans="4:9" hidden="1" x14ac:dyDescent="0.45">
      <c r="D10009"/>
      <c r="E10009"/>
      <c r="F10009"/>
      <c r="G10009"/>
      <c r="H10009"/>
      <c r="I10009"/>
    </row>
    <row r="10010" spans="4:9" hidden="1" x14ac:dyDescent="0.45">
      <c r="D10010"/>
      <c r="E10010"/>
      <c r="F10010"/>
      <c r="G10010"/>
      <c r="H10010"/>
      <c r="I10010"/>
    </row>
    <row r="10011" spans="4:9" hidden="1" x14ac:dyDescent="0.45">
      <c r="D10011"/>
      <c r="E10011"/>
      <c r="F10011"/>
      <c r="G10011"/>
      <c r="H10011"/>
      <c r="I10011"/>
    </row>
    <row r="10012" spans="4:9" hidden="1" x14ac:dyDescent="0.45">
      <c r="D10012"/>
      <c r="E10012"/>
      <c r="F10012"/>
      <c r="G10012"/>
      <c r="H10012"/>
      <c r="I10012"/>
    </row>
    <row r="10013" spans="4:9" hidden="1" x14ac:dyDescent="0.45">
      <c r="D10013"/>
      <c r="E10013"/>
      <c r="F10013"/>
      <c r="G10013"/>
      <c r="H10013"/>
      <c r="I10013"/>
    </row>
    <row r="10014" spans="4:9" hidden="1" x14ac:dyDescent="0.45">
      <c r="D10014"/>
      <c r="E10014"/>
      <c r="F10014"/>
      <c r="G10014"/>
      <c r="H10014"/>
      <c r="I10014"/>
    </row>
    <row r="10015" spans="4:9" hidden="1" x14ac:dyDescent="0.45">
      <c r="D10015"/>
      <c r="E10015"/>
      <c r="F10015"/>
      <c r="G10015"/>
      <c r="H10015"/>
      <c r="I10015"/>
    </row>
    <row r="10016" spans="4:9" hidden="1" x14ac:dyDescent="0.45">
      <c r="D10016"/>
      <c r="E10016"/>
      <c r="F10016"/>
      <c r="G10016"/>
      <c r="H10016"/>
      <c r="I10016"/>
    </row>
    <row r="10017" spans="4:9" hidden="1" x14ac:dyDescent="0.45">
      <c r="D10017"/>
      <c r="E10017"/>
      <c r="F10017"/>
      <c r="G10017"/>
      <c r="H10017"/>
      <c r="I10017"/>
    </row>
    <row r="10018" spans="4:9" hidden="1" x14ac:dyDescent="0.45">
      <c r="D10018"/>
      <c r="E10018"/>
      <c r="F10018"/>
      <c r="G10018"/>
      <c r="H10018"/>
      <c r="I10018"/>
    </row>
    <row r="10019" spans="4:9" hidden="1" x14ac:dyDescent="0.45">
      <c r="D10019"/>
      <c r="E10019"/>
      <c r="F10019"/>
      <c r="G10019"/>
      <c r="H10019"/>
      <c r="I10019"/>
    </row>
    <row r="10020" spans="4:9" hidden="1" x14ac:dyDescent="0.45">
      <c r="D10020"/>
      <c r="E10020"/>
      <c r="F10020"/>
      <c r="G10020"/>
      <c r="H10020"/>
      <c r="I10020"/>
    </row>
    <row r="10021" spans="4:9" hidden="1" x14ac:dyDescent="0.45">
      <c r="D10021"/>
      <c r="E10021"/>
      <c r="F10021"/>
      <c r="G10021"/>
      <c r="H10021"/>
      <c r="I10021"/>
    </row>
    <row r="10022" spans="4:9" hidden="1" x14ac:dyDescent="0.45">
      <c r="D10022"/>
      <c r="E10022"/>
      <c r="F10022"/>
      <c r="G10022"/>
      <c r="H10022"/>
      <c r="I10022"/>
    </row>
    <row r="10023" spans="4:9" hidden="1" x14ac:dyDescent="0.45">
      <c r="D10023"/>
      <c r="E10023"/>
      <c r="F10023"/>
      <c r="G10023"/>
      <c r="H10023"/>
      <c r="I10023"/>
    </row>
    <row r="10024" spans="4:9" hidden="1" x14ac:dyDescent="0.45">
      <c r="D10024"/>
      <c r="E10024"/>
      <c r="F10024"/>
      <c r="G10024"/>
      <c r="H10024"/>
      <c r="I10024"/>
    </row>
    <row r="10025" spans="4:9" hidden="1" x14ac:dyDescent="0.45">
      <c r="D10025"/>
      <c r="E10025"/>
      <c r="F10025"/>
      <c r="G10025"/>
      <c r="H10025"/>
      <c r="I10025"/>
    </row>
    <row r="10026" spans="4:9" hidden="1" x14ac:dyDescent="0.45">
      <c r="D10026"/>
      <c r="E10026"/>
      <c r="F10026"/>
      <c r="G10026"/>
      <c r="H10026"/>
      <c r="I10026"/>
    </row>
    <row r="10027" spans="4:9" hidden="1" x14ac:dyDescent="0.45">
      <c r="D10027"/>
      <c r="E10027"/>
      <c r="F10027"/>
      <c r="G10027"/>
      <c r="H10027"/>
      <c r="I10027"/>
    </row>
    <row r="10028" spans="4:9" hidden="1" x14ac:dyDescent="0.45">
      <c r="D10028"/>
      <c r="E10028"/>
      <c r="F10028"/>
      <c r="G10028"/>
      <c r="H10028"/>
      <c r="I10028"/>
    </row>
    <row r="10029" spans="4:9" hidden="1" x14ac:dyDescent="0.45">
      <c r="D10029"/>
      <c r="E10029"/>
      <c r="F10029"/>
      <c r="G10029"/>
      <c r="H10029"/>
      <c r="I10029"/>
    </row>
    <row r="10030" spans="4:9" hidden="1" x14ac:dyDescent="0.45">
      <c r="D10030"/>
      <c r="E10030"/>
      <c r="F10030"/>
      <c r="G10030"/>
      <c r="H10030"/>
      <c r="I10030"/>
    </row>
    <row r="10031" spans="4:9" hidden="1" x14ac:dyDescent="0.45">
      <c r="D10031"/>
      <c r="E10031"/>
      <c r="F10031"/>
      <c r="G10031"/>
      <c r="H10031"/>
      <c r="I10031"/>
    </row>
    <row r="10032" spans="4:9" hidden="1" x14ac:dyDescent="0.45">
      <c r="D10032"/>
      <c r="E10032"/>
      <c r="F10032"/>
      <c r="G10032"/>
      <c r="H10032"/>
      <c r="I10032"/>
    </row>
    <row r="10033" spans="4:9" hidden="1" x14ac:dyDescent="0.45">
      <c r="D10033"/>
      <c r="E10033"/>
      <c r="F10033"/>
      <c r="G10033"/>
      <c r="H10033"/>
      <c r="I10033"/>
    </row>
    <row r="10034" spans="4:9" hidden="1" x14ac:dyDescent="0.45">
      <c r="D10034"/>
      <c r="E10034"/>
      <c r="F10034"/>
      <c r="G10034"/>
      <c r="H10034"/>
      <c r="I10034"/>
    </row>
    <row r="10035" spans="4:9" hidden="1" x14ac:dyDescent="0.45">
      <c r="D10035"/>
      <c r="E10035"/>
      <c r="F10035"/>
      <c r="G10035"/>
      <c r="H10035"/>
      <c r="I10035"/>
    </row>
    <row r="10036" spans="4:9" hidden="1" x14ac:dyDescent="0.45">
      <c r="D10036"/>
      <c r="E10036"/>
      <c r="F10036"/>
      <c r="G10036"/>
      <c r="H10036"/>
      <c r="I10036"/>
    </row>
    <row r="10037" spans="4:9" hidden="1" x14ac:dyDescent="0.45">
      <c r="D10037"/>
      <c r="E10037"/>
      <c r="F10037"/>
      <c r="G10037"/>
      <c r="H10037"/>
      <c r="I10037"/>
    </row>
    <row r="10038" spans="4:9" hidden="1" x14ac:dyDescent="0.45">
      <c r="D10038"/>
      <c r="E10038"/>
      <c r="F10038"/>
      <c r="G10038"/>
      <c r="H10038"/>
      <c r="I10038"/>
    </row>
    <row r="10039" spans="4:9" hidden="1" x14ac:dyDescent="0.45">
      <c r="D10039"/>
      <c r="E10039"/>
      <c r="F10039"/>
      <c r="G10039"/>
      <c r="H10039"/>
      <c r="I10039"/>
    </row>
    <row r="10040" spans="4:9" hidden="1" x14ac:dyDescent="0.45">
      <c r="D10040"/>
      <c r="E10040"/>
      <c r="F10040"/>
      <c r="G10040"/>
      <c r="H10040"/>
      <c r="I10040"/>
    </row>
    <row r="10041" spans="4:9" hidden="1" x14ac:dyDescent="0.45">
      <c r="D10041"/>
      <c r="E10041"/>
      <c r="F10041"/>
      <c r="G10041"/>
      <c r="H10041"/>
      <c r="I10041"/>
    </row>
    <row r="10042" spans="4:9" hidden="1" x14ac:dyDescent="0.45">
      <c r="D10042"/>
      <c r="E10042"/>
      <c r="F10042"/>
      <c r="G10042"/>
      <c r="H10042"/>
      <c r="I10042"/>
    </row>
    <row r="10043" spans="4:9" hidden="1" x14ac:dyDescent="0.45">
      <c r="D10043"/>
      <c r="E10043"/>
      <c r="F10043"/>
      <c r="G10043"/>
      <c r="H10043"/>
      <c r="I10043"/>
    </row>
    <row r="10044" spans="4:9" hidden="1" x14ac:dyDescent="0.45">
      <c r="D10044"/>
      <c r="E10044"/>
      <c r="F10044"/>
      <c r="G10044"/>
      <c r="H10044"/>
      <c r="I10044"/>
    </row>
    <row r="10045" spans="4:9" hidden="1" x14ac:dyDescent="0.45">
      <c r="D10045"/>
      <c r="E10045"/>
      <c r="F10045"/>
      <c r="G10045"/>
      <c r="H10045"/>
      <c r="I10045"/>
    </row>
    <row r="10046" spans="4:9" hidden="1" x14ac:dyDescent="0.45">
      <c r="D10046"/>
      <c r="E10046"/>
      <c r="F10046"/>
      <c r="G10046"/>
      <c r="H10046"/>
      <c r="I10046"/>
    </row>
    <row r="10047" spans="4:9" hidden="1" x14ac:dyDescent="0.45">
      <c r="D10047"/>
      <c r="E10047"/>
      <c r="F10047"/>
      <c r="G10047"/>
      <c r="H10047"/>
      <c r="I10047"/>
    </row>
    <row r="10048" spans="4:9" hidden="1" x14ac:dyDescent="0.45">
      <c r="D10048"/>
      <c r="E10048"/>
      <c r="F10048"/>
      <c r="G10048"/>
      <c r="H10048"/>
      <c r="I10048"/>
    </row>
    <row r="10049" spans="4:9" hidden="1" x14ac:dyDescent="0.45">
      <c r="D10049"/>
      <c r="E10049"/>
      <c r="F10049"/>
      <c r="G10049"/>
      <c r="H10049"/>
      <c r="I10049"/>
    </row>
    <row r="10050" spans="4:9" hidden="1" x14ac:dyDescent="0.45">
      <c r="D10050"/>
      <c r="E10050"/>
      <c r="F10050"/>
      <c r="G10050"/>
      <c r="H10050"/>
      <c r="I10050"/>
    </row>
    <row r="10051" spans="4:9" hidden="1" x14ac:dyDescent="0.45">
      <c r="D10051"/>
      <c r="E10051"/>
      <c r="F10051"/>
      <c r="G10051"/>
      <c r="H10051"/>
      <c r="I10051"/>
    </row>
    <row r="10052" spans="4:9" hidden="1" x14ac:dyDescent="0.45">
      <c r="D10052"/>
      <c r="E10052"/>
      <c r="F10052"/>
      <c r="G10052"/>
      <c r="H10052"/>
      <c r="I10052"/>
    </row>
    <row r="10053" spans="4:9" hidden="1" x14ac:dyDescent="0.45">
      <c r="D10053"/>
      <c r="E10053"/>
      <c r="F10053"/>
      <c r="G10053"/>
      <c r="H10053"/>
      <c r="I10053"/>
    </row>
    <row r="10054" spans="4:9" hidden="1" x14ac:dyDescent="0.45">
      <c r="D10054"/>
      <c r="E10054"/>
      <c r="F10054"/>
      <c r="G10054"/>
      <c r="H10054"/>
      <c r="I10054"/>
    </row>
    <row r="10055" spans="4:9" hidden="1" x14ac:dyDescent="0.45">
      <c r="D10055"/>
      <c r="E10055"/>
      <c r="F10055"/>
      <c r="G10055"/>
      <c r="H10055"/>
      <c r="I10055"/>
    </row>
    <row r="10056" spans="4:9" hidden="1" x14ac:dyDescent="0.45">
      <c r="D10056"/>
      <c r="E10056"/>
      <c r="F10056"/>
      <c r="G10056"/>
      <c r="H10056"/>
      <c r="I10056"/>
    </row>
    <row r="10057" spans="4:9" hidden="1" x14ac:dyDescent="0.45">
      <c r="D10057"/>
      <c r="E10057"/>
      <c r="F10057"/>
      <c r="G10057"/>
      <c r="H10057"/>
      <c r="I10057"/>
    </row>
    <row r="10058" spans="4:9" hidden="1" x14ac:dyDescent="0.45">
      <c r="D10058"/>
      <c r="E10058"/>
      <c r="F10058"/>
      <c r="G10058"/>
      <c r="H10058"/>
      <c r="I10058"/>
    </row>
    <row r="10059" spans="4:9" hidden="1" x14ac:dyDescent="0.45">
      <c r="D10059"/>
      <c r="E10059"/>
      <c r="F10059"/>
      <c r="G10059"/>
      <c r="H10059"/>
      <c r="I10059"/>
    </row>
    <row r="10060" spans="4:9" hidden="1" x14ac:dyDescent="0.45">
      <c r="D10060"/>
      <c r="E10060"/>
      <c r="F10060"/>
      <c r="G10060"/>
      <c r="H10060"/>
      <c r="I10060"/>
    </row>
    <row r="10061" spans="4:9" hidden="1" x14ac:dyDescent="0.45">
      <c r="D10061"/>
      <c r="E10061"/>
      <c r="F10061"/>
      <c r="G10061"/>
      <c r="H10061"/>
      <c r="I10061"/>
    </row>
    <row r="10062" spans="4:9" hidden="1" x14ac:dyDescent="0.45">
      <c r="D10062"/>
      <c r="E10062"/>
      <c r="F10062"/>
      <c r="G10062"/>
      <c r="H10062"/>
      <c r="I10062"/>
    </row>
    <row r="10063" spans="4:9" hidden="1" x14ac:dyDescent="0.45">
      <c r="D10063"/>
      <c r="E10063"/>
      <c r="F10063"/>
      <c r="G10063"/>
      <c r="H10063"/>
      <c r="I10063"/>
    </row>
    <row r="10064" spans="4:9" hidden="1" x14ac:dyDescent="0.45">
      <c r="D10064"/>
      <c r="E10064"/>
      <c r="F10064"/>
      <c r="G10064"/>
      <c r="H10064"/>
      <c r="I10064"/>
    </row>
    <row r="10065" spans="4:9" hidden="1" x14ac:dyDescent="0.45">
      <c r="D10065"/>
      <c r="E10065"/>
      <c r="F10065"/>
      <c r="G10065"/>
      <c r="H10065"/>
      <c r="I10065"/>
    </row>
    <row r="10066" spans="4:9" hidden="1" x14ac:dyDescent="0.45">
      <c r="D10066"/>
      <c r="E10066"/>
      <c r="F10066"/>
      <c r="G10066"/>
      <c r="H10066"/>
      <c r="I10066"/>
    </row>
    <row r="10067" spans="4:9" hidden="1" x14ac:dyDescent="0.45">
      <c r="D10067"/>
      <c r="E10067"/>
      <c r="F10067"/>
      <c r="G10067"/>
      <c r="H10067"/>
      <c r="I10067"/>
    </row>
    <row r="10068" spans="4:9" hidden="1" x14ac:dyDescent="0.45">
      <c r="D10068"/>
      <c r="E10068"/>
      <c r="F10068"/>
      <c r="G10068"/>
      <c r="H10068"/>
      <c r="I10068"/>
    </row>
    <row r="10069" spans="4:9" hidden="1" x14ac:dyDescent="0.45">
      <c r="D10069"/>
      <c r="E10069"/>
      <c r="F10069"/>
      <c r="G10069"/>
      <c r="H10069"/>
      <c r="I10069"/>
    </row>
    <row r="10070" spans="4:9" hidden="1" x14ac:dyDescent="0.45">
      <c r="D10070"/>
      <c r="E10070"/>
      <c r="F10070"/>
      <c r="G10070"/>
      <c r="H10070"/>
      <c r="I10070"/>
    </row>
    <row r="10071" spans="4:9" hidden="1" x14ac:dyDescent="0.45">
      <c r="D10071"/>
      <c r="E10071"/>
      <c r="F10071"/>
      <c r="G10071"/>
      <c r="H10071"/>
      <c r="I10071"/>
    </row>
    <row r="10072" spans="4:9" hidden="1" x14ac:dyDescent="0.45">
      <c r="D10072"/>
      <c r="E10072"/>
      <c r="F10072"/>
      <c r="G10072"/>
      <c r="H10072"/>
      <c r="I10072"/>
    </row>
    <row r="10073" spans="4:9" hidden="1" x14ac:dyDescent="0.45">
      <c r="D10073"/>
      <c r="E10073"/>
      <c r="F10073"/>
      <c r="G10073"/>
      <c r="H10073"/>
      <c r="I10073"/>
    </row>
    <row r="10074" spans="4:9" hidden="1" x14ac:dyDescent="0.45">
      <c r="D10074"/>
      <c r="E10074"/>
      <c r="F10074"/>
      <c r="G10074"/>
      <c r="H10074"/>
      <c r="I10074"/>
    </row>
    <row r="10075" spans="4:9" hidden="1" x14ac:dyDescent="0.45">
      <c r="D10075"/>
      <c r="E10075"/>
      <c r="F10075"/>
      <c r="G10075"/>
      <c r="H10075"/>
      <c r="I10075"/>
    </row>
    <row r="10076" spans="4:9" hidden="1" x14ac:dyDescent="0.45">
      <c r="D10076"/>
      <c r="E10076"/>
      <c r="F10076"/>
      <c r="G10076"/>
      <c r="H10076"/>
      <c r="I10076"/>
    </row>
    <row r="10077" spans="4:9" hidden="1" x14ac:dyDescent="0.45">
      <c r="D10077"/>
      <c r="E10077"/>
      <c r="F10077"/>
      <c r="G10077"/>
      <c r="H10077"/>
      <c r="I10077"/>
    </row>
    <row r="10078" spans="4:9" hidden="1" x14ac:dyDescent="0.45">
      <c r="D10078"/>
      <c r="E10078"/>
      <c r="F10078"/>
      <c r="G10078"/>
      <c r="H10078"/>
      <c r="I10078"/>
    </row>
    <row r="10079" spans="4:9" hidden="1" x14ac:dyDescent="0.45">
      <c r="D10079"/>
      <c r="E10079"/>
      <c r="F10079"/>
      <c r="G10079"/>
      <c r="H10079"/>
      <c r="I10079"/>
    </row>
    <row r="10080" spans="4:9" hidden="1" x14ac:dyDescent="0.45">
      <c r="D10080"/>
      <c r="E10080"/>
      <c r="F10080"/>
      <c r="G10080"/>
      <c r="H10080"/>
      <c r="I10080"/>
    </row>
    <row r="10081" spans="4:9" hidden="1" x14ac:dyDescent="0.45">
      <c r="D10081"/>
      <c r="E10081"/>
      <c r="F10081"/>
      <c r="G10081"/>
      <c r="H10081"/>
      <c r="I10081"/>
    </row>
    <row r="10082" spans="4:9" hidden="1" x14ac:dyDescent="0.45">
      <c r="D10082"/>
      <c r="E10082"/>
      <c r="F10082"/>
      <c r="G10082"/>
      <c r="H10082"/>
      <c r="I10082"/>
    </row>
    <row r="10083" spans="4:9" hidden="1" x14ac:dyDescent="0.45">
      <c r="D10083"/>
      <c r="E10083"/>
      <c r="F10083"/>
      <c r="G10083"/>
      <c r="H10083"/>
      <c r="I10083"/>
    </row>
    <row r="10084" spans="4:9" hidden="1" x14ac:dyDescent="0.45">
      <c r="D10084"/>
      <c r="E10084"/>
      <c r="F10084"/>
      <c r="G10084"/>
      <c r="H10084"/>
      <c r="I10084"/>
    </row>
    <row r="10085" spans="4:9" hidden="1" x14ac:dyDescent="0.45">
      <c r="D10085"/>
      <c r="E10085"/>
      <c r="F10085"/>
      <c r="G10085"/>
      <c r="H10085"/>
      <c r="I10085"/>
    </row>
    <row r="10086" spans="4:9" hidden="1" x14ac:dyDescent="0.45">
      <c r="D10086"/>
      <c r="E10086"/>
      <c r="F10086"/>
      <c r="G10086"/>
      <c r="H10086"/>
      <c r="I10086"/>
    </row>
    <row r="10087" spans="4:9" hidden="1" x14ac:dyDescent="0.45">
      <c r="D10087"/>
      <c r="E10087"/>
      <c r="F10087"/>
      <c r="G10087"/>
      <c r="H10087"/>
      <c r="I10087"/>
    </row>
    <row r="10088" spans="4:9" hidden="1" x14ac:dyDescent="0.45">
      <c r="D10088"/>
      <c r="E10088"/>
      <c r="F10088"/>
      <c r="G10088"/>
      <c r="H10088"/>
      <c r="I10088"/>
    </row>
    <row r="10089" spans="4:9" hidden="1" x14ac:dyDescent="0.45">
      <c r="D10089"/>
      <c r="E10089"/>
      <c r="F10089"/>
      <c r="G10089"/>
      <c r="H10089"/>
      <c r="I10089"/>
    </row>
    <row r="10090" spans="4:9" hidden="1" x14ac:dyDescent="0.45">
      <c r="D10090"/>
      <c r="E10090"/>
      <c r="F10090"/>
      <c r="G10090"/>
      <c r="H10090"/>
      <c r="I10090"/>
    </row>
    <row r="10091" spans="4:9" hidden="1" x14ac:dyDescent="0.45">
      <c r="D10091"/>
      <c r="E10091"/>
      <c r="F10091"/>
      <c r="G10091"/>
      <c r="H10091"/>
      <c r="I10091"/>
    </row>
    <row r="10092" spans="4:9" hidden="1" x14ac:dyDescent="0.45">
      <c r="D10092"/>
      <c r="E10092"/>
      <c r="F10092"/>
      <c r="G10092"/>
      <c r="H10092"/>
      <c r="I10092"/>
    </row>
    <row r="10093" spans="4:9" hidden="1" x14ac:dyDescent="0.45">
      <c r="D10093"/>
      <c r="E10093"/>
      <c r="F10093"/>
      <c r="G10093"/>
      <c r="H10093"/>
      <c r="I10093"/>
    </row>
    <row r="10094" spans="4:9" hidden="1" x14ac:dyDescent="0.45">
      <c r="D10094"/>
      <c r="E10094"/>
      <c r="F10094"/>
      <c r="G10094"/>
      <c r="H10094"/>
      <c r="I10094"/>
    </row>
    <row r="10095" spans="4:9" hidden="1" x14ac:dyDescent="0.45">
      <c r="D10095"/>
      <c r="E10095"/>
      <c r="F10095"/>
      <c r="G10095"/>
      <c r="H10095"/>
      <c r="I10095"/>
    </row>
    <row r="10096" spans="4:9" hidden="1" x14ac:dyDescent="0.45">
      <c r="D10096"/>
      <c r="E10096"/>
      <c r="F10096"/>
      <c r="G10096"/>
      <c r="H10096"/>
      <c r="I10096"/>
    </row>
    <row r="10097" spans="4:9" hidden="1" x14ac:dyDescent="0.45">
      <c r="D10097"/>
      <c r="E10097"/>
      <c r="F10097"/>
      <c r="G10097"/>
      <c r="H10097"/>
      <c r="I10097"/>
    </row>
    <row r="10098" spans="4:9" hidden="1" x14ac:dyDescent="0.45">
      <c r="D10098"/>
      <c r="E10098"/>
      <c r="F10098"/>
      <c r="G10098"/>
      <c r="H10098"/>
      <c r="I10098"/>
    </row>
    <row r="10099" spans="4:9" hidden="1" x14ac:dyDescent="0.45">
      <c r="D10099"/>
      <c r="E10099"/>
      <c r="F10099"/>
      <c r="G10099"/>
      <c r="H10099"/>
      <c r="I10099"/>
    </row>
    <row r="10100" spans="4:9" hidden="1" x14ac:dyDescent="0.45">
      <c r="D10100"/>
      <c r="E10100"/>
      <c r="F10100"/>
      <c r="G10100"/>
      <c r="H10100"/>
      <c r="I10100"/>
    </row>
    <row r="10101" spans="4:9" hidden="1" x14ac:dyDescent="0.45">
      <c r="D10101"/>
      <c r="E10101"/>
      <c r="F10101"/>
      <c r="G10101"/>
      <c r="H10101"/>
      <c r="I10101"/>
    </row>
    <row r="10102" spans="4:9" hidden="1" x14ac:dyDescent="0.45">
      <c r="D10102"/>
      <c r="E10102"/>
      <c r="F10102"/>
      <c r="G10102"/>
      <c r="H10102"/>
      <c r="I10102"/>
    </row>
    <row r="10103" spans="4:9" hidden="1" x14ac:dyDescent="0.45">
      <c r="D10103"/>
      <c r="E10103"/>
      <c r="F10103"/>
      <c r="G10103"/>
      <c r="H10103"/>
      <c r="I10103"/>
    </row>
    <row r="10104" spans="4:9" hidden="1" x14ac:dyDescent="0.45">
      <c r="D10104"/>
      <c r="E10104"/>
      <c r="F10104"/>
      <c r="G10104"/>
      <c r="H10104"/>
      <c r="I10104"/>
    </row>
    <row r="10105" spans="4:9" hidden="1" x14ac:dyDescent="0.45">
      <c r="D10105"/>
      <c r="E10105"/>
      <c r="F10105"/>
      <c r="G10105"/>
      <c r="H10105"/>
      <c r="I10105"/>
    </row>
    <row r="10106" spans="4:9" hidden="1" x14ac:dyDescent="0.45">
      <c r="D10106"/>
      <c r="E10106"/>
      <c r="F10106"/>
      <c r="G10106"/>
      <c r="H10106"/>
      <c r="I10106"/>
    </row>
    <row r="10107" spans="4:9" hidden="1" x14ac:dyDescent="0.45">
      <c r="D10107"/>
      <c r="E10107"/>
      <c r="F10107"/>
      <c r="G10107"/>
      <c r="H10107"/>
      <c r="I10107"/>
    </row>
    <row r="10108" spans="4:9" hidden="1" x14ac:dyDescent="0.45">
      <c r="D10108"/>
      <c r="E10108"/>
      <c r="F10108"/>
      <c r="G10108"/>
      <c r="H10108"/>
      <c r="I10108"/>
    </row>
    <row r="10109" spans="4:9" hidden="1" x14ac:dyDescent="0.45">
      <c r="D10109"/>
      <c r="E10109"/>
      <c r="F10109"/>
      <c r="G10109"/>
      <c r="H10109"/>
      <c r="I10109"/>
    </row>
    <row r="10110" spans="4:9" hidden="1" x14ac:dyDescent="0.45">
      <c r="D10110"/>
      <c r="E10110"/>
      <c r="F10110"/>
      <c r="G10110"/>
      <c r="H10110"/>
      <c r="I10110"/>
    </row>
    <row r="10111" spans="4:9" hidden="1" x14ac:dyDescent="0.45">
      <c r="D10111"/>
      <c r="E10111"/>
      <c r="F10111"/>
      <c r="G10111"/>
      <c r="H10111"/>
      <c r="I10111"/>
    </row>
    <row r="10112" spans="4:9" hidden="1" x14ac:dyDescent="0.45">
      <c r="D10112"/>
      <c r="E10112"/>
      <c r="F10112"/>
      <c r="G10112"/>
      <c r="H10112"/>
      <c r="I10112"/>
    </row>
    <row r="10113" spans="4:9" hidden="1" x14ac:dyDescent="0.45">
      <c r="D10113"/>
      <c r="E10113"/>
      <c r="F10113"/>
      <c r="G10113"/>
      <c r="H10113"/>
      <c r="I10113"/>
    </row>
    <row r="10114" spans="4:9" hidden="1" x14ac:dyDescent="0.45">
      <c r="D10114"/>
      <c r="E10114"/>
      <c r="F10114"/>
      <c r="G10114"/>
      <c r="H10114"/>
      <c r="I10114"/>
    </row>
    <row r="10115" spans="4:9" hidden="1" x14ac:dyDescent="0.45">
      <c r="D10115"/>
      <c r="E10115"/>
      <c r="F10115"/>
      <c r="G10115"/>
      <c r="H10115"/>
      <c r="I10115"/>
    </row>
    <row r="10116" spans="4:9" hidden="1" x14ac:dyDescent="0.45">
      <c r="D10116"/>
      <c r="E10116"/>
      <c r="F10116"/>
      <c r="G10116"/>
      <c r="H10116"/>
      <c r="I10116"/>
    </row>
    <row r="10117" spans="4:9" hidden="1" x14ac:dyDescent="0.45">
      <c r="D10117"/>
      <c r="E10117"/>
      <c r="F10117"/>
      <c r="G10117"/>
      <c r="H10117"/>
      <c r="I10117"/>
    </row>
    <row r="10118" spans="4:9" hidden="1" x14ac:dyDescent="0.45">
      <c r="D10118"/>
      <c r="E10118"/>
      <c r="F10118"/>
      <c r="G10118"/>
      <c r="H10118"/>
      <c r="I10118"/>
    </row>
    <row r="10119" spans="4:9" hidden="1" x14ac:dyDescent="0.45">
      <c r="D10119"/>
      <c r="E10119"/>
      <c r="F10119"/>
      <c r="G10119"/>
      <c r="H10119"/>
      <c r="I10119"/>
    </row>
    <row r="10120" spans="4:9" hidden="1" x14ac:dyDescent="0.45">
      <c r="D10120"/>
      <c r="E10120"/>
      <c r="F10120"/>
      <c r="G10120"/>
      <c r="H10120"/>
      <c r="I10120"/>
    </row>
    <row r="10121" spans="4:9" hidden="1" x14ac:dyDescent="0.45">
      <c r="D10121"/>
      <c r="E10121"/>
      <c r="F10121"/>
      <c r="G10121"/>
      <c r="H10121"/>
      <c r="I10121"/>
    </row>
    <row r="10122" spans="4:9" hidden="1" x14ac:dyDescent="0.45">
      <c r="D10122"/>
      <c r="E10122"/>
      <c r="F10122"/>
      <c r="G10122"/>
      <c r="H10122"/>
      <c r="I10122"/>
    </row>
    <row r="10123" spans="4:9" hidden="1" x14ac:dyDescent="0.45">
      <c r="D10123"/>
      <c r="E10123"/>
      <c r="F10123"/>
      <c r="G10123"/>
      <c r="H10123"/>
      <c r="I10123"/>
    </row>
    <row r="10124" spans="4:9" hidden="1" x14ac:dyDescent="0.45">
      <c r="D10124"/>
      <c r="E10124"/>
      <c r="F10124"/>
      <c r="G10124"/>
      <c r="H10124"/>
      <c r="I10124"/>
    </row>
    <row r="10125" spans="4:9" hidden="1" x14ac:dyDescent="0.45">
      <c r="D10125"/>
      <c r="E10125"/>
      <c r="F10125"/>
      <c r="G10125"/>
      <c r="H10125"/>
      <c r="I10125"/>
    </row>
    <row r="10126" spans="4:9" hidden="1" x14ac:dyDescent="0.45">
      <c r="D10126"/>
      <c r="E10126"/>
      <c r="F10126"/>
      <c r="G10126"/>
      <c r="H10126"/>
      <c r="I10126"/>
    </row>
    <row r="10127" spans="4:9" hidden="1" x14ac:dyDescent="0.45">
      <c r="D10127"/>
      <c r="E10127"/>
      <c r="F10127"/>
      <c r="G10127"/>
      <c r="H10127"/>
      <c r="I10127"/>
    </row>
    <row r="10128" spans="4:9" hidden="1" x14ac:dyDescent="0.45">
      <c r="D10128"/>
      <c r="E10128"/>
      <c r="F10128"/>
      <c r="G10128"/>
      <c r="H10128"/>
      <c r="I10128"/>
    </row>
    <row r="10129" spans="4:9" hidden="1" x14ac:dyDescent="0.45">
      <c r="D10129"/>
      <c r="E10129"/>
      <c r="F10129"/>
      <c r="G10129"/>
      <c r="H10129"/>
      <c r="I10129"/>
    </row>
    <row r="10130" spans="4:9" hidden="1" x14ac:dyDescent="0.45">
      <c r="D10130"/>
      <c r="E10130"/>
      <c r="F10130"/>
      <c r="G10130"/>
      <c r="H10130"/>
      <c r="I10130"/>
    </row>
    <row r="10131" spans="4:9" hidden="1" x14ac:dyDescent="0.45">
      <c r="D10131"/>
      <c r="E10131"/>
      <c r="F10131"/>
      <c r="G10131"/>
      <c r="H10131"/>
      <c r="I10131"/>
    </row>
    <row r="10132" spans="4:9" hidden="1" x14ac:dyDescent="0.45">
      <c r="D10132"/>
      <c r="E10132"/>
      <c r="F10132"/>
      <c r="G10132"/>
      <c r="H10132"/>
      <c r="I10132"/>
    </row>
    <row r="10133" spans="4:9" hidden="1" x14ac:dyDescent="0.45">
      <c r="D10133"/>
      <c r="E10133"/>
      <c r="F10133"/>
      <c r="G10133"/>
      <c r="H10133"/>
      <c r="I10133"/>
    </row>
    <row r="10134" spans="4:9" hidden="1" x14ac:dyDescent="0.45">
      <c r="D10134"/>
      <c r="E10134"/>
      <c r="F10134"/>
      <c r="G10134"/>
      <c r="H10134"/>
      <c r="I10134"/>
    </row>
    <row r="10135" spans="4:9" hidden="1" x14ac:dyDescent="0.45">
      <c r="D10135"/>
      <c r="E10135"/>
      <c r="F10135"/>
      <c r="G10135"/>
      <c r="H10135"/>
      <c r="I10135"/>
    </row>
    <row r="10136" spans="4:9" hidden="1" x14ac:dyDescent="0.45">
      <c r="D10136"/>
      <c r="E10136"/>
      <c r="F10136"/>
      <c r="G10136"/>
      <c r="H10136"/>
      <c r="I10136"/>
    </row>
    <row r="10137" spans="4:9" hidden="1" x14ac:dyDescent="0.45">
      <c r="D10137"/>
      <c r="E10137"/>
      <c r="F10137"/>
      <c r="G10137"/>
      <c r="H10137"/>
      <c r="I10137"/>
    </row>
    <row r="10138" spans="4:9" hidden="1" x14ac:dyDescent="0.45">
      <c r="D10138"/>
      <c r="E10138"/>
      <c r="F10138"/>
      <c r="G10138"/>
      <c r="H10138"/>
      <c r="I10138"/>
    </row>
    <row r="10139" spans="4:9" hidden="1" x14ac:dyDescent="0.45">
      <c r="D10139"/>
      <c r="E10139"/>
      <c r="F10139"/>
      <c r="G10139"/>
      <c r="H10139"/>
      <c r="I10139"/>
    </row>
    <row r="10140" spans="4:9" hidden="1" x14ac:dyDescent="0.45">
      <c r="D10140"/>
      <c r="E10140"/>
      <c r="F10140"/>
      <c r="G10140"/>
      <c r="H10140"/>
      <c r="I10140"/>
    </row>
    <row r="10141" spans="4:9" hidden="1" x14ac:dyDescent="0.45">
      <c r="D10141"/>
      <c r="E10141"/>
      <c r="F10141"/>
      <c r="G10141"/>
      <c r="H10141"/>
      <c r="I10141"/>
    </row>
    <row r="10142" spans="4:9" hidden="1" x14ac:dyDescent="0.45">
      <c r="D10142"/>
      <c r="E10142"/>
      <c r="F10142"/>
      <c r="G10142"/>
      <c r="H10142"/>
      <c r="I10142"/>
    </row>
    <row r="10143" spans="4:9" hidden="1" x14ac:dyDescent="0.45">
      <c r="D10143"/>
      <c r="E10143"/>
      <c r="F10143"/>
      <c r="G10143"/>
      <c r="H10143"/>
      <c r="I10143"/>
    </row>
    <row r="10144" spans="4:9" hidden="1" x14ac:dyDescent="0.45">
      <c r="D10144"/>
      <c r="E10144"/>
      <c r="F10144"/>
      <c r="G10144"/>
      <c r="H10144"/>
      <c r="I10144"/>
    </row>
    <row r="10145" spans="4:9" hidden="1" x14ac:dyDescent="0.45">
      <c r="D10145"/>
      <c r="E10145"/>
      <c r="F10145"/>
      <c r="G10145"/>
      <c r="H10145"/>
      <c r="I10145"/>
    </row>
    <row r="10146" spans="4:9" hidden="1" x14ac:dyDescent="0.45">
      <c r="D10146"/>
      <c r="E10146"/>
      <c r="F10146"/>
      <c r="G10146"/>
      <c r="H10146"/>
      <c r="I10146"/>
    </row>
    <row r="10147" spans="4:9" hidden="1" x14ac:dyDescent="0.45">
      <c r="D10147"/>
      <c r="E10147"/>
      <c r="F10147"/>
      <c r="G10147"/>
      <c r="H10147"/>
      <c r="I10147"/>
    </row>
    <row r="10148" spans="4:9" hidden="1" x14ac:dyDescent="0.45">
      <c r="D10148"/>
      <c r="E10148"/>
      <c r="F10148"/>
      <c r="G10148"/>
      <c r="H10148"/>
      <c r="I10148"/>
    </row>
    <row r="10149" spans="4:9" hidden="1" x14ac:dyDescent="0.45">
      <c r="D10149"/>
      <c r="E10149"/>
      <c r="F10149"/>
      <c r="G10149"/>
      <c r="H10149"/>
      <c r="I10149"/>
    </row>
    <row r="10150" spans="4:9" hidden="1" x14ac:dyDescent="0.45">
      <c r="D10150"/>
      <c r="E10150"/>
      <c r="F10150"/>
      <c r="G10150"/>
      <c r="H10150"/>
      <c r="I10150"/>
    </row>
    <row r="10151" spans="4:9" hidden="1" x14ac:dyDescent="0.45">
      <c r="D10151"/>
      <c r="E10151"/>
      <c r="F10151"/>
      <c r="G10151"/>
      <c r="H10151"/>
      <c r="I10151"/>
    </row>
    <row r="10152" spans="4:9" hidden="1" x14ac:dyDescent="0.45">
      <c r="D10152"/>
      <c r="E10152"/>
      <c r="F10152"/>
      <c r="G10152"/>
      <c r="H10152"/>
      <c r="I10152"/>
    </row>
    <row r="10153" spans="4:9" hidden="1" x14ac:dyDescent="0.45">
      <c r="D10153"/>
      <c r="E10153"/>
      <c r="F10153"/>
      <c r="G10153"/>
      <c r="H10153"/>
      <c r="I10153"/>
    </row>
    <row r="10154" spans="4:9" hidden="1" x14ac:dyDescent="0.45">
      <c r="D10154"/>
      <c r="E10154"/>
      <c r="F10154"/>
      <c r="G10154"/>
      <c r="H10154"/>
      <c r="I10154"/>
    </row>
    <row r="10155" spans="4:9" hidden="1" x14ac:dyDescent="0.45">
      <c r="D10155"/>
      <c r="E10155"/>
      <c r="F10155"/>
      <c r="G10155"/>
      <c r="H10155"/>
      <c r="I10155"/>
    </row>
    <row r="10156" spans="4:9" hidden="1" x14ac:dyDescent="0.45">
      <c r="D10156"/>
      <c r="E10156"/>
      <c r="F10156"/>
      <c r="G10156"/>
      <c r="H10156"/>
      <c r="I10156"/>
    </row>
    <row r="10157" spans="4:9" hidden="1" x14ac:dyDescent="0.45">
      <c r="D10157"/>
      <c r="E10157"/>
      <c r="F10157"/>
      <c r="G10157"/>
      <c r="H10157"/>
      <c r="I10157"/>
    </row>
    <row r="10158" spans="4:9" hidden="1" x14ac:dyDescent="0.45">
      <c r="D10158"/>
      <c r="E10158"/>
      <c r="F10158"/>
      <c r="G10158"/>
      <c r="H10158"/>
      <c r="I10158"/>
    </row>
    <row r="10159" spans="4:9" hidden="1" x14ac:dyDescent="0.45">
      <c r="D10159"/>
      <c r="E10159"/>
      <c r="F10159"/>
      <c r="G10159"/>
      <c r="H10159"/>
      <c r="I10159"/>
    </row>
    <row r="10160" spans="4:9" hidden="1" x14ac:dyDescent="0.45">
      <c r="D10160"/>
      <c r="E10160"/>
      <c r="F10160"/>
      <c r="G10160"/>
      <c r="H10160"/>
      <c r="I10160"/>
    </row>
    <row r="10161" spans="4:9" hidden="1" x14ac:dyDescent="0.45">
      <c r="D10161"/>
      <c r="E10161"/>
      <c r="F10161"/>
      <c r="G10161"/>
      <c r="H10161"/>
      <c r="I10161"/>
    </row>
    <row r="10162" spans="4:9" hidden="1" x14ac:dyDescent="0.45">
      <c r="D10162"/>
      <c r="E10162"/>
      <c r="F10162"/>
      <c r="G10162"/>
      <c r="H10162"/>
      <c r="I10162"/>
    </row>
    <row r="10163" spans="4:9" hidden="1" x14ac:dyDescent="0.45">
      <c r="D10163"/>
      <c r="E10163"/>
      <c r="F10163"/>
      <c r="G10163"/>
      <c r="H10163"/>
      <c r="I10163"/>
    </row>
    <row r="10164" spans="4:9" hidden="1" x14ac:dyDescent="0.45">
      <c r="D10164"/>
      <c r="E10164"/>
      <c r="F10164"/>
      <c r="G10164"/>
      <c r="H10164"/>
      <c r="I10164"/>
    </row>
    <row r="10165" spans="4:9" hidden="1" x14ac:dyDescent="0.45">
      <c r="D10165"/>
      <c r="E10165"/>
      <c r="F10165"/>
      <c r="G10165"/>
      <c r="H10165"/>
      <c r="I10165"/>
    </row>
    <row r="10166" spans="4:9" hidden="1" x14ac:dyDescent="0.45">
      <c r="D10166"/>
      <c r="E10166"/>
      <c r="F10166"/>
      <c r="G10166"/>
      <c r="H10166"/>
      <c r="I10166"/>
    </row>
    <row r="10167" spans="4:9" hidden="1" x14ac:dyDescent="0.45">
      <c r="D10167"/>
      <c r="E10167"/>
      <c r="F10167"/>
      <c r="G10167"/>
      <c r="H10167"/>
      <c r="I10167"/>
    </row>
    <row r="10168" spans="4:9" hidden="1" x14ac:dyDescent="0.45">
      <c r="D10168"/>
      <c r="E10168"/>
      <c r="F10168"/>
      <c r="G10168"/>
      <c r="H10168"/>
      <c r="I10168"/>
    </row>
    <row r="10169" spans="4:9" hidden="1" x14ac:dyDescent="0.45">
      <c r="D10169"/>
      <c r="E10169"/>
      <c r="F10169"/>
      <c r="G10169"/>
      <c r="H10169"/>
      <c r="I10169"/>
    </row>
    <row r="10170" spans="4:9" hidden="1" x14ac:dyDescent="0.45">
      <c r="D10170"/>
      <c r="E10170"/>
      <c r="F10170"/>
      <c r="G10170"/>
      <c r="H10170"/>
      <c r="I10170"/>
    </row>
    <row r="10171" spans="4:9" hidden="1" x14ac:dyDescent="0.45">
      <c r="D10171"/>
      <c r="E10171"/>
      <c r="F10171"/>
      <c r="G10171"/>
      <c r="H10171"/>
      <c r="I10171"/>
    </row>
    <row r="10172" spans="4:9" hidden="1" x14ac:dyDescent="0.45">
      <c r="D10172"/>
      <c r="E10172"/>
      <c r="F10172"/>
      <c r="G10172"/>
      <c r="H10172"/>
      <c r="I10172"/>
    </row>
    <row r="10173" spans="4:9" hidden="1" x14ac:dyDescent="0.45">
      <c r="D10173"/>
      <c r="E10173"/>
      <c r="F10173"/>
      <c r="G10173"/>
      <c r="H10173"/>
      <c r="I10173"/>
    </row>
    <row r="10174" spans="4:9" hidden="1" x14ac:dyDescent="0.45">
      <c r="D10174"/>
      <c r="E10174"/>
      <c r="F10174"/>
      <c r="G10174"/>
      <c r="H10174"/>
      <c r="I10174"/>
    </row>
    <row r="10175" spans="4:9" hidden="1" x14ac:dyDescent="0.45">
      <c r="D10175"/>
      <c r="E10175"/>
      <c r="F10175"/>
      <c r="G10175"/>
      <c r="H10175"/>
      <c r="I10175"/>
    </row>
    <row r="10176" spans="4:9" hidden="1" x14ac:dyDescent="0.45">
      <c r="D10176"/>
      <c r="E10176"/>
      <c r="F10176"/>
      <c r="G10176"/>
      <c r="H10176"/>
      <c r="I10176"/>
    </row>
    <row r="10177" spans="4:9" hidden="1" x14ac:dyDescent="0.45">
      <c r="D10177"/>
      <c r="E10177"/>
      <c r="F10177"/>
      <c r="G10177"/>
      <c r="H10177"/>
      <c r="I10177"/>
    </row>
    <row r="10178" spans="4:9" hidden="1" x14ac:dyDescent="0.45">
      <c r="D10178"/>
      <c r="E10178"/>
      <c r="F10178"/>
      <c r="G10178"/>
      <c r="H10178"/>
      <c r="I10178"/>
    </row>
    <row r="10179" spans="4:9" hidden="1" x14ac:dyDescent="0.45">
      <c r="D10179"/>
      <c r="E10179"/>
      <c r="F10179"/>
      <c r="G10179"/>
      <c r="H10179"/>
      <c r="I10179"/>
    </row>
    <row r="10180" spans="4:9" hidden="1" x14ac:dyDescent="0.45">
      <c r="D10180"/>
      <c r="E10180"/>
      <c r="F10180"/>
      <c r="G10180"/>
      <c r="H10180"/>
      <c r="I10180"/>
    </row>
    <row r="10181" spans="4:9" hidden="1" x14ac:dyDescent="0.45">
      <c r="D10181"/>
      <c r="E10181"/>
      <c r="F10181"/>
      <c r="G10181"/>
      <c r="H10181"/>
      <c r="I10181"/>
    </row>
    <row r="10182" spans="4:9" hidden="1" x14ac:dyDescent="0.45">
      <c r="D10182"/>
      <c r="E10182"/>
      <c r="F10182"/>
      <c r="G10182"/>
      <c r="H10182"/>
      <c r="I10182"/>
    </row>
    <row r="10183" spans="4:9" hidden="1" x14ac:dyDescent="0.45">
      <c r="D10183"/>
      <c r="E10183"/>
      <c r="F10183"/>
      <c r="G10183"/>
      <c r="H10183"/>
      <c r="I10183"/>
    </row>
    <row r="10184" spans="4:9" hidden="1" x14ac:dyDescent="0.45">
      <c r="D10184"/>
      <c r="E10184"/>
      <c r="F10184"/>
      <c r="G10184"/>
      <c r="H10184"/>
      <c r="I10184"/>
    </row>
    <row r="10185" spans="4:9" hidden="1" x14ac:dyDescent="0.45">
      <c r="D10185"/>
      <c r="E10185"/>
      <c r="F10185"/>
      <c r="G10185"/>
      <c r="H10185"/>
      <c r="I10185"/>
    </row>
    <row r="10186" spans="4:9" hidden="1" x14ac:dyDescent="0.45">
      <c r="D10186"/>
      <c r="E10186"/>
      <c r="F10186"/>
      <c r="G10186"/>
      <c r="H10186"/>
      <c r="I10186"/>
    </row>
    <row r="10187" spans="4:9" hidden="1" x14ac:dyDescent="0.45">
      <c r="D10187"/>
      <c r="E10187"/>
      <c r="F10187"/>
      <c r="G10187"/>
      <c r="H10187"/>
      <c r="I10187"/>
    </row>
    <row r="10188" spans="4:9" hidden="1" x14ac:dyDescent="0.45">
      <c r="D10188"/>
      <c r="E10188"/>
      <c r="F10188"/>
      <c r="G10188"/>
      <c r="H10188"/>
      <c r="I10188"/>
    </row>
    <row r="10189" spans="4:9" hidden="1" x14ac:dyDescent="0.45">
      <c r="D10189"/>
      <c r="E10189"/>
      <c r="F10189"/>
      <c r="G10189"/>
      <c r="H10189"/>
      <c r="I10189"/>
    </row>
    <row r="10190" spans="4:9" hidden="1" x14ac:dyDescent="0.45">
      <c r="D10190"/>
      <c r="E10190"/>
      <c r="F10190"/>
      <c r="G10190"/>
      <c r="H10190"/>
      <c r="I10190"/>
    </row>
    <row r="10191" spans="4:9" hidden="1" x14ac:dyDescent="0.45">
      <c r="D10191"/>
      <c r="E10191"/>
      <c r="F10191"/>
      <c r="G10191"/>
      <c r="H10191"/>
      <c r="I10191"/>
    </row>
    <row r="10192" spans="4:9" hidden="1" x14ac:dyDescent="0.45">
      <c r="D10192"/>
      <c r="E10192"/>
      <c r="F10192"/>
      <c r="G10192"/>
      <c r="H10192"/>
      <c r="I10192"/>
    </row>
    <row r="10193" spans="4:9" hidden="1" x14ac:dyDescent="0.45">
      <c r="D10193"/>
      <c r="E10193"/>
      <c r="F10193"/>
      <c r="G10193"/>
      <c r="H10193"/>
      <c r="I10193"/>
    </row>
    <row r="10194" spans="4:9" hidden="1" x14ac:dyDescent="0.45">
      <c r="D10194"/>
      <c r="E10194"/>
      <c r="F10194"/>
      <c r="G10194"/>
      <c r="H10194"/>
      <c r="I10194"/>
    </row>
    <row r="10195" spans="4:9" hidden="1" x14ac:dyDescent="0.45">
      <c r="D10195"/>
      <c r="E10195"/>
      <c r="F10195"/>
      <c r="G10195"/>
      <c r="H10195"/>
      <c r="I10195"/>
    </row>
    <row r="10196" spans="4:9" hidden="1" x14ac:dyDescent="0.45">
      <c r="D10196"/>
      <c r="E10196"/>
      <c r="F10196"/>
      <c r="G10196"/>
      <c r="H10196"/>
      <c r="I10196"/>
    </row>
    <row r="10197" spans="4:9" hidden="1" x14ac:dyDescent="0.45">
      <c r="D10197"/>
      <c r="E10197"/>
      <c r="F10197"/>
      <c r="G10197"/>
      <c r="H10197"/>
      <c r="I10197"/>
    </row>
    <row r="10198" spans="4:9" hidden="1" x14ac:dyDescent="0.45">
      <c r="D10198"/>
      <c r="E10198"/>
      <c r="F10198"/>
      <c r="G10198"/>
      <c r="H10198"/>
      <c r="I10198"/>
    </row>
    <row r="10199" spans="4:9" hidden="1" x14ac:dyDescent="0.45">
      <c r="D10199"/>
      <c r="E10199"/>
      <c r="F10199"/>
      <c r="G10199"/>
      <c r="H10199"/>
      <c r="I10199"/>
    </row>
    <row r="10200" spans="4:9" hidden="1" x14ac:dyDescent="0.45">
      <c r="D10200"/>
      <c r="E10200"/>
      <c r="F10200"/>
      <c r="G10200"/>
      <c r="H10200"/>
      <c r="I10200"/>
    </row>
    <row r="10201" spans="4:9" hidden="1" x14ac:dyDescent="0.45">
      <c r="D10201"/>
      <c r="E10201"/>
      <c r="F10201"/>
      <c r="G10201"/>
      <c r="H10201"/>
      <c r="I10201"/>
    </row>
    <row r="10202" spans="4:9" hidden="1" x14ac:dyDescent="0.45">
      <c r="D10202"/>
      <c r="E10202"/>
      <c r="F10202"/>
      <c r="G10202"/>
      <c r="H10202"/>
      <c r="I10202"/>
    </row>
    <row r="10203" spans="4:9" hidden="1" x14ac:dyDescent="0.45">
      <c r="D10203"/>
      <c r="E10203"/>
      <c r="F10203"/>
      <c r="G10203"/>
      <c r="H10203"/>
      <c r="I10203"/>
    </row>
    <row r="10204" spans="4:9" hidden="1" x14ac:dyDescent="0.45">
      <c r="D10204"/>
      <c r="E10204"/>
      <c r="F10204"/>
      <c r="G10204"/>
      <c r="H10204"/>
      <c r="I10204"/>
    </row>
    <row r="10205" spans="4:9" hidden="1" x14ac:dyDescent="0.45">
      <c r="D10205"/>
      <c r="E10205"/>
      <c r="F10205"/>
      <c r="G10205"/>
      <c r="H10205"/>
      <c r="I10205"/>
    </row>
    <row r="10206" spans="4:9" hidden="1" x14ac:dyDescent="0.45">
      <c r="D10206"/>
      <c r="E10206"/>
      <c r="F10206"/>
      <c r="G10206"/>
      <c r="H10206"/>
      <c r="I10206"/>
    </row>
    <row r="10207" spans="4:9" hidden="1" x14ac:dyDescent="0.45">
      <c r="D10207"/>
      <c r="E10207"/>
      <c r="F10207"/>
      <c r="G10207"/>
      <c r="H10207"/>
      <c r="I10207"/>
    </row>
    <row r="10208" spans="4:9" hidden="1" x14ac:dyDescent="0.45">
      <c r="D10208"/>
      <c r="E10208"/>
      <c r="F10208"/>
      <c r="G10208"/>
      <c r="H10208"/>
      <c r="I10208"/>
    </row>
    <row r="10209" spans="4:9" hidden="1" x14ac:dyDescent="0.45">
      <c r="D10209"/>
      <c r="E10209"/>
      <c r="F10209"/>
      <c r="G10209"/>
      <c r="H10209"/>
      <c r="I10209"/>
    </row>
    <row r="10210" spans="4:9" hidden="1" x14ac:dyDescent="0.45">
      <c r="D10210"/>
      <c r="E10210"/>
      <c r="F10210"/>
      <c r="G10210"/>
      <c r="H10210"/>
      <c r="I10210"/>
    </row>
    <row r="10211" spans="4:9" hidden="1" x14ac:dyDescent="0.45">
      <c r="D10211"/>
      <c r="E10211"/>
      <c r="F10211"/>
      <c r="G10211"/>
      <c r="H10211"/>
      <c r="I10211"/>
    </row>
    <row r="10212" spans="4:9" hidden="1" x14ac:dyDescent="0.45">
      <c r="D10212"/>
      <c r="E10212"/>
      <c r="F10212"/>
      <c r="G10212"/>
      <c r="H10212"/>
      <c r="I10212"/>
    </row>
    <row r="10213" spans="4:9" hidden="1" x14ac:dyDescent="0.45">
      <c r="D10213"/>
      <c r="E10213"/>
      <c r="F10213"/>
      <c r="G10213"/>
      <c r="H10213"/>
      <c r="I10213"/>
    </row>
    <row r="10214" spans="4:9" hidden="1" x14ac:dyDescent="0.45">
      <c r="D10214"/>
      <c r="E10214"/>
      <c r="F10214"/>
      <c r="G10214"/>
      <c r="H10214"/>
      <c r="I10214"/>
    </row>
    <row r="10215" spans="4:9" hidden="1" x14ac:dyDescent="0.45">
      <c r="D10215"/>
      <c r="E10215"/>
      <c r="F10215"/>
      <c r="G10215"/>
      <c r="H10215"/>
      <c r="I10215"/>
    </row>
    <row r="10216" spans="4:9" hidden="1" x14ac:dyDescent="0.45">
      <c r="D10216"/>
      <c r="E10216"/>
      <c r="F10216"/>
      <c r="G10216"/>
      <c r="H10216"/>
      <c r="I10216"/>
    </row>
    <row r="10217" spans="4:9" hidden="1" x14ac:dyDescent="0.45">
      <c r="D10217"/>
      <c r="E10217"/>
      <c r="F10217"/>
      <c r="G10217"/>
      <c r="H10217"/>
      <c r="I10217"/>
    </row>
    <row r="10218" spans="4:9" hidden="1" x14ac:dyDescent="0.45">
      <c r="D10218"/>
      <c r="E10218"/>
      <c r="F10218"/>
      <c r="G10218"/>
      <c r="H10218"/>
      <c r="I10218"/>
    </row>
    <row r="10219" spans="4:9" hidden="1" x14ac:dyDescent="0.45">
      <c r="D10219"/>
      <c r="E10219"/>
      <c r="F10219"/>
      <c r="G10219"/>
      <c r="H10219"/>
      <c r="I10219"/>
    </row>
    <row r="10220" spans="4:9" hidden="1" x14ac:dyDescent="0.45">
      <c r="D10220"/>
      <c r="E10220"/>
      <c r="F10220"/>
      <c r="G10220"/>
      <c r="H10220"/>
      <c r="I10220"/>
    </row>
    <row r="10221" spans="4:9" hidden="1" x14ac:dyDescent="0.45">
      <c r="D10221"/>
      <c r="E10221"/>
      <c r="F10221"/>
      <c r="G10221"/>
      <c r="H10221"/>
      <c r="I10221"/>
    </row>
    <row r="10222" spans="4:9" hidden="1" x14ac:dyDescent="0.45">
      <c r="D10222"/>
      <c r="E10222"/>
      <c r="F10222"/>
      <c r="G10222"/>
      <c r="H10222"/>
      <c r="I10222"/>
    </row>
    <row r="10223" spans="4:9" hidden="1" x14ac:dyDescent="0.45">
      <c r="D10223"/>
      <c r="E10223"/>
      <c r="F10223"/>
      <c r="G10223"/>
      <c r="H10223"/>
      <c r="I10223"/>
    </row>
    <row r="10224" spans="4:9" hidden="1" x14ac:dyDescent="0.45">
      <c r="D10224"/>
      <c r="E10224"/>
      <c r="F10224"/>
      <c r="G10224"/>
      <c r="H10224"/>
      <c r="I10224"/>
    </row>
    <row r="10225" spans="4:9" hidden="1" x14ac:dyDescent="0.45">
      <c r="D10225"/>
      <c r="E10225"/>
      <c r="F10225"/>
      <c r="G10225"/>
      <c r="H10225"/>
      <c r="I10225"/>
    </row>
    <row r="10226" spans="4:9" hidden="1" x14ac:dyDescent="0.45">
      <c r="D10226"/>
      <c r="E10226"/>
      <c r="F10226"/>
      <c r="G10226"/>
      <c r="H10226"/>
      <c r="I10226"/>
    </row>
    <row r="10227" spans="4:9" hidden="1" x14ac:dyDescent="0.45">
      <c r="D10227"/>
      <c r="E10227"/>
      <c r="F10227"/>
      <c r="G10227"/>
      <c r="H10227"/>
      <c r="I10227"/>
    </row>
    <row r="10228" spans="4:9" hidden="1" x14ac:dyDescent="0.45">
      <c r="D10228"/>
      <c r="E10228"/>
      <c r="F10228"/>
      <c r="G10228"/>
      <c r="H10228"/>
      <c r="I10228"/>
    </row>
    <row r="10229" spans="4:9" hidden="1" x14ac:dyDescent="0.45">
      <c r="D10229"/>
      <c r="E10229"/>
      <c r="F10229"/>
      <c r="G10229"/>
      <c r="H10229"/>
      <c r="I10229"/>
    </row>
    <row r="10230" spans="4:9" hidden="1" x14ac:dyDescent="0.45">
      <c r="D10230"/>
      <c r="E10230"/>
      <c r="F10230"/>
      <c r="G10230"/>
      <c r="H10230"/>
      <c r="I10230"/>
    </row>
    <row r="10231" spans="4:9" hidden="1" x14ac:dyDescent="0.45">
      <c r="D10231"/>
      <c r="E10231"/>
      <c r="F10231"/>
      <c r="G10231"/>
      <c r="H10231"/>
      <c r="I10231"/>
    </row>
    <row r="10232" spans="4:9" hidden="1" x14ac:dyDescent="0.45">
      <c r="D10232"/>
      <c r="E10232"/>
      <c r="F10232"/>
      <c r="G10232"/>
      <c r="H10232"/>
      <c r="I10232"/>
    </row>
    <row r="10233" spans="4:9" hidden="1" x14ac:dyDescent="0.45">
      <c r="D10233"/>
      <c r="E10233"/>
      <c r="F10233"/>
      <c r="G10233"/>
      <c r="H10233"/>
      <c r="I10233"/>
    </row>
    <row r="10234" spans="4:9" hidden="1" x14ac:dyDescent="0.45">
      <c r="D10234"/>
      <c r="E10234"/>
      <c r="F10234"/>
      <c r="G10234"/>
      <c r="H10234"/>
      <c r="I10234"/>
    </row>
    <row r="10235" spans="4:9" hidden="1" x14ac:dyDescent="0.45">
      <c r="D10235"/>
      <c r="E10235"/>
      <c r="F10235"/>
      <c r="G10235"/>
      <c r="H10235"/>
      <c r="I10235"/>
    </row>
    <row r="10236" spans="4:9" hidden="1" x14ac:dyDescent="0.45">
      <c r="D10236"/>
      <c r="E10236"/>
      <c r="F10236"/>
      <c r="G10236"/>
      <c r="H10236"/>
      <c r="I10236"/>
    </row>
    <row r="10237" spans="4:9" hidden="1" x14ac:dyDescent="0.45">
      <c r="D10237"/>
      <c r="E10237"/>
      <c r="F10237"/>
      <c r="G10237"/>
      <c r="H10237"/>
      <c r="I10237"/>
    </row>
    <row r="10238" spans="4:9" hidden="1" x14ac:dyDescent="0.45">
      <c r="D10238"/>
      <c r="E10238"/>
      <c r="F10238"/>
      <c r="G10238"/>
      <c r="H10238"/>
      <c r="I10238"/>
    </row>
    <row r="10239" spans="4:9" hidden="1" x14ac:dyDescent="0.45">
      <c r="D10239"/>
      <c r="E10239"/>
      <c r="F10239"/>
      <c r="G10239"/>
      <c r="H10239"/>
      <c r="I10239"/>
    </row>
    <row r="10240" spans="4:9" hidden="1" x14ac:dyDescent="0.45">
      <c r="D10240"/>
      <c r="E10240"/>
      <c r="F10240"/>
      <c r="G10240"/>
      <c r="H10240"/>
      <c r="I10240"/>
    </row>
    <row r="10241" spans="4:9" hidden="1" x14ac:dyDescent="0.45">
      <c r="D10241"/>
      <c r="E10241"/>
      <c r="F10241"/>
      <c r="G10241"/>
      <c r="H10241"/>
      <c r="I10241"/>
    </row>
    <row r="10242" spans="4:9" hidden="1" x14ac:dyDescent="0.45">
      <c r="D10242"/>
      <c r="E10242"/>
      <c r="F10242"/>
      <c r="G10242"/>
      <c r="H10242"/>
      <c r="I10242"/>
    </row>
    <row r="10243" spans="4:9" hidden="1" x14ac:dyDescent="0.45">
      <c r="D10243"/>
      <c r="E10243"/>
      <c r="F10243"/>
      <c r="G10243"/>
      <c r="H10243"/>
      <c r="I10243"/>
    </row>
    <row r="10244" spans="4:9" hidden="1" x14ac:dyDescent="0.45">
      <c r="D10244"/>
      <c r="E10244"/>
      <c r="F10244"/>
      <c r="G10244"/>
      <c r="H10244"/>
      <c r="I10244"/>
    </row>
    <row r="10245" spans="4:9" hidden="1" x14ac:dyDescent="0.45">
      <c r="D10245"/>
      <c r="E10245"/>
      <c r="F10245"/>
      <c r="G10245"/>
      <c r="H10245"/>
      <c r="I10245"/>
    </row>
    <row r="10246" spans="4:9" hidden="1" x14ac:dyDescent="0.45">
      <c r="D10246"/>
      <c r="E10246"/>
      <c r="F10246"/>
      <c r="G10246"/>
      <c r="H10246"/>
      <c r="I10246"/>
    </row>
    <row r="10247" spans="4:9" hidden="1" x14ac:dyDescent="0.45">
      <c r="D10247"/>
      <c r="E10247"/>
      <c r="F10247"/>
      <c r="G10247"/>
      <c r="H10247"/>
      <c r="I10247"/>
    </row>
    <row r="10248" spans="4:9" hidden="1" x14ac:dyDescent="0.45">
      <c r="D10248"/>
      <c r="E10248"/>
      <c r="F10248"/>
      <c r="G10248"/>
      <c r="H10248"/>
      <c r="I10248"/>
    </row>
    <row r="10249" spans="4:9" hidden="1" x14ac:dyDescent="0.45">
      <c r="D10249"/>
      <c r="E10249"/>
      <c r="F10249"/>
      <c r="G10249"/>
      <c r="H10249"/>
      <c r="I10249"/>
    </row>
    <row r="10250" spans="4:9" hidden="1" x14ac:dyDescent="0.45">
      <c r="D10250"/>
      <c r="E10250"/>
      <c r="F10250"/>
      <c r="G10250"/>
      <c r="H10250"/>
      <c r="I10250"/>
    </row>
    <row r="10251" spans="4:9" hidden="1" x14ac:dyDescent="0.45">
      <c r="D10251"/>
      <c r="E10251"/>
      <c r="F10251"/>
      <c r="G10251"/>
      <c r="H10251"/>
      <c r="I10251"/>
    </row>
    <row r="10252" spans="4:9" hidden="1" x14ac:dyDescent="0.45">
      <c r="D10252"/>
      <c r="E10252"/>
      <c r="F10252"/>
      <c r="G10252"/>
      <c r="H10252"/>
      <c r="I10252"/>
    </row>
    <row r="10253" spans="4:9" hidden="1" x14ac:dyDescent="0.45">
      <c r="D10253"/>
      <c r="E10253"/>
      <c r="F10253"/>
      <c r="G10253"/>
      <c r="H10253"/>
      <c r="I10253"/>
    </row>
    <row r="10254" spans="4:9" hidden="1" x14ac:dyDescent="0.45">
      <c r="D10254"/>
      <c r="E10254"/>
      <c r="F10254"/>
      <c r="G10254"/>
      <c r="H10254"/>
      <c r="I10254"/>
    </row>
    <row r="10255" spans="4:9" hidden="1" x14ac:dyDescent="0.45">
      <c r="D10255"/>
      <c r="E10255"/>
      <c r="F10255"/>
      <c r="G10255"/>
      <c r="H10255"/>
      <c r="I10255"/>
    </row>
    <row r="10256" spans="4:9" hidden="1" x14ac:dyDescent="0.45">
      <c r="D10256"/>
      <c r="E10256"/>
      <c r="F10256"/>
      <c r="G10256"/>
      <c r="H10256"/>
      <c r="I10256"/>
    </row>
    <row r="10257" spans="4:9" hidden="1" x14ac:dyDescent="0.45">
      <c r="D10257"/>
      <c r="E10257"/>
      <c r="F10257"/>
      <c r="G10257"/>
      <c r="H10257"/>
      <c r="I10257"/>
    </row>
    <row r="10258" spans="4:9" hidden="1" x14ac:dyDescent="0.45">
      <c r="D10258"/>
      <c r="E10258"/>
      <c r="F10258"/>
      <c r="G10258"/>
      <c r="H10258"/>
      <c r="I10258"/>
    </row>
    <row r="10259" spans="4:9" hidden="1" x14ac:dyDescent="0.45">
      <c r="D10259"/>
      <c r="E10259"/>
      <c r="F10259"/>
      <c r="G10259"/>
      <c r="H10259"/>
      <c r="I10259"/>
    </row>
    <row r="10260" spans="4:9" hidden="1" x14ac:dyDescent="0.45">
      <c r="D10260"/>
      <c r="E10260"/>
      <c r="F10260"/>
      <c r="G10260"/>
      <c r="H10260"/>
      <c r="I10260"/>
    </row>
    <row r="10261" spans="4:9" hidden="1" x14ac:dyDescent="0.45">
      <c r="D10261"/>
      <c r="E10261"/>
      <c r="F10261"/>
      <c r="G10261"/>
      <c r="H10261"/>
      <c r="I10261"/>
    </row>
    <row r="10262" spans="4:9" hidden="1" x14ac:dyDescent="0.45">
      <c r="D10262"/>
      <c r="E10262"/>
      <c r="F10262"/>
      <c r="G10262"/>
      <c r="H10262"/>
      <c r="I10262"/>
    </row>
    <row r="10263" spans="4:9" hidden="1" x14ac:dyDescent="0.45">
      <c r="D10263"/>
      <c r="E10263"/>
      <c r="F10263"/>
      <c r="G10263"/>
      <c r="H10263"/>
      <c r="I10263"/>
    </row>
    <row r="10264" spans="4:9" hidden="1" x14ac:dyDescent="0.45">
      <c r="D10264"/>
      <c r="E10264"/>
      <c r="F10264"/>
      <c r="G10264"/>
      <c r="H10264"/>
      <c r="I10264"/>
    </row>
    <row r="10265" spans="4:9" hidden="1" x14ac:dyDescent="0.45">
      <c r="D10265"/>
      <c r="E10265"/>
      <c r="F10265"/>
      <c r="G10265"/>
      <c r="H10265"/>
      <c r="I10265"/>
    </row>
    <row r="10266" spans="4:9" hidden="1" x14ac:dyDescent="0.45">
      <c r="D10266"/>
      <c r="E10266"/>
      <c r="F10266"/>
      <c r="G10266"/>
      <c r="H10266"/>
      <c r="I10266"/>
    </row>
    <row r="10267" spans="4:9" hidden="1" x14ac:dyDescent="0.45">
      <c r="D10267"/>
      <c r="E10267"/>
      <c r="F10267"/>
      <c r="G10267"/>
      <c r="H10267"/>
      <c r="I10267"/>
    </row>
    <row r="10268" spans="4:9" hidden="1" x14ac:dyDescent="0.45">
      <c r="D10268"/>
      <c r="E10268"/>
      <c r="F10268"/>
      <c r="G10268"/>
      <c r="H10268"/>
      <c r="I10268"/>
    </row>
    <row r="10269" spans="4:9" hidden="1" x14ac:dyDescent="0.45">
      <c r="D10269"/>
      <c r="E10269"/>
      <c r="F10269"/>
      <c r="G10269"/>
      <c r="H10269"/>
      <c r="I10269"/>
    </row>
    <row r="10270" spans="4:9" hidden="1" x14ac:dyDescent="0.45">
      <c r="D10270"/>
      <c r="E10270"/>
      <c r="F10270"/>
      <c r="G10270"/>
      <c r="H10270"/>
      <c r="I10270"/>
    </row>
    <row r="10271" spans="4:9" hidden="1" x14ac:dyDescent="0.45">
      <c r="D10271"/>
      <c r="E10271"/>
      <c r="F10271"/>
      <c r="G10271"/>
      <c r="H10271"/>
      <c r="I10271"/>
    </row>
    <row r="10272" spans="4:9" hidden="1" x14ac:dyDescent="0.45">
      <c r="D10272"/>
      <c r="E10272"/>
      <c r="F10272"/>
      <c r="G10272"/>
      <c r="H10272"/>
      <c r="I10272"/>
    </row>
    <row r="10273" spans="4:9" hidden="1" x14ac:dyDescent="0.45">
      <c r="D10273"/>
      <c r="E10273"/>
      <c r="F10273"/>
      <c r="G10273"/>
      <c r="H10273"/>
      <c r="I10273"/>
    </row>
    <row r="10274" spans="4:9" hidden="1" x14ac:dyDescent="0.45">
      <c r="D10274"/>
      <c r="E10274"/>
      <c r="F10274"/>
      <c r="G10274"/>
      <c r="H10274"/>
      <c r="I10274"/>
    </row>
    <row r="10275" spans="4:9" hidden="1" x14ac:dyDescent="0.45">
      <c r="D10275"/>
      <c r="E10275"/>
      <c r="F10275"/>
      <c r="G10275"/>
      <c r="H10275"/>
      <c r="I10275"/>
    </row>
    <row r="10276" spans="4:9" hidden="1" x14ac:dyDescent="0.45">
      <c r="D10276"/>
      <c r="E10276"/>
      <c r="F10276"/>
      <c r="G10276"/>
      <c r="H10276"/>
      <c r="I10276"/>
    </row>
    <row r="10277" spans="4:9" hidden="1" x14ac:dyDescent="0.45">
      <c r="D10277"/>
      <c r="E10277"/>
      <c r="F10277"/>
      <c r="G10277"/>
      <c r="H10277"/>
      <c r="I10277"/>
    </row>
    <row r="10278" spans="4:9" hidden="1" x14ac:dyDescent="0.45">
      <c r="D10278"/>
      <c r="E10278"/>
      <c r="F10278"/>
      <c r="G10278"/>
      <c r="H10278"/>
      <c r="I10278"/>
    </row>
    <row r="10279" spans="4:9" hidden="1" x14ac:dyDescent="0.45">
      <c r="D10279"/>
      <c r="E10279"/>
      <c r="F10279"/>
      <c r="G10279"/>
      <c r="H10279"/>
      <c r="I10279"/>
    </row>
    <row r="10280" spans="4:9" hidden="1" x14ac:dyDescent="0.45">
      <c r="D10280"/>
      <c r="E10280"/>
      <c r="F10280"/>
      <c r="G10280"/>
      <c r="H10280"/>
      <c r="I10280"/>
    </row>
    <row r="10281" spans="4:9" hidden="1" x14ac:dyDescent="0.45">
      <c r="D10281"/>
      <c r="E10281"/>
      <c r="F10281"/>
      <c r="G10281"/>
      <c r="H10281"/>
      <c r="I10281"/>
    </row>
    <row r="10282" spans="4:9" hidden="1" x14ac:dyDescent="0.45">
      <c r="D10282"/>
      <c r="E10282"/>
      <c r="F10282"/>
      <c r="G10282"/>
      <c r="H10282"/>
      <c r="I10282"/>
    </row>
    <row r="10283" spans="4:9" hidden="1" x14ac:dyDescent="0.45">
      <c r="D10283"/>
      <c r="E10283"/>
      <c r="F10283"/>
      <c r="G10283"/>
      <c r="H10283"/>
      <c r="I10283"/>
    </row>
    <row r="10284" spans="4:9" hidden="1" x14ac:dyDescent="0.45">
      <c r="D10284"/>
      <c r="E10284"/>
      <c r="F10284"/>
      <c r="G10284"/>
      <c r="H10284"/>
      <c r="I10284"/>
    </row>
    <row r="10285" spans="4:9" hidden="1" x14ac:dyDescent="0.45">
      <c r="D10285"/>
      <c r="E10285"/>
      <c r="F10285"/>
      <c r="G10285"/>
      <c r="H10285"/>
      <c r="I10285"/>
    </row>
    <row r="10286" spans="4:9" hidden="1" x14ac:dyDescent="0.45">
      <c r="D10286"/>
      <c r="E10286"/>
      <c r="F10286"/>
      <c r="G10286"/>
      <c r="H10286"/>
      <c r="I10286"/>
    </row>
    <row r="10287" spans="4:9" hidden="1" x14ac:dyDescent="0.45">
      <c r="D10287"/>
      <c r="E10287"/>
      <c r="F10287"/>
      <c r="G10287"/>
      <c r="H10287"/>
      <c r="I10287"/>
    </row>
    <row r="10288" spans="4:9" hidden="1" x14ac:dyDescent="0.45">
      <c r="D10288"/>
      <c r="E10288"/>
      <c r="F10288"/>
      <c r="G10288"/>
      <c r="H10288"/>
      <c r="I10288"/>
    </row>
    <row r="10289" spans="4:9" hidden="1" x14ac:dyDescent="0.45">
      <c r="D10289"/>
      <c r="E10289"/>
      <c r="F10289"/>
      <c r="G10289"/>
      <c r="H10289"/>
      <c r="I10289"/>
    </row>
    <row r="10290" spans="4:9" hidden="1" x14ac:dyDescent="0.45">
      <c r="D10290"/>
      <c r="E10290"/>
      <c r="F10290"/>
      <c r="G10290"/>
      <c r="H10290"/>
      <c r="I10290"/>
    </row>
    <row r="10291" spans="4:9" hidden="1" x14ac:dyDescent="0.45">
      <c r="D10291"/>
      <c r="E10291"/>
      <c r="F10291"/>
      <c r="G10291"/>
      <c r="H10291"/>
      <c r="I10291"/>
    </row>
    <row r="10292" spans="4:9" hidden="1" x14ac:dyDescent="0.45">
      <c r="D10292"/>
      <c r="E10292"/>
      <c r="F10292"/>
      <c r="G10292"/>
      <c r="H10292"/>
      <c r="I10292"/>
    </row>
    <row r="10293" spans="4:9" hidden="1" x14ac:dyDescent="0.45">
      <c r="D10293"/>
      <c r="E10293"/>
      <c r="F10293"/>
      <c r="G10293"/>
      <c r="H10293"/>
      <c r="I10293"/>
    </row>
    <row r="10294" spans="4:9" hidden="1" x14ac:dyDescent="0.45">
      <c r="D10294"/>
      <c r="E10294"/>
      <c r="F10294"/>
      <c r="G10294"/>
      <c r="H10294"/>
      <c r="I10294"/>
    </row>
    <row r="10295" spans="4:9" hidden="1" x14ac:dyDescent="0.45">
      <c r="D10295"/>
      <c r="E10295"/>
      <c r="F10295"/>
      <c r="G10295"/>
      <c r="H10295"/>
      <c r="I10295"/>
    </row>
    <row r="10296" spans="4:9" hidden="1" x14ac:dyDescent="0.45">
      <c r="D10296"/>
      <c r="E10296"/>
      <c r="F10296"/>
      <c r="G10296"/>
      <c r="H10296"/>
      <c r="I10296"/>
    </row>
    <row r="10297" spans="4:9" hidden="1" x14ac:dyDescent="0.45">
      <c r="D10297"/>
      <c r="E10297"/>
      <c r="F10297"/>
      <c r="G10297"/>
      <c r="H10297"/>
      <c r="I10297"/>
    </row>
    <row r="10298" spans="4:9" hidden="1" x14ac:dyDescent="0.45">
      <c r="D10298"/>
      <c r="E10298"/>
      <c r="F10298"/>
      <c r="G10298"/>
      <c r="H10298"/>
      <c r="I10298"/>
    </row>
    <row r="10299" spans="4:9" hidden="1" x14ac:dyDescent="0.45">
      <c r="D10299"/>
      <c r="E10299"/>
      <c r="F10299"/>
      <c r="G10299"/>
      <c r="H10299"/>
      <c r="I10299"/>
    </row>
    <row r="10300" spans="4:9" hidden="1" x14ac:dyDescent="0.45">
      <c r="D10300"/>
      <c r="E10300"/>
      <c r="F10300"/>
      <c r="G10300"/>
      <c r="H10300"/>
      <c r="I10300"/>
    </row>
    <row r="10301" spans="4:9" hidden="1" x14ac:dyDescent="0.45">
      <c r="D10301"/>
      <c r="E10301"/>
      <c r="F10301"/>
      <c r="G10301"/>
      <c r="H10301"/>
      <c r="I10301"/>
    </row>
    <row r="10302" spans="4:9" hidden="1" x14ac:dyDescent="0.45">
      <c r="D10302"/>
      <c r="E10302"/>
      <c r="F10302"/>
      <c r="G10302"/>
      <c r="H10302"/>
      <c r="I10302"/>
    </row>
    <row r="10303" spans="4:9" hidden="1" x14ac:dyDescent="0.45">
      <c r="D10303"/>
      <c r="E10303"/>
      <c r="F10303"/>
      <c r="G10303"/>
      <c r="H10303"/>
      <c r="I10303"/>
    </row>
    <row r="10304" spans="4:9" hidden="1" x14ac:dyDescent="0.45">
      <c r="D10304"/>
      <c r="E10304"/>
      <c r="F10304"/>
      <c r="G10304"/>
      <c r="H10304"/>
      <c r="I10304"/>
    </row>
    <row r="10305" spans="4:9" hidden="1" x14ac:dyDescent="0.45">
      <c r="D10305"/>
      <c r="E10305"/>
      <c r="F10305"/>
      <c r="G10305"/>
      <c r="H10305"/>
      <c r="I10305"/>
    </row>
    <row r="10306" spans="4:9" hidden="1" x14ac:dyDescent="0.45">
      <c r="D10306"/>
      <c r="E10306"/>
      <c r="F10306"/>
      <c r="G10306"/>
      <c r="H10306"/>
      <c r="I10306"/>
    </row>
    <row r="10307" spans="4:9" hidden="1" x14ac:dyDescent="0.45">
      <c r="D10307"/>
      <c r="E10307"/>
      <c r="F10307"/>
      <c r="G10307"/>
      <c r="H10307"/>
      <c r="I10307"/>
    </row>
    <row r="10308" spans="4:9" hidden="1" x14ac:dyDescent="0.45">
      <c r="D10308"/>
      <c r="E10308"/>
      <c r="F10308"/>
      <c r="G10308"/>
      <c r="H10308"/>
      <c r="I10308"/>
    </row>
    <row r="10309" spans="4:9" hidden="1" x14ac:dyDescent="0.45">
      <c r="D10309"/>
      <c r="E10309"/>
      <c r="F10309"/>
      <c r="G10309"/>
      <c r="H10309"/>
      <c r="I10309"/>
    </row>
    <row r="10310" spans="4:9" hidden="1" x14ac:dyDescent="0.45">
      <c r="D10310"/>
      <c r="E10310"/>
      <c r="F10310"/>
      <c r="G10310"/>
      <c r="H10310"/>
      <c r="I10310"/>
    </row>
    <row r="10311" spans="4:9" hidden="1" x14ac:dyDescent="0.45">
      <c r="D10311"/>
      <c r="E10311"/>
      <c r="F10311"/>
      <c r="G10311"/>
      <c r="H10311"/>
      <c r="I10311"/>
    </row>
    <row r="10312" spans="4:9" hidden="1" x14ac:dyDescent="0.45">
      <c r="D10312"/>
      <c r="E10312"/>
      <c r="F10312"/>
      <c r="G10312"/>
      <c r="H10312"/>
      <c r="I10312"/>
    </row>
    <row r="10313" spans="4:9" hidden="1" x14ac:dyDescent="0.45">
      <c r="D10313"/>
      <c r="E10313"/>
      <c r="F10313"/>
      <c r="G10313"/>
      <c r="H10313"/>
      <c r="I10313"/>
    </row>
    <row r="10314" spans="4:9" hidden="1" x14ac:dyDescent="0.45">
      <c r="D10314"/>
      <c r="E10314"/>
      <c r="F10314"/>
      <c r="G10314"/>
      <c r="H10314"/>
      <c r="I10314"/>
    </row>
    <row r="10315" spans="4:9" hidden="1" x14ac:dyDescent="0.45">
      <c r="D10315"/>
      <c r="E10315"/>
      <c r="F10315"/>
      <c r="G10315"/>
      <c r="H10315"/>
      <c r="I10315"/>
    </row>
    <row r="10316" spans="4:9" hidden="1" x14ac:dyDescent="0.45">
      <c r="D10316"/>
      <c r="E10316"/>
      <c r="F10316"/>
      <c r="G10316"/>
      <c r="H10316"/>
      <c r="I10316"/>
    </row>
    <row r="10317" spans="4:9" hidden="1" x14ac:dyDescent="0.45">
      <c r="D10317"/>
      <c r="E10317"/>
      <c r="F10317"/>
      <c r="G10317"/>
      <c r="H10317"/>
      <c r="I10317"/>
    </row>
    <row r="10318" spans="4:9" hidden="1" x14ac:dyDescent="0.45">
      <c r="D10318"/>
      <c r="E10318"/>
      <c r="F10318"/>
      <c r="G10318"/>
      <c r="H10318"/>
      <c r="I10318"/>
    </row>
    <row r="10319" spans="4:9" hidden="1" x14ac:dyDescent="0.45">
      <c r="D10319"/>
      <c r="E10319"/>
      <c r="F10319"/>
      <c r="G10319"/>
      <c r="H10319"/>
      <c r="I10319"/>
    </row>
    <row r="10320" spans="4:9" hidden="1" x14ac:dyDescent="0.45">
      <c r="D10320"/>
      <c r="E10320"/>
      <c r="F10320"/>
      <c r="G10320"/>
      <c r="H10320"/>
      <c r="I10320"/>
    </row>
    <row r="10321" spans="4:9" hidden="1" x14ac:dyDescent="0.45">
      <c r="D10321"/>
      <c r="E10321"/>
      <c r="F10321"/>
      <c r="G10321"/>
      <c r="H10321"/>
      <c r="I10321"/>
    </row>
    <row r="10322" spans="4:9" hidden="1" x14ac:dyDescent="0.45">
      <c r="D10322"/>
      <c r="E10322"/>
      <c r="F10322"/>
      <c r="G10322"/>
      <c r="H10322"/>
      <c r="I10322"/>
    </row>
    <row r="10323" spans="4:9" hidden="1" x14ac:dyDescent="0.45">
      <c r="D10323"/>
      <c r="E10323"/>
      <c r="F10323"/>
      <c r="G10323"/>
      <c r="H10323"/>
      <c r="I10323"/>
    </row>
    <row r="10324" spans="4:9" hidden="1" x14ac:dyDescent="0.45">
      <c r="D10324"/>
      <c r="E10324"/>
      <c r="F10324"/>
      <c r="G10324"/>
      <c r="H10324"/>
      <c r="I10324"/>
    </row>
    <row r="10325" spans="4:9" hidden="1" x14ac:dyDescent="0.45">
      <c r="D10325"/>
      <c r="E10325"/>
      <c r="F10325"/>
      <c r="G10325"/>
      <c r="H10325"/>
      <c r="I10325"/>
    </row>
    <row r="10326" spans="4:9" hidden="1" x14ac:dyDescent="0.45">
      <c r="D10326"/>
      <c r="E10326"/>
      <c r="F10326"/>
      <c r="G10326"/>
      <c r="H10326"/>
      <c r="I10326"/>
    </row>
    <row r="10327" spans="4:9" hidden="1" x14ac:dyDescent="0.45">
      <c r="D10327"/>
      <c r="E10327"/>
      <c r="F10327"/>
      <c r="G10327"/>
      <c r="H10327"/>
      <c r="I10327"/>
    </row>
    <row r="10328" spans="4:9" hidden="1" x14ac:dyDescent="0.45">
      <c r="D10328"/>
      <c r="E10328"/>
      <c r="F10328"/>
      <c r="G10328"/>
      <c r="H10328"/>
      <c r="I10328"/>
    </row>
    <row r="10329" spans="4:9" hidden="1" x14ac:dyDescent="0.45">
      <c r="D10329"/>
      <c r="E10329"/>
      <c r="F10329"/>
      <c r="G10329"/>
      <c r="H10329"/>
      <c r="I10329"/>
    </row>
    <row r="10330" spans="4:9" hidden="1" x14ac:dyDescent="0.45">
      <c r="D10330"/>
      <c r="E10330"/>
      <c r="F10330"/>
      <c r="G10330"/>
      <c r="H10330"/>
      <c r="I10330"/>
    </row>
    <row r="10331" spans="4:9" hidden="1" x14ac:dyDescent="0.45">
      <c r="D10331"/>
      <c r="E10331"/>
      <c r="F10331"/>
      <c r="G10331"/>
      <c r="H10331"/>
      <c r="I10331"/>
    </row>
    <row r="10332" spans="4:9" hidden="1" x14ac:dyDescent="0.45">
      <c r="D10332"/>
      <c r="E10332"/>
      <c r="F10332"/>
      <c r="G10332"/>
      <c r="H10332"/>
      <c r="I10332"/>
    </row>
    <row r="10333" spans="4:9" hidden="1" x14ac:dyDescent="0.45">
      <c r="D10333"/>
      <c r="E10333"/>
      <c r="F10333"/>
      <c r="G10333"/>
      <c r="H10333"/>
      <c r="I10333"/>
    </row>
    <row r="10334" spans="4:9" hidden="1" x14ac:dyDescent="0.45">
      <c r="D10334"/>
      <c r="E10334"/>
      <c r="F10334"/>
      <c r="G10334"/>
      <c r="H10334"/>
      <c r="I10334"/>
    </row>
    <row r="10335" spans="4:9" hidden="1" x14ac:dyDescent="0.45">
      <c r="D10335"/>
      <c r="E10335"/>
      <c r="F10335"/>
      <c r="G10335"/>
      <c r="H10335"/>
      <c r="I10335"/>
    </row>
    <row r="10336" spans="4:9" hidden="1" x14ac:dyDescent="0.45">
      <c r="D10336"/>
      <c r="E10336"/>
      <c r="F10336"/>
      <c r="G10336"/>
      <c r="H10336"/>
      <c r="I10336"/>
    </row>
    <row r="10337" spans="4:9" hidden="1" x14ac:dyDescent="0.45">
      <c r="D10337"/>
      <c r="E10337"/>
      <c r="F10337"/>
      <c r="G10337"/>
      <c r="H10337"/>
      <c r="I10337"/>
    </row>
    <row r="10338" spans="4:9" hidden="1" x14ac:dyDescent="0.45">
      <c r="D10338"/>
      <c r="E10338"/>
      <c r="F10338"/>
      <c r="G10338"/>
      <c r="H10338"/>
      <c r="I10338"/>
    </row>
    <row r="10339" spans="4:9" hidden="1" x14ac:dyDescent="0.45">
      <c r="D10339"/>
      <c r="E10339"/>
      <c r="F10339"/>
      <c r="G10339"/>
      <c r="H10339"/>
      <c r="I10339"/>
    </row>
    <row r="10340" spans="4:9" hidden="1" x14ac:dyDescent="0.45">
      <c r="D10340"/>
      <c r="E10340"/>
      <c r="F10340"/>
      <c r="G10340"/>
      <c r="H10340"/>
      <c r="I10340"/>
    </row>
    <row r="10341" spans="4:9" hidden="1" x14ac:dyDescent="0.45">
      <c r="D10341"/>
      <c r="E10341"/>
      <c r="F10341"/>
      <c r="G10341"/>
      <c r="H10341"/>
      <c r="I10341"/>
    </row>
    <row r="10342" spans="4:9" hidden="1" x14ac:dyDescent="0.45">
      <c r="D10342"/>
      <c r="E10342"/>
      <c r="F10342"/>
      <c r="G10342"/>
      <c r="H10342"/>
      <c r="I10342"/>
    </row>
    <row r="10343" spans="4:9" hidden="1" x14ac:dyDescent="0.45">
      <c r="D10343"/>
      <c r="E10343"/>
      <c r="F10343"/>
      <c r="G10343"/>
      <c r="H10343"/>
      <c r="I10343"/>
    </row>
    <row r="10344" spans="4:9" hidden="1" x14ac:dyDescent="0.45">
      <c r="D10344"/>
      <c r="E10344"/>
      <c r="F10344"/>
      <c r="G10344"/>
      <c r="H10344"/>
      <c r="I10344"/>
    </row>
    <row r="10345" spans="4:9" hidden="1" x14ac:dyDescent="0.45">
      <c r="D10345"/>
      <c r="E10345"/>
      <c r="F10345"/>
      <c r="G10345"/>
      <c r="H10345"/>
      <c r="I10345"/>
    </row>
    <row r="10346" spans="4:9" hidden="1" x14ac:dyDescent="0.45">
      <c r="D10346"/>
      <c r="E10346"/>
      <c r="F10346"/>
      <c r="G10346"/>
      <c r="H10346"/>
      <c r="I10346"/>
    </row>
    <row r="10347" spans="4:9" hidden="1" x14ac:dyDescent="0.45">
      <c r="D10347"/>
      <c r="E10347"/>
      <c r="F10347"/>
      <c r="G10347"/>
      <c r="H10347"/>
      <c r="I10347"/>
    </row>
    <row r="10348" spans="4:9" hidden="1" x14ac:dyDescent="0.45">
      <c r="D10348"/>
      <c r="E10348"/>
      <c r="F10348"/>
      <c r="G10348"/>
      <c r="H10348"/>
      <c r="I10348"/>
    </row>
    <row r="10349" spans="4:9" hidden="1" x14ac:dyDescent="0.45">
      <c r="D10349"/>
      <c r="E10349"/>
      <c r="F10349"/>
      <c r="G10349"/>
      <c r="H10349"/>
      <c r="I10349"/>
    </row>
    <row r="10350" spans="4:9" hidden="1" x14ac:dyDescent="0.45">
      <c r="D10350"/>
      <c r="E10350"/>
      <c r="F10350"/>
      <c r="G10350"/>
      <c r="H10350"/>
      <c r="I10350"/>
    </row>
    <row r="10351" spans="4:9" hidden="1" x14ac:dyDescent="0.45">
      <c r="D10351"/>
      <c r="E10351"/>
      <c r="F10351"/>
      <c r="G10351"/>
      <c r="H10351"/>
      <c r="I10351"/>
    </row>
    <row r="10352" spans="4:9" hidden="1" x14ac:dyDescent="0.45">
      <c r="D10352"/>
      <c r="E10352"/>
      <c r="F10352"/>
      <c r="G10352"/>
      <c r="H10352"/>
      <c r="I10352"/>
    </row>
    <row r="10353" spans="4:9" hidden="1" x14ac:dyDescent="0.45">
      <c r="D10353"/>
      <c r="E10353"/>
      <c r="F10353"/>
      <c r="G10353"/>
      <c r="H10353"/>
      <c r="I10353"/>
    </row>
    <row r="10354" spans="4:9" hidden="1" x14ac:dyDescent="0.45">
      <c r="D10354"/>
      <c r="E10354"/>
      <c r="F10354"/>
      <c r="G10354"/>
      <c r="H10354"/>
      <c r="I10354"/>
    </row>
    <row r="10355" spans="4:9" hidden="1" x14ac:dyDescent="0.45">
      <c r="D10355"/>
      <c r="E10355"/>
      <c r="F10355"/>
      <c r="G10355"/>
      <c r="H10355"/>
      <c r="I10355"/>
    </row>
    <row r="10356" spans="4:9" hidden="1" x14ac:dyDescent="0.45">
      <c r="D10356"/>
      <c r="E10356"/>
      <c r="F10356"/>
      <c r="G10356"/>
      <c r="H10356"/>
      <c r="I10356"/>
    </row>
    <row r="10357" spans="4:9" hidden="1" x14ac:dyDescent="0.45">
      <c r="D10357"/>
      <c r="E10357"/>
      <c r="F10357"/>
      <c r="G10357"/>
      <c r="H10357"/>
      <c r="I10357"/>
    </row>
    <row r="10358" spans="4:9" hidden="1" x14ac:dyDescent="0.45">
      <c r="D10358"/>
      <c r="E10358"/>
      <c r="F10358"/>
      <c r="G10358"/>
      <c r="H10358"/>
      <c r="I10358"/>
    </row>
    <row r="10359" spans="4:9" hidden="1" x14ac:dyDescent="0.45">
      <c r="D10359"/>
      <c r="E10359"/>
      <c r="F10359"/>
      <c r="G10359"/>
      <c r="H10359"/>
      <c r="I10359"/>
    </row>
    <row r="10360" spans="4:9" hidden="1" x14ac:dyDescent="0.45">
      <c r="D10360"/>
      <c r="E10360"/>
      <c r="F10360"/>
      <c r="G10360"/>
      <c r="H10360"/>
      <c r="I10360"/>
    </row>
    <row r="10361" spans="4:9" hidden="1" x14ac:dyDescent="0.45">
      <c r="D10361"/>
      <c r="E10361"/>
      <c r="F10361"/>
      <c r="G10361"/>
      <c r="H10361"/>
      <c r="I10361"/>
    </row>
    <row r="10362" spans="4:9" hidden="1" x14ac:dyDescent="0.45">
      <c r="D10362"/>
      <c r="E10362"/>
      <c r="F10362"/>
      <c r="G10362"/>
      <c r="H10362"/>
      <c r="I10362"/>
    </row>
    <row r="10363" spans="4:9" hidden="1" x14ac:dyDescent="0.45">
      <c r="D10363"/>
      <c r="E10363"/>
      <c r="F10363"/>
      <c r="G10363"/>
      <c r="H10363"/>
      <c r="I10363"/>
    </row>
    <row r="10364" spans="4:9" hidden="1" x14ac:dyDescent="0.45">
      <c r="D10364"/>
      <c r="E10364"/>
      <c r="F10364"/>
      <c r="G10364"/>
      <c r="H10364"/>
      <c r="I10364"/>
    </row>
    <row r="10365" spans="4:9" hidden="1" x14ac:dyDescent="0.45">
      <c r="D10365"/>
      <c r="E10365"/>
      <c r="F10365"/>
      <c r="G10365"/>
      <c r="H10365"/>
      <c r="I10365"/>
    </row>
    <row r="10366" spans="4:9" hidden="1" x14ac:dyDescent="0.45">
      <c r="D10366"/>
      <c r="E10366"/>
      <c r="F10366"/>
      <c r="G10366"/>
      <c r="H10366"/>
      <c r="I10366"/>
    </row>
    <row r="10367" spans="4:9" hidden="1" x14ac:dyDescent="0.45">
      <c r="D10367"/>
      <c r="E10367"/>
      <c r="F10367"/>
      <c r="G10367"/>
      <c r="H10367"/>
      <c r="I10367"/>
    </row>
    <row r="10368" spans="4:9" hidden="1" x14ac:dyDescent="0.45">
      <c r="D10368"/>
      <c r="E10368"/>
      <c r="F10368"/>
      <c r="G10368"/>
      <c r="H10368"/>
      <c r="I10368"/>
    </row>
    <row r="10369" spans="4:9" hidden="1" x14ac:dyDescent="0.45">
      <c r="D10369"/>
      <c r="E10369"/>
      <c r="F10369"/>
      <c r="G10369"/>
      <c r="H10369"/>
      <c r="I10369"/>
    </row>
    <row r="10370" spans="4:9" hidden="1" x14ac:dyDescent="0.45">
      <c r="D10370"/>
      <c r="E10370"/>
      <c r="F10370"/>
      <c r="G10370"/>
      <c r="H10370"/>
      <c r="I10370"/>
    </row>
    <row r="10371" spans="4:9" hidden="1" x14ac:dyDescent="0.45">
      <c r="D10371"/>
      <c r="E10371"/>
      <c r="F10371"/>
      <c r="G10371"/>
      <c r="H10371"/>
      <c r="I10371"/>
    </row>
    <row r="10372" spans="4:9" hidden="1" x14ac:dyDescent="0.45">
      <c r="D10372"/>
      <c r="E10372"/>
      <c r="F10372"/>
      <c r="G10372"/>
      <c r="H10372"/>
      <c r="I10372"/>
    </row>
    <row r="10373" spans="4:9" hidden="1" x14ac:dyDescent="0.45">
      <c r="D10373"/>
      <c r="E10373"/>
      <c r="F10373"/>
      <c r="G10373"/>
      <c r="H10373"/>
      <c r="I10373"/>
    </row>
    <row r="10374" spans="4:9" hidden="1" x14ac:dyDescent="0.45">
      <c r="D10374"/>
      <c r="E10374"/>
      <c r="F10374"/>
      <c r="G10374"/>
      <c r="H10374"/>
      <c r="I10374"/>
    </row>
    <row r="10375" spans="4:9" hidden="1" x14ac:dyDescent="0.45">
      <c r="D10375"/>
      <c r="E10375"/>
      <c r="F10375"/>
      <c r="G10375"/>
      <c r="H10375"/>
      <c r="I10375"/>
    </row>
    <row r="10376" spans="4:9" hidden="1" x14ac:dyDescent="0.45">
      <c r="D10376"/>
      <c r="E10376"/>
      <c r="F10376"/>
      <c r="G10376"/>
      <c r="H10376"/>
      <c r="I10376"/>
    </row>
    <row r="10377" spans="4:9" hidden="1" x14ac:dyDescent="0.45">
      <c r="D10377"/>
      <c r="E10377"/>
      <c r="F10377"/>
      <c r="G10377"/>
      <c r="H10377"/>
      <c r="I10377"/>
    </row>
    <row r="10378" spans="4:9" hidden="1" x14ac:dyDescent="0.45">
      <c r="D10378"/>
      <c r="E10378"/>
      <c r="F10378"/>
      <c r="G10378"/>
      <c r="H10378"/>
      <c r="I10378"/>
    </row>
    <row r="10379" spans="4:9" hidden="1" x14ac:dyDescent="0.45">
      <c r="D10379"/>
      <c r="E10379"/>
      <c r="F10379"/>
      <c r="G10379"/>
      <c r="H10379"/>
      <c r="I10379"/>
    </row>
    <row r="10380" spans="4:9" hidden="1" x14ac:dyDescent="0.45">
      <c r="D10380"/>
      <c r="E10380"/>
      <c r="F10380"/>
      <c r="G10380"/>
      <c r="H10380"/>
      <c r="I10380"/>
    </row>
    <row r="10381" spans="4:9" hidden="1" x14ac:dyDescent="0.45">
      <c r="D10381"/>
      <c r="E10381"/>
      <c r="F10381"/>
      <c r="G10381"/>
      <c r="H10381"/>
      <c r="I10381"/>
    </row>
    <row r="10382" spans="4:9" hidden="1" x14ac:dyDescent="0.45">
      <c r="D10382"/>
      <c r="E10382"/>
      <c r="F10382"/>
      <c r="G10382"/>
      <c r="H10382"/>
      <c r="I10382"/>
    </row>
    <row r="10383" spans="4:9" hidden="1" x14ac:dyDescent="0.45">
      <c r="D10383"/>
      <c r="E10383"/>
      <c r="F10383"/>
      <c r="G10383"/>
      <c r="H10383"/>
      <c r="I10383"/>
    </row>
    <row r="10384" spans="4:9" hidden="1" x14ac:dyDescent="0.45">
      <c r="D10384"/>
      <c r="E10384"/>
      <c r="F10384"/>
      <c r="G10384"/>
      <c r="H10384"/>
      <c r="I10384"/>
    </row>
    <row r="10385" spans="4:9" hidden="1" x14ac:dyDescent="0.45">
      <c r="D10385"/>
      <c r="E10385"/>
      <c r="F10385"/>
      <c r="G10385"/>
      <c r="H10385"/>
      <c r="I10385"/>
    </row>
    <row r="10386" spans="4:9" hidden="1" x14ac:dyDescent="0.45">
      <c r="D10386"/>
      <c r="E10386"/>
      <c r="F10386"/>
      <c r="G10386"/>
      <c r="H10386"/>
      <c r="I10386"/>
    </row>
    <row r="10387" spans="4:9" hidden="1" x14ac:dyDescent="0.45">
      <c r="D10387"/>
      <c r="E10387"/>
      <c r="F10387"/>
      <c r="G10387"/>
      <c r="H10387"/>
      <c r="I10387"/>
    </row>
    <row r="10388" spans="4:9" hidden="1" x14ac:dyDescent="0.45">
      <c r="D10388"/>
      <c r="E10388"/>
      <c r="F10388"/>
      <c r="G10388"/>
      <c r="H10388"/>
      <c r="I10388"/>
    </row>
    <row r="10389" spans="4:9" hidden="1" x14ac:dyDescent="0.45">
      <c r="D10389"/>
      <c r="E10389"/>
      <c r="F10389"/>
      <c r="G10389"/>
      <c r="H10389"/>
      <c r="I10389"/>
    </row>
    <row r="10390" spans="4:9" hidden="1" x14ac:dyDescent="0.45">
      <c r="D10390"/>
      <c r="E10390"/>
      <c r="F10390"/>
      <c r="G10390"/>
      <c r="H10390"/>
      <c r="I10390"/>
    </row>
    <row r="10391" spans="4:9" hidden="1" x14ac:dyDescent="0.45">
      <c r="D10391"/>
      <c r="E10391"/>
      <c r="F10391"/>
      <c r="G10391"/>
      <c r="H10391"/>
      <c r="I10391"/>
    </row>
    <row r="10392" spans="4:9" hidden="1" x14ac:dyDescent="0.45">
      <c r="D10392"/>
      <c r="E10392"/>
      <c r="F10392"/>
      <c r="G10392"/>
      <c r="H10392"/>
      <c r="I10392"/>
    </row>
    <row r="10393" spans="4:9" hidden="1" x14ac:dyDescent="0.45">
      <c r="D10393"/>
      <c r="E10393"/>
      <c r="F10393"/>
      <c r="G10393"/>
      <c r="H10393"/>
      <c r="I10393"/>
    </row>
    <row r="10394" spans="4:9" hidden="1" x14ac:dyDescent="0.45">
      <c r="D10394"/>
      <c r="E10394"/>
      <c r="F10394"/>
      <c r="G10394"/>
      <c r="H10394"/>
      <c r="I10394"/>
    </row>
    <row r="10395" spans="4:9" hidden="1" x14ac:dyDescent="0.45">
      <c r="D10395"/>
      <c r="E10395"/>
      <c r="F10395"/>
      <c r="G10395"/>
      <c r="H10395"/>
      <c r="I10395"/>
    </row>
    <row r="10396" spans="4:9" hidden="1" x14ac:dyDescent="0.45">
      <c r="D10396"/>
      <c r="E10396"/>
      <c r="F10396"/>
      <c r="G10396"/>
      <c r="H10396"/>
      <c r="I10396"/>
    </row>
    <row r="10397" spans="4:9" hidden="1" x14ac:dyDescent="0.45">
      <c r="D10397"/>
      <c r="E10397"/>
      <c r="F10397"/>
      <c r="G10397"/>
      <c r="H10397"/>
      <c r="I10397"/>
    </row>
    <row r="10398" spans="4:9" hidden="1" x14ac:dyDescent="0.45">
      <c r="D10398"/>
      <c r="E10398"/>
      <c r="F10398"/>
      <c r="G10398"/>
      <c r="H10398"/>
      <c r="I10398"/>
    </row>
    <row r="10399" spans="4:9" hidden="1" x14ac:dyDescent="0.45">
      <c r="D10399"/>
      <c r="E10399"/>
      <c r="F10399"/>
      <c r="G10399"/>
      <c r="H10399"/>
      <c r="I10399"/>
    </row>
    <row r="10400" spans="4:9" hidden="1" x14ac:dyDescent="0.45">
      <c r="D10400"/>
      <c r="E10400"/>
      <c r="F10400"/>
      <c r="G10400"/>
      <c r="H10400"/>
      <c r="I10400"/>
    </row>
    <row r="10401" spans="4:9" hidden="1" x14ac:dyDescent="0.45">
      <c r="D10401"/>
      <c r="E10401"/>
      <c r="F10401"/>
      <c r="G10401"/>
      <c r="H10401"/>
      <c r="I10401"/>
    </row>
    <row r="10402" spans="4:9" hidden="1" x14ac:dyDescent="0.45">
      <c r="D10402"/>
      <c r="E10402"/>
      <c r="F10402"/>
      <c r="G10402"/>
      <c r="H10402"/>
      <c r="I10402"/>
    </row>
    <row r="10403" spans="4:9" hidden="1" x14ac:dyDescent="0.45">
      <c r="D10403"/>
      <c r="E10403"/>
      <c r="F10403"/>
      <c r="G10403"/>
      <c r="H10403"/>
      <c r="I10403"/>
    </row>
    <row r="10404" spans="4:9" hidden="1" x14ac:dyDescent="0.45">
      <c r="D10404"/>
      <c r="E10404"/>
      <c r="F10404"/>
      <c r="G10404"/>
      <c r="H10404"/>
      <c r="I10404"/>
    </row>
    <row r="10405" spans="4:9" hidden="1" x14ac:dyDescent="0.45">
      <c r="D10405"/>
      <c r="E10405"/>
      <c r="F10405"/>
      <c r="G10405"/>
      <c r="H10405"/>
      <c r="I10405"/>
    </row>
    <row r="10406" spans="4:9" hidden="1" x14ac:dyDescent="0.45">
      <c r="D10406"/>
      <c r="E10406"/>
      <c r="F10406"/>
      <c r="G10406"/>
      <c r="H10406"/>
      <c r="I10406"/>
    </row>
    <row r="10407" spans="4:9" hidden="1" x14ac:dyDescent="0.45">
      <c r="D10407"/>
      <c r="E10407"/>
      <c r="F10407"/>
      <c r="G10407"/>
      <c r="H10407"/>
      <c r="I10407"/>
    </row>
    <row r="10408" spans="4:9" hidden="1" x14ac:dyDescent="0.45">
      <c r="D10408"/>
      <c r="E10408"/>
      <c r="F10408"/>
      <c r="G10408"/>
      <c r="H10408"/>
      <c r="I10408"/>
    </row>
    <row r="10409" spans="4:9" hidden="1" x14ac:dyDescent="0.45">
      <c r="D10409"/>
      <c r="E10409"/>
      <c r="F10409"/>
      <c r="G10409"/>
      <c r="H10409"/>
      <c r="I10409"/>
    </row>
    <row r="10410" spans="4:9" hidden="1" x14ac:dyDescent="0.45">
      <c r="D10410"/>
      <c r="E10410"/>
      <c r="F10410"/>
      <c r="G10410"/>
      <c r="H10410"/>
      <c r="I10410"/>
    </row>
    <row r="10411" spans="4:9" hidden="1" x14ac:dyDescent="0.45">
      <c r="D10411"/>
      <c r="E10411"/>
      <c r="F10411"/>
      <c r="G10411"/>
      <c r="H10411"/>
      <c r="I10411"/>
    </row>
    <row r="10412" spans="4:9" hidden="1" x14ac:dyDescent="0.45">
      <c r="D10412"/>
      <c r="E10412"/>
      <c r="F10412"/>
      <c r="G10412"/>
      <c r="H10412"/>
      <c r="I10412"/>
    </row>
    <row r="10413" spans="4:9" hidden="1" x14ac:dyDescent="0.45">
      <c r="D10413"/>
      <c r="E10413"/>
      <c r="F10413"/>
      <c r="G10413"/>
      <c r="H10413"/>
      <c r="I10413"/>
    </row>
    <row r="10414" spans="4:9" hidden="1" x14ac:dyDescent="0.45">
      <c r="D10414"/>
      <c r="E10414"/>
      <c r="F10414"/>
      <c r="G10414"/>
      <c r="H10414"/>
      <c r="I10414"/>
    </row>
    <row r="10415" spans="4:9" hidden="1" x14ac:dyDescent="0.45">
      <c r="D10415"/>
      <c r="E10415"/>
      <c r="F10415"/>
      <c r="G10415"/>
      <c r="H10415"/>
      <c r="I10415"/>
    </row>
    <row r="10416" spans="4:9" hidden="1" x14ac:dyDescent="0.45">
      <c r="D10416"/>
      <c r="E10416"/>
      <c r="F10416"/>
      <c r="G10416"/>
      <c r="H10416"/>
      <c r="I10416"/>
    </row>
    <row r="10417" spans="4:9" hidden="1" x14ac:dyDescent="0.45">
      <c r="D10417"/>
      <c r="E10417"/>
      <c r="F10417"/>
      <c r="G10417"/>
      <c r="H10417"/>
      <c r="I10417"/>
    </row>
    <row r="10418" spans="4:9" hidden="1" x14ac:dyDescent="0.45">
      <c r="D10418"/>
      <c r="E10418"/>
      <c r="F10418"/>
      <c r="G10418"/>
      <c r="H10418"/>
      <c r="I10418"/>
    </row>
    <row r="10419" spans="4:9" hidden="1" x14ac:dyDescent="0.45">
      <c r="D10419"/>
      <c r="E10419"/>
      <c r="F10419"/>
      <c r="G10419"/>
      <c r="H10419"/>
      <c r="I10419"/>
    </row>
    <row r="10420" spans="4:9" hidden="1" x14ac:dyDescent="0.45">
      <c r="D10420"/>
      <c r="E10420"/>
      <c r="F10420"/>
      <c r="G10420"/>
      <c r="H10420"/>
      <c r="I10420"/>
    </row>
    <row r="10421" spans="4:9" hidden="1" x14ac:dyDescent="0.45">
      <c r="D10421"/>
      <c r="E10421"/>
      <c r="F10421"/>
      <c r="G10421"/>
      <c r="H10421"/>
      <c r="I10421"/>
    </row>
    <row r="10422" spans="4:9" hidden="1" x14ac:dyDescent="0.45">
      <c r="D10422"/>
      <c r="E10422"/>
      <c r="F10422"/>
      <c r="G10422"/>
      <c r="H10422"/>
      <c r="I10422"/>
    </row>
    <row r="10423" spans="4:9" hidden="1" x14ac:dyDescent="0.45">
      <c r="D10423"/>
      <c r="E10423"/>
      <c r="F10423"/>
      <c r="G10423"/>
      <c r="H10423"/>
      <c r="I10423"/>
    </row>
    <row r="10424" spans="4:9" hidden="1" x14ac:dyDescent="0.45">
      <c r="D10424"/>
      <c r="E10424"/>
      <c r="F10424"/>
      <c r="G10424"/>
      <c r="H10424"/>
      <c r="I10424"/>
    </row>
    <row r="10425" spans="4:9" hidden="1" x14ac:dyDescent="0.45">
      <c r="D10425"/>
      <c r="E10425"/>
      <c r="F10425"/>
      <c r="G10425"/>
      <c r="H10425"/>
      <c r="I10425"/>
    </row>
    <row r="10426" spans="4:9" hidden="1" x14ac:dyDescent="0.45">
      <c r="D10426"/>
      <c r="E10426"/>
      <c r="F10426"/>
      <c r="G10426"/>
      <c r="H10426"/>
      <c r="I10426"/>
    </row>
    <row r="10427" spans="4:9" hidden="1" x14ac:dyDescent="0.45">
      <c r="D10427"/>
      <c r="E10427"/>
      <c r="F10427"/>
      <c r="G10427"/>
      <c r="H10427"/>
      <c r="I10427"/>
    </row>
    <row r="10428" spans="4:9" hidden="1" x14ac:dyDescent="0.45">
      <c r="D10428"/>
      <c r="E10428"/>
      <c r="F10428"/>
      <c r="G10428"/>
      <c r="H10428"/>
      <c r="I10428"/>
    </row>
    <row r="10429" spans="4:9" hidden="1" x14ac:dyDescent="0.45">
      <c r="D10429"/>
      <c r="E10429"/>
      <c r="F10429"/>
      <c r="G10429"/>
      <c r="H10429"/>
      <c r="I10429"/>
    </row>
    <row r="10430" spans="4:9" hidden="1" x14ac:dyDescent="0.45">
      <c r="D10430"/>
      <c r="E10430"/>
      <c r="F10430"/>
      <c r="G10430"/>
      <c r="H10430"/>
      <c r="I10430"/>
    </row>
    <row r="10431" spans="4:9" hidden="1" x14ac:dyDescent="0.45">
      <c r="D10431"/>
      <c r="E10431"/>
      <c r="F10431"/>
      <c r="G10431"/>
      <c r="H10431"/>
      <c r="I10431"/>
    </row>
    <row r="10432" spans="4:9" hidden="1" x14ac:dyDescent="0.45">
      <c r="D10432"/>
      <c r="E10432"/>
      <c r="F10432"/>
      <c r="G10432"/>
      <c r="H10432"/>
      <c r="I10432"/>
    </row>
    <row r="10433" spans="4:9" hidden="1" x14ac:dyDescent="0.45">
      <c r="D10433"/>
      <c r="E10433"/>
      <c r="F10433"/>
      <c r="G10433"/>
      <c r="H10433"/>
      <c r="I10433"/>
    </row>
    <row r="10434" spans="4:9" hidden="1" x14ac:dyDescent="0.45">
      <c r="D10434"/>
      <c r="E10434"/>
      <c r="F10434"/>
      <c r="G10434"/>
      <c r="H10434"/>
      <c r="I10434"/>
    </row>
    <row r="10435" spans="4:9" hidden="1" x14ac:dyDescent="0.45">
      <c r="D10435"/>
      <c r="E10435"/>
      <c r="F10435"/>
      <c r="G10435"/>
      <c r="H10435"/>
      <c r="I10435"/>
    </row>
    <row r="10436" spans="4:9" hidden="1" x14ac:dyDescent="0.45">
      <c r="D10436"/>
      <c r="E10436"/>
      <c r="F10436"/>
      <c r="G10436"/>
      <c r="H10436"/>
      <c r="I10436"/>
    </row>
    <row r="10437" spans="4:9" hidden="1" x14ac:dyDescent="0.45">
      <c r="D10437"/>
      <c r="E10437"/>
      <c r="F10437"/>
      <c r="G10437"/>
      <c r="H10437"/>
      <c r="I10437"/>
    </row>
    <row r="10438" spans="4:9" hidden="1" x14ac:dyDescent="0.45">
      <c r="D10438"/>
      <c r="E10438"/>
      <c r="F10438"/>
      <c r="G10438"/>
      <c r="H10438"/>
      <c r="I10438"/>
    </row>
    <row r="10439" spans="4:9" hidden="1" x14ac:dyDescent="0.45">
      <c r="D10439"/>
      <c r="E10439"/>
      <c r="F10439"/>
      <c r="G10439"/>
      <c r="H10439"/>
      <c r="I10439"/>
    </row>
    <row r="10440" spans="4:9" hidden="1" x14ac:dyDescent="0.45">
      <c r="D10440"/>
      <c r="E10440"/>
      <c r="F10440"/>
      <c r="G10440"/>
      <c r="H10440"/>
      <c r="I10440"/>
    </row>
    <row r="10441" spans="4:9" hidden="1" x14ac:dyDescent="0.45">
      <c r="D10441"/>
      <c r="E10441"/>
      <c r="F10441"/>
      <c r="G10441"/>
      <c r="H10441"/>
      <c r="I10441"/>
    </row>
    <row r="10442" spans="4:9" hidden="1" x14ac:dyDescent="0.45">
      <c r="D10442"/>
      <c r="E10442"/>
      <c r="F10442"/>
      <c r="G10442"/>
      <c r="H10442"/>
      <c r="I10442"/>
    </row>
    <row r="10443" spans="4:9" hidden="1" x14ac:dyDescent="0.45">
      <c r="D10443"/>
      <c r="E10443"/>
      <c r="F10443"/>
      <c r="G10443"/>
      <c r="H10443"/>
      <c r="I10443"/>
    </row>
    <row r="10444" spans="4:9" hidden="1" x14ac:dyDescent="0.45">
      <c r="D10444"/>
      <c r="E10444"/>
      <c r="F10444"/>
      <c r="G10444"/>
      <c r="H10444"/>
      <c r="I10444"/>
    </row>
    <row r="10445" spans="4:9" hidden="1" x14ac:dyDescent="0.45">
      <c r="D10445"/>
      <c r="E10445"/>
      <c r="F10445"/>
      <c r="G10445"/>
      <c r="H10445"/>
      <c r="I10445"/>
    </row>
    <row r="10446" spans="4:9" hidden="1" x14ac:dyDescent="0.45">
      <c r="D10446"/>
      <c r="E10446"/>
      <c r="F10446"/>
      <c r="G10446"/>
      <c r="H10446"/>
      <c r="I10446"/>
    </row>
    <row r="10447" spans="4:9" hidden="1" x14ac:dyDescent="0.45">
      <c r="D10447"/>
      <c r="E10447"/>
      <c r="F10447"/>
      <c r="G10447"/>
      <c r="H10447"/>
      <c r="I10447"/>
    </row>
    <row r="10448" spans="4:9" hidden="1" x14ac:dyDescent="0.45">
      <c r="D10448"/>
      <c r="E10448"/>
      <c r="F10448"/>
      <c r="G10448"/>
      <c r="H10448"/>
      <c r="I10448"/>
    </row>
    <row r="10449" spans="4:9" hidden="1" x14ac:dyDescent="0.45">
      <c r="D10449"/>
      <c r="E10449"/>
      <c r="F10449"/>
      <c r="G10449"/>
      <c r="H10449"/>
      <c r="I10449"/>
    </row>
    <row r="10450" spans="4:9" hidden="1" x14ac:dyDescent="0.45">
      <c r="D10450"/>
      <c r="E10450"/>
      <c r="F10450"/>
      <c r="G10450"/>
      <c r="H10450"/>
      <c r="I10450"/>
    </row>
    <row r="10451" spans="4:9" hidden="1" x14ac:dyDescent="0.45">
      <c r="D10451"/>
      <c r="E10451"/>
      <c r="F10451"/>
      <c r="G10451"/>
      <c r="H10451"/>
      <c r="I10451"/>
    </row>
    <row r="10452" spans="4:9" hidden="1" x14ac:dyDescent="0.45">
      <c r="D10452"/>
      <c r="E10452"/>
      <c r="F10452"/>
      <c r="G10452"/>
      <c r="H10452"/>
      <c r="I10452"/>
    </row>
    <row r="10453" spans="4:9" hidden="1" x14ac:dyDescent="0.45">
      <c r="D10453"/>
      <c r="E10453"/>
      <c r="F10453"/>
      <c r="G10453"/>
      <c r="H10453"/>
      <c r="I10453"/>
    </row>
    <row r="10454" spans="4:9" hidden="1" x14ac:dyDescent="0.45">
      <c r="D10454"/>
      <c r="E10454"/>
      <c r="F10454"/>
      <c r="G10454"/>
      <c r="H10454"/>
      <c r="I10454"/>
    </row>
    <row r="10455" spans="4:9" hidden="1" x14ac:dyDescent="0.45">
      <c r="D10455"/>
      <c r="E10455"/>
      <c r="F10455"/>
      <c r="G10455"/>
      <c r="H10455"/>
      <c r="I10455"/>
    </row>
    <row r="10456" spans="4:9" hidden="1" x14ac:dyDescent="0.45">
      <c r="D10456"/>
      <c r="E10456"/>
      <c r="F10456"/>
      <c r="G10456"/>
      <c r="H10456"/>
      <c r="I10456"/>
    </row>
    <row r="10457" spans="4:9" hidden="1" x14ac:dyDescent="0.45">
      <c r="D10457"/>
      <c r="E10457"/>
      <c r="F10457"/>
      <c r="G10457"/>
      <c r="H10457"/>
      <c r="I10457"/>
    </row>
    <row r="10458" spans="4:9" hidden="1" x14ac:dyDescent="0.45">
      <c r="D10458"/>
      <c r="E10458"/>
      <c r="F10458"/>
      <c r="G10458"/>
      <c r="H10458"/>
      <c r="I10458"/>
    </row>
    <row r="10459" spans="4:9" hidden="1" x14ac:dyDescent="0.45">
      <c r="D10459"/>
      <c r="E10459"/>
      <c r="F10459"/>
      <c r="G10459"/>
      <c r="H10459"/>
      <c r="I10459"/>
    </row>
    <row r="10460" spans="4:9" hidden="1" x14ac:dyDescent="0.45">
      <c r="D10460"/>
      <c r="E10460"/>
      <c r="F10460"/>
      <c r="G10460"/>
      <c r="H10460"/>
      <c r="I10460"/>
    </row>
    <row r="10461" spans="4:9" hidden="1" x14ac:dyDescent="0.45">
      <c r="D10461"/>
      <c r="E10461"/>
      <c r="F10461"/>
      <c r="G10461"/>
      <c r="H10461"/>
      <c r="I10461"/>
    </row>
    <row r="10462" spans="4:9" hidden="1" x14ac:dyDescent="0.45">
      <c r="D10462"/>
      <c r="E10462"/>
      <c r="F10462"/>
      <c r="G10462"/>
      <c r="H10462"/>
      <c r="I10462"/>
    </row>
    <row r="10463" spans="4:9" hidden="1" x14ac:dyDescent="0.45">
      <c r="D10463"/>
      <c r="E10463"/>
      <c r="F10463"/>
      <c r="G10463"/>
      <c r="H10463"/>
      <c r="I10463"/>
    </row>
    <row r="10464" spans="4:9" hidden="1" x14ac:dyDescent="0.45">
      <c r="D10464"/>
      <c r="E10464"/>
      <c r="F10464"/>
      <c r="G10464"/>
      <c r="H10464"/>
      <c r="I10464"/>
    </row>
    <row r="10465" spans="4:9" hidden="1" x14ac:dyDescent="0.45">
      <c r="D10465"/>
      <c r="E10465"/>
      <c r="F10465"/>
      <c r="G10465"/>
      <c r="H10465"/>
      <c r="I10465"/>
    </row>
    <row r="10466" spans="4:9" hidden="1" x14ac:dyDescent="0.45">
      <c r="D10466"/>
      <c r="E10466"/>
      <c r="F10466"/>
      <c r="G10466"/>
      <c r="H10466"/>
      <c r="I10466"/>
    </row>
    <row r="10467" spans="4:9" hidden="1" x14ac:dyDescent="0.45">
      <c r="D10467"/>
      <c r="E10467"/>
      <c r="F10467"/>
      <c r="G10467"/>
      <c r="H10467"/>
      <c r="I10467"/>
    </row>
    <row r="10468" spans="4:9" hidden="1" x14ac:dyDescent="0.45">
      <c r="D10468"/>
      <c r="E10468"/>
      <c r="F10468"/>
      <c r="G10468"/>
      <c r="H10468"/>
      <c r="I10468"/>
    </row>
    <row r="10469" spans="4:9" hidden="1" x14ac:dyDescent="0.45">
      <c r="D10469"/>
      <c r="E10469"/>
      <c r="F10469"/>
      <c r="G10469"/>
      <c r="H10469"/>
      <c r="I10469"/>
    </row>
    <row r="10470" spans="4:9" hidden="1" x14ac:dyDescent="0.45">
      <c r="D10470"/>
      <c r="E10470"/>
      <c r="F10470"/>
      <c r="G10470"/>
      <c r="H10470"/>
      <c r="I10470"/>
    </row>
    <row r="10471" spans="4:9" hidden="1" x14ac:dyDescent="0.45">
      <c r="D10471"/>
      <c r="E10471"/>
      <c r="F10471"/>
      <c r="G10471"/>
      <c r="H10471"/>
      <c r="I10471"/>
    </row>
    <row r="10472" spans="4:9" hidden="1" x14ac:dyDescent="0.45">
      <c r="D10472"/>
      <c r="E10472"/>
      <c r="F10472"/>
      <c r="G10472"/>
      <c r="H10472"/>
      <c r="I10472"/>
    </row>
    <row r="10473" spans="4:9" hidden="1" x14ac:dyDescent="0.45">
      <c r="D10473"/>
      <c r="E10473"/>
      <c r="F10473"/>
      <c r="G10473"/>
      <c r="H10473"/>
      <c r="I10473"/>
    </row>
    <row r="10474" spans="4:9" hidden="1" x14ac:dyDescent="0.45">
      <c r="D10474"/>
      <c r="E10474"/>
      <c r="F10474"/>
      <c r="G10474"/>
      <c r="H10474"/>
      <c r="I10474"/>
    </row>
    <row r="10475" spans="4:9" hidden="1" x14ac:dyDescent="0.45">
      <c r="D10475"/>
      <c r="E10475"/>
      <c r="F10475"/>
      <c r="G10475"/>
      <c r="H10475"/>
      <c r="I10475"/>
    </row>
    <row r="10476" spans="4:9" hidden="1" x14ac:dyDescent="0.45">
      <c r="D10476"/>
      <c r="E10476"/>
      <c r="F10476"/>
      <c r="G10476"/>
      <c r="H10476"/>
      <c r="I10476"/>
    </row>
    <row r="10477" spans="4:9" hidden="1" x14ac:dyDescent="0.45">
      <c r="D10477"/>
      <c r="E10477"/>
      <c r="F10477"/>
      <c r="G10477"/>
      <c r="H10477"/>
      <c r="I10477"/>
    </row>
    <row r="10478" spans="4:9" hidden="1" x14ac:dyDescent="0.45">
      <c r="D10478"/>
      <c r="E10478"/>
      <c r="F10478"/>
      <c r="G10478"/>
      <c r="H10478"/>
      <c r="I10478"/>
    </row>
    <row r="10479" spans="4:9" hidden="1" x14ac:dyDescent="0.45">
      <c r="D10479"/>
      <c r="E10479"/>
      <c r="F10479"/>
      <c r="G10479"/>
      <c r="H10479"/>
      <c r="I10479"/>
    </row>
    <row r="10480" spans="4:9" hidden="1" x14ac:dyDescent="0.45">
      <c r="D10480"/>
      <c r="E10480"/>
      <c r="F10480"/>
      <c r="G10480"/>
      <c r="H10480"/>
      <c r="I10480"/>
    </row>
    <row r="10481" spans="4:9" hidden="1" x14ac:dyDescent="0.45">
      <c r="D10481"/>
      <c r="E10481"/>
      <c r="F10481"/>
      <c r="G10481"/>
      <c r="H10481"/>
      <c r="I10481"/>
    </row>
    <row r="10482" spans="4:9" hidden="1" x14ac:dyDescent="0.45">
      <c r="D10482"/>
      <c r="E10482"/>
      <c r="F10482"/>
      <c r="G10482"/>
      <c r="H10482"/>
      <c r="I10482"/>
    </row>
    <row r="10483" spans="4:9" hidden="1" x14ac:dyDescent="0.45">
      <c r="D10483"/>
      <c r="E10483"/>
      <c r="F10483"/>
      <c r="G10483"/>
      <c r="H10483"/>
      <c r="I10483"/>
    </row>
    <row r="10484" spans="4:9" hidden="1" x14ac:dyDescent="0.45">
      <c r="D10484"/>
      <c r="E10484"/>
      <c r="F10484"/>
      <c r="G10484"/>
      <c r="H10484"/>
      <c r="I10484"/>
    </row>
    <row r="10485" spans="4:9" hidden="1" x14ac:dyDescent="0.45">
      <c r="D10485"/>
      <c r="E10485"/>
      <c r="F10485"/>
      <c r="G10485"/>
      <c r="H10485"/>
      <c r="I10485"/>
    </row>
    <row r="10486" spans="4:9" hidden="1" x14ac:dyDescent="0.45">
      <c r="D10486"/>
      <c r="E10486"/>
      <c r="F10486"/>
      <c r="G10486"/>
      <c r="H10486"/>
      <c r="I10486"/>
    </row>
    <row r="10487" spans="4:9" hidden="1" x14ac:dyDescent="0.45">
      <c r="D10487"/>
      <c r="E10487"/>
      <c r="F10487"/>
      <c r="G10487"/>
      <c r="H10487"/>
      <c r="I10487"/>
    </row>
    <row r="10488" spans="4:9" hidden="1" x14ac:dyDescent="0.45">
      <c r="D10488"/>
      <c r="E10488"/>
      <c r="F10488"/>
      <c r="G10488"/>
      <c r="H10488"/>
      <c r="I10488"/>
    </row>
    <row r="10489" spans="4:9" hidden="1" x14ac:dyDescent="0.45">
      <c r="D10489"/>
      <c r="E10489"/>
      <c r="F10489"/>
      <c r="G10489"/>
      <c r="H10489"/>
      <c r="I10489"/>
    </row>
    <row r="10490" spans="4:9" hidden="1" x14ac:dyDescent="0.45">
      <c r="D10490"/>
      <c r="E10490"/>
      <c r="F10490"/>
      <c r="G10490"/>
      <c r="H10490"/>
      <c r="I10490"/>
    </row>
    <row r="10491" spans="4:9" hidden="1" x14ac:dyDescent="0.45">
      <c r="D10491"/>
      <c r="E10491"/>
      <c r="F10491"/>
      <c r="G10491"/>
      <c r="H10491"/>
      <c r="I10491"/>
    </row>
    <row r="10492" spans="4:9" hidden="1" x14ac:dyDescent="0.45">
      <c r="D10492"/>
      <c r="E10492"/>
      <c r="F10492"/>
      <c r="G10492"/>
      <c r="H10492"/>
      <c r="I10492"/>
    </row>
    <row r="10493" spans="4:9" hidden="1" x14ac:dyDescent="0.45">
      <c r="D10493"/>
      <c r="E10493"/>
      <c r="F10493"/>
      <c r="G10493"/>
      <c r="H10493"/>
      <c r="I10493"/>
    </row>
    <row r="10494" spans="4:9" hidden="1" x14ac:dyDescent="0.45">
      <c r="D10494"/>
      <c r="E10494"/>
      <c r="F10494"/>
      <c r="G10494"/>
      <c r="H10494"/>
      <c r="I10494"/>
    </row>
    <row r="10495" spans="4:9" hidden="1" x14ac:dyDescent="0.45">
      <c r="D10495"/>
      <c r="E10495"/>
      <c r="F10495"/>
      <c r="G10495"/>
      <c r="H10495"/>
      <c r="I10495"/>
    </row>
    <row r="10496" spans="4:9" hidden="1" x14ac:dyDescent="0.45">
      <c r="D10496"/>
      <c r="E10496"/>
      <c r="F10496"/>
      <c r="G10496"/>
      <c r="H10496"/>
      <c r="I10496"/>
    </row>
    <row r="10497" spans="4:9" hidden="1" x14ac:dyDescent="0.45">
      <c r="D10497"/>
      <c r="E10497"/>
      <c r="F10497"/>
      <c r="G10497"/>
      <c r="H10497"/>
      <c r="I10497"/>
    </row>
    <row r="10498" spans="4:9" hidden="1" x14ac:dyDescent="0.45">
      <c r="D10498"/>
      <c r="E10498"/>
      <c r="F10498"/>
      <c r="G10498"/>
      <c r="H10498"/>
      <c r="I10498"/>
    </row>
    <row r="10499" spans="4:9" hidden="1" x14ac:dyDescent="0.45">
      <c r="D10499"/>
      <c r="E10499"/>
      <c r="F10499"/>
      <c r="G10499"/>
      <c r="H10499"/>
      <c r="I10499"/>
    </row>
    <row r="10500" spans="4:9" hidden="1" x14ac:dyDescent="0.45">
      <c r="D10500"/>
      <c r="E10500"/>
      <c r="F10500"/>
      <c r="G10500"/>
      <c r="H10500"/>
      <c r="I10500"/>
    </row>
    <row r="10501" spans="4:9" hidden="1" x14ac:dyDescent="0.45">
      <c r="D10501"/>
      <c r="E10501"/>
      <c r="F10501"/>
      <c r="G10501"/>
      <c r="H10501"/>
      <c r="I10501"/>
    </row>
    <row r="10502" spans="4:9" hidden="1" x14ac:dyDescent="0.45">
      <c r="D10502"/>
      <c r="E10502"/>
      <c r="F10502"/>
      <c r="G10502"/>
      <c r="H10502"/>
      <c r="I10502"/>
    </row>
    <row r="10503" spans="4:9" hidden="1" x14ac:dyDescent="0.45">
      <c r="D10503"/>
      <c r="E10503"/>
      <c r="F10503"/>
      <c r="G10503"/>
      <c r="H10503"/>
      <c r="I10503"/>
    </row>
    <row r="10504" spans="4:9" hidden="1" x14ac:dyDescent="0.45">
      <c r="D10504"/>
      <c r="E10504"/>
      <c r="F10504"/>
      <c r="G10504"/>
      <c r="H10504"/>
      <c r="I10504"/>
    </row>
    <row r="10505" spans="4:9" hidden="1" x14ac:dyDescent="0.45">
      <c r="D10505"/>
      <c r="E10505"/>
      <c r="F10505"/>
      <c r="G10505"/>
      <c r="H10505"/>
      <c r="I10505"/>
    </row>
    <row r="10506" spans="4:9" hidden="1" x14ac:dyDescent="0.45">
      <c r="D10506"/>
      <c r="E10506"/>
      <c r="F10506"/>
      <c r="G10506"/>
      <c r="H10506"/>
      <c r="I10506"/>
    </row>
    <row r="10507" spans="4:9" hidden="1" x14ac:dyDescent="0.45">
      <c r="D10507"/>
      <c r="E10507"/>
      <c r="F10507"/>
      <c r="G10507"/>
      <c r="H10507"/>
      <c r="I10507"/>
    </row>
    <row r="10508" spans="4:9" hidden="1" x14ac:dyDescent="0.45">
      <c r="D10508"/>
      <c r="E10508"/>
      <c r="F10508"/>
      <c r="G10508"/>
      <c r="H10508"/>
      <c r="I10508"/>
    </row>
    <row r="10509" spans="4:9" hidden="1" x14ac:dyDescent="0.45">
      <c r="D10509"/>
      <c r="E10509"/>
      <c r="F10509"/>
      <c r="G10509"/>
      <c r="H10509"/>
      <c r="I10509"/>
    </row>
    <row r="10510" spans="4:9" hidden="1" x14ac:dyDescent="0.45">
      <c r="D10510"/>
      <c r="E10510"/>
      <c r="F10510"/>
      <c r="G10510"/>
      <c r="H10510"/>
      <c r="I10510"/>
    </row>
    <row r="10511" spans="4:9" hidden="1" x14ac:dyDescent="0.45">
      <c r="D10511"/>
      <c r="E10511"/>
      <c r="F10511"/>
      <c r="G10511"/>
      <c r="H10511"/>
      <c r="I10511"/>
    </row>
    <row r="10512" spans="4:9" hidden="1" x14ac:dyDescent="0.45">
      <c r="D10512"/>
      <c r="E10512"/>
      <c r="F10512"/>
      <c r="G10512"/>
      <c r="H10512"/>
      <c r="I10512"/>
    </row>
    <row r="10513" spans="4:9" hidden="1" x14ac:dyDescent="0.45">
      <c r="D10513"/>
      <c r="E10513"/>
      <c r="F10513"/>
      <c r="G10513"/>
      <c r="H10513"/>
      <c r="I10513"/>
    </row>
    <row r="10514" spans="4:9" hidden="1" x14ac:dyDescent="0.45">
      <c r="D10514"/>
      <c r="E10514"/>
      <c r="F10514"/>
      <c r="G10514"/>
      <c r="H10514"/>
      <c r="I10514"/>
    </row>
    <row r="10515" spans="4:9" hidden="1" x14ac:dyDescent="0.45">
      <c r="D10515"/>
      <c r="E10515"/>
      <c r="F10515"/>
      <c r="G10515"/>
      <c r="H10515"/>
      <c r="I10515"/>
    </row>
    <row r="10516" spans="4:9" hidden="1" x14ac:dyDescent="0.45">
      <c r="D10516"/>
      <c r="E10516"/>
      <c r="F10516"/>
      <c r="G10516"/>
      <c r="H10516"/>
      <c r="I10516"/>
    </row>
    <row r="10517" spans="4:9" hidden="1" x14ac:dyDescent="0.45">
      <c r="D10517"/>
      <c r="E10517"/>
      <c r="F10517"/>
      <c r="G10517"/>
      <c r="H10517"/>
      <c r="I10517"/>
    </row>
    <row r="10518" spans="4:9" hidden="1" x14ac:dyDescent="0.45">
      <c r="D10518"/>
      <c r="E10518"/>
      <c r="F10518"/>
      <c r="G10518"/>
      <c r="H10518"/>
      <c r="I10518"/>
    </row>
    <row r="10519" spans="4:9" hidden="1" x14ac:dyDescent="0.45">
      <c r="D10519"/>
      <c r="E10519"/>
      <c r="F10519"/>
      <c r="G10519"/>
      <c r="H10519"/>
      <c r="I10519"/>
    </row>
    <row r="10520" spans="4:9" hidden="1" x14ac:dyDescent="0.45">
      <c r="D10520"/>
      <c r="E10520"/>
      <c r="F10520"/>
      <c r="G10520"/>
      <c r="H10520"/>
      <c r="I10520"/>
    </row>
    <row r="10521" spans="4:9" hidden="1" x14ac:dyDescent="0.45">
      <c r="D10521"/>
      <c r="E10521"/>
      <c r="F10521"/>
      <c r="G10521"/>
      <c r="H10521"/>
      <c r="I10521"/>
    </row>
    <row r="10522" spans="4:9" hidden="1" x14ac:dyDescent="0.45">
      <c r="D10522"/>
      <c r="E10522"/>
      <c r="F10522"/>
      <c r="G10522"/>
      <c r="H10522"/>
      <c r="I10522"/>
    </row>
    <row r="10523" spans="4:9" hidden="1" x14ac:dyDescent="0.45">
      <c r="D10523"/>
      <c r="E10523"/>
      <c r="F10523"/>
      <c r="G10523"/>
      <c r="H10523"/>
      <c r="I10523"/>
    </row>
    <row r="10524" spans="4:9" hidden="1" x14ac:dyDescent="0.45">
      <c r="D10524"/>
      <c r="E10524"/>
      <c r="F10524"/>
      <c r="G10524"/>
      <c r="H10524"/>
      <c r="I10524"/>
    </row>
    <row r="10525" spans="4:9" hidden="1" x14ac:dyDescent="0.45">
      <c r="D10525"/>
      <c r="E10525"/>
      <c r="F10525"/>
      <c r="G10525"/>
      <c r="H10525"/>
      <c r="I10525"/>
    </row>
    <row r="10526" spans="4:9" hidden="1" x14ac:dyDescent="0.45">
      <c r="D10526"/>
      <c r="E10526"/>
      <c r="F10526"/>
      <c r="G10526"/>
      <c r="H10526"/>
      <c r="I10526"/>
    </row>
    <row r="10527" spans="4:9" hidden="1" x14ac:dyDescent="0.45">
      <c r="D10527"/>
      <c r="E10527"/>
      <c r="F10527"/>
      <c r="G10527"/>
      <c r="H10527"/>
      <c r="I10527"/>
    </row>
    <row r="10528" spans="4:9" hidden="1" x14ac:dyDescent="0.45">
      <c r="D10528"/>
      <c r="E10528"/>
      <c r="F10528"/>
      <c r="G10528"/>
      <c r="H10528"/>
      <c r="I10528"/>
    </row>
    <row r="10529" spans="4:9" hidden="1" x14ac:dyDescent="0.45">
      <c r="D10529"/>
      <c r="E10529"/>
      <c r="F10529"/>
      <c r="G10529"/>
      <c r="H10529"/>
      <c r="I10529"/>
    </row>
    <row r="10530" spans="4:9" hidden="1" x14ac:dyDescent="0.45">
      <c r="D10530"/>
      <c r="E10530"/>
      <c r="F10530"/>
      <c r="G10530"/>
      <c r="H10530"/>
      <c r="I10530"/>
    </row>
    <row r="10531" spans="4:9" hidden="1" x14ac:dyDescent="0.45">
      <c r="D10531"/>
      <c r="E10531"/>
      <c r="F10531"/>
      <c r="G10531"/>
      <c r="H10531"/>
      <c r="I10531"/>
    </row>
    <row r="10532" spans="4:9" hidden="1" x14ac:dyDescent="0.45">
      <c r="D10532"/>
      <c r="E10532"/>
      <c r="F10532"/>
      <c r="G10532"/>
      <c r="H10532"/>
      <c r="I10532"/>
    </row>
    <row r="10533" spans="4:9" hidden="1" x14ac:dyDescent="0.45">
      <c r="D10533"/>
      <c r="E10533"/>
      <c r="F10533"/>
      <c r="G10533"/>
      <c r="H10533"/>
      <c r="I10533"/>
    </row>
    <row r="10534" spans="4:9" hidden="1" x14ac:dyDescent="0.45">
      <c r="D10534"/>
      <c r="E10534"/>
      <c r="F10534"/>
      <c r="G10534"/>
      <c r="H10534"/>
      <c r="I10534"/>
    </row>
    <row r="10535" spans="4:9" hidden="1" x14ac:dyDescent="0.45">
      <c r="D10535"/>
      <c r="E10535"/>
      <c r="F10535"/>
      <c r="G10535"/>
      <c r="H10535"/>
      <c r="I10535"/>
    </row>
    <row r="10536" spans="4:9" hidden="1" x14ac:dyDescent="0.45">
      <c r="D10536"/>
      <c r="E10536"/>
      <c r="F10536"/>
      <c r="G10536"/>
      <c r="H10536"/>
      <c r="I10536"/>
    </row>
    <row r="10537" spans="4:9" hidden="1" x14ac:dyDescent="0.45">
      <c r="D10537"/>
      <c r="E10537"/>
      <c r="F10537"/>
      <c r="G10537"/>
      <c r="H10537"/>
      <c r="I10537"/>
    </row>
    <row r="10538" spans="4:9" hidden="1" x14ac:dyDescent="0.45">
      <c r="D10538"/>
      <c r="E10538"/>
      <c r="F10538"/>
      <c r="G10538"/>
      <c r="H10538"/>
      <c r="I10538"/>
    </row>
    <row r="10539" spans="4:9" hidden="1" x14ac:dyDescent="0.45">
      <c r="D10539"/>
      <c r="E10539"/>
      <c r="F10539"/>
      <c r="G10539"/>
      <c r="H10539"/>
      <c r="I10539"/>
    </row>
    <row r="10540" spans="4:9" hidden="1" x14ac:dyDescent="0.45">
      <c r="D10540"/>
      <c r="E10540"/>
      <c r="F10540"/>
      <c r="G10540"/>
      <c r="H10540"/>
      <c r="I10540"/>
    </row>
    <row r="10541" spans="4:9" hidden="1" x14ac:dyDescent="0.45">
      <c r="D10541"/>
      <c r="E10541"/>
      <c r="F10541"/>
      <c r="G10541"/>
      <c r="H10541"/>
      <c r="I10541"/>
    </row>
    <row r="10542" spans="4:9" hidden="1" x14ac:dyDescent="0.45">
      <c r="D10542"/>
      <c r="E10542"/>
      <c r="F10542"/>
      <c r="G10542"/>
      <c r="H10542"/>
      <c r="I10542"/>
    </row>
    <row r="10543" spans="4:9" hidden="1" x14ac:dyDescent="0.45">
      <c r="D10543"/>
      <c r="E10543"/>
      <c r="F10543"/>
      <c r="G10543"/>
      <c r="H10543"/>
      <c r="I10543"/>
    </row>
    <row r="10544" spans="4:9" hidden="1" x14ac:dyDescent="0.45">
      <c r="D10544"/>
      <c r="E10544"/>
      <c r="F10544"/>
      <c r="G10544"/>
      <c r="H10544"/>
      <c r="I10544"/>
    </row>
    <row r="10545" spans="4:9" hidden="1" x14ac:dyDescent="0.45">
      <c r="D10545"/>
      <c r="E10545"/>
      <c r="F10545"/>
      <c r="G10545"/>
      <c r="H10545"/>
      <c r="I10545"/>
    </row>
    <row r="10546" spans="4:9" hidden="1" x14ac:dyDescent="0.45">
      <c r="D10546"/>
      <c r="E10546"/>
      <c r="F10546"/>
      <c r="G10546"/>
      <c r="H10546"/>
      <c r="I10546"/>
    </row>
    <row r="10547" spans="4:9" hidden="1" x14ac:dyDescent="0.45">
      <c r="D10547"/>
      <c r="E10547"/>
      <c r="F10547"/>
      <c r="G10547"/>
      <c r="H10547"/>
      <c r="I10547"/>
    </row>
    <row r="10548" spans="4:9" hidden="1" x14ac:dyDescent="0.45">
      <c r="D10548"/>
      <c r="E10548"/>
      <c r="F10548"/>
      <c r="G10548"/>
      <c r="H10548"/>
      <c r="I10548"/>
    </row>
    <row r="10549" spans="4:9" hidden="1" x14ac:dyDescent="0.45">
      <c r="D10549"/>
      <c r="E10549"/>
      <c r="F10549"/>
      <c r="G10549"/>
      <c r="H10549"/>
      <c r="I10549"/>
    </row>
    <row r="10550" spans="4:9" hidden="1" x14ac:dyDescent="0.45">
      <c r="D10550"/>
      <c r="E10550"/>
      <c r="F10550"/>
      <c r="G10550"/>
      <c r="H10550"/>
      <c r="I10550"/>
    </row>
    <row r="10551" spans="4:9" hidden="1" x14ac:dyDescent="0.45">
      <c r="D10551"/>
      <c r="E10551"/>
      <c r="F10551"/>
      <c r="G10551"/>
      <c r="H10551"/>
      <c r="I10551"/>
    </row>
    <row r="10552" spans="4:9" hidden="1" x14ac:dyDescent="0.45">
      <c r="D10552"/>
      <c r="E10552"/>
      <c r="F10552"/>
      <c r="G10552"/>
      <c r="H10552"/>
      <c r="I10552"/>
    </row>
    <row r="10553" spans="4:9" hidden="1" x14ac:dyDescent="0.45">
      <c r="D10553"/>
      <c r="E10553"/>
      <c r="F10553"/>
      <c r="G10553"/>
      <c r="H10553"/>
      <c r="I10553"/>
    </row>
    <row r="10554" spans="4:9" hidden="1" x14ac:dyDescent="0.45">
      <c r="D10554"/>
      <c r="E10554"/>
      <c r="F10554"/>
      <c r="G10554"/>
      <c r="H10554"/>
      <c r="I10554"/>
    </row>
    <row r="10555" spans="4:9" hidden="1" x14ac:dyDescent="0.45">
      <c r="D10555"/>
      <c r="E10555"/>
      <c r="F10555"/>
      <c r="G10555"/>
      <c r="H10555"/>
      <c r="I10555"/>
    </row>
    <row r="10556" spans="4:9" hidden="1" x14ac:dyDescent="0.45">
      <c r="D10556"/>
      <c r="E10556"/>
      <c r="F10556"/>
      <c r="G10556"/>
      <c r="H10556"/>
      <c r="I10556"/>
    </row>
    <row r="10557" spans="4:9" hidden="1" x14ac:dyDescent="0.45">
      <c r="D10557"/>
      <c r="E10557"/>
      <c r="F10557"/>
      <c r="G10557"/>
      <c r="H10557"/>
      <c r="I10557"/>
    </row>
    <row r="10558" spans="4:9" hidden="1" x14ac:dyDescent="0.45">
      <c r="D10558"/>
      <c r="E10558"/>
      <c r="F10558"/>
      <c r="G10558"/>
      <c r="H10558"/>
      <c r="I10558"/>
    </row>
    <row r="10559" spans="4:9" hidden="1" x14ac:dyDescent="0.45">
      <c r="D10559"/>
      <c r="E10559"/>
      <c r="F10559"/>
      <c r="G10559"/>
      <c r="H10559"/>
      <c r="I10559"/>
    </row>
    <row r="10560" spans="4:9" hidden="1" x14ac:dyDescent="0.45">
      <c r="D10560"/>
      <c r="E10560"/>
      <c r="F10560"/>
      <c r="G10560"/>
      <c r="H10560"/>
      <c r="I10560"/>
    </row>
    <row r="10561" spans="4:9" hidden="1" x14ac:dyDescent="0.45">
      <c r="D10561"/>
      <c r="E10561"/>
      <c r="F10561"/>
      <c r="G10561"/>
      <c r="H10561"/>
      <c r="I10561"/>
    </row>
    <row r="10562" spans="4:9" hidden="1" x14ac:dyDescent="0.45">
      <c r="D10562"/>
      <c r="E10562"/>
      <c r="F10562"/>
      <c r="G10562"/>
      <c r="H10562"/>
      <c r="I10562"/>
    </row>
    <row r="10563" spans="4:9" hidden="1" x14ac:dyDescent="0.45">
      <c r="D10563"/>
      <c r="E10563"/>
      <c r="F10563"/>
      <c r="G10563"/>
      <c r="H10563"/>
      <c r="I10563"/>
    </row>
    <row r="10564" spans="4:9" hidden="1" x14ac:dyDescent="0.45">
      <c r="D10564"/>
      <c r="E10564"/>
      <c r="F10564"/>
      <c r="G10564"/>
      <c r="H10564"/>
      <c r="I10564"/>
    </row>
    <row r="10565" spans="4:9" hidden="1" x14ac:dyDescent="0.45">
      <c r="D10565"/>
      <c r="E10565"/>
      <c r="F10565"/>
      <c r="G10565"/>
      <c r="H10565"/>
      <c r="I10565"/>
    </row>
    <row r="10566" spans="4:9" hidden="1" x14ac:dyDescent="0.45">
      <c r="D10566"/>
      <c r="E10566"/>
      <c r="F10566"/>
      <c r="G10566"/>
      <c r="H10566"/>
      <c r="I10566"/>
    </row>
    <row r="10567" spans="4:9" hidden="1" x14ac:dyDescent="0.45">
      <c r="D10567"/>
      <c r="E10567"/>
      <c r="F10567"/>
      <c r="G10567"/>
      <c r="H10567"/>
      <c r="I10567"/>
    </row>
    <row r="10568" spans="4:9" hidden="1" x14ac:dyDescent="0.45">
      <c r="D10568"/>
      <c r="E10568"/>
      <c r="F10568"/>
      <c r="G10568"/>
      <c r="H10568"/>
      <c r="I10568"/>
    </row>
    <row r="10569" spans="4:9" hidden="1" x14ac:dyDescent="0.45">
      <c r="D10569"/>
      <c r="E10569"/>
      <c r="F10569"/>
      <c r="G10569"/>
      <c r="H10569"/>
      <c r="I10569"/>
    </row>
    <row r="10570" spans="4:9" hidden="1" x14ac:dyDescent="0.45">
      <c r="D10570"/>
      <c r="E10570"/>
      <c r="F10570"/>
      <c r="G10570"/>
      <c r="H10570"/>
      <c r="I10570"/>
    </row>
    <row r="10571" spans="4:9" hidden="1" x14ac:dyDescent="0.45">
      <c r="D10571"/>
      <c r="E10571"/>
      <c r="F10571"/>
      <c r="G10571"/>
      <c r="H10571"/>
      <c r="I10571"/>
    </row>
    <row r="10572" spans="4:9" hidden="1" x14ac:dyDescent="0.45">
      <c r="D10572"/>
      <c r="E10572"/>
      <c r="F10572"/>
      <c r="G10572"/>
      <c r="H10572"/>
      <c r="I10572"/>
    </row>
    <row r="10573" spans="4:9" hidden="1" x14ac:dyDescent="0.45">
      <c r="D10573"/>
      <c r="E10573"/>
      <c r="F10573"/>
      <c r="G10573"/>
      <c r="H10573"/>
      <c r="I10573"/>
    </row>
    <row r="10574" spans="4:9" hidden="1" x14ac:dyDescent="0.45">
      <c r="D10574"/>
      <c r="E10574"/>
      <c r="F10574"/>
      <c r="G10574"/>
      <c r="H10574"/>
      <c r="I10574"/>
    </row>
    <row r="10575" spans="4:9" hidden="1" x14ac:dyDescent="0.45">
      <c r="D10575"/>
      <c r="E10575"/>
      <c r="F10575"/>
      <c r="G10575"/>
      <c r="H10575"/>
      <c r="I10575"/>
    </row>
    <row r="10576" spans="4:9" hidden="1" x14ac:dyDescent="0.45">
      <c r="D10576"/>
      <c r="E10576"/>
      <c r="F10576"/>
      <c r="G10576"/>
      <c r="H10576"/>
      <c r="I10576"/>
    </row>
    <row r="10577" spans="4:9" hidden="1" x14ac:dyDescent="0.45">
      <c r="D10577"/>
      <c r="E10577"/>
      <c r="F10577"/>
      <c r="G10577"/>
      <c r="H10577"/>
      <c r="I10577"/>
    </row>
    <row r="10578" spans="4:9" hidden="1" x14ac:dyDescent="0.45">
      <c r="D10578"/>
      <c r="E10578"/>
      <c r="F10578"/>
      <c r="G10578"/>
      <c r="H10578"/>
      <c r="I10578"/>
    </row>
    <row r="10579" spans="4:9" hidden="1" x14ac:dyDescent="0.45">
      <c r="D10579"/>
      <c r="E10579"/>
      <c r="F10579"/>
      <c r="G10579"/>
      <c r="H10579"/>
      <c r="I10579"/>
    </row>
    <row r="10580" spans="4:9" hidden="1" x14ac:dyDescent="0.45">
      <c r="D10580"/>
      <c r="E10580"/>
      <c r="F10580"/>
      <c r="G10580"/>
      <c r="H10580"/>
      <c r="I10580"/>
    </row>
    <row r="10581" spans="4:9" hidden="1" x14ac:dyDescent="0.45">
      <c r="D10581"/>
      <c r="E10581"/>
      <c r="F10581"/>
      <c r="G10581"/>
      <c r="H10581"/>
      <c r="I10581"/>
    </row>
    <row r="10582" spans="4:9" hidden="1" x14ac:dyDescent="0.45">
      <c r="D10582"/>
      <c r="E10582"/>
      <c r="F10582"/>
      <c r="G10582"/>
      <c r="H10582"/>
      <c r="I10582"/>
    </row>
    <row r="10583" spans="4:9" hidden="1" x14ac:dyDescent="0.45">
      <c r="D10583"/>
      <c r="E10583"/>
      <c r="F10583"/>
      <c r="G10583"/>
      <c r="H10583"/>
      <c r="I10583"/>
    </row>
    <row r="10584" spans="4:9" hidden="1" x14ac:dyDescent="0.45">
      <c r="D10584"/>
      <c r="E10584"/>
      <c r="F10584"/>
      <c r="G10584"/>
      <c r="H10584"/>
      <c r="I10584"/>
    </row>
    <row r="10585" spans="4:9" hidden="1" x14ac:dyDescent="0.45">
      <c r="D10585"/>
      <c r="E10585"/>
      <c r="F10585"/>
      <c r="G10585"/>
      <c r="H10585"/>
      <c r="I10585"/>
    </row>
    <row r="10586" spans="4:9" hidden="1" x14ac:dyDescent="0.45">
      <c r="D10586"/>
      <c r="E10586"/>
      <c r="F10586"/>
      <c r="G10586"/>
      <c r="H10586"/>
      <c r="I10586"/>
    </row>
    <row r="10587" spans="4:9" hidden="1" x14ac:dyDescent="0.45">
      <c r="D10587"/>
      <c r="E10587"/>
      <c r="F10587"/>
      <c r="G10587"/>
      <c r="H10587"/>
      <c r="I10587"/>
    </row>
    <row r="10588" spans="4:9" hidden="1" x14ac:dyDescent="0.45">
      <c r="D10588"/>
      <c r="E10588"/>
      <c r="F10588"/>
      <c r="G10588"/>
      <c r="H10588"/>
      <c r="I10588"/>
    </row>
    <row r="10589" spans="4:9" hidden="1" x14ac:dyDescent="0.45">
      <c r="D10589"/>
      <c r="E10589"/>
      <c r="F10589"/>
      <c r="G10589"/>
      <c r="H10589"/>
      <c r="I10589"/>
    </row>
    <row r="10590" spans="4:9" hidden="1" x14ac:dyDescent="0.45">
      <c r="D10590"/>
      <c r="E10590"/>
      <c r="F10590"/>
      <c r="G10590"/>
      <c r="H10590"/>
      <c r="I10590"/>
    </row>
    <row r="10591" spans="4:9" hidden="1" x14ac:dyDescent="0.45">
      <c r="D10591"/>
      <c r="E10591"/>
      <c r="F10591"/>
      <c r="G10591"/>
      <c r="H10591"/>
      <c r="I10591"/>
    </row>
    <row r="10592" spans="4:9" hidden="1" x14ac:dyDescent="0.45">
      <c r="D10592"/>
      <c r="E10592"/>
      <c r="F10592"/>
      <c r="G10592"/>
      <c r="H10592"/>
      <c r="I10592"/>
    </row>
    <row r="10593" spans="4:9" hidden="1" x14ac:dyDescent="0.45">
      <c r="D10593"/>
      <c r="E10593"/>
      <c r="F10593"/>
      <c r="G10593"/>
      <c r="H10593"/>
      <c r="I10593"/>
    </row>
    <row r="10594" spans="4:9" hidden="1" x14ac:dyDescent="0.45">
      <c r="D10594"/>
      <c r="E10594"/>
      <c r="F10594"/>
      <c r="G10594"/>
      <c r="H10594"/>
      <c r="I10594"/>
    </row>
    <row r="10595" spans="4:9" hidden="1" x14ac:dyDescent="0.45">
      <c r="D10595"/>
      <c r="E10595"/>
      <c r="F10595"/>
      <c r="G10595"/>
      <c r="H10595"/>
      <c r="I10595"/>
    </row>
    <row r="10596" spans="4:9" hidden="1" x14ac:dyDescent="0.45">
      <c r="D10596"/>
      <c r="E10596"/>
      <c r="F10596"/>
      <c r="G10596"/>
      <c r="H10596"/>
      <c r="I10596"/>
    </row>
    <row r="10597" spans="4:9" hidden="1" x14ac:dyDescent="0.45">
      <c r="D10597"/>
      <c r="E10597"/>
      <c r="F10597"/>
      <c r="G10597"/>
      <c r="H10597"/>
      <c r="I10597"/>
    </row>
    <row r="10598" spans="4:9" hidden="1" x14ac:dyDescent="0.45">
      <c r="D10598"/>
      <c r="E10598"/>
      <c r="F10598"/>
      <c r="G10598"/>
      <c r="H10598"/>
      <c r="I10598"/>
    </row>
    <row r="10599" spans="4:9" hidden="1" x14ac:dyDescent="0.45">
      <c r="D10599"/>
      <c r="E10599"/>
      <c r="F10599"/>
      <c r="G10599"/>
      <c r="H10599"/>
      <c r="I10599"/>
    </row>
    <row r="10600" spans="4:9" hidden="1" x14ac:dyDescent="0.45">
      <c r="D10600"/>
      <c r="E10600"/>
      <c r="F10600"/>
      <c r="G10600"/>
      <c r="H10600"/>
      <c r="I10600"/>
    </row>
    <row r="10601" spans="4:9" hidden="1" x14ac:dyDescent="0.45">
      <c r="D10601"/>
      <c r="E10601"/>
      <c r="F10601"/>
      <c r="G10601"/>
      <c r="H10601"/>
      <c r="I10601"/>
    </row>
    <row r="10602" spans="4:9" hidden="1" x14ac:dyDescent="0.45">
      <c r="D10602"/>
      <c r="E10602"/>
      <c r="F10602"/>
      <c r="G10602"/>
      <c r="H10602"/>
      <c r="I10602"/>
    </row>
    <row r="10603" spans="4:9" hidden="1" x14ac:dyDescent="0.45">
      <c r="D10603"/>
      <c r="E10603"/>
      <c r="F10603"/>
      <c r="G10603"/>
      <c r="H10603"/>
      <c r="I10603"/>
    </row>
    <row r="10604" spans="4:9" hidden="1" x14ac:dyDescent="0.45">
      <c r="D10604"/>
      <c r="E10604"/>
      <c r="F10604"/>
      <c r="G10604"/>
      <c r="H10604"/>
      <c r="I10604"/>
    </row>
    <row r="10605" spans="4:9" hidden="1" x14ac:dyDescent="0.45">
      <c r="D10605"/>
      <c r="E10605"/>
      <c r="F10605"/>
      <c r="G10605"/>
      <c r="H10605"/>
      <c r="I10605"/>
    </row>
    <row r="10606" spans="4:9" hidden="1" x14ac:dyDescent="0.45">
      <c r="D10606"/>
      <c r="E10606"/>
      <c r="F10606"/>
      <c r="G10606"/>
      <c r="H10606"/>
      <c r="I10606"/>
    </row>
    <row r="10607" spans="4:9" hidden="1" x14ac:dyDescent="0.45">
      <c r="D10607"/>
      <c r="E10607"/>
      <c r="F10607"/>
      <c r="G10607"/>
      <c r="H10607"/>
      <c r="I10607"/>
    </row>
    <row r="10608" spans="4:9" hidden="1" x14ac:dyDescent="0.45">
      <c r="D10608"/>
      <c r="E10608"/>
      <c r="F10608"/>
      <c r="G10608"/>
      <c r="H10608"/>
      <c r="I10608"/>
    </row>
    <row r="10609" spans="4:9" hidden="1" x14ac:dyDescent="0.45">
      <c r="D10609"/>
      <c r="E10609"/>
      <c r="F10609"/>
      <c r="G10609"/>
      <c r="H10609"/>
      <c r="I10609"/>
    </row>
    <row r="10610" spans="4:9" hidden="1" x14ac:dyDescent="0.45">
      <c r="D10610"/>
      <c r="E10610"/>
      <c r="F10610"/>
      <c r="G10610"/>
      <c r="H10610"/>
      <c r="I10610"/>
    </row>
    <row r="10611" spans="4:9" hidden="1" x14ac:dyDescent="0.45">
      <c r="D10611"/>
      <c r="E10611"/>
      <c r="F10611"/>
      <c r="G10611"/>
      <c r="H10611"/>
      <c r="I10611"/>
    </row>
    <row r="10612" spans="4:9" hidden="1" x14ac:dyDescent="0.45">
      <c r="D10612"/>
      <c r="E10612"/>
      <c r="F10612"/>
      <c r="G10612"/>
      <c r="H10612"/>
      <c r="I10612"/>
    </row>
    <row r="10613" spans="4:9" hidden="1" x14ac:dyDescent="0.45">
      <c r="D10613"/>
      <c r="E10613"/>
      <c r="F10613"/>
      <c r="G10613"/>
      <c r="H10613"/>
      <c r="I10613"/>
    </row>
    <row r="10614" spans="4:9" hidden="1" x14ac:dyDescent="0.45">
      <c r="D10614"/>
      <c r="E10614"/>
      <c r="F10614"/>
      <c r="G10614"/>
      <c r="H10614"/>
      <c r="I10614"/>
    </row>
    <row r="10615" spans="4:9" hidden="1" x14ac:dyDescent="0.45">
      <c r="D10615"/>
      <c r="E10615"/>
      <c r="F10615"/>
      <c r="G10615"/>
      <c r="H10615"/>
      <c r="I10615"/>
    </row>
    <row r="10616" spans="4:9" hidden="1" x14ac:dyDescent="0.45">
      <c r="D10616"/>
      <c r="E10616"/>
      <c r="F10616"/>
      <c r="G10616"/>
      <c r="H10616"/>
      <c r="I10616"/>
    </row>
    <row r="10617" spans="4:9" hidden="1" x14ac:dyDescent="0.45">
      <c r="D10617"/>
      <c r="E10617"/>
      <c r="F10617"/>
      <c r="G10617"/>
      <c r="H10617"/>
      <c r="I10617"/>
    </row>
    <row r="10618" spans="4:9" hidden="1" x14ac:dyDescent="0.45">
      <c r="D10618"/>
      <c r="E10618"/>
      <c r="F10618"/>
      <c r="G10618"/>
      <c r="H10618"/>
      <c r="I10618"/>
    </row>
    <row r="10619" spans="4:9" hidden="1" x14ac:dyDescent="0.45">
      <c r="D10619"/>
      <c r="E10619"/>
      <c r="F10619"/>
      <c r="G10619"/>
      <c r="H10619"/>
      <c r="I10619"/>
    </row>
    <row r="10620" spans="4:9" hidden="1" x14ac:dyDescent="0.45">
      <c r="D10620"/>
      <c r="E10620"/>
      <c r="F10620"/>
      <c r="G10620"/>
      <c r="H10620"/>
      <c r="I10620"/>
    </row>
    <row r="10621" spans="4:9" hidden="1" x14ac:dyDescent="0.45">
      <c r="D10621"/>
      <c r="E10621"/>
      <c r="F10621"/>
      <c r="G10621"/>
      <c r="H10621"/>
      <c r="I10621"/>
    </row>
    <row r="10622" spans="4:9" hidden="1" x14ac:dyDescent="0.45">
      <c r="D10622"/>
      <c r="E10622"/>
      <c r="F10622"/>
      <c r="G10622"/>
      <c r="H10622"/>
      <c r="I10622"/>
    </row>
    <row r="10623" spans="4:9" hidden="1" x14ac:dyDescent="0.45">
      <c r="D10623"/>
      <c r="E10623"/>
      <c r="F10623"/>
      <c r="G10623"/>
      <c r="H10623"/>
      <c r="I10623"/>
    </row>
    <row r="10624" spans="4:9" hidden="1" x14ac:dyDescent="0.45">
      <c r="D10624"/>
      <c r="E10624"/>
      <c r="F10624"/>
      <c r="G10624"/>
      <c r="H10624"/>
      <c r="I10624"/>
    </row>
    <row r="10625" spans="4:9" hidden="1" x14ac:dyDescent="0.45">
      <c r="D10625"/>
      <c r="E10625"/>
      <c r="F10625"/>
      <c r="G10625"/>
      <c r="H10625"/>
      <c r="I10625"/>
    </row>
    <row r="10626" spans="4:9" hidden="1" x14ac:dyDescent="0.45">
      <c r="D10626"/>
      <c r="E10626"/>
      <c r="F10626"/>
      <c r="G10626"/>
      <c r="H10626"/>
      <c r="I10626"/>
    </row>
    <row r="10627" spans="4:9" hidden="1" x14ac:dyDescent="0.45">
      <c r="D10627"/>
      <c r="E10627"/>
      <c r="F10627"/>
      <c r="G10627"/>
      <c r="H10627"/>
      <c r="I10627"/>
    </row>
    <row r="10628" spans="4:9" hidden="1" x14ac:dyDescent="0.45">
      <c r="D10628"/>
      <c r="E10628"/>
      <c r="F10628"/>
      <c r="G10628"/>
      <c r="H10628"/>
      <c r="I10628"/>
    </row>
    <row r="10629" spans="4:9" hidden="1" x14ac:dyDescent="0.45">
      <c r="D10629"/>
      <c r="E10629"/>
      <c r="F10629"/>
      <c r="G10629"/>
      <c r="H10629"/>
      <c r="I10629"/>
    </row>
    <row r="10630" spans="4:9" hidden="1" x14ac:dyDescent="0.45">
      <c r="D10630"/>
      <c r="E10630"/>
      <c r="F10630"/>
      <c r="G10630"/>
      <c r="H10630"/>
      <c r="I10630"/>
    </row>
    <row r="10631" spans="4:9" hidden="1" x14ac:dyDescent="0.45">
      <c r="D10631"/>
      <c r="E10631"/>
      <c r="F10631"/>
      <c r="G10631"/>
      <c r="H10631"/>
      <c r="I10631"/>
    </row>
    <row r="10632" spans="4:9" hidden="1" x14ac:dyDescent="0.45">
      <c r="D10632"/>
      <c r="E10632"/>
      <c r="F10632"/>
      <c r="G10632"/>
      <c r="H10632"/>
      <c r="I10632"/>
    </row>
    <row r="10633" spans="4:9" hidden="1" x14ac:dyDescent="0.45">
      <c r="D10633"/>
      <c r="E10633"/>
      <c r="F10633"/>
      <c r="G10633"/>
      <c r="H10633"/>
      <c r="I10633"/>
    </row>
    <row r="10634" spans="4:9" hidden="1" x14ac:dyDescent="0.45">
      <c r="D10634"/>
      <c r="E10634"/>
      <c r="F10634"/>
      <c r="G10634"/>
      <c r="H10634"/>
      <c r="I10634"/>
    </row>
    <row r="10635" spans="4:9" hidden="1" x14ac:dyDescent="0.45">
      <c r="D10635"/>
      <c r="E10635"/>
      <c r="F10635"/>
      <c r="G10635"/>
      <c r="H10635"/>
      <c r="I10635"/>
    </row>
    <row r="10636" spans="4:9" hidden="1" x14ac:dyDescent="0.45">
      <c r="D10636"/>
      <c r="E10636"/>
      <c r="F10636"/>
      <c r="G10636"/>
      <c r="H10636"/>
      <c r="I10636"/>
    </row>
    <row r="10637" spans="4:9" hidden="1" x14ac:dyDescent="0.45">
      <c r="D10637"/>
      <c r="E10637"/>
      <c r="F10637"/>
      <c r="G10637"/>
      <c r="H10637"/>
      <c r="I10637"/>
    </row>
    <row r="10638" spans="4:9" hidden="1" x14ac:dyDescent="0.45">
      <c r="D10638"/>
      <c r="E10638"/>
      <c r="F10638"/>
      <c r="G10638"/>
      <c r="H10638"/>
      <c r="I10638"/>
    </row>
    <row r="10639" spans="4:9" hidden="1" x14ac:dyDescent="0.45">
      <c r="D10639"/>
      <c r="E10639"/>
      <c r="F10639"/>
      <c r="G10639"/>
      <c r="H10639"/>
      <c r="I10639"/>
    </row>
    <row r="10640" spans="4:9" hidden="1" x14ac:dyDescent="0.45">
      <c r="D10640"/>
      <c r="E10640"/>
      <c r="F10640"/>
      <c r="G10640"/>
      <c r="H10640"/>
      <c r="I10640"/>
    </row>
    <row r="10641" spans="4:9" hidden="1" x14ac:dyDescent="0.45">
      <c r="D10641"/>
      <c r="E10641"/>
      <c r="F10641"/>
      <c r="G10641"/>
      <c r="H10641"/>
      <c r="I10641"/>
    </row>
    <row r="10642" spans="4:9" hidden="1" x14ac:dyDescent="0.45">
      <c r="D10642"/>
      <c r="E10642"/>
      <c r="F10642"/>
      <c r="G10642"/>
      <c r="H10642"/>
      <c r="I10642"/>
    </row>
    <row r="10643" spans="4:9" hidden="1" x14ac:dyDescent="0.45">
      <c r="D10643"/>
      <c r="E10643"/>
      <c r="F10643"/>
      <c r="G10643"/>
      <c r="H10643"/>
      <c r="I10643"/>
    </row>
    <row r="10644" spans="4:9" hidden="1" x14ac:dyDescent="0.45">
      <c r="D10644"/>
      <c r="E10644"/>
      <c r="F10644"/>
      <c r="G10644"/>
      <c r="H10644"/>
      <c r="I10644"/>
    </row>
    <row r="10645" spans="4:9" hidden="1" x14ac:dyDescent="0.45">
      <c r="D10645"/>
      <c r="E10645"/>
      <c r="F10645"/>
      <c r="G10645"/>
      <c r="H10645"/>
      <c r="I10645"/>
    </row>
    <row r="10646" spans="4:9" hidden="1" x14ac:dyDescent="0.45">
      <c r="D10646"/>
      <c r="E10646"/>
      <c r="F10646"/>
      <c r="G10646"/>
      <c r="H10646"/>
      <c r="I10646"/>
    </row>
    <row r="10647" spans="4:9" hidden="1" x14ac:dyDescent="0.45">
      <c r="D10647"/>
      <c r="E10647"/>
      <c r="F10647"/>
      <c r="G10647"/>
      <c r="H10647"/>
      <c r="I10647"/>
    </row>
    <row r="10648" spans="4:9" hidden="1" x14ac:dyDescent="0.45">
      <c r="D10648"/>
      <c r="E10648"/>
      <c r="F10648"/>
      <c r="G10648"/>
      <c r="H10648"/>
      <c r="I10648"/>
    </row>
    <row r="10649" spans="4:9" hidden="1" x14ac:dyDescent="0.45">
      <c r="D10649"/>
      <c r="E10649"/>
      <c r="F10649"/>
      <c r="G10649"/>
      <c r="H10649"/>
      <c r="I10649"/>
    </row>
    <row r="10650" spans="4:9" hidden="1" x14ac:dyDescent="0.45">
      <c r="D10650"/>
      <c r="E10650"/>
      <c r="F10650"/>
      <c r="G10650"/>
      <c r="H10650"/>
      <c r="I10650"/>
    </row>
    <row r="10651" spans="4:9" hidden="1" x14ac:dyDescent="0.45">
      <c r="D10651"/>
      <c r="E10651"/>
      <c r="F10651"/>
      <c r="G10651"/>
      <c r="H10651"/>
      <c r="I10651"/>
    </row>
    <row r="10652" spans="4:9" hidden="1" x14ac:dyDescent="0.45">
      <c r="D10652"/>
      <c r="E10652"/>
      <c r="F10652"/>
      <c r="G10652"/>
      <c r="H10652"/>
      <c r="I10652"/>
    </row>
    <row r="10653" spans="4:9" hidden="1" x14ac:dyDescent="0.45">
      <c r="D10653"/>
      <c r="E10653"/>
      <c r="F10653"/>
      <c r="G10653"/>
      <c r="H10653"/>
      <c r="I10653"/>
    </row>
    <row r="10654" spans="4:9" hidden="1" x14ac:dyDescent="0.45">
      <c r="D10654"/>
      <c r="E10654"/>
      <c r="F10654"/>
      <c r="G10654"/>
      <c r="H10654"/>
      <c r="I10654"/>
    </row>
    <row r="10655" spans="4:9" hidden="1" x14ac:dyDescent="0.45">
      <c r="D10655"/>
      <c r="E10655"/>
      <c r="F10655"/>
      <c r="G10655"/>
      <c r="H10655"/>
      <c r="I10655"/>
    </row>
    <row r="10656" spans="4:9" hidden="1" x14ac:dyDescent="0.45">
      <c r="D10656"/>
      <c r="E10656"/>
      <c r="F10656"/>
      <c r="G10656"/>
      <c r="H10656"/>
      <c r="I10656"/>
    </row>
    <row r="10657" spans="4:9" hidden="1" x14ac:dyDescent="0.45">
      <c r="D10657"/>
      <c r="E10657"/>
      <c r="F10657"/>
      <c r="G10657"/>
      <c r="H10657"/>
      <c r="I10657"/>
    </row>
    <row r="10658" spans="4:9" hidden="1" x14ac:dyDescent="0.45">
      <c r="D10658"/>
      <c r="E10658"/>
      <c r="F10658"/>
      <c r="G10658"/>
      <c r="H10658"/>
      <c r="I10658"/>
    </row>
    <row r="10659" spans="4:9" hidden="1" x14ac:dyDescent="0.45">
      <c r="D10659"/>
      <c r="E10659"/>
      <c r="F10659"/>
      <c r="G10659"/>
      <c r="H10659"/>
      <c r="I10659"/>
    </row>
    <row r="10660" spans="4:9" hidden="1" x14ac:dyDescent="0.45">
      <c r="D10660"/>
      <c r="E10660"/>
      <c r="F10660"/>
      <c r="G10660"/>
      <c r="H10660"/>
      <c r="I10660"/>
    </row>
    <row r="10661" spans="4:9" hidden="1" x14ac:dyDescent="0.45">
      <c r="D10661"/>
      <c r="E10661"/>
      <c r="F10661"/>
      <c r="G10661"/>
      <c r="H10661"/>
      <c r="I10661"/>
    </row>
    <row r="10662" spans="4:9" hidden="1" x14ac:dyDescent="0.45">
      <c r="D10662"/>
      <c r="E10662"/>
      <c r="F10662"/>
      <c r="G10662"/>
      <c r="H10662"/>
      <c r="I10662"/>
    </row>
    <row r="10663" spans="4:9" hidden="1" x14ac:dyDescent="0.45">
      <c r="D10663"/>
      <c r="E10663"/>
      <c r="F10663"/>
      <c r="G10663"/>
      <c r="H10663"/>
      <c r="I10663"/>
    </row>
    <row r="10664" spans="4:9" hidden="1" x14ac:dyDescent="0.45">
      <c r="D10664"/>
      <c r="E10664"/>
      <c r="F10664"/>
      <c r="G10664"/>
      <c r="H10664"/>
      <c r="I10664"/>
    </row>
    <row r="10665" spans="4:9" hidden="1" x14ac:dyDescent="0.45">
      <c r="D10665"/>
      <c r="E10665"/>
      <c r="F10665"/>
      <c r="G10665"/>
      <c r="H10665"/>
      <c r="I10665"/>
    </row>
    <row r="10666" spans="4:9" hidden="1" x14ac:dyDescent="0.45">
      <c r="D10666"/>
      <c r="E10666"/>
      <c r="F10666"/>
      <c r="G10666"/>
      <c r="H10666"/>
      <c r="I10666"/>
    </row>
    <row r="10667" spans="4:9" hidden="1" x14ac:dyDescent="0.45">
      <c r="D10667"/>
      <c r="E10667"/>
      <c r="F10667"/>
      <c r="G10667"/>
      <c r="H10667"/>
      <c r="I10667"/>
    </row>
    <row r="10668" spans="4:9" hidden="1" x14ac:dyDescent="0.45">
      <c r="D10668"/>
      <c r="E10668"/>
      <c r="F10668"/>
      <c r="G10668"/>
      <c r="H10668"/>
      <c r="I10668"/>
    </row>
    <row r="10669" spans="4:9" hidden="1" x14ac:dyDescent="0.45">
      <c r="D10669"/>
      <c r="E10669"/>
      <c r="F10669"/>
      <c r="G10669"/>
      <c r="H10669"/>
      <c r="I10669"/>
    </row>
    <row r="10670" spans="4:9" hidden="1" x14ac:dyDescent="0.45">
      <c r="D10670"/>
      <c r="E10670"/>
      <c r="F10670"/>
      <c r="G10670"/>
      <c r="H10670"/>
      <c r="I10670"/>
    </row>
    <row r="10671" spans="4:9" hidden="1" x14ac:dyDescent="0.45">
      <c r="D10671"/>
      <c r="E10671"/>
      <c r="F10671"/>
      <c r="G10671"/>
      <c r="H10671"/>
      <c r="I10671"/>
    </row>
    <row r="10672" spans="4:9" hidden="1" x14ac:dyDescent="0.45">
      <c r="D10672"/>
      <c r="E10672"/>
      <c r="F10672"/>
      <c r="G10672"/>
      <c r="H10672"/>
      <c r="I10672"/>
    </row>
    <row r="10673" spans="4:9" hidden="1" x14ac:dyDescent="0.45">
      <c r="D10673"/>
      <c r="E10673"/>
      <c r="F10673"/>
      <c r="G10673"/>
      <c r="H10673"/>
      <c r="I10673"/>
    </row>
    <row r="10674" spans="4:9" hidden="1" x14ac:dyDescent="0.45">
      <c r="D10674"/>
      <c r="E10674"/>
      <c r="F10674"/>
      <c r="G10674"/>
      <c r="H10674"/>
      <c r="I10674"/>
    </row>
    <row r="10675" spans="4:9" hidden="1" x14ac:dyDescent="0.45">
      <c r="D10675"/>
      <c r="E10675"/>
      <c r="F10675"/>
      <c r="G10675"/>
      <c r="H10675"/>
      <c r="I10675"/>
    </row>
    <row r="10676" spans="4:9" hidden="1" x14ac:dyDescent="0.45">
      <c r="D10676"/>
      <c r="E10676"/>
      <c r="F10676"/>
      <c r="G10676"/>
      <c r="H10676"/>
      <c r="I10676"/>
    </row>
    <row r="10677" spans="4:9" hidden="1" x14ac:dyDescent="0.45">
      <c r="D10677"/>
      <c r="E10677"/>
      <c r="F10677"/>
      <c r="G10677"/>
      <c r="H10677"/>
      <c r="I10677"/>
    </row>
    <row r="10678" spans="4:9" hidden="1" x14ac:dyDescent="0.45">
      <c r="D10678"/>
      <c r="E10678"/>
      <c r="F10678"/>
      <c r="G10678"/>
      <c r="H10678"/>
      <c r="I10678"/>
    </row>
    <row r="10679" spans="4:9" hidden="1" x14ac:dyDescent="0.45">
      <c r="D10679"/>
      <c r="E10679"/>
      <c r="F10679"/>
      <c r="G10679"/>
      <c r="H10679"/>
      <c r="I10679"/>
    </row>
    <row r="10680" spans="4:9" hidden="1" x14ac:dyDescent="0.45">
      <c r="D10680"/>
      <c r="E10680"/>
      <c r="F10680"/>
      <c r="G10680"/>
      <c r="H10680"/>
      <c r="I10680"/>
    </row>
    <row r="10681" spans="4:9" hidden="1" x14ac:dyDescent="0.45">
      <c r="D10681"/>
      <c r="E10681"/>
      <c r="F10681"/>
      <c r="G10681"/>
      <c r="H10681"/>
      <c r="I10681"/>
    </row>
    <row r="10682" spans="4:9" hidden="1" x14ac:dyDescent="0.45">
      <c r="D10682"/>
      <c r="E10682"/>
      <c r="F10682"/>
      <c r="G10682"/>
      <c r="H10682"/>
      <c r="I10682"/>
    </row>
    <row r="10683" spans="4:9" hidden="1" x14ac:dyDescent="0.45">
      <c r="D10683"/>
      <c r="E10683"/>
      <c r="F10683"/>
      <c r="G10683"/>
      <c r="H10683"/>
      <c r="I10683"/>
    </row>
    <row r="10684" spans="4:9" hidden="1" x14ac:dyDescent="0.45">
      <c r="D10684"/>
      <c r="E10684"/>
      <c r="F10684"/>
      <c r="G10684"/>
      <c r="H10684"/>
      <c r="I10684"/>
    </row>
    <row r="10685" spans="4:9" hidden="1" x14ac:dyDescent="0.45">
      <c r="D10685"/>
      <c r="E10685"/>
      <c r="F10685"/>
      <c r="G10685"/>
      <c r="H10685"/>
      <c r="I10685"/>
    </row>
    <row r="10686" spans="4:9" hidden="1" x14ac:dyDescent="0.45">
      <c r="D10686"/>
      <c r="E10686"/>
      <c r="F10686"/>
      <c r="G10686"/>
      <c r="H10686"/>
      <c r="I10686"/>
    </row>
    <row r="10687" spans="4:9" hidden="1" x14ac:dyDescent="0.45">
      <c r="D10687"/>
      <c r="E10687"/>
      <c r="F10687"/>
      <c r="G10687"/>
      <c r="H10687"/>
      <c r="I10687"/>
    </row>
    <row r="10688" spans="4:9" hidden="1" x14ac:dyDescent="0.45">
      <c r="D10688"/>
      <c r="E10688"/>
      <c r="F10688"/>
      <c r="G10688"/>
      <c r="H10688"/>
      <c r="I10688"/>
    </row>
    <row r="10689" spans="4:9" hidden="1" x14ac:dyDescent="0.45">
      <c r="D10689"/>
      <c r="E10689"/>
      <c r="F10689"/>
      <c r="G10689"/>
      <c r="H10689"/>
      <c r="I10689"/>
    </row>
    <row r="10690" spans="4:9" hidden="1" x14ac:dyDescent="0.45">
      <c r="D10690"/>
      <c r="E10690"/>
      <c r="F10690"/>
      <c r="G10690"/>
      <c r="H10690"/>
      <c r="I10690"/>
    </row>
    <row r="10691" spans="4:9" hidden="1" x14ac:dyDescent="0.45">
      <c r="D10691"/>
      <c r="E10691"/>
      <c r="F10691"/>
      <c r="G10691"/>
      <c r="H10691"/>
      <c r="I10691"/>
    </row>
    <row r="10692" spans="4:9" hidden="1" x14ac:dyDescent="0.45">
      <c r="D10692"/>
      <c r="E10692"/>
      <c r="F10692"/>
      <c r="G10692"/>
      <c r="H10692"/>
      <c r="I10692"/>
    </row>
    <row r="10693" spans="4:9" hidden="1" x14ac:dyDescent="0.45">
      <c r="D10693"/>
      <c r="E10693"/>
      <c r="F10693"/>
      <c r="G10693"/>
      <c r="H10693"/>
      <c r="I10693"/>
    </row>
    <row r="10694" spans="4:9" hidden="1" x14ac:dyDescent="0.45">
      <c r="D10694"/>
      <c r="E10694"/>
      <c r="F10694"/>
      <c r="G10694"/>
      <c r="H10694"/>
      <c r="I10694"/>
    </row>
    <row r="10695" spans="4:9" hidden="1" x14ac:dyDescent="0.45">
      <c r="D10695"/>
      <c r="E10695"/>
      <c r="F10695"/>
      <c r="G10695"/>
      <c r="H10695"/>
      <c r="I10695"/>
    </row>
    <row r="10696" spans="4:9" hidden="1" x14ac:dyDescent="0.45">
      <c r="D10696"/>
      <c r="E10696"/>
      <c r="F10696"/>
      <c r="G10696"/>
      <c r="H10696"/>
      <c r="I10696"/>
    </row>
    <row r="10697" spans="4:9" hidden="1" x14ac:dyDescent="0.45">
      <c r="D10697"/>
      <c r="E10697"/>
      <c r="F10697"/>
      <c r="G10697"/>
      <c r="H10697"/>
      <c r="I10697"/>
    </row>
    <row r="10698" spans="4:9" hidden="1" x14ac:dyDescent="0.45">
      <c r="D10698"/>
      <c r="E10698"/>
      <c r="F10698"/>
      <c r="G10698"/>
      <c r="H10698"/>
      <c r="I10698"/>
    </row>
    <row r="10699" spans="4:9" hidden="1" x14ac:dyDescent="0.45">
      <c r="D10699"/>
      <c r="E10699"/>
      <c r="F10699"/>
      <c r="G10699"/>
      <c r="H10699"/>
      <c r="I10699"/>
    </row>
    <row r="10700" spans="4:9" hidden="1" x14ac:dyDescent="0.45">
      <c r="D10700"/>
      <c r="E10700"/>
      <c r="F10700"/>
      <c r="G10700"/>
      <c r="H10700"/>
      <c r="I10700"/>
    </row>
    <row r="10701" spans="4:9" hidden="1" x14ac:dyDescent="0.45">
      <c r="D10701"/>
      <c r="E10701"/>
      <c r="F10701"/>
      <c r="G10701"/>
      <c r="H10701"/>
      <c r="I10701"/>
    </row>
    <row r="10702" spans="4:9" hidden="1" x14ac:dyDescent="0.45">
      <c r="D10702"/>
      <c r="E10702"/>
      <c r="F10702"/>
      <c r="G10702"/>
      <c r="H10702"/>
      <c r="I10702"/>
    </row>
    <row r="10703" spans="4:9" hidden="1" x14ac:dyDescent="0.45">
      <c r="D10703"/>
      <c r="E10703"/>
      <c r="F10703"/>
      <c r="G10703"/>
      <c r="H10703"/>
      <c r="I10703"/>
    </row>
    <row r="10704" spans="4:9" hidden="1" x14ac:dyDescent="0.45">
      <c r="D10704"/>
      <c r="E10704"/>
      <c r="F10704"/>
      <c r="G10704"/>
      <c r="H10704"/>
      <c r="I10704"/>
    </row>
    <row r="10705" spans="4:9" hidden="1" x14ac:dyDescent="0.45">
      <c r="D10705"/>
      <c r="E10705"/>
      <c r="F10705"/>
      <c r="G10705"/>
      <c r="H10705"/>
      <c r="I10705"/>
    </row>
    <row r="10706" spans="4:9" hidden="1" x14ac:dyDescent="0.45">
      <c r="D10706"/>
      <c r="E10706"/>
      <c r="F10706"/>
      <c r="G10706"/>
      <c r="H10706"/>
      <c r="I10706"/>
    </row>
    <row r="10707" spans="4:9" hidden="1" x14ac:dyDescent="0.45">
      <c r="D10707"/>
      <c r="E10707"/>
      <c r="F10707"/>
      <c r="G10707"/>
      <c r="H10707"/>
      <c r="I10707"/>
    </row>
    <row r="10708" spans="4:9" hidden="1" x14ac:dyDescent="0.45">
      <c r="D10708"/>
      <c r="E10708"/>
      <c r="F10708"/>
      <c r="G10708"/>
      <c r="H10708"/>
      <c r="I10708"/>
    </row>
    <row r="10709" spans="4:9" hidden="1" x14ac:dyDescent="0.45">
      <c r="D10709"/>
      <c r="E10709"/>
      <c r="F10709"/>
      <c r="G10709"/>
      <c r="H10709"/>
      <c r="I10709"/>
    </row>
    <row r="10710" spans="4:9" hidden="1" x14ac:dyDescent="0.45">
      <c r="D10710"/>
      <c r="E10710"/>
      <c r="F10710"/>
      <c r="G10710"/>
      <c r="H10710"/>
      <c r="I10710"/>
    </row>
    <row r="10711" spans="4:9" hidden="1" x14ac:dyDescent="0.45">
      <c r="D10711"/>
      <c r="E10711"/>
      <c r="F10711"/>
      <c r="G10711"/>
      <c r="H10711"/>
      <c r="I10711"/>
    </row>
    <row r="10712" spans="4:9" hidden="1" x14ac:dyDescent="0.45">
      <c r="D10712"/>
      <c r="E10712"/>
      <c r="F10712"/>
      <c r="G10712"/>
      <c r="H10712"/>
      <c r="I10712"/>
    </row>
    <row r="10713" spans="4:9" hidden="1" x14ac:dyDescent="0.45">
      <c r="D10713"/>
      <c r="E10713"/>
      <c r="F10713"/>
      <c r="G10713"/>
      <c r="H10713"/>
      <c r="I10713"/>
    </row>
    <row r="10714" spans="4:9" hidden="1" x14ac:dyDescent="0.45">
      <c r="D10714"/>
      <c r="E10714"/>
      <c r="F10714"/>
      <c r="G10714"/>
      <c r="H10714"/>
      <c r="I10714"/>
    </row>
    <row r="10715" spans="4:9" hidden="1" x14ac:dyDescent="0.45">
      <c r="D10715"/>
      <c r="E10715"/>
      <c r="F10715"/>
      <c r="G10715"/>
      <c r="H10715"/>
      <c r="I10715"/>
    </row>
    <row r="10716" spans="4:9" hidden="1" x14ac:dyDescent="0.45">
      <c r="D10716"/>
      <c r="E10716"/>
      <c r="F10716"/>
      <c r="G10716"/>
      <c r="H10716"/>
      <c r="I10716"/>
    </row>
    <row r="10717" spans="4:9" hidden="1" x14ac:dyDescent="0.45">
      <c r="D10717"/>
      <c r="E10717"/>
      <c r="F10717"/>
      <c r="G10717"/>
      <c r="H10717"/>
      <c r="I10717"/>
    </row>
    <row r="10718" spans="4:9" hidden="1" x14ac:dyDescent="0.45">
      <c r="D10718"/>
      <c r="E10718"/>
      <c r="F10718"/>
      <c r="G10718"/>
      <c r="H10718"/>
      <c r="I10718"/>
    </row>
    <row r="10719" spans="4:9" hidden="1" x14ac:dyDescent="0.45">
      <c r="D10719"/>
      <c r="E10719"/>
      <c r="F10719"/>
      <c r="G10719"/>
      <c r="H10719"/>
      <c r="I10719"/>
    </row>
    <row r="10720" spans="4:9" hidden="1" x14ac:dyDescent="0.45">
      <c r="D10720"/>
      <c r="E10720"/>
      <c r="F10720"/>
      <c r="G10720"/>
      <c r="H10720"/>
      <c r="I10720"/>
    </row>
    <row r="10721" spans="4:9" hidden="1" x14ac:dyDescent="0.45">
      <c r="D10721"/>
      <c r="E10721"/>
      <c r="F10721"/>
      <c r="G10721"/>
      <c r="H10721"/>
      <c r="I10721"/>
    </row>
    <row r="10722" spans="4:9" hidden="1" x14ac:dyDescent="0.45">
      <c r="D10722"/>
      <c r="E10722"/>
      <c r="F10722"/>
      <c r="G10722"/>
      <c r="H10722"/>
      <c r="I10722"/>
    </row>
    <row r="10723" spans="4:9" hidden="1" x14ac:dyDescent="0.45">
      <c r="D10723"/>
      <c r="E10723"/>
      <c r="F10723"/>
      <c r="G10723"/>
      <c r="H10723"/>
      <c r="I10723"/>
    </row>
    <row r="10724" spans="4:9" hidden="1" x14ac:dyDescent="0.45">
      <c r="D10724"/>
      <c r="E10724"/>
      <c r="F10724"/>
      <c r="G10724"/>
      <c r="H10724"/>
      <c r="I10724"/>
    </row>
    <row r="10725" spans="4:9" hidden="1" x14ac:dyDescent="0.45">
      <c r="D10725"/>
      <c r="E10725"/>
      <c r="F10725"/>
      <c r="G10725"/>
      <c r="H10725"/>
      <c r="I10725"/>
    </row>
    <row r="10726" spans="4:9" hidden="1" x14ac:dyDescent="0.45">
      <c r="D10726"/>
      <c r="E10726"/>
      <c r="F10726"/>
      <c r="G10726"/>
      <c r="H10726"/>
      <c r="I10726"/>
    </row>
    <row r="10727" spans="4:9" hidden="1" x14ac:dyDescent="0.45">
      <c r="D10727"/>
      <c r="E10727"/>
      <c r="F10727"/>
      <c r="G10727"/>
      <c r="H10727"/>
      <c r="I10727"/>
    </row>
    <row r="10728" spans="4:9" hidden="1" x14ac:dyDescent="0.45">
      <c r="D10728"/>
      <c r="E10728"/>
      <c r="F10728"/>
      <c r="G10728"/>
      <c r="H10728"/>
      <c r="I10728"/>
    </row>
    <row r="10729" spans="4:9" hidden="1" x14ac:dyDescent="0.45">
      <c r="D10729"/>
      <c r="E10729"/>
      <c r="F10729"/>
      <c r="G10729"/>
      <c r="H10729"/>
      <c r="I10729"/>
    </row>
    <row r="10730" spans="4:9" hidden="1" x14ac:dyDescent="0.45">
      <c r="D10730"/>
      <c r="E10730"/>
      <c r="F10730"/>
      <c r="G10730"/>
      <c r="H10730"/>
      <c r="I10730"/>
    </row>
    <row r="10731" spans="4:9" hidden="1" x14ac:dyDescent="0.45">
      <c r="D10731"/>
      <c r="E10731"/>
      <c r="F10731"/>
      <c r="G10731"/>
      <c r="H10731"/>
      <c r="I10731"/>
    </row>
    <row r="10732" spans="4:9" hidden="1" x14ac:dyDescent="0.45">
      <c r="D10732"/>
      <c r="E10732"/>
      <c r="F10732"/>
      <c r="G10732"/>
      <c r="H10732"/>
      <c r="I10732"/>
    </row>
    <row r="10733" spans="4:9" hidden="1" x14ac:dyDescent="0.45">
      <c r="D10733"/>
      <c r="E10733"/>
      <c r="F10733"/>
      <c r="G10733"/>
      <c r="H10733"/>
      <c r="I10733"/>
    </row>
    <row r="10734" spans="4:9" hidden="1" x14ac:dyDescent="0.45">
      <c r="D10734"/>
      <c r="E10734"/>
      <c r="F10734"/>
      <c r="G10734"/>
      <c r="H10734"/>
      <c r="I10734"/>
    </row>
    <row r="10735" spans="4:9" hidden="1" x14ac:dyDescent="0.45">
      <c r="D10735"/>
      <c r="E10735"/>
      <c r="F10735"/>
      <c r="G10735"/>
      <c r="H10735"/>
      <c r="I10735"/>
    </row>
    <row r="10736" spans="4:9" hidden="1" x14ac:dyDescent="0.45">
      <c r="D10736"/>
      <c r="E10736"/>
      <c r="F10736"/>
      <c r="G10736"/>
      <c r="H10736"/>
      <c r="I10736"/>
    </row>
    <row r="10737" spans="4:9" hidden="1" x14ac:dyDescent="0.45">
      <c r="D10737"/>
      <c r="E10737"/>
      <c r="F10737"/>
      <c r="G10737"/>
      <c r="H10737"/>
      <c r="I10737"/>
    </row>
    <row r="10738" spans="4:9" hidden="1" x14ac:dyDescent="0.45">
      <c r="D10738"/>
      <c r="E10738"/>
      <c r="F10738"/>
      <c r="G10738"/>
      <c r="H10738"/>
      <c r="I10738"/>
    </row>
    <row r="10739" spans="4:9" hidden="1" x14ac:dyDescent="0.45">
      <c r="D10739"/>
      <c r="E10739"/>
      <c r="F10739"/>
      <c r="G10739"/>
      <c r="H10739"/>
      <c r="I10739"/>
    </row>
    <row r="10740" spans="4:9" hidden="1" x14ac:dyDescent="0.45">
      <c r="D10740"/>
      <c r="E10740"/>
      <c r="F10740"/>
      <c r="G10740"/>
      <c r="H10740"/>
      <c r="I10740"/>
    </row>
    <row r="10741" spans="4:9" hidden="1" x14ac:dyDescent="0.45">
      <c r="D10741"/>
      <c r="E10741"/>
      <c r="F10741"/>
      <c r="G10741"/>
      <c r="H10741"/>
      <c r="I10741"/>
    </row>
    <row r="10742" spans="4:9" hidden="1" x14ac:dyDescent="0.45">
      <c r="D10742"/>
      <c r="E10742"/>
      <c r="F10742"/>
      <c r="G10742"/>
      <c r="H10742"/>
      <c r="I10742"/>
    </row>
    <row r="10743" spans="4:9" hidden="1" x14ac:dyDescent="0.45">
      <c r="D10743"/>
      <c r="E10743"/>
      <c r="F10743"/>
      <c r="G10743"/>
      <c r="H10743"/>
      <c r="I10743"/>
    </row>
    <row r="10744" spans="4:9" hidden="1" x14ac:dyDescent="0.45">
      <c r="D10744"/>
      <c r="E10744"/>
      <c r="F10744"/>
      <c r="G10744"/>
      <c r="H10744"/>
      <c r="I10744"/>
    </row>
    <row r="10745" spans="4:9" hidden="1" x14ac:dyDescent="0.45">
      <c r="D10745"/>
      <c r="E10745"/>
      <c r="F10745"/>
      <c r="G10745"/>
      <c r="H10745"/>
      <c r="I10745"/>
    </row>
    <row r="10746" spans="4:9" hidden="1" x14ac:dyDescent="0.45">
      <c r="D10746"/>
      <c r="E10746"/>
      <c r="F10746"/>
      <c r="G10746"/>
      <c r="H10746"/>
      <c r="I10746"/>
    </row>
    <row r="10747" spans="4:9" hidden="1" x14ac:dyDescent="0.45">
      <c r="D10747"/>
      <c r="E10747"/>
      <c r="F10747"/>
      <c r="G10747"/>
      <c r="H10747"/>
      <c r="I10747"/>
    </row>
    <row r="10748" spans="4:9" hidden="1" x14ac:dyDescent="0.45">
      <c r="D10748"/>
      <c r="E10748"/>
      <c r="F10748"/>
      <c r="G10748"/>
      <c r="H10748"/>
      <c r="I10748"/>
    </row>
    <row r="10749" spans="4:9" hidden="1" x14ac:dyDescent="0.45">
      <c r="D10749"/>
      <c r="E10749"/>
      <c r="F10749"/>
      <c r="G10749"/>
      <c r="H10749"/>
      <c r="I10749"/>
    </row>
    <row r="10750" spans="4:9" hidden="1" x14ac:dyDescent="0.45">
      <c r="D10750"/>
      <c r="E10750"/>
      <c r="F10750"/>
      <c r="G10750"/>
      <c r="H10750"/>
      <c r="I10750"/>
    </row>
    <row r="10751" spans="4:9" hidden="1" x14ac:dyDescent="0.45">
      <c r="D10751"/>
      <c r="E10751"/>
      <c r="F10751"/>
      <c r="G10751"/>
      <c r="H10751"/>
      <c r="I10751"/>
    </row>
    <row r="10752" spans="4:9" hidden="1" x14ac:dyDescent="0.45">
      <c r="D10752"/>
      <c r="E10752"/>
      <c r="F10752"/>
      <c r="G10752"/>
      <c r="H10752"/>
      <c r="I10752"/>
    </row>
    <row r="10753" spans="4:9" hidden="1" x14ac:dyDescent="0.45">
      <c r="D10753"/>
      <c r="E10753"/>
      <c r="F10753"/>
      <c r="G10753"/>
      <c r="H10753"/>
      <c r="I10753"/>
    </row>
    <row r="10754" spans="4:9" hidden="1" x14ac:dyDescent="0.45">
      <c r="D10754"/>
      <c r="E10754"/>
      <c r="F10754"/>
      <c r="G10754"/>
      <c r="H10754"/>
      <c r="I10754"/>
    </row>
    <row r="10755" spans="4:9" hidden="1" x14ac:dyDescent="0.45">
      <c r="D10755"/>
      <c r="E10755"/>
      <c r="F10755"/>
      <c r="G10755"/>
      <c r="H10755"/>
      <c r="I10755"/>
    </row>
    <row r="10756" spans="4:9" hidden="1" x14ac:dyDescent="0.45">
      <c r="D10756"/>
      <c r="E10756"/>
      <c r="F10756"/>
      <c r="G10756"/>
      <c r="H10756"/>
      <c r="I10756"/>
    </row>
    <row r="10757" spans="4:9" hidden="1" x14ac:dyDescent="0.45">
      <c r="D10757"/>
      <c r="E10757"/>
      <c r="F10757"/>
      <c r="G10757"/>
      <c r="H10757"/>
      <c r="I10757"/>
    </row>
    <row r="10758" spans="4:9" hidden="1" x14ac:dyDescent="0.45">
      <c r="D10758"/>
      <c r="E10758"/>
      <c r="F10758"/>
      <c r="G10758"/>
      <c r="H10758"/>
      <c r="I10758"/>
    </row>
    <row r="10759" spans="4:9" hidden="1" x14ac:dyDescent="0.45">
      <c r="D10759"/>
      <c r="E10759"/>
      <c r="F10759"/>
      <c r="G10759"/>
      <c r="H10759"/>
      <c r="I10759"/>
    </row>
    <row r="10760" spans="4:9" hidden="1" x14ac:dyDescent="0.45">
      <c r="D10760"/>
      <c r="E10760"/>
      <c r="F10760"/>
      <c r="G10760"/>
      <c r="H10760"/>
      <c r="I10760"/>
    </row>
    <row r="10761" spans="4:9" hidden="1" x14ac:dyDescent="0.45">
      <c r="D10761"/>
      <c r="E10761"/>
      <c r="F10761"/>
      <c r="G10761"/>
      <c r="H10761"/>
      <c r="I10761"/>
    </row>
    <row r="10762" spans="4:9" hidden="1" x14ac:dyDescent="0.45">
      <c r="D10762"/>
      <c r="E10762"/>
      <c r="F10762"/>
      <c r="G10762"/>
      <c r="H10762"/>
      <c r="I10762"/>
    </row>
    <row r="10763" spans="4:9" hidden="1" x14ac:dyDescent="0.45">
      <c r="D10763"/>
      <c r="E10763"/>
      <c r="F10763"/>
      <c r="G10763"/>
      <c r="H10763"/>
      <c r="I10763"/>
    </row>
    <row r="10764" spans="4:9" hidden="1" x14ac:dyDescent="0.45">
      <c r="D10764"/>
      <c r="E10764"/>
      <c r="F10764"/>
      <c r="G10764"/>
      <c r="H10764"/>
      <c r="I10764"/>
    </row>
    <row r="10765" spans="4:9" hidden="1" x14ac:dyDescent="0.45">
      <c r="D10765"/>
      <c r="E10765"/>
      <c r="F10765"/>
      <c r="G10765"/>
      <c r="H10765"/>
      <c r="I10765"/>
    </row>
    <row r="10766" spans="4:9" hidden="1" x14ac:dyDescent="0.45">
      <c r="D10766"/>
      <c r="E10766"/>
      <c r="F10766"/>
      <c r="G10766"/>
      <c r="H10766"/>
      <c r="I10766"/>
    </row>
    <row r="10767" spans="4:9" hidden="1" x14ac:dyDescent="0.45">
      <c r="D10767"/>
      <c r="E10767"/>
      <c r="F10767"/>
      <c r="G10767"/>
      <c r="H10767"/>
      <c r="I10767"/>
    </row>
    <row r="10768" spans="4:9" hidden="1" x14ac:dyDescent="0.45">
      <c r="D10768"/>
      <c r="E10768"/>
      <c r="F10768"/>
      <c r="G10768"/>
      <c r="H10768"/>
      <c r="I10768"/>
    </row>
    <row r="10769" spans="4:9" hidden="1" x14ac:dyDescent="0.45">
      <c r="D10769"/>
      <c r="E10769"/>
      <c r="F10769"/>
      <c r="G10769"/>
      <c r="H10769"/>
      <c r="I10769"/>
    </row>
    <row r="10770" spans="4:9" hidden="1" x14ac:dyDescent="0.45">
      <c r="D10770"/>
      <c r="E10770"/>
      <c r="F10770"/>
      <c r="G10770"/>
      <c r="H10770"/>
      <c r="I10770"/>
    </row>
    <row r="10771" spans="4:9" hidden="1" x14ac:dyDescent="0.45">
      <c r="D10771"/>
      <c r="E10771"/>
      <c r="F10771"/>
      <c r="G10771"/>
      <c r="H10771"/>
      <c r="I10771"/>
    </row>
    <row r="10772" spans="4:9" hidden="1" x14ac:dyDescent="0.45">
      <c r="D10772"/>
      <c r="E10772"/>
      <c r="F10772"/>
      <c r="G10772"/>
      <c r="H10772"/>
      <c r="I10772"/>
    </row>
    <row r="10773" spans="4:9" hidden="1" x14ac:dyDescent="0.45">
      <c r="D10773"/>
      <c r="E10773"/>
      <c r="F10773"/>
      <c r="G10773"/>
      <c r="H10773"/>
      <c r="I10773"/>
    </row>
    <row r="10774" spans="4:9" hidden="1" x14ac:dyDescent="0.45">
      <c r="D10774"/>
      <c r="E10774"/>
      <c r="F10774"/>
      <c r="G10774"/>
      <c r="H10774"/>
      <c r="I10774"/>
    </row>
    <row r="10775" spans="4:9" hidden="1" x14ac:dyDescent="0.45">
      <c r="D10775"/>
      <c r="E10775"/>
      <c r="F10775"/>
      <c r="G10775"/>
      <c r="H10775"/>
      <c r="I10775"/>
    </row>
    <row r="10776" spans="4:9" hidden="1" x14ac:dyDescent="0.45">
      <c r="D10776"/>
      <c r="E10776"/>
      <c r="F10776"/>
      <c r="G10776"/>
      <c r="H10776"/>
      <c r="I10776"/>
    </row>
    <row r="10777" spans="4:9" hidden="1" x14ac:dyDescent="0.45">
      <c r="D10777"/>
      <c r="E10777"/>
      <c r="F10777"/>
      <c r="G10777"/>
      <c r="H10777"/>
      <c r="I10777"/>
    </row>
    <row r="10778" spans="4:9" hidden="1" x14ac:dyDescent="0.45">
      <c r="D10778"/>
      <c r="E10778"/>
      <c r="F10778"/>
      <c r="G10778"/>
      <c r="H10778"/>
      <c r="I10778"/>
    </row>
    <row r="10779" spans="4:9" hidden="1" x14ac:dyDescent="0.45">
      <c r="D10779"/>
      <c r="E10779"/>
      <c r="F10779"/>
      <c r="G10779"/>
      <c r="H10779"/>
      <c r="I10779"/>
    </row>
    <row r="10780" spans="4:9" hidden="1" x14ac:dyDescent="0.45">
      <c r="D10780"/>
      <c r="E10780"/>
      <c r="F10780"/>
      <c r="G10780"/>
      <c r="H10780"/>
      <c r="I10780"/>
    </row>
    <row r="10781" spans="4:9" hidden="1" x14ac:dyDescent="0.45">
      <c r="D10781"/>
      <c r="E10781"/>
      <c r="F10781"/>
      <c r="G10781"/>
      <c r="H10781"/>
      <c r="I10781"/>
    </row>
    <row r="10782" spans="4:9" hidden="1" x14ac:dyDescent="0.45">
      <c r="D10782"/>
      <c r="E10782"/>
      <c r="F10782"/>
      <c r="G10782"/>
      <c r="H10782"/>
      <c r="I10782"/>
    </row>
    <row r="10783" spans="4:9" hidden="1" x14ac:dyDescent="0.45">
      <c r="D10783"/>
      <c r="E10783"/>
      <c r="F10783"/>
      <c r="G10783"/>
      <c r="H10783"/>
      <c r="I10783"/>
    </row>
    <row r="10784" spans="4:9" hidden="1" x14ac:dyDescent="0.45">
      <c r="D10784"/>
      <c r="E10784"/>
      <c r="F10784"/>
      <c r="G10784"/>
      <c r="H10784"/>
      <c r="I10784"/>
    </row>
    <row r="10785" spans="4:9" hidden="1" x14ac:dyDescent="0.45">
      <c r="D10785"/>
      <c r="E10785"/>
      <c r="F10785"/>
      <c r="G10785"/>
      <c r="H10785"/>
      <c r="I10785"/>
    </row>
    <row r="10786" spans="4:9" hidden="1" x14ac:dyDescent="0.45">
      <c r="D10786"/>
      <c r="E10786"/>
      <c r="F10786"/>
      <c r="G10786"/>
      <c r="H10786"/>
      <c r="I10786"/>
    </row>
    <row r="10787" spans="4:9" hidden="1" x14ac:dyDescent="0.45">
      <c r="D10787"/>
      <c r="E10787"/>
      <c r="F10787"/>
      <c r="G10787"/>
      <c r="H10787"/>
      <c r="I10787"/>
    </row>
    <row r="10788" spans="4:9" hidden="1" x14ac:dyDescent="0.45">
      <c r="D10788"/>
      <c r="E10788"/>
      <c r="F10788"/>
      <c r="G10788"/>
      <c r="H10788"/>
      <c r="I10788"/>
    </row>
    <row r="10789" spans="4:9" hidden="1" x14ac:dyDescent="0.45">
      <c r="D10789"/>
      <c r="E10789"/>
      <c r="F10789"/>
      <c r="G10789"/>
      <c r="H10789"/>
      <c r="I10789"/>
    </row>
    <row r="10790" spans="4:9" hidden="1" x14ac:dyDescent="0.45">
      <c r="D10790"/>
      <c r="E10790"/>
      <c r="F10790"/>
      <c r="G10790"/>
      <c r="H10790"/>
      <c r="I10790"/>
    </row>
    <row r="10791" spans="4:9" hidden="1" x14ac:dyDescent="0.45">
      <c r="D10791"/>
      <c r="E10791"/>
      <c r="F10791"/>
      <c r="G10791"/>
      <c r="H10791"/>
      <c r="I10791"/>
    </row>
    <row r="10792" spans="4:9" hidden="1" x14ac:dyDescent="0.45">
      <c r="D10792"/>
      <c r="E10792"/>
      <c r="F10792"/>
      <c r="G10792"/>
      <c r="H10792"/>
      <c r="I10792"/>
    </row>
    <row r="10793" spans="4:9" hidden="1" x14ac:dyDescent="0.45">
      <c r="D10793"/>
      <c r="E10793"/>
      <c r="F10793"/>
      <c r="G10793"/>
      <c r="H10793"/>
      <c r="I10793"/>
    </row>
    <row r="10794" spans="4:9" hidden="1" x14ac:dyDescent="0.45">
      <c r="D10794"/>
      <c r="E10794"/>
      <c r="F10794"/>
      <c r="G10794"/>
      <c r="H10794"/>
      <c r="I10794"/>
    </row>
    <row r="10795" spans="4:9" hidden="1" x14ac:dyDescent="0.45">
      <c r="D10795"/>
      <c r="E10795"/>
      <c r="F10795"/>
      <c r="G10795"/>
      <c r="H10795"/>
      <c r="I10795"/>
    </row>
    <row r="10796" spans="4:9" hidden="1" x14ac:dyDescent="0.45">
      <c r="D10796"/>
      <c r="E10796"/>
      <c r="F10796"/>
      <c r="G10796"/>
      <c r="H10796"/>
      <c r="I10796"/>
    </row>
    <row r="10797" spans="4:9" hidden="1" x14ac:dyDescent="0.45">
      <c r="D10797"/>
      <c r="E10797"/>
      <c r="F10797"/>
      <c r="G10797"/>
      <c r="H10797"/>
      <c r="I10797"/>
    </row>
    <row r="10798" spans="4:9" hidden="1" x14ac:dyDescent="0.45">
      <c r="D10798"/>
      <c r="E10798"/>
      <c r="F10798"/>
      <c r="G10798"/>
      <c r="H10798"/>
      <c r="I10798"/>
    </row>
    <row r="10799" spans="4:9" hidden="1" x14ac:dyDescent="0.45">
      <c r="D10799"/>
      <c r="E10799"/>
      <c r="F10799"/>
      <c r="G10799"/>
      <c r="H10799"/>
      <c r="I10799"/>
    </row>
    <row r="10800" spans="4:9" hidden="1" x14ac:dyDescent="0.45">
      <c r="D10800"/>
      <c r="E10800"/>
      <c r="F10800"/>
      <c r="G10800"/>
      <c r="H10800"/>
      <c r="I10800"/>
    </row>
    <row r="10801" spans="4:9" hidden="1" x14ac:dyDescent="0.45">
      <c r="D10801"/>
      <c r="E10801"/>
      <c r="F10801"/>
      <c r="G10801"/>
      <c r="H10801"/>
      <c r="I10801"/>
    </row>
    <row r="10802" spans="4:9" hidden="1" x14ac:dyDescent="0.45">
      <c r="D10802"/>
      <c r="E10802"/>
      <c r="F10802"/>
      <c r="G10802"/>
      <c r="H10802"/>
      <c r="I10802"/>
    </row>
    <row r="10803" spans="4:9" hidden="1" x14ac:dyDescent="0.45">
      <c r="D10803"/>
      <c r="E10803"/>
      <c r="F10803"/>
      <c r="G10803"/>
      <c r="H10803"/>
      <c r="I10803"/>
    </row>
    <row r="10804" spans="4:9" hidden="1" x14ac:dyDescent="0.45">
      <c r="D10804"/>
      <c r="E10804"/>
      <c r="F10804"/>
      <c r="G10804"/>
      <c r="H10804"/>
      <c r="I10804"/>
    </row>
    <row r="10805" spans="4:9" hidden="1" x14ac:dyDescent="0.45">
      <c r="D10805"/>
      <c r="E10805"/>
      <c r="F10805"/>
      <c r="G10805"/>
      <c r="H10805"/>
      <c r="I10805"/>
    </row>
    <row r="10806" spans="4:9" hidden="1" x14ac:dyDescent="0.45">
      <c r="D10806"/>
      <c r="E10806"/>
      <c r="F10806"/>
      <c r="G10806"/>
      <c r="H10806"/>
      <c r="I10806"/>
    </row>
    <row r="10807" spans="4:9" hidden="1" x14ac:dyDescent="0.45">
      <c r="D10807"/>
      <c r="E10807"/>
      <c r="F10807"/>
      <c r="G10807"/>
      <c r="H10807"/>
      <c r="I10807"/>
    </row>
    <row r="10808" spans="4:9" hidden="1" x14ac:dyDescent="0.45">
      <c r="D10808"/>
      <c r="E10808"/>
      <c r="F10808"/>
      <c r="G10808"/>
      <c r="H10808"/>
      <c r="I10808"/>
    </row>
    <row r="10809" spans="4:9" hidden="1" x14ac:dyDescent="0.45">
      <c r="D10809"/>
      <c r="E10809"/>
      <c r="F10809"/>
      <c r="G10809"/>
      <c r="H10809"/>
      <c r="I10809"/>
    </row>
    <row r="10810" spans="4:9" hidden="1" x14ac:dyDescent="0.45">
      <c r="D10810"/>
      <c r="E10810"/>
      <c r="F10810"/>
      <c r="G10810"/>
      <c r="H10810"/>
      <c r="I10810"/>
    </row>
    <row r="10811" spans="4:9" hidden="1" x14ac:dyDescent="0.45">
      <c r="D10811"/>
      <c r="E10811"/>
      <c r="F10811"/>
      <c r="G10811"/>
      <c r="H10811"/>
      <c r="I10811"/>
    </row>
    <row r="10812" spans="4:9" hidden="1" x14ac:dyDescent="0.45">
      <c r="D10812"/>
      <c r="E10812"/>
      <c r="F10812"/>
      <c r="G10812"/>
      <c r="H10812"/>
      <c r="I10812"/>
    </row>
    <row r="10813" spans="4:9" hidden="1" x14ac:dyDescent="0.45">
      <c r="D10813"/>
      <c r="E10813"/>
      <c r="F10813"/>
      <c r="G10813"/>
      <c r="H10813"/>
      <c r="I10813"/>
    </row>
    <row r="10814" spans="4:9" hidden="1" x14ac:dyDescent="0.45">
      <c r="D10814"/>
      <c r="E10814"/>
      <c r="F10814"/>
      <c r="G10814"/>
      <c r="H10814"/>
      <c r="I10814"/>
    </row>
    <row r="10815" spans="4:9" hidden="1" x14ac:dyDescent="0.45">
      <c r="D10815"/>
      <c r="E10815"/>
      <c r="F10815"/>
      <c r="G10815"/>
      <c r="H10815"/>
      <c r="I10815"/>
    </row>
    <row r="10816" spans="4:9" hidden="1" x14ac:dyDescent="0.45">
      <c r="D10816"/>
      <c r="E10816"/>
      <c r="F10816"/>
      <c r="G10816"/>
      <c r="H10816"/>
      <c r="I10816"/>
    </row>
    <row r="10817" spans="4:9" hidden="1" x14ac:dyDescent="0.45">
      <c r="D10817"/>
      <c r="E10817"/>
      <c r="F10817"/>
      <c r="G10817"/>
      <c r="H10817"/>
      <c r="I10817"/>
    </row>
    <row r="10818" spans="4:9" hidden="1" x14ac:dyDescent="0.45">
      <c r="D10818"/>
      <c r="E10818"/>
      <c r="F10818"/>
      <c r="G10818"/>
      <c r="H10818"/>
      <c r="I10818"/>
    </row>
    <row r="10819" spans="4:9" hidden="1" x14ac:dyDescent="0.45">
      <c r="D10819"/>
      <c r="E10819"/>
      <c r="F10819"/>
      <c r="G10819"/>
      <c r="H10819"/>
      <c r="I10819"/>
    </row>
    <row r="10820" spans="4:9" hidden="1" x14ac:dyDescent="0.45">
      <c r="D10820"/>
      <c r="E10820"/>
      <c r="F10820"/>
      <c r="G10820"/>
      <c r="H10820"/>
      <c r="I10820"/>
    </row>
    <row r="10821" spans="4:9" hidden="1" x14ac:dyDescent="0.45">
      <c r="D10821"/>
      <c r="E10821"/>
      <c r="F10821"/>
      <c r="G10821"/>
      <c r="H10821"/>
      <c r="I10821"/>
    </row>
    <row r="10822" spans="4:9" hidden="1" x14ac:dyDescent="0.45">
      <c r="D10822"/>
      <c r="E10822"/>
      <c r="F10822"/>
      <c r="G10822"/>
      <c r="H10822"/>
      <c r="I10822"/>
    </row>
    <row r="10823" spans="4:9" hidden="1" x14ac:dyDescent="0.45">
      <c r="D10823"/>
      <c r="E10823"/>
      <c r="F10823"/>
      <c r="G10823"/>
      <c r="H10823"/>
      <c r="I10823"/>
    </row>
    <row r="10824" spans="4:9" hidden="1" x14ac:dyDescent="0.45">
      <c r="D10824"/>
      <c r="E10824"/>
      <c r="F10824"/>
      <c r="G10824"/>
      <c r="H10824"/>
      <c r="I10824"/>
    </row>
    <row r="10825" spans="4:9" hidden="1" x14ac:dyDescent="0.45">
      <c r="D10825"/>
      <c r="E10825"/>
      <c r="F10825"/>
      <c r="G10825"/>
      <c r="H10825"/>
      <c r="I10825"/>
    </row>
    <row r="10826" spans="4:9" hidden="1" x14ac:dyDescent="0.45">
      <c r="D10826"/>
      <c r="E10826"/>
      <c r="F10826"/>
      <c r="G10826"/>
      <c r="H10826"/>
      <c r="I10826"/>
    </row>
    <row r="10827" spans="4:9" hidden="1" x14ac:dyDescent="0.45">
      <c r="D10827"/>
      <c r="E10827"/>
      <c r="F10827"/>
      <c r="G10827"/>
      <c r="H10827"/>
      <c r="I10827"/>
    </row>
    <row r="10828" spans="4:9" hidden="1" x14ac:dyDescent="0.45">
      <c r="D10828"/>
      <c r="E10828"/>
      <c r="F10828"/>
      <c r="G10828"/>
      <c r="H10828"/>
      <c r="I10828"/>
    </row>
    <row r="10829" spans="4:9" hidden="1" x14ac:dyDescent="0.45">
      <c r="D10829"/>
      <c r="E10829"/>
      <c r="F10829"/>
      <c r="G10829"/>
      <c r="H10829"/>
      <c r="I10829"/>
    </row>
    <row r="10830" spans="4:9" hidden="1" x14ac:dyDescent="0.45">
      <c r="D10830"/>
      <c r="E10830"/>
      <c r="F10830"/>
      <c r="G10830"/>
      <c r="H10830"/>
      <c r="I10830"/>
    </row>
    <row r="10831" spans="4:9" hidden="1" x14ac:dyDescent="0.45">
      <c r="D10831"/>
      <c r="E10831"/>
      <c r="F10831"/>
      <c r="G10831"/>
      <c r="H10831"/>
      <c r="I10831"/>
    </row>
    <row r="10832" spans="4:9" hidden="1" x14ac:dyDescent="0.45">
      <c r="D10832"/>
      <c r="E10832"/>
      <c r="F10832"/>
      <c r="G10832"/>
      <c r="H10832"/>
      <c r="I10832"/>
    </row>
    <row r="10833" spans="4:9" hidden="1" x14ac:dyDescent="0.45">
      <c r="D10833"/>
      <c r="E10833"/>
      <c r="F10833"/>
      <c r="G10833"/>
      <c r="H10833"/>
      <c r="I10833"/>
    </row>
    <row r="10834" spans="4:9" hidden="1" x14ac:dyDescent="0.45">
      <c r="D10834"/>
      <c r="E10834"/>
      <c r="F10834"/>
      <c r="G10834"/>
      <c r="H10834"/>
      <c r="I10834"/>
    </row>
    <row r="10835" spans="4:9" hidden="1" x14ac:dyDescent="0.45">
      <c r="D10835"/>
      <c r="E10835"/>
      <c r="F10835"/>
      <c r="G10835"/>
      <c r="H10835"/>
      <c r="I10835"/>
    </row>
    <row r="10836" spans="4:9" hidden="1" x14ac:dyDescent="0.45">
      <c r="D10836"/>
      <c r="E10836"/>
      <c r="F10836"/>
      <c r="G10836"/>
      <c r="H10836"/>
      <c r="I10836"/>
    </row>
    <row r="10837" spans="4:9" hidden="1" x14ac:dyDescent="0.45">
      <c r="D10837"/>
      <c r="E10837"/>
      <c r="F10837"/>
      <c r="G10837"/>
      <c r="H10837"/>
      <c r="I10837"/>
    </row>
    <row r="10838" spans="4:9" hidden="1" x14ac:dyDescent="0.45">
      <c r="D10838"/>
      <c r="E10838"/>
      <c r="F10838"/>
      <c r="G10838"/>
      <c r="H10838"/>
      <c r="I10838"/>
    </row>
    <row r="10839" spans="4:9" hidden="1" x14ac:dyDescent="0.45">
      <c r="D10839"/>
      <c r="E10839"/>
      <c r="F10839"/>
      <c r="G10839"/>
      <c r="H10839"/>
      <c r="I10839"/>
    </row>
    <row r="10840" spans="4:9" hidden="1" x14ac:dyDescent="0.45">
      <c r="D10840"/>
      <c r="E10840"/>
      <c r="F10840"/>
      <c r="G10840"/>
      <c r="H10840"/>
      <c r="I10840"/>
    </row>
    <row r="10841" spans="4:9" hidden="1" x14ac:dyDescent="0.45">
      <c r="D10841"/>
      <c r="E10841"/>
      <c r="F10841"/>
      <c r="G10841"/>
      <c r="H10841"/>
      <c r="I10841"/>
    </row>
    <row r="10842" spans="4:9" hidden="1" x14ac:dyDescent="0.45">
      <c r="D10842"/>
      <c r="E10842"/>
      <c r="F10842"/>
      <c r="G10842"/>
      <c r="H10842"/>
      <c r="I10842"/>
    </row>
    <row r="10843" spans="4:9" hidden="1" x14ac:dyDescent="0.45">
      <c r="D10843"/>
      <c r="E10843"/>
      <c r="F10843"/>
      <c r="G10843"/>
      <c r="H10843"/>
      <c r="I10843"/>
    </row>
    <row r="10844" spans="4:9" hidden="1" x14ac:dyDescent="0.45">
      <c r="D10844"/>
      <c r="E10844"/>
      <c r="F10844"/>
      <c r="G10844"/>
      <c r="H10844"/>
      <c r="I10844"/>
    </row>
    <row r="10845" spans="4:9" hidden="1" x14ac:dyDescent="0.45">
      <c r="D10845"/>
      <c r="E10845"/>
      <c r="F10845"/>
      <c r="G10845"/>
      <c r="H10845"/>
      <c r="I10845"/>
    </row>
    <row r="10846" spans="4:9" hidden="1" x14ac:dyDescent="0.45">
      <c r="D10846"/>
      <c r="E10846"/>
      <c r="F10846"/>
      <c r="G10846"/>
      <c r="H10846"/>
      <c r="I10846"/>
    </row>
    <row r="10847" spans="4:9" hidden="1" x14ac:dyDescent="0.45">
      <c r="D10847"/>
      <c r="E10847"/>
      <c r="F10847"/>
      <c r="G10847"/>
      <c r="H10847"/>
      <c r="I10847"/>
    </row>
    <row r="10848" spans="4:9" hidden="1" x14ac:dyDescent="0.45">
      <c r="D10848"/>
      <c r="E10848"/>
      <c r="F10848"/>
      <c r="G10848"/>
      <c r="H10848"/>
      <c r="I10848"/>
    </row>
    <row r="10849" spans="4:9" hidden="1" x14ac:dyDescent="0.45">
      <c r="D10849"/>
      <c r="E10849"/>
      <c r="F10849"/>
      <c r="G10849"/>
      <c r="H10849"/>
      <c r="I10849"/>
    </row>
    <row r="10850" spans="4:9" hidden="1" x14ac:dyDescent="0.45">
      <c r="D10850"/>
      <c r="E10850"/>
      <c r="F10850"/>
      <c r="G10850"/>
      <c r="H10850"/>
      <c r="I10850"/>
    </row>
    <row r="10851" spans="4:9" hidden="1" x14ac:dyDescent="0.45">
      <c r="D10851"/>
      <c r="E10851"/>
      <c r="F10851"/>
      <c r="G10851"/>
      <c r="H10851"/>
      <c r="I10851"/>
    </row>
    <row r="10852" spans="4:9" hidden="1" x14ac:dyDescent="0.45">
      <c r="D10852"/>
      <c r="E10852"/>
      <c r="F10852"/>
      <c r="G10852"/>
      <c r="H10852"/>
      <c r="I10852"/>
    </row>
    <row r="10853" spans="4:9" hidden="1" x14ac:dyDescent="0.45">
      <c r="D10853"/>
      <c r="E10853"/>
      <c r="F10853"/>
      <c r="G10853"/>
      <c r="H10853"/>
      <c r="I10853"/>
    </row>
    <row r="10854" spans="4:9" hidden="1" x14ac:dyDescent="0.45">
      <c r="D10854"/>
      <c r="E10854"/>
      <c r="F10854"/>
      <c r="G10854"/>
      <c r="H10854"/>
      <c r="I10854"/>
    </row>
    <row r="10855" spans="4:9" hidden="1" x14ac:dyDescent="0.45">
      <c r="D10855"/>
      <c r="E10855"/>
      <c r="F10855"/>
      <c r="G10855"/>
      <c r="H10855"/>
      <c r="I10855"/>
    </row>
    <row r="10856" spans="4:9" hidden="1" x14ac:dyDescent="0.45">
      <c r="D10856"/>
      <c r="E10856"/>
      <c r="F10856"/>
      <c r="G10856"/>
      <c r="H10856"/>
      <c r="I10856"/>
    </row>
    <row r="10857" spans="4:9" hidden="1" x14ac:dyDescent="0.45">
      <c r="D10857"/>
      <c r="E10857"/>
      <c r="F10857"/>
      <c r="G10857"/>
      <c r="H10857"/>
      <c r="I10857"/>
    </row>
    <row r="10858" spans="4:9" hidden="1" x14ac:dyDescent="0.45">
      <c r="D10858"/>
      <c r="E10858"/>
      <c r="F10858"/>
      <c r="G10858"/>
      <c r="H10858"/>
      <c r="I10858"/>
    </row>
    <row r="10859" spans="4:9" hidden="1" x14ac:dyDescent="0.45">
      <c r="D10859"/>
      <c r="E10859"/>
      <c r="F10859"/>
      <c r="G10859"/>
      <c r="H10859"/>
      <c r="I10859"/>
    </row>
    <row r="10860" spans="4:9" hidden="1" x14ac:dyDescent="0.45">
      <c r="D10860"/>
      <c r="E10860"/>
      <c r="F10860"/>
      <c r="G10860"/>
      <c r="H10860"/>
      <c r="I10860"/>
    </row>
    <row r="10861" spans="4:9" hidden="1" x14ac:dyDescent="0.45">
      <c r="D10861"/>
      <c r="E10861"/>
      <c r="F10861"/>
      <c r="G10861"/>
      <c r="H10861"/>
      <c r="I10861"/>
    </row>
    <row r="10862" spans="4:9" hidden="1" x14ac:dyDescent="0.45">
      <c r="D10862"/>
      <c r="E10862"/>
      <c r="F10862"/>
      <c r="G10862"/>
      <c r="H10862"/>
      <c r="I10862"/>
    </row>
    <row r="10863" spans="4:9" hidden="1" x14ac:dyDescent="0.45">
      <c r="D10863"/>
      <c r="E10863"/>
      <c r="F10863"/>
      <c r="G10863"/>
      <c r="H10863"/>
      <c r="I10863"/>
    </row>
    <row r="10864" spans="4:9" hidden="1" x14ac:dyDescent="0.45">
      <c r="D10864"/>
      <c r="E10864"/>
      <c r="F10864"/>
      <c r="G10864"/>
      <c r="H10864"/>
      <c r="I10864"/>
    </row>
    <row r="10865" spans="4:9" hidden="1" x14ac:dyDescent="0.45">
      <c r="D10865"/>
      <c r="E10865"/>
      <c r="F10865"/>
      <c r="G10865"/>
      <c r="H10865"/>
      <c r="I10865"/>
    </row>
    <row r="10866" spans="4:9" hidden="1" x14ac:dyDescent="0.45">
      <c r="D10866"/>
      <c r="E10866"/>
      <c r="F10866"/>
      <c r="G10866"/>
      <c r="H10866"/>
      <c r="I10866"/>
    </row>
    <row r="10867" spans="4:9" hidden="1" x14ac:dyDescent="0.45">
      <c r="D10867"/>
      <c r="E10867"/>
      <c r="F10867"/>
      <c r="G10867"/>
      <c r="H10867"/>
      <c r="I10867"/>
    </row>
    <row r="10868" spans="4:9" hidden="1" x14ac:dyDescent="0.45">
      <c r="D10868"/>
      <c r="E10868"/>
      <c r="F10868"/>
      <c r="G10868"/>
      <c r="H10868"/>
      <c r="I10868"/>
    </row>
    <row r="10869" spans="4:9" hidden="1" x14ac:dyDescent="0.45">
      <c r="D10869"/>
      <c r="E10869"/>
      <c r="F10869"/>
      <c r="G10869"/>
      <c r="H10869"/>
      <c r="I10869"/>
    </row>
    <row r="10870" spans="4:9" hidden="1" x14ac:dyDescent="0.45">
      <c r="D10870"/>
      <c r="E10870"/>
      <c r="F10870"/>
      <c r="G10870"/>
      <c r="H10870"/>
      <c r="I10870"/>
    </row>
    <row r="10871" spans="4:9" hidden="1" x14ac:dyDescent="0.45">
      <c r="D10871"/>
      <c r="E10871"/>
      <c r="F10871"/>
      <c r="G10871"/>
      <c r="H10871"/>
      <c r="I10871"/>
    </row>
    <row r="10872" spans="4:9" hidden="1" x14ac:dyDescent="0.45">
      <c r="D10872"/>
      <c r="E10872"/>
      <c r="F10872"/>
      <c r="G10872"/>
      <c r="H10872"/>
      <c r="I10872"/>
    </row>
    <row r="10873" spans="4:9" hidden="1" x14ac:dyDescent="0.45">
      <c r="D10873"/>
      <c r="E10873"/>
      <c r="F10873"/>
      <c r="G10873"/>
      <c r="H10873"/>
      <c r="I10873"/>
    </row>
    <row r="10874" spans="4:9" hidden="1" x14ac:dyDescent="0.45">
      <c r="D10874"/>
      <c r="E10874"/>
      <c r="F10874"/>
      <c r="G10874"/>
      <c r="H10874"/>
      <c r="I10874"/>
    </row>
    <row r="10875" spans="4:9" hidden="1" x14ac:dyDescent="0.45">
      <c r="D10875"/>
      <c r="E10875"/>
      <c r="F10875"/>
      <c r="G10875"/>
      <c r="H10875"/>
      <c r="I10875"/>
    </row>
    <row r="10876" spans="4:9" hidden="1" x14ac:dyDescent="0.45">
      <c r="D10876"/>
      <c r="E10876"/>
      <c r="F10876"/>
      <c r="G10876"/>
      <c r="H10876"/>
      <c r="I10876"/>
    </row>
    <row r="10877" spans="4:9" hidden="1" x14ac:dyDescent="0.45">
      <c r="D10877"/>
      <c r="E10877"/>
      <c r="F10877"/>
      <c r="G10877"/>
      <c r="H10877"/>
      <c r="I10877"/>
    </row>
    <row r="10878" spans="4:9" hidden="1" x14ac:dyDescent="0.45">
      <c r="D10878"/>
      <c r="E10878"/>
      <c r="F10878"/>
      <c r="G10878"/>
      <c r="H10878"/>
      <c r="I10878"/>
    </row>
    <row r="10879" spans="4:9" hidden="1" x14ac:dyDescent="0.45">
      <c r="D10879"/>
      <c r="E10879"/>
      <c r="F10879"/>
      <c r="G10879"/>
      <c r="H10879"/>
      <c r="I10879"/>
    </row>
    <row r="10880" spans="4:9" hidden="1" x14ac:dyDescent="0.45">
      <c r="D10880"/>
      <c r="E10880"/>
      <c r="F10880"/>
      <c r="G10880"/>
      <c r="H10880"/>
      <c r="I10880"/>
    </row>
    <row r="10881" spans="4:9" hidden="1" x14ac:dyDescent="0.45">
      <c r="D10881"/>
      <c r="E10881"/>
      <c r="F10881"/>
      <c r="G10881"/>
      <c r="H10881"/>
      <c r="I10881"/>
    </row>
    <row r="10882" spans="4:9" hidden="1" x14ac:dyDescent="0.45">
      <c r="D10882"/>
      <c r="E10882"/>
      <c r="F10882"/>
      <c r="G10882"/>
      <c r="H10882"/>
      <c r="I10882"/>
    </row>
    <row r="10883" spans="4:9" hidden="1" x14ac:dyDescent="0.45">
      <c r="D10883"/>
      <c r="E10883"/>
      <c r="F10883"/>
      <c r="G10883"/>
      <c r="H10883"/>
      <c r="I10883"/>
    </row>
    <row r="10884" spans="4:9" hidden="1" x14ac:dyDescent="0.45">
      <c r="D10884"/>
      <c r="E10884"/>
      <c r="F10884"/>
      <c r="G10884"/>
      <c r="H10884"/>
      <c r="I10884"/>
    </row>
    <row r="10885" spans="4:9" hidden="1" x14ac:dyDescent="0.45">
      <c r="D10885"/>
      <c r="E10885"/>
      <c r="F10885"/>
      <c r="G10885"/>
      <c r="H10885"/>
      <c r="I10885"/>
    </row>
    <row r="10886" spans="4:9" hidden="1" x14ac:dyDescent="0.45">
      <c r="D10886"/>
      <c r="E10886"/>
      <c r="F10886"/>
      <c r="G10886"/>
      <c r="H10886"/>
      <c r="I10886"/>
    </row>
    <row r="10887" spans="4:9" hidden="1" x14ac:dyDescent="0.45">
      <c r="D10887"/>
      <c r="E10887"/>
      <c r="F10887"/>
      <c r="G10887"/>
      <c r="H10887"/>
      <c r="I10887"/>
    </row>
    <row r="10888" spans="4:9" hidden="1" x14ac:dyDescent="0.45">
      <c r="D10888"/>
      <c r="E10888"/>
      <c r="F10888"/>
      <c r="G10888"/>
      <c r="H10888"/>
      <c r="I10888"/>
    </row>
    <row r="10889" spans="4:9" hidden="1" x14ac:dyDescent="0.45">
      <c r="D10889"/>
      <c r="E10889"/>
      <c r="F10889"/>
      <c r="G10889"/>
      <c r="H10889"/>
      <c r="I10889"/>
    </row>
    <row r="10890" spans="4:9" hidden="1" x14ac:dyDescent="0.45">
      <c r="D10890"/>
      <c r="E10890"/>
      <c r="F10890"/>
      <c r="G10890"/>
      <c r="H10890"/>
      <c r="I10890"/>
    </row>
    <row r="10891" spans="4:9" hidden="1" x14ac:dyDescent="0.45">
      <c r="D10891"/>
      <c r="E10891"/>
      <c r="F10891"/>
      <c r="G10891"/>
      <c r="H10891"/>
      <c r="I10891"/>
    </row>
    <row r="10892" spans="4:9" hidden="1" x14ac:dyDescent="0.45">
      <c r="D10892"/>
      <c r="E10892"/>
      <c r="F10892"/>
      <c r="G10892"/>
      <c r="H10892"/>
      <c r="I10892"/>
    </row>
    <row r="10893" spans="4:9" hidden="1" x14ac:dyDescent="0.45">
      <c r="D10893"/>
      <c r="E10893"/>
      <c r="F10893"/>
      <c r="G10893"/>
      <c r="H10893"/>
      <c r="I10893"/>
    </row>
    <row r="10894" spans="4:9" hidden="1" x14ac:dyDescent="0.45">
      <c r="D10894"/>
      <c r="E10894"/>
      <c r="F10894"/>
      <c r="G10894"/>
      <c r="H10894"/>
      <c r="I10894"/>
    </row>
    <row r="10895" spans="4:9" hidden="1" x14ac:dyDescent="0.45">
      <c r="D10895"/>
      <c r="E10895"/>
      <c r="F10895"/>
      <c r="G10895"/>
      <c r="H10895"/>
      <c r="I10895"/>
    </row>
    <row r="10896" spans="4:9" hidden="1" x14ac:dyDescent="0.45">
      <c r="D10896"/>
      <c r="E10896"/>
      <c r="F10896"/>
      <c r="G10896"/>
      <c r="H10896"/>
      <c r="I10896"/>
    </row>
    <row r="10897" spans="4:9" hidden="1" x14ac:dyDescent="0.45">
      <c r="D10897"/>
      <c r="E10897"/>
      <c r="F10897"/>
      <c r="G10897"/>
      <c r="H10897"/>
      <c r="I10897"/>
    </row>
    <row r="10898" spans="4:9" hidden="1" x14ac:dyDescent="0.45">
      <c r="D10898"/>
      <c r="E10898"/>
      <c r="F10898"/>
      <c r="G10898"/>
      <c r="H10898"/>
      <c r="I10898"/>
    </row>
    <row r="10899" spans="4:9" hidden="1" x14ac:dyDescent="0.45">
      <c r="D10899"/>
      <c r="E10899"/>
      <c r="F10899"/>
      <c r="G10899"/>
      <c r="H10899"/>
      <c r="I10899"/>
    </row>
    <row r="10900" spans="4:9" hidden="1" x14ac:dyDescent="0.45">
      <c r="D10900"/>
      <c r="E10900"/>
      <c r="F10900"/>
      <c r="G10900"/>
      <c r="H10900"/>
      <c r="I10900"/>
    </row>
    <row r="10901" spans="4:9" hidden="1" x14ac:dyDescent="0.45">
      <c r="D10901"/>
      <c r="E10901"/>
      <c r="F10901"/>
      <c r="G10901"/>
      <c r="H10901"/>
      <c r="I10901"/>
    </row>
    <row r="10902" spans="4:9" hidden="1" x14ac:dyDescent="0.45">
      <c r="D10902"/>
      <c r="E10902"/>
      <c r="F10902"/>
      <c r="G10902"/>
      <c r="H10902"/>
      <c r="I10902"/>
    </row>
    <row r="10903" spans="4:9" hidden="1" x14ac:dyDescent="0.45">
      <c r="D10903"/>
      <c r="E10903"/>
      <c r="F10903"/>
      <c r="G10903"/>
      <c r="H10903"/>
      <c r="I10903"/>
    </row>
    <row r="10904" spans="4:9" hidden="1" x14ac:dyDescent="0.45">
      <c r="D10904"/>
      <c r="E10904"/>
      <c r="F10904"/>
      <c r="G10904"/>
      <c r="H10904"/>
      <c r="I10904"/>
    </row>
    <row r="10905" spans="4:9" hidden="1" x14ac:dyDescent="0.45">
      <c r="D10905"/>
      <c r="E10905"/>
      <c r="F10905"/>
      <c r="G10905"/>
      <c r="H10905"/>
      <c r="I10905"/>
    </row>
    <row r="10906" spans="4:9" hidden="1" x14ac:dyDescent="0.45">
      <c r="D10906"/>
      <c r="E10906"/>
      <c r="F10906"/>
      <c r="G10906"/>
      <c r="H10906"/>
      <c r="I10906"/>
    </row>
    <row r="10907" spans="4:9" hidden="1" x14ac:dyDescent="0.45">
      <c r="D10907"/>
      <c r="E10907"/>
      <c r="F10907"/>
      <c r="G10907"/>
      <c r="H10907"/>
      <c r="I10907"/>
    </row>
    <row r="10908" spans="4:9" hidden="1" x14ac:dyDescent="0.45">
      <c r="D10908"/>
      <c r="E10908"/>
      <c r="F10908"/>
      <c r="G10908"/>
      <c r="H10908"/>
      <c r="I10908"/>
    </row>
    <row r="10909" spans="4:9" hidden="1" x14ac:dyDescent="0.45">
      <c r="D10909"/>
      <c r="E10909"/>
      <c r="F10909"/>
      <c r="G10909"/>
      <c r="H10909"/>
      <c r="I10909"/>
    </row>
    <row r="10910" spans="4:9" hidden="1" x14ac:dyDescent="0.45">
      <c r="D10910"/>
      <c r="E10910"/>
      <c r="F10910"/>
      <c r="G10910"/>
      <c r="H10910"/>
      <c r="I10910"/>
    </row>
    <row r="10911" spans="4:9" hidden="1" x14ac:dyDescent="0.45">
      <c r="D10911"/>
      <c r="E10911"/>
      <c r="F10911"/>
      <c r="G10911"/>
      <c r="H10911"/>
      <c r="I10911"/>
    </row>
    <row r="10912" spans="4:9" hidden="1" x14ac:dyDescent="0.45">
      <c r="D10912"/>
      <c r="E10912"/>
      <c r="F10912"/>
      <c r="G10912"/>
      <c r="H10912"/>
      <c r="I10912"/>
    </row>
    <row r="10913" spans="4:9" hidden="1" x14ac:dyDescent="0.45">
      <c r="D10913"/>
      <c r="E10913"/>
      <c r="F10913"/>
      <c r="G10913"/>
      <c r="H10913"/>
      <c r="I10913"/>
    </row>
    <row r="10914" spans="4:9" hidden="1" x14ac:dyDescent="0.45">
      <c r="D10914"/>
      <c r="E10914"/>
      <c r="F10914"/>
      <c r="G10914"/>
      <c r="H10914"/>
      <c r="I10914"/>
    </row>
    <row r="10915" spans="4:9" hidden="1" x14ac:dyDescent="0.45">
      <c r="D10915"/>
      <c r="E10915"/>
      <c r="F10915"/>
      <c r="G10915"/>
      <c r="H10915"/>
      <c r="I10915"/>
    </row>
    <row r="10916" spans="4:9" hidden="1" x14ac:dyDescent="0.45">
      <c r="D10916"/>
      <c r="E10916"/>
      <c r="F10916"/>
      <c r="G10916"/>
      <c r="H10916"/>
      <c r="I10916"/>
    </row>
    <row r="10917" spans="4:9" hidden="1" x14ac:dyDescent="0.45">
      <c r="D10917"/>
      <c r="E10917"/>
      <c r="F10917"/>
      <c r="G10917"/>
      <c r="H10917"/>
      <c r="I10917"/>
    </row>
    <row r="10918" spans="4:9" hidden="1" x14ac:dyDescent="0.45">
      <c r="D10918"/>
      <c r="E10918"/>
      <c r="F10918"/>
      <c r="G10918"/>
      <c r="H10918"/>
      <c r="I10918"/>
    </row>
    <row r="10919" spans="4:9" hidden="1" x14ac:dyDescent="0.45">
      <c r="D10919"/>
      <c r="E10919"/>
      <c r="F10919"/>
      <c r="G10919"/>
      <c r="H10919"/>
      <c r="I10919"/>
    </row>
    <row r="10920" spans="4:9" hidden="1" x14ac:dyDescent="0.45">
      <c r="D10920"/>
      <c r="E10920"/>
      <c r="F10920"/>
      <c r="G10920"/>
      <c r="H10920"/>
      <c r="I10920"/>
    </row>
    <row r="10921" spans="4:9" hidden="1" x14ac:dyDescent="0.45">
      <c r="D10921"/>
      <c r="E10921"/>
      <c r="F10921"/>
      <c r="G10921"/>
      <c r="H10921"/>
      <c r="I10921"/>
    </row>
    <row r="10922" spans="4:9" hidden="1" x14ac:dyDescent="0.45">
      <c r="D10922"/>
      <c r="E10922"/>
      <c r="F10922"/>
      <c r="G10922"/>
      <c r="H10922"/>
      <c r="I10922"/>
    </row>
    <row r="10923" spans="4:9" hidden="1" x14ac:dyDescent="0.45">
      <c r="D10923"/>
      <c r="E10923"/>
      <c r="F10923"/>
      <c r="G10923"/>
      <c r="H10923"/>
      <c r="I10923"/>
    </row>
    <row r="10924" spans="4:9" hidden="1" x14ac:dyDescent="0.45">
      <c r="D10924"/>
      <c r="E10924"/>
      <c r="F10924"/>
      <c r="G10924"/>
      <c r="H10924"/>
      <c r="I10924"/>
    </row>
    <row r="10925" spans="4:9" hidden="1" x14ac:dyDescent="0.45">
      <c r="D10925"/>
      <c r="E10925"/>
      <c r="F10925"/>
      <c r="G10925"/>
      <c r="H10925"/>
      <c r="I10925"/>
    </row>
    <row r="10926" spans="4:9" hidden="1" x14ac:dyDescent="0.45">
      <c r="D10926"/>
      <c r="E10926"/>
      <c r="F10926"/>
      <c r="G10926"/>
      <c r="H10926"/>
      <c r="I10926"/>
    </row>
    <row r="10927" spans="4:9" hidden="1" x14ac:dyDescent="0.45">
      <c r="D10927"/>
      <c r="E10927"/>
      <c r="F10927"/>
      <c r="G10927"/>
      <c r="H10927"/>
      <c r="I10927"/>
    </row>
    <row r="10928" spans="4:9" hidden="1" x14ac:dyDescent="0.45">
      <c r="D10928"/>
      <c r="E10928"/>
      <c r="F10928"/>
      <c r="G10928"/>
      <c r="H10928"/>
      <c r="I10928"/>
    </row>
    <row r="10929" spans="4:9" hidden="1" x14ac:dyDescent="0.45">
      <c r="D10929"/>
      <c r="E10929"/>
      <c r="F10929"/>
      <c r="G10929"/>
      <c r="H10929"/>
      <c r="I10929"/>
    </row>
    <row r="10930" spans="4:9" hidden="1" x14ac:dyDescent="0.45">
      <c r="D10930"/>
      <c r="E10930"/>
      <c r="F10930"/>
      <c r="G10930"/>
      <c r="H10930"/>
      <c r="I10930"/>
    </row>
    <row r="10931" spans="4:9" hidden="1" x14ac:dyDescent="0.45">
      <c r="D10931"/>
      <c r="E10931"/>
      <c r="F10931"/>
      <c r="G10931"/>
      <c r="H10931"/>
      <c r="I10931"/>
    </row>
    <row r="10932" spans="4:9" hidden="1" x14ac:dyDescent="0.45">
      <c r="D10932"/>
      <c r="E10932"/>
      <c r="F10932"/>
      <c r="G10932"/>
      <c r="H10932"/>
      <c r="I10932"/>
    </row>
    <row r="10933" spans="4:9" hidden="1" x14ac:dyDescent="0.45">
      <c r="D10933"/>
      <c r="E10933"/>
      <c r="F10933"/>
      <c r="G10933"/>
      <c r="H10933"/>
      <c r="I10933"/>
    </row>
    <row r="10934" spans="4:9" hidden="1" x14ac:dyDescent="0.45">
      <c r="D10934"/>
      <c r="E10934"/>
      <c r="F10934"/>
      <c r="G10934"/>
      <c r="H10934"/>
      <c r="I10934"/>
    </row>
    <row r="10935" spans="4:9" hidden="1" x14ac:dyDescent="0.45">
      <c r="D10935"/>
      <c r="E10935"/>
      <c r="F10935"/>
      <c r="G10935"/>
      <c r="H10935"/>
      <c r="I10935"/>
    </row>
    <row r="10936" spans="4:9" hidden="1" x14ac:dyDescent="0.45">
      <c r="D10936"/>
      <c r="E10936"/>
      <c r="F10936"/>
      <c r="G10936"/>
      <c r="H10936"/>
      <c r="I10936"/>
    </row>
    <row r="10937" spans="4:9" hidden="1" x14ac:dyDescent="0.45">
      <c r="D10937"/>
      <c r="E10937"/>
      <c r="F10937"/>
      <c r="G10937"/>
      <c r="H10937"/>
      <c r="I10937"/>
    </row>
    <row r="10938" spans="4:9" hidden="1" x14ac:dyDescent="0.45">
      <c r="D10938"/>
      <c r="E10938"/>
      <c r="F10938"/>
      <c r="G10938"/>
      <c r="H10938"/>
      <c r="I10938"/>
    </row>
    <row r="10939" spans="4:9" hidden="1" x14ac:dyDescent="0.45">
      <c r="D10939"/>
      <c r="E10939"/>
      <c r="F10939"/>
      <c r="G10939"/>
      <c r="H10939"/>
      <c r="I10939"/>
    </row>
    <row r="10940" spans="4:9" hidden="1" x14ac:dyDescent="0.45">
      <c r="D10940"/>
      <c r="E10940"/>
      <c r="F10940"/>
      <c r="G10940"/>
      <c r="H10940"/>
      <c r="I10940"/>
    </row>
    <row r="10941" spans="4:9" hidden="1" x14ac:dyDescent="0.45">
      <c r="D10941"/>
      <c r="E10941"/>
      <c r="F10941"/>
      <c r="G10941"/>
      <c r="H10941"/>
      <c r="I10941"/>
    </row>
    <row r="10942" spans="4:9" hidden="1" x14ac:dyDescent="0.45">
      <c r="D10942"/>
      <c r="E10942"/>
      <c r="F10942"/>
      <c r="G10942"/>
      <c r="H10942"/>
      <c r="I10942"/>
    </row>
    <row r="10943" spans="4:9" hidden="1" x14ac:dyDescent="0.45">
      <c r="D10943"/>
      <c r="E10943"/>
      <c r="F10943"/>
      <c r="G10943"/>
      <c r="H10943"/>
      <c r="I10943"/>
    </row>
    <row r="10944" spans="4:9" hidden="1" x14ac:dyDescent="0.45">
      <c r="D10944"/>
      <c r="E10944"/>
      <c r="F10944"/>
      <c r="G10944"/>
      <c r="H10944"/>
      <c r="I10944"/>
    </row>
    <row r="10945" spans="4:9" hidden="1" x14ac:dyDescent="0.45">
      <c r="D10945"/>
      <c r="E10945"/>
      <c r="F10945"/>
      <c r="G10945"/>
      <c r="H10945"/>
      <c r="I10945"/>
    </row>
    <row r="10946" spans="4:9" hidden="1" x14ac:dyDescent="0.45">
      <c r="D10946"/>
      <c r="E10946"/>
      <c r="F10946"/>
      <c r="G10946"/>
      <c r="H10946"/>
      <c r="I10946"/>
    </row>
    <row r="10947" spans="4:9" hidden="1" x14ac:dyDescent="0.45">
      <c r="D10947"/>
      <c r="E10947"/>
      <c r="F10947"/>
      <c r="G10947"/>
      <c r="H10947"/>
      <c r="I10947"/>
    </row>
    <row r="10948" spans="4:9" hidden="1" x14ac:dyDescent="0.45">
      <c r="D10948"/>
      <c r="E10948"/>
      <c r="F10948"/>
      <c r="G10948"/>
      <c r="H10948"/>
      <c r="I10948"/>
    </row>
    <row r="10949" spans="4:9" hidden="1" x14ac:dyDescent="0.45">
      <c r="D10949"/>
      <c r="E10949"/>
      <c r="F10949"/>
      <c r="G10949"/>
      <c r="H10949"/>
      <c r="I10949"/>
    </row>
    <row r="10950" spans="4:9" hidden="1" x14ac:dyDescent="0.45">
      <c r="D10950"/>
      <c r="E10950"/>
      <c r="F10950"/>
      <c r="G10950"/>
      <c r="H10950"/>
      <c r="I10950"/>
    </row>
    <row r="10951" spans="4:9" hidden="1" x14ac:dyDescent="0.45">
      <c r="D10951"/>
      <c r="E10951"/>
      <c r="F10951"/>
      <c r="G10951"/>
      <c r="H10951"/>
      <c r="I10951"/>
    </row>
    <row r="10952" spans="4:9" hidden="1" x14ac:dyDescent="0.45">
      <c r="D10952"/>
      <c r="E10952"/>
      <c r="F10952"/>
      <c r="G10952"/>
      <c r="H10952"/>
      <c r="I10952"/>
    </row>
    <row r="10953" spans="4:9" hidden="1" x14ac:dyDescent="0.45">
      <c r="D10953"/>
      <c r="E10953"/>
      <c r="F10953"/>
      <c r="G10953"/>
      <c r="H10953"/>
      <c r="I10953"/>
    </row>
    <row r="10954" spans="4:9" hidden="1" x14ac:dyDescent="0.45">
      <c r="D10954"/>
      <c r="E10954"/>
      <c r="F10954"/>
      <c r="G10954"/>
      <c r="H10954"/>
      <c r="I10954"/>
    </row>
    <row r="10955" spans="4:9" hidden="1" x14ac:dyDescent="0.45">
      <c r="D10955"/>
      <c r="E10955"/>
      <c r="F10955"/>
      <c r="G10955"/>
      <c r="H10955"/>
      <c r="I10955"/>
    </row>
    <row r="10956" spans="4:9" hidden="1" x14ac:dyDescent="0.45">
      <c r="D10956"/>
      <c r="E10956"/>
      <c r="F10956"/>
      <c r="G10956"/>
      <c r="H10956"/>
      <c r="I10956"/>
    </row>
    <row r="10957" spans="4:9" hidden="1" x14ac:dyDescent="0.45">
      <c r="D10957"/>
      <c r="E10957"/>
      <c r="F10957"/>
      <c r="G10957"/>
      <c r="H10957"/>
      <c r="I10957"/>
    </row>
    <row r="10958" spans="4:9" hidden="1" x14ac:dyDescent="0.45">
      <c r="D10958"/>
      <c r="E10958"/>
      <c r="F10958"/>
      <c r="G10958"/>
      <c r="H10958"/>
      <c r="I10958"/>
    </row>
    <row r="10959" spans="4:9" hidden="1" x14ac:dyDescent="0.45">
      <c r="D10959"/>
      <c r="E10959"/>
      <c r="F10959"/>
      <c r="G10959"/>
      <c r="H10959"/>
      <c r="I10959"/>
    </row>
    <row r="10960" spans="4:9" hidden="1" x14ac:dyDescent="0.45">
      <c r="D10960"/>
      <c r="E10960"/>
      <c r="F10960"/>
      <c r="G10960"/>
      <c r="H10960"/>
      <c r="I10960"/>
    </row>
    <row r="10961" spans="4:9" hidden="1" x14ac:dyDescent="0.45">
      <c r="D10961"/>
      <c r="E10961"/>
      <c r="F10961"/>
      <c r="G10961"/>
      <c r="H10961"/>
      <c r="I10961"/>
    </row>
    <row r="10962" spans="4:9" hidden="1" x14ac:dyDescent="0.45">
      <c r="D10962"/>
      <c r="E10962"/>
      <c r="F10962"/>
      <c r="G10962"/>
      <c r="H10962"/>
      <c r="I10962"/>
    </row>
    <row r="10963" spans="4:9" hidden="1" x14ac:dyDescent="0.45">
      <c r="D10963"/>
      <c r="E10963"/>
      <c r="F10963"/>
      <c r="G10963"/>
      <c r="H10963"/>
      <c r="I10963"/>
    </row>
    <row r="10964" spans="4:9" hidden="1" x14ac:dyDescent="0.45">
      <c r="D10964"/>
      <c r="E10964"/>
      <c r="F10964"/>
      <c r="G10964"/>
      <c r="H10964"/>
      <c r="I10964"/>
    </row>
    <row r="10965" spans="4:9" hidden="1" x14ac:dyDescent="0.45">
      <c r="D10965"/>
      <c r="E10965"/>
      <c r="F10965"/>
      <c r="G10965"/>
      <c r="H10965"/>
      <c r="I10965"/>
    </row>
    <row r="10966" spans="4:9" hidden="1" x14ac:dyDescent="0.45">
      <c r="D10966"/>
      <c r="E10966"/>
      <c r="F10966"/>
      <c r="G10966"/>
      <c r="H10966"/>
      <c r="I10966"/>
    </row>
    <row r="10967" spans="4:9" hidden="1" x14ac:dyDescent="0.45">
      <c r="D10967"/>
      <c r="E10967"/>
      <c r="F10967"/>
      <c r="G10967"/>
      <c r="H10967"/>
      <c r="I10967"/>
    </row>
    <row r="10968" spans="4:9" hidden="1" x14ac:dyDescent="0.45">
      <c r="D10968"/>
      <c r="E10968"/>
      <c r="F10968"/>
      <c r="G10968"/>
      <c r="H10968"/>
      <c r="I10968"/>
    </row>
    <row r="10969" spans="4:9" hidden="1" x14ac:dyDescent="0.45">
      <c r="D10969"/>
      <c r="E10969"/>
      <c r="F10969"/>
      <c r="G10969"/>
      <c r="H10969"/>
      <c r="I10969"/>
    </row>
    <row r="10970" spans="4:9" hidden="1" x14ac:dyDescent="0.45">
      <c r="D10970"/>
      <c r="E10970"/>
      <c r="F10970"/>
      <c r="G10970"/>
      <c r="H10970"/>
      <c r="I10970"/>
    </row>
    <row r="10971" spans="4:9" hidden="1" x14ac:dyDescent="0.45">
      <c r="D10971"/>
      <c r="E10971"/>
      <c r="F10971"/>
      <c r="G10971"/>
      <c r="H10971"/>
      <c r="I10971"/>
    </row>
    <row r="10972" spans="4:9" hidden="1" x14ac:dyDescent="0.45">
      <c r="D10972"/>
      <c r="E10972"/>
      <c r="F10972"/>
      <c r="G10972"/>
      <c r="H10972"/>
      <c r="I10972"/>
    </row>
    <row r="10973" spans="4:9" hidden="1" x14ac:dyDescent="0.45">
      <c r="D10973"/>
      <c r="E10973"/>
      <c r="F10973"/>
      <c r="G10973"/>
      <c r="H10973"/>
      <c r="I10973"/>
    </row>
    <row r="10974" spans="4:9" hidden="1" x14ac:dyDescent="0.45">
      <c r="D10974"/>
      <c r="E10974"/>
      <c r="F10974"/>
      <c r="G10974"/>
      <c r="H10974"/>
      <c r="I10974"/>
    </row>
    <row r="10975" spans="4:9" hidden="1" x14ac:dyDescent="0.45">
      <c r="D10975"/>
      <c r="E10975"/>
      <c r="F10975"/>
      <c r="G10975"/>
      <c r="H10975"/>
      <c r="I10975"/>
    </row>
    <row r="10976" spans="4:9" hidden="1" x14ac:dyDescent="0.45">
      <c r="D10976"/>
      <c r="E10976"/>
      <c r="F10976"/>
      <c r="G10976"/>
      <c r="H10976"/>
      <c r="I10976"/>
    </row>
    <row r="10977" spans="4:9" hidden="1" x14ac:dyDescent="0.45">
      <c r="D10977"/>
      <c r="E10977"/>
      <c r="F10977"/>
      <c r="G10977"/>
      <c r="H10977"/>
      <c r="I10977"/>
    </row>
    <row r="10978" spans="4:9" hidden="1" x14ac:dyDescent="0.45">
      <c r="D10978"/>
      <c r="E10978"/>
      <c r="F10978"/>
      <c r="G10978"/>
      <c r="H10978"/>
      <c r="I10978"/>
    </row>
    <row r="10979" spans="4:9" hidden="1" x14ac:dyDescent="0.45">
      <c r="D10979"/>
      <c r="E10979"/>
      <c r="F10979"/>
      <c r="G10979"/>
      <c r="H10979"/>
      <c r="I10979"/>
    </row>
    <row r="10980" spans="4:9" hidden="1" x14ac:dyDescent="0.45">
      <c r="D10980"/>
      <c r="E10980"/>
      <c r="F10980"/>
      <c r="G10980"/>
      <c r="H10980"/>
      <c r="I10980"/>
    </row>
    <row r="10981" spans="4:9" hidden="1" x14ac:dyDescent="0.45">
      <c r="D10981"/>
      <c r="E10981"/>
      <c r="F10981"/>
      <c r="G10981"/>
      <c r="H10981"/>
      <c r="I10981"/>
    </row>
    <row r="10982" spans="4:9" hidden="1" x14ac:dyDescent="0.45">
      <c r="D10982"/>
      <c r="E10982"/>
      <c r="F10982"/>
      <c r="G10982"/>
      <c r="H10982"/>
      <c r="I10982"/>
    </row>
    <row r="10983" spans="4:9" hidden="1" x14ac:dyDescent="0.45">
      <c r="D10983"/>
      <c r="E10983"/>
      <c r="F10983"/>
      <c r="G10983"/>
      <c r="H10983"/>
      <c r="I10983"/>
    </row>
    <row r="10984" spans="4:9" hidden="1" x14ac:dyDescent="0.45">
      <c r="D10984"/>
      <c r="E10984"/>
      <c r="F10984"/>
      <c r="G10984"/>
      <c r="H10984"/>
      <c r="I10984"/>
    </row>
    <row r="10985" spans="4:9" hidden="1" x14ac:dyDescent="0.45">
      <c r="D10985"/>
      <c r="E10985"/>
      <c r="F10985"/>
      <c r="G10985"/>
      <c r="H10985"/>
      <c r="I10985"/>
    </row>
    <row r="10986" spans="4:9" hidden="1" x14ac:dyDescent="0.45">
      <c r="D10986"/>
      <c r="E10986"/>
      <c r="F10986"/>
      <c r="G10986"/>
      <c r="H10986"/>
      <c r="I10986"/>
    </row>
    <row r="10987" spans="4:9" hidden="1" x14ac:dyDescent="0.45">
      <c r="D10987"/>
      <c r="E10987"/>
      <c r="F10987"/>
      <c r="G10987"/>
      <c r="H10987"/>
      <c r="I10987"/>
    </row>
    <row r="10988" spans="4:9" hidden="1" x14ac:dyDescent="0.45">
      <c r="D10988"/>
      <c r="E10988"/>
      <c r="F10988"/>
      <c r="G10988"/>
      <c r="H10988"/>
      <c r="I10988"/>
    </row>
    <row r="10989" spans="4:9" hidden="1" x14ac:dyDescent="0.45">
      <c r="D10989"/>
      <c r="E10989"/>
      <c r="F10989"/>
      <c r="G10989"/>
      <c r="H10989"/>
      <c r="I10989"/>
    </row>
    <row r="10990" spans="4:9" hidden="1" x14ac:dyDescent="0.45">
      <c r="D10990"/>
      <c r="E10990"/>
      <c r="F10990"/>
      <c r="G10990"/>
      <c r="H10990"/>
      <c r="I10990"/>
    </row>
    <row r="10991" spans="4:9" hidden="1" x14ac:dyDescent="0.45">
      <c r="D10991"/>
      <c r="E10991"/>
      <c r="F10991"/>
      <c r="G10991"/>
      <c r="H10991"/>
      <c r="I10991"/>
    </row>
    <row r="10992" spans="4:9" hidden="1" x14ac:dyDescent="0.45">
      <c r="D10992"/>
      <c r="E10992"/>
      <c r="F10992"/>
      <c r="G10992"/>
      <c r="H10992"/>
      <c r="I10992"/>
    </row>
    <row r="10993" spans="4:9" hidden="1" x14ac:dyDescent="0.45">
      <c r="D10993"/>
      <c r="E10993"/>
      <c r="F10993"/>
      <c r="G10993"/>
      <c r="H10993"/>
      <c r="I10993"/>
    </row>
    <row r="10994" spans="4:9" hidden="1" x14ac:dyDescent="0.45">
      <c r="D10994"/>
      <c r="E10994"/>
      <c r="F10994"/>
      <c r="G10994"/>
      <c r="H10994"/>
      <c r="I10994"/>
    </row>
    <row r="10995" spans="4:9" hidden="1" x14ac:dyDescent="0.45">
      <c r="D10995"/>
      <c r="E10995"/>
      <c r="F10995"/>
      <c r="G10995"/>
      <c r="H10995"/>
      <c r="I10995"/>
    </row>
    <row r="10996" spans="4:9" hidden="1" x14ac:dyDescent="0.45">
      <c r="D10996"/>
      <c r="E10996"/>
      <c r="F10996"/>
      <c r="G10996"/>
      <c r="H10996"/>
      <c r="I10996"/>
    </row>
    <row r="10997" spans="4:9" hidden="1" x14ac:dyDescent="0.45">
      <c r="D10997"/>
      <c r="E10997"/>
      <c r="F10997"/>
      <c r="G10997"/>
      <c r="H10997"/>
      <c r="I10997"/>
    </row>
    <row r="10998" spans="4:9" hidden="1" x14ac:dyDescent="0.45">
      <c r="D10998"/>
      <c r="E10998"/>
      <c r="F10998"/>
      <c r="G10998"/>
      <c r="H10998"/>
      <c r="I10998"/>
    </row>
    <row r="10999" spans="4:9" hidden="1" x14ac:dyDescent="0.45">
      <c r="D10999"/>
      <c r="E10999"/>
      <c r="F10999"/>
      <c r="G10999"/>
      <c r="H10999"/>
      <c r="I10999"/>
    </row>
    <row r="11000" spans="4:9" hidden="1" x14ac:dyDescent="0.45">
      <c r="D11000"/>
      <c r="E11000"/>
      <c r="F11000"/>
      <c r="G11000"/>
      <c r="H11000"/>
      <c r="I11000"/>
    </row>
    <row r="11001" spans="4:9" hidden="1" x14ac:dyDescent="0.45">
      <c r="D11001"/>
      <c r="E11001"/>
      <c r="F11001"/>
      <c r="G11001"/>
      <c r="H11001"/>
      <c r="I11001"/>
    </row>
    <row r="11002" spans="4:9" hidden="1" x14ac:dyDescent="0.45">
      <c r="D11002"/>
      <c r="E11002"/>
      <c r="F11002"/>
      <c r="G11002"/>
      <c r="H11002"/>
      <c r="I11002"/>
    </row>
    <row r="11003" spans="4:9" hidden="1" x14ac:dyDescent="0.45">
      <c r="D11003"/>
      <c r="E11003"/>
      <c r="F11003"/>
      <c r="G11003"/>
      <c r="H11003"/>
      <c r="I11003"/>
    </row>
    <row r="11004" spans="4:9" hidden="1" x14ac:dyDescent="0.45">
      <c r="D11004"/>
      <c r="E11004"/>
      <c r="F11004"/>
      <c r="G11004"/>
      <c r="H11004"/>
      <c r="I11004"/>
    </row>
    <row r="11005" spans="4:9" hidden="1" x14ac:dyDescent="0.45">
      <c r="D11005"/>
      <c r="E11005"/>
      <c r="F11005"/>
      <c r="G11005"/>
      <c r="H11005"/>
      <c r="I11005"/>
    </row>
    <row r="11006" spans="4:9" hidden="1" x14ac:dyDescent="0.45">
      <c r="D11006"/>
      <c r="E11006"/>
      <c r="F11006"/>
      <c r="G11006"/>
      <c r="H11006"/>
      <c r="I11006"/>
    </row>
    <row r="11007" spans="4:9" hidden="1" x14ac:dyDescent="0.45">
      <c r="D11007"/>
      <c r="E11007"/>
      <c r="F11007"/>
      <c r="G11007"/>
      <c r="H11007"/>
      <c r="I11007"/>
    </row>
    <row r="11008" spans="4:9" hidden="1" x14ac:dyDescent="0.45">
      <c r="D11008"/>
      <c r="E11008"/>
      <c r="F11008"/>
      <c r="G11008"/>
      <c r="H11008"/>
      <c r="I11008"/>
    </row>
    <row r="11009" spans="4:9" hidden="1" x14ac:dyDescent="0.45">
      <c r="D11009"/>
      <c r="E11009"/>
      <c r="F11009"/>
      <c r="G11009"/>
      <c r="H11009"/>
      <c r="I11009"/>
    </row>
    <row r="11010" spans="4:9" hidden="1" x14ac:dyDescent="0.45">
      <c r="D11010"/>
      <c r="E11010"/>
      <c r="F11010"/>
      <c r="G11010"/>
      <c r="H11010"/>
      <c r="I11010"/>
    </row>
    <row r="11011" spans="4:9" hidden="1" x14ac:dyDescent="0.45">
      <c r="D11011"/>
      <c r="E11011"/>
      <c r="F11011"/>
      <c r="G11011"/>
      <c r="H11011"/>
      <c r="I11011"/>
    </row>
    <row r="11012" spans="4:9" hidden="1" x14ac:dyDescent="0.45">
      <c r="D11012"/>
      <c r="E11012"/>
      <c r="F11012"/>
      <c r="G11012"/>
      <c r="H11012"/>
      <c r="I11012"/>
    </row>
    <row r="11013" spans="4:9" hidden="1" x14ac:dyDescent="0.45">
      <c r="D11013"/>
      <c r="E11013"/>
      <c r="F11013"/>
      <c r="G11013"/>
      <c r="H11013"/>
      <c r="I11013"/>
    </row>
    <row r="11014" spans="4:9" hidden="1" x14ac:dyDescent="0.45">
      <c r="D11014"/>
      <c r="E11014"/>
      <c r="F11014"/>
      <c r="G11014"/>
      <c r="H11014"/>
      <c r="I11014"/>
    </row>
    <row r="11015" spans="4:9" hidden="1" x14ac:dyDescent="0.45">
      <c r="D11015"/>
      <c r="E11015"/>
      <c r="F11015"/>
      <c r="G11015"/>
      <c r="H11015"/>
      <c r="I11015"/>
    </row>
    <row r="11016" spans="4:9" hidden="1" x14ac:dyDescent="0.45">
      <c r="D11016"/>
      <c r="E11016"/>
      <c r="F11016"/>
      <c r="G11016"/>
      <c r="H11016"/>
      <c r="I11016"/>
    </row>
    <row r="11017" spans="4:9" hidden="1" x14ac:dyDescent="0.45">
      <c r="D11017"/>
      <c r="E11017"/>
      <c r="F11017"/>
      <c r="G11017"/>
      <c r="H11017"/>
      <c r="I11017"/>
    </row>
    <row r="11018" spans="4:9" hidden="1" x14ac:dyDescent="0.45">
      <c r="D11018"/>
      <c r="E11018"/>
      <c r="F11018"/>
      <c r="G11018"/>
      <c r="H11018"/>
      <c r="I11018"/>
    </row>
    <row r="11019" spans="4:9" hidden="1" x14ac:dyDescent="0.45">
      <c r="D11019"/>
      <c r="E11019"/>
      <c r="F11019"/>
      <c r="G11019"/>
      <c r="H11019"/>
      <c r="I11019"/>
    </row>
    <row r="11020" spans="4:9" hidden="1" x14ac:dyDescent="0.45">
      <c r="D11020"/>
      <c r="E11020"/>
      <c r="F11020"/>
      <c r="G11020"/>
      <c r="H11020"/>
      <c r="I11020"/>
    </row>
    <row r="11021" spans="4:9" hidden="1" x14ac:dyDescent="0.45">
      <c r="D11021"/>
      <c r="E11021"/>
      <c r="F11021"/>
      <c r="G11021"/>
      <c r="H11021"/>
      <c r="I11021"/>
    </row>
    <row r="11022" spans="4:9" hidden="1" x14ac:dyDescent="0.45">
      <c r="D11022"/>
      <c r="E11022"/>
      <c r="F11022"/>
      <c r="G11022"/>
      <c r="H11022"/>
      <c r="I11022"/>
    </row>
    <row r="11023" spans="4:9" hidden="1" x14ac:dyDescent="0.45">
      <c r="D11023"/>
      <c r="E11023"/>
      <c r="F11023"/>
      <c r="G11023"/>
      <c r="H11023"/>
      <c r="I11023"/>
    </row>
    <row r="11024" spans="4:9" hidden="1" x14ac:dyDescent="0.45">
      <c r="D11024"/>
      <c r="E11024"/>
      <c r="F11024"/>
      <c r="G11024"/>
      <c r="H11024"/>
      <c r="I11024"/>
    </row>
    <row r="11025" spans="4:9" hidden="1" x14ac:dyDescent="0.45">
      <c r="D11025"/>
      <c r="E11025"/>
      <c r="F11025"/>
      <c r="G11025"/>
      <c r="H11025"/>
      <c r="I11025"/>
    </row>
    <row r="11026" spans="4:9" hidden="1" x14ac:dyDescent="0.45">
      <c r="D11026"/>
      <c r="E11026"/>
      <c r="F11026"/>
      <c r="G11026"/>
      <c r="H11026"/>
      <c r="I11026"/>
    </row>
    <row r="11027" spans="4:9" hidden="1" x14ac:dyDescent="0.45">
      <c r="D11027"/>
      <c r="E11027"/>
      <c r="F11027"/>
      <c r="G11027"/>
      <c r="H11027"/>
      <c r="I11027"/>
    </row>
    <row r="11028" spans="4:9" hidden="1" x14ac:dyDescent="0.45">
      <c r="D11028"/>
      <c r="E11028"/>
      <c r="F11028"/>
      <c r="G11028"/>
      <c r="H11028"/>
      <c r="I11028"/>
    </row>
    <row r="11029" spans="4:9" hidden="1" x14ac:dyDescent="0.45">
      <c r="D11029"/>
      <c r="E11029"/>
      <c r="F11029"/>
      <c r="G11029"/>
      <c r="H11029"/>
      <c r="I11029"/>
    </row>
    <row r="11030" spans="4:9" hidden="1" x14ac:dyDescent="0.45">
      <c r="D11030"/>
      <c r="E11030"/>
      <c r="F11030"/>
      <c r="G11030"/>
      <c r="H11030"/>
      <c r="I11030"/>
    </row>
    <row r="11031" spans="4:9" hidden="1" x14ac:dyDescent="0.45">
      <c r="D11031"/>
      <c r="E11031"/>
      <c r="F11031"/>
      <c r="G11031"/>
      <c r="H11031"/>
      <c r="I11031"/>
    </row>
    <row r="11032" spans="4:9" hidden="1" x14ac:dyDescent="0.45">
      <c r="D11032"/>
      <c r="E11032"/>
      <c r="F11032"/>
      <c r="G11032"/>
      <c r="H11032"/>
      <c r="I11032"/>
    </row>
    <row r="11033" spans="4:9" hidden="1" x14ac:dyDescent="0.45">
      <c r="D11033"/>
      <c r="E11033"/>
      <c r="F11033"/>
      <c r="G11033"/>
      <c r="H11033"/>
      <c r="I11033"/>
    </row>
    <row r="11034" spans="4:9" hidden="1" x14ac:dyDescent="0.45">
      <c r="D11034"/>
      <c r="E11034"/>
      <c r="F11034"/>
      <c r="G11034"/>
      <c r="H11034"/>
      <c r="I11034"/>
    </row>
    <row r="11035" spans="4:9" hidden="1" x14ac:dyDescent="0.45">
      <c r="D11035"/>
      <c r="E11035"/>
      <c r="F11035"/>
      <c r="G11035"/>
      <c r="H11035"/>
      <c r="I11035"/>
    </row>
    <row r="11036" spans="4:9" hidden="1" x14ac:dyDescent="0.45">
      <c r="D11036"/>
      <c r="E11036"/>
      <c r="F11036"/>
      <c r="G11036"/>
      <c r="H11036"/>
      <c r="I11036"/>
    </row>
    <row r="11037" spans="4:9" hidden="1" x14ac:dyDescent="0.45">
      <c r="D11037"/>
      <c r="E11037"/>
      <c r="F11037"/>
      <c r="G11037"/>
      <c r="H11037"/>
      <c r="I11037"/>
    </row>
    <row r="11038" spans="4:9" hidden="1" x14ac:dyDescent="0.45">
      <c r="D11038"/>
      <c r="E11038"/>
      <c r="F11038"/>
      <c r="G11038"/>
      <c r="H11038"/>
      <c r="I11038"/>
    </row>
    <row r="11039" spans="4:9" hidden="1" x14ac:dyDescent="0.45">
      <c r="D11039"/>
      <c r="E11039"/>
      <c r="F11039"/>
      <c r="G11039"/>
      <c r="H11039"/>
      <c r="I11039"/>
    </row>
    <row r="11040" spans="4:9" hidden="1" x14ac:dyDescent="0.45">
      <c r="D11040"/>
      <c r="E11040"/>
      <c r="F11040"/>
      <c r="G11040"/>
      <c r="H11040"/>
      <c r="I11040"/>
    </row>
    <row r="11041" spans="4:9" hidden="1" x14ac:dyDescent="0.45">
      <c r="D11041"/>
      <c r="E11041"/>
      <c r="F11041"/>
      <c r="G11041"/>
      <c r="H11041"/>
      <c r="I11041"/>
    </row>
    <row r="11042" spans="4:9" hidden="1" x14ac:dyDescent="0.45">
      <c r="D11042"/>
      <c r="E11042"/>
      <c r="F11042"/>
      <c r="G11042"/>
      <c r="H11042"/>
      <c r="I11042"/>
    </row>
    <row r="11043" spans="4:9" hidden="1" x14ac:dyDescent="0.45">
      <c r="D11043"/>
      <c r="E11043"/>
      <c r="F11043"/>
      <c r="G11043"/>
      <c r="H11043"/>
      <c r="I11043"/>
    </row>
    <row r="11044" spans="4:9" hidden="1" x14ac:dyDescent="0.45">
      <c r="D11044"/>
      <c r="E11044"/>
      <c r="F11044"/>
      <c r="G11044"/>
      <c r="H11044"/>
      <c r="I11044"/>
    </row>
    <row r="11045" spans="4:9" hidden="1" x14ac:dyDescent="0.45">
      <c r="D11045"/>
      <c r="E11045"/>
      <c r="F11045"/>
      <c r="G11045"/>
      <c r="H11045"/>
      <c r="I11045"/>
    </row>
    <row r="11046" spans="4:9" hidden="1" x14ac:dyDescent="0.45">
      <c r="D11046"/>
      <c r="E11046"/>
      <c r="F11046"/>
      <c r="G11046"/>
      <c r="H11046"/>
      <c r="I11046"/>
    </row>
    <row r="11047" spans="4:9" hidden="1" x14ac:dyDescent="0.45">
      <c r="D11047"/>
      <c r="E11047"/>
      <c r="F11047"/>
      <c r="G11047"/>
      <c r="H11047"/>
      <c r="I11047"/>
    </row>
    <row r="11048" spans="4:9" hidden="1" x14ac:dyDescent="0.45">
      <c r="D11048"/>
      <c r="E11048"/>
      <c r="F11048"/>
      <c r="G11048"/>
      <c r="H11048"/>
      <c r="I11048"/>
    </row>
    <row r="11049" spans="4:9" hidden="1" x14ac:dyDescent="0.45">
      <c r="D11049"/>
      <c r="E11049"/>
      <c r="F11049"/>
      <c r="G11049"/>
      <c r="H11049"/>
      <c r="I11049"/>
    </row>
    <row r="11050" spans="4:9" hidden="1" x14ac:dyDescent="0.45">
      <c r="D11050"/>
      <c r="E11050"/>
      <c r="F11050"/>
      <c r="G11050"/>
      <c r="H11050"/>
      <c r="I11050"/>
    </row>
    <row r="11051" spans="4:9" hidden="1" x14ac:dyDescent="0.45">
      <c r="D11051"/>
      <c r="E11051"/>
      <c r="F11051"/>
      <c r="G11051"/>
      <c r="H11051"/>
      <c r="I11051"/>
    </row>
    <row r="11052" spans="4:9" hidden="1" x14ac:dyDescent="0.45">
      <c r="D11052"/>
      <c r="E11052"/>
      <c r="F11052"/>
      <c r="G11052"/>
      <c r="H11052"/>
      <c r="I11052"/>
    </row>
    <row r="11053" spans="4:9" hidden="1" x14ac:dyDescent="0.45">
      <c r="D11053"/>
      <c r="E11053"/>
      <c r="F11053"/>
      <c r="G11053"/>
      <c r="H11053"/>
      <c r="I11053"/>
    </row>
    <row r="11054" spans="4:9" hidden="1" x14ac:dyDescent="0.45">
      <c r="D11054"/>
      <c r="E11054"/>
      <c r="F11054"/>
      <c r="G11054"/>
      <c r="H11054"/>
      <c r="I11054"/>
    </row>
    <row r="11055" spans="4:9" hidden="1" x14ac:dyDescent="0.45">
      <c r="D11055"/>
      <c r="E11055"/>
      <c r="F11055"/>
      <c r="G11055"/>
      <c r="H11055"/>
      <c r="I11055"/>
    </row>
    <row r="11056" spans="4:9" hidden="1" x14ac:dyDescent="0.45">
      <c r="D11056"/>
      <c r="E11056"/>
      <c r="F11056"/>
      <c r="G11056"/>
      <c r="H11056"/>
      <c r="I11056"/>
    </row>
    <row r="11057" spans="4:9" hidden="1" x14ac:dyDescent="0.45">
      <c r="D11057"/>
      <c r="E11057"/>
      <c r="F11057"/>
      <c r="G11057"/>
      <c r="H11057"/>
      <c r="I11057"/>
    </row>
    <row r="11058" spans="4:9" hidden="1" x14ac:dyDescent="0.45">
      <c r="D11058"/>
      <c r="E11058"/>
      <c r="F11058"/>
      <c r="G11058"/>
      <c r="H11058"/>
      <c r="I11058"/>
    </row>
    <row r="11059" spans="4:9" hidden="1" x14ac:dyDescent="0.45">
      <c r="D11059"/>
      <c r="E11059"/>
      <c r="F11059"/>
      <c r="G11059"/>
      <c r="H11059"/>
      <c r="I11059"/>
    </row>
    <row r="11060" spans="4:9" hidden="1" x14ac:dyDescent="0.45">
      <c r="D11060"/>
      <c r="E11060"/>
      <c r="F11060"/>
      <c r="G11060"/>
      <c r="H11060"/>
      <c r="I11060"/>
    </row>
    <row r="11061" spans="4:9" hidden="1" x14ac:dyDescent="0.45">
      <c r="D11061"/>
      <c r="E11061"/>
      <c r="F11061"/>
      <c r="G11061"/>
      <c r="H11061"/>
      <c r="I11061"/>
    </row>
    <row r="11062" spans="4:9" hidden="1" x14ac:dyDescent="0.45">
      <c r="D11062"/>
      <c r="E11062"/>
      <c r="F11062"/>
      <c r="G11062"/>
      <c r="H11062"/>
      <c r="I11062"/>
    </row>
    <row r="11063" spans="4:9" hidden="1" x14ac:dyDescent="0.45">
      <c r="D11063"/>
      <c r="E11063"/>
      <c r="F11063"/>
      <c r="G11063"/>
      <c r="H11063"/>
      <c r="I11063"/>
    </row>
    <row r="11064" spans="4:9" hidden="1" x14ac:dyDescent="0.45">
      <c r="D11064"/>
      <c r="E11064"/>
      <c r="F11064"/>
      <c r="G11064"/>
      <c r="H11064"/>
      <c r="I11064"/>
    </row>
    <row r="11065" spans="4:9" hidden="1" x14ac:dyDescent="0.45">
      <c r="D11065"/>
      <c r="E11065"/>
      <c r="F11065"/>
      <c r="G11065"/>
      <c r="H11065"/>
      <c r="I11065"/>
    </row>
    <row r="11066" spans="4:9" hidden="1" x14ac:dyDescent="0.45">
      <c r="D11066"/>
      <c r="E11066"/>
      <c r="F11066"/>
      <c r="G11066"/>
      <c r="H11066"/>
      <c r="I11066"/>
    </row>
    <row r="11067" spans="4:9" hidden="1" x14ac:dyDescent="0.45">
      <c r="D11067"/>
      <c r="E11067"/>
      <c r="F11067"/>
      <c r="G11067"/>
      <c r="H11067"/>
      <c r="I11067"/>
    </row>
    <row r="11068" spans="4:9" hidden="1" x14ac:dyDescent="0.45">
      <c r="D11068"/>
      <c r="E11068"/>
      <c r="F11068"/>
      <c r="G11068"/>
      <c r="H11068"/>
      <c r="I11068"/>
    </row>
    <row r="11069" spans="4:9" hidden="1" x14ac:dyDescent="0.45">
      <c r="D11069"/>
      <c r="E11069"/>
      <c r="F11069"/>
      <c r="G11069"/>
      <c r="H11069"/>
      <c r="I11069"/>
    </row>
    <row r="11070" spans="4:9" hidden="1" x14ac:dyDescent="0.45">
      <c r="D11070"/>
      <c r="E11070"/>
      <c r="F11070"/>
      <c r="G11070"/>
      <c r="H11070"/>
      <c r="I11070"/>
    </row>
    <row r="11071" spans="4:9" hidden="1" x14ac:dyDescent="0.45">
      <c r="D11071"/>
      <c r="E11071"/>
      <c r="F11071"/>
      <c r="G11071"/>
      <c r="H11071"/>
      <c r="I11071"/>
    </row>
    <row r="11072" spans="4:9" hidden="1" x14ac:dyDescent="0.45">
      <c r="D11072"/>
      <c r="E11072"/>
      <c r="F11072"/>
      <c r="G11072"/>
      <c r="H11072"/>
      <c r="I11072"/>
    </row>
    <row r="11073" spans="4:9" hidden="1" x14ac:dyDescent="0.45">
      <c r="D11073"/>
      <c r="E11073"/>
      <c r="F11073"/>
      <c r="G11073"/>
      <c r="H11073"/>
      <c r="I11073"/>
    </row>
    <row r="11074" spans="4:9" hidden="1" x14ac:dyDescent="0.45">
      <c r="D11074"/>
      <c r="E11074"/>
      <c r="F11074"/>
      <c r="G11074"/>
      <c r="H11074"/>
      <c r="I11074"/>
    </row>
    <row r="11075" spans="4:9" hidden="1" x14ac:dyDescent="0.45">
      <c r="D11075"/>
      <c r="E11075"/>
      <c r="F11075"/>
      <c r="G11075"/>
      <c r="H11075"/>
      <c r="I11075"/>
    </row>
    <row r="11076" spans="4:9" hidden="1" x14ac:dyDescent="0.45">
      <c r="D11076"/>
      <c r="E11076"/>
      <c r="F11076"/>
      <c r="G11076"/>
      <c r="H11076"/>
      <c r="I11076"/>
    </row>
    <row r="11077" spans="4:9" hidden="1" x14ac:dyDescent="0.45">
      <c r="D11077"/>
      <c r="E11077"/>
      <c r="F11077"/>
      <c r="G11077"/>
      <c r="H11077"/>
      <c r="I11077"/>
    </row>
    <row r="11078" spans="4:9" hidden="1" x14ac:dyDescent="0.45">
      <c r="D11078"/>
      <c r="E11078"/>
      <c r="F11078"/>
      <c r="G11078"/>
      <c r="H11078"/>
      <c r="I11078"/>
    </row>
    <row r="11079" spans="4:9" hidden="1" x14ac:dyDescent="0.45">
      <c r="D11079"/>
      <c r="E11079"/>
      <c r="F11079"/>
      <c r="G11079"/>
      <c r="H11079"/>
      <c r="I11079"/>
    </row>
    <row r="11080" spans="4:9" hidden="1" x14ac:dyDescent="0.45">
      <c r="D11080"/>
      <c r="E11080"/>
      <c r="F11080"/>
      <c r="G11080"/>
      <c r="H11080"/>
      <c r="I11080"/>
    </row>
    <row r="11081" spans="4:9" hidden="1" x14ac:dyDescent="0.45">
      <c r="D11081"/>
      <c r="E11081"/>
      <c r="F11081"/>
      <c r="G11081"/>
      <c r="H11081"/>
      <c r="I11081"/>
    </row>
    <row r="11082" spans="4:9" hidden="1" x14ac:dyDescent="0.45">
      <c r="D11082"/>
      <c r="E11082"/>
      <c r="F11082"/>
      <c r="G11082"/>
      <c r="H11082"/>
      <c r="I11082"/>
    </row>
    <row r="11083" spans="4:9" hidden="1" x14ac:dyDescent="0.45">
      <c r="D11083"/>
      <c r="E11083"/>
      <c r="F11083"/>
      <c r="G11083"/>
      <c r="H11083"/>
      <c r="I11083"/>
    </row>
    <row r="11084" spans="4:9" hidden="1" x14ac:dyDescent="0.45">
      <c r="D11084"/>
      <c r="E11084"/>
      <c r="F11084"/>
      <c r="G11084"/>
      <c r="H11084"/>
      <c r="I11084"/>
    </row>
    <row r="11085" spans="4:9" hidden="1" x14ac:dyDescent="0.45">
      <c r="D11085"/>
      <c r="E11085"/>
      <c r="F11085"/>
      <c r="G11085"/>
      <c r="H11085"/>
      <c r="I11085"/>
    </row>
    <row r="11086" spans="4:9" hidden="1" x14ac:dyDescent="0.45">
      <c r="D11086"/>
      <c r="E11086"/>
      <c r="F11086"/>
      <c r="G11086"/>
      <c r="H11086"/>
      <c r="I11086"/>
    </row>
    <row r="11087" spans="4:9" hidden="1" x14ac:dyDescent="0.45">
      <c r="D11087"/>
      <c r="E11087"/>
      <c r="F11087"/>
      <c r="G11087"/>
      <c r="H11087"/>
      <c r="I11087"/>
    </row>
    <row r="11088" spans="4:9" hidden="1" x14ac:dyDescent="0.45">
      <c r="D11088"/>
      <c r="E11088"/>
      <c r="F11088"/>
      <c r="G11088"/>
      <c r="H11088"/>
      <c r="I11088"/>
    </row>
    <row r="11089" spans="4:9" hidden="1" x14ac:dyDescent="0.45">
      <c r="D11089"/>
      <c r="E11089"/>
      <c r="F11089"/>
      <c r="G11089"/>
      <c r="H11089"/>
      <c r="I11089"/>
    </row>
    <row r="11090" spans="4:9" hidden="1" x14ac:dyDescent="0.45">
      <c r="D11090"/>
      <c r="E11090"/>
      <c r="F11090"/>
      <c r="G11090"/>
      <c r="H11090"/>
      <c r="I11090"/>
    </row>
    <row r="11091" spans="4:9" hidden="1" x14ac:dyDescent="0.45">
      <c r="D11091"/>
      <c r="E11091"/>
      <c r="F11091"/>
      <c r="G11091"/>
      <c r="H11091"/>
      <c r="I11091"/>
    </row>
    <row r="11092" spans="4:9" hidden="1" x14ac:dyDescent="0.45">
      <c r="D11092"/>
      <c r="E11092"/>
      <c r="F11092"/>
      <c r="G11092"/>
      <c r="H11092"/>
      <c r="I11092"/>
    </row>
    <row r="11093" spans="4:9" hidden="1" x14ac:dyDescent="0.45">
      <c r="D11093"/>
      <c r="E11093"/>
      <c r="F11093"/>
      <c r="G11093"/>
      <c r="H11093"/>
      <c r="I11093"/>
    </row>
    <row r="11094" spans="4:9" hidden="1" x14ac:dyDescent="0.45">
      <c r="D11094"/>
      <c r="E11094"/>
      <c r="F11094"/>
      <c r="G11094"/>
      <c r="H11094"/>
      <c r="I11094"/>
    </row>
    <row r="11095" spans="4:9" hidden="1" x14ac:dyDescent="0.45">
      <c r="D11095"/>
      <c r="E11095"/>
      <c r="F11095"/>
      <c r="G11095"/>
      <c r="H11095"/>
      <c r="I11095"/>
    </row>
    <row r="11096" spans="4:9" hidden="1" x14ac:dyDescent="0.45">
      <c r="D11096"/>
      <c r="E11096"/>
      <c r="F11096"/>
      <c r="G11096"/>
      <c r="H11096"/>
      <c r="I11096"/>
    </row>
    <row r="11097" spans="4:9" hidden="1" x14ac:dyDescent="0.45">
      <c r="D11097"/>
      <c r="E11097"/>
      <c r="F11097"/>
      <c r="G11097"/>
      <c r="H11097"/>
      <c r="I11097"/>
    </row>
    <row r="11098" spans="4:9" hidden="1" x14ac:dyDescent="0.45">
      <c r="D11098"/>
      <c r="E11098"/>
      <c r="F11098"/>
      <c r="G11098"/>
      <c r="H11098"/>
      <c r="I11098"/>
    </row>
    <row r="11099" spans="4:9" hidden="1" x14ac:dyDescent="0.45">
      <c r="D11099"/>
      <c r="E11099"/>
      <c r="F11099"/>
      <c r="G11099"/>
      <c r="H11099"/>
      <c r="I11099"/>
    </row>
    <row r="11100" spans="4:9" hidden="1" x14ac:dyDescent="0.45">
      <c r="D11100"/>
      <c r="E11100"/>
      <c r="F11100"/>
      <c r="G11100"/>
      <c r="H11100"/>
      <c r="I11100"/>
    </row>
    <row r="11101" spans="4:9" hidden="1" x14ac:dyDescent="0.45">
      <c r="D11101"/>
      <c r="E11101"/>
      <c r="F11101"/>
      <c r="G11101"/>
      <c r="H11101"/>
      <c r="I11101"/>
    </row>
    <row r="11102" spans="4:9" hidden="1" x14ac:dyDescent="0.45">
      <c r="D11102"/>
      <c r="E11102"/>
      <c r="F11102"/>
      <c r="G11102"/>
      <c r="H11102"/>
      <c r="I11102"/>
    </row>
    <row r="11103" spans="4:9" hidden="1" x14ac:dyDescent="0.45">
      <c r="D11103"/>
      <c r="E11103"/>
      <c r="F11103"/>
      <c r="G11103"/>
      <c r="H11103"/>
      <c r="I11103"/>
    </row>
    <row r="11104" spans="4:9" hidden="1" x14ac:dyDescent="0.45">
      <c r="D11104"/>
      <c r="E11104"/>
      <c r="F11104"/>
      <c r="G11104"/>
      <c r="H11104"/>
      <c r="I11104"/>
    </row>
    <row r="11105" spans="4:9" hidden="1" x14ac:dyDescent="0.45">
      <c r="D11105"/>
      <c r="E11105"/>
      <c r="F11105"/>
      <c r="G11105"/>
      <c r="H11105"/>
      <c r="I11105"/>
    </row>
    <row r="11106" spans="4:9" hidden="1" x14ac:dyDescent="0.45">
      <c r="D11106"/>
      <c r="E11106"/>
      <c r="F11106"/>
      <c r="G11106"/>
      <c r="H11106"/>
      <c r="I11106"/>
    </row>
    <row r="11107" spans="4:9" hidden="1" x14ac:dyDescent="0.45">
      <c r="D11107"/>
      <c r="E11107"/>
      <c r="F11107"/>
      <c r="G11107"/>
      <c r="H11107"/>
      <c r="I11107"/>
    </row>
    <row r="11108" spans="4:9" hidden="1" x14ac:dyDescent="0.45">
      <c r="D11108"/>
      <c r="E11108"/>
      <c r="F11108"/>
      <c r="G11108"/>
      <c r="H11108"/>
      <c r="I11108"/>
    </row>
    <row r="11109" spans="4:9" hidden="1" x14ac:dyDescent="0.45">
      <c r="D11109"/>
      <c r="E11109"/>
      <c r="F11109"/>
      <c r="G11109"/>
      <c r="H11109"/>
      <c r="I11109"/>
    </row>
    <row r="11110" spans="4:9" hidden="1" x14ac:dyDescent="0.45">
      <c r="D11110"/>
      <c r="E11110"/>
      <c r="F11110"/>
      <c r="G11110"/>
      <c r="H11110"/>
      <c r="I11110"/>
    </row>
    <row r="11111" spans="4:9" hidden="1" x14ac:dyDescent="0.45">
      <c r="D11111"/>
      <c r="E11111"/>
      <c r="F11111"/>
      <c r="G11111"/>
      <c r="H11111"/>
      <c r="I11111"/>
    </row>
    <row r="11112" spans="4:9" hidden="1" x14ac:dyDescent="0.45">
      <c r="D11112"/>
      <c r="E11112"/>
      <c r="F11112"/>
      <c r="G11112"/>
      <c r="H11112"/>
      <c r="I11112"/>
    </row>
    <row r="11113" spans="4:9" hidden="1" x14ac:dyDescent="0.45">
      <c r="D11113"/>
      <c r="E11113"/>
      <c r="F11113"/>
      <c r="G11113"/>
      <c r="H11113"/>
      <c r="I11113"/>
    </row>
    <row r="11114" spans="4:9" hidden="1" x14ac:dyDescent="0.45">
      <c r="D11114"/>
      <c r="E11114"/>
      <c r="F11114"/>
      <c r="G11114"/>
      <c r="H11114"/>
      <c r="I11114"/>
    </row>
    <row r="11115" spans="4:9" hidden="1" x14ac:dyDescent="0.45">
      <c r="D11115"/>
      <c r="E11115"/>
      <c r="F11115"/>
      <c r="G11115"/>
      <c r="H11115"/>
      <c r="I11115"/>
    </row>
    <row r="11116" spans="4:9" hidden="1" x14ac:dyDescent="0.45">
      <c r="D11116"/>
      <c r="E11116"/>
      <c r="F11116"/>
      <c r="G11116"/>
      <c r="H11116"/>
      <c r="I11116"/>
    </row>
    <row r="11117" spans="4:9" hidden="1" x14ac:dyDescent="0.45">
      <c r="D11117"/>
      <c r="E11117"/>
      <c r="F11117"/>
      <c r="G11117"/>
      <c r="H11117"/>
      <c r="I11117"/>
    </row>
    <row r="11118" spans="4:9" hidden="1" x14ac:dyDescent="0.45">
      <c r="D11118"/>
      <c r="E11118"/>
      <c r="F11118"/>
      <c r="G11118"/>
      <c r="H11118"/>
      <c r="I11118"/>
    </row>
    <row r="11119" spans="4:9" hidden="1" x14ac:dyDescent="0.45">
      <c r="D11119"/>
      <c r="E11119"/>
      <c r="F11119"/>
      <c r="G11119"/>
      <c r="H11119"/>
      <c r="I11119"/>
    </row>
    <row r="11120" spans="4:9" hidden="1" x14ac:dyDescent="0.45">
      <c r="D11120"/>
      <c r="E11120"/>
      <c r="F11120"/>
      <c r="G11120"/>
      <c r="H11120"/>
      <c r="I11120"/>
    </row>
    <row r="11121" spans="4:9" hidden="1" x14ac:dyDescent="0.45">
      <c r="D11121"/>
      <c r="E11121"/>
      <c r="F11121"/>
      <c r="G11121"/>
      <c r="H11121"/>
      <c r="I11121"/>
    </row>
    <row r="11122" spans="4:9" hidden="1" x14ac:dyDescent="0.45">
      <c r="D11122"/>
      <c r="E11122"/>
      <c r="F11122"/>
      <c r="G11122"/>
      <c r="H11122"/>
      <c r="I11122"/>
    </row>
    <row r="11123" spans="4:9" hidden="1" x14ac:dyDescent="0.45">
      <c r="D11123"/>
      <c r="E11123"/>
      <c r="F11123"/>
      <c r="G11123"/>
      <c r="H11123"/>
      <c r="I11123"/>
    </row>
    <row r="11124" spans="4:9" hidden="1" x14ac:dyDescent="0.45">
      <c r="D11124"/>
      <c r="E11124"/>
      <c r="F11124"/>
      <c r="G11124"/>
      <c r="H11124"/>
      <c r="I11124"/>
    </row>
    <row r="11125" spans="4:9" hidden="1" x14ac:dyDescent="0.45">
      <c r="D11125"/>
      <c r="E11125"/>
      <c r="F11125"/>
      <c r="G11125"/>
      <c r="H11125"/>
      <c r="I11125"/>
    </row>
    <row r="11126" spans="4:9" hidden="1" x14ac:dyDescent="0.45">
      <c r="D11126"/>
      <c r="E11126"/>
      <c r="F11126"/>
      <c r="G11126"/>
      <c r="H11126"/>
      <c r="I11126"/>
    </row>
    <row r="11127" spans="4:9" hidden="1" x14ac:dyDescent="0.45">
      <c r="D11127"/>
      <c r="E11127"/>
      <c r="F11127"/>
      <c r="G11127"/>
      <c r="H11127"/>
      <c r="I11127"/>
    </row>
    <row r="11128" spans="4:9" hidden="1" x14ac:dyDescent="0.45">
      <c r="D11128"/>
      <c r="E11128"/>
      <c r="F11128"/>
      <c r="G11128"/>
      <c r="H11128"/>
      <c r="I11128"/>
    </row>
    <row r="11129" spans="4:9" hidden="1" x14ac:dyDescent="0.45">
      <c r="D11129"/>
      <c r="E11129"/>
      <c r="F11129"/>
      <c r="G11129"/>
      <c r="H11129"/>
      <c r="I11129"/>
    </row>
    <row r="11130" spans="4:9" hidden="1" x14ac:dyDescent="0.45">
      <c r="D11130"/>
      <c r="E11130"/>
      <c r="F11130"/>
      <c r="G11130"/>
      <c r="H11130"/>
      <c r="I11130"/>
    </row>
    <row r="11131" spans="4:9" hidden="1" x14ac:dyDescent="0.45">
      <c r="D11131"/>
      <c r="E11131"/>
      <c r="F11131"/>
      <c r="G11131"/>
      <c r="H11131"/>
      <c r="I11131"/>
    </row>
    <row r="11132" spans="4:9" hidden="1" x14ac:dyDescent="0.45">
      <c r="D11132"/>
      <c r="E11132"/>
      <c r="F11132"/>
      <c r="G11132"/>
      <c r="H11132"/>
      <c r="I11132"/>
    </row>
    <row r="11133" spans="4:9" hidden="1" x14ac:dyDescent="0.45">
      <c r="D11133"/>
      <c r="E11133"/>
      <c r="F11133"/>
      <c r="G11133"/>
      <c r="H11133"/>
      <c r="I11133"/>
    </row>
    <row r="11134" spans="4:9" hidden="1" x14ac:dyDescent="0.45">
      <c r="D11134"/>
      <c r="E11134"/>
      <c r="F11134"/>
      <c r="G11134"/>
      <c r="H11134"/>
      <c r="I11134"/>
    </row>
    <row r="11135" spans="4:9" hidden="1" x14ac:dyDescent="0.45">
      <c r="D11135"/>
      <c r="E11135"/>
      <c r="F11135"/>
      <c r="G11135"/>
      <c r="H11135"/>
      <c r="I11135"/>
    </row>
    <row r="11136" spans="4:9" hidden="1" x14ac:dyDescent="0.45">
      <c r="D11136"/>
      <c r="E11136"/>
      <c r="F11136"/>
      <c r="G11136"/>
      <c r="H11136"/>
      <c r="I11136"/>
    </row>
    <row r="11137" spans="4:9" hidden="1" x14ac:dyDescent="0.45">
      <c r="D11137"/>
      <c r="E11137"/>
      <c r="F11137"/>
      <c r="G11137"/>
      <c r="H11137"/>
      <c r="I11137"/>
    </row>
    <row r="11138" spans="4:9" hidden="1" x14ac:dyDescent="0.45">
      <c r="D11138"/>
      <c r="E11138"/>
      <c r="F11138"/>
      <c r="G11138"/>
      <c r="H11138"/>
      <c r="I11138"/>
    </row>
    <row r="11139" spans="4:9" hidden="1" x14ac:dyDescent="0.45">
      <c r="D11139"/>
      <c r="E11139"/>
      <c r="F11139"/>
      <c r="G11139"/>
      <c r="H11139"/>
      <c r="I11139"/>
    </row>
    <row r="11140" spans="4:9" hidden="1" x14ac:dyDescent="0.45">
      <c r="D11140"/>
      <c r="E11140"/>
      <c r="F11140"/>
      <c r="G11140"/>
      <c r="H11140"/>
      <c r="I11140"/>
    </row>
    <row r="11141" spans="4:9" hidden="1" x14ac:dyDescent="0.45">
      <c r="D11141"/>
      <c r="E11141"/>
      <c r="F11141"/>
      <c r="G11141"/>
      <c r="H11141"/>
      <c r="I11141"/>
    </row>
    <row r="11142" spans="4:9" hidden="1" x14ac:dyDescent="0.45">
      <c r="D11142"/>
      <c r="E11142"/>
      <c r="F11142"/>
      <c r="G11142"/>
      <c r="H11142"/>
      <c r="I11142"/>
    </row>
    <row r="11143" spans="4:9" hidden="1" x14ac:dyDescent="0.45">
      <c r="D11143"/>
      <c r="E11143"/>
      <c r="F11143"/>
      <c r="G11143"/>
      <c r="H11143"/>
      <c r="I11143"/>
    </row>
    <row r="11144" spans="4:9" hidden="1" x14ac:dyDescent="0.45">
      <c r="D11144"/>
      <c r="E11144"/>
      <c r="F11144"/>
      <c r="G11144"/>
      <c r="H11144"/>
      <c r="I11144"/>
    </row>
    <row r="11145" spans="4:9" hidden="1" x14ac:dyDescent="0.45">
      <c r="D11145"/>
      <c r="E11145"/>
      <c r="F11145"/>
      <c r="G11145"/>
      <c r="H11145"/>
      <c r="I11145"/>
    </row>
    <row r="11146" spans="4:9" hidden="1" x14ac:dyDescent="0.45">
      <c r="D11146"/>
      <c r="E11146"/>
      <c r="F11146"/>
      <c r="G11146"/>
      <c r="H11146"/>
      <c r="I11146"/>
    </row>
    <row r="11147" spans="4:9" hidden="1" x14ac:dyDescent="0.45">
      <c r="D11147"/>
      <c r="E11147"/>
      <c r="F11147"/>
      <c r="G11147"/>
      <c r="H11147"/>
      <c r="I11147"/>
    </row>
    <row r="11148" spans="4:9" hidden="1" x14ac:dyDescent="0.45">
      <c r="D11148"/>
      <c r="E11148"/>
      <c r="F11148"/>
      <c r="G11148"/>
      <c r="H11148"/>
      <c r="I11148"/>
    </row>
    <row r="11149" spans="4:9" hidden="1" x14ac:dyDescent="0.45">
      <c r="D11149"/>
      <c r="E11149"/>
      <c r="F11149"/>
      <c r="G11149"/>
      <c r="H11149"/>
      <c r="I11149"/>
    </row>
    <row r="11150" spans="4:9" hidden="1" x14ac:dyDescent="0.45">
      <c r="D11150"/>
      <c r="E11150"/>
      <c r="F11150"/>
      <c r="G11150"/>
      <c r="H11150"/>
      <c r="I11150"/>
    </row>
    <row r="11151" spans="4:9" hidden="1" x14ac:dyDescent="0.45">
      <c r="D11151"/>
      <c r="E11151"/>
      <c r="F11151"/>
      <c r="G11151"/>
      <c r="H11151"/>
      <c r="I11151"/>
    </row>
    <row r="11152" spans="4:9" hidden="1" x14ac:dyDescent="0.45">
      <c r="D11152"/>
      <c r="E11152"/>
      <c r="F11152"/>
      <c r="G11152"/>
      <c r="H11152"/>
      <c r="I11152"/>
    </row>
    <row r="11153" spans="4:9" hidden="1" x14ac:dyDescent="0.45">
      <c r="D11153"/>
      <c r="E11153"/>
      <c r="F11153"/>
      <c r="G11153"/>
      <c r="H11153"/>
      <c r="I11153"/>
    </row>
    <row r="11154" spans="4:9" hidden="1" x14ac:dyDescent="0.45">
      <c r="D11154"/>
      <c r="E11154"/>
      <c r="F11154"/>
      <c r="G11154"/>
      <c r="H11154"/>
      <c r="I11154"/>
    </row>
    <row r="11155" spans="4:9" hidden="1" x14ac:dyDescent="0.45">
      <c r="D11155"/>
      <c r="E11155"/>
      <c r="F11155"/>
      <c r="G11155"/>
      <c r="H11155"/>
      <c r="I11155"/>
    </row>
    <row r="11156" spans="4:9" hidden="1" x14ac:dyDescent="0.45">
      <c r="D11156"/>
      <c r="E11156"/>
      <c r="F11156"/>
      <c r="G11156"/>
      <c r="H11156"/>
      <c r="I11156"/>
    </row>
    <row r="11157" spans="4:9" hidden="1" x14ac:dyDescent="0.45">
      <c r="D11157"/>
      <c r="E11157"/>
      <c r="F11157"/>
      <c r="G11157"/>
      <c r="H11157"/>
      <c r="I11157"/>
    </row>
    <row r="11158" spans="4:9" hidden="1" x14ac:dyDescent="0.45">
      <c r="D11158"/>
      <c r="E11158"/>
      <c r="F11158"/>
      <c r="G11158"/>
      <c r="H11158"/>
      <c r="I11158"/>
    </row>
    <row r="11159" spans="4:9" hidden="1" x14ac:dyDescent="0.45">
      <c r="D11159"/>
      <c r="E11159"/>
      <c r="F11159"/>
      <c r="G11159"/>
      <c r="H11159"/>
      <c r="I11159"/>
    </row>
    <row r="11160" spans="4:9" hidden="1" x14ac:dyDescent="0.45">
      <c r="D11160"/>
      <c r="E11160"/>
      <c r="F11160"/>
      <c r="G11160"/>
      <c r="H11160"/>
      <c r="I11160"/>
    </row>
    <row r="11161" spans="4:9" hidden="1" x14ac:dyDescent="0.45">
      <c r="D11161"/>
      <c r="E11161"/>
      <c r="F11161"/>
      <c r="G11161"/>
      <c r="H11161"/>
      <c r="I11161"/>
    </row>
    <row r="11162" spans="4:9" hidden="1" x14ac:dyDescent="0.45">
      <c r="D11162"/>
      <c r="E11162"/>
      <c r="F11162"/>
      <c r="G11162"/>
      <c r="H11162"/>
      <c r="I11162"/>
    </row>
    <row r="11163" spans="4:9" hidden="1" x14ac:dyDescent="0.45">
      <c r="D11163"/>
      <c r="E11163"/>
      <c r="F11163"/>
      <c r="G11163"/>
      <c r="H11163"/>
      <c r="I11163"/>
    </row>
    <row r="11164" spans="4:9" hidden="1" x14ac:dyDescent="0.45">
      <c r="D11164"/>
      <c r="E11164"/>
      <c r="F11164"/>
      <c r="G11164"/>
      <c r="H11164"/>
      <c r="I11164"/>
    </row>
    <row r="11165" spans="4:9" hidden="1" x14ac:dyDescent="0.45">
      <c r="D11165"/>
      <c r="E11165"/>
      <c r="F11165"/>
      <c r="G11165"/>
      <c r="H11165"/>
      <c r="I11165"/>
    </row>
    <row r="11166" spans="4:9" hidden="1" x14ac:dyDescent="0.45">
      <c r="D11166"/>
      <c r="E11166"/>
      <c r="F11166"/>
      <c r="G11166"/>
      <c r="H11166"/>
      <c r="I11166"/>
    </row>
    <row r="11167" spans="4:9" hidden="1" x14ac:dyDescent="0.45">
      <c r="D11167"/>
      <c r="E11167"/>
      <c r="F11167"/>
      <c r="G11167"/>
      <c r="H11167"/>
      <c r="I11167"/>
    </row>
    <row r="11168" spans="4:9" hidden="1" x14ac:dyDescent="0.45">
      <c r="D11168"/>
      <c r="E11168"/>
      <c r="F11168"/>
      <c r="G11168"/>
      <c r="H11168"/>
      <c r="I11168"/>
    </row>
    <row r="11169" spans="4:9" hidden="1" x14ac:dyDescent="0.45">
      <c r="D11169"/>
      <c r="E11169"/>
      <c r="F11169"/>
      <c r="G11169"/>
      <c r="H11169"/>
      <c r="I11169"/>
    </row>
    <row r="11170" spans="4:9" hidden="1" x14ac:dyDescent="0.45">
      <c r="D11170"/>
      <c r="E11170"/>
      <c r="F11170"/>
      <c r="G11170"/>
      <c r="H11170"/>
      <c r="I11170"/>
    </row>
    <row r="11171" spans="4:9" hidden="1" x14ac:dyDescent="0.45">
      <c r="D11171"/>
      <c r="E11171"/>
      <c r="F11171"/>
      <c r="G11171"/>
      <c r="H11171"/>
      <c r="I11171"/>
    </row>
    <row r="11172" spans="4:9" hidden="1" x14ac:dyDescent="0.45">
      <c r="D11172"/>
      <c r="E11172"/>
      <c r="F11172"/>
      <c r="G11172"/>
      <c r="H11172"/>
      <c r="I11172"/>
    </row>
    <row r="11173" spans="4:9" hidden="1" x14ac:dyDescent="0.45">
      <c r="D11173"/>
      <c r="E11173"/>
      <c r="F11173"/>
      <c r="G11173"/>
      <c r="H11173"/>
      <c r="I11173"/>
    </row>
    <row r="11174" spans="4:9" hidden="1" x14ac:dyDescent="0.45">
      <c r="D11174"/>
      <c r="E11174"/>
      <c r="F11174"/>
      <c r="G11174"/>
      <c r="H11174"/>
      <c r="I11174"/>
    </row>
    <row r="11175" spans="4:9" hidden="1" x14ac:dyDescent="0.45">
      <c r="D11175"/>
      <c r="E11175"/>
      <c r="F11175"/>
      <c r="G11175"/>
      <c r="H11175"/>
      <c r="I11175"/>
    </row>
    <row r="11176" spans="4:9" hidden="1" x14ac:dyDescent="0.45">
      <c r="D11176"/>
      <c r="E11176"/>
      <c r="F11176"/>
      <c r="G11176"/>
      <c r="H11176"/>
      <c r="I11176"/>
    </row>
    <row r="11177" spans="4:9" hidden="1" x14ac:dyDescent="0.45">
      <c r="D11177"/>
      <c r="E11177"/>
      <c r="F11177"/>
      <c r="G11177"/>
      <c r="H11177"/>
      <c r="I11177"/>
    </row>
    <row r="11178" spans="4:9" hidden="1" x14ac:dyDescent="0.45">
      <c r="D11178"/>
      <c r="E11178"/>
      <c r="F11178"/>
      <c r="G11178"/>
      <c r="H11178"/>
      <c r="I11178"/>
    </row>
    <row r="11179" spans="4:9" hidden="1" x14ac:dyDescent="0.45">
      <c r="D11179"/>
      <c r="E11179"/>
      <c r="F11179"/>
      <c r="G11179"/>
      <c r="H11179"/>
      <c r="I11179"/>
    </row>
    <row r="11180" spans="4:9" hidden="1" x14ac:dyDescent="0.45">
      <c r="D11180"/>
      <c r="E11180"/>
      <c r="F11180"/>
      <c r="G11180"/>
      <c r="H11180"/>
      <c r="I11180"/>
    </row>
    <row r="11181" spans="4:9" hidden="1" x14ac:dyDescent="0.45">
      <c r="D11181"/>
      <c r="E11181"/>
      <c r="F11181"/>
      <c r="G11181"/>
      <c r="H11181"/>
      <c r="I11181"/>
    </row>
    <row r="11182" spans="4:9" hidden="1" x14ac:dyDescent="0.45">
      <c r="D11182"/>
      <c r="E11182"/>
      <c r="F11182"/>
      <c r="G11182"/>
      <c r="H11182"/>
      <c r="I11182"/>
    </row>
    <row r="11183" spans="4:9" hidden="1" x14ac:dyDescent="0.45">
      <c r="D11183"/>
      <c r="E11183"/>
      <c r="F11183"/>
      <c r="G11183"/>
      <c r="H11183"/>
      <c r="I11183"/>
    </row>
    <row r="11184" spans="4:9" hidden="1" x14ac:dyDescent="0.45">
      <c r="D11184"/>
      <c r="E11184"/>
      <c r="F11184"/>
      <c r="G11184"/>
      <c r="H11184"/>
      <c r="I11184"/>
    </row>
    <row r="11185" spans="4:9" hidden="1" x14ac:dyDescent="0.45">
      <c r="D11185"/>
      <c r="E11185"/>
      <c r="F11185"/>
      <c r="G11185"/>
      <c r="H11185"/>
      <c r="I11185"/>
    </row>
    <row r="11186" spans="4:9" hidden="1" x14ac:dyDescent="0.45">
      <c r="D11186"/>
      <c r="E11186"/>
      <c r="F11186"/>
      <c r="G11186"/>
      <c r="H11186"/>
      <c r="I11186"/>
    </row>
    <row r="11187" spans="4:9" hidden="1" x14ac:dyDescent="0.45">
      <c r="D11187"/>
      <c r="E11187"/>
      <c r="F11187"/>
      <c r="G11187"/>
      <c r="H11187"/>
      <c r="I11187"/>
    </row>
    <row r="11188" spans="4:9" hidden="1" x14ac:dyDescent="0.45">
      <c r="D11188"/>
      <c r="E11188"/>
      <c r="F11188"/>
      <c r="G11188"/>
      <c r="H11188"/>
      <c r="I11188"/>
    </row>
    <row r="11189" spans="4:9" hidden="1" x14ac:dyDescent="0.45">
      <c r="D11189"/>
      <c r="E11189"/>
      <c r="F11189"/>
      <c r="G11189"/>
      <c r="H11189"/>
      <c r="I11189"/>
    </row>
    <row r="11190" spans="4:9" hidden="1" x14ac:dyDescent="0.45">
      <c r="D11190"/>
      <c r="E11190"/>
      <c r="F11190"/>
      <c r="G11190"/>
      <c r="H11190"/>
      <c r="I11190"/>
    </row>
    <row r="11191" spans="4:9" hidden="1" x14ac:dyDescent="0.45">
      <c r="D11191"/>
      <c r="E11191"/>
      <c r="F11191"/>
      <c r="G11191"/>
      <c r="H11191"/>
      <c r="I11191"/>
    </row>
    <row r="11192" spans="4:9" hidden="1" x14ac:dyDescent="0.45">
      <c r="D11192"/>
      <c r="E11192"/>
      <c r="F11192"/>
      <c r="G11192"/>
      <c r="H11192"/>
      <c r="I11192"/>
    </row>
    <row r="11193" spans="4:9" hidden="1" x14ac:dyDescent="0.45">
      <c r="D11193"/>
      <c r="E11193"/>
      <c r="F11193"/>
      <c r="G11193"/>
      <c r="H11193"/>
      <c r="I11193"/>
    </row>
    <row r="11194" spans="4:9" hidden="1" x14ac:dyDescent="0.45">
      <c r="D11194"/>
      <c r="E11194"/>
      <c r="F11194"/>
      <c r="G11194"/>
      <c r="H11194"/>
      <c r="I11194"/>
    </row>
    <row r="11195" spans="4:9" hidden="1" x14ac:dyDescent="0.45">
      <c r="D11195"/>
      <c r="E11195"/>
      <c r="F11195"/>
      <c r="G11195"/>
      <c r="H11195"/>
      <c r="I11195"/>
    </row>
    <row r="11196" spans="4:9" hidden="1" x14ac:dyDescent="0.45">
      <c r="D11196"/>
      <c r="E11196"/>
      <c r="F11196"/>
      <c r="G11196"/>
      <c r="H11196"/>
      <c r="I11196"/>
    </row>
    <row r="11197" spans="4:9" hidden="1" x14ac:dyDescent="0.45">
      <c r="D11197"/>
      <c r="E11197"/>
      <c r="F11197"/>
      <c r="G11197"/>
      <c r="H11197"/>
      <c r="I11197"/>
    </row>
    <row r="11198" spans="4:9" hidden="1" x14ac:dyDescent="0.45">
      <c r="D11198"/>
      <c r="E11198"/>
      <c r="F11198"/>
      <c r="G11198"/>
      <c r="H11198"/>
      <c r="I11198"/>
    </row>
    <row r="11199" spans="4:9" hidden="1" x14ac:dyDescent="0.45">
      <c r="D11199"/>
      <c r="E11199"/>
      <c r="F11199"/>
      <c r="G11199"/>
      <c r="H11199"/>
      <c r="I11199"/>
    </row>
    <row r="11200" spans="4:9" hidden="1" x14ac:dyDescent="0.45">
      <c r="D11200"/>
      <c r="E11200"/>
      <c r="F11200"/>
      <c r="G11200"/>
      <c r="H11200"/>
      <c r="I11200"/>
    </row>
    <row r="11201" spans="4:9" hidden="1" x14ac:dyDescent="0.45">
      <c r="D11201"/>
      <c r="E11201"/>
      <c r="F11201"/>
      <c r="G11201"/>
      <c r="H11201"/>
      <c r="I11201"/>
    </row>
    <row r="11202" spans="4:9" hidden="1" x14ac:dyDescent="0.45">
      <c r="D11202"/>
      <c r="E11202"/>
      <c r="F11202"/>
      <c r="G11202"/>
      <c r="H11202"/>
      <c r="I11202"/>
    </row>
    <row r="11203" spans="4:9" hidden="1" x14ac:dyDescent="0.45">
      <c r="D11203"/>
      <c r="E11203"/>
      <c r="F11203"/>
      <c r="G11203"/>
      <c r="H11203"/>
      <c r="I11203"/>
    </row>
    <row r="11204" spans="4:9" hidden="1" x14ac:dyDescent="0.45">
      <c r="D11204"/>
      <c r="E11204"/>
      <c r="F11204"/>
      <c r="G11204"/>
      <c r="H11204"/>
      <c r="I11204"/>
    </row>
    <row r="11205" spans="4:9" hidden="1" x14ac:dyDescent="0.45">
      <c r="D11205"/>
      <c r="E11205"/>
      <c r="F11205"/>
      <c r="G11205"/>
      <c r="H11205"/>
      <c r="I11205"/>
    </row>
    <row r="11206" spans="4:9" hidden="1" x14ac:dyDescent="0.45">
      <c r="D11206"/>
      <c r="E11206"/>
      <c r="F11206"/>
      <c r="G11206"/>
      <c r="H11206"/>
      <c r="I11206"/>
    </row>
    <row r="11207" spans="4:9" hidden="1" x14ac:dyDescent="0.45">
      <c r="D11207"/>
      <c r="E11207"/>
      <c r="F11207"/>
      <c r="G11207"/>
      <c r="H11207"/>
      <c r="I11207"/>
    </row>
    <row r="11208" spans="4:9" hidden="1" x14ac:dyDescent="0.45">
      <c r="D11208"/>
      <c r="E11208"/>
      <c r="F11208"/>
      <c r="G11208"/>
      <c r="H11208"/>
      <c r="I11208"/>
    </row>
    <row r="11209" spans="4:9" hidden="1" x14ac:dyDescent="0.45">
      <c r="D11209"/>
      <c r="E11209"/>
      <c r="F11209"/>
      <c r="G11209"/>
      <c r="H11209"/>
      <c r="I11209"/>
    </row>
    <row r="11210" spans="4:9" hidden="1" x14ac:dyDescent="0.45">
      <c r="D11210"/>
      <c r="E11210"/>
      <c r="F11210"/>
      <c r="G11210"/>
      <c r="H11210"/>
      <c r="I11210"/>
    </row>
    <row r="11211" spans="4:9" hidden="1" x14ac:dyDescent="0.45">
      <c r="D11211"/>
      <c r="E11211"/>
      <c r="F11211"/>
      <c r="G11211"/>
      <c r="H11211"/>
      <c r="I11211"/>
    </row>
    <row r="11212" spans="4:9" hidden="1" x14ac:dyDescent="0.45">
      <c r="D11212"/>
      <c r="E11212"/>
      <c r="F11212"/>
      <c r="G11212"/>
      <c r="H11212"/>
      <c r="I11212"/>
    </row>
    <row r="11213" spans="4:9" hidden="1" x14ac:dyDescent="0.45">
      <c r="D11213"/>
      <c r="E11213"/>
      <c r="F11213"/>
      <c r="G11213"/>
      <c r="H11213"/>
      <c r="I11213"/>
    </row>
    <row r="11214" spans="4:9" hidden="1" x14ac:dyDescent="0.45">
      <c r="D11214"/>
      <c r="E11214"/>
      <c r="F11214"/>
      <c r="G11214"/>
      <c r="H11214"/>
      <c r="I11214"/>
    </row>
    <row r="11215" spans="4:9" hidden="1" x14ac:dyDescent="0.45">
      <c r="D11215"/>
      <c r="E11215"/>
      <c r="F11215"/>
      <c r="G11215"/>
      <c r="H11215"/>
      <c r="I11215"/>
    </row>
    <row r="11216" spans="4:9" hidden="1" x14ac:dyDescent="0.45">
      <c r="D11216"/>
      <c r="E11216"/>
      <c r="F11216"/>
      <c r="G11216"/>
      <c r="H11216"/>
      <c r="I11216"/>
    </row>
    <row r="11217" spans="4:9" hidden="1" x14ac:dyDescent="0.45">
      <c r="D11217"/>
      <c r="E11217"/>
      <c r="F11217"/>
      <c r="G11217"/>
      <c r="H11217"/>
      <c r="I11217"/>
    </row>
    <row r="11218" spans="4:9" hidden="1" x14ac:dyDescent="0.45">
      <c r="D11218"/>
      <c r="E11218"/>
      <c r="F11218"/>
      <c r="G11218"/>
      <c r="H11218"/>
      <c r="I11218"/>
    </row>
    <row r="11219" spans="4:9" hidden="1" x14ac:dyDescent="0.45">
      <c r="D11219"/>
      <c r="E11219"/>
      <c r="F11219"/>
      <c r="G11219"/>
      <c r="H11219"/>
      <c r="I11219"/>
    </row>
    <row r="11220" spans="4:9" hidden="1" x14ac:dyDescent="0.45">
      <c r="D11220"/>
      <c r="E11220"/>
      <c r="F11220"/>
      <c r="G11220"/>
      <c r="H11220"/>
      <c r="I11220"/>
    </row>
    <row r="11221" spans="4:9" hidden="1" x14ac:dyDescent="0.45">
      <c r="D11221"/>
      <c r="E11221"/>
      <c r="F11221"/>
      <c r="G11221"/>
      <c r="H11221"/>
      <c r="I11221"/>
    </row>
    <row r="11222" spans="4:9" hidden="1" x14ac:dyDescent="0.45">
      <c r="D11222"/>
      <c r="E11222"/>
      <c r="F11222"/>
      <c r="G11222"/>
      <c r="H11222"/>
      <c r="I11222"/>
    </row>
    <row r="11223" spans="4:9" hidden="1" x14ac:dyDescent="0.45">
      <c r="D11223"/>
      <c r="E11223"/>
      <c r="F11223"/>
      <c r="G11223"/>
      <c r="H11223"/>
      <c r="I11223"/>
    </row>
    <row r="11224" spans="4:9" hidden="1" x14ac:dyDescent="0.45">
      <c r="D11224"/>
      <c r="E11224"/>
      <c r="F11224"/>
      <c r="G11224"/>
      <c r="H11224"/>
      <c r="I11224"/>
    </row>
    <row r="11225" spans="4:9" hidden="1" x14ac:dyDescent="0.45">
      <c r="D11225"/>
      <c r="E11225"/>
      <c r="F11225"/>
      <c r="G11225"/>
      <c r="H11225"/>
      <c r="I11225"/>
    </row>
    <row r="11226" spans="4:9" hidden="1" x14ac:dyDescent="0.45">
      <c r="D11226"/>
      <c r="E11226"/>
      <c r="F11226"/>
      <c r="G11226"/>
      <c r="H11226"/>
      <c r="I11226"/>
    </row>
    <row r="11227" spans="4:9" hidden="1" x14ac:dyDescent="0.45">
      <c r="D11227"/>
      <c r="E11227"/>
      <c r="F11227"/>
      <c r="G11227"/>
      <c r="H11227"/>
      <c r="I11227"/>
    </row>
    <row r="11228" spans="4:9" hidden="1" x14ac:dyDescent="0.45">
      <c r="D11228"/>
      <c r="E11228"/>
      <c r="F11228"/>
      <c r="G11228"/>
      <c r="H11228"/>
      <c r="I11228"/>
    </row>
    <row r="11229" spans="4:9" hidden="1" x14ac:dyDescent="0.45">
      <c r="D11229"/>
      <c r="E11229"/>
      <c r="F11229"/>
      <c r="G11229"/>
      <c r="H11229"/>
      <c r="I11229"/>
    </row>
    <row r="11230" spans="4:9" hidden="1" x14ac:dyDescent="0.45">
      <c r="D11230"/>
      <c r="E11230"/>
      <c r="F11230"/>
      <c r="G11230"/>
      <c r="H11230"/>
      <c r="I11230"/>
    </row>
    <row r="11231" spans="4:9" hidden="1" x14ac:dyDescent="0.45">
      <c r="D11231"/>
      <c r="E11231"/>
      <c r="F11231"/>
      <c r="G11231"/>
      <c r="H11231"/>
      <c r="I11231"/>
    </row>
    <row r="11232" spans="4:9" hidden="1" x14ac:dyDescent="0.45">
      <c r="D11232"/>
      <c r="E11232"/>
      <c r="F11232"/>
      <c r="G11232"/>
      <c r="H11232"/>
      <c r="I11232"/>
    </row>
    <row r="11233" spans="4:9" hidden="1" x14ac:dyDescent="0.45">
      <c r="D11233"/>
      <c r="E11233"/>
      <c r="F11233"/>
      <c r="G11233"/>
      <c r="H11233"/>
      <c r="I11233"/>
    </row>
    <row r="11234" spans="4:9" hidden="1" x14ac:dyDescent="0.45">
      <c r="D11234"/>
      <c r="E11234"/>
      <c r="F11234"/>
      <c r="G11234"/>
      <c r="H11234"/>
      <c r="I11234"/>
    </row>
    <row r="11235" spans="4:9" hidden="1" x14ac:dyDescent="0.45">
      <c r="D11235"/>
      <c r="E11235"/>
      <c r="F11235"/>
      <c r="G11235"/>
      <c r="H11235"/>
      <c r="I11235"/>
    </row>
    <row r="11236" spans="4:9" hidden="1" x14ac:dyDescent="0.45">
      <c r="D11236"/>
      <c r="E11236"/>
      <c r="F11236"/>
      <c r="G11236"/>
      <c r="H11236"/>
      <c r="I11236"/>
    </row>
    <row r="11237" spans="4:9" hidden="1" x14ac:dyDescent="0.45">
      <c r="D11237"/>
      <c r="E11237"/>
      <c r="F11237"/>
      <c r="G11237"/>
      <c r="H11237"/>
      <c r="I11237"/>
    </row>
    <row r="11238" spans="4:9" hidden="1" x14ac:dyDescent="0.45">
      <c r="D11238"/>
      <c r="E11238"/>
      <c r="F11238"/>
      <c r="G11238"/>
      <c r="H11238"/>
      <c r="I11238"/>
    </row>
    <row r="11239" spans="4:9" hidden="1" x14ac:dyDescent="0.45">
      <c r="D11239"/>
      <c r="E11239"/>
      <c r="F11239"/>
      <c r="G11239"/>
      <c r="H11239"/>
      <c r="I11239"/>
    </row>
    <row r="11240" spans="4:9" hidden="1" x14ac:dyDescent="0.45">
      <c r="D11240"/>
      <c r="E11240"/>
      <c r="F11240"/>
      <c r="G11240"/>
      <c r="H11240"/>
      <c r="I11240"/>
    </row>
    <row r="11241" spans="4:9" hidden="1" x14ac:dyDescent="0.45">
      <c r="D11241"/>
      <c r="E11241"/>
      <c r="F11241"/>
      <c r="G11241"/>
      <c r="H11241"/>
      <c r="I11241"/>
    </row>
    <row r="11242" spans="4:9" hidden="1" x14ac:dyDescent="0.45">
      <c r="D11242"/>
      <c r="E11242"/>
      <c r="F11242"/>
      <c r="G11242"/>
      <c r="H11242"/>
      <c r="I11242"/>
    </row>
    <row r="11243" spans="4:9" hidden="1" x14ac:dyDescent="0.45">
      <c r="D11243"/>
      <c r="E11243"/>
      <c r="F11243"/>
      <c r="G11243"/>
      <c r="H11243"/>
      <c r="I11243"/>
    </row>
    <row r="11244" spans="4:9" hidden="1" x14ac:dyDescent="0.45">
      <c r="D11244"/>
      <c r="E11244"/>
      <c r="F11244"/>
      <c r="G11244"/>
      <c r="H11244"/>
      <c r="I11244"/>
    </row>
    <row r="11245" spans="4:9" hidden="1" x14ac:dyDescent="0.45">
      <c r="D11245"/>
      <c r="E11245"/>
      <c r="F11245"/>
      <c r="G11245"/>
      <c r="H11245"/>
      <c r="I11245"/>
    </row>
    <row r="11246" spans="4:9" hidden="1" x14ac:dyDescent="0.45">
      <c r="D11246"/>
      <c r="E11246"/>
      <c r="F11246"/>
      <c r="G11246"/>
      <c r="H11246"/>
      <c r="I11246"/>
    </row>
    <row r="11247" spans="4:9" hidden="1" x14ac:dyDescent="0.45">
      <c r="D11247"/>
      <c r="E11247"/>
      <c r="F11247"/>
      <c r="G11247"/>
      <c r="H11247"/>
      <c r="I11247"/>
    </row>
    <row r="11248" spans="4:9" hidden="1" x14ac:dyDescent="0.45">
      <c r="D11248"/>
      <c r="E11248"/>
      <c r="F11248"/>
      <c r="G11248"/>
      <c r="H11248"/>
      <c r="I11248"/>
    </row>
    <row r="11249" spans="4:9" hidden="1" x14ac:dyDescent="0.45">
      <c r="D11249"/>
      <c r="E11249"/>
      <c r="F11249"/>
      <c r="G11249"/>
      <c r="H11249"/>
      <c r="I11249"/>
    </row>
    <row r="11250" spans="4:9" hidden="1" x14ac:dyDescent="0.45">
      <c r="D11250"/>
      <c r="E11250"/>
      <c r="F11250"/>
      <c r="G11250"/>
      <c r="H11250"/>
      <c r="I11250"/>
    </row>
    <row r="11251" spans="4:9" hidden="1" x14ac:dyDescent="0.45">
      <c r="D11251"/>
      <c r="E11251"/>
      <c r="F11251"/>
      <c r="G11251"/>
      <c r="H11251"/>
      <c r="I11251"/>
    </row>
    <row r="11252" spans="4:9" hidden="1" x14ac:dyDescent="0.45">
      <c r="D11252"/>
      <c r="E11252"/>
      <c r="F11252"/>
      <c r="G11252"/>
      <c r="H11252"/>
      <c r="I11252"/>
    </row>
    <row r="11253" spans="4:9" hidden="1" x14ac:dyDescent="0.45">
      <c r="D11253"/>
      <c r="E11253"/>
      <c r="F11253"/>
      <c r="G11253"/>
      <c r="H11253"/>
      <c r="I11253"/>
    </row>
    <row r="11254" spans="4:9" hidden="1" x14ac:dyDescent="0.45">
      <c r="D11254"/>
      <c r="E11254"/>
      <c r="F11254"/>
      <c r="G11254"/>
      <c r="H11254"/>
      <c r="I11254"/>
    </row>
    <row r="11255" spans="4:9" hidden="1" x14ac:dyDescent="0.45">
      <c r="D11255"/>
      <c r="E11255"/>
      <c r="F11255"/>
      <c r="G11255"/>
      <c r="H11255"/>
      <c r="I11255"/>
    </row>
    <row r="11256" spans="4:9" hidden="1" x14ac:dyDescent="0.45">
      <c r="D11256"/>
      <c r="E11256"/>
      <c r="F11256"/>
      <c r="G11256"/>
      <c r="H11256"/>
      <c r="I11256"/>
    </row>
    <row r="11257" spans="4:9" hidden="1" x14ac:dyDescent="0.45">
      <c r="D11257"/>
      <c r="E11257"/>
      <c r="F11257"/>
      <c r="G11257"/>
      <c r="H11257"/>
      <c r="I11257"/>
    </row>
    <row r="11258" spans="4:9" hidden="1" x14ac:dyDescent="0.45">
      <c r="D11258"/>
      <c r="E11258"/>
      <c r="F11258"/>
      <c r="G11258"/>
      <c r="H11258"/>
      <c r="I11258"/>
    </row>
    <row r="11259" spans="4:9" hidden="1" x14ac:dyDescent="0.45">
      <c r="D11259"/>
      <c r="E11259"/>
      <c r="F11259"/>
      <c r="G11259"/>
      <c r="H11259"/>
      <c r="I11259"/>
    </row>
    <row r="11260" spans="4:9" hidden="1" x14ac:dyDescent="0.45">
      <c r="D11260"/>
      <c r="E11260"/>
      <c r="F11260"/>
      <c r="G11260"/>
      <c r="H11260"/>
      <c r="I11260"/>
    </row>
    <row r="11261" spans="4:9" hidden="1" x14ac:dyDescent="0.45">
      <c r="D11261"/>
      <c r="E11261"/>
      <c r="F11261"/>
      <c r="G11261"/>
      <c r="H11261"/>
      <c r="I11261"/>
    </row>
    <row r="11262" spans="4:9" hidden="1" x14ac:dyDescent="0.45">
      <c r="D11262"/>
      <c r="E11262"/>
      <c r="F11262"/>
      <c r="G11262"/>
      <c r="H11262"/>
      <c r="I11262"/>
    </row>
    <row r="11263" spans="4:9" hidden="1" x14ac:dyDescent="0.45">
      <c r="D11263"/>
      <c r="E11263"/>
      <c r="F11263"/>
      <c r="G11263"/>
      <c r="H11263"/>
      <c r="I11263"/>
    </row>
    <row r="11264" spans="4:9" hidden="1" x14ac:dyDescent="0.45">
      <c r="D11264"/>
      <c r="E11264"/>
      <c r="F11264"/>
      <c r="G11264"/>
      <c r="H11264"/>
      <c r="I11264"/>
    </row>
    <row r="11265" spans="4:9" hidden="1" x14ac:dyDescent="0.45">
      <c r="D11265"/>
      <c r="E11265"/>
      <c r="F11265"/>
      <c r="G11265"/>
      <c r="H11265"/>
      <c r="I11265"/>
    </row>
    <row r="11266" spans="4:9" hidden="1" x14ac:dyDescent="0.45">
      <c r="D11266"/>
      <c r="E11266"/>
      <c r="F11266"/>
      <c r="G11266"/>
      <c r="H11266"/>
      <c r="I11266"/>
    </row>
    <row r="11267" spans="4:9" hidden="1" x14ac:dyDescent="0.45">
      <c r="D11267"/>
      <c r="E11267"/>
      <c r="F11267"/>
      <c r="G11267"/>
      <c r="H11267"/>
      <c r="I11267"/>
    </row>
    <row r="11268" spans="4:9" hidden="1" x14ac:dyDescent="0.45">
      <c r="D11268"/>
      <c r="E11268"/>
      <c r="F11268"/>
      <c r="G11268"/>
      <c r="H11268"/>
      <c r="I11268"/>
    </row>
    <row r="11269" spans="4:9" hidden="1" x14ac:dyDescent="0.45">
      <c r="D11269"/>
      <c r="E11269"/>
      <c r="F11269"/>
      <c r="G11269"/>
      <c r="H11269"/>
      <c r="I11269"/>
    </row>
    <row r="11270" spans="4:9" hidden="1" x14ac:dyDescent="0.45">
      <c r="D11270"/>
      <c r="E11270"/>
      <c r="F11270"/>
      <c r="G11270"/>
      <c r="H11270"/>
      <c r="I11270"/>
    </row>
    <row r="11271" spans="4:9" hidden="1" x14ac:dyDescent="0.45">
      <c r="D11271"/>
      <c r="E11271"/>
      <c r="F11271"/>
      <c r="G11271"/>
      <c r="H11271"/>
      <c r="I11271"/>
    </row>
    <row r="11272" spans="4:9" hidden="1" x14ac:dyDescent="0.45">
      <c r="D11272"/>
      <c r="E11272"/>
      <c r="F11272"/>
      <c r="G11272"/>
      <c r="H11272"/>
      <c r="I11272"/>
    </row>
    <row r="11273" spans="4:9" hidden="1" x14ac:dyDescent="0.45">
      <c r="D11273"/>
      <c r="E11273"/>
      <c r="F11273"/>
      <c r="G11273"/>
      <c r="H11273"/>
      <c r="I11273"/>
    </row>
    <row r="11274" spans="4:9" hidden="1" x14ac:dyDescent="0.45">
      <c r="D11274"/>
      <c r="E11274"/>
      <c r="F11274"/>
      <c r="G11274"/>
      <c r="H11274"/>
      <c r="I11274"/>
    </row>
    <row r="11275" spans="4:9" hidden="1" x14ac:dyDescent="0.45">
      <c r="D11275"/>
      <c r="E11275"/>
      <c r="F11275"/>
      <c r="G11275"/>
      <c r="H11275"/>
      <c r="I11275"/>
    </row>
    <row r="11276" spans="4:9" hidden="1" x14ac:dyDescent="0.45">
      <c r="D11276"/>
      <c r="E11276"/>
      <c r="F11276"/>
      <c r="G11276"/>
      <c r="H11276"/>
      <c r="I11276"/>
    </row>
    <row r="11277" spans="4:9" hidden="1" x14ac:dyDescent="0.45">
      <c r="D11277"/>
      <c r="E11277"/>
      <c r="F11277"/>
      <c r="G11277"/>
      <c r="H11277"/>
      <c r="I11277"/>
    </row>
    <row r="11278" spans="4:9" hidden="1" x14ac:dyDescent="0.45">
      <c r="D11278"/>
      <c r="E11278"/>
      <c r="F11278"/>
      <c r="G11278"/>
      <c r="H11278"/>
      <c r="I11278"/>
    </row>
    <row r="11279" spans="4:9" hidden="1" x14ac:dyDescent="0.45">
      <c r="D11279"/>
      <c r="E11279"/>
      <c r="F11279"/>
      <c r="G11279"/>
      <c r="H11279"/>
      <c r="I11279"/>
    </row>
    <row r="11280" spans="4:9" hidden="1" x14ac:dyDescent="0.45">
      <c r="D11280"/>
      <c r="E11280"/>
      <c r="F11280"/>
      <c r="G11280"/>
      <c r="H11280"/>
      <c r="I11280"/>
    </row>
    <row r="11281" spans="4:9" hidden="1" x14ac:dyDescent="0.45">
      <c r="D11281"/>
      <c r="E11281"/>
      <c r="F11281"/>
      <c r="G11281"/>
      <c r="H11281"/>
      <c r="I11281"/>
    </row>
    <row r="11282" spans="4:9" hidden="1" x14ac:dyDescent="0.45">
      <c r="D11282"/>
      <c r="E11282"/>
      <c r="F11282"/>
      <c r="G11282"/>
      <c r="H11282"/>
      <c r="I11282"/>
    </row>
    <row r="11283" spans="4:9" hidden="1" x14ac:dyDescent="0.45">
      <c r="D11283"/>
      <c r="E11283"/>
      <c r="F11283"/>
      <c r="G11283"/>
      <c r="H11283"/>
      <c r="I11283"/>
    </row>
    <row r="11284" spans="4:9" hidden="1" x14ac:dyDescent="0.45">
      <c r="D11284"/>
      <c r="E11284"/>
      <c r="F11284"/>
      <c r="G11284"/>
      <c r="H11284"/>
      <c r="I11284"/>
    </row>
    <row r="11285" spans="4:9" hidden="1" x14ac:dyDescent="0.45">
      <c r="D11285"/>
      <c r="E11285"/>
      <c r="F11285"/>
      <c r="G11285"/>
      <c r="H11285"/>
      <c r="I11285"/>
    </row>
    <row r="11286" spans="4:9" hidden="1" x14ac:dyDescent="0.45">
      <c r="D11286"/>
      <c r="E11286"/>
      <c r="F11286"/>
      <c r="G11286"/>
      <c r="H11286"/>
      <c r="I11286"/>
    </row>
    <row r="11287" spans="4:9" hidden="1" x14ac:dyDescent="0.45">
      <c r="D11287"/>
      <c r="E11287"/>
      <c r="F11287"/>
      <c r="G11287"/>
      <c r="H11287"/>
      <c r="I11287"/>
    </row>
    <row r="11288" spans="4:9" hidden="1" x14ac:dyDescent="0.45">
      <c r="D11288"/>
      <c r="E11288"/>
      <c r="F11288"/>
      <c r="G11288"/>
      <c r="H11288"/>
      <c r="I11288"/>
    </row>
    <row r="11289" spans="4:9" hidden="1" x14ac:dyDescent="0.45">
      <c r="D11289"/>
      <c r="E11289"/>
      <c r="F11289"/>
      <c r="G11289"/>
      <c r="H11289"/>
      <c r="I11289"/>
    </row>
    <row r="11290" spans="4:9" hidden="1" x14ac:dyDescent="0.45">
      <c r="D11290"/>
      <c r="E11290"/>
      <c r="F11290"/>
      <c r="G11290"/>
      <c r="H11290"/>
      <c r="I11290"/>
    </row>
    <row r="11291" spans="4:9" hidden="1" x14ac:dyDescent="0.45">
      <c r="D11291"/>
      <c r="E11291"/>
      <c r="F11291"/>
      <c r="G11291"/>
      <c r="H11291"/>
      <c r="I11291"/>
    </row>
    <row r="11292" spans="4:9" hidden="1" x14ac:dyDescent="0.45">
      <c r="D11292"/>
      <c r="E11292"/>
      <c r="F11292"/>
      <c r="G11292"/>
      <c r="H11292"/>
      <c r="I11292"/>
    </row>
    <row r="11293" spans="4:9" hidden="1" x14ac:dyDescent="0.45">
      <c r="D11293"/>
      <c r="E11293"/>
      <c r="F11293"/>
      <c r="G11293"/>
      <c r="H11293"/>
      <c r="I11293"/>
    </row>
    <row r="11294" spans="4:9" hidden="1" x14ac:dyDescent="0.45">
      <c r="D11294"/>
      <c r="E11294"/>
      <c r="F11294"/>
      <c r="G11294"/>
      <c r="H11294"/>
      <c r="I11294"/>
    </row>
    <row r="11295" spans="4:9" hidden="1" x14ac:dyDescent="0.45">
      <c r="D11295"/>
      <c r="E11295"/>
      <c r="F11295"/>
      <c r="G11295"/>
      <c r="H11295"/>
      <c r="I11295"/>
    </row>
    <row r="11296" spans="4:9" hidden="1" x14ac:dyDescent="0.45">
      <c r="D11296"/>
      <c r="E11296"/>
      <c r="F11296"/>
      <c r="G11296"/>
      <c r="H11296"/>
      <c r="I11296"/>
    </row>
    <row r="11297" spans="4:9" hidden="1" x14ac:dyDescent="0.45">
      <c r="D11297"/>
      <c r="E11297"/>
      <c r="F11297"/>
      <c r="G11297"/>
      <c r="H11297"/>
      <c r="I11297"/>
    </row>
    <row r="11298" spans="4:9" hidden="1" x14ac:dyDescent="0.45">
      <c r="D11298"/>
      <c r="E11298"/>
      <c r="F11298"/>
      <c r="G11298"/>
      <c r="H11298"/>
      <c r="I11298"/>
    </row>
    <row r="11299" spans="4:9" hidden="1" x14ac:dyDescent="0.45">
      <c r="D11299"/>
      <c r="E11299"/>
      <c r="F11299"/>
      <c r="G11299"/>
      <c r="H11299"/>
      <c r="I11299"/>
    </row>
    <row r="11300" spans="4:9" hidden="1" x14ac:dyDescent="0.45">
      <c r="D11300"/>
      <c r="E11300"/>
      <c r="F11300"/>
      <c r="G11300"/>
      <c r="H11300"/>
      <c r="I11300"/>
    </row>
    <row r="11301" spans="4:9" hidden="1" x14ac:dyDescent="0.45">
      <c r="D11301"/>
      <c r="E11301"/>
      <c r="F11301"/>
      <c r="G11301"/>
      <c r="H11301"/>
      <c r="I11301"/>
    </row>
    <row r="11302" spans="4:9" hidden="1" x14ac:dyDescent="0.45">
      <c r="D11302"/>
      <c r="E11302"/>
      <c r="F11302"/>
      <c r="G11302"/>
      <c r="H11302"/>
      <c r="I11302"/>
    </row>
    <row r="11303" spans="4:9" hidden="1" x14ac:dyDescent="0.45">
      <c r="D11303"/>
      <c r="E11303"/>
      <c r="F11303"/>
      <c r="G11303"/>
      <c r="H11303"/>
      <c r="I11303"/>
    </row>
    <row r="11304" spans="4:9" hidden="1" x14ac:dyDescent="0.45">
      <c r="D11304"/>
      <c r="E11304"/>
      <c r="F11304"/>
      <c r="G11304"/>
      <c r="H11304"/>
      <c r="I11304"/>
    </row>
    <row r="11305" spans="4:9" hidden="1" x14ac:dyDescent="0.45">
      <c r="D11305"/>
      <c r="E11305"/>
      <c r="F11305"/>
      <c r="G11305"/>
      <c r="H11305"/>
      <c r="I11305"/>
    </row>
    <row r="11306" spans="4:9" hidden="1" x14ac:dyDescent="0.45">
      <c r="D11306"/>
      <c r="E11306"/>
      <c r="F11306"/>
      <c r="G11306"/>
      <c r="H11306"/>
      <c r="I11306"/>
    </row>
    <row r="11307" spans="4:9" hidden="1" x14ac:dyDescent="0.45">
      <c r="D11307"/>
      <c r="E11307"/>
      <c r="F11307"/>
      <c r="G11307"/>
      <c r="H11307"/>
      <c r="I11307"/>
    </row>
    <row r="11308" spans="4:9" hidden="1" x14ac:dyDescent="0.45">
      <c r="D11308"/>
      <c r="E11308"/>
      <c r="F11308"/>
      <c r="G11308"/>
      <c r="H11308"/>
      <c r="I11308"/>
    </row>
    <row r="11309" spans="4:9" hidden="1" x14ac:dyDescent="0.45">
      <c r="D11309"/>
      <c r="E11309"/>
      <c r="F11309"/>
      <c r="G11309"/>
      <c r="H11309"/>
      <c r="I11309"/>
    </row>
    <row r="11310" spans="4:9" hidden="1" x14ac:dyDescent="0.45">
      <c r="D11310"/>
      <c r="E11310"/>
      <c r="F11310"/>
      <c r="G11310"/>
      <c r="H11310"/>
      <c r="I11310"/>
    </row>
    <row r="11311" spans="4:9" hidden="1" x14ac:dyDescent="0.45">
      <c r="D11311"/>
      <c r="E11311"/>
      <c r="F11311"/>
      <c r="G11311"/>
      <c r="H11311"/>
      <c r="I11311"/>
    </row>
    <row r="11312" spans="4:9" hidden="1" x14ac:dyDescent="0.45">
      <c r="D11312"/>
      <c r="E11312"/>
      <c r="F11312"/>
      <c r="G11312"/>
      <c r="H11312"/>
      <c r="I11312"/>
    </row>
    <row r="11313" spans="4:9" hidden="1" x14ac:dyDescent="0.45">
      <c r="D11313"/>
      <c r="E11313"/>
      <c r="F11313"/>
      <c r="G11313"/>
      <c r="H11313"/>
      <c r="I11313"/>
    </row>
    <row r="11314" spans="4:9" hidden="1" x14ac:dyDescent="0.45">
      <c r="D11314"/>
      <c r="E11314"/>
      <c r="F11314"/>
      <c r="G11314"/>
      <c r="H11314"/>
      <c r="I11314"/>
    </row>
    <row r="11315" spans="4:9" hidden="1" x14ac:dyDescent="0.45">
      <c r="D11315"/>
      <c r="E11315"/>
      <c r="F11315"/>
      <c r="G11315"/>
      <c r="H11315"/>
      <c r="I11315"/>
    </row>
    <row r="11316" spans="4:9" hidden="1" x14ac:dyDescent="0.45">
      <c r="D11316"/>
      <c r="E11316"/>
      <c r="F11316"/>
      <c r="G11316"/>
      <c r="H11316"/>
      <c r="I11316"/>
    </row>
    <row r="11317" spans="4:9" hidden="1" x14ac:dyDescent="0.45">
      <c r="D11317"/>
      <c r="E11317"/>
      <c r="F11317"/>
      <c r="G11317"/>
      <c r="H11317"/>
      <c r="I11317"/>
    </row>
    <row r="11318" spans="4:9" hidden="1" x14ac:dyDescent="0.45">
      <c r="D11318"/>
      <c r="E11318"/>
      <c r="F11318"/>
      <c r="G11318"/>
      <c r="H11318"/>
      <c r="I11318"/>
    </row>
    <row r="11319" spans="4:9" hidden="1" x14ac:dyDescent="0.45">
      <c r="D11319"/>
      <c r="E11319"/>
      <c r="F11319"/>
      <c r="G11319"/>
      <c r="H11319"/>
      <c r="I11319"/>
    </row>
    <row r="11320" spans="4:9" hidden="1" x14ac:dyDescent="0.45">
      <c r="D11320"/>
      <c r="E11320"/>
      <c r="F11320"/>
      <c r="G11320"/>
      <c r="H11320"/>
      <c r="I11320"/>
    </row>
    <row r="11321" spans="4:9" hidden="1" x14ac:dyDescent="0.45">
      <c r="D11321"/>
      <c r="E11321"/>
      <c r="F11321"/>
      <c r="G11321"/>
      <c r="H11321"/>
      <c r="I11321"/>
    </row>
    <row r="11322" spans="4:9" hidden="1" x14ac:dyDescent="0.45">
      <c r="D11322"/>
      <c r="E11322"/>
      <c r="F11322"/>
      <c r="G11322"/>
      <c r="H11322"/>
      <c r="I11322"/>
    </row>
    <row r="11323" spans="4:9" hidden="1" x14ac:dyDescent="0.45">
      <c r="D11323"/>
      <c r="E11323"/>
      <c r="F11323"/>
      <c r="G11323"/>
      <c r="H11323"/>
      <c r="I11323"/>
    </row>
    <row r="11324" spans="4:9" hidden="1" x14ac:dyDescent="0.45">
      <c r="D11324"/>
      <c r="E11324"/>
      <c r="F11324"/>
      <c r="G11324"/>
      <c r="H11324"/>
      <c r="I11324"/>
    </row>
    <row r="11325" spans="4:9" hidden="1" x14ac:dyDescent="0.45">
      <c r="D11325"/>
      <c r="E11325"/>
      <c r="F11325"/>
      <c r="G11325"/>
      <c r="H11325"/>
      <c r="I11325"/>
    </row>
    <row r="11326" spans="4:9" hidden="1" x14ac:dyDescent="0.45">
      <c r="D11326"/>
      <c r="E11326"/>
      <c r="F11326"/>
      <c r="G11326"/>
      <c r="H11326"/>
      <c r="I11326"/>
    </row>
    <row r="11327" spans="4:9" hidden="1" x14ac:dyDescent="0.45">
      <c r="D11327"/>
      <c r="E11327"/>
      <c r="F11327"/>
      <c r="G11327"/>
      <c r="H11327"/>
      <c r="I11327"/>
    </row>
    <row r="11328" spans="4:9" hidden="1" x14ac:dyDescent="0.45">
      <c r="D11328"/>
      <c r="E11328"/>
      <c r="F11328"/>
      <c r="G11328"/>
      <c r="H11328"/>
      <c r="I11328"/>
    </row>
    <row r="11329" spans="4:9" hidden="1" x14ac:dyDescent="0.45">
      <c r="D11329"/>
      <c r="E11329"/>
      <c r="F11329"/>
      <c r="G11329"/>
      <c r="H11329"/>
      <c r="I11329"/>
    </row>
    <row r="11330" spans="4:9" hidden="1" x14ac:dyDescent="0.45">
      <c r="D11330"/>
      <c r="E11330"/>
      <c r="F11330"/>
      <c r="G11330"/>
      <c r="H11330"/>
      <c r="I11330"/>
    </row>
    <row r="11331" spans="4:9" hidden="1" x14ac:dyDescent="0.45">
      <c r="D11331"/>
      <c r="E11331"/>
      <c r="F11331"/>
      <c r="G11331"/>
      <c r="H11331"/>
      <c r="I11331"/>
    </row>
    <row r="11332" spans="4:9" hidden="1" x14ac:dyDescent="0.45">
      <c r="D11332"/>
      <c r="E11332"/>
      <c r="F11332"/>
      <c r="G11332"/>
      <c r="H11332"/>
      <c r="I11332"/>
    </row>
    <row r="11333" spans="4:9" hidden="1" x14ac:dyDescent="0.45">
      <c r="D11333"/>
      <c r="E11333"/>
      <c r="F11333"/>
      <c r="G11333"/>
      <c r="H11333"/>
      <c r="I11333"/>
    </row>
    <row r="11334" spans="4:9" hidden="1" x14ac:dyDescent="0.45">
      <c r="D11334"/>
      <c r="E11334"/>
      <c r="F11334"/>
      <c r="G11334"/>
      <c r="H11334"/>
      <c r="I11334"/>
    </row>
    <row r="11335" spans="4:9" hidden="1" x14ac:dyDescent="0.45">
      <c r="D11335"/>
      <c r="E11335"/>
      <c r="F11335"/>
      <c r="G11335"/>
      <c r="H11335"/>
      <c r="I11335"/>
    </row>
    <row r="11336" spans="4:9" hidden="1" x14ac:dyDescent="0.45">
      <c r="D11336"/>
      <c r="E11336"/>
      <c r="F11336"/>
      <c r="G11336"/>
      <c r="H11336"/>
      <c r="I11336"/>
    </row>
    <row r="11337" spans="4:9" hidden="1" x14ac:dyDescent="0.45">
      <c r="D11337"/>
      <c r="E11337"/>
      <c r="F11337"/>
      <c r="G11337"/>
      <c r="H11337"/>
      <c r="I11337"/>
    </row>
    <row r="11338" spans="4:9" hidden="1" x14ac:dyDescent="0.45">
      <c r="D11338"/>
      <c r="E11338"/>
      <c r="F11338"/>
      <c r="G11338"/>
      <c r="H11338"/>
      <c r="I11338"/>
    </row>
    <row r="11339" spans="4:9" hidden="1" x14ac:dyDescent="0.45">
      <c r="D11339"/>
      <c r="E11339"/>
      <c r="F11339"/>
      <c r="G11339"/>
      <c r="H11339"/>
      <c r="I11339"/>
    </row>
    <row r="11340" spans="4:9" hidden="1" x14ac:dyDescent="0.45">
      <c r="D11340"/>
      <c r="E11340"/>
      <c r="F11340"/>
      <c r="G11340"/>
      <c r="H11340"/>
      <c r="I11340"/>
    </row>
    <row r="11341" spans="4:9" hidden="1" x14ac:dyDescent="0.45">
      <c r="D11341"/>
      <c r="E11341"/>
      <c r="F11341"/>
      <c r="G11341"/>
      <c r="H11341"/>
      <c r="I11341"/>
    </row>
    <row r="11342" spans="4:9" hidden="1" x14ac:dyDescent="0.45">
      <c r="D11342"/>
      <c r="E11342"/>
      <c r="F11342"/>
      <c r="G11342"/>
      <c r="H11342"/>
      <c r="I11342"/>
    </row>
    <row r="11343" spans="4:9" hidden="1" x14ac:dyDescent="0.45">
      <c r="D11343"/>
      <c r="E11343"/>
      <c r="F11343"/>
      <c r="G11343"/>
      <c r="H11343"/>
      <c r="I11343"/>
    </row>
    <row r="11344" spans="4:9" hidden="1" x14ac:dyDescent="0.45">
      <c r="D11344"/>
      <c r="E11344"/>
      <c r="F11344"/>
      <c r="G11344"/>
      <c r="H11344"/>
      <c r="I11344"/>
    </row>
    <row r="11345" spans="4:9" hidden="1" x14ac:dyDescent="0.45">
      <c r="D11345"/>
      <c r="E11345"/>
      <c r="F11345"/>
      <c r="G11345"/>
      <c r="H11345"/>
      <c r="I11345"/>
    </row>
    <row r="11346" spans="4:9" hidden="1" x14ac:dyDescent="0.45">
      <c r="D11346"/>
      <c r="E11346"/>
      <c r="F11346"/>
      <c r="G11346"/>
      <c r="H11346"/>
      <c r="I11346"/>
    </row>
    <row r="11347" spans="4:9" hidden="1" x14ac:dyDescent="0.45">
      <c r="D11347"/>
      <c r="E11347"/>
      <c r="F11347"/>
      <c r="G11347"/>
      <c r="H11347"/>
      <c r="I11347"/>
    </row>
    <row r="11348" spans="4:9" hidden="1" x14ac:dyDescent="0.45">
      <c r="D11348"/>
      <c r="E11348"/>
      <c r="F11348"/>
      <c r="G11348"/>
      <c r="H11348"/>
      <c r="I11348"/>
    </row>
    <row r="11349" spans="4:9" hidden="1" x14ac:dyDescent="0.45">
      <c r="D11349"/>
      <c r="E11349"/>
      <c r="F11349"/>
      <c r="G11349"/>
      <c r="H11349"/>
      <c r="I11349"/>
    </row>
    <row r="11350" spans="4:9" hidden="1" x14ac:dyDescent="0.45">
      <c r="D11350"/>
      <c r="E11350"/>
      <c r="F11350"/>
      <c r="G11350"/>
      <c r="H11350"/>
      <c r="I11350"/>
    </row>
    <row r="11351" spans="4:9" hidden="1" x14ac:dyDescent="0.45">
      <c r="D11351"/>
      <c r="E11351"/>
      <c r="F11351"/>
      <c r="G11351"/>
      <c r="H11351"/>
      <c r="I11351"/>
    </row>
    <row r="11352" spans="4:9" hidden="1" x14ac:dyDescent="0.45">
      <c r="D11352"/>
      <c r="E11352"/>
      <c r="F11352"/>
      <c r="G11352"/>
      <c r="H11352"/>
      <c r="I11352"/>
    </row>
    <row r="11353" spans="4:9" hidden="1" x14ac:dyDescent="0.45">
      <c r="D11353"/>
      <c r="E11353"/>
      <c r="F11353"/>
      <c r="G11353"/>
      <c r="H11353"/>
      <c r="I11353"/>
    </row>
    <row r="11354" spans="4:9" hidden="1" x14ac:dyDescent="0.45">
      <c r="D11354"/>
      <c r="E11354"/>
      <c r="F11354"/>
      <c r="G11354"/>
      <c r="H11354"/>
      <c r="I11354"/>
    </row>
    <row r="11355" spans="4:9" hidden="1" x14ac:dyDescent="0.45">
      <c r="D11355"/>
      <c r="E11355"/>
      <c r="F11355"/>
      <c r="G11355"/>
      <c r="H11355"/>
      <c r="I11355"/>
    </row>
    <row r="11356" spans="4:9" hidden="1" x14ac:dyDescent="0.45">
      <c r="D11356"/>
      <c r="E11356"/>
      <c r="F11356"/>
      <c r="G11356"/>
      <c r="H11356"/>
      <c r="I11356"/>
    </row>
    <row r="11357" spans="4:9" hidden="1" x14ac:dyDescent="0.45">
      <c r="D11357"/>
      <c r="E11357"/>
      <c r="F11357"/>
      <c r="G11357"/>
      <c r="H11357"/>
      <c r="I11357"/>
    </row>
    <row r="11358" spans="4:9" hidden="1" x14ac:dyDescent="0.45">
      <c r="D11358"/>
      <c r="E11358"/>
      <c r="F11358"/>
      <c r="G11358"/>
      <c r="H11358"/>
      <c r="I11358"/>
    </row>
    <row r="11359" spans="4:9" hidden="1" x14ac:dyDescent="0.45">
      <c r="D11359"/>
      <c r="E11359"/>
      <c r="F11359"/>
      <c r="G11359"/>
      <c r="H11359"/>
      <c r="I11359"/>
    </row>
    <row r="11360" spans="4:9" hidden="1" x14ac:dyDescent="0.45">
      <c r="D11360"/>
      <c r="E11360"/>
      <c r="F11360"/>
      <c r="G11360"/>
      <c r="H11360"/>
      <c r="I11360"/>
    </row>
    <row r="11361" spans="4:9" hidden="1" x14ac:dyDescent="0.45">
      <c r="D11361"/>
      <c r="E11361"/>
      <c r="F11361"/>
      <c r="G11361"/>
      <c r="H11361"/>
      <c r="I11361"/>
    </row>
    <row r="11362" spans="4:9" hidden="1" x14ac:dyDescent="0.45">
      <c r="D11362"/>
      <c r="E11362"/>
      <c r="F11362"/>
      <c r="G11362"/>
      <c r="H11362"/>
      <c r="I11362"/>
    </row>
    <row r="11363" spans="4:9" hidden="1" x14ac:dyDescent="0.45">
      <c r="D11363"/>
      <c r="E11363"/>
      <c r="F11363"/>
      <c r="G11363"/>
      <c r="H11363"/>
      <c r="I11363"/>
    </row>
    <row r="11364" spans="4:9" hidden="1" x14ac:dyDescent="0.45">
      <c r="D11364"/>
      <c r="E11364"/>
      <c r="F11364"/>
      <c r="G11364"/>
      <c r="H11364"/>
      <c r="I11364"/>
    </row>
    <row r="11365" spans="4:9" hidden="1" x14ac:dyDescent="0.45">
      <c r="D11365"/>
      <c r="E11365"/>
      <c r="F11365"/>
      <c r="G11365"/>
      <c r="H11365"/>
      <c r="I11365"/>
    </row>
    <row r="11366" spans="4:9" hidden="1" x14ac:dyDescent="0.45">
      <c r="D11366"/>
      <c r="E11366"/>
      <c r="F11366"/>
      <c r="G11366"/>
      <c r="H11366"/>
      <c r="I11366"/>
    </row>
    <row r="11367" spans="4:9" hidden="1" x14ac:dyDescent="0.45">
      <c r="D11367"/>
      <c r="E11367"/>
      <c r="F11367"/>
      <c r="G11367"/>
      <c r="H11367"/>
      <c r="I11367"/>
    </row>
    <row r="11368" spans="4:9" hidden="1" x14ac:dyDescent="0.45">
      <c r="D11368"/>
      <c r="E11368"/>
      <c r="F11368"/>
      <c r="G11368"/>
      <c r="H11368"/>
      <c r="I11368"/>
    </row>
    <row r="11369" spans="4:9" hidden="1" x14ac:dyDescent="0.45">
      <c r="D11369"/>
      <c r="E11369"/>
      <c r="F11369"/>
      <c r="G11369"/>
      <c r="H11369"/>
      <c r="I11369"/>
    </row>
    <row r="11370" spans="4:9" hidden="1" x14ac:dyDescent="0.45">
      <c r="D11370"/>
      <c r="E11370"/>
      <c r="F11370"/>
      <c r="G11370"/>
      <c r="H11370"/>
      <c r="I11370"/>
    </row>
    <row r="11371" spans="4:9" hidden="1" x14ac:dyDescent="0.45">
      <c r="D11371"/>
      <c r="E11371"/>
      <c r="F11371"/>
      <c r="G11371"/>
      <c r="H11371"/>
      <c r="I11371"/>
    </row>
    <row r="11372" spans="4:9" hidden="1" x14ac:dyDescent="0.45">
      <c r="D11372"/>
      <c r="E11372"/>
      <c r="F11372"/>
      <c r="G11372"/>
      <c r="H11372"/>
      <c r="I11372"/>
    </row>
    <row r="11373" spans="4:9" hidden="1" x14ac:dyDescent="0.45">
      <c r="D11373"/>
      <c r="E11373"/>
      <c r="F11373"/>
      <c r="G11373"/>
      <c r="H11373"/>
      <c r="I11373"/>
    </row>
    <row r="11374" spans="4:9" hidden="1" x14ac:dyDescent="0.45">
      <c r="D11374"/>
      <c r="E11374"/>
      <c r="F11374"/>
      <c r="G11374"/>
      <c r="H11374"/>
      <c r="I11374"/>
    </row>
    <row r="11375" spans="4:9" hidden="1" x14ac:dyDescent="0.45">
      <c r="D11375"/>
      <c r="E11375"/>
      <c r="F11375"/>
      <c r="G11375"/>
      <c r="H11375"/>
      <c r="I11375"/>
    </row>
    <row r="11376" spans="4:9" hidden="1" x14ac:dyDescent="0.45">
      <c r="D11376"/>
      <c r="E11376"/>
      <c r="F11376"/>
      <c r="G11376"/>
      <c r="H11376"/>
      <c r="I11376"/>
    </row>
    <row r="11377" spans="4:9" hidden="1" x14ac:dyDescent="0.45">
      <c r="D11377"/>
      <c r="E11377"/>
      <c r="F11377"/>
      <c r="G11377"/>
      <c r="H11377"/>
      <c r="I11377"/>
    </row>
    <row r="11378" spans="4:9" hidden="1" x14ac:dyDescent="0.45">
      <c r="D11378"/>
      <c r="E11378"/>
      <c r="F11378"/>
      <c r="G11378"/>
      <c r="H11378"/>
      <c r="I11378"/>
    </row>
    <row r="11379" spans="4:9" hidden="1" x14ac:dyDescent="0.45">
      <c r="D11379"/>
      <c r="E11379"/>
      <c r="F11379"/>
      <c r="G11379"/>
      <c r="H11379"/>
      <c r="I11379"/>
    </row>
    <row r="11380" spans="4:9" hidden="1" x14ac:dyDescent="0.45">
      <c r="D11380"/>
      <c r="E11380"/>
      <c r="F11380"/>
      <c r="G11380"/>
      <c r="H11380"/>
      <c r="I11380"/>
    </row>
    <row r="11381" spans="4:9" hidden="1" x14ac:dyDescent="0.45">
      <c r="D11381"/>
      <c r="E11381"/>
      <c r="F11381"/>
      <c r="G11381"/>
      <c r="H11381"/>
      <c r="I11381"/>
    </row>
    <row r="11382" spans="4:9" hidden="1" x14ac:dyDescent="0.45">
      <c r="D11382"/>
      <c r="E11382"/>
      <c r="F11382"/>
      <c r="G11382"/>
      <c r="H11382"/>
      <c r="I11382"/>
    </row>
    <row r="11383" spans="4:9" hidden="1" x14ac:dyDescent="0.45">
      <c r="D11383"/>
      <c r="E11383"/>
      <c r="F11383"/>
      <c r="G11383"/>
      <c r="H11383"/>
      <c r="I11383"/>
    </row>
    <row r="11384" spans="4:9" hidden="1" x14ac:dyDescent="0.45">
      <c r="D11384"/>
      <c r="E11384"/>
      <c r="F11384"/>
      <c r="G11384"/>
      <c r="H11384"/>
      <c r="I11384"/>
    </row>
    <row r="11385" spans="4:9" hidden="1" x14ac:dyDescent="0.45">
      <c r="D11385"/>
      <c r="E11385"/>
      <c r="F11385"/>
      <c r="G11385"/>
      <c r="H11385"/>
      <c r="I11385"/>
    </row>
    <row r="11386" spans="4:9" hidden="1" x14ac:dyDescent="0.45">
      <c r="D11386"/>
      <c r="E11386"/>
      <c r="F11386"/>
      <c r="G11386"/>
      <c r="H11386"/>
      <c r="I11386"/>
    </row>
    <row r="11387" spans="4:9" hidden="1" x14ac:dyDescent="0.45">
      <c r="D11387"/>
      <c r="E11387"/>
      <c r="F11387"/>
      <c r="G11387"/>
      <c r="H11387"/>
      <c r="I11387"/>
    </row>
    <row r="11388" spans="4:9" hidden="1" x14ac:dyDescent="0.45">
      <c r="D11388"/>
      <c r="E11388"/>
      <c r="F11388"/>
      <c r="G11388"/>
      <c r="H11388"/>
      <c r="I11388"/>
    </row>
    <row r="11389" spans="4:9" hidden="1" x14ac:dyDescent="0.45">
      <c r="D11389"/>
      <c r="E11389"/>
      <c r="F11389"/>
      <c r="G11389"/>
      <c r="H11389"/>
      <c r="I11389"/>
    </row>
    <row r="11390" spans="4:9" hidden="1" x14ac:dyDescent="0.45">
      <c r="D11390"/>
      <c r="E11390"/>
      <c r="F11390"/>
      <c r="G11390"/>
      <c r="H11390"/>
      <c r="I11390"/>
    </row>
    <row r="11391" spans="4:9" hidden="1" x14ac:dyDescent="0.45">
      <c r="D11391"/>
      <c r="E11391"/>
      <c r="F11391"/>
      <c r="G11391"/>
      <c r="H11391"/>
      <c r="I11391"/>
    </row>
    <row r="11392" spans="4:9" hidden="1" x14ac:dyDescent="0.45">
      <c r="D11392"/>
      <c r="E11392"/>
      <c r="F11392"/>
      <c r="G11392"/>
      <c r="H11392"/>
      <c r="I11392"/>
    </row>
    <row r="11393" spans="4:9" hidden="1" x14ac:dyDescent="0.45">
      <c r="D11393"/>
      <c r="E11393"/>
      <c r="F11393"/>
      <c r="G11393"/>
      <c r="H11393"/>
      <c r="I11393"/>
    </row>
    <row r="11394" spans="4:9" hidden="1" x14ac:dyDescent="0.45">
      <c r="D11394"/>
      <c r="E11394"/>
      <c r="F11394"/>
      <c r="G11394"/>
      <c r="H11394"/>
      <c r="I11394"/>
    </row>
    <row r="11395" spans="4:9" hidden="1" x14ac:dyDescent="0.45">
      <c r="D11395"/>
      <c r="E11395"/>
      <c r="F11395"/>
      <c r="G11395"/>
      <c r="H11395"/>
      <c r="I11395"/>
    </row>
    <row r="11396" spans="4:9" hidden="1" x14ac:dyDescent="0.45">
      <c r="D11396"/>
      <c r="E11396"/>
      <c r="F11396"/>
      <c r="G11396"/>
      <c r="H11396"/>
      <c r="I11396"/>
    </row>
    <row r="11397" spans="4:9" hidden="1" x14ac:dyDescent="0.45">
      <c r="D11397"/>
      <c r="E11397"/>
      <c r="F11397"/>
      <c r="G11397"/>
      <c r="H11397"/>
      <c r="I11397"/>
    </row>
    <row r="11398" spans="4:9" hidden="1" x14ac:dyDescent="0.45">
      <c r="D11398"/>
      <c r="E11398"/>
      <c r="F11398"/>
      <c r="G11398"/>
      <c r="H11398"/>
      <c r="I11398"/>
    </row>
    <row r="11399" spans="4:9" hidden="1" x14ac:dyDescent="0.45">
      <c r="D11399"/>
      <c r="E11399"/>
      <c r="F11399"/>
      <c r="G11399"/>
      <c r="H11399"/>
      <c r="I11399"/>
    </row>
    <row r="11400" spans="4:9" hidden="1" x14ac:dyDescent="0.45">
      <c r="D11400"/>
      <c r="E11400"/>
      <c r="F11400"/>
      <c r="G11400"/>
      <c r="H11400"/>
      <c r="I11400"/>
    </row>
    <row r="11401" spans="4:9" hidden="1" x14ac:dyDescent="0.45">
      <c r="D11401"/>
      <c r="E11401"/>
      <c r="F11401"/>
      <c r="G11401"/>
      <c r="H11401"/>
      <c r="I11401"/>
    </row>
    <row r="11402" spans="4:9" hidden="1" x14ac:dyDescent="0.45">
      <c r="D11402"/>
      <c r="E11402"/>
      <c r="F11402"/>
      <c r="G11402"/>
      <c r="H11402"/>
      <c r="I11402"/>
    </row>
    <row r="11403" spans="4:9" hidden="1" x14ac:dyDescent="0.45">
      <c r="D11403"/>
      <c r="E11403"/>
      <c r="F11403"/>
      <c r="G11403"/>
      <c r="H11403"/>
      <c r="I11403"/>
    </row>
    <row r="11404" spans="4:9" hidden="1" x14ac:dyDescent="0.45">
      <c r="D11404"/>
      <c r="E11404"/>
      <c r="F11404"/>
      <c r="G11404"/>
      <c r="H11404"/>
      <c r="I11404"/>
    </row>
    <row r="11405" spans="4:9" hidden="1" x14ac:dyDescent="0.45">
      <c r="D11405"/>
      <c r="E11405"/>
      <c r="F11405"/>
      <c r="G11405"/>
      <c r="H11405"/>
      <c r="I11405"/>
    </row>
    <row r="11406" spans="4:9" hidden="1" x14ac:dyDescent="0.45">
      <c r="D11406"/>
      <c r="E11406"/>
      <c r="F11406"/>
      <c r="G11406"/>
      <c r="H11406"/>
      <c r="I11406"/>
    </row>
    <row r="11407" spans="4:9" hidden="1" x14ac:dyDescent="0.45">
      <c r="D11407"/>
      <c r="E11407"/>
      <c r="F11407"/>
      <c r="G11407"/>
      <c r="H11407"/>
      <c r="I11407"/>
    </row>
    <row r="11408" spans="4:9" hidden="1" x14ac:dyDescent="0.45">
      <c r="D11408"/>
      <c r="E11408"/>
      <c r="F11408"/>
      <c r="G11408"/>
      <c r="H11408"/>
      <c r="I11408"/>
    </row>
    <row r="11409" spans="4:9" hidden="1" x14ac:dyDescent="0.45">
      <c r="D11409"/>
      <c r="E11409"/>
      <c r="F11409"/>
      <c r="G11409"/>
      <c r="H11409"/>
      <c r="I11409"/>
    </row>
    <row r="11410" spans="4:9" hidden="1" x14ac:dyDescent="0.45">
      <c r="D11410"/>
      <c r="E11410"/>
      <c r="F11410"/>
      <c r="G11410"/>
      <c r="H11410"/>
      <c r="I11410"/>
    </row>
    <row r="11411" spans="4:9" hidden="1" x14ac:dyDescent="0.45">
      <c r="D11411"/>
      <c r="E11411"/>
      <c r="F11411"/>
      <c r="G11411"/>
      <c r="H11411"/>
      <c r="I11411"/>
    </row>
    <row r="11412" spans="4:9" hidden="1" x14ac:dyDescent="0.45">
      <c r="D11412"/>
      <c r="E11412"/>
      <c r="F11412"/>
      <c r="G11412"/>
      <c r="H11412"/>
      <c r="I11412"/>
    </row>
    <row r="11413" spans="4:9" hidden="1" x14ac:dyDescent="0.45">
      <c r="D11413"/>
      <c r="E11413"/>
      <c r="F11413"/>
      <c r="G11413"/>
      <c r="H11413"/>
      <c r="I11413"/>
    </row>
    <row r="11414" spans="4:9" hidden="1" x14ac:dyDescent="0.45">
      <c r="D11414"/>
      <c r="E11414"/>
      <c r="F11414"/>
      <c r="G11414"/>
      <c r="H11414"/>
      <c r="I11414"/>
    </row>
    <row r="11415" spans="4:9" hidden="1" x14ac:dyDescent="0.45">
      <c r="D11415"/>
      <c r="E11415"/>
      <c r="F11415"/>
      <c r="G11415"/>
      <c r="H11415"/>
      <c r="I11415"/>
    </row>
    <row r="11416" spans="4:9" hidden="1" x14ac:dyDescent="0.45">
      <c r="D11416"/>
      <c r="E11416"/>
      <c r="F11416"/>
      <c r="G11416"/>
      <c r="H11416"/>
      <c r="I11416"/>
    </row>
    <row r="11417" spans="4:9" hidden="1" x14ac:dyDescent="0.45">
      <c r="D11417"/>
      <c r="E11417"/>
      <c r="F11417"/>
      <c r="G11417"/>
      <c r="H11417"/>
      <c r="I11417"/>
    </row>
    <row r="11418" spans="4:9" hidden="1" x14ac:dyDescent="0.45">
      <c r="D11418"/>
      <c r="E11418"/>
      <c r="F11418"/>
      <c r="G11418"/>
      <c r="H11418"/>
      <c r="I11418"/>
    </row>
    <row r="11419" spans="4:9" hidden="1" x14ac:dyDescent="0.45">
      <c r="D11419"/>
      <c r="E11419"/>
      <c r="F11419"/>
      <c r="G11419"/>
      <c r="H11419"/>
      <c r="I11419"/>
    </row>
    <row r="11420" spans="4:9" hidden="1" x14ac:dyDescent="0.45">
      <c r="D11420"/>
      <c r="E11420"/>
      <c r="F11420"/>
      <c r="G11420"/>
      <c r="H11420"/>
      <c r="I11420"/>
    </row>
    <row r="11421" spans="4:9" hidden="1" x14ac:dyDescent="0.45">
      <c r="D11421"/>
      <c r="E11421"/>
      <c r="F11421"/>
      <c r="G11421"/>
      <c r="H11421"/>
      <c r="I11421"/>
    </row>
    <row r="11422" spans="4:9" hidden="1" x14ac:dyDescent="0.45">
      <c r="D11422"/>
      <c r="E11422"/>
      <c r="F11422"/>
      <c r="G11422"/>
      <c r="H11422"/>
      <c r="I11422"/>
    </row>
    <row r="11423" spans="4:9" hidden="1" x14ac:dyDescent="0.45">
      <c r="D11423"/>
      <c r="E11423"/>
      <c r="F11423"/>
      <c r="G11423"/>
      <c r="H11423"/>
      <c r="I11423"/>
    </row>
    <row r="11424" spans="4:9" hidden="1" x14ac:dyDescent="0.45">
      <c r="D11424"/>
      <c r="E11424"/>
      <c r="F11424"/>
      <c r="G11424"/>
      <c r="H11424"/>
      <c r="I11424"/>
    </row>
    <row r="11425" spans="4:9" hidden="1" x14ac:dyDescent="0.45">
      <c r="D11425"/>
      <c r="E11425"/>
      <c r="F11425"/>
      <c r="G11425"/>
      <c r="H11425"/>
      <c r="I11425"/>
    </row>
    <row r="11426" spans="4:9" hidden="1" x14ac:dyDescent="0.45">
      <c r="D11426"/>
      <c r="E11426"/>
      <c r="F11426"/>
      <c r="G11426"/>
      <c r="H11426"/>
      <c r="I11426"/>
    </row>
    <row r="11427" spans="4:9" hidden="1" x14ac:dyDescent="0.45">
      <c r="D11427"/>
      <c r="E11427"/>
      <c r="F11427"/>
      <c r="G11427"/>
      <c r="H11427"/>
      <c r="I11427"/>
    </row>
    <row r="11428" spans="4:9" hidden="1" x14ac:dyDescent="0.45">
      <c r="D11428"/>
      <c r="E11428"/>
      <c r="F11428"/>
      <c r="G11428"/>
      <c r="H11428"/>
      <c r="I11428"/>
    </row>
    <row r="11429" spans="4:9" hidden="1" x14ac:dyDescent="0.45">
      <c r="D11429"/>
      <c r="E11429"/>
      <c r="F11429"/>
      <c r="G11429"/>
      <c r="H11429"/>
      <c r="I11429"/>
    </row>
    <row r="11430" spans="4:9" hidden="1" x14ac:dyDescent="0.45">
      <c r="D11430"/>
      <c r="E11430"/>
      <c r="F11430"/>
      <c r="G11430"/>
      <c r="H11430"/>
      <c r="I11430"/>
    </row>
    <row r="11431" spans="4:9" hidden="1" x14ac:dyDescent="0.45">
      <c r="D11431"/>
      <c r="E11431"/>
      <c r="F11431"/>
      <c r="G11431"/>
      <c r="H11431"/>
      <c r="I11431"/>
    </row>
    <row r="11432" spans="4:9" hidden="1" x14ac:dyDescent="0.45">
      <c r="D11432"/>
      <c r="E11432"/>
      <c r="F11432"/>
      <c r="G11432"/>
      <c r="H11432"/>
      <c r="I11432"/>
    </row>
    <row r="11433" spans="4:9" hidden="1" x14ac:dyDescent="0.45">
      <c r="D11433"/>
      <c r="E11433"/>
      <c r="F11433"/>
      <c r="G11433"/>
      <c r="H11433"/>
      <c r="I11433"/>
    </row>
    <row r="11434" spans="4:9" hidden="1" x14ac:dyDescent="0.45">
      <c r="D11434"/>
      <c r="E11434"/>
      <c r="F11434"/>
      <c r="G11434"/>
      <c r="H11434"/>
      <c r="I11434"/>
    </row>
    <row r="11435" spans="4:9" hidden="1" x14ac:dyDescent="0.45">
      <c r="D11435"/>
      <c r="E11435"/>
      <c r="F11435"/>
      <c r="G11435"/>
      <c r="H11435"/>
      <c r="I11435"/>
    </row>
    <row r="11436" spans="4:9" hidden="1" x14ac:dyDescent="0.45">
      <c r="D11436"/>
      <c r="E11436"/>
      <c r="F11436"/>
      <c r="G11436"/>
      <c r="H11436"/>
      <c r="I11436"/>
    </row>
    <row r="11437" spans="4:9" hidden="1" x14ac:dyDescent="0.45">
      <c r="D11437"/>
      <c r="E11437"/>
      <c r="F11437"/>
      <c r="G11437"/>
      <c r="H11437"/>
      <c r="I11437"/>
    </row>
    <row r="11438" spans="4:9" hidden="1" x14ac:dyDescent="0.45">
      <c r="D11438"/>
      <c r="E11438"/>
      <c r="F11438"/>
      <c r="G11438"/>
      <c r="H11438"/>
      <c r="I11438"/>
    </row>
    <row r="11439" spans="4:9" hidden="1" x14ac:dyDescent="0.45">
      <c r="D11439"/>
      <c r="E11439"/>
      <c r="F11439"/>
      <c r="G11439"/>
      <c r="H11439"/>
      <c r="I11439"/>
    </row>
    <row r="11440" spans="4:9" hidden="1" x14ac:dyDescent="0.45">
      <c r="D11440"/>
      <c r="E11440"/>
      <c r="F11440"/>
      <c r="G11440"/>
      <c r="H11440"/>
      <c r="I11440"/>
    </row>
    <row r="11441" spans="4:9" hidden="1" x14ac:dyDescent="0.45">
      <c r="D11441"/>
      <c r="E11441"/>
      <c r="F11441"/>
      <c r="G11441"/>
      <c r="H11441"/>
      <c r="I11441"/>
    </row>
    <row r="11442" spans="4:9" hidden="1" x14ac:dyDescent="0.45">
      <c r="D11442"/>
      <c r="E11442"/>
      <c r="F11442"/>
      <c r="G11442"/>
      <c r="H11442"/>
      <c r="I11442"/>
    </row>
    <row r="11443" spans="4:9" hidden="1" x14ac:dyDescent="0.45">
      <c r="D11443"/>
      <c r="E11443"/>
      <c r="F11443"/>
      <c r="G11443"/>
      <c r="H11443"/>
      <c r="I11443"/>
    </row>
    <row r="11444" spans="4:9" hidden="1" x14ac:dyDescent="0.45">
      <c r="D11444"/>
      <c r="E11444"/>
      <c r="F11444"/>
      <c r="G11444"/>
      <c r="H11444"/>
      <c r="I11444"/>
    </row>
    <row r="11445" spans="4:9" hidden="1" x14ac:dyDescent="0.45">
      <c r="D11445"/>
      <c r="E11445"/>
      <c r="F11445"/>
      <c r="G11445"/>
      <c r="H11445"/>
      <c r="I11445"/>
    </row>
    <row r="11446" spans="4:9" hidden="1" x14ac:dyDescent="0.45">
      <c r="D11446"/>
      <c r="E11446"/>
      <c r="F11446"/>
      <c r="G11446"/>
      <c r="H11446"/>
      <c r="I11446"/>
    </row>
    <row r="11447" spans="4:9" hidden="1" x14ac:dyDescent="0.45">
      <c r="D11447"/>
      <c r="E11447"/>
      <c r="F11447"/>
      <c r="G11447"/>
      <c r="H11447"/>
      <c r="I11447"/>
    </row>
    <row r="11448" spans="4:9" hidden="1" x14ac:dyDescent="0.45">
      <c r="D11448"/>
      <c r="E11448"/>
      <c r="F11448"/>
      <c r="G11448"/>
      <c r="H11448"/>
      <c r="I11448"/>
    </row>
    <row r="11449" spans="4:9" hidden="1" x14ac:dyDescent="0.45">
      <c r="D11449"/>
      <c r="E11449"/>
      <c r="F11449"/>
      <c r="G11449"/>
      <c r="H11449"/>
      <c r="I11449"/>
    </row>
    <row r="11450" spans="4:9" hidden="1" x14ac:dyDescent="0.45">
      <c r="D11450"/>
      <c r="E11450"/>
      <c r="F11450"/>
      <c r="G11450"/>
      <c r="H11450"/>
      <c r="I11450"/>
    </row>
    <row r="11451" spans="4:9" hidden="1" x14ac:dyDescent="0.45">
      <c r="D11451"/>
      <c r="E11451"/>
      <c r="F11451"/>
      <c r="G11451"/>
      <c r="H11451"/>
      <c r="I11451"/>
    </row>
    <row r="11452" spans="4:9" hidden="1" x14ac:dyDescent="0.45">
      <c r="D11452"/>
      <c r="E11452"/>
      <c r="F11452"/>
      <c r="G11452"/>
      <c r="H11452"/>
      <c r="I11452"/>
    </row>
    <row r="11453" spans="4:9" hidden="1" x14ac:dyDescent="0.45">
      <c r="D11453"/>
      <c r="E11453"/>
      <c r="F11453"/>
      <c r="G11453"/>
      <c r="H11453"/>
      <c r="I11453"/>
    </row>
    <row r="11454" spans="4:9" hidden="1" x14ac:dyDescent="0.45">
      <c r="D11454"/>
      <c r="E11454"/>
      <c r="F11454"/>
      <c r="G11454"/>
      <c r="H11454"/>
      <c r="I11454"/>
    </row>
    <row r="11455" spans="4:9" hidden="1" x14ac:dyDescent="0.45">
      <c r="D11455"/>
      <c r="E11455"/>
      <c r="F11455"/>
      <c r="G11455"/>
      <c r="H11455"/>
      <c r="I11455"/>
    </row>
    <row r="11456" spans="4:9" hidden="1" x14ac:dyDescent="0.45">
      <c r="D11456"/>
      <c r="E11456"/>
      <c r="F11456"/>
      <c r="G11456"/>
      <c r="H11456"/>
      <c r="I11456"/>
    </row>
    <row r="11457" spans="4:9" hidden="1" x14ac:dyDescent="0.45">
      <c r="D11457"/>
      <c r="E11457"/>
      <c r="F11457"/>
      <c r="G11457"/>
      <c r="H11457"/>
      <c r="I11457"/>
    </row>
    <row r="11458" spans="4:9" hidden="1" x14ac:dyDescent="0.45">
      <c r="D11458"/>
      <c r="E11458"/>
      <c r="F11458"/>
      <c r="G11458"/>
      <c r="H11458"/>
      <c r="I11458"/>
    </row>
    <row r="11459" spans="4:9" hidden="1" x14ac:dyDescent="0.45">
      <c r="D11459"/>
      <c r="E11459"/>
      <c r="F11459"/>
      <c r="G11459"/>
      <c r="H11459"/>
      <c r="I11459"/>
    </row>
    <row r="11460" spans="4:9" hidden="1" x14ac:dyDescent="0.45">
      <c r="D11460"/>
      <c r="E11460"/>
      <c r="F11460"/>
      <c r="G11460"/>
      <c r="H11460"/>
      <c r="I11460"/>
    </row>
    <row r="11461" spans="4:9" hidden="1" x14ac:dyDescent="0.45">
      <c r="D11461"/>
      <c r="E11461"/>
      <c r="F11461"/>
      <c r="G11461"/>
      <c r="H11461"/>
      <c r="I11461"/>
    </row>
    <row r="11462" spans="4:9" hidden="1" x14ac:dyDescent="0.45">
      <c r="D11462"/>
      <c r="E11462"/>
      <c r="F11462"/>
      <c r="G11462"/>
      <c r="H11462"/>
      <c r="I11462"/>
    </row>
    <row r="11463" spans="4:9" hidden="1" x14ac:dyDescent="0.45">
      <c r="D11463"/>
      <c r="E11463"/>
      <c r="F11463"/>
      <c r="G11463"/>
      <c r="H11463"/>
      <c r="I11463"/>
    </row>
    <row r="11464" spans="4:9" hidden="1" x14ac:dyDescent="0.45">
      <c r="D11464"/>
      <c r="E11464"/>
      <c r="F11464"/>
      <c r="G11464"/>
      <c r="H11464"/>
      <c r="I11464"/>
    </row>
    <row r="11465" spans="4:9" hidden="1" x14ac:dyDescent="0.45">
      <c r="D11465"/>
      <c r="E11465"/>
      <c r="F11465"/>
      <c r="G11465"/>
      <c r="H11465"/>
      <c r="I11465"/>
    </row>
    <row r="11466" spans="4:9" hidden="1" x14ac:dyDescent="0.45">
      <c r="D11466"/>
      <c r="E11466"/>
      <c r="F11466"/>
      <c r="G11466"/>
      <c r="H11466"/>
      <c r="I11466"/>
    </row>
    <row r="11467" spans="4:9" hidden="1" x14ac:dyDescent="0.45">
      <c r="D11467"/>
      <c r="E11467"/>
      <c r="F11467"/>
      <c r="G11467"/>
      <c r="H11467"/>
      <c r="I11467"/>
    </row>
    <row r="11468" spans="4:9" hidden="1" x14ac:dyDescent="0.45">
      <c r="D11468"/>
      <c r="E11468"/>
      <c r="F11468"/>
      <c r="G11468"/>
      <c r="H11468"/>
      <c r="I11468"/>
    </row>
    <row r="11469" spans="4:9" hidden="1" x14ac:dyDescent="0.45">
      <c r="D11469"/>
      <c r="E11469"/>
      <c r="F11469"/>
      <c r="G11469"/>
      <c r="H11469"/>
      <c r="I11469"/>
    </row>
    <row r="11470" spans="4:9" hidden="1" x14ac:dyDescent="0.45">
      <c r="D11470"/>
      <c r="E11470"/>
      <c r="F11470"/>
      <c r="G11470"/>
      <c r="H11470"/>
      <c r="I11470"/>
    </row>
    <row r="11471" spans="4:9" hidden="1" x14ac:dyDescent="0.45">
      <c r="D11471"/>
      <c r="E11471"/>
      <c r="F11471"/>
      <c r="G11471"/>
      <c r="H11471"/>
      <c r="I11471"/>
    </row>
    <row r="11472" spans="4:9" hidden="1" x14ac:dyDescent="0.45">
      <c r="D11472"/>
      <c r="E11472"/>
      <c r="F11472"/>
      <c r="G11472"/>
      <c r="H11472"/>
      <c r="I11472"/>
    </row>
    <row r="11473" spans="4:9" hidden="1" x14ac:dyDescent="0.45">
      <c r="D11473"/>
      <c r="E11473"/>
      <c r="F11473"/>
      <c r="G11473"/>
      <c r="H11473"/>
      <c r="I11473"/>
    </row>
    <row r="11474" spans="4:9" hidden="1" x14ac:dyDescent="0.45">
      <c r="D11474"/>
      <c r="E11474"/>
      <c r="F11474"/>
      <c r="G11474"/>
      <c r="H11474"/>
      <c r="I11474"/>
    </row>
    <row r="11475" spans="4:9" hidden="1" x14ac:dyDescent="0.45">
      <c r="D11475"/>
      <c r="E11475"/>
      <c r="F11475"/>
      <c r="G11475"/>
      <c r="H11475"/>
      <c r="I11475"/>
    </row>
    <row r="11476" spans="4:9" hidden="1" x14ac:dyDescent="0.45">
      <c r="D11476"/>
      <c r="E11476"/>
      <c r="F11476"/>
      <c r="G11476"/>
      <c r="H11476"/>
      <c r="I11476"/>
    </row>
    <row r="11477" spans="4:9" hidden="1" x14ac:dyDescent="0.45">
      <c r="D11477"/>
      <c r="E11477"/>
      <c r="F11477"/>
      <c r="G11477"/>
      <c r="H11477"/>
      <c r="I11477"/>
    </row>
    <row r="11478" spans="4:9" hidden="1" x14ac:dyDescent="0.45">
      <c r="D11478"/>
      <c r="E11478"/>
      <c r="F11478"/>
      <c r="G11478"/>
      <c r="H11478"/>
      <c r="I11478"/>
    </row>
    <row r="11479" spans="4:9" hidden="1" x14ac:dyDescent="0.45">
      <c r="D11479"/>
      <c r="E11479"/>
      <c r="F11479"/>
      <c r="G11479"/>
      <c r="H11479"/>
      <c r="I11479"/>
    </row>
    <row r="11480" spans="4:9" hidden="1" x14ac:dyDescent="0.45">
      <c r="D11480"/>
      <c r="E11480"/>
      <c r="F11480"/>
      <c r="G11480"/>
      <c r="H11480"/>
      <c r="I11480"/>
    </row>
    <row r="11481" spans="4:9" hidden="1" x14ac:dyDescent="0.45">
      <c r="D11481"/>
      <c r="E11481"/>
      <c r="F11481"/>
      <c r="G11481"/>
      <c r="H11481"/>
      <c r="I11481"/>
    </row>
    <row r="11482" spans="4:9" hidden="1" x14ac:dyDescent="0.45">
      <c r="D11482"/>
      <c r="E11482"/>
      <c r="F11482"/>
      <c r="G11482"/>
      <c r="H11482"/>
      <c r="I11482"/>
    </row>
    <row r="11483" spans="4:9" hidden="1" x14ac:dyDescent="0.45">
      <c r="D11483"/>
      <c r="E11483"/>
      <c r="F11483"/>
      <c r="G11483"/>
      <c r="H11483"/>
      <c r="I11483"/>
    </row>
    <row r="11484" spans="4:9" hidden="1" x14ac:dyDescent="0.45">
      <c r="D11484"/>
      <c r="E11484"/>
      <c r="F11484"/>
      <c r="G11484"/>
      <c r="H11484"/>
      <c r="I11484"/>
    </row>
    <row r="11485" spans="4:9" hidden="1" x14ac:dyDescent="0.45">
      <c r="D11485"/>
      <c r="E11485"/>
      <c r="F11485"/>
      <c r="G11485"/>
      <c r="H11485"/>
      <c r="I11485"/>
    </row>
    <row r="11486" spans="4:9" hidden="1" x14ac:dyDescent="0.45">
      <c r="D11486"/>
      <c r="E11486"/>
      <c r="F11486"/>
      <c r="G11486"/>
      <c r="H11486"/>
      <c r="I11486"/>
    </row>
    <row r="11487" spans="4:9" hidden="1" x14ac:dyDescent="0.45">
      <c r="D11487"/>
      <c r="E11487"/>
      <c r="F11487"/>
      <c r="G11487"/>
      <c r="H11487"/>
      <c r="I11487"/>
    </row>
    <row r="11488" spans="4:9" hidden="1" x14ac:dyDescent="0.45">
      <c r="D11488"/>
      <c r="E11488"/>
      <c r="F11488"/>
      <c r="G11488"/>
      <c r="H11488"/>
      <c r="I11488"/>
    </row>
    <row r="11489" spans="4:9" hidden="1" x14ac:dyDescent="0.45">
      <c r="D11489"/>
      <c r="E11489"/>
      <c r="F11489"/>
      <c r="G11489"/>
      <c r="H11489"/>
      <c r="I11489"/>
    </row>
    <row r="11490" spans="4:9" hidden="1" x14ac:dyDescent="0.45">
      <c r="D11490"/>
      <c r="E11490"/>
      <c r="F11490"/>
      <c r="G11490"/>
      <c r="H11490"/>
      <c r="I11490"/>
    </row>
    <row r="11491" spans="4:9" hidden="1" x14ac:dyDescent="0.45">
      <c r="D11491"/>
      <c r="E11491"/>
      <c r="F11491"/>
      <c r="G11491"/>
      <c r="H11491"/>
      <c r="I11491"/>
    </row>
    <row r="11492" spans="4:9" hidden="1" x14ac:dyDescent="0.45">
      <c r="D11492"/>
      <c r="E11492"/>
      <c r="F11492"/>
      <c r="G11492"/>
      <c r="H11492"/>
      <c r="I11492"/>
    </row>
    <row r="11493" spans="4:9" hidden="1" x14ac:dyDescent="0.45">
      <c r="D11493"/>
      <c r="E11493"/>
      <c r="F11493"/>
      <c r="G11493"/>
      <c r="H11493"/>
      <c r="I11493"/>
    </row>
    <row r="11494" spans="4:9" hidden="1" x14ac:dyDescent="0.45">
      <c r="D11494"/>
      <c r="E11494"/>
      <c r="F11494"/>
      <c r="G11494"/>
      <c r="H11494"/>
      <c r="I11494"/>
    </row>
    <row r="11495" spans="4:9" hidden="1" x14ac:dyDescent="0.45">
      <c r="D11495"/>
      <c r="E11495"/>
      <c r="F11495"/>
      <c r="G11495"/>
      <c r="H11495"/>
      <c r="I11495"/>
    </row>
    <row r="11496" spans="4:9" hidden="1" x14ac:dyDescent="0.45">
      <c r="D11496"/>
      <c r="E11496"/>
      <c r="F11496"/>
      <c r="G11496"/>
      <c r="H11496"/>
      <c r="I11496"/>
    </row>
    <row r="11497" spans="4:9" hidden="1" x14ac:dyDescent="0.45">
      <c r="D11497"/>
      <c r="E11497"/>
      <c r="F11497"/>
      <c r="G11497"/>
      <c r="H11497"/>
      <c r="I11497"/>
    </row>
    <row r="11498" spans="4:9" hidden="1" x14ac:dyDescent="0.45">
      <c r="D11498"/>
      <c r="E11498"/>
      <c r="F11498"/>
      <c r="G11498"/>
      <c r="H11498"/>
      <c r="I11498"/>
    </row>
    <row r="11499" spans="4:9" hidden="1" x14ac:dyDescent="0.45">
      <c r="D11499"/>
      <c r="E11499"/>
      <c r="F11499"/>
      <c r="G11499"/>
      <c r="H11499"/>
      <c r="I11499"/>
    </row>
    <row r="11500" spans="4:9" hidden="1" x14ac:dyDescent="0.45">
      <c r="D11500"/>
      <c r="E11500"/>
      <c r="F11500"/>
      <c r="G11500"/>
      <c r="H11500"/>
      <c r="I11500"/>
    </row>
    <row r="11501" spans="4:9" hidden="1" x14ac:dyDescent="0.45">
      <c r="D11501"/>
      <c r="E11501"/>
      <c r="F11501"/>
      <c r="G11501"/>
      <c r="H11501"/>
      <c r="I11501"/>
    </row>
    <row r="11502" spans="4:9" hidden="1" x14ac:dyDescent="0.45">
      <c r="D11502"/>
      <c r="E11502"/>
      <c r="F11502"/>
      <c r="G11502"/>
      <c r="H11502"/>
      <c r="I11502"/>
    </row>
    <row r="11503" spans="4:9" hidden="1" x14ac:dyDescent="0.45">
      <c r="D11503"/>
      <c r="E11503"/>
      <c r="F11503"/>
      <c r="G11503"/>
      <c r="H11503"/>
      <c r="I11503"/>
    </row>
    <row r="11504" spans="4:9" hidden="1" x14ac:dyDescent="0.45">
      <c r="D11504"/>
      <c r="E11504"/>
      <c r="F11504"/>
      <c r="G11504"/>
      <c r="H11504"/>
      <c r="I11504"/>
    </row>
    <row r="11505" spans="4:9" hidden="1" x14ac:dyDescent="0.45">
      <c r="D11505"/>
      <c r="E11505"/>
      <c r="F11505"/>
      <c r="G11505"/>
      <c r="H11505"/>
      <c r="I11505"/>
    </row>
    <row r="11506" spans="4:9" hidden="1" x14ac:dyDescent="0.45">
      <c r="D11506"/>
      <c r="E11506"/>
      <c r="F11506"/>
      <c r="G11506"/>
      <c r="H11506"/>
      <c r="I11506"/>
    </row>
    <row r="11507" spans="4:9" hidden="1" x14ac:dyDescent="0.45">
      <c r="D11507"/>
      <c r="E11507"/>
      <c r="F11507"/>
      <c r="G11507"/>
      <c r="H11507"/>
      <c r="I11507"/>
    </row>
    <row r="11508" spans="4:9" hidden="1" x14ac:dyDescent="0.45">
      <c r="D11508"/>
      <c r="E11508"/>
      <c r="F11508"/>
      <c r="G11508"/>
      <c r="H11508"/>
      <c r="I11508"/>
    </row>
    <row r="11509" spans="4:9" hidden="1" x14ac:dyDescent="0.45">
      <c r="D11509"/>
      <c r="E11509"/>
      <c r="F11509"/>
      <c r="G11509"/>
      <c r="H11509"/>
      <c r="I11509"/>
    </row>
    <row r="11510" spans="4:9" hidden="1" x14ac:dyDescent="0.45">
      <c r="D11510"/>
      <c r="E11510"/>
      <c r="F11510"/>
      <c r="G11510"/>
      <c r="H11510"/>
      <c r="I11510"/>
    </row>
    <row r="11511" spans="4:9" hidden="1" x14ac:dyDescent="0.45">
      <c r="D11511"/>
      <c r="E11511"/>
      <c r="F11511"/>
      <c r="G11511"/>
      <c r="H11511"/>
      <c r="I11511"/>
    </row>
    <row r="11512" spans="4:9" hidden="1" x14ac:dyDescent="0.45">
      <c r="D11512"/>
      <c r="E11512"/>
      <c r="F11512"/>
      <c r="G11512"/>
      <c r="H11512"/>
      <c r="I11512"/>
    </row>
    <row r="11513" spans="4:9" hidden="1" x14ac:dyDescent="0.45">
      <c r="D11513"/>
      <c r="E11513"/>
      <c r="F11513"/>
      <c r="G11513"/>
      <c r="H11513"/>
      <c r="I11513"/>
    </row>
    <row r="11514" spans="4:9" hidden="1" x14ac:dyDescent="0.45">
      <c r="D11514"/>
      <c r="E11514"/>
      <c r="F11514"/>
      <c r="G11514"/>
      <c r="H11514"/>
      <c r="I11514"/>
    </row>
    <row r="11515" spans="4:9" hidden="1" x14ac:dyDescent="0.45">
      <c r="D11515"/>
      <c r="E11515"/>
      <c r="F11515"/>
      <c r="G11515"/>
      <c r="H11515"/>
      <c r="I11515"/>
    </row>
    <row r="11516" spans="4:9" hidden="1" x14ac:dyDescent="0.45">
      <c r="D11516"/>
      <c r="E11516"/>
      <c r="F11516"/>
      <c r="G11516"/>
      <c r="H11516"/>
      <c r="I11516"/>
    </row>
    <row r="11517" spans="4:9" hidden="1" x14ac:dyDescent="0.45">
      <c r="D11517"/>
      <c r="E11517"/>
      <c r="F11517"/>
      <c r="G11517"/>
      <c r="H11517"/>
      <c r="I11517"/>
    </row>
    <row r="11518" spans="4:9" hidden="1" x14ac:dyDescent="0.45">
      <c r="D11518"/>
      <c r="E11518"/>
      <c r="F11518"/>
      <c r="G11518"/>
      <c r="H11518"/>
      <c r="I11518"/>
    </row>
    <row r="11519" spans="4:9" hidden="1" x14ac:dyDescent="0.45">
      <c r="D11519"/>
      <c r="E11519"/>
      <c r="F11519"/>
      <c r="G11519"/>
      <c r="H11519"/>
      <c r="I11519"/>
    </row>
    <row r="11520" spans="4:9" hidden="1" x14ac:dyDescent="0.45">
      <c r="D11520"/>
      <c r="E11520"/>
      <c r="F11520"/>
      <c r="G11520"/>
      <c r="H11520"/>
      <c r="I11520"/>
    </row>
    <row r="11521" spans="4:9" hidden="1" x14ac:dyDescent="0.45">
      <c r="D11521"/>
      <c r="E11521"/>
      <c r="F11521"/>
      <c r="G11521"/>
      <c r="H11521"/>
      <c r="I11521"/>
    </row>
    <row r="11522" spans="4:9" hidden="1" x14ac:dyDescent="0.45">
      <c r="D11522"/>
      <c r="E11522"/>
      <c r="F11522"/>
      <c r="G11522"/>
      <c r="H11522"/>
      <c r="I11522"/>
    </row>
    <row r="11523" spans="4:9" hidden="1" x14ac:dyDescent="0.45">
      <c r="D11523"/>
      <c r="E11523"/>
      <c r="F11523"/>
      <c r="G11523"/>
      <c r="H11523"/>
      <c r="I11523"/>
    </row>
    <row r="11524" spans="4:9" hidden="1" x14ac:dyDescent="0.45">
      <c r="D11524"/>
      <c r="E11524"/>
      <c r="F11524"/>
      <c r="G11524"/>
      <c r="H11524"/>
      <c r="I11524"/>
    </row>
    <row r="11525" spans="4:9" hidden="1" x14ac:dyDescent="0.45">
      <c r="D11525"/>
      <c r="E11525"/>
      <c r="F11525"/>
      <c r="G11525"/>
      <c r="H11525"/>
      <c r="I11525"/>
    </row>
    <row r="11526" spans="4:9" hidden="1" x14ac:dyDescent="0.45">
      <c r="D11526"/>
      <c r="E11526"/>
      <c r="F11526"/>
      <c r="G11526"/>
      <c r="H11526"/>
      <c r="I11526"/>
    </row>
    <row r="11527" spans="4:9" hidden="1" x14ac:dyDescent="0.45">
      <c r="D11527"/>
      <c r="E11527"/>
      <c r="F11527"/>
      <c r="G11527"/>
      <c r="H11527"/>
      <c r="I11527"/>
    </row>
    <row r="11528" spans="4:9" hidden="1" x14ac:dyDescent="0.45">
      <c r="D11528"/>
      <c r="E11528"/>
      <c r="F11528"/>
      <c r="G11528"/>
      <c r="H11528"/>
      <c r="I11528"/>
    </row>
    <row r="11529" spans="4:9" hidden="1" x14ac:dyDescent="0.45">
      <c r="D11529"/>
      <c r="E11529"/>
      <c r="F11529"/>
      <c r="G11529"/>
      <c r="H11529"/>
      <c r="I11529"/>
    </row>
    <row r="11530" spans="4:9" hidden="1" x14ac:dyDescent="0.45">
      <c r="D11530"/>
      <c r="E11530"/>
      <c r="F11530"/>
      <c r="G11530"/>
      <c r="H11530"/>
      <c r="I11530"/>
    </row>
    <row r="11531" spans="4:9" hidden="1" x14ac:dyDescent="0.45">
      <c r="D11531"/>
      <c r="E11531"/>
      <c r="F11531"/>
      <c r="G11531"/>
      <c r="H11531"/>
      <c r="I11531"/>
    </row>
    <row r="11532" spans="4:9" hidden="1" x14ac:dyDescent="0.45">
      <c r="D11532"/>
      <c r="E11532"/>
      <c r="F11532"/>
      <c r="G11532"/>
      <c r="H11532"/>
      <c r="I11532"/>
    </row>
    <row r="11533" spans="4:9" hidden="1" x14ac:dyDescent="0.45">
      <c r="D11533"/>
      <c r="E11533"/>
      <c r="F11533"/>
      <c r="G11533"/>
      <c r="H11533"/>
      <c r="I11533"/>
    </row>
    <row r="11534" spans="4:9" hidden="1" x14ac:dyDescent="0.45">
      <c r="D11534"/>
      <c r="E11534"/>
      <c r="F11534"/>
      <c r="G11534"/>
      <c r="H11534"/>
      <c r="I11534"/>
    </row>
    <row r="11535" spans="4:9" hidden="1" x14ac:dyDescent="0.45">
      <c r="D11535"/>
      <c r="E11535"/>
      <c r="F11535"/>
      <c r="G11535"/>
      <c r="H11535"/>
      <c r="I11535"/>
    </row>
    <row r="11536" spans="4:9" hidden="1" x14ac:dyDescent="0.45">
      <c r="D11536"/>
      <c r="E11536"/>
      <c r="F11536"/>
      <c r="G11536"/>
      <c r="H11536"/>
      <c r="I11536"/>
    </row>
    <row r="11537" spans="4:9" hidden="1" x14ac:dyDescent="0.45">
      <c r="D11537"/>
      <c r="E11537"/>
      <c r="F11537"/>
      <c r="G11537"/>
      <c r="H11537"/>
      <c r="I11537"/>
    </row>
    <row r="11538" spans="4:9" hidden="1" x14ac:dyDescent="0.45">
      <c r="D11538"/>
      <c r="E11538"/>
      <c r="F11538"/>
      <c r="G11538"/>
      <c r="H11538"/>
      <c r="I11538"/>
    </row>
    <row r="11539" spans="4:9" hidden="1" x14ac:dyDescent="0.45">
      <c r="D11539"/>
      <c r="E11539"/>
      <c r="F11539"/>
      <c r="G11539"/>
      <c r="H11539"/>
      <c r="I11539"/>
    </row>
    <row r="11540" spans="4:9" hidden="1" x14ac:dyDescent="0.45">
      <c r="D11540"/>
      <c r="E11540"/>
      <c r="F11540"/>
      <c r="G11540"/>
      <c r="H11540"/>
      <c r="I11540"/>
    </row>
    <row r="11541" spans="4:9" hidden="1" x14ac:dyDescent="0.45">
      <c r="D11541"/>
      <c r="E11541"/>
      <c r="F11541"/>
      <c r="G11541"/>
      <c r="H11541"/>
      <c r="I11541"/>
    </row>
    <row r="11542" spans="4:9" hidden="1" x14ac:dyDescent="0.45">
      <c r="D11542"/>
      <c r="E11542"/>
      <c r="F11542"/>
      <c r="G11542"/>
      <c r="H11542"/>
      <c r="I11542"/>
    </row>
    <row r="11543" spans="4:9" hidden="1" x14ac:dyDescent="0.45">
      <c r="D11543"/>
      <c r="E11543"/>
      <c r="F11543"/>
      <c r="G11543"/>
      <c r="H11543"/>
      <c r="I11543"/>
    </row>
    <row r="11544" spans="4:9" hidden="1" x14ac:dyDescent="0.45">
      <c r="D11544"/>
      <c r="E11544"/>
      <c r="F11544"/>
      <c r="G11544"/>
      <c r="H11544"/>
      <c r="I11544"/>
    </row>
    <row r="11545" spans="4:9" hidden="1" x14ac:dyDescent="0.45">
      <c r="D11545"/>
      <c r="E11545"/>
      <c r="F11545"/>
      <c r="G11545"/>
      <c r="H11545"/>
      <c r="I11545"/>
    </row>
    <row r="11546" spans="4:9" hidden="1" x14ac:dyDescent="0.45">
      <c r="D11546"/>
      <c r="E11546"/>
      <c r="F11546"/>
      <c r="G11546"/>
      <c r="H11546"/>
      <c r="I11546"/>
    </row>
    <row r="11547" spans="4:9" hidden="1" x14ac:dyDescent="0.45">
      <c r="D11547"/>
      <c r="E11547"/>
      <c r="F11547"/>
      <c r="G11547"/>
      <c r="H11547"/>
      <c r="I11547"/>
    </row>
    <row r="11548" spans="4:9" hidden="1" x14ac:dyDescent="0.45">
      <c r="D11548"/>
      <c r="E11548"/>
      <c r="F11548"/>
      <c r="G11548"/>
      <c r="H11548"/>
      <c r="I11548"/>
    </row>
    <row r="11549" spans="4:9" hidden="1" x14ac:dyDescent="0.45">
      <c r="D11549"/>
      <c r="E11549"/>
      <c r="F11549"/>
      <c r="G11549"/>
      <c r="H11549"/>
      <c r="I11549"/>
    </row>
    <row r="11550" spans="4:9" hidden="1" x14ac:dyDescent="0.45">
      <c r="D11550"/>
      <c r="E11550"/>
      <c r="F11550"/>
      <c r="G11550"/>
      <c r="H11550"/>
      <c r="I11550"/>
    </row>
    <row r="11551" spans="4:9" hidden="1" x14ac:dyDescent="0.45">
      <c r="D11551"/>
      <c r="E11551"/>
      <c r="F11551"/>
      <c r="G11551"/>
      <c r="H11551"/>
      <c r="I11551"/>
    </row>
    <row r="11552" spans="4:9" hidden="1" x14ac:dyDescent="0.45">
      <c r="D11552"/>
      <c r="E11552"/>
      <c r="F11552"/>
      <c r="G11552"/>
      <c r="H11552"/>
      <c r="I11552"/>
    </row>
    <row r="11553" spans="4:9" hidden="1" x14ac:dyDescent="0.45">
      <c r="D11553"/>
      <c r="E11553"/>
      <c r="F11553"/>
      <c r="G11553"/>
      <c r="H11553"/>
      <c r="I11553"/>
    </row>
    <row r="11554" spans="4:9" hidden="1" x14ac:dyDescent="0.45">
      <c r="D11554"/>
      <c r="E11554"/>
      <c r="F11554"/>
      <c r="G11554"/>
      <c r="H11554"/>
      <c r="I11554"/>
    </row>
    <row r="11555" spans="4:9" hidden="1" x14ac:dyDescent="0.45">
      <c r="D11555"/>
      <c r="E11555"/>
      <c r="F11555"/>
      <c r="G11555"/>
      <c r="H11555"/>
      <c r="I11555"/>
    </row>
    <row r="11556" spans="4:9" hidden="1" x14ac:dyDescent="0.45">
      <c r="D11556"/>
      <c r="E11556"/>
      <c r="F11556"/>
      <c r="G11556"/>
      <c r="H11556"/>
      <c r="I11556"/>
    </row>
    <row r="11557" spans="4:9" hidden="1" x14ac:dyDescent="0.45">
      <c r="D11557"/>
      <c r="E11557"/>
      <c r="F11557"/>
      <c r="G11557"/>
      <c r="H11557"/>
      <c r="I11557"/>
    </row>
    <row r="11558" spans="4:9" hidden="1" x14ac:dyDescent="0.45">
      <c r="D11558"/>
      <c r="E11558"/>
      <c r="F11558"/>
      <c r="G11558"/>
      <c r="H11558"/>
      <c r="I11558"/>
    </row>
    <row r="11559" spans="4:9" hidden="1" x14ac:dyDescent="0.45">
      <c r="D11559"/>
      <c r="E11559"/>
      <c r="F11559"/>
      <c r="G11559"/>
      <c r="H11559"/>
      <c r="I11559"/>
    </row>
    <row r="11560" spans="4:9" hidden="1" x14ac:dyDescent="0.45">
      <c r="D11560"/>
      <c r="E11560"/>
      <c r="F11560"/>
      <c r="G11560"/>
      <c r="H11560"/>
      <c r="I11560"/>
    </row>
    <row r="11561" spans="4:9" hidden="1" x14ac:dyDescent="0.45">
      <c r="D11561"/>
      <c r="E11561"/>
      <c r="F11561"/>
      <c r="G11561"/>
      <c r="H11561"/>
      <c r="I11561"/>
    </row>
    <row r="11562" spans="4:9" hidden="1" x14ac:dyDescent="0.45">
      <c r="D11562"/>
      <c r="E11562"/>
      <c r="F11562"/>
      <c r="G11562"/>
      <c r="H11562"/>
      <c r="I11562"/>
    </row>
    <row r="11563" spans="4:9" hidden="1" x14ac:dyDescent="0.45">
      <c r="D11563"/>
      <c r="E11563"/>
      <c r="F11563"/>
      <c r="G11563"/>
      <c r="H11563"/>
      <c r="I11563"/>
    </row>
    <row r="11564" spans="4:9" hidden="1" x14ac:dyDescent="0.45">
      <c r="D11564"/>
      <c r="E11564"/>
      <c r="F11564"/>
      <c r="G11564"/>
      <c r="H11564"/>
      <c r="I11564"/>
    </row>
    <row r="11565" spans="4:9" hidden="1" x14ac:dyDescent="0.45">
      <c r="D11565"/>
      <c r="E11565"/>
      <c r="F11565"/>
      <c r="G11565"/>
      <c r="H11565"/>
      <c r="I11565"/>
    </row>
    <row r="11566" spans="4:9" hidden="1" x14ac:dyDescent="0.45">
      <c r="D11566"/>
      <c r="E11566"/>
      <c r="F11566"/>
      <c r="G11566"/>
      <c r="H11566"/>
      <c r="I11566"/>
    </row>
    <row r="11567" spans="4:9" hidden="1" x14ac:dyDescent="0.45">
      <c r="D11567"/>
      <c r="E11567"/>
      <c r="F11567"/>
      <c r="G11567"/>
      <c r="H11567"/>
      <c r="I11567"/>
    </row>
    <row r="11568" spans="4:9" hidden="1" x14ac:dyDescent="0.45">
      <c r="D11568"/>
      <c r="E11568"/>
      <c r="F11568"/>
      <c r="G11568"/>
      <c r="H11568"/>
      <c r="I11568"/>
    </row>
    <row r="11569" spans="4:9" hidden="1" x14ac:dyDescent="0.45">
      <c r="D11569"/>
      <c r="E11569"/>
      <c r="F11569"/>
      <c r="G11569"/>
      <c r="H11569"/>
      <c r="I11569"/>
    </row>
    <row r="11570" spans="4:9" hidden="1" x14ac:dyDescent="0.45">
      <c r="D11570"/>
      <c r="E11570"/>
      <c r="F11570"/>
      <c r="G11570"/>
      <c r="H11570"/>
      <c r="I11570"/>
    </row>
    <row r="11571" spans="4:9" hidden="1" x14ac:dyDescent="0.45">
      <c r="D11571"/>
      <c r="E11571"/>
      <c r="F11571"/>
      <c r="G11571"/>
      <c r="H11571"/>
      <c r="I11571"/>
    </row>
    <row r="11572" spans="4:9" hidden="1" x14ac:dyDescent="0.45">
      <c r="D11572"/>
      <c r="E11572"/>
      <c r="F11572"/>
      <c r="G11572"/>
      <c r="H11572"/>
      <c r="I11572"/>
    </row>
    <row r="11573" spans="4:9" hidden="1" x14ac:dyDescent="0.45">
      <c r="D11573"/>
      <c r="E11573"/>
      <c r="F11573"/>
      <c r="G11573"/>
      <c r="H11573"/>
      <c r="I11573"/>
    </row>
    <row r="11574" spans="4:9" hidden="1" x14ac:dyDescent="0.45">
      <c r="D11574"/>
      <c r="E11574"/>
      <c r="F11574"/>
      <c r="G11574"/>
      <c r="H11574"/>
      <c r="I11574"/>
    </row>
    <row r="11575" spans="4:9" hidden="1" x14ac:dyDescent="0.45">
      <c r="D11575"/>
      <c r="E11575"/>
      <c r="F11575"/>
      <c r="G11575"/>
      <c r="H11575"/>
      <c r="I11575"/>
    </row>
    <row r="11576" spans="4:9" hidden="1" x14ac:dyDescent="0.45">
      <c r="D11576"/>
      <c r="E11576"/>
      <c r="F11576"/>
      <c r="G11576"/>
      <c r="H11576"/>
      <c r="I11576"/>
    </row>
    <row r="11577" spans="4:9" hidden="1" x14ac:dyDescent="0.45">
      <c r="D11577"/>
      <c r="E11577"/>
      <c r="F11577"/>
      <c r="G11577"/>
      <c r="H11577"/>
      <c r="I11577"/>
    </row>
    <row r="11578" spans="4:9" hidden="1" x14ac:dyDescent="0.45">
      <c r="D11578"/>
      <c r="E11578"/>
      <c r="F11578"/>
      <c r="G11578"/>
      <c r="H11578"/>
      <c r="I11578"/>
    </row>
    <row r="11579" spans="4:9" hidden="1" x14ac:dyDescent="0.45">
      <c r="D11579"/>
      <c r="E11579"/>
      <c r="F11579"/>
      <c r="G11579"/>
      <c r="H11579"/>
      <c r="I11579"/>
    </row>
    <row r="11580" spans="4:9" hidden="1" x14ac:dyDescent="0.45">
      <c r="D11580"/>
      <c r="E11580"/>
      <c r="F11580"/>
      <c r="G11580"/>
      <c r="H11580"/>
      <c r="I11580"/>
    </row>
    <row r="11581" spans="4:9" hidden="1" x14ac:dyDescent="0.45">
      <c r="D11581"/>
      <c r="E11581"/>
      <c r="F11581"/>
      <c r="G11581"/>
      <c r="H11581"/>
      <c r="I11581"/>
    </row>
    <row r="11582" spans="4:9" hidden="1" x14ac:dyDescent="0.45">
      <c r="D11582"/>
      <c r="E11582"/>
      <c r="F11582"/>
      <c r="G11582"/>
      <c r="H11582"/>
      <c r="I11582"/>
    </row>
    <row r="11583" spans="4:9" hidden="1" x14ac:dyDescent="0.45">
      <c r="D11583"/>
      <c r="E11583"/>
      <c r="F11583"/>
      <c r="G11583"/>
      <c r="H11583"/>
      <c r="I11583"/>
    </row>
    <row r="11584" spans="4:9" hidden="1" x14ac:dyDescent="0.45">
      <c r="D11584"/>
      <c r="E11584"/>
      <c r="F11584"/>
      <c r="G11584"/>
      <c r="H11584"/>
      <c r="I11584"/>
    </row>
    <row r="11585" spans="4:9" hidden="1" x14ac:dyDescent="0.45">
      <c r="D11585"/>
      <c r="E11585"/>
      <c r="F11585"/>
      <c r="G11585"/>
      <c r="H11585"/>
      <c r="I11585"/>
    </row>
    <row r="11586" spans="4:9" hidden="1" x14ac:dyDescent="0.45">
      <c r="D11586"/>
      <c r="E11586"/>
      <c r="F11586"/>
      <c r="G11586"/>
      <c r="H11586"/>
      <c r="I11586"/>
    </row>
    <row r="11587" spans="4:9" hidden="1" x14ac:dyDescent="0.45">
      <c r="D11587"/>
      <c r="E11587"/>
      <c r="F11587"/>
      <c r="G11587"/>
      <c r="H11587"/>
      <c r="I11587"/>
    </row>
    <row r="11588" spans="4:9" hidden="1" x14ac:dyDescent="0.45">
      <c r="D11588"/>
      <c r="E11588"/>
      <c r="F11588"/>
      <c r="G11588"/>
      <c r="H11588"/>
      <c r="I11588"/>
    </row>
    <row r="11589" spans="4:9" hidden="1" x14ac:dyDescent="0.45">
      <c r="D11589"/>
      <c r="E11589"/>
      <c r="F11589"/>
      <c r="G11589"/>
      <c r="H11589"/>
      <c r="I11589"/>
    </row>
    <row r="11590" spans="4:9" hidden="1" x14ac:dyDescent="0.45">
      <c r="D11590"/>
      <c r="E11590"/>
      <c r="F11590"/>
      <c r="G11590"/>
      <c r="H11590"/>
      <c r="I11590"/>
    </row>
    <row r="11591" spans="4:9" hidden="1" x14ac:dyDescent="0.45">
      <c r="D11591"/>
      <c r="E11591"/>
      <c r="F11591"/>
      <c r="G11591"/>
      <c r="H11591"/>
      <c r="I11591"/>
    </row>
    <row r="11592" spans="4:9" hidden="1" x14ac:dyDescent="0.45">
      <c r="D11592"/>
      <c r="E11592"/>
      <c r="F11592"/>
      <c r="G11592"/>
      <c r="H11592"/>
      <c r="I11592"/>
    </row>
    <row r="11593" spans="4:9" hidden="1" x14ac:dyDescent="0.45">
      <c r="D11593"/>
      <c r="E11593"/>
      <c r="F11593"/>
      <c r="G11593"/>
      <c r="H11593"/>
      <c r="I11593"/>
    </row>
    <row r="11594" spans="4:9" hidden="1" x14ac:dyDescent="0.45">
      <c r="D11594"/>
      <c r="E11594"/>
      <c r="F11594"/>
      <c r="G11594"/>
      <c r="H11594"/>
      <c r="I11594"/>
    </row>
    <row r="11595" spans="4:9" hidden="1" x14ac:dyDescent="0.45">
      <c r="D11595"/>
      <c r="E11595"/>
      <c r="F11595"/>
      <c r="G11595"/>
      <c r="H11595"/>
      <c r="I11595"/>
    </row>
    <row r="11596" spans="4:9" hidden="1" x14ac:dyDescent="0.45">
      <c r="D11596"/>
      <c r="E11596"/>
      <c r="F11596"/>
      <c r="G11596"/>
      <c r="H11596"/>
      <c r="I11596"/>
    </row>
    <row r="11597" spans="4:9" hidden="1" x14ac:dyDescent="0.45">
      <c r="D11597"/>
      <c r="E11597"/>
      <c r="F11597"/>
      <c r="G11597"/>
      <c r="H11597"/>
      <c r="I11597"/>
    </row>
    <row r="11598" spans="4:9" hidden="1" x14ac:dyDescent="0.45">
      <c r="D11598"/>
      <c r="E11598"/>
      <c r="F11598"/>
      <c r="G11598"/>
      <c r="H11598"/>
      <c r="I11598"/>
    </row>
    <row r="11599" spans="4:9" hidden="1" x14ac:dyDescent="0.45">
      <c r="D11599"/>
      <c r="E11599"/>
      <c r="F11599"/>
      <c r="G11599"/>
      <c r="H11599"/>
      <c r="I11599"/>
    </row>
    <row r="11600" spans="4:9" hidden="1" x14ac:dyDescent="0.45">
      <c r="D11600"/>
      <c r="E11600"/>
      <c r="F11600"/>
      <c r="G11600"/>
      <c r="H11600"/>
      <c r="I11600"/>
    </row>
    <row r="11601" spans="4:9" hidden="1" x14ac:dyDescent="0.45">
      <c r="D11601"/>
      <c r="E11601"/>
      <c r="F11601"/>
      <c r="G11601"/>
      <c r="H11601"/>
      <c r="I11601"/>
    </row>
    <row r="11602" spans="4:9" hidden="1" x14ac:dyDescent="0.45">
      <c r="D11602"/>
      <c r="E11602"/>
      <c r="F11602"/>
      <c r="G11602"/>
      <c r="H11602"/>
      <c r="I11602"/>
    </row>
    <row r="11603" spans="4:9" hidden="1" x14ac:dyDescent="0.45">
      <c r="D11603"/>
      <c r="E11603"/>
      <c r="F11603"/>
      <c r="G11603"/>
      <c r="H11603"/>
      <c r="I11603"/>
    </row>
    <row r="11604" spans="4:9" hidden="1" x14ac:dyDescent="0.45">
      <c r="D11604"/>
      <c r="E11604"/>
      <c r="F11604"/>
      <c r="G11604"/>
      <c r="H11604"/>
      <c r="I11604"/>
    </row>
    <row r="11605" spans="4:9" hidden="1" x14ac:dyDescent="0.45">
      <c r="D11605"/>
      <c r="E11605"/>
      <c r="F11605"/>
      <c r="G11605"/>
      <c r="H11605"/>
      <c r="I11605"/>
    </row>
    <row r="11606" spans="4:9" hidden="1" x14ac:dyDescent="0.45">
      <c r="D11606"/>
      <c r="E11606"/>
      <c r="F11606"/>
      <c r="G11606"/>
      <c r="H11606"/>
      <c r="I11606"/>
    </row>
    <row r="11607" spans="4:9" hidden="1" x14ac:dyDescent="0.45">
      <c r="D11607"/>
      <c r="E11607"/>
      <c r="F11607"/>
      <c r="G11607"/>
      <c r="H11607"/>
      <c r="I11607"/>
    </row>
    <row r="11608" spans="4:9" hidden="1" x14ac:dyDescent="0.45">
      <c r="D11608"/>
      <c r="E11608"/>
      <c r="F11608"/>
      <c r="G11608"/>
      <c r="H11608"/>
      <c r="I11608"/>
    </row>
    <row r="11609" spans="4:9" hidden="1" x14ac:dyDescent="0.45">
      <c r="D11609"/>
      <c r="E11609"/>
      <c r="F11609"/>
      <c r="G11609"/>
      <c r="H11609"/>
      <c r="I11609"/>
    </row>
    <row r="11610" spans="4:9" hidden="1" x14ac:dyDescent="0.45">
      <c r="D11610"/>
      <c r="E11610"/>
      <c r="F11610"/>
      <c r="G11610"/>
      <c r="H11610"/>
      <c r="I11610"/>
    </row>
    <row r="11611" spans="4:9" hidden="1" x14ac:dyDescent="0.45">
      <c r="D11611"/>
      <c r="E11611"/>
      <c r="F11611"/>
      <c r="G11611"/>
      <c r="H11611"/>
      <c r="I11611"/>
    </row>
    <row r="11612" spans="4:9" hidden="1" x14ac:dyDescent="0.45">
      <c r="D11612"/>
      <c r="E11612"/>
      <c r="F11612"/>
      <c r="G11612"/>
      <c r="H11612"/>
      <c r="I11612"/>
    </row>
    <row r="11613" spans="4:9" hidden="1" x14ac:dyDescent="0.45">
      <c r="D11613"/>
      <c r="E11613"/>
      <c r="F11613"/>
      <c r="G11613"/>
      <c r="H11613"/>
      <c r="I11613"/>
    </row>
    <row r="11614" spans="4:9" hidden="1" x14ac:dyDescent="0.45">
      <c r="D11614"/>
      <c r="E11614"/>
      <c r="F11614"/>
      <c r="G11614"/>
      <c r="H11614"/>
      <c r="I11614"/>
    </row>
    <row r="11615" spans="4:9" hidden="1" x14ac:dyDescent="0.45">
      <c r="D11615"/>
      <c r="E11615"/>
      <c r="F11615"/>
      <c r="G11615"/>
      <c r="H11615"/>
      <c r="I11615"/>
    </row>
    <row r="11616" spans="4:9" hidden="1" x14ac:dyDescent="0.45">
      <c r="D11616"/>
      <c r="E11616"/>
      <c r="F11616"/>
      <c r="G11616"/>
      <c r="H11616"/>
      <c r="I11616"/>
    </row>
    <row r="11617" spans="4:9" hidden="1" x14ac:dyDescent="0.45">
      <c r="D11617"/>
      <c r="E11617"/>
      <c r="F11617"/>
      <c r="G11617"/>
      <c r="H11617"/>
      <c r="I11617"/>
    </row>
    <row r="11618" spans="4:9" hidden="1" x14ac:dyDescent="0.45">
      <c r="D11618"/>
      <c r="E11618"/>
      <c r="F11618"/>
      <c r="G11618"/>
      <c r="H11618"/>
      <c r="I11618"/>
    </row>
    <row r="11619" spans="4:9" hidden="1" x14ac:dyDescent="0.45">
      <c r="D11619"/>
      <c r="E11619"/>
      <c r="F11619"/>
      <c r="G11619"/>
      <c r="H11619"/>
      <c r="I11619"/>
    </row>
    <row r="11620" spans="4:9" hidden="1" x14ac:dyDescent="0.45">
      <c r="D11620"/>
      <c r="E11620"/>
      <c r="F11620"/>
      <c r="G11620"/>
      <c r="H11620"/>
      <c r="I11620"/>
    </row>
    <row r="11621" spans="4:9" hidden="1" x14ac:dyDescent="0.45">
      <c r="D11621"/>
      <c r="E11621"/>
      <c r="F11621"/>
      <c r="G11621"/>
      <c r="H11621"/>
      <c r="I11621"/>
    </row>
    <row r="11622" spans="4:9" hidden="1" x14ac:dyDescent="0.45">
      <c r="D11622"/>
      <c r="E11622"/>
      <c r="F11622"/>
      <c r="G11622"/>
      <c r="H11622"/>
      <c r="I11622"/>
    </row>
    <row r="11623" spans="4:9" hidden="1" x14ac:dyDescent="0.45">
      <c r="D11623"/>
      <c r="E11623"/>
      <c r="F11623"/>
      <c r="G11623"/>
      <c r="H11623"/>
      <c r="I11623"/>
    </row>
    <row r="11624" spans="4:9" hidden="1" x14ac:dyDescent="0.45">
      <c r="D11624"/>
      <c r="E11624"/>
      <c r="F11624"/>
      <c r="G11624"/>
      <c r="H11624"/>
      <c r="I11624"/>
    </row>
    <row r="11625" spans="4:9" hidden="1" x14ac:dyDescent="0.45">
      <c r="D11625"/>
      <c r="E11625"/>
      <c r="F11625"/>
      <c r="G11625"/>
      <c r="H11625"/>
      <c r="I11625"/>
    </row>
    <row r="11626" spans="4:9" hidden="1" x14ac:dyDescent="0.45">
      <c r="D11626"/>
      <c r="E11626"/>
      <c r="F11626"/>
      <c r="G11626"/>
      <c r="H11626"/>
      <c r="I11626"/>
    </row>
    <row r="11627" spans="4:9" hidden="1" x14ac:dyDescent="0.45">
      <c r="D11627"/>
      <c r="E11627"/>
      <c r="F11627"/>
      <c r="G11627"/>
      <c r="H11627"/>
      <c r="I11627"/>
    </row>
    <row r="11628" spans="4:9" hidden="1" x14ac:dyDescent="0.45">
      <c r="D11628"/>
      <c r="E11628"/>
      <c r="F11628"/>
      <c r="G11628"/>
      <c r="H11628"/>
      <c r="I11628"/>
    </row>
    <row r="11629" spans="4:9" hidden="1" x14ac:dyDescent="0.45">
      <c r="D11629"/>
      <c r="E11629"/>
      <c r="F11629"/>
      <c r="G11629"/>
      <c r="H11629"/>
      <c r="I11629"/>
    </row>
    <row r="11630" spans="4:9" hidden="1" x14ac:dyDescent="0.45">
      <c r="D11630"/>
      <c r="E11630"/>
      <c r="F11630"/>
      <c r="G11630"/>
      <c r="H11630"/>
      <c r="I11630"/>
    </row>
    <row r="11631" spans="4:9" hidden="1" x14ac:dyDescent="0.45">
      <c r="D11631"/>
      <c r="E11631"/>
      <c r="F11631"/>
      <c r="G11631"/>
      <c r="H11631"/>
      <c r="I11631"/>
    </row>
    <row r="11632" spans="4:9" hidden="1" x14ac:dyDescent="0.45">
      <c r="D11632"/>
      <c r="E11632"/>
      <c r="F11632"/>
      <c r="G11632"/>
      <c r="H11632"/>
      <c r="I11632"/>
    </row>
    <row r="11633" spans="4:9" hidden="1" x14ac:dyDescent="0.45">
      <c r="D11633"/>
      <c r="E11633"/>
      <c r="F11633"/>
      <c r="G11633"/>
      <c r="H11633"/>
      <c r="I11633"/>
    </row>
    <row r="11634" spans="4:9" hidden="1" x14ac:dyDescent="0.45">
      <c r="D11634"/>
      <c r="E11634"/>
      <c r="F11634"/>
      <c r="G11634"/>
      <c r="H11634"/>
      <c r="I11634"/>
    </row>
    <row r="11635" spans="4:9" hidden="1" x14ac:dyDescent="0.45">
      <c r="D11635"/>
      <c r="E11635"/>
      <c r="F11635"/>
      <c r="G11635"/>
      <c r="H11635"/>
      <c r="I11635"/>
    </row>
    <row r="11636" spans="4:9" hidden="1" x14ac:dyDescent="0.45">
      <c r="D11636"/>
      <c r="E11636"/>
      <c r="F11636"/>
      <c r="G11636"/>
      <c r="H11636"/>
      <c r="I11636"/>
    </row>
    <row r="11637" spans="4:9" hidden="1" x14ac:dyDescent="0.45">
      <c r="D11637"/>
      <c r="E11637"/>
      <c r="F11637"/>
      <c r="G11637"/>
      <c r="H11637"/>
      <c r="I11637"/>
    </row>
    <row r="11638" spans="4:9" hidden="1" x14ac:dyDescent="0.45">
      <c r="D11638"/>
      <c r="E11638"/>
      <c r="F11638"/>
      <c r="G11638"/>
      <c r="H11638"/>
      <c r="I11638"/>
    </row>
    <row r="11639" spans="4:9" hidden="1" x14ac:dyDescent="0.45">
      <c r="D11639"/>
      <c r="E11639"/>
      <c r="F11639"/>
      <c r="G11639"/>
      <c r="H11639"/>
      <c r="I11639"/>
    </row>
    <row r="11640" spans="4:9" hidden="1" x14ac:dyDescent="0.45">
      <c r="D11640"/>
      <c r="E11640"/>
      <c r="F11640"/>
      <c r="G11640"/>
      <c r="H11640"/>
      <c r="I11640"/>
    </row>
    <row r="11641" spans="4:9" hidden="1" x14ac:dyDescent="0.45">
      <c r="D11641"/>
      <c r="E11641"/>
      <c r="F11641"/>
      <c r="G11641"/>
      <c r="H11641"/>
      <c r="I11641"/>
    </row>
    <row r="11642" spans="4:9" hidden="1" x14ac:dyDescent="0.45">
      <c r="D11642"/>
      <c r="E11642"/>
      <c r="F11642"/>
      <c r="G11642"/>
      <c r="H11642"/>
      <c r="I11642"/>
    </row>
    <row r="11643" spans="4:9" hidden="1" x14ac:dyDescent="0.45">
      <c r="D11643"/>
      <c r="E11643"/>
      <c r="F11643"/>
      <c r="G11643"/>
      <c r="H11643"/>
      <c r="I11643"/>
    </row>
    <row r="11644" spans="4:9" hidden="1" x14ac:dyDescent="0.45">
      <c r="D11644"/>
      <c r="E11644"/>
      <c r="F11644"/>
      <c r="G11644"/>
      <c r="H11644"/>
      <c r="I11644"/>
    </row>
    <row r="11645" spans="4:9" hidden="1" x14ac:dyDescent="0.45">
      <c r="D11645"/>
      <c r="E11645"/>
      <c r="F11645"/>
      <c r="G11645"/>
      <c r="H11645"/>
      <c r="I11645"/>
    </row>
    <row r="11646" spans="4:9" hidden="1" x14ac:dyDescent="0.45">
      <c r="D11646"/>
      <c r="E11646"/>
      <c r="F11646"/>
      <c r="G11646"/>
      <c r="H11646"/>
      <c r="I11646"/>
    </row>
    <row r="11647" spans="4:9" hidden="1" x14ac:dyDescent="0.45">
      <c r="D11647"/>
      <c r="E11647"/>
      <c r="F11647"/>
      <c r="G11647"/>
      <c r="H11647"/>
      <c r="I11647"/>
    </row>
    <row r="11648" spans="4:9" hidden="1" x14ac:dyDescent="0.45">
      <c r="D11648"/>
      <c r="E11648"/>
      <c r="F11648"/>
      <c r="G11648"/>
      <c r="H11648"/>
      <c r="I11648"/>
    </row>
    <row r="11649" spans="4:9" hidden="1" x14ac:dyDescent="0.45">
      <c r="D11649"/>
      <c r="E11649"/>
      <c r="F11649"/>
      <c r="G11649"/>
      <c r="H11649"/>
      <c r="I11649"/>
    </row>
    <row r="11650" spans="4:9" hidden="1" x14ac:dyDescent="0.45">
      <c r="D11650"/>
      <c r="E11650"/>
      <c r="F11650"/>
      <c r="G11650"/>
      <c r="H11650"/>
      <c r="I11650"/>
    </row>
    <row r="11651" spans="4:9" hidden="1" x14ac:dyDescent="0.45">
      <c r="D11651"/>
      <c r="E11651"/>
      <c r="F11651"/>
      <c r="G11651"/>
      <c r="H11651"/>
      <c r="I11651"/>
    </row>
    <row r="11652" spans="4:9" hidden="1" x14ac:dyDescent="0.45">
      <c r="D11652"/>
      <c r="E11652"/>
      <c r="F11652"/>
      <c r="G11652"/>
      <c r="H11652"/>
      <c r="I11652"/>
    </row>
    <row r="11653" spans="4:9" hidden="1" x14ac:dyDescent="0.45">
      <c r="D11653"/>
      <c r="E11653"/>
      <c r="F11653"/>
      <c r="G11653"/>
      <c r="H11653"/>
      <c r="I11653"/>
    </row>
    <row r="11654" spans="4:9" hidden="1" x14ac:dyDescent="0.45">
      <c r="D11654"/>
      <c r="E11654"/>
      <c r="F11654"/>
      <c r="G11654"/>
      <c r="H11654"/>
      <c r="I11654"/>
    </row>
    <row r="11655" spans="4:9" hidden="1" x14ac:dyDescent="0.45">
      <c r="D11655"/>
      <c r="E11655"/>
      <c r="F11655"/>
      <c r="G11655"/>
      <c r="H11655"/>
      <c r="I11655"/>
    </row>
    <row r="11656" spans="4:9" hidden="1" x14ac:dyDescent="0.45">
      <c r="D11656"/>
      <c r="E11656"/>
      <c r="F11656"/>
      <c r="G11656"/>
      <c r="H11656"/>
      <c r="I11656"/>
    </row>
    <row r="11657" spans="4:9" hidden="1" x14ac:dyDescent="0.45">
      <c r="D11657"/>
      <c r="E11657"/>
      <c r="F11657"/>
      <c r="G11657"/>
      <c r="H11657"/>
      <c r="I11657"/>
    </row>
    <row r="11658" spans="4:9" hidden="1" x14ac:dyDescent="0.45">
      <c r="D11658"/>
      <c r="E11658"/>
      <c r="F11658"/>
      <c r="G11658"/>
      <c r="H11658"/>
      <c r="I11658"/>
    </row>
    <row r="11659" spans="4:9" hidden="1" x14ac:dyDescent="0.45">
      <c r="D11659"/>
      <c r="E11659"/>
      <c r="F11659"/>
      <c r="G11659"/>
      <c r="H11659"/>
      <c r="I11659"/>
    </row>
    <row r="11660" spans="4:9" hidden="1" x14ac:dyDescent="0.45">
      <c r="D11660"/>
      <c r="E11660"/>
      <c r="F11660"/>
      <c r="G11660"/>
      <c r="H11660"/>
      <c r="I11660"/>
    </row>
    <row r="11661" spans="4:9" hidden="1" x14ac:dyDescent="0.45">
      <c r="D11661"/>
      <c r="E11661"/>
      <c r="F11661"/>
      <c r="G11661"/>
      <c r="H11661"/>
      <c r="I11661"/>
    </row>
    <row r="11662" spans="4:9" hidden="1" x14ac:dyDescent="0.45">
      <c r="D11662"/>
      <c r="E11662"/>
      <c r="F11662"/>
      <c r="G11662"/>
      <c r="H11662"/>
      <c r="I11662"/>
    </row>
    <row r="11663" spans="4:9" hidden="1" x14ac:dyDescent="0.45">
      <c r="D11663"/>
      <c r="E11663"/>
      <c r="F11663"/>
      <c r="G11663"/>
      <c r="H11663"/>
      <c r="I11663"/>
    </row>
    <row r="11664" spans="4:9" hidden="1" x14ac:dyDescent="0.45">
      <c r="D11664"/>
      <c r="E11664"/>
      <c r="F11664"/>
      <c r="G11664"/>
      <c r="H11664"/>
      <c r="I11664"/>
    </row>
    <row r="11665" spans="4:9" hidden="1" x14ac:dyDescent="0.45">
      <c r="D11665"/>
      <c r="E11665"/>
      <c r="F11665"/>
      <c r="G11665"/>
      <c r="H11665"/>
      <c r="I11665"/>
    </row>
    <row r="11666" spans="4:9" hidden="1" x14ac:dyDescent="0.45">
      <c r="D11666"/>
      <c r="E11666"/>
      <c r="F11666"/>
      <c r="G11666"/>
      <c r="H11666"/>
      <c r="I11666"/>
    </row>
    <row r="11667" spans="4:9" hidden="1" x14ac:dyDescent="0.45">
      <c r="D11667"/>
      <c r="E11667"/>
      <c r="F11667"/>
      <c r="G11667"/>
      <c r="H11667"/>
      <c r="I11667"/>
    </row>
    <row r="11668" spans="4:9" hidden="1" x14ac:dyDescent="0.45">
      <c r="D11668"/>
      <c r="E11668"/>
      <c r="F11668"/>
      <c r="G11668"/>
      <c r="H11668"/>
      <c r="I11668"/>
    </row>
    <row r="11669" spans="4:9" hidden="1" x14ac:dyDescent="0.45">
      <c r="D11669"/>
      <c r="E11669"/>
      <c r="F11669"/>
      <c r="G11669"/>
      <c r="H11669"/>
      <c r="I11669"/>
    </row>
    <row r="11670" spans="4:9" hidden="1" x14ac:dyDescent="0.45">
      <c r="D11670"/>
      <c r="E11670"/>
      <c r="F11670"/>
      <c r="G11670"/>
      <c r="H11670"/>
      <c r="I11670"/>
    </row>
    <row r="11671" spans="4:9" hidden="1" x14ac:dyDescent="0.45">
      <c r="D11671"/>
      <c r="E11671"/>
      <c r="F11671"/>
      <c r="G11671"/>
      <c r="H11671"/>
      <c r="I11671"/>
    </row>
    <row r="11672" spans="4:9" hidden="1" x14ac:dyDescent="0.45">
      <c r="D11672"/>
      <c r="E11672"/>
      <c r="F11672"/>
      <c r="G11672"/>
      <c r="H11672"/>
      <c r="I11672"/>
    </row>
    <row r="11673" spans="4:9" hidden="1" x14ac:dyDescent="0.45">
      <c r="D11673"/>
      <c r="E11673"/>
      <c r="F11673"/>
      <c r="G11673"/>
      <c r="H11673"/>
      <c r="I11673"/>
    </row>
    <row r="11674" spans="4:9" hidden="1" x14ac:dyDescent="0.45">
      <c r="D11674"/>
      <c r="E11674"/>
      <c r="F11674"/>
      <c r="G11674"/>
      <c r="H11674"/>
      <c r="I11674"/>
    </row>
    <row r="11675" spans="4:9" hidden="1" x14ac:dyDescent="0.45">
      <c r="D11675"/>
      <c r="E11675"/>
      <c r="F11675"/>
      <c r="G11675"/>
      <c r="H11675"/>
      <c r="I11675"/>
    </row>
    <row r="11676" spans="4:9" hidden="1" x14ac:dyDescent="0.45">
      <c r="D11676"/>
      <c r="E11676"/>
      <c r="F11676"/>
      <c r="G11676"/>
      <c r="H11676"/>
      <c r="I11676"/>
    </row>
    <row r="11677" spans="4:9" hidden="1" x14ac:dyDescent="0.45">
      <c r="D11677"/>
      <c r="E11677"/>
      <c r="F11677"/>
      <c r="G11677"/>
      <c r="H11677"/>
      <c r="I11677"/>
    </row>
    <row r="11678" spans="4:9" hidden="1" x14ac:dyDescent="0.45">
      <c r="D11678"/>
      <c r="E11678"/>
      <c r="F11678"/>
      <c r="G11678"/>
      <c r="H11678"/>
      <c r="I11678"/>
    </row>
    <row r="11679" spans="4:9" hidden="1" x14ac:dyDescent="0.45">
      <c r="D11679"/>
      <c r="E11679"/>
      <c r="F11679"/>
      <c r="G11679"/>
      <c r="H11679"/>
      <c r="I11679"/>
    </row>
    <row r="11680" spans="4:9" hidden="1" x14ac:dyDescent="0.45">
      <c r="D11680"/>
      <c r="E11680"/>
      <c r="F11680"/>
      <c r="G11680"/>
      <c r="H11680"/>
      <c r="I11680"/>
    </row>
    <row r="11681" spans="4:9" hidden="1" x14ac:dyDescent="0.45">
      <c r="D11681"/>
      <c r="E11681"/>
      <c r="F11681"/>
      <c r="G11681"/>
      <c r="H11681"/>
      <c r="I11681"/>
    </row>
    <row r="11682" spans="4:9" hidden="1" x14ac:dyDescent="0.45">
      <c r="D11682"/>
      <c r="E11682"/>
      <c r="F11682"/>
      <c r="G11682"/>
      <c r="H11682"/>
      <c r="I11682"/>
    </row>
    <row r="11683" spans="4:9" hidden="1" x14ac:dyDescent="0.45">
      <c r="D11683"/>
      <c r="E11683"/>
      <c r="F11683"/>
      <c r="G11683"/>
      <c r="H11683"/>
      <c r="I11683"/>
    </row>
    <row r="11684" spans="4:9" hidden="1" x14ac:dyDescent="0.45">
      <c r="D11684"/>
      <c r="E11684"/>
      <c r="F11684"/>
      <c r="G11684"/>
      <c r="H11684"/>
      <c r="I11684"/>
    </row>
    <row r="11685" spans="4:9" hidden="1" x14ac:dyDescent="0.45">
      <c r="D11685"/>
      <c r="E11685"/>
      <c r="F11685"/>
      <c r="G11685"/>
      <c r="H11685"/>
      <c r="I11685"/>
    </row>
    <row r="11686" spans="4:9" hidden="1" x14ac:dyDescent="0.45">
      <c r="D11686"/>
      <c r="E11686"/>
      <c r="F11686"/>
      <c r="G11686"/>
      <c r="H11686"/>
      <c r="I11686"/>
    </row>
    <row r="11687" spans="4:9" hidden="1" x14ac:dyDescent="0.45">
      <c r="D11687"/>
      <c r="E11687"/>
      <c r="F11687"/>
      <c r="G11687"/>
      <c r="H11687"/>
      <c r="I11687"/>
    </row>
    <row r="11688" spans="4:9" hidden="1" x14ac:dyDescent="0.45">
      <c r="D11688"/>
      <c r="E11688"/>
      <c r="F11688"/>
      <c r="G11688"/>
      <c r="H11688"/>
      <c r="I11688"/>
    </row>
    <row r="11689" spans="4:9" hidden="1" x14ac:dyDescent="0.45">
      <c r="D11689"/>
      <c r="E11689"/>
      <c r="F11689"/>
      <c r="G11689"/>
      <c r="H11689"/>
      <c r="I11689"/>
    </row>
    <row r="11690" spans="4:9" hidden="1" x14ac:dyDescent="0.45">
      <c r="D11690"/>
      <c r="E11690"/>
      <c r="F11690"/>
      <c r="G11690"/>
      <c r="H11690"/>
      <c r="I11690"/>
    </row>
    <row r="11691" spans="4:9" hidden="1" x14ac:dyDescent="0.45">
      <c r="D11691"/>
      <c r="E11691"/>
      <c r="F11691"/>
      <c r="G11691"/>
      <c r="H11691"/>
      <c r="I11691"/>
    </row>
    <row r="11692" spans="4:9" hidden="1" x14ac:dyDescent="0.45">
      <c r="D11692"/>
      <c r="E11692"/>
      <c r="F11692"/>
      <c r="G11692"/>
      <c r="H11692"/>
      <c r="I11692"/>
    </row>
    <row r="11693" spans="4:9" hidden="1" x14ac:dyDescent="0.45">
      <c r="D11693"/>
      <c r="E11693"/>
      <c r="F11693"/>
      <c r="G11693"/>
      <c r="H11693"/>
      <c r="I11693"/>
    </row>
    <row r="11694" spans="4:9" hidden="1" x14ac:dyDescent="0.45">
      <c r="D11694"/>
      <c r="E11694"/>
      <c r="F11694"/>
      <c r="G11694"/>
      <c r="H11694"/>
      <c r="I11694"/>
    </row>
    <row r="11695" spans="4:9" hidden="1" x14ac:dyDescent="0.45">
      <c r="D11695"/>
      <c r="E11695"/>
      <c r="F11695"/>
      <c r="G11695"/>
      <c r="H11695"/>
      <c r="I11695"/>
    </row>
    <row r="11696" spans="4:9" hidden="1" x14ac:dyDescent="0.45">
      <c r="D11696"/>
      <c r="E11696"/>
      <c r="F11696"/>
      <c r="G11696"/>
      <c r="H11696"/>
      <c r="I11696"/>
    </row>
    <row r="11697" spans="4:9" hidden="1" x14ac:dyDescent="0.45">
      <c r="D11697"/>
      <c r="E11697"/>
      <c r="F11697"/>
      <c r="G11697"/>
      <c r="H11697"/>
      <c r="I11697"/>
    </row>
    <row r="11698" spans="4:9" hidden="1" x14ac:dyDescent="0.45">
      <c r="D11698"/>
      <c r="E11698"/>
      <c r="F11698"/>
      <c r="G11698"/>
      <c r="H11698"/>
      <c r="I11698"/>
    </row>
    <row r="11699" spans="4:9" hidden="1" x14ac:dyDescent="0.45">
      <c r="D11699"/>
      <c r="E11699"/>
      <c r="F11699"/>
      <c r="G11699"/>
      <c r="H11699"/>
      <c r="I11699"/>
    </row>
    <row r="11700" spans="4:9" hidden="1" x14ac:dyDescent="0.45">
      <c r="D11700"/>
      <c r="E11700"/>
      <c r="F11700"/>
      <c r="G11700"/>
      <c r="H11700"/>
      <c r="I11700"/>
    </row>
    <row r="11701" spans="4:9" hidden="1" x14ac:dyDescent="0.45">
      <c r="D11701"/>
      <c r="E11701"/>
      <c r="F11701"/>
      <c r="G11701"/>
      <c r="H11701"/>
      <c r="I11701"/>
    </row>
    <row r="11702" spans="4:9" hidden="1" x14ac:dyDescent="0.45">
      <c r="D11702"/>
      <c r="E11702"/>
      <c r="F11702"/>
      <c r="G11702"/>
      <c r="H11702"/>
      <c r="I11702"/>
    </row>
    <row r="11703" spans="4:9" hidden="1" x14ac:dyDescent="0.45">
      <c r="D11703"/>
      <c r="E11703"/>
      <c r="F11703"/>
      <c r="G11703"/>
      <c r="H11703"/>
      <c r="I11703"/>
    </row>
    <row r="11704" spans="4:9" hidden="1" x14ac:dyDescent="0.45">
      <c r="D11704"/>
      <c r="E11704"/>
      <c r="F11704"/>
      <c r="G11704"/>
      <c r="H11704"/>
      <c r="I11704"/>
    </row>
    <row r="11705" spans="4:9" hidden="1" x14ac:dyDescent="0.45">
      <c r="D11705"/>
      <c r="E11705"/>
      <c r="F11705"/>
      <c r="G11705"/>
      <c r="H11705"/>
      <c r="I11705"/>
    </row>
    <row r="11706" spans="4:9" hidden="1" x14ac:dyDescent="0.45">
      <c r="D11706"/>
      <c r="E11706"/>
      <c r="F11706"/>
      <c r="G11706"/>
      <c r="H11706"/>
      <c r="I11706"/>
    </row>
    <row r="11707" spans="4:9" hidden="1" x14ac:dyDescent="0.45">
      <c r="D11707"/>
      <c r="E11707"/>
      <c r="F11707"/>
      <c r="G11707"/>
      <c r="H11707"/>
      <c r="I11707"/>
    </row>
    <row r="11708" spans="4:9" hidden="1" x14ac:dyDescent="0.45">
      <c r="D11708"/>
      <c r="E11708"/>
      <c r="F11708"/>
      <c r="G11708"/>
      <c r="H11708"/>
      <c r="I11708"/>
    </row>
    <row r="11709" spans="4:9" hidden="1" x14ac:dyDescent="0.45">
      <c r="D11709"/>
      <c r="E11709"/>
      <c r="F11709"/>
      <c r="G11709"/>
      <c r="H11709"/>
      <c r="I11709"/>
    </row>
    <row r="11710" spans="4:9" hidden="1" x14ac:dyDescent="0.45">
      <c r="D11710"/>
      <c r="E11710"/>
      <c r="F11710"/>
      <c r="G11710"/>
      <c r="H11710"/>
      <c r="I11710"/>
    </row>
    <row r="11711" spans="4:9" hidden="1" x14ac:dyDescent="0.45">
      <c r="D11711"/>
      <c r="E11711"/>
      <c r="F11711"/>
      <c r="G11711"/>
      <c r="H11711"/>
      <c r="I11711"/>
    </row>
    <row r="11712" spans="4:9" hidden="1" x14ac:dyDescent="0.45">
      <c r="D11712"/>
      <c r="E11712"/>
      <c r="F11712"/>
      <c r="G11712"/>
      <c r="H11712"/>
      <c r="I11712"/>
    </row>
    <row r="11713" spans="4:9" hidden="1" x14ac:dyDescent="0.45">
      <c r="D11713"/>
      <c r="E11713"/>
      <c r="F11713"/>
      <c r="G11713"/>
      <c r="H11713"/>
      <c r="I11713"/>
    </row>
    <row r="11714" spans="4:9" hidden="1" x14ac:dyDescent="0.45">
      <c r="D11714"/>
      <c r="E11714"/>
      <c r="F11714"/>
      <c r="G11714"/>
      <c r="H11714"/>
      <c r="I11714"/>
    </row>
    <row r="11715" spans="4:9" hidden="1" x14ac:dyDescent="0.45">
      <c r="D11715"/>
      <c r="E11715"/>
      <c r="F11715"/>
      <c r="G11715"/>
      <c r="H11715"/>
      <c r="I11715"/>
    </row>
    <row r="11716" spans="4:9" hidden="1" x14ac:dyDescent="0.45">
      <c r="D11716"/>
      <c r="E11716"/>
      <c r="F11716"/>
      <c r="G11716"/>
      <c r="H11716"/>
      <c r="I11716"/>
    </row>
    <row r="11717" spans="4:9" hidden="1" x14ac:dyDescent="0.45">
      <c r="D11717"/>
      <c r="E11717"/>
      <c r="F11717"/>
      <c r="G11717"/>
      <c r="H11717"/>
      <c r="I11717"/>
    </row>
    <row r="11718" spans="4:9" hidden="1" x14ac:dyDescent="0.45">
      <c r="D11718"/>
      <c r="E11718"/>
      <c r="F11718"/>
      <c r="G11718"/>
      <c r="H11718"/>
      <c r="I11718"/>
    </row>
    <row r="11719" spans="4:9" hidden="1" x14ac:dyDescent="0.45">
      <c r="D11719"/>
      <c r="E11719"/>
      <c r="F11719"/>
      <c r="G11719"/>
      <c r="H11719"/>
      <c r="I11719"/>
    </row>
    <row r="11720" spans="4:9" hidden="1" x14ac:dyDescent="0.45">
      <c r="D11720"/>
      <c r="E11720"/>
      <c r="F11720"/>
      <c r="G11720"/>
      <c r="H11720"/>
      <c r="I11720"/>
    </row>
    <row r="11721" spans="4:9" hidden="1" x14ac:dyDescent="0.45">
      <c r="D11721"/>
      <c r="E11721"/>
      <c r="F11721"/>
      <c r="G11721"/>
      <c r="H11721"/>
      <c r="I11721"/>
    </row>
    <row r="11722" spans="4:9" hidden="1" x14ac:dyDescent="0.45">
      <c r="D11722"/>
      <c r="E11722"/>
      <c r="F11722"/>
      <c r="G11722"/>
      <c r="H11722"/>
      <c r="I11722"/>
    </row>
    <row r="11723" spans="4:9" hidden="1" x14ac:dyDescent="0.45">
      <c r="D11723"/>
      <c r="E11723"/>
      <c r="F11723"/>
      <c r="G11723"/>
      <c r="H11723"/>
      <c r="I11723"/>
    </row>
    <row r="11724" spans="4:9" hidden="1" x14ac:dyDescent="0.45">
      <c r="D11724"/>
      <c r="E11724"/>
      <c r="F11724"/>
      <c r="G11724"/>
      <c r="H11724"/>
      <c r="I11724"/>
    </row>
    <row r="11725" spans="4:9" hidden="1" x14ac:dyDescent="0.45">
      <c r="D11725"/>
      <c r="E11725"/>
      <c r="F11725"/>
      <c r="G11725"/>
      <c r="H11725"/>
      <c r="I11725"/>
    </row>
    <row r="11726" spans="4:9" hidden="1" x14ac:dyDescent="0.45">
      <c r="D11726"/>
      <c r="E11726"/>
      <c r="F11726"/>
      <c r="G11726"/>
      <c r="H11726"/>
      <c r="I11726"/>
    </row>
    <row r="11727" spans="4:9" hidden="1" x14ac:dyDescent="0.45">
      <c r="D11727"/>
      <c r="E11727"/>
      <c r="F11727"/>
      <c r="G11727"/>
      <c r="H11727"/>
      <c r="I11727"/>
    </row>
    <row r="11728" spans="4:9" hidden="1" x14ac:dyDescent="0.45">
      <c r="D11728"/>
      <c r="E11728"/>
      <c r="F11728"/>
      <c r="G11728"/>
      <c r="H11728"/>
      <c r="I11728"/>
    </row>
    <row r="11729" spans="4:9" hidden="1" x14ac:dyDescent="0.45">
      <c r="D11729"/>
      <c r="E11729"/>
      <c r="F11729"/>
      <c r="G11729"/>
      <c r="H11729"/>
      <c r="I11729"/>
    </row>
    <row r="11730" spans="4:9" hidden="1" x14ac:dyDescent="0.45">
      <c r="D11730"/>
      <c r="E11730"/>
      <c r="F11730"/>
      <c r="G11730"/>
      <c r="H11730"/>
      <c r="I11730"/>
    </row>
    <row r="11731" spans="4:9" hidden="1" x14ac:dyDescent="0.45">
      <c r="D11731"/>
      <c r="E11731"/>
      <c r="F11731"/>
      <c r="G11731"/>
      <c r="H11731"/>
      <c r="I11731"/>
    </row>
    <row r="11732" spans="4:9" hidden="1" x14ac:dyDescent="0.45">
      <c r="D11732"/>
      <c r="E11732"/>
      <c r="F11732"/>
      <c r="G11732"/>
      <c r="H11732"/>
      <c r="I11732"/>
    </row>
    <row r="11733" spans="4:9" hidden="1" x14ac:dyDescent="0.45">
      <c r="D11733"/>
      <c r="E11733"/>
      <c r="F11733"/>
      <c r="G11733"/>
      <c r="H11733"/>
      <c r="I11733"/>
    </row>
    <row r="11734" spans="4:9" hidden="1" x14ac:dyDescent="0.45">
      <c r="D11734"/>
      <c r="E11734"/>
      <c r="F11734"/>
      <c r="G11734"/>
      <c r="H11734"/>
      <c r="I11734"/>
    </row>
    <row r="11735" spans="4:9" hidden="1" x14ac:dyDescent="0.45">
      <c r="D11735"/>
      <c r="E11735"/>
      <c r="F11735"/>
      <c r="G11735"/>
      <c r="H11735"/>
      <c r="I11735"/>
    </row>
    <row r="11736" spans="4:9" hidden="1" x14ac:dyDescent="0.45">
      <c r="D11736"/>
      <c r="E11736"/>
      <c r="F11736"/>
      <c r="G11736"/>
      <c r="H11736"/>
      <c r="I11736"/>
    </row>
    <row r="11737" spans="4:9" hidden="1" x14ac:dyDescent="0.45">
      <c r="D11737"/>
      <c r="E11737"/>
      <c r="F11737"/>
      <c r="G11737"/>
      <c r="H11737"/>
      <c r="I11737"/>
    </row>
    <row r="11738" spans="4:9" hidden="1" x14ac:dyDescent="0.45">
      <c r="D11738"/>
      <c r="E11738"/>
      <c r="F11738"/>
      <c r="G11738"/>
      <c r="H11738"/>
      <c r="I11738"/>
    </row>
    <row r="11739" spans="4:9" hidden="1" x14ac:dyDescent="0.45">
      <c r="D11739"/>
      <c r="E11739"/>
      <c r="F11739"/>
      <c r="G11739"/>
      <c r="H11739"/>
      <c r="I11739"/>
    </row>
    <row r="11740" spans="4:9" hidden="1" x14ac:dyDescent="0.45">
      <c r="D11740"/>
      <c r="E11740"/>
      <c r="F11740"/>
      <c r="G11740"/>
      <c r="H11740"/>
      <c r="I11740"/>
    </row>
    <row r="11741" spans="4:9" hidden="1" x14ac:dyDescent="0.45">
      <c r="D11741"/>
      <c r="E11741"/>
      <c r="F11741"/>
      <c r="G11741"/>
      <c r="H11741"/>
      <c r="I11741"/>
    </row>
    <row r="11742" spans="4:9" hidden="1" x14ac:dyDescent="0.45">
      <c r="D11742"/>
      <c r="E11742"/>
      <c r="F11742"/>
      <c r="G11742"/>
      <c r="H11742"/>
      <c r="I11742"/>
    </row>
    <row r="11743" spans="4:9" hidden="1" x14ac:dyDescent="0.45">
      <c r="D11743"/>
      <c r="E11743"/>
      <c r="F11743"/>
      <c r="G11743"/>
      <c r="H11743"/>
      <c r="I11743"/>
    </row>
    <row r="11744" spans="4:9" hidden="1" x14ac:dyDescent="0.45">
      <c r="D11744"/>
      <c r="E11744"/>
      <c r="F11744"/>
      <c r="G11744"/>
      <c r="H11744"/>
      <c r="I11744"/>
    </row>
    <row r="11745" spans="4:9" hidden="1" x14ac:dyDescent="0.45">
      <c r="D11745"/>
      <c r="E11745"/>
      <c r="F11745"/>
      <c r="G11745"/>
      <c r="H11745"/>
      <c r="I11745"/>
    </row>
    <row r="11746" spans="4:9" hidden="1" x14ac:dyDescent="0.45">
      <c r="D11746"/>
      <c r="E11746"/>
      <c r="F11746"/>
      <c r="G11746"/>
      <c r="H11746"/>
      <c r="I11746"/>
    </row>
    <row r="11747" spans="4:9" hidden="1" x14ac:dyDescent="0.45">
      <c r="D11747"/>
      <c r="E11747"/>
      <c r="F11747"/>
      <c r="G11747"/>
      <c r="H11747"/>
      <c r="I11747"/>
    </row>
    <row r="11748" spans="4:9" hidden="1" x14ac:dyDescent="0.45">
      <c r="D11748"/>
      <c r="E11748"/>
      <c r="F11748"/>
      <c r="G11748"/>
      <c r="H11748"/>
      <c r="I11748"/>
    </row>
    <row r="11749" spans="4:9" hidden="1" x14ac:dyDescent="0.45">
      <c r="D11749"/>
      <c r="E11749"/>
      <c r="F11749"/>
      <c r="G11749"/>
      <c r="H11749"/>
      <c r="I11749"/>
    </row>
    <row r="11750" spans="4:9" hidden="1" x14ac:dyDescent="0.45">
      <c r="D11750"/>
      <c r="E11750"/>
      <c r="F11750"/>
      <c r="G11750"/>
      <c r="H11750"/>
      <c r="I11750"/>
    </row>
    <row r="11751" spans="4:9" hidden="1" x14ac:dyDescent="0.45">
      <c r="D11751"/>
      <c r="E11751"/>
      <c r="F11751"/>
      <c r="G11751"/>
      <c r="H11751"/>
      <c r="I11751"/>
    </row>
    <row r="11752" spans="4:9" hidden="1" x14ac:dyDescent="0.45">
      <c r="D11752"/>
      <c r="E11752"/>
      <c r="F11752"/>
      <c r="G11752"/>
      <c r="H11752"/>
      <c r="I11752"/>
    </row>
    <row r="11753" spans="4:9" hidden="1" x14ac:dyDescent="0.45">
      <c r="D11753"/>
      <c r="E11753"/>
      <c r="F11753"/>
      <c r="G11753"/>
      <c r="H11753"/>
      <c r="I11753"/>
    </row>
    <row r="11754" spans="4:9" hidden="1" x14ac:dyDescent="0.45">
      <c r="D11754"/>
      <c r="E11754"/>
      <c r="F11754"/>
      <c r="G11754"/>
      <c r="H11754"/>
      <c r="I11754"/>
    </row>
    <row r="11755" spans="4:9" hidden="1" x14ac:dyDescent="0.45">
      <c r="D11755"/>
      <c r="E11755"/>
      <c r="F11755"/>
      <c r="G11755"/>
      <c r="H11755"/>
      <c r="I11755"/>
    </row>
    <row r="11756" spans="4:9" hidden="1" x14ac:dyDescent="0.45">
      <c r="D11756"/>
      <c r="E11756"/>
      <c r="F11756"/>
      <c r="G11756"/>
      <c r="H11756"/>
      <c r="I11756"/>
    </row>
    <row r="11757" spans="4:9" hidden="1" x14ac:dyDescent="0.45">
      <c r="D11757"/>
      <c r="E11757"/>
      <c r="F11757"/>
      <c r="G11757"/>
      <c r="H11757"/>
      <c r="I11757"/>
    </row>
    <row r="11758" spans="4:9" hidden="1" x14ac:dyDescent="0.45">
      <c r="D11758"/>
      <c r="E11758"/>
      <c r="F11758"/>
      <c r="G11758"/>
      <c r="H11758"/>
      <c r="I11758"/>
    </row>
    <row r="11759" spans="4:9" hidden="1" x14ac:dyDescent="0.45">
      <c r="D11759"/>
      <c r="E11759"/>
      <c r="F11759"/>
      <c r="G11759"/>
      <c r="H11759"/>
      <c r="I11759"/>
    </row>
    <row r="11760" spans="4:9" hidden="1" x14ac:dyDescent="0.45">
      <c r="D11760"/>
      <c r="E11760"/>
      <c r="F11760"/>
      <c r="G11760"/>
      <c r="H11760"/>
      <c r="I11760"/>
    </row>
    <row r="11761" spans="4:9" hidden="1" x14ac:dyDescent="0.45">
      <c r="D11761"/>
      <c r="E11761"/>
      <c r="F11761"/>
      <c r="G11761"/>
      <c r="H11761"/>
      <c r="I11761"/>
    </row>
    <row r="11762" spans="4:9" hidden="1" x14ac:dyDescent="0.45">
      <c r="D11762"/>
      <c r="E11762"/>
      <c r="F11762"/>
      <c r="G11762"/>
      <c r="H11762"/>
      <c r="I11762"/>
    </row>
    <row r="11763" spans="4:9" hidden="1" x14ac:dyDescent="0.45">
      <c r="D11763"/>
      <c r="E11763"/>
      <c r="F11763"/>
      <c r="G11763"/>
      <c r="H11763"/>
      <c r="I11763"/>
    </row>
    <row r="11764" spans="4:9" hidden="1" x14ac:dyDescent="0.45">
      <c r="D11764"/>
      <c r="E11764"/>
      <c r="F11764"/>
      <c r="G11764"/>
      <c r="H11764"/>
      <c r="I11764"/>
    </row>
    <row r="11765" spans="4:9" hidden="1" x14ac:dyDescent="0.45">
      <c r="D11765"/>
      <c r="E11765"/>
      <c r="F11765"/>
      <c r="G11765"/>
      <c r="H11765"/>
      <c r="I11765"/>
    </row>
    <row r="11766" spans="4:9" hidden="1" x14ac:dyDescent="0.45">
      <c r="D11766"/>
      <c r="E11766"/>
      <c r="F11766"/>
      <c r="G11766"/>
      <c r="H11766"/>
      <c r="I11766"/>
    </row>
    <row r="11767" spans="4:9" hidden="1" x14ac:dyDescent="0.45">
      <c r="D11767"/>
      <c r="E11767"/>
      <c r="F11767"/>
      <c r="G11767"/>
      <c r="H11767"/>
      <c r="I11767"/>
    </row>
    <row r="11768" spans="4:9" hidden="1" x14ac:dyDescent="0.45">
      <c r="D11768"/>
      <c r="E11768"/>
      <c r="F11768"/>
      <c r="G11768"/>
      <c r="H11768"/>
      <c r="I11768"/>
    </row>
    <row r="11769" spans="4:9" hidden="1" x14ac:dyDescent="0.45">
      <c r="D11769"/>
      <c r="E11769"/>
      <c r="F11769"/>
      <c r="G11769"/>
      <c r="H11769"/>
      <c r="I11769"/>
    </row>
    <row r="11770" spans="4:9" hidden="1" x14ac:dyDescent="0.45">
      <c r="D11770"/>
      <c r="E11770"/>
      <c r="F11770"/>
      <c r="G11770"/>
      <c r="H11770"/>
      <c r="I11770"/>
    </row>
    <row r="11771" spans="4:9" hidden="1" x14ac:dyDescent="0.45">
      <c r="D11771"/>
      <c r="E11771"/>
      <c r="F11771"/>
      <c r="G11771"/>
      <c r="H11771"/>
      <c r="I11771"/>
    </row>
    <row r="11772" spans="4:9" hidden="1" x14ac:dyDescent="0.45">
      <c r="D11772"/>
      <c r="E11772"/>
      <c r="F11772"/>
      <c r="G11772"/>
      <c r="H11772"/>
      <c r="I11772"/>
    </row>
    <row r="11773" spans="4:9" hidden="1" x14ac:dyDescent="0.45">
      <c r="D11773"/>
      <c r="E11773"/>
      <c r="F11773"/>
      <c r="G11773"/>
      <c r="H11773"/>
      <c r="I11773"/>
    </row>
    <row r="11774" spans="4:9" hidden="1" x14ac:dyDescent="0.45">
      <c r="D11774"/>
      <c r="E11774"/>
      <c r="F11774"/>
      <c r="G11774"/>
      <c r="H11774"/>
      <c r="I11774"/>
    </row>
    <row r="11775" spans="4:9" hidden="1" x14ac:dyDescent="0.45">
      <c r="D11775"/>
      <c r="E11775"/>
      <c r="F11775"/>
      <c r="G11775"/>
      <c r="H11775"/>
      <c r="I11775"/>
    </row>
    <row r="11776" spans="4:9" hidden="1" x14ac:dyDescent="0.45">
      <c r="D11776"/>
      <c r="E11776"/>
      <c r="F11776"/>
      <c r="G11776"/>
      <c r="H11776"/>
      <c r="I11776"/>
    </row>
    <row r="11777" spans="4:9" hidden="1" x14ac:dyDescent="0.45">
      <c r="D11777"/>
      <c r="E11777"/>
      <c r="F11777"/>
      <c r="G11777"/>
      <c r="H11777"/>
      <c r="I11777"/>
    </row>
    <row r="11778" spans="4:9" hidden="1" x14ac:dyDescent="0.45">
      <c r="D11778"/>
      <c r="E11778"/>
      <c r="F11778"/>
      <c r="G11778"/>
      <c r="H11778"/>
      <c r="I11778"/>
    </row>
    <row r="11779" spans="4:9" hidden="1" x14ac:dyDescent="0.45">
      <c r="D11779"/>
      <c r="E11779"/>
      <c r="F11779"/>
      <c r="G11779"/>
      <c r="H11779"/>
      <c r="I11779"/>
    </row>
    <row r="11780" spans="4:9" hidden="1" x14ac:dyDescent="0.45">
      <c r="D11780"/>
      <c r="E11780"/>
      <c r="F11780"/>
      <c r="G11780"/>
      <c r="H11780"/>
      <c r="I11780"/>
    </row>
    <row r="11781" spans="4:9" hidden="1" x14ac:dyDescent="0.45">
      <c r="D11781"/>
      <c r="E11781"/>
      <c r="F11781"/>
      <c r="G11781"/>
      <c r="H11781"/>
      <c r="I11781"/>
    </row>
    <row r="11782" spans="4:9" hidden="1" x14ac:dyDescent="0.45">
      <c r="D11782"/>
      <c r="E11782"/>
      <c r="F11782"/>
      <c r="G11782"/>
      <c r="H11782"/>
      <c r="I11782"/>
    </row>
    <row r="11783" spans="4:9" hidden="1" x14ac:dyDescent="0.45">
      <c r="D11783"/>
      <c r="E11783"/>
      <c r="F11783"/>
      <c r="G11783"/>
      <c r="H11783"/>
      <c r="I11783"/>
    </row>
    <row r="11784" spans="4:9" hidden="1" x14ac:dyDescent="0.45">
      <c r="D11784"/>
      <c r="E11784"/>
      <c r="F11784"/>
      <c r="G11784"/>
      <c r="H11784"/>
      <c r="I11784"/>
    </row>
    <row r="11785" spans="4:9" hidden="1" x14ac:dyDescent="0.45">
      <c r="D11785"/>
      <c r="E11785"/>
      <c r="F11785"/>
      <c r="G11785"/>
      <c r="H11785"/>
      <c r="I11785"/>
    </row>
    <row r="11786" spans="4:9" hidden="1" x14ac:dyDescent="0.45">
      <c r="D11786"/>
      <c r="E11786"/>
      <c r="F11786"/>
      <c r="G11786"/>
      <c r="H11786"/>
      <c r="I11786"/>
    </row>
    <row r="11787" spans="4:9" hidden="1" x14ac:dyDescent="0.45">
      <c r="D11787"/>
      <c r="E11787"/>
      <c r="F11787"/>
      <c r="G11787"/>
      <c r="H11787"/>
      <c r="I11787"/>
    </row>
    <row r="11788" spans="4:9" hidden="1" x14ac:dyDescent="0.45">
      <c r="D11788"/>
      <c r="E11788"/>
      <c r="F11788"/>
      <c r="G11788"/>
      <c r="H11788"/>
      <c r="I11788"/>
    </row>
    <row r="11789" spans="4:9" hidden="1" x14ac:dyDescent="0.45">
      <c r="D11789"/>
      <c r="E11789"/>
      <c r="F11789"/>
      <c r="G11789"/>
      <c r="H11789"/>
      <c r="I11789"/>
    </row>
    <row r="11790" spans="4:9" hidden="1" x14ac:dyDescent="0.45">
      <c r="D11790"/>
      <c r="E11790"/>
      <c r="F11790"/>
      <c r="G11790"/>
      <c r="H11790"/>
      <c r="I11790"/>
    </row>
    <row r="11791" spans="4:9" hidden="1" x14ac:dyDescent="0.45">
      <c r="D11791"/>
      <c r="E11791"/>
      <c r="F11791"/>
      <c r="G11791"/>
      <c r="H11791"/>
      <c r="I11791"/>
    </row>
    <row r="11792" spans="4:9" hidden="1" x14ac:dyDescent="0.45">
      <c r="D11792"/>
      <c r="E11792"/>
      <c r="F11792"/>
      <c r="G11792"/>
      <c r="H11792"/>
      <c r="I11792"/>
    </row>
    <row r="11793" spans="4:9" hidden="1" x14ac:dyDescent="0.45">
      <c r="D11793"/>
      <c r="E11793"/>
      <c r="F11793"/>
      <c r="G11793"/>
      <c r="H11793"/>
      <c r="I11793"/>
    </row>
    <row r="11794" spans="4:9" hidden="1" x14ac:dyDescent="0.45">
      <c r="D11794"/>
      <c r="E11794"/>
      <c r="F11794"/>
      <c r="G11794"/>
      <c r="H11794"/>
      <c r="I11794"/>
    </row>
    <row r="11795" spans="4:9" hidden="1" x14ac:dyDescent="0.45">
      <c r="D11795"/>
      <c r="E11795"/>
      <c r="F11795"/>
      <c r="G11795"/>
      <c r="H11795"/>
      <c r="I11795"/>
    </row>
    <row r="11796" spans="4:9" hidden="1" x14ac:dyDescent="0.45">
      <c r="D11796"/>
      <c r="E11796"/>
      <c r="F11796"/>
      <c r="G11796"/>
      <c r="H11796"/>
      <c r="I11796"/>
    </row>
    <row r="11797" spans="4:9" hidden="1" x14ac:dyDescent="0.45">
      <c r="D11797"/>
      <c r="E11797"/>
      <c r="F11797"/>
      <c r="G11797"/>
      <c r="H11797"/>
      <c r="I11797"/>
    </row>
    <row r="11798" spans="4:9" hidden="1" x14ac:dyDescent="0.45">
      <c r="D11798"/>
      <c r="E11798"/>
      <c r="F11798"/>
      <c r="G11798"/>
      <c r="H11798"/>
      <c r="I11798"/>
    </row>
    <row r="11799" spans="4:9" hidden="1" x14ac:dyDescent="0.45">
      <c r="D11799"/>
      <c r="E11799"/>
      <c r="F11799"/>
      <c r="G11799"/>
      <c r="H11799"/>
      <c r="I11799"/>
    </row>
    <row r="11800" spans="4:9" hidden="1" x14ac:dyDescent="0.45">
      <c r="D11800"/>
      <c r="E11800"/>
      <c r="F11800"/>
      <c r="G11800"/>
      <c r="H11800"/>
      <c r="I11800"/>
    </row>
    <row r="11801" spans="4:9" hidden="1" x14ac:dyDescent="0.45">
      <c r="D11801"/>
      <c r="E11801"/>
      <c r="F11801"/>
      <c r="G11801"/>
      <c r="H11801"/>
      <c r="I11801"/>
    </row>
    <row r="11802" spans="4:9" hidden="1" x14ac:dyDescent="0.45">
      <c r="D11802"/>
      <c r="E11802"/>
      <c r="F11802"/>
      <c r="G11802"/>
      <c r="H11802"/>
      <c r="I11802"/>
    </row>
    <row r="11803" spans="4:9" hidden="1" x14ac:dyDescent="0.45">
      <c r="D11803"/>
      <c r="E11803"/>
      <c r="F11803"/>
      <c r="G11803"/>
      <c r="H11803"/>
      <c r="I11803"/>
    </row>
    <row r="11804" spans="4:9" hidden="1" x14ac:dyDescent="0.45">
      <c r="D11804"/>
      <c r="E11804"/>
      <c r="F11804"/>
      <c r="G11804"/>
      <c r="H11804"/>
      <c r="I11804"/>
    </row>
    <row r="11805" spans="4:9" hidden="1" x14ac:dyDescent="0.45">
      <c r="D11805"/>
      <c r="E11805"/>
      <c r="F11805"/>
      <c r="G11805"/>
      <c r="H11805"/>
      <c r="I11805"/>
    </row>
    <row r="11806" spans="4:9" hidden="1" x14ac:dyDescent="0.45">
      <c r="D11806"/>
      <c r="E11806"/>
      <c r="F11806"/>
      <c r="G11806"/>
      <c r="H11806"/>
      <c r="I11806"/>
    </row>
    <row r="11807" spans="4:9" hidden="1" x14ac:dyDescent="0.45">
      <c r="D11807"/>
      <c r="E11807"/>
      <c r="F11807"/>
      <c r="G11807"/>
      <c r="H11807"/>
      <c r="I11807"/>
    </row>
    <row r="11808" spans="4:9" hidden="1" x14ac:dyDescent="0.45">
      <c r="D11808"/>
      <c r="E11808"/>
      <c r="F11808"/>
      <c r="G11808"/>
      <c r="H11808"/>
      <c r="I11808"/>
    </row>
    <row r="11809" spans="4:9" hidden="1" x14ac:dyDescent="0.45">
      <c r="D11809"/>
      <c r="E11809"/>
      <c r="F11809"/>
      <c r="G11809"/>
      <c r="H11809"/>
      <c r="I11809"/>
    </row>
    <row r="11810" spans="4:9" hidden="1" x14ac:dyDescent="0.45">
      <c r="D11810"/>
      <c r="E11810"/>
      <c r="F11810"/>
      <c r="G11810"/>
      <c r="H11810"/>
      <c r="I11810"/>
    </row>
    <row r="11811" spans="4:9" hidden="1" x14ac:dyDescent="0.45">
      <c r="D11811"/>
      <c r="E11811"/>
      <c r="F11811"/>
      <c r="G11811"/>
      <c r="H11811"/>
      <c r="I11811"/>
    </row>
    <row r="11812" spans="4:9" hidden="1" x14ac:dyDescent="0.45">
      <c r="D11812"/>
      <c r="E11812"/>
      <c r="F11812"/>
      <c r="G11812"/>
      <c r="H11812"/>
      <c r="I11812"/>
    </row>
    <row r="11813" spans="4:9" hidden="1" x14ac:dyDescent="0.45">
      <c r="D11813"/>
      <c r="E11813"/>
      <c r="F11813"/>
      <c r="G11813"/>
      <c r="H11813"/>
      <c r="I11813"/>
    </row>
    <row r="11814" spans="4:9" hidden="1" x14ac:dyDescent="0.45">
      <c r="D11814"/>
      <c r="E11814"/>
      <c r="F11814"/>
      <c r="G11814"/>
      <c r="H11814"/>
      <c r="I11814"/>
    </row>
    <row r="11815" spans="4:9" hidden="1" x14ac:dyDescent="0.45">
      <c r="D11815"/>
      <c r="E11815"/>
      <c r="F11815"/>
      <c r="G11815"/>
      <c r="H11815"/>
      <c r="I11815"/>
    </row>
    <row r="11816" spans="4:9" hidden="1" x14ac:dyDescent="0.45">
      <c r="D11816"/>
      <c r="E11816"/>
      <c r="F11816"/>
      <c r="G11816"/>
      <c r="H11816"/>
      <c r="I11816"/>
    </row>
    <row r="11817" spans="4:9" hidden="1" x14ac:dyDescent="0.45">
      <c r="D11817"/>
      <c r="E11817"/>
      <c r="F11817"/>
      <c r="G11817"/>
      <c r="H11817"/>
      <c r="I11817"/>
    </row>
    <row r="11818" spans="4:9" hidden="1" x14ac:dyDescent="0.45">
      <c r="D11818"/>
      <c r="E11818"/>
      <c r="F11818"/>
      <c r="G11818"/>
      <c r="H11818"/>
      <c r="I11818"/>
    </row>
    <row r="11819" spans="4:9" hidden="1" x14ac:dyDescent="0.45">
      <c r="D11819"/>
      <c r="E11819"/>
      <c r="F11819"/>
      <c r="G11819"/>
      <c r="H11819"/>
      <c r="I11819"/>
    </row>
    <row r="11820" spans="4:9" hidden="1" x14ac:dyDescent="0.45">
      <c r="D11820"/>
      <c r="E11820"/>
      <c r="F11820"/>
      <c r="G11820"/>
      <c r="H11820"/>
      <c r="I11820"/>
    </row>
    <row r="11821" spans="4:9" hidden="1" x14ac:dyDescent="0.45">
      <c r="D11821"/>
      <c r="E11821"/>
      <c r="F11821"/>
      <c r="G11821"/>
      <c r="H11821"/>
      <c r="I11821"/>
    </row>
    <row r="11822" spans="4:9" hidden="1" x14ac:dyDescent="0.45">
      <c r="D11822"/>
      <c r="E11822"/>
      <c r="F11822"/>
      <c r="G11822"/>
      <c r="H11822"/>
      <c r="I11822"/>
    </row>
    <row r="11823" spans="4:9" hidden="1" x14ac:dyDescent="0.45">
      <c r="D11823"/>
      <c r="E11823"/>
      <c r="F11823"/>
      <c r="G11823"/>
      <c r="H11823"/>
      <c r="I11823"/>
    </row>
    <row r="11824" spans="4:9" hidden="1" x14ac:dyDescent="0.45">
      <c r="D11824"/>
      <c r="E11824"/>
      <c r="F11824"/>
      <c r="G11824"/>
      <c r="H11824"/>
      <c r="I11824"/>
    </row>
    <row r="11825" spans="4:9" hidden="1" x14ac:dyDescent="0.45">
      <c r="D11825"/>
      <c r="E11825"/>
      <c r="F11825"/>
      <c r="G11825"/>
      <c r="H11825"/>
      <c r="I11825"/>
    </row>
    <row r="11826" spans="4:9" hidden="1" x14ac:dyDescent="0.45">
      <c r="D11826"/>
      <c r="E11826"/>
      <c r="F11826"/>
      <c r="G11826"/>
      <c r="H11826"/>
      <c r="I11826"/>
    </row>
    <row r="11827" spans="4:9" hidden="1" x14ac:dyDescent="0.45">
      <c r="D11827"/>
      <c r="E11827"/>
      <c r="F11827"/>
      <c r="G11827"/>
      <c r="H11827"/>
      <c r="I11827"/>
    </row>
    <row r="11828" spans="4:9" hidden="1" x14ac:dyDescent="0.45">
      <c r="D11828"/>
      <c r="E11828"/>
      <c r="F11828"/>
      <c r="G11828"/>
      <c r="H11828"/>
      <c r="I11828"/>
    </row>
    <row r="11829" spans="4:9" hidden="1" x14ac:dyDescent="0.45">
      <c r="D11829"/>
      <c r="E11829"/>
      <c r="F11829"/>
      <c r="G11829"/>
      <c r="H11829"/>
      <c r="I11829"/>
    </row>
    <row r="11830" spans="4:9" hidden="1" x14ac:dyDescent="0.45">
      <c r="D11830"/>
      <c r="E11830"/>
      <c r="F11830"/>
      <c r="G11830"/>
      <c r="H11830"/>
      <c r="I11830"/>
    </row>
    <row r="11831" spans="4:9" hidden="1" x14ac:dyDescent="0.45">
      <c r="D11831"/>
      <c r="E11831"/>
      <c r="F11831"/>
      <c r="G11831"/>
      <c r="H11831"/>
      <c r="I11831"/>
    </row>
    <row r="11832" spans="4:9" hidden="1" x14ac:dyDescent="0.45">
      <c r="D11832"/>
      <c r="E11832"/>
      <c r="F11832"/>
      <c r="G11832"/>
      <c r="H11832"/>
      <c r="I11832"/>
    </row>
    <row r="11833" spans="4:9" hidden="1" x14ac:dyDescent="0.45">
      <c r="D11833"/>
      <c r="E11833"/>
      <c r="F11833"/>
      <c r="G11833"/>
      <c r="H11833"/>
      <c r="I11833"/>
    </row>
    <row r="11834" spans="4:9" hidden="1" x14ac:dyDescent="0.45">
      <c r="D11834"/>
      <c r="E11834"/>
      <c r="F11834"/>
      <c r="G11834"/>
      <c r="H11834"/>
      <c r="I11834"/>
    </row>
    <row r="11835" spans="4:9" hidden="1" x14ac:dyDescent="0.45">
      <c r="D11835"/>
      <c r="E11835"/>
      <c r="F11835"/>
      <c r="G11835"/>
      <c r="H11835"/>
      <c r="I11835"/>
    </row>
    <row r="11836" spans="4:9" hidden="1" x14ac:dyDescent="0.45">
      <c r="D11836"/>
      <c r="E11836"/>
      <c r="F11836"/>
      <c r="G11836"/>
      <c r="H11836"/>
      <c r="I11836"/>
    </row>
    <row r="11837" spans="4:9" hidden="1" x14ac:dyDescent="0.45">
      <c r="D11837"/>
      <c r="E11837"/>
      <c r="F11837"/>
      <c r="G11837"/>
      <c r="H11837"/>
      <c r="I11837"/>
    </row>
    <row r="11838" spans="4:9" hidden="1" x14ac:dyDescent="0.45">
      <c r="D11838"/>
      <c r="E11838"/>
      <c r="F11838"/>
      <c r="G11838"/>
      <c r="H11838"/>
      <c r="I11838"/>
    </row>
    <row r="11839" spans="4:9" hidden="1" x14ac:dyDescent="0.45">
      <c r="D11839"/>
      <c r="E11839"/>
      <c r="F11839"/>
      <c r="G11839"/>
      <c r="H11839"/>
      <c r="I11839"/>
    </row>
    <row r="11840" spans="4:9" hidden="1" x14ac:dyDescent="0.45">
      <c r="D11840"/>
      <c r="E11840"/>
      <c r="F11840"/>
      <c r="G11840"/>
      <c r="H11840"/>
      <c r="I11840"/>
    </row>
    <row r="11841" spans="4:9" hidden="1" x14ac:dyDescent="0.45">
      <c r="D11841"/>
      <c r="E11841"/>
      <c r="F11841"/>
      <c r="G11841"/>
      <c r="H11841"/>
      <c r="I11841"/>
    </row>
    <row r="11842" spans="4:9" hidden="1" x14ac:dyDescent="0.45">
      <c r="D11842"/>
      <c r="E11842"/>
      <c r="F11842"/>
      <c r="G11842"/>
      <c r="H11842"/>
      <c r="I11842"/>
    </row>
    <row r="11843" spans="4:9" hidden="1" x14ac:dyDescent="0.45">
      <c r="D11843"/>
      <c r="E11843"/>
      <c r="F11843"/>
      <c r="G11843"/>
      <c r="H11843"/>
      <c r="I11843"/>
    </row>
    <row r="11844" spans="4:9" hidden="1" x14ac:dyDescent="0.45">
      <c r="D11844"/>
      <c r="E11844"/>
      <c r="F11844"/>
      <c r="G11844"/>
      <c r="H11844"/>
      <c r="I11844"/>
    </row>
    <row r="11845" spans="4:9" hidden="1" x14ac:dyDescent="0.45">
      <c r="D11845"/>
      <c r="E11845"/>
      <c r="F11845"/>
      <c r="G11845"/>
      <c r="H11845"/>
      <c r="I11845"/>
    </row>
    <row r="11846" spans="4:9" hidden="1" x14ac:dyDescent="0.45">
      <c r="D11846"/>
      <c r="E11846"/>
      <c r="F11846"/>
      <c r="G11846"/>
      <c r="H11846"/>
      <c r="I11846"/>
    </row>
    <row r="11847" spans="4:9" hidden="1" x14ac:dyDescent="0.45">
      <c r="D11847"/>
      <c r="E11847"/>
      <c r="F11847"/>
      <c r="G11847"/>
      <c r="H11847"/>
      <c r="I11847"/>
    </row>
    <row r="11848" spans="4:9" hidden="1" x14ac:dyDescent="0.45">
      <c r="D11848"/>
      <c r="E11848"/>
      <c r="F11848"/>
      <c r="G11848"/>
      <c r="H11848"/>
      <c r="I11848"/>
    </row>
    <row r="11849" spans="4:9" hidden="1" x14ac:dyDescent="0.45">
      <c r="D11849"/>
      <c r="E11849"/>
      <c r="F11849"/>
      <c r="G11849"/>
      <c r="H11849"/>
      <c r="I11849"/>
    </row>
    <row r="11850" spans="4:9" hidden="1" x14ac:dyDescent="0.45">
      <c r="D11850"/>
      <c r="E11850"/>
      <c r="F11850"/>
      <c r="G11850"/>
      <c r="H11850"/>
      <c r="I11850"/>
    </row>
    <row r="11851" spans="4:9" hidden="1" x14ac:dyDescent="0.45">
      <c r="D11851"/>
      <c r="E11851"/>
      <c r="F11851"/>
      <c r="G11851"/>
      <c r="H11851"/>
      <c r="I11851"/>
    </row>
    <row r="11852" spans="4:9" hidden="1" x14ac:dyDescent="0.45">
      <c r="D11852"/>
      <c r="E11852"/>
      <c r="F11852"/>
      <c r="G11852"/>
      <c r="H11852"/>
      <c r="I11852"/>
    </row>
    <row r="11853" spans="4:9" hidden="1" x14ac:dyDescent="0.45">
      <c r="D11853"/>
      <c r="E11853"/>
      <c r="F11853"/>
      <c r="G11853"/>
      <c r="H11853"/>
      <c r="I11853"/>
    </row>
    <row r="11854" spans="4:9" hidden="1" x14ac:dyDescent="0.45">
      <c r="D11854"/>
      <c r="E11854"/>
      <c r="F11854"/>
      <c r="G11854"/>
      <c r="H11854"/>
      <c r="I11854"/>
    </row>
    <row r="11855" spans="4:9" hidden="1" x14ac:dyDescent="0.45">
      <c r="D11855"/>
      <c r="E11855"/>
      <c r="F11855"/>
      <c r="G11855"/>
      <c r="H11855"/>
      <c r="I11855"/>
    </row>
    <row r="11856" spans="4:9" hidden="1" x14ac:dyDescent="0.45">
      <c r="D11856"/>
      <c r="E11856"/>
      <c r="F11856"/>
      <c r="G11856"/>
      <c r="H11856"/>
      <c r="I11856"/>
    </row>
    <row r="11857" spans="4:9" hidden="1" x14ac:dyDescent="0.45">
      <c r="D11857"/>
      <c r="E11857"/>
      <c r="F11857"/>
      <c r="G11857"/>
      <c r="H11857"/>
      <c r="I11857"/>
    </row>
    <row r="11858" spans="4:9" hidden="1" x14ac:dyDescent="0.45">
      <c r="D11858"/>
      <c r="E11858"/>
      <c r="F11858"/>
      <c r="G11858"/>
      <c r="H11858"/>
      <c r="I11858"/>
    </row>
    <row r="11859" spans="4:9" hidden="1" x14ac:dyDescent="0.45">
      <c r="D11859"/>
      <c r="E11859"/>
      <c r="F11859"/>
      <c r="G11859"/>
      <c r="H11859"/>
      <c r="I11859"/>
    </row>
    <row r="11860" spans="4:9" hidden="1" x14ac:dyDescent="0.45">
      <c r="D11860"/>
      <c r="E11860"/>
      <c r="F11860"/>
      <c r="G11860"/>
      <c r="H11860"/>
      <c r="I11860"/>
    </row>
    <row r="11861" spans="4:9" hidden="1" x14ac:dyDescent="0.45">
      <c r="D11861"/>
      <c r="E11861"/>
      <c r="F11861"/>
      <c r="G11861"/>
      <c r="H11861"/>
      <c r="I11861"/>
    </row>
    <row r="11862" spans="4:9" hidden="1" x14ac:dyDescent="0.45">
      <c r="D11862"/>
      <c r="E11862"/>
      <c r="F11862"/>
      <c r="G11862"/>
      <c r="H11862"/>
      <c r="I11862"/>
    </row>
    <row r="11863" spans="4:9" hidden="1" x14ac:dyDescent="0.45">
      <c r="D11863"/>
      <c r="E11863"/>
      <c r="F11863"/>
      <c r="G11863"/>
      <c r="H11863"/>
      <c r="I11863"/>
    </row>
    <row r="11864" spans="4:9" hidden="1" x14ac:dyDescent="0.45">
      <c r="D11864"/>
      <c r="E11864"/>
      <c r="F11864"/>
      <c r="G11864"/>
      <c r="H11864"/>
      <c r="I11864"/>
    </row>
    <row r="11865" spans="4:9" hidden="1" x14ac:dyDescent="0.45">
      <c r="D11865"/>
      <c r="E11865"/>
      <c r="F11865"/>
      <c r="G11865"/>
      <c r="H11865"/>
      <c r="I11865"/>
    </row>
    <row r="11866" spans="4:9" hidden="1" x14ac:dyDescent="0.45">
      <c r="D11866"/>
      <c r="E11866"/>
      <c r="F11866"/>
      <c r="G11866"/>
      <c r="H11866"/>
      <c r="I11866"/>
    </row>
    <row r="11867" spans="4:9" hidden="1" x14ac:dyDescent="0.45">
      <c r="D11867"/>
      <c r="E11867"/>
      <c r="F11867"/>
      <c r="G11867"/>
      <c r="H11867"/>
      <c r="I11867"/>
    </row>
    <row r="11868" spans="4:9" hidden="1" x14ac:dyDescent="0.45">
      <c r="D11868"/>
      <c r="E11868"/>
      <c r="F11868"/>
      <c r="G11868"/>
      <c r="H11868"/>
      <c r="I11868"/>
    </row>
    <row r="11869" spans="4:9" hidden="1" x14ac:dyDescent="0.45">
      <c r="D11869"/>
      <c r="E11869"/>
      <c r="F11869"/>
      <c r="G11869"/>
      <c r="H11869"/>
      <c r="I11869"/>
    </row>
    <row r="11870" spans="4:9" hidden="1" x14ac:dyDescent="0.45">
      <c r="D11870"/>
      <c r="E11870"/>
      <c r="F11870"/>
      <c r="G11870"/>
      <c r="H11870"/>
      <c r="I11870"/>
    </row>
    <row r="11871" spans="4:9" hidden="1" x14ac:dyDescent="0.45">
      <c r="D11871"/>
      <c r="E11871"/>
      <c r="F11871"/>
      <c r="G11871"/>
      <c r="H11871"/>
      <c r="I11871"/>
    </row>
    <row r="11872" spans="4:9" hidden="1" x14ac:dyDescent="0.45">
      <c r="D11872"/>
      <c r="E11872"/>
      <c r="F11872"/>
      <c r="G11872"/>
      <c r="H11872"/>
      <c r="I11872"/>
    </row>
    <row r="11873" spans="4:9" hidden="1" x14ac:dyDescent="0.45">
      <c r="D11873"/>
      <c r="E11873"/>
      <c r="F11873"/>
      <c r="G11873"/>
      <c r="H11873"/>
      <c r="I11873"/>
    </row>
    <row r="11874" spans="4:9" hidden="1" x14ac:dyDescent="0.45">
      <c r="D11874"/>
      <c r="E11874"/>
      <c r="F11874"/>
      <c r="G11874"/>
      <c r="H11874"/>
      <c r="I11874"/>
    </row>
    <row r="11875" spans="4:9" hidden="1" x14ac:dyDescent="0.45">
      <c r="D11875"/>
      <c r="E11875"/>
      <c r="F11875"/>
      <c r="G11875"/>
      <c r="H11875"/>
      <c r="I11875"/>
    </row>
    <row r="11876" spans="4:9" hidden="1" x14ac:dyDescent="0.45">
      <c r="D11876"/>
      <c r="E11876"/>
      <c r="F11876"/>
      <c r="G11876"/>
      <c r="H11876"/>
      <c r="I11876"/>
    </row>
    <row r="11877" spans="4:9" hidden="1" x14ac:dyDescent="0.45">
      <c r="D11877"/>
      <c r="E11877"/>
      <c r="F11877"/>
      <c r="G11877"/>
      <c r="H11877"/>
      <c r="I11877"/>
    </row>
    <row r="11878" spans="4:9" hidden="1" x14ac:dyDescent="0.45">
      <c r="D11878"/>
      <c r="E11878"/>
      <c r="F11878"/>
      <c r="G11878"/>
      <c r="H11878"/>
      <c r="I11878"/>
    </row>
    <row r="11879" spans="4:9" hidden="1" x14ac:dyDescent="0.45">
      <c r="D11879"/>
      <c r="E11879"/>
      <c r="F11879"/>
      <c r="G11879"/>
      <c r="H11879"/>
      <c r="I11879"/>
    </row>
    <row r="11880" spans="4:9" hidden="1" x14ac:dyDescent="0.45">
      <c r="D11880"/>
      <c r="E11880"/>
      <c r="F11880"/>
      <c r="G11880"/>
      <c r="H11880"/>
      <c r="I11880"/>
    </row>
    <row r="11881" spans="4:9" hidden="1" x14ac:dyDescent="0.45">
      <c r="D11881"/>
      <c r="E11881"/>
      <c r="F11881"/>
      <c r="G11881"/>
      <c r="H11881"/>
      <c r="I11881"/>
    </row>
    <row r="11882" spans="4:9" hidden="1" x14ac:dyDescent="0.45">
      <c r="D11882"/>
      <c r="E11882"/>
      <c r="F11882"/>
      <c r="G11882"/>
      <c r="H11882"/>
      <c r="I11882"/>
    </row>
    <row r="11883" spans="4:9" hidden="1" x14ac:dyDescent="0.45">
      <c r="D11883"/>
      <c r="E11883"/>
      <c r="F11883"/>
      <c r="G11883"/>
      <c r="H11883"/>
      <c r="I11883"/>
    </row>
    <row r="11884" spans="4:9" hidden="1" x14ac:dyDescent="0.45">
      <c r="D11884"/>
      <c r="E11884"/>
      <c r="F11884"/>
      <c r="G11884"/>
      <c r="H11884"/>
      <c r="I11884"/>
    </row>
    <row r="11885" spans="4:9" hidden="1" x14ac:dyDescent="0.45">
      <c r="D11885"/>
      <c r="E11885"/>
      <c r="F11885"/>
      <c r="G11885"/>
      <c r="H11885"/>
      <c r="I11885"/>
    </row>
    <row r="11886" spans="4:9" hidden="1" x14ac:dyDescent="0.45">
      <c r="D11886"/>
      <c r="E11886"/>
      <c r="F11886"/>
      <c r="G11886"/>
      <c r="H11886"/>
      <c r="I11886"/>
    </row>
    <row r="11887" spans="4:9" hidden="1" x14ac:dyDescent="0.45">
      <c r="D11887"/>
      <c r="E11887"/>
      <c r="F11887"/>
      <c r="G11887"/>
      <c r="H11887"/>
      <c r="I11887"/>
    </row>
    <row r="11888" spans="4:9" hidden="1" x14ac:dyDescent="0.45">
      <c r="D11888"/>
      <c r="E11888"/>
      <c r="F11888"/>
      <c r="G11888"/>
      <c r="H11888"/>
      <c r="I11888"/>
    </row>
    <row r="11889" spans="4:9" hidden="1" x14ac:dyDescent="0.45">
      <c r="D11889"/>
      <c r="E11889"/>
      <c r="F11889"/>
      <c r="G11889"/>
      <c r="H11889"/>
      <c r="I11889"/>
    </row>
    <row r="11890" spans="4:9" hidden="1" x14ac:dyDescent="0.45">
      <c r="D11890"/>
      <c r="E11890"/>
      <c r="F11890"/>
      <c r="G11890"/>
      <c r="H11890"/>
      <c r="I11890"/>
    </row>
    <row r="11891" spans="4:9" hidden="1" x14ac:dyDescent="0.45">
      <c r="D11891"/>
      <c r="E11891"/>
      <c r="F11891"/>
      <c r="G11891"/>
      <c r="H11891"/>
      <c r="I11891"/>
    </row>
    <row r="11892" spans="4:9" hidden="1" x14ac:dyDescent="0.45">
      <c r="D11892"/>
      <c r="E11892"/>
      <c r="F11892"/>
      <c r="G11892"/>
      <c r="H11892"/>
      <c r="I11892"/>
    </row>
    <row r="11893" spans="4:9" hidden="1" x14ac:dyDescent="0.45">
      <c r="D11893"/>
      <c r="E11893"/>
      <c r="F11893"/>
      <c r="G11893"/>
      <c r="H11893"/>
      <c r="I11893"/>
    </row>
    <row r="11894" spans="4:9" hidden="1" x14ac:dyDescent="0.45">
      <c r="D11894"/>
      <c r="E11894"/>
      <c r="F11894"/>
      <c r="G11894"/>
      <c r="H11894"/>
      <c r="I11894"/>
    </row>
    <row r="11895" spans="4:9" hidden="1" x14ac:dyDescent="0.45">
      <c r="D11895"/>
      <c r="E11895"/>
      <c r="F11895"/>
      <c r="G11895"/>
      <c r="H11895"/>
      <c r="I11895"/>
    </row>
    <row r="11896" spans="4:9" hidden="1" x14ac:dyDescent="0.45">
      <c r="D11896"/>
      <c r="E11896"/>
      <c r="F11896"/>
      <c r="G11896"/>
      <c r="H11896"/>
      <c r="I11896"/>
    </row>
    <row r="11897" spans="4:9" hidden="1" x14ac:dyDescent="0.45">
      <c r="D11897"/>
      <c r="E11897"/>
      <c r="F11897"/>
      <c r="G11897"/>
      <c r="H11897"/>
      <c r="I11897"/>
    </row>
    <row r="11898" spans="4:9" hidden="1" x14ac:dyDescent="0.45">
      <c r="D11898"/>
      <c r="E11898"/>
      <c r="F11898"/>
      <c r="G11898"/>
      <c r="H11898"/>
      <c r="I11898"/>
    </row>
    <row r="11899" spans="4:9" hidden="1" x14ac:dyDescent="0.45">
      <c r="D11899"/>
      <c r="E11899"/>
      <c r="F11899"/>
      <c r="G11899"/>
      <c r="H11899"/>
      <c r="I11899"/>
    </row>
    <row r="11900" spans="4:9" hidden="1" x14ac:dyDescent="0.45">
      <c r="D11900"/>
      <c r="E11900"/>
      <c r="F11900"/>
      <c r="G11900"/>
      <c r="H11900"/>
      <c r="I11900"/>
    </row>
    <row r="11901" spans="4:9" hidden="1" x14ac:dyDescent="0.45">
      <c r="D11901"/>
      <c r="E11901"/>
      <c r="F11901"/>
      <c r="G11901"/>
      <c r="H11901"/>
      <c r="I11901"/>
    </row>
    <row r="11902" spans="4:9" hidden="1" x14ac:dyDescent="0.45">
      <c r="D11902"/>
      <c r="E11902"/>
      <c r="F11902"/>
      <c r="G11902"/>
      <c r="H11902"/>
      <c r="I11902"/>
    </row>
    <row r="11903" spans="4:9" hidden="1" x14ac:dyDescent="0.45">
      <c r="D11903"/>
      <c r="E11903"/>
      <c r="F11903"/>
      <c r="G11903"/>
      <c r="H11903"/>
      <c r="I11903"/>
    </row>
    <row r="11904" spans="4:9" hidden="1" x14ac:dyDescent="0.45">
      <c r="D11904"/>
      <c r="E11904"/>
      <c r="F11904"/>
      <c r="G11904"/>
      <c r="H11904"/>
      <c r="I11904"/>
    </row>
    <row r="11905" spans="4:9" hidden="1" x14ac:dyDescent="0.45">
      <c r="D11905"/>
      <c r="E11905"/>
      <c r="F11905"/>
      <c r="G11905"/>
      <c r="H11905"/>
      <c r="I11905"/>
    </row>
    <row r="11906" spans="4:9" hidden="1" x14ac:dyDescent="0.45">
      <c r="D11906"/>
      <c r="E11906"/>
      <c r="F11906"/>
      <c r="G11906"/>
      <c r="H11906"/>
      <c r="I11906"/>
    </row>
    <row r="11907" spans="4:9" hidden="1" x14ac:dyDescent="0.45">
      <c r="D11907"/>
      <c r="E11907"/>
      <c r="F11907"/>
      <c r="G11907"/>
      <c r="H11907"/>
      <c r="I11907"/>
    </row>
    <row r="11908" spans="4:9" hidden="1" x14ac:dyDescent="0.45">
      <c r="D11908"/>
      <c r="E11908"/>
      <c r="F11908"/>
      <c r="G11908"/>
      <c r="H11908"/>
      <c r="I11908"/>
    </row>
    <row r="11909" spans="4:9" hidden="1" x14ac:dyDescent="0.45">
      <c r="D11909"/>
      <c r="E11909"/>
      <c r="F11909"/>
      <c r="G11909"/>
      <c r="H11909"/>
      <c r="I11909"/>
    </row>
    <row r="11910" spans="4:9" hidden="1" x14ac:dyDescent="0.45">
      <c r="D11910"/>
      <c r="E11910"/>
      <c r="F11910"/>
      <c r="G11910"/>
      <c r="H11910"/>
      <c r="I11910"/>
    </row>
    <row r="11911" spans="4:9" hidden="1" x14ac:dyDescent="0.45">
      <c r="D11911"/>
      <c r="E11911"/>
      <c r="F11911"/>
      <c r="G11911"/>
      <c r="H11911"/>
      <c r="I11911"/>
    </row>
    <row r="11912" spans="4:9" hidden="1" x14ac:dyDescent="0.45">
      <c r="D11912"/>
      <c r="E11912"/>
      <c r="F11912"/>
      <c r="G11912"/>
      <c r="H11912"/>
      <c r="I11912"/>
    </row>
    <row r="11913" spans="4:9" hidden="1" x14ac:dyDescent="0.45">
      <c r="D11913"/>
      <c r="E11913"/>
      <c r="F11913"/>
      <c r="G11913"/>
      <c r="H11913"/>
      <c r="I11913"/>
    </row>
    <row r="11914" spans="4:9" hidden="1" x14ac:dyDescent="0.45">
      <c r="D11914"/>
      <c r="E11914"/>
      <c r="F11914"/>
      <c r="G11914"/>
      <c r="H11914"/>
      <c r="I11914"/>
    </row>
    <row r="11915" spans="4:9" hidden="1" x14ac:dyDescent="0.45">
      <c r="D11915"/>
      <c r="E11915"/>
      <c r="F11915"/>
      <c r="G11915"/>
      <c r="H11915"/>
      <c r="I11915"/>
    </row>
    <row r="11916" spans="4:9" hidden="1" x14ac:dyDescent="0.45">
      <c r="D11916"/>
      <c r="E11916"/>
      <c r="F11916"/>
      <c r="G11916"/>
      <c r="H11916"/>
      <c r="I11916"/>
    </row>
    <row r="11917" spans="4:9" hidden="1" x14ac:dyDescent="0.45">
      <c r="D11917"/>
      <c r="E11917"/>
      <c r="F11917"/>
      <c r="G11917"/>
      <c r="H11917"/>
      <c r="I11917"/>
    </row>
    <row r="11918" spans="4:9" hidden="1" x14ac:dyDescent="0.45">
      <c r="D11918"/>
      <c r="E11918"/>
      <c r="F11918"/>
      <c r="G11918"/>
      <c r="H11918"/>
      <c r="I11918"/>
    </row>
    <row r="11919" spans="4:9" hidden="1" x14ac:dyDescent="0.45">
      <c r="D11919"/>
      <c r="E11919"/>
      <c r="F11919"/>
      <c r="G11919"/>
      <c r="H11919"/>
      <c r="I11919"/>
    </row>
    <row r="11920" spans="4:9" hidden="1" x14ac:dyDescent="0.45">
      <c r="D11920"/>
      <c r="E11920"/>
      <c r="F11920"/>
      <c r="G11920"/>
      <c r="H11920"/>
      <c r="I11920"/>
    </row>
    <row r="11921" spans="4:9" hidden="1" x14ac:dyDescent="0.45">
      <c r="D11921"/>
      <c r="E11921"/>
      <c r="F11921"/>
      <c r="G11921"/>
      <c r="H11921"/>
      <c r="I11921"/>
    </row>
    <row r="11922" spans="4:9" hidden="1" x14ac:dyDescent="0.45">
      <c r="D11922"/>
      <c r="E11922"/>
      <c r="F11922"/>
      <c r="G11922"/>
      <c r="H11922"/>
      <c r="I11922"/>
    </row>
    <row r="11923" spans="4:9" hidden="1" x14ac:dyDescent="0.45">
      <c r="D11923"/>
      <c r="E11923"/>
      <c r="F11923"/>
      <c r="G11923"/>
      <c r="H11923"/>
      <c r="I11923"/>
    </row>
    <row r="11924" spans="4:9" hidden="1" x14ac:dyDescent="0.45">
      <c r="D11924"/>
      <c r="E11924"/>
      <c r="F11924"/>
      <c r="G11924"/>
      <c r="H11924"/>
      <c r="I11924"/>
    </row>
    <row r="11925" spans="4:9" hidden="1" x14ac:dyDescent="0.45">
      <c r="D11925"/>
      <c r="E11925"/>
      <c r="F11925"/>
      <c r="G11925"/>
      <c r="H11925"/>
      <c r="I11925"/>
    </row>
    <row r="11926" spans="4:9" hidden="1" x14ac:dyDescent="0.45">
      <c r="D11926"/>
      <c r="E11926"/>
      <c r="F11926"/>
      <c r="G11926"/>
      <c r="H11926"/>
      <c r="I11926"/>
    </row>
    <row r="11927" spans="4:9" hidden="1" x14ac:dyDescent="0.45">
      <c r="D11927"/>
      <c r="E11927"/>
      <c r="F11927"/>
      <c r="G11927"/>
      <c r="H11927"/>
      <c r="I11927"/>
    </row>
    <row r="11928" spans="4:9" hidden="1" x14ac:dyDescent="0.45">
      <c r="D11928"/>
      <c r="E11928"/>
      <c r="F11928"/>
      <c r="G11928"/>
      <c r="H11928"/>
      <c r="I11928"/>
    </row>
    <row r="11929" spans="4:9" hidden="1" x14ac:dyDescent="0.45">
      <c r="D11929"/>
      <c r="E11929"/>
      <c r="F11929"/>
      <c r="G11929"/>
      <c r="H11929"/>
      <c r="I11929"/>
    </row>
    <row r="11930" spans="4:9" hidden="1" x14ac:dyDescent="0.45">
      <c r="D11930"/>
      <c r="E11930"/>
      <c r="F11930"/>
      <c r="G11930"/>
      <c r="H11930"/>
      <c r="I11930"/>
    </row>
    <row r="11931" spans="4:9" hidden="1" x14ac:dyDescent="0.45">
      <c r="D11931"/>
      <c r="E11931"/>
      <c r="F11931"/>
      <c r="G11931"/>
      <c r="H11931"/>
      <c r="I11931"/>
    </row>
    <row r="11932" spans="4:9" hidden="1" x14ac:dyDescent="0.45">
      <c r="D11932"/>
      <c r="E11932"/>
      <c r="F11932"/>
      <c r="G11932"/>
      <c r="H11932"/>
      <c r="I11932"/>
    </row>
    <row r="11933" spans="4:9" hidden="1" x14ac:dyDescent="0.45">
      <c r="D11933"/>
      <c r="E11933"/>
      <c r="F11933"/>
      <c r="G11933"/>
      <c r="H11933"/>
      <c r="I11933"/>
    </row>
    <row r="11934" spans="4:9" hidden="1" x14ac:dyDescent="0.45">
      <c r="D11934"/>
      <c r="E11934"/>
      <c r="F11934"/>
      <c r="G11934"/>
      <c r="H11934"/>
      <c r="I11934"/>
    </row>
    <row r="11935" spans="4:9" hidden="1" x14ac:dyDescent="0.45">
      <c r="D11935"/>
      <c r="E11935"/>
      <c r="F11935"/>
      <c r="G11935"/>
      <c r="H11935"/>
      <c r="I11935"/>
    </row>
    <row r="11936" spans="4:9" hidden="1" x14ac:dyDescent="0.45">
      <c r="D11936"/>
      <c r="E11936"/>
      <c r="F11936"/>
      <c r="G11936"/>
      <c r="H11936"/>
      <c r="I11936"/>
    </row>
    <row r="11937" spans="4:9" hidden="1" x14ac:dyDescent="0.45">
      <c r="D11937"/>
      <c r="E11937"/>
      <c r="F11937"/>
      <c r="G11937"/>
      <c r="H11937"/>
      <c r="I11937"/>
    </row>
    <row r="11938" spans="4:9" hidden="1" x14ac:dyDescent="0.45">
      <c r="D11938"/>
      <c r="E11938"/>
      <c r="F11938"/>
      <c r="G11938"/>
      <c r="H11938"/>
      <c r="I11938"/>
    </row>
    <row r="11939" spans="4:9" hidden="1" x14ac:dyDescent="0.45">
      <c r="D11939"/>
      <c r="E11939"/>
      <c r="F11939"/>
      <c r="G11939"/>
      <c r="H11939"/>
      <c r="I11939"/>
    </row>
    <row r="11940" spans="4:9" hidden="1" x14ac:dyDescent="0.45">
      <c r="D11940"/>
      <c r="E11940"/>
      <c r="F11940"/>
      <c r="G11940"/>
      <c r="H11940"/>
      <c r="I11940"/>
    </row>
    <row r="11941" spans="4:9" hidden="1" x14ac:dyDescent="0.45">
      <c r="D11941"/>
      <c r="E11941"/>
      <c r="F11941"/>
      <c r="G11941"/>
      <c r="H11941"/>
      <c r="I11941"/>
    </row>
    <row r="11942" spans="4:9" hidden="1" x14ac:dyDescent="0.45">
      <c r="D11942"/>
      <c r="E11942"/>
      <c r="F11942"/>
      <c r="G11942"/>
      <c r="H11942"/>
      <c r="I11942"/>
    </row>
    <row r="11943" spans="4:9" hidden="1" x14ac:dyDescent="0.45">
      <c r="D11943"/>
      <c r="E11943"/>
      <c r="F11943"/>
      <c r="G11943"/>
      <c r="H11943"/>
      <c r="I11943"/>
    </row>
    <row r="11944" spans="4:9" hidden="1" x14ac:dyDescent="0.45">
      <c r="D11944"/>
      <c r="E11944"/>
      <c r="F11944"/>
      <c r="G11944"/>
      <c r="H11944"/>
      <c r="I11944"/>
    </row>
    <row r="11945" spans="4:9" hidden="1" x14ac:dyDescent="0.45">
      <c r="D11945"/>
      <c r="E11945"/>
      <c r="F11945"/>
      <c r="G11945"/>
      <c r="H11945"/>
      <c r="I11945"/>
    </row>
    <row r="11946" spans="4:9" hidden="1" x14ac:dyDescent="0.45">
      <c r="D11946"/>
      <c r="E11946"/>
      <c r="F11946"/>
      <c r="G11946"/>
      <c r="H11946"/>
      <c r="I11946"/>
    </row>
    <row r="11947" spans="4:9" hidden="1" x14ac:dyDescent="0.45">
      <c r="D11947"/>
      <c r="E11947"/>
      <c r="F11947"/>
      <c r="G11947"/>
      <c r="H11947"/>
      <c r="I11947"/>
    </row>
    <row r="11948" spans="4:9" hidden="1" x14ac:dyDescent="0.45">
      <c r="D11948"/>
      <c r="E11948"/>
      <c r="F11948"/>
      <c r="G11948"/>
      <c r="H11948"/>
      <c r="I11948"/>
    </row>
    <row r="11949" spans="4:9" hidden="1" x14ac:dyDescent="0.45">
      <c r="D11949"/>
      <c r="E11949"/>
      <c r="F11949"/>
      <c r="G11949"/>
      <c r="H11949"/>
      <c r="I11949"/>
    </row>
    <row r="11950" spans="4:9" hidden="1" x14ac:dyDescent="0.45">
      <c r="D11950"/>
      <c r="E11950"/>
      <c r="F11950"/>
      <c r="G11950"/>
      <c r="H11950"/>
      <c r="I11950"/>
    </row>
    <row r="11951" spans="4:9" hidden="1" x14ac:dyDescent="0.45">
      <c r="D11951"/>
      <c r="E11951"/>
      <c r="F11951"/>
      <c r="G11951"/>
      <c r="H11951"/>
      <c r="I11951"/>
    </row>
    <row r="11952" spans="4:9" hidden="1" x14ac:dyDescent="0.45">
      <c r="D11952"/>
      <c r="E11952"/>
      <c r="F11952"/>
      <c r="G11952"/>
      <c r="H11952"/>
      <c r="I11952"/>
    </row>
    <row r="11953" spans="4:9" hidden="1" x14ac:dyDescent="0.45">
      <c r="D11953"/>
      <c r="E11953"/>
      <c r="F11953"/>
      <c r="G11953"/>
      <c r="H11953"/>
      <c r="I11953"/>
    </row>
    <row r="11954" spans="4:9" hidden="1" x14ac:dyDescent="0.45">
      <c r="D11954"/>
      <c r="E11954"/>
      <c r="F11954"/>
      <c r="G11954"/>
      <c r="H11954"/>
      <c r="I11954"/>
    </row>
    <row r="11955" spans="4:9" hidden="1" x14ac:dyDescent="0.45">
      <c r="D11955"/>
      <c r="E11955"/>
      <c r="F11955"/>
      <c r="G11955"/>
      <c r="H11955"/>
      <c r="I11955"/>
    </row>
    <row r="11956" spans="4:9" hidden="1" x14ac:dyDescent="0.45">
      <c r="D11956"/>
      <c r="E11956"/>
      <c r="F11956"/>
      <c r="G11956"/>
      <c r="H11956"/>
      <c r="I11956"/>
    </row>
    <row r="11957" spans="4:9" hidden="1" x14ac:dyDescent="0.45">
      <c r="D11957"/>
      <c r="E11957"/>
      <c r="F11957"/>
      <c r="G11957"/>
      <c r="H11957"/>
      <c r="I11957"/>
    </row>
    <row r="11958" spans="4:9" hidden="1" x14ac:dyDescent="0.45">
      <c r="D11958"/>
      <c r="E11958"/>
      <c r="F11958"/>
      <c r="G11958"/>
      <c r="H11958"/>
      <c r="I11958"/>
    </row>
    <row r="11959" spans="4:9" hidden="1" x14ac:dyDescent="0.45">
      <c r="D11959"/>
      <c r="E11959"/>
      <c r="F11959"/>
      <c r="G11959"/>
      <c r="H11959"/>
      <c r="I11959"/>
    </row>
    <row r="11960" spans="4:9" hidden="1" x14ac:dyDescent="0.45">
      <c r="D11960"/>
      <c r="E11960"/>
      <c r="F11960"/>
      <c r="G11960"/>
      <c r="H11960"/>
      <c r="I11960"/>
    </row>
    <row r="11961" spans="4:9" hidden="1" x14ac:dyDescent="0.45">
      <c r="D11961"/>
      <c r="E11961"/>
      <c r="F11961"/>
      <c r="G11961"/>
      <c r="H11961"/>
      <c r="I11961"/>
    </row>
    <row r="11962" spans="4:9" hidden="1" x14ac:dyDescent="0.45">
      <c r="D11962"/>
      <c r="E11962"/>
      <c r="F11962"/>
      <c r="G11962"/>
      <c r="H11962"/>
      <c r="I11962"/>
    </row>
    <row r="11963" spans="4:9" hidden="1" x14ac:dyDescent="0.45">
      <c r="D11963"/>
      <c r="E11963"/>
      <c r="F11963"/>
      <c r="G11963"/>
      <c r="H11963"/>
      <c r="I11963"/>
    </row>
    <row r="11964" spans="4:9" hidden="1" x14ac:dyDescent="0.45">
      <c r="D11964"/>
      <c r="E11964"/>
      <c r="F11964"/>
      <c r="G11964"/>
      <c r="H11964"/>
      <c r="I11964"/>
    </row>
    <row r="11965" spans="4:9" hidden="1" x14ac:dyDescent="0.45">
      <c r="D11965"/>
      <c r="E11965"/>
      <c r="F11965"/>
      <c r="G11965"/>
      <c r="H11965"/>
      <c r="I11965"/>
    </row>
    <row r="11966" spans="4:9" hidden="1" x14ac:dyDescent="0.45">
      <c r="D11966"/>
      <c r="E11966"/>
      <c r="F11966"/>
      <c r="G11966"/>
      <c r="H11966"/>
      <c r="I11966"/>
    </row>
    <row r="11967" spans="4:9" hidden="1" x14ac:dyDescent="0.45">
      <c r="D11967"/>
      <c r="E11967"/>
      <c r="F11967"/>
      <c r="G11967"/>
      <c r="H11967"/>
      <c r="I11967"/>
    </row>
    <row r="11968" spans="4:9" hidden="1" x14ac:dyDescent="0.45">
      <c r="D11968"/>
      <c r="E11968"/>
      <c r="F11968"/>
      <c r="G11968"/>
      <c r="H11968"/>
      <c r="I11968"/>
    </row>
    <row r="11969" spans="4:9" hidden="1" x14ac:dyDescent="0.45">
      <c r="D11969"/>
      <c r="E11969"/>
      <c r="F11969"/>
      <c r="G11969"/>
      <c r="H11969"/>
      <c r="I11969"/>
    </row>
    <row r="11970" spans="4:9" hidden="1" x14ac:dyDescent="0.45">
      <c r="D11970"/>
      <c r="E11970"/>
      <c r="F11970"/>
      <c r="G11970"/>
      <c r="H11970"/>
      <c r="I11970"/>
    </row>
    <row r="11971" spans="4:9" hidden="1" x14ac:dyDescent="0.45">
      <c r="D11971"/>
      <c r="E11971"/>
      <c r="F11971"/>
      <c r="G11971"/>
      <c r="H11971"/>
      <c r="I11971"/>
    </row>
    <row r="11972" spans="4:9" hidden="1" x14ac:dyDescent="0.45">
      <c r="D11972"/>
      <c r="E11972"/>
      <c r="F11972"/>
      <c r="G11972"/>
      <c r="H11972"/>
      <c r="I11972"/>
    </row>
    <row r="11973" spans="4:9" hidden="1" x14ac:dyDescent="0.45">
      <c r="D11973"/>
      <c r="E11973"/>
      <c r="F11973"/>
      <c r="G11973"/>
      <c r="H11973"/>
      <c r="I11973"/>
    </row>
    <row r="11974" spans="4:9" hidden="1" x14ac:dyDescent="0.45">
      <c r="D11974"/>
      <c r="E11974"/>
      <c r="F11974"/>
      <c r="G11974"/>
      <c r="H11974"/>
      <c r="I11974"/>
    </row>
    <row r="11975" spans="4:9" hidden="1" x14ac:dyDescent="0.45">
      <c r="D11975"/>
      <c r="E11975"/>
      <c r="F11975"/>
      <c r="G11975"/>
      <c r="H11975"/>
      <c r="I11975"/>
    </row>
    <row r="11976" spans="4:9" hidden="1" x14ac:dyDescent="0.45">
      <c r="D11976"/>
      <c r="E11976"/>
      <c r="F11976"/>
      <c r="G11976"/>
      <c r="H11976"/>
      <c r="I11976"/>
    </row>
    <row r="11977" spans="4:9" hidden="1" x14ac:dyDescent="0.45">
      <c r="D11977"/>
      <c r="E11977"/>
      <c r="F11977"/>
      <c r="G11977"/>
      <c r="H11977"/>
      <c r="I11977"/>
    </row>
    <row r="11978" spans="4:9" hidden="1" x14ac:dyDescent="0.45">
      <c r="D11978"/>
      <c r="E11978"/>
      <c r="F11978"/>
      <c r="G11978"/>
      <c r="H11978"/>
      <c r="I11978"/>
    </row>
    <row r="11979" spans="4:9" hidden="1" x14ac:dyDescent="0.45">
      <c r="D11979"/>
      <c r="E11979"/>
      <c r="F11979"/>
      <c r="G11979"/>
      <c r="H11979"/>
      <c r="I11979"/>
    </row>
    <row r="11980" spans="4:9" hidden="1" x14ac:dyDescent="0.45">
      <c r="D11980"/>
      <c r="E11980"/>
      <c r="F11980"/>
      <c r="G11980"/>
      <c r="H11980"/>
      <c r="I11980"/>
    </row>
    <row r="11981" spans="4:9" hidden="1" x14ac:dyDescent="0.45">
      <c r="D11981"/>
      <c r="E11981"/>
      <c r="F11981"/>
      <c r="G11981"/>
      <c r="H11981"/>
      <c r="I11981"/>
    </row>
    <row r="11982" spans="4:9" hidden="1" x14ac:dyDescent="0.45">
      <c r="D11982"/>
      <c r="E11982"/>
      <c r="F11982"/>
      <c r="G11982"/>
      <c r="H11982"/>
      <c r="I11982"/>
    </row>
    <row r="11983" spans="4:9" hidden="1" x14ac:dyDescent="0.45">
      <c r="D11983"/>
      <c r="E11983"/>
      <c r="F11983"/>
      <c r="G11983"/>
      <c r="H11983"/>
      <c r="I11983"/>
    </row>
    <row r="11984" spans="4:9" hidden="1" x14ac:dyDescent="0.45">
      <c r="D11984"/>
      <c r="E11984"/>
      <c r="F11984"/>
      <c r="G11984"/>
      <c r="H11984"/>
      <c r="I11984"/>
    </row>
    <row r="11985" spans="4:9" hidden="1" x14ac:dyDescent="0.45">
      <c r="D11985"/>
      <c r="E11985"/>
      <c r="F11985"/>
      <c r="G11985"/>
      <c r="H11985"/>
      <c r="I11985"/>
    </row>
    <row r="11986" spans="4:9" hidden="1" x14ac:dyDescent="0.45">
      <c r="D11986"/>
      <c r="E11986"/>
      <c r="F11986"/>
      <c r="G11986"/>
      <c r="H11986"/>
      <c r="I11986"/>
    </row>
    <row r="11987" spans="4:9" hidden="1" x14ac:dyDescent="0.45">
      <c r="D11987"/>
      <c r="E11987"/>
      <c r="F11987"/>
      <c r="G11987"/>
      <c r="H11987"/>
      <c r="I11987"/>
    </row>
    <row r="11988" spans="4:9" hidden="1" x14ac:dyDescent="0.45">
      <c r="D11988"/>
      <c r="E11988"/>
      <c r="F11988"/>
      <c r="G11988"/>
      <c r="H11988"/>
      <c r="I11988"/>
    </row>
    <row r="11989" spans="4:9" hidden="1" x14ac:dyDescent="0.45">
      <c r="D11989"/>
      <c r="E11989"/>
      <c r="F11989"/>
      <c r="G11989"/>
      <c r="H11989"/>
      <c r="I11989"/>
    </row>
    <row r="11990" spans="4:9" hidden="1" x14ac:dyDescent="0.45">
      <c r="D11990"/>
      <c r="E11990"/>
      <c r="F11990"/>
      <c r="G11990"/>
      <c r="H11990"/>
      <c r="I11990"/>
    </row>
    <row r="11991" spans="4:9" hidden="1" x14ac:dyDescent="0.45">
      <c r="D11991"/>
      <c r="E11991"/>
      <c r="F11991"/>
      <c r="G11991"/>
      <c r="H11991"/>
      <c r="I11991"/>
    </row>
    <row r="11992" spans="4:9" hidden="1" x14ac:dyDescent="0.45">
      <c r="D11992"/>
      <c r="E11992"/>
      <c r="F11992"/>
      <c r="G11992"/>
      <c r="H11992"/>
      <c r="I11992"/>
    </row>
    <row r="11993" spans="4:9" hidden="1" x14ac:dyDescent="0.45">
      <c r="D11993"/>
      <c r="E11993"/>
      <c r="F11993"/>
      <c r="G11993"/>
      <c r="H11993"/>
      <c r="I11993"/>
    </row>
    <row r="11994" spans="4:9" hidden="1" x14ac:dyDescent="0.45">
      <c r="D11994"/>
      <c r="E11994"/>
      <c r="F11994"/>
      <c r="G11994"/>
      <c r="H11994"/>
      <c r="I11994"/>
    </row>
    <row r="11995" spans="4:9" hidden="1" x14ac:dyDescent="0.45">
      <c r="D11995"/>
      <c r="E11995"/>
      <c r="F11995"/>
      <c r="G11995"/>
      <c r="H11995"/>
      <c r="I11995"/>
    </row>
    <row r="11996" spans="4:9" hidden="1" x14ac:dyDescent="0.45">
      <c r="D11996"/>
      <c r="E11996"/>
      <c r="F11996"/>
      <c r="G11996"/>
      <c r="H11996"/>
      <c r="I11996"/>
    </row>
    <row r="11997" spans="4:9" hidden="1" x14ac:dyDescent="0.45">
      <c r="D11997"/>
      <c r="E11997"/>
      <c r="F11997"/>
      <c r="G11997"/>
      <c r="H11997"/>
      <c r="I11997"/>
    </row>
    <row r="11998" spans="4:9" hidden="1" x14ac:dyDescent="0.45">
      <c r="D11998"/>
      <c r="E11998"/>
      <c r="F11998"/>
      <c r="G11998"/>
      <c r="H11998"/>
      <c r="I11998"/>
    </row>
    <row r="11999" spans="4:9" hidden="1" x14ac:dyDescent="0.45">
      <c r="D11999"/>
      <c r="E11999"/>
      <c r="F11999"/>
      <c r="G11999"/>
      <c r="H11999"/>
      <c r="I11999"/>
    </row>
    <row r="12000" spans="4:9" hidden="1" x14ac:dyDescent="0.45">
      <c r="D12000"/>
      <c r="E12000"/>
      <c r="F12000"/>
      <c r="G12000"/>
      <c r="H12000"/>
      <c r="I12000"/>
    </row>
    <row r="12001" spans="4:9" hidden="1" x14ac:dyDescent="0.45">
      <c r="D12001"/>
      <c r="E12001"/>
      <c r="F12001"/>
      <c r="G12001"/>
      <c r="H12001"/>
      <c r="I12001"/>
    </row>
    <row r="12002" spans="4:9" hidden="1" x14ac:dyDescent="0.45">
      <c r="D12002"/>
      <c r="E12002"/>
      <c r="F12002"/>
      <c r="G12002"/>
      <c r="H12002"/>
      <c r="I12002"/>
    </row>
    <row r="12003" spans="4:9" hidden="1" x14ac:dyDescent="0.45">
      <c r="D12003"/>
      <c r="E12003"/>
      <c r="F12003"/>
      <c r="G12003"/>
      <c r="H12003"/>
      <c r="I12003"/>
    </row>
    <row r="12004" spans="4:9" hidden="1" x14ac:dyDescent="0.45">
      <c r="D12004"/>
      <c r="E12004"/>
      <c r="F12004"/>
      <c r="G12004"/>
      <c r="H12004"/>
      <c r="I12004"/>
    </row>
    <row r="12005" spans="4:9" hidden="1" x14ac:dyDescent="0.45">
      <c r="D12005"/>
      <c r="E12005"/>
      <c r="F12005"/>
      <c r="G12005"/>
      <c r="H12005"/>
      <c r="I12005"/>
    </row>
    <row r="12006" spans="4:9" hidden="1" x14ac:dyDescent="0.45">
      <c r="D12006"/>
      <c r="E12006"/>
      <c r="F12006"/>
      <c r="G12006"/>
      <c r="H12006"/>
      <c r="I12006"/>
    </row>
    <row r="12007" spans="4:9" hidden="1" x14ac:dyDescent="0.45">
      <c r="D12007"/>
      <c r="E12007"/>
      <c r="F12007"/>
      <c r="G12007"/>
      <c r="H12007"/>
      <c r="I12007"/>
    </row>
    <row r="12008" spans="4:9" hidden="1" x14ac:dyDescent="0.45">
      <c r="D12008"/>
      <c r="E12008"/>
      <c r="F12008"/>
      <c r="G12008"/>
      <c r="H12008"/>
      <c r="I12008"/>
    </row>
    <row r="12009" spans="4:9" hidden="1" x14ac:dyDescent="0.45">
      <c r="D12009"/>
      <c r="E12009"/>
      <c r="F12009"/>
      <c r="G12009"/>
      <c r="H12009"/>
      <c r="I12009"/>
    </row>
    <row r="12010" spans="4:9" hidden="1" x14ac:dyDescent="0.45">
      <c r="D12010"/>
      <c r="E12010"/>
      <c r="F12010"/>
      <c r="G12010"/>
      <c r="H12010"/>
      <c r="I12010"/>
    </row>
    <row r="12011" spans="4:9" hidden="1" x14ac:dyDescent="0.45">
      <c r="D12011"/>
      <c r="E12011"/>
      <c r="F12011"/>
      <c r="G12011"/>
      <c r="H12011"/>
      <c r="I12011"/>
    </row>
    <row r="12012" spans="4:9" hidden="1" x14ac:dyDescent="0.45">
      <c r="D12012"/>
      <c r="E12012"/>
      <c r="F12012"/>
      <c r="G12012"/>
      <c r="H12012"/>
      <c r="I12012"/>
    </row>
    <row r="12013" spans="4:9" hidden="1" x14ac:dyDescent="0.45">
      <c r="D12013"/>
      <c r="E12013"/>
      <c r="F12013"/>
      <c r="G12013"/>
      <c r="H12013"/>
      <c r="I12013"/>
    </row>
    <row r="12014" spans="4:9" hidden="1" x14ac:dyDescent="0.45">
      <c r="D12014"/>
      <c r="E12014"/>
      <c r="F12014"/>
      <c r="G12014"/>
      <c r="H12014"/>
      <c r="I12014"/>
    </row>
    <row r="12015" spans="4:9" hidden="1" x14ac:dyDescent="0.45">
      <c r="D12015"/>
      <c r="E12015"/>
      <c r="F12015"/>
      <c r="G12015"/>
      <c r="H12015"/>
      <c r="I12015"/>
    </row>
    <row r="12016" spans="4:9" hidden="1" x14ac:dyDescent="0.45">
      <c r="D12016"/>
      <c r="E12016"/>
      <c r="F12016"/>
      <c r="G12016"/>
      <c r="H12016"/>
      <c r="I12016"/>
    </row>
    <row r="12017" spans="4:9" hidden="1" x14ac:dyDescent="0.45">
      <c r="D12017"/>
      <c r="E12017"/>
      <c r="F12017"/>
      <c r="G12017"/>
      <c r="H12017"/>
      <c r="I12017"/>
    </row>
    <row r="12018" spans="4:9" hidden="1" x14ac:dyDescent="0.45">
      <c r="D12018"/>
      <c r="E12018"/>
      <c r="F12018"/>
      <c r="G12018"/>
      <c r="H12018"/>
      <c r="I12018"/>
    </row>
    <row r="12019" spans="4:9" hidden="1" x14ac:dyDescent="0.45">
      <c r="D12019"/>
      <c r="E12019"/>
      <c r="F12019"/>
      <c r="G12019"/>
      <c r="H12019"/>
      <c r="I12019"/>
    </row>
    <row r="12020" spans="4:9" hidden="1" x14ac:dyDescent="0.45">
      <c r="D12020"/>
      <c r="E12020"/>
      <c r="F12020"/>
      <c r="G12020"/>
      <c r="H12020"/>
      <c r="I12020"/>
    </row>
    <row r="12021" spans="4:9" hidden="1" x14ac:dyDescent="0.45">
      <c r="D12021"/>
      <c r="E12021"/>
      <c r="F12021"/>
      <c r="G12021"/>
      <c r="H12021"/>
      <c r="I12021"/>
    </row>
    <row r="12022" spans="4:9" hidden="1" x14ac:dyDescent="0.45">
      <c r="D12022"/>
      <c r="E12022"/>
      <c r="F12022"/>
      <c r="G12022"/>
      <c r="H12022"/>
      <c r="I12022"/>
    </row>
    <row r="12023" spans="4:9" hidden="1" x14ac:dyDescent="0.45">
      <c r="D12023"/>
      <c r="E12023"/>
      <c r="F12023"/>
      <c r="G12023"/>
      <c r="H12023"/>
      <c r="I12023"/>
    </row>
    <row r="12024" spans="4:9" hidden="1" x14ac:dyDescent="0.45">
      <c r="D12024"/>
      <c r="E12024"/>
      <c r="F12024"/>
      <c r="G12024"/>
      <c r="H12024"/>
      <c r="I12024"/>
    </row>
    <row r="12025" spans="4:9" hidden="1" x14ac:dyDescent="0.45">
      <c r="D12025"/>
      <c r="E12025"/>
      <c r="F12025"/>
      <c r="G12025"/>
      <c r="H12025"/>
      <c r="I12025"/>
    </row>
    <row r="12026" spans="4:9" hidden="1" x14ac:dyDescent="0.45">
      <c r="D12026"/>
      <c r="E12026"/>
      <c r="F12026"/>
      <c r="G12026"/>
      <c r="H12026"/>
      <c r="I12026"/>
    </row>
    <row r="12027" spans="4:9" hidden="1" x14ac:dyDescent="0.45">
      <c r="D12027"/>
      <c r="E12027"/>
      <c r="F12027"/>
      <c r="G12027"/>
      <c r="H12027"/>
      <c r="I12027"/>
    </row>
    <row r="12028" spans="4:9" hidden="1" x14ac:dyDescent="0.45">
      <c r="D12028"/>
      <c r="E12028"/>
      <c r="F12028"/>
      <c r="G12028"/>
      <c r="H12028"/>
      <c r="I12028"/>
    </row>
    <row r="12029" spans="4:9" hidden="1" x14ac:dyDescent="0.45">
      <c r="D12029"/>
      <c r="E12029"/>
      <c r="F12029"/>
      <c r="G12029"/>
      <c r="H12029"/>
      <c r="I12029"/>
    </row>
    <row r="12030" spans="4:9" hidden="1" x14ac:dyDescent="0.45">
      <c r="D12030"/>
      <c r="E12030"/>
      <c r="F12030"/>
      <c r="G12030"/>
      <c r="H12030"/>
      <c r="I12030"/>
    </row>
    <row r="12031" spans="4:9" hidden="1" x14ac:dyDescent="0.45">
      <c r="D12031"/>
      <c r="E12031"/>
      <c r="F12031"/>
      <c r="G12031"/>
      <c r="H12031"/>
      <c r="I12031"/>
    </row>
    <row r="12032" spans="4:9" hidden="1" x14ac:dyDescent="0.45">
      <c r="D12032"/>
      <c r="E12032"/>
      <c r="F12032"/>
      <c r="G12032"/>
      <c r="H12032"/>
      <c r="I12032"/>
    </row>
    <row r="12033" spans="4:9" hidden="1" x14ac:dyDescent="0.45">
      <c r="D12033"/>
      <c r="E12033"/>
      <c r="F12033"/>
      <c r="G12033"/>
      <c r="H12033"/>
      <c r="I12033"/>
    </row>
    <row r="12034" spans="4:9" hidden="1" x14ac:dyDescent="0.45">
      <c r="D12034"/>
      <c r="E12034"/>
      <c r="F12034"/>
      <c r="G12034"/>
      <c r="H12034"/>
      <c r="I12034"/>
    </row>
    <row r="12035" spans="4:9" hidden="1" x14ac:dyDescent="0.45">
      <c r="D12035"/>
      <c r="E12035"/>
      <c r="F12035"/>
      <c r="G12035"/>
      <c r="H12035"/>
      <c r="I12035"/>
    </row>
    <row r="12036" spans="4:9" hidden="1" x14ac:dyDescent="0.45">
      <c r="D12036"/>
      <c r="E12036"/>
      <c r="F12036"/>
      <c r="G12036"/>
      <c r="H12036"/>
      <c r="I12036"/>
    </row>
    <row r="12037" spans="4:9" hidden="1" x14ac:dyDescent="0.45">
      <c r="D12037"/>
      <c r="E12037"/>
      <c r="F12037"/>
      <c r="G12037"/>
      <c r="H12037"/>
      <c r="I12037"/>
    </row>
    <row r="12038" spans="4:9" hidden="1" x14ac:dyDescent="0.45">
      <c r="D12038"/>
      <c r="E12038"/>
      <c r="F12038"/>
      <c r="G12038"/>
      <c r="H12038"/>
      <c r="I12038"/>
    </row>
    <row r="12039" spans="4:9" hidden="1" x14ac:dyDescent="0.45">
      <c r="D12039"/>
      <c r="E12039"/>
      <c r="F12039"/>
      <c r="G12039"/>
      <c r="H12039"/>
      <c r="I12039"/>
    </row>
    <row r="12040" spans="4:9" hidden="1" x14ac:dyDescent="0.45">
      <c r="D12040"/>
      <c r="E12040"/>
      <c r="F12040"/>
      <c r="G12040"/>
      <c r="H12040"/>
      <c r="I12040"/>
    </row>
    <row r="12041" spans="4:9" hidden="1" x14ac:dyDescent="0.45">
      <c r="D12041"/>
      <c r="E12041"/>
      <c r="F12041"/>
      <c r="G12041"/>
      <c r="H12041"/>
      <c r="I12041"/>
    </row>
    <row r="12042" spans="4:9" hidden="1" x14ac:dyDescent="0.45">
      <c r="D12042"/>
      <c r="E12042"/>
      <c r="F12042"/>
      <c r="G12042"/>
      <c r="H12042"/>
      <c r="I12042"/>
    </row>
    <row r="12043" spans="4:9" hidden="1" x14ac:dyDescent="0.45">
      <c r="D12043"/>
      <c r="E12043"/>
      <c r="F12043"/>
      <c r="G12043"/>
      <c r="H12043"/>
      <c r="I12043"/>
    </row>
    <row r="12044" spans="4:9" hidden="1" x14ac:dyDescent="0.45">
      <c r="D12044"/>
      <c r="E12044"/>
      <c r="F12044"/>
      <c r="G12044"/>
      <c r="H12044"/>
      <c r="I12044"/>
    </row>
    <row r="12045" spans="4:9" hidden="1" x14ac:dyDescent="0.45">
      <c r="D12045"/>
      <c r="E12045"/>
      <c r="F12045"/>
      <c r="G12045"/>
      <c r="H12045"/>
      <c r="I12045"/>
    </row>
    <row r="12046" spans="4:9" hidden="1" x14ac:dyDescent="0.45">
      <c r="D12046"/>
      <c r="E12046"/>
      <c r="F12046"/>
      <c r="G12046"/>
      <c r="H12046"/>
      <c r="I12046"/>
    </row>
    <row r="12047" spans="4:9" hidden="1" x14ac:dyDescent="0.45">
      <c r="D12047"/>
      <c r="E12047"/>
      <c r="F12047"/>
      <c r="G12047"/>
      <c r="H12047"/>
      <c r="I12047"/>
    </row>
    <row r="12048" spans="4:9" hidden="1" x14ac:dyDescent="0.45">
      <c r="D12048"/>
      <c r="E12048"/>
      <c r="F12048"/>
      <c r="G12048"/>
      <c r="H12048"/>
      <c r="I12048"/>
    </row>
    <row r="12049" spans="4:9" hidden="1" x14ac:dyDescent="0.45">
      <c r="D12049"/>
      <c r="E12049"/>
      <c r="F12049"/>
      <c r="G12049"/>
      <c r="H12049"/>
      <c r="I12049"/>
    </row>
    <row r="12050" spans="4:9" hidden="1" x14ac:dyDescent="0.45">
      <c r="D12050"/>
      <c r="E12050"/>
      <c r="F12050"/>
      <c r="G12050"/>
      <c r="H12050"/>
      <c r="I12050"/>
    </row>
    <row r="12051" spans="4:9" hidden="1" x14ac:dyDescent="0.45">
      <c r="D12051"/>
      <c r="E12051"/>
      <c r="F12051"/>
      <c r="G12051"/>
      <c r="H12051"/>
      <c r="I12051"/>
    </row>
    <row r="12052" spans="4:9" hidden="1" x14ac:dyDescent="0.45">
      <c r="D12052"/>
      <c r="E12052"/>
      <c r="F12052"/>
      <c r="G12052"/>
      <c r="H12052"/>
      <c r="I12052"/>
    </row>
    <row r="12053" spans="4:9" hidden="1" x14ac:dyDescent="0.45">
      <c r="D12053"/>
      <c r="E12053"/>
      <c r="F12053"/>
      <c r="G12053"/>
      <c r="H12053"/>
      <c r="I12053"/>
    </row>
    <row r="12054" spans="4:9" hidden="1" x14ac:dyDescent="0.45">
      <c r="D12054"/>
      <c r="E12054"/>
      <c r="F12054"/>
      <c r="G12054"/>
      <c r="H12054"/>
      <c r="I12054"/>
    </row>
    <row r="12055" spans="4:9" hidden="1" x14ac:dyDescent="0.45">
      <c r="D12055"/>
      <c r="E12055"/>
      <c r="F12055"/>
      <c r="G12055"/>
      <c r="H12055"/>
      <c r="I12055"/>
    </row>
    <row r="12056" spans="4:9" hidden="1" x14ac:dyDescent="0.45">
      <c r="D12056"/>
      <c r="E12056"/>
      <c r="F12056"/>
      <c r="G12056"/>
      <c r="H12056"/>
      <c r="I12056"/>
    </row>
    <row r="12057" spans="4:9" hidden="1" x14ac:dyDescent="0.45">
      <c r="D12057"/>
      <c r="E12057"/>
      <c r="F12057"/>
      <c r="G12057"/>
      <c r="H12057"/>
      <c r="I12057"/>
    </row>
    <row r="12058" spans="4:9" hidden="1" x14ac:dyDescent="0.45">
      <c r="D12058"/>
      <c r="E12058"/>
      <c r="F12058"/>
      <c r="G12058"/>
      <c r="H12058"/>
      <c r="I12058"/>
    </row>
    <row r="12059" spans="4:9" hidden="1" x14ac:dyDescent="0.45">
      <c r="D12059"/>
      <c r="E12059"/>
      <c r="F12059"/>
      <c r="G12059"/>
      <c r="H12059"/>
      <c r="I12059"/>
    </row>
    <row r="12060" spans="4:9" hidden="1" x14ac:dyDescent="0.45">
      <c r="D12060"/>
      <c r="E12060"/>
      <c r="F12060"/>
      <c r="G12060"/>
      <c r="H12060"/>
      <c r="I12060"/>
    </row>
    <row r="12061" spans="4:9" hidden="1" x14ac:dyDescent="0.45">
      <c r="D12061"/>
      <c r="E12061"/>
      <c r="F12061"/>
      <c r="G12061"/>
      <c r="H12061"/>
      <c r="I12061"/>
    </row>
    <row r="12062" spans="4:9" hidden="1" x14ac:dyDescent="0.45">
      <c r="D12062"/>
      <c r="E12062"/>
      <c r="F12062"/>
      <c r="G12062"/>
      <c r="H12062"/>
      <c r="I12062"/>
    </row>
    <row r="12063" spans="4:9" hidden="1" x14ac:dyDescent="0.45">
      <c r="D12063"/>
      <c r="E12063"/>
      <c r="F12063"/>
      <c r="G12063"/>
      <c r="H12063"/>
      <c r="I12063"/>
    </row>
    <row r="12064" spans="4:9" hidden="1" x14ac:dyDescent="0.45">
      <c r="D12064"/>
      <c r="E12064"/>
      <c r="F12064"/>
      <c r="G12064"/>
      <c r="H12064"/>
      <c r="I12064"/>
    </row>
    <row r="12065" spans="4:9" hidden="1" x14ac:dyDescent="0.45">
      <c r="D12065"/>
      <c r="E12065"/>
      <c r="F12065"/>
      <c r="G12065"/>
      <c r="H12065"/>
      <c r="I12065"/>
    </row>
    <row r="12066" spans="4:9" hidden="1" x14ac:dyDescent="0.45">
      <c r="D12066"/>
      <c r="E12066"/>
      <c r="F12066"/>
      <c r="G12066"/>
      <c r="H12066"/>
      <c r="I12066"/>
    </row>
    <row r="12067" spans="4:9" hidden="1" x14ac:dyDescent="0.45">
      <c r="D12067"/>
      <c r="E12067"/>
      <c r="F12067"/>
      <c r="G12067"/>
      <c r="H12067"/>
      <c r="I12067"/>
    </row>
    <row r="12068" spans="4:9" hidden="1" x14ac:dyDescent="0.45">
      <c r="D12068"/>
      <c r="E12068"/>
      <c r="F12068"/>
      <c r="G12068"/>
      <c r="H12068"/>
      <c r="I12068"/>
    </row>
    <row r="12069" spans="4:9" hidden="1" x14ac:dyDescent="0.45">
      <c r="D12069"/>
      <c r="E12069"/>
      <c r="F12069"/>
      <c r="G12069"/>
      <c r="H12069"/>
      <c r="I12069"/>
    </row>
    <row r="12070" spans="4:9" hidden="1" x14ac:dyDescent="0.45">
      <c r="D12070"/>
      <c r="E12070"/>
      <c r="F12070"/>
      <c r="G12070"/>
      <c r="H12070"/>
      <c r="I12070"/>
    </row>
    <row r="12071" spans="4:9" hidden="1" x14ac:dyDescent="0.45">
      <c r="D12071"/>
      <c r="E12071"/>
      <c r="F12071"/>
      <c r="G12071"/>
      <c r="H12071"/>
      <c r="I12071"/>
    </row>
    <row r="12072" spans="4:9" hidden="1" x14ac:dyDescent="0.45">
      <c r="D12072"/>
      <c r="E12072"/>
      <c r="F12072"/>
      <c r="G12072"/>
      <c r="H12072"/>
      <c r="I12072"/>
    </row>
    <row r="12073" spans="4:9" hidden="1" x14ac:dyDescent="0.45">
      <c r="D12073"/>
      <c r="E12073"/>
      <c r="F12073"/>
      <c r="G12073"/>
      <c r="H12073"/>
      <c r="I12073"/>
    </row>
    <row r="12074" spans="4:9" hidden="1" x14ac:dyDescent="0.45">
      <c r="D12074"/>
      <c r="E12074"/>
      <c r="F12074"/>
      <c r="G12074"/>
      <c r="H12074"/>
      <c r="I12074"/>
    </row>
    <row r="12075" spans="4:9" hidden="1" x14ac:dyDescent="0.45">
      <c r="D12075"/>
      <c r="E12075"/>
      <c r="F12075"/>
      <c r="G12075"/>
      <c r="H12075"/>
      <c r="I12075"/>
    </row>
    <row r="12076" spans="4:9" hidden="1" x14ac:dyDescent="0.45">
      <c r="D12076"/>
      <c r="E12076"/>
      <c r="F12076"/>
      <c r="G12076"/>
      <c r="H12076"/>
      <c r="I12076"/>
    </row>
    <row r="12077" spans="4:9" hidden="1" x14ac:dyDescent="0.45">
      <c r="D12077"/>
      <c r="E12077"/>
      <c r="F12077"/>
      <c r="G12077"/>
      <c r="H12077"/>
      <c r="I12077"/>
    </row>
    <row r="12078" spans="4:9" hidden="1" x14ac:dyDescent="0.45">
      <c r="D12078"/>
      <c r="E12078"/>
      <c r="F12078"/>
      <c r="G12078"/>
      <c r="H12078"/>
      <c r="I12078"/>
    </row>
    <row r="12079" spans="4:9" hidden="1" x14ac:dyDescent="0.45">
      <c r="D12079"/>
      <c r="E12079"/>
      <c r="F12079"/>
      <c r="G12079"/>
      <c r="H12079"/>
      <c r="I12079"/>
    </row>
    <row r="12080" spans="4:9" hidden="1" x14ac:dyDescent="0.45">
      <c r="D12080"/>
      <c r="E12080"/>
      <c r="F12080"/>
      <c r="G12080"/>
      <c r="H12080"/>
      <c r="I12080"/>
    </row>
    <row r="12081" spans="4:9" hidden="1" x14ac:dyDescent="0.45">
      <c r="D12081"/>
      <c r="E12081"/>
      <c r="F12081"/>
      <c r="G12081"/>
      <c r="H12081"/>
      <c r="I12081"/>
    </row>
    <row r="12082" spans="4:9" hidden="1" x14ac:dyDescent="0.45">
      <c r="D12082"/>
      <c r="E12082"/>
      <c r="F12082"/>
      <c r="G12082"/>
      <c r="H12082"/>
      <c r="I12082"/>
    </row>
    <row r="12083" spans="4:9" hidden="1" x14ac:dyDescent="0.45">
      <c r="D12083"/>
      <c r="E12083"/>
      <c r="F12083"/>
      <c r="G12083"/>
      <c r="H12083"/>
      <c r="I12083"/>
    </row>
    <row r="12084" spans="4:9" hidden="1" x14ac:dyDescent="0.45">
      <c r="D12084"/>
      <c r="E12084"/>
      <c r="F12084"/>
      <c r="G12084"/>
      <c r="H12084"/>
      <c r="I12084"/>
    </row>
    <row r="12085" spans="4:9" hidden="1" x14ac:dyDescent="0.45">
      <c r="D12085"/>
      <c r="E12085"/>
      <c r="F12085"/>
      <c r="G12085"/>
      <c r="H12085"/>
      <c r="I12085"/>
    </row>
    <row r="12086" spans="4:9" hidden="1" x14ac:dyDescent="0.45">
      <c r="D12086"/>
      <c r="E12086"/>
      <c r="F12086"/>
      <c r="G12086"/>
      <c r="H12086"/>
      <c r="I12086"/>
    </row>
    <row r="12087" spans="4:9" hidden="1" x14ac:dyDescent="0.45">
      <c r="D12087"/>
      <c r="E12087"/>
      <c r="F12087"/>
      <c r="G12087"/>
      <c r="H12087"/>
      <c r="I12087"/>
    </row>
    <row r="12088" spans="4:9" hidden="1" x14ac:dyDescent="0.45">
      <c r="D12088"/>
      <c r="E12088"/>
      <c r="F12088"/>
      <c r="G12088"/>
      <c r="H12088"/>
      <c r="I12088"/>
    </row>
    <row r="12089" spans="4:9" hidden="1" x14ac:dyDescent="0.45">
      <c r="D12089"/>
      <c r="E12089"/>
      <c r="F12089"/>
      <c r="G12089"/>
      <c r="H12089"/>
      <c r="I12089"/>
    </row>
    <row r="12090" spans="4:9" hidden="1" x14ac:dyDescent="0.45">
      <c r="D12090"/>
      <c r="E12090"/>
      <c r="F12090"/>
      <c r="G12090"/>
      <c r="H12090"/>
      <c r="I12090"/>
    </row>
    <row r="12091" spans="4:9" hidden="1" x14ac:dyDescent="0.45">
      <c r="D12091"/>
      <c r="E12091"/>
      <c r="F12091"/>
      <c r="G12091"/>
      <c r="H12091"/>
      <c r="I12091"/>
    </row>
    <row r="12092" spans="4:9" hidden="1" x14ac:dyDescent="0.45">
      <c r="D12092"/>
      <c r="E12092"/>
      <c r="F12092"/>
      <c r="G12092"/>
      <c r="H12092"/>
      <c r="I12092"/>
    </row>
    <row r="12093" spans="4:9" hidden="1" x14ac:dyDescent="0.45">
      <c r="D12093"/>
      <c r="E12093"/>
      <c r="F12093"/>
      <c r="G12093"/>
      <c r="H12093"/>
      <c r="I12093"/>
    </row>
    <row r="12094" spans="4:9" hidden="1" x14ac:dyDescent="0.45">
      <c r="D12094"/>
      <c r="E12094"/>
      <c r="F12094"/>
      <c r="G12094"/>
      <c r="H12094"/>
      <c r="I12094"/>
    </row>
    <row r="12095" spans="4:9" hidden="1" x14ac:dyDescent="0.45">
      <c r="D12095"/>
      <c r="E12095"/>
      <c r="F12095"/>
      <c r="G12095"/>
      <c r="H12095"/>
      <c r="I12095"/>
    </row>
    <row r="12096" spans="4:9" hidden="1" x14ac:dyDescent="0.45">
      <c r="D12096"/>
      <c r="E12096"/>
      <c r="F12096"/>
      <c r="G12096"/>
      <c r="H12096"/>
      <c r="I12096"/>
    </row>
    <row r="12097" spans="4:9" hidden="1" x14ac:dyDescent="0.45">
      <c r="D12097"/>
      <c r="E12097"/>
      <c r="F12097"/>
      <c r="G12097"/>
      <c r="H12097"/>
      <c r="I12097"/>
    </row>
    <row r="12098" spans="4:9" hidden="1" x14ac:dyDescent="0.45">
      <c r="D12098"/>
      <c r="E12098"/>
      <c r="F12098"/>
      <c r="G12098"/>
      <c r="H12098"/>
      <c r="I12098"/>
    </row>
    <row r="12099" spans="4:9" hidden="1" x14ac:dyDescent="0.45">
      <c r="D12099"/>
      <c r="E12099"/>
      <c r="F12099"/>
      <c r="G12099"/>
      <c r="H12099"/>
      <c r="I12099"/>
    </row>
    <row r="12100" spans="4:9" hidden="1" x14ac:dyDescent="0.45">
      <c r="D12100"/>
      <c r="E12100"/>
      <c r="F12100"/>
      <c r="G12100"/>
      <c r="H12100"/>
      <c r="I12100"/>
    </row>
    <row r="12101" spans="4:9" hidden="1" x14ac:dyDescent="0.45">
      <c r="D12101"/>
      <c r="E12101"/>
      <c r="F12101"/>
      <c r="G12101"/>
      <c r="H12101"/>
      <c r="I12101"/>
    </row>
    <row r="12102" spans="4:9" hidden="1" x14ac:dyDescent="0.45">
      <c r="D12102"/>
      <c r="E12102"/>
      <c r="F12102"/>
      <c r="G12102"/>
      <c r="H12102"/>
      <c r="I12102"/>
    </row>
    <row r="12103" spans="4:9" hidden="1" x14ac:dyDescent="0.45">
      <c r="D12103"/>
      <c r="E12103"/>
      <c r="F12103"/>
      <c r="G12103"/>
      <c r="H12103"/>
      <c r="I12103"/>
    </row>
    <row r="12104" spans="4:9" hidden="1" x14ac:dyDescent="0.45">
      <c r="D12104"/>
      <c r="E12104"/>
      <c r="F12104"/>
      <c r="G12104"/>
      <c r="H12104"/>
      <c r="I12104"/>
    </row>
    <row r="12105" spans="4:9" hidden="1" x14ac:dyDescent="0.45">
      <c r="D12105"/>
      <c r="E12105"/>
      <c r="F12105"/>
      <c r="G12105"/>
      <c r="H12105"/>
      <c r="I12105"/>
    </row>
    <row r="12106" spans="4:9" hidden="1" x14ac:dyDescent="0.45">
      <c r="D12106"/>
      <c r="E12106"/>
      <c r="F12106"/>
      <c r="G12106"/>
      <c r="H12106"/>
      <c r="I12106"/>
    </row>
    <row r="12107" spans="4:9" hidden="1" x14ac:dyDescent="0.45">
      <c r="D12107"/>
      <c r="E12107"/>
      <c r="F12107"/>
      <c r="G12107"/>
      <c r="H12107"/>
      <c r="I12107"/>
    </row>
    <row r="12108" spans="4:9" hidden="1" x14ac:dyDescent="0.45">
      <c r="D12108"/>
      <c r="E12108"/>
      <c r="F12108"/>
      <c r="G12108"/>
      <c r="H12108"/>
      <c r="I12108"/>
    </row>
    <row r="12109" spans="4:9" hidden="1" x14ac:dyDescent="0.45">
      <c r="D12109"/>
      <c r="E12109"/>
      <c r="F12109"/>
      <c r="G12109"/>
      <c r="H12109"/>
      <c r="I12109"/>
    </row>
    <row r="12110" spans="4:9" hidden="1" x14ac:dyDescent="0.45">
      <c r="D12110"/>
      <c r="E12110"/>
      <c r="F12110"/>
      <c r="G12110"/>
      <c r="H12110"/>
      <c r="I12110"/>
    </row>
    <row r="12111" spans="4:9" hidden="1" x14ac:dyDescent="0.45">
      <c r="D12111"/>
      <c r="E12111"/>
      <c r="F12111"/>
      <c r="G12111"/>
      <c r="H12111"/>
      <c r="I12111"/>
    </row>
    <row r="12112" spans="4:9" hidden="1" x14ac:dyDescent="0.45">
      <c r="D12112"/>
      <c r="E12112"/>
      <c r="F12112"/>
      <c r="G12112"/>
      <c r="H12112"/>
      <c r="I12112"/>
    </row>
    <row r="12113" spans="4:9" hidden="1" x14ac:dyDescent="0.45">
      <c r="D12113"/>
      <c r="E12113"/>
      <c r="F12113"/>
      <c r="G12113"/>
      <c r="H12113"/>
      <c r="I12113"/>
    </row>
    <row r="12114" spans="4:9" hidden="1" x14ac:dyDescent="0.45">
      <c r="D12114"/>
      <c r="E12114"/>
      <c r="F12114"/>
      <c r="G12114"/>
      <c r="H12114"/>
      <c r="I12114"/>
    </row>
    <row r="12115" spans="4:9" hidden="1" x14ac:dyDescent="0.45">
      <c r="D12115"/>
      <c r="E12115"/>
      <c r="F12115"/>
      <c r="G12115"/>
      <c r="H12115"/>
      <c r="I12115"/>
    </row>
    <row r="12116" spans="4:9" hidden="1" x14ac:dyDescent="0.45">
      <c r="D12116"/>
      <c r="E12116"/>
      <c r="F12116"/>
      <c r="G12116"/>
      <c r="H12116"/>
      <c r="I12116"/>
    </row>
    <row r="12117" spans="4:9" hidden="1" x14ac:dyDescent="0.45">
      <c r="D12117"/>
      <c r="E12117"/>
      <c r="F12117"/>
      <c r="G12117"/>
      <c r="H12117"/>
      <c r="I12117"/>
    </row>
    <row r="12118" spans="4:9" hidden="1" x14ac:dyDescent="0.45">
      <c r="D12118"/>
      <c r="E12118"/>
      <c r="F12118"/>
      <c r="G12118"/>
      <c r="H12118"/>
      <c r="I12118"/>
    </row>
    <row r="12119" spans="4:9" hidden="1" x14ac:dyDescent="0.45">
      <c r="D12119"/>
      <c r="E12119"/>
      <c r="F12119"/>
      <c r="G12119"/>
      <c r="H12119"/>
      <c r="I12119"/>
    </row>
    <row r="12120" spans="4:9" hidden="1" x14ac:dyDescent="0.45">
      <c r="D12120"/>
      <c r="E12120"/>
      <c r="F12120"/>
      <c r="G12120"/>
      <c r="H12120"/>
      <c r="I12120"/>
    </row>
    <row r="12121" spans="4:9" hidden="1" x14ac:dyDescent="0.45">
      <c r="D12121"/>
      <c r="E12121"/>
      <c r="F12121"/>
      <c r="G12121"/>
      <c r="H12121"/>
      <c r="I12121"/>
    </row>
    <row r="12122" spans="4:9" hidden="1" x14ac:dyDescent="0.45">
      <c r="D12122"/>
      <c r="E12122"/>
      <c r="F12122"/>
      <c r="G12122"/>
      <c r="H12122"/>
      <c r="I12122"/>
    </row>
    <row r="12123" spans="4:9" hidden="1" x14ac:dyDescent="0.45">
      <c r="D12123"/>
      <c r="E12123"/>
      <c r="F12123"/>
      <c r="G12123"/>
      <c r="H12123"/>
      <c r="I12123"/>
    </row>
    <row r="12124" spans="4:9" hidden="1" x14ac:dyDescent="0.45">
      <c r="D12124"/>
      <c r="E12124"/>
      <c r="F12124"/>
      <c r="G12124"/>
      <c r="H12124"/>
      <c r="I12124"/>
    </row>
    <row r="12125" spans="4:9" hidden="1" x14ac:dyDescent="0.45">
      <c r="D12125"/>
      <c r="E12125"/>
      <c r="F12125"/>
      <c r="G12125"/>
      <c r="H12125"/>
      <c r="I12125"/>
    </row>
    <row r="12126" spans="4:9" hidden="1" x14ac:dyDescent="0.45">
      <c r="D12126"/>
      <c r="E12126"/>
      <c r="F12126"/>
      <c r="G12126"/>
      <c r="H12126"/>
      <c r="I12126"/>
    </row>
    <row r="12127" spans="4:9" hidden="1" x14ac:dyDescent="0.45">
      <c r="D12127"/>
      <c r="E12127"/>
      <c r="F12127"/>
      <c r="G12127"/>
      <c r="H12127"/>
      <c r="I12127"/>
    </row>
    <row r="12128" spans="4:9" hidden="1" x14ac:dyDescent="0.45">
      <c r="D12128"/>
      <c r="E12128"/>
      <c r="F12128"/>
      <c r="G12128"/>
      <c r="H12128"/>
      <c r="I12128"/>
    </row>
    <row r="12129" spans="4:9" hidden="1" x14ac:dyDescent="0.45">
      <c r="D12129"/>
      <c r="E12129"/>
      <c r="F12129"/>
      <c r="G12129"/>
      <c r="H12129"/>
      <c r="I12129"/>
    </row>
    <row r="12130" spans="4:9" hidden="1" x14ac:dyDescent="0.45">
      <c r="D12130"/>
      <c r="E12130"/>
      <c r="F12130"/>
      <c r="G12130"/>
      <c r="H12130"/>
      <c r="I12130"/>
    </row>
    <row r="12131" spans="4:9" hidden="1" x14ac:dyDescent="0.45">
      <c r="D12131"/>
      <c r="E12131"/>
      <c r="F12131"/>
      <c r="G12131"/>
      <c r="H12131"/>
      <c r="I12131"/>
    </row>
    <row r="12132" spans="4:9" hidden="1" x14ac:dyDescent="0.45">
      <c r="D12132"/>
      <c r="E12132"/>
      <c r="F12132"/>
      <c r="G12132"/>
      <c r="H12132"/>
      <c r="I12132"/>
    </row>
    <row r="12133" spans="4:9" hidden="1" x14ac:dyDescent="0.45">
      <c r="D12133"/>
      <c r="E12133"/>
      <c r="F12133"/>
      <c r="G12133"/>
      <c r="H12133"/>
      <c r="I12133"/>
    </row>
    <row r="12134" spans="4:9" hidden="1" x14ac:dyDescent="0.45">
      <c r="D12134"/>
      <c r="E12134"/>
      <c r="F12134"/>
      <c r="G12134"/>
      <c r="H12134"/>
      <c r="I12134"/>
    </row>
    <row r="12135" spans="4:9" hidden="1" x14ac:dyDescent="0.45">
      <c r="D12135"/>
      <c r="E12135"/>
      <c r="F12135"/>
      <c r="G12135"/>
      <c r="H12135"/>
      <c r="I12135"/>
    </row>
    <row r="12136" spans="4:9" hidden="1" x14ac:dyDescent="0.45">
      <c r="D12136"/>
      <c r="E12136"/>
      <c r="F12136"/>
      <c r="G12136"/>
      <c r="H12136"/>
      <c r="I12136"/>
    </row>
    <row r="12137" spans="4:9" hidden="1" x14ac:dyDescent="0.45">
      <c r="D12137"/>
      <c r="E12137"/>
      <c r="F12137"/>
      <c r="G12137"/>
      <c r="H12137"/>
      <c r="I12137"/>
    </row>
    <row r="12138" spans="4:9" hidden="1" x14ac:dyDescent="0.45">
      <c r="D12138"/>
      <c r="E12138"/>
      <c r="F12138"/>
      <c r="G12138"/>
      <c r="H12138"/>
      <c r="I12138"/>
    </row>
    <row r="12139" spans="4:9" hidden="1" x14ac:dyDescent="0.45">
      <c r="D12139"/>
      <c r="E12139"/>
      <c r="F12139"/>
      <c r="G12139"/>
      <c r="H12139"/>
      <c r="I12139"/>
    </row>
    <row r="12140" spans="4:9" hidden="1" x14ac:dyDescent="0.45">
      <c r="D12140"/>
      <c r="E12140"/>
      <c r="F12140"/>
      <c r="G12140"/>
      <c r="H12140"/>
      <c r="I12140"/>
    </row>
    <row r="12141" spans="4:9" hidden="1" x14ac:dyDescent="0.45">
      <c r="D12141"/>
      <c r="E12141"/>
      <c r="F12141"/>
      <c r="G12141"/>
      <c r="H12141"/>
      <c r="I12141"/>
    </row>
    <row r="12142" spans="4:9" hidden="1" x14ac:dyDescent="0.45">
      <c r="D12142"/>
      <c r="E12142"/>
      <c r="F12142"/>
      <c r="G12142"/>
      <c r="H12142"/>
      <c r="I12142"/>
    </row>
    <row r="12143" spans="4:9" hidden="1" x14ac:dyDescent="0.45">
      <c r="D12143"/>
      <c r="E12143"/>
      <c r="F12143"/>
      <c r="G12143"/>
      <c r="H12143"/>
      <c r="I12143"/>
    </row>
    <row r="12144" spans="4:9" hidden="1" x14ac:dyDescent="0.45">
      <c r="D12144"/>
      <c r="E12144"/>
      <c r="F12144"/>
      <c r="G12144"/>
      <c r="H12144"/>
      <c r="I12144"/>
    </row>
    <row r="12145" spans="4:9" hidden="1" x14ac:dyDescent="0.45">
      <c r="D12145"/>
      <c r="E12145"/>
      <c r="F12145"/>
      <c r="G12145"/>
      <c r="H12145"/>
      <c r="I12145"/>
    </row>
    <row r="12146" spans="4:9" hidden="1" x14ac:dyDescent="0.45">
      <c r="D12146"/>
      <c r="E12146"/>
      <c r="F12146"/>
      <c r="G12146"/>
      <c r="H12146"/>
      <c r="I12146"/>
    </row>
    <row r="12147" spans="4:9" hidden="1" x14ac:dyDescent="0.45">
      <c r="D12147"/>
      <c r="E12147"/>
      <c r="F12147"/>
      <c r="G12147"/>
      <c r="H12147"/>
      <c r="I12147"/>
    </row>
    <row r="12148" spans="4:9" hidden="1" x14ac:dyDescent="0.45">
      <c r="D12148"/>
      <c r="E12148"/>
      <c r="F12148"/>
      <c r="G12148"/>
      <c r="H12148"/>
      <c r="I12148"/>
    </row>
    <row r="12149" spans="4:9" hidden="1" x14ac:dyDescent="0.45">
      <c r="D12149"/>
      <c r="E12149"/>
      <c r="F12149"/>
      <c r="G12149"/>
      <c r="H12149"/>
      <c r="I12149"/>
    </row>
    <row r="12150" spans="4:9" hidden="1" x14ac:dyDescent="0.45">
      <c r="D12150"/>
      <c r="E12150"/>
      <c r="F12150"/>
      <c r="G12150"/>
      <c r="H12150"/>
      <c r="I12150"/>
    </row>
    <row r="12151" spans="4:9" hidden="1" x14ac:dyDescent="0.45">
      <c r="D12151"/>
      <c r="E12151"/>
      <c r="F12151"/>
      <c r="G12151"/>
      <c r="H12151"/>
      <c r="I12151"/>
    </row>
    <row r="12152" spans="4:9" hidden="1" x14ac:dyDescent="0.45">
      <c r="D12152"/>
      <c r="E12152"/>
      <c r="F12152"/>
      <c r="G12152"/>
      <c r="H12152"/>
      <c r="I12152"/>
    </row>
    <row r="12153" spans="4:9" hidden="1" x14ac:dyDescent="0.45">
      <c r="D12153"/>
      <c r="E12153"/>
      <c r="F12153"/>
      <c r="G12153"/>
      <c r="H12153"/>
      <c r="I12153"/>
    </row>
    <row r="12154" spans="4:9" hidden="1" x14ac:dyDescent="0.45">
      <c r="D12154"/>
      <c r="E12154"/>
      <c r="F12154"/>
      <c r="G12154"/>
      <c r="H12154"/>
      <c r="I12154"/>
    </row>
    <row r="12155" spans="4:9" hidden="1" x14ac:dyDescent="0.45">
      <c r="D12155"/>
      <c r="E12155"/>
      <c r="F12155"/>
      <c r="G12155"/>
      <c r="H12155"/>
      <c r="I12155"/>
    </row>
    <row r="12156" spans="4:9" hidden="1" x14ac:dyDescent="0.45">
      <c r="D12156"/>
      <c r="E12156"/>
      <c r="F12156"/>
      <c r="G12156"/>
      <c r="H12156"/>
      <c r="I12156"/>
    </row>
    <row r="12157" spans="4:9" hidden="1" x14ac:dyDescent="0.45">
      <c r="D12157"/>
      <c r="E12157"/>
      <c r="F12157"/>
      <c r="G12157"/>
      <c r="H12157"/>
      <c r="I12157"/>
    </row>
    <row r="12158" spans="4:9" hidden="1" x14ac:dyDescent="0.45">
      <c r="D12158"/>
      <c r="E12158"/>
      <c r="F12158"/>
      <c r="G12158"/>
      <c r="H12158"/>
      <c r="I12158"/>
    </row>
    <row r="12159" spans="4:9" hidden="1" x14ac:dyDescent="0.45">
      <c r="D12159"/>
      <c r="E12159"/>
      <c r="F12159"/>
      <c r="G12159"/>
      <c r="H12159"/>
      <c r="I12159"/>
    </row>
    <row r="12160" spans="4:9" hidden="1" x14ac:dyDescent="0.45">
      <c r="D12160"/>
      <c r="E12160"/>
      <c r="F12160"/>
      <c r="G12160"/>
      <c r="H12160"/>
      <c r="I12160"/>
    </row>
    <row r="12161" spans="4:9" hidden="1" x14ac:dyDescent="0.45">
      <c r="D12161"/>
      <c r="E12161"/>
      <c r="F12161"/>
      <c r="G12161"/>
      <c r="H12161"/>
      <c r="I12161"/>
    </row>
    <row r="12162" spans="4:9" hidden="1" x14ac:dyDescent="0.45">
      <c r="D12162"/>
      <c r="E12162"/>
      <c r="F12162"/>
      <c r="G12162"/>
      <c r="H12162"/>
      <c r="I12162"/>
    </row>
    <row r="12163" spans="4:9" hidden="1" x14ac:dyDescent="0.45">
      <c r="D12163"/>
      <c r="E12163"/>
      <c r="F12163"/>
      <c r="G12163"/>
      <c r="H12163"/>
      <c r="I12163"/>
    </row>
    <row r="12164" spans="4:9" hidden="1" x14ac:dyDescent="0.45">
      <c r="D12164"/>
      <c r="E12164"/>
      <c r="F12164"/>
      <c r="G12164"/>
      <c r="H12164"/>
      <c r="I12164"/>
    </row>
    <row r="12165" spans="4:9" hidden="1" x14ac:dyDescent="0.45">
      <c r="D12165"/>
      <c r="E12165"/>
      <c r="F12165"/>
      <c r="G12165"/>
      <c r="H12165"/>
      <c r="I12165"/>
    </row>
    <row r="12166" spans="4:9" hidden="1" x14ac:dyDescent="0.45">
      <c r="D12166"/>
      <c r="E12166"/>
      <c r="F12166"/>
      <c r="G12166"/>
      <c r="H12166"/>
      <c r="I12166"/>
    </row>
    <row r="12167" spans="4:9" hidden="1" x14ac:dyDescent="0.45">
      <c r="D12167"/>
      <c r="E12167"/>
      <c r="F12167"/>
      <c r="G12167"/>
      <c r="H12167"/>
      <c r="I12167"/>
    </row>
    <row r="12168" spans="4:9" hidden="1" x14ac:dyDescent="0.45">
      <c r="D12168"/>
      <c r="E12168"/>
      <c r="F12168"/>
      <c r="G12168"/>
      <c r="H12168"/>
      <c r="I12168"/>
    </row>
    <row r="12169" spans="4:9" hidden="1" x14ac:dyDescent="0.45">
      <c r="D12169"/>
      <c r="E12169"/>
      <c r="F12169"/>
      <c r="G12169"/>
      <c r="H12169"/>
      <c r="I12169"/>
    </row>
    <row r="12170" spans="4:9" hidden="1" x14ac:dyDescent="0.45">
      <c r="D12170"/>
      <c r="E12170"/>
      <c r="F12170"/>
      <c r="G12170"/>
      <c r="H12170"/>
      <c r="I12170"/>
    </row>
    <row r="12171" spans="4:9" hidden="1" x14ac:dyDescent="0.45">
      <c r="D12171"/>
      <c r="E12171"/>
      <c r="F12171"/>
      <c r="G12171"/>
      <c r="H12171"/>
      <c r="I12171"/>
    </row>
    <row r="12172" spans="4:9" hidden="1" x14ac:dyDescent="0.45">
      <c r="D12172"/>
      <c r="E12172"/>
      <c r="F12172"/>
      <c r="G12172"/>
      <c r="H12172"/>
      <c r="I12172"/>
    </row>
    <row r="12173" spans="4:9" hidden="1" x14ac:dyDescent="0.45">
      <c r="D12173"/>
      <c r="E12173"/>
      <c r="F12173"/>
      <c r="G12173"/>
      <c r="H12173"/>
      <c r="I12173"/>
    </row>
    <row r="12174" spans="4:9" hidden="1" x14ac:dyDescent="0.45">
      <c r="D12174"/>
      <c r="E12174"/>
      <c r="F12174"/>
      <c r="G12174"/>
      <c r="H12174"/>
      <c r="I12174"/>
    </row>
    <row r="12175" spans="4:9" hidden="1" x14ac:dyDescent="0.45">
      <c r="D12175"/>
      <c r="E12175"/>
      <c r="F12175"/>
      <c r="G12175"/>
      <c r="H12175"/>
      <c r="I12175"/>
    </row>
    <row r="12176" spans="4:9" hidden="1" x14ac:dyDescent="0.45">
      <c r="D12176"/>
      <c r="E12176"/>
      <c r="F12176"/>
      <c r="G12176"/>
      <c r="H12176"/>
      <c r="I12176"/>
    </row>
    <row r="12177" spans="4:9" hidden="1" x14ac:dyDescent="0.45">
      <c r="D12177"/>
      <c r="E12177"/>
      <c r="F12177"/>
      <c r="G12177"/>
      <c r="H12177"/>
      <c r="I12177"/>
    </row>
    <row r="12178" spans="4:9" hidden="1" x14ac:dyDescent="0.45">
      <c r="D12178"/>
      <c r="E12178"/>
      <c r="F12178"/>
      <c r="G12178"/>
      <c r="H12178"/>
      <c r="I12178"/>
    </row>
    <row r="12179" spans="4:9" hidden="1" x14ac:dyDescent="0.45">
      <c r="D12179"/>
      <c r="E12179"/>
      <c r="F12179"/>
      <c r="G12179"/>
      <c r="H12179"/>
      <c r="I12179"/>
    </row>
    <row r="12180" spans="4:9" hidden="1" x14ac:dyDescent="0.45">
      <c r="D12180"/>
      <c r="E12180"/>
      <c r="F12180"/>
      <c r="G12180"/>
      <c r="H12180"/>
      <c r="I12180"/>
    </row>
    <row r="12181" spans="4:9" hidden="1" x14ac:dyDescent="0.45">
      <c r="D12181"/>
      <c r="E12181"/>
      <c r="F12181"/>
      <c r="G12181"/>
      <c r="H12181"/>
      <c r="I12181"/>
    </row>
    <row r="12182" spans="4:9" hidden="1" x14ac:dyDescent="0.45">
      <c r="D12182"/>
      <c r="E12182"/>
      <c r="F12182"/>
      <c r="G12182"/>
      <c r="H12182"/>
      <c r="I12182"/>
    </row>
    <row r="12183" spans="4:9" hidden="1" x14ac:dyDescent="0.45">
      <c r="D12183"/>
      <c r="E12183"/>
      <c r="F12183"/>
      <c r="G12183"/>
      <c r="H12183"/>
      <c r="I12183"/>
    </row>
    <row r="12184" spans="4:9" hidden="1" x14ac:dyDescent="0.45">
      <c r="D12184"/>
      <c r="E12184"/>
      <c r="F12184"/>
      <c r="G12184"/>
      <c r="H12184"/>
      <c r="I12184"/>
    </row>
    <row r="12185" spans="4:9" hidden="1" x14ac:dyDescent="0.45">
      <c r="D12185"/>
      <c r="E12185"/>
      <c r="F12185"/>
      <c r="G12185"/>
      <c r="H12185"/>
      <c r="I12185"/>
    </row>
    <row r="12186" spans="4:9" hidden="1" x14ac:dyDescent="0.45">
      <c r="D12186"/>
      <c r="E12186"/>
      <c r="F12186"/>
      <c r="G12186"/>
      <c r="H12186"/>
      <c r="I12186"/>
    </row>
    <row r="12187" spans="4:9" hidden="1" x14ac:dyDescent="0.45">
      <c r="D12187"/>
      <c r="E12187"/>
      <c r="F12187"/>
      <c r="G12187"/>
      <c r="H12187"/>
      <c r="I12187"/>
    </row>
    <row r="12188" spans="4:9" hidden="1" x14ac:dyDescent="0.45">
      <c r="D12188"/>
      <c r="E12188"/>
      <c r="F12188"/>
      <c r="G12188"/>
      <c r="H12188"/>
      <c r="I12188"/>
    </row>
    <row r="12189" spans="4:9" hidden="1" x14ac:dyDescent="0.45">
      <c r="D12189"/>
      <c r="E12189"/>
      <c r="F12189"/>
      <c r="G12189"/>
      <c r="H12189"/>
      <c r="I12189"/>
    </row>
    <row r="12190" spans="4:9" hidden="1" x14ac:dyDescent="0.45">
      <c r="D12190"/>
      <c r="E12190"/>
      <c r="F12190"/>
      <c r="G12190"/>
      <c r="H12190"/>
      <c r="I12190"/>
    </row>
    <row r="12191" spans="4:9" hidden="1" x14ac:dyDescent="0.45">
      <c r="D12191"/>
      <c r="E12191"/>
      <c r="F12191"/>
      <c r="G12191"/>
      <c r="H12191"/>
      <c r="I12191"/>
    </row>
    <row r="12192" spans="4:9" hidden="1" x14ac:dyDescent="0.45">
      <c r="D12192"/>
      <c r="E12192"/>
      <c r="F12192"/>
      <c r="G12192"/>
      <c r="H12192"/>
      <c r="I12192"/>
    </row>
    <row r="12193" spans="4:9" hidden="1" x14ac:dyDescent="0.45">
      <c r="D12193"/>
      <c r="E12193"/>
      <c r="F12193"/>
      <c r="G12193"/>
      <c r="H12193"/>
      <c r="I12193"/>
    </row>
    <row r="12194" spans="4:9" hidden="1" x14ac:dyDescent="0.45">
      <c r="D12194"/>
      <c r="E12194"/>
      <c r="F12194"/>
      <c r="G12194"/>
      <c r="H12194"/>
      <c r="I12194"/>
    </row>
    <row r="12195" spans="4:9" hidden="1" x14ac:dyDescent="0.45">
      <c r="D12195"/>
      <c r="E12195"/>
      <c r="F12195"/>
      <c r="G12195"/>
      <c r="H12195"/>
      <c r="I12195"/>
    </row>
    <row r="12196" spans="4:9" hidden="1" x14ac:dyDescent="0.45">
      <c r="D12196"/>
      <c r="E12196"/>
      <c r="F12196"/>
      <c r="G12196"/>
      <c r="H12196"/>
      <c r="I12196"/>
    </row>
    <row r="12197" spans="4:9" hidden="1" x14ac:dyDescent="0.45">
      <c r="D12197"/>
      <c r="E12197"/>
      <c r="F12197"/>
      <c r="G12197"/>
      <c r="H12197"/>
      <c r="I12197"/>
    </row>
    <row r="12198" spans="4:9" hidden="1" x14ac:dyDescent="0.45">
      <c r="D12198"/>
      <c r="E12198"/>
      <c r="F12198"/>
      <c r="G12198"/>
      <c r="H12198"/>
      <c r="I12198"/>
    </row>
    <row r="12199" spans="4:9" hidden="1" x14ac:dyDescent="0.45">
      <c r="D12199"/>
      <c r="E12199"/>
      <c r="F12199"/>
      <c r="G12199"/>
      <c r="H12199"/>
      <c r="I12199"/>
    </row>
    <row r="12200" spans="4:9" hidden="1" x14ac:dyDescent="0.45">
      <c r="D12200"/>
      <c r="E12200"/>
      <c r="F12200"/>
      <c r="G12200"/>
      <c r="H12200"/>
      <c r="I12200"/>
    </row>
    <row r="12201" spans="4:9" hidden="1" x14ac:dyDescent="0.45">
      <c r="D12201"/>
      <c r="E12201"/>
      <c r="F12201"/>
      <c r="G12201"/>
      <c r="H12201"/>
      <c r="I12201"/>
    </row>
    <row r="12202" spans="4:9" hidden="1" x14ac:dyDescent="0.45">
      <c r="D12202"/>
      <c r="E12202"/>
      <c r="F12202"/>
      <c r="G12202"/>
      <c r="H12202"/>
      <c r="I12202"/>
    </row>
    <row r="12203" spans="4:9" hidden="1" x14ac:dyDescent="0.45">
      <c r="D12203"/>
      <c r="E12203"/>
      <c r="F12203"/>
      <c r="G12203"/>
      <c r="H12203"/>
      <c r="I12203"/>
    </row>
    <row r="12204" spans="4:9" hidden="1" x14ac:dyDescent="0.45">
      <c r="D12204"/>
      <c r="E12204"/>
      <c r="F12204"/>
      <c r="G12204"/>
      <c r="H12204"/>
      <c r="I12204"/>
    </row>
    <row r="12205" spans="4:9" hidden="1" x14ac:dyDescent="0.45">
      <c r="D12205"/>
      <c r="E12205"/>
      <c r="F12205"/>
      <c r="G12205"/>
      <c r="H12205"/>
      <c r="I12205"/>
    </row>
    <row r="12206" spans="4:9" hidden="1" x14ac:dyDescent="0.45">
      <c r="D12206"/>
      <c r="E12206"/>
      <c r="F12206"/>
      <c r="G12206"/>
      <c r="H12206"/>
      <c r="I12206"/>
    </row>
    <row r="12207" spans="4:9" hidden="1" x14ac:dyDescent="0.45">
      <c r="D12207"/>
      <c r="E12207"/>
      <c r="F12207"/>
      <c r="G12207"/>
      <c r="H12207"/>
      <c r="I12207"/>
    </row>
    <row r="12208" spans="4:9" hidden="1" x14ac:dyDescent="0.45">
      <c r="D12208"/>
      <c r="E12208"/>
      <c r="F12208"/>
      <c r="G12208"/>
      <c r="H12208"/>
      <c r="I12208"/>
    </row>
    <row r="12209" spans="4:9" hidden="1" x14ac:dyDescent="0.45">
      <c r="D12209"/>
      <c r="E12209"/>
      <c r="F12209"/>
      <c r="G12209"/>
      <c r="H12209"/>
      <c r="I12209"/>
    </row>
    <row r="12210" spans="4:9" hidden="1" x14ac:dyDescent="0.45">
      <c r="D12210"/>
      <c r="E12210"/>
      <c r="F12210"/>
      <c r="G12210"/>
      <c r="H12210"/>
      <c r="I12210"/>
    </row>
    <row r="12211" spans="4:9" hidden="1" x14ac:dyDescent="0.45">
      <c r="D12211"/>
      <c r="E12211"/>
      <c r="F12211"/>
      <c r="G12211"/>
      <c r="H12211"/>
      <c r="I12211"/>
    </row>
    <row r="12212" spans="4:9" hidden="1" x14ac:dyDescent="0.45">
      <c r="D12212"/>
      <c r="E12212"/>
      <c r="F12212"/>
      <c r="G12212"/>
      <c r="H12212"/>
      <c r="I12212"/>
    </row>
    <row r="12213" spans="4:9" hidden="1" x14ac:dyDescent="0.45">
      <c r="D12213"/>
      <c r="E12213"/>
      <c r="F12213"/>
      <c r="G12213"/>
      <c r="H12213"/>
      <c r="I12213"/>
    </row>
    <row r="12214" spans="4:9" hidden="1" x14ac:dyDescent="0.45">
      <c r="D12214"/>
      <c r="E12214"/>
      <c r="F12214"/>
      <c r="G12214"/>
      <c r="H12214"/>
      <c r="I12214"/>
    </row>
    <row r="12215" spans="4:9" hidden="1" x14ac:dyDescent="0.45">
      <c r="D12215"/>
      <c r="E12215"/>
      <c r="F12215"/>
      <c r="G12215"/>
      <c r="H12215"/>
      <c r="I12215"/>
    </row>
    <row r="12216" spans="4:9" hidden="1" x14ac:dyDescent="0.45">
      <c r="D12216"/>
      <c r="E12216"/>
      <c r="F12216"/>
      <c r="G12216"/>
      <c r="H12216"/>
      <c r="I12216"/>
    </row>
    <row r="12217" spans="4:9" hidden="1" x14ac:dyDescent="0.45">
      <c r="D12217"/>
      <c r="E12217"/>
      <c r="F12217"/>
      <c r="G12217"/>
      <c r="H12217"/>
      <c r="I12217"/>
    </row>
    <row r="12218" spans="4:9" hidden="1" x14ac:dyDescent="0.45">
      <c r="D12218"/>
      <c r="E12218"/>
      <c r="F12218"/>
      <c r="G12218"/>
      <c r="H12218"/>
      <c r="I12218"/>
    </row>
    <row r="12219" spans="4:9" hidden="1" x14ac:dyDescent="0.45">
      <c r="D12219"/>
      <c r="E12219"/>
      <c r="F12219"/>
      <c r="G12219"/>
      <c r="H12219"/>
      <c r="I12219"/>
    </row>
    <row r="12220" spans="4:9" hidden="1" x14ac:dyDescent="0.45">
      <c r="D12220"/>
      <c r="E12220"/>
      <c r="F12220"/>
      <c r="G12220"/>
      <c r="H12220"/>
      <c r="I12220"/>
    </row>
    <row r="12221" spans="4:9" hidden="1" x14ac:dyDescent="0.45">
      <c r="D12221"/>
      <c r="E12221"/>
      <c r="F12221"/>
      <c r="G12221"/>
      <c r="H12221"/>
      <c r="I12221"/>
    </row>
    <row r="12222" spans="4:9" hidden="1" x14ac:dyDescent="0.45">
      <c r="D12222"/>
      <c r="E12222"/>
      <c r="F12222"/>
      <c r="G12222"/>
      <c r="H12222"/>
      <c r="I12222"/>
    </row>
    <row r="12223" spans="4:9" hidden="1" x14ac:dyDescent="0.45">
      <c r="D12223"/>
      <c r="E12223"/>
      <c r="F12223"/>
      <c r="G12223"/>
      <c r="H12223"/>
      <c r="I12223"/>
    </row>
    <row r="12224" spans="4:9" hidden="1" x14ac:dyDescent="0.45">
      <c r="D12224"/>
      <c r="E12224"/>
      <c r="F12224"/>
      <c r="G12224"/>
      <c r="H12224"/>
      <c r="I12224"/>
    </row>
    <row r="12225" spans="4:9" hidden="1" x14ac:dyDescent="0.45">
      <c r="D12225"/>
      <c r="E12225"/>
      <c r="F12225"/>
      <c r="G12225"/>
      <c r="H12225"/>
      <c r="I12225"/>
    </row>
    <row r="12226" spans="4:9" hidden="1" x14ac:dyDescent="0.45">
      <c r="D12226"/>
      <c r="E12226"/>
      <c r="F12226"/>
      <c r="G12226"/>
      <c r="H12226"/>
      <c r="I12226"/>
    </row>
    <row r="12227" spans="4:9" hidden="1" x14ac:dyDescent="0.45">
      <c r="D12227"/>
      <c r="E12227"/>
      <c r="F12227"/>
      <c r="G12227"/>
      <c r="H12227"/>
      <c r="I12227"/>
    </row>
    <row r="12228" spans="4:9" hidden="1" x14ac:dyDescent="0.45">
      <c r="D12228"/>
      <c r="E12228"/>
      <c r="F12228"/>
      <c r="G12228"/>
      <c r="H12228"/>
      <c r="I12228"/>
    </row>
    <row r="12229" spans="4:9" hidden="1" x14ac:dyDescent="0.45">
      <c r="D12229"/>
      <c r="E12229"/>
      <c r="F12229"/>
      <c r="G12229"/>
      <c r="H12229"/>
      <c r="I12229"/>
    </row>
    <row r="12230" spans="4:9" hidden="1" x14ac:dyDescent="0.45">
      <c r="D12230"/>
      <c r="E12230"/>
      <c r="F12230"/>
      <c r="G12230"/>
      <c r="H12230"/>
      <c r="I12230"/>
    </row>
    <row r="12231" spans="4:9" hidden="1" x14ac:dyDescent="0.45">
      <c r="D12231"/>
      <c r="E12231"/>
      <c r="F12231"/>
      <c r="G12231"/>
      <c r="H12231"/>
      <c r="I12231"/>
    </row>
    <row r="12232" spans="4:9" hidden="1" x14ac:dyDescent="0.45">
      <c r="D12232"/>
      <c r="E12232"/>
      <c r="F12232"/>
      <c r="G12232"/>
      <c r="H12232"/>
      <c r="I12232"/>
    </row>
    <row r="12233" spans="4:9" hidden="1" x14ac:dyDescent="0.45">
      <c r="D12233"/>
      <c r="E12233"/>
      <c r="F12233"/>
      <c r="G12233"/>
      <c r="H12233"/>
      <c r="I12233"/>
    </row>
    <row r="12234" spans="4:9" hidden="1" x14ac:dyDescent="0.45">
      <c r="D12234"/>
      <c r="E12234"/>
      <c r="F12234"/>
      <c r="G12234"/>
      <c r="H12234"/>
      <c r="I12234"/>
    </row>
    <row r="12235" spans="4:9" hidden="1" x14ac:dyDescent="0.45">
      <c r="D12235"/>
      <c r="E12235"/>
      <c r="F12235"/>
      <c r="G12235"/>
      <c r="H12235"/>
      <c r="I12235"/>
    </row>
    <row r="12236" spans="4:9" hidden="1" x14ac:dyDescent="0.45">
      <c r="D12236"/>
      <c r="E12236"/>
      <c r="F12236"/>
      <c r="G12236"/>
      <c r="H12236"/>
      <c r="I12236"/>
    </row>
    <row r="12237" spans="4:9" hidden="1" x14ac:dyDescent="0.45">
      <c r="D12237"/>
      <c r="E12237"/>
      <c r="F12237"/>
      <c r="G12237"/>
      <c r="H12237"/>
      <c r="I12237"/>
    </row>
    <row r="12238" spans="4:9" hidden="1" x14ac:dyDescent="0.45">
      <c r="D12238"/>
      <c r="E12238"/>
      <c r="F12238"/>
      <c r="G12238"/>
      <c r="H12238"/>
      <c r="I12238"/>
    </row>
    <row r="12239" spans="4:9" hidden="1" x14ac:dyDescent="0.45">
      <c r="D12239"/>
      <c r="E12239"/>
      <c r="F12239"/>
      <c r="G12239"/>
      <c r="H12239"/>
      <c r="I12239"/>
    </row>
    <row r="12240" spans="4:9" hidden="1" x14ac:dyDescent="0.45">
      <c r="D12240"/>
      <c r="E12240"/>
      <c r="F12240"/>
      <c r="G12240"/>
      <c r="H12240"/>
      <c r="I12240"/>
    </row>
    <row r="12241" spans="4:9" hidden="1" x14ac:dyDescent="0.45">
      <c r="D12241"/>
      <c r="E12241"/>
      <c r="F12241"/>
      <c r="G12241"/>
      <c r="H12241"/>
      <c r="I12241"/>
    </row>
    <row r="12242" spans="4:9" hidden="1" x14ac:dyDescent="0.45">
      <c r="D12242"/>
      <c r="E12242"/>
      <c r="F12242"/>
      <c r="G12242"/>
      <c r="H12242"/>
      <c r="I12242"/>
    </row>
    <row r="12243" spans="4:9" hidden="1" x14ac:dyDescent="0.45">
      <c r="D12243"/>
      <c r="E12243"/>
      <c r="F12243"/>
      <c r="G12243"/>
      <c r="H12243"/>
      <c r="I12243"/>
    </row>
    <row r="12244" spans="4:9" hidden="1" x14ac:dyDescent="0.45">
      <c r="D12244"/>
      <c r="E12244"/>
      <c r="F12244"/>
      <c r="G12244"/>
      <c r="H12244"/>
      <c r="I12244"/>
    </row>
    <row r="12245" spans="4:9" hidden="1" x14ac:dyDescent="0.45">
      <c r="D12245"/>
      <c r="E12245"/>
      <c r="F12245"/>
      <c r="G12245"/>
      <c r="H12245"/>
      <c r="I12245"/>
    </row>
    <row r="12246" spans="4:9" hidden="1" x14ac:dyDescent="0.45">
      <c r="D12246"/>
      <c r="E12246"/>
      <c r="F12246"/>
      <c r="G12246"/>
      <c r="H12246"/>
      <c r="I12246"/>
    </row>
    <row r="12247" spans="4:9" hidden="1" x14ac:dyDescent="0.45">
      <c r="D12247"/>
      <c r="E12247"/>
      <c r="F12247"/>
      <c r="G12247"/>
      <c r="H12247"/>
      <c r="I12247"/>
    </row>
    <row r="12248" spans="4:9" hidden="1" x14ac:dyDescent="0.45">
      <c r="D12248"/>
      <c r="E12248"/>
      <c r="F12248"/>
      <c r="G12248"/>
      <c r="H12248"/>
      <c r="I12248"/>
    </row>
    <row r="12249" spans="4:9" hidden="1" x14ac:dyDescent="0.45">
      <c r="D12249"/>
      <c r="E12249"/>
      <c r="F12249"/>
      <c r="G12249"/>
      <c r="H12249"/>
      <c r="I12249"/>
    </row>
    <row r="12250" spans="4:9" hidden="1" x14ac:dyDescent="0.45">
      <c r="D12250"/>
      <c r="E12250"/>
      <c r="F12250"/>
      <c r="G12250"/>
      <c r="H12250"/>
      <c r="I12250"/>
    </row>
    <row r="12251" spans="4:9" hidden="1" x14ac:dyDescent="0.45">
      <c r="D12251"/>
      <c r="E12251"/>
      <c r="F12251"/>
      <c r="G12251"/>
      <c r="H12251"/>
      <c r="I12251"/>
    </row>
    <row r="12252" spans="4:9" hidden="1" x14ac:dyDescent="0.45">
      <c r="D12252"/>
      <c r="E12252"/>
      <c r="F12252"/>
      <c r="G12252"/>
      <c r="H12252"/>
      <c r="I12252"/>
    </row>
    <row r="12253" spans="4:9" hidden="1" x14ac:dyDescent="0.45">
      <c r="D12253"/>
      <c r="E12253"/>
      <c r="F12253"/>
      <c r="G12253"/>
      <c r="H12253"/>
      <c r="I12253"/>
    </row>
    <row r="12254" spans="4:9" hidden="1" x14ac:dyDescent="0.45">
      <c r="D12254"/>
      <c r="E12254"/>
      <c r="F12254"/>
      <c r="G12254"/>
      <c r="H12254"/>
      <c r="I12254"/>
    </row>
    <row r="12255" spans="4:9" hidden="1" x14ac:dyDescent="0.45">
      <c r="D12255"/>
      <c r="E12255"/>
      <c r="F12255"/>
      <c r="G12255"/>
      <c r="H12255"/>
      <c r="I12255"/>
    </row>
    <row r="12256" spans="4:9" hidden="1" x14ac:dyDescent="0.45">
      <c r="D12256"/>
      <c r="E12256"/>
      <c r="F12256"/>
      <c r="G12256"/>
      <c r="H12256"/>
      <c r="I12256"/>
    </row>
    <row r="12257" spans="4:9" hidden="1" x14ac:dyDescent="0.45">
      <c r="D12257"/>
      <c r="E12257"/>
      <c r="F12257"/>
      <c r="G12257"/>
      <c r="H12257"/>
      <c r="I12257"/>
    </row>
    <row r="12258" spans="4:9" hidden="1" x14ac:dyDescent="0.45">
      <c r="D12258"/>
      <c r="E12258"/>
      <c r="F12258"/>
      <c r="G12258"/>
      <c r="H12258"/>
      <c r="I12258"/>
    </row>
    <row r="12259" spans="4:9" hidden="1" x14ac:dyDescent="0.45">
      <c r="D12259"/>
      <c r="E12259"/>
      <c r="F12259"/>
      <c r="G12259"/>
      <c r="H12259"/>
      <c r="I12259"/>
    </row>
    <row r="12260" spans="4:9" hidden="1" x14ac:dyDescent="0.45">
      <c r="D12260"/>
      <c r="E12260"/>
      <c r="F12260"/>
      <c r="G12260"/>
      <c r="H12260"/>
      <c r="I12260"/>
    </row>
    <row r="12261" spans="4:9" hidden="1" x14ac:dyDescent="0.45">
      <c r="D12261"/>
      <c r="E12261"/>
      <c r="F12261"/>
      <c r="G12261"/>
      <c r="H12261"/>
      <c r="I12261"/>
    </row>
    <row r="12262" spans="4:9" hidden="1" x14ac:dyDescent="0.45">
      <c r="D12262"/>
      <c r="E12262"/>
      <c r="F12262"/>
      <c r="G12262"/>
      <c r="H12262"/>
      <c r="I12262"/>
    </row>
    <row r="12263" spans="4:9" hidden="1" x14ac:dyDescent="0.45">
      <c r="D12263"/>
      <c r="E12263"/>
      <c r="F12263"/>
      <c r="G12263"/>
      <c r="H12263"/>
      <c r="I12263"/>
    </row>
    <row r="12264" spans="4:9" hidden="1" x14ac:dyDescent="0.45">
      <c r="D12264"/>
      <c r="E12264"/>
      <c r="F12264"/>
      <c r="G12264"/>
      <c r="H12264"/>
      <c r="I12264"/>
    </row>
    <row r="12265" spans="4:9" hidden="1" x14ac:dyDescent="0.45">
      <c r="D12265"/>
      <c r="E12265"/>
      <c r="F12265"/>
      <c r="G12265"/>
      <c r="H12265"/>
      <c r="I12265"/>
    </row>
    <row r="12266" spans="4:9" hidden="1" x14ac:dyDescent="0.45">
      <c r="D12266"/>
      <c r="E12266"/>
      <c r="F12266"/>
      <c r="G12266"/>
      <c r="H12266"/>
      <c r="I12266"/>
    </row>
    <row r="12267" spans="4:9" hidden="1" x14ac:dyDescent="0.45">
      <c r="D12267"/>
      <c r="E12267"/>
      <c r="F12267"/>
      <c r="G12267"/>
      <c r="H12267"/>
      <c r="I12267"/>
    </row>
    <row r="12268" spans="4:9" hidden="1" x14ac:dyDescent="0.45">
      <c r="D12268"/>
      <c r="E12268"/>
      <c r="F12268"/>
      <c r="G12268"/>
      <c r="H12268"/>
      <c r="I12268"/>
    </row>
    <row r="12269" spans="4:9" hidden="1" x14ac:dyDescent="0.45">
      <c r="D12269"/>
      <c r="E12269"/>
      <c r="F12269"/>
      <c r="G12269"/>
      <c r="H12269"/>
      <c r="I12269"/>
    </row>
    <row r="12270" spans="4:9" hidden="1" x14ac:dyDescent="0.45">
      <c r="D12270"/>
      <c r="E12270"/>
      <c r="F12270"/>
      <c r="G12270"/>
      <c r="H12270"/>
      <c r="I12270"/>
    </row>
    <row r="12271" spans="4:9" hidden="1" x14ac:dyDescent="0.45">
      <c r="D12271"/>
      <c r="E12271"/>
      <c r="F12271"/>
      <c r="G12271"/>
      <c r="H12271"/>
      <c r="I12271"/>
    </row>
    <row r="12272" spans="4:9" hidden="1" x14ac:dyDescent="0.45">
      <c r="D12272"/>
      <c r="E12272"/>
      <c r="F12272"/>
      <c r="G12272"/>
      <c r="H12272"/>
      <c r="I12272"/>
    </row>
    <row r="12273" spans="4:9" hidden="1" x14ac:dyDescent="0.45">
      <c r="D12273"/>
      <c r="E12273"/>
      <c r="F12273"/>
      <c r="G12273"/>
      <c r="H12273"/>
      <c r="I12273"/>
    </row>
    <row r="12274" spans="4:9" hidden="1" x14ac:dyDescent="0.45">
      <c r="D12274"/>
      <c r="E12274"/>
      <c r="F12274"/>
      <c r="G12274"/>
      <c r="H12274"/>
      <c r="I12274"/>
    </row>
    <row r="12275" spans="4:9" hidden="1" x14ac:dyDescent="0.45">
      <c r="D12275"/>
      <c r="E12275"/>
      <c r="F12275"/>
      <c r="G12275"/>
      <c r="H12275"/>
      <c r="I12275"/>
    </row>
    <row r="12276" spans="4:9" hidden="1" x14ac:dyDescent="0.45">
      <c r="D12276"/>
      <c r="E12276"/>
      <c r="F12276"/>
      <c r="G12276"/>
      <c r="H12276"/>
      <c r="I12276"/>
    </row>
    <row r="12277" spans="4:9" hidden="1" x14ac:dyDescent="0.45">
      <c r="D12277"/>
      <c r="E12277"/>
      <c r="F12277"/>
      <c r="G12277"/>
      <c r="H12277"/>
      <c r="I12277"/>
    </row>
    <row r="12278" spans="4:9" hidden="1" x14ac:dyDescent="0.45">
      <c r="D12278"/>
      <c r="E12278"/>
      <c r="F12278"/>
      <c r="G12278"/>
      <c r="H12278"/>
      <c r="I12278"/>
    </row>
    <row r="12279" spans="4:9" hidden="1" x14ac:dyDescent="0.45">
      <c r="D12279"/>
      <c r="E12279"/>
      <c r="F12279"/>
      <c r="G12279"/>
      <c r="H12279"/>
      <c r="I12279"/>
    </row>
    <row r="12280" spans="4:9" hidden="1" x14ac:dyDescent="0.45">
      <c r="D12280"/>
      <c r="E12280"/>
      <c r="F12280"/>
      <c r="G12280"/>
      <c r="H12280"/>
      <c r="I12280"/>
    </row>
    <row r="12281" spans="4:9" hidden="1" x14ac:dyDescent="0.45">
      <c r="D12281"/>
      <c r="E12281"/>
      <c r="F12281"/>
      <c r="G12281"/>
      <c r="H12281"/>
      <c r="I12281"/>
    </row>
    <row r="12282" spans="4:9" hidden="1" x14ac:dyDescent="0.45">
      <c r="D12282"/>
      <c r="E12282"/>
      <c r="F12282"/>
      <c r="G12282"/>
      <c r="H12282"/>
      <c r="I12282"/>
    </row>
    <row r="12283" spans="4:9" hidden="1" x14ac:dyDescent="0.45">
      <c r="D12283"/>
      <c r="E12283"/>
      <c r="F12283"/>
      <c r="G12283"/>
      <c r="H12283"/>
      <c r="I12283"/>
    </row>
    <row r="12284" spans="4:9" hidden="1" x14ac:dyDescent="0.45">
      <c r="D12284"/>
      <c r="E12284"/>
      <c r="F12284"/>
      <c r="G12284"/>
      <c r="H12284"/>
      <c r="I12284"/>
    </row>
    <row r="12285" spans="4:9" hidden="1" x14ac:dyDescent="0.45">
      <c r="D12285"/>
      <c r="E12285"/>
      <c r="F12285"/>
      <c r="G12285"/>
      <c r="H12285"/>
      <c r="I12285"/>
    </row>
    <row r="12286" spans="4:9" hidden="1" x14ac:dyDescent="0.45">
      <c r="D12286"/>
      <c r="E12286"/>
      <c r="F12286"/>
      <c r="G12286"/>
      <c r="H12286"/>
      <c r="I12286"/>
    </row>
    <row r="12287" spans="4:9" hidden="1" x14ac:dyDescent="0.45">
      <c r="D12287"/>
      <c r="E12287"/>
      <c r="F12287"/>
      <c r="G12287"/>
      <c r="H12287"/>
      <c r="I12287"/>
    </row>
    <row r="12288" spans="4:9" hidden="1" x14ac:dyDescent="0.45">
      <c r="D12288"/>
      <c r="E12288"/>
      <c r="F12288"/>
      <c r="G12288"/>
      <c r="H12288"/>
      <c r="I12288"/>
    </row>
    <row r="12289" spans="4:9" hidden="1" x14ac:dyDescent="0.45">
      <c r="D12289"/>
      <c r="E12289"/>
      <c r="F12289"/>
      <c r="G12289"/>
      <c r="H12289"/>
      <c r="I12289"/>
    </row>
    <row r="12290" spans="4:9" hidden="1" x14ac:dyDescent="0.45">
      <c r="D12290"/>
      <c r="E12290"/>
      <c r="F12290"/>
      <c r="G12290"/>
      <c r="H12290"/>
      <c r="I12290"/>
    </row>
    <row r="12291" spans="4:9" hidden="1" x14ac:dyDescent="0.45">
      <c r="D12291"/>
      <c r="E12291"/>
      <c r="F12291"/>
      <c r="G12291"/>
      <c r="H12291"/>
      <c r="I12291"/>
    </row>
    <row r="12292" spans="4:9" hidden="1" x14ac:dyDescent="0.45">
      <c r="D12292"/>
      <c r="E12292"/>
      <c r="F12292"/>
      <c r="G12292"/>
      <c r="H12292"/>
      <c r="I12292"/>
    </row>
    <row r="12293" spans="4:9" hidden="1" x14ac:dyDescent="0.45">
      <c r="D12293"/>
      <c r="E12293"/>
      <c r="F12293"/>
      <c r="G12293"/>
      <c r="H12293"/>
      <c r="I12293"/>
    </row>
    <row r="12294" spans="4:9" hidden="1" x14ac:dyDescent="0.45">
      <c r="D12294"/>
      <c r="E12294"/>
      <c r="F12294"/>
      <c r="G12294"/>
      <c r="H12294"/>
      <c r="I12294"/>
    </row>
    <row r="12295" spans="4:9" hidden="1" x14ac:dyDescent="0.45">
      <c r="D12295"/>
      <c r="E12295"/>
      <c r="F12295"/>
      <c r="G12295"/>
      <c r="H12295"/>
      <c r="I12295"/>
    </row>
    <row r="12296" spans="4:9" hidden="1" x14ac:dyDescent="0.45">
      <c r="D12296"/>
      <c r="E12296"/>
      <c r="F12296"/>
      <c r="G12296"/>
      <c r="H12296"/>
      <c r="I12296"/>
    </row>
    <row r="12297" spans="4:9" hidden="1" x14ac:dyDescent="0.45">
      <c r="D12297"/>
      <c r="E12297"/>
      <c r="F12297"/>
      <c r="G12297"/>
      <c r="H12297"/>
      <c r="I12297"/>
    </row>
    <row r="12298" spans="4:9" hidden="1" x14ac:dyDescent="0.45">
      <c r="D12298"/>
      <c r="E12298"/>
      <c r="F12298"/>
      <c r="G12298"/>
      <c r="H12298"/>
      <c r="I12298"/>
    </row>
    <row r="12299" spans="4:9" hidden="1" x14ac:dyDescent="0.45">
      <c r="D12299"/>
      <c r="E12299"/>
      <c r="F12299"/>
      <c r="G12299"/>
      <c r="H12299"/>
      <c r="I12299"/>
    </row>
    <row r="12300" spans="4:9" hidden="1" x14ac:dyDescent="0.45">
      <c r="D12300"/>
      <c r="E12300"/>
      <c r="F12300"/>
      <c r="G12300"/>
      <c r="H12300"/>
      <c r="I12300"/>
    </row>
    <row r="12301" spans="4:9" hidden="1" x14ac:dyDescent="0.45">
      <c r="D12301"/>
      <c r="E12301"/>
      <c r="F12301"/>
      <c r="G12301"/>
      <c r="H12301"/>
      <c r="I12301"/>
    </row>
    <row r="12302" spans="4:9" hidden="1" x14ac:dyDescent="0.45">
      <c r="D12302"/>
      <c r="E12302"/>
      <c r="F12302"/>
      <c r="G12302"/>
      <c r="H12302"/>
      <c r="I12302"/>
    </row>
    <row r="12303" spans="4:9" hidden="1" x14ac:dyDescent="0.45">
      <c r="D12303"/>
      <c r="E12303"/>
      <c r="F12303"/>
      <c r="G12303"/>
      <c r="H12303"/>
      <c r="I12303"/>
    </row>
    <row r="12304" spans="4:9" hidden="1" x14ac:dyDescent="0.45">
      <c r="D12304"/>
      <c r="E12304"/>
      <c r="F12304"/>
      <c r="G12304"/>
      <c r="H12304"/>
      <c r="I12304"/>
    </row>
    <row r="12305" spans="4:9" hidden="1" x14ac:dyDescent="0.45">
      <c r="D12305"/>
      <c r="E12305"/>
      <c r="F12305"/>
      <c r="G12305"/>
      <c r="H12305"/>
      <c r="I12305"/>
    </row>
    <row r="12306" spans="4:9" hidden="1" x14ac:dyDescent="0.45">
      <c r="D12306"/>
      <c r="E12306"/>
      <c r="F12306"/>
      <c r="G12306"/>
      <c r="H12306"/>
      <c r="I12306"/>
    </row>
    <row r="12307" spans="4:9" hidden="1" x14ac:dyDescent="0.45">
      <c r="D12307"/>
      <c r="E12307"/>
      <c r="F12307"/>
      <c r="G12307"/>
      <c r="H12307"/>
      <c r="I12307"/>
    </row>
    <row r="12308" spans="4:9" hidden="1" x14ac:dyDescent="0.45">
      <c r="D12308"/>
      <c r="E12308"/>
      <c r="F12308"/>
      <c r="G12308"/>
      <c r="H12308"/>
      <c r="I12308"/>
    </row>
    <row r="12309" spans="4:9" hidden="1" x14ac:dyDescent="0.45">
      <c r="D12309"/>
      <c r="E12309"/>
      <c r="F12309"/>
      <c r="G12309"/>
      <c r="H12309"/>
      <c r="I12309"/>
    </row>
    <row r="12310" spans="4:9" hidden="1" x14ac:dyDescent="0.45">
      <c r="D12310"/>
      <c r="E12310"/>
      <c r="F12310"/>
      <c r="G12310"/>
      <c r="H12310"/>
      <c r="I12310"/>
    </row>
    <row r="12311" spans="4:9" hidden="1" x14ac:dyDescent="0.45">
      <c r="D12311"/>
      <c r="E12311"/>
      <c r="F12311"/>
      <c r="G12311"/>
      <c r="H12311"/>
      <c r="I12311"/>
    </row>
    <row r="12312" spans="4:9" hidden="1" x14ac:dyDescent="0.45">
      <c r="D12312"/>
      <c r="E12312"/>
      <c r="F12312"/>
      <c r="G12312"/>
      <c r="H12312"/>
      <c r="I12312"/>
    </row>
    <row r="12313" spans="4:9" hidden="1" x14ac:dyDescent="0.45">
      <c r="D12313"/>
      <c r="E12313"/>
      <c r="F12313"/>
      <c r="G12313"/>
      <c r="H12313"/>
      <c r="I12313"/>
    </row>
    <row r="12314" spans="4:9" hidden="1" x14ac:dyDescent="0.45">
      <c r="D12314"/>
      <c r="E12314"/>
      <c r="F12314"/>
      <c r="G12314"/>
      <c r="H12314"/>
      <c r="I12314"/>
    </row>
    <row r="12315" spans="4:9" hidden="1" x14ac:dyDescent="0.45">
      <c r="D12315"/>
      <c r="E12315"/>
      <c r="F12315"/>
      <c r="G12315"/>
      <c r="H12315"/>
      <c r="I12315"/>
    </row>
    <row r="12316" spans="4:9" hidden="1" x14ac:dyDescent="0.45">
      <c r="D12316"/>
      <c r="E12316"/>
      <c r="F12316"/>
      <c r="G12316"/>
      <c r="H12316"/>
      <c r="I12316"/>
    </row>
    <row r="12317" spans="4:9" hidden="1" x14ac:dyDescent="0.45">
      <c r="D12317"/>
      <c r="E12317"/>
      <c r="F12317"/>
      <c r="G12317"/>
      <c r="H12317"/>
      <c r="I12317"/>
    </row>
    <row r="12318" spans="4:9" hidden="1" x14ac:dyDescent="0.45">
      <c r="D12318"/>
      <c r="E12318"/>
      <c r="F12318"/>
      <c r="G12318"/>
      <c r="H12318"/>
      <c r="I12318"/>
    </row>
    <row r="12319" spans="4:9" hidden="1" x14ac:dyDescent="0.45">
      <c r="D12319"/>
      <c r="E12319"/>
      <c r="F12319"/>
      <c r="G12319"/>
      <c r="H12319"/>
      <c r="I12319"/>
    </row>
    <row r="12320" spans="4:9" hidden="1" x14ac:dyDescent="0.45">
      <c r="D12320"/>
      <c r="E12320"/>
      <c r="F12320"/>
      <c r="G12320"/>
      <c r="H12320"/>
      <c r="I12320"/>
    </row>
    <row r="12321" spans="4:9" hidden="1" x14ac:dyDescent="0.45">
      <c r="D12321"/>
      <c r="E12321"/>
      <c r="F12321"/>
      <c r="G12321"/>
      <c r="H12321"/>
      <c r="I12321"/>
    </row>
    <row r="12322" spans="4:9" hidden="1" x14ac:dyDescent="0.45">
      <c r="D12322"/>
      <c r="E12322"/>
      <c r="F12322"/>
      <c r="G12322"/>
      <c r="H12322"/>
      <c r="I12322"/>
    </row>
    <row r="12323" spans="4:9" hidden="1" x14ac:dyDescent="0.45">
      <c r="D12323"/>
      <c r="E12323"/>
      <c r="F12323"/>
      <c r="G12323"/>
      <c r="H12323"/>
      <c r="I12323"/>
    </row>
    <row r="12324" spans="4:9" hidden="1" x14ac:dyDescent="0.45">
      <c r="D12324"/>
      <c r="E12324"/>
      <c r="F12324"/>
      <c r="G12324"/>
      <c r="H12324"/>
      <c r="I12324"/>
    </row>
    <row r="12325" spans="4:9" hidden="1" x14ac:dyDescent="0.45">
      <c r="D12325"/>
      <c r="E12325"/>
      <c r="F12325"/>
      <c r="G12325"/>
      <c r="H12325"/>
      <c r="I12325"/>
    </row>
    <row r="12326" spans="4:9" hidden="1" x14ac:dyDescent="0.45">
      <c r="D12326"/>
      <c r="E12326"/>
      <c r="F12326"/>
      <c r="G12326"/>
      <c r="H12326"/>
      <c r="I12326"/>
    </row>
    <row r="12327" spans="4:9" hidden="1" x14ac:dyDescent="0.45">
      <c r="D12327"/>
      <c r="E12327"/>
      <c r="F12327"/>
      <c r="G12327"/>
      <c r="H12327"/>
      <c r="I12327"/>
    </row>
    <row r="12328" spans="4:9" hidden="1" x14ac:dyDescent="0.45">
      <c r="D12328"/>
      <c r="E12328"/>
      <c r="F12328"/>
      <c r="G12328"/>
      <c r="H12328"/>
      <c r="I12328"/>
    </row>
    <row r="12329" spans="4:9" hidden="1" x14ac:dyDescent="0.45">
      <c r="D12329"/>
      <c r="E12329"/>
      <c r="F12329"/>
      <c r="G12329"/>
      <c r="H12329"/>
      <c r="I12329"/>
    </row>
    <row r="12330" spans="4:9" hidden="1" x14ac:dyDescent="0.45">
      <c r="D12330"/>
      <c r="E12330"/>
      <c r="F12330"/>
      <c r="G12330"/>
      <c r="H12330"/>
      <c r="I12330"/>
    </row>
    <row r="12331" spans="4:9" hidden="1" x14ac:dyDescent="0.45">
      <c r="D12331"/>
      <c r="E12331"/>
      <c r="F12331"/>
      <c r="G12331"/>
      <c r="H12331"/>
      <c r="I12331"/>
    </row>
    <row r="12332" spans="4:9" hidden="1" x14ac:dyDescent="0.45">
      <c r="D12332"/>
      <c r="E12332"/>
      <c r="F12332"/>
      <c r="G12332"/>
      <c r="H12332"/>
      <c r="I12332"/>
    </row>
    <row r="12333" spans="4:9" hidden="1" x14ac:dyDescent="0.45">
      <c r="D12333"/>
      <c r="E12333"/>
      <c r="F12333"/>
      <c r="G12333"/>
      <c r="H12333"/>
      <c r="I12333"/>
    </row>
    <row r="12334" spans="4:9" hidden="1" x14ac:dyDescent="0.45">
      <c r="D12334"/>
      <c r="E12334"/>
      <c r="F12334"/>
      <c r="G12334"/>
      <c r="H12334"/>
      <c r="I12334"/>
    </row>
    <row r="12335" spans="4:9" hidden="1" x14ac:dyDescent="0.45">
      <c r="D12335"/>
      <c r="E12335"/>
      <c r="F12335"/>
      <c r="G12335"/>
      <c r="H12335"/>
      <c r="I12335"/>
    </row>
    <row r="12336" spans="4:9" hidden="1" x14ac:dyDescent="0.45">
      <c r="D12336"/>
      <c r="E12336"/>
      <c r="F12336"/>
      <c r="G12336"/>
      <c r="H12336"/>
      <c r="I12336"/>
    </row>
    <row r="12337" spans="4:9" hidden="1" x14ac:dyDescent="0.45">
      <c r="D12337"/>
      <c r="E12337"/>
      <c r="F12337"/>
      <c r="G12337"/>
      <c r="H12337"/>
      <c r="I12337"/>
    </row>
    <row r="12338" spans="4:9" hidden="1" x14ac:dyDescent="0.45">
      <c r="D12338"/>
      <c r="E12338"/>
      <c r="F12338"/>
      <c r="G12338"/>
      <c r="H12338"/>
      <c r="I12338"/>
    </row>
    <row r="12339" spans="4:9" hidden="1" x14ac:dyDescent="0.45">
      <c r="D12339"/>
      <c r="E12339"/>
      <c r="F12339"/>
      <c r="G12339"/>
      <c r="H12339"/>
      <c r="I12339"/>
    </row>
    <row r="12340" spans="4:9" hidden="1" x14ac:dyDescent="0.45">
      <c r="D12340"/>
      <c r="E12340"/>
      <c r="F12340"/>
      <c r="G12340"/>
      <c r="H12340"/>
      <c r="I12340"/>
    </row>
    <row r="12341" spans="4:9" hidden="1" x14ac:dyDescent="0.45">
      <c r="D12341"/>
      <c r="E12341"/>
      <c r="F12341"/>
      <c r="G12341"/>
      <c r="H12341"/>
      <c r="I12341"/>
    </row>
    <row r="12342" spans="4:9" hidden="1" x14ac:dyDescent="0.45">
      <c r="D12342"/>
      <c r="E12342"/>
      <c r="F12342"/>
      <c r="G12342"/>
      <c r="H12342"/>
      <c r="I12342"/>
    </row>
    <row r="12343" spans="4:9" hidden="1" x14ac:dyDescent="0.45">
      <c r="D12343"/>
      <c r="E12343"/>
      <c r="F12343"/>
      <c r="G12343"/>
      <c r="H12343"/>
      <c r="I12343"/>
    </row>
    <row r="12344" spans="4:9" hidden="1" x14ac:dyDescent="0.45">
      <c r="D12344"/>
      <c r="E12344"/>
      <c r="F12344"/>
      <c r="G12344"/>
      <c r="H12344"/>
      <c r="I12344"/>
    </row>
    <row r="12345" spans="4:9" hidden="1" x14ac:dyDescent="0.45">
      <c r="D12345"/>
      <c r="E12345"/>
      <c r="F12345"/>
      <c r="G12345"/>
      <c r="H12345"/>
      <c r="I12345"/>
    </row>
    <row r="12346" spans="4:9" hidden="1" x14ac:dyDescent="0.45">
      <c r="D12346"/>
      <c r="E12346"/>
      <c r="F12346"/>
      <c r="G12346"/>
      <c r="H12346"/>
      <c r="I12346"/>
    </row>
    <row r="12347" spans="4:9" hidden="1" x14ac:dyDescent="0.45">
      <c r="D12347"/>
      <c r="E12347"/>
      <c r="F12347"/>
      <c r="G12347"/>
      <c r="H12347"/>
      <c r="I12347"/>
    </row>
    <row r="12348" spans="4:9" hidden="1" x14ac:dyDescent="0.45">
      <c r="D12348"/>
      <c r="E12348"/>
      <c r="F12348"/>
      <c r="G12348"/>
      <c r="H12348"/>
      <c r="I12348"/>
    </row>
    <row r="12349" spans="4:9" hidden="1" x14ac:dyDescent="0.45">
      <c r="D12349"/>
      <c r="E12349"/>
      <c r="F12349"/>
      <c r="G12349"/>
      <c r="H12349"/>
      <c r="I12349"/>
    </row>
    <row r="12350" spans="4:9" hidden="1" x14ac:dyDescent="0.45">
      <c r="D12350"/>
      <c r="E12350"/>
      <c r="F12350"/>
      <c r="G12350"/>
      <c r="H12350"/>
      <c r="I12350"/>
    </row>
    <row r="12351" spans="4:9" hidden="1" x14ac:dyDescent="0.45">
      <c r="D12351"/>
      <c r="E12351"/>
      <c r="F12351"/>
      <c r="G12351"/>
      <c r="H12351"/>
      <c r="I12351"/>
    </row>
    <row r="12352" spans="4:9" hidden="1" x14ac:dyDescent="0.45">
      <c r="D12352"/>
      <c r="E12352"/>
      <c r="F12352"/>
      <c r="G12352"/>
      <c r="H12352"/>
      <c r="I12352"/>
    </row>
    <row r="12353" spans="4:9" hidden="1" x14ac:dyDescent="0.45">
      <c r="D12353"/>
      <c r="E12353"/>
      <c r="F12353"/>
      <c r="G12353"/>
      <c r="H12353"/>
      <c r="I12353"/>
    </row>
    <row r="12354" spans="4:9" hidden="1" x14ac:dyDescent="0.45">
      <c r="D12354"/>
      <c r="E12354"/>
      <c r="F12354"/>
      <c r="G12354"/>
      <c r="H12354"/>
      <c r="I12354"/>
    </row>
    <row r="12355" spans="4:9" hidden="1" x14ac:dyDescent="0.45">
      <c r="D12355"/>
      <c r="E12355"/>
      <c r="F12355"/>
      <c r="G12355"/>
      <c r="H12355"/>
      <c r="I12355"/>
    </row>
    <row r="12356" spans="4:9" hidden="1" x14ac:dyDescent="0.45">
      <c r="D12356"/>
      <c r="E12356"/>
      <c r="F12356"/>
      <c r="G12356"/>
      <c r="H12356"/>
      <c r="I12356"/>
    </row>
    <row r="12357" spans="4:9" hidden="1" x14ac:dyDescent="0.45">
      <c r="D12357"/>
      <c r="E12357"/>
      <c r="F12357"/>
      <c r="G12357"/>
      <c r="H12357"/>
      <c r="I12357"/>
    </row>
    <row r="12358" spans="4:9" hidden="1" x14ac:dyDescent="0.45">
      <c r="D12358"/>
      <c r="E12358"/>
      <c r="F12358"/>
      <c r="G12358"/>
      <c r="H12358"/>
      <c r="I12358"/>
    </row>
    <row r="12359" spans="4:9" hidden="1" x14ac:dyDescent="0.45">
      <c r="D12359"/>
      <c r="E12359"/>
      <c r="F12359"/>
      <c r="G12359"/>
      <c r="H12359"/>
      <c r="I12359"/>
    </row>
    <row r="12360" spans="4:9" hidden="1" x14ac:dyDescent="0.45">
      <c r="D12360"/>
      <c r="E12360"/>
      <c r="F12360"/>
      <c r="G12360"/>
      <c r="H12360"/>
      <c r="I12360"/>
    </row>
    <row r="12361" spans="4:9" hidden="1" x14ac:dyDescent="0.45">
      <c r="D12361"/>
      <c r="E12361"/>
      <c r="F12361"/>
      <c r="G12361"/>
      <c r="H12361"/>
      <c r="I12361"/>
    </row>
    <row r="12362" spans="4:9" hidden="1" x14ac:dyDescent="0.45">
      <c r="D12362"/>
      <c r="E12362"/>
      <c r="F12362"/>
      <c r="G12362"/>
      <c r="H12362"/>
      <c r="I12362"/>
    </row>
    <row r="12363" spans="4:9" hidden="1" x14ac:dyDescent="0.45">
      <c r="D12363"/>
      <c r="E12363"/>
      <c r="F12363"/>
      <c r="G12363"/>
      <c r="H12363"/>
      <c r="I12363"/>
    </row>
    <row r="12364" spans="4:9" hidden="1" x14ac:dyDescent="0.45">
      <c r="D12364"/>
      <c r="E12364"/>
      <c r="F12364"/>
      <c r="G12364"/>
      <c r="H12364"/>
      <c r="I12364"/>
    </row>
    <row r="12365" spans="4:9" hidden="1" x14ac:dyDescent="0.45">
      <c r="D12365"/>
      <c r="E12365"/>
      <c r="F12365"/>
      <c r="G12365"/>
      <c r="H12365"/>
      <c r="I12365"/>
    </row>
    <row r="12366" spans="4:9" hidden="1" x14ac:dyDescent="0.45">
      <c r="D12366"/>
      <c r="E12366"/>
      <c r="F12366"/>
      <c r="G12366"/>
      <c r="H12366"/>
      <c r="I12366"/>
    </row>
    <row r="12367" spans="4:9" hidden="1" x14ac:dyDescent="0.45">
      <c r="D12367"/>
      <c r="E12367"/>
      <c r="F12367"/>
      <c r="G12367"/>
      <c r="H12367"/>
      <c r="I12367"/>
    </row>
    <row r="12368" spans="4:9" hidden="1" x14ac:dyDescent="0.45">
      <c r="D12368"/>
      <c r="E12368"/>
      <c r="F12368"/>
      <c r="G12368"/>
      <c r="H12368"/>
      <c r="I12368"/>
    </row>
    <row r="12369" spans="4:9" hidden="1" x14ac:dyDescent="0.45">
      <c r="D12369"/>
      <c r="E12369"/>
      <c r="F12369"/>
      <c r="G12369"/>
      <c r="H12369"/>
      <c r="I12369"/>
    </row>
    <row r="12370" spans="4:9" hidden="1" x14ac:dyDescent="0.45">
      <c r="D12370"/>
      <c r="E12370"/>
      <c r="F12370"/>
      <c r="G12370"/>
      <c r="H12370"/>
      <c r="I12370"/>
    </row>
    <row r="12371" spans="4:9" hidden="1" x14ac:dyDescent="0.45">
      <c r="D12371"/>
      <c r="E12371"/>
      <c r="F12371"/>
      <c r="G12371"/>
      <c r="H12371"/>
      <c r="I12371"/>
    </row>
    <row r="12372" spans="4:9" hidden="1" x14ac:dyDescent="0.45">
      <c r="D12372"/>
      <c r="E12372"/>
      <c r="F12372"/>
      <c r="G12372"/>
      <c r="H12372"/>
      <c r="I12372"/>
    </row>
    <row r="12373" spans="4:9" hidden="1" x14ac:dyDescent="0.45">
      <c r="D12373"/>
      <c r="E12373"/>
      <c r="F12373"/>
      <c r="G12373"/>
      <c r="H12373"/>
      <c r="I12373"/>
    </row>
    <row r="12374" spans="4:9" hidden="1" x14ac:dyDescent="0.45">
      <c r="D12374"/>
      <c r="E12374"/>
      <c r="F12374"/>
      <c r="G12374"/>
      <c r="H12374"/>
      <c r="I12374"/>
    </row>
    <row r="12375" spans="4:9" hidden="1" x14ac:dyDescent="0.45">
      <c r="D12375"/>
      <c r="E12375"/>
      <c r="F12375"/>
      <c r="G12375"/>
      <c r="H12375"/>
      <c r="I12375"/>
    </row>
    <row r="12376" spans="4:9" hidden="1" x14ac:dyDescent="0.45">
      <c r="D12376"/>
      <c r="E12376"/>
      <c r="F12376"/>
      <c r="G12376"/>
      <c r="H12376"/>
      <c r="I12376"/>
    </row>
    <row r="12377" spans="4:9" hidden="1" x14ac:dyDescent="0.45">
      <c r="D12377"/>
      <c r="E12377"/>
      <c r="F12377"/>
      <c r="G12377"/>
      <c r="H12377"/>
      <c r="I12377"/>
    </row>
    <row r="12378" spans="4:9" hidden="1" x14ac:dyDescent="0.45">
      <c r="D12378"/>
      <c r="E12378"/>
      <c r="F12378"/>
      <c r="G12378"/>
      <c r="H12378"/>
      <c r="I12378"/>
    </row>
    <row r="12379" spans="4:9" hidden="1" x14ac:dyDescent="0.45">
      <c r="D12379"/>
      <c r="E12379"/>
      <c r="F12379"/>
      <c r="G12379"/>
      <c r="H12379"/>
      <c r="I12379"/>
    </row>
    <row r="12380" spans="4:9" hidden="1" x14ac:dyDescent="0.45">
      <c r="D12380"/>
      <c r="E12380"/>
      <c r="F12380"/>
      <c r="G12380"/>
      <c r="H12380"/>
      <c r="I12380"/>
    </row>
    <row r="12381" spans="4:9" hidden="1" x14ac:dyDescent="0.45">
      <c r="D12381"/>
      <c r="E12381"/>
      <c r="F12381"/>
      <c r="G12381"/>
      <c r="H12381"/>
      <c r="I12381"/>
    </row>
    <row r="12382" spans="4:9" hidden="1" x14ac:dyDescent="0.45">
      <c r="D12382"/>
      <c r="E12382"/>
      <c r="F12382"/>
      <c r="G12382"/>
      <c r="H12382"/>
      <c r="I12382"/>
    </row>
    <row r="12383" spans="4:9" hidden="1" x14ac:dyDescent="0.45">
      <c r="D12383"/>
      <c r="E12383"/>
      <c r="F12383"/>
      <c r="G12383"/>
      <c r="H12383"/>
      <c r="I12383"/>
    </row>
    <row r="12384" spans="4:9" hidden="1" x14ac:dyDescent="0.45">
      <c r="D12384"/>
      <c r="E12384"/>
      <c r="F12384"/>
      <c r="G12384"/>
      <c r="H12384"/>
      <c r="I12384"/>
    </row>
    <row r="12385" spans="4:9" hidden="1" x14ac:dyDescent="0.45">
      <c r="D12385"/>
      <c r="E12385"/>
      <c r="F12385"/>
      <c r="G12385"/>
      <c r="H12385"/>
      <c r="I12385"/>
    </row>
    <row r="12386" spans="4:9" hidden="1" x14ac:dyDescent="0.45">
      <c r="D12386"/>
      <c r="E12386"/>
      <c r="F12386"/>
      <c r="G12386"/>
      <c r="H12386"/>
      <c r="I12386"/>
    </row>
    <row r="12387" spans="4:9" hidden="1" x14ac:dyDescent="0.45">
      <c r="D12387"/>
      <c r="E12387"/>
      <c r="F12387"/>
      <c r="G12387"/>
      <c r="H12387"/>
      <c r="I12387"/>
    </row>
    <row r="12388" spans="4:9" hidden="1" x14ac:dyDescent="0.45">
      <c r="D12388"/>
      <c r="E12388"/>
      <c r="F12388"/>
      <c r="G12388"/>
      <c r="H12388"/>
      <c r="I12388"/>
    </row>
    <row r="12389" spans="4:9" hidden="1" x14ac:dyDescent="0.45">
      <c r="D12389"/>
      <c r="E12389"/>
      <c r="F12389"/>
      <c r="G12389"/>
      <c r="H12389"/>
      <c r="I12389"/>
    </row>
    <row r="12390" spans="4:9" hidden="1" x14ac:dyDescent="0.45">
      <c r="D12390"/>
      <c r="E12390"/>
      <c r="F12390"/>
      <c r="G12390"/>
      <c r="H12390"/>
      <c r="I12390"/>
    </row>
    <row r="12391" spans="4:9" hidden="1" x14ac:dyDescent="0.45">
      <c r="D12391"/>
      <c r="E12391"/>
      <c r="F12391"/>
      <c r="G12391"/>
      <c r="H12391"/>
      <c r="I12391"/>
    </row>
    <row r="12392" spans="4:9" hidden="1" x14ac:dyDescent="0.45">
      <c r="D12392"/>
      <c r="E12392"/>
      <c r="F12392"/>
      <c r="G12392"/>
      <c r="H12392"/>
      <c r="I12392"/>
    </row>
    <row r="12393" spans="4:9" hidden="1" x14ac:dyDescent="0.45">
      <c r="D12393"/>
      <c r="E12393"/>
      <c r="F12393"/>
      <c r="G12393"/>
      <c r="H12393"/>
      <c r="I12393"/>
    </row>
    <row r="12394" spans="4:9" hidden="1" x14ac:dyDescent="0.45">
      <c r="D12394"/>
      <c r="E12394"/>
      <c r="F12394"/>
      <c r="G12394"/>
      <c r="H12394"/>
      <c r="I12394"/>
    </row>
    <row r="12395" spans="4:9" hidden="1" x14ac:dyDescent="0.45">
      <c r="D12395"/>
      <c r="E12395"/>
      <c r="F12395"/>
      <c r="G12395"/>
      <c r="H12395"/>
      <c r="I12395"/>
    </row>
    <row r="12396" spans="4:9" hidden="1" x14ac:dyDescent="0.45">
      <c r="D12396"/>
      <c r="E12396"/>
      <c r="F12396"/>
      <c r="G12396"/>
      <c r="H12396"/>
      <c r="I12396"/>
    </row>
    <row r="12397" spans="4:9" hidden="1" x14ac:dyDescent="0.45">
      <c r="D12397"/>
      <c r="E12397"/>
      <c r="F12397"/>
      <c r="G12397"/>
      <c r="H12397"/>
      <c r="I12397"/>
    </row>
    <row r="12398" spans="4:9" hidden="1" x14ac:dyDescent="0.45">
      <c r="D12398"/>
      <c r="E12398"/>
      <c r="F12398"/>
      <c r="G12398"/>
      <c r="H12398"/>
      <c r="I12398"/>
    </row>
    <row r="12399" spans="4:9" hidden="1" x14ac:dyDescent="0.45">
      <c r="D12399"/>
      <c r="E12399"/>
      <c r="F12399"/>
      <c r="G12399"/>
      <c r="H12399"/>
      <c r="I12399"/>
    </row>
    <row r="12400" spans="4:9" hidden="1" x14ac:dyDescent="0.45">
      <c r="D12400"/>
      <c r="E12400"/>
      <c r="F12400"/>
      <c r="G12400"/>
      <c r="H12400"/>
      <c r="I12400"/>
    </row>
    <row r="12401" spans="4:9" hidden="1" x14ac:dyDescent="0.45">
      <c r="D12401"/>
      <c r="E12401"/>
      <c r="F12401"/>
      <c r="G12401"/>
      <c r="H12401"/>
      <c r="I12401"/>
    </row>
    <row r="12402" spans="4:9" hidden="1" x14ac:dyDescent="0.45">
      <c r="D12402"/>
      <c r="E12402"/>
      <c r="F12402"/>
      <c r="G12402"/>
      <c r="H12402"/>
      <c r="I12402"/>
    </row>
    <row r="12403" spans="4:9" hidden="1" x14ac:dyDescent="0.45">
      <c r="D12403"/>
      <c r="E12403"/>
      <c r="F12403"/>
      <c r="G12403"/>
      <c r="H12403"/>
      <c r="I12403"/>
    </row>
    <row r="12404" spans="4:9" hidden="1" x14ac:dyDescent="0.45">
      <c r="D12404"/>
      <c r="E12404"/>
      <c r="F12404"/>
      <c r="G12404"/>
      <c r="H12404"/>
      <c r="I12404"/>
    </row>
    <row r="12405" spans="4:9" hidden="1" x14ac:dyDescent="0.45">
      <c r="D12405"/>
      <c r="E12405"/>
      <c r="F12405"/>
      <c r="G12405"/>
      <c r="H12405"/>
      <c r="I12405"/>
    </row>
    <row r="12406" spans="4:9" hidden="1" x14ac:dyDescent="0.45">
      <c r="D12406"/>
      <c r="E12406"/>
      <c r="F12406"/>
      <c r="G12406"/>
      <c r="H12406"/>
      <c r="I12406"/>
    </row>
    <row r="12407" spans="4:9" hidden="1" x14ac:dyDescent="0.45">
      <c r="D12407"/>
      <c r="E12407"/>
      <c r="F12407"/>
      <c r="G12407"/>
      <c r="H12407"/>
      <c r="I12407"/>
    </row>
    <row r="12408" spans="4:9" hidden="1" x14ac:dyDescent="0.45">
      <c r="D12408"/>
      <c r="E12408"/>
      <c r="F12408"/>
      <c r="G12408"/>
      <c r="H12408"/>
      <c r="I12408"/>
    </row>
    <row r="12409" spans="4:9" hidden="1" x14ac:dyDescent="0.45">
      <c r="D12409"/>
      <c r="E12409"/>
      <c r="F12409"/>
      <c r="G12409"/>
      <c r="H12409"/>
      <c r="I12409"/>
    </row>
    <row r="12410" spans="4:9" hidden="1" x14ac:dyDescent="0.45">
      <c r="D12410"/>
      <c r="E12410"/>
      <c r="F12410"/>
      <c r="G12410"/>
      <c r="H12410"/>
      <c r="I12410"/>
    </row>
    <row r="12411" spans="4:9" hidden="1" x14ac:dyDescent="0.45">
      <c r="D12411"/>
      <c r="E12411"/>
      <c r="F12411"/>
      <c r="G12411"/>
      <c r="H12411"/>
      <c r="I12411"/>
    </row>
    <row r="12412" spans="4:9" hidden="1" x14ac:dyDescent="0.45">
      <c r="D12412"/>
      <c r="E12412"/>
      <c r="F12412"/>
      <c r="G12412"/>
      <c r="H12412"/>
      <c r="I12412"/>
    </row>
    <row r="12413" spans="4:9" hidden="1" x14ac:dyDescent="0.45">
      <c r="D12413"/>
      <c r="E12413"/>
      <c r="F12413"/>
      <c r="G12413"/>
      <c r="H12413"/>
      <c r="I12413"/>
    </row>
    <row r="12414" spans="4:9" hidden="1" x14ac:dyDescent="0.45">
      <c r="D12414"/>
      <c r="E12414"/>
      <c r="F12414"/>
      <c r="G12414"/>
      <c r="H12414"/>
      <c r="I12414"/>
    </row>
    <row r="12415" spans="4:9" hidden="1" x14ac:dyDescent="0.45">
      <c r="D12415"/>
      <c r="E12415"/>
      <c r="F12415"/>
      <c r="G12415"/>
      <c r="H12415"/>
      <c r="I12415"/>
    </row>
    <row r="12416" spans="4:9" hidden="1" x14ac:dyDescent="0.45">
      <c r="D12416"/>
      <c r="E12416"/>
      <c r="F12416"/>
      <c r="G12416"/>
      <c r="H12416"/>
      <c r="I12416"/>
    </row>
    <row r="12417" spans="4:9" hidden="1" x14ac:dyDescent="0.45">
      <c r="D12417"/>
      <c r="E12417"/>
      <c r="F12417"/>
      <c r="G12417"/>
      <c r="H12417"/>
      <c r="I12417"/>
    </row>
    <row r="12418" spans="4:9" hidden="1" x14ac:dyDescent="0.45">
      <c r="D12418"/>
      <c r="E12418"/>
      <c r="F12418"/>
      <c r="G12418"/>
      <c r="H12418"/>
      <c r="I12418"/>
    </row>
    <row r="12419" spans="4:9" hidden="1" x14ac:dyDescent="0.45">
      <c r="D12419"/>
      <c r="E12419"/>
      <c r="F12419"/>
      <c r="G12419"/>
      <c r="H12419"/>
      <c r="I12419"/>
    </row>
    <row r="12420" spans="4:9" hidden="1" x14ac:dyDescent="0.45">
      <c r="D12420"/>
      <c r="E12420"/>
      <c r="F12420"/>
      <c r="G12420"/>
      <c r="H12420"/>
      <c r="I12420"/>
    </row>
    <row r="12421" spans="4:9" hidden="1" x14ac:dyDescent="0.45">
      <c r="D12421"/>
      <c r="E12421"/>
      <c r="F12421"/>
      <c r="G12421"/>
      <c r="H12421"/>
      <c r="I12421"/>
    </row>
    <row r="12422" spans="4:9" hidden="1" x14ac:dyDescent="0.45">
      <c r="D12422"/>
      <c r="E12422"/>
      <c r="F12422"/>
      <c r="G12422"/>
      <c r="H12422"/>
      <c r="I12422"/>
    </row>
    <row r="12423" spans="4:9" hidden="1" x14ac:dyDescent="0.45">
      <c r="D12423"/>
      <c r="E12423"/>
      <c r="F12423"/>
      <c r="G12423"/>
      <c r="H12423"/>
      <c r="I12423"/>
    </row>
    <row r="12424" spans="4:9" hidden="1" x14ac:dyDescent="0.45">
      <c r="D12424"/>
      <c r="E12424"/>
      <c r="F12424"/>
      <c r="G12424"/>
      <c r="H12424"/>
      <c r="I12424"/>
    </row>
    <row r="12425" spans="4:9" hidden="1" x14ac:dyDescent="0.45">
      <c r="D12425"/>
      <c r="E12425"/>
      <c r="F12425"/>
      <c r="G12425"/>
      <c r="H12425"/>
      <c r="I12425"/>
    </row>
    <row r="12426" spans="4:9" hidden="1" x14ac:dyDescent="0.45">
      <c r="D12426"/>
      <c r="E12426"/>
      <c r="F12426"/>
      <c r="G12426"/>
      <c r="H12426"/>
      <c r="I12426"/>
    </row>
    <row r="12427" spans="4:9" hidden="1" x14ac:dyDescent="0.45">
      <c r="D12427"/>
      <c r="E12427"/>
      <c r="F12427"/>
      <c r="G12427"/>
      <c r="H12427"/>
      <c r="I12427"/>
    </row>
    <row r="12428" spans="4:9" hidden="1" x14ac:dyDescent="0.45">
      <c r="D12428"/>
      <c r="E12428"/>
      <c r="F12428"/>
      <c r="G12428"/>
      <c r="H12428"/>
      <c r="I12428"/>
    </row>
    <row r="12429" spans="4:9" hidden="1" x14ac:dyDescent="0.45">
      <c r="D12429"/>
      <c r="E12429"/>
      <c r="F12429"/>
      <c r="G12429"/>
      <c r="H12429"/>
      <c r="I12429"/>
    </row>
    <row r="12430" spans="4:9" hidden="1" x14ac:dyDescent="0.45">
      <c r="D12430"/>
      <c r="E12430"/>
      <c r="F12430"/>
      <c r="G12430"/>
      <c r="H12430"/>
      <c r="I12430"/>
    </row>
    <row r="12431" spans="4:9" hidden="1" x14ac:dyDescent="0.45">
      <c r="D12431"/>
      <c r="E12431"/>
      <c r="F12431"/>
      <c r="G12431"/>
      <c r="H12431"/>
      <c r="I12431"/>
    </row>
    <row r="12432" spans="4:9" hidden="1" x14ac:dyDescent="0.45">
      <c r="D12432"/>
      <c r="E12432"/>
      <c r="F12432"/>
      <c r="G12432"/>
      <c r="H12432"/>
      <c r="I12432"/>
    </row>
    <row r="12433" spans="4:9" hidden="1" x14ac:dyDescent="0.45">
      <c r="D12433"/>
      <c r="E12433"/>
      <c r="F12433"/>
      <c r="G12433"/>
      <c r="H12433"/>
      <c r="I12433"/>
    </row>
    <row r="12434" spans="4:9" hidden="1" x14ac:dyDescent="0.45">
      <c r="D12434"/>
      <c r="E12434"/>
      <c r="F12434"/>
      <c r="G12434"/>
      <c r="H12434"/>
      <c r="I12434"/>
    </row>
    <row r="12435" spans="4:9" hidden="1" x14ac:dyDescent="0.45">
      <c r="D12435"/>
      <c r="E12435"/>
      <c r="F12435"/>
      <c r="G12435"/>
      <c r="H12435"/>
      <c r="I12435"/>
    </row>
    <row r="12436" spans="4:9" hidden="1" x14ac:dyDescent="0.45">
      <c r="D12436"/>
      <c r="E12436"/>
      <c r="F12436"/>
      <c r="G12436"/>
      <c r="H12436"/>
      <c r="I12436"/>
    </row>
    <row r="12437" spans="4:9" hidden="1" x14ac:dyDescent="0.45">
      <c r="D12437"/>
      <c r="E12437"/>
      <c r="F12437"/>
      <c r="G12437"/>
      <c r="H12437"/>
      <c r="I12437"/>
    </row>
    <row r="12438" spans="4:9" hidden="1" x14ac:dyDescent="0.45">
      <c r="D12438"/>
      <c r="E12438"/>
      <c r="F12438"/>
      <c r="G12438"/>
      <c r="H12438"/>
      <c r="I12438"/>
    </row>
    <row r="12439" spans="4:9" hidden="1" x14ac:dyDescent="0.45">
      <c r="D12439"/>
      <c r="E12439"/>
      <c r="F12439"/>
      <c r="G12439"/>
      <c r="H12439"/>
      <c r="I12439"/>
    </row>
    <row r="12440" spans="4:9" hidden="1" x14ac:dyDescent="0.45">
      <c r="D12440"/>
      <c r="E12440"/>
      <c r="F12440"/>
      <c r="G12440"/>
      <c r="H12440"/>
      <c r="I12440"/>
    </row>
    <row r="12441" spans="4:9" hidden="1" x14ac:dyDescent="0.45">
      <c r="D12441"/>
      <c r="E12441"/>
      <c r="F12441"/>
      <c r="G12441"/>
      <c r="H12441"/>
      <c r="I12441"/>
    </row>
    <row r="12442" spans="4:9" hidden="1" x14ac:dyDescent="0.45">
      <c r="D12442"/>
      <c r="E12442"/>
      <c r="F12442"/>
      <c r="G12442"/>
      <c r="H12442"/>
      <c r="I12442"/>
    </row>
    <row r="12443" spans="4:9" hidden="1" x14ac:dyDescent="0.45">
      <c r="D12443"/>
      <c r="E12443"/>
      <c r="F12443"/>
      <c r="G12443"/>
      <c r="H12443"/>
      <c r="I12443"/>
    </row>
    <row r="12444" spans="4:9" hidden="1" x14ac:dyDescent="0.45">
      <c r="D12444"/>
      <c r="E12444"/>
      <c r="F12444"/>
      <c r="G12444"/>
      <c r="H12444"/>
      <c r="I12444"/>
    </row>
    <row r="12445" spans="4:9" hidden="1" x14ac:dyDescent="0.45">
      <c r="D12445"/>
      <c r="E12445"/>
      <c r="F12445"/>
      <c r="G12445"/>
      <c r="H12445"/>
      <c r="I12445"/>
    </row>
    <row r="12446" spans="4:9" hidden="1" x14ac:dyDescent="0.45">
      <c r="D12446"/>
      <c r="E12446"/>
      <c r="F12446"/>
      <c r="G12446"/>
      <c r="H12446"/>
      <c r="I12446"/>
    </row>
    <row r="12447" spans="4:9" hidden="1" x14ac:dyDescent="0.45">
      <c r="D12447"/>
      <c r="E12447"/>
      <c r="F12447"/>
      <c r="G12447"/>
      <c r="H12447"/>
      <c r="I12447"/>
    </row>
    <row r="12448" spans="4:9" hidden="1" x14ac:dyDescent="0.45">
      <c r="D12448"/>
      <c r="E12448"/>
      <c r="F12448"/>
      <c r="G12448"/>
      <c r="H12448"/>
      <c r="I12448"/>
    </row>
    <row r="12449" spans="4:9" hidden="1" x14ac:dyDescent="0.45">
      <c r="D12449"/>
      <c r="E12449"/>
      <c r="F12449"/>
      <c r="G12449"/>
      <c r="H12449"/>
      <c r="I12449"/>
    </row>
    <row r="12450" spans="4:9" hidden="1" x14ac:dyDescent="0.45">
      <c r="D12450"/>
      <c r="E12450"/>
      <c r="F12450"/>
      <c r="G12450"/>
      <c r="H12450"/>
      <c r="I12450"/>
    </row>
    <row r="12451" spans="4:9" hidden="1" x14ac:dyDescent="0.45">
      <c r="D12451"/>
      <c r="E12451"/>
      <c r="F12451"/>
      <c r="G12451"/>
      <c r="H12451"/>
      <c r="I12451"/>
    </row>
    <row r="12452" spans="4:9" hidden="1" x14ac:dyDescent="0.45">
      <c r="D12452"/>
      <c r="E12452"/>
      <c r="F12452"/>
      <c r="G12452"/>
      <c r="H12452"/>
      <c r="I12452"/>
    </row>
    <row r="12453" spans="4:9" hidden="1" x14ac:dyDescent="0.45">
      <c r="D12453"/>
      <c r="E12453"/>
      <c r="F12453"/>
      <c r="G12453"/>
      <c r="H12453"/>
      <c r="I12453"/>
    </row>
    <row r="12454" spans="4:9" hidden="1" x14ac:dyDescent="0.45">
      <c r="D12454"/>
      <c r="E12454"/>
      <c r="F12454"/>
      <c r="G12454"/>
      <c r="H12454"/>
      <c r="I12454"/>
    </row>
    <row r="12455" spans="4:9" hidden="1" x14ac:dyDescent="0.45">
      <c r="D12455"/>
      <c r="E12455"/>
      <c r="F12455"/>
      <c r="G12455"/>
      <c r="H12455"/>
      <c r="I12455"/>
    </row>
    <row r="12456" spans="4:9" hidden="1" x14ac:dyDescent="0.45">
      <c r="D12456"/>
      <c r="E12456"/>
      <c r="F12456"/>
      <c r="G12456"/>
      <c r="H12456"/>
      <c r="I12456"/>
    </row>
    <row r="12457" spans="4:9" hidden="1" x14ac:dyDescent="0.45">
      <c r="D12457"/>
      <c r="E12457"/>
      <c r="F12457"/>
      <c r="G12457"/>
      <c r="H12457"/>
      <c r="I12457"/>
    </row>
    <row r="12458" spans="4:9" hidden="1" x14ac:dyDescent="0.45">
      <c r="D12458"/>
      <c r="E12458"/>
      <c r="F12458"/>
      <c r="G12458"/>
      <c r="H12458"/>
      <c r="I12458"/>
    </row>
    <row r="12459" spans="4:9" hidden="1" x14ac:dyDescent="0.45">
      <c r="D12459"/>
      <c r="E12459"/>
      <c r="F12459"/>
      <c r="G12459"/>
      <c r="H12459"/>
      <c r="I12459"/>
    </row>
    <row r="12460" spans="4:9" hidden="1" x14ac:dyDescent="0.45">
      <c r="D12460"/>
      <c r="E12460"/>
      <c r="F12460"/>
      <c r="G12460"/>
      <c r="H12460"/>
      <c r="I12460"/>
    </row>
    <row r="12461" spans="4:9" hidden="1" x14ac:dyDescent="0.45">
      <c r="D12461"/>
      <c r="E12461"/>
      <c r="F12461"/>
      <c r="G12461"/>
      <c r="H12461"/>
      <c r="I12461"/>
    </row>
    <row r="12462" spans="4:9" hidden="1" x14ac:dyDescent="0.45">
      <c r="D12462"/>
      <c r="E12462"/>
      <c r="F12462"/>
      <c r="G12462"/>
      <c r="H12462"/>
      <c r="I12462"/>
    </row>
    <row r="12463" spans="4:9" hidden="1" x14ac:dyDescent="0.45">
      <c r="D12463"/>
      <c r="E12463"/>
      <c r="F12463"/>
      <c r="G12463"/>
      <c r="H12463"/>
      <c r="I12463"/>
    </row>
    <row r="12464" spans="4:9" hidden="1" x14ac:dyDescent="0.45">
      <c r="D12464"/>
      <c r="E12464"/>
      <c r="F12464"/>
      <c r="G12464"/>
      <c r="H12464"/>
      <c r="I12464"/>
    </row>
    <row r="12465" spans="4:9" hidden="1" x14ac:dyDescent="0.45">
      <c r="D12465"/>
      <c r="E12465"/>
      <c r="F12465"/>
      <c r="G12465"/>
      <c r="H12465"/>
      <c r="I12465"/>
    </row>
    <row r="12466" spans="4:9" hidden="1" x14ac:dyDescent="0.45">
      <c r="D12466"/>
      <c r="E12466"/>
      <c r="F12466"/>
      <c r="G12466"/>
      <c r="H12466"/>
      <c r="I12466"/>
    </row>
    <row r="12467" spans="4:9" hidden="1" x14ac:dyDescent="0.45">
      <c r="D12467"/>
      <c r="E12467"/>
      <c r="F12467"/>
      <c r="G12467"/>
      <c r="H12467"/>
      <c r="I12467"/>
    </row>
    <row r="12468" spans="4:9" hidden="1" x14ac:dyDescent="0.45">
      <c r="D12468"/>
      <c r="E12468"/>
      <c r="F12468"/>
      <c r="G12468"/>
      <c r="H12468"/>
      <c r="I12468"/>
    </row>
    <row r="12469" spans="4:9" hidden="1" x14ac:dyDescent="0.45">
      <c r="D12469"/>
      <c r="E12469"/>
      <c r="F12469"/>
      <c r="G12469"/>
      <c r="H12469"/>
      <c r="I12469"/>
    </row>
    <row r="12470" spans="4:9" hidden="1" x14ac:dyDescent="0.45">
      <c r="D12470"/>
      <c r="E12470"/>
      <c r="F12470"/>
      <c r="G12470"/>
      <c r="H12470"/>
      <c r="I12470"/>
    </row>
    <row r="12471" spans="4:9" hidden="1" x14ac:dyDescent="0.45">
      <c r="D12471"/>
      <c r="E12471"/>
      <c r="F12471"/>
      <c r="G12471"/>
      <c r="H12471"/>
      <c r="I12471"/>
    </row>
    <row r="12472" spans="4:9" hidden="1" x14ac:dyDescent="0.45">
      <c r="D12472"/>
      <c r="E12472"/>
      <c r="F12472"/>
      <c r="G12472"/>
      <c r="H12472"/>
      <c r="I12472"/>
    </row>
    <row r="12473" spans="4:9" hidden="1" x14ac:dyDescent="0.45">
      <c r="D12473"/>
      <c r="E12473"/>
      <c r="F12473"/>
      <c r="G12473"/>
      <c r="H12473"/>
      <c r="I12473"/>
    </row>
    <row r="12474" spans="4:9" hidden="1" x14ac:dyDescent="0.45">
      <c r="D12474"/>
      <c r="E12474"/>
      <c r="F12474"/>
      <c r="G12474"/>
      <c r="H12474"/>
      <c r="I12474"/>
    </row>
    <row r="12475" spans="4:9" hidden="1" x14ac:dyDescent="0.45">
      <c r="D12475"/>
      <c r="E12475"/>
      <c r="F12475"/>
      <c r="G12475"/>
      <c r="H12475"/>
      <c r="I12475"/>
    </row>
    <row r="12476" spans="4:9" hidden="1" x14ac:dyDescent="0.45">
      <c r="D12476"/>
      <c r="E12476"/>
      <c r="F12476"/>
      <c r="G12476"/>
      <c r="H12476"/>
      <c r="I12476"/>
    </row>
    <row r="12477" spans="4:9" hidden="1" x14ac:dyDescent="0.45">
      <c r="D12477"/>
      <c r="E12477"/>
      <c r="F12477"/>
      <c r="G12477"/>
      <c r="H12477"/>
      <c r="I12477"/>
    </row>
    <row r="12478" spans="4:9" hidden="1" x14ac:dyDescent="0.45">
      <c r="D12478"/>
      <c r="E12478"/>
      <c r="F12478"/>
      <c r="G12478"/>
      <c r="H12478"/>
      <c r="I12478"/>
    </row>
    <row r="12479" spans="4:9" hidden="1" x14ac:dyDescent="0.45">
      <c r="D12479"/>
      <c r="E12479"/>
      <c r="F12479"/>
      <c r="G12479"/>
      <c r="H12479"/>
      <c r="I12479"/>
    </row>
    <row r="12480" spans="4:9" hidden="1" x14ac:dyDescent="0.45">
      <c r="D12480"/>
      <c r="E12480"/>
      <c r="F12480"/>
      <c r="G12480"/>
      <c r="H12480"/>
      <c r="I12480"/>
    </row>
    <row r="12481" spans="4:9" hidden="1" x14ac:dyDescent="0.45">
      <c r="D12481"/>
      <c r="E12481"/>
      <c r="F12481"/>
      <c r="G12481"/>
      <c r="H12481"/>
      <c r="I12481"/>
    </row>
    <row r="12482" spans="4:9" hidden="1" x14ac:dyDescent="0.45">
      <c r="D12482"/>
      <c r="E12482"/>
      <c r="F12482"/>
      <c r="G12482"/>
      <c r="H12482"/>
      <c r="I12482"/>
    </row>
    <row r="12483" spans="4:9" hidden="1" x14ac:dyDescent="0.45">
      <c r="D12483"/>
      <c r="E12483"/>
      <c r="F12483"/>
      <c r="G12483"/>
      <c r="H12483"/>
      <c r="I12483"/>
    </row>
    <row r="12484" spans="4:9" hidden="1" x14ac:dyDescent="0.45">
      <c r="D12484"/>
      <c r="E12484"/>
      <c r="F12484"/>
      <c r="G12484"/>
      <c r="H12484"/>
      <c r="I12484"/>
    </row>
    <row r="12485" spans="4:9" hidden="1" x14ac:dyDescent="0.45">
      <c r="D12485"/>
      <c r="E12485"/>
      <c r="F12485"/>
      <c r="G12485"/>
      <c r="H12485"/>
      <c r="I12485"/>
    </row>
    <row r="12486" spans="4:9" hidden="1" x14ac:dyDescent="0.45">
      <c r="D12486"/>
      <c r="E12486"/>
      <c r="F12486"/>
      <c r="G12486"/>
      <c r="H12486"/>
      <c r="I12486"/>
    </row>
    <row r="12487" spans="4:9" hidden="1" x14ac:dyDescent="0.45">
      <c r="D12487"/>
      <c r="E12487"/>
      <c r="F12487"/>
      <c r="G12487"/>
      <c r="H12487"/>
      <c r="I12487"/>
    </row>
    <row r="12488" spans="4:9" hidden="1" x14ac:dyDescent="0.45">
      <c r="D12488"/>
      <c r="E12488"/>
      <c r="F12488"/>
      <c r="G12488"/>
      <c r="H12488"/>
      <c r="I12488"/>
    </row>
    <row r="12489" spans="4:9" hidden="1" x14ac:dyDescent="0.45">
      <c r="D12489"/>
      <c r="E12489"/>
      <c r="F12489"/>
      <c r="G12489"/>
      <c r="H12489"/>
      <c r="I12489"/>
    </row>
    <row r="12490" spans="4:9" hidden="1" x14ac:dyDescent="0.45">
      <c r="D12490"/>
      <c r="E12490"/>
      <c r="F12490"/>
      <c r="G12490"/>
      <c r="H12490"/>
      <c r="I12490"/>
    </row>
    <row r="12491" spans="4:9" hidden="1" x14ac:dyDescent="0.45">
      <c r="D12491"/>
      <c r="E12491"/>
      <c r="F12491"/>
      <c r="G12491"/>
      <c r="H12491"/>
      <c r="I12491"/>
    </row>
    <row r="12492" spans="4:9" hidden="1" x14ac:dyDescent="0.45">
      <c r="D12492"/>
      <c r="E12492"/>
      <c r="F12492"/>
      <c r="G12492"/>
      <c r="H12492"/>
      <c r="I12492"/>
    </row>
    <row r="12493" spans="4:9" hidden="1" x14ac:dyDescent="0.45">
      <c r="D12493"/>
      <c r="E12493"/>
      <c r="F12493"/>
      <c r="G12493"/>
      <c r="H12493"/>
      <c r="I12493"/>
    </row>
    <row r="12494" spans="4:9" hidden="1" x14ac:dyDescent="0.45">
      <c r="D12494"/>
      <c r="E12494"/>
      <c r="F12494"/>
      <c r="G12494"/>
      <c r="H12494"/>
      <c r="I12494"/>
    </row>
    <row r="12495" spans="4:9" hidden="1" x14ac:dyDescent="0.45">
      <c r="D12495"/>
      <c r="E12495"/>
      <c r="F12495"/>
      <c r="G12495"/>
      <c r="H12495"/>
      <c r="I12495"/>
    </row>
    <row r="12496" spans="4:9" hidden="1" x14ac:dyDescent="0.45">
      <c r="D12496"/>
      <c r="E12496"/>
      <c r="F12496"/>
      <c r="G12496"/>
      <c r="H12496"/>
      <c r="I12496"/>
    </row>
    <row r="12497" spans="4:9" hidden="1" x14ac:dyDescent="0.45">
      <c r="D12497"/>
      <c r="E12497"/>
      <c r="F12497"/>
      <c r="G12497"/>
      <c r="H12497"/>
      <c r="I12497"/>
    </row>
    <row r="12498" spans="4:9" hidden="1" x14ac:dyDescent="0.45">
      <c r="D12498"/>
      <c r="E12498"/>
      <c r="F12498"/>
      <c r="G12498"/>
      <c r="H12498"/>
      <c r="I12498"/>
    </row>
    <row r="12499" spans="4:9" hidden="1" x14ac:dyDescent="0.45">
      <c r="D12499"/>
      <c r="E12499"/>
      <c r="F12499"/>
      <c r="G12499"/>
      <c r="H12499"/>
      <c r="I12499"/>
    </row>
    <row r="12500" spans="4:9" hidden="1" x14ac:dyDescent="0.45">
      <c r="D12500"/>
      <c r="E12500"/>
      <c r="F12500"/>
      <c r="G12500"/>
      <c r="H12500"/>
      <c r="I12500"/>
    </row>
    <row r="12501" spans="4:9" hidden="1" x14ac:dyDescent="0.45">
      <c r="D12501"/>
      <c r="E12501"/>
      <c r="F12501"/>
      <c r="G12501"/>
      <c r="H12501"/>
      <c r="I12501"/>
    </row>
    <row r="12502" spans="4:9" hidden="1" x14ac:dyDescent="0.45">
      <c r="D12502"/>
      <c r="E12502"/>
      <c r="F12502"/>
      <c r="G12502"/>
      <c r="H12502"/>
      <c r="I12502"/>
    </row>
    <row r="12503" spans="4:9" hidden="1" x14ac:dyDescent="0.45">
      <c r="D12503"/>
      <c r="E12503"/>
      <c r="F12503"/>
      <c r="G12503"/>
      <c r="H12503"/>
      <c r="I12503"/>
    </row>
    <row r="12504" spans="4:9" hidden="1" x14ac:dyDescent="0.45">
      <c r="D12504"/>
      <c r="E12504"/>
      <c r="F12504"/>
      <c r="G12504"/>
      <c r="H12504"/>
      <c r="I12504"/>
    </row>
    <row r="12505" spans="4:9" hidden="1" x14ac:dyDescent="0.45">
      <c r="D12505"/>
      <c r="E12505"/>
      <c r="F12505"/>
      <c r="G12505"/>
      <c r="H12505"/>
      <c r="I12505"/>
    </row>
    <row r="12506" spans="4:9" hidden="1" x14ac:dyDescent="0.45">
      <c r="D12506"/>
      <c r="E12506"/>
      <c r="F12506"/>
      <c r="G12506"/>
      <c r="H12506"/>
      <c r="I12506"/>
    </row>
    <row r="12507" spans="4:9" hidden="1" x14ac:dyDescent="0.45">
      <c r="D12507"/>
      <c r="E12507"/>
      <c r="F12507"/>
      <c r="G12507"/>
      <c r="H12507"/>
      <c r="I12507"/>
    </row>
    <row r="12508" spans="4:9" hidden="1" x14ac:dyDescent="0.45">
      <c r="D12508"/>
      <c r="E12508"/>
      <c r="F12508"/>
      <c r="G12508"/>
      <c r="H12508"/>
      <c r="I12508"/>
    </row>
    <row r="12509" spans="4:9" hidden="1" x14ac:dyDescent="0.45">
      <c r="D12509"/>
      <c r="E12509"/>
      <c r="F12509"/>
      <c r="G12509"/>
      <c r="H12509"/>
      <c r="I12509"/>
    </row>
    <row r="12510" spans="4:9" hidden="1" x14ac:dyDescent="0.45">
      <c r="D12510"/>
      <c r="E12510"/>
      <c r="F12510"/>
      <c r="G12510"/>
      <c r="H12510"/>
      <c r="I12510"/>
    </row>
    <row r="12511" spans="4:9" hidden="1" x14ac:dyDescent="0.45">
      <c r="D12511"/>
      <c r="E12511"/>
      <c r="F12511"/>
      <c r="G12511"/>
      <c r="H12511"/>
      <c r="I12511"/>
    </row>
    <row r="12512" spans="4:9" hidden="1" x14ac:dyDescent="0.45">
      <c r="D12512"/>
      <c r="E12512"/>
      <c r="F12512"/>
      <c r="G12512"/>
      <c r="H12512"/>
      <c r="I12512"/>
    </row>
    <row r="12513" spans="4:9" hidden="1" x14ac:dyDescent="0.45">
      <c r="D12513"/>
      <c r="E12513"/>
      <c r="F12513"/>
      <c r="G12513"/>
      <c r="H12513"/>
      <c r="I12513"/>
    </row>
    <row r="12514" spans="4:9" hidden="1" x14ac:dyDescent="0.45">
      <c r="D12514"/>
      <c r="E12514"/>
      <c r="F12514"/>
      <c r="G12514"/>
      <c r="H12514"/>
      <c r="I12514"/>
    </row>
    <row r="12515" spans="4:9" hidden="1" x14ac:dyDescent="0.45">
      <c r="D12515"/>
      <c r="E12515"/>
      <c r="F12515"/>
      <c r="G12515"/>
      <c r="H12515"/>
      <c r="I12515"/>
    </row>
    <row r="12516" spans="4:9" hidden="1" x14ac:dyDescent="0.45">
      <c r="D12516"/>
      <c r="E12516"/>
      <c r="F12516"/>
      <c r="G12516"/>
      <c r="H12516"/>
      <c r="I12516"/>
    </row>
    <row r="12517" spans="4:9" hidden="1" x14ac:dyDescent="0.45">
      <c r="D12517"/>
      <c r="E12517"/>
      <c r="F12517"/>
      <c r="G12517"/>
      <c r="H12517"/>
      <c r="I12517"/>
    </row>
    <row r="12518" spans="4:9" hidden="1" x14ac:dyDescent="0.45">
      <c r="D12518"/>
      <c r="E12518"/>
      <c r="F12518"/>
      <c r="G12518"/>
      <c r="H12518"/>
      <c r="I12518"/>
    </row>
    <row r="12519" spans="4:9" hidden="1" x14ac:dyDescent="0.45">
      <c r="D12519"/>
      <c r="E12519"/>
      <c r="F12519"/>
      <c r="G12519"/>
      <c r="H12519"/>
      <c r="I12519"/>
    </row>
    <row r="12520" spans="4:9" hidden="1" x14ac:dyDescent="0.45">
      <c r="D12520"/>
      <c r="E12520"/>
      <c r="F12520"/>
      <c r="G12520"/>
      <c r="H12520"/>
      <c r="I12520"/>
    </row>
    <row r="12521" spans="4:9" hidden="1" x14ac:dyDescent="0.45">
      <c r="D12521"/>
      <c r="E12521"/>
      <c r="F12521"/>
      <c r="G12521"/>
      <c r="H12521"/>
      <c r="I12521"/>
    </row>
    <row r="12522" spans="4:9" hidden="1" x14ac:dyDescent="0.45">
      <c r="D12522"/>
      <c r="E12522"/>
      <c r="F12522"/>
      <c r="G12522"/>
      <c r="H12522"/>
      <c r="I12522"/>
    </row>
    <row r="12523" spans="4:9" hidden="1" x14ac:dyDescent="0.45">
      <c r="D12523"/>
      <c r="E12523"/>
      <c r="F12523"/>
      <c r="G12523"/>
      <c r="H12523"/>
      <c r="I12523"/>
    </row>
    <row r="12524" spans="4:9" hidden="1" x14ac:dyDescent="0.45">
      <c r="D12524"/>
      <c r="E12524"/>
      <c r="F12524"/>
      <c r="G12524"/>
      <c r="H12524"/>
      <c r="I12524"/>
    </row>
    <row r="12525" spans="4:9" hidden="1" x14ac:dyDescent="0.45">
      <c r="D12525"/>
      <c r="E12525"/>
      <c r="F12525"/>
      <c r="G12525"/>
      <c r="H12525"/>
      <c r="I12525"/>
    </row>
    <row r="12526" spans="4:9" hidden="1" x14ac:dyDescent="0.45">
      <c r="D12526"/>
      <c r="E12526"/>
      <c r="F12526"/>
      <c r="G12526"/>
      <c r="H12526"/>
      <c r="I12526"/>
    </row>
    <row r="12527" spans="4:9" hidden="1" x14ac:dyDescent="0.45">
      <c r="D12527"/>
      <c r="E12527"/>
      <c r="F12527"/>
      <c r="G12527"/>
      <c r="H12527"/>
      <c r="I12527"/>
    </row>
    <row r="12528" spans="4:9" hidden="1" x14ac:dyDescent="0.45">
      <c r="D12528"/>
      <c r="E12528"/>
      <c r="F12528"/>
      <c r="G12528"/>
      <c r="H12528"/>
      <c r="I12528"/>
    </row>
    <row r="12529" spans="4:9" hidden="1" x14ac:dyDescent="0.45">
      <c r="D12529"/>
      <c r="E12529"/>
      <c r="F12529"/>
      <c r="G12529"/>
      <c r="H12529"/>
      <c r="I12529"/>
    </row>
    <row r="12530" spans="4:9" hidden="1" x14ac:dyDescent="0.45">
      <c r="D12530"/>
      <c r="E12530"/>
      <c r="F12530"/>
      <c r="G12530"/>
      <c r="H12530"/>
      <c r="I12530"/>
    </row>
    <row r="12531" spans="4:9" hidden="1" x14ac:dyDescent="0.45">
      <c r="D12531"/>
      <c r="E12531"/>
      <c r="F12531"/>
      <c r="G12531"/>
      <c r="H12531"/>
      <c r="I12531"/>
    </row>
    <row r="12532" spans="4:9" hidden="1" x14ac:dyDescent="0.45">
      <c r="D12532"/>
      <c r="E12532"/>
      <c r="F12532"/>
      <c r="G12532"/>
      <c r="H12532"/>
      <c r="I12532"/>
    </row>
    <row r="12533" spans="4:9" hidden="1" x14ac:dyDescent="0.45">
      <c r="D12533"/>
      <c r="E12533"/>
      <c r="F12533"/>
      <c r="G12533"/>
      <c r="H12533"/>
      <c r="I12533"/>
    </row>
    <row r="12534" spans="4:9" hidden="1" x14ac:dyDescent="0.45">
      <c r="D12534"/>
      <c r="E12534"/>
      <c r="F12534"/>
      <c r="G12534"/>
      <c r="H12534"/>
      <c r="I12534"/>
    </row>
    <row r="12535" spans="4:9" hidden="1" x14ac:dyDescent="0.45">
      <c r="D12535"/>
      <c r="E12535"/>
      <c r="F12535"/>
      <c r="G12535"/>
      <c r="H12535"/>
      <c r="I12535"/>
    </row>
    <row r="12536" spans="4:9" hidden="1" x14ac:dyDescent="0.45">
      <c r="D12536"/>
      <c r="E12536"/>
      <c r="F12536"/>
      <c r="G12536"/>
      <c r="H12536"/>
      <c r="I12536"/>
    </row>
    <row r="12537" spans="4:9" hidden="1" x14ac:dyDescent="0.45">
      <c r="D12537"/>
      <c r="E12537"/>
      <c r="F12537"/>
      <c r="G12537"/>
      <c r="H12537"/>
      <c r="I12537"/>
    </row>
    <row r="12538" spans="4:9" hidden="1" x14ac:dyDescent="0.45">
      <c r="D12538"/>
      <c r="E12538"/>
      <c r="F12538"/>
      <c r="G12538"/>
      <c r="H12538"/>
      <c r="I12538"/>
    </row>
    <row r="12539" spans="4:9" hidden="1" x14ac:dyDescent="0.45">
      <c r="D12539"/>
      <c r="E12539"/>
      <c r="F12539"/>
      <c r="G12539"/>
      <c r="H12539"/>
      <c r="I12539"/>
    </row>
    <row r="12540" spans="4:9" hidden="1" x14ac:dyDescent="0.45">
      <c r="D12540"/>
      <c r="E12540"/>
      <c r="F12540"/>
      <c r="G12540"/>
      <c r="H12540"/>
      <c r="I12540"/>
    </row>
    <row r="12541" spans="4:9" hidden="1" x14ac:dyDescent="0.45">
      <c r="D12541"/>
      <c r="E12541"/>
      <c r="F12541"/>
      <c r="G12541"/>
      <c r="H12541"/>
      <c r="I12541"/>
    </row>
    <row r="12542" spans="4:9" hidden="1" x14ac:dyDescent="0.45">
      <c r="D12542"/>
      <c r="E12542"/>
      <c r="F12542"/>
      <c r="G12542"/>
      <c r="H12542"/>
      <c r="I12542"/>
    </row>
    <row r="12543" spans="4:9" hidden="1" x14ac:dyDescent="0.45">
      <c r="D12543"/>
      <c r="E12543"/>
      <c r="F12543"/>
      <c r="G12543"/>
      <c r="H12543"/>
      <c r="I12543"/>
    </row>
    <row r="12544" spans="4:9" hidden="1" x14ac:dyDescent="0.45">
      <c r="D12544"/>
      <c r="E12544"/>
      <c r="F12544"/>
      <c r="G12544"/>
      <c r="H12544"/>
      <c r="I12544"/>
    </row>
    <row r="12545" spans="4:9" hidden="1" x14ac:dyDescent="0.45">
      <c r="D12545"/>
      <c r="E12545"/>
      <c r="F12545"/>
      <c r="G12545"/>
      <c r="H12545"/>
      <c r="I12545"/>
    </row>
    <row r="12546" spans="4:9" hidden="1" x14ac:dyDescent="0.45">
      <c r="D12546"/>
      <c r="E12546"/>
      <c r="F12546"/>
      <c r="G12546"/>
      <c r="H12546"/>
      <c r="I12546"/>
    </row>
    <row r="12547" spans="4:9" hidden="1" x14ac:dyDescent="0.45">
      <c r="D12547"/>
      <c r="E12547"/>
      <c r="F12547"/>
      <c r="G12547"/>
      <c r="H12547"/>
      <c r="I12547"/>
    </row>
    <row r="12548" spans="4:9" hidden="1" x14ac:dyDescent="0.45">
      <c r="D12548"/>
      <c r="E12548"/>
      <c r="F12548"/>
      <c r="G12548"/>
      <c r="H12548"/>
      <c r="I12548"/>
    </row>
    <row r="12549" spans="4:9" hidden="1" x14ac:dyDescent="0.45">
      <c r="D12549"/>
      <c r="E12549"/>
      <c r="F12549"/>
      <c r="G12549"/>
      <c r="H12549"/>
      <c r="I12549"/>
    </row>
    <row r="12550" spans="4:9" hidden="1" x14ac:dyDescent="0.45">
      <c r="D12550"/>
      <c r="E12550"/>
      <c r="F12550"/>
      <c r="G12550"/>
      <c r="H12550"/>
      <c r="I12550"/>
    </row>
    <row r="12551" spans="4:9" hidden="1" x14ac:dyDescent="0.45">
      <c r="D12551"/>
      <c r="E12551"/>
      <c r="F12551"/>
      <c r="G12551"/>
      <c r="H12551"/>
      <c r="I12551"/>
    </row>
    <row r="12552" spans="4:9" hidden="1" x14ac:dyDescent="0.45">
      <c r="D12552"/>
      <c r="E12552"/>
      <c r="F12552"/>
      <c r="G12552"/>
      <c r="H12552"/>
      <c r="I12552"/>
    </row>
    <row r="12553" spans="4:9" hidden="1" x14ac:dyDescent="0.45">
      <c r="D12553"/>
      <c r="E12553"/>
      <c r="F12553"/>
      <c r="G12553"/>
      <c r="H12553"/>
      <c r="I12553"/>
    </row>
    <row r="12554" spans="4:9" hidden="1" x14ac:dyDescent="0.45">
      <c r="D12554"/>
      <c r="E12554"/>
      <c r="F12554"/>
      <c r="G12554"/>
      <c r="H12554"/>
      <c r="I12554"/>
    </row>
    <row r="12555" spans="4:9" hidden="1" x14ac:dyDescent="0.45">
      <c r="D12555"/>
      <c r="E12555"/>
      <c r="F12555"/>
      <c r="G12555"/>
      <c r="H12555"/>
      <c r="I12555"/>
    </row>
    <row r="12556" spans="4:9" hidden="1" x14ac:dyDescent="0.45">
      <c r="D12556"/>
      <c r="E12556"/>
      <c r="F12556"/>
      <c r="G12556"/>
      <c r="H12556"/>
      <c r="I12556"/>
    </row>
    <row r="12557" spans="4:9" hidden="1" x14ac:dyDescent="0.45">
      <c r="D12557"/>
      <c r="E12557"/>
      <c r="F12557"/>
      <c r="G12557"/>
      <c r="H12557"/>
      <c r="I12557"/>
    </row>
    <row r="12558" spans="4:9" hidden="1" x14ac:dyDescent="0.45">
      <c r="D12558"/>
      <c r="E12558"/>
      <c r="F12558"/>
      <c r="G12558"/>
      <c r="H12558"/>
      <c r="I12558"/>
    </row>
    <row r="12559" spans="4:9" hidden="1" x14ac:dyDescent="0.45">
      <c r="D12559"/>
      <c r="E12559"/>
      <c r="F12559"/>
      <c r="G12559"/>
      <c r="H12559"/>
      <c r="I12559"/>
    </row>
    <row r="12560" spans="4:9" hidden="1" x14ac:dyDescent="0.45">
      <c r="D12560"/>
      <c r="E12560"/>
      <c r="F12560"/>
      <c r="G12560"/>
      <c r="H12560"/>
      <c r="I12560"/>
    </row>
    <row r="12561" spans="4:9" hidden="1" x14ac:dyDescent="0.45">
      <c r="D12561"/>
      <c r="E12561"/>
      <c r="F12561"/>
      <c r="G12561"/>
      <c r="H12561"/>
      <c r="I12561"/>
    </row>
    <row r="12562" spans="4:9" hidden="1" x14ac:dyDescent="0.45">
      <c r="D12562"/>
      <c r="E12562"/>
      <c r="F12562"/>
      <c r="G12562"/>
      <c r="H12562"/>
      <c r="I12562"/>
    </row>
    <row r="12563" spans="4:9" hidden="1" x14ac:dyDescent="0.45">
      <c r="D12563"/>
      <c r="E12563"/>
      <c r="F12563"/>
      <c r="G12563"/>
      <c r="H12563"/>
      <c r="I12563"/>
    </row>
    <row r="12564" spans="4:9" hidden="1" x14ac:dyDescent="0.45">
      <c r="D12564"/>
      <c r="E12564"/>
      <c r="F12564"/>
      <c r="G12564"/>
      <c r="H12564"/>
      <c r="I12564"/>
    </row>
    <row r="12565" spans="4:9" hidden="1" x14ac:dyDescent="0.45">
      <c r="D12565"/>
      <c r="E12565"/>
      <c r="F12565"/>
      <c r="G12565"/>
      <c r="H12565"/>
      <c r="I12565"/>
    </row>
    <row r="12566" spans="4:9" hidden="1" x14ac:dyDescent="0.45">
      <c r="D12566"/>
      <c r="E12566"/>
      <c r="F12566"/>
      <c r="G12566"/>
      <c r="H12566"/>
      <c r="I12566"/>
    </row>
    <row r="12567" spans="4:9" hidden="1" x14ac:dyDescent="0.45">
      <c r="D12567"/>
      <c r="E12567"/>
      <c r="F12567"/>
      <c r="G12567"/>
      <c r="H12567"/>
      <c r="I12567"/>
    </row>
    <row r="12568" spans="4:9" hidden="1" x14ac:dyDescent="0.45">
      <c r="D12568"/>
      <c r="E12568"/>
      <c r="F12568"/>
      <c r="G12568"/>
      <c r="H12568"/>
      <c r="I12568"/>
    </row>
    <row r="12569" spans="4:9" hidden="1" x14ac:dyDescent="0.45">
      <c r="D12569"/>
      <c r="E12569"/>
      <c r="F12569"/>
      <c r="G12569"/>
      <c r="H12569"/>
      <c r="I12569"/>
    </row>
    <row r="12570" spans="4:9" hidden="1" x14ac:dyDescent="0.45">
      <c r="D12570"/>
      <c r="E12570"/>
      <c r="F12570"/>
      <c r="G12570"/>
      <c r="H12570"/>
      <c r="I12570"/>
    </row>
    <row r="12571" spans="4:9" hidden="1" x14ac:dyDescent="0.45">
      <c r="D12571"/>
      <c r="E12571"/>
      <c r="F12571"/>
      <c r="G12571"/>
      <c r="H12571"/>
      <c r="I12571"/>
    </row>
    <row r="12572" spans="4:9" hidden="1" x14ac:dyDescent="0.45">
      <c r="D12572"/>
      <c r="E12572"/>
      <c r="F12572"/>
      <c r="G12572"/>
      <c r="H12572"/>
      <c r="I12572"/>
    </row>
    <row r="12573" spans="4:9" hidden="1" x14ac:dyDescent="0.45">
      <c r="D12573"/>
      <c r="E12573"/>
      <c r="F12573"/>
      <c r="G12573"/>
      <c r="H12573"/>
      <c r="I12573"/>
    </row>
    <row r="12574" spans="4:9" hidden="1" x14ac:dyDescent="0.45">
      <c r="D12574"/>
      <c r="E12574"/>
      <c r="F12574"/>
      <c r="G12574"/>
      <c r="H12574"/>
      <c r="I12574"/>
    </row>
    <row r="12575" spans="4:9" hidden="1" x14ac:dyDescent="0.45">
      <c r="D12575"/>
      <c r="E12575"/>
      <c r="F12575"/>
      <c r="G12575"/>
      <c r="H12575"/>
      <c r="I12575"/>
    </row>
    <row r="12576" spans="4:9" hidden="1" x14ac:dyDescent="0.45">
      <c r="D12576"/>
      <c r="E12576"/>
      <c r="F12576"/>
      <c r="G12576"/>
      <c r="H12576"/>
      <c r="I12576"/>
    </row>
    <row r="12577" spans="4:9" hidden="1" x14ac:dyDescent="0.45">
      <c r="D12577"/>
      <c r="E12577"/>
      <c r="F12577"/>
      <c r="G12577"/>
      <c r="H12577"/>
      <c r="I12577"/>
    </row>
    <row r="12578" spans="4:9" hidden="1" x14ac:dyDescent="0.45">
      <c r="D12578"/>
      <c r="E12578"/>
      <c r="F12578"/>
      <c r="G12578"/>
      <c r="H12578"/>
      <c r="I12578"/>
    </row>
    <row r="12579" spans="4:9" hidden="1" x14ac:dyDescent="0.45">
      <c r="D12579"/>
      <c r="E12579"/>
      <c r="F12579"/>
      <c r="G12579"/>
      <c r="H12579"/>
      <c r="I12579"/>
    </row>
    <row r="12580" spans="4:9" hidden="1" x14ac:dyDescent="0.45">
      <c r="D12580"/>
      <c r="E12580"/>
      <c r="F12580"/>
      <c r="G12580"/>
      <c r="H12580"/>
      <c r="I12580"/>
    </row>
    <row r="12581" spans="4:9" hidden="1" x14ac:dyDescent="0.45">
      <c r="D12581"/>
      <c r="E12581"/>
      <c r="F12581"/>
      <c r="G12581"/>
      <c r="H12581"/>
      <c r="I12581"/>
    </row>
    <row r="12582" spans="4:9" hidden="1" x14ac:dyDescent="0.45">
      <c r="D12582"/>
      <c r="E12582"/>
      <c r="F12582"/>
      <c r="G12582"/>
      <c r="H12582"/>
      <c r="I12582"/>
    </row>
    <row r="12583" spans="4:9" hidden="1" x14ac:dyDescent="0.45">
      <c r="D12583"/>
      <c r="E12583"/>
      <c r="F12583"/>
      <c r="G12583"/>
      <c r="H12583"/>
      <c r="I12583"/>
    </row>
    <row r="12584" spans="4:9" hidden="1" x14ac:dyDescent="0.45">
      <c r="D12584"/>
      <c r="E12584"/>
      <c r="F12584"/>
      <c r="G12584"/>
      <c r="H12584"/>
      <c r="I12584"/>
    </row>
    <row r="12585" spans="4:9" hidden="1" x14ac:dyDescent="0.45">
      <c r="D12585"/>
      <c r="E12585"/>
      <c r="F12585"/>
      <c r="G12585"/>
      <c r="H12585"/>
      <c r="I12585"/>
    </row>
    <row r="12586" spans="4:9" hidden="1" x14ac:dyDescent="0.45">
      <c r="D12586"/>
      <c r="E12586"/>
      <c r="F12586"/>
      <c r="G12586"/>
      <c r="H12586"/>
      <c r="I12586"/>
    </row>
    <row r="12587" spans="4:9" hidden="1" x14ac:dyDescent="0.45">
      <c r="D12587"/>
      <c r="E12587"/>
      <c r="F12587"/>
      <c r="G12587"/>
      <c r="H12587"/>
      <c r="I12587"/>
    </row>
    <row r="12588" spans="4:9" hidden="1" x14ac:dyDescent="0.45">
      <c r="D12588"/>
      <c r="E12588"/>
      <c r="F12588"/>
      <c r="G12588"/>
      <c r="H12588"/>
      <c r="I12588"/>
    </row>
    <row r="12589" spans="4:9" hidden="1" x14ac:dyDescent="0.45">
      <c r="D12589"/>
      <c r="E12589"/>
      <c r="F12589"/>
      <c r="G12589"/>
      <c r="H12589"/>
      <c r="I12589"/>
    </row>
    <row r="12590" spans="4:9" hidden="1" x14ac:dyDescent="0.45">
      <c r="D12590"/>
      <c r="E12590"/>
      <c r="F12590"/>
      <c r="G12590"/>
      <c r="H12590"/>
      <c r="I12590"/>
    </row>
    <row r="12591" spans="4:9" hidden="1" x14ac:dyDescent="0.45">
      <c r="D12591"/>
      <c r="E12591"/>
      <c r="F12591"/>
      <c r="G12591"/>
      <c r="H12591"/>
      <c r="I12591"/>
    </row>
    <row r="12592" spans="4:9" hidden="1" x14ac:dyDescent="0.45">
      <c r="D12592"/>
      <c r="E12592"/>
      <c r="F12592"/>
      <c r="G12592"/>
      <c r="H12592"/>
      <c r="I12592"/>
    </row>
    <row r="12593" spans="4:9" hidden="1" x14ac:dyDescent="0.45">
      <c r="D12593"/>
      <c r="E12593"/>
      <c r="F12593"/>
      <c r="G12593"/>
      <c r="H12593"/>
      <c r="I12593"/>
    </row>
    <row r="12594" spans="4:9" hidden="1" x14ac:dyDescent="0.45">
      <c r="D12594"/>
      <c r="E12594"/>
      <c r="F12594"/>
      <c r="G12594"/>
      <c r="H12594"/>
      <c r="I12594"/>
    </row>
    <row r="12595" spans="4:9" hidden="1" x14ac:dyDescent="0.45">
      <c r="D12595"/>
      <c r="E12595"/>
      <c r="F12595"/>
      <c r="G12595"/>
      <c r="H12595"/>
      <c r="I12595"/>
    </row>
    <row r="12596" spans="4:9" hidden="1" x14ac:dyDescent="0.45">
      <c r="D12596"/>
      <c r="E12596"/>
      <c r="F12596"/>
      <c r="G12596"/>
      <c r="H12596"/>
      <c r="I12596"/>
    </row>
    <row r="12597" spans="4:9" hidden="1" x14ac:dyDescent="0.45">
      <c r="D12597"/>
      <c r="E12597"/>
      <c r="F12597"/>
      <c r="G12597"/>
      <c r="H12597"/>
      <c r="I12597"/>
    </row>
    <row r="12598" spans="4:9" hidden="1" x14ac:dyDescent="0.45">
      <c r="D12598"/>
      <c r="E12598"/>
      <c r="F12598"/>
      <c r="G12598"/>
      <c r="H12598"/>
      <c r="I12598"/>
    </row>
    <row r="12599" spans="4:9" hidden="1" x14ac:dyDescent="0.45">
      <c r="D12599"/>
      <c r="E12599"/>
      <c r="F12599"/>
      <c r="G12599"/>
      <c r="H12599"/>
      <c r="I12599"/>
    </row>
    <row r="12600" spans="4:9" hidden="1" x14ac:dyDescent="0.45">
      <c r="D12600"/>
      <c r="E12600"/>
      <c r="F12600"/>
      <c r="G12600"/>
      <c r="H12600"/>
      <c r="I12600"/>
    </row>
    <row r="12601" spans="4:9" hidden="1" x14ac:dyDescent="0.45">
      <c r="D12601"/>
      <c r="E12601"/>
      <c r="F12601"/>
      <c r="G12601"/>
      <c r="H12601"/>
      <c r="I12601"/>
    </row>
    <row r="12602" spans="4:9" hidden="1" x14ac:dyDescent="0.45">
      <c r="D12602"/>
      <c r="E12602"/>
      <c r="F12602"/>
      <c r="G12602"/>
      <c r="H12602"/>
      <c r="I12602"/>
    </row>
    <row r="12603" spans="4:9" hidden="1" x14ac:dyDescent="0.45">
      <c r="D12603"/>
      <c r="E12603"/>
      <c r="F12603"/>
      <c r="G12603"/>
      <c r="H12603"/>
      <c r="I12603"/>
    </row>
    <row r="12604" spans="4:9" hidden="1" x14ac:dyDescent="0.45">
      <c r="D12604"/>
      <c r="E12604"/>
      <c r="F12604"/>
      <c r="G12604"/>
      <c r="H12604"/>
      <c r="I12604"/>
    </row>
    <row r="12605" spans="4:9" hidden="1" x14ac:dyDescent="0.45">
      <c r="D12605"/>
      <c r="E12605"/>
      <c r="F12605"/>
      <c r="G12605"/>
      <c r="H12605"/>
      <c r="I12605"/>
    </row>
    <row r="12606" spans="4:9" hidden="1" x14ac:dyDescent="0.45">
      <c r="D12606"/>
      <c r="E12606"/>
      <c r="F12606"/>
      <c r="G12606"/>
      <c r="H12606"/>
      <c r="I12606"/>
    </row>
    <row r="12607" spans="4:9" hidden="1" x14ac:dyDescent="0.45">
      <c r="D12607"/>
      <c r="E12607"/>
      <c r="F12607"/>
      <c r="G12607"/>
      <c r="H12607"/>
      <c r="I12607"/>
    </row>
    <row r="12608" spans="4:9" hidden="1" x14ac:dyDescent="0.45">
      <c r="D12608"/>
      <c r="E12608"/>
      <c r="F12608"/>
      <c r="G12608"/>
      <c r="H12608"/>
      <c r="I12608"/>
    </row>
    <row r="12609" spans="4:9" hidden="1" x14ac:dyDescent="0.45">
      <c r="D12609"/>
      <c r="E12609"/>
      <c r="F12609"/>
      <c r="G12609"/>
      <c r="H12609"/>
      <c r="I12609"/>
    </row>
    <row r="12610" spans="4:9" hidden="1" x14ac:dyDescent="0.45">
      <c r="D12610"/>
      <c r="E12610"/>
      <c r="F12610"/>
      <c r="G12610"/>
      <c r="H12610"/>
      <c r="I12610"/>
    </row>
    <row r="12611" spans="4:9" hidden="1" x14ac:dyDescent="0.45">
      <c r="D12611"/>
      <c r="E12611"/>
      <c r="F12611"/>
      <c r="G12611"/>
      <c r="H12611"/>
      <c r="I12611"/>
    </row>
    <row r="12612" spans="4:9" hidden="1" x14ac:dyDescent="0.45">
      <c r="D12612"/>
      <c r="E12612"/>
      <c r="F12612"/>
      <c r="G12612"/>
      <c r="H12612"/>
      <c r="I12612"/>
    </row>
    <row r="12613" spans="4:9" hidden="1" x14ac:dyDescent="0.45">
      <c r="D12613"/>
      <c r="E12613"/>
      <c r="F12613"/>
      <c r="G12613"/>
      <c r="H12613"/>
      <c r="I12613"/>
    </row>
    <row r="12614" spans="4:9" hidden="1" x14ac:dyDescent="0.45">
      <c r="D12614"/>
      <c r="E12614"/>
      <c r="F12614"/>
      <c r="G12614"/>
      <c r="H12614"/>
      <c r="I12614"/>
    </row>
    <row r="12615" spans="4:9" hidden="1" x14ac:dyDescent="0.45">
      <c r="D12615"/>
      <c r="E12615"/>
      <c r="F12615"/>
      <c r="G12615"/>
      <c r="H12615"/>
      <c r="I12615"/>
    </row>
    <row r="12616" spans="4:9" hidden="1" x14ac:dyDescent="0.45">
      <c r="D12616"/>
      <c r="E12616"/>
      <c r="F12616"/>
      <c r="G12616"/>
      <c r="H12616"/>
      <c r="I12616"/>
    </row>
    <row r="12617" spans="4:9" hidden="1" x14ac:dyDescent="0.45">
      <c r="D12617"/>
      <c r="E12617"/>
      <c r="F12617"/>
      <c r="G12617"/>
      <c r="H12617"/>
      <c r="I12617"/>
    </row>
    <row r="12618" spans="4:9" hidden="1" x14ac:dyDescent="0.45">
      <c r="D12618"/>
      <c r="E12618"/>
      <c r="F12618"/>
      <c r="G12618"/>
      <c r="H12618"/>
      <c r="I12618"/>
    </row>
    <row r="12619" spans="4:9" hidden="1" x14ac:dyDescent="0.45">
      <c r="D12619"/>
      <c r="E12619"/>
      <c r="F12619"/>
      <c r="G12619"/>
      <c r="H12619"/>
      <c r="I12619"/>
    </row>
    <row r="12620" spans="4:9" hidden="1" x14ac:dyDescent="0.45">
      <c r="D12620"/>
      <c r="E12620"/>
      <c r="F12620"/>
      <c r="G12620"/>
      <c r="H12620"/>
      <c r="I12620"/>
    </row>
    <row r="12621" spans="4:9" hidden="1" x14ac:dyDescent="0.45">
      <c r="D12621"/>
      <c r="E12621"/>
      <c r="F12621"/>
      <c r="G12621"/>
      <c r="H12621"/>
      <c r="I12621"/>
    </row>
    <row r="12622" spans="4:9" hidden="1" x14ac:dyDescent="0.45">
      <c r="D12622"/>
      <c r="E12622"/>
      <c r="F12622"/>
      <c r="G12622"/>
      <c r="H12622"/>
      <c r="I12622"/>
    </row>
    <row r="12623" spans="4:9" hidden="1" x14ac:dyDescent="0.45">
      <c r="D12623"/>
      <c r="E12623"/>
      <c r="F12623"/>
      <c r="G12623"/>
      <c r="H12623"/>
      <c r="I12623"/>
    </row>
    <row r="12624" spans="4:9" hidden="1" x14ac:dyDescent="0.45">
      <c r="D12624"/>
      <c r="E12624"/>
      <c r="F12624"/>
      <c r="G12624"/>
      <c r="H12624"/>
      <c r="I12624"/>
    </row>
    <row r="12625" spans="4:9" hidden="1" x14ac:dyDescent="0.45">
      <c r="D12625"/>
      <c r="E12625"/>
      <c r="F12625"/>
      <c r="G12625"/>
      <c r="H12625"/>
      <c r="I12625"/>
    </row>
    <row r="12626" spans="4:9" hidden="1" x14ac:dyDescent="0.45">
      <c r="D12626"/>
      <c r="E12626"/>
      <c r="F12626"/>
      <c r="G12626"/>
      <c r="H12626"/>
      <c r="I12626"/>
    </row>
    <row r="12627" spans="4:9" hidden="1" x14ac:dyDescent="0.45">
      <c r="D12627"/>
      <c r="E12627"/>
      <c r="F12627"/>
      <c r="G12627"/>
      <c r="H12627"/>
      <c r="I12627"/>
    </row>
    <row r="12628" spans="4:9" hidden="1" x14ac:dyDescent="0.45">
      <c r="D12628"/>
      <c r="E12628"/>
      <c r="F12628"/>
      <c r="G12628"/>
      <c r="H12628"/>
      <c r="I12628"/>
    </row>
    <row r="12629" spans="4:9" hidden="1" x14ac:dyDescent="0.45">
      <c r="D12629"/>
      <c r="E12629"/>
      <c r="F12629"/>
      <c r="G12629"/>
      <c r="H12629"/>
      <c r="I12629"/>
    </row>
    <row r="12630" spans="4:9" hidden="1" x14ac:dyDescent="0.45">
      <c r="D12630"/>
      <c r="E12630"/>
      <c r="F12630"/>
      <c r="G12630"/>
      <c r="H12630"/>
      <c r="I12630"/>
    </row>
    <row r="12631" spans="4:9" hidden="1" x14ac:dyDescent="0.45">
      <c r="D12631"/>
      <c r="E12631"/>
      <c r="F12631"/>
      <c r="G12631"/>
      <c r="H12631"/>
      <c r="I12631"/>
    </row>
    <row r="12632" spans="4:9" hidden="1" x14ac:dyDescent="0.45">
      <c r="D12632"/>
      <c r="E12632"/>
      <c r="F12632"/>
      <c r="G12632"/>
      <c r="H12632"/>
      <c r="I12632"/>
    </row>
    <row r="12633" spans="4:9" hidden="1" x14ac:dyDescent="0.45">
      <c r="D12633"/>
      <c r="E12633"/>
      <c r="F12633"/>
      <c r="G12633"/>
      <c r="H12633"/>
      <c r="I12633"/>
    </row>
    <row r="12634" spans="4:9" hidden="1" x14ac:dyDescent="0.45">
      <c r="D12634"/>
      <c r="E12634"/>
      <c r="F12634"/>
      <c r="G12634"/>
      <c r="H12634"/>
      <c r="I12634"/>
    </row>
    <row r="12635" spans="4:9" hidden="1" x14ac:dyDescent="0.45">
      <c r="D12635"/>
      <c r="E12635"/>
      <c r="F12635"/>
      <c r="G12635"/>
      <c r="H12635"/>
      <c r="I12635"/>
    </row>
    <row r="12636" spans="4:9" hidden="1" x14ac:dyDescent="0.45">
      <c r="D12636"/>
      <c r="E12636"/>
      <c r="F12636"/>
      <c r="G12636"/>
      <c r="H12636"/>
      <c r="I12636"/>
    </row>
    <row r="12637" spans="4:9" hidden="1" x14ac:dyDescent="0.45">
      <c r="D12637"/>
      <c r="E12637"/>
      <c r="F12637"/>
      <c r="G12637"/>
      <c r="H12637"/>
      <c r="I12637"/>
    </row>
    <row r="12638" spans="4:9" hidden="1" x14ac:dyDescent="0.45">
      <c r="D12638"/>
      <c r="E12638"/>
      <c r="F12638"/>
      <c r="G12638"/>
      <c r="H12638"/>
      <c r="I12638"/>
    </row>
    <row r="12639" spans="4:9" hidden="1" x14ac:dyDescent="0.45">
      <c r="D12639"/>
      <c r="E12639"/>
      <c r="F12639"/>
      <c r="G12639"/>
      <c r="H12639"/>
      <c r="I12639"/>
    </row>
    <row r="12640" spans="4:9" hidden="1" x14ac:dyDescent="0.45">
      <c r="D12640"/>
      <c r="E12640"/>
      <c r="F12640"/>
      <c r="G12640"/>
      <c r="H12640"/>
      <c r="I12640"/>
    </row>
    <row r="12641" spans="4:9" hidden="1" x14ac:dyDescent="0.45">
      <c r="D12641"/>
      <c r="E12641"/>
      <c r="F12641"/>
      <c r="G12641"/>
      <c r="H12641"/>
      <c r="I12641"/>
    </row>
    <row r="12642" spans="4:9" hidden="1" x14ac:dyDescent="0.45">
      <c r="D12642"/>
      <c r="E12642"/>
      <c r="F12642"/>
      <c r="G12642"/>
      <c r="H12642"/>
      <c r="I12642"/>
    </row>
    <row r="12643" spans="4:9" hidden="1" x14ac:dyDescent="0.45">
      <c r="D12643"/>
      <c r="E12643"/>
      <c r="F12643"/>
      <c r="G12643"/>
      <c r="H12643"/>
      <c r="I12643"/>
    </row>
    <row r="12644" spans="4:9" hidden="1" x14ac:dyDescent="0.45">
      <c r="D12644"/>
      <c r="E12644"/>
      <c r="F12644"/>
      <c r="G12644"/>
      <c r="H12644"/>
      <c r="I12644"/>
    </row>
    <row r="12645" spans="4:9" hidden="1" x14ac:dyDescent="0.45">
      <c r="D12645"/>
      <c r="E12645"/>
      <c r="F12645"/>
      <c r="G12645"/>
      <c r="H12645"/>
      <c r="I12645"/>
    </row>
    <row r="12646" spans="4:9" hidden="1" x14ac:dyDescent="0.45">
      <c r="D12646"/>
      <c r="E12646"/>
      <c r="F12646"/>
      <c r="G12646"/>
      <c r="H12646"/>
      <c r="I12646"/>
    </row>
    <row r="12647" spans="4:9" hidden="1" x14ac:dyDescent="0.45">
      <c r="D12647"/>
      <c r="E12647"/>
      <c r="F12647"/>
      <c r="G12647"/>
      <c r="H12647"/>
      <c r="I12647"/>
    </row>
    <row r="12648" spans="4:9" hidden="1" x14ac:dyDescent="0.45">
      <c r="D12648"/>
      <c r="E12648"/>
      <c r="F12648"/>
      <c r="G12648"/>
      <c r="H12648"/>
      <c r="I12648"/>
    </row>
    <row r="12649" spans="4:9" hidden="1" x14ac:dyDescent="0.45">
      <c r="D12649"/>
      <c r="E12649"/>
      <c r="F12649"/>
      <c r="G12649"/>
      <c r="H12649"/>
      <c r="I12649"/>
    </row>
    <row r="12650" spans="4:9" hidden="1" x14ac:dyDescent="0.45">
      <c r="D12650"/>
      <c r="E12650"/>
      <c r="F12650"/>
      <c r="G12650"/>
      <c r="H12650"/>
      <c r="I12650"/>
    </row>
    <row r="12651" spans="4:9" hidden="1" x14ac:dyDescent="0.45">
      <c r="D12651"/>
      <c r="E12651"/>
      <c r="F12651"/>
      <c r="G12651"/>
      <c r="H12651"/>
      <c r="I12651"/>
    </row>
    <row r="12652" spans="4:9" hidden="1" x14ac:dyDescent="0.45">
      <c r="D12652"/>
      <c r="E12652"/>
      <c r="F12652"/>
      <c r="G12652"/>
      <c r="H12652"/>
      <c r="I12652"/>
    </row>
    <row r="12653" spans="4:9" hidden="1" x14ac:dyDescent="0.45">
      <c r="D12653"/>
      <c r="E12653"/>
      <c r="F12653"/>
      <c r="G12653"/>
      <c r="H12653"/>
      <c r="I12653"/>
    </row>
    <row r="12654" spans="4:9" hidden="1" x14ac:dyDescent="0.45">
      <c r="D12654"/>
      <c r="E12654"/>
      <c r="F12654"/>
      <c r="G12654"/>
      <c r="H12654"/>
      <c r="I12654"/>
    </row>
    <row r="12655" spans="4:9" hidden="1" x14ac:dyDescent="0.45">
      <c r="D12655"/>
      <c r="E12655"/>
      <c r="F12655"/>
      <c r="G12655"/>
      <c r="H12655"/>
      <c r="I12655"/>
    </row>
    <row r="12656" spans="4:9" hidden="1" x14ac:dyDescent="0.45">
      <c r="D12656"/>
      <c r="E12656"/>
      <c r="F12656"/>
      <c r="G12656"/>
      <c r="H12656"/>
      <c r="I12656"/>
    </row>
    <row r="12657" spans="4:9" hidden="1" x14ac:dyDescent="0.45">
      <c r="D12657"/>
      <c r="E12657"/>
      <c r="F12657"/>
      <c r="G12657"/>
      <c r="H12657"/>
      <c r="I12657"/>
    </row>
    <row r="12658" spans="4:9" hidden="1" x14ac:dyDescent="0.45">
      <c r="D12658"/>
      <c r="E12658"/>
      <c r="F12658"/>
      <c r="G12658"/>
      <c r="H12658"/>
      <c r="I12658"/>
    </row>
    <row r="12659" spans="4:9" hidden="1" x14ac:dyDescent="0.45">
      <c r="D12659"/>
      <c r="E12659"/>
      <c r="F12659"/>
      <c r="G12659"/>
      <c r="H12659"/>
      <c r="I12659"/>
    </row>
    <row r="12660" spans="4:9" hidden="1" x14ac:dyDescent="0.45">
      <c r="D12660"/>
      <c r="E12660"/>
      <c r="F12660"/>
      <c r="G12660"/>
      <c r="H12660"/>
      <c r="I12660"/>
    </row>
    <row r="12661" spans="4:9" hidden="1" x14ac:dyDescent="0.45">
      <c r="D12661"/>
      <c r="E12661"/>
      <c r="F12661"/>
      <c r="G12661"/>
      <c r="H12661"/>
      <c r="I12661"/>
    </row>
    <row r="12662" spans="4:9" hidden="1" x14ac:dyDescent="0.45">
      <c r="D12662"/>
      <c r="E12662"/>
      <c r="F12662"/>
      <c r="G12662"/>
      <c r="H12662"/>
      <c r="I12662"/>
    </row>
    <row r="12663" spans="4:9" hidden="1" x14ac:dyDescent="0.45">
      <c r="D12663"/>
      <c r="E12663"/>
      <c r="F12663"/>
      <c r="G12663"/>
      <c r="H12663"/>
      <c r="I12663"/>
    </row>
    <row r="12664" spans="4:9" hidden="1" x14ac:dyDescent="0.45">
      <c r="D12664"/>
      <c r="E12664"/>
      <c r="F12664"/>
      <c r="G12664"/>
      <c r="H12664"/>
      <c r="I12664"/>
    </row>
    <row r="12665" spans="4:9" hidden="1" x14ac:dyDescent="0.45">
      <c r="D12665"/>
      <c r="E12665"/>
      <c r="F12665"/>
      <c r="G12665"/>
      <c r="H12665"/>
      <c r="I12665"/>
    </row>
    <row r="12666" spans="4:9" hidden="1" x14ac:dyDescent="0.45">
      <c r="D12666"/>
      <c r="E12666"/>
      <c r="F12666"/>
      <c r="G12666"/>
      <c r="H12666"/>
      <c r="I12666"/>
    </row>
    <row r="12667" spans="4:9" hidden="1" x14ac:dyDescent="0.45">
      <c r="D12667"/>
      <c r="E12667"/>
      <c r="F12667"/>
      <c r="G12667"/>
      <c r="H12667"/>
      <c r="I12667"/>
    </row>
    <row r="12668" spans="4:9" hidden="1" x14ac:dyDescent="0.45">
      <c r="D12668"/>
      <c r="E12668"/>
      <c r="F12668"/>
      <c r="G12668"/>
      <c r="H12668"/>
      <c r="I12668"/>
    </row>
    <row r="12669" spans="4:9" hidden="1" x14ac:dyDescent="0.45">
      <c r="D12669"/>
      <c r="E12669"/>
      <c r="F12669"/>
      <c r="G12669"/>
      <c r="H12669"/>
      <c r="I12669"/>
    </row>
    <row r="12670" spans="4:9" hidden="1" x14ac:dyDescent="0.45">
      <c r="D12670"/>
      <c r="E12670"/>
      <c r="F12670"/>
      <c r="G12670"/>
      <c r="H12670"/>
      <c r="I12670"/>
    </row>
    <row r="12671" spans="4:9" hidden="1" x14ac:dyDescent="0.45">
      <c r="D12671"/>
      <c r="E12671"/>
      <c r="F12671"/>
      <c r="G12671"/>
      <c r="H12671"/>
      <c r="I12671"/>
    </row>
    <row r="12672" spans="4:9" hidden="1" x14ac:dyDescent="0.45">
      <c r="D12672"/>
      <c r="E12672"/>
      <c r="F12672"/>
      <c r="G12672"/>
      <c r="H12672"/>
      <c r="I12672"/>
    </row>
    <row r="12673" spans="4:9" hidden="1" x14ac:dyDescent="0.45">
      <c r="D12673"/>
      <c r="E12673"/>
      <c r="F12673"/>
      <c r="G12673"/>
      <c r="H12673"/>
      <c r="I12673"/>
    </row>
    <row r="12674" spans="4:9" hidden="1" x14ac:dyDescent="0.45">
      <c r="D12674"/>
      <c r="E12674"/>
      <c r="F12674"/>
      <c r="G12674"/>
      <c r="H12674"/>
      <c r="I12674"/>
    </row>
    <row r="12675" spans="4:9" hidden="1" x14ac:dyDescent="0.45">
      <c r="D12675"/>
      <c r="E12675"/>
      <c r="F12675"/>
      <c r="G12675"/>
      <c r="H12675"/>
      <c r="I12675"/>
    </row>
    <row r="12676" spans="4:9" hidden="1" x14ac:dyDescent="0.45">
      <c r="D12676"/>
      <c r="E12676"/>
      <c r="F12676"/>
      <c r="G12676"/>
      <c r="H12676"/>
      <c r="I12676"/>
    </row>
    <row r="12677" spans="4:9" hidden="1" x14ac:dyDescent="0.45">
      <c r="D12677"/>
      <c r="E12677"/>
      <c r="F12677"/>
      <c r="G12677"/>
      <c r="H12677"/>
      <c r="I12677"/>
    </row>
    <row r="12678" spans="4:9" hidden="1" x14ac:dyDescent="0.45">
      <c r="D12678"/>
      <c r="E12678"/>
      <c r="F12678"/>
      <c r="G12678"/>
      <c r="H12678"/>
      <c r="I12678"/>
    </row>
    <row r="12679" spans="4:9" hidden="1" x14ac:dyDescent="0.45">
      <c r="D12679"/>
      <c r="E12679"/>
      <c r="F12679"/>
      <c r="G12679"/>
      <c r="H12679"/>
      <c r="I12679"/>
    </row>
    <row r="12680" spans="4:9" hidden="1" x14ac:dyDescent="0.45">
      <c r="D12680"/>
      <c r="E12680"/>
      <c r="F12680"/>
      <c r="G12680"/>
      <c r="H12680"/>
      <c r="I12680"/>
    </row>
    <row r="12681" spans="4:9" hidden="1" x14ac:dyDescent="0.45">
      <c r="D12681"/>
      <c r="E12681"/>
      <c r="F12681"/>
      <c r="G12681"/>
      <c r="H12681"/>
      <c r="I12681"/>
    </row>
    <row r="12682" spans="4:9" hidden="1" x14ac:dyDescent="0.45">
      <c r="D12682"/>
      <c r="E12682"/>
      <c r="F12682"/>
      <c r="G12682"/>
      <c r="H12682"/>
      <c r="I12682"/>
    </row>
    <row r="12683" spans="4:9" hidden="1" x14ac:dyDescent="0.45">
      <c r="D12683"/>
      <c r="E12683"/>
      <c r="F12683"/>
      <c r="G12683"/>
      <c r="H12683"/>
      <c r="I12683"/>
    </row>
    <row r="12684" spans="4:9" hidden="1" x14ac:dyDescent="0.45">
      <c r="D12684"/>
      <c r="E12684"/>
      <c r="F12684"/>
      <c r="G12684"/>
      <c r="H12684"/>
      <c r="I12684"/>
    </row>
    <row r="12685" spans="4:9" hidden="1" x14ac:dyDescent="0.45">
      <c r="D12685"/>
      <c r="E12685"/>
      <c r="F12685"/>
      <c r="G12685"/>
      <c r="H12685"/>
      <c r="I12685"/>
    </row>
    <row r="12686" spans="4:9" hidden="1" x14ac:dyDescent="0.45">
      <c r="D12686"/>
      <c r="E12686"/>
      <c r="F12686"/>
      <c r="G12686"/>
      <c r="H12686"/>
      <c r="I12686"/>
    </row>
    <row r="12687" spans="4:9" hidden="1" x14ac:dyDescent="0.45">
      <c r="D12687"/>
      <c r="E12687"/>
      <c r="F12687"/>
      <c r="G12687"/>
      <c r="H12687"/>
      <c r="I12687"/>
    </row>
    <row r="12688" spans="4:9" hidden="1" x14ac:dyDescent="0.45">
      <c r="D12688"/>
      <c r="E12688"/>
      <c r="F12688"/>
      <c r="G12688"/>
      <c r="H12688"/>
      <c r="I12688"/>
    </row>
    <row r="12689" spans="4:9" hidden="1" x14ac:dyDescent="0.45">
      <c r="D12689"/>
      <c r="E12689"/>
      <c r="F12689"/>
      <c r="G12689"/>
      <c r="H12689"/>
      <c r="I12689"/>
    </row>
    <row r="12690" spans="4:9" hidden="1" x14ac:dyDescent="0.45">
      <c r="D12690"/>
      <c r="E12690"/>
      <c r="F12690"/>
      <c r="G12690"/>
      <c r="H12690"/>
      <c r="I12690"/>
    </row>
    <row r="12691" spans="4:9" hidden="1" x14ac:dyDescent="0.45">
      <c r="D12691"/>
      <c r="E12691"/>
      <c r="F12691"/>
      <c r="G12691"/>
      <c r="H12691"/>
      <c r="I12691"/>
    </row>
    <row r="12692" spans="4:9" hidden="1" x14ac:dyDescent="0.45">
      <c r="D12692"/>
      <c r="E12692"/>
      <c r="F12692"/>
      <c r="G12692"/>
      <c r="H12692"/>
      <c r="I12692"/>
    </row>
    <row r="12693" spans="4:9" hidden="1" x14ac:dyDescent="0.45">
      <c r="D12693"/>
      <c r="E12693"/>
      <c r="F12693"/>
      <c r="G12693"/>
      <c r="H12693"/>
      <c r="I12693"/>
    </row>
    <row r="12694" spans="4:9" hidden="1" x14ac:dyDescent="0.45">
      <c r="D12694"/>
      <c r="E12694"/>
      <c r="F12694"/>
      <c r="G12694"/>
      <c r="H12694"/>
      <c r="I12694"/>
    </row>
    <row r="12695" spans="4:9" hidden="1" x14ac:dyDescent="0.45">
      <c r="D12695"/>
      <c r="E12695"/>
      <c r="F12695"/>
      <c r="G12695"/>
      <c r="H12695"/>
      <c r="I12695"/>
    </row>
    <row r="12696" spans="4:9" hidden="1" x14ac:dyDescent="0.45">
      <c r="D12696"/>
      <c r="E12696"/>
      <c r="F12696"/>
      <c r="G12696"/>
      <c r="H12696"/>
      <c r="I12696"/>
    </row>
    <row r="12697" spans="4:9" hidden="1" x14ac:dyDescent="0.45">
      <c r="D12697"/>
      <c r="E12697"/>
      <c r="F12697"/>
      <c r="G12697"/>
      <c r="H12697"/>
      <c r="I12697"/>
    </row>
    <row r="12698" spans="4:9" hidden="1" x14ac:dyDescent="0.45">
      <c r="D12698"/>
      <c r="E12698"/>
      <c r="F12698"/>
      <c r="G12698"/>
      <c r="H12698"/>
      <c r="I12698"/>
    </row>
    <row r="12699" spans="4:9" hidden="1" x14ac:dyDescent="0.45">
      <c r="D12699"/>
      <c r="E12699"/>
      <c r="F12699"/>
      <c r="G12699"/>
      <c r="H12699"/>
      <c r="I12699"/>
    </row>
    <row r="12700" spans="4:9" hidden="1" x14ac:dyDescent="0.45">
      <c r="D12700"/>
      <c r="E12700"/>
      <c r="F12700"/>
      <c r="G12700"/>
      <c r="H12700"/>
      <c r="I12700"/>
    </row>
    <row r="12701" spans="4:9" hidden="1" x14ac:dyDescent="0.45">
      <c r="D12701"/>
      <c r="E12701"/>
      <c r="F12701"/>
      <c r="G12701"/>
      <c r="H12701"/>
      <c r="I12701"/>
    </row>
    <row r="12702" spans="4:9" hidden="1" x14ac:dyDescent="0.45">
      <c r="D12702"/>
      <c r="E12702"/>
      <c r="F12702"/>
      <c r="G12702"/>
      <c r="H12702"/>
      <c r="I12702"/>
    </row>
    <row r="12703" spans="4:9" hidden="1" x14ac:dyDescent="0.45">
      <c r="D12703"/>
      <c r="E12703"/>
      <c r="F12703"/>
      <c r="G12703"/>
      <c r="H12703"/>
      <c r="I12703"/>
    </row>
    <row r="12704" spans="4:9" hidden="1" x14ac:dyDescent="0.45">
      <c r="D12704"/>
      <c r="E12704"/>
      <c r="F12704"/>
      <c r="G12704"/>
      <c r="H12704"/>
      <c r="I12704"/>
    </row>
    <row r="12705" spans="4:9" hidden="1" x14ac:dyDescent="0.45">
      <c r="D12705"/>
      <c r="E12705"/>
      <c r="F12705"/>
      <c r="G12705"/>
      <c r="H12705"/>
      <c r="I12705"/>
    </row>
    <row r="12706" spans="4:9" hidden="1" x14ac:dyDescent="0.45">
      <c r="D12706"/>
      <c r="E12706"/>
      <c r="F12706"/>
      <c r="G12706"/>
      <c r="H12706"/>
      <c r="I12706"/>
    </row>
    <row r="12707" spans="4:9" hidden="1" x14ac:dyDescent="0.45">
      <c r="D12707"/>
      <c r="E12707"/>
      <c r="F12707"/>
      <c r="G12707"/>
      <c r="H12707"/>
      <c r="I12707"/>
    </row>
    <row r="12708" spans="4:9" hidden="1" x14ac:dyDescent="0.45">
      <c r="D12708"/>
      <c r="E12708"/>
      <c r="F12708"/>
      <c r="G12708"/>
      <c r="H12708"/>
      <c r="I12708"/>
    </row>
    <row r="12709" spans="4:9" hidden="1" x14ac:dyDescent="0.45">
      <c r="D12709"/>
      <c r="E12709"/>
      <c r="F12709"/>
      <c r="G12709"/>
      <c r="H12709"/>
      <c r="I12709"/>
    </row>
    <row r="12710" spans="4:9" hidden="1" x14ac:dyDescent="0.45">
      <c r="D12710"/>
      <c r="E12710"/>
      <c r="F12710"/>
      <c r="G12710"/>
      <c r="H12710"/>
      <c r="I12710"/>
    </row>
    <row r="12711" spans="4:9" hidden="1" x14ac:dyDescent="0.45">
      <c r="D12711"/>
      <c r="E12711"/>
      <c r="F12711"/>
      <c r="G12711"/>
      <c r="H12711"/>
      <c r="I12711"/>
    </row>
    <row r="12712" spans="4:9" hidden="1" x14ac:dyDescent="0.45">
      <c r="D12712"/>
      <c r="E12712"/>
      <c r="F12712"/>
      <c r="G12712"/>
      <c r="H12712"/>
      <c r="I12712"/>
    </row>
    <row r="12713" spans="4:9" hidden="1" x14ac:dyDescent="0.45">
      <c r="D12713"/>
      <c r="E12713"/>
      <c r="F12713"/>
      <c r="G12713"/>
      <c r="H12713"/>
      <c r="I12713"/>
    </row>
    <row r="12714" spans="4:9" hidden="1" x14ac:dyDescent="0.45">
      <c r="D12714"/>
      <c r="E12714"/>
      <c r="F12714"/>
      <c r="G12714"/>
      <c r="H12714"/>
      <c r="I12714"/>
    </row>
    <row r="12715" spans="4:9" hidden="1" x14ac:dyDescent="0.45">
      <c r="D12715"/>
      <c r="E12715"/>
      <c r="F12715"/>
      <c r="G12715"/>
      <c r="H12715"/>
      <c r="I12715"/>
    </row>
    <row r="12716" spans="4:9" hidden="1" x14ac:dyDescent="0.45">
      <c r="D12716"/>
      <c r="E12716"/>
      <c r="F12716"/>
      <c r="G12716"/>
      <c r="H12716"/>
      <c r="I12716"/>
    </row>
    <row r="12717" spans="4:9" hidden="1" x14ac:dyDescent="0.45">
      <c r="D12717"/>
      <c r="E12717"/>
      <c r="F12717"/>
      <c r="G12717"/>
      <c r="H12717"/>
      <c r="I12717"/>
    </row>
    <row r="12718" spans="4:9" hidden="1" x14ac:dyDescent="0.45">
      <c r="D12718"/>
      <c r="E12718"/>
      <c r="F12718"/>
      <c r="G12718"/>
      <c r="H12718"/>
      <c r="I12718"/>
    </row>
    <row r="12719" spans="4:9" hidden="1" x14ac:dyDescent="0.45">
      <c r="D12719"/>
      <c r="E12719"/>
      <c r="F12719"/>
      <c r="G12719"/>
      <c r="H12719"/>
      <c r="I12719"/>
    </row>
    <row r="12720" spans="4:9" hidden="1" x14ac:dyDescent="0.45">
      <c r="D12720"/>
      <c r="E12720"/>
      <c r="F12720"/>
      <c r="G12720"/>
      <c r="H12720"/>
      <c r="I12720"/>
    </row>
    <row r="12721" spans="4:9" hidden="1" x14ac:dyDescent="0.45">
      <c r="D12721"/>
      <c r="E12721"/>
      <c r="F12721"/>
      <c r="G12721"/>
      <c r="H12721"/>
      <c r="I12721"/>
    </row>
    <row r="12722" spans="4:9" hidden="1" x14ac:dyDescent="0.45">
      <c r="D12722"/>
      <c r="E12722"/>
      <c r="F12722"/>
      <c r="G12722"/>
      <c r="H12722"/>
      <c r="I12722"/>
    </row>
    <row r="12723" spans="4:9" hidden="1" x14ac:dyDescent="0.45">
      <c r="D12723"/>
      <c r="E12723"/>
      <c r="F12723"/>
      <c r="G12723"/>
      <c r="H12723"/>
      <c r="I12723"/>
    </row>
    <row r="12724" spans="4:9" hidden="1" x14ac:dyDescent="0.45">
      <c r="D12724"/>
      <c r="E12724"/>
      <c r="F12724"/>
      <c r="G12724"/>
      <c r="H12724"/>
      <c r="I12724"/>
    </row>
    <row r="12725" spans="4:9" hidden="1" x14ac:dyDescent="0.45">
      <c r="D12725"/>
      <c r="E12725"/>
      <c r="F12725"/>
      <c r="G12725"/>
      <c r="H12725"/>
      <c r="I12725"/>
    </row>
    <row r="12726" spans="4:9" hidden="1" x14ac:dyDescent="0.45">
      <c r="D12726"/>
      <c r="E12726"/>
      <c r="F12726"/>
      <c r="G12726"/>
      <c r="H12726"/>
      <c r="I12726"/>
    </row>
    <row r="12727" spans="4:9" hidden="1" x14ac:dyDescent="0.45">
      <c r="D12727"/>
      <c r="E12727"/>
      <c r="F12727"/>
      <c r="G12727"/>
      <c r="H12727"/>
      <c r="I12727"/>
    </row>
    <row r="12728" spans="4:9" hidden="1" x14ac:dyDescent="0.45">
      <c r="D12728"/>
      <c r="E12728"/>
      <c r="F12728"/>
      <c r="G12728"/>
      <c r="H12728"/>
      <c r="I12728"/>
    </row>
    <row r="12729" spans="4:9" hidden="1" x14ac:dyDescent="0.45">
      <c r="D12729"/>
      <c r="E12729"/>
      <c r="F12729"/>
      <c r="G12729"/>
      <c r="H12729"/>
      <c r="I12729"/>
    </row>
    <row r="12730" spans="4:9" hidden="1" x14ac:dyDescent="0.45">
      <c r="D12730"/>
      <c r="E12730"/>
      <c r="F12730"/>
      <c r="G12730"/>
      <c r="H12730"/>
      <c r="I12730"/>
    </row>
    <row r="12731" spans="4:9" hidden="1" x14ac:dyDescent="0.45">
      <c r="D12731"/>
      <c r="E12731"/>
      <c r="F12731"/>
      <c r="G12731"/>
      <c r="H12731"/>
      <c r="I12731"/>
    </row>
    <row r="12732" spans="4:9" hidden="1" x14ac:dyDescent="0.45">
      <c r="D12732"/>
      <c r="E12732"/>
      <c r="F12732"/>
      <c r="G12732"/>
      <c r="H12732"/>
      <c r="I12732"/>
    </row>
    <row r="12733" spans="4:9" hidden="1" x14ac:dyDescent="0.45">
      <c r="D12733"/>
      <c r="E12733"/>
      <c r="F12733"/>
      <c r="G12733"/>
      <c r="H12733"/>
      <c r="I12733"/>
    </row>
    <row r="12734" spans="4:9" hidden="1" x14ac:dyDescent="0.45">
      <c r="D12734"/>
      <c r="E12734"/>
      <c r="F12734"/>
      <c r="G12734"/>
      <c r="H12734"/>
      <c r="I12734"/>
    </row>
    <row r="12735" spans="4:9" hidden="1" x14ac:dyDescent="0.45">
      <c r="D12735"/>
      <c r="E12735"/>
      <c r="F12735"/>
      <c r="G12735"/>
      <c r="H12735"/>
      <c r="I12735"/>
    </row>
    <row r="12736" spans="4:9" hidden="1" x14ac:dyDescent="0.45">
      <c r="D12736"/>
      <c r="E12736"/>
      <c r="F12736"/>
      <c r="G12736"/>
      <c r="H12736"/>
      <c r="I12736"/>
    </row>
    <row r="12737" spans="4:9" hidden="1" x14ac:dyDescent="0.45">
      <c r="D12737"/>
      <c r="E12737"/>
      <c r="F12737"/>
      <c r="G12737"/>
      <c r="H12737"/>
      <c r="I12737"/>
    </row>
    <row r="12738" spans="4:9" hidden="1" x14ac:dyDescent="0.45">
      <c r="D12738"/>
      <c r="E12738"/>
      <c r="F12738"/>
      <c r="G12738"/>
      <c r="H12738"/>
      <c r="I12738"/>
    </row>
    <row r="12739" spans="4:9" hidden="1" x14ac:dyDescent="0.45">
      <c r="D12739"/>
      <c r="E12739"/>
      <c r="F12739"/>
      <c r="G12739"/>
      <c r="H12739"/>
      <c r="I12739"/>
    </row>
    <row r="12740" spans="4:9" hidden="1" x14ac:dyDescent="0.45">
      <c r="D12740"/>
      <c r="E12740"/>
      <c r="F12740"/>
      <c r="G12740"/>
      <c r="H12740"/>
      <c r="I12740"/>
    </row>
    <row r="12741" spans="4:9" hidden="1" x14ac:dyDescent="0.45">
      <c r="D12741"/>
      <c r="E12741"/>
      <c r="F12741"/>
      <c r="G12741"/>
      <c r="H12741"/>
      <c r="I12741"/>
    </row>
    <row r="12742" spans="4:9" hidden="1" x14ac:dyDescent="0.45">
      <c r="D12742"/>
      <c r="E12742"/>
      <c r="F12742"/>
      <c r="G12742"/>
      <c r="H12742"/>
      <c r="I12742"/>
    </row>
    <row r="12743" spans="4:9" hidden="1" x14ac:dyDescent="0.45">
      <c r="D12743"/>
      <c r="E12743"/>
      <c r="F12743"/>
      <c r="G12743"/>
      <c r="H12743"/>
      <c r="I12743"/>
    </row>
    <row r="12744" spans="4:9" hidden="1" x14ac:dyDescent="0.45">
      <c r="D12744"/>
      <c r="E12744"/>
      <c r="F12744"/>
      <c r="G12744"/>
      <c r="H12744"/>
      <c r="I12744"/>
    </row>
    <row r="12745" spans="4:9" hidden="1" x14ac:dyDescent="0.45">
      <c r="D12745"/>
      <c r="E12745"/>
      <c r="F12745"/>
      <c r="G12745"/>
      <c r="H12745"/>
      <c r="I12745"/>
    </row>
    <row r="12746" spans="4:9" hidden="1" x14ac:dyDescent="0.45">
      <c r="D12746"/>
      <c r="E12746"/>
      <c r="F12746"/>
      <c r="G12746"/>
      <c r="H12746"/>
      <c r="I12746"/>
    </row>
    <row r="12747" spans="4:9" hidden="1" x14ac:dyDescent="0.45">
      <c r="D12747"/>
      <c r="E12747"/>
      <c r="F12747"/>
      <c r="G12747"/>
      <c r="H12747"/>
      <c r="I12747"/>
    </row>
    <row r="12748" spans="4:9" hidden="1" x14ac:dyDescent="0.45">
      <c r="D12748"/>
      <c r="E12748"/>
      <c r="F12748"/>
      <c r="G12748"/>
      <c r="H12748"/>
      <c r="I12748"/>
    </row>
    <row r="12749" spans="4:9" hidden="1" x14ac:dyDescent="0.45">
      <c r="D12749"/>
      <c r="E12749"/>
      <c r="F12749"/>
      <c r="G12749"/>
      <c r="H12749"/>
      <c r="I12749"/>
    </row>
    <row r="12750" spans="4:9" hidden="1" x14ac:dyDescent="0.45">
      <c r="D12750"/>
      <c r="E12750"/>
      <c r="F12750"/>
      <c r="G12750"/>
      <c r="H12750"/>
      <c r="I12750"/>
    </row>
    <row r="12751" spans="4:9" hidden="1" x14ac:dyDescent="0.45">
      <c r="D12751"/>
      <c r="E12751"/>
      <c r="F12751"/>
      <c r="G12751"/>
      <c r="H12751"/>
      <c r="I12751"/>
    </row>
    <row r="12752" spans="4:9" hidden="1" x14ac:dyDescent="0.45">
      <c r="D12752"/>
      <c r="E12752"/>
      <c r="F12752"/>
      <c r="G12752"/>
      <c r="H12752"/>
      <c r="I12752"/>
    </row>
    <row r="12753" spans="4:9" hidden="1" x14ac:dyDescent="0.45">
      <c r="D12753"/>
      <c r="E12753"/>
      <c r="F12753"/>
      <c r="G12753"/>
      <c r="H12753"/>
      <c r="I12753"/>
    </row>
    <row r="12754" spans="4:9" hidden="1" x14ac:dyDescent="0.45">
      <c r="D12754"/>
      <c r="E12754"/>
      <c r="F12754"/>
      <c r="G12754"/>
      <c r="H12754"/>
      <c r="I12754"/>
    </row>
    <row r="12755" spans="4:9" hidden="1" x14ac:dyDescent="0.45">
      <c r="D12755"/>
      <c r="E12755"/>
      <c r="F12755"/>
      <c r="G12755"/>
      <c r="H12755"/>
      <c r="I12755"/>
    </row>
    <row r="12756" spans="4:9" hidden="1" x14ac:dyDescent="0.45">
      <c r="D12756"/>
      <c r="E12756"/>
      <c r="F12756"/>
      <c r="G12756"/>
      <c r="H12756"/>
      <c r="I12756"/>
    </row>
    <row r="12757" spans="4:9" hidden="1" x14ac:dyDescent="0.45">
      <c r="D12757"/>
      <c r="E12757"/>
      <c r="F12757"/>
      <c r="G12757"/>
      <c r="H12757"/>
      <c r="I12757"/>
    </row>
    <row r="12758" spans="4:9" hidden="1" x14ac:dyDescent="0.45">
      <c r="D12758"/>
      <c r="E12758"/>
      <c r="F12758"/>
      <c r="G12758"/>
      <c r="H12758"/>
      <c r="I12758"/>
    </row>
    <row r="12759" spans="4:9" hidden="1" x14ac:dyDescent="0.45">
      <c r="D12759"/>
      <c r="E12759"/>
      <c r="F12759"/>
      <c r="G12759"/>
      <c r="H12759"/>
      <c r="I12759"/>
    </row>
    <row r="12760" spans="4:9" hidden="1" x14ac:dyDescent="0.45">
      <c r="D12760"/>
      <c r="E12760"/>
      <c r="F12760"/>
      <c r="G12760"/>
      <c r="H12760"/>
      <c r="I12760"/>
    </row>
    <row r="12761" spans="4:9" hidden="1" x14ac:dyDescent="0.45">
      <c r="D12761"/>
      <c r="E12761"/>
      <c r="F12761"/>
      <c r="G12761"/>
      <c r="H12761"/>
      <c r="I12761"/>
    </row>
    <row r="12762" spans="4:9" hidden="1" x14ac:dyDescent="0.45">
      <c r="D12762"/>
      <c r="E12762"/>
      <c r="F12762"/>
      <c r="G12762"/>
      <c r="H12762"/>
      <c r="I12762"/>
    </row>
    <row r="12763" spans="4:9" hidden="1" x14ac:dyDescent="0.45">
      <c r="D12763"/>
      <c r="E12763"/>
      <c r="F12763"/>
      <c r="G12763"/>
      <c r="H12763"/>
      <c r="I12763"/>
    </row>
    <row r="12764" spans="4:9" hidden="1" x14ac:dyDescent="0.45">
      <c r="D12764"/>
      <c r="E12764"/>
      <c r="F12764"/>
      <c r="G12764"/>
      <c r="H12764"/>
      <c r="I12764"/>
    </row>
    <row r="12765" spans="4:9" hidden="1" x14ac:dyDescent="0.45">
      <c r="D12765"/>
      <c r="E12765"/>
      <c r="F12765"/>
      <c r="G12765"/>
      <c r="H12765"/>
      <c r="I12765"/>
    </row>
    <row r="12766" spans="4:9" hidden="1" x14ac:dyDescent="0.45">
      <c r="D12766"/>
      <c r="E12766"/>
      <c r="F12766"/>
      <c r="G12766"/>
      <c r="H12766"/>
      <c r="I12766"/>
    </row>
    <row r="12767" spans="4:9" hidden="1" x14ac:dyDescent="0.45">
      <c r="D12767"/>
      <c r="E12767"/>
      <c r="F12767"/>
      <c r="G12767"/>
      <c r="H12767"/>
      <c r="I12767"/>
    </row>
    <row r="12768" spans="4:9" hidden="1" x14ac:dyDescent="0.45">
      <c r="D12768"/>
      <c r="E12768"/>
      <c r="F12768"/>
      <c r="G12768"/>
      <c r="H12768"/>
      <c r="I12768"/>
    </row>
    <row r="12769" spans="4:9" hidden="1" x14ac:dyDescent="0.45">
      <c r="D12769"/>
      <c r="E12769"/>
      <c r="F12769"/>
      <c r="G12769"/>
      <c r="H12769"/>
      <c r="I12769"/>
    </row>
    <row r="12770" spans="4:9" hidden="1" x14ac:dyDescent="0.45">
      <c r="D12770"/>
      <c r="E12770"/>
      <c r="F12770"/>
      <c r="G12770"/>
      <c r="H12770"/>
      <c r="I12770"/>
    </row>
    <row r="12771" spans="4:9" hidden="1" x14ac:dyDescent="0.45">
      <c r="D12771"/>
      <c r="E12771"/>
      <c r="F12771"/>
      <c r="G12771"/>
      <c r="H12771"/>
      <c r="I12771"/>
    </row>
    <row r="12772" spans="4:9" hidden="1" x14ac:dyDescent="0.45">
      <c r="D12772"/>
      <c r="E12772"/>
      <c r="F12772"/>
      <c r="G12772"/>
      <c r="H12772"/>
      <c r="I12772"/>
    </row>
    <row r="12773" spans="4:9" hidden="1" x14ac:dyDescent="0.45">
      <c r="D12773"/>
      <c r="E12773"/>
      <c r="F12773"/>
      <c r="G12773"/>
      <c r="H12773"/>
      <c r="I12773"/>
    </row>
    <row r="12774" spans="4:9" hidden="1" x14ac:dyDescent="0.45">
      <c r="D12774"/>
      <c r="E12774"/>
      <c r="F12774"/>
      <c r="G12774"/>
      <c r="H12774"/>
      <c r="I12774"/>
    </row>
    <row r="12775" spans="4:9" hidden="1" x14ac:dyDescent="0.45">
      <c r="D12775"/>
      <c r="E12775"/>
      <c r="F12775"/>
      <c r="G12775"/>
      <c r="H12775"/>
      <c r="I12775"/>
    </row>
    <row r="12776" spans="4:9" hidden="1" x14ac:dyDescent="0.45">
      <c r="D12776"/>
      <c r="E12776"/>
      <c r="F12776"/>
      <c r="G12776"/>
      <c r="H12776"/>
      <c r="I12776"/>
    </row>
    <row r="12777" spans="4:9" hidden="1" x14ac:dyDescent="0.45">
      <c r="D12777"/>
      <c r="E12777"/>
      <c r="F12777"/>
      <c r="G12777"/>
      <c r="H12777"/>
      <c r="I12777"/>
    </row>
    <row r="12778" spans="4:9" hidden="1" x14ac:dyDescent="0.45">
      <c r="D12778"/>
      <c r="E12778"/>
      <c r="F12778"/>
      <c r="G12778"/>
      <c r="H12778"/>
      <c r="I12778"/>
    </row>
    <row r="12779" spans="4:9" hidden="1" x14ac:dyDescent="0.45">
      <c r="D12779"/>
      <c r="E12779"/>
      <c r="F12779"/>
      <c r="G12779"/>
      <c r="H12779"/>
      <c r="I12779"/>
    </row>
    <row r="12780" spans="4:9" hidden="1" x14ac:dyDescent="0.45">
      <c r="D12780"/>
      <c r="E12780"/>
      <c r="F12780"/>
      <c r="G12780"/>
      <c r="H12780"/>
      <c r="I12780"/>
    </row>
    <row r="12781" spans="4:9" hidden="1" x14ac:dyDescent="0.45">
      <c r="D12781"/>
      <c r="E12781"/>
      <c r="F12781"/>
      <c r="G12781"/>
      <c r="H12781"/>
      <c r="I12781"/>
    </row>
    <row r="12782" spans="4:9" hidden="1" x14ac:dyDescent="0.45">
      <c r="D12782"/>
      <c r="E12782"/>
      <c r="F12782"/>
      <c r="G12782"/>
      <c r="H12782"/>
      <c r="I12782"/>
    </row>
    <row r="12783" spans="4:9" hidden="1" x14ac:dyDescent="0.45">
      <c r="D12783"/>
      <c r="E12783"/>
      <c r="F12783"/>
      <c r="G12783"/>
      <c r="H12783"/>
      <c r="I12783"/>
    </row>
    <row r="12784" spans="4:9" hidden="1" x14ac:dyDescent="0.45">
      <c r="D12784"/>
      <c r="E12784"/>
      <c r="F12784"/>
      <c r="G12784"/>
      <c r="H12784"/>
      <c r="I12784"/>
    </row>
    <row r="12785" spans="4:9" hidden="1" x14ac:dyDescent="0.45">
      <c r="D12785"/>
      <c r="E12785"/>
      <c r="F12785"/>
      <c r="G12785"/>
      <c r="H12785"/>
      <c r="I12785"/>
    </row>
    <row r="12786" spans="4:9" hidden="1" x14ac:dyDescent="0.45">
      <c r="D12786"/>
      <c r="E12786"/>
      <c r="F12786"/>
      <c r="G12786"/>
      <c r="H12786"/>
      <c r="I12786"/>
    </row>
    <row r="12787" spans="4:9" hidden="1" x14ac:dyDescent="0.45">
      <c r="D12787"/>
      <c r="E12787"/>
      <c r="F12787"/>
      <c r="G12787"/>
      <c r="H12787"/>
      <c r="I12787"/>
    </row>
    <row r="12788" spans="4:9" hidden="1" x14ac:dyDescent="0.45">
      <c r="D12788"/>
      <c r="E12788"/>
      <c r="F12788"/>
      <c r="G12788"/>
      <c r="H12788"/>
      <c r="I12788"/>
    </row>
    <row r="12789" spans="4:9" hidden="1" x14ac:dyDescent="0.45">
      <c r="D12789"/>
      <c r="E12789"/>
      <c r="F12789"/>
      <c r="G12789"/>
      <c r="H12789"/>
      <c r="I12789"/>
    </row>
    <row r="12790" spans="4:9" hidden="1" x14ac:dyDescent="0.45">
      <c r="D12790"/>
      <c r="E12790"/>
      <c r="F12790"/>
      <c r="G12790"/>
      <c r="H12790"/>
      <c r="I12790"/>
    </row>
    <row r="12791" spans="4:9" hidden="1" x14ac:dyDescent="0.45">
      <c r="D12791"/>
      <c r="E12791"/>
      <c r="F12791"/>
      <c r="G12791"/>
      <c r="H12791"/>
      <c r="I12791"/>
    </row>
    <row r="12792" spans="4:9" hidden="1" x14ac:dyDescent="0.45">
      <c r="D12792"/>
      <c r="E12792"/>
      <c r="F12792"/>
      <c r="G12792"/>
      <c r="H12792"/>
      <c r="I12792"/>
    </row>
    <row r="12793" spans="4:9" hidden="1" x14ac:dyDescent="0.45">
      <c r="D12793"/>
      <c r="E12793"/>
      <c r="F12793"/>
      <c r="G12793"/>
      <c r="H12793"/>
      <c r="I12793"/>
    </row>
    <row r="12794" spans="4:9" hidden="1" x14ac:dyDescent="0.45">
      <c r="D12794"/>
      <c r="E12794"/>
      <c r="F12794"/>
      <c r="G12794"/>
      <c r="H12794"/>
      <c r="I12794"/>
    </row>
    <row r="12795" spans="4:9" hidden="1" x14ac:dyDescent="0.45">
      <c r="D12795"/>
      <c r="E12795"/>
      <c r="F12795"/>
      <c r="G12795"/>
      <c r="H12795"/>
      <c r="I12795"/>
    </row>
    <row r="12796" spans="4:9" hidden="1" x14ac:dyDescent="0.45">
      <c r="D12796"/>
      <c r="E12796"/>
      <c r="F12796"/>
      <c r="G12796"/>
      <c r="H12796"/>
      <c r="I12796"/>
    </row>
    <row r="12797" spans="4:9" hidden="1" x14ac:dyDescent="0.45">
      <c r="D12797"/>
      <c r="E12797"/>
      <c r="F12797"/>
      <c r="G12797"/>
      <c r="H12797"/>
      <c r="I12797"/>
    </row>
    <row r="12798" spans="4:9" hidden="1" x14ac:dyDescent="0.45">
      <c r="D12798"/>
      <c r="E12798"/>
      <c r="F12798"/>
      <c r="G12798"/>
      <c r="H12798"/>
      <c r="I12798"/>
    </row>
    <row r="12799" spans="4:9" hidden="1" x14ac:dyDescent="0.45">
      <c r="D12799"/>
      <c r="E12799"/>
      <c r="F12799"/>
      <c r="G12799"/>
      <c r="H12799"/>
      <c r="I12799"/>
    </row>
    <row r="12800" spans="4:9" hidden="1" x14ac:dyDescent="0.45">
      <c r="D12800"/>
      <c r="E12800"/>
      <c r="F12800"/>
      <c r="G12800"/>
      <c r="H12800"/>
      <c r="I12800"/>
    </row>
    <row r="12801" spans="4:9" hidden="1" x14ac:dyDescent="0.45">
      <c r="D12801"/>
      <c r="E12801"/>
      <c r="F12801"/>
      <c r="G12801"/>
      <c r="H12801"/>
      <c r="I12801"/>
    </row>
    <row r="12802" spans="4:9" hidden="1" x14ac:dyDescent="0.45">
      <c r="D12802"/>
      <c r="E12802"/>
      <c r="F12802"/>
      <c r="G12802"/>
      <c r="H12802"/>
      <c r="I12802"/>
    </row>
    <row r="12803" spans="4:9" hidden="1" x14ac:dyDescent="0.45">
      <c r="D12803"/>
      <c r="E12803"/>
      <c r="F12803"/>
      <c r="G12803"/>
      <c r="H12803"/>
      <c r="I12803"/>
    </row>
    <row r="12804" spans="4:9" hidden="1" x14ac:dyDescent="0.45">
      <c r="D12804"/>
      <c r="E12804"/>
      <c r="F12804"/>
      <c r="G12804"/>
      <c r="H12804"/>
      <c r="I12804"/>
    </row>
    <row r="12805" spans="4:9" hidden="1" x14ac:dyDescent="0.45">
      <c r="D12805"/>
      <c r="E12805"/>
      <c r="F12805"/>
      <c r="G12805"/>
      <c r="H12805"/>
      <c r="I12805"/>
    </row>
    <row r="12806" spans="4:9" hidden="1" x14ac:dyDescent="0.45">
      <c r="D12806"/>
      <c r="E12806"/>
      <c r="F12806"/>
      <c r="G12806"/>
      <c r="H12806"/>
      <c r="I12806"/>
    </row>
    <row r="12807" spans="4:9" hidden="1" x14ac:dyDescent="0.45">
      <c r="D12807"/>
      <c r="E12807"/>
      <c r="F12807"/>
      <c r="G12807"/>
      <c r="H12807"/>
      <c r="I12807"/>
    </row>
    <row r="12808" spans="4:9" hidden="1" x14ac:dyDescent="0.45">
      <c r="D12808"/>
      <c r="E12808"/>
      <c r="F12808"/>
      <c r="G12808"/>
      <c r="H12808"/>
      <c r="I12808"/>
    </row>
    <row r="12809" spans="4:9" hidden="1" x14ac:dyDescent="0.45">
      <c r="D12809"/>
      <c r="E12809"/>
      <c r="F12809"/>
      <c r="G12809"/>
      <c r="H12809"/>
      <c r="I12809"/>
    </row>
    <row r="12810" spans="4:9" hidden="1" x14ac:dyDescent="0.45">
      <c r="D12810"/>
      <c r="E12810"/>
      <c r="F12810"/>
      <c r="G12810"/>
      <c r="H12810"/>
      <c r="I12810"/>
    </row>
    <row r="12811" spans="4:9" hidden="1" x14ac:dyDescent="0.45">
      <c r="D12811"/>
      <c r="E12811"/>
      <c r="F12811"/>
      <c r="G12811"/>
      <c r="H12811"/>
      <c r="I12811"/>
    </row>
    <row r="12812" spans="4:9" hidden="1" x14ac:dyDescent="0.45">
      <c r="D12812"/>
      <c r="E12812"/>
      <c r="F12812"/>
      <c r="G12812"/>
      <c r="H12812"/>
      <c r="I12812"/>
    </row>
    <row r="12813" spans="4:9" hidden="1" x14ac:dyDescent="0.45">
      <c r="D12813"/>
      <c r="E12813"/>
      <c r="F12813"/>
      <c r="G12813"/>
      <c r="H12813"/>
      <c r="I12813"/>
    </row>
    <row r="12814" spans="4:9" hidden="1" x14ac:dyDescent="0.45">
      <c r="D12814"/>
      <c r="E12814"/>
      <c r="F12814"/>
      <c r="G12814"/>
      <c r="H12814"/>
      <c r="I12814"/>
    </row>
    <row r="12815" spans="4:9" hidden="1" x14ac:dyDescent="0.45">
      <c r="D12815"/>
      <c r="E12815"/>
      <c r="F12815"/>
      <c r="G12815"/>
      <c r="H12815"/>
      <c r="I12815"/>
    </row>
    <row r="12816" spans="4:9" hidden="1" x14ac:dyDescent="0.45">
      <c r="D12816"/>
      <c r="E12816"/>
      <c r="F12816"/>
      <c r="G12816"/>
      <c r="H12816"/>
      <c r="I12816"/>
    </row>
    <row r="12817" spans="4:9" hidden="1" x14ac:dyDescent="0.45">
      <c r="D12817"/>
      <c r="E12817"/>
      <c r="F12817"/>
      <c r="G12817"/>
      <c r="H12817"/>
      <c r="I12817"/>
    </row>
    <row r="12818" spans="4:9" hidden="1" x14ac:dyDescent="0.45">
      <c r="D12818"/>
      <c r="E12818"/>
      <c r="F12818"/>
      <c r="G12818"/>
      <c r="H12818"/>
      <c r="I12818"/>
    </row>
    <row r="12819" spans="4:9" hidden="1" x14ac:dyDescent="0.45">
      <c r="D12819"/>
      <c r="E12819"/>
      <c r="F12819"/>
      <c r="G12819"/>
      <c r="H12819"/>
      <c r="I12819"/>
    </row>
    <row r="12820" spans="4:9" hidden="1" x14ac:dyDescent="0.45">
      <c r="D12820"/>
      <c r="E12820"/>
      <c r="F12820"/>
      <c r="G12820"/>
      <c r="H12820"/>
      <c r="I12820"/>
    </row>
    <row r="12821" spans="4:9" hidden="1" x14ac:dyDescent="0.45">
      <c r="D12821"/>
      <c r="E12821"/>
      <c r="F12821"/>
      <c r="G12821"/>
      <c r="H12821"/>
      <c r="I12821"/>
    </row>
    <row r="12822" spans="4:9" hidden="1" x14ac:dyDescent="0.45">
      <c r="D12822"/>
      <c r="E12822"/>
      <c r="F12822"/>
      <c r="G12822"/>
      <c r="H12822"/>
      <c r="I12822"/>
    </row>
    <row r="12823" spans="4:9" hidden="1" x14ac:dyDescent="0.45">
      <c r="D12823"/>
      <c r="E12823"/>
      <c r="F12823"/>
      <c r="G12823"/>
      <c r="H12823"/>
      <c r="I12823"/>
    </row>
    <row r="12824" spans="4:9" hidden="1" x14ac:dyDescent="0.45">
      <c r="D12824"/>
      <c r="E12824"/>
      <c r="F12824"/>
      <c r="G12824"/>
      <c r="H12824"/>
      <c r="I12824"/>
    </row>
    <row r="12825" spans="4:9" hidden="1" x14ac:dyDescent="0.45">
      <c r="D12825"/>
      <c r="E12825"/>
      <c r="F12825"/>
      <c r="G12825"/>
      <c r="H12825"/>
      <c r="I12825"/>
    </row>
    <row r="12826" spans="4:9" hidden="1" x14ac:dyDescent="0.45">
      <c r="D12826"/>
      <c r="E12826"/>
      <c r="F12826"/>
      <c r="G12826"/>
      <c r="H12826"/>
      <c r="I12826"/>
    </row>
    <row r="12827" spans="4:9" hidden="1" x14ac:dyDescent="0.45">
      <c r="D12827"/>
      <c r="E12827"/>
      <c r="F12827"/>
      <c r="G12827"/>
      <c r="H12827"/>
      <c r="I12827"/>
    </row>
    <row r="12828" spans="4:9" hidden="1" x14ac:dyDescent="0.45">
      <c r="D12828"/>
      <c r="E12828"/>
      <c r="F12828"/>
      <c r="G12828"/>
      <c r="H12828"/>
      <c r="I12828"/>
    </row>
    <row r="12829" spans="4:9" hidden="1" x14ac:dyDescent="0.45">
      <c r="D12829"/>
      <c r="E12829"/>
      <c r="F12829"/>
      <c r="G12829"/>
      <c r="H12829"/>
      <c r="I12829"/>
    </row>
    <row r="12830" spans="4:9" hidden="1" x14ac:dyDescent="0.45">
      <c r="D12830"/>
      <c r="E12830"/>
      <c r="F12830"/>
      <c r="G12830"/>
      <c r="H12830"/>
      <c r="I12830"/>
    </row>
    <row r="12831" spans="4:9" hidden="1" x14ac:dyDescent="0.45">
      <c r="D12831"/>
      <c r="E12831"/>
      <c r="F12831"/>
      <c r="G12831"/>
      <c r="H12831"/>
      <c r="I12831"/>
    </row>
    <row r="12832" spans="4:9" hidden="1" x14ac:dyDescent="0.45">
      <c r="D12832"/>
      <c r="E12832"/>
      <c r="F12832"/>
      <c r="G12832"/>
      <c r="H12832"/>
      <c r="I12832"/>
    </row>
    <row r="12833" spans="4:9" hidden="1" x14ac:dyDescent="0.45">
      <c r="D12833"/>
      <c r="E12833"/>
      <c r="F12833"/>
      <c r="G12833"/>
      <c r="H12833"/>
      <c r="I12833"/>
    </row>
    <row r="12834" spans="4:9" hidden="1" x14ac:dyDescent="0.45">
      <c r="D12834"/>
      <c r="E12834"/>
      <c r="F12834"/>
      <c r="G12834"/>
      <c r="H12834"/>
      <c r="I12834"/>
    </row>
    <row r="12835" spans="4:9" hidden="1" x14ac:dyDescent="0.45">
      <c r="D12835"/>
      <c r="E12835"/>
      <c r="F12835"/>
      <c r="G12835"/>
      <c r="H12835"/>
      <c r="I12835"/>
    </row>
    <row r="12836" spans="4:9" hidden="1" x14ac:dyDescent="0.45">
      <c r="D12836"/>
      <c r="E12836"/>
      <c r="F12836"/>
      <c r="G12836"/>
      <c r="H12836"/>
      <c r="I12836"/>
    </row>
    <row r="12837" spans="4:9" hidden="1" x14ac:dyDescent="0.45">
      <c r="D12837"/>
      <c r="E12837"/>
      <c r="F12837"/>
      <c r="G12837"/>
      <c r="H12837"/>
      <c r="I12837"/>
    </row>
    <row r="12838" spans="4:9" hidden="1" x14ac:dyDescent="0.45">
      <c r="D12838"/>
      <c r="E12838"/>
      <c r="F12838"/>
      <c r="G12838"/>
      <c r="H12838"/>
      <c r="I12838"/>
    </row>
    <row r="12839" spans="4:9" hidden="1" x14ac:dyDescent="0.45">
      <c r="D12839"/>
      <c r="E12839"/>
      <c r="F12839"/>
      <c r="G12839"/>
      <c r="H12839"/>
      <c r="I12839"/>
    </row>
    <row r="12840" spans="4:9" hidden="1" x14ac:dyDescent="0.45">
      <c r="D12840"/>
      <c r="E12840"/>
      <c r="F12840"/>
      <c r="G12840"/>
      <c r="H12840"/>
      <c r="I12840"/>
    </row>
    <row r="12841" spans="4:9" hidden="1" x14ac:dyDescent="0.45">
      <c r="D12841"/>
      <c r="E12841"/>
      <c r="F12841"/>
      <c r="G12841"/>
      <c r="H12841"/>
      <c r="I12841"/>
    </row>
    <row r="12842" spans="4:9" hidden="1" x14ac:dyDescent="0.45">
      <c r="D12842"/>
      <c r="E12842"/>
      <c r="F12842"/>
      <c r="G12842"/>
      <c r="H12842"/>
      <c r="I12842"/>
    </row>
    <row r="12843" spans="4:9" hidden="1" x14ac:dyDescent="0.45">
      <c r="D12843"/>
      <c r="E12843"/>
      <c r="F12843"/>
      <c r="G12843"/>
      <c r="H12843"/>
      <c r="I12843"/>
    </row>
    <row r="12844" spans="4:9" hidden="1" x14ac:dyDescent="0.45">
      <c r="D12844"/>
      <c r="E12844"/>
      <c r="F12844"/>
      <c r="G12844"/>
      <c r="H12844"/>
      <c r="I12844"/>
    </row>
    <row r="12845" spans="4:9" hidden="1" x14ac:dyDescent="0.45">
      <c r="D12845"/>
      <c r="E12845"/>
      <c r="F12845"/>
      <c r="G12845"/>
      <c r="H12845"/>
      <c r="I12845"/>
    </row>
    <row r="12846" spans="4:9" hidden="1" x14ac:dyDescent="0.45">
      <c r="D12846"/>
      <c r="E12846"/>
      <c r="F12846"/>
      <c r="G12846"/>
      <c r="H12846"/>
      <c r="I12846"/>
    </row>
    <row r="12847" spans="4:9" hidden="1" x14ac:dyDescent="0.45">
      <c r="D12847"/>
      <c r="E12847"/>
      <c r="F12847"/>
      <c r="G12847"/>
      <c r="H12847"/>
      <c r="I12847"/>
    </row>
    <row r="12848" spans="4:9" hidden="1" x14ac:dyDescent="0.45">
      <c r="D12848"/>
      <c r="E12848"/>
      <c r="F12848"/>
      <c r="G12848"/>
      <c r="H12848"/>
      <c r="I12848"/>
    </row>
    <row r="12849" spans="4:9" hidden="1" x14ac:dyDescent="0.45">
      <c r="D12849"/>
      <c r="E12849"/>
      <c r="F12849"/>
      <c r="G12849"/>
      <c r="H12849"/>
      <c r="I12849"/>
    </row>
    <row r="12850" spans="4:9" hidden="1" x14ac:dyDescent="0.45">
      <c r="D12850"/>
      <c r="E12850"/>
      <c r="F12850"/>
      <c r="G12850"/>
      <c r="H12850"/>
      <c r="I12850"/>
    </row>
    <row r="12851" spans="4:9" hidden="1" x14ac:dyDescent="0.45">
      <c r="D12851"/>
      <c r="E12851"/>
      <c r="F12851"/>
      <c r="G12851"/>
      <c r="H12851"/>
      <c r="I12851"/>
    </row>
    <row r="12852" spans="4:9" hidden="1" x14ac:dyDescent="0.45">
      <c r="D12852"/>
      <c r="E12852"/>
      <c r="F12852"/>
      <c r="G12852"/>
      <c r="H12852"/>
      <c r="I12852"/>
    </row>
    <row r="12853" spans="4:9" hidden="1" x14ac:dyDescent="0.45">
      <c r="D12853"/>
      <c r="E12853"/>
      <c r="F12853"/>
      <c r="G12853"/>
      <c r="H12853"/>
      <c r="I12853"/>
    </row>
    <row r="12854" spans="4:9" hidden="1" x14ac:dyDescent="0.45">
      <c r="D12854"/>
      <c r="E12854"/>
      <c r="F12854"/>
      <c r="G12854"/>
      <c r="H12854"/>
      <c r="I12854"/>
    </row>
    <row r="12855" spans="4:9" hidden="1" x14ac:dyDescent="0.45">
      <c r="D12855"/>
      <c r="E12855"/>
      <c r="F12855"/>
      <c r="G12855"/>
      <c r="H12855"/>
      <c r="I12855"/>
    </row>
    <row r="12856" spans="4:9" hidden="1" x14ac:dyDescent="0.45">
      <c r="D12856"/>
      <c r="E12856"/>
      <c r="F12856"/>
      <c r="G12856"/>
      <c r="H12856"/>
      <c r="I12856"/>
    </row>
    <row r="12857" spans="4:9" hidden="1" x14ac:dyDescent="0.45">
      <c r="D12857"/>
      <c r="E12857"/>
      <c r="F12857"/>
      <c r="G12857"/>
      <c r="H12857"/>
      <c r="I12857"/>
    </row>
    <row r="12858" spans="4:9" hidden="1" x14ac:dyDescent="0.45">
      <c r="D12858"/>
      <c r="E12858"/>
      <c r="F12858"/>
      <c r="G12858"/>
      <c r="H12858"/>
      <c r="I12858"/>
    </row>
    <row r="12859" spans="4:9" hidden="1" x14ac:dyDescent="0.45">
      <c r="D12859"/>
      <c r="E12859"/>
      <c r="F12859"/>
      <c r="G12859"/>
      <c r="H12859"/>
      <c r="I12859"/>
    </row>
    <row r="12860" spans="4:9" hidden="1" x14ac:dyDescent="0.45">
      <c r="D12860"/>
      <c r="E12860"/>
      <c r="F12860"/>
      <c r="G12860"/>
      <c r="H12860"/>
      <c r="I12860"/>
    </row>
    <row r="12861" spans="4:9" hidden="1" x14ac:dyDescent="0.45">
      <c r="D12861"/>
      <c r="E12861"/>
      <c r="F12861"/>
      <c r="G12861"/>
      <c r="H12861"/>
      <c r="I12861"/>
    </row>
    <row r="12862" spans="4:9" hidden="1" x14ac:dyDescent="0.45">
      <c r="D12862"/>
      <c r="E12862"/>
      <c r="F12862"/>
      <c r="G12862"/>
      <c r="H12862"/>
      <c r="I12862"/>
    </row>
    <row r="12863" spans="4:9" hidden="1" x14ac:dyDescent="0.45">
      <c r="D12863"/>
      <c r="E12863"/>
      <c r="F12863"/>
      <c r="G12863"/>
      <c r="H12863"/>
      <c r="I12863"/>
    </row>
    <row r="12864" spans="4:9" hidden="1" x14ac:dyDescent="0.45">
      <c r="D12864"/>
      <c r="E12864"/>
      <c r="F12864"/>
      <c r="G12864"/>
      <c r="H12864"/>
      <c r="I12864"/>
    </row>
    <row r="12865" spans="4:9" hidden="1" x14ac:dyDescent="0.45">
      <c r="D12865"/>
      <c r="E12865"/>
      <c r="F12865"/>
      <c r="G12865"/>
      <c r="H12865"/>
      <c r="I12865"/>
    </row>
    <row r="12866" spans="4:9" hidden="1" x14ac:dyDescent="0.45">
      <c r="D12866"/>
      <c r="E12866"/>
      <c r="F12866"/>
      <c r="G12866"/>
      <c r="H12866"/>
      <c r="I12866"/>
    </row>
    <row r="12867" spans="4:9" hidden="1" x14ac:dyDescent="0.45">
      <c r="D12867"/>
      <c r="E12867"/>
      <c r="F12867"/>
      <c r="G12867"/>
      <c r="H12867"/>
      <c r="I12867"/>
    </row>
    <row r="12868" spans="4:9" hidden="1" x14ac:dyDescent="0.45">
      <c r="D12868"/>
      <c r="E12868"/>
      <c r="F12868"/>
      <c r="G12868"/>
      <c r="H12868"/>
      <c r="I12868"/>
    </row>
    <row r="12869" spans="4:9" hidden="1" x14ac:dyDescent="0.45">
      <c r="D12869"/>
      <c r="E12869"/>
      <c r="F12869"/>
      <c r="G12869"/>
      <c r="H12869"/>
      <c r="I12869"/>
    </row>
    <row r="12870" spans="4:9" hidden="1" x14ac:dyDescent="0.45">
      <c r="D12870"/>
      <c r="E12870"/>
      <c r="F12870"/>
      <c r="G12870"/>
      <c r="H12870"/>
      <c r="I12870"/>
    </row>
    <row r="12871" spans="4:9" hidden="1" x14ac:dyDescent="0.45">
      <c r="D12871"/>
      <c r="E12871"/>
      <c r="F12871"/>
      <c r="G12871"/>
      <c r="H12871"/>
      <c r="I12871"/>
    </row>
    <row r="12872" spans="4:9" hidden="1" x14ac:dyDescent="0.45">
      <c r="D12872"/>
      <c r="E12872"/>
      <c r="F12872"/>
      <c r="G12872"/>
      <c r="H12872"/>
      <c r="I12872"/>
    </row>
    <row r="12873" spans="4:9" hidden="1" x14ac:dyDescent="0.45">
      <c r="D12873"/>
      <c r="E12873"/>
      <c r="F12873"/>
      <c r="G12873"/>
      <c r="H12873"/>
      <c r="I12873"/>
    </row>
    <row r="12874" spans="4:9" hidden="1" x14ac:dyDescent="0.45">
      <c r="D12874"/>
      <c r="E12874"/>
      <c r="F12874"/>
      <c r="G12874"/>
      <c r="H12874"/>
      <c r="I12874"/>
    </row>
    <row r="12875" spans="4:9" hidden="1" x14ac:dyDescent="0.45">
      <c r="D12875"/>
      <c r="E12875"/>
      <c r="F12875"/>
      <c r="G12875"/>
      <c r="H12875"/>
      <c r="I12875"/>
    </row>
    <row r="12876" spans="4:9" hidden="1" x14ac:dyDescent="0.45">
      <c r="D12876"/>
      <c r="E12876"/>
      <c r="F12876"/>
      <c r="G12876"/>
      <c r="H12876"/>
      <c r="I12876"/>
    </row>
    <row r="12877" spans="4:9" hidden="1" x14ac:dyDescent="0.45">
      <c r="D12877"/>
      <c r="E12877"/>
      <c r="F12877"/>
      <c r="G12877"/>
      <c r="H12877"/>
      <c r="I12877"/>
    </row>
    <row r="12878" spans="4:9" hidden="1" x14ac:dyDescent="0.45">
      <c r="D12878"/>
      <c r="E12878"/>
      <c r="F12878"/>
      <c r="G12878"/>
      <c r="H12878"/>
      <c r="I12878"/>
    </row>
    <row r="12879" spans="4:9" hidden="1" x14ac:dyDescent="0.45">
      <c r="D12879"/>
      <c r="E12879"/>
      <c r="F12879"/>
      <c r="G12879"/>
      <c r="H12879"/>
      <c r="I12879"/>
    </row>
    <row r="12880" spans="4:9" hidden="1" x14ac:dyDescent="0.45">
      <c r="D12880"/>
      <c r="E12880"/>
      <c r="F12880"/>
      <c r="G12880"/>
      <c r="H12880"/>
      <c r="I12880"/>
    </row>
    <row r="12881" spans="4:9" hidden="1" x14ac:dyDescent="0.45">
      <c r="D12881"/>
      <c r="E12881"/>
      <c r="F12881"/>
      <c r="G12881"/>
      <c r="H12881"/>
      <c r="I12881"/>
    </row>
    <row r="12882" spans="4:9" hidden="1" x14ac:dyDescent="0.45">
      <c r="D12882"/>
      <c r="E12882"/>
      <c r="F12882"/>
      <c r="G12882"/>
      <c r="H12882"/>
      <c r="I12882"/>
    </row>
    <row r="12883" spans="4:9" hidden="1" x14ac:dyDescent="0.45">
      <c r="D12883"/>
      <c r="E12883"/>
      <c r="F12883"/>
      <c r="G12883"/>
      <c r="H12883"/>
      <c r="I12883"/>
    </row>
    <row r="12884" spans="4:9" hidden="1" x14ac:dyDescent="0.45">
      <c r="D12884"/>
      <c r="E12884"/>
      <c r="F12884"/>
      <c r="G12884"/>
      <c r="H12884"/>
      <c r="I12884"/>
    </row>
    <row r="12885" spans="4:9" hidden="1" x14ac:dyDescent="0.45">
      <c r="D12885"/>
      <c r="E12885"/>
      <c r="F12885"/>
      <c r="G12885"/>
      <c r="H12885"/>
      <c r="I12885"/>
    </row>
    <row r="12886" spans="4:9" hidden="1" x14ac:dyDescent="0.45">
      <c r="D12886"/>
      <c r="E12886"/>
      <c r="F12886"/>
      <c r="G12886"/>
      <c r="H12886"/>
      <c r="I12886"/>
    </row>
    <row r="12887" spans="4:9" hidden="1" x14ac:dyDescent="0.45">
      <c r="D12887"/>
      <c r="E12887"/>
      <c r="F12887"/>
      <c r="G12887"/>
      <c r="H12887"/>
      <c r="I12887"/>
    </row>
    <row r="12888" spans="4:9" hidden="1" x14ac:dyDescent="0.45">
      <c r="D12888"/>
      <c r="E12888"/>
      <c r="F12888"/>
      <c r="G12888"/>
      <c r="H12888"/>
      <c r="I12888"/>
    </row>
    <row r="12889" spans="4:9" hidden="1" x14ac:dyDescent="0.45">
      <c r="D12889"/>
      <c r="E12889"/>
      <c r="F12889"/>
      <c r="G12889"/>
      <c r="H12889"/>
      <c r="I12889"/>
    </row>
    <row r="12890" spans="4:9" hidden="1" x14ac:dyDescent="0.45">
      <c r="D12890"/>
      <c r="E12890"/>
      <c r="F12890"/>
      <c r="G12890"/>
      <c r="H12890"/>
      <c r="I12890"/>
    </row>
    <row r="12891" spans="4:9" hidden="1" x14ac:dyDescent="0.45">
      <c r="D12891"/>
      <c r="E12891"/>
      <c r="F12891"/>
      <c r="G12891"/>
      <c r="H12891"/>
      <c r="I12891"/>
    </row>
    <row r="12892" spans="4:9" hidden="1" x14ac:dyDescent="0.45">
      <c r="D12892"/>
      <c r="E12892"/>
      <c r="F12892"/>
      <c r="G12892"/>
      <c r="H12892"/>
      <c r="I12892"/>
    </row>
    <row r="12893" spans="4:9" hidden="1" x14ac:dyDescent="0.45">
      <c r="D12893"/>
      <c r="E12893"/>
      <c r="F12893"/>
      <c r="G12893"/>
      <c r="H12893"/>
      <c r="I12893"/>
    </row>
    <row r="12894" spans="4:9" hidden="1" x14ac:dyDescent="0.45">
      <c r="D12894"/>
      <c r="E12894"/>
      <c r="F12894"/>
      <c r="G12894"/>
      <c r="H12894"/>
      <c r="I12894"/>
    </row>
    <row r="12895" spans="4:9" hidden="1" x14ac:dyDescent="0.45">
      <c r="D12895"/>
      <c r="E12895"/>
      <c r="F12895"/>
      <c r="G12895"/>
      <c r="H12895"/>
      <c r="I12895"/>
    </row>
    <row r="12896" spans="4:9" hidden="1" x14ac:dyDescent="0.45">
      <c r="D12896"/>
      <c r="E12896"/>
      <c r="F12896"/>
      <c r="G12896"/>
      <c r="H12896"/>
      <c r="I12896"/>
    </row>
    <row r="12897" spans="4:9" hidden="1" x14ac:dyDescent="0.45">
      <c r="D12897"/>
      <c r="E12897"/>
      <c r="F12897"/>
      <c r="G12897"/>
      <c r="H12897"/>
      <c r="I12897"/>
    </row>
    <row r="12898" spans="4:9" hidden="1" x14ac:dyDescent="0.45">
      <c r="D12898"/>
      <c r="E12898"/>
      <c r="F12898"/>
      <c r="G12898"/>
      <c r="H12898"/>
      <c r="I12898"/>
    </row>
    <row r="12899" spans="4:9" hidden="1" x14ac:dyDescent="0.45">
      <c r="D12899"/>
      <c r="E12899"/>
      <c r="F12899"/>
      <c r="G12899"/>
      <c r="H12899"/>
      <c r="I12899"/>
    </row>
    <row r="12900" spans="4:9" hidden="1" x14ac:dyDescent="0.45">
      <c r="D12900"/>
      <c r="E12900"/>
      <c r="F12900"/>
      <c r="G12900"/>
      <c r="H12900"/>
      <c r="I12900"/>
    </row>
    <row r="12901" spans="4:9" hidden="1" x14ac:dyDescent="0.45">
      <c r="D12901"/>
      <c r="E12901"/>
      <c r="F12901"/>
      <c r="G12901"/>
      <c r="H12901"/>
      <c r="I12901"/>
    </row>
    <row r="12902" spans="4:9" hidden="1" x14ac:dyDescent="0.45">
      <c r="D12902"/>
      <c r="E12902"/>
      <c r="F12902"/>
      <c r="G12902"/>
      <c r="H12902"/>
      <c r="I12902"/>
    </row>
    <row r="12903" spans="4:9" hidden="1" x14ac:dyDescent="0.45">
      <c r="D12903"/>
      <c r="E12903"/>
      <c r="F12903"/>
      <c r="G12903"/>
      <c r="H12903"/>
      <c r="I12903"/>
    </row>
    <row r="12904" spans="4:9" hidden="1" x14ac:dyDescent="0.45">
      <c r="D12904"/>
      <c r="E12904"/>
      <c r="F12904"/>
      <c r="G12904"/>
      <c r="H12904"/>
      <c r="I12904"/>
    </row>
    <row r="12905" spans="4:9" hidden="1" x14ac:dyDescent="0.45">
      <c r="D12905"/>
      <c r="E12905"/>
      <c r="F12905"/>
      <c r="G12905"/>
      <c r="H12905"/>
      <c r="I12905"/>
    </row>
    <row r="12906" spans="4:9" hidden="1" x14ac:dyDescent="0.45">
      <c r="D12906"/>
      <c r="E12906"/>
      <c r="F12906"/>
      <c r="G12906"/>
      <c r="H12906"/>
      <c r="I12906"/>
    </row>
    <row r="12907" spans="4:9" hidden="1" x14ac:dyDescent="0.45">
      <c r="D12907"/>
      <c r="E12907"/>
      <c r="F12907"/>
      <c r="G12907"/>
      <c r="H12907"/>
      <c r="I12907"/>
    </row>
    <row r="12908" spans="4:9" hidden="1" x14ac:dyDescent="0.45">
      <c r="D12908"/>
      <c r="E12908"/>
      <c r="F12908"/>
      <c r="G12908"/>
      <c r="H12908"/>
      <c r="I12908"/>
    </row>
    <row r="12909" spans="4:9" hidden="1" x14ac:dyDescent="0.45">
      <c r="D12909"/>
      <c r="E12909"/>
      <c r="F12909"/>
      <c r="G12909"/>
      <c r="H12909"/>
      <c r="I12909"/>
    </row>
    <row r="12910" spans="4:9" hidden="1" x14ac:dyDescent="0.45">
      <c r="D12910"/>
      <c r="E12910"/>
      <c r="F12910"/>
      <c r="G12910"/>
      <c r="H12910"/>
      <c r="I12910"/>
    </row>
    <row r="12911" spans="4:9" hidden="1" x14ac:dyDescent="0.45">
      <c r="D12911"/>
      <c r="E12911"/>
      <c r="F12911"/>
      <c r="G12911"/>
      <c r="H12911"/>
      <c r="I12911"/>
    </row>
    <row r="12912" spans="4:9" hidden="1" x14ac:dyDescent="0.45">
      <c r="D12912"/>
      <c r="E12912"/>
      <c r="F12912"/>
      <c r="G12912"/>
      <c r="H12912"/>
      <c r="I12912"/>
    </row>
    <row r="12913" spans="4:9" hidden="1" x14ac:dyDescent="0.45">
      <c r="D12913"/>
      <c r="E12913"/>
      <c r="F12913"/>
      <c r="G12913"/>
      <c r="H12913"/>
      <c r="I12913"/>
    </row>
    <row r="12914" spans="4:9" hidden="1" x14ac:dyDescent="0.45">
      <c r="D12914"/>
      <c r="E12914"/>
      <c r="F12914"/>
      <c r="G12914"/>
      <c r="H12914"/>
      <c r="I12914"/>
    </row>
    <row r="12915" spans="4:9" hidden="1" x14ac:dyDescent="0.45">
      <c r="D12915"/>
      <c r="E12915"/>
      <c r="F12915"/>
      <c r="G12915"/>
      <c r="H12915"/>
      <c r="I12915"/>
    </row>
    <row r="12916" spans="4:9" hidden="1" x14ac:dyDescent="0.45">
      <c r="D12916"/>
      <c r="E12916"/>
      <c r="F12916"/>
      <c r="G12916"/>
      <c r="H12916"/>
      <c r="I12916"/>
    </row>
    <row r="12917" spans="4:9" hidden="1" x14ac:dyDescent="0.45">
      <c r="D12917"/>
      <c r="E12917"/>
      <c r="F12917"/>
      <c r="G12917"/>
      <c r="H12917"/>
      <c r="I12917"/>
    </row>
    <row r="12918" spans="4:9" hidden="1" x14ac:dyDescent="0.45">
      <c r="D12918"/>
      <c r="E12918"/>
      <c r="F12918"/>
      <c r="G12918"/>
      <c r="H12918"/>
      <c r="I12918"/>
    </row>
    <row r="12919" spans="4:9" hidden="1" x14ac:dyDescent="0.45">
      <c r="D12919"/>
      <c r="E12919"/>
      <c r="F12919"/>
      <c r="G12919"/>
      <c r="H12919"/>
      <c r="I12919"/>
    </row>
    <row r="12920" spans="4:9" hidden="1" x14ac:dyDescent="0.45">
      <c r="D12920"/>
      <c r="E12920"/>
      <c r="F12920"/>
      <c r="G12920"/>
      <c r="H12920"/>
      <c r="I12920"/>
    </row>
    <row r="12921" spans="4:9" hidden="1" x14ac:dyDescent="0.45">
      <c r="D12921"/>
      <c r="E12921"/>
      <c r="F12921"/>
      <c r="G12921"/>
      <c r="H12921"/>
      <c r="I12921"/>
    </row>
    <row r="12922" spans="4:9" hidden="1" x14ac:dyDescent="0.45">
      <c r="D12922"/>
      <c r="E12922"/>
      <c r="F12922"/>
      <c r="G12922"/>
      <c r="H12922"/>
      <c r="I12922"/>
    </row>
    <row r="12923" spans="4:9" hidden="1" x14ac:dyDescent="0.45">
      <c r="D12923"/>
      <c r="E12923"/>
      <c r="F12923"/>
      <c r="G12923"/>
      <c r="H12923"/>
      <c r="I12923"/>
    </row>
    <row r="12924" spans="4:9" hidden="1" x14ac:dyDescent="0.45">
      <c r="D12924"/>
      <c r="E12924"/>
      <c r="F12924"/>
      <c r="G12924"/>
      <c r="H12924"/>
      <c r="I12924"/>
    </row>
    <row r="12925" spans="4:9" hidden="1" x14ac:dyDescent="0.45">
      <c r="D12925"/>
      <c r="E12925"/>
      <c r="F12925"/>
      <c r="G12925"/>
      <c r="H12925"/>
      <c r="I12925"/>
    </row>
    <row r="12926" spans="4:9" hidden="1" x14ac:dyDescent="0.45">
      <c r="D12926"/>
      <c r="E12926"/>
      <c r="F12926"/>
      <c r="G12926"/>
      <c r="H12926"/>
      <c r="I12926"/>
    </row>
    <row r="12927" spans="4:9" hidden="1" x14ac:dyDescent="0.45">
      <c r="D12927"/>
      <c r="E12927"/>
      <c r="F12927"/>
      <c r="G12927"/>
      <c r="H12927"/>
      <c r="I12927"/>
    </row>
    <row r="12928" spans="4:9" hidden="1" x14ac:dyDescent="0.45">
      <c r="D12928"/>
      <c r="E12928"/>
      <c r="F12928"/>
      <c r="G12928"/>
      <c r="H12928"/>
      <c r="I12928"/>
    </row>
    <row r="12929" spans="4:9" hidden="1" x14ac:dyDescent="0.45">
      <c r="D12929"/>
      <c r="E12929"/>
      <c r="F12929"/>
      <c r="G12929"/>
      <c r="H12929"/>
      <c r="I12929"/>
    </row>
    <row r="12930" spans="4:9" hidden="1" x14ac:dyDescent="0.45">
      <c r="D12930"/>
      <c r="E12930"/>
      <c r="F12930"/>
      <c r="G12930"/>
      <c r="H12930"/>
      <c r="I12930"/>
    </row>
    <row r="12931" spans="4:9" hidden="1" x14ac:dyDescent="0.45">
      <c r="D12931"/>
      <c r="E12931"/>
      <c r="F12931"/>
      <c r="G12931"/>
      <c r="H12931"/>
      <c r="I12931"/>
    </row>
    <row r="12932" spans="4:9" hidden="1" x14ac:dyDescent="0.45">
      <c r="D12932"/>
      <c r="E12932"/>
      <c r="F12932"/>
      <c r="G12932"/>
      <c r="H12932"/>
      <c r="I12932"/>
    </row>
    <row r="12933" spans="4:9" hidden="1" x14ac:dyDescent="0.45">
      <c r="D12933"/>
      <c r="E12933"/>
      <c r="F12933"/>
      <c r="G12933"/>
      <c r="H12933"/>
      <c r="I12933"/>
    </row>
    <row r="12934" spans="4:9" hidden="1" x14ac:dyDescent="0.45">
      <c r="D12934"/>
      <c r="E12934"/>
      <c r="F12934"/>
      <c r="G12934"/>
      <c r="H12934"/>
      <c r="I12934"/>
    </row>
    <row r="12935" spans="4:9" hidden="1" x14ac:dyDescent="0.45">
      <c r="D12935"/>
      <c r="E12935"/>
      <c r="F12935"/>
      <c r="G12935"/>
      <c r="H12935"/>
      <c r="I12935"/>
    </row>
    <row r="12936" spans="4:9" hidden="1" x14ac:dyDescent="0.45">
      <c r="D12936"/>
      <c r="E12936"/>
      <c r="F12936"/>
      <c r="G12936"/>
      <c r="H12936"/>
      <c r="I12936"/>
    </row>
    <row r="12937" spans="4:9" hidden="1" x14ac:dyDescent="0.45">
      <c r="D12937"/>
      <c r="E12937"/>
      <c r="F12937"/>
      <c r="G12937"/>
      <c r="H12937"/>
      <c r="I12937"/>
    </row>
    <row r="12938" spans="4:9" hidden="1" x14ac:dyDescent="0.45">
      <c r="D12938"/>
      <c r="E12938"/>
      <c r="F12938"/>
      <c r="G12938"/>
      <c r="H12938"/>
      <c r="I12938"/>
    </row>
    <row r="12939" spans="4:9" hidden="1" x14ac:dyDescent="0.45">
      <c r="D12939"/>
      <c r="E12939"/>
      <c r="F12939"/>
      <c r="G12939"/>
      <c r="H12939"/>
      <c r="I12939"/>
    </row>
    <row r="12940" spans="4:9" hidden="1" x14ac:dyDescent="0.45">
      <c r="D12940"/>
      <c r="E12940"/>
      <c r="F12940"/>
      <c r="G12940"/>
      <c r="H12940"/>
      <c r="I12940"/>
    </row>
    <row r="12941" spans="4:9" hidden="1" x14ac:dyDescent="0.45">
      <c r="D12941"/>
      <c r="E12941"/>
      <c r="F12941"/>
      <c r="G12941"/>
      <c r="H12941"/>
      <c r="I12941"/>
    </row>
    <row r="12942" spans="4:9" hidden="1" x14ac:dyDescent="0.45">
      <c r="D12942"/>
      <c r="E12942"/>
      <c r="F12942"/>
      <c r="G12942"/>
      <c r="H12942"/>
      <c r="I12942"/>
    </row>
    <row r="12943" spans="4:9" hidden="1" x14ac:dyDescent="0.45">
      <c r="D12943"/>
      <c r="E12943"/>
      <c r="F12943"/>
      <c r="G12943"/>
      <c r="H12943"/>
      <c r="I12943"/>
    </row>
    <row r="12944" spans="4:9" hidden="1" x14ac:dyDescent="0.45">
      <c r="D12944"/>
      <c r="E12944"/>
      <c r="F12944"/>
      <c r="G12944"/>
      <c r="H12944"/>
      <c r="I12944"/>
    </row>
    <row r="12945" spans="4:9" hidden="1" x14ac:dyDescent="0.45">
      <c r="D12945"/>
      <c r="E12945"/>
      <c r="F12945"/>
      <c r="G12945"/>
      <c r="H12945"/>
      <c r="I12945"/>
    </row>
    <row r="12946" spans="4:9" hidden="1" x14ac:dyDescent="0.45">
      <c r="D12946"/>
      <c r="E12946"/>
      <c r="F12946"/>
      <c r="G12946"/>
      <c r="H12946"/>
      <c r="I12946"/>
    </row>
    <row r="12947" spans="4:9" hidden="1" x14ac:dyDescent="0.45">
      <c r="D12947"/>
      <c r="E12947"/>
      <c r="F12947"/>
      <c r="G12947"/>
      <c r="H12947"/>
      <c r="I12947"/>
    </row>
    <row r="12948" spans="4:9" hidden="1" x14ac:dyDescent="0.45">
      <c r="D12948"/>
      <c r="E12948"/>
      <c r="F12948"/>
      <c r="G12948"/>
      <c r="H12948"/>
      <c r="I12948"/>
    </row>
    <row r="12949" spans="4:9" hidden="1" x14ac:dyDescent="0.45">
      <c r="D12949"/>
      <c r="E12949"/>
      <c r="F12949"/>
      <c r="G12949"/>
      <c r="H12949"/>
      <c r="I12949"/>
    </row>
    <row r="12950" spans="4:9" hidden="1" x14ac:dyDescent="0.45">
      <c r="D12950"/>
      <c r="E12950"/>
      <c r="F12950"/>
      <c r="G12950"/>
      <c r="H12950"/>
      <c r="I12950"/>
    </row>
    <row r="12951" spans="4:9" hidden="1" x14ac:dyDescent="0.45">
      <c r="D12951"/>
      <c r="E12951"/>
      <c r="F12951"/>
      <c r="G12951"/>
      <c r="H12951"/>
      <c r="I12951"/>
    </row>
    <row r="12952" spans="4:9" hidden="1" x14ac:dyDescent="0.45">
      <c r="D12952"/>
      <c r="E12952"/>
      <c r="F12952"/>
      <c r="G12952"/>
      <c r="H12952"/>
      <c r="I12952"/>
    </row>
    <row r="12953" spans="4:9" hidden="1" x14ac:dyDescent="0.45">
      <c r="D12953"/>
      <c r="E12953"/>
      <c r="F12953"/>
      <c r="G12953"/>
      <c r="H12953"/>
      <c r="I12953"/>
    </row>
    <row r="12954" spans="4:9" hidden="1" x14ac:dyDescent="0.45">
      <c r="D12954"/>
      <c r="E12954"/>
      <c r="F12954"/>
      <c r="G12954"/>
      <c r="H12954"/>
      <c r="I12954"/>
    </row>
    <row r="12955" spans="4:9" hidden="1" x14ac:dyDescent="0.45">
      <c r="D12955"/>
      <c r="E12955"/>
      <c r="F12955"/>
      <c r="G12955"/>
      <c r="H12955"/>
      <c r="I12955"/>
    </row>
    <row r="12956" spans="4:9" hidden="1" x14ac:dyDescent="0.45">
      <c r="D12956"/>
      <c r="E12956"/>
      <c r="F12956"/>
      <c r="G12956"/>
      <c r="H12956"/>
      <c r="I12956"/>
    </row>
    <row r="12957" spans="4:9" hidden="1" x14ac:dyDescent="0.45">
      <c r="D12957"/>
      <c r="E12957"/>
      <c r="F12957"/>
      <c r="G12957"/>
      <c r="H12957"/>
      <c r="I12957"/>
    </row>
    <row r="12958" spans="4:9" hidden="1" x14ac:dyDescent="0.45">
      <c r="D12958"/>
      <c r="E12958"/>
      <c r="F12958"/>
      <c r="G12958"/>
      <c r="H12958"/>
      <c r="I12958"/>
    </row>
    <row r="12959" spans="4:9" hidden="1" x14ac:dyDescent="0.45">
      <c r="D12959"/>
      <c r="E12959"/>
      <c r="F12959"/>
      <c r="G12959"/>
      <c r="H12959"/>
      <c r="I12959"/>
    </row>
    <row r="12960" spans="4:9" hidden="1" x14ac:dyDescent="0.45">
      <c r="D12960"/>
      <c r="E12960"/>
      <c r="F12960"/>
      <c r="G12960"/>
      <c r="H12960"/>
      <c r="I12960"/>
    </row>
    <row r="12961" spans="4:9" hidden="1" x14ac:dyDescent="0.45">
      <c r="D12961"/>
      <c r="E12961"/>
      <c r="F12961"/>
      <c r="G12961"/>
      <c r="H12961"/>
      <c r="I12961"/>
    </row>
    <row r="12962" spans="4:9" hidden="1" x14ac:dyDescent="0.45">
      <c r="D12962"/>
      <c r="E12962"/>
      <c r="F12962"/>
      <c r="G12962"/>
      <c r="H12962"/>
      <c r="I12962"/>
    </row>
    <row r="12963" spans="4:9" hidden="1" x14ac:dyDescent="0.45">
      <c r="D12963"/>
      <c r="E12963"/>
      <c r="F12963"/>
      <c r="G12963"/>
      <c r="H12963"/>
      <c r="I12963"/>
    </row>
    <row r="12964" spans="4:9" hidden="1" x14ac:dyDescent="0.45">
      <c r="D12964"/>
      <c r="E12964"/>
      <c r="F12964"/>
      <c r="G12964"/>
      <c r="H12964"/>
      <c r="I12964"/>
    </row>
    <row r="12965" spans="4:9" hidden="1" x14ac:dyDescent="0.45">
      <c r="D12965"/>
      <c r="E12965"/>
      <c r="F12965"/>
      <c r="G12965"/>
      <c r="H12965"/>
      <c r="I12965"/>
    </row>
    <row r="12966" spans="4:9" hidden="1" x14ac:dyDescent="0.45">
      <c r="D12966"/>
      <c r="E12966"/>
      <c r="F12966"/>
      <c r="G12966"/>
      <c r="H12966"/>
      <c r="I12966"/>
    </row>
    <row r="12967" spans="4:9" hidden="1" x14ac:dyDescent="0.45">
      <c r="D12967"/>
      <c r="E12967"/>
      <c r="F12967"/>
      <c r="G12967"/>
      <c r="H12967"/>
      <c r="I12967"/>
    </row>
    <row r="12968" spans="4:9" hidden="1" x14ac:dyDescent="0.45">
      <c r="D12968"/>
      <c r="E12968"/>
      <c r="F12968"/>
      <c r="G12968"/>
      <c r="H12968"/>
      <c r="I12968"/>
    </row>
    <row r="12969" spans="4:9" hidden="1" x14ac:dyDescent="0.45">
      <c r="D12969"/>
      <c r="E12969"/>
      <c r="F12969"/>
      <c r="G12969"/>
      <c r="H12969"/>
      <c r="I12969"/>
    </row>
    <row r="12970" spans="4:9" hidden="1" x14ac:dyDescent="0.45">
      <c r="D12970"/>
      <c r="E12970"/>
      <c r="F12970"/>
      <c r="G12970"/>
      <c r="H12970"/>
      <c r="I12970"/>
    </row>
    <row r="12971" spans="4:9" hidden="1" x14ac:dyDescent="0.45">
      <c r="D12971"/>
      <c r="E12971"/>
      <c r="F12971"/>
      <c r="G12971"/>
      <c r="H12971"/>
      <c r="I12971"/>
    </row>
    <row r="12972" spans="4:9" hidden="1" x14ac:dyDescent="0.45">
      <c r="D12972"/>
      <c r="E12972"/>
      <c r="F12972"/>
      <c r="G12972"/>
      <c r="H12972"/>
      <c r="I12972"/>
    </row>
    <row r="12973" spans="4:9" hidden="1" x14ac:dyDescent="0.45">
      <c r="D12973"/>
      <c r="E12973"/>
      <c r="F12973"/>
      <c r="G12973"/>
      <c r="H12973"/>
      <c r="I12973"/>
    </row>
    <row r="12974" spans="4:9" hidden="1" x14ac:dyDescent="0.45">
      <c r="D12974"/>
      <c r="E12974"/>
      <c r="F12974"/>
      <c r="G12974"/>
      <c r="H12974"/>
      <c r="I12974"/>
    </row>
    <row r="12975" spans="4:9" hidden="1" x14ac:dyDescent="0.45">
      <c r="D12975"/>
      <c r="E12975"/>
      <c r="F12975"/>
      <c r="G12975"/>
      <c r="H12975"/>
      <c r="I12975"/>
    </row>
    <row r="12976" spans="4:9" hidden="1" x14ac:dyDescent="0.45">
      <c r="D12976"/>
      <c r="E12976"/>
      <c r="F12976"/>
      <c r="G12976"/>
      <c r="H12976"/>
      <c r="I12976"/>
    </row>
    <row r="12977" spans="4:9" hidden="1" x14ac:dyDescent="0.45">
      <c r="D12977"/>
      <c r="E12977"/>
      <c r="F12977"/>
      <c r="G12977"/>
      <c r="H12977"/>
      <c r="I12977"/>
    </row>
    <row r="12978" spans="4:9" hidden="1" x14ac:dyDescent="0.45">
      <c r="D12978"/>
      <c r="E12978"/>
      <c r="F12978"/>
      <c r="G12978"/>
      <c r="H12978"/>
      <c r="I12978"/>
    </row>
    <row r="12979" spans="4:9" hidden="1" x14ac:dyDescent="0.45">
      <c r="D12979"/>
      <c r="E12979"/>
      <c r="F12979"/>
      <c r="G12979"/>
      <c r="H12979"/>
      <c r="I12979"/>
    </row>
    <row r="12980" spans="4:9" hidden="1" x14ac:dyDescent="0.45">
      <c r="D12980"/>
      <c r="E12980"/>
      <c r="F12980"/>
      <c r="G12980"/>
      <c r="H12980"/>
      <c r="I12980"/>
    </row>
    <row r="12981" spans="4:9" hidden="1" x14ac:dyDescent="0.45">
      <c r="D12981"/>
      <c r="E12981"/>
      <c r="F12981"/>
      <c r="G12981"/>
      <c r="H12981"/>
      <c r="I12981"/>
    </row>
    <row r="12982" spans="4:9" hidden="1" x14ac:dyDescent="0.45">
      <c r="D12982"/>
      <c r="E12982"/>
      <c r="F12982"/>
      <c r="G12982"/>
      <c r="H12982"/>
      <c r="I12982"/>
    </row>
    <row r="12983" spans="4:9" hidden="1" x14ac:dyDescent="0.45">
      <c r="D12983"/>
      <c r="E12983"/>
      <c r="F12983"/>
      <c r="G12983"/>
      <c r="H12983"/>
      <c r="I12983"/>
    </row>
    <row r="12984" spans="4:9" hidden="1" x14ac:dyDescent="0.45">
      <c r="D12984"/>
      <c r="E12984"/>
      <c r="F12984"/>
      <c r="G12984"/>
      <c r="H12984"/>
      <c r="I12984"/>
    </row>
    <row r="12985" spans="4:9" hidden="1" x14ac:dyDescent="0.45">
      <c r="D12985"/>
      <c r="E12985"/>
      <c r="F12985"/>
      <c r="G12985"/>
      <c r="H12985"/>
      <c r="I12985"/>
    </row>
    <row r="12986" spans="4:9" hidden="1" x14ac:dyDescent="0.45">
      <c r="D12986"/>
      <c r="E12986"/>
      <c r="F12986"/>
      <c r="G12986"/>
      <c r="H12986"/>
      <c r="I12986"/>
    </row>
    <row r="12987" spans="4:9" hidden="1" x14ac:dyDescent="0.45">
      <c r="D12987"/>
      <c r="E12987"/>
      <c r="F12987"/>
      <c r="G12987"/>
      <c r="H12987"/>
      <c r="I12987"/>
    </row>
    <row r="12988" spans="4:9" hidden="1" x14ac:dyDescent="0.45">
      <c r="D12988"/>
      <c r="E12988"/>
      <c r="F12988"/>
      <c r="G12988"/>
      <c r="H12988"/>
      <c r="I12988"/>
    </row>
    <row r="12989" spans="4:9" hidden="1" x14ac:dyDescent="0.45">
      <c r="D12989"/>
      <c r="E12989"/>
      <c r="F12989"/>
      <c r="G12989"/>
      <c r="H12989"/>
      <c r="I12989"/>
    </row>
    <row r="12990" spans="4:9" hidden="1" x14ac:dyDescent="0.45">
      <c r="D12990"/>
      <c r="E12990"/>
      <c r="F12990"/>
      <c r="G12990"/>
      <c r="H12990"/>
      <c r="I12990"/>
    </row>
    <row r="12991" spans="4:9" hidden="1" x14ac:dyDescent="0.45">
      <c r="D12991"/>
      <c r="E12991"/>
      <c r="F12991"/>
      <c r="G12991"/>
      <c r="H12991"/>
      <c r="I12991"/>
    </row>
    <row r="12992" spans="4:9" hidden="1" x14ac:dyDescent="0.45">
      <c r="D12992"/>
      <c r="E12992"/>
      <c r="F12992"/>
      <c r="G12992"/>
      <c r="H12992"/>
      <c r="I12992"/>
    </row>
    <row r="12993" spans="4:9" hidden="1" x14ac:dyDescent="0.45">
      <c r="D12993"/>
      <c r="E12993"/>
      <c r="F12993"/>
      <c r="G12993"/>
      <c r="H12993"/>
      <c r="I12993"/>
    </row>
    <row r="12994" spans="4:9" hidden="1" x14ac:dyDescent="0.45">
      <c r="D12994"/>
      <c r="E12994"/>
      <c r="F12994"/>
      <c r="G12994"/>
      <c r="H12994"/>
      <c r="I12994"/>
    </row>
    <row r="12995" spans="4:9" hidden="1" x14ac:dyDescent="0.45">
      <c r="D12995"/>
      <c r="E12995"/>
      <c r="F12995"/>
      <c r="G12995"/>
      <c r="H12995"/>
      <c r="I12995"/>
    </row>
    <row r="12996" spans="4:9" hidden="1" x14ac:dyDescent="0.45">
      <c r="D12996"/>
      <c r="E12996"/>
      <c r="F12996"/>
      <c r="G12996"/>
      <c r="H12996"/>
      <c r="I12996"/>
    </row>
    <row r="12997" spans="4:9" hidden="1" x14ac:dyDescent="0.45">
      <c r="D12997"/>
      <c r="E12997"/>
      <c r="F12997"/>
      <c r="G12997"/>
      <c r="H12997"/>
      <c r="I12997"/>
    </row>
    <row r="12998" spans="4:9" hidden="1" x14ac:dyDescent="0.45">
      <c r="D12998"/>
      <c r="E12998"/>
      <c r="F12998"/>
      <c r="G12998"/>
      <c r="H12998"/>
      <c r="I12998"/>
    </row>
    <row r="12999" spans="4:9" hidden="1" x14ac:dyDescent="0.45">
      <c r="D12999"/>
      <c r="E12999"/>
      <c r="F12999"/>
      <c r="G12999"/>
      <c r="H12999"/>
      <c r="I12999"/>
    </row>
    <row r="13000" spans="4:9" hidden="1" x14ac:dyDescent="0.45">
      <c r="D13000"/>
      <c r="E13000"/>
      <c r="F13000"/>
      <c r="G13000"/>
      <c r="H13000"/>
      <c r="I13000"/>
    </row>
    <row r="13001" spans="4:9" hidden="1" x14ac:dyDescent="0.45">
      <c r="D13001"/>
      <c r="E13001"/>
      <c r="F13001"/>
      <c r="G13001"/>
      <c r="H13001"/>
      <c r="I13001"/>
    </row>
    <row r="13002" spans="4:9" hidden="1" x14ac:dyDescent="0.45">
      <c r="D13002"/>
      <c r="E13002"/>
      <c r="F13002"/>
      <c r="G13002"/>
      <c r="H13002"/>
      <c r="I13002"/>
    </row>
    <row r="13003" spans="4:9" hidden="1" x14ac:dyDescent="0.45">
      <c r="D13003"/>
      <c r="E13003"/>
      <c r="F13003"/>
      <c r="G13003"/>
      <c r="H13003"/>
      <c r="I13003"/>
    </row>
    <row r="13004" spans="4:9" hidden="1" x14ac:dyDescent="0.45">
      <c r="D13004"/>
      <c r="E13004"/>
      <c r="F13004"/>
      <c r="G13004"/>
      <c r="H13004"/>
      <c r="I13004"/>
    </row>
    <row r="13005" spans="4:9" hidden="1" x14ac:dyDescent="0.45">
      <c r="D13005"/>
      <c r="E13005"/>
      <c r="F13005"/>
      <c r="G13005"/>
      <c r="H13005"/>
      <c r="I13005"/>
    </row>
    <row r="13006" spans="4:9" hidden="1" x14ac:dyDescent="0.45">
      <c r="D13006"/>
      <c r="E13006"/>
      <c r="F13006"/>
      <c r="G13006"/>
      <c r="H13006"/>
      <c r="I13006"/>
    </row>
    <row r="13007" spans="4:9" hidden="1" x14ac:dyDescent="0.45">
      <c r="D13007"/>
      <c r="E13007"/>
      <c r="F13007"/>
      <c r="G13007"/>
      <c r="H13007"/>
      <c r="I13007"/>
    </row>
    <row r="13008" spans="4:9" hidden="1" x14ac:dyDescent="0.45">
      <c r="D13008"/>
      <c r="E13008"/>
      <c r="F13008"/>
      <c r="G13008"/>
      <c r="H13008"/>
      <c r="I13008"/>
    </row>
    <row r="13009" spans="4:9" hidden="1" x14ac:dyDescent="0.45">
      <c r="D13009"/>
      <c r="E13009"/>
      <c r="F13009"/>
      <c r="G13009"/>
      <c r="H13009"/>
      <c r="I13009"/>
    </row>
    <row r="13010" spans="4:9" hidden="1" x14ac:dyDescent="0.45">
      <c r="D13010"/>
      <c r="E13010"/>
      <c r="F13010"/>
      <c r="G13010"/>
      <c r="H13010"/>
      <c r="I13010"/>
    </row>
    <row r="13011" spans="4:9" hidden="1" x14ac:dyDescent="0.45">
      <c r="D13011"/>
      <c r="E13011"/>
      <c r="F13011"/>
      <c r="G13011"/>
      <c r="H13011"/>
      <c r="I13011"/>
    </row>
    <row r="13012" spans="4:9" hidden="1" x14ac:dyDescent="0.45">
      <c r="D13012"/>
      <c r="E13012"/>
      <c r="F13012"/>
      <c r="G13012"/>
      <c r="H13012"/>
      <c r="I13012"/>
    </row>
    <row r="13013" spans="4:9" hidden="1" x14ac:dyDescent="0.45">
      <c r="D13013"/>
      <c r="E13013"/>
      <c r="F13013"/>
      <c r="G13013"/>
      <c r="H13013"/>
      <c r="I13013"/>
    </row>
    <row r="13014" spans="4:9" hidden="1" x14ac:dyDescent="0.45">
      <c r="D13014"/>
      <c r="E13014"/>
      <c r="F13014"/>
      <c r="G13014"/>
      <c r="H13014"/>
      <c r="I13014"/>
    </row>
    <row r="13015" spans="4:9" hidden="1" x14ac:dyDescent="0.45">
      <c r="D13015"/>
      <c r="E13015"/>
      <c r="F13015"/>
      <c r="G13015"/>
      <c r="H13015"/>
      <c r="I13015"/>
    </row>
    <row r="13016" spans="4:9" hidden="1" x14ac:dyDescent="0.45">
      <c r="D13016"/>
      <c r="E13016"/>
      <c r="F13016"/>
      <c r="G13016"/>
      <c r="H13016"/>
      <c r="I13016"/>
    </row>
    <row r="13017" spans="4:9" hidden="1" x14ac:dyDescent="0.45">
      <c r="D13017"/>
      <c r="E13017"/>
      <c r="F13017"/>
      <c r="G13017"/>
      <c r="H13017"/>
      <c r="I13017"/>
    </row>
    <row r="13018" spans="4:9" hidden="1" x14ac:dyDescent="0.45">
      <c r="D13018"/>
      <c r="E13018"/>
      <c r="F13018"/>
      <c r="G13018"/>
      <c r="H13018"/>
      <c r="I13018"/>
    </row>
    <row r="13019" spans="4:9" hidden="1" x14ac:dyDescent="0.45">
      <c r="D13019"/>
      <c r="E13019"/>
      <c r="F13019"/>
      <c r="G13019"/>
      <c r="H13019"/>
      <c r="I13019"/>
    </row>
    <row r="13020" spans="4:9" hidden="1" x14ac:dyDescent="0.45">
      <c r="D13020"/>
      <c r="E13020"/>
      <c r="F13020"/>
      <c r="G13020"/>
      <c r="H13020"/>
      <c r="I13020"/>
    </row>
    <row r="13021" spans="4:9" hidden="1" x14ac:dyDescent="0.45">
      <c r="D13021"/>
      <c r="E13021"/>
      <c r="F13021"/>
      <c r="G13021"/>
      <c r="H13021"/>
      <c r="I13021"/>
    </row>
    <row r="13022" spans="4:9" hidden="1" x14ac:dyDescent="0.45">
      <c r="D13022"/>
      <c r="E13022"/>
      <c r="F13022"/>
      <c r="G13022"/>
      <c r="H13022"/>
      <c r="I13022"/>
    </row>
    <row r="13023" spans="4:9" hidden="1" x14ac:dyDescent="0.45">
      <c r="D13023"/>
      <c r="E13023"/>
      <c r="F13023"/>
      <c r="G13023"/>
      <c r="H13023"/>
      <c r="I13023"/>
    </row>
    <row r="13024" spans="4:9" hidden="1" x14ac:dyDescent="0.45">
      <c r="D13024"/>
      <c r="E13024"/>
      <c r="F13024"/>
      <c r="G13024"/>
      <c r="H13024"/>
      <c r="I13024"/>
    </row>
    <row r="13025" spans="4:9" hidden="1" x14ac:dyDescent="0.45">
      <c r="D13025"/>
      <c r="E13025"/>
      <c r="F13025"/>
      <c r="G13025"/>
      <c r="H13025"/>
      <c r="I13025"/>
    </row>
    <row r="13026" spans="4:9" hidden="1" x14ac:dyDescent="0.45">
      <c r="D13026"/>
      <c r="E13026"/>
      <c r="F13026"/>
      <c r="G13026"/>
      <c r="H13026"/>
      <c r="I13026"/>
    </row>
    <row r="13027" spans="4:9" hidden="1" x14ac:dyDescent="0.45">
      <c r="D13027"/>
      <c r="E13027"/>
      <c r="F13027"/>
      <c r="G13027"/>
      <c r="H13027"/>
      <c r="I13027"/>
    </row>
    <row r="13028" spans="4:9" hidden="1" x14ac:dyDescent="0.45">
      <c r="D13028"/>
      <c r="E13028"/>
      <c r="F13028"/>
      <c r="G13028"/>
      <c r="H13028"/>
      <c r="I13028"/>
    </row>
    <row r="13029" spans="4:9" hidden="1" x14ac:dyDescent="0.45">
      <c r="D13029"/>
      <c r="E13029"/>
      <c r="F13029"/>
      <c r="G13029"/>
      <c r="H13029"/>
      <c r="I13029"/>
    </row>
    <row r="13030" spans="4:9" hidden="1" x14ac:dyDescent="0.45">
      <c r="D13030"/>
      <c r="E13030"/>
      <c r="F13030"/>
      <c r="G13030"/>
      <c r="H13030"/>
      <c r="I13030"/>
    </row>
    <row r="13031" spans="4:9" hidden="1" x14ac:dyDescent="0.45">
      <c r="D13031"/>
      <c r="E13031"/>
      <c r="F13031"/>
      <c r="G13031"/>
      <c r="H13031"/>
      <c r="I13031"/>
    </row>
    <row r="13032" spans="4:9" hidden="1" x14ac:dyDescent="0.45">
      <c r="D13032"/>
      <c r="E13032"/>
      <c r="F13032"/>
      <c r="G13032"/>
      <c r="H13032"/>
      <c r="I13032"/>
    </row>
    <row r="13033" spans="4:9" hidden="1" x14ac:dyDescent="0.45">
      <c r="D13033"/>
      <c r="E13033"/>
      <c r="F13033"/>
      <c r="G13033"/>
      <c r="H13033"/>
      <c r="I13033"/>
    </row>
    <row r="13034" spans="4:9" hidden="1" x14ac:dyDescent="0.45">
      <c r="D13034"/>
      <c r="E13034"/>
      <c r="F13034"/>
      <c r="G13034"/>
      <c r="H13034"/>
      <c r="I13034"/>
    </row>
    <row r="13035" spans="4:9" hidden="1" x14ac:dyDescent="0.45">
      <c r="D13035"/>
      <c r="E13035"/>
      <c r="F13035"/>
      <c r="G13035"/>
      <c r="H13035"/>
      <c r="I13035"/>
    </row>
    <row r="13036" spans="4:9" hidden="1" x14ac:dyDescent="0.45">
      <c r="D13036"/>
      <c r="E13036"/>
      <c r="F13036"/>
      <c r="G13036"/>
      <c r="H13036"/>
      <c r="I13036"/>
    </row>
    <row r="13037" spans="4:9" hidden="1" x14ac:dyDescent="0.45">
      <c r="D13037"/>
      <c r="E13037"/>
      <c r="F13037"/>
      <c r="G13037"/>
      <c r="H13037"/>
      <c r="I13037"/>
    </row>
    <row r="13038" spans="4:9" hidden="1" x14ac:dyDescent="0.45">
      <c r="D13038"/>
      <c r="E13038"/>
      <c r="F13038"/>
      <c r="G13038"/>
      <c r="H13038"/>
      <c r="I13038"/>
    </row>
    <row r="13039" spans="4:9" hidden="1" x14ac:dyDescent="0.45">
      <c r="D13039"/>
      <c r="E13039"/>
      <c r="F13039"/>
      <c r="G13039"/>
      <c r="H13039"/>
      <c r="I13039"/>
    </row>
    <row r="13040" spans="4:9" hidden="1" x14ac:dyDescent="0.45">
      <c r="D13040"/>
      <c r="E13040"/>
      <c r="F13040"/>
      <c r="G13040"/>
      <c r="H13040"/>
      <c r="I13040"/>
    </row>
    <row r="13041" spans="4:9" hidden="1" x14ac:dyDescent="0.45">
      <c r="D13041"/>
      <c r="E13041"/>
      <c r="F13041"/>
      <c r="G13041"/>
      <c r="H13041"/>
      <c r="I13041"/>
    </row>
    <row r="13042" spans="4:9" hidden="1" x14ac:dyDescent="0.45">
      <c r="D13042"/>
      <c r="E13042"/>
      <c r="F13042"/>
      <c r="G13042"/>
      <c r="H13042"/>
      <c r="I13042"/>
    </row>
    <row r="13043" spans="4:9" hidden="1" x14ac:dyDescent="0.45">
      <c r="D13043"/>
      <c r="E13043"/>
      <c r="F13043"/>
      <c r="G13043"/>
      <c r="H13043"/>
      <c r="I13043"/>
    </row>
    <row r="13044" spans="4:9" hidden="1" x14ac:dyDescent="0.45">
      <c r="D13044"/>
      <c r="E13044"/>
      <c r="F13044"/>
      <c r="G13044"/>
      <c r="H13044"/>
      <c r="I13044"/>
    </row>
    <row r="13045" spans="4:9" hidden="1" x14ac:dyDescent="0.45">
      <c r="D13045"/>
      <c r="E13045"/>
      <c r="F13045"/>
      <c r="G13045"/>
      <c r="H13045"/>
      <c r="I13045"/>
    </row>
    <row r="13046" spans="4:9" hidden="1" x14ac:dyDescent="0.45">
      <c r="D13046"/>
      <c r="E13046"/>
      <c r="F13046"/>
      <c r="G13046"/>
      <c r="H13046"/>
      <c r="I13046"/>
    </row>
    <row r="13047" spans="4:9" hidden="1" x14ac:dyDescent="0.45">
      <c r="D13047"/>
      <c r="E13047"/>
      <c r="F13047"/>
      <c r="G13047"/>
      <c r="H13047"/>
      <c r="I13047"/>
    </row>
    <row r="13048" spans="4:9" hidden="1" x14ac:dyDescent="0.45">
      <c r="D13048"/>
      <c r="E13048"/>
      <c r="F13048"/>
      <c r="G13048"/>
      <c r="H13048"/>
      <c r="I13048"/>
    </row>
    <row r="13049" spans="4:9" hidden="1" x14ac:dyDescent="0.45">
      <c r="D13049"/>
      <c r="E13049"/>
      <c r="F13049"/>
      <c r="G13049"/>
      <c r="H13049"/>
      <c r="I13049"/>
    </row>
    <row r="13050" spans="4:9" hidden="1" x14ac:dyDescent="0.45">
      <c r="D13050"/>
      <c r="E13050"/>
      <c r="F13050"/>
      <c r="G13050"/>
      <c r="H13050"/>
      <c r="I13050"/>
    </row>
    <row r="13051" spans="4:9" hidden="1" x14ac:dyDescent="0.45">
      <c r="D13051"/>
      <c r="E13051"/>
      <c r="F13051"/>
      <c r="G13051"/>
      <c r="H13051"/>
      <c r="I13051"/>
    </row>
    <row r="13052" spans="4:9" hidden="1" x14ac:dyDescent="0.45">
      <c r="D13052"/>
      <c r="E13052"/>
      <c r="F13052"/>
      <c r="G13052"/>
      <c r="H13052"/>
      <c r="I13052"/>
    </row>
    <row r="13053" spans="4:9" hidden="1" x14ac:dyDescent="0.45">
      <c r="D13053"/>
      <c r="E13053"/>
      <c r="F13053"/>
      <c r="G13053"/>
      <c r="H13053"/>
      <c r="I13053"/>
    </row>
    <row r="13054" spans="4:9" hidden="1" x14ac:dyDescent="0.45">
      <c r="D13054"/>
      <c r="E13054"/>
      <c r="F13054"/>
      <c r="G13054"/>
      <c r="H13054"/>
      <c r="I13054"/>
    </row>
    <row r="13055" spans="4:9" hidden="1" x14ac:dyDescent="0.45">
      <c r="D13055"/>
      <c r="E13055"/>
      <c r="F13055"/>
      <c r="G13055"/>
      <c r="H13055"/>
      <c r="I13055"/>
    </row>
    <row r="13056" spans="4:9" hidden="1" x14ac:dyDescent="0.45">
      <c r="D13056"/>
      <c r="E13056"/>
      <c r="F13056"/>
      <c r="G13056"/>
      <c r="H13056"/>
      <c r="I13056"/>
    </row>
    <row r="13057" spans="4:9" hidden="1" x14ac:dyDescent="0.45">
      <c r="D13057"/>
      <c r="E13057"/>
      <c r="F13057"/>
      <c r="G13057"/>
      <c r="H13057"/>
      <c r="I13057"/>
    </row>
    <row r="13058" spans="4:9" hidden="1" x14ac:dyDescent="0.45">
      <c r="D13058"/>
      <c r="E13058"/>
      <c r="F13058"/>
      <c r="G13058"/>
      <c r="H13058"/>
      <c r="I13058"/>
    </row>
    <row r="13059" spans="4:9" hidden="1" x14ac:dyDescent="0.45">
      <c r="D13059"/>
      <c r="E13059"/>
      <c r="F13059"/>
      <c r="G13059"/>
      <c r="H13059"/>
      <c r="I13059"/>
    </row>
    <row r="13060" spans="4:9" hidden="1" x14ac:dyDescent="0.45">
      <c r="D13060"/>
      <c r="E13060"/>
      <c r="F13060"/>
      <c r="G13060"/>
      <c r="H13060"/>
      <c r="I13060"/>
    </row>
    <row r="13061" spans="4:9" hidden="1" x14ac:dyDescent="0.45">
      <c r="D13061"/>
      <c r="E13061"/>
      <c r="F13061"/>
      <c r="G13061"/>
      <c r="H13061"/>
      <c r="I13061"/>
    </row>
    <row r="13062" spans="4:9" hidden="1" x14ac:dyDescent="0.45">
      <c r="D13062"/>
      <c r="E13062"/>
      <c r="F13062"/>
      <c r="G13062"/>
      <c r="H13062"/>
      <c r="I13062"/>
    </row>
    <row r="13063" spans="4:9" hidden="1" x14ac:dyDescent="0.45">
      <c r="D13063"/>
      <c r="E13063"/>
      <c r="F13063"/>
      <c r="G13063"/>
      <c r="H13063"/>
      <c r="I13063"/>
    </row>
    <row r="13064" spans="4:9" hidden="1" x14ac:dyDescent="0.45">
      <c r="D13064"/>
      <c r="E13064"/>
      <c r="F13064"/>
      <c r="G13064"/>
      <c r="H13064"/>
      <c r="I13064"/>
    </row>
    <row r="13065" spans="4:9" hidden="1" x14ac:dyDescent="0.45">
      <c r="D13065"/>
      <c r="E13065"/>
      <c r="F13065"/>
      <c r="G13065"/>
      <c r="H13065"/>
      <c r="I13065"/>
    </row>
    <row r="13066" spans="4:9" hidden="1" x14ac:dyDescent="0.45">
      <c r="D13066"/>
      <c r="E13066"/>
      <c r="F13066"/>
      <c r="G13066"/>
      <c r="H13066"/>
      <c r="I13066"/>
    </row>
    <row r="13067" spans="4:9" hidden="1" x14ac:dyDescent="0.45">
      <c r="D13067"/>
      <c r="E13067"/>
      <c r="F13067"/>
      <c r="G13067"/>
      <c r="H13067"/>
      <c r="I13067"/>
    </row>
    <row r="13068" spans="4:9" hidden="1" x14ac:dyDescent="0.45">
      <c r="D13068"/>
      <c r="E13068"/>
      <c r="F13068"/>
      <c r="G13068"/>
      <c r="H13068"/>
      <c r="I13068"/>
    </row>
    <row r="13069" spans="4:9" hidden="1" x14ac:dyDescent="0.45">
      <c r="D13069"/>
      <c r="E13069"/>
      <c r="F13069"/>
      <c r="G13069"/>
      <c r="H13069"/>
      <c r="I13069"/>
    </row>
    <row r="13070" spans="4:9" hidden="1" x14ac:dyDescent="0.45">
      <c r="D13070"/>
      <c r="E13070"/>
      <c r="F13070"/>
      <c r="G13070"/>
      <c r="H13070"/>
      <c r="I13070"/>
    </row>
    <row r="13071" spans="4:9" hidden="1" x14ac:dyDescent="0.45">
      <c r="D13071"/>
      <c r="E13071"/>
      <c r="F13071"/>
      <c r="G13071"/>
      <c r="H13071"/>
      <c r="I13071"/>
    </row>
    <row r="13072" spans="4:9" hidden="1" x14ac:dyDescent="0.45">
      <c r="D13072"/>
      <c r="E13072"/>
      <c r="F13072"/>
      <c r="G13072"/>
      <c r="H13072"/>
      <c r="I13072"/>
    </row>
    <row r="13073" spans="4:9" hidden="1" x14ac:dyDescent="0.45">
      <c r="D13073"/>
      <c r="E13073"/>
      <c r="F13073"/>
      <c r="G13073"/>
      <c r="H13073"/>
      <c r="I13073"/>
    </row>
    <row r="13074" spans="4:9" hidden="1" x14ac:dyDescent="0.45">
      <c r="D13074"/>
      <c r="E13074"/>
      <c r="F13074"/>
      <c r="G13074"/>
      <c r="H13074"/>
      <c r="I13074"/>
    </row>
    <row r="13075" spans="4:9" hidden="1" x14ac:dyDescent="0.45">
      <c r="D13075"/>
      <c r="E13075"/>
      <c r="F13075"/>
      <c r="G13075"/>
      <c r="H13075"/>
      <c r="I13075"/>
    </row>
    <row r="13076" spans="4:9" hidden="1" x14ac:dyDescent="0.45">
      <c r="D13076"/>
      <c r="E13076"/>
      <c r="F13076"/>
      <c r="G13076"/>
      <c r="H13076"/>
      <c r="I13076"/>
    </row>
    <row r="13077" spans="4:9" hidden="1" x14ac:dyDescent="0.45">
      <c r="D13077"/>
      <c r="E13077"/>
      <c r="F13077"/>
      <c r="G13077"/>
      <c r="H13077"/>
      <c r="I13077"/>
    </row>
    <row r="13078" spans="4:9" hidden="1" x14ac:dyDescent="0.45">
      <c r="D13078"/>
      <c r="E13078"/>
      <c r="F13078"/>
      <c r="G13078"/>
      <c r="H13078"/>
      <c r="I13078"/>
    </row>
    <row r="13079" spans="4:9" hidden="1" x14ac:dyDescent="0.45">
      <c r="D13079"/>
      <c r="E13079"/>
      <c r="F13079"/>
      <c r="G13079"/>
      <c r="H13079"/>
      <c r="I13079"/>
    </row>
    <row r="13080" spans="4:9" hidden="1" x14ac:dyDescent="0.45">
      <c r="D13080"/>
      <c r="E13080"/>
      <c r="F13080"/>
      <c r="G13080"/>
      <c r="H13080"/>
      <c r="I13080"/>
    </row>
    <row r="13081" spans="4:9" hidden="1" x14ac:dyDescent="0.45">
      <c r="D13081"/>
      <c r="E13081"/>
      <c r="F13081"/>
      <c r="G13081"/>
      <c r="H13081"/>
      <c r="I13081"/>
    </row>
    <row r="13082" spans="4:9" hidden="1" x14ac:dyDescent="0.45">
      <c r="D13082"/>
      <c r="E13082"/>
      <c r="F13082"/>
      <c r="G13082"/>
      <c r="H13082"/>
      <c r="I13082"/>
    </row>
    <row r="13083" spans="4:9" hidden="1" x14ac:dyDescent="0.45">
      <c r="D13083"/>
      <c r="E13083"/>
      <c r="F13083"/>
      <c r="G13083"/>
      <c r="H13083"/>
      <c r="I13083"/>
    </row>
    <row r="13084" spans="4:9" hidden="1" x14ac:dyDescent="0.45">
      <c r="D13084"/>
      <c r="E13084"/>
      <c r="F13084"/>
      <c r="G13084"/>
      <c r="H13084"/>
      <c r="I13084"/>
    </row>
    <row r="13085" spans="4:9" hidden="1" x14ac:dyDescent="0.45">
      <c r="D13085"/>
      <c r="E13085"/>
      <c r="F13085"/>
      <c r="G13085"/>
      <c r="H13085"/>
      <c r="I13085"/>
    </row>
    <row r="13086" spans="4:9" hidden="1" x14ac:dyDescent="0.45">
      <c r="D13086"/>
      <c r="E13086"/>
      <c r="F13086"/>
      <c r="G13086"/>
      <c r="H13086"/>
      <c r="I13086"/>
    </row>
    <row r="13087" spans="4:9" hidden="1" x14ac:dyDescent="0.45">
      <c r="D13087"/>
      <c r="E13087"/>
      <c r="F13087"/>
      <c r="G13087"/>
      <c r="H13087"/>
      <c r="I13087"/>
    </row>
    <row r="13088" spans="4:9" hidden="1" x14ac:dyDescent="0.45">
      <c r="D13088"/>
      <c r="E13088"/>
      <c r="F13088"/>
      <c r="G13088"/>
      <c r="H13088"/>
      <c r="I13088"/>
    </row>
    <row r="13089" spans="4:9" hidden="1" x14ac:dyDescent="0.45">
      <c r="D13089"/>
      <c r="E13089"/>
      <c r="F13089"/>
      <c r="G13089"/>
      <c r="H13089"/>
      <c r="I13089"/>
    </row>
    <row r="13090" spans="4:9" hidden="1" x14ac:dyDescent="0.45">
      <c r="D13090"/>
      <c r="E13090"/>
      <c r="F13090"/>
      <c r="G13090"/>
      <c r="H13090"/>
      <c r="I13090"/>
    </row>
    <row r="13091" spans="4:9" hidden="1" x14ac:dyDescent="0.45">
      <c r="D13091"/>
      <c r="E13091"/>
      <c r="F13091"/>
      <c r="G13091"/>
      <c r="H13091"/>
      <c r="I13091"/>
    </row>
    <row r="13092" spans="4:9" hidden="1" x14ac:dyDescent="0.45">
      <c r="D13092"/>
      <c r="E13092"/>
      <c r="F13092"/>
      <c r="G13092"/>
      <c r="H13092"/>
      <c r="I13092"/>
    </row>
    <row r="13093" spans="4:9" hidden="1" x14ac:dyDescent="0.45">
      <c r="D13093"/>
      <c r="E13093"/>
      <c r="F13093"/>
      <c r="G13093"/>
      <c r="H13093"/>
      <c r="I13093"/>
    </row>
    <row r="13094" spans="4:9" hidden="1" x14ac:dyDescent="0.45">
      <c r="D13094"/>
      <c r="E13094"/>
      <c r="F13094"/>
      <c r="G13094"/>
      <c r="H13094"/>
      <c r="I13094"/>
    </row>
    <row r="13095" spans="4:9" hidden="1" x14ac:dyDescent="0.45">
      <c r="D13095"/>
      <c r="E13095"/>
      <c r="F13095"/>
      <c r="G13095"/>
      <c r="H13095"/>
      <c r="I13095"/>
    </row>
    <row r="13096" spans="4:9" hidden="1" x14ac:dyDescent="0.45">
      <c r="D13096"/>
      <c r="E13096"/>
      <c r="F13096"/>
      <c r="G13096"/>
      <c r="H13096"/>
      <c r="I13096"/>
    </row>
    <row r="13097" spans="4:9" hidden="1" x14ac:dyDescent="0.45">
      <c r="D13097"/>
      <c r="E13097"/>
      <c r="F13097"/>
      <c r="G13097"/>
      <c r="H13097"/>
      <c r="I13097"/>
    </row>
    <row r="13098" spans="4:9" hidden="1" x14ac:dyDescent="0.45">
      <c r="D13098"/>
      <c r="E13098"/>
      <c r="F13098"/>
      <c r="G13098"/>
      <c r="H13098"/>
      <c r="I13098"/>
    </row>
    <row r="13099" spans="4:9" hidden="1" x14ac:dyDescent="0.45">
      <c r="D13099"/>
      <c r="E13099"/>
      <c r="F13099"/>
      <c r="G13099"/>
      <c r="H13099"/>
      <c r="I13099"/>
    </row>
    <row r="13100" spans="4:9" hidden="1" x14ac:dyDescent="0.45">
      <c r="D13100"/>
      <c r="E13100"/>
      <c r="F13100"/>
      <c r="G13100"/>
      <c r="H13100"/>
      <c r="I13100"/>
    </row>
    <row r="13101" spans="4:9" hidden="1" x14ac:dyDescent="0.45">
      <c r="D13101"/>
      <c r="E13101"/>
      <c r="F13101"/>
      <c r="G13101"/>
      <c r="H13101"/>
      <c r="I13101"/>
    </row>
    <row r="13102" spans="4:9" hidden="1" x14ac:dyDescent="0.45">
      <c r="D13102"/>
      <c r="E13102"/>
      <c r="F13102"/>
      <c r="G13102"/>
      <c r="H13102"/>
      <c r="I13102"/>
    </row>
    <row r="13103" spans="4:9" hidden="1" x14ac:dyDescent="0.45">
      <c r="D13103"/>
      <c r="E13103"/>
      <c r="F13103"/>
      <c r="G13103"/>
      <c r="H13103"/>
      <c r="I13103"/>
    </row>
    <row r="13104" spans="4:9" hidden="1" x14ac:dyDescent="0.45">
      <c r="D13104"/>
      <c r="E13104"/>
      <c r="F13104"/>
      <c r="G13104"/>
      <c r="H13104"/>
      <c r="I13104"/>
    </row>
    <row r="13105" spans="4:9" hidden="1" x14ac:dyDescent="0.45">
      <c r="D13105"/>
      <c r="E13105"/>
      <c r="F13105"/>
      <c r="G13105"/>
      <c r="H13105"/>
      <c r="I13105"/>
    </row>
    <row r="13106" spans="4:9" hidden="1" x14ac:dyDescent="0.45">
      <c r="D13106"/>
      <c r="E13106"/>
      <c r="F13106"/>
      <c r="G13106"/>
      <c r="H13106"/>
      <c r="I13106"/>
    </row>
    <row r="13107" spans="4:9" hidden="1" x14ac:dyDescent="0.45">
      <c r="D13107"/>
      <c r="E13107"/>
      <c r="F13107"/>
      <c r="G13107"/>
      <c r="H13107"/>
      <c r="I13107"/>
    </row>
    <row r="13108" spans="4:9" hidden="1" x14ac:dyDescent="0.45">
      <c r="D13108"/>
      <c r="E13108"/>
      <c r="F13108"/>
      <c r="G13108"/>
      <c r="H13108"/>
      <c r="I13108"/>
    </row>
    <row r="13109" spans="4:9" hidden="1" x14ac:dyDescent="0.45">
      <c r="D13109"/>
      <c r="E13109"/>
      <c r="F13109"/>
      <c r="G13109"/>
      <c r="H13109"/>
      <c r="I13109"/>
    </row>
    <row r="13110" spans="4:9" hidden="1" x14ac:dyDescent="0.45">
      <c r="D13110"/>
      <c r="E13110"/>
      <c r="F13110"/>
      <c r="G13110"/>
      <c r="H13110"/>
      <c r="I13110"/>
    </row>
    <row r="13111" spans="4:9" hidden="1" x14ac:dyDescent="0.45">
      <c r="D13111"/>
      <c r="E13111"/>
      <c r="F13111"/>
      <c r="G13111"/>
      <c r="H13111"/>
      <c r="I13111"/>
    </row>
    <row r="13112" spans="4:9" hidden="1" x14ac:dyDescent="0.45">
      <c r="D13112"/>
      <c r="E13112"/>
      <c r="F13112"/>
      <c r="G13112"/>
      <c r="H13112"/>
      <c r="I13112"/>
    </row>
    <row r="13113" spans="4:9" hidden="1" x14ac:dyDescent="0.45">
      <c r="D13113"/>
      <c r="E13113"/>
      <c r="F13113"/>
      <c r="G13113"/>
      <c r="H13113"/>
      <c r="I13113"/>
    </row>
    <row r="13114" spans="4:9" hidden="1" x14ac:dyDescent="0.45">
      <c r="D13114"/>
      <c r="E13114"/>
      <c r="F13114"/>
      <c r="G13114"/>
      <c r="H13114"/>
      <c r="I13114"/>
    </row>
    <row r="13115" spans="4:9" hidden="1" x14ac:dyDescent="0.45">
      <c r="D13115"/>
      <c r="E13115"/>
      <c r="F13115"/>
      <c r="G13115"/>
      <c r="H13115"/>
      <c r="I13115"/>
    </row>
    <row r="13116" spans="4:9" hidden="1" x14ac:dyDescent="0.45">
      <c r="D13116"/>
      <c r="E13116"/>
      <c r="F13116"/>
      <c r="G13116"/>
      <c r="H13116"/>
      <c r="I13116"/>
    </row>
    <row r="13117" spans="4:9" hidden="1" x14ac:dyDescent="0.45">
      <c r="D13117"/>
      <c r="E13117"/>
      <c r="F13117"/>
      <c r="G13117"/>
      <c r="H13117"/>
      <c r="I13117"/>
    </row>
    <row r="13118" spans="4:9" hidden="1" x14ac:dyDescent="0.45">
      <c r="D13118"/>
      <c r="E13118"/>
      <c r="F13118"/>
      <c r="G13118"/>
      <c r="H13118"/>
      <c r="I13118"/>
    </row>
    <row r="13119" spans="4:9" hidden="1" x14ac:dyDescent="0.45">
      <c r="D13119"/>
      <c r="E13119"/>
      <c r="F13119"/>
      <c r="G13119"/>
      <c r="H13119"/>
      <c r="I13119"/>
    </row>
    <row r="13120" spans="4:9" hidden="1" x14ac:dyDescent="0.45">
      <c r="D13120"/>
      <c r="E13120"/>
      <c r="F13120"/>
      <c r="G13120"/>
      <c r="H13120"/>
      <c r="I13120"/>
    </row>
    <row r="13121" spans="4:9" hidden="1" x14ac:dyDescent="0.45">
      <c r="D13121"/>
      <c r="E13121"/>
      <c r="F13121"/>
      <c r="G13121"/>
      <c r="H13121"/>
      <c r="I13121"/>
    </row>
    <row r="13122" spans="4:9" hidden="1" x14ac:dyDescent="0.45">
      <c r="D13122"/>
      <c r="E13122"/>
      <c r="F13122"/>
      <c r="G13122"/>
      <c r="H13122"/>
      <c r="I13122"/>
    </row>
    <row r="13123" spans="4:9" hidden="1" x14ac:dyDescent="0.45">
      <c r="D13123"/>
      <c r="E13123"/>
      <c r="F13123"/>
      <c r="G13123"/>
      <c r="H13123"/>
      <c r="I13123"/>
    </row>
    <row r="13124" spans="4:9" hidden="1" x14ac:dyDescent="0.45">
      <c r="D13124"/>
      <c r="E13124"/>
      <c r="F13124"/>
      <c r="G13124"/>
      <c r="H13124"/>
      <c r="I13124"/>
    </row>
    <row r="13125" spans="4:9" hidden="1" x14ac:dyDescent="0.45">
      <c r="D13125"/>
      <c r="E13125"/>
      <c r="F13125"/>
      <c r="G13125"/>
      <c r="H13125"/>
      <c r="I13125"/>
    </row>
    <row r="13126" spans="4:9" hidden="1" x14ac:dyDescent="0.45">
      <c r="D13126"/>
      <c r="E13126"/>
      <c r="F13126"/>
      <c r="G13126"/>
      <c r="H13126"/>
      <c r="I13126"/>
    </row>
    <row r="13127" spans="4:9" hidden="1" x14ac:dyDescent="0.45">
      <c r="D13127"/>
      <c r="E13127"/>
      <c r="F13127"/>
      <c r="G13127"/>
      <c r="H13127"/>
      <c r="I13127"/>
    </row>
    <row r="13128" spans="4:9" hidden="1" x14ac:dyDescent="0.45">
      <c r="D13128"/>
      <c r="E13128"/>
      <c r="F13128"/>
      <c r="G13128"/>
      <c r="H13128"/>
      <c r="I13128"/>
    </row>
    <row r="13129" spans="4:9" hidden="1" x14ac:dyDescent="0.45">
      <c r="D13129"/>
      <c r="E13129"/>
      <c r="F13129"/>
      <c r="G13129"/>
      <c r="H13129"/>
      <c r="I13129"/>
    </row>
    <row r="13130" spans="4:9" hidden="1" x14ac:dyDescent="0.45">
      <c r="D13130"/>
      <c r="E13130"/>
      <c r="F13130"/>
      <c r="G13130"/>
      <c r="H13130"/>
      <c r="I13130"/>
    </row>
    <row r="13131" spans="4:9" hidden="1" x14ac:dyDescent="0.45">
      <c r="D13131"/>
      <c r="E13131"/>
      <c r="F13131"/>
      <c r="G13131"/>
      <c r="H13131"/>
      <c r="I13131"/>
    </row>
    <row r="13132" spans="4:9" hidden="1" x14ac:dyDescent="0.45">
      <c r="D13132"/>
      <c r="E13132"/>
      <c r="F13132"/>
      <c r="G13132"/>
      <c r="H13132"/>
      <c r="I13132"/>
    </row>
    <row r="13133" spans="4:9" hidden="1" x14ac:dyDescent="0.45">
      <c r="D13133"/>
      <c r="E13133"/>
      <c r="F13133"/>
      <c r="G13133"/>
      <c r="H13133"/>
      <c r="I13133"/>
    </row>
    <row r="13134" spans="4:9" hidden="1" x14ac:dyDescent="0.45">
      <c r="D13134"/>
      <c r="E13134"/>
      <c r="F13134"/>
      <c r="G13134"/>
      <c r="H13134"/>
      <c r="I13134"/>
    </row>
    <row r="13135" spans="4:9" hidden="1" x14ac:dyDescent="0.45">
      <c r="D13135"/>
      <c r="E13135"/>
      <c r="F13135"/>
      <c r="G13135"/>
      <c r="H13135"/>
      <c r="I13135"/>
    </row>
    <row r="13136" spans="4:9" hidden="1" x14ac:dyDescent="0.45">
      <c r="D13136"/>
      <c r="E13136"/>
      <c r="F13136"/>
      <c r="G13136"/>
      <c r="H13136"/>
      <c r="I13136"/>
    </row>
    <row r="13137" spans="4:9" hidden="1" x14ac:dyDescent="0.45">
      <c r="D13137"/>
      <c r="E13137"/>
      <c r="F13137"/>
      <c r="G13137"/>
      <c r="H13137"/>
      <c r="I13137"/>
    </row>
    <row r="13138" spans="4:9" hidden="1" x14ac:dyDescent="0.45">
      <c r="D13138"/>
      <c r="E13138"/>
      <c r="F13138"/>
      <c r="G13138"/>
      <c r="H13138"/>
      <c r="I13138"/>
    </row>
    <row r="13139" spans="4:9" hidden="1" x14ac:dyDescent="0.45">
      <c r="D13139"/>
      <c r="E13139"/>
      <c r="F13139"/>
      <c r="G13139"/>
      <c r="H13139"/>
      <c r="I13139"/>
    </row>
    <row r="13140" spans="4:9" hidden="1" x14ac:dyDescent="0.45">
      <c r="D13140"/>
      <c r="E13140"/>
      <c r="F13140"/>
      <c r="G13140"/>
      <c r="H13140"/>
      <c r="I13140"/>
    </row>
    <row r="13141" spans="4:9" hidden="1" x14ac:dyDescent="0.45">
      <c r="D13141"/>
      <c r="E13141"/>
      <c r="F13141"/>
      <c r="G13141"/>
      <c r="H13141"/>
      <c r="I13141"/>
    </row>
    <row r="13142" spans="4:9" hidden="1" x14ac:dyDescent="0.45">
      <c r="D13142"/>
      <c r="E13142"/>
      <c r="F13142"/>
      <c r="G13142"/>
      <c r="H13142"/>
      <c r="I13142"/>
    </row>
    <row r="13143" spans="4:9" hidden="1" x14ac:dyDescent="0.45">
      <c r="D13143"/>
      <c r="E13143"/>
      <c r="F13143"/>
      <c r="G13143"/>
      <c r="H13143"/>
      <c r="I13143"/>
    </row>
    <row r="13144" spans="4:9" hidden="1" x14ac:dyDescent="0.45">
      <c r="D13144"/>
      <c r="E13144"/>
      <c r="F13144"/>
      <c r="G13144"/>
      <c r="H13144"/>
      <c r="I13144"/>
    </row>
    <row r="13145" spans="4:9" hidden="1" x14ac:dyDescent="0.45">
      <c r="D13145"/>
      <c r="E13145"/>
      <c r="F13145"/>
      <c r="G13145"/>
      <c r="H13145"/>
      <c r="I13145"/>
    </row>
    <row r="13146" spans="4:9" hidden="1" x14ac:dyDescent="0.45">
      <c r="D13146"/>
      <c r="E13146"/>
      <c r="F13146"/>
      <c r="G13146"/>
      <c r="H13146"/>
      <c r="I13146"/>
    </row>
    <row r="13147" spans="4:9" hidden="1" x14ac:dyDescent="0.45">
      <c r="D13147"/>
      <c r="E13147"/>
      <c r="F13147"/>
      <c r="G13147"/>
      <c r="H13147"/>
      <c r="I13147"/>
    </row>
    <row r="13148" spans="4:9" hidden="1" x14ac:dyDescent="0.45">
      <c r="D13148"/>
      <c r="E13148"/>
      <c r="F13148"/>
      <c r="G13148"/>
      <c r="H13148"/>
      <c r="I13148"/>
    </row>
    <row r="13149" spans="4:9" hidden="1" x14ac:dyDescent="0.45">
      <c r="D13149"/>
      <c r="E13149"/>
      <c r="F13149"/>
      <c r="G13149"/>
      <c r="H13149"/>
      <c r="I13149"/>
    </row>
    <row r="13150" spans="4:9" hidden="1" x14ac:dyDescent="0.45">
      <c r="D13150"/>
      <c r="E13150"/>
      <c r="F13150"/>
      <c r="G13150"/>
      <c r="H13150"/>
      <c r="I13150"/>
    </row>
    <row r="13151" spans="4:9" hidden="1" x14ac:dyDescent="0.45">
      <c r="D13151"/>
      <c r="E13151"/>
      <c r="F13151"/>
      <c r="G13151"/>
      <c r="H13151"/>
      <c r="I13151"/>
    </row>
    <row r="13152" spans="4:9" hidden="1" x14ac:dyDescent="0.45">
      <c r="D13152"/>
      <c r="E13152"/>
      <c r="F13152"/>
      <c r="G13152"/>
      <c r="H13152"/>
      <c r="I13152"/>
    </row>
    <row r="13153" spans="4:9" hidden="1" x14ac:dyDescent="0.45">
      <c r="D13153"/>
      <c r="E13153"/>
      <c r="F13153"/>
      <c r="G13153"/>
      <c r="H13153"/>
      <c r="I13153"/>
    </row>
    <row r="13154" spans="4:9" hidden="1" x14ac:dyDescent="0.45">
      <c r="D13154"/>
      <c r="E13154"/>
      <c r="F13154"/>
      <c r="G13154"/>
      <c r="H13154"/>
      <c r="I13154"/>
    </row>
    <row r="13155" spans="4:9" hidden="1" x14ac:dyDescent="0.45">
      <c r="D13155"/>
      <c r="E13155"/>
      <c r="F13155"/>
      <c r="G13155"/>
      <c r="H13155"/>
      <c r="I13155"/>
    </row>
    <row r="13156" spans="4:9" hidden="1" x14ac:dyDescent="0.45">
      <c r="D13156"/>
      <c r="E13156"/>
      <c r="F13156"/>
      <c r="G13156"/>
      <c r="H13156"/>
      <c r="I13156"/>
    </row>
    <row r="13157" spans="4:9" hidden="1" x14ac:dyDescent="0.45">
      <c r="D13157"/>
      <c r="E13157"/>
      <c r="F13157"/>
      <c r="G13157"/>
      <c r="H13157"/>
      <c r="I13157"/>
    </row>
    <row r="13158" spans="4:9" hidden="1" x14ac:dyDescent="0.45">
      <c r="D13158"/>
      <c r="E13158"/>
      <c r="F13158"/>
      <c r="G13158"/>
      <c r="H13158"/>
      <c r="I13158"/>
    </row>
    <row r="13159" spans="4:9" hidden="1" x14ac:dyDescent="0.45">
      <c r="D13159"/>
      <c r="E13159"/>
      <c r="F13159"/>
      <c r="G13159"/>
      <c r="H13159"/>
      <c r="I13159"/>
    </row>
    <row r="13160" spans="4:9" hidden="1" x14ac:dyDescent="0.45">
      <c r="D13160"/>
      <c r="E13160"/>
      <c r="F13160"/>
      <c r="G13160"/>
      <c r="H13160"/>
      <c r="I13160"/>
    </row>
    <row r="13161" spans="4:9" hidden="1" x14ac:dyDescent="0.45">
      <c r="D13161"/>
      <c r="E13161"/>
      <c r="F13161"/>
      <c r="G13161"/>
      <c r="H13161"/>
      <c r="I13161"/>
    </row>
    <row r="13162" spans="4:9" hidden="1" x14ac:dyDescent="0.45">
      <c r="D13162"/>
      <c r="E13162"/>
      <c r="F13162"/>
      <c r="G13162"/>
      <c r="H13162"/>
      <c r="I13162"/>
    </row>
    <row r="13163" spans="4:9" hidden="1" x14ac:dyDescent="0.45">
      <c r="D13163"/>
      <c r="E13163"/>
      <c r="F13163"/>
      <c r="G13163"/>
      <c r="H13163"/>
      <c r="I13163"/>
    </row>
    <row r="13164" spans="4:9" hidden="1" x14ac:dyDescent="0.45">
      <c r="D13164"/>
      <c r="E13164"/>
      <c r="F13164"/>
      <c r="G13164"/>
      <c r="H13164"/>
      <c r="I13164"/>
    </row>
    <row r="13165" spans="4:9" hidden="1" x14ac:dyDescent="0.45">
      <c r="D13165"/>
      <c r="E13165"/>
      <c r="F13165"/>
      <c r="G13165"/>
      <c r="H13165"/>
      <c r="I13165"/>
    </row>
    <row r="13166" spans="4:9" hidden="1" x14ac:dyDescent="0.45">
      <c r="D13166"/>
      <c r="E13166"/>
      <c r="F13166"/>
      <c r="G13166"/>
      <c r="H13166"/>
      <c r="I13166"/>
    </row>
    <row r="13167" spans="4:9" hidden="1" x14ac:dyDescent="0.45">
      <c r="D13167"/>
      <c r="E13167"/>
      <c r="F13167"/>
      <c r="G13167"/>
      <c r="H13167"/>
      <c r="I13167"/>
    </row>
    <row r="13168" spans="4:9" hidden="1" x14ac:dyDescent="0.45">
      <c r="D13168"/>
      <c r="E13168"/>
      <c r="F13168"/>
      <c r="G13168"/>
      <c r="H13168"/>
      <c r="I13168"/>
    </row>
    <row r="13169" spans="4:9" hidden="1" x14ac:dyDescent="0.45">
      <c r="D13169"/>
      <c r="E13169"/>
      <c r="F13169"/>
      <c r="G13169"/>
      <c r="H13169"/>
      <c r="I13169"/>
    </row>
    <row r="13170" spans="4:9" hidden="1" x14ac:dyDescent="0.45">
      <c r="D13170"/>
      <c r="E13170"/>
      <c r="F13170"/>
      <c r="G13170"/>
      <c r="H13170"/>
      <c r="I13170"/>
    </row>
    <row r="13171" spans="4:9" hidden="1" x14ac:dyDescent="0.45">
      <c r="D13171"/>
      <c r="E13171"/>
      <c r="F13171"/>
      <c r="G13171"/>
      <c r="H13171"/>
      <c r="I13171"/>
    </row>
    <row r="13172" spans="4:9" hidden="1" x14ac:dyDescent="0.45">
      <c r="D13172"/>
      <c r="E13172"/>
      <c r="F13172"/>
      <c r="G13172"/>
      <c r="H13172"/>
      <c r="I13172"/>
    </row>
    <row r="13173" spans="4:9" hidden="1" x14ac:dyDescent="0.45">
      <c r="D13173"/>
      <c r="E13173"/>
      <c r="F13173"/>
      <c r="G13173"/>
      <c r="H13173"/>
      <c r="I13173"/>
    </row>
    <row r="13174" spans="4:9" hidden="1" x14ac:dyDescent="0.45">
      <c r="D13174"/>
      <c r="E13174"/>
      <c r="F13174"/>
      <c r="G13174"/>
      <c r="H13174"/>
      <c r="I13174"/>
    </row>
    <row r="13175" spans="4:9" hidden="1" x14ac:dyDescent="0.45">
      <c r="D13175"/>
      <c r="E13175"/>
      <c r="F13175"/>
      <c r="G13175"/>
      <c r="H13175"/>
      <c r="I13175"/>
    </row>
    <row r="13176" spans="4:9" hidden="1" x14ac:dyDescent="0.45">
      <c r="D13176"/>
      <c r="E13176"/>
      <c r="F13176"/>
      <c r="G13176"/>
      <c r="H13176"/>
      <c r="I13176"/>
    </row>
    <row r="13177" spans="4:9" hidden="1" x14ac:dyDescent="0.45">
      <c r="D13177"/>
      <c r="E13177"/>
      <c r="F13177"/>
      <c r="G13177"/>
      <c r="H13177"/>
      <c r="I13177"/>
    </row>
    <row r="13178" spans="4:9" hidden="1" x14ac:dyDescent="0.45">
      <c r="D13178"/>
      <c r="E13178"/>
      <c r="F13178"/>
      <c r="G13178"/>
      <c r="H13178"/>
      <c r="I13178"/>
    </row>
    <row r="13179" spans="4:9" hidden="1" x14ac:dyDescent="0.45">
      <c r="D13179"/>
      <c r="E13179"/>
      <c r="F13179"/>
      <c r="G13179"/>
      <c r="H13179"/>
      <c r="I13179"/>
    </row>
    <row r="13180" spans="4:9" hidden="1" x14ac:dyDescent="0.45">
      <c r="D13180"/>
      <c r="E13180"/>
      <c r="F13180"/>
      <c r="G13180"/>
      <c r="H13180"/>
      <c r="I13180"/>
    </row>
    <row r="13181" spans="4:9" hidden="1" x14ac:dyDescent="0.45">
      <c r="D13181"/>
      <c r="E13181"/>
      <c r="F13181"/>
      <c r="G13181"/>
      <c r="H13181"/>
      <c r="I13181"/>
    </row>
    <row r="13182" spans="4:9" hidden="1" x14ac:dyDescent="0.45">
      <c r="D13182"/>
      <c r="E13182"/>
      <c r="F13182"/>
      <c r="G13182"/>
      <c r="H13182"/>
      <c r="I13182"/>
    </row>
    <row r="13183" spans="4:9" hidden="1" x14ac:dyDescent="0.45">
      <c r="D13183"/>
      <c r="E13183"/>
      <c r="F13183"/>
      <c r="G13183"/>
      <c r="H13183"/>
      <c r="I13183"/>
    </row>
    <row r="13184" spans="4:9" hidden="1" x14ac:dyDescent="0.45">
      <c r="D13184"/>
      <c r="E13184"/>
      <c r="F13184"/>
      <c r="G13184"/>
      <c r="H13184"/>
      <c r="I13184"/>
    </row>
    <row r="13185" spans="4:9" hidden="1" x14ac:dyDescent="0.45">
      <c r="D13185"/>
      <c r="E13185"/>
      <c r="F13185"/>
      <c r="G13185"/>
      <c r="H13185"/>
      <c r="I13185"/>
    </row>
    <row r="13186" spans="4:9" hidden="1" x14ac:dyDescent="0.45">
      <c r="D13186"/>
      <c r="E13186"/>
      <c r="F13186"/>
      <c r="G13186"/>
      <c r="H13186"/>
      <c r="I13186"/>
    </row>
    <row r="13187" spans="4:9" hidden="1" x14ac:dyDescent="0.45">
      <c r="D13187"/>
      <c r="E13187"/>
      <c r="F13187"/>
      <c r="G13187"/>
      <c r="H13187"/>
      <c r="I13187"/>
    </row>
    <row r="13188" spans="4:9" hidden="1" x14ac:dyDescent="0.45">
      <c r="D13188"/>
      <c r="E13188"/>
      <c r="F13188"/>
      <c r="G13188"/>
      <c r="H13188"/>
      <c r="I13188"/>
    </row>
    <row r="13189" spans="4:9" hidden="1" x14ac:dyDescent="0.45">
      <c r="D13189"/>
      <c r="E13189"/>
      <c r="F13189"/>
      <c r="G13189"/>
      <c r="H13189"/>
      <c r="I13189"/>
    </row>
    <row r="13190" spans="4:9" hidden="1" x14ac:dyDescent="0.45">
      <c r="D13190"/>
      <c r="E13190"/>
      <c r="F13190"/>
      <c r="G13190"/>
      <c r="H13190"/>
      <c r="I13190"/>
    </row>
    <row r="13191" spans="4:9" hidden="1" x14ac:dyDescent="0.45">
      <c r="D13191"/>
      <c r="E13191"/>
      <c r="F13191"/>
      <c r="G13191"/>
      <c r="H13191"/>
      <c r="I13191"/>
    </row>
    <row r="13192" spans="4:9" hidden="1" x14ac:dyDescent="0.45">
      <c r="D13192"/>
      <c r="E13192"/>
      <c r="F13192"/>
      <c r="G13192"/>
      <c r="H13192"/>
      <c r="I13192"/>
    </row>
    <row r="13193" spans="4:9" hidden="1" x14ac:dyDescent="0.45">
      <c r="D13193"/>
      <c r="E13193"/>
      <c r="F13193"/>
      <c r="G13193"/>
      <c r="H13193"/>
      <c r="I13193"/>
    </row>
    <row r="13194" spans="4:9" hidden="1" x14ac:dyDescent="0.45">
      <c r="D13194"/>
      <c r="E13194"/>
      <c r="F13194"/>
      <c r="G13194"/>
      <c r="H13194"/>
      <c r="I13194"/>
    </row>
    <row r="13195" spans="4:9" hidden="1" x14ac:dyDescent="0.45">
      <c r="D13195"/>
      <c r="E13195"/>
      <c r="F13195"/>
      <c r="G13195"/>
      <c r="H13195"/>
      <c r="I13195"/>
    </row>
    <row r="13196" spans="4:9" hidden="1" x14ac:dyDescent="0.45">
      <c r="D13196"/>
      <c r="E13196"/>
      <c r="F13196"/>
      <c r="G13196"/>
      <c r="H13196"/>
      <c r="I13196"/>
    </row>
    <row r="13197" spans="4:9" hidden="1" x14ac:dyDescent="0.45">
      <c r="D13197"/>
      <c r="E13197"/>
      <c r="F13197"/>
      <c r="G13197"/>
      <c r="H13197"/>
      <c r="I13197"/>
    </row>
    <row r="13198" spans="4:9" hidden="1" x14ac:dyDescent="0.45">
      <c r="D13198"/>
      <c r="E13198"/>
      <c r="F13198"/>
      <c r="G13198"/>
      <c r="H13198"/>
      <c r="I13198"/>
    </row>
    <row r="13199" spans="4:9" hidden="1" x14ac:dyDescent="0.45">
      <c r="D13199"/>
      <c r="E13199"/>
      <c r="F13199"/>
      <c r="G13199"/>
      <c r="H13199"/>
      <c r="I13199"/>
    </row>
    <row r="13200" spans="4:9" hidden="1" x14ac:dyDescent="0.45">
      <c r="D13200"/>
      <c r="E13200"/>
      <c r="F13200"/>
      <c r="G13200"/>
      <c r="H13200"/>
      <c r="I13200"/>
    </row>
    <row r="13201" spans="4:9" hidden="1" x14ac:dyDescent="0.45">
      <c r="D13201"/>
      <c r="E13201"/>
      <c r="F13201"/>
      <c r="G13201"/>
      <c r="H13201"/>
      <c r="I13201"/>
    </row>
    <row r="13202" spans="4:9" hidden="1" x14ac:dyDescent="0.45">
      <c r="D13202"/>
      <c r="E13202"/>
      <c r="F13202"/>
      <c r="G13202"/>
      <c r="H13202"/>
      <c r="I13202"/>
    </row>
    <row r="13203" spans="4:9" hidden="1" x14ac:dyDescent="0.45">
      <c r="D13203"/>
      <c r="E13203"/>
      <c r="F13203"/>
      <c r="G13203"/>
      <c r="H13203"/>
      <c r="I13203"/>
    </row>
    <row r="13204" spans="4:9" hidden="1" x14ac:dyDescent="0.45">
      <c r="D13204"/>
      <c r="E13204"/>
      <c r="F13204"/>
      <c r="G13204"/>
      <c r="H13204"/>
      <c r="I13204"/>
    </row>
    <row r="13205" spans="4:9" hidden="1" x14ac:dyDescent="0.45">
      <c r="D13205"/>
      <c r="E13205"/>
      <c r="F13205"/>
      <c r="G13205"/>
      <c r="H13205"/>
      <c r="I13205"/>
    </row>
    <row r="13206" spans="4:9" hidden="1" x14ac:dyDescent="0.45">
      <c r="D13206"/>
      <c r="E13206"/>
      <c r="F13206"/>
      <c r="G13206"/>
      <c r="H13206"/>
      <c r="I13206"/>
    </row>
    <row r="13207" spans="4:9" hidden="1" x14ac:dyDescent="0.45">
      <c r="D13207"/>
      <c r="E13207"/>
      <c r="F13207"/>
      <c r="G13207"/>
      <c r="H13207"/>
      <c r="I13207"/>
    </row>
    <row r="13208" spans="4:9" hidden="1" x14ac:dyDescent="0.45">
      <c r="D13208"/>
      <c r="E13208"/>
      <c r="F13208"/>
      <c r="G13208"/>
      <c r="H13208"/>
      <c r="I13208"/>
    </row>
    <row r="13209" spans="4:9" hidden="1" x14ac:dyDescent="0.45">
      <c r="D13209"/>
      <c r="E13209"/>
      <c r="F13209"/>
      <c r="G13209"/>
      <c r="H13209"/>
      <c r="I13209"/>
    </row>
    <row r="13210" spans="4:9" hidden="1" x14ac:dyDescent="0.45">
      <c r="D13210"/>
      <c r="E13210"/>
      <c r="F13210"/>
      <c r="G13210"/>
      <c r="H13210"/>
      <c r="I13210"/>
    </row>
    <row r="13211" spans="4:9" hidden="1" x14ac:dyDescent="0.45">
      <c r="D13211"/>
      <c r="E13211"/>
      <c r="F13211"/>
      <c r="G13211"/>
      <c r="H13211"/>
      <c r="I13211"/>
    </row>
    <row r="13212" spans="4:9" hidden="1" x14ac:dyDescent="0.45">
      <c r="D13212"/>
      <c r="E13212"/>
      <c r="F13212"/>
      <c r="G13212"/>
      <c r="H13212"/>
      <c r="I13212"/>
    </row>
    <row r="13213" spans="4:9" hidden="1" x14ac:dyDescent="0.45">
      <c r="D13213"/>
      <c r="E13213"/>
      <c r="F13213"/>
      <c r="G13213"/>
      <c r="H13213"/>
      <c r="I13213"/>
    </row>
    <row r="13214" spans="4:9" hidden="1" x14ac:dyDescent="0.45">
      <c r="D13214"/>
      <c r="E13214"/>
      <c r="F13214"/>
      <c r="G13214"/>
      <c r="H13214"/>
      <c r="I13214"/>
    </row>
    <row r="13215" spans="4:9" hidden="1" x14ac:dyDescent="0.45">
      <c r="D13215"/>
      <c r="E13215"/>
      <c r="F13215"/>
      <c r="G13215"/>
      <c r="H13215"/>
      <c r="I13215"/>
    </row>
    <row r="13216" spans="4:9" hidden="1" x14ac:dyDescent="0.45">
      <c r="D13216"/>
      <c r="E13216"/>
      <c r="F13216"/>
      <c r="G13216"/>
      <c r="H13216"/>
      <c r="I13216"/>
    </row>
    <row r="13217" spans="4:9" hidden="1" x14ac:dyDescent="0.45">
      <c r="D13217"/>
      <c r="E13217"/>
      <c r="F13217"/>
      <c r="G13217"/>
      <c r="H13217"/>
      <c r="I13217"/>
    </row>
    <row r="13218" spans="4:9" hidden="1" x14ac:dyDescent="0.45">
      <c r="D13218"/>
      <c r="E13218"/>
      <c r="F13218"/>
      <c r="G13218"/>
      <c r="H13218"/>
      <c r="I13218"/>
    </row>
    <row r="13219" spans="4:9" hidden="1" x14ac:dyDescent="0.45">
      <c r="D13219"/>
      <c r="E13219"/>
      <c r="F13219"/>
      <c r="G13219"/>
      <c r="H13219"/>
      <c r="I13219"/>
    </row>
    <row r="13220" spans="4:9" hidden="1" x14ac:dyDescent="0.45">
      <c r="D13220"/>
      <c r="E13220"/>
      <c r="F13220"/>
      <c r="G13220"/>
      <c r="H13220"/>
      <c r="I13220"/>
    </row>
    <row r="13221" spans="4:9" hidden="1" x14ac:dyDescent="0.45">
      <c r="D13221"/>
      <c r="E13221"/>
      <c r="F13221"/>
      <c r="G13221"/>
      <c r="H13221"/>
      <c r="I13221"/>
    </row>
    <row r="13222" spans="4:9" hidden="1" x14ac:dyDescent="0.45">
      <c r="D13222"/>
      <c r="E13222"/>
      <c r="F13222"/>
      <c r="G13222"/>
      <c r="H13222"/>
      <c r="I13222"/>
    </row>
    <row r="13223" spans="4:9" hidden="1" x14ac:dyDescent="0.45">
      <c r="D13223"/>
      <c r="E13223"/>
      <c r="F13223"/>
      <c r="G13223"/>
      <c r="H13223"/>
      <c r="I13223"/>
    </row>
    <row r="13224" spans="4:9" hidden="1" x14ac:dyDescent="0.45">
      <c r="D13224"/>
      <c r="E13224"/>
      <c r="F13224"/>
      <c r="G13224"/>
      <c r="H13224"/>
      <c r="I13224"/>
    </row>
    <row r="13225" spans="4:9" hidden="1" x14ac:dyDescent="0.45">
      <c r="D13225"/>
      <c r="E13225"/>
      <c r="F13225"/>
      <c r="G13225"/>
      <c r="H13225"/>
      <c r="I13225"/>
    </row>
    <row r="13226" spans="4:9" hidden="1" x14ac:dyDescent="0.45">
      <c r="D13226"/>
      <c r="E13226"/>
      <c r="F13226"/>
      <c r="G13226"/>
      <c r="H13226"/>
      <c r="I13226"/>
    </row>
    <row r="13227" spans="4:9" hidden="1" x14ac:dyDescent="0.45">
      <c r="D13227"/>
      <c r="E13227"/>
      <c r="F13227"/>
      <c r="G13227"/>
      <c r="H13227"/>
      <c r="I13227"/>
    </row>
    <row r="13228" spans="4:9" hidden="1" x14ac:dyDescent="0.45">
      <c r="D13228"/>
      <c r="E13228"/>
      <c r="F13228"/>
      <c r="G13228"/>
      <c r="H13228"/>
      <c r="I13228"/>
    </row>
    <row r="13229" spans="4:9" hidden="1" x14ac:dyDescent="0.45">
      <c r="D13229"/>
      <c r="E13229"/>
      <c r="F13229"/>
      <c r="G13229"/>
      <c r="H13229"/>
      <c r="I13229"/>
    </row>
    <row r="13230" spans="4:9" hidden="1" x14ac:dyDescent="0.45">
      <c r="D13230"/>
      <c r="E13230"/>
      <c r="F13230"/>
      <c r="G13230"/>
      <c r="H13230"/>
      <c r="I13230"/>
    </row>
    <row r="13231" spans="4:9" hidden="1" x14ac:dyDescent="0.45">
      <c r="D13231"/>
      <c r="E13231"/>
      <c r="F13231"/>
      <c r="G13231"/>
      <c r="H13231"/>
      <c r="I13231"/>
    </row>
    <row r="13232" spans="4:9" hidden="1" x14ac:dyDescent="0.45">
      <c r="D13232"/>
      <c r="E13232"/>
      <c r="F13232"/>
      <c r="G13232"/>
      <c r="H13232"/>
      <c r="I13232"/>
    </row>
    <row r="13233" spans="4:9" hidden="1" x14ac:dyDescent="0.45">
      <c r="D13233"/>
      <c r="E13233"/>
      <c r="F13233"/>
      <c r="G13233"/>
      <c r="H13233"/>
      <c r="I13233"/>
    </row>
    <row r="13234" spans="4:9" hidden="1" x14ac:dyDescent="0.45">
      <c r="D13234"/>
      <c r="E13234"/>
      <c r="F13234"/>
      <c r="G13234"/>
      <c r="H13234"/>
      <c r="I13234"/>
    </row>
    <row r="13235" spans="4:9" hidden="1" x14ac:dyDescent="0.45">
      <c r="D13235"/>
      <c r="E13235"/>
      <c r="F13235"/>
      <c r="G13235"/>
      <c r="H13235"/>
      <c r="I13235"/>
    </row>
    <row r="13236" spans="4:9" hidden="1" x14ac:dyDescent="0.45">
      <c r="D13236"/>
      <c r="E13236"/>
      <c r="F13236"/>
      <c r="G13236"/>
      <c r="H13236"/>
      <c r="I13236"/>
    </row>
    <row r="13237" spans="4:9" hidden="1" x14ac:dyDescent="0.45">
      <c r="D13237"/>
      <c r="E13237"/>
      <c r="F13237"/>
      <c r="G13237"/>
      <c r="H13237"/>
      <c r="I13237"/>
    </row>
    <row r="13238" spans="4:9" hidden="1" x14ac:dyDescent="0.45">
      <c r="D13238"/>
      <c r="E13238"/>
      <c r="F13238"/>
      <c r="G13238"/>
      <c r="H13238"/>
      <c r="I13238"/>
    </row>
    <row r="13239" spans="4:9" hidden="1" x14ac:dyDescent="0.45">
      <c r="D13239"/>
      <c r="E13239"/>
      <c r="F13239"/>
      <c r="G13239"/>
      <c r="H13239"/>
      <c r="I13239"/>
    </row>
    <row r="13240" spans="4:9" hidden="1" x14ac:dyDescent="0.45">
      <c r="D13240"/>
      <c r="E13240"/>
      <c r="F13240"/>
      <c r="G13240"/>
      <c r="H13240"/>
      <c r="I13240"/>
    </row>
    <row r="13241" spans="4:9" hidden="1" x14ac:dyDescent="0.45">
      <c r="D13241"/>
      <c r="E13241"/>
      <c r="F13241"/>
      <c r="G13241"/>
      <c r="H13241"/>
      <c r="I13241"/>
    </row>
    <row r="13242" spans="4:9" hidden="1" x14ac:dyDescent="0.45">
      <c r="D13242"/>
      <c r="E13242"/>
      <c r="F13242"/>
      <c r="G13242"/>
      <c r="H13242"/>
      <c r="I13242"/>
    </row>
    <row r="13243" spans="4:9" hidden="1" x14ac:dyDescent="0.45">
      <c r="D13243"/>
      <c r="E13243"/>
      <c r="F13243"/>
      <c r="G13243"/>
      <c r="H13243"/>
      <c r="I13243"/>
    </row>
    <row r="13244" spans="4:9" hidden="1" x14ac:dyDescent="0.45">
      <c r="D13244"/>
      <c r="E13244"/>
      <c r="F13244"/>
      <c r="G13244"/>
      <c r="H13244"/>
      <c r="I13244"/>
    </row>
    <row r="13245" spans="4:9" hidden="1" x14ac:dyDescent="0.45">
      <c r="D13245"/>
      <c r="E13245"/>
      <c r="F13245"/>
      <c r="G13245"/>
      <c r="H13245"/>
      <c r="I13245"/>
    </row>
    <row r="13246" spans="4:9" hidden="1" x14ac:dyDescent="0.45">
      <c r="D13246"/>
      <c r="E13246"/>
      <c r="F13246"/>
      <c r="G13246"/>
      <c r="H13246"/>
      <c r="I13246"/>
    </row>
    <row r="13247" spans="4:9" hidden="1" x14ac:dyDescent="0.45">
      <c r="D13247"/>
      <c r="E13247"/>
      <c r="F13247"/>
      <c r="G13247"/>
      <c r="H13247"/>
      <c r="I13247"/>
    </row>
    <row r="13248" spans="4:9" hidden="1" x14ac:dyDescent="0.45">
      <c r="D13248"/>
      <c r="E13248"/>
      <c r="F13248"/>
      <c r="G13248"/>
      <c r="H13248"/>
      <c r="I13248"/>
    </row>
    <row r="13249" spans="4:9" hidden="1" x14ac:dyDescent="0.45">
      <c r="D13249"/>
      <c r="E13249"/>
      <c r="F13249"/>
      <c r="G13249"/>
      <c r="H13249"/>
      <c r="I13249"/>
    </row>
    <row r="13250" spans="4:9" hidden="1" x14ac:dyDescent="0.45">
      <c r="D13250"/>
      <c r="E13250"/>
      <c r="F13250"/>
      <c r="G13250"/>
      <c r="H13250"/>
      <c r="I13250"/>
    </row>
    <row r="13251" spans="4:9" hidden="1" x14ac:dyDescent="0.45">
      <c r="D13251"/>
      <c r="E13251"/>
      <c r="F13251"/>
      <c r="G13251"/>
      <c r="H13251"/>
      <c r="I13251"/>
    </row>
    <row r="13252" spans="4:9" hidden="1" x14ac:dyDescent="0.45">
      <c r="D13252"/>
      <c r="E13252"/>
      <c r="F13252"/>
      <c r="G13252"/>
      <c r="H13252"/>
      <c r="I13252"/>
    </row>
    <row r="13253" spans="4:9" hidden="1" x14ac:dyDescent="0.45">
      <c r="D13253"/>
      <c r="E13253"/>
      <c r="F13253"/>
      <c r="G13253"/>
      <c r="H13253"/>
      <c r="I13253"/>
    </row>
    <row r="13254" spans="4:9" hidden="1" x14ac:dyDescent="0.45">
      <c r="D13254"/>
      <c r="E13254"/>
      <c r="F13254"/>
      <c r="G13254"/>
      <c r="H13254"/>
      <c r="I13254"/>
    </row>
    <row r="13255" spans="4:9" hidden="1" x14ac:dyDescent="0.45">
      <c r="D13255"/>
      <c r="E13255"/>
      <c r="F13255"/>
      <c r="G13255"/>
      <c r="H13255"/>
      <c r="I13255"/>
    </row>
    <row r="13256" spans="4:9" hidden="1" x14ac:dyDescent="0.45">
      <c r="D13256"/>
      <c r="E13256"/>
      <c r="F13256"/>
      <c r="G13256"/>
      <c r="H13256"/>
      <c r="I13256"/>
    </row>
    <row r="13257" spans="4:9" hidden="1" x14ac:dyDescent="0.45">
      <c r="D13257"/>
      <c r="E13257"/>
      <c r="F13257"/>
      <c r="G13257"/>
      <c r="H13257"/>
      <c r="I13257"/>
    </row>
    <row r="13258" spans="4:9" hidden="1" x14ac:dyDescent="0.45">
      <c r="D13258"/>
      <c r="E13258"/>
      <c r="F13258"/>
      <c r="G13258"/>
      <c r="H13258"/>
      <c r="I13258"/>
    </row>
    <row r="13259" spans="4:9" hidden="1" x14ac:dyDescent="0.45">
      <c r="D13259"/>
      <c r="E13259"/>
      <c r="F13259"/>
      <c r="G13259"/>
      <c r="H13259"/>
      <c r="I13259"/>
    </row>
    <row r="13260" spans="4:9" hidden="1" x14ac:dyDescent="0.45">
      <c r="D13260"/>
      <c r="E13260"/>
      <c r="F13260"/>
      <c r="G13260"/>
      <c r="H13260"/>
      <c r="I13260"/>
    </row>
    <row r="13261" spans="4:9" hidden="1" x14ac:dyDescent="0.45">
      <c r="D13261"/>
      <c r="E13261"/>
      <c r="F13261"/>
      <c r="G13261"/>
      <c r="H13261"/>
      <c r="I13261"/>
    </row>
    <row r="13262" spans="4:9" hidden="1" x14ac:dyDescent="0.45">
      <c r="D13262"/>
      <c r="E13262"/>
      <c r="F13262"/>
      <c r="G13262"/>
      <c r="H13262"/>
      <c r="I13262"/>
    </row>
    <row r="13263" spans="4:9" hidden="1" x14ac:dyDescent="0.45">
      <c r="D13263"/>
      <c r="E13263"/>
      <c r="F13263"/>
      <c r="G13263"/>
      <c r="H13263"/>
      <c r="I13263"/>
    </row>
    <row r="13264" spans="4:9" hidden="1" x14ac:dyDescent="0.45">
      <c r="D13264"/>
      <c r="E13264"/>
      <c r="F13264"/>
      <c r="G13264"/>
      <c r="H13264"/>
      <c r="I13264"/>
    </row>
    <row r="13265" spans="4:9" hidden="1" x14ac:dyDescent="0.45">
      <c r="D13265"/>
      <c r="E13265"/>
      <c r="F13265"/>
      <c r="G13265"/>
      <c r="H13265"/>
      <c r="I13265"/>
    </row>
    <row r="13266" spans="4:9" hidden="1" x14ac:dyDescent="0.45">
      <c r="D13266"/>
      <c r="E13266"/>
      <c r="F13266"/>
      <c r="G13266"/>
      <c r="H13266"/>
      <c r="I13266"/>
    </row>
    <row r="13267" spans="4:9" hidden="1" x14ac:dyDescent="0.45">
      <c r="D13267"/>
      <c r="E13267"/>
      <c r="F13267"/>
      <c r="G13267"/>
      <c r="H13267"/>
      <c r="I13267"/>
    </row>
    <row r="13268" spans="4:9" hidden="1" x14ac:dyDescent="0.45">
      <c r="D13268"/>
      <c r="E13268"/>
      <c r="F13268"/>
      <c r="G13268"/>
      <c r="H13268"/>
      <c r="I13268"/>
    </row>
    <row r="13269" spans="4:9" hidden="1" x14ac:dyDescent="0.45">
      <c r="D13269"/>
      <c r="E13269"/>
      <c r="F13269"/>
      <c r="G13269"/>
      <c r="H13269"/>
      <c r="I13269"/>
    </row>
    <row r="13270" spans="4:9" hidden="1" x14ac:dyDescent="0.45">
      <c r="D13270"/>
      <c r="E13270"/>
      <c r="F13270"/>
      <c r="G13270"/>
      <c r="H13270"/>
      <c r="I13270"/>
    </row>
    <row r="13271" spans="4:9" hidden="1" x14ac:dyDescent="0.45">
      <c r="D13271"/>
      <c r="E13271"/>
      <c r="F13271"/>
      <c r="G13271"/>
      <c r="H13271"/>
      <c r="I13271"/>
    </row>
    <row r="13272" spans="4:9" hidden="1" x14ac:dyDescent="0.45">
      <c r="D13272"/>
      <c r="E13272"/>
      <c r="F13272"/>
      <c r="G13272"/>
      <c r="H13272"/>
      <c r="I13272"/>
    </row>
    <row r="13273" spans="4:9" hidden="1" x14ac:dyDescent="0.45">
      <c r="D13273"/>
      <c r="E13273"/>
      <c r="F13273"/>
      <c r="G13273"/>
      <c r="H13273"/>
      <c r="I13273"/>
    </row>
    <row r="13274" spans="4:9" hidden="1" x14ac:dyDescent="0.45">
      <c r="D13274"/>
      <c r="E13274"/>
      <c r="F13274"/>
      <c r="G13274"/>
      <c r="H13274"/>
      <c r="I13274"/>
    </row>
    <row r="13275" spans="4:9" hidden="1" x14ac:dyDescent="0.45">
      <c r="D13275"/>
      <c r="E13275"/>
      <c r="F13275"/>
      <c r="G13275"/>
      <c r="H13275"/>
      <c r="I13275"/>
    </row>
    <row r="13276" spans="4:9" hidden="1" x14ac:dyDescent="0.45">
      <c r="D13276"/>
      <c r="E13276"/>
      <c r="F13276"/>
      <c r="G13276"/>
      <c r="H13276"/>
      <c r="I13276"/>
    </row>
    <row r="13277" spans="4:9" hidden="1" x14ac:dyDescent="0.45">
      <c r="D13277"/>
      <c r="E13277"/>
      <c r="F13277"/>
      <c r="G13277"/>
      <c r="H13277"/>
      <c r="I13277"/>
    </row>
    <row r="13278" spans="4:9" hidden="1" x14ac:dyDescent="0.45">
      <c r="D13278"/>
      <c r="E13278"/>
      <c r="F13278"/>
      <c r="G13278"/>
      <c r="H13278"/>
      <c r="I13278"/>
    </row>
    <row r="13279" spans="4:9" hidden="1" x14ac:dyDescent="0.45">
      <c r="D13279"/>
      <c r="E13279"/>
      <c r="F13279"/>
      <c r="G13279"/>
      <c r="H13279"/>
      <c r="I13279"/>
    </row>
    <row r="13280" spans="4:9" hidden="1" x14ac:dyDescent="0.45">
      <c r="D13280"/>
      <c r="E13280"/>
      <c r="F13280"/>
      <c r="G13280"/>
      <c r="H13280"/>
      <c r="I13280"/>
    </row>
    <row r="13281" spans="4:9" hidden="1" x14ac:dyDescent="0.45">
      <c r="D13281"/>
      <c r="E13281"/>
      <c r="F13281"/>
      <c r="G13281"/>
      <c r="H13281"/>
      <c r="I13281"/>
    </row>
    <row r="13282" spans="4:9" hidden="1" x14ac:dyDescent="0.45">
      <c r="D13282"/>
      <c r="E13282"/>
      <c r="F13282"/>
      <c r="G13282"/>
      <c r="H13282"/>
      <c r="I13282"/>
    </row>
    <row r="13283" spans="4:9" hidden="1" x14ac:dyDescent="0.45">
      <c r="D13283"/>
      <c r="E13283"/>
      <c r="F13283"/>
      <c r="G13283"/>
      <c r="H13283"/>
      <c r="I13283"/>
    </row>
    <row r="13284" spans="4:9" hidden="1" x14ac:dyDescent="0.45">
      <c r="D13284"/>
      <c r="E13284"/>
      <c r="F13284"/>
      <c r="G13284"/>
      <c r="H13284"/>
      <c r="I13284"/>
    </row>
    <row r="13285" spans="4:9" hidden="1" x14ac:dyDescent="0.45">
      <c r="D13285"/>
      <c r="E13285"/>
      <c r="F13285"/>
      <c r="G13285"/>
      <c r="H13285"/>
      <c r="I13285"/>
    </row>
    <row r="13286" spans="4:9" hidden="1" x14ac:dyDescent="0.45">
      <c r="D13286"/>
      <c r="E13286"/>
      <c r="F13286"/>
      <c r="G13286"/>
      <c r="H13286"/>
      <c r="I13286"/>
    </row>
    <row r="13287" spans="4:9" hidden="1" x14ac:dyDescent="0.45">
      <c r="D13287"/>
      <c r="E13287"/>
      <c r="F13287"/>
      <c r="G13287"/>
      <c r="H13287"/>
      <c r="I13287"/>
    </row>
    <row r="13288" spans="4:9" hidden="1" x14ac:dyDescent="0.45">
      <c r="D13288"/>
      <c r="E13288"/>
      <c r="F13288"/>
      <c r="G13288"/>
      <c r="H13288"/>
      <c r="I13288"/>
    </row>
    <row r="13289" spans="4:9" hidden="1" x14ac:dyDescent="0.45">
      <c r="D13289"/>
      <c r="E13289"/>
      <c r="F13289"/>
      <c r="G13289"/>
      <c r="H13289"/>
      <c r="I13289"/>
    </row>
    <row r="13290" spans="4:9" hidden="1" x14ac:dyDescent="0.45">
      <c r="D13290"/>
      <c r="E13290"/>
      <c r="F13290"/>
      <c r="G13290"/>
      <c r="H13290"/>
      <c r="I13290"/>
    </row>
    <row r="13291" spans="4:9" hidden="1" x14ac:dyDescent="0.45">
      <c r="D13291"/>
      <c r="E13291"/>
      <c r="F13291"/>
      <c r="G13291"/>
      <c r="H13291"/>
      <c r="I13291"/>
    </row>
    <row r="13292" spans="4:9" hidden="1" x14ac:dyDescent="0.45">
      <c r="D13292"/>
      <c r="E13292"/>
      <c r="F13292"/>
      <c r="G13292"/>
      <c r="H13292"/>
      <c r="I13292"/>
    </row>
    <row r="13293" spans="4:9" hidden="1" x14ac:dyDescent="0.45">
      <c r="D13293"/>
      <c r="E13293"/>
      <c r="F13293"/>
      <c r="G13293"/>
      <c r="H13293"/>
      <c r="I13293"/>
    </row>
    <row r="13294" spans="4:9" hidden="1" x14ac:dyDescent="0.45">
      <c r="D13294"/>
      <c r="E13294"/>
      <c r="F13294"/>
      <c r="G13294"/>
      <c r="H13294"/>
      <c r="I13294"/>
    </row>
    <row r="13295" spans="4:9" hidden="1" x14ac:dyDescent="0.45">
      <c r="D13295"/>
      <c r="E13295"/>
      <c r="F13295"/>
      <c r="G13295"/>
      <c r="H13295"/>
      <c r="I13295"/>
    </row>
    <row r="13296" spans="4:9" hidden="1" x14ac:dyDescent="0.45">
      <c r="D13296"/>
      <c r="E13296"/>
      <c r="F13296"/>
      <c r="G13296"/>
      <c r="H13296"/>
      <c r="I13296"/>
    </row>
    <row r="13297" spans="4:9" hidden="1" x14ac:dyDescent="0.45">
      <c r="D13297"/>
      <c r="E13297"/>
      <c r="F13297"/>
      <c r="G13297"/>
      <c r="H13297"/>
      <c r="I13297"/>
    </row>
    <row r="13298" spans="4:9" hidden="1" x14ac:dyDescent="0.45">
      <c r="D13298"/>
      <c r="E13298"/>
      <c r="F13298"/>
      <c r="G13298"/>
      <c r="H13298"/>
      <c r="I13298"/>
    </row>
    <row r="13299" spans="4:9" hidden="1" x14ac:dyDescent="0.45">
      <c r="D13299"/>
      <c r="E13299"/>
      <c r="F13299"/>
      <c r="G13299"/>
      <c r="H13299"/>
      <c r="I13299"/>
    </row>
    <row r="13300" spans="4:9" hidden="1" x14ac:dyDescent="0.45">
      <c r="D13300"/>
      <c r="E13300"/>
      <c r="F13300"/>
      <c r="G13300"/>
      <c r="H13300"/>
      <c r="I13300"/>
    </row>
    <row r="13301" spans="4:9" hidden="1" x14ac:dyDescent="0.45">
      <c r="D13301"/>
      <c r="E13301"/>
      <c r="F13301"/>
      <c r="G13301"/>
      <c r="H13301"/>
      <c r="I13301"/>
    </row>
    <row r="13302" spans="4:9" hidden="1" x14ac:dyDescent="0.45">
      <c r="D13302"/>
      <c r="E13302"/>
      <c r="F13302"/>
      <c r="G13302"/>
      <c r="H13302"/>
      <c r="I13302"/>
    </row>
    <row r="13303" spans="4:9" hidden="1" x14ac:dyDescent="0.45">
      <c r="D13303"/>
      <c r="E13303"/>
      <c r="F13303"/>
      <c r="G13303"/>
      <c r="H13303"/>
      <c r="I13303"/>
    </row>
    <row r="13304" spans="4:9" hidden="1" x14ac:dyDescent="0.45">
      <c r="D13304"/>
      <c r="E13304"/>
      <c r="F13304"/>
      <c r="G13304"/>
      <c r="H13304"/>
      <c r="I13304"/>
    </row>
    <row r="13305" spans="4:9" hidden="1" x14ac:dyDescent="0.45">
      <c r="D13305"/>
      <c r="E13305"/>
      <c r="F13305"/>
      <c r="G13305"/>
      <c r="H13305"/>
      <c r="I13305"/>
    </row>
    <row r="13306" spans="4:9" hidden="1" x14ac:dyDescent="0.45">
      <c r="D13306"/>
      <c r="E13306"/>
      <c r="F13306"/>
      <c r="G13306"/>
      <c r="H13306"/>
      <c r="I13306"/>
    </row>
    <row r="13307" spans="4:9" hidden="1" x14ac:dyDescent="0.45">
      <c r="D13307"/>
      <c r="E13307"/>
      <c r="F13307"/>
      <c r="G13307"/>
      <c r="H13307"/>
      <c r="I13307"/>
    </row>
    <row r="13308" spans="4:9" hidden="1" x14ac:dyDescent="0.45">
      <c r="D13308"/>
      <c r="E13308"/>
      <c r="F13308"/>
      <c r="G13308"/>
      <c r="H13308"/>
      <c r="I13308"/>
    </row>
    <row r="13309" spans="4:9" hidden="1" x14ac:dyDescent="0.45">
      <c r="D13309"/>
      <c r="E13309"/>
      <c r="F13309"/>
      <c r="G13309"/>
      <c r="H13309"/>
      <c r="I13309"/>
    </row>
    <row r="13310" spans="4:9" hidden="1" x14ac:dyDescent="0.45">
      <c r="D13310"/>
      <c r="E13310"/>
      <c r="F13310"/>
      <c r="G13310"/>
      <c r="H13310"/>
      <c r="I13310"/>
    </row>
    <row r="13311" spans="4:9" hidden="1" x14ac:dyDescent="0.45">
      <c r="D13311"/>
      <c r="E13311"/>
      <c r="F13311"/>
      <c r="G13311"/>
      <c r="H13311"/>
      <c r="I13311"/>
    </row>
    <row r="13312" spans="4:9" hidden="1" x14ac:dyDescent="0.45">
      <c r="D13312"/>
      <c r="E13312"/>
      <c r="F13312"/>
      <c r="G13312"/>
      <c r="H13312"/>
      <c r="I13312"/>
    </row>
    <row r="13313" spans="4:9" hidden="1" x14ac:dyDescent="0.45">
      <c r="D13313"/>
      <c r="E13313"/>
      <c r="F13313"/>
      <c r="G13313"/>
      <c r="H13313"/>
      <c r="I13313"/>
    </row>
    <row r="13314" spans="4:9" hidden="1" x14ac:dyDescent="0.45">
      <c r="D13314"/>
      <c r="E13314"/>
      <c r="F13314"/>
      <c r="G13314"/>
      <c r="H13314"/>
      <c r="I13314"/>
    </row>
    <row r="13315" spans="4:9" hidden="1" x14ac:dyDescent="0.45">
      <c r="D13315"/>
      <c r="E13315"/>
      <c r="F13315"/>
      <c r="G13315"/>
      <c r="H13315"/>
      <c r="I13315"/>
    </row>
    <row r="13316" spans="4:9" hidden="1" x14ac:dyDescent="0.45">
      <c r="D13316"/>
      <c r="E13316"/>
      <c r="F13316"/>
      <c r="G13316"/>
      <c r="H13316"/>
      <c r="I13316"/>
    </row>
    <row r="13317" spans="4:9" hidden="1" x14ac:dyDescent="0.45">
      <c r="D13317"/>
      <c r="E13317"/>
      <c r="F13317"/>
      <c r="G13317"/>
      <c r="H13317"/>
      <c r="I13317"/>
    </row>
    <row r="13318" spans="4:9" hidden="1" x14ac:dyDescent="0.45">
      <c r="D13318"/>
      <c r="E13318"/>
      <c r="F13318"/>
      <c r="G13318"/>
      <c r="H13318"/>
      <c r="I13318"/>
    </row>
    <row r="13319" spans="4:9" hidden="1" x14ac:dyDescent="0.45">
      <c r="D13319"/>
      <c r="E13319"/>
      <c r="F13319"/>
      <c r="G13319"/>
      <c r="H13319"/>
      <c r="I13319"/>
    </row>
    <row r="13320" spans="4:9" hidden="1" x14ac:dyDescent="0.45">
      <c r="D13320"/>
      <c r="E13320"/>
      <c r="F13320"/>
      <c r="G13320"/>
      <c r="H13320"/>
      <c r="I13320"/>
    </row>
    <row r="13321" spans="4:9" hidden="1" x14ac:dyDescent="0.45">
      <c r="D13321"/>
      <c r="E13321"/>
      <c r="F13321"/>
      <c r="G13321"/>
      <c r="H13321"/>
      <c r="I13321"/>
    </row>
    <row r="13322" spans="4:9" hidden="1" x14ac:dyDescent="0.45">
      <c r="D13322"/>
      <c r="E13322"/>
      <c r="F13322"/>
      <c r="G13322"/>
      <c r="H13322"/>
      <c r="I13322"/>
    </row>
    <row r="13323" spans="4:9" hidden="1" x14ac:dyDescent="0.45">
      <c r="D13323"/>
      <c r="E13323"/>
      <c r="F13323"/>
      <c r="G13323"/>
      <c r="H13323"/>
      <c r="I13323"/>
    </row>
    <row r="13324" spans="4:9" hidden="1" x14ac:dyDescent="0.45">
      <c r="D13324"/>
      <c r="E13324"/>
      <c r="F13324"/>
      <c r="G13324"/>
      <c r="H13324"/>
      <c r="I13324"/>
    </row>
    <row r="13325" spans="4:9" hidden="1" x14ac:dyDescent="0.45">
      <c r="D13325"/>
      <c r="E13325"/>
      <c r="F13325"/>
      <c r="G13325"/>
      <c r="H13325"/>
      <c r="I13325"/>
    </row>
    <row r="13326" spans="4:9" hidden="1" x14ac:dyDescent="0.45">
      <c r="D13326"/>
      <c r="E13326"/>
      <c r="F13326"/>
      <c r="G13326"/>
      <c r="H13326"/>
      <c r="I13326"/>
    </row>
    <row r="13327" spans="4:9" hidden="1" x14ac:dyDescent="0.45">
      <c r="D13327"/>
      <c r="E13327"/>
      <c r="F13327"/>
      <c r="G13327"/>
      <c r="H13327"/>
      <c r="I13327"/>
    </row>
    <row r="13328" spans="4:9" hidden="1" x14ac:dyDescent="0.45">
      <c r="D13328"/>
      <c r="E13328"/>
      <c r="F13328"/>
      <c r="G13328"/>
      <c r="H13328"/>
      <c r="I13328"/>
    </row>
    <row r="13329" spans="4:9" hidden="1" x14ac:dyDescent="0.45">
      <c r="D13329"/>
      <c r="E13329"/>
      <c r="F13329"/>
      <c r="G13329"/>
      <c r="H13329"/>
      <c r="I13329"/>
    </row>
    <row r="13330" spans="4:9" hidden="1" x14ac:dyDescent="0.45">
      <c r="D13330"/>
      <c r="E13330"/>
      <c r="F13330"/>
      <c r="G13330"/>
      <c r="H13330"/>
      <c r="I13330"/>
    </row>
    <row r="13331" spans="4:9" hidden="1" x14ac:dyDescent="0.45">
      <c r="D13331"/>
      <c r="E13331"/>
      <c r="F13331"/>
      <c r="G13331"/>
      <c r="H13331"/>
      <c r="I13331"/>
    </row>
    <row r="13332" spans="4:9" hidden="1" x14ac:dyDescent="0.45">
      <c r="D13332"/>
      <c r="E13332"/>
      <c r="F13332"/>
      <c r="G13332"/>
      <c r="H13332"/>
      <c r="I13332"/>
    </row>
    <row r="13333" spans="4:9" hidden="1" x14ac:dyDescent="0.45">
      <c r="D13333"/>
      <c r="E13333"/>
      <c r="F13333"/>
      <c r="G13333"/>
      <c r="H13333"/>
      <c r="I13333"/>
    </row>
    <row r="13334" spans="4:9" hidden="1" x14ac:dyDescent="0.45">
      <c r="D13334"/>
      <c r="E13334"/>
      <c r="F13334"/>
      <c r="G13334"/>
      <c r="H13334"/>
      <c r="I13334"/>
    </row>
    <row r="13335" spans="4:9" hidden="1" x14ac:dyDescent="0.45">
      <c r="D13335"/>
      <c r="E13335"/>
      <c r="F13335"/>
      <c r="G13335"/>
      <c r="H13335"/>
      <c r="I13335"/>
    </row>
    <row r="13336" spans="4:9" hidden="1" x14ac:dyDescent="0.45">
      <c r="D13336"/>
      <c r="E13336"/>
      <c r="F13336"/>
      <c r="G13336"/>
      <c r="H13336"/>
      <c r="I13336"/>
    </row>
    <row r="13337" spans="4:9" hidden="1" x14ac:dyDescent="0.45">
      <c r="D13337"/>
      <c r="E13337"/>
      <c r="F13337"/>
      <c r="G13337"/>
      <c r="H13337"/>
      <c r="I13337"/>
    </row>
    <row r="13338" spans="4:9" hidden="1" x14ac:dyDescent="0.45">
      <c r="D13338"/>
      <c r="E13338"/>
      <c r="F13338"/>
      <c r="G13338"/>
      <c r="H13338"/>
      <c r="I13338"/>
    </row>
    <row r="13339" spans="4:9" hidden="1" x14ac:dyDescent="0.45">
      <c r="D13339"/>
      <c r="E13339"/>
      <c r="F13339"/>
      <c r="G13339"/>
      <c r="H13339"/>
      <c r="I13339"/>
    </row>
    <row r="13340" spans="4:9" hidden="1" x14ac:dyDescent="0.45">
      <c r="D13340"/>
      <c r="E13340"/>
      <c r="F13340"/>
      <c r="G13340"/>
      <c r="H13340"/>
      <c r="I13340"/>
    </row>
    <row r="13341" spans="4:9" hidden="1" x14ac:dyDescent="0.45">
      <c r="D13341"/>
      <c r="E13341"/>
      <c r="F13341"/>
      <c r="G13341"/>
      <c r="H13341"/>
      <c r="I13341"/>
    </row>
    <row r="13342" spans="4:9" hidden="1" x14ac:dyDescent="0.45">
      <c r="D13342"/>
      <c r="E13342"/>
      <c r="F13342"/>
      <c r="G13342"/>
      <c r="H13342"/>
      <c r="I13342"/>
    </row>
    <row r="13343" spans="4:9" hidden="1" x14ac:dyDescent="0.45">
      <c r="D13343"/>
      <c r="E13343"/>
      <c r="F13343"/>
      <c r="G13343"/>
      <c r="H13343"/>
      <c r="I13343"/>
    </row>
    <row r="13344" spans="4:9" hidden="1" x14ac:dyDescent="0.45">
      <c r="D13344"/>
      <c r="E13344"/>
      <c r="F13344"/>
      <c r="G13344"/>
      <c r="H13344"/>
      <c r="I13344"/>
    </row>
    <row r="13345" spans="4:9" hidden="1" x14ac:dyDescent="0.45">
      <c r="D13345"/>
      <c r="E13345"/>
      <c r="F13345"/>
      <c r="G13345"/>
      <c r="H13345"/>
      <c r="I13345"/>
    </row>
    <row r="13346" spans="4:9" hidden="1" x14ac:dyDescent="0.45">
      <c r="D13346"/>
      <c r="E13346"/>
      <c r="F13346"/>
      <c r="G13346"/>
      <c r="H13346"/>
      <c r="I13346"/>
    </row>
    <row r="13347" spans="4:9" hidden="1" x14ac:dyDescent="0.45">
      <c r="D13347"/>
      <c r="E13347"/>
      <c r="F13347"/>
      <c r="G13347"/>
      <c r="H13347"/>
      <c r="I13347"/>
    </row>
    <row r="13348" spans="4:9" hidden="1" x14ac:dyDescent="0.45">
      <c r="D13348"/>
      <c r="E13348"/>
      <c r="F13348"/>
      <c r="G13348"/>
      <c r="H13348"/>
      <c r="I13348"/>
    </row>
    <row r="13349" spans="4:9" hidden="1" x14ac:dyDescent="0.45">
      <c r="D13349"/>
      <c r="E13349"/>
      <c r="F13349"/>
      <c r="G13349"/>
      <c r="H13349"/>
      <c r="I13349"/>
    </row>
    <row r="13350" spans="4:9" hidden="1" x14ac:dyDescent="0.45">
      <c r="D13350"/>
      <c r="E13350"/>
      <c r="F13350"/>
      <c r="G13350"/>
      <c r="H13350"/>
      <c r="I13350"/>
    </row>
    <row r="13351" spans="4:9" hidden="1" x14ac:dyDescent="0.45">
      <c r="D13351"/>
      <c r="E13351"/>
      <c r="F13351"/>
      <c r="G13351"/>
      <c r="H13351"/>
      <c r="I13351"/>
    </row>
    <row r="13352" spans="4:9" hidden="1" x14ac:dyDescent="0.45">
      <c r="D13352"/>
      <c r="E13352"/>
      <c r="F13352"/>
      <c r="G13352"/>
      <c r="H13352"/>
      <c r="I13352"/>
    </row>
    <row r="13353" spans="4:9" hidden="1" x14ac:dyDescent="0.45">
      <c r="D13353"/>
      <c r="E13353"/>
      <c r="F13353"/>
      <c r="G13353"/>
      <c r="H13353"/>
      <c r="I13353"/>
    </row>
    <row r="13354" spans="4:9" hidden="1" x14ac:dyDescent="0.45">
      <c r="D13354"/>
      <c r="E13354"/>
      <c r="F13354"/>
      <c r="G13354"/>
      <c r="H13354"/>
      <c r="I13354"/>
    </row>
    <row r="13355" spans="4:9" hidden="1" x14ac:dyDescent="0.45">
      <c r="D13355"/>
      <c r="E13355"/>
      <c r="F13355"/>
      <c r="G13355"/>
      <c r="H13355"/>
      <c r="I13355"/>
    </row>
    <row r="13356" spans="4:9" hidden="1" x14ac:dyDescent="0.45">
      <c r="D13356"/>
      <c r="E13356"/>
      <c r="F13356"/>
      <c r="G13356"/>
      <c r="H13356"/>
      <c r="I13356"/>
    </row>
    <row r="13357" spans="4:9" hidden="1" x14ac:dyDescent="0.45">
      <c r="D13357"/>
      <c r="E13357"/>
      <c r="F13357"/>
      <c r="G13357"/>
      <c r="H13357"/>
      <c r="I13357"/>
    </row>
    <row r="13358" spans="4:9" hidden="1" x14ac:dyDescent="0.45">
      <c r="D13358"/>
      <c r="E13358"/>
      <c r="F13358"/>
      <c r="G13358"/>
      <c r="H13358"/>
      <c r="I13358"/>
    </row>
    <row r="13359" spans="4:9" hidden="1" x14ac:dyDescent="0.45">
      <c r="D13359"/>
      <c r="E13359"/>
      <c r="F13359"/>
      <c r="G13359"/>
      <c r="H13359"/>
      <c r="I13359"/>
    </row>
    <row r="13360" spans="4:9" hidden="1" x14ac:dyDescent="0.45">
      <c r="D13360"/>
      <c r="E13360"/>
      <c r="F13360"/>
      <c r="G13360"/>
      <c r="H13360"/>
      <c r="I13360"/>
    </row>
    <row r="13361" spans="4:9" hidden="1" x14ac:dyDescent="0.45">
      <c r="D13361"/>
      <c r="E13361"/>
      <c r="F13361"/>
      <c r="G13361"/>
      <c r="H13361"/>
      <c r="I13361"/>
    </row>
    <row r="13362" spans="4:9" hidden="1" x14ac:dyDescent="0.45">
      <c r="D13362"/>
      <c r="E13362"/>
      <c r="F13362"/>
      <c r="G13362"/>
      <c r="H13362"/>
      <c r="I13362"/>
    </row>
    <row r="13363" spans="4:9" hidden="1" x14ac:dyDescent="0.45">
      <c r="D13363"/>
      <c r="E13363"/>
      <c r="F13363"/>
      <c r="G13363"/>
      <c r="H13363"/>
      <c r="I13363"/>
    </row>
    <row r="13364" spans="4:9" hidden="1" x14ac:dyDescent="0.45">
      <c r="D13364"/>
      <c r="E13364"/>
      <c r="F13364"/>
      <c r="G13364"/>
      <c r="H13364"/>
      <c r="I13364"/>
    </row>
    <row r="13365" spans="4:9" hidden="1" x14ac:dyDescent="0.45">
      <c r="D13365"/>
      <c r="E13365"/>
      <c r="F13365"/>
      <c r="G13365"/>
      <c r="H13365"/>
      <c r="I13365"/>
    </row>
    <row r="13366" spans="4:9" hidden="1" x14ac:dyDescent="0.45">
      <c r="D13366"/>
      <c r="E13366"/>
      <c r="F13366"/>
      <c r="G13366"/>
      <c r="H13366"/>
      <c r="I13366"/>
    </row>
    <row r="13367" spans="4:9" hidden="1" x14ac:dyDescent="0.45">
      <c r="D13367"/>
      <c r="E13367"/>
      <c r="F13367"/>
      <c r="G13367"/>
      <c r="H13367"/>
      <c r="I13367"/>
    </row>
    <row r="13368" spans="4:9" hidden="1" x14ac:dyDescent="0.45">
      <c r="D13368"/>
      <c r="E13368"/>
      <c r="F13368"/>
      <c r="G13368"/>
      <c r="H13368"/>
      <c r="I13368"/>
    </row>
    <row r="13369" spans="4:9" hidden="1" x14ac:dyDescent="0.45">
      <c r="D13369"/>
      <c r="E13369"/>
      <c r="F13369"/>
      <c r="G13369"/>
      <c r="H13369"/>
      <c r="I13369"/>
    </row>
    <row r="13370" spans="4:9" hidden="1" x14ac:dyDescent="0.45">
      <c r="D13370"/>
      <c r="E13370"/>
      <c r="F13370"/>
      <c r="G13370"/>
      <c r="H13370"/>
      <c r="I13370"/>
    </row>
    <row r="13371" spans="4:9" hidden="1" x14ac:dyDescent="0.45">
      <c r="D13371"/>
      <c r="E13371"/>
      <c r="F13371"/>
      <c r="G13371"/>
      <c r="H13371"/>
      <c r="I13371"/>
    </row>
    <row r="13372" spans="4:9" hidden="1" x14ac:dyDescent="0.45">
      <c r="D13372"/>
      <c r="E13372"/>
      <c r="F13372"/>
      <c r="G13372"/>
      <c r="H13372"/>
      <c r="I13372"/>
    </row>
    <row r="13373" spans="4:9" hidden="1" x14ac:dyDescent="0.45">
      <c r="D13373"/>
      <c r="E13373"/>
      <c r="F13373"/>
      <c r="G13373"/>
      <c r="H13373"/>
      <c r="I13373"/>
    </row>
    <row r="13374" spans="4:9" hidden="1" x14ac:dyDescent="0.45">
      <c r="D13374"/>
      <c r="E13374"/>
      <c r="F13374"/>
      <c r="G13374"/>
      <c r="H13374"/>
      <c r="I13374"/>
    </row>
    <row r="13375" spans="4:9" hidden="1" x14ac:dyDescent="0.45">
      <c r="D13375"/>
      <c r="E13375"/>
      <c r="F13375"/>
      <c r="G13375"/>
      <c r="H13375"/>
      <c r="I13375"/>
    </row>
    <row r="13376" spans="4:9" hidden="1" x14ac:dyDescent="0.45">
      <c r="D13376"/>
      <c r="E13376"/>
      <c r="F13376"/>
      <c r="G13376"/>
      <c r="H13376"/>
      <c r="I13376"/>
    </row>
    <row r="13377" spans="4:9" hidden="1" x14ac:dyDescent="0.45">
      <c r="D13377"/>
      <c r="E13377"/>
      <c r="F13377"/>
      <c r="G13377"/>
      <c r="H13377"/>
      <c r="I13377"/>
    </row>
    <row r="13378" spans="4:9" hidden="1" x14ac:dyDescent="0.45">
      <c r="D13378"/>
      <c r="E13378"/>
      <c r="F13378"/>
      <c r="G13378"/>
      <c r="H13378"/>
      <c r="I13378"/>
    </row>
    <row r="13379" spans="4:9" hidden="1" x14ac:dyDescent="0.45">
      <c r="D13379"/>
      <c r="E13379"/>
      <c r="F13379"/>
      <c r="G13379"/>
      <c r="H13379"/>
      <c r="I13379"/>
    </row>
    <row r="13380" spans="4:9" hidden="1" x14ac:dyDescent="0.45">
      <c r="D13380"/>
      <c r="E13380"/>
      <c r="F13380"/>
      <c r="G13380"/>
      <c r="H13380"/>
      <c r="I13380"/>
    </row>
    <row r="13381" spans="4:9" hidden="1" x14ac:dyDescent="0.45">
      <c r="D13381"/>
      <c r="E13381"/>
      <c r="F13381"/>
      <c r="G13381"/>
      <c r="H13381"/>
      <c r="I13381"/>
    </row>
    <row r="13382" spans="4:9" hidden="1" x14ac:dyDescent="0.45">
      <c r="D13382"/>
      <c r="E13382"/>
      <c r="F13382"/>
      <c r="G13382"/>
      <c r="H13382"/>
      <c r="I13382"/>
    </row>
    <row r="13383" spans="4:9" hidden="1" x14ac:dyDescent="0.45">
      <c r="D13383"/>
      <c r="E13383"/>
      <c r="F13383"/>
      <c r="G13383"/>
      <c r="H13383"/>
      <c r="I13383"/>
    </row>
    <row r="13384" spans="4:9" hidden="1" x14ac:dyDescent="0.45">
      <c r="D13384"/>
      <c r="E13384"/>
      <c r="F13384"/>
      <c r="G13384"/>
      <c r="H13384"/>
      <c r="I13384"/>
    </row>
    <row r="13385" spans="4:9" hidden="1" x14ac:dyDescent="0.45">
      <c r="D13385"/>
      <c r="E13385"/>
      <c r="F13385"/>
      <c r="G13385"/>
      <c r="H13385"/>
      <c r="I13385"/>
    </row>
    <row r="13386" spans="4:9" hidden="1" x14ac:dyDescent="0.45">
      <c r="D13386"/>
      <c r="E13386"/>
      <c r="F13386"/>
      <c r="G13386"/>
      <c r="H13386"/>
      <c r="I13386"/>
    </row>
    <row r="13387" spans="4:9" hidden="1" x14ac:dyDescent="0.45">
      <c r="D13387"/>
      <c r="E13387"/>
      <c r="F13387"/>
      <c r="G13387"/>
      <c r="H13387"/>
      <c r="I13387"/>
    </row>
    <row r="13388" spans="4:9" hidden="1" x14ac:dyDescent="0.45">
      <c r="D13388"/>
      <c r="E13388"/>
      <c r="F13388"/>
      <c r="G13388"/>
      <c r="H13388"/>
      <c r="I13388"/>
    </row>
    <row r="13389" spans="4:9" hidden="1" x14ac:dyDescent="0.45">
      <c r="D13389"/>
      <c r="E13389"/>
      <c r="F13389"/>
      <c r="G13389"/>
      <c r="H13389"/>
      <c r="I13389"/>
    </row>
    <row r="13390" spans="4:9" hidden="1" x14ac:dyDescent="0.45">
      <c r="D13390"/>
      <c r="E13390"/>
      <c r="F13390"/>
      <c r="G13390"/>
      <c r="H13390"/>
      <c r="I13390"/>
    </row>
    <row r="13391" spans="4:9" hidden="1" x14ac:dyDescent="0.45">
      <c r="D13391"/>
      <c r="E13391"/>
      <c r="F13391"/>
      <c r="G13391"/>
      <c r="H13391"/>
      <c r="I13391"/>
    </row>
    <row r="13392" spans="4:9" hidden="1" x14ac:dyDescent="0.45">
      <c r="D13392"/>
      <c r="E13392"/>
      <c r="F13392"/>
      <c r="G13392"/>
      <c r="H13392"/>
      <c r="I13392"/>
    </row>
    <row r="13393" spans="4:9" hidden="1" x14ac:dyDescent="0.45">
      <c r="D13393"/>
      <c r="E13393"/>
      <c r="F13393"/>
      <c r="G13393"/>
      <c r="H13393"/>
      <c r="I13393"/>
    </row>
    <row r="13394" spans="4:9" hidden="1" x14ac:dyDescent="0.45">
      <c r="D13394"/>
      <c r="E13394"/>
      <c r="F13394"/>
      <c r="G13394"/>
      <c r="H13394"/>
      <c r="I13394"/>
    </row>
    <row r="13395" spans="4:9" hidden="1" x14ac:dyDescent="0.45">
      <c r="D13395"/>
      <c r="E13395"/>
      <c r="F13395"/>
      <c r="G13395"/>
      <c r="H13395"/>
      <c r="I13395"/>
    </row>
    <row r="13396" spans="4:9" hidden="1" x14ac:dyDescent="0.45">
      <c r="D13396"/>
      <c r="E13396"/>
      <c r="F13396"/>
      <c r="G13396"/>
      <c r="H13396"/>
      <c r="I13396"/>
    </row>
    <row r="13397" spans="4:9" hidden="1" x14ac:dyDescent="0.45">
      <c r="D13397"/>
      <c r="E13397"/>
      <c r="F13397"/>
      <c r="G13397"/>
      <c r="H13397"/>
      <c r="I13397"/>
    </row>
    <row r="13398" spans="4:9" hidden="1" x14ac:dyDescent="0.45">
      <c r="D13398"/>
      <c r="E13398"/>
      <c r="F13398"/>
      <c r="G13398"/>
      <c r="H13398"/>
      <c r="I13398"/>
    </row>
    <row r="13399" spans="4:9" hidden="1" x14ac:dyDescent="0.45">
      <c r="D13399"/>
      <c r="E13399"/>
      <c r="F13399"/>
      <c r="G13399"/>
      <c r="H13399"/>
      <c r="I13399"/>
    </row>
    <row r="13400" spans="4:9" hidden="1" x14ac:dyDescent="0.45">
      <c r="D13400"/>
      <c r="E13400"/>
      <c r="F13400"/>
      <c r="G13400"/>
      <c r="H13400"/>
      <c r="I13400"/>
    </row>
    <row r="13401" spans="4:9" hidden="1" x14ac:dyDescent="0.45">
      <c r="D13401"/>
      <c r="E13401"/>
      <c r="F13401"/>
      <c r="G13401"/>
      <c r="H13401"/>
      <c r="I13401"/>
    </row>
    <row r="13402" spans="4:9" hidden="1" x14ac:dyDescent="0.45">
      <c r="D13402"/>
      <c r="E13402"/>
      <c r="F13402"/>
      <c r="G13402"/>
      <c r="H13402"/>
      <c r="I13402"/>
    </row>
    <row r="13403" spans="4:9" hidden="1" x14ac:dyDescent="0.45">
      <c r="D13403"/>
      <c r="E13403"/>
      <c r="F13403"/>
      <c r="G13403"/>
      <c r="H13403"/>
      <c r="I13403"/>
    </row>
    <row r="13404" spans="4:9" hidden="1" x14ac:dyDescent="0.45">
      <c r="D13404"/>
      <c r="E13404"/>
      <c r="F13404"/>
      <c r="G13404"/>
      <c r="H13404"/>
      <c r="I13404"/>
    </row>
    <row r="13405" spans="4:9" hidden="1" x14ac:dyDescent="0.45">
      <c r="D13405"/>
      <c r="E13405"/>
      <c r="F13405"/>
      <c r="G13405"/>
      <c r="H13405"/>
      <c r="I13405"/>
    </row>
    <row r="13406" spans="4:9" hidden="1" x14ac:dyDescent="0.45">
      <c r="D13406"/>
      <c r="E13406"/>
      <c r="F13406"/>
      <c r="G13406"/>
      <c r="H13406"/>
      <c r="I13406"/>
    </row>
    <row r="13407" spans="4:9" hidden="1" x14ac:dyDescent="0.45">
      <c r="D13407"/>
      <c r="E13407"/>
      <c r="F13407"/>
      <c r="G13407"/>
      <c r="H13407"/>
      <c r="I13407"/>
    </row>
    <row r="13408" spans="4:9" hidden="1" x14ac:dyDescent="0.45">
      <c r="D13408"/>
      <c r="E13408"/>
      <c r="F13408"/>
      <c r="G13408"/>
      <c r="H13408"/>
      <c r="I13408"/>
    </row>
    <row r="13409" spans="4:9" hidden="1" x14ac:dyDescent="0.45">
      <c r="D13409"/>
      <c r="E13409"/>
      <c r="F13409"/>
      <c r="G13409"/>
      <c r="H13409"/>
      <c r="I13409"/>
    </row>
    <row r="13410" spans="4:9" hidden="1" x14ac:dyDescent="0.45">
      <c r="D13410"/>
      <c r="E13410"/>
      <c r="F13410"/>
      <c r="G13410"/>
      <c r="H13410"/>
      <c r="I13410"/>
    </row>
    <row r="13411" spans="4:9" hidden="1" x14ac:dyDescent="0.45">
      <c r="D13411"/>
      <c r="E13411"/>
      <c r="F13411"/>
      <c r="G13411"/>
      <c r="H13411"/>
      <c r="I13411"/>
    </row>
    <row r="13412" spans="4:9" hidden="1" x14ac:dyDescent="0.45">
      <c r="D13412"/>
      <c r="E13412"/>
      <c r="F13412"/>
      <c r="G13412"/>
      <c r="H13412"/>
      <c r="I13412"/>
    </row>
    <row r="13413" spans="4:9" hidden="1" x14ac:dyDescent="0.45">
      <c r="D13413"/>
      <c r="E13413"/>
      <c r="F13413"/>
      <c r="G13413"/>
      <c r="H13413"/>
      <c r="I13413"/>
    </row>
    <row r="13414" spans="4:9" hidden="1" x14ac:dyDescent="0.45">
      <c r="D13414"/>
      <c r="E13414"/>
      <c r="F13414"/>
      <c r="G13414"/>
      <c r="H13414"/>
      <c r="I13414"/>
    </row>
    <row r="13415" spans="4:9" hidden="1" x14ac:dyDescent="0.45">
      <c r="D13415"/>
      <c r="E13415"/>
      <c r="F13415"/>
      <c r="G13415"/>
      <c r="H13415"/>
      <c r="I13415"/>
    </row>
    <row r="13416" spans="4:9" hidden="1" x14ac:dyDescent="0.45">
      <c r="D13416"/>
      <c r="E13416"/>
      <c r="F13416"/>
      <c r="G13416"/>
      <c r="H13416"/>
      <c r="I13416"/>
    </row>
    <row r="13417" spans="4:9" hidden="1" x14ac:dyDescent="0.45">
      <c r="D13417"/>
      <c r="E13417"/>
      <c r="F13417"/>
      <c r="G13417"/>
      <c r="H13417"/>
      <c r="I13417"/>
    </row>
    <row r="13418" spans="4:9" hidden="1" x14ac:dyDescent="0.45">
      <c r="D13418"/>
      <c r="E13418"/>
      <c r="F13418"/>
      <c r="G13418"/>
      <c r="H13418"/>
      <c r="I13418"/>
    </row>
    <row r="13419" spans="4:9" hidden="1" x14ac:dyDescent="0.45">
      <c r="D13419"/>
      <c r="E13419"/>
      <c r="F13419"/>
      <c r="G13419"/>
      <c r="H13419"/>
      <c r="I13419"/>
    </row>
    <row r="13420" spans="4:9" hidden="1" x14ac:dyDescent="0.45">
      <c r="D13420"/>
      <c r="E13420"/>
      <c r="F13420"/>
      <c r="G13420"/>
      <c r="H13420"/>
      <c r="I13420"/>
    </row>
    <row r="13421" spans="4:9" hidden="1" x14ac:dyDescent="0.45">
      <c r="D13421"/>
      <c r="E13421"/>
      <c r="F13421"/>
      <c r="G13421"/>
      <c r="H13421"/>
      <c r="I13421"/>
    </row>
    <row r="13422" spans="4:9" hidden="1" x14ac:dyDescent="0.45">
      <c r="D13422"/>
      <c r="E13422"/>
      <c r="F13422"/>
      <c r="G13422"/>
      <c r="H13422"/>
      <c r="I13422"/>
    </row>
    <row r="13423" spans="4:9" hidden="1" x14ac:dyDescent="0.45">
      <c r="D13423"/>
      <c r="E13423"/>
      <c r="F13423"/>
      <c r="G13423"/>
      <c r="H13423"/>
      <c r="I13423"/>
    </row>
    <row r="13424" spans="4:9" hidden="1" x14ac:dyDescent="0.45">
      <c r="D13424"/>
      <c r="E13424"/>
      <c r="F13424"/>
      <c r="G13424"/>
      <c r="H13424"/>
      <c r="I13424"/>
    </row>
    <row r="13425" spans="4:9" hidden="1" x14ac:dyDescent="0.45">
      <c r="D13425"/>
      <c r="E13425"/>
      <c r="F13425"/>
      <c r="G13425"/>
      <c r="H13425"/>
      <c r="I13425"/>
    </row>
    <row r="13426" spans="4:9" hidden="1" x14ac:dyDescent="0.45">
      <c r="D13426"/>
      <c r="E13426"/>
      <c r="F13426"/>
      <c r="G13426"/>
      <c r="H13426"/>
      <c r="I13426"/>
    </row>
    <row r="13427" spans="4:9" hidden="1" x14ac:dyDescent="0.45">
      <c r="D13427"/>
      <c r="E13427"/>
      <c r="F13427"/>
      <c r="G13427"/>
      <c r="H13427"/>
      <c r="I13427"/>
    </row>
    <row r="13428" spans="4:9" hidden="1" x14ac:dyDescent="0.45">
      <c r="D13428"/>
      <c r="E13428"/>
      <c r="F13428"/>
      <c r="G13428"/>
      <c r="H13428"/>
      <c r="I13428"/>
    </row>
    <row r="13429" spans="4:9" hidden="1" x14ac:dyDescent="0.45">
      <c r="D13429"/>
      <c r="E13429"/>
      <c r="F13429"/>
      <c r="G13429"/>
      <c r="H13429"/>
      <c r="I13429"/>
    </row>
    <row r="13430" spans="4:9" hidden="1" x14ac:dyDescent="0.45">
      <c r="D13430"/>
      <c r="E13430"/>
      <c r="F13430"/>
      <c r="G13430"/>
      <c r="H13430"/>
      <c r="I13430"/>
    </row>
    <row r="13431" spans="4:9" hidden="1" x14ac:dyDescent="0.45">
      <c r="D13431"/>
      <c r="E13431"/>
      <c r="F13431"/>
      <c r="G13431"/>
      <c r="H13431"/>
      <c r="I13431"/>
    </row>
    <row r="13432" spans="4:9" hidden="1" x14ac:dyDescent="0.45">
      <c r="D13432"/>
      <c r="E13432"/>
      <c r="F13432"/>
      <c r="G13432"/>
      <c r="H13432"/>
      <c r="I13432"/>
    </row>
    <row r="13433" spans="4:9" hidden="1" x14ac:dyDescent="0.45">
      <c r="D13433"/>
      <c r="E13433"/>
      <c r="F13433"/>
      <c r="G13433"/>
      <c r="H13433"/>
      <c r="I13433"/>
    </row>
    <row r="13434" spans="4:9" hidden="1" x14ac:dyDescent="0.45">
      <c r="D13434"/>
      <c r="E13434"/>
      <c r="F13434"/>
      <c r="G13434"/>
      <c r="H13434"/>
      <c r="I13434"/>
    </row>
    <row r="13435" spans="4:9" hidden="1" x14ac:dyDescent="0.45">
      <c r="D13435"/>
      <c r="E13435"/>
      <c r="F13435"/>
      <c r="G13435"/>
      <c r="H13435"/>
      <c r="I13435"/>
    </row>
    <row r="13436" spans="4:9" hidden="1" x14ac:dyDescent="0.45">
      <c r="D13436"/>
      <c r="E13436"/>
      <c r="F13436"/>
      <c r="G13436"/>
      <c r="H13436"/>
      <c r="I13436"/>
    </row>
    <row r="13437" spans="4:9" hidden="1" x14ac:dyDescent="0.45">
      <c r="D13437"/>
      <c r="E13437"/>
      <c r="F13437"/>
      <c r="G13437"/>
      <c r="H13437"/>
      <c r="I13437"/>
    </row>
    <row r="13438" spans="4:9" hidden="1" x14ac:dyDescent="0.45">
      <c r="D13438"/>
      <c r="E13438"/>
      <c r="F13438"/>
      <c r="G13438"/>
      <c r="H13438"/>
      <c r="I13438"/>
    </row>
    <row r="13439" spans="4:9" hidden="1" x14ac:dyDescent="0.45">
      <c r="D13439"/>
      <c r="E13439"/>
      <c r="F13439"/>
      <c r="G13439"/>
      <c r="H13439"/>
      <c r="I13439"/>
    </row>
    <row r="13440" spans="4:9" hidden="1" x14ac:dyDescent="0.45">
      <c r="D13440"/>
      <c r="E13440"/>
      <c r="F13440"/>
      <c r="G13440"/>
      <c r="H13440"/>
      <c r="I13440"/>
    </row>
    <row r="13441" spans="4:9" hidden="1" x14ac:dyDescent="0.45">
      <c r="D13441"/>
      <c r="E13441"/>
      <c r="F13441"/>
      <c r="G13441"/>
      <c r="H13441"/>
      <c r="I13441"/>
    </row>
    <row r="13442" spans="4:9" hidden="1" x14ac:dyDescent="0.45">
      <c r="D13442"/>
      <c r="E13442"/>
      <c r="F13442"/>
      <c r="G13442"/>
      <c r="H13442"/>
      <c r="I13442"/>
    </row>
    <row r="13443" spans="4:9" hidden="1" x14ac:dyDescent="0.45">
      <c r="D13443"/>
      <c r="E13443"/>
      <c r="F13443"/>
      <c r="G13443"/>
      <c r="H13443"/>
      <c r="I13443"/>
    </row>
    <row r="13444" spans="4:9" hidden="1" x14ac:dyDescent="0.45">
      <c r="D13444"/>
      <c r="E13444"/>
      <c r="F13444"/>
      <c r="G13444"/>
      <c r="H13444"/>
      <c r="I13444"/>
    </row>
    <row r="13445" spans="4:9" hidden="1" x14ac:dyDescent="0.45">
      <c r="D13445"/>
      <c r="E13445"/>
      <c r="F13445"/>
      <c r="G13445"/>
      <c r="H13445"/>
      <c r="I13445"/>
    </row>
    <row r="13446" spans="4:9" hidden="1" x14ac:dyDescent="0.45">
      <c r="D13446"/>
      <c r="E13446"/>
      <c r="F13446"/>
      <c r="G13446"/>
      <c r="H13446"/>
      <c r="I13446"/>
    </row>
    <row r="13447" spans="4:9" hidden="1" x14ac:dyDescent="0.45">
      <c r="D13447"/>
      <c r="E13447"/>
      <c r="F13447"/>
      <c r="G13447"/>
      <c r="H13447"/>
      <c r="I13447"/>
    </row>
    <row r="13448" spans="4:9" hidden="1" x14ac:dyDescent="0.45">
      <c r="D13448"/>
      <c r="E13448"/>
      <c r="F13448"/>
      <c r="G13448"/>
      <c r="H13448"/>
      <c r="I13448"/>
    </row>
    <row r="13449" spans="4:9" hidden="1" x14ac:dyDescent="0.45">
      <c r="D13449"/>
      <c r="E13449"/>
      <c r="F13449"/>
      <c r="G13449"/>
      <c r="H13449"/>
      <c r="I13449"/>
    </row>
    <row r="13450" spans="4:9" hidden="1" x14ac:dyDescent="0.45">
      <c r="D13450"/>
      <c r="E13450"/>
      <c r="F13450"/>
      <c r="G13450"/>
      <c r="H13450"/>
      <c r="I13450"/>
    </row>
    <row r="13451" spans="4:9" hidden="1" x14ac:dyDescent="0.45">
      <c r="D13451"/>
      <c r="E13451"/>
      <c r="F13451"/>
      <c r="G13451"/>
      <c r="H13451"/>
      <c r="I13451"/>
    </row>
    <row r="13452" spans="4:9" hidden="1" x14ac:dyDescent="0.45">
      <c r="D13452"/>
      <c r="E13452"/>
      <c r="F13452"/>
      <c r="G13452"/>
      <c r="H13452"/>
      <c r="I13452"/>
    </row>
    <row r="13453" spans="4:9" hidden="1" x14ac:dyDescent="0.45">
      <c r="D13453"/>
      <c r="E13453"/>
      <c r="F13453"/>
      <c r="G13453"/>
      <c r="H13453"/>
      <c r="I13453"/>
    </row>
    <row r="13454" spans="4:9" hidden="1" x14ac:dyDescent="0.45">
      <c r="D13454"/>
      <c r="E13454"/>
      <c r="F13454"/>
      <c r="G13454"/>
      <c r="H13454"/>
      <c r="I13454"/>
    </row>
    <row r="13455" spans="4:9" hidden="1" x14ac:dyDescent="0.45">
      <c r="D13455"/>
      <c r="E13455"/>
      <c r="F13455"/>
      <c r="G13455"/>
      <c r="H13455"/>
      <c r="I13455"/>
    </row>
    <row r="13456" spans="4:9" hidden="1" x14ac:dyDescent="0.45">
      <c r="D13456"/>
      <c r="E13456"/>
      <c r="F13456"/>
      <c r="G13456"/>
      <c r="H13456"/>
      <c r="I13456"/>
    </row>
    <row r="13457" spans="4:9" hidden="1" x14ac:dyDescent="0.45">
      <c r="D13457"/>
      <c r="E13457"/>
      <c r="F13457"/>
      <c r="G13457"/>
      <c r="H13457"/>
      <c r="I13457"/>
    </row>
    <row r="13458" spans="4:9" hidden="1" x14ac:dyDescent="0.45">
      <c r="D13458"/>
      <c r="E13458"/>
      <c r="F13458"/>
      <c r="G13458"/>
      <c r="H13458"/>
      <c r="I13458"/>
    </row>
    <row r="13459" spans="4:9" hidden="1" x14ac:dyDescent="0.45">
      <c r="D13459"/>
      <c r="E13459"/>
      <c r="F13459"/>
      <c r="G13459"/>
      <c r="H13459"/>
      <c r="I13459"/>
    </row>
    <row r="13460" spans="4:9" hidden="1" x14ac:dyDescent="0.45">
      <c r="D13460"/>
      <c r="E13460"/>
      <c r="F13460"/>
      <c r="G13460"/>
      <c r="H13460"/>
      <c r="I13460"/>
    </row>
    <row r="13461" spans="4:9" hidden="1" x14ac:dyDescent="0.45">
      <c r="D13461"/>
      <c r="E13461"/>
      <c r="F13461"/>
      <c r="G13461"/>
      <c r="H13461"/>
      <c r="I13461"/>
    </row>
    <row r="13462" spans="4:9" hidden="1" x14ac:dyDescent="0.45">
      <c r="D13462"/>
      <c r="E13462"/>
      <c r="F13462"/>
      <c r="G13462"/>
      <c r="H13462"/>
      <c r="I13462"/>
    </row>
    <row r="13463" spans="4:9" hidden="1" x14ac:dyDescent="0.45">
      <c r="D13463"/>
      <c r="E13463"/>
      <c r="F13463"/>
      <c r="G13463"/>
      <c r="H13463"/>
      <c r="I13463"/>
    </row>
    <row r="13464" spans="4:9" hidden="1" x14ac:dyDescent="0.45">
      <c r="D13464"/>
      <c r="E13464"/>
      <c r="F13464"/>
      <c r="G13464"/>
      <c r="H13464"/>
      <c r="I13464"/>
    </row>
    <row r="13465" spans="4:9" hidden="1" x14ac:dyDescent="0.45">
      <c r="D13465"/>
      <c r="E13465"/>
      <c r="F13465"/>
      <c r="G13465"/>
      <c r="H13465"/>
      <c r="I13465"/>
    </row>
    <row r="13466" spans="4:9" hidden="1" x14ac:dyDescent="0.45">
      <c r="D13466"/>
      <c r="E13466"/>
      <c r="F13466"/>
      <c r="G13466"/>
      <c r="H13466"/>
      <c r="I13466"/>
    </row>
    <row r="13467" spans="4:9" hidden="1" x14ac:dyDescent="0.45">
      <c r="D13467"/>
      <c r="E13467"/>
      <c r="F13467"/>
      <c r="G13467"/>
      <c r="H13467"/>
      <c r="I13467"/>
    </row>
    <row r="13468" spans="4:9" hidden="1" x14ac:dyDescent="0.45">
      <c r="D13468"/>
      <c r="E13468"/>
      <c r="F13468"/>
      <c r="G13468"/>
      <c r="H13468"/>
      <c r="I13468"/>
    </row>
    <row r="13469" spans="4:9" hidden="1" x14ac:dyDescent="0.45">
      <c r="D13469"/>
      <c r="E13469"/>
      <c r="F13469"/>
      <c r="G13469"/>
      <c r="H13469"/>
      <c r="I13469"/>
    </row>
    <row r="13470" spans="4:9" hidden="1" x14ac:dyDescent="0.45">
      <c r="D13470"/>
      <c r="E13470"/>
      <c r="F13470"/>
      <c r="G13470"/>
      <c r="H13470"/>
      <c r="I13470"/>
    </row>
    <row r="13471" spans="4:9" hidden="1" x14ac:dyDescent="0.45">
      <c r="D13471"/>
      <c r="E13471"/>
      <c r="F13471"/>
      <c r="G13471"/>
      <c r="H13471"/>
      <c r="I13471"/>
    </row>
    <row r="13472" spans="4:9" hidden="1" x14ac:dyDescent="0.45">
      <c r="D13472"/>
      <c r="E13472"/>
      <c r="F13472"/>
      <c r="G13472"/>
      <c r="H13472"/>
      <c r="I13472"/>
    </row>
    <row r="13473" spans="4:9" hidden="1" x14ac:dyDescent="0.45">
      <c r="D13473"/>
      <c r="E13473"/>
      <c r="F13473"/>
      <c r="G13473"/>
      <c r="H13473"/>
      <c r="I13473"/>
    </row>
    <row r="13474" spans="4:9" hidden="1" x14ac:dyDescent="0.45">
      <c r="D13474"/>
      <c r="E13474"/>
      <c r="F13474"/>
      <c r="G13474"/>
      <c r="H13474"/>
      <c r="I13474"/>
    </row>
    <row r="13475" spans="4:9" hidden="1" x14ac:dyDescent="0.45">
      <c r="D13475"/>
      <c r="E13475"/>
      <c r="F13475"/>
      <c r="G13475"/>
      <c r="H13475"/>
      <c r="I13475"/>
    </row>
    <row r="13476" spans="4:9" hidden="1" x14ac:dyDescent="0.45">
      <c r="D13476"/>
      <c r="E13476"/>
      <c r="F13476"/>
      <c r="G13476"/>
      <c r="H13476"/>
      <c r="I13476"/>
    </row>
    <row r="13477" spans="4:9" hidden="1" x14ac:dyDescent="0.45">
      <c r="D13477"/>
      <c r="E13477"/>
      <c r="F13477"/>
      <c r="G13477"/>
      <c r="H13477"/>
      <c r="I13477"/>
    </row>
    <row r="13478" spans="4:9" hidden="1" x14ac:dyDescent="0.45">
      <c r="D13478"/>
      <c r="E13478"/>
      <c r="F13478"/>
      <c r="G13478"/>
      <c r="H13478"/>
      <c r="I13478"/>
    </row>
    <row r="13479" spans="4:9" hidden="1" x14ac:dyDescent="0.45">
      <c r="D13479"/>
      <c r="E13479"/>
      <c r="F13479"/>
      <c r="G13479"/>
      <c r="H13479"/>
      <c r="I13479"/>
    </row>
    <row r="13480" spans="4:9" hidden="1" x14ac:dyDescent="0.45">
      <c r="D13480"/>
      <c r="E13480"/>
      <c r="F13480"/>
      <c r="G13480"/>
      <c r="H13480"/>
      <c r="I13480"/>
    </row>
    <row r="13481" spans="4:9" hidden="1" x14ac:dyDescent="0.45">
      <c r="D13481"/>
      <c r="E13481"/>
      <c r="F13481"/>
      <c r="G13481"/>
      <c r="H13481"/>
      <c r="I13481"/>
    </row>
    <row r="13482" spans="4:9" hidden="1" x14ac:dyDescent="0.45">
      <c r="D13482"/>
      <c r="E13482"/>
      <c r="F13482"/>
      <c r="G13482"/>
      <c r="H13482"/>
      <c r="I13482"/>
    </row>
    <row r="13483" spans="4:9" hidden="1" x14ac:dyDescent="0.45">
      <c r="D13483"/>
      <c r="E13483"/>
      <c r="F13483"/>
      <c r="G13483"/>
      <c r="H13483"/>
      <c r="I13483"/>
    </row>
    <row r="13484" spans="4:9" hidden="1" x14ac:dyDescent="0.45">
      <c r="D13484"/>
      <c r="E13484"/>
      <c r="F13484"/>
      <c r="G13484"/>
      <c r="H13484"/>
      <c r="I13484"/>
    </row>
    <row r="13485" spans="4:9" hidden="1" x14ac:dyDescent="0.45">
      <c r="D13485"/>
      <c r="E13485"/>
      <c r="F13485"/>
      <c r="G13485"/>
      <c r="H13485"/>
      <c r="I13485"/>
    </row>
    <row r="13486" spans="4:9" hidden="1" x14ac:dyDescent="0.45">
      <c r="D13486"/>
      <c r="E13486"/>
      <c r="F13486"/>
      <c r="G13486"/>
      <c r="H13486"/>
      <c r="I13486"/>
    </row>
    <row r="13487" spans="4:9" hidden="1" x14ac:dyDescent="0.45">
      <c r="D13487"/>
      <c r="E13487"/>
      <c r="F13487"/>
      <c r="G13487"/>
      <c r="H13487"/>
      <c r="I13487"/>
    </row>
    <row r="13488" spans="4:9" hidden="1" x14ac:dyDescent="0.45">
      <c r="D13488"/>
      <c r="E13488"/>
      <c r="F13488"/>
      <c r="G13488"/>
      <c r="H13488"/>
      <c r="I13488"/>
    </row>
    <row r="13489" spans="4:9" hidden="1" x14ac:dyDescent="0.45">
      <c r="D13489"/>
      <c r="E13489"/>
      <c r="F13489"/>
      <c r="G13489"/>
      <c r="H13489"/>
      <c r="I13489"/>
    </row>
    <row r="13490" spans="4:9" hidden="1" x14ac:dyDescent="0.45">
      <c r="D13490"/>
      <c r="E13490"/>
      <c r="F13490"/>
      <c r="G13490"/>
      <c r="H13490"/>
      <c r="I13490"/>
    </row>
    <row r="13491" spans="4:9" hidden="1" x14ac:dyDescent="0.45">
      <c r="D13491"/>
      <c r="E13491"/>
      <c r="F13491"/>
      <c r="G13491"/>
      <c r="H13491"/>
      <c r="I13491"/>
    </row>
    <row r="13492" spans="4:9" hidden="1" x14ac:dyDescent="0.45">
      <c r="D13492"/>
      <c r="E13492"/>
      <c r="F13492"/>
      <c r="G13492"/>
      <c r="H13492"/>
      <c r="I13492"/>
    </row>
    <row r="13493" spans="4:9" hidden="1" x14ac:dyDescent="0.45">
      <c r="D13493"/>
      <c r="E13493"/>
      <c r="F13493"/>
      <c r="G13493"/>
      <c r="H13493"/>
      <c r="I13493"/>
    </row>
    <row r="13494" spans="4:9" hidden="1" x14ac:dyDescent="0.45">
      <c r="D13494"/>
      <c r="E13494"/>
      <c r="F13494"/>
      <c r="G13494"/>
      <c r="H13494"/>
      <c r="I13494"/>
    </row>
    <row r="13495" spans="4:9" hidden="1" x14ac:dyDescent="0.45">
      <c r="D13495"/>
      <c r="E13495"/>
      <c r="F13495"/>
      <c r="G13495"/>
      <c r="H13495"/>
      <c r="I13495"/>
    </row>
    <row r="13496" spans="4:9" hidden="1" x14ac:dyDescent="0.45">
      <c r="D13496"/>
      <c r="E13496"/>
      <c r="F13496"/>
      <c r="G13496"/>
      <c r="H13496"/>
      <c r="I13496"/>
    </row>
    <row r="13497" spans="4:9" hidden="1" x14ac:dyDescent="0.45">
      <c r="D13497"/>
      <c r="E13497"/>
      <c r="F13497"/>
      <c r="G13497"/>
      <c r="H13497"/>
      <c r="I13497"/>
    </row>
    <row r="13498" spans="4:9" hidden="1" x14ac:dyDescent="0.45">
      <c r="D13498"/>
      <c r="E13498"/>
      <c r="F13498"/>
      <c r="G13498"/>
      <c r="H13498"/>
      <c r="I13498"/>
    </row>
    <row r="13499" spans="4:9" hidden="1" x14ac:dyDescent="0.45">
      <c r="D13499"/>
      <c r="E13499"/>
      <c r="F13499"/>
      <c r="G13499"/>
      <c r="H13499"/>
      <c r="I13499"/>
    </row>
    <row r="13500" spans="4:9" hidden="1" x14ac:dyDescent="0.45">
      <c r="D13500"/>
      <c r="E13500"/>
      <c r="F13500"/>
      <c r="G13500"/>
      <c r="H13500"/>
      <c r="I13500"/>
    </row>
    <row r="13501" spans="4:9" hidden="1" x14ac:dyDescent="0.45">
      <c r="D13501"/>
      <c r="E13501"/>
      <c r="F13501"/>
      <c r="G13501"/>
      <c r="H13501"/>
      <c r="I13501"/>
    </row>
    <row r="13502" spans="4:9" hidden="1" x14ac:dyDescent="0.45">
      <c r="D13502"/>
      <c r="E13502"/>
      <c r="F13502"/>
      <c r="G13502"/>
      <c r="H13502"/>
      <c r="I13502"/>
    </row>
    <row r="13503" spans="4:9" hidden="1" x14ac:dyDescent="0.45">
      <c r="D13503"/>
      <c r="E13503"/>
      <c r="F13503"/>
      <c r="G13503"/>
      <c r="H13503"/>
      <c r="I13503"/>
    </row>
    <row r="13504" spans="4:9" hidden="1" x14ac:dyDescent="0.45">
      <c r="D13504"/>
      <c r="E13504"/>
      <c r="F13504"/>
      <c r="G13504"/>
      <c r="H13504"/>
      <c r="I13504"/>
    </row>
    <row r="13505" spans="4:9" hidden="1" x14ac:dyDescent="0.45">
      <c r="D13505"/>
      <c r="E13505"/>
      <c r="F13505"/>
      <c r="G13505"/>
      <c r="H13505"/>
      <c r="I13505"/>
    </row>
    <row r="13506" spans="4:9" hidden="1" x14ac:dyDescent="0.45">
      <c r="D13506"/>
      <c r="E13506"/>
      <c r="F13506"/>
      <c r="G13506"/>
      <c r="H13506"/>
      <c r="I13506"/>
    </row>
    <row r="13507" spans="4:9" hidden="1" x14ac:dyDescent="0.45">
      <c r="D13507"/>
      <c r="E13507"/>
      <c r="F13507"/>
      <c r="G13507"/>
      <c r="H13507"/>
      <c r="I13507"/>
    </row>
    <row r="13508" spans="4:9" hidden="1" x14ac:dyDescent="0.45">
      <c r="D13508"/>
      <c r="E13508"/>
      <c r="F13508"/>
      <c r="G13508"/>
      <c r="H13508"/>
      <c r="I13508"/>
    </row>
    <row r="13509" spans="4:9" hidden="1" x14ac:dyDescent="0.45">
      <c r="D13509"/>
      <c r="E13509"/>
      <c r="F13509"/>
      <c r="G13509"/>
      <c r="H13509"/>
      <c r="I13509"/>
    </row>
    <row r="13510" spans="4:9" hidden="1" x14ac:dyDescent="0.45">
      <c r="D13510"/>
      <c r="E13510"/>
      <c r="F13510"/>
      <c r="G13510"/>
      <c r="H13510"/>
      <c r="I13510"/>
    </row>
    <row r="13511" spans="4:9" hidden="1" x14ac:dyDescent="0.45">
      <c r="D13511"/>
      <c r="E13511"/>
      <c r="F13511"/>
      <c r="G13511"/>
      <c r="H13511"/>
      <c r="I13511"/>
    </row>
    <row r="13512" spans="4:9" hidden="1" x14ac:dyDescent="0.45">
      <c r="D13512"/>
      <c r="E13512"/>
      <c r="F13512"/>
      <c r="G13512"/>
      <c r="H13512"/>
      <c r="I13512"/>
    </row>
    <row r="13513" spans="4:9" hidden="1" x14ac:dyDescent="0.45">
      <c r="D13513"/>
      <c r="E13513"/>
      <c r="F13513"/>
      <c r="G13513"/>
      <c r="H13513"/>
      <c r="I13513"/>
    </row>
    <row r="13514" spans="4:9" hidden="1" x14ac:dyDescent="0.45">
      <c r="D13514"/>
      <c r="E13514"/>
      <c r="F13514"/>
      <c r="G13514"/>
      <c r="H13514"/>
      <c r="I13514"/>
    </row>
    <row r="13515" spans="4:9" hidden="1" x14ac:dyDescent="0.45">
      <c r="D13515"/>
      <c r="E13515"/>
      <c r="F13515"/>
      <c r="G13515"/>
      <c r="H13515"/>
      <c r="I13515"/>
    </row>
    <row r="13516" spans="4:9" hidden="1" x14ac:dyDescent="0.45">
      <c r="D13516"/>
      <c r="E13516"/>
      <c r="F13516"/>
      <c r="G13516"/>
      <c r="H13516"/>
      <c r="I13516"/>
    </row>
    <row r="13517" spans="4:9" hidden="1" x14ac:dyDescent="0.45">
      <c r="D13517"/>
      <c r="E13517"/>
      <c r="F13517"/>
      <c r="G13517"/>
      <c r="H13517"/>
      <c r="I13517"/>
    </row>
    <row r="13518" spans="4:9" hidden="1" x14ac:dyDescent="0.45">
      <c r="D13518"/>
      <c r="E13518"/>
      <c r="F13518"/>
      <c r="G13518"/>
      <c r="H13518"/>
      <c r="I13518"/>
    </row>
    <row r="13519" spans="4:9" hidden="1" x14ac:dyDescent="0.45">
      <c r="D13519"/>
      <c r="E13519"/>
      <c r="F13519"/>
      <c r="G13519"/>
      <c r="H13519"/>
      <c r="I13519"/>
    </row>
    <row r="13520" spans="4:9" hidden="1" x14ac:dyDescent="0.45">
      <c r="D13520"/>
      <c r="E13520"/>
      <c r="F13520"/>
      <c r="G13520"/>
      <c r="H13520"/>
      <c r="I13520"/>
    </row>
    <row r="13521" spans="4:9" hidden="1" x14ac:dyDescent="0.45">
      <c r="D13521"/>
      <c r="E13521"/>
      <c r="F13521"/>
      <c r="G13521"/>
      <c r="H13521"/>
      <c r="I13521"/>
    </row>
    <row r="13522" spans="4:9" hidden="1" x14ac:dyDescent="0.45">
      <c r="D13522"/>
      <c r="E13522"/>
      <c r="F13522"/>
      <c r="G13522"/>
      <c r="H13522"/>
      <c r="I13522"/>
    </row>
    <row r="13523" spans="4:9" hidden="1" x14ac:dyDescent="0.45">
      <c r="D13523"/>
      <c r="E13523"/>
      <c r="F13523"/>
      <c r="G13523"/>
      <c r="H13523"/>
      <c r="I13523"/>
    </row>
    <row r="13524" spans="4:9" hidden="1" x14ac:dyDescent="0.45">
      <c r="D13524"/>
      <c r="E13524"/>
      <c r="F13524"/>
      <c r="G13524"/>
      <c r="H13524"/>
      <c r="I13524"/>
    </row>
    <row r="13525" spans="4:9" hidden="1" x14ac:dyDescent="0.45">
      <c r="D13525"/>
      <c r="E13525"/>
      <c r="F13525"/>
      <c r="G13525"/>
      <c r="H13525"/>
      <c r="I13525"/>
    </row>
    <row r="13526" spans="4:9" hidden="1" x14ac:dyDescent="0.45">
      <c r="D13526"/>
      <c r="E13526"/>
      <c r="F13526"/>
      <c r="G13526"/>
      <c r="H13526"/>
      <c r="I13526"/>
    </row>
    <row r="13527" spans="4:9" hidden="1" x14ac:dyDescent="0.45">
      <c r="D13527"/>
      <c r="E13527"/>
      <c r="F13527"/>
      <c r="G13527"/>
      <c r="H13527"/>
      <c r="I13527"/>
    </row>
    <row r="13528" spans="4:9" hidden="1" x14ac:dyDescent="0.45">
      <c r="D13528"/>
      <c r="E13528"/>
      <c r="F13528"/>
      <c r="G13528"/>
      <c r="H13528"/>
      <c r="I13528"/>
    </row>
    <row r="13529" spans="4:9" hidden="1" x14ac:dyDescent="0.45">
      <c r="D13529"/>
      <c r="E13529"/>
      <c r="F13529"/>
      <c r="G13529"/>
      <c r="H13529"/>
      <c r="I13529"/>
    </row>
    <row r="13530" spans="4:9" hidden="1" x14ac:dyDescent="0.45">
      <c r="D13530"/>
      <c r="E13530"/>
      <c r="F13530"/>
      <c r="G13530"/>
      <c r="H13530"/>
      <c r="I13530"/>
    </row>
    <row r="13531" spans="4:9" hidden="1" x14ac:dyDescent="0.45">
      <c r="D13531"/>
      <c r="E13531"/>
      <c r="F13531"/>
      <c r="G13531"/>
      <c r="H13531"/>
      <c r="I13531"/>
    </row>
    <row r="13532" spans="4:9" hidden="1" x14ac:dyDescent="0.45">
      <c r="D13532"/>
      <c r="E13532"/>
      <c r="F13532"/>
      <c r="G13532"/>
      <c r="H13532"/>
      <c r="I13532"/>
    </row>
    <row r="13533" spans="4:9" hidden="1" x14ac:dyDescent="0.45">
      <c r="D13533"/>
      <c r="E13533"/>
      <c r="F13533"/>
      <c r="G13533"/>
      <c r="H13533"/>
      <c r="I13533"/>
    </row>
    <row r="13534" spans="4:9" hidden="1" x14ac:dyDescent="0.45">
      <c r="D13534"/>
      <c r="E13534"/>
      <c r="F13534"/>
      <c r="G13534"/>
      <c r="H13534"/>
      <c r="I13534"/>
    </row>
    <row r="13535" spans="4:9" hidden="1" x14ac:dyDescent="0.45">
      <c r="D13535"/>
      <c r="E13535"/>
      <c r="F13535"/>
      <c r="G13535"/>
      <c r="H13535"/>
      <c r="I13535"/>
    </row>
    <row r="13536" spans="4:9" hidden="1" x14ac:dyDescent="0.45">
      <c r="D13536"/>
      <c r="E13536"/>
      <c r="F13536"/>
      <c r="G13536"/>
      <c r="H13536"/>
      <c r="I13536"/>
    </row>
    <row r="13537" spans="4:9" hidden="1" x14ac:dyDescent="0.45">
      <c r="D13537"/>
      <c r="E13537"/>
      <c r="F13537"/>
      <c r="G13537"/>
      <c r="H13537"/>
      <c r="I13537"/>
    </row>
    <row r="13538" spans="4:9" hidden="1" x14ac:dyDescent="0.45">
      <c r="D13538"/>
      <c r="E13538"/>
      <c r="F13538"/>
      <c r="G13538"/>
      <c r="H13538"/>
      <c r="I13538"/>
    </row>
    <row r="13539" spans="4:9" hidden="1" x14ac:dyDescent="0.45">
      <c r="D13539"/>
      <c r="E13539"/>
      <c r="F13539"/>
      <c r="G13539"/>
      <c r="H13539"/>
      <c r="I13539"/>
    </row>
    <row r="13540" spans="4:9" hidden="1" x14ac:dyDescent="0.45">
      <c r="D13540"/>
      <c r="E13540"/>
      <c r="F13540"/>
      <c r="G13540"/>
      <c r="H13540"/>
      <c r="I13540"/>
    </row>
    <row r="13541" spans="4:9" hidden="1" x14ac:dyDescent="0.45">
      <c r="D13541"/>
      <c r="E13541"/>
      <c r="F13541"/>
      <c r="G13541"/>
      <c r="H13541"/>
      <c r="I13541"/>
    </row>
    <row r="13542" spans="4:9" hidden="1" x14ac:dyDescent="0.45">
      <c r="D13542"/>
      <c r="E13542"/>
      <c r="F13542"/>
      <c r="G13542"/>
      <c r="H13542"/>
      <c r="I13542"/>
    </row>
    <row r="13543" spans="4:9" hidden="1" x14ac:dyDescent="0.45">
      <c r="D13543"/>
      <c r="E13543"/>
      <c r="F13543"/>
      <c r="G13543"/>
      <c r="H13543"/>
      <c r="I13543"/>
    </row>
    <row r="13544" spans="4:9" hidden="1" x14ac:dyDescent="0.45">
      <c r="D13544"/>
      <c r="E13544"/>
      <c r="F13544"/>
      <c r="G13544"/>
      <c r="H13544"/>
      <c r="I13544"/>
    </row>
    <row r="13545" spans="4:9" hidden="1" x14ac:dyDescent="0.45">
      <c r="D13545"/>
      <c r="E13545"/>
      <c r="F13545"/>
      <c r="G13545"/>
      <c r="H13545"/>
      <c r="I13545"/>
    </row>
    <row r="13546" spans="4:9" hidden="1" x14ac:dyDescent="0.45">
      <c r="D13546"/>
      <c r="E13546"/>
      <c r="F13546"/>
      <c r="G13546"/>
      <c r="H13546"/>
      <c r="I13546"/>
    </row>
    <row r="13547" spans="4:9" hidden="1" x14ac:dyDescent="0.45">
      <c r="D13547"/>
      <c r="E13547"/>
      <c r="F13547"/>
      <c r="G13547"/>
      <c r="H13547"/>
      <c r="I13547"/>
    </row>
    <row r="13548" spans="4:9" hidden="1" x14ac:dyDescent="0.45">
      <c r="D13548"/>
      <c r="E13548"/>
      <c r="F13548"/>
      <c r="G13548"/>
      <c r="H13548"/>
      <c r="I13548"/>
    </row>
    <row r="13549" spans="4:9" hidden="1" x14ac:dyDescent="0.45">
      <c r="D13549"/>
      <c r="E13549"/>
      <c r="F13549"/>
      <c r="G13549"/>
      <c r="H13549"/>
      <c r="I13549"/>
    </row>
    <row r="13550" spans="4:9" hidden="1" x14ac:dyDescent="0.45">
      <c r="D13550"/>
      <c r="E13550"/>
      <c r="F13550"/>
      <c r="G13550"/>
      <c r="H13550"/>
      <c r="I13550"/>
    </row>
    <row r="13551" spans="4:9" hidden="1" x14ac:dyDescent="0.45">
      <c r="D13551"/>
      <c r="E13551"/>
      <c r="F13551"/>
      <c r="G13551"/>
      <c r="H13551"/>
      <c r="I13551"/>
    </row>
    <row r="13552" spans="4:9" hidden="1" x14ac:dyDescent="0.45">
      <c r="D13552"/>
      <c r="E13552"/>
      <c r="F13552"/>
      <c r="G13552"/>
      <c r="H13552"/>
      <c r="I13552"/>
    </row>
    <row r="13553" spans="4:9" hidden="1" x14ac:dyDescent="0.45">
      <c r="D13553"/>
      <c r="E13553"/>
      <c r="F13553"/>
      <c r="G13553"/>
      <c r="H13553"/>
      <c r="I13553"/>
    </row>
    <row r="13554" spans="4:9" hidden="1" x14ac:dyDescent="0.45">
      <c r="D13554"/>
      <c r="E13554"/>
      <c r="F13554"/>
      <c r="G13554"/>
      <c r="H13554"/>
      <c r="I13554"/>
    </row>
    <row r="13555" spans="4:9" hidden="1" x14ac:dyDescent="0.45">
      <c r="D13555"/>
      <c r="E13555"/>
      <c r="F13555"/>
      <c r="G13555"/>
      <c r="H13555"/>
      <c r="I13555"/>
    </row>
    <row r="13556" spans="4:9" hidden="1" x14ac:dyDescent="0.45">
      <c r="D13556"/>
      <c r="E13556"/>
      <c r="F13556"/>
      <c r="G13556"/>
      <c r="H13556"/>
      <c r="I13556"/>
    </row>
    <row r="13557" spans="4:9" hidden="1" x14ac:dyDescent="0.45">
      <c r="D13557"/>
      <c r="E13557"/>
      <c r="F13557"/>
      <c r="G13557"/>
      <c r="H13557"/>
      <c r="I13557"/>
    </row>
    <row r="13558" spans="4:9" hidden="1" x14ac:dyDescent="0.45">
      <c r="D13558"/>
      <c r="E13558"/>
      <c r="F13558"/>
      <c r="G13558"/>
      <c r="H13558"/>
      <c r="I13558"/>
    </row>
    <row r="13559" spans="4:9" hidden="1" x14ac:dyDescent="0.45">
      <c r="D13559"/>
      <c r="E13559"/>
      <c r="F13559"/>
      <c r="G13559"/>
      <c r="H13559"/>
      <c r="I13559"/>
    </row>
    <row r="13560" spans="4:9" hidden="1" x14ac:dyDescent="0.45">
      <c r="D13560"/>
      <c r="E13560"/>
      <c r="F13560"/>
      <c r="G13560"/>
      <c r="H13560"/>
      <c r="I13560"/>
    </row>
    <row r="13561" spans="4:9" hidden="1" x14ac:dyDescent="0.45">
      <c r="D13561"/>
      <c r="E13561"/>
      <c r="F13561"/>
      <c r="G13561"/>
      <c r="H13561"/>
      <c r="I13561"/>
    </row>
    <row r="13562" spans="4:9" hidden="1" x14ac:dyDescent="0.45">
      <c r="D13562"/>
      <c r="E13562"/>
      <c r="F13562"/>
      <c r="G13562"/>
      <c r="H13562"/>
      <c r="I13562"/>
    </row>
    <row r="13563" spans="4:9" hidden="1" x14ac:dyDescent="0.45">
      <c r="D13563"/>
      <c r="E13563"/>
      <c r="F13563"/>
      <c r="G13563"/>
      <c r="H13563"/>
      <c r="I13563"/>
    </row>
    <row r="13564" spans="4:9" hidden="1" x14ac:dyDescent="0.45">
      <c r="D13564"/>
      <c r="E13564"/>
      <c r="F13564"/>
      <c r="G13564"/>
      <c r="H13564"/>
      <c r="I13564"/>
    </row>
    <row r="13565" spans="4:9" hidden="1" x14ac:dyDescent="0.45">
      <c r="D13565"/>
      <c r="E13565"/>
      <c r="F13565"/>
      <c r="G13565"/>
      <c r="H13565"/>
      <c r="I13565"/>
    </row>
    <row r="13566" spans="4:9" hidden="1" x14ac:dyDescent="0.45">
      <c r="D13566"/>
      <c r="E13566"/>
      <c r="F13566"/>
      <c r="G13566"/>
      <c r="H13566"/>
      <c r="I13566"/>
    </row>
    <row r="13567" spans="4:9" hidden="1" x14ac:dyDescent="0.45">
      <c r="D13567"/>
      <c r="E13567"/>
      <c r="F13567"/>
      <c r="G13567"/>
      <c r="H13567"/>
      <c r="I13567"/>
    </row>
    <row r="13568" spans="4:9" hidden="1" x14ac:dyDescent="0.45">
      <c r="D13568"/>
      <c r="E13568"/>
      <c r="F13568"/>
      <c r="G13568"/>
      <c r="H13568"/>
      <c r="I13568"/>
    </row>
    <row r="13569" spans="4:9" hidden="1" x14ac:dyDescent="0.45">
      <c r="D13569"/>
      <c r="E13569"/>
      <c r="F13569"/>
      <c r="G13569"/>
      <c r="H13569"/>
      <c r="I13569"/>
    </row>
    <row r="13570" spans="4:9" hidden="1" x14ac:dyDescent="0.45">
      <c r="D13570"/>
      <c r="E13570"/>
      <c r="F13570"/>
      <c r="G13570"/>
      <c r="H13570"/>
      <c r="I13570"/>
    </row>
    <row r="13571" spans="4:9" hidden="1" x14ac:dyDescent="0.45">
      <c r="D13571"/>
      <c r="E13571"/>
      <c r="F13571"/>
      <c r="G13571"/>
      <c r="H13571"/>
      <c r="I13571"/>
    </row>
    <row r="13572" spans="4:9" hidden="1" x14ac:dyDescent="0.45">
      <c r="D13572"/>
      <c r="E13572"/>
      <c r="F13572"/>
      <c r="G13572"/>
      <c r="H13572"/>
      <c r="I13572"/>
    </row>
    <row r="13573" spans="4:9" hidden="1" x14ac:dyDescent="0.45">
      <c r="D13573"/>
      <c r="E13573"/>
      <c r="F13573"/>
      <c r="G13573"/>
      <c r="H13573"/>
      <c r="I13573"/>
    </row>
    <row r="13574" spans="4:9" hidden="1" x14ac:dyDescent="0.45">
      <c r="D13574"/>
      <c r="E13574"/>
      <c r="F13574"/>
      <c r="G13574"/>
      <c r="H13574"/>
      <c r="I13574"/>
    </row>
    <row r="13575" spans="4:9" hidden="1" x14ac:dyDescent="0.45">
      <c r="D13575"/>
      <c r="E13575"/>
      <c r="F13575"/>
      <c r="G13575"/>
      <c r="H13575"/>
      <c r="I13575"/>
    </row>
    <row r="13576" spans="4:9" hidden="1" x14ac:dyDescent="0.45">
      <c r="D13576"/>
      <c r="E13576"/>
      <c r="F13576"/>
      <c r="G13576"/>
      <c r="H13576"/>
      <c r="I13576"/>
    </row>
    <row r="13577" spans="4:9" hidden="1" x14ac:dyDescent="0.45">
      <c r="D13577"/>
      <c r="E13577"/>
      <c r="F13577"/>
      <c r="G13577"/>
      <c r="H13577"/>
      <c r="I13577"/>
    </row>
    <row r="13578" spans="4:9" hidden="1" x14ac:dyDescent="0.45">
      <c r="D13578"/>
      <c r="E13578"/>
      <c r="F13578"/>
      <c r="G13578"/>
      <c r="H13578"/>
      <c r="I13578"/>
    </row>
    <row r="13579" spans="4:9" hidden="1" x14ac:dyDescent="0.45">
      <c r="D13579"/>
      <c r="E13579"/>
      <c r="F13579"/>
      <c r="G13579"/>
      <c r="H13579"/>
      <c r="I13579"/>
    </row>
    <row r="13580" spans="4:9" hidden="1" x14ac:dyDescent="0.45">
      <c r="D13580"/>
      <c r="E13580"/>
      <c r="F13580"/>
      <c r="G13580"/>
      <c r="H13580"/>
      <c r="I13580"/>
    </row>
    <row r="13581" spans="4:9" hidden="1" x14ac:dyDescent="0.45">
      <c r="D13581"/>
      <c r="E13581"/>
      <c r="F13581"/>
      <c r="G13581"/>
      <c r="H13581"/>
      <c r="I13581"/>
    </row>
    <row r="13582" spans="4:9" hidden="1" x14ac:dyDescent="0.45">
      <c r="D13582"/>
      <c r="E13582"/>
      <c r="F13582"/>
      <c r="G13582"/>
      <c r="H13582"/>
      <c r="I13582"/>
    </row>
    <row r="13583" spans="4:9" hidden="1" x14ac:dyDescent="0.45">
      <c r="D13583"/>
      <c r="E13583"/>
      <c r="F13583"/>
      <c r="G13583"/>
      <c r="H13583"/>
      <c r="I13583"/>
    </row>
    <row r="13584" spans="4:9" hidden="1" x14ac:dyDescent="0.45">
      <c r="D13584"/>
      <c r="E13584"/>
      <c r="F13584"/>
      <c r="G13584"/>
      <c r="H13584"/>
      <c r="I13584"/>
    </row>
    <row r="13585" spans="4:9" hidden="1" x14ac:dyDescent="0.45">
      <c r="D13585"/>
      <c r="E13585"/>
      <c r="F13585"/>
      <c r="G13585"/>
      <c r="H13585"/>
      <c r="I13585"/>
    </row>
    <row r="13586" spans="4:9" hidden="1" x14ac:dyDescent="0.45">
      <c r="D13586"/>
      <c r="E13586"/>
      <c r="F13586"/>
      <c r="G13586"/>
      <c r="H13586"/>
      <c r="I13586"/>
    </row>
    <row r="13587" spans="4:9" hidden="1" x14ac:dyDescent="0.45">
      <c r="D13587"/>
      <c r="E13587"/>
      <c r="F13587"/>
      <c r="G13587"/>
      <c r="H13587"/>
      <c r="I13587"/>
    </row>
    <row r="13588" spans="4:9" hidden="1" x14ac:dyDescent="0.45">
      <c r="D13588"/>
      <c r="E13588"/>
      <c r="F13588"/>
      <c r="G13588"/>
      <c r="H13588"/>
      <c r="I13588"/>
    </row>
    <row r="13589" spans="4:9" hidden="1" x14ac:dyDescent="0.45">
      <c r="D13589"/>
      <c r="E13589"/>
      <c r="F13589"/>
      <c r="G13589"/>
      <c r="H13589"/>
      <c r="I13589"/>
    </row>
    <row r="13590" spans="4:9" hidden="1" x14ac:dyDescent="0.45">
      <c r="D13590"/>
      <c r="E13590"/>
      <c r="F13590"/>
      <c r="G13590"/>
      <c r="H13590"/>
      <c r="I13590"/>
    </row>
    <row r="13591" spans="4:9" hidden="1" x14ac:dyDescent="0.45">
      <c r="D13591"/>
      <c r="E13591"/>
      <c r="F13591"/>
      <c r="G13591"/>
      <c r="H13591"/>
      <c r="I13591"/>
    </row>
    <row r="13592" spans="4:9" hidden="1" x14ac:dyDescent="0.45">
      <c r="D13592"/>
      <c r="E13592"/>
      <c r="F13592"/>
      <c r="G13592"/>
      <c r="H13592"/>
      <c r="I13592"/>
    </row>
    <row r="13593" spans="4:9" hidden="1" x14ac:dyDescent="0.45">
      <c r="D13593"/>
      <c r="E13593"/>
      <c r="F13593"/>
      <c r="G13593"/>
      <c r="H13593"/>
      <c r="I13593"/>
    </row>
    <row r="13594" spans="4:9" hidden="1" x14ac:dyDescent="0.45">
      <c r="D13594"/>
      <c r="E13594"/>
      <c r="F13594"/>
      <c r="G13594"/>
      <c r="H13594"/>
      <c r="I13594"/>
    </row>
    <row r="13595" spans="4:9" hidden="1" x14ac:dyDescent="0.45">
      <c r="D13595"/>
      <c r="E13595"/>
      <c r="F13595"/>
      <c r="G13595"/>
      <c r="H13595"/>
      <c r="I13595"/>
    </row>
    <row r="13596" spans="4:9" hidden="1" x14ac:dyDescent="0.45">
      <c r="D13596"/>
      <c r="E13596"/>
      <c r="F13596"/>
      <c r="G13596"/>
      <c r="H13596"/>
      <c r="I13596"/>
    </row>
    <row r="13597" spans="4:9" hidden="1" x14ac:dyDescent="0.45">
      <c r="D13597"/>
      <c r="E13597"/>
      <c r="F13597"/>
      <c r="G13597"/>
      <c r="H13597"/>
      <c r="I13597"/>
    </row>
    <row r="13598" spans="4:9" hidden="1" x14ac:dyDescent="0.45">
      <c r="D13598"/>
      <c r="E13598"/>
      <c r="F13598"/>
      <c r="G13598"/>
      <c r="H13598"/>
      <c r="I13598"/>
    </row>
    <row r="13599" spans="4:9" hidden="1" x14ac:dyDescent="0.45">
      <c r="D13599"/>
      <c r="E13599"/>
      <c r="F13599"/>
      <c r="G13599"/>
      <c r="H13599"/>
      <c r="I13599"/>
    </row>
    <row r="13600" spans="4:9" hidden="1" x14ac:dyDescent="0.45">
      <c r="D13600"/>
      <c r="E13600"/>
      <c r="F13600"/>
      <c r="G13600"/>
      <c r="H13600"/>
      <c r="I13600"/>
    </row>
    <row r="13601" spans="4:9" hidden="1" x14ac:dyDescent="0.45">
      <c r="D13601"/>
      <c r="E13601"/>
      <c r="F13601"/>
      <c r="G13601"/>
      <c r="H13601"/>
      <c r="I13601"/>
    </row>
    <row r="13602" spans="4:9" hidden="1" x14ac:dyDescent="0.45">
      <c r="D13602"/>
      <c r="E13602"/>
      <c r="F13602"/>
      <c r="G13602"/>
      <c r="H13602"/>
      <c r="I13602"/>
    </row>
    <row r="13603" spans="4:9" hidden="1" x14ac:dyDescent="0.45">
      <c r="D13603"/>
      <c r="E13603"/>
      <c r="F13603"/>
      <c r="G13603"/>
      <c r="H13603"/>
      <c r="I13603"/>
    </row>
    <row r="13604" spans="4:9" hidden="1" x14ac:dyDescent="0.45">
      <c r="D13604"/>
      <c r="E13604"/>
      <c r="F13604"/>
      <c r="G13604"/>
      <c r="H13604"/>
      <c r="I13604"/>
    </row>
    <row r="13605" spans="4:9" hidden="1" x14ac:dyDescent="0.45">
      <c r="D13605"/>
      <c r="E13605"/>
      <c r="F13605"/>
      <c r="G13605"/>
      <c r="H13605"/>
      <c r="I13605"/>
    </row>
    <row r="13606" spans="4:9" hidden="1" x14ac:dyDescent="0.45">
      <c r="D13606"/>
      <c r="E13606"/>
      <c r="F13606"/>
      <c r="G13606"/>
      <c r="H13606"/>
      <c r="I13606"/>
    </row>
    <row r="13607" spans="4:9" hidden="1" x14ac:dyDescent="0.45">
      <c r="D13607"/>
      <c r="E13607"/>
      <c r="F13607"/>
      <c r="G13607"/>
      <c r="H13607"/>
      <c r="I13607"/>
    </row>
    <row r="13608" spans="4:9" hidden="1" x14ac:dyDescent="0.45">
      <c r="D13608"/>
      <c r="E13608"/>
      <c r="F13608"/>
      <c r="G13608"/>
      <c r="H13608"/>
      <c r="I13608"/>
    </row>
    <row r="13609" spans="4:9" hidden="1" x14ac:dyDescent="0.45">
      <c r="D13609"/>
      <c r="E13609"/>
      <c r="F13609"/>
      <c r="G13609"/>
      <c r="H13609"/>
      <c r="I13609"/>
    </row>
    <row r="13610" spans="4:9" hidden="1" x14ac:dyDescent="0.45">
      <c r="D13610"/>
      <c r="E13610"/>
      <c r="F13610"/>
      <c r="G13610"/>
      <c r="H13610"/>
      <c r="I13610"/>
    </row>
    <row r="13611" spans="4:9" hidden="1" x14ac:dyDescent="0.45">
      <c r="D13611"/>
      <c r="E13611"/>
      <c r="F13611"/>
      <c r="G13611"/>
      <c r="H13611"/>
      <c r="I13611"/>
    </row>
    <row r="13612" spans="4:9" hidden="1" x14ac:dyDescent="0.45">
      <c r="D13612"/>
      <c r="E13612"/>
      <c r="F13612"/>
      <c r="G13612"/>
      <c r="H13612"/>
      <c r="I13612"/>
    </row>
    <row r="13613" spans="4:9" hidden="1" x14ac:dyDescent="0.45">
      <c r="D13613"/>
      <c r="E13613"/>
      <c r="F13613"/>
      <c r="G13613"/>
      <c r="H13613"/>
      <c r="I13613"/>
    </row>
    <row r="13614" spans="4:9" hidden="1" x14ac:dyDescent="0.45">
      <c r="D13614"/>
      <c r="E13614"/>
      <c r="F13614"/>
      <c r="G13614"/>
      <c r="H13614"/>
      <c r="I13614"/>
    </row>
    <row r="13615" spans="4:9" hidden="1" x14ac:dyDescent="0.45">
      <c r="D13615"/>
      <c r="E13615"/>
      <c r="F13615"/>
      <c r="G13615"/>
      <c r="H13615"/>
      <c r="I13615"/>
    </row>
    <row r="13616" spans="4:9" hidden="1" x14ac:dyDescent="0.45">
      <c r="D13616"/>
      <c r="E13616"/>
      <c r="F13616"/>
      <c r="G13616"/>
      <c r="H13616"/>
      <c r="I13616"/>
    </row>
    <row r="13617" spans="4:9" hidden="1" x14ac:dyDescent="0.45">
      <c r="D13617"/>
      <c r="E13617"/>
      <c r="F13617"/>
      <c r="G13617"/>
      <c r="H13617"/>
      <c r="I13617"/>
    </row>
    <row r="13618" spans="4:9" hidden="1" x14ac:dyDescent="0.45">
      <c r="D13618"/>
      <c r="E13618"/>
      <c r="F13618"/>
      <c r="G13618"/>
      <c r="H13618"/>
      <c r="I13618"/>
    </row>
    <row r="13619" spans="4:9" hidden="1" x14ac:dyDescent="0.45">
      <c r="D13619"/>
      <c r="E13619"/>
      <c r="F13619"/>
      <c r="G13619"/>
      <c r="H13619"/>
      <c r="I13619"/>
    </row>
    <row r="13620" spans="4:9" hidden="1" x14ac:dyDescent="0.45">
      <c r="D13620"/>
      <c r="E13620"/>
      <c r="F13620"/>
      <c r="G13620"/>
      <c r="H13620"/>
      <c r="I13620"/>
    </row>
    <row r="13621" spans="4:9" hidden="1" x14ac:dyDescent="0.45">
      <c r="D13621"/>
      <c r="E13621"/>
      <c r="F13621"/>
      <c r="G13621"/>
      <c r="H13621"/>
      <c r="I13621"/>
    </row>
    <row r="13622" spans="4:9" hidden="1" x14ac:dyDescent="0.45">
      <c r="D13622"/>
      <c r="E13622"/>
      <c r="F13622"/>
      <c r="G13622"/>
      <c r="H13622"/>
      <c r="I13622"/>
    </row>
    <row r="13623" spans="4:9" hidden="1" x14ac:dyDescent="0.45">
      <c r="D13623"/>
      <c r="E13623"/>
      <c r="F13623"/>
      <c r="G13623"/>
      <c r="H13623"/>
      <c r="I13623"/>
    </row>
    <row r="13624" spans="4:9" hidden="1" x14ac:dyDescent="0.45">
      <c r="D13624"/>
      <c r="E13624"/>
      <c r="F13624"/>
      <c r="G13624"/>
      <c r="H13624"/>
      <c r="I13624"/>
    </row>
    <row r="13625" spans="4:9" hidden="1" x14ac:dyDescent="0.45">
      <c r="D13625"/>
      <c r="E13625"/>
      <c r="F13625"/>
      <c r="G13625"/>
      <c r="H13625"/>
      <c r="I13625"/>
    </row>
    <row r="13626" spans="4:9" hidden="1" x14ac:dyDescent="0.45">
      <c r="D13626"/>
      <c r="E13626"/>
      <c r="F13626"/>
      <c r="G13626"/>
      <c r="H13626"/>
      <c r="I13626"/>
    </row>
    <row r="13627" spans="4:9" hidden="1" x14ac:dyDescent="0.45">
      <c r="D13627"/>
      <c r="E13627"/>
      <c r="F13627"/>
      <c r="G13627"/>
      <c r="H13627"/>
      <c r="I13627"/>
    </row>
    <row r="13628" spans="4:9" hidden="1" x14ac:dyDescent="0.45">
      <c r="D13628"/>
      <c r="E13628"/>
      <c r="F13628"/>
      <c r="G13628"/>
      <c r="H13628"/>
      <c r="I13628"/>
    </row>
    <row r="13629" spans="4:9" hidden="1" x14ac:dyDescent="0.45">
      <c r="D13629"/>
      <c r="E13629"/>
      <c r="F13629"/>
      <c r="G13629"/>
      <c r="H13629"/>
      <c r="I13629"/>
    </row>
    <row r="13630" spans="4:9" hidden="1" x14ac:dyDescent="0.45">
      <c r="D13630"/>
      <c r="E13630"/>
      <c r="F13630"/>
      <c r="G13630"/>
      <c r="H13630"/>
      <c r="I13630"/>
    </row>
    <row r="13631" spans="4:9" hidden="1" x14ac:dyDescent="0.45">
      <c r="D13631"/>
      <c r="E13631"/>
      <c r="F13631"/>
      <c r="G13631"/>
      <c r="H13631"/>
      <c r="I13631"/>
    </row>
    <row r="13632" spans="4:9" hidden="1" x14ac:dyDescent="0.45">
      <c r="D13632"/>
      <c r="E13632"/>
      <c r="F13632"/>
      <c r="G13632"/>
      <c r="H13632"/>
      <c r="I13632"/>
    </row>
    <row r="13633" spans="4:9" hidden="1" x14ac:dyDescent="0.45">
      <c r="D13633"/>
      <c r="E13633"/>
      <c r="F13633"/>
      <c r="G13633"/>
      <c r="H13633"/>
      <c r="I13633"/>
    </row>
    <row r="13634" spans="4:9" hidden="1" x14ac:dyDescent="0.45">
      <c r="D13634"/>
      <c r="E13634"/>
      <c r="F13634"/>
      <c r="G13634"/>
      <c r="H13634"/>
      <c r="I13634"/>
    </row>
    <row r="13635" spans="4:9" hidden="1" x14ac:dyDescent="0.45">
      <c r="D13635"/>
      <c r="E13635"/>
      <c r="F13635"/>
      <c r="G13635"/>
      <c r="H13635"/>
      <c r="I13635"/>
    </row>
    <row r="13636" spans="4:9" hidden="1" x14ac:dyDescent="0.45">
      <c r="D13636"/>
      <c r="E13636"/>
      <c r="F13636"/>
      <c r="G13636"/>
      <c r="H13636"/>
      <c r="I13636"/>
    </row>
    <row r="13637" spans="4:9" hidden="1" x14ac:dyDescent="0.45">
      <c r="D13637"/>
      <c r="E13637"/>
      <c r="F13637"/>
      <c r="G13637"/>
      <c r="H13637"/>
      <c r="I13637"/>
    </row>
    <row r="13638" spans="4:9" hidden="1" x14ac:dyDescent="0.45">
      <c r="D13638"/>
      <c r="E13638"/>
      <c r="F13638"/>
      <c r="G13638"/>
      <c r="H13638"/>
      <c r="I13638"/>
    </row>
    <row r="13639" spans="4:9" hidden="1" x14ac:dyDescent="0.45">
      <c r="D13639"/>
      <c r="E13639"/>
      <c r="F13639"/>
      <c r="G13639"/>
      <c r="H13639"/>
      <c r="I13639"/>
    </row>
    <row r="13640" spans="4:9" hidden="1" x14ac:dyDescent="0.45">
      <c r="D13640"/>
      <c r="E13640"/>
      <c r="F13640"/>
      <c r="G13640"/>
      <c r="H13640"/>
      <c r="I13640"/>
    </row>
    <row r="13641" spans="4:9" hidden="1" x14ac:dyDescent="0.45">
      <c r="D13641"/>
      <c r="E13641"/>
      <c r="F13641"/>
      <c r="G13641"/>
      <c r="H13641"/>
      <c r="I13641"/>
    </row>
    <row r="13642" spans="4:9" hidden="1" x14ac:dyDescent="0.45">
      <c r="D13642"/>
      <c r="E13642"/>
      <c r="F13642"/>
      <c r="G13642"/>
      <c r="H13642"/>
      <c r="I13642"/>
    </row>
    <row r="13643" spans="4:9" hidden="1" x14ac:dyDescent="0.45">
      <c r="D13643"/>
      <c r="E13643"/>
      <c r="F13643"/>
      <c r="G13643"/>
      <c r="H13643"/>
      <c r="I13643"/>
    </row>
    <row r="13644" spans="4:9" hidden="1" x14ac:dyDescent="0.45">
      <c r="D13644"/>
      <c r="E13644"/>
      <c r="F13644"/>
      <c r="G13644"/>
      <c r="H13644"/>
      <c r="I13644"/>
    </row>
    <row r="13645" spans="4:9" hidden="1" x14ac:dyDescent="0.45">
      <c r="D13645"/>
      <c r="E13645"/>
      <c r="F13645"/>
      <c r="G13645"/>
      <c r="H13645"/>
      <c r="I13645"/>
    </row>
    <row r="13646" spans="4:9" hidden="1" x14ac:dyDescent="0.45">
      <c r="D13646"/>
      <c r="E13646"/>
      <c r="F13646"/>
      <c r="G13646"/>
      <c r="H13646"/>
      <c r="I13646"/>
    </row>
    <row r="13647" spans="4:9" hidden="1" x14ac:dyDescent="0.45">
      <c r="D13647"/>
      <c r="E13647"/>
      <c r="F13647"/>
      <c r="G13647"/>
      <c r="H13647"/>
      <c r="I13647"/>
    </row>
    <row r="13648" spans="4:9" hidden="1" x14ac:dyDescent="0.45">
      <c r="D13648"/>
      <c r="E13648"/>
      <c r="F13648"/>
      <c r="G13648"/>
      <c r="H13648"/>
      <c r="I13648"/>
    </row>
    <row r="13649" spans="4:9" hidden="1" x14ac:dyDescent="0.45">
      <c r="D13649"/>
      <c r="E13649"/>
      <c r="F13649"/>
      <c r="G13649"/>
      <c r="H13649"/>
      <c r="I13649"/>
    </row>
    <row r="13650" spans="4:9" hidden="1" x14ac:dyDescent="0.45">
      <c r="D13650"/>
      <c r="E13650"/>
      <c r="F13650"/>
      <c r="G13650"/>
      <c r="H13650"/>
      <c r="I13650"/>
    </row>
    <row r="13651" spans="4:9" hidden="1" x14ac:dyDescent="0.45">
      <c r="D13651"/>
      <c r="E13651"/>
      <c r="F13651"/>
      <c r="G13651"/>
      <c r="H13651"/>
      <c r="I13651"/>
    </row>
    <row r="13652" spans="4:9" hidden="1" x14ac:dyDescent="0.45">
      <c r="D13652"/>
      <c r="E13652"/>
      <c r="F13652"/>
      <c r="G13652"/>
      <c r="H13652"/>
      <c r="I13652"/>
    </row>
    <row r="13653" spans="4:9" hidden="1" x14ac:dyDescent="0.45">
      <c r="D13653"/>
      <c r="E13653"/>
      <c r="F13653"/>
      <c r="G13653"/>
      <c r="H13653"/>
      <c r="I13653"/>
    </row>
    <row r="13654" spans="4:9" hidden="1" x14ac:dyDescent="0.45">
      <c r="D13654"/>
      <c r="E13654"/>
      <c r="F13654"/>
      <c r="G13654"/>
      <c r="H13654"/>
      <c r="I13654"/>
    </row>
    <row r="13655" spans="4:9" hidden="1" x14ac:dyDescent="0.45">
      <c r="D13655"/>
      <c r="E13655"/>
      <c r="F13655"/>
      <c r="G13655"/>
      <c r="H13655"/>
      <c r="I13655"/>
    </row>
    <row r="13656" spans="4:9" hidden="1" x14ac:dyDescent="0.45">
      <c r="D13656"/>
      <c r="E13656"/>
      <c r="F13656"/>
      <c r="G13656"/>
      <c r="H13656"/>
      <c r="I13656"/>
    </row>
    <row r="13657" spans="4:9" hidden="1" x14ac:dyDescent="0.45">
      <c r="D13657"/>
      <c r="E13657"/>
      <c r="F13657"/>
      <c r="G13657"/>
      <c r="H13657"/>
      <c r="I13657"/>
    </row>
    <row r="13658" spans="4:9" hidden="1" x14ac:dyDescent="0.45">
      <c r="D13658"/>
      <c r="E13658"/>
      <c r="F13658"/>
      <c r="G13658"/>
      <c r="H13658"/>
      <c r="I13658"/>
    </row>
    <row r="13659" spans="4:9" hidden="1" x14ac:dyDescent="0.45">
      <c r="D13659"/>
      <c r="E13659"/>
      <c r="F13659"/>
      <c r="G13659"/>
      <c r="H13659"/>
      <c r="I13659"/>
    </row>
    <row r="13660" spans="4:9" hidden="1" x14ac:dyDescent="0.45">
      <c r="D13660"/>
      <c r="E13660"/>
      <c r="F13660"/>
      <c r="G13660"/>
      <c r="H13660"/>
      <c r="I13660"/>
    </row>
    <row r="13661" spans="4:9" hidden="1" x14ac:dyDescent="0.45">
      <c r="D13661"/>
      <c r="E13661"/>
      <c r="F13661"/>
      <c r="G13661"/>
      <c r="H13661"/>
      <c r="I13661"/>
    </row>
    <row r="13662" spans="4:9" hidden="1" x14ac:dyDescent="0.45">
      <c r="D13662"/>
      <c r="E13662"/>
      <c r="F13662"/>
      <c r="G13662"/>
      <c r="H13662"/>
      <c r="I13662"/>
    </row>
    <row r="13663" spans="4:9" hidden="1" x14ac:dyDescent="0.45">
      <c r="D13663"/>
      <c r="E13663"/>
      <c r="F13663"/>
      <c r="G13663"/>
      <c r="H13663"/>
      <c r="I13663"/>
    </row>
    <row r="13664" spans="4:9" hidden="1" x14ac:dyDescent="0.45">
      <c r="D13664"/>
      <c r="E13664"/>
      <c r="F13664"/>
      <c r="G13664"/>
      <c r="H13664"/>
      <c r="I13664"/>
    </row>
    <row r="13665" spans="4:9" hidden="1" x14ac:dyDescent="0.45">
      <c r="D13665"/>
      <c r="E13665"/>
      <c r="F13665"/>
      <c r="G13665"/>
      <c r="H13665"/>
      <c r="I13665"/>
    </row>
    <row r="13666" spans="4:9" hidden="1" x14ac:dyDescent="0.45">
      <c r="D13666"/>
      <c r="E13666"/>
      <c r="F13666"/>
      <c r="G13666"/>
      <c r="H13666"/>
      <c r="I13666"/>
    </row>
    <row r="13667" spans="4:9" hidden="1" x14ac:dyDescent="0.45">
      <c r="D13667"/>
      <c r="E13667"/>
      <c r="F13667"/>
      <c r="G13667"/>
      <c r="H13667"/>
      <c r="I13667"/>
    </row>
    <row r="13668" spans="4:9" hidden="1" x14ac:dyDescent="0.45">
      <c r="D13668"/>
      <c r="E13668"/>
      <c r="F13668"/>
      <c r="G13668"/>
      <c r="H13668"/>
      <c r="I13668"/>
    </row>
    <row r="13669" spans="4:9" hidden="1" x14ac:dyDescent="0.45">
      <c r="D13669"/>
      <c r="E13669"/>
      <c r="F13669"/>
      <c r="G13669"/>
      <c r="H13669"/>
      <c r="I13669"/>
    </row>
    <row r="13670" spans="4:9" hidden="1" x14ac:dyDescent="0.45">
      <c r="D13670"/>
      <c r="E13670"/>
      <c r="F13670"/>
      <c r="G13670"/>
      <c r="H13670"/>
      <c r="I13670"/>
    </row>
    <row r="13671" spans="4:9" hidden="1" x14ac:dyDescent="0.45">
      <c r="D13671"/>
      <c r="E13671"/>
      <c r="F13671"/>
      <c r="G13671"/>
      <c r="H13671"/>
      <c r="I13671"/>
    </row>
    <row r="13672" spans="4:9" hidden="1" x14ac:dyDescent="0.45">
      <c r="D13672"/>
      <c r="E13672"/>
      <c r="F13672"/>
      <c r="G13672"/>
      <c r="H13672"/>
      <c r="I13672"/>
    </row>
    <row r="13673" spans="4:9" hidden="1" x14ac:dyDescent="0.45">
      <c r="D13673"/>
      <c r="E13673"/>
      <c r="F13673"/>
      <c r="G13673"/>
      <c r="H13673"/>
      <c r="I13673"/>
    </row>
    <row r="13674" spans="4:9" hidden="1" x14ac:dyDescent="0.45">
      <c r="D13674"/>
      <c r="E13674"/>
      <c r="F13674"/>
      <c r="G13674"/>
      <c r="H13674"/>
      <c r="I13674"/>
    </row>
    <row r="13675" spans="4:9" hidden="1" x14ac:dyDescent="0.45">
      <c r="D13675"/>
      <c r="E13675"/>
      <c r="F13675"/>
      <c r="G13675"/>
      <c r="H13675"/>
      <c r="I13675"/>
    </row>
    <row r="13676" spans="4:9" hidden="1" x14ac:dyDescent="0.45">
      <c r="D13676"/>
      <c r="E13676"/>
      <c r="F13676"/>
      <c r="G13676"/>
      <c r="H13676"/>
      <c r="I13676"/>
    </row>
    <row r="13677" spans="4:9" hidden="1" x14ac:dyDescent="0.45">
      <c r="D13677"/>
      <c r="E13677"/>
      <c r="F13677"/>
      <c r="G13677"/>
      <c r="H13677"/>
      <c r="I13677"/>
    </row>
    <row r="13678" spans="4:9" hidden="1" x14ac:dyDescent="0.45">
      <c r="D13678"/>
      <c r="E13678"/>
      <c r="F13678"/>
      <c r="G13678"/>
      <c r="H13678"/>
      <c r="I13678"/>
    </row>
    <row r="13679" spans="4:9" hidden="1" x14ac:dyDescent="0.45">
      <c r="D13679"/>
      <c r="E13679"/>
      <c r="F13679"/>
      <c r="G13679"/>
      <c r="H13679"/>
      <c r="I13679"/>
    </row>
    <row r="13680" spans="4:9" hidden="1" x14ac:dyDescent="0.45">
      <c r="D13680"/>
      <c r="E13680"/>
      <c r="F13680"/>
      <c r="G13680"/>
      <c r="H13680"/>
      <c r="I13680"/>
    </row>
    <row r="13681" spans="4:9" hidden="1" x14ac:dyDescent="0.45">
      <c r="D13681"/>
      <c r="E13681"/>
      <c r="F13681"/>
      <c r="G13681"/>
      <c r="H13681"/>
      <c r="I13681"/>
    </row>
    <row r="13682" spans="4:9" hidden="1" x14ac:dyDescent="0.45">
      <c r="D13682"/>
      <c r="E13682"/>
      <c r="F13682"/>
      <c r="G13682"/>
      <c r="H13682"/>
      <c r="I13682"/>
    </row>
    <row r="13683" spans="4:9" hidden="1" x14ac:dyDescent="0.45">
      <c r="D13683"/>
      <c r="E13683"/>
      <c r="F13683"/>
      <c r="G13683"/>
      <c r="H13683"/>
      <c r="I13683"/>
    </row>
    <row r="13684" spans="4:9" hidden="1" x14ac:dyDescent="0.45">
      <c r="D13684"/>
      <c r="E13684"/>
      <c r="F13684"/>
      <c r="G13684"/>
      <c r="H13684"/>
      <c r="I13684"/>
    </row>
    <row r="13685" spans="4:9" hidden="1" x14ac:dyDescent="0.45">
      <c r="D13685"/>
      <c r="E13685"/>
      <c r="F13685"/>
      <c r="G13685"/>
      <c r="H13685"/>
      <c r="I13685"/>
    </row>
    <row r="13686" spans="4:9" hidden="1" x14ac:dyDescent="0.45">
      <c r="D13686"/>
      <c r="E13686"/>
      <c r="F13686"/>
      <c r="G13686"/>
      <c r="H13686"/>
      <c r="I13686"/>
    </row>
    <row r="13687" spans="4:9" hidden="1" x14ac:dyDescent="0.45">
      <c r="D13687"/>
      <c r="E13687"/>
      <c r="F13687"/>
      <c r="G13687"/>
      <c r="H13687"/>
      <c r="I13687"/>
    </row>
    <row r="13688" spans="4:9" hidden="1" x14ac:dyDescent="0.45">
      <c r="D13688"/>
      <c r="E13688"/>
      <c r="F13688"/>
      <c r="G13688"/>
      <c r="H13688"/>
      <c r="I13688"/>
    </row>
    <row r="13689" spans="4:9" hidden="1" x14ac:dyDescent="0.45">
      <c r="D13689"/>
      <c r="E13689"/>
      <c r="F13689"/>
      <c r="G13689"/>
      <c r="H13689"/>
      <c r="I13689"/>
    </row>
    <row r="13690" spans="4:9" hidden="1" x14ac:dyDescent="0.45">
      <c r="D13690"/>
      <c r="E13690"/>
      <c r="F13690"/>
      <c r="G13690"/>
      <c r="H13690"/>
      <c r="I13690"/>
    </row>
    <row r="13691" spans="4:9" hidden="1" x14ac:dyDescent="0.45">
      <c r="D13691"/>
      <c r="E13691"/>
      <c r="F13691"/>
      <c r="G13691"/>
      <c r="H13691"/>
      <c r="I13691"/>
    </row>
    <row r="13692" spans="4:9" hidden="1" x14ac:dyDescent="0.45">
      <c r="D13692"/>
      <c r="E13692"/>
      <c r="F13692"/>
      <c r="G13692"/>
      <c r="H13692"/>
      <c r="I13692"/>
    </row>
    <row r="13693" spans="4:9" hidden="1" x14ac:dyDescent="0.45">
      <c r="D13693"/>
      <c r="E13693"/>
      <c r="F13693"/>
      <c r="G13693"/>
      <c r="H13693"/>
      <c r="I13693"/>
    </row>
    <row r="13694" spans="4:9" hidden="1" x14ac:dyDescent="0.45">
      <c r="D13694"/>
      <c r="E13694"/>
      <c r="F13694"/>
      <c r="G13694"/>
      <c r="H13694"/>
      <c r="I13694"/>
    </row>
    <row r="13695" spans="4:9" hidden="1" x14ac:dyDescent="0.45">
      <c r="D13695"/>
      <c r="E13695"/>
      <c r="F13695"/>
      <c r="G13695"/>
      <c r="H13695"/>
      <c r="I13695"/>
    </row>
    <row r="13696" spans="4:9" hidden="1" x14ac:dyDescent="0.45">
      <c r="D13696"/>
      <c r="E13696"/>
      <c r="F13696"/>
      <c r="G13696"/>
      <c r="H13696"/>
      <c r="I13696"/>
    </row>
    <row r="13697" spans="4:9" hidden="1" x14ac:dyDescent="0.45">
      <c r="D13697"/>
      <c r="E13697"/>
      <c r="F13697"/>
      <c r="G13697"/>
      <c r="H13697"/>
      <c r="I13697"/>
    </row>
    <row r="13698" spans="4:9" hidden="1" x14ac:dyDescent="0.45">
      <c r="D13698"/>
      <c r="E13698"/>
      <c r="F13698"/>
      <c r="G13698"/>
      <c r="H13698"/>
      <c r="I13698"/>
    </row>
    <row r="13699" spans="4:9" hidden="1" x14ac:dyDescent="0.45">
      <c r="D13699"/>
      <c r="E13699"/>
      <c r="F13699"/>
      <c r="G13699"/>
      <c r="H13699"/>
      <c r="I13699"/>
    </row>
    <row r="13700" spans="4:9" hidden="1" x14ac:dyDescent="0.45">
      <c r="D13700"/>
      <c r="E13700"/>
      <c r="F13700"/>
      <c r="G13700"/>
      <c r="H13700"/>
      <c r="I13700"/>
    </row>
    <row r="13701" spans="4:9" hidden="1" x14ac:dyDescent="0.45">
      <c r="D13701"/>
      <c r="E13701"/>
      <c r="F13701"/>
      <c r="G13701"/>
      <c r="H13701"/>
      <c r="I13701"/>
    </row>
    <row r="13702" spans="4:9" hidden="1" x14ac:dyDescent="0.45">
      <c r="D13702"/>
      <c r="E13702"/>
      <c r="F13702"/>
      <c r="G13702"/>
      <c r="H13702"/>
      <c r="I13702"/>
    </row>
    <row r="13703" spans="4:9" hidden="1" x14ac:dyDescent="0.45">
      <c r="D13703"/>
      <c r="E13703"/>
      <c r="F13703"/>
      <c r="G13703"/>
      <c r="H13703"/>
      <c r="I13703"/>
    </row>
    <row r="13704" spans="4:9" hidden="1" x14ac:dyDescent="0.45">
      <c r="D13704"/>
      <c r="E13704"/>
      <c r="F13704"/>
      <c r="G13704"/>
      <c r="H13704"/>
      <c r="I13704"/>
    </row>
    <row r="13705" spans="4:9" hidden="1" x14ac:dyDescent="0.45">
      <c r="D13705"/>
      <c r="E13705"/>
      <c r="F13705"/>
      <c r="G13705"/>
      <c r="H13705"/>
      <c r="I13705"/>
    </row>
    <row r="13706" spans="4:9" hidden="1" x14ac:dyDescent="0.45">
      <c r="D13706"/>
      <c r="E13706"/>
      <c r="F13706"/>
      <c r="G13706"/>
      <c r="H13706"/>
      <c r="I13706"/>
    </row>
    <row r="13707" spans="4:9" hidden="1" x14ac:dyDescent="0.45">
      <c r="D13707"/>
      <c r="E13707"/>
      <c r="F13707"/>
      <c r="G13707"/>
      <c r="H13707"/>
      <c r="I13707"/>
    </row>
    <row r="13708" spans="4:9" hidden="1" x14ac:dyDescent="0.45">
      <c r="D13708"/>
      <c r="E13708"/>
      <c r="F13708"/>
      <c r="G13708"/>
      <c r="H13708"/>
      <c r="I13708"/>
    </row>
    <row r="13709" spans="4:9" hidden="1" x14ac:dyDescent="0.45">
      <c r="D13709"/>
      <c r="E13709"/>
      <c r="F13709"/>
      <c r="G13709"/>
      <c r="H13709"/>
      <c r="I13709"/>
    </row>
    <row r="13710" spans="4:9" hidden="1" x14ac:dyDescent="0.45">
      <c r="D13710"/>
      <c r="E13710"/>
      <c r="F13710"/>
      <c r="G13710"/>
      <c r="H13710"/>
      <c r="I13710"/>
    </row>
    <row r="13711" spans="4:9" hidden="1" x14ac:dyDescent="0.45">
      <c r="D13711"/>
      <c r="E13711"/>
      <c r="F13711"/>
      <c r="G13711"/>
      <c r="H13711"/>
      <c r="I13711"/>
    </row>
    <row r="13712" spans="4:9" hidden="1" x14ac:dyDescent="0.45">
      <c r="D13712"/>
      <c r="E13712"/>
      <c r="F13712"/>
      <c r="G13712"/>
      <c r="H13712"/>
      <c r="I13712"/>
    </row>
    <row r="13713" spans="4:9" hidden="1" x14ac:dyDescent="0.45">
      <c r="D13713"/>
      <c r="E13713"/>
      <c r="F13713"/>
      <c r="G13713"/>
      <c r="H13713"/>
      <c r="I13713"/>
    </row>
    <row r="13714" spans="4:9" hidden="1" x14ac:dyDescent="0.45">
      <c r="D13714"/>
      <c r="E13714"/>
      <c r="F13714"/>
      <c r="G13714"/>
      <c r="H13714"/>
      <c r="I13714"/>
    </row>
    <row r="13715" spans="4:9" hidden="1" x14ac:dyDescent="0.45">
      <c r="D13715"/>
      <c r="E13715"/>
      <c r="F13715"/>
      <c r="G13715"/>
      <c r="H13715"/>
      <c r="I13715"/>
    </row>
    <row r="13716" spans="4:9" hidden="1" x14ac:dyDescent="0.45">
      <c r="D13716"/>
      <c r="E13716"/>
      <c r="F13716"/>
      <c r="G13716"/>
      <c r="H13716"/>
      <c r="I13716"/>
    </row>
    <row r="13717" spans="4:9" hidden="1" x14ac:dyDescent="0.45">
      <c r="D13717"/>
      <c r="E13717"/>
      <c r="F13717"/>
      <c r="G13717"/>
      <c r="H13717"/>
      <c r="I13717"/>
    </row>
    <row r="13718" spans="4:9" hidden="1" x14ac:dyDescent="0.45">
      <c r="D13718"/>
      <c r="E13718"/>
      <c r="F13718"/>
      <c r="G13718"/>
      <c r="H13718"/>
      <c r="I13718"/>
    </row>
    <row r="13719" spans="4:9" hidden="1" x14ac:dyDescent="0.45">
      <c r="D13719"/>
      <c r="E13719"/>
      <c r="F13719"/>
      <c r="G13719"/>
      <c r="H13719"/>
      <c r="I13719"/>
    </row>
    <row r="13720" spans="4:9" hidden="1" x14ac:dyDescent="0.45">
      <c r="D13720"/>
      <c r="E13720"/>
      <c r="F13720"/>
      <c r="G13720"/>
      <c r="H13720"/>
      <c r="I13720"/>
    </row>
    <row r="13721" spans="4:9" hidden="1" x14ac:dyDescent="0.45">
      <c r="D13721"/>
      <c r="E13721"/>
      <c r="F13721"/>
      <c r="G13721"/>
      <c r="H13721"/>
      <c r="I13721"/>
    </row>
    <row r="13722" spans="4:9" hidden="1" x14ac:dyDescent="0.45">
      <c r="D13722"/>
      <c r="E13722"/>
      <c r="F13722"/>
      <c r="G13722"/>
      <c r="H13722"/>
      <c r="I13722"/>
    </row>
    <row r="13723" spans="4:9" hidden="1" x14ac:dyDescent="0.45">
      <c r="D13723"/>
      <c r="E13723"/>
      <c r="F13723"/>
      <c r="G13723"/>
      <c r="H13723"/>
      <c r="I13723"/>
    </row>
    <row r="13724" spans="4:9" hidden="1" x14ac:dyDescent="0.45">
      <c r="D13724"/>
      <c r="E13724"/>
      <c r="F13724"/>
      <c r="G13724"/>
      <c r="H13724"/>
      <c r="I13724"/>
    </row>
    <row r="13725" spans="4:9" hidden="1" x14ac:dyDescent="0.45">
      <c r="D13725"/>
      <c r="E13725"/>
      <c r="F13725"/>
      <c r="G13725"/>
      <c r="H13725"/>
      <c r="I13725"/>
    </row>
    <row r="13726" spans="4:9" hidden="1" x14ac:dyDescent="0.45">
      <c r="D13726"/>
      <c r="E13726"/>
      <c r="F13726"/>
      <c r="G13726"/>
      <c r="H13726"/>
      <c r="I13726"/>
    </row>
    <row r="13727" spans="4:9" hidden="1" x14ac:dyDescent="0.45">
      <c r="D13727"/>
      <c r="E13727"/>
      <c r="F13727"/>
      <c r="G13727"/>
      <c r="H13727"/>
      <c r="I13727"/>
    </row>
    <row r="13728" spans="4:9" hidden="1" x14ac:dyDescent="0.45">
      <c r="D13728"/>
      <c r="E13728"/>
      <c r="F13728"/>
      <c r="G13728"/>
      <c r="H13728"/>
      <c r="I13728"/>
    </row>
    <row r="13729" spans="4:9" hidden="1" x14ac:dyDescent="0.45">
      <c r="D13729"/>
      <c r="E13729"/>
      <c r="F13729"/>
      <c r="G13729"/>
      <c r="H13729"/>
      <c r="I13729"/>
    </row>
    <row r="13730" spans="4:9" hidden="1" x14ac:dyDescent="0.45">
      <c r="D13730"/>
      <c r="E13730"/>
      <c r="F13730"/>
      <c r="G13730"/>
      <c r="H13730"/>
      <c r="I13730"/>
    </row>
    <row r="13731" spans="4:9" hidden="1" x14ac:dyDescent="0.45">
      <c r="D13731"/>
      <c r="E13731"/>
      <c r="F13731"/>
      <c r="G13731"/>
      <c r="H13731"/>
      <c r="I13731"/>
    </row>
    <row r="13732" spans="4:9" hidden="1" x14ac:dyDescent="0.45">
      <c r="D13732"/>
      <c r="E13732"/>
      <c r="F13732"/>
      <c r="G13732"/>
      <c r="H13732"/>
      <c r="I13732"/>
    </row>
    <row r="13733" spans="4:9" hidden="1" x14ac:dyDescent="0.45">
      <c r="D13733"/>
      <c r="E13733"/>
      <c r="F13733"/>
      <c r="G13733"/>
      <c r="H13733"/>
      <c r="I13733"/>
    </row>
    <row r="13734" spans="4:9" hidden="1" x14ac:dyDescent="0.45">
      <c r="D13734"/>
      <c r="E13734"/>
      <c r="F13734"/>
      <c r="G13734"/>
      <c r="H13734"/>
      <c r="I13734"/>
    </row>
    <row r="13735" spans="4:9" hidden="1" x14ac:dyDescent="0.45">
      <c r="D13735"/>
      <c r="E13735"/>
      <c r="F13735"/>
      <c r="G13735"/>
      <c r="H13735"/>
      <c r="I13735"/>
    </row>
    <row r="13736" spans="4:9" hidden="1" x14ac:dyDescent="0.45">
      <c r="D13736"/>
      <c r="E13736"/>
      <c r="F13736"/>
      <c r="G13736"/>
      <c r="H13736"/>
      <c r="I13736"/>
    </row>
    <row r="13737" spans="4:9" hidden="1" x14ac:dyDescent="0.45">
      <c r="D13737"/>
      <c r="E13737"/>
      <c r="F13737"/>
      <c r="G13737"/>
      <c r="H13737"/>
      <c r="I13737"/>
    </row>
    <row r="13738" spans="4:9" hidden="1" x14ac:dyDescent="0.45">
      <c r="D13738"/>
      <c r="E13738"/>
      <c r="F13738"/>
      <c r="G13738"/>
      <c r="H13738"/>
      <c r="I13738"/>
    </row>
    <row r="13739" spans="4:9" hidden="1" x14ac:dyDescent="0.45">
      <c r="D13739"/>
      <c r="E13739"/>
      <c r="F13739"/>
      <c r="G13739"/>
      <c r="H13739"/>
      <c r="I13739"/>
    </row>
    <row r="13740" spans="4:9" hidden="1" x14ac:dyDescent="0.45">
      <c r="D13740"/>
      <c r="E13740"/>
      <c r="F13740"/>
      <c r="G13740"/>
      <c r="H13740"/>
      <c r="I13740"/>
    </row>
    <row r="13741" spans="4:9" hidden="1" x14ac:dyDescent="0.45">
      <c r="D13741"/>
      <c r="E13741"/>
      <c r="F13741"/>
      <c r="G13741"/>
      <c r="H13741"/>
      <c r="I13741"/>
    </row>
    <row r="13742" spans="4:9" hidden="1" x14ac:dyDescent="0.45">
      <c r="D13742"/>
      <c r="E13742"/>
      <c r="F13742"/>
      <c r="G13742"/>
      <c r="H13742"/>
      <c r="I13742"/>
    </row>
    <row r="13743" spans="4:9" hidden="1" x14ac:dyDescent="0.45">
      <c r="D13743"/>
      <c r="E13743"/>
      <c r="F13743"/>
      <c r="G13743"/>
      <c r="H13743"/>
      <c r="I13743"/>
    </row>
    <row r="13744" spans="4:9" hidden="1" x14ac:dyDescent="0.45">
      <c r="D13744"/>
      <c r="E13744"/>
      <c r="F13744"/>
      <c r="G13744"/>
      <c r="H13744"/>
      <c r="I13744"/>
    </row>
    <row r="13745" spans="4:9" hidden="1" x14ac:dyDescent="0.45">
      <c r="D13745"/>
      <c r="E13745"/>
      <c r="F13745"/>
      <c r="G13745"/>
      <c r="H13745"/>
      <c r="I13745"/>
    </row>
    <row r="13746" spans="4:9" hidden="1" x14ac:dyDescent="0.45">
      <c r="D13746"/>
      <c r="E13746"/>
      <c r="F13746"/>
      <c r="G13746"/>
      <c r="H13746"/>
      <c r="I13746"/>
    </row>
    <row r="13747" spans="4:9" hidden="1" x14ac:dyDescent="0.45">
      <c r="D13747"/>
      <c r="E13747"/>
      <c r="F13747"/>
      <c r="G13747"/>
      <c r="H13747"/>
      <c r="I13747"/>
    </row>
    <row r="13748" spans="4:9" hidden="1" x14ac:dyDescent="0.45">
      <c r="D13748"/>
      <c r="E13748"/>
      <c r="F13748"/>
      <c r="G13748"/>
      <c r="H13748"/>
      <c r="I13748"/>
    </row>
    <row r="13749" spans="4:9" hidden="1" x14ac:dyDescent="0.45">
      <c r="D13749"/>
      <c r="E13749"/>
      <c r="F13749"/>
      <c r="G13749"/>
      <c r="H13749"/>
      <c r="I13749"/>
    </row>
    <row r="13750" spans="4:9" hidden="1" x14ac:dyDescent="0.45">
      <c r="D13750"/>
      <c r="E13750"/>
      <c r="F13750"/>
      <c r="G13750"/>
      <c r="H13750"/>
      <c r="I13750"/>
    </row>
    <row r="13751" spans="4:9" hidden="1" x14ac:dyDescent="0.45">
      <c r="D13751"/>
      <c r="E13751"/>
      <c r="F13751"/>
      <c r="G13751"/>
      <c r="H13751"/>
      <c r="I13751"/>
    </row>
    <row r="13752" spans="4:9" hidden="1" x14ac:dyDescent="0.45">
      <c r="D13752"/>
      <c r="E13752"/>
      <c r="F13752"/>
      <c r="G13752"/>
      <c r="H13752"/>
      <c r="I13752"/>
    </row>
    <row r="13753" spans="4:9" hidden="1" x14ac:dyDescent="0.45">
      <c r="D13753"/>
      <c r="E13753"/>
      <c r="F13753"/>
      <c r="G13753"/>
      <c r="H13753"/>
      <c r="I13753"/>
    </row>
    <row r="13754" spans="4:9" hidden="1" x14ac:dyDescent="0.45">
      <c r="D13754"/>
      <c r="E13754"/>
      <c r="F13754"/>
      <c r="G13754"/>
      <c r="H13754"/>
      <c r="I13754"/>
    </row>
    <row r="13755" spans="4:9" hidden="1" x14ac:dyDescent="0.45">
      <c r="D13755"/>
      <c r="E13755"/>
      <c r="F13755"/>
      <c r="G13755"/>
      <c r="H13755"/>
      <c r="I13755"/>
    </row>
    <row r="13756" spans="4:9" hidden="1" x14ac:dyDescent="0.45">
      <c r="D13756"/>
      <c r="E13756"/>
      <c r="F13756"/>
      <c r="G13756"/>
      <c r="H13756"/>
      <c r="I13756"/>
    </row>
    <row r="13757" spans="4:9" hidden="1" x14ac:dyDescent="0.45">
      <c r="D13757"/>
      <c r="E13757"/>
      <c r="F13757"/>
      <c r="G13757"/>
      <c r="H13757"/>
      <c r="I13757"/>
    </row>
    <row r="13758" spans="4:9" hidden="1" x14ac:dyDescent="0.45">
      <c r="D13758"/>
      <c r="E13758"/>
      <c r="F13758"/>
      <c r="G13758"/>
      <c r="H13758"/>
      <c r="I13758"/>
    </row>
    <row r="13759" spans="4:9" hidden="1" x14ac:dyDescent="0.45">
      <c r="D13759"/>
      <c r="E13759"/>
      <c r="F13759"/>
      <c r="G13759"/>
      <c r="H13759"/>
      <c r="I13759"/>
    </row>
    <row r="13760" spans="4:9" hidden="1" x14ac:dyDescent="0.45">
      <c r="D13760"/>
      <c r="E13760"/>
      <c r="F13760"/>
      <c r="G13760"/>
      <c r="H13760"/>
      <c r="I13760"/>
    </row>
    <row r="13761" spans="4:9" hidden="1" x14ac:dyDescent="0.45">
      <c r="D13761"/>
      <c r="E13761"/>
      <c r="F13761"/>
      <c r="G13761"/>
      <c r="H13761"/>
      <c r="I13761"/>
    </row>
    <row r="13762" spans="4:9" hidden="1" x14ac:dyDescent="0.45">
      <c r="D13762"/>
      <c r="E13762"/>
      <c r="F13762"/>
      <c r="G13762"/>
      <c r="H13762"/>
      <c r="I13762"/>
    </row>
    <row r="13763" spans="4:9" hidden="1" x14ac:dyDescent="0.45">
      <c r="D13763"/>
      <c r="E13763"/>
      <c r="F13763"/>
      <c r="G13763"/>
      <c r="H13763"/>
      <c r="I13763"/>
    </row>
    <row r="13764" spans="4:9" hidden="1" x14ac:dyDescent="0.45">
      <c r="D13764"/>
      <c r="E13764"/>
      <c r="F13764"/>
      <c r="G13764"/>
      <c r="H13764"/>
      <c r="I13764"/>
    </row>
    <row r="13765" spans="4:9" hidden="1" x14ac:dyDescent="0.45">
      <c r="D13765"/>
      <c r="E13765"/>
      <c r="F13765"/>
      <c r="G13765"/>
      <c r="H13765"/>
      <c r="I13765"/>
    </row>
    <row r="13766" spans="4:9" hidden="1" x14ac:dyDescent="0.45">
      <c r="D13766"/>
      <c r="E13766"/>
      <c r="F13766"/>
      <c r="G13766"/>
      <c r="H13766"/>
      <c r="I13766"/>
    </row>
    <row r="13767" spans="4:9" hidden="1" x14ac:dyDescent="0.45">
      <c r="D13767"/>
      <c r="E13767"/>
      <c r="F13767"/>
      <c r="G13767"/>
      <c r="H13767"/>
      <c r="I13767"/>
    </row>
    <row r="13768" spans="4:9" hidden="1" x14ac:dyDescent="0.45">
      <c r="D13768"/>
      <c r="E13768"/>
      <c r="F13768"/>
      <c r="G13768"/>
      <c r="H13768"/>
      <c r="I13768"/>
    </row>
    <row r="13769" spans="4:9" hidden="1" x14ac:dyDescent="0.45">
      <c r="D13769"/>
      <c r="E13769"/>
      <c r="F13769"/>
      <c r="G13769"/>
      <c r="H13769"/>
      <c r="I13769"/>
    </row>
    <row r="13770" spans="4:9" hidden="1" x14ac:dyDescent="0.45">
      <c r="D13770"/>
      <c r="E13770"/>
      <c r="F13770"/>
      <c r="G13770"/>
      <c r="H13770"/>
      <c r="I13770"/>
    </row>
    <row r="13771" spans="4:9" hidden="1" x14ac:dyDescent="0.45">
      <c r="D13771"/>
      <c r="E13771"/>
      <c r="F13771"/>
      <c r="G13771"/>
      <c r="H13771"/>
      <c r="I13771"/>
    </row>
    <row r="13772" spans="4:9" hidden="1" x14ac:dyDescent="0.45">
      <c r="D13772"/>
      <c r="E13772"/>
      <c r="F13772"/>
      <c r="G13772"/>
      <c r="H13772"/>
      <c r="I13772"/>
    </row>
    <row r="13773" spans="4:9" hidden="1" x14ac:dyDescent="0.45">
      <c r="D13773"/>
      <c r="E13773"/>
      <c r="F13773"/>
      <c r="G13773"/>
      <c r="H13773"/>
      <c r="I13773"/>
    </row>
    <row r="13774" spans="4:9" hidden="1" x14ac:dyDescent="0.45">
      <c r="D13774"/>
      <c r="E13774"/>
      <c r="F13774"/>
      <c r="G13774"/>
      <c r="H13774"/>
      <c r="I13774"/>
    </row>
    <row r="13775" spans="4:9" hidden="1" x14ac:dyDescent="0.45">
      <c r="D13775"/>
      <c r="E13775"/>
      <c r="F13775"/>
      <c r="G13775"/>
      <c r="H13775"/>
      <c r="I13775"/>
    </row>
    <row r="13776" spans="4:9" hidden="1" x14ac:dyDescent="0.45">
      <c r="D13776"/>
      <c r="E13776"/>
      <c r="F13776"/>
      <c r="G13776"/>
      <c r="H13776"/>
      <c r="I13776"/>
    </row>
    <row r="13777" spans="4:9" hidden="1" x14ac:dyDescent="0.45">
      <c r="D13777"/>
      <c r="E13777"/>
      <c r="F13777"/>
      <c r="G13777"/>
      <c r="H13777"/>
      <c r="I13777"/>
    </row>
    <row r="13778" spans="4:9" hidden="1" x14ac:dyDescent="0.45">
      <c r="D13778"/>
      <c r="E13778"/>
      <c r="F13778"/>
      <c r="G13778"/>
      <c r="H13778"/>
      <c r="I13778"/>
    </row>
    <row r="13779" spans="4:9" hidden="1" x14ac:dyDescent="0.45">
      <c r="D13779"/>
      <c r="E13779"/>
      <c r="F13779"/>
      <c r="G13779"/>
      <c r="H13779"/>
      <c r="I13779"/>
    </row>
    <row r="13780" spans="4:9" hidden="1" x14ac:dyDescent="0.45">
      <c r="D13780"/>
      <c r="E13780"/>
      <c r="F13780"/>
      <c r="G13780"/>
      <c r="H13780"/>
      <c r="I13780"/>
    </row>
    <row r="13781" spans="4:9" hidden="1" x14ac:dyDescent="0.45">
      <c r="D13781"/>
      <c r="E13781"/>
      <c r="F13781"/>
      <c r="G13781"/>
      <c r="H13781"/>
      <c r="I13781"/>
    </row>
    <row r="13782" spans="4:9" hidden="1" x14ac:dyDescent="0.45">
      <c r="D13782"/>
      <c r="E13782"/>
      <c r="F13782"/>
      <c r="G13782"/>
      <c r="H13782"/>
      <c r="I13782"/>
    </row>
    <row r="13783" spans="4:9" hidden="1" x14ac:dyDescent="0.45">
      <c r="D13783"/>
      <c r="E13783"/>
      <c r="F13783"/>
      <c r="G13783"/>
      <c r="H13783"/>
      <c r="I13783"/>
    </row>
    <row r="13784" spans="4:9" hidden="1" x14ac:dyDescent="0.45">
      <c r="D13784"/>
      <c r="E13784"/>
      <c r="F13784"/>
      <c r="G13784"/>
      <c r="H13784"/>
      <c r="I13784"/>
    </row>
    <row r="13785" spans="4:9" hidden="1" x14ac:dyDescent="0.45">
      <c r="D13785"/>
      <c r="E13785"/>
      <c r="F13785"/>
      <c r="G13785"/>
      <c r="H13785"/>
      <c r="I13785"/>
    </row>
    <row r="13786" spans="4:9" hidden="1" x14ac:dyDescent="0.45">
      <c r="D13786"/>
      <c r="E13786"/>
      <c r="F13786"/>
      <c r="G13786"/>
      <c r="H13786"/>
      <c r="I13786"/>
    </row>
    <row r="13787" spans="4:9" hidden="1" x14ac:dyDescent="0.45">
      <c r="D13787"/>
      <c r="E13787"/>
      <c r="F13787"/>
      <c r="G13787"/>
      <c r="H13787"/>
      <c r="I13787"/>
    </row>
    <row r="13788" spans="4:9" hidden="1" x14ac:dyDescent="0.45">
      <c r="D13788"/>
      <c r="E13788"/>
      <c r="F13788"/>
      <c r="G13788"/>
      <c r="H13788"/>
      <c r="I13788"/>
    </row>
    <row r="13789" spans="4:9" hidden="1" x14ac:dyDescent="0.45">
      <c r="D13789"/>
      <c r="E13789"/>
      <c r="F13789"/>
      <c r="G13789"/>
      <c r="H13789"/>
      <c r="I13789"/>
    </row>
    <row r="13790" spans="4:9" hidden="1" x14ac:dyDescent="0.45">
      <c r="D13790"/>
      <c r="E13790"/>
      <c r="F13790"/>
      <c r="G13790"/>
      <c r="H13790"/>
      <c r="I13790"/>
    </row>
    <row r="13791" spans="4:9" hidden="1" x14ac:dyDescent="0.45">
      <c r="D13791"/>
      <c r="E13791"/>
      <c r="F13791"/>
      <c r="G13791"/>
      <c r="H13791"/>
      <c r="I13791"/>
    </row>
    <row r="13792" spans="4:9" hidden="1" x14ac:dyDescent="0.45">
      <c r="D13792"/>
      <c r="E13792"/>
      <c r="F13792"/>
      <c r="G13792"/>
      <c r="H13792"/>
      <c r="I13792"/>
    </row>
    <row r="13793" spans="4:9" hidden="1" x14ac:dyDescent="0.45">
      <c r="D13793"/>
      <c r="E13793"/>
      <c r="F13793"/>
      <c r="G13793"/>
      <c r="H13793"/>
      <c r="I13793"/>
    </row>
    <row r="13794" spans="4:9" hidden="1" x14ac:dyDescent="0.45">
      <c r="D13794"/>
      <c r="E13794"/>
      <c r="F13794"/>
      <c r="G13794"/>
      <c r="H13794"/>
      <c r="I13794"/>
    </row>
    <row r="13795" spans="4:9" hidden="1" x14ac:dyDescent="0.45">
      <c r="D13795"/>
      <c r="E13795"/>
      <c r="F13795"/>
      <c r="G13795"/>
      <c r="H13795"/>
      <c r="I13795"/>
    </row>
    <row r="13796" spans="4:9" hidden="1" x14ac:dyDescent="0.45">
      <c r="D13796"/>
      <c r="E13796"/>
      <c r="F13796"/>
      <c r="G13796"/>
      <c r="H13796"/>
      <c r="I13796"/>
    </row>
    <row r="13797" spans="4:9" hidden="1" x14ac:dyDescent="0.45">
      <c r="D13797"/>
      <c r="E13797"/>
      <c r="F13797"/>
      <c r="G13797"/>
      <c r="H13797"/>
      <c r="I13797"/>
    </row>
    <row r="13798" spans="4:9" hidden="1" x14ac:dyDescent="0.45">
      <c r="D13798"/>
      <c r="E13798"/>
      <c r="F13798"/>
      <c r="G13798"/>
      <c r="H13798"/>
      <c r="I13798"/>
    </row>
    <row r="13799" spans="4:9" hidden="1" x14ac:dyDescent="0.45">
      <c r="D13799"/>
      <c r="E13799"/>
      <c r="F13799"/>
      <c r="G13799"/>
      <c r="H13799"/>
      <c r="I13799"/>
    </row>
    <row r="13800" spans="4:9" hidden="1" x14ac:dyDescent="0.45">
      <c r="D13800"/>
      <c r="E13800"/>
      <c r="F13800"/>
      <c r="G13800"/>
      <c r="H13800"/>
      <c r="I13800"/>
    </row>
    <row r="13801" spans="4:9" hidden="1" x14ac:dyDescent="0.45">
      <c r="D13801"/>
      <c r="E13801"/>
      <c r="F13801"/>
      <c r="G13801"/>
      <c r="H13801"/>
      <c r="I13801"/>
    </row>
    <row r="13802" spans="4:9" hidden="1" x14ac:dyDescent="0.45">
      <c r="D13802"/>
      <c r="E13802"/>
      <c r="F13802"/>
      <c r="G13802"/>
      <c r="H13802"/>
      <c r="I13802"/>
    </row>
    <row r="13803" spans="4:9" hidden="1" x14ac:dyDescent="0.45">
      <c r="D13803"/>
      <c r="E13803"/>
      <c r="F13803"/>
      <c r="G13803"/>
      <c r="H13803"/>
      <c r="I13803"/>
    </row>
    <row r="13804" spans="4:9" hidden="1" x14ac:dyDescent="0.45">
      <c r="D13804"/>
      <c r="E13804"/>
      <c r="F13804"/>
      <c r="G13804"/>
      <c r="H13804"/>
      <c r="I13804"/>
    </row>
    <row r="13805" spans="4:9" hidden="1" x14ac:dyDescent="0.45">
      <c r="D13805"/>
      <c r="E13805"/>
      <c r="F13805"/>
      <c r="G13805"/>
      <c r="H13805"/>
      <c r="I13805"/>
    </row>
    <row r="13806" spans="4:9" hidden="1" x14ac:dyDescent="0.45">
      <c r="D13806"/>
      <c r="E13806"/>
      <c r="F13806"/>
      <c r="G13806"/>
      <c r="H13806"/>
      <c r="I13806"/>
    </row>
    <row r="13807" spans="4:9" hidden="1" x14ac:dyDescent="0.45">
      <c r="D13807"/>
      <c r="E13807"/>
      <c r="F13807"/>
      <c r="G13807"/>
      <c r="H13807"/>
      <c r="I13807"/>
    </row>
    <row r="13808" spans="4:9" hidden="1" x14ac:dyDescent="0.45">
      <c r="D13808"/>
      <c r="E13808"/>
      <c r="F13808"/>
      <c r="G13808"/>
      <c r="H13808"/>
      <c r="I13808"/>
    </row>
    <row r="13809" spans="4:9" hidden="1" x14ac:dyDescent="0.45">
      <c r="D13809"/>
      <c r="E13809"/>
      <c r="F13809"/>
      <c r="G13809"/>
      <c r="H13809"/>
      <c r="I13809"/>
    </row>
    <row r="13810" spans="4:9" hidden="1" x14ac:dyDescent="0.45">
      <c r="D13810"/>
      <c r="E13810"/>
      <c r="F13810"/>
      <c r="G13810"/>
      <c r="H13810"/>
      <c r="I13810"/>
    </row>
    <row r="13811" spans="4:9" hidden="1" x14ac:dyDescent="0.45">
      <c r="D13811"/>
      <c r="E13811"/>
      <c r="F13811"/>
      <c r="G13811"/>
      <c r="H13811"/>
      <c r="I13811"/>
    </row>
    <row r="13812" spans="4:9" hidden="1" x14ac:dyDescent="0.45">
      <c r="D13812"/>
      <c r="E13812"/>
      <c r="F13812"/>
      <c r="G13812"/>
      <c r="H13812"/>
      <c r="I13812"/>
    </row>
    <row r="13813" spans="4:9" hidden="1" x14ac:dyDescent="0.45">
      <c r="D13813"/>
      <c r="E13813"/>
      <c r="F13813"/>
      <c r="G13813"/>
      <c r="H13813"/>
      <c r="I13813"/>
    </row>
    <row r="13814" spans="4:9" hidden="1" x14ac:dyDescent="0.45">
      <c r="D13814"/>
      <c r="E13814"/>
      <c r="F13814"/>
      <c r="G13814"/>
      <c r="H13814"/>
      <c r="I13814"/>
    </row>
    <row r="13815" spans="4:9" hidden="1" x14ac:dyDescent="0.45">
      <c r="D13815"/>
      <c r="E13815"/>
      <c r="F13815"/>
      <c r="G13815"/>
      <c r="H13815"/>
      <c r="I13815"/>
    </row>
    <row r="13816" spans="4:9" hidden="1" x14ac:dyDescent="0.45">
      <c r="D13816"/>
      <c r="E13816"/>
      <c r="F13816"/>
      <c r="G13816"/>
      <c r="H13816"/>
      <c r="I13816"/>
    </row>
    <row r="13817" spans="4:9" hidden="1" x14ac:dyDescent="0.45">
      <c r="D13817"/>
      <c r="E13817"/>
      <c r="F13817"/>
      <c r="G13817"/>
      <c r="H13817"/>
      <c r="I13817"/>
    </row>
    <row r="13818" spans="4:9" hidden="1" x14ac:dyDescent="0.45">
      <c r="D13818"/>
      <c r="E13818"/>
      <c r="F13818"/>
      <c r="G13818"/>
      <c r="H13818"/>
      <c r="I13818"/>
    </row>
    <row r="13819" spans="4:9" hidden="1" x14ac:dyDescent="0.45">
      <c r="D13819"/>
      <c r="E13819"/>
      <c r="F13819"/>
      <c r="G13819"/>
      <c r="H13819"/>
      <c r="I13819"/>
    </row>
    <row r="13820" spans="4:9" hidden="1" x14ac:dyDescent="0.45">
      <c r="D13820"/>
      <c r="E13820"/>
      <c r="F13820"/>
      <c r="G13820"/>
      <c r="H13820"/>
      <c r="I13820"/>
    </row>
    <row r="13821" spans="4:9" hidden="1" x14ac:dyDescent="0.45">
      <c r="D13821"/>
      <c r="E13821"/>
      <c r="F13821"/>
      <c r="G13821"/>
      <c r="H13821"/>
      <c r="I13821"/>
    </row>
    <row r="13822" spans="4:9" hidden="1" x14ac:dyDescent="0.45">
      <c r="D13822"/>
      <c r="E13822"/>
      <c r="F13822"/>
      <c r="G13822"/>
      <c r="H13822"/>
      <c r="I13822"/>
    </row>
    <row r="13823" spans="4:9" hidden="1" x14ac:dyDescent="0.45">
      <c r="D13823"/>
      <c r="E13823"/>
      <c r="F13823"/>
      <c r="G13823"/>
      <c r="H13823"/>
      <c r="I13823"/>
    </row>
    <row r="13824" spans="4:9" hidden="1" x14ac:dyDescent="0.45">
      <c r="D13824"/>
      <c r="E13824"/>
      <c r="F13824"/>
      <c r="G13824"/>
      <c r="H13824"/>
      <c r="I13824"/>
    </row>
    <row r="13825" spans="4:9" hidden="1" x14ac:dyDescent="0.45">
      <c r="D13825"/>
      <c r="E13825"/>
      <c r="F13825"/>
      <c r="G13825"/>
      <c r="H13825"/>
      <c r="I13825"/>
    </row>
    <row r="13826" spans="4:9" hidden="1" x14ac:dyDescent="0.45">
      <c r="D13826"/>
      <c r="E13826"/>
      <c r="F13826"/>
      <c r="G13826"/>
      <c r="H13826"/>
      <c r="I13826"/>
    </row>
    <row r="13827" spans="4:9" hidden="1" x14ac:dyDescent="0.45">
      <c r="D13827"/>
      <c r="E13827"/>
      <c r="F13827"/>
      <c r="G13827"/>
      <c r="H13827"/>
      <c r="I13827"/>
    </row>
    <row r="13828" spans="4:9" hidden="1" x14ac:dyDescent="0.45">
      <c r="D13828"/>
      <c r="E13828"/>
      <c r="F13828"/>
      <c r="G13828"/>
      <c r="H13828"/>
      <c r="I13828"/>
    </row>
    <row r="13829" spans="4:9" hidden="1" x14ac:dyDescent="0.45">
      <c r="D13829"/>
      <c r="E13829"/>
      <c r="F13829"/>
      <c r="G13829"/>
      <c r="H13829"/>
      <c r="I13829"/>
    </row>
    <row r="13830" spans="4:9" hidden="1" x14ac:dyDescent="0.45">
      <c r="D13830"/>
      <c r="E13830"/>
      <c r="F13830"/>
      <c r="G13830"/>
      <c r="H13830"/>
      <c r="I13830"/>
    </row>
    <row r="13831" spans="4:9" hidden="1" x14ac:dyDescent="0.45">
      <c r="D13831"/>
      <c r="E13831"/>
      <c r="F13831"/>
      <c r="G13831"/>
      <c r="H13831"/>
      <c r="I13831"/>
    </row>
    <row r="13832" spans="4:9" hidden="1" x14ac:dyDescent="0.45">
      <c r="D13832"/>
      <c r="E13832"/>
      <c r="F13832"/>
      <c r="G13832"/>
      <c r="H13832"/>
      <c r="I13832"/>
    </row>
    <row r="13833" spans="4:9" hidden="1" x14ac:dyDescent="0.45">
      <c r="D13833"/>
      <c r="E13833"/>
      <c r="F13833"/>
      <c r="G13833"/>
      <c r="H13833"/>
      <c r="I13833"/>
    </row>
    <row r="13834" spans="4:9" hidden="1" x14ac:dyDescent="0.45">
      <c r="D13834"/>
      <c r="E13834"/>
      <c r="F13834"/>
      <c r="G13834"/>
      <c r="H13834"/>
      <c r="I13834"/>
    </row>
    <row r="13835" spans="4:9" hidden="1" x14ac:dyDescent="0.45">
      <c r="D13835"/>
      <c r="E13835"/>
      <c r="F13835"/>
      <c r="G13835"/>
      <c r="H13835"/>
      <c r="I13835"/>
    </row>
    <row r="13836" spans="4:9" hidden="1" x14ac:dyDescent="0.45">
      <c r="D13836"/>
      <c r="E13836"/>
      <c r="F13836"/>
      <c r="G13836"/>
      <c r="H13836"/>
      <c r="I13836"/>
    </row>
    <row r="13837" spans="4:9" hidden="1" x14ac:dyDescent="0.45">
      <c r="D13837"/>
      <c r="E13837"/>
      <c r="F13837"/>
      <c r="G13837"/>
      <c r="H13837"/>
      <c r="I13837"/>
    </row>
    <row r="13838" spans="4:9" hidden="1" x14ac:dyDescent="0.45">
      <c r="D13838"/>
      <c r="E13838"/>
      <c r="F13838"/>
      <c r="G13838"/>
      <c r="H13838"/>
      <c r="I13838"/>
    </row>
    <row r="13839" spans="4:9" hidden="1" x14ac:dyDescent="0.45">
      <c r="D13839"/>
      <c r="E13839"/>
      <c r="F13839"/>
      <c r="G13839"/>
      <c r="H13839"/>
      <c r="I13839"/>
    </row>
    <row r="13840" spans="4:9" hidden="1" x14ac:dyDescent="0.45">
      <c r="D13840"/>
      <c r="E13840"/>
      <c r="F13840"/>
      <c r="G13840"/>
      <c r="H13840"/>
      <c r="I13840"/>
    </row>
    <row r="13841" spans="4:9" hidden="1" x14ac:dyDescent="0.45">
      <c r="D13841"/>
      <c r="E13841"/>
      <c r="F13841"/>
      <c r="G13841"/>
      <c r="H13841"/>
      <c r="I13841"/>
    </row>
    <row r="13842" spans="4:9" hidden="1" x14ac:dyDescent="0.45">
      <c r="D13842"/>
      <c r="E13842"/>
      <c r="F13842"/>
      <c r="G13842"/>
      <c r="H13842"/>
      <c r="I13842"/>
    </row>
    <row r="13843" spans="4:9" hidden="1" x14ac:dyDescent="0.45">
      <c r="D13843"/>
      <c r="E13843"/>
      <c r="F13843"/>
      <c r="G13843"/>
      <c r="H13843"/>
      <c r="I13843"/>
    </row>
    <row r="13844" spans="4:9" hidden="1" x14ac:dyDescent="0.45">
      <c r="D13844"/>
      <c r="E13844"/>
      <c r="F13844"/>
      <c r="G13844"/>
      <c r="H13844"/>
      <c r="I13844"/>
    </row>
    <row r="13845" spans="4:9" hidden="1" x14ac:dyDescent="0.45">
      <c r="D13845"/>
      <c r="E13845"/>
      <c r="F13845"/>
      <c r="G13845"/>
      <c r="H13845"/>
      <c r="I13845"/>
    </row>
    <row r="13846" spans="4:9" hidden="1" x14ac:dyDescent="0.45">
      <c r="D13846"/>
      <c r="E13846"/>
      <c r="F13846"/>
      <c r="G13846"/>
      <c r="H13846"/>
      <c r="I13846"/>
    </row>
    <row r="13847" spans="4:9" hidden="1" x14ac:dyDescent="0.45">
      <c r="D13847"/>
      <c r="E13847"/>
      <c r="F13847"/>
      <c r="G13847"/>
      <c r="H13847"/>
      <c r="I13847"/>
    </row>
    <row r="13848" spans="4:9" hidden="1" x14ac:dyDescent="0.45">
      <c r="D13848"/>
      <c r="E13848"/>
      <c r="F13848"/>
      <c r="G13848"/>
      <c r="H13848"/>
      <c r="I13848"/>
    </row>
    <row r="13849" spans="4:9" hidden="1" x14ac:dyDescent="0.45">
      <c r="D13849"/>
      <c r="E13849"/>
      <c r="F13849"/>
      <c r="G13849"/>
      <c r="H13849"/>
      <c r="I13849"/>
    </row>
    <row r="13850" spans="4:9" hidden="1" x14ac:dyDescent="0.45">
      <c r="D13850"/>
      <c r="E13850"/>
      <c r="F13850"/>
      <c r="G13850"/>
      <c r="H13850"/>
      <c r="I13850"/>
    </row>
    <row r="13851" spans="4:9" hidden="1" x14ac:dyDescent="0.45">
      <c r="D13851"/>
      <c r="E13851"/>
      <c r="F13851"/>
      <c r="G13851"/>
      <c r="H13851"/>
      <c r="I13851"/>
    </row>
    <row r="13852" spans="4:9" hidden="1" x14ac:dyDescent="0.45">
      <c r="D13852"/>
      <c r="E13852"/>
      <c r="F13852"/>
      <c r="G13852"/>
      <c r="H13852"/>
      <c r="I13852"/>
    </row>
    <row r="13853" spans="4:9" hidden="1" x14ac:dyDescent="0.45">
      <c r="D13853"/>
      <c r="E13853"/>
      <c r="F13853"/>
      <c r="G13853"/>
      <c r="H13853"/>
      <c r="I13853"/>
    </row>
    <row r="13854" spans="4:9" hidden="1" x14ac:dyDescent="0.45">
      <c r="D13854"/>
      <c r="E13854"/>
      <c r="F13854"/>
      <c r="G13854"/>
      <c r="H13854"/>
      <c r="I13854"/>
    </row>
    <row r="13855" spans="4:9" hidden="1" x14ac:dyDescent="0.45">
      <c r="D13855"/>
      <c r="E13855"/>
      <c r="F13855"/>
      <c r="G13855"/>
      <c r="H13855"/>
      <c r="I13855"/>
    </row>
    <row r="13856" spans="4:9" hidden="1" x14ac:dyDescent="0.45">
      <c r="D13856"/>
      <c r="E13856"/>
      <c r="F13856"/>
      <c r="G13856"/>
      <c r="H13856"/>
      <c r="I13856"/>
    </row>
    <row r="13857" spans="4:9" hidden="1" x14ac:dyDescent="0.45">
      <c r="D13857"/>
      <c r="E13857"/>
      <c r="F13857"/>
      <c r="G13857"/>
      <c r="H13857"/>
      <c r="I13857"/>
    </row>
    <row r="13858" spans="4:9" hidden="1" x14ac:dyDescent="0.45">
      <c r="D13858"/>
      <c r="E13858"/>
      <c r="F13858"/>
      <c r="G13858"/>
      <c r="H13858"/>
      <c r="I13858"/>
    </row>
    <row r="13859" spans="4:9" hidden="1" x14ac:dyDescent="0.45">
      <c r="D13859"/>
      <c r="E13859"/>
      <c r="F13859"/>
      <c r="G13859"/>
      <c r="H13859"/>
      <c r="I13859"/>
    </row>
    <row r="13860" spans="4:9" hidden="1" x14ac:dyDescent="0.45">
      <c r="D13860"/>
      <c r="E13860"/>
      <c r="F13860"/>
      <c r="G13860"/>
      <c r="H13860"/>
      <c r="I13860"/>
    </row>
    <row r="13861" spans="4:9" hidden="1" x14ac:dyDescent="0.45">
      <c r="D13861"/>
      <c r="E13861"/>
      <c r="F13861"/>
      <c r="G13861"/>
      <c r="H13861"/>
      <c r="I13861"/>
    </row>
    <row r="13862" spans="4:9" hidden="1" x14ac:dyDescent="0.45">
      <c r="D13862"/>
      <c r="E13862"/>
      <c r="F13862"/>
      <c r="G13862"/>
      <c r="H13862"/>
      <c r="I13862"/>
    </row>
    <row r="13863" spans="4:9" hidden="1" x14ac:dyDescent="0.45">
      <c r="D13863"/>
      <c r="E13863"/>
      <c r="F13863"/>
      <c r="G13863"/>
      <c r="H13863"/>
      <c r="I13863"/>
    </row>
    <row r="13864" spans="4:9" hidden="1" x14ac:dyDescent="0.45">
      <c r="D13864"/>
      <c r="E13864"/>
      <c r="F13864"/>
      <c r="G13864"/>
      <c r="H13864"/>
      <c r="I13864"/>
    </row>
    <row r="13865" spans="4:9" hidden="1" x14ac:dyDescent="0.45">
      <c r="D13865"/>
      <c r="E13865"/>
      <c r="F13865"/>
      <c r="G13865"/>
      <c r="H13865"/>
      <c r="I13865"/>
    </row>
    <row r="13866" spans="4:9" hidden="1" x14ac:dyDescent="0.45">
      <c r="D13866"/>
      <c r="E13866"/>
      <c r="F13866"/>
      <c r="G13866"/>
      <c r="H13866"/>
      <c r="I13866"/>
    </row>
    <row r="13867" spans="4:9" hidden="1" x14ac:dyDescent="0.45">
      <c r="D13867"/>
      <c r="E13867"/>
      <c r="F13867"/>
      <c r="G13867"/>
      <c r="H13867"/>
      <c r="I13867"/>
    </row>
    <row r="13868" spans="4:9" hidden="1" x14ac:dyDescent="0.45">
      <c r="D13868"/>
      <c r="E13868"/>
      <c r="F13868"/>
      <c r="G13868"/>
      <c r="H13868"/>
      <c r="I13868"/>
    </row>
    <row r="13869" spans="4:9" hidden="1" x14ac:dyDescent="0.45">
      <c r="D13869"/>
      <c r="E13869"/>
      <c r="F13869"/>
      <c r="G13869"/>
      <c r="H13869"/>
      <c r="I13869"/>
    </row>
    <row r="13870" spans="4:9" hidden="1" x14ac:dyDescent="0.45">
      <c r="D13870"/>
      <c r="E13870"/>
      <c r="F13870"/>
      <c r="G13870"/>
      <c r="H13870"/>
      <c r="I13870"/>
    </row>
    <row r="13871" spans="4:9" hidden="1" x14ac:dyDescent="0.45">
      <c r="D13871"/>
      <c r="E13871"/>
      <c r="F13871"/>
      <c r="G13871"/>
      <c r="H13871"/>
      <c r="I13871"/>
    </row>
    <row r="13872" spans="4:9" hidden="1" x14ac:dyDescent="0.45">
      <c r="D13872"/>
      <c r="E13872"/>
      <c r="F13872"/>
      <c r="G13872"/>
      <c r="H13872"/>
      <c r="I13872"/>
    </row>
    <row r="13873" spans="4:9" hidden="1" x14ac:dyDescent="0.45">
      <c r="D13873"/>
      <c r="E13873"/>
      <c r="F13873"/>
      <c r="G13873"/>
      <c r="H13873"/>
      <c r="I13873"/>
    </row>
    <row r="13874" spans="4:9" hidden="1" x14ac:dyDescent="0.45">
      <c r="D13874"/>
      <c r="E13874"/>
      <c r="F13874"/>
      <c r="G13874"/>
      <c r="H13874"/>
      <c r="I13874"/>
    </row>
    <row r="13875" spans="4:9" hidden="1" x14ac:dyDescent="0.45">
      <c r="D13875"/>
      <c r="E13875"/>
      <c r="F13875"/>
      <c r="G13875"/>
      <c r="H13875"/>
      <c r="I13875"/>
    </row>
    <row r="13876" spans="4:9" hidden="1" x14ac:dyDescent="0.45">
      <c r="D13876"/>
      <c r="E13876"/>
      <c r="F13876"/>
      <c r="G13876"/>
      <c r="H13876"/>
      <c r="I13876"/>
    </row>
    <row r="13877" spans="4:9" hidden="1" x14ac:dyDescent="0.45">
      <c r="D13877"/>
      <c r="E13877"/>
      <c r="F13877"/>
      <c r="G13877"/>
      <c r="H13877"/>
      <c r="I13877"/>
    </row>
    <row r="13878" spans="4:9" hidden="1" x14ac:dyDescent="0.45">
      <c r="D13878"/>
      <c r="E13878"/>
      <c r="F13878"/>
      <c r="G13878"/>
      <c r="H13878"/>
      <c r="I13878"/>
    </row>
    <row r="13879" spans="4:9" hidden="1" x14ac:dyDescent="0.45">
      <c r="D13879"/>
      <c r="E13879"/>
      <c r="F13879"/>
      <c r="G13879"/>
      <c r="H13879"/>
      <c r="I13879"/>
    </row>
    <row r="13880" spans="4:9" hidden="1" x14ac:dyDescent="0.45">
      <c r="D13880"/>
      <c r="E13880"/>
      <c r="F13880"/>
      <c r="G13880"/>
      <c r="H13880"/>
      <c r="I13880"/>
    </row>
    <row r="13881" spans="4:9" hidden="1" x14ac:dyDescent="0.45">
      <c r="D13881"/>
      <c r="E13881"/>
      <c r="F13881"/>
      <c r="G13881"/>
      <c r="H13881"/>
      <c r="I13881"/>
    </row>
    <row r="13882" spans="4:9" hidden="1" x14ac:dyDescent="0.45">
      <c r="D13882"/>
      <c r="E13882"/>
      <c r="F13882"/>
      <c r="G13882"/>
      <c r="H13882"/>
      <c r="I13882"/>
    </row>
    <row r="13883" spans="4:9" hidden="1" x14ac:dyDescent="0.45">
      <c r="D13883"/>
      <c r="E13883"/>
      <c r="F13883"/>
      <c r="G13883"/>
      <c r="H13883"/>
      <c r="I13883"/>
    </row>
    <row r="13884" spans="4:9" hidden="1" x14ac:dyDescent="0.45">
      <c r="D13884"/>
      <c r="E13884"/>
      <c r="F13884"/>
      <c r="G13884"/>
      <c r="H13884"/>
      <c r="I13884"/>
    </row>
    <row r="13885" spans="4:9" hidden="1" x14ac:dyDescent="0.45">
      <c r="D13885"/>
      <c r="E13885"/>
      <c r="F13885"/>
      <c r="G13885"/>
      <c r="H13885"/>
      <c r="I13885"/>
    </row>
    <row r="13886" spans="4:9" hidden="1" x14ac:dyDescent="0.45">
      <c r="D13886"/>
      <c r="E13886"/>
      <c r="F13886"/>
      <c r="G13886"/>
      <c r="H13886"/>
      <c r="I13886"/>
    </row>
    <row r="13887" spans="4:9" hidden="1" x14ac:dyDescent="0.45">
      <c r="D13887"/>
      <c r="E13887"/>
      <c r="F13887"/>
      <c r="G13887"/>
      <c r="H13887"/>
      <c r="I13887"/>
    </row>
    <row r="13888" spans="4:9" hidden="1" x14ac:dyDescent="0.45">
      <c r="D13888"/>
      <c r="E13888"/>
      <c r="F13888"/>
      <c r="G13888"/>
      <c r="H13888"/>
      <c r="I13888"/>
    </row>
    <row r="13889" spans="4:9" hidden="1" x14ac:dyDescent="0.45">
      <c r="D13889"/>
      <c r="E13889"/>
      <c r="F13889"/>
      <c r="G13889"/>
      <c r="H13889"/>
      <c r="I13889"/>
    </row>
    <row r="13890" spans="4:9" hidden="1" x14ac:dyDescent="0.45">
      <c r="D13890"/>
      <c r="E13890"/>
      <c r="F13890"/>
      <c r="G13890"/>
      <c r="H13890"/>
      <c r="I13890"/>
    </row>
    <row r="13891" spans="4:9" hidden="1" x14ac:dyDescent="0.45">
      <c r="D13891"/>
      <c r="E13891"/>
      <c r="F13891"/>
      <c r="G13891"/>
      <c r="H13891"/>
      <c r="I13891"/>
    </row>
    <row r="13892" spans="4:9" hidden="1" x14ac:dyDescent="0.45">
      <c r="D13892"/>
      <c r="E13892"/>
      <c r="F13892"/>
      <c r="G13892"/>
      <c r="H13892"/>
      <c r="I13892"/>
    </row>
    <row r="13893" spans="4:9" hidden="1" x14ac:dyDescent="0.45">
      <c r="D13893"/>
      <c r="E13893"/>
      <c r="F13893"/>
      <c r="G13893"/>
      <c r="H13893"/>
      <c r="I13893"/>
    </row>
    <row r="13894" spans="4:9" hidden="1" x14ac:dyDescent="0.45">
      <c r="D13894"/>
      <c r="E13894"/>
      <c r="F13894"/>
      <c r="G13894"/>
      <c r="H13894"/>
      <c r="I13894"/>
    </row>
    <row r="13895" spans="4:9" hidden="1" x14ac:dyDescent="0.45">
      <c r="D13895"/>
      <c r="E13895"/>
      <c r="F13895"/>
      <c r="G13895"/>
      <c r="H13895"/>
      <c r="I13895"/>
    </row>
    <row r="13896" spans="4:9" hidden="1" x14ac:dyDescent="0.45">
      <c r="D13896"/>
      <c r="E13896"/>
      <c r="F13896"/>
      <c r="G13896"/>
      <c r="H13896"/>
      <c r="I13896"/>
    </row>
    <row r="13897" spans="4:9" hidden="1" x14ac:dyDescent="0.45">
      <c r="D13897"/>
      <c r="E13897"/>
      <c r="F13897"/>
      <c r="G13897"/>
      <c r="H13897"/>
      <c r="I13897"/>
    </row>
    <row r="13898" spans="4:9" hidden="1" x14ac:dyDescent="0.45">
      <c r="D13898"/>
      <c r="E13898"/>
      <c r="F13898"/>
      <c r="G13898"/>
      <c r="H13898"/>
      <c r="I13898"/>
    </row>
    <row r="13899" spans="4:9" hidden="1" x14ac:dyDescent="0.45">
      <c r="D13899"/>
      <c r="E13899"/>
      <c r="F13899"/>
      <c r="G13899"/>
      <c r="H13899"/>
      <c r="I13899"/>
    </row>
    <row r="13900" spans="4:9" hidden="1" x14ac:dyDescent="0.45">
      <c r="D13900"/>
      <c r="E13900"/>
      <c r="F13900"/>
      <c r="G13900"/>
      <c r="H13900"/>
      <c r="I13900"/>
    </row>
    <row r="13901" spans="4:9" hidden="1" x14ac:dyDescent="0.45">
      <c r="D13901"/>
      <c r="E13901"/>
      <c r="F13901"/>
      <c r="G13901"/>
      <c r="H13901"/>
      <c r="I13901"/>
    </row>
    <row r="13902" spans="4:9" hidden="1" x14ac:dyDescent="0.45">
      <c r="D13902"/>
      <c r="E13902"/>
      <c r="F13902"/>
      <c r="G13902"/>
      <c r="H13902"/>
      <c r="I13902"/>
    </row>
    <row r="13903" spans="4:9" hidden="1" x14ac:dyDescent="0.45">
      <c r="D13903"/>
      <c r="E13903"/>
      <c r="F13903"/>
      <c r="G13903"/>
      <c r="H13903"/>
      <c r="I13903"/>
    </row>
    <row r="13904" spans="4:9" hidden="1" x14ac:dyDescent="0.45">
      <c r="D13904"/>
      <c r="E13904"/>
      <c r="F13904"/>
      <c r="G13904"/>
      <c r="H13904"/>
      <c r="I13904"/>
    </row>
    <row r="13905" spans="4:9" hidden="1" x14ac:dyDescent="0.45">
      <c r="D13905"/>
      <c r="E13905"/>
      <c r="F13905"/>
      <c r="G13905"/>
      <c r="H13905"/>
      <c r="I13905"/>
    </row>
    <row r="13906" spans="4:9" hidden="1" x14ac:dyDescent="0.45">
      <c r="D13906"/>
      <c r="E13906"/>
      <c r="F13906"/>
      <c r="G13906"/>
      <c r="H13906"/>
      <c r="I13906"/>
    </row>
    <row r="13907" spans="4:9" hidden="1" x14ac:dyDescent="0.45">
      <c r="D13907"/>
      <c r="E13907"/>
      <c r="F13907"/>
      <c r="G13907"/>
      <c r="H13907"/>
      <c r="I13907"/>
    </row>
    <row r="13908" spans="4:9" hidden="1" x14ac:dyDescent="0.45">
      <c r="D13908"/>
      <c r="E13908"/>
      <c r="F13908"/>
      <c r="G13908"/>
      <c r="H13908"/>
      <c r="I13908"/>
    </row>
    <row r="13909" spans="4:9" hidden="1" x14ac:dyDescent="0.45">
      <c r="D13909"/>
      <c r="E13909"/>
      <c r="F13909"/>
      <c r="G13909"/>
      <c r="H13909"/>
      <c r="I13909"/>
    </row>
    <row r="13910" spans="4:9" hidden="1" x14ac:dyDescent="0.45">
      <c r="D13910"/>
      <c r="E13910"/>
      <c r="F13910"/>
      <c r="G13910"/>
      <c r="H13910"/>
      <c r="I13910"/>
    </row>
    <row r="13911" spans="4:9" hidden="1" x14ac:dyDescent="0.45">
      <c r="D13911"/>
      <c r="E13911"/>
      <c r="F13911"/>
      <c r="G13911"/>
      <c r="H13911"/>
      <c r="I13911"/>
    </row>
    <row r="13912" spans="4:9" hidden="1" x14ac:dyDescent="0.45">
      <c r="D13912"/>
      <c r="E13912"/>
      <c r="F13912"/>
      <c r="G13912"/>
      <c r="H13912"/>
      <c r="I13912"/>
    </row>
    <row r="13913" spans="4:9" hidden="1" x14ac:dyDescent="0.45">
      <c r="D13913"/>
      <c r="E13913"/>
      <c r="F13913"/>
      <c r="G13913"/>
      <c r="H13913"/>
      <c r="I13913"/>
    </row>
    <row r="13914" spans="4:9" hidden="1" x14ac:dyDescent="0.45">
      <c r="D13914"/>
      <c r="E13914"/>
      <c r="F13914"/>
      <c r="G13914"/>
      <c r="H13914"/>
      <c r="I13914"/>
    </row>
    <row r="13915" spans="4:9" hidden="1" x14ac:dyDescent="0.45">
      <c r="D13915"/>
      <c r="E13915"/>
      <c r="F13915"/>
      <c r="G13915"/>
      <c r="H13915"/>
      <c r="I13915"/>
    </row>
    <row r="13916" spans="4:9" hidden="1" x14ac:dyDescent="0.45">
      <c r="D13916"/>
      <c r="E13916"/>
      <c r="F13916"/>
      <c r="G13916"/>
      <c r="H13916"/>
      <c r="I13916"/>
    </row>
    <row r="13917" spans="4:9" hidden="1" x14ac:dyDescent="0.45">
      <c r="D13917"/>
      <c r="E13917"/>
      <c r="F13917"/>
      <c r="G13917"/>
      <c r="H13917"/>
      <c r="I13917"/>
    </row>
    <row r="13918" spans="4:9" hidden="1" x14ac:dyDescent="0.45">
      <c r="D13918"/>
      <c r="E13918"/>
      <c r="F13918"/>
      <c r="G13918"/>
      <c r="H13918"/>
      <c r="I13918"/>
    </row>
    <row r="13919" spans="4:9" hidden="1" x14ac:dyDescent="0.45">
      <c r="D13919"/>
      <c r="E13919"/>
      <c r="F13919"/>
      <c r="G13919"/>
      <c r="H13919"/>
      <c r="I13919"/>
    </row>
    <row r="13920" spans="4:9" hidden="1" x14ac:dyDescent="0.45">
      <c r="D13920"/>
      <c r="E13920"/>
      <c r="F13920"/>
      <c r="G13920"/>
      <c r="H13920"/>
      <c r="I13920"/>
    </row>
    <row r="13921" spans="4:9" hidden="1" x14ac:dyDescent="0.45">
      <c r="D13921"/>
      <c r="E13921"/>
      <c r="F13921"/>
      <c r="G13921"/>
      <c r="H13921"/>
      <c r="I13921"/>
    </row>
    <row r="13922" spans="4:9" hidden="1" x14ac:dyDescent="0.45">
      <c r="D13922"/>
      <c r="E13922"/>
      <c r="F13922"/>
      <c r="G13922"/>
      <c r="H13922"/>
      <c r="I13922"/>
    </row>
    <row r="13923" spans="4:9" hidden="1" x14ac:dyDescent="0.45">
      <c r="D13923"/>
      <c r="E13923"/>
      <c r="F13923"/>
      <c r="G13923"/>
      <c r="H13923"/>
      <c r="I13923"/>
    </row>
    <row r="13924" spans="4:9" hidden="1" x14ac:dyDescent="0.45">
      <c r="D13924"/>
      <c r="E13924"/>
      <c r="F13924"/>
      <c r="G13924"/>
      <c r="H13924"/>
      <c r="I13924"/>
    </row>
    <row r="13925" spans="4:9" hidden="1" x14ac:dyDescent="0.45">
      <c r="D13925"/>
      <c r="E13925"/>
      <c r="F13925"/>
      <c r="G13925"/>
      <c r="H13925"/>
      <c r="I13925"/>
    </row>
    <row r="13926" spans="4:9" hidden="1" x14ac:dyDescent="0.45">
      <c r="D13926"/>
      <c r="E13926"/>
      <c r="F13926"/>
      <c r="G13926"/>
      <c r="H13926"/>
      <c r="I13926"/>
    </row>
    <row r="13927" spans="4:9" hidden="1" x14ac:dyDescent="0.45">
      <c r="D13927"/>
      <c r="E13927"/>
      <c r="F13927"/>
      <c r="G13927"/>
      <c r="H13927"/>
      <c r="I13927"/>
    </row>
    <row r="13928" spans="4:9" hidden="1" x14ac:dyDescent="0.45">
      <c r="D13928"/>
      <c r="E13928"/>
      <c r="F13928"/>
      <c r="G13928"/>
      <c r="H13928"/>
      <c r="I13928"/>
    </row>
    <row r="13929" spans="4:9" hidden="1" x14ac:dyDescent="0.45">
      <c r="D13929"/>
      <c r="E13929"/>
      <c r="F13929"/>
      <c r="G13929"/>
      <c r="H13929"/>
      <c r="I13929"/>
    </row>
    <row r="13930" spans="4:9" hidden="1" x14ac:dyDescent="0.45">
      <c r="D13930"/>
      <c r="E13930"/>
      <c r="F13930"/>
      <c r="G13930"/>
      <c r="H13930"/>
      <c r="I13930"/>
    </row>
    <row r="13931" spans="4:9" hidden="1" x14ac:dyDescent="0.45">
      <c r="D13931"/>
      <c r="E13931"/>
      <c r="F13931"/>
      <c r="G13931"/>
      <c r="H13931"/>
      <c r="I13931"/>
    </row>
    <row r="13932" spans="4:9" hidden="1" x14ac:dyDescent="0.45">
      <c r="D13932"/>
      <c r="E13932"/>
      <c r="F13932"/>
      <c r="G13932"/>
      <c r="H13932"/>
      <c r="I13932"/>
    </row>
    <row r="13933" spans="4:9" hidden="1" x14ac:dyDescent="0.45">
      <c r="D13933"/>
      <c r="E13933"/>
      <c r="F13933"/>
      <c r="G13933"/>
      <c r="H13933"/>
      <c r="I13933"/>
    </row>
    <row r="13934" spans="4:9" hidden="1" x14ac:dyDescent="0.45">
      <c r="D13934"/>
      <c r="E13934"/>
      <c r="F13934"/>
      <c r="G13934"/>
      <c r="H13934"/>
      <c r="I13934"/>
    </row>
    <row r="13935" spans="4:9" hidden="1" x14ac:dyDescent="0.45">
      <c r="D13935"/>
      <c r="E13935"/>
      <c r="F13935"/>
      <c r="G13935"/>
      <c r="H13935"/>
      <c r="I13935"/>
    </row>
    <row r="13936" spans="4:9" hidden="1" x14ac:dyDescent="0.45">
      <c r="D13936"/>
      <c r="E13936"/>
      <c r="F13936"/>
      <c r="G13936"/>
      <c r="H13936"/>
      <c r="I13936"/>
    </row>
    <row r="13937" spans="4:9" hidden="1" x14ac:dyDescent="0.45">
      <c r="D13937"/>
      <c r="E13937"/>
      <c r="F13937"/>
      <c r="G13937"/>
      <c r="H13937"/>
      <c r="I13937"/>
    </row>
    <row r="13938" spans="4:9" hidden="1" x14ac:dyDescent="0.45">
      <c r="D13938"/>
      <c r="E13938"/>
      <c r="F13938"/>
      <c r="G13938"/>
      <c r="H13938"/>
      <c r="I13938"/>
    </row>
    <row r="13939" spans="4:9" hidden="1" x14ac:dyDescent="0.45">
      <c r="D13939"/>
      <c r="E13939"/>
      <c r="F13939"/>
      <c r="G13939"/>
      <c r="H13939"/>
      <c r="I13939"/>
    </row>
    <row r="13940" spans="4:9" hidden="1" x14ac:dyDescent="0.45">
      <c r="D13940"/>
      <c r="E13940"/>
      <c r="F13940"/>
      <c r="G13940"/>
      <c r="H13940"/>
      <c r="I13940"/>
    </row>
    <row r="13941" spans="4:9" hidden="1" x14ac:dyDescent="0.45">
      <c r="D13941"/>
      <c r="E13941"/>
      <c r="F13941"/>
      <c r="G13941"/>
      <c r="H13941"/>
      <c r="I13941"/>
    </row>
    <row r="13942" spans="4:9" hidden="1" x14ac:dyDescent="0.45">
      <c r="D13942"/>
      <c r="E13942"/>
      <c r="F13942"/>
      <c r="G13942"/>
      <c r="H13942"/>
      <c r="I13942"/>
    </row>
    <row r="13943" spans="4:9" hidden="1" x14ac:dyDescent="0.45">
      <c r="D13943"/>
      <c r="E13943"/>
      <c r="F13943"/>
      <c r="G13943"/>
      <c r="H13943"/>
      <c r="I13943"/>
    </row>
    <row r="13944" spans="4:9" hidden="1" x14ac:dyDescent="0.45">
      <c r="D13944"/>
      <c r="E13944"/>
      <c r="F13944"/>
      <c r="G13944"/>
      <c r="H13944"/>
      <c r="I13944"/>
    </row>
    <row r="13945" spans="4:9" hidden="1" x14ac:dyDescent="0.45">
      <c r="D13945"/>
      <c r="E13945"/>
      <c r="F13945"/>
      <c r="G13945"/>
      <c r="H13945"/>
      <c r="I13945"/>
    </row>
    <row r="13946" spans="4:9" hidden="1" x14ac:dyDescent="0.45">
      <c r="D13946"/>
      <c r="E13946"/>
      <c r="F13946"/>
      <c r="G13946"/>
      <c r="H13946"/>
      <c r="I13946"/>
    </row>
    <row r="13947" spans="4:9" hidden="1" x14ac:dyDescent="0.45">
      <c r="D13947"/>
      <c r="E13947"/>
      <c r="F13947"/>
      <c r="G13947"/>
      <c r="H13947"/>
      <c r="I13947"/>
    </row>
    <row r="13948" spans="4:9" hidden="1" x14ac:dyDescent="0.45">
      <c r="D13948"/>
      <c r="E13948"/>
      <c r="F13948"/>
      <c r="G13948"/>
      <c r="H13948"/>
      <c r="I13948"/>
    </row>
    <row r="13949" spans="4:9" hidden="1" x14ac:dyDescent="0.45">
      <c r="D13949"/>
      <c r="E13949"/>
      <c r="F13949"/>
      <c r="G13949"/>
      <c r="H13949"/>
      <c r="I13949"/>
    </row>
    <row r="13950" spans="4:9" hidden="1" x14ac:dyDescent="0.45">
      <c r="D13950"/>
      <c r="E13950"/>
      <c r="F13950"/>
      <c r="G13950"/>
      <c r="H13950"/>
      <c r="I13950"/>
    </row>
    <row r="13951" spans="4:9" hidden="1" x14ac:dyDescent="0.45">
      <c r="D13951"/>
      <c r="E13951"/>
      <c r="F13951"/>
      <c r="G13951"/>
      <c r="H13951"/>
      <c r="I13951"/>
    </row>
    <row r="13952" spans="4:9" hidden="1" x14ac:dyDescent="0.45">
      <c r="D13952"/>
      <c r="E13952"/>
      <c r="F13952"/>
      <c r="G13952"/>
      <c r="H13952"/>
      <c r="I13952"/>
    </row>
    <row r="13953" spans="4:9" hidden="1" x14ac:dyDescent="0.45">
      <c r="D13953"/>
      <c r="E13953"/>
      <c r="F13953"/>
      <c r="G13953"/>
      <c r="H13953"/>
      <c r="I13953"/>
    </row>
    <row r="13954" spans="4:9" hidden="1" x14ac:dyDescent="0.45">
      <c r="D13954"/>
      <c r="E13954"/>
      <c r="F13954"/>
      <c r="G13954"/>
      <c r="H13954"/>
      <c r="I13954"/>
    </row>
    <row r="13955" spans="4:9" hidden="1" x14ac:dyDescent="0.45">
      <c r="D13955"/>
      <c r="E13955"/>
      <c r="F13955"/>
      <c r="G13955"/>
      <c r="H13955"/>
      <c r="I13955"/>
    </row>
    <row r="13956" spans="4:9" hidden="1" x14ac:dyDescent="0.45">
      <c r="D13956"/>
      <c r="E13956"/>
      <c r="F13956"/>
      <c r="G13956"/>
      <c r="H13956"/>
      <c r="I13956"/>
    </row>
    <row r="13957" spans="4:9" hidden="1" x14ac:dyDescent="0.45">
      <c r="D13957"/>
      <c r="E13957"/>
      <c r="F13957"/>
      <c r="G13957"/>
      <c r="H13957"/>
      <c r="I13957"/>
    </row>
    <row r="13958" spans="4:9" hidden="1" x14ac:dyDescent="0.45">
      <c r="D13958"/>
      <c r="E13958"/>
      <c r="F13958"/>
      <c r="G13958"/>
      <c r="H13958"/>
      <c r="I13958"/>
    </row>
    <row r="13959" spans="4:9" hidden="1" x14ac:dyDescent="0.45">
      <c r="D13959"/>
      <c r="E13959"/>
      <c r="F13959"/>
      <c r="G13959"/>
      <c r="H13959"/>
      <c r="I13959"/>
    </row>
    <row r="13960" spans="4:9" hidden="1" x14ac:dyDescent="0.45">
      <c r="D13960"/>
      <c r="E13960"/>
      <c r="F13960"/>
      <c r="G13960"/>
      <c r="H13960"/>
      <c r="I13960"/>
    </row>
    <row r="13961" spans="4:9" hidden="1" x14ac:dyDescent="0.45">
      <c r="D13961"/>
      <c r="E13961"/>
      <c r="F13961"/>
      <c r="G13961"/>
      <c r="H13961"/>
      <c r="I13961"/>
    </row>
    <row r="13962" spans="4:9" hidden="1" x14ac:dyDescent="0.45">
      <c r="D13962"/>
      <c r="E13962"/>
      <c r="F13962"/>
      <c r="G13962"/>
      <c r="H13962"/>
      <c r="I13962"/>
    </row>
    <row r="13963" spans="4:9" hidden="1" x14ac:dyDescent="0.45">
      <c r="D13963"/>
      <c r="E13963"/>
      <c r="F13963"/>
      <c r="G13963"/>
      <c r="H13963"/>
      <c r="I13963"/>
    </row>
    <row r="13964" spans="4:9" hidden="1" x14ac:dyDescent="0.45">
      <c r="D13964"/>
      <c r="E13964"/>
      <c r="F13964"/>
      <c r="G13964"/>
      <c r="H13964"/>
      <c r="I13964"/>
    </row>
    <row r="13965" spans="4:9" hidden="1" x14ac:dyDescent="0.45">
      <c r="D13965"/>
      <c r="E13965"/>
      <c r="F13965"/>
      <c r="G13965"/>
      <c r="H13965"/>
      <c r="I13965"/>
    </row>
    <row r="13966" spans="4:9" hidden="1" x14ac:dyDescent="0.45">
      <c r="D13966"/>
      <c r="E13966"/>
      <c r="F13966"/>
      <c r="G13966"/>
      <c r="H13966"/>
      <c r="I13966"/>
    </row>
    <row r="13967" spans="4:9" hidden="1" x14ac:dyDescent="0.45">
      <c r="D13967"/>
      <c r="E13967"/>
      <c r="F13967"/>
      <c r="G13967"/>
      <c r="H13967"/>
      <c r="I13967"/>
    </row>
    <row r="13968" spans="4:9" hidden="1" x14ac:dyDescent="0.45">
      <c r="D13968"/>
      <c r="E13968"/>
      <c r="F13968"/>
      <c r="G13968"/>
      <c r="H13968"/>
      <c r="I13968"/>
    </row>
    <row r="13969" spans="4:9" hidden="1" x14ac:dyDescent="0.45">
      <c r="D13969"/>
      <c r="E13969"/>
      <c r="F13969"/>
      <c r="G13969"/>
      <c r="H13969"/>
      <c r="I13969"/>
    </row>
    <row r="13970" spans="4:9" hidden="1" x14ac:dyDescent="0.45">
      <c r="D13970"/>
      <c r="E13970"/>
      <c r="F13970"/>
      <c r="G13970"/>
      <c r="H13970"/>
      <c r="I13970"/>
    </row>
    <row r="13971" spans="4:9" hidden="1" x14ac:dyDescent="0.45">
      <c r="D13971"/>
      <c r="E13971"/>
      <c r="F13971"/>
      <c r="G13971"/>
      <c r="H13971"/>
      <c r="I13971"/>
    </row>
    <row r="13972" spans="4:9" hidden="1" x14ac:dyDescent="0.45">
      <c r="D13972"/>
      <c r="E13972"/>
      <c r="F13972"/>
      <c r="G13972"/>
      <c r="H13972"/>
      <c r="I13972"/>
    </row>
    <row r="13973" spans="4:9" hidden="1" x14ac:dyDescent="0.45">
      <c r="D13973"/>
      <c r="E13973"/>
      <c r="F13973"/>
      <c r="G13973"/>
      <c r="H13973"/>
      <c r="I13973"/>
    </row>
    <row r="13974" spans="4:9" hidden="1" x14ac:dyDescent="0.45">
      <c r="D13974"/>
      <c r="E13974"/>
      <c r="F13974"/>
      <c r="G13974"/>
      <c r="H13974"/>
      <c r="I13974"/>
    </row>
    <row r="13975" spans="4:9" hidden="1" x14ac:dyDescent="0.45">
      <c r="D13975"/>
      <c r="E13975"/>
      <c r="F13975"/>
      <c r="G13975"/>
      <c r="H13975"/>
      <c r="I13975"/>
    </row>
    <row r="13976" spans="4:9" hidden="1" x14ac:dyDescent="0.45">
      <c r="D13976"/>
      <c r="E13976"/>
      <c r="F13976"/>
      <c r="G13976"/>
      <c r="H13976"/>
      <c r="I13976"/>
    </row>
    <row r="13977" spans="4:9" hidden="1" x14ac:dyDescent="0.45">
      <c r="D13977"/>
      <c r="E13977"/>
      <c r="F13977"/>
      <c r="G13977"/>
      <c r="H13977"/>
      <c r="I13977"/>
    </row>
    <row r="13978" spans="4:9" hidden="1" x14ac:dyDescent="0.45">
      <c r="D13978"/>
      <c r="E13978"/>
      <c r="F13978"/>
      <c r="G13978"/>
      <c r="H13978"/>
      <c r="I13978"/>
    </row>
    <row r="13979" spans="4:9" hidden="1" x14ac:dyDescent="0.45">
      <c r="D13979"/>
      <c r="E13979"/>
      <c r="F13979"/>
      <c r="G13979"/>
      <c r="H13979"/>
      <c r="I13979"/>
    </row>
    <row r="13980" spans="4:9" hidden="1" x14ac:dyDescent="0.45">
      <c r="D13980"/>
      <c r="E13980"/>
      <c r="F13980"/>
      <c r="G13980"/>
      <c r="H13980"/>
      <c r="I13980"/>
    </row>
    <row r="13981" spans="4:9" hidden="1" x14ac:dyDescent="0.45">
      <c r="D13981"/>
      <c r="E13981"/>
      <c r="F13981"/>
      <c r="G13981"/>
      <c r="H13981"/>
      <c r="I13981"/>
    </row>
    <row r="13982" spans="4:9" hidden="1" x14ac:dyDescent="0.45">
      <c r="D13982"/>
      <c r="E13982"/>
      <c r="F13982"/>
      <c r="G13982"/>
      <c r="H13982"/>
      <c r="I13982"/>
    </row>
    <row r="13983" spans="4:9" hidden="1" x14ac:dyDescent="0.45">
      <c r="D13983"/>
      <c r="E13983"/>
      <c r="F13983"/>
      <c r="G13983"/>
      <c r="H13983"/>
      <c r="I13983"/>
    </row>
    <row r="13984" spans="4:9" hidden="1" x14ac:dyDescent="0.45">
      <c r="D13984"/>
      <c r="E13984"/>
      <c r="F13984"/>
      <c r="G13984"/>
      <c r="H13984"/>
      <c r="I13984"/>
    </row>
    <row r="13985" spans="4:9" hidden="1" x14ac:dyDescent="0.45">
      <c r="D13985"/>
      <c r="E13985"/>
      <c r="F13985"/>
      <c r="G13985"/>
      <c r="H13985"/>
      <c r="I13985"/>
    </row>
    <row r="13986" spans="4:9" hidden="1" x14ac:dyDescent="0.45">
      <c r="D13986"/>
      <c r="E13986"/>
      <c r="F13986"/>
      <c r="G13986"/>
      <c r="H13986"/>
      <c r="I13986"/>
    </row>
    <row r="13987" spans="4:9" hidden="1" x14ac:dyDescent="0.45">
      <c r="D13987"/>
      <c r="E13987"/>
      <c r="F13987"/>
      <c r="G13987"/>
      <c r="H13987"/>
      <c r="I13987"/>
    </row>
    <row r="13988" spans="4:9" hidden="1" x14ac:dyDescent="0.45">
      <c r="D13988"/>
      <c r="E13988"/>
      <c r="F13988"/>
      <c r="G13988"/>
      <c r="H13988"/>
      <c r="I13988"/>
    </row>
    <row r="13989" spans="4:9" hidden="1" x14ac:dyDescent="0.45">
      <c r="D13989"/>
      <c r="E13989"/>
      <c r="F13989"/>
      <c r="G13989"/>
      <c r="H13989"/>
      <c r="I13989"/>
    </row>
    <row r="13990" spans="4:9" hidden="1" x14ac:dyDescent="0.45">
      <c r="D13990"/>
      <c r="E13990"/>
      <c r="F13990"/>
      <c r="G13990"/>
      <c r="H13990"/>
      <c r="I13990"/>
    </row>
    <row r="13991" spans="4:9" hidden="1" x14ac:dyDescent="0.45">
      <c r="D13991"/>
      <c r="E13991"/>
      <c r="F13991"/>
      <c r="G13991"/>
      <c r="H13991"/>
      <c r="I13991"/>
    </row>
    <row r="13992" spans="4:9" hidden="1" x14ac:dyDescent="0.45">
      <c r="D13992"/>
      <c r="E13992"/>
      <c r="F13992"/>
      <c r="G13992"/>
      <c r="H13992"/>
      <c r="I13992"/>
    </row>
    <row r="13993" spans="4:9" hidden="1" x14ac:dyDescent="0.45">
      <c r="D13993"/>
      <c r="E13993"/>
      <c r="F13993"/>
      <c r="G13993"/>
      <c r="H13993"/>
      <c r="I13993"/>
    </row>
    <row r="13994" spans="4:9" hidden="1" x14ac:dyDescent="0.45">
      <c r="D13994"/>
      <c r="E13994"/>
      <c r="F13994"/>
      <c r="G13994"/>
      <c r="H13994"/>
      <c r="I13994"/>
    </row>
    <row r="13995" spans="4:9" hidden="1" x14ac:dyDescent="0.45">
      <c r="D13995"/>
      <c r="E13995"/>
      <c r="F13995"/>
      <c r="G13995"/>
      <c r="H13995"/>
      <c r="I13995"/>
    </row>
    <row r="13996" spans="4:9" hidden="1" x14ac:dyDescent="0.45">
      <c r="D13996"/>
      <c r="E13996"/>
      <c r="F13996"/>
      <c r="G13996"/>
      <c r="H13996"/>
      <c r="I13996"/>
    </row>
    <row r="13997" spans="4:9" hidden="1" x14ac:dyDescent="0.45">
      <c r="D13997"/>
      <c r="E13997"/>
      <c r="F13997"/>
      <c r="G13997"/>
      <c r="H13997"/>
      <c r="I13997"/>
    </row>
    <row r="13998" spans="4:9" hidden="1" x14ac:dyDescent="0.45">
      <c r="D13998"/>
      <c r="E13998"/>
      <c r="F13998"/>
      <c r="G13998"/>
      <c r="H13998"/>
      <c r="I13998"/>
    </row>
    <row r="13999" spans="4:9" hidden="1" x14ac:dyDescent="0.45">
      <c r="D13999"/>
      <c r="E13999"/>
      <c r="F13999"/>
      <c r="G13999"/>
      <c r="H13999"/>
      <c r="I13999"/>
    </row>
    <row r="14000" spans="4:9" hidden="1" x14ac:dyDescent="0.45">
      <c r="D14000"/>
      <c r="E14000"/>
      <c r="F14000"/>
      <c r="G14000"/>
      <c r="H14000"/>
      <c r="I14000"/>
    </row>
    <row r="14001" spans="4:9" hidden="1" x14ac:dyDescent="0.45">
      <c r="D14001"/>
      <c r="E14001"/>
      <c r="F14001"/>
      <c r="G14001"/>
      <c r="H14001"/>
      <c r="I14001"/>
    </row>
    <row r="14002" spans="4:9" hidden="1" x14ac:dyDescent="0.45">
      <c r="D14002"/>
      <c r="E14002"/>
      <c r="F14002"/>
      <c r="G14002"/>
      <c r="H14002"/>
      <c r="I14002"/>
    </row>
    <row r="14003" spans="4:9" hidden="1" x14ac:dyDescent="0.45">
      <c r="D14003"/>
      <c r="E14003"/>
      <c r="F14003"/>
      <c r="G14003"/>
      <c r="H14003"/>
      <c r="I14003"/>
    </row>
    <row r="14004" spans="4:9" hidden="1" x14ac:dyDescent="0.45">
      <c r="D14004"/>
      <c r="E14004"/>
      <c r="F14004"/>
      <c r="G14004"/>
      <c r="H14004"/>
      <c r="I14004"/>
    </row>
    <row r="14005" spans="4:9" hidden="1" x14ac:dyDescent="0.45">
      <c r="D14005"/>
      <c r="E14005"/>
      <c r="F14005"/>
      <c r="G14005"/>
      <c r="H14005"/>
      <c r="I14005"/>
    </row>
    <row r="14006" spans="4:9" hidden="1" x14ac:dyDescent="0.45">
      <c r="D14006"/>
      <c r="E14006"/>
      <c r="F14006"/>
      <c r="G14006"/>
      <c r="H14006"/>
      <c r="I14006"/>
    </row>
    <row r="14007" spans="4:9" hidden="1" x14ac:dyDescent="0.45">
      <c r="D14007"/>
      <c r="E14007"/>
      <c r="F14007"/>
      <c r="G14007"/>
      <c r="H14007"/>
      <c r="I14007"/>
    </row>
    <row r="14008" spans="4:9" hidden="1" x14ac:dyDescent="0.45">
      <c r="D14008"/>
      <c r="E14008"/>
      <c r="F14008"/>
      <c r="G14008"/>
      <c r="H14008"/>
      <c r="I14008"/>
    </row>
    <row r="14009" spans="4:9" hidden="1" x14ac:dyDescent="0.45">
      <c r="D14009"/>
      <c r="E14009"/>
      <c r="F14009"/>
      <c r="G14009"/>
      <c r="H14009"/>
      <c r="I14009"/>
    </row>
    <row r="14010" spans="4:9" hidden="1" x14ac:dyDescent="0.45">
      <c r="D14010"/>
      <c r="E14010"/>
      <c r="F14010"/>
      <c r="G14010"/>
      <c r="H14010"/>
      <c r="I14010"/>
    </row>
    <row r="14011" spans="4:9" hidden="1" x14ac:dyDescent="0.45">
      <c r="D14011"/>
      <c r="E14011"/>
      <c r="F14011"/>
      <c r="G14011"/>
      <c r="H14011"/>
      <c r="I14011"/>
    </row>
    <row r="14012" spans="4:9" hidden="1" x14ac:dyDescent="0.45">
      <c r="D14012"/>
      <c r="E14012"/>
      <c r="F14012"/>
      <c r="G14012"/>
      <c r="H14012"/>
      <c r="I14012"/>
    </row>
    <row r="14013" spans="4:9" hidden="1" x14ac:dyDescent="0.45">
      <c r="D14013"/>
      <c r="E14013"/>
      <c r="F14013"/>
      <c r="G14013"/>
      <c r="H14013"/>
      <c r="I14013"/>
    </row>
    <row r="14014" spans="4:9" hidden="1" x14ac:dyDescent="0.45">
      <c r="D14014"/>
      <c r="E14014"/>
      <c r="F14014"/>
      <c r="G14014"/>
      <c r="H14014"/>
      <c r="I14014"/>
    </row>
    <row r="14015" spans="4:9" hidden="1" x14ac:dyDescent="0.45">
      <c r="D14015"/>
      <c r="E14015"/>
      <c r="F14015"/>
      <c r="G14015"/>
      <c r="H14015"/>
      <c r="I14015"/>
    </row>
    <row r="14016" spans="4:9" hidden="1" x14ac:dyDescent="0.45">
      <c r="D14016"/>
      <c r="E14016"/>
      <c r="F14016"/>
      <c r="G14016"/>
      <c r="H14016"/>
      <c r="I14016"/>
    </row>
    <row r="14017" spans="4:9" hidden="1" x14ac:dyDescent="0.45">
      <c r="D14017"/>
      <c r="E14017"/>
      <c r="F14017"/>
      <c r="G14017"/>
      <c r="H14017"/>
      <c r="I14017"/>
    </row>
    <row r="14018" spans="4:9" hidden="1" x14ac:dyDescent="0.45">
      <c r="D14018"/>
      <c r="E14018"/>
      <c r="F14018"/>
      <c r="G14018"/>
      <c r="H14018"/>
      <c r="I14018"/>
    </row>
    <row r="14019" spans="4:9" hidden="1" x14ac:dyDescent="0.45">
      <c r="D14019"/>
      <c r="E14019"/>
      <c r="F14019"/>
      <c r="G14019"/>
      <c r="H14019"/>
      <c r="I14019"/>
    </row>
    <row r="14020" spans="4:9" hidden="1" x14ac:dyDescent="0.45">
      <c r="D14020"/>
      <c r="E14020"/>
      <c r="F14020"/>
      <c r="G14020"/>
      <c r="H14020"/>
      <c r="I14020"/>
    </row>
    <row r="14021" spans="4:9" hidden="1" x14ac:dyDescent="0.45">
      <c r="D14021"/>
      <c r="E14021"/>
      <c r="F14021"/>
      <c r="G14021"/>
      <c r="H14021"/>
      <c r="I14021"/>
    </row>
    <row r="14022" spans="4:9" hidden="1" x14ac:dyDescent="0.45">
      <c r="D14022"/>
      <c r="E14022"/>
      <c r="F14022"/>
      <c r="G14022"/>
      <c r="H14022"/>
      <c r="I14022"/>
    </row>
    <row r="14023" spans="4:9" hidden="1" x14ac:dyDescent="0.45">
      <c r="D14023"/>
      <c r="E14023"/>
      <c r="F14023"/>
      <c r="G14023"/>
      <c r="H14023"/>
      <c r="I14023"/>
    </row>
    <row r="14024" spans="4:9" hidden="1" x14ac:dyDescent="0.45">
      <c r="D14024"/>
      <c r="E14024"/>
      <c r="F14024"/>
      <c r="G14024"/>
      <c r="H14024"/>
      <c r="I14024"/>
    </row>
    <row r="14025" spans="4:9" hidden="1" x14ac:dyDescent="0.45">
      <c r="D14025"/>
      <c r="E14025"/>
      <c r="F14025"/>
      <c r="G14025"/>
      <c r="H14025"/>
      <c r="I14025"/>
    </row>
    <row r="14026" spans="4:9" hidden="1" x14ac:dyDescent="0.45">
      <c r="D14026"/>
      <c r="E14026"/>
      <c r="F14026"/>
      <c r="G14026"/>
      <c r="H14026"/>
      <c r="I14026"/>
    </row>
    <row r="14027" spans="4:9" hidden="1" x14ac:dyDescent="0.45">
      <c r="D14027"/>
      <c r="E14027"/>
      <c r="F14027"/>
      <c r="G14027"/>
      <c r="H14027"/>
      <c r="I14027"/>
    </row>
    <row r="14028" spans="4:9" hidden="1" x14ac:dyDescent="0.45">
      <c r="D14028"/>
      <c r="E14028"/>
      <c r="F14028"/>
      <c r="G14028"/>
      <c r="H14028"/>
      <c r="I14028"/>
    </row>
    <row r="14029" spans="4:9" hidden="1" x14ac:dyDescent="0.45">
      <c r="D14029"/>
      <c r="E14029"/>
      <c r="F14029"/>
      <c r="G14029"/>
      <c r="H14029"/>
      <c r="I14029"/>
    </row>
    <row r="14030" spans="4:9" hidden="1" x14ac:dyDescent="0.45">
      <c r="D14030"/>
      <c r="E14030"/>
      <c r="F14030"/>
      <c r="G14030"/>
      <c r="H14030"/>
      <c r="I14030"/>
    </row>
    <row r="14031" spans="4:9" hidden="1" x14ac:dyDescent="0.45">
      <c r="D14031"/>
      <c r="E14031"/>
      <c r="F14031"/>
      <c r="G14031"/>
      <c r="H14031"/>
      <c r="I14031"/>
    </row>
    <row r="14032" spans="4:9" hidden="1" x14ac:dyDescent="0.45">
      <c r="D14032"/>
      <c r="E14032"/>
      <c r="F14032"/>
      <c r="G14032"/>
      <c r="H14032"/>
      <c r="I14032"/>
    </row>
    <row r="14033" spans="4:9" hidden="1" x14ac:dyDescent="0.45">
      <c r="D14033"/>
      <c r="E14033"/>
      <c r="F14033"/>
      <c r="G14033"/>
      <c r="H14033"/>
      <c r="I14033"/>
    </row>
    <row r="14034" spans="4:9" hidden="1" x14ac:dyDescent="0.45">
      <c r="D14034"/>
      <c r="E14034"/>
      <c r="F14034"/>
      <c r="G14034"/>
      <c r="H14034"/>
      <c r="I14034"/>
    </row>
    <row r="14035" spans="4:9" hidden="1" x14ac:dyDescent="0.45">
      <c r="D14035"/>
      <c r="E14035"/>
      <c r="F14035"/>
      <c r="G14035"/>
      <c r="H14035"/>
      <c r="I14035"/>
    </row>
    <row r="14036" spans="4:9" hidden="1" x14ac:dyDescent="0.45">
      <c r="D14036"/>
      <c r="E14036"/>
      <c r="F14036"/>
      <c r="G14036"/>
      <c r="H14036"/>
      <c r="I14036"/>
    </row>
    <row r="14037" spans="4:9" hidden="1" x14ac:dyDescent="0.45">
      <c r="D14037"/>
      <c r="E14037"/>
      <c r="F14037"/>
      <c r="G14037"/>
      <c r="H14037"/>
      <c r="I14037"/>
    </row>
    <row r="14038" spans="4:9" hidden="1" x14ac:dyDescent="0.45">
      <c r="D14038"/>
      <c r="E14038"/>
      <c r="F14038"/>
      <c r="G14038"/>
      <c r="H14038"/>
      <c r="I14038"/>
    </row>
    <row r="14039" spans="4:9" hidden="1" x14ac:dyDescent="0.45">
      <c r="D14039"/>
      <c r="E14039"/>
      <c r="F14039"/>
      <c r="G14039"/>
      <c r="H14039"/>
      <c r="I14039"/>
    </row>
    <row r="14040" spans="4:9" hidden="1" x14ac:dyDescent="0.45">
      <c r="D14040"/>
      <c r="E14040"/>
      <c r="F14040"/>
      <c r="G14040"/>
      <c r="H14040"/>
      <c r="I14040"/>
    </row>
    <row r="14041" spans="4:9" hidden="1" x14ac:dyDescent="0.45">
      <c r="D14041"/>
      <c r="E14041"/>
      <c r="F14041"/>
      <c r="G14041"/>
      <c r="H14041"/>
      <c r="I14041"/>
    </row>
    <row r="14042" spans="4:9" hidden="1" x14ac:dyDescent="0.45">
      <c r="D14042"/>
      <c r="E14042"/>
      <c r="F14042"/>
      <c r="G14042"/>
      <c r="H14042"/>
      <c r="I14042"/>
    </row>
    <row r="14043" spans="4:9" hidden="1" x14ac:dyDescent="0.45">
      <c r="D14043"/>
      <c r="E14043"/>
      <c r="F14043"/>
      <c r="G14043"/>
      <c r="H14043"/>
      <c r="I14043"/>
    </row>
    <row r="14044" spans="4:9" hidden="1" x14ac:dyDescent="0.45">
      <c r="D14044"/>
      <c r="E14044"/>
      <c r="F14044"/>
      <c r="G14044"/>
      <c r="H14044"/>
      <c r="I14044"/>
    </row>
    <row r="14045" spans="4:9" hidden="1" x14ac:dyDescent="0.45">
      <c r="D14045"/>
      <c r="E14045"/>
      <c r="F14045"/>
      <c r="G14045"/>
      <c r="H14045"/>
      <c r="I14045"/>
    </row>
    <row r="14046" spans="4:9" hidden="1" x14ac:dyDescent="0.45">
      <c r="D14046"/>
      <c r="E14046"/>
      <c r="F14046"/>
      <c r="G14046"/>
      <c r="H14046"/>
      <c r="I14046"/>
    </row>
    <row r="14047" spans="4:9" hidden="1" x14ac:dyDescent="0.45">
      <c r="D14047"/>
      <c r="E14047"/>
      <c r="F14047"/>
      <c r="G14047"/>
      <c r="H14047"/>
      <c r="I14047"/>
    </row>
    <row r="14048" spans="4:9" hidden="1" x14ac:dyDescent="0.45">
      <c r="D14048"/>
      <c r="E14048"/>
      <c r="F14048"/>
      <c r="G14048"/>
      <c r="H14048"/>
      <c r="I14048"/>
    </row>
    <row r="14049" spans="4:9" hidden="1" x14ac:dyDescent="0.45">
      <c r="D14049"/>
      <c r="E14049"/>
      <c r="F14049"/>
      <c r="G14049"/>
      <c r="H14049"/>
      <c r="I14049"/>
    </row>
    <row r="14050" spans="4:9" hidden="1" x14ac:dyDescent="0.45">
      <c r="D14050"/>
      <c r="E14050"/>
      <c r="F14050"/>
      <c r="G14050"/>
      <c r="H14050"/>
      <c r="I14050"/>
    </row>
    <row r="14051" spans="4:9" hidden="1" x14ac:dyDescent="0.45">
      <c r="D14051"/>
      <c r="E14051"/>
      <c r="F14051"/>
      <c r="G14051"/>
      <c r="H14051"/>
      <c r="I14051"/>
    </row>
    <row r="14052" spans="4:9" hidden="1" x14ac:dyDescent="0.45">
      <c r="D14052"/>
      <c r="E14052"/>
      <c r="F14052"/>
      <c r="G14052"/>
      <c r="H14052"/>
      <c r="I14052"/>
    </row>
    <row r="14053" spans="4:9" hidden="1" x14ac:dyDescent="0.45">
      <c r="D14053"/>
      <c r="E14053"/>
      <c r="F14053"/>
      <c r="G14053"/>
      <c r="H14053"/>
      <c r="I14053"/>
    </row>
    <row r="14054" spans="4:9" hidden="1" x14ac:dyDescent="0.45">
      <c r="D14054"/>
      <c r="E14054"/>
      <c r="F14054"/>
      <c r="G14054"/>
      <c r="H14054"/>
      <c r="I14054"/>
    </row>
    <row r="14055" spans="4:9" hidden="1" x14ac:dyDescent="0.45">
      <c r="D14055"/>
      <c r="E14055"/>
      <c r="F14055"/>
      <c r="G14055"/>
      <c r="H14055"/>
      <c r="I14055"/>
    </row>
    <row r="14056" spans="4:9" hidden="1" x14ac:dyDescent="0.45">
      <c r="D14056"/>
      <c r="E14056"/>
      <c r="F14056"/>
      <c r="G14056"/>
      <c r="H14056"/>
      <c r="I14056"/>
    </row>
    <row r="14057" spans="4:9" hidden="1" x14ac:dyDescent="0.45">
      <c r="D14057"/>
      <c r="E14057"/>
      <c r="F14057"/>
      <c r="G14057"/>
      <c r="H14057"/>
      <c r="I14057"/>
    </row>
    <row r="14058" spans="4:9" hidden="1" x14ac:dyDescent="0.45">
      <c r="D14058"/>
      <c r="E14058"/>
      <c r="F14058"/>
      <c r="G14058"/>
      <c r="H14058"/>
      <c r="I14058"/>
    </row>
    <row r="14059" spans="4:9" hidden="1" x14ac:dyDescent="0.45">
      <c r="D14059"/>
      <c r="E14059"/>
      <c r="F14059"/>
      <c r="G14059"/>
      <c r="H14059"/>
      <c r="I14059"/>
    </row>
    <row r="14060" spans="4:9" hidden="1" x14ac:dyDescent="0.45">
      <c r="D14060"/>
      <c r="E14060"/>
      <c r="F14060"/>
      <c r="G14060"/>
      <c r="H14060"/>
      <c r="I14060"/>
    </row>
    <row r="14061" spans="4:9" hidden="1" x14ac:dyDescent="0.45">
      <c r="D14061"/>
      <c r="E14061"/>
      <c r="F14061"/>
      <c r="G14061"/>
      <c r="H14061"/>
      <c r="I14061"/>
    </row>
    <row r="14062" spans="4:9" hidden="1" x14ac:dyDescent="0.45">
      <c r="D14062"/>
      <c r="E14062"/>
      <c r="F14062"/>
      <c r="G14062"/>
      <c r="H14062"/>
      <c r="I14062"/>
    </row>
    <row r="14063" spans="4:9" hidden="1" x14ac:dyDescent="0.45">
      <c r="D14063"/>
      <c r="E14063"/>
      <c r="F14063"/>
      <c r="G14063"/>
      <c r="H14063"/>
      <c r="I14063"/>
    </row>
    <row r="14064" spans="4:9" hidden="1" x14ac:dyDescent="0.45">
      <c r="D14064"/>
      <c r="E14064"/>
      <c r="F14064"/>
      <c r="G14064"/>
      <c r="H14064"/>
      <c r="I14064"/>
    </row>
    <row r="14065" spans="4:9" hidden="1" x14ac:dyDescent="0.45">
      <c r="D14065"/>
      <c r="E14065"/>
      <c r="F14065"/>
      <c r="G14065"/>
      <c r="H14065"/>
      <c r="I14065"/>
    </row>
    <row r="14066" spans="4:9" hidden="1" x14ac:dyDescent="0.45">
      <c r="D14066"/>
      <c r="E14066"/>
      <c r="F14066"/>
      <c r="G14066"/>
      <c r="H14066"/>
      <c r="I14066"/>
    </row>
    <row r="14067" spans="4:9" hidden="1" x14ac:dyDescent="0.45">
      <c r="D14067"/>
      <c r="E14067"/>
      <c r="F14067"/>
      <c r="G14067"/>
      <c r="H14067"/>
      <c r="I14067"/>
    </row>
    <row r="14068" spans="4:9" hidden="1" x14ac:dyDescent="0.45">
      <c r="D14068"/>
      <c r="E14068"/>
      <c r="F14068"/>
      <c r="G14068"/>
      <c r="H14068"/>
      <c r="I14068"/>
    </row>
    <row r="14069" spans="4:9" hidden="1" x14ac:dyDescent="0.45">
      <c r="D14069"/>
      <c r="E14069"/>
      <c r="F14069"/>
      <c r="G14069"/>
      <c r="H14069"/>
      <c r="I14069"/>
    </row>
    <row r="14070" spans="4:9" hidden="1" x14ac:dyDescent="0.45">
      <c r="D14070"/>
      <c r="E14070"/>
      <c r="F14070"/>
      <c r="G14070"/>
      <c r="H14070"/>
      <c r="I14070"/>
    </row>
    <row r="14071" spans="4:9" hidden="1" x14ac:dyDescent="0.45">
      <c r="D14071"/>
      <c r="E14071"/>
      <c r="F14071"/>
      <c r="G14071"/>
      <c r="H14071"/>
      <c r="I14071"/>
    </row>
    <row r="14072" spans="4:9" hidden="1" x14ac:dyDescent="0.45">
      <c r="D14072"/>
      <c r="E14072"/>
      <c r="F14072"/>
      <c r="G14072"/>
      <c r="H14072"/>
      <c r="I14072"/>
    </row>
    <row r="14073" spans="4:9" hidden="1" x14ac:dyDescent="0.45">
      <c r="D14073"/>
      <c r="E14073"/>
      <c r="F14073"/>
      <c r="G14073"/>
      <c r="H14073"/>
      <c r="I14073"/>
    </row>
    <row r="14074" spans="4:9" hidden="1" x14ac:dyDescent="0.45">
      <c r="D14074"/>
      <c r="E14074"/>
      <c r="F14074"/>
      <c r="G14074"/>
      <c r="H14074"/>
      <c r="I14074"/>
    </row>
    <row r="14075" spans="4:9" hidden="1" x14ac:dyDescent="0.45">
      <c r="D14075"/>
      <c r="E14075"/>
      <c r="F14075"/>
      <c r="G14075"/>
      <c r="H14075"/>
      <c r="I14075"/>
    </row>
    <row r="14076" spans="4:9" hidden="1" x14ac:dyDescent="0.45">
      <c r="D14076"/>
      <c r="E14076"/>
      <c r="F14076"/>
      <c r="G14076"/>
      <c r="H14076"/>
      <c r="I14076"/>
    </row>
    <row r="14077" spans="4:9" hidden="1" x14ac:dyDescent="0.45">
      <c r="D14077"/>
      <c r="E14077"/>
      <c r="F14077"/>
      <c r="G14077"/>
      <c r="H14077"/>
      <c r="I14077"/>
    </row>
    <row r="14078" spans="4:9" hidden="1" x14ac:dyDescent="0.45">
      <c r="D14078"/>
      <c r="E14078"/>
      <c r="F14078"/>
      <c r="G14078"/>
      <c r="H14078"/>
      <c r="I14078"/>
    </row>
    <row r="14079" spans="4:9" hidden="1" x14ac:dyDescent="0.45">
      <c r="D14079"/>
      <c r="E14079"/>
      <c r="F14079"/>
      <c r="G14079"/>
      <c r="H14079"/>
      <c r="I14079"/>
    </row>
    <row r="14080" spans="4:9" hidden="1" x14ac:dyDescent="0.45">
      <c r="D14080"/>
      <c r="E14080"/>
      <c r="F14080"/>
      <c r="G14080"/>
      <c r="H14080"/>
      <c r="I14080"/>
    </row>
    <row r="14081" spans="4:9" hidden="1" x14ac:dyDescent="0.45">
      <c r="D14081"/>
      <c r="E14081"/>
      <c r="F14081"/>
      <c r="G14081"/>
      <c r="H14081"/>
      <c r="I14081"/>
    </row>
    <row r="14082" spans="4:9" hidden="1" x14ac:dyDescent="0.45">
      <c r="D14082"/>
      <c r="E14082"/>
      <c r="F14082"/>
      <c r="G14082"/>
      <c r="H14082"/>
      <c r="I14082"/>
    </row>
    <row r="14083" spans="4:9" hidden="1" x14ac:dyDescent="0.45">
      <c r="D14083"/>
      <c r="E14083"/>
      <c r="F14083"/>
      <c r="G14083"/>
      <c r="H14083"/>
      <c r="I14083"/>
    </row>
    <row r="14084" spans="4:9" hidden="1" x14ac:dyDescent="0.45">
      <c r="D14084"/>
      <c r="E14084"/>
      <c r="F14084"/>
      <c r="G14084"/>
      <c r="H14084"/>
      <c r="I14084"/>
    </row>
    <row r="14085" spans="4:9" hidden="1" x14ac:dyDescent="0.45">
      <c r="D14085"/>
      <c r="E14085"/>
      <c r="F14085"/>
      <c r="G14085"/>
      <c r="H14085"/>
      <c r="I14085"/>
    </row>
    <row r="14086" spans="4:9" hidden="1" x14ac:dyDescent="0.45">
      <c r="D14086"/>
      <c r="E14086"/>
      <c r="F14086"/>
      <c r="G14086"/>
      <c r="H14086"/>
      <c r="I14086"/>
    </row>
    <row r="14087" spans="4:9" hidden="1" x14ac:dyDescent="0.45">
      <c r="D14087"/>
      <c r="E14087"/>
      <c r="F14087"/>
      <c r="G14087"/>
      <c r="H14087"/>
      <c r="I14087"/>
    </row>
    <row r="14088" spans="4:9" hidden="1" x14ac:dyDescent="0.45">
      <c r="D14088"/>
      <c r="E14088"/>
      <c r="F14088"/>
      <c r="G14088"/>
      <c r="H14088"/>
      <c r="I14088"/>
    </row>
    <row r="14089" spans="4:9" hidden="1" x14ac:dyDescent="0.45">
      <c r="D14089"/>
      <c r="E14089"/>
      <c r="F14089"/>
      <c r="G14089"/>
      <c r="H14089"/>
      <c r="I14089"/>
    </row>
    <row r="14090" spans="4:9" hidden="1" x14ac:dyDescent="0.45">
      <c r="D14090"/>
      <c r="E14090"/>
      <c r="F14090"/>
      <c r="G14090"/>
      <c r="H14090"/>
      <c r="I14090"/>
    </row>
    <row r="14091" spans="4:9" hidden="1" x14ac:dyDescent="0.45">
      <c r="D14091"/>
      <c r="E14091"/>
      <c r="F14091"/>
      <c r="G14091"/>
      <c r="H14091"/>
      <c r="I14091"/>
    </row>
    <row r="14092" spans="4:9" hidden="1" x14ac:dyDescent="0.45">
      <c r="D14092"/>
      <c r="E14092"/>
      <c r="F14092"/>
      <c r="G14092"/>
      <c r="H14092"/>
      <c r="I14092"/>
    </row>
    <row r="14093" spans="4:9" hidden="1" x14ac:dyDescent="0.45">
      <c r="D14093"/>
      <c r="E14093"/>
      <c r="F14093"/>
      <c r="G14093"/>
      <c r="H14093"/>
      <c r="I14093"/>
    </row>
    <row r="14094" spans="4:9" hidden="1" x14ac:dyDescent="0.45">
      <c r="D14094"/>
      <c r="E14094"/>
      <c r="F14094"/>
      <c r="G14094"/>
      <c r="H14094"/>
      <c r="I14094"/>
    </row>
    <row r="14095" spans="4:9" hidden="1" x14ac:dyDescent="0.45">
      <c r="D14095"/>
      <c r="E14095"/>
      <c r="F14095"/>
      <c r="G14095"/>
      <c r="H14095"/>
      <c r="I14095"/>
    </row>
    <row r="14096" spans="4:9" hidden="1" x14ac:dyDescent="0.45">
      <c r="D14096"/>
      <c r="E14096"/>
      <c r="F14096"/>
      <c r="G14096"/>
      <c r="H14096"/>
      <c r="I14096"/>
    </row>
    <row r="14097" spans="4:9" hidden="1" x14ac:dyDescent="0.45">
      <c r="D14097"/>
      <c r="E14097"/>
      <c r="F14097"/>
      <c r="G14097"/>
      <c r="H14097"/>
      <c r="I14097"/>
    </row>
    <row r="14098" spans="4:9" hidden="1" x14ac:dyDescent="0.45">
      <c r="D14098"/>
      <c r="E14098"/>
      <c r="F14098"/>
      <c r="G14098"/>
      <c r="H14098"/>
      <c r="I14098"/>
    </row>
    <row r="14099" spans="4:9" hidden="1" x14ac:dyDescent="0.45">
      <c r="D14099"/>
      <c r="E14099"/>
      <c r="F14099"/>
      <c r="G14099"/>
      <c r="H14099"/>
      <c r="I14099"/>
    </row>
    <row r="14100" spans="4:9" hidden="1" x14ac:dyDescent="0.45">
      <c r="D14100"/>
      <c r="E14100"/>
      <c r="F14100"/>
      <c r="G14100"/>
      <c r="H14100"/>
      <c r="I14100"/>
    </row>
    <row r="14101" spans="4:9" hidden="1" x14ac:dyDescent="0.45">
      <c r="D14101"/>
      <c r="E14101"/>
      <c r="F14101"/>
      <c r="G14101"/>
      <c r="H14101"/>
      <c r="I14101"/>
    </row>
    <row r="14102" spans="4:9" hidden="1" x14ac:dyDescent="0.45">
      <c r="D14102"/>
      <c r="E14102"/>
      <c r="F14102"/>
      <c r="G14102"/>
      <c r="H14102"/>
      <c r="I14102"/>
    </row>
    <row r="14103" spans="4:9" hidden="1" x14ac:dyDescent="0.45">
      <c r="D14103"/>
      <c r="E14103"/>
      <c r="F14103"/>
      <c r="G14103"/>
      <c r="H14103"/>
      <c r="I14103"/>
    </row>
    <row r="14104" spans="4:9" hidden="1" x14ac:dyDescent="0.45">
      <c r="D14104"/>
      <c r="E14104"/>
      <c r="F14104"/>
      <c r="G14104"/>
      <c r="H14104"/>
      <c r="I14104"/>
    </row>
    <row r="14105" spans="4:9" hidden="1" x14ac:dyDescent="0.45">
      <c r="D14105"/>
      <c r="E14105"/>
      <c r="F14105"/>
      <c r="G14105"/>
      <c r="H14105"/>
      <c r="I14105"/>
    </row>
    <row r="14106" spans="4:9" hidden="1" x14ac:dyDescent="0.45">
      <c r="D14106"/>
      <c r="E14106"/>
      <c r="F14106"/>
      <c r="G14106"/>
      <c r="H14106"/>
      <c r="I14106"/>
    </row>
    <row r="14107" spans="4:9" hidden="1" x14ac:dyDescent="0.45">
      <c r="D14107"/>
      <c r="E14107"/>
      <c r="F14107"/>
      <c r="G14107"/>
      <c r="H14107"/>
      <c r="I14107"/>
    </row>
    <row r="14108" spans="4:9" hidden="1" x14ac:dyDescent="0.45">
      <c r="D14108"/>
      <c r="E14108"/>
      <c r="F14108"/>
      <c r="G14108"/>
      <c r="H14108"/>
      <c r="I14108"/>
    </row>
    <row r="14109" spans="4:9" hidden="1" x14ac:dyDescent="0.45">
      <c r="D14109"/>
      <c r="E14109"/>
      <c r="F14109"/>
      <c r="G14109"/>
      <c r="H14109"/>
      <c r="I14109"/>
    </row>
    <row r="14110" spans="4:9" hidden="1" x14ac:dyDescent="0.45">
      <c r="D14110"/>
      <c r="E14110"/>
      <c r="F14110"/>
      <c r="G14110"/>
      <c r="H14110"/>
      <c r="I14110"/>
    </row>
    <row r="14111" spans="4:9" hidden="1" x14ac:dyDescent="0.45">
      <c r="D14111"/>
      <c r="E14111"/>
      <c r="F14111"/>
      <c r="G14111"/>
      <c r="H14111"/>
      <c r="I14111"/>
    </row>
    <row r="14112" spans="4:9" hidden="1" x14ac:dyDescent="0.45">
      <c r="D14112"/>
      <c r="E14112"/>
      <c r="F14112"/>
      <c r="G14112"/>
      <c r="H14112"/>
      <c r="I14112"/>
    </row>
    <row r="14113" spans="4:9" hidden="1" x14ac:dyDescent="0.45">
      <c r="D14113"/>
      <c r="E14113"/>
      <c r="F14113"/>
      <c r="G14113"/>
      <c r="H14113"/>
      <c r="I14113"/>
    </row>
    <row r="14114" spans="4:9" hidden="1" x14ac:dyDescent="0.45">
      <c r="D14114"/>
      <c r="E14114"/>
      <c r="F14114"/>
      <c r="G14114"/>
      <c r="H14114"/>
      <c r="I14114"/>
    </row>
    <row r="14115" spans="4:9" hidden="1" x14ac:dyDescent="0.45">
      <c r="D14115"/>
      <c r="E14115"/>
      <c r="F14115"/>
      <c r="G14115"/>
      <c r="H14115"/>
      <c r="I14115"/>
    </row>
    <row r="14116" spans="4:9" hidden="1" x14ac:dyDescent="0.45">
      <c r="D14116"/>
      <c r="E14116"/>
      <c r="F14116"/>
      <c r="G14116"/>
      <c r="H14116"/>
      <c r="I14116"/>
    </row>
    <row r="14117" spans="4:9" hidden="1" x14ac:dyDescent="0.45">
      <c r="D14117"/>
      <c r="E14117"/>
      <c r="F14117"/>
      <c r="G14117"/>
      <c r="H14117"/>
      <c r="I14117"/>
    </row>
    <row r="14118" spans="4:9" hidden="1" x14ac:dyDescent="0.45">
      <c r="D14118"/>
      <c r="E14118"/>
      <c r="F14118"/>
      <c r="G14118"/>
      <c r="H14118"/>
      <c r="I14118"/>
    </row>
    <row r="14119" spans="4:9" hidden="1" x14ac:dyDescent="0.45">
      <c r="D14119"/>
      <c r="E14119"/>
      <c r="F14119"/>
      <c r="G14119"/>
      <c r="H14119"/>
      <c r="I14119"/>
    </row>
    <row r="14120" spans="4:9" hidden="1" x14ac:dyDescent="0.45">
      <c r="D14120"/>
      <c r="E14120"/>
      <c r="F14120"/>
      <c r="G14120"/>
      <c r="H14120"/>
      <c r="I14120"/>
    </row>
    <row r="14121" spans="4:9" hidden="1" x14ac:dyDescent="0.45">
      <c r="D14121"/>
      <c r="E14121"/>
      <c r="F14121"/>
      <c r="G14121"/>
      <c r="H14121"/>
      <c r="I14121"/>
    </row>
    <row r="14122" spans="4:9" hidden="1" x14ac:dyDescent="0.45">
      <c r="D14122"/>
      <c r="E14122"/>
      <c r="F14122"/>
      <c r="G14122"/>
      <c r="H14122"/>
      <c r="I14122"/>
    </row>
    <row r="14123" spans="4:9" hidden="1" x14ac:dyDescent="0.45">
      <c r="D14123"/>
      <c r="E14123"/>
      <c r="F14123"/>
      <c r="G14123"/>
      <c r="H14123"/>
      <c r="I14123"/>
    </row>
    <row r="14124" spans="4:9" hidden="1" x14ac:dyDescent="0.45">
      <c r="D14124"/>
      <c r="E14124"/>
      <c r="F14124"/>
      <c r="G14124"/>
      <c r="H14124"/>
      <c r="I14124"/>
    </row>
    <row r="14125" spans="4:9" hidden="1" x14ac:dyDescent="0.45">
      <c r="D14125"/>
      <c r="E14125"/>
      <c r="F14125"/>
      <c r="G14125"/>
      <c r="H14125"/>
      <c r="I14125"/>
    </row>
    <row r="14126" spans="4:9" hidden="1" x14ac:dyDescent="0.45">
      <c r="D14126"/>
      <c r="E14126"/>
      <c r="F14126"/>
      <c r="G14126"/>
      <c r="H14126"/>
      <c r="I14126"/>
    </row>
    <row r="14127" spans="4:9" hidden="1" x14ac:dyDescent="0.45">
      <c r="D14127"/>
      <c r="E14127"/>
      <c r="F14127"/>
      <c r="G14127"/>
      <c r="H14127"/>
      <c r="I14127"/>
    </row>
    <row r="14128" spans="4:9" hidden="1" x14ac:dyDescent="0.45">
      <c r="D14128"/>
      <c r="E14128"/>
      <c r="F14128"/>
      <c r="G14128"/>
      <c r="H14128"/>
      <c r="I14128"/>
    </row>
    <row r="14129" spans="4:9" hidden="1" x14ac:dyDescent="0.45">
      <c r="D14129"/>
      <c r="E14129"/>
      <c r="F14129"/>
      <c r="G14129"/>
      <c r="H14129"/>
      <c r="I14129"/>
    </row>
    <row r="14130" spans="4:9" hidden="1" x14ac:dyDescent="0.45">
      <c r="D14130"/>
      <c r="E14130"/>
      <c r="F14130"/>
      <c r="G14130"/>
      <c r="H14130"/>
      <c r="I14130"/>
    </row>
    <row r="14131" spans="4:9" hidden="1" x14ac:dyDescent="0.45">
      <c r="D14131"/>
      <c r="E14131"/>
      <c r="F14131"/>
      <c r="G14131"/>
      <c r="H14131"/>
      <c r="I14131"/>
    </row>
    <row r="14132" spans="4:9" hidden="1" x14ac:dyDescent="0.45">
      <c r="D14132"/>
      <c r="E14132"/>
      <c r="F14132"/>
      <c r="G14132"/>
      <c r="H14132"/>
      <c r="I14132"/>
    </row>
    <row r="14133" spans="4:9" hidden="1" x14ac:dyDescent="0.45">
      <c r="D14133"/>
      <c r="E14133"/>
      <c r="F14133"/>
      <c r="G14133"/>
      <c r="H14133"/>
      <c r="I14133"/>
    </row>
    <row r="14134" spans="4:9" hidden="1" x14ac:dyDescent="0.45">
      <c r="D14134"/>
      <c r="E14134"/>
      <c r="F14134"/>
      <c r="G14134"/>
      <c r="H14134"/>
      <c r="I14134"/>
    </row>
    <row r="14135" spans="4:9" hidden="1" x14ac:dyDescent="0.45">
      <c r="D14135"/>
      <c r="E14135"/>
      <c r="F14135"/>
      <c r="G14135"/>
      <c r="H14135"/>
      <c r="I14135"/>
    </row>
    <row r="14136" spans="4:9" hidden="1" x14ac:dyDescent="0.45">
      <c r="D14136"/>
      <c r="E14136"/>
      <c r="F14136"/>
      <c r="G14136"/>
      <c r="H14136"/>
      <c r="I14136"/>
    </row>
    <row r="14137" spans="4:9" hidden="1" x14ac:dyDescent="0.45">
      <c r="D14137"/>
      <c r="E14137"/>
      <c r="F14137"/>
      <c r="G14137"/>
      <c r="H14137"/>
      <c r="I14137"/>
    </row>
    <row r="14138" spans="4:9" hidden="1" x14ac:dyDescent="0.45">
      <c r="D14138"/>
      <c r="E14138"/>
      <c r="F14138"/>
      <c r="G14138"/>
      <c r="H14138"/>
      <c r="I14138"/>
    </row>
    <row r="14139" spans="4:9" hidden="1" x14ac:dyDescent="0.45">
      <c r="D14139"/>
      <c r="E14139"/>
      <c r="F14139"/>
      <c r="G14139"/>
      <c r="H14139"/>
      <c r="I14139"/>
    </row>
    <row r="14140" spans="4:9" hidden="1" x14ac:dyDescent="0.45">
      <c r="D14140"/>
      <c r="E14140"/>
      <c r="F14140"/>
      <c r="G14140"/>
      <c r="H14140"/>
      <c r="I14140"/>
    </row>
    <row r="14141" spans="4:9" hidden="1" x14ac:dyDescent="0.45">
      <c r="D14141"/>
      <c r="E14141"/>
      <c r="F14141"/>
      <c r="G14141"/>
      <c r="H14141"/>
      <c r="I14141"/>
    </row>
    <row r="14142" spans="4:9" hidden="1" x14ac:dyDescent="0.45">
      <c r="D14142"/>
      <c r="E14142"/>
      <c r="F14142"/>
      <c r="G14142"/>
      <c r="H14142"/>
      <c r="I14142"/>
    </row>
    <row r="14143" spans="4:9" hidden="1" x14ac:dyDescent="0.45">
      <c r="D14143"/>
      <c r="E14143"/>
      <c r="F14143"/>
      <c r="G14143"/>
      <c r="H14143"/>
      <c r="I14143"/>
    </row>
    <row r="14144" spans="4:9" hidden="1" x14ac:dyDescent="0.45">
      <c r="D14144"/>
      <c r="E14144"/>
      <c r="F14144"/>
      <c r="G14144"/>
      <c r="H14144"/>
      <c r="I14144"/>
    </row>
    <row r="14145" spans="4:9" hidden="1" x14ac:dyDescent="0.45">
      <c r="D14145"/>
      <c r="E14145"/>
      <c r="F14145"/>
      <c r="G14145"/>
      <c r="H14145"/>
      <c r="I14145"/>
    </row>
    <row r="14146" spans="4:9" hidden="1" x14ac:dyDescent="0.45">
      <c r="D14146"/>
      <c r="E14146"/>
      <c r="F14146"/>
      <c r="G14146"/>
      <c r="H14146"/>
      <c r="I14146"/>
    </row>
    <row r="14147" spans="4:9" hidden="1" x14ac:dyDescent="0.45">
      <c r="D14147"/>
      <c r="E14147"/>
      <c r="F14147"/>
      <c r="G14147"/>
      <c r="H14147"/>
      <c r="I14147"/>
    </row>
    <row r="14148" spans="4:9" hidden="1" x14ac:dyDescent="0.45">
      <c r="D14148"/>
      <c r="E14148"/>
      <c r="F14148"/>
      <c r="G14148"/>
      <c r="H14148"/>
      <c r="I14148"/>
    </row>
    <row r="14149" spans="4:9" hidden="1" x14ac:dyDescent="0.45">
      <c r="D14149"/>
      <c r="E14149"/>
      <c r="F14149"/>
      <c r="G14149"/>
      <c r="H14149"/>
      <c r="I14149"/>
    </row>
    <row r="14150" spans="4:9" hidden="1" x14ac:dyDescent="0.45">
      <c r="D14150"/>
      <c r="E14150"/>
      <c r="F14150"/>
      <c r="G14150"/>
      <c r="H14150"/>
      <c r="I14150"/>
    </row>
    <row r="14151" spans="4:9" hidden="1" x14ac:dyDescent="0.45">
      <c r="D14151"/>
      <c r="E14151"/>
      <c r="F14151"/>
      <c r="G14151"/>
      <c r="H14151"/>
      <c r="I14151"/>
    </row>
    <row r="14152" spans="4:9" hidden="1" x14ac:dyDescent="0.45">
      <c r="D14152"/>
      <c r="E14152"/>
      <c r="F14152"/>
      <c r="G14152"/>
      <c r="H14152"/>
      <c r="I14152"/>
    </row>
    <row r="14153" spans="4:9" hidden="1" x14ac:dyDescent="0.45">
      <c r="D14153"/>
      <c r="E14153"/>
      <c r="F14153"/>
      <c r="G14153"/>
      <c r="H14153"/>
      <c r="I14153"/>
    </row>
    <row r="14154" spans="4:9" hidden="1" x14ac:dyDescent="0.45">
      <c r="D14154"/>
      <c r="E14154"/>
      <c r="F14154"/>
      <c r="G14154"/>
      <c r="H14154"/>
      <c r="I14154"/>
    </row>
    <row r="14155" spans="4:9" hidden="1" x14ac:dyDescent="0.45">
      <c r="D14155"/>
      <c r="E14155"/>
      <c r="F14155"/>
      <c r="G14155"/>
      <c r="H14155"/>
      <c r="I14155"/>
    </row>
    <row r="14156" spans="4:9" hidden="1" x14ac:dyDescent="0.45">
      <c r="D14156"/>
      <c r="E14156"/>
      <c r="F14156"/>
      <c r="G14156"/>
      <c r="H14156"/>
      <c r="I14156"/>
    </row>
    <row r="14157" spans="4:9" hidden="1" x14ac:dyDescent="0.45">
      <c r="D14157"/>
      <c r="E14157"/>
      <c r="F14157"/>
      <c r="G14157"/>
      <c r="H14157"/>
      <c r="I14157"/>
    </row>
    <row r="14158" spans="4:9" hidden="1" x14ac:dyDescent="0.45">
      <c r="D14158"/>
      <c r="E14158"/>
      <c r="F14158"/>
      <c r="G14158"/>
      <c r="H14158"/>
      <c r="I14158"/>
    </row>
    <row r="14159" spans="4:9" hidden="1" x14ac:dyDescent="0.45">
      <c r="D14159"/>
      <c r="E14159"/>
      <c r="F14159"/>
      <c r="G14159"/>
      <c r="H14159"/>
      <c r="I14159"/>
    </row>
    <row r="14160" spans="4:9" hidden="1" x14ac:dyDescent="0.45">
      <c r="D14160"/>
      <c r="E14160"/>
      <c r="F14160"/>
      <c r="G14160"/>
      <c r="H14160"/>
      <c r="I14160"/>
    </row>
    <row r="14161" spans="4:9" hidden="1" x14ac:dyDescent="0.45">
      <c r="D14161"/>
      <c r="E14161"/>
      <c r="F14161"/>
      <c r="G14161"/>
      <c r="H14161"/>
      <c r="I14161"/>
    </row>
    <row r="14162" spans="4:9" hidden="1" x14ac:dyDescent="0.45">
      <c r="D14162"/>
      <c r="E14162"/>
      <c r="F14162"/>
      <c r="G14162"/>
      <c r="H14162"/>
      <c r="I14162"/>
    </row>
    <row r="14163" spans="4:9" hidden="1" x14ac:dyDescent="0.45">
      <c r="D14163"/>
      <c r="E14163"/>
      <c r="F14163"/>
      <c r="G14163"/>
      <c r="H14163"/>
      <c r="I14163"/>
    </row>
    <row r="14164" spans="4:9" hidden="1" x14ac:dyDescent="0.45">
      <c r="D14164"/>
      <c r="E14164"/>
      <c r="F14164"/>
      <c r="G14164"/>
      <c r="H14164"/>
      <c r="I14164"/>
    </row>
    <row r="14165" spans="4:9" hidden="1" x14ac:dyDescent="0.45">
      <c r="D14165"/>
      <c r="E14165"/>
      <c r="F14165"/>
      <c r="G14165"/>
      <c r="H14165"/>
      <c r="I14165"/>
    </row>
    <row r="14166" spans="4:9" hidden="1" x14ac:dyDescent="0.45">
      <c r="D14166"/>
      <c r="E14166"/>
      <c r="F14166"/>
      <c r="G14166"/>
      <c r="H14166"/>
      <c r="I14166"/>
    </row>
    <row r="14167" spans="4:9" hidden="1" x14ac:dyDescent="0.45">
      <c r="D14167"/>
      <c r="E14167"/>
      <c r="F14167"/>
      <c r="G14167"/>
      <c r="H14167"/>
      <c r="I14167"/>
    </row>
    <row r="14168" spans="4:9" hidden="1" x14ac:dyDescent="0.45">
      <c r="D14168"/>
      <c r="E14168"/>
      <c r="F14168"/>
      <c r="G14168"/>
      <c r="H14168"/>
      <c r="I14168"/>
    </row>
    <row r="14169" spans="4:9" hidden="1" x14ac:dyDescent="0.45">
      <c r="D14169"/>
      <c r="E14169"/>
      <c r="F14169"/>
      <c r="G14169"/>
      <c r="H14169"/>
      <c r="I14169"/>
    </row>
    <row r="14170" spans="4:9" hidden="1" x14ac:dyDescent="0.45">
      <c r="D14170"/>
      <c r="E14170"/>
      <c r="F14170"/>
      <c r="G14170"/>
      <c r="H14170"/>
      <c r="I14170"/>
    </row>
    <row r="14171" spans="4:9" hidden="1" x14ac:dyDescent="0.45">
      <c r="D14171"/>
      <c r="E14171"/>
      <c r="F14171"/>
      <c r="G14171"/>
      <c r="H14171"/>
      <c r="I14171"/>
    </row>
    <row r="14172" spans="4:9" hidden="1" x14ac:dyDescent="0.45">
      <c r="D14172"/>
      <c r="E14172"/>
      <c r="F14172"/>
      <c r="G14172"/>
      <c r="H14172"/>
      <c r="I14172"/>
    </row>
    <row r="14173" spans="4:9" hidden="1" x14ac:dyDescent="0.45">
      <c r="D14173"/>
      <c r="E14173"/>
      <c r="F14173"/>
      <c r="G14173"/>
      <c r="H14173"/>
      <c r="I14173"/>
    </row>
    <row r="14174" spans="4:9" hidden="1" x14ac:dyDescent="0.45">
      <c r="D14174"/>
      <c r="E14174"/>
      <c r="F14174"/>
      <c r="G14174"/>
      <c r="H14174"/>
      <c r="I14174"/>
    </row>
    <row r="14175" spans="4:9" hidden="1" x14ac:dyDescent="0.45">
      <c r="D14175"/>
      <c r="E14175"/>
      <c r="F14175"/>
      <c r="G14175"/>
      <c r="H14175"/>
      <c r="I14175"/>
    </row>
    <row r="14176" spans="4:9" hidden="1" x14ac:dyDescent="0.45">
      <c r="D14176"/>
      <c r="E14176"/>
      <c r="F14176"/>
      <c r="G14176"/>
      <c r="H14176"/>
      <c r="I14176"/>
    </row>
    <row r="14177" spans="4:9" hidden="1" x14ac:dyDescent="0.45">
      <c r="D14177"/>
      <c r="E14177"/>
      <c r="F14177"/>
      <c r="G14177"/>
      <c r="H14177"/>
      <c r="I14177"/>
    </row>
    <row r="14178" spans="4:9" hidden="1" x14ac:dyDescent="0.45">
      <c r="D14178"/>
      <c r="E14178"/>
      <c r="F14178"/>
      <c r="G14178"/>
      <c r="H14178"/>
      <c r="I14178"/>
    </row>
    <row r="14179" spans="4:9" hidden="1" x14ac:dyDescent="0.45">
      <c r="D14179"/>
      <c r="E14179"/>
      <c r="F14179"/>
      <c r="G14179"/>
      <c r="H14179"/>
      <c r="I14179"/>
    </row>
    <row r="14180" spans="4:9" hidden="1" x14ac:dyDescent="0.45">
      <c r="D14180"/>
      <c r="E14180"/>
      <c r="F14180"/>
      <c r="G14180"/>
      <c r="H14180"/>
      <c r="I14180"/>
    </row>
    <row r="14181" spans="4:9" hidden="1" x14ac:dyDescent="0.45">
      <c r="D14181"/>
      <c r="E14181"/>
      <c r="F14181"/>
      <c r="G14181"/>
      <c r="H14181"/>
      <c r="I14181"/>
    </row>
    <row r="14182" spans="4:9" hidden="1" x14ac:dyDescent="0.45">
      <c r="D14182"/>
      <c r="E14182"/>
      <c r="F14182"/>
      <c r="G14182"/>
      <c r="H14182"/>
      <c r="I14182"/>
    </row>
    <row r="14183" spans="4:9" hidden="1" x14ac:dyDescent="0.45">
      <c r="D14183"/>
      <c r="E14183"/>
      <c r="F14183"/>
      <c r="G14183"/>
      <c r="H14183"/>
      <c r="I14183"/>
    </row>
    <row r="14184" spans="4:9" hidden="1" x14ac:dyDescent="0.45">
      <c r="D14184"/>
      <c r="E14184"/>
      <c r="F14184"/>
      <c r="G14184"/>
      <c r="H14184"/>
      <c r="I14184"/>
    </row>
    <row r="14185" spans="4:9" hidden="1" x14ac:dyDescent="0.45">
      <c r="D14185"/>
      <c r="E14185"/>
      <c r="F14185"/>
      <c r="G14185"/>
      <c r="H14185"/>
      <c r="I14185"/>
    </row>
    <row r="14186" spans="4:9" hidden="1" x14ac:dyDescent="0.45">
      <c r="D14186"/>
      <c r="E14186"/>
      <c r="F14186"/>
      <c r="G14186"/>
      <c r="H14186"/>
      <c r="I14186"/>
    </row>
    <row r="14187" spans="4:9" hidden="1" x14ac:dyDescent="0.45">
      <c r="D14187"/>
      <c r="E14187"/>
      <c r="F14187"/>
      <c r="G14187"/>
      <c r="H14187"/>
      <c r="I14187"/>
    </row>
    <row r="14188" spans="4:9" hidden="1" x14ac:dyDescent="0.45">
      <c r="D14188"/>
      <c r="E14188"/>
      <c r="F14188"/>
      <c r="G14188"/>
      <c r="H14188"/>
      <c r="I14188"/>
    </row>
    <row r="14189" spans="4:9" hidden="1" x14ac:dyDescent="0.45">
      <c r="D14189"/>
      <c r="E14189"/>
      <c r="F14189"/>
      <c r="G14189"/>
      <c r="H14189"/>
      <c r="I14189"/>
    </row>
    <row r="14190" spans="4:9" hidden="1" x14ac:dyDescent="0.45">
      <c r="D14190"/>
      <c r="E14190"/>
      <c r="F14190"/>
      <c r="G14190"/>
      <c r="H14190"/>
      <c r="I14190"/>
    </row>
    <row r="14191" spans="4:9" hidden="1" x14ac:dyDescent="0.45">
      <c r="D14191"/>
      <c r="E14191"/>
      <c r="F14191"/>
      <c r="G14191"/>
      <c r="H14191"/>
      <c r="I14191"/>
    </row>
    <row r="14192" spans="4:9" hidden="1" x14ac:dyDescent="0.45">
      <c r="D14192"/>
      <c r="E14192"/>
      <c r="F14192"/>
      <c r="G14192"/>
      <c r="H14192"/>
      <c r="I14192"/>
    </row>
    <row r="14193" spans="4:9" hidden="1" x14ac:dyDescent="0.45">
      <c r="D14193"/>
      <c r="E14193"/>
      <c r="F14193"/>
      <c r="G14193"/>
      <c r="H14193"/>
      <c r="I14193"/>
    </row>
    <row r="14194" spans="4:9" hidden="1" x14ac:dyDescent="0.45">
      <c r="D14194"/>
      <c r="E14194"/>
      <c r="F14194"/>
      <c r="G14194"/>
      <c r="H14194"/>
      <c r="I14194"/>
    </row>
    <row r="14195" spans="4:9" hidden="1" x14ac:dyDescent="0.45">
      <c r="D14195"/>
      <c r="E14195"/>
      <c r="F14195"/>
      <c r="G14195"/>
      <c r="H14195"/>
      <c r="I14195"/>
    </row>
    <row r="14196" spans="4:9" hidden="1" x14ac:dyDescent="0.45">
      <c r="D14196"/>
      <c r="E14196"/>
      <c r="F14196"/>
      <c r="G14196"/>
      <c r="H14196"/>
      <c r="I14196"/>
    </row>
    <row r="14197" spans="4:9" hidden="1" x14ac:dyDescent="0.45">
      <c r="D14197"/>
      <c r="E14197"/>
      <c r="F14197"/>
      <c r="G14197"/>
      <c r="H14197"/>
      <c r="I14197"/>
    </row>
    <row r="14198" spans="4:9" hidden="1" x14ac:dyDescent="0.45">
      <c r="D14198"/>
      <c r="E14198"/>
      <c r="F14198"/>
      <c r="G14198"/>
      <c r="H14198"/>
      <c r="I14198"/>
    </row>
    <row r="14199" spans="4:9" hidden="1" x14ac:dyDescent="0.45">
      <c r="D14199"/>
      <c r="E14199"/>
      <c r="F14199"/>
      <c r="G14199"/>
      <c r="H14199"/>
      <c r="I14199"/>
    </row>
    <row r="14200" spans="4:9" hidden="1" x14ac:dyDescent="0.45">
      <c r="D14200"/>
      <c r="E14200"/>
      <c r="F14200"/>
      <c r="G14200"/>
      <c r="H14200"/>
      <c r="I14200"/>
    </row>
    <row r="14201" spans="4:9" hidden="1" x14ac:dyDescent="0.45">
      <c r="D14201"/>
      <c r="E14201"/>
      <c r="F14201"/>
      <c r="G14201"/>
      <c r="H14201"/>
      <c r="I14201"/>
    </row>
    <row r="14202" spans="4:9" hidden="1" x14ac:dyDescent="0.45">
      <c r="D14202"/>
      <c r="E14202"/>
      <c r="F14202"/>
      <c r="G14202"/>
      <c r="H14202"/>
      <c r="I14202"/>
    </row>
    <row r="14203" spans="4:9" hidden="1" x14ac:dyDescent="0.45">
      <c r="D14203"/>
      <c r="E14203"/>
      <c r="F14203"/>
      <c r="G14203"/>
      <c r="H14203"/>
      <c r="I14203"/>
    </row>
    <row r="14204" spans="4:9" hidden="1" x14ac:dyDescent="0.45">
      <c r="D14204"/>
      <c r="E14204"/>
      <c r="F14204"/>
      <c r="G14204"/>
      <c r="H14204"/>
      <c r="I14204"/>
    </row>
    <row r="14205" spans="4:9" hidden="1" x14ac:dyDescent="0.45">
      <c r="D14205"/>
      <c r="E14205"/>
      <c r="F14205"/>
      <c r="G14205"/>
      <c r="H14205"/>
      <c r="I14205"/>
    </row>
    <row r="14206" spans="4:9" hidden="1" x14ac:dyDescent="0.45">
      <c r="D14206"/>
      <c r="E14206"/>
      <c r="F14206"/>
      <c r="G14206"/>
      <c r="H14206"/>
      <c r="I14206"/>
    </row>
    <row r="14207" spans="4:9" hidden="1" x14ac:dyDescent="0.45">
      <c r="D14207"/>
      <c r="E14207"/>
      <c r="F14207"/>
      <c r="G14207"/>
      <c r="H14207"/>
      <c r="I14207"/>
    </row>
    <row r="14208" spans="4:9" hidden="1" x14ac:dyDescent="0.45">
      <c r="D14208"/>
      <c r="E14208"/>
      <c r="F14208"/>
      <c r="G14208"/>
      <c r="H14208"/>
      <c r="I14208"/>
    </row>
    <row r="14209" spans="4:9" hidden="1" x14ac:dyDescent="0.45">
      <c r="D14209"/>
      <c r="E14209"/>
      <c r="F14209"/>
      <c r="G14209"/>
      <c r="H14209"/>
      <c r="I14209"/>
    </row>
    <row r="14210" spans="4:9" hidden="1" x14ac:dyDescent="0.45">
      <c r="D14210"/>
      <c r="E14210"/>
      <c r="F14210"/>
      <c r="G14210"/>
      <c r="H14210"/>
      <c r="I14210"/>
    </row>
    <row r="14211" spans="4:9" hidden="1" x14ac:dyDescent="0.45">
      <c r="D14211"/>
      <c r="E14211"/>
      <c r="F14211"/>
      <c r="G14211"/>
      <c r="H14211"/>
      <c r="I14211"/>
    </row>
    <row r="14212" spans="4:9" hidden="1" x14ac:dyDescent="0.45">
      <c r="D14212"/>
      <c r="E14212"/>
      <c r="F14212"/>
      <c r="G14212"/>
      <c r="H14212"/>
      <c r="I14212"/>
    </row>
    <row r="14213" spans="4:9" hidden="1" x14ac:dyDescent="0.45">
      <c r="D14213"/>
      <c r="E14213"/>
      <c r="F14213"/>
      <c r="G14213"/>
      <c r="H14213"/>
      <c r="I14213"/>
    </row>
    <row r="14214" spans="4:9" hidden="1" x14ac:dyDescent="0.45">
      <c r="D14214"/>
      <c r="E14214"/>
      <c r="F14214"/>
      <c r="G14214"/>
      <c r="H14214"/>
      <c r="I14214"/>
    </row>
    <row r="14215" spans="4:9" hidden="1" x14ac:dyDescent="0.45">
      <c r="D14215"/>
      <c r="E14215"/>
      <c r="F14215"/>
      <c r="G14215"/>
      <c r="H14215"/>
      <c r="I14215"/>
    </row>
    <row r="14216" spans="4:9" hidden="1" x14ac:dyDescent="0.45">
      <c r="D14216"/>
      <c r="E14216"/>
      <c r="F14216"/>
      <c r="G14216"/>
      <c r="H14216"/>
      <c r="I14216"/>
    </row>
    <row r="14217" spans="4:9" hidden="1" x14ac:dyDescent="0.45">
      <c r="D14217"/>
      <c r="E14217"/>
      <c r="F14217"/>
      <c r="G14217"/>
      <c r="H14217"/>
      <c r="I14217"/>
    </row>
    <row r="14218" spans="4:9" hidden="1" x14ac:dyDescent="0.45">
      <c r="D14218"/>
      <c r="E14218"/>
      <c r="F14218"/>
      <c r="G14218"/>
      <c r="H14218"/>
      <c r="I14218"/>
    </row>
    <row r="14219" spans="4:9" hidden="1" x14ac:dyDescent="0.45">
      <c r="D14219"/>
      <c r="E14219"/>
      <c r="F14219"/>
      <c r="G14219"/>
      <c r="H14219"/>
      <c r="I14219"/>
    </row>
    <row r="14220" spans="4:9" hidden="1" x14ac:dyDescent="0.45">
      <c r="D14220"/>
      <c r="E14220"/>
      <c r="F14220"/>
      <c r="G14220"/>
      <c r="H14220"/>
      <c r="I14220"/>
    </row>
    <row r="14221" spans="4:9" hidden="1" x14ac:dyDescent="0.45">
      <c r="D14221"/>
      <c r="E14221"/>
      <c r="F14221"/>
      <c r="G14221"/>
      <c r="H14221"/>
      <c r="I14221"/>
    </row>
    <row r="14222" spans="4:9" hidden="1" x14ac:dyDescent="0.45">
      <c r="D14222"/>
      <c r="E14222"/>
      <c r="F14222"/>
      <c r="G14222"/>
      <c r="H14222"/>
      <c r="I14222"/>
    </row>
    <row r="14223" spans="4:9" hidden="1" x14ac:dyDescent="0.45">
      <c r="D14223"/>
      <c r="E14223"/>
      <c r="F14223"/>
      <c r="G14223"/>
      <c r="H14223"/>
      <c r="I14223"/>
    </row>
    <row r="14224" spans="4:9" hidden="1" x14ac:dyDescent="0.45">
      <c r="D14224"/>
      <c r="E14224"/>
      <c r="F14224"/>
      <c r="G14224"/>
      <c r="H14224"/>
      <c r="I14224"/>
    </row>
    <row r="14225" spans="4:9" hidden="1" x14ac:dyDescent="0.45">
      <c r="D14225"/>
      <c r="E14225"/>
      <c r="F14225"/>
      <c r="G14225"/>
      <c r="H14225"/>
      <c r="I14225"/>
    </row>
    <row r="14226" spans="4:9" hidden="1" x14ac:dyDescent="0.45">
      <c r="D14226"/>
      <c r="E14226"/>
      <c r="F14226"/>
      <c r="G14226"/>
      <c r="H14226"/>
      <c r="I14226"/>
    </row>
    <row r="14227" spans="4:9" hidden="1" x14ac:dyDescent="0.45">
      <c r="D14227"/>
      <c r="E14227"/>
      <c r="F14227"/>
      <c r="G14227"/>
      <c r="H14227"/>
      <c r="I14227"/>
    </row>
    <row r="14228" spans="4:9" hidden="1" x14ac:dyDescent="0.45">
      <c r="D14228"/>
      <c r="E14228"/>
      <c r="F14228"/>
      <c r="G14228"/>
      <c r="H14228"/>
      <c r="I14228"/>
    </row>
    <row r="14229" spans="4:9" hidden="1" x14ac:dyDescent="0.45">
      <c r="D14229"/>
      <c r="E14229"/>
      <c r="F14229"/>
      <c r="G14229"/>
      <c r="H14229"/>
      <c r="I14229"/>
    </row>
    <row r="14230" spans="4:9" hidden="1" x14ac:dyDescent="0.45">
      <c r="D14230"/>
      <c r="E14230"/>
      <c r="F14230"/>
      <c r="G14230"/>
      <c r="H14230"/>
      <c r="I14230"/>
    </row>
    <row r="14231" spans="4:9" hidden="1" x14ac:dyDescent="0.45">
      <c r="D14231"/>
      <c r="E14231"/>
      <c r="F14231"/>
      <c r="G14231"/>
      <c r="H14231"/>
      <c r="I14231"/>
    </row>
    <row r="14232" spans="4:9" hidden="1" x14ac:dyDescent="0.45">
      <c r="D14232"/>
      <c r="E14232"/>
      <c r="F14232"/>
      <c r="G14232"/>
      <c r="H14232"/>
      <c r="I14232"/>
    </row>
    <row r="14233" spans="4:9" hidden="1" x14ac:dyDescent="0.45">
      <c r="D14233"/>
      <c r="E14233"/>
      <c r="F14233"/>
      <c r="G14233"/>
      <c r="H14233"/>
      <c r="I14233"/>
    </row>
    <row r="14234" spans="4:9" hidden="1" x14ac:dyDescent="0.45">
      <c r="D14234"/>
      <c r="E14234"/>
      <c r="F14234"/>
      <c r="G14234"/>
      <c r="H14234"/>
      <c r="I14234"/>
    </row>
    <row r="14235" spans="4:9" hidden="1" x14ac:dyDescent="0.45">
      <c r="D14235"/>
      <c r="E14235"/>
      <c r="F14235"/>
      <c r="G14235"/>
      <c r="H14235"/>
      <c r="I14235"/>
    </row>
    <row r="14236" spans="4:9" hidden="1" x14ac:dyDescent="0.45">
      <c r="D14236"/>
      <c r="E14236"/>
      <c r="F14236"/>
      <c r="G14236"/>
      <c r="H14236"/>
      <c r="I14236"/>
    </row>
    <row r="14237" spans="4:9" hidden="1" x14ac:dyDescent="0.45">
      <c r="D14237"/>
      <c r="E14237"/>
      <c r="F14237"/>
      <c r="G14237"/>
      <c r="H14237"/>
      <c r="I14237"/>
    </row>
    <row r="14238" spans="4:9" hidden="1" x14ac:dyDescent="0.45">
      <c r="D14238"/>
      <c r="E14238"/>
      <c r="F14238"/>
      <c r="G14238"/>
      <c r="H14238"/>
      <c r="I14238"/>
    </row>
    <row r="14239" spans="4:9" hidden="1" x14ac:dyDescent="0.45">
      <c r="D14239"/>
      <c r="E14239"/>
      <c r="F14239"/>
      <c r="G14239"/>
      <c r="H14239"/>
      <c r="I14239"/>
    </row>
    <row r="14240" spans="4:9" hidden="1" x14ac:dyDescent="0.45">
      <c r="D14240"/>
      <c r="E14240"/>
      <c r="F14240"/>
      <c r="G14240"/>
      <c r="H14240"/>
      <c r="I14240"/>
    </row>
    <row r="14241" spans="4:9" hidden="1" x14ac:dyDescent="0.45">
      <c r="D14241"/>
      <c r="E14241"/>
      <c r="F14241"/>
      <c r="G14241"/>
      <c r="H14241"/>
      <c r="I14241"/>
    </row>
    <row r="14242" spans="4:9" hidden="1" x14ac:dyDescent="0.45">
      <c r="D14242"/>
      <c r="E14242"/>
      <c r="F14242"/>
      <c r="G14242"/>
      <c r="H14242"/>
      <c r="I14242"/>
    </row>
    <row r="14243" spans="4:9" hidden="1" x14ac:dyDescent="0.45">
      <c r="D14243"/>
      <c r="E14243"/>
      <c r="F14243"/>
      <c r="G14243"/>
      <c r="H14243"/>
      <c r="I14243"/>
    </row>
    <row r="14244" spans="4:9" hidden="1" x14ac:dyDescent="0.45">
      <c r="D14244"/>
      <c r="E14244"/>
      <c r="F14244"/>
      <c r="G14244"/>
      <c r="H14244"/>
      <c r="I14244"/>
    </row>
    <row r="14245" spans="4:9" hidden="1" x14ac:dyDescent="0.45">
      <c r="D14245"/>
      <c r="E14245"/>
      <c r="F14245"/>
      <c r="G14245"/>
      <c r="H14245"/>
      <c r="I14245"/>
    </row>
    <row r="14246" spans="4:9" hidden="1" x14ac:dyDescent="0.45">
      <c r="D14246"/>
      <c r="E14246"/>
      <c r="F14246"/>
      <c r="G14246"/>
      <c r="H14246"/>
      <c r="I14246"/>
    </row>
    <row r="14247" spans="4:9" hidden="1" x14ac:dyDescent="0.45">
      <c r="D14247"/>
      <c r="E14247"/>
      <c r="F14247"/>
      <c r="G14247"/>
      <c r="H14247"/>
      <c r="I14247"/>
    </row>
    <row r="14248" spans="4:9" hidden="1" x14ac:dyDescent="0.45">
      <c r="D14248"/>
      <c r="E14248"/>
      <c r="F14248"/>
      <c r="G14248"/>
      <c r="H14248"/>
      <c r="I14248"/>
    </row>
    <row r="14249" spans="4:9" hidden="1" x14ac:dyDescent="0.45">
      <c r="D14249"/>
      <c r="E14249"/>
      <c r="F14249"/>
      <c r="G14249"/>
      <c r="H14249"/>
      <c r="I14249"/>
    </row>
    <row r="14250" spans="4:9" hidden="1" x14ac:dyDescent="0.45">
      <c r="D14250"/>
      <c r="E14250"/>
      <c r="F14250"/>
      <c r="G14250"/>
      <c r="H14250"/>
      <c r="I14250"/>
    </row>
    <row r="14251" spans="4:9" hidden="1" x14ac:dyDescent="0.45">
      <c r="D14251"/>
      <c r="E14251"/>
      <c r="F14251"/>
      <c r="G14251"/>
      <c r="H14251"/>
      <c r="I14251"/>
    </row>
    <row r="14252" spans="4:9" hidden="1" x14ac:dyDescent="0.45">
      <c r="D14252"/>
      <c r="E14252"/>
      <c r="F14252"/>
      <c r="G14252"/>
      <c r="H14252"/>
      <c r="I14252"/>
    </row>
    <row r="14253" spans="4:9" hidden="1" x14ac:dyDescent="0.45">
      <c r="D14253"/>
      <c r="E14253"/>
      <c r="F14253"/>
      <c r="G14253"/>
      <c r="H14253"/>
      <c r="I14253"/>
    </row>
    <row r="14254" spans="4:9" hidden="1" x14ac:dyDescent="0.45">
      <c r="D14254"/>
      <c r="E14254"/>
      <c r="F14254"/>
      <c r="G14254"/>
      <c r="H14254"/>
      <c r="I14254"/>
    </row>
    <row r="14255" spans="4:9" hidden="1" x14ac:dyDescent="0.45">
      <c r="D14255"/>
      <c r="E14255"/>
      <c r="F14255"/>
      <c r="G14255"/>
      <c r="H14255"/>
      <c r="I14255"/>
    </row>
    <row r="14256" spans="4:9" hidden="1" x14ac:dyDescent="0.45">
      <c r="D14256"/>
      <c r="E14256"/>
      <c r="F14256"/>
      <c r="G14256"/>
      <c r="H14256"/>
      <c r="I14256"/>
    </row>
    <row r="14257" spans="4:9" hidden="1" x14ac:dyDescent="0.45">
      <c r="D14257"/>
      <c r="E14257"/>
      <c r="F14257"/>
      <c r="G14257"/>
      <c r="H14257"/>
      <c r="I14257"/>
    </row>
    <row r="14258" spans="4:9" hidden="1" x14ac:dyDescent="0.45">
      <c r="D14258"/>
      <c r="E14258"/>
      <c r="F14258"/>
      <c r="G14258"/>
      <c r="H14258"/>
      <c r="I14258"/>
    </row>
    <row r="14259" spans="4:9" hidden="1" x14ac:dyDescent="0.45">
      <c r="D14259"/>
      <c r="E14259"/>
      <c r="F14259"/>
      <c r="G14259"/>
      <c r="H14259"/>
      <c r="I14259"/>
    </row>
    <row r="14260" spans="4:9" hidden="1" x14ac:dyDescent="0.45">
      <c r="D14260"/>
      <c r="E14260"/>
      <c r="F14260"/>
      <c r="G14260"/>
      <c r="H14260"/>
      <c r="I14260"/>
    </row>
    <row r="14261" spans="4:9" hidden="1" x14ac:dyDescent="0.45">
      <c r="D14261"/>
      <c r="E14261"/>
      <c r="F14261"/>
      <c r="G14261"/>
      <c r="H14261"/>
      <c r="I14261"/>
    </row>
    <row r="14262" spans="4:9" hidden="1" x14ac:dyDescent="0.45">
      <c r="D14262"/>
      <c r="E14262"/>
      <c r="F14262"/>
      <c r="G14262"/>
      <c r="H14262"/>
      <c r="I14262"/>
    </row>
    <row r="14263" spans="4:9" hidden="1" x14ac:dyDescent="0.45">
      <c r="D14263"/>
      <c r="E14263"/>
      <c r="F14263"/>
      <c r="G14263"/>
      <c r="H14263"/>
      <c r="I14263"/>
    </row>
    <row r="14264" spans="4:9" hidden="1" x14ac:dyDescent="0.45">
      <c r="D14264"/>
      <c r="E14264"/>
      <c r="F14264"/>
      <c r="G14264"/>
      <c r="H14264"/>
      <c r="I14264"/>
    </row>
    <row r="14265" spans="4:9" hidden="1" x14ac:dyDescent="0.45">
      <c r="D14265"/>
      <c r="E14265"/>
      <c r="F14265"/>
      <c r="G14265"/>
      <c r="H14265"/>
      <c r="I14265"/>
    </row>
    <row r="14266" spans="4:9" hidden="1" x14ac:dyDescent="0.45">
      <c r="D14266"/>
      <c r="E14266"/>
      <c r="F14266"/>
      <c r="G14266"/>
      <c r="H14266"/>
      <c r="I14266"/>
    </row>
    <row r="14267" spans="4:9" hidden="1" x14ac:dyDescent="0.45">
      <c r="D14267"/>
      <c r="E14267"/>
      <c r="F14267"/>
      <c r="G14267"/>
      <c r="H14267"/>
      <c r="I14267"/>
    </row>
    <row r="14268" spans="4:9" hidden="1" x14ac:dyDescent="0.45">
      <c r="D14268"/>
      <c r="E14268"/>
      <c r="F14268"/>
      <c r="G14268"/>
      <c r="H14268"/>
      <c r="I14268"/>
    </row>
    <row r="14269" spans="4:9" hidden="1" x14ac:dyDescent="0.45">
      <c r="D14269"/>
      <c r="E14269"/>
      <c r="F14269"/>
      <c r="G14269"/>
      <c r="H14269"/>
      <c r="I14269"/>
    </row>
    <row r="14270" spans="4:9" hidden="1" x14ac:dyDescent="0.45">
      <c r="D14270"/>
      <c r="E14270"/>
      <c r="F14270"/>
      <c r="G14270"/>
      <c r="H14270"/>
      <c r="I14270"/>
    </row>
    <row r="14271" spans="4:9" hidden="1" x14ac:dyDescent="0.45">
      <c r="D14271"/>
      <c r="E14271"/>
      <c r="F14271"/>
      <c r="G14271"/>
      <c r="H14271"/>
      <c r="I14271"/>
    </row>
    <row r="14272" spans="4:9" hidden="1" x14ac:dyDescent="0.45">
      <c r="D14272"/>
      <c r="E14272"/>
      <c r="F14272"/>
      <c r="G14272"/>
      <c r="H14272"/>
      <c r="I14272"/>
    </row>
    <row r="14273" spans="4:9" hidden="1" x14ac:dyDescent="0.45">
      <c r="D14273"/>
      <c r="E14273"/>
      <c r="F14273"/>
      <c r="G14273"/>
      <c r="H14273"/>
      <c r="I14273"/>
    </row>
    <row r="14274" spans="4:9" hidden="1" x14ac:dyDescent="0.45">
      <c r="D14274"/>
      <c r="E14274"/>
      <c r="F14274"/>
      <c r="G14274"/>
      <c r="H14274"/>
      <c r="I14274"/>
    </row>
    <row r="14275" spans="4:9" hidden="1" x14ac:dyDescent="0.45">
      <c r="D14275"/>
      <c r="E14275"/>
      <c r="F14275"/>
      <c r="G14275"/>
      <c r="H14275"/>
      <c r="I14275"/>
    </row>
    <row r="14276" spans="4:9" hidden="1" x14ac:dyDescent="0.45">
      <c r="D14276"/>
      <c r="E14276"/>
      <c r="F14276"/>
      <c r="G14276"/>
      <c r="H14276"/>
      <c r="I14276"/>
    </row>
    <row r="14277" spans="4:9" hidden="1" x14ac:dyDescent="0.45">
      <c r="D14277"/>
      <c r="E14277"/>
      <c r="F14277"/>
      <c r="G14277"/>
      <c r="H14277"/>
      <c r="I14277"/>
    </row>
    <row r="14278" spans="4:9" hidden="1" x14ac:dyDescent="0.45">
      <c r="D14278"/>
      <c r="E14278"/>
      <c r="F14278"/>
      <c r="G14278"/>
      <c r="H14278"/>
      <c r="I14278"/>
    </row>
    <row r="14279" spans="4:9" hidden="1" x14ac:dyDescent="0.45">
      <c r="D14279"/>
      <c r="E14279"/>
      <c r="F14279"/>
      <c r="G14279"/>
      <c r="H14279"/>
      <c r="I14279"/>
    </row>
    <row r="14280" spans="4:9" hidden="1" x14ac:dyDescent="0.45">
      <c r="D14280"/>
      <c r="E14280"/>
      <c r="F14280"/>
      <c r="G14280"/>
      <c r="H14280"/>
      <c r="I14280"/>
    </row>
    <row r="14281" spans="4:9" hidden="1" x14ac:dyDescent="0.45">
      <c r="D14281"/>
      <c r="E14281"/>
      <c r="F14281"/>
      <c r="G14281"/>
      <c r="H14281"/>
      <c r="I14281"/>
    </row>
    <row r="14282" spans="4:9" hidden="1" x14ac:dyDescent="0.45">
      <c r="D14282"/>
      <c r="E14282"/>
      <c r="F14282"/>
      <c r="G14282"/>
      <c r="H14282"/>
      <c r="I14282"/>
    </row>
    <row r="14283" spans="4:9" hidden="1" x14ac:dyDescent="0.45">
      <c r="D14283"/>
      <c r="E14283"/>
      <c r="F14283"/>
      <c r="G14283"/>
      <c r="H14283"/>
      <c r="I14283"/>
    </row>
    <row r="14284" spans="4:9" hidden="1" x14ac:dyDescent="0.45">
      <c r="D14284"/>
      <c r="E14284"/>
      <c r="F14284"/>
      <c r="G14284"/>
      <c r="H14284"/>
      <c r="I14284"/>
    </row>
    <row r="14285" spans="4:9" hidden="1" x14ac:dyDescent="0.45">
      <c r="D14285"/>
      <c r="E14285"/>
      <c r="F14285"/>
      <c r="G14285"/>
      <c r="H14285"/>
      <c r="I14285"/>
    </row>
    <row r="14286" spans="4:9" hidden="1" x14ac:dyDescent="0.45">
      <c r="D14286"/>
      <c r="E14286"/>
      <c r="F14286"/>
      <c r="G14286"/>
      <c r="H14286"/>
      <c r="I14286"/>
    </row>
    <row r="14287" spans="4:9" hidden="1" x14ac:dyDescent="0.45">
      <c r="D14287"/>
      <c r="E14287"/>
      <c r="F14287"/>
      <c r="G14287"/>
      <c r="H14287"/>
      <c r="I14287"/>
    </row>
    <row r="14288" spans="4:9" hidden="1" x14ac:dyDescent="0.45">
      <c r="D14288"/>
      <c r="E14288"/>
      <c r="F14288"/>
      <c r="G14288"/>
      <c r="H14288"/>
      <c r="I14288"/>
    </row>
    <row r="14289" spans="4:9" hidden="1" x14ac:dyDescent="0.45">
      <c r="D14289"/>
      <c r="E14289"/>
      <c r="F14289"/>
      <c r="G14289"/>
      <c r="H14289"/>
      <c r="I14289"/>
    </row>
    <row r="14290" spans="4:9" hidden="1" x14ac:dyDescent="0.45">
      <c r="D14290"/>
      <c r="E14290"/>
      <c r="F14290"/>
      <c r="G14290"/>
      <c r="H14290"/>
      <c r="I14290"/>
    </row>
    <row r="14291" spans="4:9" hidden="1" x14ac:dyDescent="0.45">
      <c r="D14291"/>
      <c r="E14291"/>
      <c r="F14291"/>
      <c r="G14291"/>
      <c r="H14291"/>
      <c r="I14291"/>
    </row>
    <row r="14292" spans="4:9" hidden="1" x14ac:dyDescent="0.45">
      <c r="D14292"/>
      <c r="E14292"/>
      <c r="F14292"/>
      <c r="G14292"/>
      <c r="H14292"/>
      <c r="I14292"/>
    </row>
    <row r="14293" spans="4:9" hidden="1" x14ac:dyDescent="0.45">
      <c r="D14293"/>
      <c r="E14293"/>
      <c r="F14293"/>
      <c r="G14293"/>
      <c r="H14293"/>
      <c r="I14293"/>
    </row>
    <row r="14294" spans="4:9" hidden="1" x14ac:dyDescent="0.45">
      <c r="D14294"/>
      <c r="E14294"/>
      <c r="F14294"/>
      <c r="G14294"/>
      <c r="H14294"/>
      <c r="I14294"/>
    </row>
    <row r="14295" spans="4:9" hidden="1" x14ac:dyDescent="0.45">
      <c r="D14295"/>
      <c r="E14295"/>
      <c r="F14295"/>
      <c r="G14295"/>
      <c r="H14295"/>
      <c r="I14295"/>
    </row>
    <row r="14296" spans="4:9" hidden="1" x14ac:dyDescent="0.45">
      <c r="D14296"/>
      <c r="E14296"/>
      <c r="F14296"/>
      <c r="G14296"/>
      <c r="H14296"/>
      <c r="I14296"/>
    </row>
    <row r="14297" spans="4:9" hidden="1" x14ac:dyDescent="0.45">
      <c r="D14297"/>
      <c r="E14297"/>
      <c r="F14297"/>
      <c r="G14297"/>
      <c r="H14297"/>
      <c r="I14297"/>
    </row>
    <row r="14298" spans="4:9" hidden="1" x14ac:dyDescent="0.45">
      <c r="D14298"/>
      <c r="E14298"/>
      <c r="F14298"/>
      <c r="G14298"/>
      <c r="H14298"/>
      <c r="I14298"/>
    </row>
    <row r="14299" spans="4:9" hidden="1" x14ac:dyDescent="0.45">
      <c r="D14299"/>
      <c r="E14299"/>
      <c r="F14299"/>
      <c r="G14299"/>
      <c r="H14299"/>
      <c r="I14299"/>
    </row>
    <row r="14300" spans="4:9" hidden="1" x14ac:dyDescent="0.45">
      <c r="D14300"/>
      <c r="E14300"/>
      <c r="F14300"/>
      <c r="G14300"/>
      <c r="H14300"/>
      <c r="I14300"/>
    </row>
    <row r="14301" spans="4:9" hidden="1" x14ac:dyDescent="0.45">
      <c r="D14301"/>
      <c r="E14301"/>
      <c r="F14301"/>
      <c r="G14301"/>
      <c r="H14301"/>
      <c r="I14301"/>
    </row>
    <row r="14302" spans="4:9" hidden="1" x14ac:dyDescent="0.45">
      <c r="D14302"/>
      <c r="E14302"/>
      <c r="F14302"/>
      <c r="G14302"/>
      <c r="H14302"/>
      <c r="I14302"/>
    </row>
    <row r="14303" spans="4:9" hidden="1" x14ac:dyDescent="0.45">
      <c r="D14303"/>
      <c r="E14303"/>
      <c r="F14303"/>
      <c r="G14303"/>
      <c r="H14303"/>
      <c r="I14303"/>
    </row>
    <row r="14304" spans="4:9" hidden="1" x14ac:dyDescent="0.45">
      <c r="D14304"/>
      <c r="E14304"/>
      <c r="F14304"/>
      <c r="G14304"/>
      <c r="H14304"/>
      <c r="I14304"/>
    </row>
    <row r="14305" spans="4:9" hidden="1" x14ac:dyDescent="0.45">
      <c r="D14305"/>
      <c r="E14305"/>
      <c r="F14305"/>
      <c r="G14305"/>
      <c r="H14305"/>
      <c r="I14305"/>
    </row>
    <row r="14306" spans="4:9" hidden="1" x14ac:dyDescent="0.45">
      <c r="D14306"/>
      <c r="E14306"/>
      <c r="F14306"/>
      <c r="G14306"/>
      <c r="H14306"/>
      <c r="I14306"/>
    </row>
    <row r="14307" spans="4:9" hidden="1" x14ac:dyDescent="0.45">
      <c r="D14307"/>
      <c r="E14307"/>
      <c r="F14307"/>
      <c r="G14307"/>
      <c r="H14307"/>
      <c r="I14307"/>
    </row>
    <row r="14308" spans="4:9" hidden="1" x14ac:dyDescent="0.45">
      <c r="D14308"/>
      <c r="E14308"/>
      <c r="F14308"/>
      <c r="G14308"/>
      <c r="H14308"/>
      <c r="I14308"/>
    </row>
    <row r="14309" spans="4:9" hidden="1" x14ac:dyDescent="0.45">
      <c r="D14309"/>
      <c r="E14309"/>
      <c r="F14309"/>
      <c r="G14309"/>
      <c r="H14309"/>
      <c r="I14309"/>
    </row>
    <row r="14310" spans="4:9" hidden="1" x14ac:dyDescent="0.45">
      <c r="D14310"/>
      <c r="E14310"/>
      <c r="F14310"/>
      <c r="G14310"/>
      <c r="H14310"/>
      <c r="I14310"/>
    </row>
    <row r="14311" spans="4:9" hidden="1" x14ac:dyDescent="0.45">
      <c r="D14311"/>
      <c r="E14311"/>
      <c r="F14311"/>
      <c r="G14311"/>
      <c r="H14311"/>
      <c r="I14311"/>
    </row>
    <row r="14312" spans="4:9" hidden="1" x14ac:dyDescent="0.45">
      <c r="D14312"/>
      <c r="E14312"/>
      <c r="F14312"/>
      <c r="G14312"/>
      <c r="H14312"/>
      <c r="I14312"/>
    </row>
    <row r="14313" spans="4:9" hidden="1" x14ac:dyDescent="0.45">
      <c r="D14313"/>
      <c r="E14313"/>
      <c r="F14313"/>
      <c r="G14313"/>
      <c r="H14313"/>
      <c r="I14313"/>
    </row>
    <row r="14314" spans="4:9" hidden="1" x14ac:dyDescent="0.45">
      <c r="D14314"/>
      <c r="E14314"/>
      <c r="F14314"/>
      <c r="G14314"/>
      <c r="H14314"/>
      <c r="I14314"/>
    </row>
    <row r="14315" spans="4:9" hidden="1" x14ac:dyDescent="0.45">
      <c r="D14315"/>
      <c r="E14315"/>
      <c r="F14315"/>
      <c r="G14315"/>
      <c r="H14315"/>
      <c r="I14315"/>
    </row>
    <row r="14316" spans="4:9" hidden="1" x14ac:dyDescent="0.45">
      <c r="D14316"/>
      <c r="E14316"/>
      <c r="F14316"/>
      <c r="G14316"/>
      <c r="H14316"/>
      <c r="I14316"/>
    </row>
    <row r="14317" spans="4:9" hidden="1" x14ac:dyDescent="0.45">
      <c r="D14317"/>
      <c r="E14317"/>
      <c r="F14317"/>
      <c r="G14317"/>
      <c r="H14317"/>
      <c r="I14317"/>
    </row>
    <row r="14318" spans="4:9" hidden="1" x14ac:dyDescent="0.45">
      <c r="D14318"/>
      <c r="E14318"/>
      <c r="F14318"/>
      <c r="G14318"/>
      <c r="H14318"/>
      <c r="I14318"/>
    </row>
    <row r="14319" spans="4:9" hidden="1" x14ac:dyDescent="0.45">
      <c r="D14319"/>
      <c r="E14319"/>
      <c r="F14319"/>
      <c r="G14319"/>
      <c r="H14319"/>
      <c r="I14319"/>
    </row>
    <row r="14320" spans="4:9" hidden="1" x14ac:dyDescent="0.45">
      <c r="D14320"/>
      <c r="E14320"/>
      <c r="F14320"/>
      <c r="G14320"/>
      <c r="H14320"/>
      <c r="I14320"/>
    </row>
    <row r="14321" spans="4:9" hidden="1" x14ac:dyDescent="0.45">
      <c r="D14321"/>
      <c r="E14321"/>
      <c r="F14321"/>
      <c r="G14321"/>
      <c r="H14321"/>
      <c r="I14321"/>
    </row>
    <row r="14322" spans="4:9" hidden="1" x14ac:dyDescent="0.45">
      <c r="D14322"/>
      <c r="E14322"/>
      <c r="F14322"/>
      <c r="G14322"/>
      <c r="H14322"/>
      <c r="I14322"/>
    </row>
    <row r="14323" spans="4:9" hidden="1" x14ac:dyDescent="0.45">
      <c r="D14323"/>
      <c r="E14323"/>
      <c r="F14323"/>
      <c r="G14323"/>
      <c r="H14323"/>
      <c r="I14323"/>
    </row>
    <row r="14324" spans="4:9" hidden="1" x14ac:dyDescent="0.45">
      <c r="D14324"/>
      <c r="E14324"/>
      <c r="F14324"/>
      <c r="G14324"/>
      <c r="H14324"/>
      <c r="I14324"/>
    </row>
    <row r="14325" spans="4:9" hidden="1" x14ac:dyDescent="0.45">
      <c r="D14325"/>
      <c r="E14325"/>
      <c r="F14325"/>
      <c r="G14325"/>
      <c r="H14325"/>
      <c r="I14325"/>
    </row>
    <row r="14326" spans="4:9" hidden="1" x14ac:dyDescent="0.45">
      <c r="D14326"/>
      <c r="E14326"/>
      <c r="F14326"/>
      <c r="G14326"/>
      <c r="H14326"/>
      <c r="I14326"/>
    </row>
    <row r="14327" spans="4:9" hidden="1" x14ac:dyDescent="0.45">
      <c r="D14327"/>
      <c r="E14327"/>
      <c r="F14327"/>
      <c r="G14327"/>
      <c r="H14327"/>
      <c r="I14327"/>
    </row>
    <row r="14328" spans="4:9" hidden="1" x14ac:dyDescent="0.45">
      <c r="D14328"/>
      <c r="E14328"/>
      <c r="F14328"/>
      <c r="G14328"/>
      <c r="H14328"/>
      <c r="I14328"/>
    </row>
    <row r="14329" spans="4:9" hidden="1" x14ac:dyDescent="0.45">
      <c r="D14329"/>
      <c r="E14329"/>
      <c r="F14329"/>
      <c r="G14329"/>
      <c r="H14329"/>
      <c r="I14329"/>
    </row>
    <row r="14330" spans="4:9" hidden="1" x14ac:dyDescent="0.45">
      <c r="D14330"/>
      <c r="E14330"/>
      <c r="F14330"/>
      <c r="G14330"/>
      <c r="H14330"/>
      <c r="I14330"/>
    </row>
    <row r="14331" spans="4:9" hidden="1" x14ac:dyDescent="0.45">
      <c r="D14331"/>
      <c r="E14331"/>
      <c r="F14331"/>
      <c r="G14331"/>
      <c r="H14331"/>
      <c r="I14331"/>
    </row>
    <row r="14332" spans="4:9" hidden="1" x14ac:dyDescent="0.45">
      <c r="D14332"/>
      <c r="E14332"/>
      <c r="F14332"/>
      <c r="G14332"/>
      <c r="H14332"/>
      <c r="I14332"/>
    </row>
    <row r="14333" spans="4:9" hidden="1" x14ac:dyDescent="0.45">
      <c r="D14333"/>
      <c r="E14333"/>
      <c r="F14333"/>
      <c r="G14333"/>
      <c r="H14333"/>
      <c r="I14333"/>
    </row>
    <row r="14334" spans="4:9" hidden="1" x14ac:dyDescent="0.45">
      <c r="D14334"/>
      <c r="E14334"/>
      <c r="F14334"/>
      <c r="G14334"/>
      <c r="H14334"/>
      <c r="I14334"/>
    </row>
    <row r="14335" spans="4:9" hidden="1" x14ac:dyDescent="0.45">
      <c r="D14335"/>
      <c r="E14335"/>
      <c r="F14335"/>
      <c r="G14335"/>
      <c r="H14335"/>
      <c r="I14335"/>
    </row>
    <row r="14336" spans="4:9" hidden="1" x14ac:dyDescent="0.45">
      <c r="D14336"/>
      <c r="E14336"/>
      <c r="F14336"/>
      <c r="G14336"/>
      <c r="H14336"/>
      <c r="I14336"/>
    </row>
    <row r="14337" spans="4:9" hidden="1" x14ac:dyDescent="0.45">
      <c r="D14337"/>
      <c r="E14337"/>
      <c r="F14337"/>
      <c r="G14337"/>
      <c r="H14337"/>
      <c r="I14337"/>
    </row>
    <row r="14338" spans="4:9" hidden="1" x14ac:dyDescent="0.45">
      <c r="D14338"/>
      <c r="E14338"/>
      <c r="F14338"/>
      <c r="G14338"/>
      <c r="H14338"/>
      <c r="I14338"/>
    </row>
    <row r="14339" spans="4:9" hidden="1" x14ac:dyDescent="0.45">
      <c r="D14339"/>
      <c r="E14339"/>
      <c r="F14339"/>
      <c r="G14339"/>
      <c r="H14339"/>
      <c r="I14339"/>
    </row>
    <row r="14340" spans="4:9" hidden="1" x14ac:dyDescent="0.45">
      <c r="D14340"/>
      <c r="E14340"/>
      <c r="F14340"/>
      <c r="G14340"/>
      <c r="H14340"/>
      <c r="I14340"/>
    </row>
    <row r="14341" spans="4:9" hidden="1" x14ac:dyDescent="0.45">
      <c r="D14341"/>
      <c r="E14341"/>
      <c r="F14341"/>
      <c r="G14341"/>
      <c r="H14341"/>
      <c r="I14341"/>
    </row>
    <row r="14342" spans="4:9" hidden="1" x14ac:dyDescent="0.45">
      <c r="D14342"/>
      <c r="E14342"/>
      <c r="F14342"/>
      <c r="G14342"/>
      <c r="H14342"/>
      <c r="I14342"/>
    </row>
    <row r="14343" spans="4:9" hidden="1" x14ac:dyDescent="0.45">
      <c r="D14343"/>
      <c r="E14343"/>
      <c r="F14343"/>
      <c r="G14343"/>
      <c r="H14343"/>
      <c r="I14343"/>
    </row>
    <row r="14344" spans="4:9" hidden="1" x14ac:dyDescent="0.45">
      <c r="D14344"/>
      <c r="E14344"/>
      <c r="F14344"/>
      <c r="G14344"/>
      <c r="H14344"/>
      <c r="I14344"/>
    </row>
    <row r="14345" spans="4:9" hidden="1" x14ac:dyDescent="0.45">
      <c r="D14345"/>
      <c r="E14345"/>
      <c r="F14345"/>
      <c r="G14345"/>
      <c r="H14345"/>
      <c r="I14345"/>
    </row>
    <row r="14346" spans="4:9" hidden="1" x14ac:dyDescent="0.45">
      <c r="D14346"/>
      <c r="E14346"/>
      <c r="F14346"/>
      <c r="G14346"/>
      <c r="H14346"/>
      <c r="I14346"/>
    </row>
    <row r="14347" spans="4:9" hidden="1" x14ac:dyDescent="0.45">
      <c r="D14347"/>
      <c r="E14347"/>
      <c r="F14347"/>
      <c r="G14347"/>
      <c r="H14347"/>
      <c r="I14347"/>
    </row>
    <row r="14348" spans="4:9" hidden="1" x14ac:dyDescent="0.45">
      <c r="D14348"/>
      <c r="E14348"/>
      <c r="F14348"/>
      <c r="G14348"/>
      <c r="H14348"/>
      <c r="I14348"/>
    </row>
    <row r="14349" spans="4:9" hidden="1" x14ac:dyDescent="0.45">
      <c r="D14349"/>
      <c r="E14349"/>
      <c r="F14349"/>
      <c r="G14349"/>
      <c r="H14349"/>
      <c r="I14349"/>
    </row>
    <row r="14350" spans="4:9" hidden="1" x14ac:dyDescent="0.45">
      <c r="D14350"/>
      <c r="E14350"/>
      <c r="F14350"/>
      <c r="G14350"/>
      <c r="H14350"/>
      <c r="I14350"/>
    </row>
    <row r="14351" spans="4:9" hidden="1" x14ac:dyDescent="0.45">
      <c r="D14351"/>
      <c r="E14351"/>
      <c r="F14351"/>
      <c r="G14351"/>
      <c r="H14351"/>
      <c r="I14351"/>
    </row>
    <row r="14352" spans="4:9" hidden="1" x14ac:dyDescent="0.45">
      <c r="D14352"/>
      <c r="E14352"/>
      <c r="F14352"/>
      <c r="G14352"/>
      <c r="H14352"/>
      <c r="I14352"/>
    </row>
    <row r="14353" spans="4:9" hidden="1" x14ac:dyDescent="0.45">
      <c r="D14353"/>
      <c r="E14353"/>
      <c r="F14353"/>
      <c r="G14353"/>
      <c r="H14353"/>
      <c r="I14353"/>
    </row>
    <row r="14354" spans="4:9" hidden="1" x14ac:dyDescent="0.45">
      <c r="D14354"/>
      <c r="E14354"/>
      <c r="F14354"/>
      <c r="G14354"/>
      <c r="H14354"/>
      <c r="I14354"/>
    </row>
    <row r="14355" spans="4:9" hidden="1" x14ac:dyDescent="0.45">
      <c r="D14355"/>
      <c r="E14355"/>
      <c r="F14355"/>
      <c r="G14355"/>
      <c r="H14355"/>
      <c r="I14355"/>
    </row>
    <row r="14356" spans="4:9" hidden="1" x14ac:dyDescent="0.45">
      <c r="D14356"/>
      <c r="E14356"/>
      <c r="F14356"/>
      <c r="G14356"/>
      <c r="H14356"/>
      <c r="I14356"/>
    </row>
    <row r="14357" spans="4:9" hidden="1" x14ac:dyDescent="0.45">
      <c r="D14357"/>
      <c r="E14357"/>
      <c r="F14357"/>
      <c r="G14357"/>
      <c r="H14357"/>
      <c r="I14357"/>
    </row>
    <row r="14358" spans="4:9" hidden="1" x14ac:dyDescent="0.45">
      <c r="D14358"/>
      <c r="E14358"/>
      <c r="F14358"/>
      <c r="G14358"/>
      <c r="H14358"/>
      <c r="I14358"/>
    </row>
    <row r="14359" spans="4:9" hidden="1" x14ac:dyDescent="0.45">
      <c r="D14359"/>
      <c r="E14359"/>
      <c r="F14359"/>
      <c r="G14359"/>
      <c r="H14359"/>
      <c r="I14359"/>
    </row>
    <row r="14360" spans="4:9" hidden="1" x14ac:dyDescent="0.45">
      <c r="D14360"/>
      <c r="E14360"/>
      <c r="F14360"/>
      <c r="G14360"/>
      <c r="H14360"/>
      <c r="I14360"/>
    </row>
    <row r="14361" spans="4:9" hidden="1" x14ac:dyDescent="0.45">
      <c r="D14361"/>
      <c r="E14361"/>
      <c r="F14361"/>
      <c r="G14361"/>
      <c r="H14361"/>
      <c r="I14361"/>
    </row>
    <row r="14362" spans="4:9" hidden="1" x14ac:dyDescent="0.45">
      <c r="D14362"/>
      <c r="E14362"/>
      <c r="F14362"/>
      <c r="G14362"/>
      <c r="H14362"/>
      <c r="I14362"/>
    </row>
    <row r="14363" spans="4:9" hidden="1" x14ac:dyDescent="0.45">
      <c r="D14363"/>
      <c r="E14363"/>
      <c r="F14363"/>
      <c r="G14363"/>
      <c r="H14363"/>
      <c r="I14363"/>
    </row>
    <row r="14364" spans="4:9" hidden="1" x14ac:dyDescent="0.45">
      <c r="D14364"/>
      <c r="E14364"/>
      <c r="F14364"/>
      <c r="G14364"/>
      <c r="H14364"/>
      <c r="I14364"/>
    </row>
    <row r="14365" spans="4:9" hidden="1" x14ac:dyDescent="0.45">
      <c r="D14365"/>
      <c r="E14365"/>
      <c r="F14365"/>
      <c r="G14365"/>
      <c r="H14365"/>
      <c r="I14365"/>
    </row>
    <row r="14366" spans="4:9" hidden="1" x14ac:dyDescent="0.45">
      <c r="D14366"/>
      <c r="E14366"/>
      <c r="F14366"/>
      <c r="G14366"/>
      <c r="H14366"/>
      <c r="I14366"/>
    </row>
    <row r="14367" spans="4:9" hidden="1" x14ac:dyDescent="0.45">
      <c r="D14367"/>
      <c r="E14367"/>
      <c r="F14367"/>
      <c r="G14367"/>
      <c r="H14367"/>
      <c r="I14367"/>
    </row>
    <row r="14368" spans="4:9" hidden="1" x14ac:dyDescent="0.45">
      <c r="D14368"/>
      <c r="E14368"/>
      <c r="F14368"/>
      <c r="G14368"/>
      <c r="H14368"/>
      <c r="I14368"/>
    </row>
    <row r="14369" spans="4:9" hidden="1" x14ac:dyDescent="0.45">
      <c r="D14369"/>
      <c r="E14369"/>
      <c r="F14369"/>
      <c r="G14369"/>
      <c r="H14369"/>
      <c r="I14369"/>
    </row>
    <row r="14370" spans="4:9" hidden="1" x14ac:dyDescent="0.45">
      <c r="D14370"/>
      <c r="E14370"/>
      <c r="F14370"/>
      <c r="G14370"/>
      <c r="H14370"/>
      <c r="I14370"/>
    </row>
    <row r="14371" spans="4:9" hidden="1" x14ac:dyDescent="0.45">
      <c r="D14371"/>
      <c r="E14371"/>
      <c r="F14371"/>
      <c r="G14371"/>
      <c r="H14371"/>
      <c r="I14371"/>
    </row>
    <row r="14372" spans="4:9" hidden="1" x14ac:dyDescent="0.45">
      <c r="D14372"/>
      <c r="E14372"/>
      <c r="F14372"/>
      <c r="G14372"/>
      <c r="H14372"/>
      <c r="I14372"/>
    </row>
    <row r="14373" spans="4:9" hidden="1" x14ac:dyDescent="0.45">
      <c r="D14373"/>
      <c r="E14373"/>
      <c r="F14373"/>
      <c r="G14373"/>
      <c r="H14373"/>
      <c r="I14373"/>
    </row>
    <row r="14374" spans="4:9" hidden="1" x14ac:dyDescent="0.45">
      <c r="D14374"/>
      <c r="E14374"/>
      <c r="F14374"/>
      <c r="G14374"/>
      <c r="H14374"/>
      <c r="I14374"/>
    </row>
    <row r="14375" spans="4:9" hidden="1" x14ac:dyDescent="0.45">
      <c r="D14375"/>
      <c r="E14375"/>
      <c r="F14375"/>
      <c r="G14375"/>
      <c r="H14375"/>
      <c r="I14375"/>
    </row>
    <row r="14376" spans="4:9" hidden="1" x14ac:dyDescent="0.45">
      <c r="D14376"/>
      <c r="E14376"/>
      <c r="F14376"/>
      <c r="G14376"/>
      <c r="H14376"/>
      <c r="I14376"/>
    </row>
    <row r="14377" spans="4:9" hidden="1" x14ac:dyDescent="0.45">
      <c r="D14377"/>
      <c r="E14377"/>
      <c r="F14377"/>
      <c r="G14377"/>
      <c r="H14377"/>
      <c r="I14377"/>
    </row>
    <row r="14378" spans="4:9" hidden="1" x14ac:dyDescent="0.45">
      <c r="D14378"/>
      <c r="E14378"/>
      <c r="F14378"/>
      <c r="G14378"/>
      <c r="H14378"/>
      <c r="I14378"/>
    </row>
    <row r="14379" spans="4:9" hidden="1" x14ac:dyDescent="0.45">
      <c r="D14379"/>
      <c r="E14379"/>
      <c r="F14379"/>
      <c r="G14379"/>
      <c r="H14379"/>
      <c r="I14379"/>
    </row>
    <row r="14380" spans="4:9" hidden="1" x14ac:dyDescent="0.45">
      <c r="D14380"/>
      <c r="E14380"/>
      <c r="F14380"/>
      <c r="G14380"/>
      <c r="H14380"/>
      <c r="I14380"/>
    </row>
    <row r="14381" spans="4:9" hidden="1" x14ac:dyDescent="0.45">
      <c r="D14381"/>
      <c r="E14381"/>
      <c r="F14381"/>
      <c r="G14381"/>
      <c r="H14381"/>
      <c r="I14381"/>
    </row>
    <row r="14382" spans="4:9" hidden="1" x14ac:dyDescent="0.45">
      <c r="D14382"/>
      <c r="E14382"/>
      <c r="F14382"/>
      <c r="G14382"/>
      <c r="H14382"/>
      <c r="I14382"/>
    </row>
    <row r="14383" spans="4:9" hidden="1" x14ac:dyDescent="0.45">
      <c r="D14383"/>
      <c r="E14383"/>
      <c r="F14383"/>
      <c r="G14383"/>
      <c r="H14383"/>
      <c r="I14383"/>
    </row>
    <row r="14384" spans="4:9" hidden="1" x14ac:dyDescent="0.45">
      <c r="D14384"/>
      <c r="E14384"/>
      <c r="F14384"/>
      <c r="G14384"/>
      <c r="H14384"/>
      <c r="I14384"/>
    </row>
    <row r="14385" spans="4:9" hidden="1" x14ac:dyDescent="0.45">
      <c r="D14385"/>
      <c r="E14385"/>
      <c r="F14385"/>
      <c r="G14385"/>
      <c r="H14385"/>
      <c r="I14385"/>
    </row>
    <row r="14386" spans="4:9" hidden="1" x14ac:dyDescent="0.45">
      <c r="D14386"/>
      <c r="E14386"/>
      <c r="F14386"/>
      <c r="G14386"/>
      <c r="H14386"/>
      <c r="I14386"/>
    </row>
    <row r="14387" spans="4:9" hidden="1" x14ac:dyDescent="0.45">
      <c r="D14387"/>
      <c r="E14387"/>
      <c r="F14387"/>
      <c r="G14387"/>
      <c r="H14387"/>
      <c r="I14387"/>
    </row>
    <row r="14388" spans="4:9" hidden="1" x14ac:dyDescent="0.45">
      <c r="D14388"/>
      <c r="E14388"/>
      <c r="F14388"/>
      <c r="G14388"/>
      <c r="H14388"/>
      <c r="I14388"/>
    </row>
    <row r="14389" spans="4:9" hidden="1" x14ac:dyDescent="0.45">
      <c r="D14389"/>
      <c r="E14389"/>
      <c r="F14389"/>
      <c r="G14389"/>
      <c r="H14389"/>
      <c r="I14389"/>
    </row>
    <row r="14390" spans="4:9" hidden="1" x14ac:dyDescent="0.45">
      <c r="D14390"/>
      <c r="E14390"/>
      <c r="F14390"/>
      <c r="G14390"/>
      <c r="H14390"/>
      <c r="I14390"/>
    </row>
    <row r="14391" spans="4:9" hidden="1" x14ac:dyDescent="0.45">
      <c r="D14391"/>
      <c r="E14391"/>
      <c r="F14391"/>
      <c r="G14391"/>
      <c r="H14391"/>
      <c r="I14391"/>
    </row>
    <row r="14392" spans="4:9" hidden="1" x14ac:dyDescent="0.45">
      <c r="D14392"/>
      <c r="E14392"/>
      <c r="F14392"/>
      <c r="G14392"/>
      <c r="H14392"/>
      <c r="I14392"/>
    </row>
    <row r="14393" spans="4:9" hidden="1" x14ac:dyDescent="0.45">
      <c r="D14393"/>
      <c r="E14393"/>
      <c r="F14393"/>
      <c r="G14393"/>
      <c r="H14393"/>
      <c r="I14393"/>
    </row>
    <row r="14394" spans="4:9" hidden="1" x14ac:dyDescent="0.45">
      <c r="D14394"/>
      <c r="E14394"/>
      <c r="F14394"/>
      <c r="G14394"/>
      <c r="H14394"/>
      <c r="I14394"/>
    </row>
    <row r="14395" spans="4:9" hidden="1" x14ac:dyDescent="0.45">
      <c r="D14395"/>
      <c r="E14395"/>
      <c r="F14395"/>
      <c r="G14395"/>
      <c r="H14395"/>
      <c r="I14395"/>
    </row>
    <row r="14396" spans="4:9" hidden="1" x14ac:dyDescent="0.45">
      <c r="D14396"/>
      <c r="E14396"/>
      <c r="F14396"/>
      <c r="G14396"/>
      <c r="H14396"/>
      <c r="I14396"/>
    </row>
    <row r="14397" spans="4:9" hidden="1" x14ac:dyDescent="0.45">
      <c r="D14397"/>
      <c r="E14397"/>
      <c r="F14397"/>
      <c r="G14397"/>
      <c r="H14397"/>
      <c r="I14397"/>
    </row>
    <row r="14398" spans="4:9" hidden="1" x14ac:dyDescent="0.45">
      <c r="D14398"/>
      <c r="E14398"/>
      <c r="F14398"/>
      <c r="G14398"/>
      <c r="H14398"/>
      <c r="I14398"/>
    </row>
    <row r="14399" spans="4:9" hidden="1" x14ac:dyDescent="0.45">
      <c r="D14399"/>
      <c r="E14399"/>
      <c r="F14399"/>
      <c r="G14399"/>
      <c r="H14399"/>
      <c r="I14399"/>
    </row>
    <row r="14400" spans="4:9" hidden="1" x14ac:dyDescent="0.45">
      <c r="D14400"/>
      <c r="E14400"/>
      <c r="F14400"/>
      <c r="G14400"/>
      <c r="H14400"/>
      <c r="I14400"/>
    </row>
    <row r="14401" spans="4:9" hidden="1" x14ac:dyDescent="0.45">
      <c r="D14401"/>
      <c r="E14401"/>
      <c r="F14401"/>
      <c r="G14401"/>
      <c r="H14401"/>
      <c r="I14401"/>
    </row>
    <row r="14402" spans="4:9" hidden="1" x14ac:dyDescent="0.45">
      <c r="D14402"/>
      <c r="E14402"/>
      <c r="F14402"/>
      <c r="G14402"/>
      <c r="H14402"/>
      <c r="I14402"/>
    </row>
    <row r="14403" spans="4:9" hidden="1" x14ac:dyDescent="0.45">
      <c r="D14403"/>
      <c r="E14403"/>
      <c r="F14403"/>
      <c r="G14403"/>
      <c r="H14403"/>
      <c r="I14403"/>
    </row>
    <row r="14404" spans="4:9" hidden="1" x14ac:dyDescent="0.45">
      <c r="D14404"/>
      <c r="E14404"/>
      <c r="F14404"/>
      <c r="G14404"/>
      <c r="H14404"/>
      <c r="I14404"/>
    </row>
    <row r="14405" spans="4:9" hidden="1" x14ac:dyDescent="0.45">
      <c r="D14405"/>
      <c r="E14405"/>
      <c r="F14405"/>
      <c r="G14405"/>
      <c r="H14405"/>
      <c r="I14405"/>
    </row>
    <row r="14406" spans="4:9" hidden="1" x14ac:dyDescent="0.45">
      <c r="D14406"/>
      <c r="E14406"/>
      <c r="F14406"/>
      <c r="G14406"/>
      <c r="H14406"/>
      <c r="I14406"/>
    </row>
    <row r="14407" spans="4:9" hidden="1" x14ac:dyDescent="0.45">
      <c r="D14407"/>
      <c r="E14407"/>
      <c r="F14407"/>
      <c r="G14407"/>
      <c r="H14407"/>
      <c r="I14407"/>
    </row>
    <row r="14408" spans="4:9" hidden="1" x14ac:dyDescent="0.45">
      <c r="D14408"/>
      <c r="E14408"/>
      <c r="F14408"/>
      <c r="G14408"/>
      <c r="H14408"/>
      <c r="I14408"/>
    </row>
    <row r="14409" spans="4:9" hidden="1" x14ac:dyDescent="0.45">
      <c r="D14409"/>
      <c r="E14409"/>
      <c r="F14409"/>
      <c r="G14409"/>
      <c r="H14409"/>
      <c r="I14409"/>
    </row>
    <row r="14410" spans="4:9" hidden="1" x14ac:dyDescent="0.45">
      <c r="D14410"/>
      <c r="E14410"/>
      <c r="F14410"/>
      <c r="G14410"/>
      <c r="H14410"/>
      <c r="I14410"/>
    </row>
    <row r="14411" spans="4:9" hidden="1" x14ac:dyDescent="0.45">
      <c r="D14411"/>
      <c r="E14411"/>
      <c r="F14411"/>
      <c r="G14411"/>
      <c r="H14411"/>
      <c r="I14411"/>
    </row>
    <row r="14412" spans="4:9" hidden="1" x14ac:dyDescent="0.45">
      <c r="D14412"/>
      <c r="E14412"/>
      <c r="F14412"/>
      <c r="G14412"/>
      <c r="H14412"/>
      <c r="I14412"/>
    </row>
    <row r="14413" spans="4:9" hidden="1" x14ac:dyDescent="0.45">
      <c r="D14413"/>
      <c r="E14413"/>
      <c r="F14413"/>
      <c r="G14413"/>
      <c r="H14413"/>
      <c r="I14413"/>
    </row>
    <row r="14414" spans="4:9" hidden="1" x14ac:dyDescent="0.45">
      <c r="D14414"/>
      <c r="E14414"/>
      <c r="F14414"/>
      <c r="G14414"/>
      <c r="H14414"/>
      <c r="I14414"/>
    </row>
    <row r="14415" spans="4:9" hidden="1" x14ac:dyDescent="0.45">
      <c r="D14415"/>
      <c r="E14415"/>
      <c r="F14415"/>
      <c r="G14415"/>
      <c r="H14415"/>
      <c r="I14415"/>
    </row>
    <row r="14416" spans="4:9" hidden="1" x14ac:dyDescent="0.45">
      <c r="D14416"/>
      <c r="E14416"/>
      <c r="F14416"/>
      <c r="G14416"/>
      <c r="H14416"/>
      <c r="I14416"/>
    </row>
    <row r="14417" spans="4:9" hidden="1" x14ac:dyDescent="0.45">
      <c r="D14417"/>
      <c r="E14417"/>
      <c r="F14417"/>
      <c r="G14417"/>
      <c r="H14417"/>
      <c r="I14417"/>
    </row>
    <row r="14418" spans="4:9" hidden="1" x14ac:dyDescent="0.45">
      <c r="D14418"/>
      <c r="E14418"/>
      <c r="F14418"/>
      <c r="G14418"/>
      <c r="H14418"/>
      <c r="I14418"/>
    </row>
    <row r="14419" spans="4:9" hidden="1" x14ac:dyDescent="0.45">
      <c r="D14419"/>
      <c r="E14419"/>
      <c r="F14419"/>
      <c r="G14419"/>
      <c r="H14419"/>
      <c r="I14419"/>
    </row>
    <row r="14420" spans="4:9" hidden="1" x14ac:dyDescent="0.45">
      <c r="D14420"/>
      <c r="E14420"/>
      <c r="F14420"/>
      <c r="G14420"/>
      <c r="H14420"/>
      <c r="I14420"/>
    </row>
    <row r="14421" spans="4:9" hidden="1" x14ac:dyDescent="0.45">
      <c r="D14421"/>
      <c r="E14421"/>
      <c r="F14421"/>
      <c r="G14421"/>
      <c r="H14421"/>
      <c r="I14421"/>
    </row>
    <row r="14422" spans="4:9" hidden="1" x14ac:dyDescent="0.45">
      <c r="D14422"/>
      <c r="E14422"/>
      <c r="F14422"/>
      <c r="G14422"/>
      <c r="H14422"/>
      <c r="I14422"/>
    </row>
    <row r="14423" spans="4:9" hidden="1" x14ac:dyDescent="0.45">
      <c r="D14423"/>
      <c r="E14423"/>
      <c r="F14423"/>
      <c r="G14423"/>
      <c r="H14423"/>
      <c r="I14423"/>
    </row>
    <row r="14424" spans="4:9" hidden="1" x14ac:dyDescent="0.45">
      <c r="D14424"/>
      <c r="E14424"/>
      <c r="F14424"/>
      <c r="G14424"/>
      <c r="H14424"/>
      <c r="I14424"/>
    </row>
    <row r="14425" spans="4:9" hidden="1" x14ac:dyDescent="0.45">
      <c r="D14425"/>
      <c r="E14425"/>
      <c r="F14425"/>
      <c r="G14425"/>
      <c r="H14425"/>
      <c r="I14425"/>
    </row>
    <row r="14426" spans="4:9" hidden="1" x14ac:dyDescent="0.45">
      <c r="D14426"/>
      <c r="E14426"/>
      <c r="F14426"/>
      <c r="G14426"/>
      <c r="H14426"/>
      <c r="I14426"/>
    </row>
    <row r="14427" spans="4:9" hidden="1" x14ac:dyDescent="0.45">
      <c r="D14427"/>
      <c r="E14427"/>
      <c r="F14427"/>
      <c r="G14427"/>
      <c r="H14427"/>
      <c r="I14427"/>
    </row>
    <row r="14428" spans="4:9" hidden="1" x14ac:dyDescent="0.45">
      <c r="D14428"/>
      <c r="E14428"/>
      <c r="F14428"/>
      <c r="G14428"/>
      <c r="H14428"/>
      <c r="I14428"/>
    </row>
    <row r="14429" spans="4:9" hidden="1" x14ac:dyDescent="0.45">
      <c r="D14429"/>
      <c r="E14429"/>
      <c r="F14429"/>
      <c r="G14429"/>
      <c r="H14429"/>
      <c r="I14429"/>
    </row>
    <row r="14430" spans="4:9" hidden="1" x14ac:dyDescent="0.45">
      <c r="D14430"/>
      <c r="E14430"/>
      <c r="F14430"/>
      <c r="G14430"/>
      <c r="H14430"/>
      <c r="I14430"/>
    </row>
    <row r="14431" spans="4:9" hidden="1" x14ac:dyDescent="0.45">
      <c r="D14431"/>
      <c r="E14431"/>
      <c r="F14431"/>
      <c r="G14431"/>
      <c r="H14431"/>
      <c r="I14431"/>
    </row>
    <row r="14432" spans="4:9" hidden="1" x14ac:dyDescent="0.45">
      <c r="D14432"/>
      <c r="E14432"/>
      <c r="F14432"/>
      <c r="G14432"/>
      <c r="H14432"/>
      <c r="I14432"/>
    </row>
    <row r="14433" spans="4:9" hidden="1" x14ac:dyDescent="0.45">
      <c r="D14433"/>
      <c r="E14433"/>
      <c r="F14433"/>
      <c r="G14433"/>
      <c r="H14433"/>
      <c r="I14433"/>
    </row>
    <row r="14434" spans="4:9" hidden="1" x14ac:dyDescent="0.45">
      <c r="D14434"/>
      <c r="E14434"/>
      <c r="F14434"/>
      <c r="G14434"/>
      <c r="H14434"/>
      <c r="I14434"/>
    </row>
    <row r="14435" spans="4:9" hidden="1" x14ac:dyDescent="0.45">
      <c r="D14435"/>
      <c r="E14435"/>
      <c r="F14435"/>
      <c r="G14435"/>
      <c r="H14435"/>
      <c r="I14435"/>
    </row>
    <row r="14436" spans="4:9" hidden="1" x14ac:dyDescent="0.45">
      <c r="D14436"/>
      <c r="E14436"/>
      <c r="F14436"/>
      <c r="G14436"/>
      <c r="H14436"/>
      <c r="I14436"/>
    </row>
    <row r="14437" spans="4:9" hidden="1" x14ac:dyDescent="0.45">
      <c r="D14437"/>
      <c r="E14437"/>
      <c r="F14437"/>
      <c r="G14437"/>
      <c r="H14437"/>
      <c r="I14437"/>
    </row>
    <row r="14438" spans="4:9" hidden="1" x14ac:dyDescent="0.45">
      <c r="D14438"/>
      <c r="E14438"/>
      <c r="F14438"/>
      <c r="G14438"/>
      <c r="H14438"/>
      <c r="I14438"/>
    </row>
    <row r="14439" spans="4:9" hidden="1" x14ac:dyDescent="0.45">
      <c r="D14439"/>
      <c r="E14439"/>
      <c r="F14439"/>
      <c r="G14439"/>
      <c r="H14439"/>
      <c r="I14439"/>
    </row>
    <row r="14440" spans="4:9" hidden="1" x14ac:dyDescent="0.45">
      <c r="D14440"/>
      <c r="E14440"/>
      <c r="F14440"/>
      <c r="G14440"/>
      <c r="H14440"/>
      <c r="I14440"/>
    </row>
    <row r="14441" spans="4:9" hidden="1" x14ac:dyDescent="0.45">
      <c r="D14441"/>
      <c r="E14441"/>
      <c r="F14441"/>
      <c r="G14441"/>
      <c r="H14441"/>
      <c r="I14441"/>
    </row>
    <row r="14442" spans="4:9" hidden="1" x14ac:dyDescent="0.45">
      <c r="D14442"/>
      <c r="E14442"/>
      <c r="F14442"/>
      <c r="G14442"/>
      <c r="H14442"/>
      <c r="I14442"/>
    </row>
    <row r="14443" spans="4:9" hidden="1" x14ac:dyDescent="0.45">
      <c r="D14443"/>
      <c r="E14443"/>
      <c r="F14443"/>
      <c r="G14443"/>
      <c r="H14443"/>
      <c r="I14443"/>
    </row>
    <row r="14444" spans="4:9" hidden="1" x14ac:dyDescent="0.45">
      <c r="D14444"/>
      <c r="E14444"/>
      <c r="F14444"/>
      <c r="G14444"/>
      <c r="H14444"/>
      <c r="I14444"/>
    </row>
    <row r="14445" spans="4:9" hidden="1" x14ac:dyDescent="0.45">
      <c r="D14445"/>
      <c r="E14445"/>
      <c r="F14445"/>
      <c r="G14445"/>
      <c r="H14445"/>
      <c r="I14445"/>
    </row>
    <row r="14446" spans="4:9" hidden="1" x14ac:dyDescent="0.45">
      <c r="D14446"/>
      <c r="E14446"/>
      <c r="F14446"/>
      <c r="G14446"/>
      <c r="H14446"/>
      <c r="I14446"/>
    </row>
    <row r="14447" spans="4:9" hidden="1" x14ac:dyDescent="0.45">
      <c r="D14447"/>
      <c r="E14447"/>
      <c r="F14447"/>
      <c r="G14447"/>
      <c r="H14447"/>
      <c r="I14447"/>
    </row>
    <row r="14448" spans="4:9" hidden="1" x14ac:dyDescent="0.45">
      <c r="D14448"/>
      <c r="E14448"/>
      <c r="F14448"/>
      <c r="G14448"/>
      <c r="H14448"/>
      <c r="I14448"/>
    </row>
    <row r="14449" spans="4:9" hidden="1" x14ac:dyDescent="0.45">
      <c r="D14449"/>
      <c r="E14449"/>
      <c r="F14449"/>
      <c r="G14449"/>
      <c r="H14449"/>
      <c r="I14449"/>
    </row>
    <row r="14450" spans="4:9" hidden="1" x14ac:dyDescent="0.45">
      <c r="D14450"/>
      <c r="E14450"/>
      <c r="F14450"/>
      <c r="G14450"/>
      <c r="H14450"/>
      <c r="I14450"/>
    </row>
    <row r="14451" spans="4:9" hidden="1" x14ac:dyDescent="0.45">
      <c r="D14451"/>
      <c r="E14451"/>
      <c r="F14451"/>
      <c r="G14451"/>
      <c r="H14451"/>
      <c r="I14451"/>
    </row>
    <row r="14452" spans="4:9" hidden="1" x14ac:dyDescent="0.45">
      <c r="D14452"/>
      <c r="E14452"/>
      <c r="F14452"/>
      <c r="G14452"/>
      <c r="H14452"/>
      <c r="I14452"/>
    </row>
    <row r="14453" spans="4:9" hidden="1" x14ac:dyDescent="0.45">
      <c r="D14453"/>
      <c r="E14453"/>
      <c r="F14453"/>
      <c r="G14453"/>
      <c r="H14453"/>
      <c r="I14453"/>
    </row>
    <row r="14454" spans="4:9" hidden="1" x14ac:dyDescent="0.45">
      <c r="D14454"/>
      <c r="E14454"/>
      <c r="F14454"/>
      <c r="G14454"/>
      <c r="H14454"/>
      <c r="I14454"/>
    </row>
    <row r="14455" spans="4:9" hidden="1" x14ac:dyDescent="0.45">
      <c r="D14455"/>
      <c r="E14455"/>
      <c r="F14455"/>
      <c r="G14455"/>
      <c r="H14455"/>
      <c r="I14455"/>
    </row>
    <row r="14456" spans="4:9" hidden="1" x14ac:dyDescent="0.45">
      <c r="D14456"/>
      <c r="E14456"/>
      <c r="F14456"/>
      <c r="G14456"/>
      <c r="H14456"/>
      <c r="I14456"/>
    </row>
    <row r="14457" spans="4:9" hidden="1" x14ac:dyDescent="0.45">
      <c r="D14457"/>
      <c r="E14457"/>
      <c r="F14457"/>
      <c r="G14457"/>
      <c r="H14457"/>
      <c r="I14457"/>
    </row>
    <row r="14458" spans="4:9" hidden="1" x14ac:dyDescent="0.45">
      <c r="D14458"/>
      <c r="E14458"/>
      <c r="F14458"/>
      <c r="G14458"/>
      <c r="H14458"/>
      <c r="I14458"/>
    </row>
    <row r="14459" spans="4:9" hidden="1" x14ac:dyDescent="0.45">
      <c r="D14459"/>
      <c r="E14459"/>
      <c r="F14459"/>
      <c r="G14459"/>
      <c r="H14459"/>
      <c r="I14459"/>
    </row>
    <row r="14460" spans="4:9" hidden="1" x14ac:dyDescent="0.45">
      <c r="D14460"/>
      <c r="E14460"/>
      <c r="F14460"/>
      <c r="G14460"/>
      <c r="H14460"/>
      <c r="I14460"/>
    </row>
    <row r="14461" spans="4:9" hidden="1" x14ac:dyDescent="0.45">
      <c r="D14461"/>
      <c r="E14461"/>
      <c r="F14461"/>
      <c r="G14461"/>
      <c r="H14461"/>
      <c r="I14461"/>
    </row>
    <row r="14462" spans="4:9" hidden="1" x14ac:dyDescent="0.45">
      <c r="D14462"/>
      <c r="E14462"/>
      <c r="F14462"/>
      <c r="G14462"/>
      <c r="H14462"/>
      <c r="I14462"/>
    </row>
    <row r="14463" spans="4:9" hidden="1" x14ac:dyDescent="0.45">
      <c r="D14463"/>
      <c r="E14463"/>
      <c r="F14463"/>
      <c r="G14463"/>
      <c r="H14463"/>
      <c r="I14463"/>
    </row>
    <row r="14464" spans="4:9" hidden="1" x14ac:dyDescent="0.45">
      <c r="D14464"/>
      <c r="E14464"/>
      <c r="F14464"/>
      <c r="G14464"/>
      <c r="H14464"/>
      <c r="I14464"/>
    </row>
    <row r="14465" spans="4:9" hidden="1" x14ac:dyDescent="0.45">
      <c r="D14465"/>
      <c r="E14465"/>
      <c r="F14465"/>
      <c r="G14465"/>
      <c r="H14465"/>
      <c r="I14465"/>
    </row>
    <row r="14466" spans="4:9" hidden="1" x14ac:dyDescent="0.45">
      <c r="D14466"/>
      <c r="E14466"/>
      <c r="F14466"/>
      <c r="G14466"/>
      <c r="H14466"/>
      <c r="I14466"/>
    </row>
    <row r="14467" spans="4:9" hidden="1" x14ac:dyDescent="0.45">
      <c r="D14467"/>
      <c r="E14467"/>
      <c r="F14467"/>
      <c r="G14467"/>
      <c r="H14467"/>
      <c r="I14467"/>
    </row>
    <row r="14468" spans="4:9" hidden="1" x14ac:dyDescent="0.45">
      <c r="D14468"/>
      <c r="E14468"/>
      <c r="F14468"/>
      <c r="G14468"/>
      <c r="H14468"/>
      <c r="I14468"/>
    </row>
    <row r="14469" spans="4:9" hidden="1" x14ac:dyDescent="0.45">
      <c r="D14469"/>
      <c r="E14469"/>
      <c r="F14469"/>
      <c r="G14469"/>
      <c r="H14469"/>
      <c r="I14469"/>
    </row>
    <row r="14470" spans="4:9" hidden="1" x14ac:dyDescent="0.45">
      <c r="D14470"/>
      <c r="E14470"/>
      <c r="F14470"/>
      <c r="G14470"/>
      <c r="H14470"/>
      <c r="I14470"/>
    </row>
    <row r="14471" spans="4:9" hidden="1" x14ac:dyDescent="0.45">
      <c r="D14471"/>
      <c r="E14471"/>
      <c r="F14471"/>
      <c r="G14471"/>
      <c r="H14471"/>
      <c r="I14471"/>
    </row>
    <row r="14472" spans="4:9" hidden="1" x14ac:dyDescent="0.45">
      <c r="D14472"/>
      <c r="E14472"/>
      <c r="F14472"/>
      <c r="G14472"/>
      <c r="H14472"/>
      <c r="I14472"/>
    </row>
    <row r="14473" spans="4:9" hidden="1" x14ac:dyDescent="0.45">
      <c r="D14473"/>
      <c r="E14473"/>
      <c r="F14473"/>
      <c r="G14473"/>
      <c r="H14473"/>
      <c r="I14473"/>
    </row>
    <row r="14474" spans="4:9" hidden="1" x14ac:dyDescent="0.45">
      <c r="D14474"/>
      <c r="E14474"/>
      <c r="F14474"/>
      <c r="G14474"/>
      <c r="H14474"/>
      <c r="I14474"/>
    </row>
    <row r="14475" spans="4:9" hidden="1" x14ac:dyDescent="0.45">
      <c r="D14475"/>
      <c r="E14475"/>
      <c r="F14475"/>
      <c r="G14475"/>
      <c r="H14475"/>
      <c r="I14475"/>
    </row>
    <row r="14476" spans="4:9" hidden="1" x14ac:dyDescent="0.45">
      <c r="D14476"/>
      <c r="E14476"/>
      <c r="F14476"/>
      <c r="G14476"/>
      <c r="H14476"/>
      <c r="I14476"/>
    </row>
    <row r="14477" spans="4:9" hidden="1" x14ac:dyDescent="0.45">
      <c r="D14477"/>
      <c r="E14477"/>
      <c r="F14477"/>
      <c r="G14477"/>
      <c r="H14477"/>
      <c r="I14477"/>
    </row>
    <row r="14478" spans="4:9" hidden="1" x14ac:dyDescent="0.45">
      <c r="D14478"/>
      <c r="E14478"/>
      <c r="F14478"/>
      <c r="G14478"/>
      <c r="H14478"/>
      <c r="I14478"/>
    </row>
    <row r="14479" spans="4:9" hidden="1" x14ac:dyDescent="0.45">
      <c r="D14479"/>
      <c r="E14479"/>
      <c r="F14479"/>
      <c r="G14479"/>
      <c r="H14479"/>
      <c r="I14479"/>
    </row>
    <row r="14480" spans="4:9" hidden="1" x14ac:dyDescent="0.45">
      <c r="D14480"/>
      <c r="E14480"/>
      <c r="F14480"/>
      <c r="G14480"/>
      <c r="H14480"/>
      <c r="I14480"/>
    </row>
    <row r="14481" spans="4:9" hidden="1" x14ac:dyDescent="0.45">
      <c r="D14481"/>
      <c r="E14481"/>
      <c r="F14481"/>
      <c r="G14481"/>
      <c r="H14481"/>
      <c r="I14481"/>
    </row>
    <row r="14482" spans="4:9" hidden="1" x14ac:dyDescent="0.45">
      <c r="D14482"/>
      <c r="E14482"/>
      <c r="F14482"/>
      <c r="G14482"/>
      <c r="H14482"/>
      <c r="I14482"/>
    </row>
    <row r="14483" spans="4:9" hidden="1" x14ac:dyDescent="0.45">
      <c r="D14483"/>
      <c r="E14483"/>
      <c r="F14483"/>
      <c r="G14483"/>
      <c r="H14483"/>
      <c r="I14483"/>
    </row>
    <row r="14484" spans="4:9" hidden="1" x14ac:dyDescent="0.45">
      <c r="D14484"/>
      <c r="E14484"/>
      <c r="F14484"/>
      <c r="G14484"/>
      <c r="H14484"/>
      <c r="I14484"/>
    </row>
    <row r="14485" spans="4:9" hidden="1" x14ac:dyDescent="0.45">
      <c r="D14485"/>
      <c r="E14485"/>
      <c r="F14485"/>
      <c r="G14485"/>
      <c r="H14485"/>
      <c r="I14485"/>
    </row>
    <row r="14486" spans="4:9" hidden="1" x14ac:dyDescent="0.45">
      <c r="D14486"/>
      <c r="E14486"/>
      <c r="F14486"/>
      <c r="G14486"/>
      <c r="H14486"/>
      <c r="I14486"/>
    </row>
    <row r="14487" spans="4:9" hidden="1" x14ac:dyDescent="0.45">
      <c r="D14487"/>
      <c r="E14487"/>
      <c r="F14487"/>
      <c r="G14487"/>
      <c r="H14487"/>
      <c r="I14487"/>
    </row>
    <row r="14488" spans="4:9" hidden="1" x14ac:dyDescent="0.45">
      <c r="D14488"/>
      <c r="E14488"/>
      <c r="F14488"/>
      <c r="G14488"/>
      <c r="H14488"/>
      <c r="I14488"/>
    </row>
    <row r="14489" spans="4:9" hidden="1" x14ac:dyDescent="0.45">
      <c r="D14489"/>
      <c r="E14489"/>
      <c r="F14489"/>
      <c r="G14489"/>
      <c r="H14489"/>
      <c r="I14489"/>
    </row>
    <row r="14490" spans="4:9" hidden="1" x14ac:dyDescent="0.45">
      <c r="D14490"/>
      <c r="E14490"/>
      <c r="F14490"/>
      <c r="G14490"/>
      <c r="H14490"/>
      <c r="I14490"/>
    </row>
    <row r="14491" spans="4:9" hidden="1" x14ac:dyDescent="0.45">
      <c r="D14491"/>
      <c r="E14491"/>
      <c r="F14491"/>
      <c r="G14491"/>
      <c r="H14491"/>
      <c r="I14491"/>
    </row>
    <row r="14492" spans="4:9" hidden="1" x14ac:dyDescent="0.45">
      <c r="D14492"/>
      <c r="E14492"/>
      <c r="F14492"/>
      <c r="G14492"/>
      <c r="H14492"/>
      <c r="I14492"/>
    </row>
    <row r="14493" spans="4:9" hidden="1" x14ac:dyDescent="0.45">
      <c r="D14493"/>
      <c r="E14493"/>
      <c r="F14493"/>
      <c r="G14493"/>
      <c r="H14493"/>
      <c r="I14493"/>
    </row>
    <row r="14494" spans="4:9" hidden="1" x14ac:dyDescent="0.45">
      <c r="D14494"/>
      <c r="E14494"/>
      <c r="F14494"/>
      <c r="G14494"/>
      <c r="H14494"/>
      <c r="I14494"/>
    </row>
    <row r="14495" spans="4:9" hidden="1" x14ac:dyDescent="0.45">
      <c r="D14495"/>
      <c r="E14495"/>
      <c r="F14495"/>
      <c r="G14495"/>
      <c r="H14495"/>
      <c r="I14495"/>
    </row>
    <row r="14496" spans="4:9" hidden="1" x14ac:dyDescent="0.45">
      <c r="D14496"/>
      <c r="E14496"/>
      <c r="F14496"/>
      <c r="G14496"/>
      <c r="H14496"/>
      <c r="I14496"/>
    </row>
    <row r="14497" spans="4:9" hidden="1" x14ac:dyDescent="0.45">
      <c r="D14497"/>
      <c r="E14497"/>
      <c r="F14497"/>
      <c r="G14497"/>
      <c r="H14497"/>
      <c r="I14497"/>
    </row>
    <row r="14498" spans="4:9" hidden="1" x14ac:dyDescent="0.45">
      <c r="D14498"/>
      <c r="E14498"/>
      <c r="F14498"/>
      <c r="G14498"/>
      <c r="H14498"/>
      <c r="I14498"/>
    </row>
    <row r="14499" spans="4:9" hidden="1" x14ac:dyDescent="0.45">
      <c r="D14499"/>
      <c r="E14499"/>
      <c r="F14499"/>
      <c r="G14499"/>
      <c r="H14499"/>
      <c r="I14499"/>
    </row>
    <row r="14500" spans="4:9" hidden="1" x14ac:dyDescent="0.45">
      <c r="D14500"/>
      <c r="E14500"/>
      <c r="F14500"/>
      <c r="G14500"/>
      <c r="H14500"/>
      <c r="I14500"/>
    </row>
    <row r="14501" spans="4:9" hidden="1" x14ac:dyDescent="0.45">
      <c r="D14501"/>
      <c r="E14501"/>
      <c r="F14501"/>
      <c r="G14501"/>
      <c r="H14501"/>
      <c r="I14501"/>
    </row>
    <row r="14502" spans="4:9" hidden="1" x14ac:dyDescent="0.45">
      <c r="D14502"/>
      <c r="E14502"/>
      <c r="F14502"/>
      <c r="G14502"/>
      <c r="H14502"/>
      <c r="I14502"/>
    </row>
    <row r="14503" spans="4:9" hidden="1" x14ac:dyDescent="0.45">
      <c r="D14503"/>
      <c r="E14503"/>
      <c r="F14503"/>
      <c r="G14503"/>
      <c r="H14503"/>
      <c r="I14503"/>
    </row>
    <row r="14504" spans="4:9" hidden="1" x14ac:dyDescent="0.45">
      <c r="D14504"/>
      <c r="E14504"/>
      <c r="F14504"/>
      <c r="G14504"/>
      <c r="H14504"/>
      <c r="I14504"/>
    </row>
    <row r="14505" spans="4:9" hidden="1" x14ac:dyDescent="0.45">
      <c r="D14505"/>
      <c r="E14505"/>
      <c r="F14505"/>
      <c r="G14505"/>
      <c r="H14505"/>
      <c r="I14505"/>
    </row>
    <row r="14506" spans="4:9" hidden="1" x14ac:dyDescent="0.45">
      <c r="D14506"/>
      <c r="E14506"/>
      <c r="F14506"/>
      <c r="G14506"/>
      <c r="H14506"/>
      <c r="I14506"/>
    </row>
    <row r="14507" spans="4:9" hidden="1" x14ac:dyDescent="0.45">
      <c r="D14507"/>
      <c r="E14507"/>
      <c r="F14507"/>
      <c r="G14507"/>
      <c r="H14507"/>
      <c r="I14507"/>
    </row>
    <row r="14508" spans="4:9" hidden="1" x14ac:dyDescent="0.45">
      <c r="D14508"/>
      <c r="E14508"/>
      <c r="F14508"/>
      <c r="G14508"/>
      <c r="H14508"/>
      <c r="I14508"/>
    </row>
    <row r="14509" spans="4:9" hidden="1" x14ac:dyDescent="0.45">
      <c r="D14509"/>
      <c r="E14509"/>
      <c r="F14509"/>
      <c r="G14509"/>
      <c r="H14509"/>
      <c r="I14509"/>
    </row>
    <row r="14510" spans="4:9" hidden="1" x14ac:dyDescent="0.45">
      <c r="D14510"/>
      <c r="E14510"/>
      <c r="F14510"/>
      <c r="G14510"/>
      <c r="H14510"/>
      <c r="I14510"/>
    </row>
    <row r="14511" spans="4:9" hidden="1" x14ac:dyDescent="0.45">
      <c r="D14511"/>
      <c r="E14511"/>
      <c r="F14511"/>
      <c r="G14511"/>
      <c r="H14511"/>
      <c r="I14511"/>
    </row>
    <row r="14512" spans="4:9" hidden="1" x14ac:dyDescent="0.45">
      <c r="D14512"/>
      <c r="E14512"/>
      <c r="F14512"/>
      <c r="G14512"/>
      <c r="H14512"/>
      <c r="I14512"/>
    </row>
    <row r="14513" spans="4:9" hidden="1" x14ac:dyDescent="0.45">
      <c r="D14513"/>
      <c r="E14513"/>
      <c r="F14513"/>
      <c r="G14513"/>
      <c r="H14513"/>
      <c r="I14513"/>
    </row>
    <row r="14514" spans="4:9" hidden="1" x14ac:dyDescent="0.45">
      <c r="D14514"/>
      <c r="E14514"/>
      <c r="F14514"/>
      <c r="G14514"/>
      <c r="H14514"/>
      <c r="I14514"/>
    </row>
    <row r="14515" spans="4:9" hidden="1" x14ac:dyDescent="0.45">
      <c r="D14515"/>
      <c r="E14515"/>
      <c r="F14515"/>
      <c r="G14515"/>
      <c r="H14515"/>
      <c r="I14515"/>
    </row>
    <row r="14516" spans="4:9" hidden="1" x14ac:dyDescent="0.45">
      <c r="D14516"/>
      <c r="E14516"/>
      <c r="F14516"/>
      <c r="G14516"/>
      <c r="H14516"/>
      <c r="I14516"/>
    </row>
    <row r="14517" spans="4:9" hidden="1" x14ac:dyDescent="0.45">
      <c r="D14517"/>
      <c r="E14517"/>
      <c r="F14517"/>
      <c r="G14517"/>
      <c r="H14517"/>
      <c r="I14517"/>
    </row>
    <row r="14518" spans="4:9" hidden="1" x14ac:dyDescent="0.45">
      <c r="D14518"/>
      <c r="E14518"/>
      <c r="F14518"/>
      <c r="G14518"/>
      <c r="H14518"/>
      <c r="I14518"/>
    </row>
    <row r="14519" spans="4:9" hidden="1" x14ac:dyDescent="0.45">
      <c r="D14519"/>
      <c r="E14519"/>
      <c r="F14519"/>
      <c r="G14519"/>
      <c r="H14519"/>
      <c r="I14519"/>
    </row>
    <row r="14520" spans="4:9" hidden="1" x14ac:dyDescent="0.45">
      <c r="D14520"/>
      <c r="E14520"/>
      <c r="F14520"/>
      <c r="G14520"/>
      <c r="H14520"/>
      <c r="I14520"/>
    </row>
    <row r="14521" spans="4:9" hidden="1" x14ac:dyDescent="0.45">
      <c r="D14521"/>
      <c r="E14521"/>
      <c r="F14521"/>
      <c r="G14521"/>
      <c r="H14521"/>
      <c r="I14521"/>
    </row>
    <row r="14522" spans="4:9" hidden="1" x14ac:dyDescent="0.45">
      <c r="D14522"/>
      <c r="E14522"/>
      <c r="F14522"/>
      <c r="G14522"/>
      <c r="H14522"/>
      <c r="I14522"/>
    </row>
    <row r="14523" spans="4:9" hidden="1" x14ac:dyDescent="0.45">
      <c r="D14523"/>
      <c r="E14523"/>
      <c r="F14523"/>
      <c r="G14523"/>
      <c r="H14523"/>
      <c r="I14523"/>
    </row>
    <row r="14524" spans="4:9" hidden="1" x14ac:dyDescent="0.45">
      <c r="D14524"/>
      <c r="E14524"/>
      <c r="F14524"/>
      <c r="G14524"/>
      <c r="H14524"/>
      <c r="I14524"/>
    </row>
    <row r="14525" spans="4:9" hidden="1" x14ac:dyDescent="0.45">
      <c r="D14525"/>
      <c r="E14525"/>
      <c r="F14525"/>
      <c r="G14525"/>
      <c r="H14525"/>
      <c r="I14525"/>
    </row>
    <row r="14526" spans="4:9" hidden="1" x14ac:dyDescent="0.45">
      <c r="D14526"/>
      <c r="E14526"/>
      <c r="F14526"/>
      <c r="G14526"/>
      <c r="H14526"/>
      <c r="I14526"/>
    </row>
    <row r="14527" spans="4:9" hidden="1" x14ac:dyDescent="0.45">
      <c r="D14527"/>
      <c r="E14527"/>
      <c r="F14527"/>
      <c r="G14527"/>
      <c r="H14527"/>
      <c r="I14527"/>
    </row>
    <row r="14528" spans="4:9" hidden="1" x14ac:dyDescent="0.45">
      <c r="D14528"/>
      <c r="E14528"/>
      <c r="F14528"/>
      <c r="G14528"/>
      <c r="H14528"/>
      <c r="I14528"/>
    </row>
    <row r="14529" spans="4:9" hidden="1" x14ac:dyDescent="0.45">
      <c r="D14529"/>
      <c r="E14529"/>
      <c r="F14529"/>
      <c r="G14529"/>
      <c r="H14529"/>
      <c r="I14529"/>
    </row>
    <row r="14530" spans="4:9" hidden="1" x14ac:dyDescent="0.45">
      <c r="D14530"/>
      <c r="E14530"/>
      <c r="F14530"/>
      <c r="G14530"/>
      <c r="H14530"/>
      <c r="I14530"/>
    </row>
    <row r="14531" spans="4:9" hidden="1" x14ac:dyDescent="0.45">
      <c r="D14531"/>
      <c r="E14531"/>
      <c r="F14531"/>
      <c r="G14531"/>
      <c r="H14531"/>
      <c r="I14531"/>
    </row>
    <row r="14532" spans="4:9" hidden="1" x14ac:dyDescent="0.45">
      <c r="D14532"/>
      <c r="E14532"/>
      <c r="F14532"/>
      <c r="G14532"/>
      <c r="H14532"/>
      <c r="I14532"/>
    </row>
    <row r="14533" spans="4:9" hidden="1" x14ac:dyDescent="0.45">
      <c r="D14533"/>
      <c r="E14533"/>
      <c r="F14533"/>
      <c r="G14533"/>
      <c r="H14533"/>
      <c r="I14533"/>
    </row>
    <row r="14534" spans="4:9" hidden="1" x14ac:dyDescent="0.45">
      <c r="D14534"/>
      <c r="E14534"/>
      <c r="F14534"/>
      <c r="G14534"/>
      <c r="H14534"/>
      <c r="I14534"/>
    </row>
    <row r="14535" spans="4:9" hidden="1" x14ac:dyDescent="0.45">
      <c r="D14535"/>
      <c r="E14535"/>
      <c r="F14535"/>
      <c r="G14535"/>
      <c r="H14535"/>
      <c r="I14535"/>
    </row>
    <row r="14536" spans="4:9" hidden="1" x14ac:dyDescent="0.45">
      <c r="D14536"/>
      <c r="E14536"/>
      <c r="F14536"/>
      <c r="G14536"/>
      <c r="H14536"/>
      <c r="I14536"/>
    </row>
    <row r="14537" spans="4:9" hidden="1" x14ac:dyDescent="0.45">
      <c r="D14537"/>
      <c r="E14537"/>
      <c r="F14537"/>
      <c r="G14537"/>
      <c r="H14537"/>
      <c r="I14537"/>
    </row>
    <row r="14538" spans="4:9" hidden="1" x14ac:dyDescent="0.45">
      <c r="D14538"/>
      <c r="E14538"/>
      <c r="F14538"/>
      <c r="G14538"/>
      <c r="H14538"/>
      <c r="I14538"/>
    </row>
    <row r="14539" spans="4:9" hidden="1" x14ac:dyDescent="0.45">
      <c r="D14539"/>
      <c r="E14539"/>
      <c r="F14539"/>
      <c r="G14539"/>
      <c r="H14539"/>
      <c r="I14539"/>
    </row>
    <row r="14540" spans="4:9" hidden="1" x14ac:dyDescent="0.45">
      <c r="D14540"/>
      <c r="E14540"/>
      <c r="F14540"/>
      <c r="G14540"/>
      <c r="H14540"/>
      <c r="I14540"/>
    </row>
    <row r="14541" spans="4:9" hidden="1" x14ac:dyDescent="0.45">
      <c r="D14541"/>
      <c r="E14541"/>
      <c r="F14541"/>
      <c r="G14541"/>
      <c r="H14541"/>
      <c r="I14541"/>
    </row>
    <row r="14542" spans="4:9" hidden="1" x14ac:dyDescent="0.45">
      <c r="D14542"/>
      <c r="E14542"/>
      <c r="F14542"/>
      <c r="G14542"/>
      <c r="H14542"/>
      <c r="I14542"/>
    </row>
    <row r="14543" spans="4:9" hidden="1" x14ac:dyDescent="0.45">
      <c r="D14543"/>
      <c r="E14543"/>
      <c r="F14543"/>
      <c r="G14543"/>
      <c r="H14543"/>
      <c r="I14543"/>
    </row>
    <row r="14544" spans="4:9" hidden="1" x14ac:dyDescent="0.45">
      <c r="D14544"/>
      <c r="E14544"/>
      <c r="F14544"/>
      <c r="G14544"/>
      <c r="H14544"/>
      <c r="I14544"/>
    </row>
    <row r="14545" spans="4:9" hidden="1" x14ac:dyDescent="0.45">
      <c r="D14545"/>
      <c r="E14545"/>
      <c r="F14545"/>
      <c r="G14545"/>
      <c r="H14545"/>
      <c r="I14545"/>
    </row>
    <row r="14546" spans="4:9" hidden="1" x14ac:dyDescent="0.45">
      <c r="D14546"/>
      <c r="E14546"/>
      <c r="F14546"/>
      <c r="G14546"/>
      <c r="H14546"/>
      <c r="I14546"/>
    </row>
    <row r="14547" spans="4:9" hidden="1" x14ac:dyDescent="0.45">
      <c r="D14547"/>
      <c r="E14547"/>
      <c r="F14547"/>
      <c r="G14547"/>
      <c r="H14547"/>
      <c r="I14547"/>
    </row>
    <row r="14548" spans="4:9" hidden="1" x14ac:dyDescent="0.45">
      <c r="D14548"/>
      <c r="E14548"/>
      <c r="F14548"/>
      <c r="G14548"/>
      <c r="H14548"/>
      <c r="I14548"/>
    </row>
    <row r="14549" spans="4:9" hidden="1" x14ac:dyDescent="0.45">
      <c r="D14549"/>
      <c r="E14549"/>
      <c r="F14549"/>
      <c r="G14549"/>
      <c r="H14549"/>
      <c r="I14549"/>
    </row>
    <row r="14550" spans="4:9" hidden="1" x14ac:dyDescent="0.45">
      <c r="D14550"/>
      <c r="E14550"/>
      <c r="F14550"/>
      <c r="G14550"/>
      <c r="H14550"/>
      <c r="I14550"/>
    </row>
    <row r="14551" spans="4:9" hidden="1" x14ac:dyDescent="0.45">
      <c r="D14551"/>
      <c r="E14551"/>
      <c r="F14551"/>
      <c r="G14551"/>
      <c r="H14551"/>
      <c r="I14551"/>
    </row>
    <row r="14552" spans="4:9" hidden="1" x14ac:dyDescent="0.45">
      <c r="D14552"/>
      <c r="E14552"/>
      <c r="F14552"/>
      <c r="G14552"/>
      <c r="H14552"/>
      <c r="I14552"/>
    </row>
    <row r="14553" spans="4:9" hidden="1" x14ac:dyDescent="0.45">
      <c r="D14553"/>
      <c r="E14553"/>
      <c r="F14553"/>
      <c r="G14553"/>
      <c r="H14553"/>
      <c r="I14553"/>
    </row>
    <row r="14554" spans="4:9" hidden="1" x14ac:dyDescent="0.45">
      <c r="D14554"/>
      <c r="E14554"/>
      <c r="F14554"/>
      <c r="G14554"/>
      <c r="H14554"/>
      <c r="I14554"/>
    </row>
    <row r="14555" spans="4:9" hidden="1" x14ac:dyDescent="0.45">
      <c r="D14555"/>
      <c r="E14555"/>
      <c r="F14555"/>
      <c r="G14555"/>
      <c r="H14555"/>
      <c r="I14555"/>
    </row>
    <row r="14556" spans="4:9" hidden="1" x14ac:dyDescent="0.45">
      <c r="D14556"/>
      <c r="E14556"/>
      <c r="F14556"/>
      <c r="G14556"/>
      <c r="H14556"/>
      <c r="I14556"/>
    </row>
    <row r="14557" spans="4:9" hidden="1" x14ac:dyDescent="0.45">
      <c r="D14557"/>
      <c r="E14557"/>
      <c r="F14557"/>
      <c r="G14557"/>
      <c r="H14557"/>
      <c r="I14557"/>
    </row>
    <row r="14558" spans="4:9" hidden="1" x14ac:dyDescent="0.45">
      <c r="D14558"/>
      <c r="E14558"/>
      <c r="F14558"/>
      <c r="G14558"/>
      <c r="H14558"/>
      <c r="I14558"/>
    </row>
    <row r="14559" spans="4:9" hidden="1" x14ac:dyDescent="0.45">
      <c r="D14559"/>
      <c r="E14559"/>
      <c r="F14559"/>
      <c r="G14559"/>
      <c r="H14559"/>
      <c r="I14559"/>
    </row>
    <row r="14560" spans="4:9" hidden="1" x14ac:dyDescent="0.45">
      <c r="D14560"/>
      <c r="E14560"/>
      <c r="F14560"/>
      <c r="G14560"/>
      <c r="H14560"/>
      <c r="I14560"/>
    </row>
    <row r="14561" spans="4:9" hidden="1" x14ac:dyDescent="0.45">
      <c r="D14561"/>
      <c r="E14561"/>
      <c r="F14561"/>
      <c r="G14561"/>
      <c r="H14561"/>
      <c r="I14561"/>
    </row>
    <row r="14562" spans="4:9" hidden="1" x14ac:dyDescent="0.45">
      <c r="D14562"/>
      <c r="E14562"/>
      <c r="F14562"/>
      <c r="G14562"/>
      <c r="H14562"/>
      <c r="I14562"/>
    </row>
    <row r="14563" spans="4:9" hidden="1" x14ac:dyDescent="0.45">
      <c r="D14563"/>
      <c r="E14563"/>
      <c r="F14563"/>
      <c r="G14563"/>
      <c r="H14563"/>
      <c r="I14563"/>
    </row>
    <row r="14564" spans="4:9" hidden="1" x14ac:dyDescent="0.45">
      <c r="D14564"/>
      <c r="E14564"/>
      <c r="F14564"/>
      <c r="G14564"/>
      <c r="H14564"/>
      <c r="I14564"/>
    </row>
    <row r="14565" spans="4:9" hidden="1" x14ac:dyDescent="0.45">
      <c r="D14565"/>
      <c r="E14565"/>
      <c r="F14565"/>
      <c r="G14565"/>
      <c r="H14565"/>
      <c r="I14565"/>
    </row>
    <row r="14566" spans="4:9" hidden="1" x14ac:dyDescent="0.45">
      <c r="D14566"/>
      <c r="E14566"/>
      <c r="F14566"/>
      <c r="G14566"/>
      <c r="H14566"/>
      <c r="I14566"/>
    </row>
    <row r="14567" spans="4:9" hidden="1" x14ac:dyDescent="0.45">
      <c r="D14567"/>
      <c r="E14567"/>
      <c r="F14567"/>
      <c r="G14567"/>
      <c r="H14567"/>
      <c r="I14567"/>
    </row>
    <row r="14568" spans="4:9" hidden="1" x14ac:dyDescent="0.45">
      <c r="D14568"/>
      <c r="E14568"/>
      <c r="F14568"/>
      <c r="G14568"/>
      <c r="H14568"/>
      <c r="I14568"/>
    </row>
    <row r="14569" spans="4:9" hidden="1" x14ac:dyDescent="0.45">
      <c r="D14569"/>
      <c r="E14569"/>
      <c r="F14569"/>
      <c r="G14569"/>
      <c r="H14569"/>
      <c r="I14569"/>
    </row>
    <row r="14570" spans="4:9" hidden="1" x14ac:dyDescent="0.45">
      <c r="D14570"/>
      <c r="E14570"/>
      <c r="F14570"/>
      <c r="G14570"/>
      <c r="H14570"/>
      <c r="I14570"/>
    </row>
    <row r="14571" spans="4:9" hidden="1" x14ac:dyDescent="0.45">
      <c r="D14571"/>
      <c r="E14571"/>
      <c r="F14571"/>
      <c r="G14571"/>
      <c r="H14571"/>
      <c r="I14571"/>
    </row>
    <row r="14572" spans="4:9" hidden="1" x14ac:dyDescent="0.45">
      <c r="D14572"/>
      <c r="E14572"/>
      <c r="F14572"/>
      <c r="G14572"/>
      <c r="H14572"/>
      <c r="I14572"/>
    </row>
    <row r="14573" spans="4:9" hidden="1" x14ac:dyDescent="0.45">
      <c r="D14573"/>
      <c r="E14573"/>
      <c r="F14573"/>
      <c r="G14573"/>
      <c r="H14573"/>
      <c r="I14573"/>
    </row>
    <row r="14574" spans="4:9" hidden="1" x14ac:dyDescent="0.45">
      <c r="D14574"/>
      <c r="E14574"/>
      <c r="F14574"/>
      <c r="G14574"/>
      <c r="H14574"/>
      <c r="I14574"/>
    </row>
    <row r="14575" spans="4:9" hidden="1" x14ac:dyDescent="0.45">
      <c r="D14575"/>
      <c r="E14575"/>
      <c r="F14575"/>
      <c r="G14575"/>
      <c r="H14575"/>
      <c r="I14575"/>
    </row>
    <row r="14576" spans="4:9" hidden="1" x14ac:dyDescent="0.45">
      <c r="D14576"/>
      <c r="E14576"/>
      <c r="F14576"/>
      <c r="G14576"/>
      <c r="H14576"/>
      <c r="I14576"/>
    </row>
    <row r="14577" spans="4:9" hidden="1" x14ac:dyDescent="0.45">
      <c r="D14577"/>
      <c r="E14577"/>
      <c r="F14577"/>
      <c r="G14577"/>
      <c r="H14577"/>
      <c r="I14577"/>
    </row>
    <row r="14578" spans="4:9" hidden="1" x14ac:dyDescent="0.45">
      <c r="D14578"/>
      <c r="E14578"/>
      <c r="F14578"/>
      <c r="G14578"/>
      <c r="H14578"/>
      <c r="I14578"/>
    </row>
    <row r="14579" spans="4:9" hidden="1" x14ac:dyDescent="0.45">
      <c r="D14579"/>
      <c r="E14579"/>
      <c r="F14579"/>
      <c r="G14579"/>
      <c r="H14579"/>
      <c r="I14579"/>
    </row>
    <row r="14580" spans="4:9" hidden="1" x14ac:dyDescent="0.45">
      <c r="D14580"/>
      <c r="E14580"/>
      <c r="F14580"/>
      <c r="G14580"/>
      <c r="H14580"/>
      <c r="I14580"/>
    </row>
    <row r="14581" spans="4:9" hidden="1" x14ac:dyDescent="0.45">
      <c r="D14581"/>
      <c r="E14581"/>
      <c r="F14581"/>
      <c r="G14581"/>
      <c r="H14581"/>
      <c r="I14581"/>
    </row>
    <row r="14582" spans="4:9" hidden="1" x14ac:dyDescent="0.45">
      <c r="D14582"/>
      <c r="E14582"/>
      <c r="F14582"/>
      <c r="G14582"/>
      <c r="H14582"/>
      <c r="I14582"/>
    </row>
    <row r="14583" spans="4:9" hidden="1" x14ac:dyDescent="0.45">
      <c r="D14583"/>
      <c r="E14583"/>
      <c r="F14583"/>
      <c r="G14583"/>
      <c r="H14583"/>
      <c r="I14583"/>
    </row>
    <row r="14584" spans="4:9" hidden="1" x14ac:dyDescent="0.45">
      <c r="D14584"/>
      <c r="E14584"/>
      <c r="F14584"/>
      <c r="G14584"/>
      <c r="H14584"/>
      <c r="I14584"/>
    </row>
    <row r="14585" spans="4:9" hidden="1" x14ac:dyDescent="0.45">
      <c r="D14585"/>
      <c r="E14585"/>
      <c r="F14585"/>
      <c r="G14585"/>
      <c r="H14585"/>
      <c r="I14585"/>
    </row>
    <row r="14586" spans="4:9" hidden="1" x14ac:dyDescent="0.45">
      <c r="D14586"/>
      <c r="E14586"/>
      <c r="F14586"/>
      <c r="G14586"/>
      <c r="H14586"/>
      <c r="I14586"/>
    </row>
    <row r="14587" spans="4:9" hidden="1" x14ac:dyDescent="0.45">
      <c r="D14587"/>
      <c r="E14587"/>
      <c r="F14587"/>
      <c r="G14587"/>
      <c r="H14587"/>
      <c r="I14587"/>
    </row>
    <row r="14588" spans="4:9" hidden="1" x14ac:dyDescent="0.45">
      <c r="D14588"/>
      <c r="E14588"/>
      <c r="F14588"/>
      <c r="G14588"/>
      <c r="H14588"/>
      <c r="I14588"/>
    </row>
    <row r="14589" spans="4:9" hidden="1" x14ac:dyDescent="0.45">
      <c r="D14589"/>
      <c r="E14589"/>
      <c r="F14589"/>
      <c r="G14589"/>
      <c r="H14589"/>
      <c r="I14589"/>
    </row>
    <row r="14590" spans="4:9" hidden="1" x14ac:dyDescent="0.45">
      <c r="D14590"/>
      <c r="E14590"/>
      <c r="F14590"/>
      <c r="G14590"/>
      <c r="H14590"/>
      <c r="I14590"/>
    </row>
    <row r="14591" spans="4:9" hidden="1" x14ac:dyDescent="0.45">
      <c r="D14591"/>
      <c r="E14591"/>
      <c r="F14591"/>
      <c r="G14591"/>
      <c r="H14591"/>
      <c r="I14591"/>
    </row>
    <row r="14592" spans="4:9" hidden="1" x14ac:dyDescent="0.45">
      <c r="D14592"/>
      <c r="E14592"/>
      <c r="F14592"/>
      <c r="G14592"/>
      <c r="H14592"/>
      <c r="I14592"/>
    </row>
    <row r="14593" spans="4:9" hidden="1" x14ac:dyDescent="0.45">
      <c r="D14593"/>
      <c r="E14593"/>
      <c r="F14593"/>
      <c r="G14593"/>
      <c r="H14593"/>
      <c r="I14593"/>
    </row>
    <row r="14594" spans="4:9" hidden="1" x14ac:dyDescent="0.45">
      <c r="D14594"/>
      <c r="E14594"/>
      <c r="F14594"/>
      <c r="G14594"/>
      <c r="H14594"/>
      <c r="I14594"/>
    </row>
    <row r="14595" spans="4:9" hidden="1" x14ac:dyDescent="0.45">
      <c r="D14595"/>
      <c r="E14595"/>
      <c r="F14595"/>
      <c r="G14595"/>
      <c r="H14595"/>
      <c r="I14595"/>
    </row>
    <row r="14596" spans="4:9" hidden="1" x14ac:dyDescent="0.45">
      <c r="D14596"/>
      <c r="E14596"/>
      <c r="F14596"/>
      <c r="G14596"/>
      <c r="H14596"/>
      <c r="I14596"/>
    </row>
    <row r="14597" spans="4:9" hidden="1" x14ac:dyDescent="0.45">
      <c r="D14597"/>
      <c r="E14597"/>
      <c r="F14597"/>
      <c r="G14597"/>
      <c r="H14597"/>
      <c r="I14597"/>
    </row>
    <row r="14598" spans="4:9" hidden="1" x14ac:dyDescent="0.45">
      <c r="D14598"/>
      <c r="E14598"/>
      <c r="F14598"/>
      <c r="G14598"/>
      <c r="H14598"/>
      <c r="I14598"/>
    </row>
    <row r="14599" spans="4:9" hidden="1" x14ac:dyDescent="0.45">
      <c r="D14599"/>
      <c r="E14599"/>
      <c r="F14599"/>
      <c r="G14599"/>
      <c r="H14599"/>
      <c r="I14599"/>
    </row>
    <row r="14600" spans="4:9" hidden="1" x14ac:dyDescent="0.45">
      <c r="D14600"/>
      <c r="E14600"/>
      <c r="F14600"/>
      <c r="G14600"/>
      <c r="H14600"/>
      <c r="I14600"/>
    </row>
    <row r="14601" spans="4:9" hidden="1" x14ac:dyDescent="0.45">
      <c r="D14601"/>
      <c r="E14601"/>
      <c r="F14601"/>
      <c r="G14601"/>
      <c r="H14601"/>
      <c r="I14601"/>
    </row>
    <row r="14602" spans="4:9" hidden="1" x14ac:dyDescent="0.45">
      <c r="D14602"/>
      <c r="E14602"/>
      <c r="F14602"/>
      <c r="G14602"/>
      <c r="H14602"/>
      <c r="I14602"/>
    </row>
    <row r="14603" spans="4:9" hidden="1" x14ac:dyDescent="0.45">
      <c r="D14603"/>
      <c r="E14603"/>
      <c r="F14603"/>
      <c r="G14603"/>
      <c r="H14603"/>
      <c r="I14603"/>
    </row>
    <row r="14604" spans="4:9" hidden="1" x14ac:dyDescent="0.45">
      <c r="D14604"/>
      <c r="E14604"/>
      <c r="F14604"/>
      <c r="G14604"/>
      <c r="H14604"/>
      <c r="I14604"/>
    </row>
    <row r="14605" spans="4:9" hidden="1" x14ac:dyDescent="0.45">
      <c r="D14605"/>
      <c r="E14605"/>
      <c r="F14605"/>
      <c r="G14605"/>
      <c r="H14605"/>
      <c r="I14605"/>
    </row>
    <row r="14606" spans="4:9" hidden="1" x14ac:dyDescent="0.45">
      <c r="D14606"/>
      <c r="E14606"/>
      <c r="F14606"/>
      <c r="G14606"/>
      <c r="H14606"/>
      <c r="I14606"/>
    </row>
    <row r="14607" spans="4:9" hidden="1" x14ac:dyDescent="0.45">
      <c r="D14607"/>
      <c r="E14607"/>
      <c r="F14607"/>
      <c r="G14607"/>
      <c r="H14607"/>
      <c r="I14607"/>
    </row>
    <row r="14608" spans="4:9" hidden="1" x14ac:dyDescent="0.45">
      <c r="D14608"/>
      <c r="E14608"/>
      <c r="F14608"/>
      <c r="G14608"/>
      <c r="H14608"/>
      <c r="I14608"/>
    </row>
    <row r="14609" spans="4:9" hidden="1" x14ac:dyDescent="0.45">
      <c r="D14609"/>
      <c r="E14609"/>
      <c r="F14609"/>
      <c r="G14609"/>
      <c r="H14609"/>
      <c r="I14609"/>
    </row>
    <row r="14610" spans="4:9" hidden="1" x14ac:dyDescent="0.45">
      <c r="D14610"/>
      <c r="E14610"/>
      <c r="F14610"/>
      <c r="G14610"/>
      <c r="H14610"/>
      <c r="I14610"/>
    </row>
    <row r="14611" spans="4:9" hidden="1" x14ac:dyDescent="0.45">
      <c r="D14611"/>
      <c r="E14611"/>
      <c r="F14611"/>
      <c r="G14611"/>
      <c r="H14611"/>
      <c r="I14611"/>
    </row>
    <row r="14612" spans="4:9" hidden="1" x14ac:dyDescent="0.45">
      <c r="D14612"/>
      <c r="E14612"/>
      <c r="F14612"/>
      <c r="G14612"/>
      <c r="H14612"/>
      <c r="I14612"/>
    </row>
    <row r="14613" spans="4:9" hidden="1" x14ac:dyDescent="0.45">
      <c r="D14613"/>
      <c r="E14613"/>
      <c r="F14613"/>
      <c r="G14613"/>
      <c r="H14613"/>
      <c r="I14613"/>
    </row>
    <row r="14614" spans="4:9" hidden="1" x14ac:dyDescent="0.45">
      <c r="D14614"/>
      <c r="E14614"/>
      <c r="F14614"/>
      <c r="G14614"/>
      <c r="H14614"/>
      <c r="I14614"/>
    </row>
    <row r="14615" spans="4:9" hidden="1" x14ac:dyDescent="0.45">
      <c r="D14615"/>
      <c r="E14615"/>
      <c r="F14615"/>
      <c r="G14615"/>
      <c r="H14615"/>
      <c r="I14615"/>
    </row>
    <row r="14616" spans="4:9" hidden="1" x14ac:dyDescent="0.45">
      <c r="D14616"/>
      <c r="E14616"/>
      <c r="F14616"/>
      <c r="G14616"/>
      <c r="H14616"/>
      <c r="I14616"/>
    </row>
    <row r="14617" spans="4:9" hidden="1" x14ac:dyDescent="0.45">
      <c r="D14617"/>
      <c r="E14617"/>
      <c r="F14617"/>
      <c r="G14617"/>
      <c r="H14617"/>
      <c r="I14617"/>
    </row>
    <row r="14618" spans="4:9" hidden="1" x14ac:dyDescent="0.45">
      <c r="D14618"/>
      <c r="E14618"/>
      <c r="F14618"/>
      <c r="G14618"/>
      <c r="H14618"/>
      <c r="I14618"/>
    </row>
    <row r="14619" spans="4:9" hidden="1" x14ac:dyDescent="0.45">
      <c r="D14619"/>
      <c r="E14619"/>
      <c r="F14619"/>
      <c r="G14619"/>
      <c r="H14619"/>
      <c r="I14619"/>
    </row>
    <row r="14620" spans="4:9" hidden="1" x14ac:dyDescent="0.45">
      <c r="D14620"/>
      <c r="E14620"/>
      <c r="F14620"/>
      <c r="G14620"/>
      <c r="H14620"/>
      <c r="I14620"/>
    </row>
    <row r="14621" spans="4:9" hidden="1" x14ac:dyDescent="0.45">
      <c r="D14621"/>
      <c r="E14621"/>
      <c r="F14621"/>
      <c r="G14621"/>
      <c r="H14621"/>
      <c r="I14621"/>
    </row>
    <row r="14622" spans="4:9" hidden="1" x14ac:dyDescent="0.45">
      <c r="D14622"/>
      <c r="E14622"/>
      <c r="F14622"/>
      <c r="G14622"/>
      <c r="H14622"/>
      <c r="I14622"/>
    </row>
    <row r="14623" spans="4:9" hidden="1" x14ac:dyDescent="0.45">
      <c r="D14623"/>
      <c r="E14623"/>
      <c r="F14623"/>
      <c r="G14623"/>
      <c r="H14623"/>
      <c r="I14623"/>
    </row>
    <row r="14624" spans="4:9" hidden="1" x14ac:dyDescent="0.45">
      <c r="D14624"/>
      <c r="E14624"/>
      <c r="F14624"/>
      <c r="G14624"/>
      <c r="H14624"/>
      <c r="I14624"/>
    </row>
    <row r="14625" spans="4:9" hidden="1" x14ac:dyDescent="0.45">
      <c r="D14625"/>
      <c r="E14625"/>
      <c r="F14625"/>
      <c r="G14625"/>
      <c r="H14625"/>
      <c r="I14625"/>
    </row>
    <row r="14626" spans="4:9" hidden="1" x14ac:dyDescent="0.45">
      <c r="D14626"/>
      <c r="E14626"/>
      <c r="F14626"/>
      <c r="G14626"/>
      <c r="H14626"/>
      <c r="I14626"/>
    </row>
    <row r="14627" spans="4:9" hidden="1" x14ac:dyDescent="0.45">
      <c r="D14627"/>
      <c r="E14627"/>
      <c r="F14627"/>
      <c r="G14627"/>
      <c r="H14627"/>
      <c r="I14627"/>
    </row>
    <row r="14628" spans="4:9" hidden="1" x14ac:dyDescent="0.45">
      <c r="D14628"/>
      <c r="E14628"/>
      <c r="F14628"/>
      <c r="G14628"/>
      <c r="H14628"/>
      <c r="I14628"/>
    </row>
    <row r="14629" spans="4:9" hidden="1" x14ac:dyDescent="0.45">
      <c r="D14629"/>
      <c r="E14629"/>
      <c r="F14629"/>
      <c r="G14629"/>
      <c r="H14629"/>
      <c r="I14629"/>
    </row>
    <row r="14630" spans="4:9" hidden="1" x14ac:dyDescent="0.45">
      <c r="D14630"/>
      <c r="E14630"/>
      <c r="F14630"/>
      <c r="G14630"/>
      <c r="H14630"/>
      <c r="I14630"/>
    </row>
    <row r="14631" spans="4:9" hidden="1" x14ac:dyDescent="0.45">
      <c r="D14631"/>
      <c r="E14631"/>
      <c r="F14631"/>
      <c r="G14631"/>
      <c r="H14631"/>
      <c r="I14631"/>
    </row>
    <row r="14632" spans="4:9" hidden="1" x14ac:dyDescent="0.45">
      <c r="D14632"/>
      <c r="E14632"/>
      <c r="F14632"/>
      <c r="G14632"/>
      <c r="H14632"/>
      <c r="I14632"/>
    </row>
    <row r="14633" spans="4:9" hidden="1" x14ac:dyDescent="0.45">
      <c r="D14633"/>
      <c r="E14633"/>
      <c r="F14633"/>
      <c r="G14633"/>
      <c r="H14633"/>
      <c r="I14633"/>
    </row>
    <row r="14634" spans="4:9" hidden="1" x14ac:dyDescent="0.45">
      <c r="D14634"/>
      <c r="E14634"/>
      <c r="F14634"/>
      <c r="G14634"/>
      <c r="H14634"/>
      <c r="I14634"/>
    </row>
    <row r="14635" spans="4:9" hidden="1" x14ac:dyDescent="0.45">
      <c r="D14635"/>
      <c r="E14635"/>
      <c r="F14635"/>
      <c r="G14635"/>
      <c r="H14635"/>
      <c r="I14635"/>
    </row>
    <row r="14636" spans="4:9" hidden="1" x14ac:dyDescent="0.45">
      <c r="D14636"/>
      <c r="E14636"/>
      <c r="F14636"/>
      <c r="G14636"/>
      <c r="H14636"/>
      <c r="I14636"/>
    </row>
    <row r="14637" spans="4:9" hidden="1" x14ac:dyDescent="0.45">
      <c r="D14637"/>
      <c r="E14637"/>
      <c r="F14637"/>
      <c r="G14637"/>
      <c r="H14637"/>
      <c r="I14637"/>
    </row>
    <row r="14638" spans="4:9" hidden="1" x14ac:dyDescent="0.45">
      <c r="D14638"/>
      <c r="E14638"/>
      <c r="F14638"/>
      <c r="G14638"/>
      <c r="H14638"/>
      <c r="I14638"/>
    </row>
    <row r="14639" spans="4:9" hidden="1" x14ac:dyDescent="0.45">
      <c r="D14639"/>
      <c r="E14639"/>
      <c r="F14639"/>
      <c r="G14639"/>
      <c r="H14639"/>
      <c r="I14639"/>
    </row>
    <row r="14640" spans="4:9" hidden="1" x14ac:dyDescent="0.45">
      <c r="D14640"/>
      <c r="E14640"/>
      <c r="F14640"/>
      <c r="G14640"/>
      <c r="H14640"/>
      <c r="I14640"/>
    </row>
    <row r="14641" spans="4:9" hidden="1" x14ac:dyDescent="0.45">
      <c r="D14641"/>
      <c r="E14641"/>
      <c r="F14641"/>
      <c r="G14641"/>
      <c r="H14641"/>
      <c r="I14641"/>
    </row>
    <row r="14642" spans="4:9" hidden="1" x14ac:dyDescent="0.45">
      <c r="D14642"/>
      <c r="E14642"/>
      <c r="F14642"/>
      <c r="G14642"/>
      <c r="H14642"/>
      <c r="I14642"/>
    </row>
    <row r="14643" spans="4:9" hidden="1" x14ac:dyDescent="0.45">
      <c r="D14643"/>
      <c r="E14643"/>
      <c r="F14643"/>
      <c r="G14643"/>
      <c r="H14643"/>
      <c r="I14643"/>
    </row>
    <row r="14644" spans="4:9" hidden="1" x14ac:dyDescent="0.45">
      <c r="D14644"/>
      <c r="E14644"/>
      <c r="F14644"/>
      <c r="G14644"/>
      <c r="H14644"/>
      <c r="I14644"/>
    </row>
    <row r="14645" spans="4:9" hidden="1" x14ac:dyDescent="0.45">
      <c r="D14645"/>
      <c r="E14645"/>
      <c r="F14645"/>
      <c r="G14645"/>
      <c r="H14645"/>
      <c r="I14645"/>
    </row>
    <row r="14646" spans="4:9" hidden="1" x14ac:dyDescent="0.45">
      <c r="D14646"/>
      <c r="E14646"/>
      <c r="F14646"/>
      <c r="G14646"/>
      <c r="H14646"/>
      <c r="I14646"/>
    </row>
    <row r="14647" spans="4:9" hidden="1" x14ac:dyDescent="0.45">
      <c r="D14647"/>
      <c r="E14647"/>
      <c r="F14647"/>
      <c r="G14647"/>
      <c r="H14647"/>
      <c r="I14647"/>
    </row>
    <row r="14648" spans="4:9" hidden="1" x14ac:dyDescent="0.45">
      <c r="D14648"/>
      <c r="E14648"/>
      <c r="F14648"/>
      <c r="G14648"/>
      <c r="H14648"/>
      <c r="I14648"/>
    </row>
    <row r="14649" spans="4:9" hidden="1" x14ac:dyDescent="0.45">
      <c r="D14649"/>
      <c r="E14649"/>
      <c r="F14649"/>
      <c r="G14649"/>
      <c r="H14649"/>
      <c r="I14649"/>
    </row>
    <row r="14650" spans="4:9" hidden="1" x14ac:dyDescent="0.45">
      <c r="D14650"/>
      <c r="E14650"/>
      <c r="F14650"/>
      <c r="G14650"/>
      <c r="H14650"/>
      <c r="I14650"/>
    </row>
    <row r="14651" spans="4:9" hidden="1" x14ac:dyDescent="0.45">
      <c r="D14651"/>
      <c r="E14651"/>
      <c r="F14651"/>
      <c r="G14651"/>
      <c r="H14651"/>
      <c r="I14651"/>
    </row>
    <row r="14652" spans="4:9" hidden="1" x14ac:dyDescent="0.45">
      <c r="D14652"/>
      <c r="E14652"/>
      <c r="F14652"/>
      <c r="G14652"/>
      <c r="H14652"/>
      <c r="I14652"/>
    </row>
    <row r="14653" spans="4:9" hidden="1" x14ac:dyDescent="0.45">
      <c r="D14653"/>
      <c r="E14653"/>
      <c r="F14653"/>
      <c r="G14653"/>
      <c r="H14653"/>
      <c r="I14653"/>
    </row>
    <row r="14654" spans="4:9" hidden="1" x14ac:dyDescent="0.45">
      <c r="D14654"/>
      <c r="E14654"/>
      <c r="F14654"/>
      <c r="G14654"/>
      <c r="H14654"/>
      <c r="I14654"/>
    </row>
    <row r="14655" spans="4:9" hidden="1" x14ac:dyDescent="0.45">
      <c r="D14655"/>
      <c r="E14655"/>
      <c r="F14655"/>
      <c r="G14655"/>
      <c r="H14655"/>
      <c r="I14655"/>
    </row>
    <row r="14656" spans="4:9" hidden="1" x14ac:dyDescent="0.45">
      <c r="D14656"/>
      <c r="E14656"/>
      <c r="F14656"/>
      <c r="G14656"/>
      <c r="H14656"/>
      <c r="I14656"/>
    </row>
    <row r="14657" spans="4:9" hidden="1" x14ac:dyDescent="0.45">
      <c r="D14657"/>
      <c r="E14657"/>
      <c r="F14657"/>
      <c r="G14657"/>
      <c r="H14657"/>
      <c r="I14657"/>
    </row>
    <row r="14658" spans="4:9" hidden="1" x14ac:dyDescent="0.45">
      <c r="D14658"/>
      <c r="E14658"/>
      <c r="F14658"/>
      <c r="G14658"/>
      <c r="H14658"/>
      <c r="I14658"/>
    </row>
    <row r="14659" spans="4:9" hidden="1" x14ac:dyDescent="0.45">
      <c r="D14659"/>
      <c r="E14659"/>
      <c r="F14659"/>
      <c r="G14659"/>
      <c r="H14659"/>
      <c r="I14659"/>
    </row>
    <row r="14660" spans="4:9" hidden="1" x14ac:dyDescent="0.45">
      <c r="D14660"/>
      <c r="E14660"/>
      <c r="F14660"/>
      <c r="G14660"/>
      <c r="H14660"/>
      <c r="I14660"/>
    </row>
    <row r="14661" spans="4:9" hidden="1" x14ac:dyDescent="0.45">
      <c r="D14661"/>
      <c r="E14661"/>
      <c r="F14661"/>
      <c r="G14661"/>
      <c r="H14661"/>
      <c r="I14661"/>
    </row>
    <row r="14662" spans="4:9" hidden="1" x14ac:dyDescent="0.45">
      <c r="D14662"/>
      <c r="E14662"/>
      <c r="F14662"/>
      <c r="G14662"/>
      <c r="H14662"/>
      <c r="I14662"/>
    </row>
    <row r="14663" spans="4:9" hidden="1" x14ac:dyDescent="0.45">
      <c r="D14663"/>
      <c r="E14663"/>
      <c r="F14663"/>
      <c r="G14663"/>
      <c r="H14663"/>
      <c r="I14663"/>
    </row>
    <row r="14664" spans="4:9" hidden="1" x14ac:dyDescent="0.45">
      <c r="D14664"/>
      <c r="E14664"/>
      <c r="F14664"/>
      <c r="G14664"/>
      <c r="H14664"/>
      <c r="I14664"/>
    </row>
    <row r="14665" spans="4:9" hidden="1" x14ac:dyDescent="0.45">
      <c r="D14665"/>
      <c r="E14665"/>
      <c r="F14665"/>
      <c r="G14665"/>
      <c r="H14665"/>
      <c r="I14665"/>
    </row>
    <row r="14666" spans="4:9" hidden="1" x14ac:dyDescent="0.45">
      <c r="D14666"/>
      <c r="E14666"/>
      <c r="F14666"/>
      <c r="G14666"/>
      <c r="H14666"/>
      <c r="I14666"/>
    </row>
    <row r="14667" spans="4:9" hidden="1" x14ac:dyDescent="0.45">
      <c r="D14667"/>
      <c r="E14667"/>
      <c r="F14667"/>
      <c r="G14667"/>
      <c r="H14667"/>
      <c r="I14667"/>
    </row>
    <row r="14668" spans="4:9" hidden="1" x14ac:dyDescent="0.45">
      <c r="D14668"/>
      <c r="E14668"/>
      <c r="F14668"/>
      <c r="G14668"/>
      <c r="H14668"/>
      <c r="I14668"/>
    </row>
    <row r="14669" spans="4:9" hidden="1" x14ac:dyDescent="0.45">
      <c r="D14669"/>
      <c r="E14669"/>
      <c r="F14669"/>
      <c r="G14669"/>
      <c r="H14669"/>
      <c r="I14669"/>
    </row>
    <row r="14670" spans="4:9" hidden="1" x14ac:dyDescent="0.45">
      <c r="D14670"/>
      <c r="E14670"/>
      <c r="F14670"/>
      <c r="G14670"/>
      <c r="H14670"/>
      <c r="I14670"/>
    </row>
    <row r="14671" spans="4:9" hidden="1" x14ac:dyDescent="0.45">
      <c r="D14671"/>
      <c r="E14671"/>
      <c r="F14671"/>
      <c r="G14671"/>
      <c r="H14671"/>
      <c r="I14671"/>
    </row>
    <row r="14672" spans="4:9" hidden="1" x14ac:dyDescent="0.45">
      <c r="D14672"/>
      <c r="E14672"/>
      <c r="F14672"/>
      <c r="G14672"/>
      <c r="H14672"/>
      <c r="I14672"/>
    </row>
    <row r="14673" spans="4:9" hidden="1" x14ac:dyDescent="0.45">
      <c r="D14673"/>
      <c r="E14673"/>
      <c r="F14673"/>
      <c r="G14673"/>
      <c r="H14673"/>
      <c r="I14673"/>
    </row>
    <row r="14674" spans="4:9" hidden="1" x14ac:dyDescent="0.45">
      <c r="D14674"/>
      <c r="E14674"/>
      <c r="F14674"/>
      <c r="G14674"/>
      <c r="H14674"/>
      <c r="I14674"/>
    </row>
    <row r="14675" spans="4:9" hidden="1" x14ac:dyDescent="0.45">
      <c r="D14675"/>
      <c r="E14675"/>
      <c r="F14675"/>
      <c r="G14675"/>
      <c r="H14675"/>
      <c r="I14675"/>
    </row>
    <row r="14676" spans="4:9" hidden="1" x14ac:dyDescent="0.45">
      <c r="D14676"/>
      <c r="E14676"/>
      <c r="F14676"/>
      <c r="G14676"/>
      <c r="H14676"/>
      <c r="I14676"/>
    </row>
    <row r="14677" spans="4:9" hidden="1" x14ac:dyDescent="0.45">
      <c r="D14677"/>
      <c r="E14677"/>
      <c r="F14677"/>
      <c r="G14677"/>
      <c r="H14677"/>
      <c r="I14677"/>
    </row>
    <row r="14678" spans="4:9" hidden="1" x14ac:dyDescent="0.45">
      <c r="D14678"/>
      <c r="E14678"/>
      <c r="F14678"/>
      <c r="G14678"/>
      <c r="H14678"/>
      <c r="I14678"/>
    </row>
    <row r="14679" spans="4:9" hidden="1" x14ac:dyDescent="0.45">
      <c r="D14679"/>
      <c r="E14679"/>
      <c r="F14679"/>
      <c r="G14679"/>
      <c r="H14679"/>
      <c r="I14679"/>
    </row>
    <row r="14680" spans="4:9" hidden="1" x14ac:dyDescent="0.45">
      <c r="D14680"/>
      <c r="E14680"/>
      <c r="F14680"/>
      <c r="G14680"/>
      <c r="H14680"/>
      <c r="I14680"/>
    </row>
    <row r="14681" spans="4:9" hidden="1" x14ac:dyDescent="0.45">
      <c r="D14681"/>
      <c r="E14681"/>
      <c r="F14681"/>
      <c r="G14681"/>
      <c r="H14681"/>
      <c r="I14681"/>
    </row>
    <row r="14682" spans="4:9" hidden="1" x14ac:dyDescent="0.45">
      <c r="D14682"/>
      <c r="E14682"/>
      <c r="F14682"/>
      <c r="G14682"/>
      <c r="H14682"/>
      <c r="I14682"/>
    </row>
    <row r="14683" spans="4:9" hidden="1" x14ac:dyDescent="0.45">
      <c r="D14683"/>
      <c r="E14683"/>
      <c r="F14683"/>
      <c r="G14683"/>
      <c r="H14683"/>
      <c r="I14683"/>
    </row>
    <row r="14684" spans="4:9" hidden="1" x14ac:dyDescent="0.45">
      <c r="D14684"/>
      <c r="E14684"/>
      <c r="F14684"/>
      <c r="G14684"/>
      <c r="H14684"/>
      <c r="I14684"/>
    </row>
    <row r="14685" spans="4:9" hidden="1" x14ac:dyDescent="0.45">
      <c r="D14685"/>
      <c r="E14685"/>
      <c r="F14685"/>
      <c r="G14685"/>
      <c r="H14685"/>
      <c r="I14685"/>
    </row>
    <row r="14686" spans="4:9" hidden="1" x14ac:dyDescent="0.45">
      <c r="D14686"/>
      <c r="E14686"/>
      <c r="F14686"/>
      <c r="G14686"/>
      <c r="H14686"/>
      <c r="I14686"/>
    </row>
    <row r="14687" spans="4:9" hidden="1" x14ac:dyDescent="0.45">
      <c r="D14687"/>
      <c r="E14687"/>
      <c r="F14687"/>
      <c r="G14687"/>
      <c r="H14687"/>
      <c r="I14687"/>
    </row>
    <row r="14688" spans="4:9" hidden="1" x14ac:dyDescent="0.45">
      <c r="D14688"/>
      <c r="E14688"/>
      <c r="F14688"/>
      <c r="G14688"/>
      <c r="H14688"/>
      <c r="I14688"/>
    </row>
    <row r="14689" spans="4:9" hidden="1" x14ac:dyDescent="0.45">
      <c r="D14689"/>
      <c r="E14689"/>
      <c r="F14689"/>
      <c r="G14689"/>
      <c r="H14689"/>
      <c r="I14689"/>
    </row>
    <row r="14690" spans="4:9" hidden="1" x14ac:dyDescent="0.45">
      <c r="D14690"/>
      <c r="E14690"/>
      <c r="F14690"/>
      <c r="G14690"/>
      <c r="H14690"/>
      <c r="I14690"/>
    </row>
    <row r="14691" spans="4:9" hidden="1" x14ac:dyDescent="0.45">
      <c r="D14691"/>
      <c r="E14691"/>
      <c r="F14691"/>
      <c r="G14691"/>
      <c r="H14691"/>
      <c r="I14691"/>
    </row>
    <row r="14692" spans="4:9" hidden="1" x14ac:dyDescent="0.45">
      <c r="D14692"/>
      <c r="E14692"/>
      <c r="F14692"/>
      <c r="G14692"/>
      <c r="H14692"/>
      <c r="I14692"/>
    </row>
    <row r="14693" spans="4:9" hidden="1" x14ac:dyDescent="0.45">
      <c r="D14693"/>
      <c r="E14693"/>
      <c r="F14693"/>
      <c r="G14693"/>
      <c r="H14693"/>
      <c r="I14693"/>
    </row>
    <row r="14694" spans="4:9" hidden="1" x14ac:dyDescent="0.45">
      <c r="D14694"/>
      <c r="E14694"/>
      <c r="F14694"/>
      <c r="G14694"/>
      <c r="H14694"/>
      <c r="I14694"/>
    </row>
    <row r="14695" spans="4:9" hidden="1" x14ac:dyDescent="0.45">
      <c r="D14695"/>
      <c r="E14695"/>
      <c r="F14695"/>
      <c r="G14695"/>
      <c r="H14695"/>
      <c r="I14695"/>
    </row>
    <row r="14696" spans="4:9" hidden="1" x14ac:dyDescent="0.45">
      <c r="D14696"/>
      <c r="E14696"/>
      <c r="F14696"/>
      <c r="G14696"/>
      <c r="H14696"/>
      <c r="I14696"/>
    </row>
    <row r="14697" spans="4:9" hidden="1" x14ac:dyDescent="0.45">
      <c r="D14697"/>
      <c r="E14697"/>
      <c r="F14697"/>
      <c r="G14697"/>
      <c r="H14697"/>
      <c r="I14697"/>
    </row>
    <row r="14698" spans="4:9" hidden="1" x14ac:dyDescent="0.45">
      <c r="D14698"/>
      <c r="E14698"/>
      <c r="F14698"/>
      <c r="G14698"/>
      <c r="H14698"/>
      <c r="I14698"/>
    </row>
    <row r="14699" spans="4:9" hidden="1" x14ac:dyDescent="0.45">
      <c r="D14699"/>
      <c r="E14699"/>
      <c r="F14699"/>
      <c r="G14699"/>
      <c r="H14699"/>
      <c r="I14699"/>
    </row>
    <row r="14700" spans="4:9" hidden="1" x14ac:dyDescent="0.45">
      <c r="D14700"/>
      <c r="E14700"/>
      <c r="F14700"/>
      <c r="G14700"/>
      <c r="H14700"/>
      <c r="I14700"/>
    </row>
    <row r="14701" spans="4:9" hidden="1" x14ac:dyDescent="0.45">
      <c r="D14701"/>
      <c r="E14701"/>
      <c r="F14701"/>
      <c r="G14701"/>
      <c r="H14701"/>
      <c r="I14701"/>
    </row>
    <row r="14702" spans="4:9" hidden="1" x14ac:dyDescent="0.45">
      <c r="D14702"/>
      <c r="E14702"/>
      <c r="F14702"/>
      <c r="G14702"/>
      <c r="H14702"/>
      <c r="I14702"/>
    </row>
    <row r="14703" spans="4:9" hidden="1" x14ac:dyDescent="0.45">
      <c r="D14703"/>
      <c r="E14703"/>
      <c r="F14703"/>
      <c r="G14703"/>
      <c r="H14703"/>
      <c r="I14703"/>
    </row>
    <row r="14704" spans="4:9" hidden="1" x14ac:dyDescent="0.45">
      <c r="D14704"/>
      <c r="E14704"/>
      <c r="F14704"/>
      <c r="G14704"/>
      <c r="H14704"/>
      <c r="I14704"/>
    </row>
    <row r="14705" spans="4:9" hidden="1" x14ac:dyDescent="0.45">
      <c r="D14705"/>
      <c r="E14705"/>
      <c r="F14705"/>
      <c r="G14705"/>
      <c r="H14705"/>
      <c r="I14705"/>
    </row>
    <row r="14706" spans="4:9" hidden="1" x14ac:dyDescent="0.45">
      <c r="D14706"/>
      <c r="E14706"/>
      <c r="F14706"/>
      <c r="G14706"/>
      <c r="H14706"/>
      <c r="I14706"/>
    </row>
    <row r="14707" spans="4:9" hidden="1" x14ac:dyDescent="0.45">
      <c r="D14707"/>
      <c r="E14707"/>
      <c r="F14707"/>
      <c r="G14707"/>
      <c r="H14707"/>
      <c r="I14707"/>
    </row>
    <row r="14708" spans="4:9" hidden="1" x14ac:dyDescent="0.45">
      <c r="D14708"/>
      <c r="E14708"/>
      <c r="F14708"/>
      <c r="G14708"/>
      <c r="H14708"/>
      <c r="I14708"/>
    </row>
    <row r="14709" spans="4:9" hidden="1" x14ac:dyDescent="0.45">
      <c r="D14709"/>
      <c r="E14709"/>
      <c r="F14709"/>
      <c r="G14709"/>
      <c r="H14709"/>
      <c r="I14709"/>
    </row>
    <row r="14710" spans="4:9" hidden="1" x14ac:dyDescent="0.45">
      <c r="D14710"/>
      <c r="E14710"/>
      <c r="F14710"/>
      <c r="G14710"/>
      <c r="H14710"/>
      <c r="I14710"/>
    </row>
    <row r="14711" spans="4:9" hidden="1" x14ac:dyDescent="0.45">
      <c r="D14711"/>
      <c r="E14711"/>
      <c r="F14711"/>
      <c r="G14711"/>
      <c r="H14711"/>
      <c r="I14711"/>
    </row>
    <row r="14712" spans="4:9" hidden="1" x14ac:dyDescent="0.45">
      <c r="D14712"/>
      <c r="E14712"/>
      <c r="F14712"/>
      <c r="G14712"/>
      <c r="H14712"/>
      <c r="I14712"/>
    </row>
    <row r="14713" spans="4:9" hidden="1" x14ac:dyDescent="0.45">
      <c r="D14713"/>
      <c r="E14713"/>
      <c r="F14713"/>
      <c r="G14713"/>
      <c r="H14713"/>
      <c r="I14713"/>
    </row>
    <row r="14714" spans="4:9" hidden="1" x14ac:dyDescent="0.45">
      <c r="D14714"/>
      <c r="E14714"/>
      <c r="F14714"/>
      <c r="G14714"/>
      <c r="H14714"/>
      <c r="I14714"/>
    </row>
    <row r="14715" spans="4:9" hidden="1" x14ac:dyDescent="0.45">
      <c r="D14715"/>
      <c r="E14715"/>
      <c r="F14715"/>
      <c r="G14715"/>
      <c r="H14715"/>
      <c r="I14715"/>
    </row>
    <row r="14716" spans="4:9" hidden="1" x14ac:dyDescent="0.45">
      <c r="D14716"/>
      <c r="E14716"/>
      <c r="F14716"/>
      <c r="G14716"/>
      <c r="H14716"/>
      <c r="I14716"/>
    </row>
    <row r="14717" spans="4:9" hidden="1" x14ac:dyDescent="0.45">
      <c r="D14717"/>
      <c r="E14717"/>
      <c r="F14717"/>
      <c r="G14717"/>
      <c r="H14717"/>
      <c r="I14717"/>
    </row>
    <row r="14718" spans="4:9" hidden="1" x14ac:dyDescent="0.45">
      <c r="D14718"/>
      <c r="E14718"/>
      <c r="F14718"/>
      <c r="G14718"/>
      <c r="H14718"/>
      <c r="I14718"/>
    </row>
    <row r="14719" spans="4:9" hidden="1" x14ac:dyDescent="0.45">
      <c r="D14719"/>
      <c r="E14719"/>
      <c r="F14719"/>
      <c r="G14719"/>
      <c r="H14719"/>
      <c r="I14719"/>
    </row>
    <row r="14720" spans="4:9" hidden="1" x14ac:dyDescent="0.45">
      <c r="D14720"/>
      <c r="E14720"/>
      <c r="F14720"/>
      <c r="G14720"/>
      <c r="H14720"/>
      <c r="I14720"/>
    </row>
    <row r="14721" spans="4:9" hidden="1" x14ac:dyDescent="0.45">
      <c r="D14721"/>
      <c r="E14721"/>
      <c r="F14721"/>
      <c r="G14721"/>
      <c r="H14721"/>
      <c r="I14721"/>
    </row>
    <row r="14722" spans="4:9" hidden="1" x14ac:dyDescent="0.45">
      <c r="D14722"/>
      <c r="E14722"/>
      <c r="F14722"/>
      <c r="G14722"/>
      <c r="H14722"/>
      <c r="I14722"/>
    </row>
    <row r="14723" spans="4:9" hidden="1" x14ac:dyDescent="0.45">
      <c r="D14723"/>
      <c r="E14723"/>
      <c r="F14723"/>
      <c r="G14723"/>
      <c r="H14723"/>
      <c r="I14723"/>
    </row>
    <row r="14724" spans="4:9" hidden="1" x14ac:dyDescent="0.45">
      <c r="D14724"/>
      <c r="E14724"/>
      <c r="F14724"/>
      <c r="G14724"/>
      <c r="H14724"/>
      <c r="I14724"/>
    </row>
    <row r="14725" spans="4:9" hidden="1" x14ac:dyDescent="0.45">
      <c r="D14725"/>
      <c r="E14725"/>
      <c r="F14725"/>
      <c r="G14725"/>
      <c r="H14725"/>
      <c r="I14725"/>
    </row>
    <row r="14726" spans="4:9" hidden="1" x14ac:dyDescent="0.45">
      <c r="D14726"/>
      <c r="E14726"/>
      <c r="F14726"/>
      <c r="G14726"/>
      <c r="H14726"/>
      <c r="I14726"/>
    </row>
    <row r="14727" spans="4:9" hidden="1" x14ac:dyDescent="0.45">
      <c r="D14727"/>
      <c r="E14727"/>
      <c r="F14727"/>
      <c r="G14727"/>
      <c r="H14727"/>
      <c r="I14727"/>
    </row>
    <row r="14728" spans="4:9" hidden="1" x14ac:dyDescent="0.45">
      <c r="D14728"/>
      <c r="E14728"/>
      <c r="F14728"/>
      <c r="G14728"/>
      <c r="H14728"/>
      <c r="I14728"/>
    </row>
    <row r="14729" spans="4:9" hidden="1" x14ac:dyDescent="0.45">
      <c r="D14729"/>
      <c r="E14729"/>
      <c r="F14729"/>
      <c r="G14729"/>
      <c r="H14729"/>
      <c r="I14729"/>
    </row>
    <row r="14730" spans="4:9" hidden="1" x14ac:dyDescent="0.45">
      <c r="D14730"/>
      <c r="E14730"/>
      <c r="F14730"/>
      <c r="G14730"/>
      <c r="H14730"/>
      <c r="I14730"/>
    </row>
    <row r="14731" spans="4:9" hidden="1" x14ac:dyDescent="0.45">
      <c r="D14731"/>
      <c r="E14731"/>
      <c r="F14731"/>
      <c r="G14731"/>
      <c r="H14731"/>
      <c r="I14731"/>
    </row>
    <row r="14732" spans="4:9" hidden="1" x14ac:dyDescent="0.45">
      <c r="D14732"/>
      <c r="E14732"/>
      <c r="F14732"/>
      <c r="G14732"/>
      <c r="H14732"/>
      <c r="I14732"/>
    </row>
    <row r="14733" spans="4:9" hidden="1" x14ac:dyDescent="0.45">
      <c r="D14733"/>
      <c r="E14733"/>
      <c r="F14733"/>
      <c r="G14733"/>
      <c r="H14733"/>
      <c r="I14733"/>
    </row>
    <row r="14734" spans="4:9" hidden="1" x14ac:dyDescent="0.45">
      <c r="D14734"/>
      <c r="E14734"/>
      <c r="F14734"/>
      <c r="G14734"/>
      <c r="H14734"/>
      <c r="I14734"/>
    </row>
    <row r="14735" spans="4:9" hidden="1" x14ac:dyDescent="0.45">
      <c r="D14735"/>
      <c r="E14735"/>
      <c r="F14735"/>
      <c r="G14735"/>
      <c r="H14735"/>
      <c r="I14735"/>
    </row>
    <row r="14736" spans="4:9" hidden="1" x14ac:dyDescent="0.45">
      <c r="D14736"/>
      <c r="E14736"/>
      <c r="F14736"/>
      <c r="G14736"/>
      <c r="H14736"/>
      <c r="I14736"/>
    </row>
    <row r="14737" spans="4:9" hidden="1" x14ac:dyDescent="0.45">
      <c r="D14737"/>
      <c r="E14737"/>
      <c r="F14737"/>
      <c r="G14737"/>
      <c r="H14737"/>
      <c r="I14737"/>
    </row>
    <row r="14738" spans="4:9" hidden="1" x14ac:dyDescent="0.45">
      <c r="D14738"/>
      <c r="E14738"/>
      <c r="F14738"/>
      <c r="G14738"/>
      <c r="H14738"/>
      <c r="I14738"/>
    </row>
    <row r="14739" spans="4:9" hidden="1" x14ac:dyDescent="0.45">
      <c r="D14739"/>
      <c r="E14739"/>
      <c r="F14739"/>
      <c r="G14739"/>
      <c r="H14739"/>
      <c r="I14739"/>
    </row>
    <row r="14740" spans="4:9" hidden="1" x14ac:dyDescent="0.45">
      <c r="D14740"/>
      <c r="E14740"/>
      <c r="F14740"/>
      <c r="G14740"/>
      <c r="H14740"/>
      <c r="I14740"/>
    </row>
    <row r="14741" spans="4:9" hidden="1" x14ac:dyDescent="0.45">
      <c r="D14741"/>
      <c r="E14741"/>
      <c r="F14741"/>
      <c r="G14741"/>
      <c r="H14741"/>
      <c r="I14741"/>
    </row>
    <row r="14742" spans="4:9" hidden="1" x14ac:dyDescent="0.45">
      <c r="D14742"/>
      <c r="E14742"/>
      <c r="F14742"/>
      <c r="G14742"/>
      <c r="H14742"/>
      <c r="I14742"/>
    </row>
    <row r="14743" spans="4:9" hidden="1" x14ac:dyDescent="0.45">
      <c r="D14743"/>
      <c r="E14743"/>
      <c r="F14743"/>
      <c r="G14743"/>
      <c r="H14743"/>
      <c r="I14743"/>
    </row>
    <row r="14744" spans="4:9" hidden="1" x14ac:dyDescent="0.45">
      <c r="D14744"/>
      <c r="E14744"/>
      <c r="F14744"/>
      <c r="G14744"/>
      <c r="H14744"/>
      <c r="I14744"/>
    </row>
    <row r="14745" spans="4:9" hidden="1" x14ac:dyDescent="0.45">
      <c r="D14745"/>
      <c r="E14745"/>
      <c r="F14745"/>
      <c r="G14745"/>
      <c r="H14745"/>
      <c r="I14745"/>
    </row>
    <row r="14746" spans="4:9" hidden="1" x14ac:dyDescent="0.45">
      <c r="D14746"/>
      <c r="E14746"/>
      <c r="F14746"/>
      <c r="G14746"/>
      <c r="H14746"/>
      <c r="I14746"/>
    </row>
    <row r="14747" spans="4:9" hidden="1" x14ac:dyDescent="0.45">
      <c r="D14747"/>
      <c r="E14747"/>
      <c r="F14747"/>
      <c r="G14747"/>
      <c r="H14747"/>
      <c r="I14747"/>
    </row>
    <row r="14748" spans="4:9" hidden="1" x14ac:dyDescent="0.45">
      <c r="D14748"/>
      <c r="E14748"/>
      <c r="F14748"/>
      <c r="G14748"/>
      <c r="H14748"/>
      <c r="I14748"/>
    </row>
    <row r="14749" spans="4:9" hidden="1" x14ac:dyDescent="0.45">
      <c r="D14749"/>
      <c r="E14749"/>
      <c r="F14749"/>
      <c r="G14749"/>
      <c r="H14749"/>
      <c r="I14749"/>
    </row>
    <row r="14750" spans="4:9" hidden="1" x14ac:dyDescent="0.45">
      <c r="D14750"/>
      <c r="E14750"/>
      <c r="F14750"/>
      <c r="G14750"/>
      <c r="H14750"/>
      <c r="I14750"/>
    </row>
    <row r="14751" spans="4:9" hidden="1" x14ac:dyDescent="0.45">
      <c r="D14751"/>
      <c r="E14751"/>
      <c r="F14751"/>
      <c r="G14751"/>
      <c r="H14751"/>
      <c r="I14751"/>
    </row>
    <row r="14752" spans="4:9" hidden="1" x14ac:dyDescent="0.45">
      <c r="D14752"/>
      <c r="E14752"/>
      <c r="F14752"/>
      <c r="G14752"/>
      <c r="H14752"/>
      <c r="I14752"/>
    </row>
    <row r="14753" spans="4:9" hidden="1" x14ac:dyDescent="0.45">
      <c r="D14753"/>
      <c r="E14753"/>
      <c r="F14753"/>
      <c r="G14753"/>
      <c r="H14753"/>
      <c r="I14753"/>
    </row>
    <row r="14754" spans="4:9" hidden="1" x14ac:dyDescent="0.45">
      <c r="D14754"/>
      <c r="E14754"/>
      <c r="F14754"/>
      <c r="G14754"/>
      <c r="H14754"/>
      <c r="I14754"/>
    </row>
    <row r="14755" spans="4:9" hidden="1" x14ac:dyDescent="0.45">
      <c r="D14755"/>
      <c r="E14755"/>
      <c r="F14755"/>
      <c r="G14755"/>
      <c r="H14755"/>
      <c r="I14755"/>
    </row>
    <row r="14756" spans="4:9" hidden="1" x14ac:dyDescent="0.45">
      <c r="D14756"/>
      <c r="E14756"/>
      <c r="F14756"/>
      <c r="G14756"/>
      <c r="H14756"/>
      <c r="I14756"/>
    </row>
    <row r="14757" spans="4:9" hidden="1" x14ac:dyDescent="0.45">
      <c r="D14757"/>
      <c r="E14757"/>
      <c r="F14757"/>
      <c r="G14757"/>
      <c r="H14757"/>
      <c r="I14757"/>
    </row>
    <row r="14758" spans="4:9" hidden="1" x14ac:dyDescent="0.45">
      <c r="D14758"/>
      <c r="E14758"/>
      <c r="F14758"/>
      <c r="G14758"/>
      <c r="H14758"/>
      <c r="I14758"/>
    </row>
    <row r="14759" spans="4:9" hidden="1" x14ac:dyDescent="0.45">
      <c r="D14759"/>
      <c r="E14759"/>
      <c r="F14759"/>
      <c r="G14759"/>
      <c r="H14759"/>
      <c r="I14759"/>
    </row>
    <row r="14760" spans="4:9" hidden="1" x14ac:dyDescent="0.45">
      <c r="D14760"/>
      <c r="E14760"/>
      <c r="F14760"/>
      <c r="G14760"/>
      <c r="H14760"/>
      <c r="I14760"/>
    </row>
    <row r="14761" spans="4:9" hidden="1" x14ac:dyDescent="0.45">
      <c r="D14761"/>
      <c r="E14761"/>
      <c r="F14761"/>
      <c r="G14761"/>
      <c r="H14761"/>
      <c r="I14761"/>
    </row>
    <row r="14762" spans="4:9" hidden="1" x14ac:dyDescent="0.45">
      <c r="D14762"/>
      <c r="E14762"/>
      <c r="F14762"/>
      <c r="G14762"/>
      <c r="H14762"/>
      <c r="I14762"/>
    </row>
    <row r="14763" spans="4:9" hidden="1" x14ac:dyDescent="0.45">
      <c r="D14763"/>
      <c r="E14763"/>
      <c r="F14763"/>
      <c r="G14763"/>
      <c r="H14763"/>
      <c r="I14763"/>
    </row>
    <row r="14764" spans="4:9" hidden="1" x14ac:dyDescent="0.45">
      <c r="D14764"/>
      <c r="E14764"/>
      <c r="F14764"/>
      <c r="G14764"/>
      <c r="H14764"/>
      <c r="I14764"/>
    </row>
    <row r="14765" spans="4:9" hidden="1" x14ac:dyDescent="0.45">
      <c r="D14765"/>
      <c r="E14765"/>
      <c r="F14765"/>
      <c r="G14765"/>
      <c r="H14765"/>
      <c r="I14765"/>
    </row>
    <row r="14766" spans="4:9" hidden="1" x14ac:dyDescent="0.45">
      <c r="D14766"/>
      <c r="E14766"/>
      <c r="F14766"/>
      <c r="G14766"/>
      <c r="H14766"/>
      <c r="I14766"/>
    </row>
    <row r="14767" spans="4:9" hidden="1" x14ac:dyDescent="0.45">
      <c r="D14767"/>
      <c r="E14767"/>
      <c r="F14767"/>
      <c r="G14767"/>
      <c r="H14767"/>
      <c r="I14767"/>
    </row>
    <row r="14768" spans="4:9" hidden="1" x14ac:dyDescent="0.45">
      <c r="D14768"/>
      <c r="E14768"/>
      <c r="F14768"/>
      <c r="G14768"/>
      <c r="H14768"/>
      <c r="I14768"/>
    </row>
    <row r="14769" spans="4:9" hidden="1" x14ac:dyDescent="0.45">
      <c r="D14769"/>
      <c r="E14769"/>
      <c r="F14769"/>
      <c r="G14769"/>
      <c r="H14769"/>
      <c r="I14769"/>
    </row>
    <row r="14770" spans="4:9" hidden="1" x14ac:dyDescent="0.45">
      <c r="D14770"/>
      <c r="E14770"/>
      <c r="F14770"/>
      <c r="G14770"/>
      <c r="H14770"/>
      <c r="I14770"/>
    </row>
    <row r="14771" spans="4:9" hidden="1" x14ac:dyDescent="0.45">
      <c r="D14771"/>
      <c r="E14771"/>
      <c r="F14771"/>
      <c r="G14771"/>
      <c r="H14771"/>
      <c r="I14771"/>
    </row>
    <row r="14772" spans="4:9" hidden="1" x14ac:dyDescent="0.45">
      <c r="D14772"/>
      <c r="E14772"/>
      <c r="F14772"/>
      <c r="G14772"/>
      <c r="H14772"/>
      <c r="I14772"/>
    </row>
    <row r="14773" spans="4:9" hidden="1" x14ac:dyDescent="0.45">
      <c r="D14773"/>
      <c r="E14773"/>
      <c r="F14773"/>
      <c r="G14773"/>
      <c r="H14773"/>
      <c r="I14773"/>
    </row>
    <row r="14774" spans="4:9" hidden="1" x14ac:dyDescent="0.45">
      <c r="D14774"/>
      <c r="E14774"/>
      <c r="F14774"/>
      <c r="G14774"/>
      <c r="H14774"/>
      <c r="I14774"/>
    </row>
    <row r="14775" spans="4:9" hidden="1" x14ac:dyDescent="0.45">
      <c r="D14775"/>
      <c r="E14775"/>
      <c r="F14775"/>
      <c r="G14775"/>
      <c r="H14775"/>
      <c r="I14775"/>
    </row>
    <row r="14776" spans="4:9" hidden="1" x14ac:dyDescent="0.45">
      <c r="D14776"/>
      <c r="E14776"/>
      <c r="F14776"/>
      <c r="G14776"/>
      <c r="H14776"/>
      <c r="I14776"/>
    </row>
    <row r="14777" spans="4:9" hidden="1" x14ac:dyDescent="0.45">
      <c r="D14777"/>
      <c r="E14777"/>
      <c r="F14777"/>
      <c r="G14777"/>
      <c r="H14777"/>
      <c r="I14777"/>
    </row>
    <row r="14778" spans="4:9" hidden="1" x14ac:dyDescent="0.45">
      <c r="D14778"/>
      <c r="E14778"/>
      <c r="F14778"/>
      <c r="G14778"/>
      <c r="H14778"/>
      <c r="I14778"/>
    </row>
    <row r="14779" spans="4:9" hidden="1" x14ac:dyDescent="0.45">
      <c r="D14779"/>
      <c r="E14779"/>
      <c r="F14779"/>
      <c r="G14779"/>
      <c r="H14779"/>
      <c r="I14779"/>
    </row>
    <row r="14780" spans="4:9" hidden="1" x14ac:dyDescent="0.45">
      <c r="D14780"/>
      <c r="E14780"/>
      <c r="F14780"/>
      <c r="G14780"/>
      <c r="H14780"/>
      <c r="I14780"/>
    </row>
    <row r="14781" spans="4:9" hidden="1" x14ac:dyDescent="0.45">
      <c r="D14781"/>
      <c r="E14781"/>
      <c r="F14781"/>
      <c r="G14781"/>
      <c r="H14781"/>
      <c r="I14781"/>
    </row>
    <row r="14782" spans="4:9" hidden="1" x14ac:dyDescent="0.45">
      <c r="D14782"/>
      <c r="E14782"/>
      <c r="F14782"/>
      <c r="G14782"/>
      <c r="H14782"/>
      <c r="I14782"/>
    </row>
    <row r="14783" spans="4:9" hidden="1" x14ac:dyDescent="0.45">
      <c r="D14783"/>
      <c r="E14783"/>
      <c r="F14783"/>
      <c r="G14783"/>
      <c r="H14783"/>
      <c r="I14783"/>
    </row>
    <row r="14784" spans="4:9" hidden="1" x14ac:dyDescent="0.45">
      <c r="D14784"/>
      <c r="E14784"/>
      <c r="F14784"/>
      <c r="G14784"/>
      <c r="H14784"/>
      <c r="I14784"/>
    </row>
    <row r="14785" spans="4:9" hidden="1" x14ac:dyDescent="0.45">
      <c r="D14785"/>
      <c r="E14785"/>
      <c r="F14785"/>
      <c r="G14785"/>
      <c r="H14785"/>
      <c r="I14785"/>
    </row>
    <row r="14786" spans="4:9" hidden="1" x14ac:dyDescent="0.45">
      <c r="D14786"/>
      <c r="E14786"/>
      <c r="F14786"/>
      <c r="G14786"/>
      <c r="H14786"/>
      <c r="I14786"/>
    </row>
    <row r="14787" spans="4:9" hidden="1" x14ac:dyDescent="0.45">
      <c r="D14787"/>
      <c r="E14787"/>
      <c r="F14787"/>
      <c r="G14787"/>
      <c r="H14787"/>
      <c r="I14787"/>
    </row>
    <row r="14788" spans="4:9" hidden="1" x14ac:dyDescent="0.45">
      <c r="D14788"/>
      <c r="E14788"/>
      <c r="F14788"/>
      <c r="G14788"/>
      <c r="H14788"/>
      <c r="I14788"/>
    </row>
    <row r="14789" spans="4:9" hidden="1" x14ac:dyDescent="0.45">
      <c r="D14789"/>
      <c r="E14789"/>
      <c r="F14789"/>
      <c r="G14789"/>
      <c r="H14789"/>
      <c r="I14789"/>
    </row>
    <row r="14790" spans="4:9" hidden="1" x14ac:dyDescent="0.45">
      <c r="D14790"/>
      <c r="E14790"/>
      <c r="F14790"/>
      <c r="G14790"/>
      <c r="H14790"/>
      <c r="I14790"/>
    </row>
    <row r="14791" spans="4:9" hidden="1" x14ac:dyDescent="0.45">
      <c r="D14791"/>
      <c r="E14791"/>
      <c r="F14791"/>
      <c r="G14791"/>
      <c r="H14791"/>
      <c r="I14791"/>
    </row>
    <row r="14792" spans="4:9" hidden="1" x14ac:dyDescent="0.45">
      <c r="D14792"/>
      <c r="E14792"/>
      <c r="F14792"/>
      <c r="G14792"/>
      <c r="H14792"/>
      <c r="I14792"/>
    </row>
    <row r="14793" spans="4:9" hidden="1" x14ac:dyDescent="0.45">
      <c r="D14793"/>
      <c r="E14793"/>
      <c r="F14793"/>
      <c r="G14793"/>
      <c r="H14793"/>
      <c r="I14793"/>
    </row>
    <row r="14794" spans="4:9" hidden="1" x14ac:dyDescent="0.45">
      <c r="D14794"/>
      <c r="E14794"/>
      <c r="F14794"/>
      <c r="G14794"/>
      <c r="H14794"/>
      <c r="I14794"/>
    </row>
    <row r="14795" spans="4:9" hidden="1" x14ac:dyDescent="0.45">
      <c r="D14795"/>
      <c r="E14795"/>
      <c r="F14795"/>
      <c r="G14795"/>
      <c r="H14795"/>
      <c r="I14795"/>
    </row>
    <row r="14796" spans="4:9" hidden="1" x14ac:dyDescent="0.45">
      <c r="D14796"/>
      <c r="E14796"/>
      <c r="F14796"/>
      <c r="G14796"/>
      <c r="H14796"/>
      <c r="I14796"/>
    </row>
    <row r="14797" spans="4:9" hidden="1" x14ac:dyDescent="0.45">
      <c r="D14797"/>
      <c r="E14797"/>
      <c r="F14797"/>
      <c r="G14797"/>
      <c r="H14797"/>
      <c r="I14797"/>
    </row>
    <row r="14798" spans="4:9" hidden="1" x14ac:dyDescent="0.45">
      <c r="D14798"/>
      <c r="E14798"/>
      <c r="F14798"/>
      <c r="G14798"/>
      <c r="H14798"/>
      <c r="I14798"/>
    </row>
    <row r="14799" spans="4:9" hidden="1" x14ac:dyDescent="0.45">
      <c r="D14799"/>
      <c r="E14799"/>
      <c r="F14799"/>
      <c r="G14799"/>
      <c r="H14799"/>
      <c r="I14799"/>
    </row>
    <row r="14800" spans="4:9" hidden="1" x14ac:dyDescent="0.45">
      <c r="D14800"/>
      <c r="E14800"/>
      <c r="F14800"/>
      <c r="G14800"/>
      <c r="H14800"/>
      <c r="I14800"/>
    </row>
    <row r="14801" spans="4:9" hidden="1" x14ac:dyDescent="0.45">
      <c r="D14801"/>
      <c r="E14801"/>
      <c r="F14801"/>
      <c r="G14801"/>
      <c r="H14801"/>
      <c r="I14801"/>
    </row>
    <row r="14802" spans="4:9" hidden="1" x14ac:dyDescent="0.45">
      <c r="D14802"/>
      <c r="E14802"/>
      <c r="F14802"/>
      <c r="G14802"/>
      <c r="H14802"/>
      <c r="I14802"/>
    </row>
    <row r="14803" spans="4:9" hidden="1" x14ac:dyDescent="0.45">
      <c r="D14803"/>
      <c r="E14803"/>
      <c r="F14803"/>
      <c r="G14803"/>
      <c r="H14803"/>
      <c r="I14803"/>
    </row>
    <row r="14804" spans="4:9" hidden="1" x14ac:dyDescent="0.45">
      <c r="D14804"/>
      <c r="E14804"/>
      <c r="F14804"/>
      <c r="G14804"/>
      <c r="H14804"/>
      <c r="I14804"/>
    </row>
    <row r="14805" spans="4:9" hidden="1" x14ac:dyDescent="0.45">
      <c r="D14805"/>
      <c r="E14805"/>
      <c r="F14805"/>
      <c r="G14805"/>
      <c r="H14805"/>
      <c r="I14805"/>
    </row>
    <row r="14806" spans="4:9" hidden="1" x14ac:dyDescent="0.45">
      <c r="D14806"/>
      <c r="E14806"/>
      <c r="F14806"/>
      <c r="G14806"/>
      <c r="H14806"/>
      <c r="I14806"/>
    </row>
    <row r="14807" spans="4:9" hidden="1" x14ac:dyDescent="0.45">
      <c r="D14807"/>
      <c r="E14807"/>
      <c r="F14807"/>
      <c r="G14807"/>
      <c r="H14807"/>
      <c r="I14807"/>
    </row>
    <row r="14808" spans="4:9" hidden="1" x14ac:dyDescent="0.45">
      <c r="D14808"/>
      <c r="E14808"/>
      <c r="F14808"/>
      <c r="G14808"/>
      <c r="H14808"/>
      <c r="I14808"/>
    </row>
    <row r="14809" spans="4:9" hidden="1" x14ac:dyDescent="0.45">
      <c r="D14809"/>
      <c r="E14809"/>
      <c r="F14809"/>
      <c r="G14809"/>
      <c r="H14809"/>
      <c r="I14809"/>
    </row>
    <row r="14810" spans="4:9" hidden="1" x14ac:dyDescent="0.45">
      <c r="D14810"/>
      <c r="E14810"/>
      <c r="F14810"/>
      <c r="G14810"/>
      <c r="H14810"/>
      <c r="I14810"/>
    </row>
    <row r="14811" spans="4:9" hidden="1" x14ac:dyDescent="0.45">
      <c r="D14811"/>
      <c r="E14811"/>
      <c r="F14811"/>
      <c r="G14811"/>
      <c r="H14811"/>
      <c r="I14811"/>
    </row>
    <row r="14812" spans="4:9" hidden="1" x14ac:dyDescent="0.45">
      <c r="D14812"/>
      <c r="E14812"/>
      <c r="F14812"/>
      <c r="G14812"/>
      <c r="H14812"/>
      <c r="I14812"/>
    </row>
    <row r="14813" spans="4:9" hidden="1" x14ac:dyDescent="0.45">
      <c r="D14813"/>
      <c r="E14813"/>
      <c r="F14813"/>
      <c r="G14813"/>
      <c r="H14813"/>
      <c r="I14813"/>
    </row>
    <row r="14814" spans="4:9" hidden="1" x14ac:dyDescent="0.45">
      <c r="D14814"/>
      <c r="E14814"/>
      <c r="F14814"/>
      <c r="G14814"/>
      <c r="H14814"/>
      <c r="I14814"/>
    </row>
    <row r="14815" spans="4:9" hidden="1" x14ac:dyDescent="0.45">
      <c r="D14815"/>
      <c r="E14815"/>
      <c r="F14815"/>
      <c r="G14815"/>
      <c r="H14815"/>
      <c r="I14815"/>
    </row>
    <row r="14816" spans="4:9" hidden="1" x14ac:dyDescent="0.45">
      <c r="D14816"/>
      <c r="E14816"/>
      <c r="F14816"/>
      <c r="G14816"/>
      <c r="H14816"/>
      <c r="I14816"/>
    </row>
    <row r="14817" spans="4:9" hidden="1" x14ac:dyDescent="0.45">
      <c r="D14817"/>
      <c r="E14817"/>
      <c r="F14817"/>
      <c r="G14817"/>
      <c r="H14817"/>
      <c r="I14817"/>
    </row>
    <row r="14818" spans="4:9" hidden="1" x14ac:dyDescent="0.45">
      <c r="D14818"/>
      <c r="E14818"/>
      <c r="F14818"/>
      <c r="G14818"/>
      <c r="H14818"/>
      <c r="I14818"/>
    </row>
    <row r="14819" spans="4:9" hidden="1" x14ac:dyDescent="0.45">
      <c r="D14819"/>
      <c r="E14819"/>
      <c r="F14819"/>
      <c r="G14819"/>
      <c r="H14819"/>
      <c r="I14819"/>
    </row>
    <row r="14820" spans="4:9" hidden="1" x14ac:dyDescent="0.45">
      <c r="D14820"/>
      <c r="E14820"/>
      <c r="F14820"/>
      <c r="G14820"/>
      <c r="H14820"/>
      <c r="I14820"/>
    </row>
    <row r="14821" spans="4:9" hidden="1" x14ac:dyDescent="0.45">
      <c r="D14821"/>
      <c r="E14821"/>
      <c r="F14821"/>
      <c r="G14821"/>
      <c r="H14821"/>
      <c r="I14821"/>
    </row>
    <row r="14822" spans="4:9" hidden="1" x14ac:dyDescent="0.45">
      <c r="D14822"/>
      <c r="E14822"/>
      <c r="F14822"/>
      <c r="G14822"/>
      <c r="H14822"/>
      <c r="I14822"/>
    </row>
    <row r="14823" spans="4:9" hidden="1" x14ac:dyDescent="0.45">
      <c r="D14823"/>
      <c r="E14823"/>
      <c r="F14823"/>
      <c r="G14823"/>
      <c r="H14823"/>
      <c r="I14823"/>
    </row>
    <row r="14824" spans="4:9" hidden="1" x14ac:dyDescent="0.45">
      <c r="D14824"/>
      <c r="E14824"/>
      <c r="F14824"/>
      <c r="G14824"/>
      <c r="H14824"/>
      <c r="I14824"/>
    </row>
    <row r="14825" spans="4:9" hidden="1" x14ac:dyDescent="0.45">
      <c r="D14825"/>
      <c r="E14825"/>
      <c r="F14825"/>
      <c r="G14825"/>
      <c r="H14825"/>
      <c r="I14825"/>
    </row>
    <row r="14826" spans="4:9" hidden="1" x14ac:dyDescent="0.45">
      <c r="D14826"/>
      <c r="E14826"/>
      <c r="F14826"/>
      <c r="G14826"/>
      <c r="H14826"/>
      <c r="I14826"/>
    </row>
    <row r="14827" spans="4:9" hidden="1" x14ac:dyDescent="0.45">
      <c r="D14827"/>
      <c r="E14827"/>
      <c r="F14827"/>
      <c r="G14827"/>
      <c r="H14827"/>
      <c r="I14827"/>
    </row>
    <row r="14828" spans="4:9" hidden="1" x14ac:dyDescent="0.45">
      <c r="D14828"/>
      <c r="E14828"/>
      <c r="F14828"/>
      <c r="G14828"/>
      <c r="H14828"/>
      <c r="I14828"/>
    </row>
    <row r="14829" spans="4:9" hidden="1" x14ac:dyDescent="0.45">
      <c r="D14829"/>
      <c r="E14829"/>
      <c r="F14829"/>
      <c r="G14829"/>
      <c r="H14829"/>
      <c r="I14829"/>
    </row>
    <row r="14830" spans="4:9" hidden="1" x14ac:dyDescent="0.45">
      <c r="D14830"/>
      <c r="E14830"/>
      <c r="F14830"/>
      <c r="G14830"/>
      <c r="H14830"/>
      <c r="I14830"/>
    </row>
    <row r="14831" spans="4:9" hidden="1" x14ac:dyDescent="0.45">
      <c r="D14831"/>
      <c r="E14831"/>
      <c r="F14831"/>
      <c r="G14831"/>
      <c r="H14831"/>
      <c r="I14831"/>
    </row>
    <row r="14832" spans="4:9" hidden="1" x14ac:dyDescent="0.45">
      <c r="D14832"/>
      <c r="E14832"/>
      <c r="F14832"/>
      <c r="G14832"/>
      <c r="H14832"/>
      <c r="I14832"/>
    </row>
    <row r="14833" spans="4:9" hidden="1" x14ac:dyDescent="0.45">
      <c r="D14833"/>
      <c r="E14833"/>
      <c r="F14833"/>
      <c r="G14833"/>
      <c r="H14833"/>
      <c r="I14833"/>
    </row>
    <row r="14834" spans="4:9" hidden="1" x14ac:dyDescent="0.45">
      <c r="D14834"/>
      <c r="E14834"/>
      <c r="F14834"/>
      <c r="G14834"/>
      <c r="H14834"/>
      <c r="I14834"/>
    </row>
    <row r="14835" spans="4:9" hidden="1" x14ac:dyDescent="0.45">
      <c r="D14835"/>
      <c r="E14835"/>
      <c r="F14835"/>
      <c r="G14835"/>
      <c r="H14835"/>
      <c r="I14835"/>
    </row>
    <row r="14836" spans="4:9" hidden="1" x14ac:dyDescent="0.45">
      <c r="D14836"/>
      <c r="E14836"/>
      <c r="F14836"/>
      <c r="G14836"/>
      <c r="H14836"/>
      <c r="I14836"/>
    </row>
    <row r="14837" spans="4:9" hidden="1" x14ac:dyDescent="0.45">
      <c r="D14837"/>
      <c r="E14837"/>
      <c r="F14837"/>
      <c r="G14837"/>
      <c r="H14837"/>
      <c r="I14837"/>
    </row>
    <row r="14838" spans="4:9" hidden="1" x14ac:dyDescent="0.45">
      <c r="D14838"/>
      <c r="E14838"/>
      <c r="F14838"/>
      <c r="G14838"/>
      <c r="H14838"/>
      <c r="I14838"/>
    </row>
    <row r="14839" spans="4:9" hidden="1" x14ac:dyDescent="0.45">
      <c r="D14839"/>
      <c r="E14839"/>
      <c r="F14839"/>
      <c r="G14839"/>
      <c r="H14839"/>
      <c r="I14839"/>
    </row>
    <row r="14840" spans="4:9" hidden="1" x14ac:dyDescent="0.45">
      <c r="D14840"/>
      <c r="E14840"/>
      <c r="F14840"/>
      <c r="G14840"/>
      <c r="H14840"/>
      <c r="I14840"/>
    </row>
    <row r="14841" spans="4:9" hidden="1" x14ac:dyDescent="0.45">
      <c r="D14841"/>
      <c r="E14841"/>
      <c r="F14841"/>
      <c r="G14841"/>
      <c r="H14841"/>
      <c r="I14841"/>
    </row>
    <row r="14842" spans="4:9" hidden="1" x14ac:dyDescent="0.45">
      <c r="D14842"/>
      <c r="E14842"/>
      <c r="F14842"/>
      <c r="G14842"/>
      <c r="H14842"/>
      <c r="I14842"/>
    </row>
    <row r="14843" spans="4:9" hidden="1" x14ac:dyDescent="0.45">
      <c r="D14843"/>
      <c r="E14843"/>
      <c r="F14843"/>
      <c r="G14843"/>
      <c r="H14843"/>
      <c r="I14843"/>
    </row>
    <row r="14844" spans="4:9" hidden="1" x14ac:dyDescent="0.45">
      <c r="D14844"/>
      <c r="E14844"/>
      <c r="F14844"/>
      <c r="G14844"/>
      <c r="H14844"/>
      <c r="I14844"/>
    </row>
    <row r="14845" spans="4:9" hidden="1" x14ac:dyDescent="0.45">
      <c r="D14845"/>
      <c r="E14845"/>
      <c r="F14845"/>
      <c r="G14845"/>
      <c r="H14845"/>
      <c r="I14845"/>
    </row>
    <row r="14846" spans="4:9" hidden="1" x14ac:dyDescent="0.45">
      <c r="D14846"/>
      <c r="E14846"/>
      <c r="F14846"/>
      <c r="G14846"/>
      <c r="H14846"/>
      <c r="I14846"/>
    </row>
    <row r="14847" spans="4:9" hidden="1" x14ac:dyDescent="0.45">
      <c r="D14847"/>
      <c r="E14847"/>
      <c r="F14847"/>
      <c r="G14847"/>
      <c r="H14847"/>
      <c r="I14847"/>
    </row>
    <row r="14848" spans="4:9" hidden="1" x14ac:dyDescent="0.45">
      <c r="D14848"/>
      <c r="E14848"/>
      <c r="F14848"/>
      <c r="G14848"/>
      <c r="H14848"/>
      <c r="I14848"/>
    </row>
    <row r="14849" spans="4:9" hidden="1" x14ac:dyDescent="0.45">
      <c r="D14849"/>
      <c r="E14849"/>
      <c r="F14849"/>
      <c r="G14849"/>
      <c r="H14849"/>
      <c r="I14849"/>
    </row>
    <row r="14850" spans="4:9" hidden="1" x14ac:dyDescent="0.45">
      <c r="D14850"/>
      <c r="E14850"/>
      <c r="F14850"/>
      <c r="G14850"/>
      <c r="H14850"/>
      <c r="I14850"/>
    </row>
    <row r="14851" spans="4:9" hidden="1" x14ac:dyDescent="0.45">
      <c r="D14851"/>
      <c r="E14851"/>
      <c r="F14851"/>
      <c r="G14851"/>
      <c r="H14851"/>
      <c r="I14851"/>
    </row>
    <row r="14852" spans="4:9" hidden="1" x14ac:dyDescent="0.45">
      <c r="D14852"/>
      <c r="E14852"/>
      <c r="F14852"/>
      <c r="G14852"/>
      <c r="H14852"/>
      <c r="I14852"/>
    </row>
    <row r="14853" spans="4:9" hidden="1" x14ac:dyDescent="0.45">
      <c r="D14853"/>
      <c r="E14853"/>
      <c r="F14853"/>
      <c r="G14853"/>
      <c r="H14853"/>
      <c r="I14853"/>
    </row>
    <row r="14854" spans="4:9" hidden="1" x14ac:dyDescent="0.45">
      <c r="D14854"/>
      <c r="E14854"/>
      <c r="F14854"/>
      <c r="G14854"/>
      <c r="H14854"/>
      <c r="I14854"/>
    </row>
    <row r="14855" spans="4:9" hidden="1" x14ac:dyDescent="0.45">
      <c r="D14855"/>
      <c r="E14855"/>
      <c r="F14855"/>
      <c r="G14855"/>
      <c r="H14855"/>
      <c r="I14855"/>
    </row>
    <row r="14856" spans="4:9" hidden="1" x14ac:dyDescent="0.45">
      <c r="D14856"/>
      <c r="E14856"/>
      <c r="F14856"/>
      <c r="G14856"/>
      <c r="H14856"/>
      <c r="I14856"/>
    </row>
    <row r="14857" spans="4:9" hidden="1" x14ac:dyDescent="0.45">
      <c r="D14857"/>
      <c r="E14857"/>
      <c r="F14857"/>
      <c r="G14857"/>
      <c r="H14857"/>
      <c r="I14857"/>
    </row>
    <row r="14858" spans="4:9" hidden="1" x14ac:dyDescent="0.45">
      <c r="D14858"/>
      <c r="E14858"/>
      <c r="F14858"/>
      <c r="G14858"/>
      <c r="H14858"/>
      <c r="I14858"/>
    </row>
    <row r="14859" spans="4:9" hidden="1" x14ac:dyDescent="0.45">
      <c r="D14859"/>
      <c r="E14859"/>
      <c r="F14859"/>
      <c r="G14859"/>
      <c r="H14859"/>
      <c r="I14859"/>
    </row>
    <row r="14860" spans="4:9" hidden="1" x14ac:dyDescent="0.45">
      <c r="D14860"/>
      <c r="E14860"/>
      <c r="F14860"/>
      <c r="G14860"/>
      <c r="H14860"/>
      <c r="I14860"/>
    </row>
    <row r="14861" spans="4:9" hidden="1" x14ac:dyDescent="0.45">
      <c r="D14861"/>
      <c r="E14861"/>
      <c r="F14861"/>
      <c r="G14861"/>
      <c r="H14861"/>
      <c r="I14861"/>
    </row>
    <row r="14862" spans="4:9" hidden="1" x14ac:dyDescent="0.45">
      <c r="D14862"/>
      <c r="E14862"/>
      <c r="F14862"/>
      <c r="G14862"/>
      <c r="H14862"/>
      <c r="I14862"/>
    </row>
    <row r="14863" spans="4:9" hidden="1" x14ac:dyDescent="0.45">
      <c r="D14863"/>
      <c r="E14863"/>
      <c r="F14863"/>
      <c r="G14863"/>
      <c r="H14863"/>
      <c r="I14863"/>
    </row>
    <row r="14864" spans="4:9" hidden="1" x14ac:dyDescent="0.45">
      <c r="D14864"/>
      <c r="E14864"/>
      <c r="F14864"/>
      <c r="G14864"/>
      <c r="H14864"/>
      <c r="I14864"/>
    </row>
    <row r="14865" spans="4:9" hidden="1" x14ac:dyDescent="0.45">
      <c r="D14865"/>
      <c r="E14865"/>
      <c r="F14865"/>
      <c r="G14865"/>
      <c r="H14865"/>
      <c r="I14865"/>
    </row>
    <row r="14866" spans="4:9" hidden="1" x14ac:dyDescent="0.45">
      <c r="D14866"/>
      <c r="E14866"/>
      <c r="F14866"/>
      <c r="G14866"/>
      <c r="H14866"/>
      <c r="I14866"/>
    </row>
    <row r="14867" spans="4:9" hidden="1" x14ac:dyDescent="0.45">
      <c r="D14867"/>
      <c r="E14867"/>
      <c r="F14867"/>
      <c r="G14867"/>
      <c r="H14867"/>
      <c r="I14867"/>
    </row>
    <row r="14868" spans="4:9" hidden="1" x14ac:dyDescent="0.45">
      <c r="D14868"/>
      <c r="E14868"/>
      <c r="F14868"/>
      <c r="G14868"/>
      <c r="H14868"/>
      <c r="I14868"/>
    </row>
    <row r="14869" spans="4:9" hidden="1" x14ac:dyDescent="0.45">
      <c r="D14869"/>
      <c r="E14869"/>
      <c r="F14869"/>
      <c r="G14869"/>
      <c r="H14869"/>
      <c r="I14869"/>
    </row>
    <row r="14870" spans="4:9" hidden="1" x14ac:dyDescent="0.45">
      <c r="D14870"/>
      <c r="E14870"/>
      <c r="F14870"/>
      <c r="G14870"/>
      <c r="H14870"/>
      <c r="I14870"/>
    </row>
    <row r="14871" spans="4:9" hidden="1" x14ac:dyDescent="0.45">
      <c r="D14871"/>
      <c r="E14871"/>
      <c r="F14871"/>
      <c r="G14871"/>
      <c r="H14871"/>
      <c r="I14871"/>
    </row>
    <row r="14872" spans="4:9" hidden="1" x14ac:dyDescent="0.45">
      <c r="D14872"/>
      <c r="E14872"/>
      <c r="F14872"/>
      <c r="G14872"/>
      <c r="H14872"/>
      <c r="I14872"/>
    </row>
    <row r="14873" spans="4:9" hidden="1" x14ac:dyDescent="0.45">
      <c r="D14873"/>
      <c r="E14873"/>
      <c r="F14873"/>
      <c r="G14873"/>
      <c r="H14873"/>
      <c r="I14873"/>
    </row>
    <row r="14874" spans="4:9" hidden="1" x14ac:dyDescent="0.45">
      <c r="D14874"/>
      <c r="E14874"/>
      <c r="F14874"/>
      <c r="G14874"/>
      <c r="H14874"/>
      <c r="I14874"/>
    </row>
    <row r="14875" spans="4:9" hidden="1" x14ac:dyDescent="0.45">
      <c r="D14875"/>
      <c r="E14875"/>
      <c r="F14875"/>
      <c r="G14875"/>
      <c r="H14875"/>
      <c r="I14875"/>
    </row>
    <row r="14876" spans="4:9" hidden="1" x14ac:dyDescent="0.45">
      <c r="D14876"/>
      <c r="E14876"/>
      <c r="F14876"/>
      <c r="G14876"/>
      <c r="H14876"/>
      <c r="I14876"/>
    </row>
    <row r="14877" spans="4:9" hidden="1" x14ac:dyDescent="0.45">
      <c r="D14877"/>
      <c r="E14877"/>
      <c r="F14877"/>
      <c r="G14877"/>
      <c r="H14877"/>
      <c r="I14877"/>
    </row>
    <row r="14878" spans="4:9" hidden="1" x14ac:dyDescent="0.45">
      <c r="D14878"/>
      <c r="E14878"/>
      <c r="F14878"/>
      <c r="G14878"/>
      <c r="H14878"/>
      <c r="I14878"/>
    </row>
    <row r="14879" spans="4:9" hidden="1" x14ac:dyDescent="0.45">
      <c r="D14879"/>
      <c r="E14879"/>
      <c r="F14879"/>
      <c r="G14879"/>
      <c r="H14879"/>
      <c r="I14879"/>
    </row>
    <row r="14880" spans="4:9" hidden="1" x14ac:dyDescent="0.45">
      <c r="D14880"/>
      <c r="E14880"/>
      <c r="F14880"/>
      <c r="G14880"/>
      <c r="H14880"/>
      <c r="I14880"/>
    </row>
    <row r="14881" spans="4:9" hidden="1" x14ac:dyDescent="0.45">
      <c r="D14881"/>
      <c r="E14881"/>
      <c r="F14881"/>
      <c r="G14881"/>
      <c r="H14881"/>
      <c r="I14881"/>
    </row>
    <row r="14882" spans="4:9" hidden="1" x14ac:dyDescent="0.45">
      <c r="D14882"/>
      <c r="E14882"/>
      <c r="F14882"/>
      <c r="G14882"/>
      <c r="H14882"/>
      <c r="I14882"/>
    </row>
    <row r="14883" spans="4:9" hidden="1" x14ac:dyDescent="0.45">
      <c r="D14883"/>
      <c r="E14883"/>
      <c r="F14883"/>
      <c r="G14883"/>
      <c r="H14883"/>
      <c r="I14883"/>
    </row>
    <row r="14884" spans="4:9" hidden="1" x14ac:dyDescent="0.45">
      <c r="D14884"/>
      <c r="E14884"/>
      <c r="F14884"/>
      <c r="G14884"/>
      <c r="H14884"/>
      <c r="I14884"/>
    </row>
    <row r="14885" spans="4:9" hidden="1" x14ac:dyDescent="0.45">
      <c r="D14885"/>
      <c r="E14885"/>
      <c r="F14885"/>
      <c r="G14885"/>
      <c r="H14885"/>
      <c r="I14885"/>
    </row>
    <row r="14886" spans="4:9" hidden="1" x14ac:dyDescent="0.45">
      <c r="D14886"/>
      <c r="E14886"/>
      <c r="F14886"/>
      <c r="G14886"/>
      <c r="H14886"/>
      <c r="I14886"/>
    </row>
    <row r="14887" spans="4:9" hidden="1" x14ac:dyDescent="0.45">
      <c r="D14887"/>
      <c r="E14887"/>
      <c r="F14887"/>
      <c r="G14887"/>
      <c r="H14887"/>
      <c r="I14887"/>
    </row>
    <row r="14888" spans="4:9" hidden="1" x14ac:dyDescent="0.45">
      <c r="D14888"/>
      <c r="E14888"/>
      <c r="F14888"/>
      <c r="G14888"/>
      <c r="H14888"/>
      <c r="I14888"/>
    </row>
    <row r="14889" spans="4:9" hidden="1" x14ac:dyDescent="0.45">
      <c r="D14889"/>
      <c r="E14889"/>
      <c r="F14889"/>
      <c r="G14889"/>
      <c r="H14889"/>
      <c r="I14889"/>
    </row>
    <row r="14890" spans="4:9" hidden="1" x14ac:dyDescent="0.45">
      <c r="D14890"/>
      <c r="E14890"/>
      <c r="F14890"/>
      <c r="G14890"/>
      <c r="H14890"/>
      <c r="I14890"/>
    </row>
    <row r="14891" spans="4:9" hidden="1" x14ac:dyDescent="0.45">
      <c r="D14891"/>
      <c r="E14891"/>
      <c r="F14891"/>
      <c r="G14891"/>
      <c r="H14891"/>
      <c r="I14891"/>
    </row>
    <row r="14892" spans="4:9" hidden="1" x14ac:dyDescent="0.45">
      <c r="D14892"/>
      <c r="E14892"/>
      <c r="F14892"/>
      <c r="G14892"/>
      <c r="H14892"/>
      <c r="I14892"/>
    </row>
    <row r="14893" spans="4:9" hidden="1" x14ac:dyDescent="0.45">
      <c r="D14893"/>
      <c r="E14893"/>
      <c r="F14893"/>
      <c r="G14893"/>
      <c r="H14893"/>
      <c r="I14893"/>
    </row>
    <row r="14894" spans="4:9" hidden="1" x14ac:dyDescent="0.45">
      <c r="D14894"/>
      <c r="E14894"/>
      <c r="F14894"/>
      <c r="G14894"/>
      <c r="H14894"/>
      <c r="I14894"/>
    </row>
    <row r="14895" spans="4:9" hidden="1" x14ac:dyDescent="0.45">
      <c r="D14895"/>
      <c r="E14895"/>
      <c r="F14895"/>
      <c r="G14895"/>
      <c r="H14895"/>
      <c r="I14895"/>
    </row>
    <row r="14896" spans="4:9" hidden="1" x14ac:dyDescent="0.45">
      <c r="D14896"/>
      <c r="E14896"/>
      <c r="F14896"/>
      <c r="G14896"/>
      <c r="H14896"/>
      <c r="I14896"/>
    </row>
    <row r="14897" spans="4:9" hidden="1" x14ac:dyDescent="0.45">
      <c r="D14897"/>
      <c r="E14897"/>
      <c r="F14897"/>
      <c r="G14897"/>
      <c r="H14897"/>
      <c r="I14897"/>
    </row>
    <row r="14898" spans="4:9" hidden="1" x14ac:dyDescent="0.45">
      <c r="D14898"/>
      <c r="E14898"/>
      <c r="F14898"/>
      <c r="G14898"/>
      <c r="H14898"/>
      <c r="I14898"/>
    </row>
    <row r="14899" spans="4:9" hidden="1" x14ac:dyDescent="0.45">
      <c r="D14899"/>
      <c r="E14899"/>
      <c r="F14899"/>
      <c r="G14899"/>
      <c r="H14899"/>
      <c r="I14899"/>
    </row>
    <row r="14900" spans="4:9" hidden="1" x14ac:dyDescent="0.45">
      <c r="D14900"/>
      <c r="E14900"/>
      <c r="F14900"/>
      <c r="G14900"/>
      <c r="H14900"/>
      <c r="I14900"/>
    </row>
    <row r="14901" spans="4:9" hidden="1" x14ac:dyDescent="0.45">
      <c r="D14901"/>
      <c r="E14901"/>
      <c r="F14901"/>
      <c r="G14901"/>
      <c r="H14901"/>
      <c r="I14901"/>
    </row>
    <row r="14902" spans="4:9" hidden="1" x14ac:dyDescent="0.45">
      <c r="D14902"/>
      <c r="E14902"/>
      <c r="F14902"/>
      <c r="G14902"/>
      <c r="H14902"/>
      <c r="I14902"/>
    </row>
    <row r="14903" spans="4:9" hidden="1" x14ac:dyDescent="0.45">
      <c r="D14903"/>
      <c r="E14903"/>
      <c r="F14903"/>
      <c r="G14903"/>
      <c r="H14903"/>
      <c r="I14903"/>
    </row>
    <row r="14904" spans="4:9" hidden="1" x14ac:dyDescent="0.45">
      <c r="D14904"/>
      <c r="E14904"/>
      <c r="F14904"/>
      <c r="G14904"/>
      <c r="H14904"/>
      <c r="I14904"/>
    </row>
    <row r="14905" spans="4:9" hidden="1" x14ac:dyDescent="0.45">
      <c r="D14905"/>
      <c r="E14905"/>
      <c r="F14905"/>
      <c r="G14905"/>
      <c r="H14905"/>
      <c r="I14905"/>
    </row>
    <row r="14906" spans="4:9" hidden="1" x14ac:dyDescent="0.45">
      <c r="D14906"/>
      <c r="E14906"/>
      <c r="F14906"/>
      <c r="G14906"/>
      <c r="H14906"/>
      <c r="I14906"/>
    </row>
    <row r="14907" spans="4:9" hidden="1" x14ac:dyDescent="0.45">
      <c r="D14907"/>
      <c r="E14907"/>
      <c r="F14907"/>
      <c r="G14907"/>
      <c r="H14907"/>
      <c r="I14907"/>
    </row>
    <row r="14908" spans="4:9" hidden="1" x14ac:dyDescent="0.45">
      <c r="D14908"/>
      <c r="E14908"/>
      <c r="F14908"/>
      <c r="G14908"/>
      <c r="H14908"/>
      <c r="I14908"/>
    </row>
    <row r="14909" spans="4:9" hidden="1" x14ac:dyDescent="0.45">
      <c r="D14909"/>
      <c r="E14909"/>
      <c r="F14909"/>
      <c r="G14909"/>
      <c r="H14909"/>
      <c r="I14909"/>
    </row>
    <row r="14910" spans="4:9" hidden="1" x14ac:dyDescent="0.45">
      <c r="D14910"/>
      <c r="E14910"/>
      <c r="F14910"/>
      <c r="G14910"/>
      <c r="H14910"/>
      <c r="I14910"/>
    </row>
    <row r="14911" spans="4:9" hidden="1" x14ac:dyDescent="0.45">
      <c r="D14911"/>
      <c r="E14911"/>
      <c r="F14911"/>
      <c r="G14911"/>
      <c r="H14911"/>
      <c r="I14911"/>
    </row>
    <row r="14912" spans="4:9" hidden="1" x14ac:dyDescent="0.45">
      <c r="D14912"/>
      <c r="E14912"/>
      <c r="F14912"/>
      <c r="G14912"/>
      <c r="H14912"/>
      <c r="I14912"/>
    </row>
    <row r="14913" spans="4:9" hidden="1" x14ac:dyDescent="0.45">
      <c r="D14913"/>
      <c r="E14913"/>
      <c r="F14913"/>
      <c r="G14913"/>
      <c r="H14913"/>
      <c r="I14913"/>
    </row>
    <row r="14914" spans="4:9" hidden="1" x14ac:dyDescent="0.45">
      <c r="D14914"/>
      <c r="E14914"/>
      <c r="F14914"/>
      <c r="G14914"/>
      <c r="H14914"/>
      <c r="I14914"/>
    </row>
    <row r="14915" spans="4:9" hidden="1" x14ac:dyDescent="0.45">
      <c r="D14915"/>
      <c r="E14915"/>
      <c r="F14915"/>
      <c r="G14915"/>
      <c r="H14915"/>
      <c r="I14915"/>
    </row>
    <row r="14916" spans="4:9" hidden="1" x14ac:dyDescent="0.45">
      <c r="D14916"/>
      <c r="E14916"/>
      <c r="F14916"/>
      <c r="G14916"/>
      <c r="H14916"/>
      <c r="I14916"/>
    </row>
    <row r="14917" spans="4:9" hidden="1" x14ac:dyDescent="0.45">
      <c r="D14917"/>
      <c r="E14917"/>
      <c r="F14917"/>
      <c r="G14917"/>
      <c r="H14917"/>
      <c r="I14917"/>
    </row>
    <row r="14918" spans="4:9" hidden="1" x14ac:dyDescent="0.45">
      <c r="D14918"/>
      <c r="E14918"/>
      <c r="F14918"/>
      <c r="G14918"/>
      <c r="H14918"/>
      <c r="I14918"/>
    </row>
    <row r="14919" spans="4:9" hidden="1" x14ac:dyDescent="0.45">
      <c r="D14919"/>
      <c r="E14919"/>
      <c r="F14919"/>
      <c r="G14919"/>
      <c r="H14919"/>
      <c r="I14919"/>
    </row>
    <row r="14920" spans="4:9" hidden="1" x14ac:dyDescent="0.45">
      <c r="D14920"/>
      <c r="E14920"/>
      <c r="F14920"/>
      <c r="G14920"/>
      <c r="H14920"/>
      <c r="I14920"/>
    </row>
    <row r="14921" spans="4:9" hidden="1" x14ac:dyDescent="0.45">
      <c r="D14921"/>
      <c r="E14921"/>
      <c r="F14921"/>
      <c r="G14921"/>
      <c r="H14921"/>
      <c r="I14921"/>
    </row>
    <row r="14922" spans="4:9" hidden="1" x14ac:dyDescent="0.45">
      <c r="D14922"/>
      <c r="E14922"/>
      <c r="F14922"/>
      <c r="G14922"/>
      <c r="H14922"/>
      <c r="I14922"/>
    </row>
    <row r="14923" spans="4:9" hidden="1" x14ac:dyDescent="0.45">
      <c r="D14923"/>
      <c r="E14923"/>
      <c r="F14923"/>
      <c r="G14923"/>
      <c r="H14923"/>
      <c r="I14923"/>
    </row>
    <row r="14924" spans="4:9" hidden="1" x14ac:dyDescent="0.45">
      <c r="D14924"/>
      <c r="E14924"/>
      <c r="F14924"/>
      <c r="G14924"/>
      <c r="H14924"/>
      <c r="I14924"/>
    </row>
    <row r="14925" spans="4:9" hidden="1" x14ac:dyDescent="0.45">
      <c r="D14925"/>
      <c r="E14925"/>
      <c r="F14925"/>
      <c r="G14925"/>
      <c r="H14925"/>
      <c r="I14925"/>
    </row>
    <row r="14926" spans="4:9" hidden="1" x14ac:dyDescent="0.45">
      <c r="D14926"/>
      <c r="E14926"/>
      <c r="F14926"/>
      <c r="G14926"/>
      <c r="H14926"/>
      <c r="I14926"/>
    </row>
    <row r="14927" spans="4:9" hidden="1" x14ac:dyDescent="0.45">
      <c r="D14927"/>
      <c r="E14927"/>
      <c r="F14927"/>
      <c r="G14927"/>
      <c r="H14927"/>
      <c r="I14927"/>
    </row>
    <row r="14928" spans="4:9" hidden="1" x14ac:dyDescent="0.45">
      <c r="D14928"/>
      <c r="E14928"/>
      <c r="F14928"/>
      <c r="G14928"/>
      <c r="H14928"/>
      <c r="I14928"/>
    </row>
    <row r="14929" spans="4:9" hidden="1" x14ac:dyDescent="0.45">
      <c r="D14929"/>
      <c r="E14929"/>
      <c r="F14929"/>
      <c r="G14929"/>
      <c r="H14929"/>
      <c r="I14929"/>
    </row>
    <row r="14930" spans="4:9" hidden="1" x14ac:dyDescent="0.45">
      <c r="D14930"/>
      <c r="E14930"/>
      <c r="F14930"/>
      <c r="G14930"/>
      <c r="H14930"/>
      <c r="I14930"/>
    </row>
    <row r="14931" spans="4:9" hidden="1" x14ac:dyDescent="0.45">
      <c r="D14931"/>
      <c r="E14931"/>
      <c r="F14931"/>
      <c r="G14931"/>
      <c r="H14931"/>
      <c r="I14931"/>
    </row>
    <row r="14932" spans="4:9" hidden="1" x14ac:dyDescent="0.45">
      <c r="D14932"/>
      <c r="E14932"/>
      <c r="F14932"/>
      <c r="G14932"/>
      <c r="H14932"/>
      <c r="I14932"/>
    </row>
    <row r="14933" spans="4:9" hidden="1" x14ac:dyDescent="0.45">
      <c r="D14933"/>
      <c r="E14933"/>
      <c r="F14933"/>
      <c r="G14933"/>
      <c r="H14933"/>
      <c r="I14933"/>
    </row>
    <row r="14934" spans="4:9" hidden="1" x14ac:dyDescent="0.45">
      <c r="D14934"/>
      <c r="E14934"/>
      <c r="F14934"/>
      <c r="G14934"/>
      <c r="H14934"/>
      <c r="I14934"/>
    </row>
    <row r="14935" spans="4:9" hidden="1" x14ac:dyDescent="0.45">
      <c r="D14935"/>
      <c r="E14935"/>
      <c r="F14935"/>
      <c r="G14935"/>
      <c r="H14935"/>
      <c r="I14935"/>
    </row>
    <row r="14936" spans="4:9" hidden="1" x14ac:dyDescent="0.45">
      <c r="D14936"/>
      <c r="E14936"/>
      <c r="F14936"/>
      <c r="G14936"/>
      <c r="H14936"/>
      <c r="I14936"/>
    </row>
    <row r="14937" spans="4:9" hidden="1" x14ac:dyDescent="0.45">
      <c r="D14937"/>
      <c r="E14937"/>
      <c r="F14937"/>
      <c r="G14937"/>
      <c r="H14937"/>
      <c r="I14937"/>
    </row>
    <row r="14938" spans="4:9" hidden="1" x14ac:dyDescent="0.45">
      <c r="D14938"/>
      <c r="E14938"/>
      <c r="F14938"/>
      <c r="G14938"/>
      <c r="H14938"/>
      <c r="I14938"/>
    </row>
    <row r="14939" spans="4:9" hidden="1" x14ac:dyDescent="0.45">
      <c r="D14939"/>
      <c r="E14939"/>
      <c r="F14939"/>
      <c r="G14939"/>
      <c r="H14939"/>
      <c r="I14939"/>
    </row>
    <row r="14940" spans="4:9" hidden="1" x14ac:dyDescent="0.45">
      <c r="D14940"/>
      <c r="E14940"/>
      <c r="F14940"/>
      <c r="G14940"/>
      <c r="H14940"/>
      <c r="I14940"/>
    </row>
    <row r="14941" spans="4:9" hidden="1" x14ac:dyDescent="0.45">
      <c r="D14941"/>
      <c r="E14941"/>
      <c r="F14941"/>
      <c r="G14941"/>
      <c r="H14941"/>
      <c r="I14941"/>
    </row>
    <row r="14942" spans="4:9" hidden="1" x14ac:dyDescent="0.45">
      <c r="D14942"/>
      <c r="E14942"/>
      <c r="F14942"/>
      <c r="G14942"/>
      <c r="H14942"/>
      <c r="I14942"/>
    </row>
    <row r="14943" spans="4:9" hidden="1" x14ac:dyDescent="0.45">
      <c r="D14943"/>
      <c r="E14943"/>
      <c r="F14943"/>
      <c r="G14943"/>
      <c r="H14943"/>
      <c r="I14943"/>
    </row>
    <row r="14944" spans="4:9" hidden="1" x14ac:dyDescent="0.45">
      <c r="D14944"/>
      <c r="E14944"/>
      <c r="F14944"/>
      <c r="G14944"/>
      <c r="H14944"/>
      <c r="I14944"/>
    </row>
    <row r="14945" spans="4:9" hidden="1" x14ac:dyDescent="0.45">
      <c r="D14945"/>
      <c r="E14945"/>
      <c r="F14945"/>
      <c r="G14945"/>
      <c r="H14945"/>
      <c r="I14945"/>
    </row>
    <row r="14946" spans="4:9" hidden="1" x14ac:dyDescent="0.45">
      <c r="D14946"/>
      <c r="E14946"/>
      <c r="F14946"/>
      <c r="G14946"/>
      <c r="H14946"/>
      <c r="I14946"/>
    </row>
    <row r="14947" spans="4:9" hidden="1" x14ac:dyDescent="0.45">
      <c r="D14947"/>
      <c r="E14947"/>
      <c r="F14947"/>
      <c r="G14947"/>
      <c r="H14947"/>
      <c r="I14947"/>
    </row>
    <row r="14948" spans="4:9" hidden="1" x14ac:dyDescent="0.45">
      <c r="D14948"/>
      <c r="E14948"/>
      <c r="F14948"/>
      <c r="G14948"/>
      <c r="H14948"/>
      <c r="I14948"/>
    </row>
    <row r="14949" spans="4:9" hidden="1" x14ac:dyDescent="0.45">
      <c r="D14949"/>
      <c r="E14949"/>
      <c r="F14949"/>
      <c r="G14949"/>
      <c r="H14949"/>
      <c r="I14949"/>
    </row>
    <row r="14950" spans="4:9" hidden="1" x14ac:dyDescent="0.45">
      <c r="D14950"/>
      <c r="E14950"/>
      <c r="F14950"/>
      <c r="G14950"/>
      <c r="H14950"/>
      <c r="I14950"/>
    </row>
    <row r="14951" spans="4:9" hidden="1" x14ac:dyDescent="0.45">
      <c r="D14951"/>
      <c r="E14951"/>
      <c r="F14951"/>
      <c r="G14951"/>
      <c r="H14951"/>
      <c r="I14951"/>
    </row>
    <row r="14952" spans="4:9" hidden="1" x14ac:dyDescent="0.45">
      <c r="D14952"/>
      <c r="E14952"/>
      <c r="F14952"/>
      <c r="G14952"/>
      <c r="H14952"/>
      <c r="I14952"/>
    </row>
    <row r="14953" spans="4:9" hidden="1" x14ac:dyDescent="0.45">
      <c r="D14953"/>
      <c r="E14953"/>
      <c r="F14953"/>
      <c r="G14953"/>
      <c r="H14953"/>
      <c r="I14953"/>
    </row>
    <row r="14954" spans="4:9" hidden="1" x14ac:dyDescent="0.45">
      <c r="D14954"/>
      <c r="E14954"/>
      <c r="F14954"/>
      <c r="G14954"/>
      <c r="H14954"/>
      <c r="I14954"/>
    </row>
    <row r="14955" spans="4:9" hidden="1" x14ac:dyDescent="0.45">
      <c r="D14955"/>
      <c r="E14955"/>
      <c r="F14955"/>
      <c r="G14955"/>
      <c r="H14955"/>
      <c r="I14955"/>
    </row>
    <row r="14956" spans="4:9" hidden="1" x14ac:dyDescent="0.45">
      <c r="D14956"/>
      <c r="E14956"/>
      <c r="F14956"/>
      <c r="G14956"/>
      <c r="H14956"/>
      <c r="I14956"/>
    </row>
    <row r="14957" spans="4:9" hidden="1" x14ac:dyDescent="0.45">
      <c r="D14957"/>
      <c r="E14957"/>
      <c r="F14957"/>
      <c r="G14957"/>
      <c r="H14957"/>
      <c r="I14957"/>
    </row>
    <row r="14958" spans="4:9" hidden="1" x14ac:dyDescent="0.45">
      <c r="D14958"/>
      <c r="E14958"/>
      <c r="F14958"/>
      <c r="G14958"/>
      <c r="H14958"/>
      <c r="I14958"/>
    </row>
    <row r="14959" spans="4:9" hidden="1" x14ac:dyDescent="0.45">
      <c r="D14959"/>
      <c r="E14959"/>
      <c r="F14959"/>
      <c r="G14959"/>
      <c r="H14959"/>
      <c r="I14959"/>
    </row>
    <row r="14960" spans="4:9" hidden="1" x14ac:dyDescent="0.45">
      <c r="D14960"/>
      <c r="E14960"/>
      <c r="F14960"/>
      <c r="G14960"/>
      <c r="H14960"/>
      <c r="I14960"/>
    </row>
    <row r="14961" spans="4:9" hidden="1" x14ac:dyDescent="0.45">
      <c r="D14961"/>
      <c r="E14961"/>
      <c r="F14961"/>
      <c r="G14961"/>
      <c r="H14961"/>
      <c r="I14961"/>
    </row>
    <row r="14962" spans="4:9" hidden="1" x14ac:dyDescent="0.45">
      <c r="D14962"/>
      <c r="E14962"/>
      <c r="F14962"/>
      <c r="G14962"/>
      <c r="H14962"/>
      <c r="I14962"/>
    </row>
    <row r="14963" spans="4:9" hidden="1" x14ac:dyDescent="0.45">
      <c r="D14963"/>
      <c r="E14963"/>
      <c r="F14963"/>
      <c r="G14963"/>
      <c r="H14963"/>
      <c r="I14963"/>
    </row>
    <row r="14964" spans="4:9" hidden="1" x14ac:dyDescent="0.45">
      <c r="D14964"/>
      <c r="E14964"/>
      <c r="F14964"/>
      <c r="G14964"/>
      <c r="H14964"/>
      <c r="I14964"/>
    </row>
    <row r="14965" spans="4:9" hidden="1" x14ac:dyDescent="0.45">
      <c r="D14965"/>
      <c r="E14965"/>
      <c r="F14965"/>
      <c r="G14965"/>
      <c r="H14965"/>
      <c r="I14965"/>
    </row>
    <row r="14966" spans="4:9" hidden="1" x14ac:dyDescent="0.45">
      <c r="D14966"/>
      <c r="E14966"/>
      <c r="F14966"/>
      <c r="G14966"/>
      <c r="H14966"/>
      <c r="I14966"/>
    </row>
    <row r="14967" spans="4:9" hidden="1" x14ac:dyDescent="0.45">
      <c r="D14967"/>
      <c r="E14967"/>
      <c r="F14967"/>
      <c r="G14967"/>
      <c r="H14967"/>
      <c r="I14967"/>
    </row>
    <row r="14968" spans="4:9" hidden="1" x14ac:dyDescent="0.45">
      <c r="D14968"/>
      <c r="E14968"/>
      <c r="F14968"/>
      <c r="G14968"/>
      <c r="H14968"/>
      <c r="I14968"/>
    </row>
    <row r="14969" spans="4:9" hidden="1" x14ac:dyDescent="0.45">
      <c r="D14969"/>
      <c r="E14969"/>
      <c r="F14969"/>
      <c r="G14969"/>
      <c r="H14969"/>
      <c r="I14969"/>
    </row>
    <row r="14970" spans="4:9" hidden="1" x14ac:dyDescent="0.45">
      <c r="D14970"/>
      <c r="E14970"/>
      <c r="F14970"/>
      <c r="G14970"/>
      <c r="H14970"/>
      <c r="I14970"/>
    </row>
    <row r="14971" spans="4:9" hidden="1" x14ac:dyDescent="0.45">
      <c r="D14971"/>
      <c r="E14971"/>
      <c r="F14971"/>
      <c r="G14971"/>
      <c r="H14971"/>
      <c r="I14971"/>
    </row>
    <row r="14972" spans="4:9" hidden="1" x14ac:dyDescent="0.45">
      <c r="D14972"/>
      <c r="E14972"/>
      <c r="F14972"/>
      <c r="G14972"/>
      <c r="H14972"/>
      <c r="I14972"/>
    </row>
    <row r="14973" spans="4:9" hidden="1" x14ac:dyDescent="0.45">
      <c r="D14973"/>
      <c r="E14973"/>
      <c r="F14973"/>
      <c r="G14973"/>
      <c r="H14973"/>
      <c r="I14973"/>
    </row>
    <row r="14974" spans="4:9" hidden="1" x14ac:dyDescent="0.45">
      <c r="D14974"/>
      <c r="E14974"/>
      <c r="F14974"/>
      <c r="G14974"/>
      <c r="H14974"/>
      <c r="I14974"/>
    </row>
    <row r="14975" spans="4:9" hidden="1" x14ac:dyDescent="0.45">
      <c r="D14975"/>
      <c r="E14975"/>
      <c r="F14975"/>
      <c r="G14975"/>
      <c r="H14975"/>
      <c r="I14975"/>
    </row>
    <row r="14976" spans="4:9" hidden="1" x14ac:dyDescent="0.45">
      <c r="D14976"/>
      <c r="E14976"/>
      <c r="F14976"/>
      <c r="G14976"/>
      <c r="H14976"/>
      <c r="I14976"/>
    </row>
    <row r="14977" spans="4:9" hidden="1" x14ac:dyDescent="0.45">
      <c r="D14977"/>
      <c r="E14977"/>
      <c r="F14977"/>
      <c r="G14977"/>
      <c r="H14977"/>
      <c r="I14977"/>
    </row>
    <row r="14978" spans="4:9" hidden="1" x14ac:dyDescent="0.45">
      <c r="D14978"/>
      <c r="E14978"/>
      <c r="F14978"/>
      <c r="G14978"/>
      <c r="H14978"/>
      <c r="I14978"/>
    </row>
    <row r="14979" spans="4:9" hidden="1" x14ac:dyDescent="0.45">
      <c r="D14979"/>
      <c r="E14979"/>
      <c r="F14979"/>
      <c r="G14979"/>
      <c r="H14979"/>
      <c r="I14979"/>
    </row>
    <row r="14980" spans="4:9" hidden="1" x14ac:dyDescent="0.45">
      <c r="D14980"/>
      <c r="E14980"/>
      <c r="F14980"/>
      <c r="G14980"/>
      <c r="H14980"/>
      <c r="I14980"/>
    </row>
    <row r="14981" spans="4:9" hidden="1" x14ac:dyDescent="0.45">
      <c r="D14981"/>
      <c r="E14981"/>
      <c r="F14981"/>
      <c r="G14981"/>
      <c r="H14981"/>
      <c r="I14981"/>
    </row>
    <row r="14982" spans="4:9" hidden="1" x14ac:dyDescent="0.45">
      <c r="D14982"/>
      <c r="E14982"/>
      <c r="F14982"/>
      <c r="G14982"/>
      <c r="H14982"/>
      <c r="I14982"/>
    </row>
    <row r="14983" spans="4:9" hidden="1" x14ac:dyDescent="0.45">
      <c r="D14983"/>
      <c r="E14983"/>
      <c r="F14983"/>
      <c r="G14983"/>
      <c r="H14983"/>
      <c r="I14983"/>
    </row>
    <row r="14984" spans="4:9" hidden="1" x14ac:dyDescent="0.45">
      <c r="D14984"/>
      <c r="E14984"/>
      <c r="F14984"/>
      <c r="G14984"/>
      <c r="H14984"/>
      <c r="I14984"/>
    </row>
    <row r="14985" spans="4:9" hidden="1" x14ac:dyDescent="0.45">
      <c r="D14985"/>
      <c r="E14985"/>
      <c r="F14985"/>
      <c r="G14985"/>
      <c r="H14985"/>
      <c r="I14985"/>
    </row>
    <row r="14986" spans="4:9" hidden="1" x14ac:dyDescent="0.45">
      <c r="D14986"/>
      <c r="E14986"/>
      <c r="F14986"/>
      <c r="G14986"/>
      <c r="H14986"/>
      <c r="I14986"/>
    </row>
    <row r="14987" spans="4:9" hidden="1" x14ac:dyDescent="0.45">
      <c r="D14987"/>
      <c r="E14987"/>
      <c r="F14987"/>
      <c r="G14987"/>
      <c r="H14987"/>
      <c r="I14987"/>
    </row>
    <row r="14988" spans="4:9" hidden="1" x14ac:dyDescent="0.45">
      <c r="D14988"/>
      <c r="E14988"/>
      <c r="F14988"/>
      <c r="G14988"/>
      <c r="H14988"/>
      <c r="I14988"/>
    </row>
    <row r="14989" spans="4:9" hidden="1" x14ac:dyDescent="0.45">
      <c r="D14989"/>
      <c r="E14989"/>
      <c r="F14989"/>
      <c r="G14989"/>
      <c r="H14989"/>
      <c r="I14989"/>
    </row>
    <row r="14990" spans="4:9" hidden="1" x14ac:dyDescent="0.45">
      <c r="D14990"/>
      <c r="E14990"/>
      <c r="F14990"/>
      <c r="G14990"/>
      <c r="H14990"/>
      <c r="I14990"/>
    </row>
    <row r="14991" spans="4:9" hidden="1" x14ac:dyDescent="0.45">
      <c r="D14991"/>
      <c r="E14991"/>
      <c r="F14991"/>
      <c r="G14991"/>
      <c r="H14991"/>
      <c r="I14991"/>
    </row>
    <row r="14992" spans="4:9" hidden="1" x14ac:dyDescent="0.45">
      <c r="D14992"/>
      <c r="E14992"/>
      <c r="F14992"/>
      <c r="G14992"/>
      <c r="H14992"/>
      <c r="I14992"/>
    </row>
    <row r="14993" spans="4:9" hidden="1" x14ac:dyDescent="0.45">
      <c r="D14993"/>
      <c r="E14993"/>
      <c r="F14993"/>
      <c r="G14993"/>
      <c r="H14993"/>
      <c r="I14993"/>
    </row>
    <row r="14994" spans="4:9" hidden="1" x14ac:dyDescent="0.45">
      <c r="D14994"/>
      <c r="E14994"/>
      <c r="F14994"/>
      <c r="G14994"/>
      <c r="H14994"/>
      <c r="I14994"/>
    </row>
    <row r="14995" spans="4:9" hidden="1" x14ac:dyDescent="0.45">
      <c r="D14995"/>
      <c r="E14995"/>
      <c r="F14995"/>
      <c r="G14995"/>
      <c r="H14995"/>
      <c r="I14995"/>
    </row>
    <row r="14996" spans="4:9" hidden="1" x14ac:dyDescent="0.45">
      <c r="D14996"/>
      <c r="E14996"/>
      <c r="F14996"/>
      <c r="G14996"/>
      <c r="H14996"/>
      <c r="I14996"/>
    </row>
    <row r="14997" spans="4:9" hidden="1" x14ac:dyDescent="0.45">
      <c r="D14997"/>
      <c r="E14997"/>
      <c r="F14997"/>
      <c r="G14997"/>
      <c r="H14997"/>
      <c r="I14997"/>
    </row>
    <row r="14998" spans="4:9" hidden="1" x14ac:dyDescent="0.45">
      <c r="D14998"/>
      <c r="E14998"/>
      <c r="F14998"/>
      <c r="G14998"/>
      <c r="H14998"/>
      <c r="I14998"/>
    </row>
    <row r="14999" spans="4:9" hidden="1" x14ac:dyDescent="0.45">
      <c r="D14999"/>
      <c r="E14999"/>
      <c r="F14999"/>
      <c r="G14999"/>
      <c r="H14999"/>
      <c r="I14999"/>
    </row>
    <row r="15000" spans="4:9" hidden="1" x14ac:dyDescent="0.45">
      <c r="D15000"/>
      <c r="E15000"/>
      <c r="F15000"/>
      <c r="G15000"/>
      <c r="H15000"/>
      <c r="I15000"/>
    </row>
    <row r="15001" spans="4:9" hidden="1" x14ac:dyDescent="0.45">
      <c r="D15001"/>
      <c r="E15001"/>
      <c r="F15001"/>
      <c r="G15001"/>
      <c r="H15001"/>
      <c r="I15001"/>
    </row>
    <row r="15002" spans="4:9" hidden="1" x14ac:dyDescent="0.45">
      <c r="D15002"/>
      <c r="E15002"/>
      <c r="F15002"/>
      <c r="G15002"/>
      <c r="H15002"/>
      <c r="I15002"/>
    </row>
    <row r="15003" spans="4:9" hidden="1" x14ac:dyDescent="0.45">
      <c r="D15003"/>
      <c r="E15003"/>
      <c r="F15003"/>
      <c r="G15003"/>
      <c r="H15003"/>
      <c r="I15003"/>
    </row>
    <row r="15004" spans="4:9" hidden="1" x14ac:dyDescent="0.45">
      <c r="D15004"/>
      <c r="E15004"/>
      <c r="F15004"/>
      <c r="G15004"/>
      <c r="H15004"/>
      <c r="I15004"/>
    </row>
    <row r="15005" spans="4:9" hidden="1" x14ac:dyDescent="0.45">
      <c r="D15005"/>
      <c r="E15005"/>
      <c r="F15005"/>
      <c r="G15005"/>
      <c r="H15005"/>
      <c r="I15005"/>
    </row>
    <row r="15006" spans="4:9" hidden="1" x14ac:dyDescent="0.45">
      <c r="D15006"/>
      <c r="E15006"/>
      <c r="F15006"/>
      <c r="G15006"/>
      <c r="H15006"/>
      <c r="I15006"/>
    </row>
    <row r="15007" spans="4:9" hidden="1" x14ac:dyDescent="0.45">
      <c r="D15007"/>
      <c r="E15007"/>
      <c r="F15007"/>
      <c r="G15007"/>
      <c r="H15007"/>
      <c r="I15007"/>
    </row>
    <row r="15008" spans="4:9" hidden="1" x14ac:dyDescent="0.45">
      <c r="D15008"/>
      <c r="E15008"/>
      <c r="F15008"/>
      <c r="G15008"/>
      <c r="H15008"/>
      <c r="I15008"/>
    </row>
    <row r="15009" spans="4:9" hidden="1" x14ac:dyDescent="0.45">
      <c r="D15009"/>
      <c r="E15009"/>
      <c r="F15009"/>
      <c r="G15009"/>
      <c r="H15009"/>
      <c r="I15009"/>
    </row>
    <row r="15010" spans="4:9" hidden="1" x14ac:dyDescent="0.45">
      <c r="D15010"/>
      <c r="E15010"/>
      <c r="F15010"/>
      <c r="G15010"/>
      <c r="H15010"/>
      <c r="I15010"/>
    </row>
    <row r="15011" spans="4:9" hidden="1" x14ac:dyDescent="0.45">
      <c r="D15011"/>
      <c r="E15011"/>
      <c r="F15011"/>
      <c r="G15011"/>
      <c r="H15011"/>
      <c r="I15011"/>
    </row>
    <row r="15012" spans="4:9" hidden="1" x14ac:dyDescent="0.45">
      <c r="D15012"/>
      <c r="E15012"/>
      <c r="F15012"/>
      <c r="G15012"/>
      <c r="H15012"/>
      <c r="I15012"/>
    </row>
    <row r="15013" spans="4:9" hidden="1" x14ac:dyDescent="0.45">
      <c r="D15013"/>
      <c r="E15013"/>
      <c r="F15013"/>
      <c r="G15013"/>
      <c r="H15013"/>
      <c r="I15013"/>
    </row>
    <row r="15014" spans="4:9" hidden="1" x14ac:dyDescent="0.45">
      <c r="D15014"/>
      <c r="E15014"/>
      <c r="F15014"/>
      <c r="G15014"/>
      <c r="H15014"/>
      <c r="I15014"/>
    </row>
    <row r="15015" spans="4:9" hidden="1" x14ac:dyDescent="0.45">
      <c r="D15015"/>
      <c r="E15015"/>
      <c r="F15015"/>
      <c r="G15015"/>
      <c r="H15015"/>
      <c r="I15015"/>
    </row>
    <row r="15016" spans="4:9" hidden="1" x14ac:dyDescent="0.45">
      <c r="D15016"/>
      <c r="E15016"/>
      <c r="F15016"/>
      <c r="G15016"/>
      <c r="H15016"/>
      <c r="I15016"/>
    </row>
    <row r="15017" spans="4:9" hidden="1" x14ac:dyDescent="0.45">
      <c r="D15017"/>
      <c r="E15017"/>
      <c r="F15017"/>
      <c r="G15017"/>
      <c r="H15017"/>
      <c r="I15017"/>
    </row>
    <row r="15018" spans="4:9" hidden="1" x14ac:dyDescent="0.45">
      <c r="D15018"/>
      <c r="E15018"/>
      <c r="F15018"/>
      <c r="G15018"/>
      <c r="H15018"/>
      <c r="I15018"/>
    </row>
    <row r="15019" spans="4:9" hidden="1" x14ac:dyDescent="0.45">
      <c r="D15019"/>
      <c r="E15019"/>
      <c r="F15019"/>
      <c r="G15019"/>
      <c r="H15019"/>
      <c r="I15019"/>
    </row>
    <row r="15020" spans="4:9" hidden="1" x14ac:dyDescent="0.45">
      <c r="D15020"/>
      <c r="E15020"/>
      <c r="F15020"/>
      <c r="G15020"/>
      <c r="H15020"/>
      <c r="I15020"/>
    </row>
    <row r="15021" spans="4:9" hidden="1" x14ac:dyDescent="0.45">
      <c r="D15021"/>
      <c r="E15021"/>
      <c r="F15021"/>
      <c r="G15021"/>
      <c r="H15021"/>
      <c r="I15021"/>
    </row>
    <row r="15022" spans="4:9" hidden="1" x14ac:dyDescent="0.45">
      <c r="D15022"/>
      <c r="E15022"/>
      <c r="F15022"/>
      <c r="G15022"/>
      <c r="H15022"/>
      <c r="I15022"/>
    </row>
    <row r="15023" spans="4:9" hidden="1" x14ac:dyDescent="0.45">
      <c r="D15023"/>
      <c r="E15023"/>
      <c r="F15023"/>
      <c r="G15023"/>
      <c r="H15023"/>
      <c r="I15023"/>
    </row>
    <row r="15024" spans="4:9" hidden="1" x14ac:dyDescent="0.45">
      <c r="D15024"/>
      <c r="E15024"/>
      <c r="F15024"/>
      <c r="G15024"/>
      <c r="H15024"/>
      <c r="I15024"/>
    </row>
    <row r="15025" spans="4:9" hidden="1" x14ac:dyDescent="0.45">
      <c r="D15025"/>
      <c r="E15025"/>
      <c r="F15025"/>
      <c r="G15025"/>
      <c r="H15025"/>
      <c r="I15025"/>
    </row>
    <row r="15026" spans="4:9" hidden="1" x14ac:dyDescent="0.45">
      <c r="D15026"/>
      <c r="E15026"/>
      <c r="F15026"/>
      <c r="G15026"/>
      <c r="H15026"/>
      <c r="I15026"/>
    </row>
    <row r="15027" spans="4:9" hidden="1" x14ac:dyDescent="0.45">
      <c r="D15027"/>
      <c r="E15027"/>
      <c r="F15027"/>
      <c r="G15027"/>
      <c r="H15027"/>
      <c r="I15027"/>
    </row>
    <row r="15028" spans="4:9" hidden="1" x14ac:dyDescent="0.45">
      <c r="D15028"/>
      <c r="E15028"/>
      <c r="F15028"/>
      <c r="G15028"/>
      <c r="H15028"/>
      <c r="I15028"/>
    </row>
    <row r="15029" spans="4:9" hidden="1" x14ac:dyDescent="0.45">
      <c r="D15029"/>
      <c r="E15029"/>
      <c r="F15029"/>
      <c r="G15029"/>
      <c r="H15029"/>
      <c r="I15029"/>
    </row>
    <row r="15030" spans="4:9" hidden="1" x14ac:dyDescent="0.45">
      <c r="D15030"/>
      <c r="E15030"/>
      <c r="F15030"/>
      <c r="G15030"/>
      <c r="H15030"/>
      <c r="I15030"/>
    </row>
    <row r="15031" spans="4:9" hidden="1" x14ac:dyDescent="0.45">
      <c r="D15031"/>
      <c r="E15031"/>
      <c r="F15031"/>
      <c r="G15031"/>
      <c r="H15031"/>
      <c r="I15031"/>
    </row>
    <row r="15032" spans="4:9" hidden="1" x14ac:dyDescent="0.45">
      <c r="D15032"/>
      <c r="E15032"/>
      <c r="F15032"/>
      <c r="G15032"/>
      <c r="H15032"/>
      <c r="I15032"/>
    </row>
    <row r="15033" spans="4:9" hidden="1" x14ac:dyDescent="0.45">
      <c r="D15033"/>
      <c r="E15033"/>
      <c r="F15033"/>
      <c r="G15033"/>
      <c r="H15033"/>
      <c r="I15033"/>
    </row>
    <row r="15034" spans="4:9" hidden="1" x14ac:dyDescent="0.45">
      <c r="D15034"/>
      <c r="E15034"/>
      <c r="F15034"/>
      <c r="G15034"/>
      <c r="H15034"/>
      <c r="I15034"/>
    </row>
    <row r="15035" spans="4:9" hidden="1" x14ac:dyDescent="0.45">
      <c r="D15035"/>
      <c r="E15035"/>
      <c r="F15035"/>
      <c r="G15035"/>
      <c r="H15035"/>
      <c r="I15035"/>
    </row>
    <row r="15036" spans="4:9" hidden="1" x14ac:dyDescent="0.45">
      <c r="D15036"/>
      <c r="E15036"/>
      <c r="F15036"/>
      <c r="G15036"/>
      <c r="H15036"/>
      <c r="I15036"/>
    </row>
    <row r="15037" spans="4:9" hidden="1" x14ac:dyDescent="0.45">
      <c r="D15037"/>
      <c r="E15037"/>
      <c r="F15037"/>
      <c r="G15037"/>
      <c r="H15037"/>
      <c r="I15037"/>
    </row>
    <row r="15038" spans="4:9" hidden="1" x14ac:dyDescent="0.45">
      <c r="D15038"/>
      <c r="E15038"/>
      <c r="F15038"/>
      <c r="G15038"/>
      <c r="H15038"/>
      <c r="I15038"/>
    </row>
    <row r="15039" spans="4:9" hidden="1" x14ac:dyDescent="0.45">
      <c r="D15039"/>
      <c r="E15039"/>
      <c r="F15039"/>
      <c r="G15039"/>
      <c r="H15039"/>
      <c r="I15039"/>
    </row>
    <row r="15040" spans="4:9" hidden="1" x14ac:dyDescent="0.45">
      <c r="D15040"/>
      <c r="E15040"/>
      <c r="F15040"/>
      <c r="G15040"/>
      <c r="H15040"/>
      <c r="I15040"/>
    </row>
    <row r="15041" spans="4:9" hidden="1" x14ac:dyDescent="0.45">
      <c r="D15041"/>
      <c r="E15041"/>
      <c r="F15041"/>
      <c r="G15041"/>
      <c r="H15041"/>
      <c r="I15041"/>
    </row>
    <row r="15042" spans="4:9" hidden="1" x14ac:dyDescent="0.45">
      <c r="D15042"/>
      <c r="E15042"/>
      <c r="F15042"/>
      <c r="G15042"/>
      <c r="H15042"/>
      <c r="I15042"/>
    </row>
    <row r="15043" spans="4:9" hidden="1" x14ac:dyDescent="0.45">
      <c r="D15043"/>
      <c r="E15043"/>
      <c r="F15043"/>
      <c r="G15043"/>
      <c r="H15043"/>
      <c r="I15043"/>
    </row>
    <row r="15044" spans="4:9" hidden="1" x14ac:dyDescent="0.45">
      <c r="D15044"/>
      <c r="E15044"/>
      <c r="F15044"/>
      <c r="G15044"/>
      <c r="H15044"/>
      <c r="I15044"/>
    </row>
    <row r="15045" spans="4:9" hidden="1" x14ac:dyDescent="0.45">
      <c r="D15045"/>
      <c r="E15045"/>
      <c r="F15045"/>
      <c r="G15045"/>
      <c r="H15045"/>
      <c r="I15045"/>
    </row>
    <row r="15046" spans="4:9" hidden="1" x14ac:dyDescent="0.45">
      <c r="D15046"/>
      <c r="E15046"/>
      <c r="F15046"/>
      <c r="G15046"/>
      <c r="H15046"/>
      <c r="I15046"/>
    </row>
    <row r="15047" spans="4:9" hidden="1" x14ac:dyDescent="0.45">
      <c r="D15047"/>
      <c r="E15047"/>
      <c r="F15047"/>
      <c r="G15047"/>
      <c r="H15047"/>
      <c r="I15047"/>
    </row>
    <row r="15048" spans="4:9" hidden="1" x14ac:dyDescent="0.45">
      <c r="D15048"/>
      <c r="E15048"/>
      <c r="F15048"/>
      <c r="G15048"/>
      <c r="H15048"/>
      <c r="I15048"/>
    </row>
    <row r="15049" spans="4:9" hidden="1" x14ac:dyDescent="0.45">
      <c r="D15049"/>
      <c r="E15049"/>
      <c r="F15049"/>
      <c r="G15049"/>
      <c r="H15049"/>
      <c r="I15049"/>
    </row>
    <row r="15050" spans="4:9" hidden="1" x14ac:dyDescent="0.45">
      <c r="D15050"/>
      <c r="E15050"/>
      <c r="F15050"/>
      <c r="G15050"/>
      <c r="H15050"/>
      <c r="I15050"/>
    </row>
    <row r="15051" spans="4:9" hidden="1" x14ac:dyDescent="0.45">
      <c r="D15051"/>
      <c r="E15051"/>
      <c r="F15051"/>
      <c r="G15051"/>
      <c r="H15051"/>
      <c r="I15051"/>
    </row>
    <row r="15052" spans="4:9" hidden="1" x14ac:dyDescent="0.45">
      <c r="D15052"/>
      <c r="E15052"/>
      <c r="F15052"/>
      <c r="G15052"/>
      <c r="H15052"/>
      <c r="I15052"/>
    </row>
    <row r="15053" spans="4:9" hidden="1" x14ac:dyDescent="0.45">
      <c r="D15053"/>
      <c r="E15053"/>
      <c r="F15053"/>
      <c r="G15053"/>
      <c r="H15053"/>
      <c r="I15053"/>
    </row>
    <row r="15054" spans="4:9" hidden="1" x14ac:dyDescent="0.45">
      <c r="D15054"/>
      <c r="E15054"/>
      <c r="F15054"/>
      <c r="G15054"/>
      <c r="H15054"/>
      <c r="I15054"/>
    </row>
    <row r="15055" spans="4:9" hidden="1" x14ac:dyDescent="0.45">
      <c r="D15055"/>
      <c r="E15055"/>
      <c r="F15055"/>
      <c r="G15055"/>
      <c r="H15055"/>
      <c r="I15055"/>
    </row>
    <row r="15056" spans="4:9" hidden="1" x14ac:dyDescent="0.45">
      <c r="D15056"/>
      <c r="E15056"/>
      <c r="F15056"/>
      <c r="G15056"/>
      <c r="H15056"/>
      <c r="I15056"/>
    </row>
    <row r="15057" spans="4:9" hidden="1" x14ac:dyDescent="0.45">
      <c r="D15057"/>
      <c r="E15057"/>
      <c r="F15057"/>
      <c r="G15057"/>
      <c r="H15057"/>
      <c r="I15057"/>
    </row>
    <row r="15058" spans="4:9" hidden="1" x14ac:dyDescent="0.45">
      <c r="D15058"/>
      <c r="E15058"/>
      <c r="F15058"/>
      <c r="G15058"/>
      <c r="H15058"/>
      <c r="I15058"/>
    </row>
    <row r="15059" spans="4:9" hidden="1" x14ac:dyDescent="0.45">
      <c r="D15059"/>
      <c r="E15059"/>
      <c r="F15059"/>
      <c r="G15059"/>
      <c r="H15059"/>
      <c r="I15059"/>
    </row>
    <row r="15060" spans="4:9" hidden="1" x14ac:dyDescent="0.45">
      <c r="D15060"/>
      <c r="E15060"/>
      <c r="F15060"/>
      <c r="G15060"/>
      <c r="H15060"/>
      <c r="I15060"/>
    </row>
    <row r="15061" spans="4:9" hidden="1" x14ac:dyDescent="0.45">
      <c r="D15061"/>
      <c r="E15061"/>
      <c r="F15061"/>
      <c r="G15061"/>
      <c r="H15061"/>
      <c r="I15061"/>
    </row>
    <row r="15062" spans="4:9" hidden="1" x14ac:dyDescent="0.45">
      <c r="D15062"/>
      <c r="E15062"/>
      <c r="F15062"/>
      <c r="G15062"/>
      <c r="H15062"/>
      <c r="I15062"/>
    </row>
    <row r="15063" spans="4:9" hidden="1" x14ac:dyDescent="0.45">
      <c r="D15063"/>
      <c r="E15063"/>
      <c r="F15063"/>
      <c r="G15063"/>
      <c r="H15063"/>
      <c r="I15063"/>
    </row>
    <row r="15064" spans="4:9" hidden="1" x14ac:dyDescent="0.45">
      <c r="D15064"/>
      <c r="E15064"/>
      <c r="F15064"/>
      <c r="G15064"/>
      <c r="H15064"/>
      <c r="I15064"/>
    </row>
    <row r="15065" spans="4:9" hidden="1" x14ac:dyDescent="0.45">
      <c r="D15065"/>
      <c r="E15065"/>
      <c r="F15065"/>
      <c r="G15065"/>
      <c r="H15065"/>
      <c r="I15065"/>
    </row>
    <row r="15066" spans="4:9" hidden="1" x14ac:dyDescent="0.45">
      <c r="D15066"/>
      <c r="E15066"/>
      <c r="F15066"/>
      <c r="G15066"/>
      <c r="H15066"/>
      <c r="I15066"/>
    </row>
    <row r="15067" spans="4:9" hidden="1" x14ac:dyDescent="0.45">
      <c r="D15067"/>
      <c r="E15067"/>
      <c r="F15067"/>
      <c r="G15067"/>
      <c r="H15067"/>
      <c r="I15067"/>
    </row>
    <row r="15068" spans="4:9" hidden="1" x14ac:dyDescent="0.45">
      <c r="D15068"/>
      <c r="E15068"/>
      <c r="F15068"/>
      <c r="G15068"/>
      <c r="H15068"/>
      <c r="I15068"/>
    </row>
    <row r="15069" spans="4:9" hidden="1" x14ac:dyDescent="0.45">
      <c r="D15069"/>
      <c r="E15069"/>
      <c r="F15069"/>
      <c r="G15069"/>
      <c r="H15069"/>
      <c r="I15069"/>
    </row>
    <row r="15070" spans="4:9" hidden="1" x14ac:dyDescent="0.45">
      <c r="D15070"/>
      <c r="E15070"/>
      <c r="F15070"/>
      <c r="G15070"/>
      <c r="H15070"/>
      <c r="I15070"/>
    </row>
    <row r="15071" spans="4:9" hidden="1" x14ac:dyDescent="0.45">
      <c r="D15071"/>
      <c r="E15071"/>
      <c r="F15071"/>
      <c r="G15071"/>
      <c r="H15071"/>
      <c r="I15071"/>
    </row>
    <row r="15072" spans="4:9" hidden="1" x14ac:dyDescent="0.45">
      <c r="D15072"/>
      <c r="E15072"/>
      <c r="F15072"/>
      <c r="G15072"/>
      <c r="H15072"/>
      <c r="I15072"/>
    </row>
    <row r="15073" spans="4:9" hidden="1" x14ac:dyDescent="0.45">
      <c r="D15073"/>
      <c r="E15073"/>
      <c r="F15073"/>
      <c r="G15073"/>
      <c r="H15073"/>
      <c r="I15073"/>
    </row>
    <row r="15074" spans="4:9" hidden="1" x14ac:dyDescent="0.45">
      <c r="D15074"/>
      <c r="E15074"/>
      <c r="F15074"/>
      <c r="G15074"/>
      <c r="H15074"/>
      <c r="I15074"/>
    </row>
    <row r="15075" spans="4:9" hidden="1" x14ac:dyDescent="0.45">
      <c r="D15075"/>
      <c r="E15075"/>
      <c r="F15075"/>
      <c r="G15075"/>
      <c r="H15075"/>
      <c r="I15075"/>
    </row>
    <row r="15076" spans="4:9" hidden="1" x14ac:dyDescent="0.45">
      <c r="D15076"/>
      <c r="E15076"/>
      <c r="F15076"/>
      <c r="G15076"/>
      <c r="H15076"/>
      <c r="I15076"/>
    </row>
    <row r="15077" spans="4:9" hidden="1" x14ac:dyDescent="0.45">
      <c r="D15077"/>
      <c r="E15077"/>
      <c r="F15077"/>
      <c r="G15077"/>
      <c r="H15077"/>
      <c r="I15077"/>
    </row>
    <row r="15078" spans="4:9" hidden="1" x14ac:dyDescent="0.45">
      <c r="D15078"/>
      <c r="E15078"/>
      <c r="F15078"/>
      <c r="G15078"/>
      <c r="H15078"/>
      <c r="I15078"/>
    </row>
    <row r="15079" spans="4:9" hidden="1" x14ac:dyDescent="0.45">
      <c r="D15079"/>
      <c r="E15079"/>
      <c r="F15079"/>
      <c r="G15079"/>
      <c r="H15079"/>
      <c r="I15079"/>
    </row>
    <row r="15080" spans="4:9" hidden="1" x14ac:dyDescent="0.45">
      <c r="D15080"/>
      <c r="E15080"/>
      <c r="F15080"/>
      <c r="G15080"/>
      <c r="H15080"/>
      <c r="I15080"/>
    </row>
    <row r="15081" spans="4:9" hidden="1" x14ac:dyDescent="0.45">
      <c r="D15081"/>
      <c r="E15081"/>
      <c r="F15081"/>
      <c r="G15081"/>
      <c r="H15081"/>
      <c r="I15081"/>
    </row>
    <row r="15082" spans="4:9" hidden="1" x14ac:dyDescent="0.45">
      <c r="D15082"/>
      <c r="E15082"/>
      <c r="F15082"/>
      <c r="G15082"/>
      <c r="H15082"/>
      <c r="I15082"/>
    </row>
    <row r="15083" spans="4:9" hidden="1" x14ac:dyDescent="0.45">
      <c r="D15083"/>
      <c r="E15083"/>
      <c r="F15083"/>
      <c r="G15083"/>
      <c r="H15083"/>
      <c r="I15083"/>
    </row>
    <row r="15084" spans="4:9" hidden="1" x14ac:dyDescent="0.45">
      <c r="D15084"/>
      <c r="E15084"/>
      <c r="F15084"/>
      <c r="G15084"/>
      <c r="H15084"/>
      <c r="I15084"/>
    </row>
    <row r="15085" spans="4:9" hidden="1" x14ac:dyDescent="0.45">
      <c r="D15085"/>
      <c r="E15085"/>
      <c r="F15085"/>
      <c r="G15085"/>
      <c r="H15085"/>
      <c r="I15085"/>
    </row>
    <row r="15086" spans="4:9" hidden="1" x14ac:dyDescent="0.45">
      <c r="D15086"/>
      <c r="E15086"/>
      <c r="F15086"/>
      <c r="G15086"/>
      <c r="H15086"/>
      <c r="I15086"/>
    </row>
    <row r="15087" spans="4:9" hidden="1" x14ac:dyDescent="0.45">
      <c r="D15087"/>
      <c r="E15087"/>
      <c r="F15087"/>
      <c r="G15087"/>
      <c r="H15087"/>
      <c r="I15087"/>
    </row>
    <row r="15088" spans="4:9" hidden="1" x14ac:dyDescent="0.45">
      <c r="D15088"/>
      <c r="E15088"/>
      <c r="F15088"/>
      <c r="G15088"/>
      <c r="H15088"/>
      <c r="I15088"/>
    </row>
    <row r="15089" spans="4:9" hidden="1" x14ac:dyDescent="0.45">
      <c r="D15089"/>
      <c r="E15089"/>
      <c r="F15089"/>
      <c r="G15089"/>
      <c r="H15089"/>
      <c r="I15089"/>
    </row>
    <row r="15090" spans="4:9" hidden="1" x14ac:dyDescent="0.45">
      <c r="D15090"/>
      <c r="E15090"/>
      <c r="F15090"/>
      <c r="G15090"/>
      <c r="H15090"/>
      <c r="I15090"/>
    </row>
    <row r="15091" spans="4:9" hidden="1" x14ac:dyDescent="0.45">
      <c r="D15091"/>
      <c r="E15091"/>
      <c r="F15091"/>
      <c r="G15091"/>
      <c r="H15091"/>
      <c r="I15091"/>
    </row>
    <row r="15092" spans="4:9" hidden="1" x14ac:dyDescent="0.45">
      <c r="D15092"/>
      <c r="E15092"/>
      <c r="F15092"/>
      <c r="G15092"/>
      <c r="H15092"/>
      <c r="I15092"/>
    </row>
    <row r="15093" spans="4:9" hidden="1" x14ac:dyDescent="0.45">
      <c r="D15093"/>
      <c r="E15093"/>
      <c r="F15093"/>
      <c r="G15093"/>
      <c r="H15093"/>
      <c r="I15093"/>
    </row>
    <row r="15094" spans="4:9" hidden="1" x14ac:dyDescent="0.45">
      <c r="D15094"/>
      <c r="E15094"/>
      <c r="F15094"/>
      <c r="G15094"/>
      <c r="H15094"/>
      <c r="I15094"/>
    </row>
    <row r="15095" spans="4:9" hidden="1" x14ac:dyDescent="0.45">
      <c r="D15095"/>
      <c r="E15095"/>
      <c r="F15095"/>
      <c r="G15095"/>
      <c r="H15095"/>
      <c r="I15095"/>
    </row>
    <row r="15096" spans="4:9" hidden="1" x14ac:dyDescent="0.45">
      <c r="D15096"/>
      <c r="E15096"/>
      <c r="F15096"/>
      <c r="G15096"/>
      <c r="H15096"/>
      <c r="I15096"/>
    </row>
    <row r="15097" spans="4:9" hidden="1" x14ac:dyDescent="0.45">
      <c r="D15097"/>
      <c r="E15097"/>
      <c r="F15097"/>
      <c r="G15097"/>
      <c r="H15097"/>
      <c r="I15097"/>
    </row>
    <row r="15098" spans="4:9" hidden="1" x14ac:dyDescent="0.45">
      <c r="D15098"/>
      <c r="E15098"/>
      <c r="F15098"/>
      <c r="G15098"/>
      <c r="H15098"/>
      <c r="I15098"/>
    </row>
    <row r="15099" spans="4:9" hidden="1" x14ac:dyDescent="0.45">
      <c r="D15099"/>
      <c r="E15099"/>
      <c r="F15099"/>
      <c r="G15099"/>
      <c r="H15099"/>
      <c r="I15099"/>
    </row>
    <row r="15100" spans="4:9" hidden="1" x14ac:dyDescent="0.45">
      <c r="D15100"/>
      <c r="E15100"/>
      <c r="F15100"/>
      <c r="G15100"/>
      <c r="H15100"/>
      <c r="I15100"/>
    </row>
    <row r="15101" spans="4:9" hidden="1" x14ac:dyDescent="0.45">
      <c r="D15101"/>
      <c r="E15101"/>
      <c r="F15101"/>
      <c r="G15101"/>
      <c r="H15101"/>
      <c r="I15101"/>
    </row>
    <row r="15102" spans="4:9" hidden="1" x14ac:dyDescent="0.45">
      <c r="D15102"/>
      <c r="E15102"/>
      <c r="F15102"/>
      <c r="G15102"/>
      <c r="H15102"/>
      <c r="I15102"/>
    </row>
    <row r="15103" spans="4:9" hidden="1" x14ac:dyDescent="0.45">
      <c r="D15103"/>
      <c r="E15103"/>
      <c r="F15103"/>
      <c r="G15103"/>
      <c r="H15103"/>
      <c r="I15103"/>
    </row>
    <row r="15104" spans="4:9" hidden="1" x14ac:dyDescent="0.45">
      <c r="D15104"/>
      <c r="E15104"/>
      <c r="F15104"/>
      <c r="G15104"/>
      <c r="H15104"/>
      <c r="I15104"/>
    </row>
    <row r="15105" spans="4:9" hidden="1" x14ac:dyDescent="0.45">
      <c r="D15105"/>
      <c r="E15105"/>
      <c r="F15105"/>
      <c r="G15105"/>
      <c r="H15105"/>
      <c r="I15105"/>
    </row>
    <row r="15106" spans="4:9" hidden="1" x14ac:dyDescent="0.45">
      <c r="D15106"/>
      <c r="E15106"/>
      <c r="F15106"/>
      <c r="G15106"/>
      <c r="H15106"/>
      <c r="I15106"/>
    </row>
    <row r="15107" spans="4:9" hidden="1" x14ac:dyDescent="0.45">
      <c r="D15107"/>
      <c r="E15107"/>
      <c r="F15107"/>
      <c r="G15107"/>
      <c r="H15107"/>
      <c r="I15107"/>
    </row>
    <row r="15108" spans="4:9" hidden="1" x14ac:dyDescent="0.45">
      <c r="D15108"/>
      <c r="E15108"/>
      <c r="F15108"/>
      <c r="G15108"/>
      <c r="H15108"/>
      <c r="I15108"/>
    </row>
    <row r="15109" spans="4:9" hidden="1" x14ac:dyDescent="0.45">
      <c r="D15109"/>
      <c r="E15109"/>
      <c r="F15109"/>
      <c r="G15109"/>
      <c r="H15109"/>
      <c r="I15109"/>
    </row>
    <row r="15110" spans="4:9" hidden="1" x14ac:dyDescent="0.45">
      <c r="D15110"/>
      <c r="E15110"/>
      <c r="F15110"/>
      <c r="G15110"/>
      <c r="H15110"/>
      <c r="I15110"/>
    </row>
    <row r="15111" spans="4:9" hidden="1" x14ac:dyDescent="0.45">
      <c r="D15111"/>
      <c r="E15111"/>
      <c r="F15111"/>
      <c r="G15111"/>
      <c r="H15111"/>
      <c r="I15111"/>
    </row>
    <row r="15112" spans="4:9" hidden="1" x14ac:dyDescent="0.45">
      <c r="D15112"/>
      <c r="E15112"/>
      <c r="F15112"/>
      <c r="G15112"/>
      <c r="H15112"/>
      <c r="I15112"/>
    </row>
    <row r="15113" spans="4:9" hidden="1" x14ac:dyDescent="0.45">
      <c r="D15113"/>
      <c r="E15113"/>
      <c r="F15113"/>
      <c r="G15113"/>
      <c r="H15113"/>
      <c r="I15113"/>
    </row>
    <row r="15114" spans="4:9" hidden="1" x14ac:dyDescent="0.45">
      <c r="D15114"/>
      <c r="E15114"/>
      <c r="F15114"/>
      <c r="G15114"/>
      <c r="H15114"/>
      <c r="I15114"/>
    </row>
    <row r="15115" spans="4:9" hidden="1" x14ac:dyDescent="0.45">
      <c r="D15115"/>
      <c r="E15115"/>
      <c r="F15115"/>
      <c r="G15115"/>
      <c r="H15115"/>
      <c r="I15115"/>
    </row>
    <row r="15116" spans="4:9" hidden="1" x14ac:dyDescent="0.45">
      <c r="D15116"/>
      <c r="E15116"/>
      <c r="F15116"/>
      <c r="G15116"/>
      <c r="H15116"/>
      <c r="I15116"/>
    </row>
    <row r="15117" spans="4:9" hidden="1" x14ac:dyDescent="0.45">
      <c r="D15117"/>
      <c r="E15117"/>
      <c r="F15117"/>
      <c r="G15117"/>
      <c r="H15117"/>
      <c r="I15117"/>
    </row>
    <row r="15118" spans="4:9" hidden="1" x14ac:dyDescent="0.45">
      <c r="D15118"/>
      <c r="E15118"/>
      <c r="F15118"/>
      <c r="G15118"/>
      <c r="H15118"/>
      <c r="I15118"/>
    </row>
    <row r="15119" spans="4:9" hidden="1" x14ac:dyDescent="0.45">
      <c r="D15119"/>
      <c r="E15119"/>
      <c r="F15119"/>
      <c r="G15119"/>
      <c r="H15119"/>
      <c r="I15119"/>
    </row>
    <row r="15120" spans="4:9" hidden="1" x14ac:dyDescent="0.45">
      <c r="D15120"/>
      <c r="E15120"/>
      <c r="F15120"/>
      <c r="G15120"/>
      <c r="H15120"/>
      <c r="I15120"/>
    </row>
    <row r="15121" spans="4:9" hidden="1" x14ac:dyDescent="0.45">
      <c r="D15121"/>
      <c r="E15121"/>
      <c r="F15121"/>
      <c r="G15121"/>
      <c r="H15121"/>
      <c r="I15121"/>
    </row>
    <row r="15122" spans="4:9" hidden="1" x14ac:dyDescent="0.45">
      <c r="D15122"/>
      <c r="E15122"/>
      <c r="F15122"/>
      <c r="G15122"/>
      <c r="H15122"/>
      <c r="I15122"/>
    </row>
    <row r="15123" spans="4:9" hidden="1" x14ac:dyDescent="0.45">
      <c r="D15123"/>
      <c r="E15123"/>
      <c r="F15123"/>
      <c r="G15123"/>
      <c r="H15123"/>
      <c r="I15123"/>
    </row>
    <row r="15124" spans="4:9" hidden="1" x14ac:dyDescent="0.45">
      <c r="D15124"/>
      <c r="E15124"/>
      <c r="F15124"/>
      <c r="G15124"/>
      <c r="H15124"/>
      <c r="I15124"/>
    </row>
    <row r="15125" spans="4:9" hidden="1" x14ac:dyDescent="0.45">
      <c r="D15125"/>
      <c r="E15125"/>
      <c r="F15125"/>
      <c r="G15125"/>
      <c r="H15125"/>
      <c r="I15125"/>
    </row>
    <row r="15126" spans="4:9" hidden="1" x14ac:dyDescent="0.45">
      <c r="D15126"/>
      <c r="E15126"/>
      <c r="F15126"/>
      <c r="G15126"/>
      <c r="H15126"/>
      <c r="I15126"/>
    </row>
    <row r="15127" spans="4:9" hidden="1" x14ac:dyDescent="0.45">
      <c r="D15127"/>
      <c r="E15127"/>
      <c r="F15127"/>
      <c r="G15127"/>
      <c r="H15127"/>
      <c r="I15127"/>
    </row>
    <row r="15128" spans="4:9" hidden="1" x14ac:dyDescent="0.45">
      <c r="D15128"/>
      <c r="E15128"/>
      <c r="F15128"/>
      <c r="G15128"/>
      <c r="H15128"/>
      <c r="I15128"/>
    </row>
    <row r="15129" spans="4:9" hidden="1" x14ac:dyDescent="0.45">
      <c r="D15129"/>
      <c r="E15129"/>
      <c r="F15129"/>
      <c r="G15129"/>
      <c r="H15129"/>
      <c r="I15129"/>
    </row>
    <row r="15130" spans="4:9" hidden="1" x14ac:dyDescent="0.45">
      <c r="D15130"/>
      <c r="E15130"/>
      <c r="F15130"/>
      <c r="G15130"/>
      <c r="H15130"/>
      <c r="I15130"/>
    </row>
    <row r="15131" spans="4:9" hidden="1" x14ac:dyDescent="0.45">
      <c r="D15131"/>
      <c r="E15131"/>
      <c r="F15131"/>
      <c r="G15131"/>
      <c r="H15131"/>
      <c r="I15131"/>
    </row>
    <row r="15132" spans="4:9" hidden="1" x14ac:dyDescent="0.45">
      <c r="D15132"/>
      <c r="E15132"/>
      <c r="F15132"/>
      <c r="G15132"/>
      <c r="H15132"/>
      <c r="I15132"/>
    </row>
    <row r="15133" spans="4:9" hidden="1" x14ac:dyDescent="0.45">
      <c r="D15133"/>
      <c r="E15133"/>
      <c r="F15133"/>
      <c r="G15133"/>
      <c r="H15133"/>
      <c r="I15133"/>
    </row>
    <row r="15134" spans="4:9" hidden="1" x14ac:dyDescent="0.45">
      <c r="D15134"/>
      <c r="E15134"/>
      <c r="F15134"/>
      <c r="G15134"/>
      <c r="H15134"/>
      <c r="I15134"/>
    </row>
    <row r="15135" spans="4:9" hidden="1" x14ac:dyDescent="0.45">
      <c r="D15135"/>
      <c r="E15135"/>
      <c r="F15135"/>
      <c r="G15135"/>
      <c r="H15135"/>
      <c r="I15135"/>
    </row>
    <row r="15136" spans="4:9" hidden="1" x14ac:dyDescent="0.45">
      <c r="D15136"/>
      <c r="E15136"/>
      <c r="F15136"/>
      <c r="G15136"/>
      <c r="H15136"/>
      <c r="I15136"/>
    </row>
    <row r="15137" spans="4:9" hidden="1" x14ac:dyDescent="0.45">
      <c r="D15137"/>
      <c r="E15137"/>
      <c r="F15137"/>
      <c r="G15137"/>
      <c r="H15137"/>
      <c r="I15137"/>
    </row>
    <row r="15138" spans="4:9" hidden="1" x14ac:dyDescent="0.45">
      <c r="D15138"/>
      <c r="E15138"/>
      <c r="F15138"/>
      <c r="G15138"/>
      <c r="H15138"/>
      <c r="I15138"/>
    </row>
    <row r="15139" spans="4:9" hidden="1" x14ac:dyDescent="0.45">
      <c r="D15139"/>
      <c r="E15139"/>
      <c r="F15139"/>
      <c r="G15139"/>
      <c r="H15139"/>
      <c r="I15139"/>
    </row>
    <row r="15140" spans="4:9" hidden="1" x14ac:dyDescent="0.45">
      <c r="D15140"/>
      <c r="E15140"/>
      <c r="F15140"/>
      <c r="G15140"/>
      <c r="H15140"/>
      <c r="I15140"/>
    </row>
    <row r="15141" spans="4:9" hidden="1" x14ac:dyDescent="0.45">
      <c r="D15141"/>
      <c r="E15141"/>
      <c r="F15141"/>
      <c r="G15141"/>
      <c r="H15141"/>
      <c r="I15141"/>
    </row>
    <row r="15142" spans="4:9" hidden="1" x14ac:dyDescent="0.45">
      <c r="D15142"/>
      <c r="E15142"/>
      <c r="F15142"/>
      <c r="G15142"/>
      <c r="H15142"/>
      <c r="I15142"/>
    </row>
    <row r="15143" spans="4:9" hidden="1" x14ac:dyDescent="0.45">
      <c r="D15143"/>
      <c r="E15143"/>
      <c r="F15143"/>
      <c r="G15143"/>
      <c r="H15143"/>
      <c r="I15143"/>
    </row>
    <row r="15144" spans="4:9" hidden="1" x14ac:dyDescent="0.45">
      <c r="D15144"/>
      <c r="E15144"/>
      <c r="F15144"/>
      <c r="G15144"/>
      <c r="H15144"/>
      <c r="I15144"/>
    </row>
    <row r="15145" spans="4:9" hidden="1" x14ac:dyDescent="0.45">
      <c r="D15145"/>
      <c r="E15145"/>
      <c r="F15145"/>
      <c r="G15145"/>
      <c r="H15145"/>
      <c r="I15145"/>
    </row>
    <row r="15146" spans="4:9" hidden="1" x14ac:dyDescent="0.45">
      <c r="D15146"/>
      <c r="E15146"/>
      <c r="F15146"/>
      <c r="G15146"/>
      <c r="H15146"/>
      <c r="I15146"/>
    </row>
    <row r="15147" spans="4:9" hidden="1" x14ac:dyDescent="0.45">
      <c r="D15147"/>
      <c r="E15147"/>
      <c r="F15147"/>
      <c r="G15147"/>
      <c r="H15147"/>
      <c r="I15147"/>
    </row>
    <row r="15148" spans="4:9" hidden="1" x14ac:dyDescent="0.45">
      <c r="D15148"/>
      <c r="E15148"/>
      <c r="F15148"/>
      <c r="G15148"/>
      <c r="H15148"/>
      <c r="I15148"/>
    </row>
    <row r="15149" spans="4:9" hidden="1" x14ac:dyDescent="0.45">
      <c r="D15149"/>
      <c r="E15149"/>
      <c r="F15149"/>
      <c r="G15149"/>
      <c r="H15149"/>
      <c r="I15149"/>
    </row>
    <row r="15150" spans="4:9" hidden="1" x14ac:dyDescent="0.45">
      <c r="D15150"/>
      <c r="E15150"/>
      <c r="F15150"/>
      <c r="G15150"/>
      <c r="H15150"/>
      <c r="I15150"/>
    </row>
    <row r="15151" spans="4:9" hidden="1" x14ac:dyDescent="0.45">
      <c r="D15151"/>
      <c r="E15151"/>
      <c r="F15151"/>
      <c r="G15151"/>
      <c r="H15151"/>
      <c r="I15151"/>
    </row>
    <row r="15152" spans="4:9" hidden="1" x14ac:dyDescent="0.45">
      <c r="D15152"/>
      <c r="E15152"/>
      <c r="F15152"/>
      <c r="G15152"/>
      <c r="H15152"/>
      <c r="I15152"/>
    </row>
    <row r="15153" spans="4:9" hidden="1" x14ac:dyDescent="0.45">
      <c r="D15153"/>
      <c r="E15153"/>
      <c r="F15153"/>
      <c r="G15153"/>
      <c r="H15153"/>
      <c r="I15153"/>
    </row>
    <row r="15154" spans="4:9" hidden="1" x14ac:dyDescent="0.45">
      <c r="D15154"/>
      <c r="E15154"/>
      <c r="F15154"/>
      <c r="G15154"/>
      <c r="H15154"/>
      <c r="I15154"/>
    </row>
    <row r="15155" spans="4:9" hidden="1" x14ac:dyDescent="0.45">
      <c r="D15155"/>
      <c r="E15155"/>
      <c r="F15155"/>
      <c r="G15155"/>
      <c r="H15155"/>
      <c r="I15155"/>
    </row>
    <row r="15156" spans="4:9" hidden="1" x14ac:dyDescent="0.45">
      <c r="D15156"/>
      <c r="E15156"/>
      <c r="F15156"/>
      <c r="G15156"/>
      <c r="H15156"/>
      <c r="I15156"/>
    </row>
    <row r="15157" spans="4:9" hidden="1" x14ac:dyDescent="0.45">
      <c r="D15157"/>
      <c r="E15157"/>
      <c r="F15157"/>
      <c r="G15157"/>
      <c r="H15157"/>
      <c r="I15157"/>
    </row>
    <row r="15158" spans="4:9" hidden="1" x14ac:dyDescent="0.45">
      <c r="D15158"/>
      <c r="E15158"/>
      <c r="F15158"/>
      <c r="G15158"/>
      <c r="H15158"/>
      <c r="I15158"/>
    </row>
    <row r="15159" spans="4:9" hidden="1" x14ac:dyDescent="0.45">
      <c r="D15159"/>
      <c r="E15159"/>
      <c r="F15159"/>
      <c r="G15159"/>
      <c r="H15159"/>
      <c r="I15159"/>
    </row>
    <row r="15160" spans="4:9" hidden="1" x14ac:dyDescent="0.45">
      <c r="D15160"/>
      <c r="E15160"/>
      <c r="F15160"/>
      <c r="G15160"/>
      <c r="H15160"/>
      <c r="I15160"/>
    </row>
    <row r="15161" spans="4:9" hidden="1" x14ac:dyDescent="0.45">
      <c r="D15161"/>
      <c r="E15161"/>
      <c r="F15161"/>
      <c r="G15161"/>
      <c r="H15161"/>
      <c r="I15161"/>
    </row>
    <row r="15162" spans="4:9" hidden="1" x14ac:dyDescent="0.45">
      <c r="D15162"/>
      <c r="E15162"/>
      <c r="F15162"/>
      <c r="G15162"/>
      <c r="H15162"/>
      <c r="I15162"/>
    </row>
    <row r="15163" spans="4:9" hidden="1" x14ac:dyDescent="0.45">
      <c r="D15163"/>
      <c r="E15163"/>
      <c r="F15163"/>
      <c r="G15163"/>
      <c r="H15163"/>
      <c r="I15163"/>
    </row>
    <row r="15164" spans="4:9" hidden="1" x14ac:dyDescent="0.45">
      <c r="D15164"/>
      <c r="E15164"/>
      <c r="F15164"/>
      <c r="G15164"/>
      <c r="H15164"/>
      <c r="I15164"/>
    </row>
    <row r="15165" spans="4:9" hidden="1" x14ac:dyDescent="0.45">
      <c r="D15165"/>
      <c r="E15165"/>
      <c r="F15165"/>
      <c r="G15165"/>
      <c r="H15165"/>
      <c r="I15165"/>
    </row>
    <row r="15166" spans="4:9" hidden="1" x14ac:dyDescent="0.45">
      <c r="D15166"/>
      <c r="E15166"/>
      <c r="F15166"/>
      <c r="G15166"/>
      <c r="H15166"/>
      <c r="I15166"/>
    </row>
    <row r="15167" spans="4:9" hidden="1" x14ac:dyDescent="0.45">
      <c r="D15167"/>
      <c r="E15167"/>
      <c r="F15167"/>
      <c r="G15167"/>
      <c r="H15167"/>
      <c r="I15167"/>
    </row>
    <row r="15168" spans="4:9" hidden="1" x14ac:dyDescent="0.45">
      <c r="D15168"/>
      <c r="E15168"/>
      <c r="F15168"/>
      <c r="G15168"/>
      <c r="H15168"/>
      <c r="I15168"/>
    </row>
    <row r="15169" spans="4:9" hidden="1" x14ac:dyDescent="0.45">
      <c r="D15169"/>
      <c r="E15169"/>
      <c r="F15169"/>
      <c r="G15169"/>
      <c r="H15169"/>
      <c r="I15169"/>
    </row>
    <row r="15170" spans="4:9" hidden="1" x14ac:dyDescent="0.45">
      <c r="D15170"/>
      <c r="E15170"/>
      <c r="F15170"/>
      <c r="G15170"/>
      <c r="H15170"/>
      <c r="I15170"/>
    </row>
    <row r="15171" spans="4:9" hidden="1" x14ac:dyDescent="0.45">
      <c r="D15171"/>
      <c r="E15171"/>
      <c r="F15171"/>
      <c r="G15171"/>
      <c r="H15171"/>
      <c r="I15171"/>
    </row>
    <row r="15172" spans="4:9" hidden="1" x14ac:dyDescent="0.45">
      <c r="D15172"/>
      <c r="E15172"/>
      <c r="F15172"/>
      <c r="G15172"/>
      <c r="H15172"/>
      <c r="I15172"/>
    </row>
    <row r="15173" spans="4:9" hidden="1" x14ac:dyDescent="0.45">
      <c r="D15173"/>
      <c r="E15173"/>
      <c r="F15173"/>
      <c r="G15173"/>
      <c r="H15173"/>
      <c r="I15173"/>
    </row>
    <row r="15174" spans="4:9" hidden="1" x14ac:dyDescent="0.45">
      <c r="D15174"/>
      <c r="E15174"/>
      <c r="F15174"/>
      <c r="G15174"/>
      <c r="H15174"/>
      <c r="I15174"/>
    </row>
    <row r="15175" spans="4:9" hidden="1" x14ac:dyDescent="0.45">
      <c r="D15175"/>
      <c r="E15175"/>
      <c r="F15175"/>
      <c r="G15175"/>
      <c r="H15175"/>
      <c r="I15175"/>
    </row>
    <row r="15176" spans="4:9" hidden="1" x14ac:dyDescent="0.45">
      <c r="D15176"/>
      <c r="E15176"/>
      <c r="F15176"/>
      <c r="G15176"/>
      <c r="H15176"/>
      <c r="I15176"/>
    </row>
    <row r="15177" spans="4:9" hidden="1" x14ac:dyDescent="0.45">
      <c r="D15177"/>
      <c r="E15177"/>
      <c r="F15177"/>
      <c r="G15177"/>
      <c r="H15177"/>
      <c r="I15177"/>
    </row>
    <row r="15178" spans="4:9" hidden="1" x14ac:dyDescent="0.45">
      <c r="D15178"/>
      <c r="E15178"/>
      <c r="F15178"/>
      <c r="G15178"/>
      <c r="H15178"/>
      <c r="I15178"/>
    </row>
    <row r="15179" spans="4:9" hidden="1" x14ac:dyDescent="0.45">
      <c r="D15179"/>
      <c r="E15179"/>
      <c r="F15179"/>
      <c r="G15179"/>
      <c r="H15179"/>
      <c r="I15179"/>
    </row>
    <row r="15180" spans="4:9" hidden="1" x14ac:dyDescent="0.45">
      <c r="D15180"/>
      <c r="E15180"/>
      <c r="F15180"/>
      <c r="G15180"/>
      <c r="H15180"/>
      <c r="I15180"/>
    </row>
    <row r="15181" spans="4:9" hidden="1" x14ac:dyDescent="0.45">
      <c r="D15181"/>
      <c r="E15181"/>
      <c r="F15181"/>
      <c r="G15181"/>
      <c r="H15181"/>
      <c r="I15181"/>
    </row>
    <row r="15182" spans="4:9" hidden="1" x14ac:dyDescent="0.45">
      <c r="D15182"/>
      <c r="E15182"/>
      <c r="F15182"/>
      <c r="G15182"/>
      <c r="H15182"/>
      <c r="I15182"/>
    </row>
    <row r="15183" spans="4:9" hidden="1" x14ac:dyDescent="0.45">
      <c r="D15183"/>
      <c r="E15183"/>
      <c r="F15183"/>
      <c r="G15183"/>
      <c r="H15183"/>
      <c r="I15183"/>
    </row>
    <row r="15184" spans="4:9" hidden="1" x14ac:dyDescent="0.45">
      <c r="D15184"/>
      <c r="E15184"/>
      <c r="F15184"/>
      <c r="G15184"/>
      <c r="H15184"/>
      <c r="I15184"/>
    </row>
    <row r="15185" spans="4:9" hidden="1" x14ac:dyDescent="0.45">
      <c r="D15185"/>
      <c r="E15185"/>
      <c r="F15185"/>
      <c r="G15185"/>
      <c r="H15185"/>
      <c r="I15185"/>
    </row>
    <row r="15186" spans="4:9" hidden="1" x14ac:dyDescent="0.45">
      <c r="D15186"/>
      <c r="E15186"/>
      <c r="F15186"/>
      <c r="G15186"/>
      <c r="H15186"/>
      <c r="I15186"/>
    </row>
    <row r="15187" spans="4:9" hidden="1" x14ac:dyDescent="0.45">
      <c r="D15187"/>
      <c r="E15187"/>
      <c r="F15187"/>
      <c r="G15187"/>
      <c r="H15187"/>
      <c r="I15187"/>
    </row>
    <row r="15188" spans="4:9" hidden="1" x14ac:dyDescent="0.45">
      <c r="D15188"/>
      <c r="E15188"/>
      <c r="F15188"/>
      <c r="G15188"/>
      <c r="H15188"/>
      <c r="I15188"/>
    </row>
    <row r="15189" spans="4:9" hidden="1" x14ac:dyDescent="0.45">
      <c r="D15189"/>
      <c r="E15189"/>
      <c r="F15189"/>
      <c r="G15189"/>
      <c r="H15189"/>
      <c r="I15189"/>
    </row>
    <row r="15190" spans="4:9" hidden="1" x14ac:dyDescent="0.45">
      <c r="D15190"/>
      <c r="E15190"/>
      <c r="F15190"/>
      <c r="G15190"/>
      <c r="H15190"/>
      <c r="I15190"/>
    </row>
    <row r="15191" spans="4:9" hidden="1" x14ac:dyDescent="0.45">
      <c r="D15191"/>
      <c r="E15191"/>
      <c r="F15191"/>
      <c r="G15191"/>
      <c r="H15191"/>
      <c r="I15191"/>
    </row>
    <row r="15192" spans="4:9" hidden="1" x14ac:dyDescent="0.45">
      <c r="D15192"/>
      <c r="E15192"/>
      <c r="F15192"/>
      <c r="G15192"/>
      <c r="H15192"/>
      <c r="I15192"/>
    </row>
    <row r="15193" spans="4:9" hidden="1" x14ac:dyDescent="0.45">
      <c r="D15193"/>
      <c r="E15193"/>
      <c r="F15193"/>
      <c r="G15193"/>
      <c r="H15193"/>
      <c r="I15193"/>
    </row>
    <row r="15194" spans="4:9" hidden="1" x14ac:dyDescent="0.45">
      <c r="D15194"/>
      <c r="E15194"/>
      <c r="F15194"/>
      <c r="G15194"/>
      <c r="H15194"/>
      <c r="I15194"/>
    </row>
    <row r="15195" spans="4:9" hidden="1" x14ac:dyDescent="0.45">
      <c r="D15195"/>
      <c r="E15195"/>
      <c r="F15195"/>
      <c r="G15195"/>
      <c r="H15195"/>
      <c r="I15195"/>
    </row>
    <row r="15196" spans="4:9" hidden="1" x14ac:dyDescent="0.45">
      <c r="D15196"/>
      <c r="E15196"/>
      <c r="F15196"/>
      <c r="G15196"/>
      <c r="H15196"/>
      <c r="I15196"/>
    </row>
    <row r="15197" spans="4:9" hidden="1" x14ac:dyDescent="0.45">
      <c r="D15197"/>
      <c r="E15197"/>
      <c r="F15197"/>
      <c r="G15197"/>
      <c r="H15197"/>
      <c r="I15197"/>
    </row>
    <row r="15198" spans="4:9" hidden="1" x14ac:dyDescent="0.45">
      <c r="D15198"/>
      <c r="E15198"/>
      <c r="F15198"/>
      <c r="G15198"/>
      <c r="H15198"/>
      <c r="I15198"/>
    </row>
    <row r="15199" spans="4:9" hidden="1" x14ac:dyDescent="0.45">
      <c r="D15199"/>
      <c r="E15199"/>
      <c r="F15199"/>
      <c r="G15199"/>
      <c r="H15199"/>
      <c r="I15199"/>
    </row>
    <row r="15200" spans="4:9" hidden="1" x14ac:dyDescent="0.45">
      <c r="D15200"/>
      <c r="E15200"/>
      <c r="F15200"/>
      <c r="G15200"/>
      <c r="H15200"/>
      <c r="I15200"/>
    </row>
    <row r="15201" spans="4:9" hidden="1" x14ac:dyDescent="0.45">
      <c r="D15201"/>
      <c r="E15201"/>
      <c r="F15201"/>
      <c r="G15201"/>
      <c r="H15201"/>
      <c r="I15201"/>
    </row>
    <row r="15202" spans="4:9" hidden="1" x14ac:dyDescent="0.45">
      <c r="D15202"/>
      <c r="E15202"/>
      <c r="F15202"/>
      <c r="G15202"/>
      <c r="H15202"/>
      <c r="I15202"/>
    </row>
    <row r="15203" spans="4:9" hidden="1" x14ac:dyDescent="0.45">
      <c r="D15203"/>
      <c r="E15203"/>
      <c r="F15203"/>
      <c r="G15203"/>
      <c r="H15203"/>
      <c r="I15203"/>
    </row>
    <row r="15204" spans="4:9" hidden="1" x14ac:dyDescent="0.45">
      <c r="D15204"/>
      <c r="E15204"/>
      <c r="F15204"/>
      <c r="G15204"/>
      <c r="H15204"/>
      <c r="I15204"/>
    </row>
    <row r="15205" spans="4:9" hidden="1" x14ac:dyDescent="0.45">
      <c r="D15205"/>
      <c r="E15205"/>
      <c r="F15205"/>
      <c r="G15205"/>
      <c r="H15205"/>
      <c r="I15205"/>
    </row>
    <row r="15206" spans="4:9" hidden="1" x14ac:dyDescent="0.45">
      <c r="D15206"/>
      <c r="E15206"/>
      <c r="F15206"/>
      <c r="G15206"/>
      <c r="H15206"/>
      <c r="I15206"/>
    </row>
    <row r="15207" spans="4:9" hidden="1" x14ac:dyDescent="0.45">
      <c r="D15207"/>
      <c r="E15207"/>
      <c r="F15207"/>
      <c r="G15207"/>
      <c r="H15207"/>
      <c r="I15207"/>
    </row>
    <row r="15208" spans="4:9" hidden="1" x14ac:dyDescent="0.45">
      <c r="D15208"/>
      <c r="E15208"/>
      <c r="F15208"/>
      <c r="G15208"/>
      <c r="H15208"/>
      <c r="I15208"/>
    </row>
    <row r="15209" spans="4:9" hidden="1" x14ac:dyDescent="0.45">
      <c r="D15209"/>
      <c r="E15209"/>
      <c r="F15209"/>
      <c r="G15209"/>
      <c r="H15209"/>
      <c r="I15209"/>
    </row>
    <row r="15210" spans="4:9" hidden="1" x14ac:dyDescent="0.45">
      <c r="D15210"/>
      <c r="E15210"/>
      <c r="F15210"/>
      <c r="G15210"/>
      <c r="H15210"/>
      <c r="I15210"/>
    </row>
    <row r="15211" spans="4:9" hidden="1" x14ac:dyDescent="0.45">
      <c r="D15211"/>
      <c r="E15211"/>
      <c r="F15211"/>
      <c r="G15211"/>
      <c r="H15211"/>
      <c r="I15211"/>
    </row>
    <row r="15212" spans="4:9" hidden="1" x14ac:dyDescent="0.45">
      <c r="D15212"/>
      <c r="E15212"/>
      <c r="F15212"/>
      <c r="G15212"/>
      <c r="H15212"/>
      <c r="I15212"/>
    </row>
    <row r="15213" spans="4:9" hidden="1" x14ac:dyDescent="0.45">
      <c r="D15213"/>
      <c r="E15213"/>
      <c r="F15213"/>
      <c r="G15213"/>
      <c r="H15213"/>
      <c r="I15213"/>
    </row>
    <row r="15214" spans="4:9" hidden="1" x14ac:dyDescent="0.45">
      <c r="D15214"/>
      <c r="E15214"/>
      <c r="F15214"/>
      <c r="G15214"/>
      <c r="H15214"/>
      <c r="I15214"/>
    </row>
    <row r="15215" spans="4:9" hidden="1" x14ac:dyDescent="0.45">
      <c r="D15215"/>
      <c r="E15215"/>
      <c r="F15215"/>
      <c r="G15215"/>
      <c r="H15215"/>
      <c r="I15215"/>
    </row>
    <row r="15216" spans="4:9" hidden="1" x14ac:dyDescent="0.45">
      <c r="D15216"/>
      <c r="E15216"/>
      <c r="F15216"/>
      <c r="G15216"/>
      <c r="H15216"/>
      <c r="I15216"/>
    </row>
    <row r="15217" spans="4:9" hidden="1" x14ac:dyDescent="0.45">
      <c r="D15217"/>
      <c r="E15217"/>
      <c r="F15217"/>
      <c r="G15217"/>
      <c r="H15217"/>
      <c r="I15217"/>
    </row>
    <row r="15218" spans="4:9" hidden="1" x14ac:dyDescent="0.45">
      <c r="D15218"/>
      <c r="E15218"/>
      <c r="F15218"/>
      <c r="G15218"/>
      <c r="H15218"/>
      <c r="I15218"/>
    </row>
    <row r="15219" spans="4:9" hidden="1" x14ac:dyDescent="0.45">
      <c r="D15219"/>
      <c r="E15219"/>
      <c r="F15219"/>
      <c r="G15219"/>
      <c r="H15219"/>
      <c r="I15219"/>
    </row>
    <row r="15220" spans="4:9" hidden="1" x14ac:dyDescent="0.45">
      <c r="D15220"/>
      <c r="E15220"/>
      <c r="F15220"/>
      <c r="G15220"/>
      <c r="H15220"/>
      <c r="I15220"/>
    </row>
    <row r="15221" spans="4:9" hidden="1" x14ac:dyDescent="0.45">
      <c r="D15221"/>
      <c r="E15221"/>
      <c r="F15221"/>
      <c r="G15221"/>
      <c r="H15221"/>
      <c r="I15221"/>
    </row>
    <row r="15222" spans="4:9" hidden="1" x14ac:dyDescent="0.45">
      <c r="D15222"/>
      <c r="E15222"/>
      <c r="F15222"/>
      <c r="G15222"/>
      <c r="H15222"/>
      <c r="I15222"/>
    </row>
    <row r="15223" spans="4:9" hidden="1" x14ac:dyDescent="0.45">
      <c r="D15223"/>
      <c r="E15223"/>
      <c r="F15223"/>
      <c r="G15223"/>
      <c r="H15223"/>
      <c r="I15223"/>
    </row>
    <row r="15224" spans="4:9" hidden="1" x14ac:dyDescent="0.45">
      <c r="D15224"/>
      <c r="E15224"/>
      <c r="F15224"/>
      <c r="G15224"/>
      <c r="H15224"/>
      <c r="I15224"/>
    </row>
    <row r="15225" spans="4:9" hidden="1" x14ac:dyDescent="0.45">
      <c r="D15225"/>
      <c r="E15225"/>
      <c r="F15225"/>
      <c r="G15225"/>
      <c r="H15225"/>
      <c r="I15225"/>
    </row>
    <row r="15226" spans="4:9" hidden="1" x14ac:dyDescent="0.45">
      <c r="D15226"/>
      <c r="E15226"/>
      <c r="F15226"/>
      <c r="G15226"/>
      <c r="H15226"/>
      <c r="I15226"/>
    </row>
    <row r="15227" spans="4:9" hidden="1" x14ac:dyDescent="0.45">
      <c r="D15227"/>
      <c r="E15227"/>
      <c r="F15227"/>
      <c r="G15227"/>
      <c r="H15227"/>
      <c r="I15227"/>
    </row>
    <row r="15228" spans="4:9" hidden="1" x14ac:dyDescent="0.45">
      <c r="D15228"/>
      <c r="E15228"/>
      <c r="F15228"/>
      <c r="G15228"/>
      <c r="H15228"/>
      <c r="I15228"/>
    </row>
    <row r="15229" spans="4:9" hidden="1" x14ac:dyDescent="0.45">
      <c r="D15229"/>
      <c r="E15229"/>
      <c r="F15229"/>
      <c r="G15229"/>
      <c r="H15229"/>
      <c r="I15229"/>
    </row>
    <row r="15230" spans="4:9" hidden="1" x14ac:dyDescent="0.45">
      <c r="D15230"/>
      <c r="E15230"/>
      <c r="F15230"/>
      <c r="G15230"/>
      <c r="H15230"/>
      <c r="I15230"/>
    </row>
    <row r="15231" spans="4:9" hidden="1" x14ac:dyDescent="0.45">
      <c r="D15231"/>
      <c r="E15231"/>
      <c r="F15231"/>
      <c r="G15231"/>
      <c r="H15231"/>
      <c r="I15231"/>
    </row>
    <row r="15232" spans="4:9" hidden="1" x14ac:dyDescent="0.45">
      <c r="D15232"/>
      <c r="E15232"/>
      <c r="F15232"/>
      <c r="G15232"/>
      <c r="H15232"/>
      <c r="I15232"/>
    </row>
    <row r="15233" spans="4:9" hidden="1" x14ac:dyDescent="0.45">
      <c r="D15233"/>
      <c r="E15233"/>
      <c r="F15233"/>
      <c r="G15233"/>
      <c r="H15233"/>
      <c r="I15233"/>
    </row>
    <row r="15234" spans="4:9" hidden="1" x14ac:dyDescent="0.45">
      <c r="D15234"/>
      <c r="E15234"/>
      <c r="F15234"/>
      <c r="G15234"/>
      <c r="H15234"/>
      <c r="I15234"/>
    </row>
    <row r="15235" spans="4:9" hidden="1" x14ac:dyDescent="0.45">
      <c r="D15235"/>
      <c r="E15235"/>
      <c r="F15235"/>
      <c r="G15235"/>
      <c r="H15235"/>
      <c r="I15235"/>
    </row>
    <row r="15236" spans="4:9" hidden="1" x14ac:dyDescent="0.45">
      <c r="D15236"/>
      <c r="E15236"/>
      <c r="F15236"/>
      <c r="G15236"/>
      <c r="H15236"/>
      <c r="I15236"/>
    </row>
    <row r="15237" spans="4:9" hidden="1" x14ac:dyDescent="0.45">
      <c r="D15237"/>
      <c r="E15237"/>
      <c r="F15237"/>
      <c r="G15237"/>
      <c r="H15237"/>
      <c r="I15237"/>
    </row>
    <row r="15238" spans="4:9" hidden="1" x14ac:dyDescent="0.45">
      <c r="D15238"/>
      <c r="E15238"/>
      <c r="F15238"/>
      <c r="G15238"/>
      <c r="H15238"/>
      <c r="I15238"/>
    </row>
    <row r="15239" spans="4:9" hidden="1" x14ac:dyDescent="0.45">
      <c r="D15239"/>
      <c r="E15239"/>
      <c r="F15239"/>
      <c r="G15239"/>
      <c r="H15239"/>
      <c r="I15239"/>
    </row>
    <row r="15240" spans="4:9" hidden="1" x14ac:dyDescent="0.45">
      <c r="D15240"/>
      <c r="E15240"/>
      <c r="F15240"/>
      <c r="G15240"/>
      <c r="H15240"/>
      <c r="I15240"/>
    </row>
    <row r="15241" spans="4:9" hidden="1" x14ac:dyDescent="0.45">
      <c r="D15241"/>
      <c r="E15241"/>
      <c r="F15241"/>
      <c r="G15241"/>
      <c r="H15241"/>
      <c r="I15241"/>
    </row>
    <row r="15242" spans="4:9" hidden="1" x14ac:dyDescent="0.45">
      <c r="D15242"/>
      <c r="E15242"/>
      <c r="F15242"/>
      <c r="G15242"/>
      <c r="H15242"/>
      <c r="I15242"/>
    </row>
    <row r="15243" spans="4:9" hidden="1" x14ac:dyDescent="0.45">
      <c r="D15243"/>
      <c r="E15243"/>
      <c r="F15243"/>
      <c r="G15243"/>
      <c r="H15243"/>
      <c r="I15243"/>
    </row>
    <row r="15244" spans="4:9" hidden="1" x14ac:dyDescent="0.45">
      <c r="D15244"/>
      <c r="E15244"/>
      <c r="F15244"/>
      <c r="G15244"/>
      <c r="H15244"/>
      <c r="I15244"/>
    </row>
    <row r="15245" spans="4:9" hidden="1" x14ac:dyDescent="0.45">
      <c r="D15245"/>
      <c r="E15245"/>
      <c r="F15245"/>
      <c r="G15245"/>
      <c r="H15245"/>
      <c r="I15245"/>
    </row>
    <row r="15246" spans="4:9" hidden="1" x14ac:dyDescent="0.45">
      <c r="D15246"/>
      <c r="E15246"/>
      <c r="F15246"/>
      <c r="G15246"/>
      <c r="H15246"/>
      <c r="I15246"/>
    </row>
    <row r="15247" spans="4:9" hidden="1" x14ac:dyDescent="0.45">
      <c r="D15247"/>
      <c r="E15247"/>
      <c r="F15247"/>
      <c r="G15247"/>
      <c r="H15247"/>
      <c r="I15247"/>
    </row>
    <row r="15248" spans="4:9" hidden="1" x14ac:dyDescent="0.45">
      <c r="D15248"/>
      <c r="E15248"/>
      <c r="F15248"/>
      <c r="G15248"/>
      <c r="H15248"/>
      <c r="I15248"/>
    </row>
    <row r="15249" spans="4:9" hidden="1" x14ac:dyDescent="0.45">
      <c r="D15249"/>
      <c r="E15249"/>
      <c r="F15249"/>
      <c r="G15249"/>
      <c r="H15249"/>
      <c r="I15249"/>
    </row>
    <row r="15250" spans="4:9" hidden="1" x14ac:dyDescent="0.45">
      <c r="D15250"/>
      <c r="E15250"/>
      <c r="F15250"/>
      <c r="G15250"/>
      <c r="H15250"/>
      <c r="I15250"/>
    </row>
    <row r="15251" spans="4:9" hidden="1" x14ac:dyDescent="0.45">
      <c r="D15251"/>
      <c r="E15251"/>
      <c r="F15251"/>
      <c r="G15251"/>
      <c r="H15251"/>
      <c r="I15251"/>
    </row>
    <row r="15252" spans="4:9" hidden="1" x14ac:dyDescent="0.45">
      <c r="D15252"/>
      <c r="E15252"/>
      <c r="F15252"/>
      <c r="G15252"/>
      <c r="H15252"/>
      <c r="I15252"/>
    </row>
    <row r="15253" spans="4:9" hidden="1" x14ac:dyDescent="0.45">
      <c r="D15253"/>
      <c r="E15253"/>
      <c r="F15253"/>
      <c r="G15253"/>
      <c r="H15253"/>
      <c r="I15253"/>
    </row>
    <row r="15254" spans="4:9" hidden="1" x14ac:dyDescent="0.45">
      <c r="D15254"/>
      <c r="E15254"/>
      <c r="F15254"/>
      <c r="G15254"/>
      <c r="H15254"/>
      <c r="I15254"/>
    </row>
    <row r="15255" spans="4:9" hidden="1" x14ac:dyDescent="0.45">
      <c r="D15255"/>
      <c r="E15255"/>
      <c r="F15255"/>
      <c r="G15255"/>
      <c r="H15255"/>
      <c r="I15255"/>
    </row>
    <row r="15256" spans="4:9" hidden="1" x14ac:dyDescent="0.45">
      <c r="D15256"/>
      <c r="E15256"/>
      <c r="F15256"/>
      <c r="G15256"/>
      <c r="H15256"/>
      <c r="I15256"/>
    </row>
    <row r="15257" spans="4:9" hidden="1" x14ac:dyDescent="0.45">
      <c r="D15257"/>
      <c r="E15257"/>
      <c r="F15257"/>
      <c r="G15257"/>
      <c r="H15257"/>
      <c r="I15257"/>
    </row>
    <row r="15258" spans="4:9" hidden="1" x14ac:dyDescent="0.45">
      <c r="D15258"/>
      <c r="E15258"/>
      <c r="F15258"/>
      <c r="G15258"/>
      <c r="H15258"/>
      <c r="I15258"/>
    </row>
    <row r="15259" spans="4:9" hidden="1" x14ac:dyDescent="0.45">
      <c r="D15259"/>
      <c r="E15259"/>
      <c r="F15259"/>
      <c r="G15259"/>
      <c r="H15259"/>
      <c r="I15259"/>
    </row>
    <row r="15260" spans="4:9" hidden="1" x14ac:dyDescent="0.45">
      <c r="D15260"/>
      <c r="E15260"/>
      <c r="F15260"/>
      <c r="G15260"/>
      <c r="H15260"/>
      <c r="I15260"/>
    </row>
    <row r="15261" spans="4:9" hidden="1" x14ac:dyDescent="0.45">
      <c r="D15261"/>
      <c r="E15261"/>
      <c r="F15261"/>
      <c r="G15261"/>
      <c r="H15261"/>
      <c r="I15261"/>
    </row>
    <row r="15262" spans="4:9" hidden="1" x14ac:dyDescent="0.45">
      <c r="D15262"/>
      <c r="E15262"/>
      <c r="F15262"/>
      <c r="G15262"/>
      <c r="H15262"/>
      <c r="I15262"/>
    </row>
    <row r="15263" spans="4:9" hidden="1" x14ac:dyDescent="0.45">
      <c r="D15263"/>
      <c r="E15263"/>
      <c r="F15263"/>
      <c r="G15263"/>
      <c r="H15263"/>
      <c r="I15263"/>
    </row>
    <row r="15264" spans="4:9" hidden="1" x14ac:dyDescent="0.45">
      <c r="D15264"/>
      <c r="E15264"/>
      <c r="F15264"/>
      <c r="G15264"/>
      <c r="H15264"/>
      <c r="I15264"/>
    </row>
    <row r="15265" spans="4:9" hidden="1" x14ac:dyDescent="0.45">
      <c r="D15265"/>
      <c r="E15265"/>
      <c r="F15265"/>
      <c r="G15265"/>
      <c r="H15265"/>
      <c r="I15265"/>
    </row>
    <row r="15266" spans="4:9" hidden="1" x14ac:dyDescent="0.45">
      <c r="D15266"/>
      <c r="E15266"/>
      <c r="F15266"/>
      <c r="G15266"/>
      <c r="H15266"/>
      <c r="I15266"/>
    </row>
    <row r="15267" spans="4:9" hidden="1" x14ac:dyDescent="0.45">
      <c r="D15267"/>
      <c r="E15267"/>
      <c r="F15267"/>
      <c r="G15267"/>
      <c r="H15267"/>
      <c r="I15267"/>
    </row>
    <row r="15268" spans="4:9" hidden="1" x14ac:dyDescent="0.45">
      <c r="D15268"/>
      <c r="E15268"/>
      <c r="F15268"/>
      <c r="G15268"/>
      <c r="H15268"/>
      <c r="I15268"/>
    </row>
    <row r="15269" spans="4:9" hidden="1" x14ac:dyDescent="0.45">
      <c r="D15269"/>
      <c r="E15269"/>
      <c r="F15269"/>
      <c r="G15269"/>
      <c r="H15269"/>
      <c r="I15269"/>
    </row>
    <row r="15270" spans="4:9" hidden="1" x14ac:dyDescent="0.45">
      <c r="D15270"/>
      <c r="E15270"/>
      <c r="F15270"/>
      <c r="G15270"/>
      <c r="H15270"/>
      <c r="I15270"/>
    </row>
    <row r="15271" spans="4:9" hidden="1" x14ac:dyDescent="0.45">
      <c r="D15271"/>
      <c r="E15271"/>
      <c r="F15271"/>
      <c r="G15271"/>
      <c r="H15271"/>
      <c r="I15271"/>
    </row>
    <row r="15272" spans="4:9" hidden="1" x14ac:dyDescent="0.45">
      <c r="D15272"/>
      <c r="E15272"/>
      <c r="F15272"/>
      <c r="G15272"/>
      <c r="H15272"/>
      <c r="I15272"/>
    </row>
    <row r="15273" spans="4:9" hidden="1" x14ac:dyDescent="0.45">
      <c r="D15273"/>
      <c r="E15273"/>
      <c r="F15273"/>
      <c r="G15273"/>
      <c r="H15273"/>
      <c r="I15273"/>
    </row>
    <row r="15274" spans="4:9" hidden="1" x14ac:dyDescent="0.45">
      <c r="D15274"/>
      <c r="E15274"/>
      <c r="F15274"/>
      <c r="G15274"/>
      <c r="H15274"/>
      <c r="I15274"/>
    </row>
    <row r="15275" spans="4:9" hidden="1" x14ac:dyDescent="0.45">
      <c r="D15275"/>
      <c r="E15275"/>
      <c r="F15275"/>
      <c r="G15275"/>
      <c r="H15275"/>
      <c r="I15275"/>
    </row>
    <row r="15276" spans="4:9" hidden="1" x14ac:dyDescent="0.45">
      <c r="D15276"/>
      <c r="E15276"/>
      <c r="F15276"/>
      <c r="G15276"/>
      <c r="H15276"/>
      <c r="I15276"/>
    </row>
    <row r="15277" spans="4:9" hidden="1" x14ac:dyDescent="0.45">
      <c r="D15277"/>
      <c r="E15277"/>
      <c r="F15277"/>
      <c r="G15277"/>
      <c r="H15277"/>
      <c r="I15277"/>
    </row>
    <row r="15278" spans="4:9" hidden="1" x14ac:dyDescent="0.45">
      <c r="D15278"/>
      <c r="E15278"/>
      <c r="F15278"/>
      <c r="G15278"/>
      <c r="H15278"/>
      <c r="I15278"/>
    </row>
    <row r="15279" spans="4:9" hidden="1" x14ac:dyDescent="0.45">
      <c r="D15279"/>
      <c r="E15279"/>
      <c r="F15279"/>
      <c r="G15279"/>
      <c r="H15279"/>
      <c r="I15279"/>
    </row>
    <row r="15280" spans="4:9" hidden="1" x14ac:dyDescent="0.45">
      <c r="D15280"/>
      <c r="E15280"/>
      <c r="F15280"/>
      <c r="G15280"/>
      <c r="H15280"/>
      <c r="I15280"/>
    </row>
    <row r="15281" spans="4:9" hidden="1" x14ac:dyDescent="0.45">
      <c r="D15281"/>
      <c r="E15281"/>
      <c r="F15281"/>
      <c r="G15281"/>
      <c r="H15281"/>
      <c r="I15281"/>
    </row>
    <row r="15282" spans="4:9" hidden="1" x14ac:dyDescent="0.45">
      <c r="D15282"/>
      <c r="E15282"/>
      <c r="F15282"/>
      <c r="G15282"/>
      <c r="H15282"/>
      <c r="I15282"/>
    </row>
    <row r="15283" spans="4:9" hidden="1" x14ac:dyDescent="0.45">
      <c r="D15283"/>
      <c r="E15283"/>
      <c r="F15283"/>
      <c r="G15283"/>
      <c r="H15283"/>
      <c r="I15283"/>
    </row>
    <row r="15284" spans="4:9" hidden="1" x14ac:dyDescent="0.45">
      <c r="D15284"/>
      <c r="E15284"/>
      <c r="F15284"/>
      <c r="G15284"/>
      <c r="H15284"/>
      <c r="I15284"/>
    </row>
    <row r="15285" spans="4:9" hidden="1" x14ac:dyDescent="0.45">
      <c r="D15285"/>
      <c r="E15285"/>
      <c r="F15285"/>
      <c r="G15285"/>
      <c r="H15285"/>
      <c r="I15285"/>
    </row>
    <row r="15286" spans="4:9" hidden="1" x14ac:dyDescent="0.45">
      <c r="D15286"/>
      <c r="E15286"/>
      <c r="F15286"/>
      <c r="G15286"/>
      <c r="H15286"/>
      <c r="I15286"/>
    </row>
    <row r="15287" spans="4:9" hidden="1" x14ac:dyDescent="0.45">
      <c r="D15287"/>
      <c r="E15287"/>
      <c r="F15287"/>
      <c r="G15287"/>
      <c r="H15287"/>
      <c r="I15287"/>
    </row>
    <row r="15288" spans="4:9" hidden="1" x14ac:dyDescent="0.45">
      <c r="D15288"/>
      <c r="E15288"/>
      <c r="F15288"/>
      <c r="G15288"/>
      <c r="H15288"/>
      <c r="I15288"/>
    </row>
    <row r="15289" spans="4:9" hidden="1" x14ac:dyDescent="0.45">
      <c r="D15289"/>
      <c r="E15289"/>
      <c r="F15289"/>
      <c r="G15289"/>
      <c r="H15289"/>
      <c r="I15289"/>
    </row>
    <row r="15290" spans="4:9" hidden="1" x14ac:dyDescent="0.45">
      <c r="D15290"/>
      <c r="E15290"/>
      <c r="F15290"/>
      <c r="G15290"/>
      <c r="H15290"/>
      <c r="I15290"/>
    </row>
    <row r="15291" spans="4:9" hidden="1" x14ac:dyDescent="0.45">
      <c r="D15291"/>
      <c r="E15291"/>
      <c r="F15291"/>
      <c r="G15291"/>
      <c r="H15291"/>
      <c r="I15291"/>
    </row>
    <row r="15292" spans="4:9" hidden="1" x14ac:dyDescent="0.45">
      <c r="D15292"/>
      <c r="E15292"/>
      <c r="F15292"/>
      <c r="G15292"/>
      <c r="H15292"/>
      <c r="I15292"/>
    </row>
    <row r="15293" spans="4:9" hidden="1" x14ac:dyDescent="0.45">
      <c r="D15293"/>
      <c r="E15293"/>
      <c r="F15293"/>
      <c r="G15293"/>
      <c r="H15293"/>
      <c r="I15293"/>
    </row>
    <row r="15294" spans="4:9" hidden="1" x14ac:dyDescent="0.45">
      <c r="D15294"/>
      <c r="E15294"/>
      <c r="F15294"/>
      <c r="G15294"/>
      <c r="H15294"/>
      <c r="I15294"/>
    </row>
    <row r="15295" spans="4:9" hidden="1" x14ac:dyDescent="0.45">
      <c r="D15295"/>
      <c r="E15295"/>
      <c r="F15295"/>
      <c r="G15295"/>
      <c r="H15295"/>
      <c r="I15295"/>
    </row>
    <row r="15296" spans="4:9" hidden="1" x14ac:dyDescent="0.45">
      <c r="D15296"/>
      <c r="E15296"/>
      <c r="F15296"/>
      <c r="G15296"/>
      <c r="H15296"/>
      <c r="I15296"/>
    </row>
    <row r="15297" spans="4:9" hidden="1" x14ac:dyDescent="0.45">
      <c r="D15297"/>
      <c r="E15297"/>
      <c r="F15297"/>
      <c r="G15297"/>
      <c r="H15297"/>
      <c r="I15297"/>
    </row>
    <row r="15298" spans="4:9" hidden="1" x14ac:dyDescent="0.45">
      <c r="D15298"/>
      <c r="E15298"/>
      <c r="F15298"/>
      <c r="G15298"/>
      <c r="H15298"/>
      <c r="I15298"/>
    </row>
    <row r="15299" spans="4:9" hidden="1" x14ac:dyDescent="0.45">
      <c r="D15299"/>
      <c r="E15299"/>
      <c r="F15299"/>
      <c r="G15299"/>
      <c r="H15299"/>
      <c r="I15299"/>
    </row>
    <row r="15300" spans="4:9" hidden="1" x14ac:dyDescent="0.45">
      <c r="D15300"/>
      <c r="E15300"/>
      <c r="F15300"/>
      <c r="G15300"/>
      <c r="H15300"/>
      <c r="I15300"/>
    </row>
    <row r="15301" spans="4:9" hidden="1" x14ac:dyDescent="0.45">
      <c r="D15301"/>
      <c r="E15301"/>
      <c r="F15301"/>
      <c r="G15301"/>
      <c r="H15301"/>
      <c r="I15301"/>
    </row>
    <row r="15302" spans="4:9" hidden="1" x14ac:dyDescent="0.45">
      <c r="D15302"/>
      <c r="E15302"/>
      <c r="F15302"/>
      <c r="G15302"/>
      <c r="H15302"/>
      <c r="I15302"/>
    </row>
    <row r="15303" spans="4:9" hidden="1" x14ac:dyDescent="0.45">
      <c r="D15303"/>
      <c r="E15303"/>
      <c r="F15303"/>
      <c r="G15303"/>
      <c r="H15303"/>
      <c r="I15303"/>
    </row>
    <row r="15304" spans="4:9" hidden="1" x14ac:dyDescent="0.45">
      <c r="D15304"/>
      <c r="E15304"/>
      <c r="F15304"/>
      <c r="G15304"/>
      <c r="H15304"/>
      <c r="I15304"/>
    </row>
    <row r="15305" spans="4:9" hidden="1" x14ac:dyDescent="0.45">
      <c r="D15305"/>
      <c r="E15305"/>
      <c r="F15305"/>
      <c r="G15305"/>
      <c r="H15305"/>
      <c r="I15305"/>
    </row>
    <row r="15306" spans="4:9" hidden="1" x14ac:dyDescent="0.45">
      <c r="D15306"/>
      <c r="E15306"/>
      <c r="F15306"/>
      <c r="G15306"/>
      <c r="H15306"/>
      <c r="I15306"/>
    </row>
    <row r="15307" spans="4:9" hidden="1" x14ac:dyDescent="0.45">
      <c r="D15307"/>
      <c r="E15307"/>
      <c r="F15307"/>
      <c r="G15307"/>
      <c r="H15307"/>
      <c r="I15307"/>
    </row>
    <row r="15308" spans="4:9" hidden="1" x14ac:dyDescent="0.45">
      <c r="D15308"/>
      <c r="E15308"/>
      <c r="F15308"/>
      <c r="G15308"/>
      <c r="H15308"/>
      <c r="I15308"/>
    </row>
    <row r="15309" spans="4:9" hidden="1" x14ac:dyDescent="0.45">
      <c r="D15309"/>
      <c r="E15309"/>
      <c r="F15309"/>
      <c r="G15309"/>
      <c r="H15309"/>
      <c r="I15309"/>
    </row>
    <row r="15310" spans="4:9" hidden="1" x14ac:dyDescent="0.45">
      <c r="D15310"/>
      <c r="E15310"/>
      <c r="F15310"/>
      <c r="G15310"/>
      <c r="H15310"/>
      <c r="I15310"/>
    </row>
    <row r="15311" spans="4:9" hidden="1" x14ac:dyDescent="0.45">
      <c r="D15311"/>
      <c r="E15311"/>
      <c r="F15311"/>
      <c r="G15311"/>
      <c r="H15311"/>
      <c r="I15311"/>
    </row>
    <row r="15312" spans="4:9" hidden="1" x14ac:dyDescent="0.45">
      <c r="D15312"/>
      <c r="E15312"/>
      <c r="F15312"/>
      <c r="G15312"/>
      <c r="H15312"/>
      <c r="I15312"/>
    </row>
    <row r="15313" spans="4:9" hidden="1" x14ac:dyDescent="0.45">
      <c r="D15313"/>
      <c r="E15313"/>
      <c r="F15313"/>
      <c r="G15313"/>
      <c r="H15313"/>
      <c r="I15313"/>
    </row>
    <row r="15314" spans="4:9" hidden="1" x14ac:dyDescent="0.45">
      <c r="D15314"/>
      <c r="E15314"/>
      <c r="F15314"/>
      <c r="G15314"/>
      <c r="H15314"/>
      <c r="I15314"/>
    </row>
    <row r="15315" spans="4:9" hidden="1" x14ac:dyDescent="0.45">
      <c r="D15315"/>
      <c r="E15315"/>
      <c r="F15315"/>
      <c r="G15315"/>
      <c r="H15315"/>
      <c r="I15315"/>
    </row>
    <row r="15316" spans="4:9" hidden="1" x14ac:dyDescent="0.45">
      <c r="D15316"/>
      <c r="E15316"/>
      <c r="F15316"/>
      <c r="G15316"/>
      <c r="H15316"/>
      <c r="I15316"/>
    </row>
    <row r="15317" spans="4:9" hidden="1" x14ac:dyDescent="0.45">
      <c r="D15317"/>
      <c r="E15317"/>
      <c r="F15317"/>
      <c r="G15317"/>
      <c r="H15317"/>
      <c r="I15317"/>
    </row>
    <row r="15318" spans="4:9" hidden="1" x14ac:dyDescent="0.45">
      <c r="D15318"/>
      <c r="E15318"/>
      <c r="F15318"/>
      <c r="G15318"/>
      <c r="H15318"/>
      <c r="I15318"/>
    </row>
    <row r="15319" spans="4:9" hidden="1" x14ac:dyDescent="0.45">
      <c r="D15319"/>
      <c r="E15319"/>
      <c r="F15319"/>
      <c r="G15319"/>
      <c r="H15319"/>
      <c r="I15319"/>
    </row>
    <row r="15320" spans="4:9" hidden="1" x14ac:dyDescent="0.45">
      <c r="D15320"/>
      <c r="E15320"/>
      <c r="F15320"/>
      <c r="G15320"/>
      <c r="H15320"/>
      <c r="I15320"/>
    </row>
    <row r="15321" spans="4:9" hidden="1" x14ac:dyDescent="0.45">
      <c r="D15321"/>
      <c r="E15321"/>
      <c r="F15321"/>
      <c r="G15321"/>
      <c r="H15321"/>
      <c r="I15321"/>
    </row>
    <row r="15322" spans="4:9" hidden="1" x14ac:dyDescent="0.45">
      <c r="D15322"/>
      <c r="E15322"/>
      <c r="F15322"/>
      <c r="G15322"/>
      <c r="H15322"/>
      <c r="I15322"/>
    </row>
    <row r="15323" spans="4:9" hidden="1" x14ac:dyDescent="0.45">
      <c r="D15323"/>
      <c r="E15323"/>
      <c r="F15323"/>
      <c r="G15323"/>
      <c r="H15323"/>
      <c r="I15323"/>
    </row>
    <row r="15324" spans="4:9" hidden="1" x14ac:dyDescent="0.45">
      <c r="D15324"/>
      <c r="E15324"/>
      <c r="F15324"/>
      <c r="G15324"/>
      <c r="H15324"/>
      <c r="I15324"/>
    </row>
    <row r="15325" spans="4:9" hidden="1" x14ac:dyDescent="0.45">
      <c r="D15325"/>
      <c r="E15325"/>
      <c r="F15325"/>
      <c r="G15325"/>
      <c r="H15325"/>
      <c r="I15325"/>
    </row>
    <row r="15326" spans="4:9" hidden="1" x14ac:dyDescent="0.45">
      <c r="D15326"/>
      <c r="E15326"/>
      <c r="F15326"/>
      <c r="G15326"/>
      <c r="H15326"/>
      <c r="I15326"/>
    </row>
    <row r="15327" spans="4:9" hidden="1" x14ac:dyDescent="0.45">
      <c r="D15327"/>
      <c r="E15327"/>
      <c r="F15327"/>
      <c r="G15327"/>
      <c r="H15327"/>
      <c r="I15327"/>
    </row>
    <row r="15328" spans="4:9" hidden="1" x14ac:dyDescent="0.45">
      <c r="D15328"/>
      <c r="E15328"/>
      <c r="F15328"/>
      <c r="G15328"/>
      <c r="H15328"/>
      <c r="I15328"/>
    </row>
    <row r="15329" spans="4:9" hidden="1" x14ac:dyDescent="0.45">
      <c r="D15329"/>
      <c r="E15329"/>
      <c r="F15329"/>
      <c r="G15329"/>
      <c r="H15329"/>
      <c r="I15329"/>
    </row>
    <row r="15330" spans="4:9" hidden="1" x14ac:dyDescent="0.45">
      <c r="D15330"/>
      <c r="E15330"/>
      <c r="F15330"/>
      <c r="G15330"/>
      <c r="H15330"/>
      <c r="I15330"/>
    </row>
    <row r="15331" spans="4:9" hidden="1" x14ac:dyDescent="0.45">
      <c r="D15331"/>
      <c r="E15331"/>
      <c r="F15331"/>
      <c r="G15331"/>
      <c r="H15331"/>
      <c r="I15331"/>
    </row>
    <row r="15332" spans="4:9" hidden="1" x14ac:dyDescent="0.45">
      <c r="D15332"/>
      <c r="E15332"/>
      <c r="F15332"/>
      <c r="G15332"/>
      <c r="H15332"/>
      <c r="I15332"/>
    </row>
    <row r="15333" spans="4:9" hidden="1" x14ac:dyDescent="0.45">
      <c r="D15333"/>
      <c r="E15333"/>
      <c r="F15333"/>
      <c r="G15333"/>
      <c r="H15333"/>
      <c r="I15333"/>
    </row>
    <row r="15334" spans="4:9" hidden="1" x14ac:dyDescent="0.45">
      <c r="D15334"/>
      <c r="E15334"/>
      <c r="F15334"/>
      <c r="G15334"/>
      <c r="H15334"/>
      <c r="I15334"/>
    </row>
    <row r="15335" spans="4:9" hidden="1" x14ac:dyDescent="0.45">
      <c r="D15335"/>
      <c r="E15335"/>
      <c r="F15335"/>
      <c r="G15335"/>
      <c r="H15335"/>
      <c r="I15335"/>
    </row>
    <row r="15336" spans="4:9" hidden="1" x14ac:dyDescent="0.45">
      <c r="D15336"/>
      <c r="E15336"/>
      <c r="F15336"/>
      <c r="G15336"/>
      <c r="H15336"/>
      <c r="I15336"/>
    </row>
    <row r="15337" spans="4:9" hidden="1" x14ac:dyDescent="0.45">
      <c r="D15337"/>
      <c r="E15337"/>
      <c r="F15337"/>
      <c r="G15337"/>
      <c r="H15337"/>
      <c r="I15337"/>
    </row>
    <row r="15338" spans="4:9" hidden="1" x14ac:dyDescent="0.45">
      <c r="D15338"/>
      <c r="E15338"/>
      <c r="F15338"/>
      <c r="G15338"/>
      <c r="H15338"/>
      <c r="I15338"/>
    </row>
    <row r="15339" spans="4:9" hidden="1" x14ac:dyDescent="0.45">
      <c r="D15339"/>
      <c r="E15339"/>
      <c r="F15339"/>
      <c r="G15339"/>
      <c r="H15339"/>
      <c r="I15339"/>
    </row>
    <row r="15340" spans="4:9" hidden="1" x14ac:dyDescent="0.45">
      <c r="D15340"/>
      <c r="E15340"/>
      <c r="F15340"/>
      <c r="G15340"/>
      <c r="H15340"/>
      <c r="I15340"/>
    </row>
    <row r="15341" spans="4:9" hidden="1" x14ac:dyDescent="0.45">
      <c r="D15341"/>
      <c r="E15341"/>
      <c r="F15341"/>
      <c r="G15341"/>
      <c r="H15341"/>
      <c r="I15341"/>
    </row>
    <row r="15342" spans="4:9" hidden="1" x14ac:dyDescent="0.45">
      <c r="D15342"/>
      <c r="E15342"/>
      <c r="F15342"/>
      <c r="G15342"/>
      <c r="H15342"/>
      <c r="I15342"/>
    </row>
    <row r="15343" spans="4:9" hidden="1" x14ac:dyDescent="0.45">
      <c r="D15343"/>
      <c r="E15343"/>
      <c r="F15343"/>
      <c r="G15343"/>
      <c r="H15343"/>
      <c r="I15343"/>
    </row>
    <row r="15344" spans="4:9" hidden="1" x14ac:dyDescent="0.45">
      <c r="D15344"/>
      <c r="E15344"/>
      <c r="F15344"/>
      <c r="G15344"/>
      <c r="H15344"/>
      <c r="I15344"/>
    </row>
    <row r="15345" spans="4:9" hidden="1" x14ac:dyDescent="0.45">
      <c r="D15345"/>
      <c r="E15345"/>
      <c r="F15345"/>
      <c r="G15345"/>
      <c r="H15345"/>
      <c r="I15345"/>
    </row>
    <row r="15346" spans="4:9" hidden="1" x14ac:dyDescent="0.45">
      <c r="D15346"/>
      <c r="E15346"/>
      <c r="F15346"/>
      <c r="G15346"/>
      <c r="H15346"/>
      <c r="I15346"/>
    </row>
    <row r="15347" spans="4:9" hidden="1" x14ac:dyDescent="0.45">
      <c r="D15347"/>
      <c r="E15347"/>
      <c r="F15347"/>
      <c r="G15347"/>
      <c r="H15347"/>
      <c r="I15347"/>
    </row>
    <row r="15348" spans="4:9" hidden="1" x14ac:dyDescent="0.45">
      <c r="D15348"/>
      <c r="E15348"/>
      <c r="F15348"/>
      <c r="G15348"/>
      <c r="H15348"/>
      <c r="I15348"/>
    </row>
    <row r="15349" spans="4:9" hidden="1" x14ac:dyDescent="0.45">
      <c r="D15349"/>
      <c r="E15349"/>
      <c r="F15349"/>
      <c r="G15349"/>
      <c r="H15349"/>
      <c r="I15349"/>
    </row>
    <row r="15350" spans="4:9" hidden="1" x14ac:dyDescent="0.45">
      <c r="D15350"/>
      <c r="E15350"/>
      <c r="F15350"/>
      <c r="G15350"/>
      <c r="H15350"/>
      <c r="I15350"/>
    </row>
    <row r="15351" spans="4:9" hidden="1" x14ac:dyDescent="0.45">
      <c r="D15351"/>
      <c r="E15351"/>
      <c r="F15351"/>
      <c r="G15351"/>
      <c r="H15351"/>
      <c r="I15351"/>
    </row>
    <row r="15352" spans="4:9" hidden="1" x14ac:dyDescent="0.45">
      <c r="D15352"/>
      <c r="E15352"/>
      <c r="F15352"/>
      <c r="G15352"/>
      <c r="H15352"/>
      <c r="I15352"/>
    </row>
    <row r="15353" spans="4:9" hidden="1" x14ac:dyDescent="0.45">
      <c r="D15353"/>
      <c r="E15353"/>
      <c r="F15353"/>
      <c r="G15353"/>
      <c r="H15353"/>
      <c r="I15353"/>
    </row>
    <row r="15354" spans="4:9" hidden="1" x14ac:dyDescent="0.45">
      <c r="D15354"/>
      <c r="E15354"/>
      <c r="F15354"/>
      <c r="G15354"/>
      <c r="H15354"/>
      <c r="I15354"/>
    </row>
    <row r="15355" spans="4:9" hidden="1" x14ac:dyDescent="0.45">
      <c r="D15355"/>
      <c r="E15355"/>
      <c r="F15355"/>
      <c r="G15355"/>
      <c r="H15355"/>
      <c r="I15355"/>
    </row>
    <row r="15356" spans="4:9" hidden="1" x14ac:dyDescent="0.45">
      <c r="D15356"/>
      <c r="E15356"/>
      <c r="F15356"/>
      <c r="G15356"/>
      <c r="H15356"/>
      <c r="I15356"/>
    </row>
    <row r="15357" spans="4:9" hidden="1" x14ac:dyDescent="0.45">
      <c r="D15357"/>
      <c r="E15357"/>
      <c r="F15357"/>
      <c r="G15357"/>
      <c r="H15357"/>
      <c r="I15357"/>
    </row>
    <row r="15358" spans="4:9" hidden="1" x14ac:dyDescent="0.45">
      <c r="D15358"/>
      <c r="E15358"/>
      <c r="F15358"/>
      <c r="G15358"/>
      <c r="H15358"/>
      <c r="I15358"/>
    </row>
    <row r="15359" spans="4:9" hidden="1" x14ac:dyDescent="0.45">
      <c r="D15359"/>
      <c r="E15359"/>
      <c r="F15359"/>
      <c r="G15359"/>
      <c r="H15359"/>
      <c r="I15359"/>
    </row>
    <row r="15360" spans="4:9" hidden="1" x14ac:dyDescent="0.45">
      <c r="D15360"/>
      <c r="E15360"/>
      <c r="F15360"/>
      <c r="G15360"/>
      <c r="H15360"/>
      <c r="I15360"/>
    </row>
    <row r="15361" spans="4:9" hidden="1" x14ac:dyDescent="0.45">
      <c r="D15361"/>
      <c r="E15361"/>
      <c r="F15361"/>
      <c r="G15361"/>
      <c r="H15361"/>
      <c r="I15361"/>
    </row>
    <row r="15362" spans="4:9" hidden="1" x14ac:dyDescent="0.45">
      <c r="D15362"/>
      <c r="E15362"/>
      <c r="F15362"/>
      <c r="G15362"/>
      <c r="H15362"/>
      <c r="I15362"/>
    </row>
    <row r="15363" spans="4:9" hidden="1" x14ac:dyDescent="0.45">
      <c r="D15363"/>
      <c r="E15363"/>
      <c r="F15363"/>
      <c r="G15363"/>
      <c r="H15363"/>
      <c r="I15363"/>
    </row>
    <row r="15364" spans="4:9" hidden="1" x14ac:dyDescent="0.45">
      <c r="D15364"/>
      <c r="E15364"/>
      <c r="F15364"/>
      <c r="G15364"/>
      <c r="H15364"/>
      <c r="I15364"/>
    </row>
    <row r="15365" spans="4:9" hidden="1" x14ac:dyDescent="0.45">
      <c r="D15365"/>
      <c r="E15365"/>
      <c r="F15365"/>
      <c r="G15365"/>
      <c r="H15365"/>
      <c r="I15365"/>
    </row>
    <row r="15366" spans="4:9" hidden="1" x14ac:dyDescent="0.45">
      <c r="D15366"/>
      <c r="E15366"/>
      <c r="F15366"/>
      <c r="G15366"/>
      <c r="H15366"/>
      <c r="I15366"/>
    </row>
    <row r="15367" spans="4:9" hidden="1" x14ac:dyDescent="0.45">
      <c r="D15367"/>
      <c r="E15367"/>
      <c r="F15367"/>
      <c r="G15367"/>
      <c r="H15367"/>
      <c r="I15367"/>
    </row>
    <row r="15368" spans="4:9" hidden="1" x14ac:dyDescent="0.45">
      <c r="D15368"/>
      <c r="E15368"/>
      <c r="F15368"/>
      <c r="G15368"/>
      <c r="H15368"/>
      <c r="I15368"/>
    </row>
    <row r="15369" spans="4:9" hidden="1" x14ac:dyDescent="0.45">
      <c r="D15369"/>
      <c r="E15369"/>
      <c r="F15369"/>
      <c r="G15369"/>
      <c r="H15369"/>
      <c r="I15369"/>
    </row>
    <row r="15370" spans="4:9" hidden="1" x14ac:dyDescent="0.45">
      <c r="D15370"/>
      <c r="E15370"/>
      <c r="F15370"/>
      <c r="G15370"/>
      <c r="H15370"/>
      <c r="I15370"/>
    </row>
    <row r="15371" spans="4:9" hidden="1" x14ac:dyDescent="0.45">
      <c r="D15371"/>
      <c r="E15371"/>
      <c r="F15371"/>
      <c r="G15371"/>
      <c r="H15371"/>
      <c r="I15371"/>
    </row>
    <row r="15372" spans="4:9" hidden="1" x14ac:dyDescent="0.45">
      <c r="D15372"/>
      <c r="E15372"/>
      <c r="F15372"/>
      <c r="G15372"/>
      <c r="H15372"/>
      <c r="I15372"/>
    </row>
    <row r="15373" spans="4:9" hidden="1" x14ac:dyDescent="0.45">
      <c r="D15373"/>
      <c r="E15373"/>
      <c r="F15373"/>
      <c r="G15373"/>
      <c r="H15373"/>
      <c r="I15373"/>
    </row>
    <row r="15374" spans="4:9" hidden="1" x14ac:dyDescent="0.45">
      <c r="D15374"/>
      <c r="E15374"/>
      <c r="F15374"/>
      <c r="G15374"/>
      <c r="H15374"/>
      <c r="I15374"/>
    </row>
    <row r="15375" spans="4:9" hidden="1" x14ac:dyDescent="0.45">
      <c r="D15375"/>
      <c r="E15375"/>
      <c r="F15375"/>
      <c r="G15375"/>
      <c r="H15375"/>
      <c r="I15375"/>
    </row>
    <row r="15376" spans="4:9" hidden="1" x14ac:dyDescent="0.45">
      <c r="D15376"/>
      <c r="E15376"/>
      <c r="F15376"/>
      <c r="G15376"/>
      <c r="H15376"/>
      <c r="I15376"/>
    </row>
    <row r="15377" spans="4:9" hidden="1" x14ac:dyDescent="0.45">
      <c r="D15377"/>
      <c r="E15377"/>
      <c r="F15377"/>
      <c r="G15377"/>
      <c r="H15377"/>
      <c r="I15377"/>
    </row>
    <row r="15378" spans="4:9" hidden="1" x14ac:dyDescent="0.45">
      <c r="D15378"/>
      <c r="E15378"/>
      <c r="F15378"/>
      <c r="G15378"/>
      <c r="H15378"/>
      <c r="I15378"/>
    </row>
    <row r="15379" spans="4:9" hidden="1" x14ac:dyDescent="0.45">
      <c r="D15379"/>
      <c r="E15379"/>
      <c r="F15379"/>
      <c r="G15379"/>
      <c r="H15379"/>
      <c r="I15379"/>
    </row>
    <row r="15380" spans="4:9" hidden="1" x14ac:dyDescent="0.45">
      <c r="D15380"/>
      <c r="E15380"/>
      <c r="F15380"/>
      <c r="G15380"/>
      <c r="H15380"/>
      <c r="I15380"/>
    </row>
    <row r="15381" spans="4:9" hidden="1" x14ac:dyDescent="0.45">
      <c r="D15381"/>
      <c r="E15381"/>
      <c r="F15381"/>
      <c r="G15381"/>
      <c r="H15381"/>
      <c r="I15381"/>
    </row>
    <row r="15382" spans="4:9" hidden="1" x14ac:dyDescent="0.45">
      <c r="D15382"/>
      <c r="E15382"/>
      <c r="F15382"/>
      <c r="G15382"/>
      <c r="H15382"/>
      <c r="I15382"/>
    </row>
    <row r="15383" spans="4:9" hidden="1" x14ac:dyDescent="0.45">
      <c r="D15383"/>
      <c r="E15383"/>
      <c r="F15383"/>
      <c r="G15383"/>
      <c r="H15383"/>
      <c r="I15383"/>
    </row>
    <row r="15384" spans="4:9" hidden="1" x14ac:dyDescent="0.45">
      <c r="D15384"/>
      <c r="E15384"/>
      <c r="F15384"/>
      <c r="G15384"/>
      <c r="H15384"/>
      <c r="I15384"/>
    </row>
    <row r="15385" spans="4:9" hidden="1" x14ac:dyDescent="0.45">
      <c r="D15385"/>
      <c r="E15385"/>
      <c r="F15385"/>
      <c r="G15385"/>
      <c r="H15385"/>
      <c r="I15385"/>
    </row>
    <row r="15386" spans="4:9" hidden="1" x14ac:dyDescent="0.45">
      <c r="D15386"/>
      <c r="E15386"/>
      <c r="F15386"/>
      <c r="G15386"/>
      <c r="H15386"/>
      <c r="I15386"/>
    </row>
    <row r="15387" spans="4:9" hidden="1" x14ac:dyDescent="0.45">
      <c r="D15387"/>
      <c r="E15387"/>
      <c r="F15387"/>
      <c r="G15387"/>
      <c r="H15387"/>
      <c r="I15387"/>
    </row>
    <row r="15388" spans="4:9" hidden="1" x14ac:dyDescent="0.45">
      <c r="D15388"/>
      <c r="E15388"/>
      <c r="F15388"/>
      <c r="G15388"/>
      <c r="H15388"/>
      <c r="I15388"/>
    </row>
    <row r="15389" spans="4:9" hidden="1" x14ac:dyDescent="0.45">
      <c r="D15389"/>
      <c r="E15389"/>
      <c r="F15389"/>
      <c r="G15389"/>
      <c r="H15389"/>
      <c r="I15389"/>
    </row>
    <row r="15390" spans="4:9" hidden="1" x14ac:dyDescent="0.45">
      <c r="D15390"/>
      <c r="E15390"/>
      <c r="F15390"/>
      <c r="G15390"/>
      <c r="H15390"/>
      <c r="I15390"/>
    </row>
    <row r="15391" spans="4:9" hidden="1" x14ac:dyDescent="0.45">
      <c r="D15391"/>
      <c r="E15391"/>
      <c r="F15391"/>
      <c r="G15391"/>
      <c r="H15391"/>
      <c r="I15391"/>
    </row>
    <row r="15392" spans="4:9" hidden="1" x14ac:dyDescent="0.45">
      <c r="D15392"/>
      <c r="E15392"/>
      <c r="F15392"/>
      <c r="G15392"/>
      <c r="H15392"/>
      <c r="I15392"/>
    </row>
    <row r="15393" spans="4:9" hidden="1" x14ac:dyDescent="0.45">
      <c r="D15393"/>
      <c r="E15393"/>
      <c r="F15393"/>
      <c r="G15393"/>
      <c r="H15393"/>
      <c r="I15393"/>
    </row>
    <row r="15394" spans="4:9" hidden="1" x14ac:dyDescent="0.45">
      <c r="D15394"/>
      <c r="E15394"/>
      <c r="F15394"/>
      <c r="G15394"/>
      <c r="H15394"/>
      <c r="I15394"/>
    </row>
    <row r="15395" spans="4:9" hidden="1" x14ac:dyDescent="0.45">
      <c r="D15395"/>
      <c r="E15395"/>
      <c r="F15395"/>
      <c r="G15395"/>
      <c r="H15395"/>
      <c r="I15395"/>
    </row>
    <row r="15396" spans="4:9" hidden="1" x14ac:dyDescent="0.45">
      <c r="D15396"/>
      <c r="E15396"/>
      <c r="F15396"/>
      <c r="G15396"/>
      <c r="H15396"/>
      <c r="I15396"/>
    </row>
    <row r="15397" spans="4:9" hidden="1" x14ac:dyDescent="0.45">
      <c r="D15397"/>
      <c r="E15397"/>
      <c r="F15397"/>
      <c r="G15397"/>
      <c r="H15397"/>
      <c r="I15397"/>
    </row>
    <row r="15398" spans="4:9" hidden="1" x14ac:dyDescent="0.45">
      <c r="D15398"/>
      <c r="E15398"/>
      <c r="F15398"/>
      <c r="G15398"/>
      <c r="H15398"/>
      <c r="I15398"/>
    </row>
    <row r="15399" spans="4:9" hidden="1" x14ac:dyDescent="0.45">
      <c r="D15399"/>
      <c r="E15399"/>
      <c r="F15399"/>
      <c r="G15399"/>
      <c r="H15399"/>
      <c r="I15399"/>
    </row>
    <row r="15400" spans="4:9" hidden="1" x14ac:dyDescent="0.45">
      <c r="D15400"/>
      <c r="E15400"/>
      <c r="F15400"/>
      <c r="G15400"/>
      <c r="H15400"/>
      <c r="I15400"/>
    </row>
    <row r="15401" spans="4:9" hidden="1" x14ac:dyDescent="0.45">
      <c r="D15401"/>
      <c r="E15401"/>
      <c r="F15401"/>
      <c r="G15401"/>
      <c r="H15401"/>
      <c r="I15401"/>
    </row>
    <row r="15402" spans="4:9" hidden="1" x14ac:dyDescent="0.45">
      <c r="D15402"/>
      <c r="E15402"/>
      <c r="F15402"/>
      <c r="G15402"/>
      <c r="H15402"/>
      <c r="I15402"/>
    </row>
    <row r="15403" spans="4:9" hidden="1" x14ac:dyDescent="0.45">
      <c r="D15403"/>
      <c r="E15403"/>
      <c r="F15403"/>
      <c r="G15403"/>
      <c r="H15403"/>
      <c r="I15403"/>
    </row>
    <row r="15404" spans="4:9" hidden="1" x14ac:dyDescent="0.45">
      <c r="D15404"/>
      <c r="E15404"/>
      <c r="F15404"/>
      <c r="G15404"/>
      <c r="H15404"/>
      <c r="I15404"/>
    </row>
    <row r="15405" spans="4:9" hidden="1" x14ac:dyDescent="0.45">
      <c r="D15405"/>
      <c r="E15405"/>
      <c r="F15405"/>
      <c r="G15405"/>
      <c r="H15405"/>
      <c r="I15405"/>
    </row>
    <row r="15406" spans="4:9" hidden="1" x14ac:dyDescent="0.45">
      <c r="D15406"/>
      <c r="E15406"/>
      <c r="F15406"/>
      <c r="G15406"/>
      <c r="H15406"/>
      <c r="I15406"/>
    </row>
    <row r="15407" spans="4:9" hidden="1" x14ac:dyDescent="0.45">
      <c r="D15407"/>
      <c r="E15407"/>
      <c r="F15407"/>
      <c r="G15407"/>
      <c r="H15407"/>
      <c r="I15407"/>
    </row>
    <row r="15408" spans="4:9" hidden="1" x14ac:dyDescent="0.45">
      <c r="D15408"/>
      <c r="E15408"/>
      <c r="F15408"/>
      <c r="G15408"/>
      <c r="H15408"/>
      <c r="I15408"/>
    </row>
    <row r="15409" spans="4:9" hidden="1" x14ac:dyDescent="0.45">
      <c r="D15409"/>
      <c r="E15409"/>
      <c r="F15409"/>
      <c r="G15409"/>
      <c r="H15409"/>
      <c r="I15409"/>
    </row>
    <row r="15410" spans="4:9" hidden="1" x14ac:dyDescent="0.45">
      <c r="D15410"/>
      <c r="E15410"/>
      <c r="F15410"/>
      <c r="G15410"/>
      <c r="H15410"/>
      <c r="I15410"/>
    </row>
    <row r="15411" spans="4:9" hidden="1" x14ac:dyDescent="0.45">
      <c r="D15411"/>
      <c r="E15411"/>
      <c r="F15411"/>
      <c r="G15411"/>
      <c r="H15411"/>
      <c r="I15411"/>
    </row>
    <row r="15412" spans="4:9" hidden="1" x14ac:dyDescent="0.45">
      <c r="D15412"/>
      <c r="E15412"/>
      <c r="F15412"/>
      <c r="G15412"/>
      <c r="H15412"/>
      <c r="I15412"/>
    </row>
    <row r="15413" spans="4:9" hidden="1" x14ac:dyDescent="0.45">
      <c r="D15413"/>
      <c r="E15413"/>
      <c r="F15413"/>
      <c r="G15413"/>
      <c r="H15413"/>
      <c r="I15413"/>
    </row>
    <row r="15414" spans="4:9" hidden="1" x14ac:dyDescent="0.45">
      <c r="D15414"/>
      <c r="E15414"/>
      <c r="F15414"/>
      <c r="G15414"/>
      <c r="H15414"/>
      <c r="I15414"/>
    </row>
    <row r="15415" spans="4:9" hidden="1" x14ac:dyDescent="0.45">
      <c r="D15415"/>
      <c r="E15415"/>
      <c r="F15415"/>
      <c r="G15415"/>
      <c r="H15415"/>
      <c r="I15415"/>
    </row>
    <row r="15416" spans="4:9" hidden="1" x14ac:dyDescent="0.45">
      <c r="D15416"/>
      <c r="E15416"/>
      <c r="F15416"/>
      <c r="G15416"/>
      <c r="H15416"/>
      <c r="I15416"/>
    </row>
    <row r="15417" spans="4:9" hidden="1" x14ac:dyDescent="0.45">
      <c r="D15417"/>
      <c r="E15417"/>
      <c r="F15417"/>
      <c r="G15417"/>
      <c r="H15417"/>
      <c r="I15417"/>
    </row>
    <row r="15418" spans="4:9" hidden="1" x14ac:dyDescent="0.45">
      <c r="D15418"/>
      <c r="E15418"/>
      <c r="F15418"/>
      <c r="G15418"/>
      <c r="H15418"/>
      <c r="I15418"/>
    </row>
    <row r="15419" spans="4:9" hidden="1" x14ac:dyDescent="0.45">
      <c r="D15419"/>
      <c r="E15419"/>
      <c r="F15419"/>
      <c r="G15419"/>
      <c r="H15419"/>
      <c r="I15419"/>
    </row>
    <row r="15420" spans="4:9" hidden="1" x14ac:dyDescent="0.45">
      <c r="D15420"/>
      <c r="E15420"/>
      <c r="F15420"/>
      <c r="G15420"/>
      <c r="H15420"/>
      <c r="I15420"/>
    </row>
    <row r="15421" spans="4:9" hidden="1" x14ac:dyDescent="0.45">
      <c r="D15421"/>
      <c r="E15421"/>
      <c r="F15421"/>
      <c r="G15421"/>
      <c r="H15421"/>
      <c r="I15421"/>
    </row>
    <row r="15422" spans="4:9" hidden="1" x14ac:dyDescent="0.45">
      <c r="D15422"/>
      <c r="E15422"/>
      <c r="F15422"/>
      <c r="G15422"/>
      <c r="H15422"/>
      <c r="I15422"/>
    </row>
    <row r="15423" spans="4:9" hidden="1" x14ac:dyDescent="0.45">
      <c r="D15423"/>
      <c r="E15423"/>
      <c r="F15423"/>
      <c r="G15423"/>
      <c r="H15423"/>
      <c r="I15423"/>
    </row>
    <row r="15424" spans="4:9" hidden="1" x14ac:dyDescent="0.45">
      <c r="D15424"/>
      <c r="E15424"/>
      <c r="F15424"/>
      <c r="G15424"/>
      <c r="H15424"/>
      <c r="I15424"/>
    </row>
    <row r="15425" spans="4:9" hidden="1" x14ac:dyDescent="0.45">
      <c r="D15425"/>
      <c r="E15425"/>
      <c r="F15425"/>
      <c r="G15425"/>
      <c r="H15425"/>
      <c r="I15425"/>
    </row>
    <row r="15426" spans="4:9" hidden="1" x14ac:dyDescent="0.45">
      <c r="D15426"/>
      <c r="E15426"/>
      <c r="F15426"/>
      <c r="G15426"/>
      <c r="H15426"/>
      <c r="I15426"/>
    </row>
    <row r="15427" spans="4:9" hidden="1" x14ac:dyDescent="0.45">
      <c r="D15427"/>
      <c r="E15427"/>
      <c r="F15427"/>
      <c r="G15427"/>
      <c r="H15427"/>
      <c r="I15427"/>
    </row>
    <row r="15428" spans="4:9" hidden="1" x14ac:dyDescent="0.45">
      <c r="D15428"/>
      <c r="E15428"/>
      <c r="F15428"/>
      <c r="G15428"/>
      <c r="H15428"/>
      <c r="I15428"/>
    </row>
    <row r="15429" spans="4:9" hidden="1" x14ac:dyDescent="0.45">
      <c r="D15429"/>
      <c r="E15429"/>
      <c r="F15429"/>
      <c r="G15429"/>
      <c r="H15429"/>
      <c r="I15429"/>
    </row>
    <row r="15430" spans="4:9" hidden="1" x14ac:dyDescent="0.45">
      <c r="D15430"/>
      <c r="E15430"/>
      <c r="F15430"/>
      <c r="G15430"/>
      <c r="H15430"/>
      <c r="I15430"/>
    </row>
    <row r="15431" spans="4:9" hidden="1" x14ac:dyDescent="0.45">
      <c r="D15431"/>
      <c r="E15431"/>
      <c r="F15431"/>
      <c r="G15431"/>
      <c r="H15431"/>
      <c r="I15431"/>
    </row>
    <row r="15432" spans="4:9" hidden="1" x14ac:dyDescent="0.45">
      <c r="D15432"/>
      <c r="E15432"/>
      <c r="F15432"/>
      <c r="G15432"/>
      <c r="H15432"/>
      <c r="I15432"/>
    </row>
    <row r="15433" spans="4:9" hidden="1" x14ac:dyDescent="0.45">
      <c r="D15433"/>
      <c r="E15433"/>
      <c r="F15433"/>
      <c r="G15433"/>
      <c r="H15433"/>
      <c r="I15433"/>
    </row>
    <row r="15434" spans="4:9" hidden="1" x14ac:dyDescent="0.45">
      <c r="D15434"/>
      <c r="E15434"/>
      <c r="F15434"/>
      <c r="G15434"/>
      <c r="H15434"/>
      <c r="I15434"/>
    </row>
    <row r="15435" spans="4:9" hidden="1" x14ac:dyDescent="0.45">
      <c r="D15435"/>
      <c r="E15435"/>
      <c r="F15435"/>
      <c r="G15435"/>
      <c r="H15435"/>
      <c r="I15435"/>
    </row>
    <row r="15436" spans="4:9" hidden="1" x14ac:dyDescent="0.45">
      <c r="D15436"/>
      <c r="E15436"/>
      <c r="F15436"/>
      <c r="G15436"/>
      <c r="H15436"/>
      <c r="I15436"/>
    </row>
    <row r="15437" spans="4:9" hidden="1" x14ac:dyDescent="0.45">
      <c r="D15437"/>
      <c r="E15437"/>
      <c r="F15437"/>
      <c r="G15437"/>
      <c r="H15437"/>
      <c r="I15437"/>
    </row>
    <row r="15438" spans="4:9" hidden="1" x14ac:dyDescent="0.45">
      <c r="D15438"/>
      <c r="E15438"/>
      <c r="F15438"/>
      <c r="G15438"/>
      <c r="H15438"/>
      <c r="I15438"/>
    </row>
    <row r="15439" spans="4:9" hidden="1" x14ac:dyDescent="0.45">
      <c r="D15439"/>
      <c r="E15439"/>
      <c r="F15439"/>
      <c r="G15439"/>
      <c r="H15439"/>
      <c r="I15439"/>
    </row>
    <row r="15440" spans="4:9" hidden="1" x14ac:dyDescent="0.45">
      <c r="D15440"/>
      <c r="E15440"/>
      <c r="F15440"/>
      <c r="G15440"/>
      <c r="H15440"/>
      <c r="I15440"/>
    </row>
    <row r="15441" spans="4:9" hidden="1" x14ac:dyDescent="0.45">
      <c r="D15441"/>
      <c r="E15441"/>
      <c r="F15441"/>
      <c r="G15441"/>
      <c r="H15441"/>
      <c r="I15441"/>
    </row>
    <row r="15442" spans="4:9" hidden="1" x14ac:dyDescent="0.45">
      <c r="D15442"/>
      <c r="E15442"/>
      <c r="F15442"/>
      <c r="G15442"/>
      <c r="H15442"/>
      <c r="I15442"/>
    </row>
    <row r="15443" spans="4:9" hidden="1" x14ac:dyDescent="0.45">
      <c r="D15443"/>
      <c r="E15443"/>
      <c r="F15443"/>
      <c r="G15443"/>
      <c r="H15443"/>
      <c r="I15443"/>
    </row>
    <row r="15444" spans="4:9" hidden="1" x14ac:dyDescent="0.45">
      <c r="D15444"/>
      <c r="E15444"/>
      <c r="F15444"/>
      <c r="G15444"/>
      <c r="H15444"/>
      <c r="I15444"/>
    </row>
    <row r="15445" spans="4:9" hidden="1" x14ac:dyDescent="0.45">
      <c r="D15445"/>
      <c r="E15445"/>
      <c r="F15445"/>
      <c r="G15445"/>
      <c r="H15445"/>
      <c r="I15445"/>
    </row>
    <row r="15446" spans="4:9" hidden="1" x14ac:dyDescent="0.45">
      <c r="D15446"/>
      <c r="E15446"/>
      <c r="F15446"/>
      <c r="G15446"/>
      <c r="H15446"/>
      <c r="I15446"/>
    </row>
    <row r="15447" spans="4:9" hidden="1" x14ac:dyDescent="0.45">
      <c r="D15447"/>
      <c r="E15447"/>
      <c r="F15447"/>
      <c r="G15447"/>
      <c r="H15447"/>
      <c r="I15447"/>
    </row>
    <row r="15448" spans="4:9" hidden="1" x14ac:dyDescent="0.45">
      <c r="D15448"/>
      <c r="E15448"/>
      <c r="F15448"/>
      <c r="G15448"/>
      <c r="H15448"/>
      <c r="I15448"/>
    </row>
    <row r="15449" spans="4:9" hidden="1" x14ac:dyDescent="0.45">
      <c r="D15449"/>
      <c r="E15449"/>
      <c r="F15449"/>
      <c r="G15449"/>
      <c r="H15449"/>
      <c r="I15449"/>
    </row>
    <row r="15450" spans="4:9" hidden="1" x14ac:dyDescent="0.45">
      <c r="D15450"/>
      <c r="E15450"/>
      <c r="F15450"/>
      <c r="G15450"/>
      <c r="H15450"/>
      <c r="I15450"/>
    </row>
    <row r="15451" spans="4:9" hidden="1" x14ac:dyDescent="0.45">
      <c r="D15451"/>
      <c r="E15451"/>
      <c r="F15451"/>
      <c r="G15451"/>
      <c r="H15451"/>
      <c r="I15451"/>
    </row>
    <row r="15452" spans="4:9" hidden="1" x14ac:dyDescent="0.45">
      <c r="D15452"/>
      <c r="E15452"/>
      <c r="F15452"/>
      <c r="G15452"/>
      <c r="H15452"/>
      <c r="I15452"/>
    </row>
    <row r="15453" spans="4:9" hidden="1" x14ac:dyDescent="0.45">
      <c r="D15453"/>
      <c r="E15453"/>
      <c r="F15453"/>
      <c r="G15453"/>
      <c r="H15453"/>
      <c r="I15453"/>
    </row>
    <row r="15454" spans="4:9" hidden="1" x14ac:dyDescent="0.45">
      <c r="D15454"/>
      <c r="E15454"/>
      <c r="F15454"/>
      <c r="G15454"/>
      <c r="H15454"/>
      <c r="I15454"/>
    </row>
    <row r="15455" spans="4:9" hidden="1" x14ac:dyDescent="0.45">
      <c r="D15455"/>
      <c r="E15455"/>
      <c r="F15455"/>
      <c r="G15455"/>
      <c r="H15455"/>
      <c r="I15455"/>
    </row>
    <row r="15456" spans="4:9" hidden="1" x14ac:dyDescent="0.45">
      <c r="D15456"/>
      <c r="E15456"/>
      <c r="F15456"/>
      <c r="G15456"/>
      <c r="H15456"/>
      <c r="I15456"/>
    </row>
    <row r="15457" spans="4:9" hidden="1" x14ac:dyDescent="0.45">
      <c r="D15457"/>
      <c r="E15457"/>
      <c r="F15457"/>
      <c r="G15457"/>
      <c r="H15457"/>
      <c r="I15457"/>
    </row>
    <row r="15458" spans="4:9" hidden="1" x14ac:dyDescent="0.45">
      <c r="D15458"/>
      <c r="E15458"/>
      <c r="F15458"/>
      <c r="G15458"/>
      <c r="H15458"/>
      <c r="I15458"/>
    </row>
    <row r="15459" spans="4:9" hidden="1" x14ac:dyDescent="0.45">
      <c r="D15459"/>
      <c r="E15459"/>
      <c r="F15459"/>
      <c r="G15459"/>
      <c r="H15459"/>
      <c r="I15459"/>
    </row>
    <row r="15460" spans="4:9" hidden="1" x14ac:dyDescent="0.45">
      <c r="D15460"/>
      <c r="E15460"/>
      <c r="F15460"/>
      <c r="G15460"/>
      <c r="H15460"/>
      <c r="I15460"/>
    </row>
    <row r="15461" spans="4:9" hidden="1" x14ac:dyDescent="0.45">
      <c r="D15461"/>
      <c r="E15461"/>
      <c r="F15461"/>
      <c r="G15461"/>
      <c r="H15461"/>
      <c r="I15461"/>
    </row>
    <row r="15462" spans="4:9" hidden="1" x14ac:dyDescent="0.45">
      <c r="D15462"/>
      <c r="E15462"/>
      <c r="F15462"/>
      <c r="G15462"/>
      <c r="H15462"/>
      <c r="I15462"/>
    </row>
    <row r="15463" spans="4:9" hidden="1" x14ac:dyDescent="0.45">
      <c r="D15463"/>
      <c r="E15463"/>
      <c r="F15463"/>
      <c r="G15463"/>
      <c r="H15463"/>
      <c r="I15463"/>
    </row>
    <row r="15464" spans="4:9" hidden="1" x14ac:dyDescent="0.45">
      <c r="D15464"/>
      <c r="E15464"/>
      <c r="F15464"/>
      <c r="G15464"/>
      <c r="H15464"/>
      <c r="I15464"/>
    </row>
    <row r="15465" spans="4:9" hidden="1" x14ac:dyDescent="0.45">
      <c r="D15465"/>
      <c r="E15465"/>
      <c r="F15465"/>
      <c r="G15465"/>
      <c r="H15465"/>
      <c r="I15465"/>
    </row>
    <row r="15466" spans="4:9" hidden="1" x14ac:dyDescent="0.45">
      <c r="D15466"/>
      <c r="E15466"/>
      <c r="F15466"/>
      <c r="G15466"/>
      <c r="H15466"/>
      <c r="I15466"/>
    </row>
    <row r="15467" spans="4:9" hidden="1" x14ac:dyDescent="0.45">
      <c r="D15467"/>
      <c r="E15467"/>
      <c r="F15467"/>
      <c r="G15467"/>
      <c r="H15467"/>
      <c r="I15467"/>
    </row>
    <row r="15468" spans="4:9" hidden="1" x14ac:dyDescent="0.45">
      <c r="D15468"/>
      <c r="E15468"/>
      <c r="F15468"/>
      <c r="G15468"/>
      <c r="H15468"/>
      <c r="I15468"/>
    </row>
    <row r="15469" spans="4:9" hidden="1" x14ac:dyDescent="0.45">
      <c r="D15469"/>
      <c r="E15469"/>
      <c r="F15469"/>
      <c r="G15469"/>
      <c r="H15469"/>
      <c r="I15469"/>
    </row>
    <row r="15470" spans="4:9" hidden="1" x14ac:dyDescent="0.45">
      <c r="D15470"/>
      <c r="E15470"/>
      <c r="F15470"/>
      <c r="G15470"/>
      <c r="H15470"/>
      <c r="I15470"/>
    </row>
    <row r="15471" spans="4:9" hidden="1" x14ac:dyDescent="0.45">
      <c r="D15471"/>
      <c r="E15471"/>
      <c r="F15471"/>
      <c r="G15471"/>
      <c r="H15471"/>
      <c r="I15471"/>
    </row>
    <row r="15472" spans="4:9" hidden="1" x14ac:dyDescent="0.45">
      <c r="D15472"/>
      <c r="E15472"/>
      <c r="F15472"/>
      <c r="G15472"/>
      <c r="H15472"/>
      <c r="I15472"/>
    </row>
    <row r="15473" spans="4:9" hidden="1" x14ac:dyDescent="0.45">
      <c r="D15473"/>
      <c r="E15473"/>
      <c r="F15473"/>
      <c r="G15473"/>
      <c r="H15473"/>
      <c r="I15473"/>
    </row>
    <row r="15474" spans="4:9" hidden="1" x14ac:dyDescent="0.45">
      <c r="D15474"/>
      <c r="E15474"/>
      <c r="F15474"/>
      <c r="G15474"/>
      <c r="H15474"/>
      <c r="I15474"/>
    </row>
    <row r="15475" spans="4:9" hidden="1" x14ac:dyDescent="0.45">
      <c r="D15475"/>
      <c r="E15475"/>
      <c r="F15475"/>
      <c r="G15475"/>
      <c r="H15475"/>
      <c r="I15475"/>
    </row>
    <row r="15476" spans="4:9" hidden="1" x14ac:dyDescent="0.45">
      <c r="D15476"/>
      <c r="E15476"/>
      <c r="F15476"/>
      <c r="G15476"/>
      <c r="H15476"/>
      <c r="I15476"/>
    </row>
    <row r="15477" spans="4:9" hidden="1" x14ac:dyDescent="0.45">
      <c r="D15477"/>
      <c r="E15477"/>
      <c r="F15477"/>
      <c r="G15477"/>
      <c r="H15477"/>
      <c r="I15477"/>
    </row>
    <row r="15478" spans="4:9" hidden="1" x14ac:dyDescent="0.45">
      <c r="D15478"/>
      <c r="E15478"/>
      <c r="F15478"/>
      <c r="G15478"/>
      <c r="H15478"/>
      <c r="I15478"/>
    </row>
    <row r="15479" spans="4:9" hidden="1" x14ac:dyDescent="0.45">
      <c r="D15479"/>
      <c r="E15479"/>
      <c r="F15479"/>
      <c r="G15479"/>
      <c r="H15479"/>
      <c r="I15479"/>
    </row>
    <row r="15480" spans="4:9" hidden="1" x14ac:dyDescent="0.45">
      <c r="D15480"/>
      <c r="E15480"/>
      <c r="F15480"/>
      <c r="G15480"/>
      <c r="H15480"/>
      <c r="I15480"/>
    </row>
    <row r="15481" spans="4:9" hidden="1" x14ac:dyDescent="0.45">
      <c r="D15481"/>
      <c r="E15481"/>
      <c r="F15481"/>
      <c r="G15481"/>
      <c r="H15481"/>
      <c r="I15481"/>
    </row>
    <row r="15482" spans="4:9" hidden="1" x14ac:dyDescent="0.45">
      <c r="D15482"/>
      <c r="E15482"/>
      <c r="F15482"/>
      <c r="G15482"/>
      <c r="H15482"/>
      <c r="I15482"/>
    </row>
    <row r="15483" spans="4:9" hidden="1" x14ac:dyDescent="0.45">
      <c r="D15483"/>
      <c r="E15483"/>
      <c r="F15483"/>
      <c r="G15483"/>
      <c r="H15483"/>
      <c r="I15483"/>
    </row>
    <row r="15484" spans="4:9" hidden="1" x14ac:dyDescent="0.45">
      <c r="D15484"/>
      <c r="E15484"/>
      <c r="F15484"/>
      <c r="G15484"/>
      <c r="H15484"/>
      <c r="I15484"/>
    </row>
    <row r="15485" spans="4:9" hidden="1" x14ac:dyDescent="0.45">
      <c r="D15485"/>
      <c r="E15485"/>
      <c r="F15485"/>
      <c r="G15485"/>
      <c r="H15485"/>
      <c r="I15485"/>
    </row>
    <row r="15486" spans="4:9" hidden="1" x14ac:dyDescent="0.45">
      <c r="D15486"/>
      <c r="E15486"/>
      <c r="F15486"/>
      <c r="G15486"/>
      <c r="H15486"/>
      <c r="I15486"/>
    </row>
    <row r="15487" spans="4:9" hidden="1" x14ac:dyDescent="0.45">
      <c r="D15487"/>
      <c r="E15487"/>
      <c r="F15487"/>
      <c r="G15487"/>
      <c r="H15487"/>
      <c r="I15487"/>
    </row>
    <row r="15488" spans="4:9" hidden="1" x14ac:dyDescent="0.45">
      <c r="D15488"/>
      <c r="E15488"/>
      <c r="F15488"/>
      <c r="G15488"/>
      <c r="H15488"/>
      <c r="I15488"/>
    </row>
    <row r="15489" spans="4:9" hidden="1" x14ac:dyDescent="0.45">
      <c r="D15489"/>
      <c r="E15489"/>
      <c r="F15489"/>
      <c r="G15489"/>
      <c r="H15489"/>
      <c r="I15489"/>
    </row>
    <row r="15490" spans="4:9" hidden="1" x14ac:dyDescent="0.45">
      <c r="D15490"/>
      <c r="E15490"/>
      <c r="F15490"/>
      <c r="G15490"/>
      <c r="H15490"/>
      <c r="I15490"/>
    </row>
    <row r="15491" spans="4:9" hidden="1" x14ac:dyDescent="0.45">
      <c r="D15491"/>
      <c r="E15491"/>
      <c r="F15491"/>
      <c r="G15491"/>
      <c r="H15491"/>
      <c r="I15491"/>
    </row>
    <row r="15492" spans="4:9" hidden="1" x14ac:dyDescent="0.45">
      <c r="D15492"/>
      <c r="E15492"/>
      <c r="F15492"/>
      <c r="G15492"/>
      <c r="H15492"/>
      <c r="I15492"/>
    </row>
    <row r="15493" spans="4:9" hidden="1" x14ac:dyDescent="0.45">
      <c r="D15493"/>
      <c r="E15493"/>
      <c r="F15493"/>
      <c r="G15493"/>
      <c r="H15493"/>
      <c r="I15493"/>
    </row>
    <row r="15494" spans="4:9" hidden="1" x14ac:dyDescent="0.45">
      <c r="D15494"/>
      <c r="E15494"/>
      <c r="F15494"/>
      <c r="G15494"/>
      <c r="H15494"/>
      <c r="I15494"/>
    </row>
    <row r="15495" spans="4:9" hidden="1" x14ac:dyDescent="0.45">
      <c r="D15495"/>
      <c r="E15495"/>
      <c r="F15495"/>
      <c r="G15495"/>
      <c r="H15495"/>
      <c r="I15495"/>
    </row>
    <row r="15496" spans="4:9" hidden="1" x14ac:dyDescent="0.45">
      <c r="D15496"/>
      <c r="E15496"/>
      <c r="F15496"/>
      <c r="G15496"/>
      <c r="H15496"/>
      <c r="I15496"/>
    </row>
    <row r="15497" spans="4:9" hidden="1" x14ac:dyDescent="0.45">
      <c r="D15497"/>
      <c r="E15497"/>
      <c r="F15497"/>
      <c r="G15497"/>
      <c r="H15497"/>
      <c r="I15497"/>
    </row>
    <row r="15498" spans="4:9" hidden="1" x14ac:dyDescent="0.45">
      <c r="D15498"/>
      <c r="E15498"/>
      <c r="F15498"/>
      <c r="G15498"/>
      <c r="H15498"/>
      <c r="I15498"/>
    </row>
    <row r="15499" spans="4:9" hidden="1" x14ac:dyDescent="0.45">
      <c r="D15499"/>
      <c r="E15499"/>
      <c r="F15499"/>
      <c r="G15499"/>
      <c r="H15499"/>
      <c r="I15499"/>
    </row>
    <row r="15500" spans="4:9" hidden="1" x14ac:dyDescent="0.45">
      <c r="D15500"/>
      <c r="E15500"/>
      <c r="F15500"/>
      <c r="G15500"/>
      <c r="H15500"/>
      <c r="I15500"/>
    </row>
    <row r="15501" spans="4:9" hidden="1" x14ac:dyDescent="0.45">
      <c r="D15501"/>
      <c r="E15501"/>
      <c r="F15501"/>
      <c r="G15501"/>
      <c r="H15501"/>
      <c r="I15501"/>
    </row>
    <row r="15502" spans="4:9" hidden="1" x14ac:dyDescent="0.45">
      <c r="D15502"/>
      <c r="E15502"/>
      <c r="F15502"/>
      <c r="G15502"/>
      <c r="H15502"/>
      <c r="I15502"/>
    </row>
    <row r="15503" spans="4:9" hidden="1" x14ac:dyDescent="0.45">
      <c r="D15503"/>
      <c r="E15503"/>
      <c r="F15503"/>
      <c r="G15503"/>
      <c r="H15503"/>
      <c r="I15503"/>
    </row>
    <row r="15504" spans="4:9" hidden="1" x14ac:dyDescent="0.45">
      <c r="D15504"/>
      <c r="E15504"/>
      <c r="F15504"/>
      <c r="G15504"/>
      <c r="H15504"/>
      <c r="I15504"/>
    </row>
    <row r="15505" spans="4:9" hidden="1" x14ac:dyDescent="0.45">
      <c r="D15505"/>
      <c r="E15505"/>
      <c r="F15505"/>
      <c r="G15505"/>
      <c r="H15505"/>
      <c r="I15505"/>
    </row>
    <row r="15506" spans="4:9" hidden="1" x14ac:dyDescent="0.45">
      <c r="D15506"/>
      <c r="E15506"/>
      <c r="F15506"/>
      <c r="G15506"/>
      <c r="H15506"/>
      <c r="I15506"/>
    </row>
    <row r="15507" spans="4:9" hidden="1" x14ac:dyDescent="0.45">
      <c r="D15507"/>
      <c r="E15507"/>
      <c r="F15507"/>
      <c r="G15507"/>
      <c r="H15507"/>
      <c r="I15507"/>
    </row>
    <row r="15508" spans="4:9" hidden="1" x14ac:dyDescent="0.45">
      <c r="D15508"/>
      <c r="E15508"/>
      <c r="F15508"/>
      <c r="G15508"/>
      <c r="H15508"/>
      <c r="I15508"/>
    </row>
    <row r="15509" spans="4:9" hidden="1" x14ac:dyDescent="0.45">
      <c r="D15509"/>
      <c r="E15509"/>
      <c r="F15509"/>
      <c r="G15509"/>
      <c r="H15509"/>
      <c r="I15509"/>
    </row>
    <row r="15510" spans="4:9" hidden="1" x14ac:dyDescent="0.45">
      <c r="D15510"/>
      <c r="E15510"/>
      <c r="F15510"/>
      <c r="G15510"/>
      <c r="H15510"/>
      <c r="I15510"/>
    </row>
    <row r="15511" spans="4:9" hidden="1" x14ac:dyDescent="0.45">
      <c r="D15511"/>
      <c r="E15511"/>
      <c r="F15511"/>
      <c r="G15511"/>
      <c r="H15511"/>
      <c r="I15511"/>
    </row>
    <row r="15512" spans="4:9" hidden="1" x14ac:dyDescent="0.45">
      <c r="D15512"/>
      <c r="E15512"/>
      <c r="F15512"/>
      <c r="G15512"/>
      <c r="H15512"/>
      <c r="I15512"/>
    </row>
    <row r="15513" spans="4:9" hidden="1" x14ac:dyDescent="0.45">
      <c r="D15513"/>
      <c r="E15513"/>
      <c r="F15513"/>
      <c r="G15513"/>
      <c r="H15513"/>
      <c r="I15513"/>
    </row>
    <row r="15514" spans="4:9" hidden="1" x14ac:dyDescent="0.45">
      <c r="D15514"/>
      <c r="E15514"/>
      <c r="F15514"/>
      <c r="G15514"/>
      <c r="H15514"/>
      <c r="I15514"/>
    </row>
    <row r="15515" spans="4:9" hidden="1" x14ac:dyDescent="0.45">
      <c r="D15515"/>
      <c r="E15515"/>
      <c r="F15515"/>
      <c r="G15515"/>
      <c r="H15515"/>
      <c r="I15515"/>
    </row>
    <row r="15516" spans="4:9" hidden="1" x14ac:dyDescent="0.45">
      <c r="D15516"/>
      <c r="E15516"/>
      <c r="F15516"/>
      <c r="G15516"/>
      <c r="H15516"/>
      <c r="I15516"/>
    </row>
    <row r="15517" spans="4:9" hidden="1" x14ac:dyDescent="0.45">
      <c r="D15517"/>
      <c r="E15517"/>
      <c r="F15517"/>
      <c r="G15517"/>
      <c r="H15517"/>
      <c r="I15517"/>
    </row>
    <row r="15518" spans="4:9" hidden="1" x14ac:dyDescent="0.45">
      <c r="D15518"/>
      <c r="E15518"/>
      <c r="F15518"/>
      <c r="G15518"/>
      <c r="H15518"/>
      <c r="I15518"/>
    </row>
    <row r="15519" spans="4:9" hidden="1" x14ac:dyDescent="0.45">
      <c r="D15519"/>
      <c r="E15519"/>
      <c r="F15519"/>
      <c r="G15519"/>
      <c r="H15519"/>
      <c r="I15519"/>
    </row>
    <row r="15520" spans="4:9" hidden="1" x14ac:dyDescent="0.45">
      <c r="D15520"/>
      <c r="E15520"/>
      <c r="F15520"/>
      <c r="G15520"/>
      <c r="H15520"/>
      <c r="I15520"/>
    </row>
    <row r="15521" spans="4:9" hidden="1" x14ac:dyDescent="0.45">
      <c r="D15521"/>
      <c r="E15521"/>
      <c r="F15521"/>
      <c r="G15521"/>
      <c r="H15521"/>
      <c r="I15521"/>
    </row>
    <row r="15522" spans="4:9" hidden="1" x14ac:dyDescent="0.45">
      <c r="D15522"/>
      <c r="E15522"/>
      <c r="F15522"/>
      <c r="G15522"/>
      <c r="H15522"/>
      <c r="I15522"/>
    </row>
    <row r="15523" spans="4:9" hidden="1" x14ac:dyDescent="0.45">
      <c r="D15523"/>
      <c r="E15523"/>
      <c r="F15523"/>
      <c r="G15523"/>
      <c r="H15523"/>
      <c r="I15523"/>
    </row>
    <row r="15524" spans="4:9" hidden="1" x14ac:dyDescent="0.45">
      <c r="D15524"/>
      <c r="E15524"/>
      <c r="F15524"/>
      <c r="G15524"/>
      <c r="H15524"/>
      <c r="I15524"/>
    </row>
    <row r="15525" spans="4:9" hidden="1" x14ac:dyDescent="0.45">
      <c r="D15525"/>
      <c r="E15525"/>
      <c r="F15525"/>
      <c r="G15525"/>
      <c r="H15525"/>
      <c r="I15525"/>
    </row>
    <row r="15526" spans="4:9" hidden="1" x14ac:dyDescent="0.45">
      <c r="D15526"/>
      <c r="E15526"/>
      <c r="F15526"/>
      <c r="G15526"/>
      <c r="H15526"/>
      <c r="I15526"/>
    </row>
    <row r="15527" spans="4:9" hidden="1" x14ac:dyDescent="0.45">
      <c r="D15527"/>
      <c r="E15527"/>
      <c r="F15527"/>
      <c r="G15527"/>
      <c r="H15527"/>
      <c r="I15527"/>
    </row>
    <row r="15528" spans="4:9" hidden="1" x14ac:dyDescent="0.45">
      <c r="D15528"/>
      <c r="E15528"/>
      <c r="F15528"/>
      <c r="G15528"/>
      <c r="H15528"/>
      <c r="I15528"/>
    </row>
    <row r="15529" spans="4:9" hidden="1" x14ac:dyDescent="0.45">
      <c r="D15529"/>
      <c r="E15529"/>
      <c r="F15529"/>
      <c r="G15529"/>
      <c r="H15529"/>
      <c r="I15529"/>
    </row>
    <row r="15530" spans="4:9" hidden="1" x14ac:dyDescent="0.45">
      <c r="D15530"/>
      <c r="E15530"/>
      <c r="F15530"/>
      <c r="G15530"/>
      <c r="H15530"/>
      <c r="I15530"/>
    </row>
    <row r="15531" spans="4:9" hidden="1" x14ac:dyDescent="0.45">
      <c r="D15531"/>
      <c r="E15531"/>
      <c r="F15531"/>
      <c r="G15531"/>
      <c r="H15531"/>
      <c r="I15531"/>
    </row>
    <row r="15532" spans="4:9" hidden="1" x14ac:dyDescent="0.45">
      <c r="D15532"/>
      <c r="E15532"/>
      <c r="F15532"/>
      <c r="G15532"/>
      <c r="H15532"/>
      <c r="I15532"/>
    </row>
    <row r="15533" spans="4:9" hidden="1" x14ac:dyDescent="0.45">
      <c r="D15533"/>
      <c r="E15533"/>
      <c r="F15533"/>
      <c r="G15533"/>
      <c r="H15533"/>
      <c r="I15533"/>
    </row>
    <row r="15534" spans="4:9" hidden="1" x14ac:dyDescent="0.45">
      <c r="D15534"/>
      <c r="E15534"/>
      <c r="F15534"/>
      <c r="G15534"/>
      <c r="H15534"/>
      <c r="I15534"/>
    </row>
    <row r="15535" spans="4:9" hidden="1" x14ac:dyDescent="0.45">
      <c r="D15535"/>
      <c r="E15535"/>
      <c r="F15535"/>
      <c r="G15535"/>
      <c r="H15535"/>
      <c r="I15535"/>
    </row>
    <row r="15536" spans="4:9" hidden="1" x14ac:dyDescent="0.45">
      <c r="D15536"/>
      <c r="E15536"/>
      <c r="F15536"/>
      <c r="G15536"/>
      <c r="H15536"/>
      <c r="I15536"/>
    </row>
    <row r="15537" spans="4:9" hidden="1" x14ac:dyDescent="0.45">
      <c r="D15537"/>
      <c r="E15537"/>
      <c r="F15537"/>
      <c r="G15537"/>
      <c r="H15537"/>
      <c r="I15537"/>
    </row>
    <row r="15538" spans="4:9" hidden="1" x14ac:dyDescent="0.45">
      <c r="D15538"/>
      <c r="E15538"/>
      <c r="F15538"/>
      <c r="G15538"/>
      <c r="H15538"/>
      <c r="I15538"/>
    </row>
    <row r="15539" spans="4:9" hidden="1" x14ac:dyDescent="0.45">
      <c r="D15539"/>
      <c r="E15539"/>
      <c r="F15539"/>
      <c r="G15539"/>
      <c r="H15539"/>
      <c r="I15539"/>
    </row>
    <row r="15540" spans="4:9" hidden="1" x14ac:dyDescent="0.45">
      <c r="D15540"/>
      <c r="E15540"/>
      <c r="F15540"/>
      <c r="G15540"/>
      <c r="H15540"/>
      <c r="I15540"/>
    </row>
    <row r="15541" spans="4:9" hidden="1" x14ac:dyDescent="0.45">
      <c r="D15541"/>
      <c r="E15541"/>
      <c r="F15541"/>
      <c r="G15541"/>
      <c r="H15541"/>
      <c r="I15541"/>
    </row>
    <row r="15542" spans="4:9" hidden="1" x14ac:dyDescent="0.45">
      <c r="D15542"/>
      <c r="E15542"/>
      <c r="F15542"/>
      <c r="G15542"/>
      <c r="H15542"/>
      <c r="I15542"/>
    </row>
    <row r="15543" spans="4:9" hidden="1" x14ac:dyDescent="0.45">
      <c r="D15543"/>
      <c r="E15543"/>
      <c r="F15543"/>
      <c r="G15543"/>
      <c r="H15543"/>
      <c r="I15543"/>
    </row>
    <row r="15544" spans="4:9" hidden="1" x14ac:dyDescent="0.45">
      <c r="D15544"/>
      <c r="E15544"/>
      <c r="F15544"/>
      <c r="G15544"/>
      <c r="H15544"/>
      <c r="I15544"/>
    </row>
    <row r="15545" spans="4:9" hidden="1" x14ac:dyDescent="0.45">
      <c r="D15545"/>
      <c r="E15545"/>
      <c r="F15545"/>
      <c r="G15545"/>
      <c r="H15545"/>
      <c r="I15545"/>
    </row>
    <row r="15546" spans="4:9" hidden="1" x14ac:dyDescent="0.45">
      <c r="D15546"/>
      <c r="E15546"/>
      <c r="F15546"/>
      <c r="G15546"/>
      <c r="H15546"/>
      <c r="I15546"/>
    </row>
    <row r="15547" spans="4:9" hidden="1" x14ac:dyDescent="0.45">
      <c r="D15547"/>
      <c r="E15547"/>
      <c r="F15547"/>
      <c r="G15547"/>
      <c r="H15547"/>
      <c r="I15547"/>
    </row>
    <row r="15548" spans="4:9" hidden="1" x14ac:dyDescent="0.45">
      <c r="D15548"/>
      <c r="E15548"/>
      <c r="F15548"/>
      <c r="G15548"/>
      <c r="H15548"/>
      <c r="I15548"/>
    </row>
    <row r="15549" spans="4:9" hidden="1" x14ac:dyDescent="0.45">
      <c r="D15549"/>
      <c r="E15549"/>
      <c r="F15549"/>
      <c r="G15549"/>
      <c r="H15549"/>
      <c r="I15549"/>
    </row>
    <row r="15550" spans="4:9" hidden="1" x14ac:dyDescent="0.45">
      <c r="D15550"/>
      <c r="E15550"/>
      <c r="F15550"/>
      <c r="G15550"/>
      <c r="H15550"/>
      <c r="I15550"/>
    </row>
    <row r="15551" spans="4:9" hidden="1" x14ac:dyDescent="0.45">
      <c r="D15551"/>
      <c r="E15551"/>
      <c r="F15551"/>
      <c r="G15551"/>
      <c r="H15551"/>
      <c r="I15551"/>
    </row>
    <row r="15552" spans="4:9" hidden="1" x14ac:dyDescent="0.45">
      <c r="D15552"/>
      <c r="E15552"/>
      <c r="F15552"/>
      <c r="G15552"/>
      <c r="H15552"/>
      <c r="I15552"/>
    </row>
    <row r="15553" spans="4:9" hidden="1" x14ac:dyDescent="0.45">
      <c r="D15553"/>
      <c r="E15553"/>
      <c r="F15553"/>
      <c r="G15553"/>
      <c r="H15553"/>
      <c r="I15553"/>
    </row>
    <row r="15554" spans="4:9" hidden="1" x14ac:dyDescent="0.45">
      <c r="D15554"/>
      <c r="E15554"/>
      <c r="F15554"/>
      <c r="G15554"/>
      <c r="H15554"/>
      <c r="I15554"/>
    </row>
    <row r="15555" spans="4:9" hidden="1" x14ac:dyDescent="0.45">
      <c r="D15555"/>
      <c r="E15555"/>
      <c r="F15555"/>
      <c r="G15555"/>
      <c r="H15555"/>
      <c r="I15555"/>
    </row>
    <row r="15556" spans="4:9" hidden="1" x14ac:dyDescent="0.45">
      <c r="D15556"/>
      <c r="E15556"/>
      <c r="F15556"/>
      <c r="G15556"/>
      <c r="H15556"/>
      <c r="I15556"/>
    </row>
    <row r="15557" spans="4:9" hidden="1" x14ac:dyDescent="0.45">
      <c r="D15557"/>
      <c r="E15557"/>
      <c r="F15557"/>
      <c r="G15557"/>
      <c r="H15557"/>
      <c r="I15557"/>
    </row>
    <row r="15558" spans="4:9" hidden="1" x14ac:dyDescent="0.45">
      <c r="D15558"/>
      <c r="E15558"/>
      <c r="F15558"/>
      <c r="G15558"/>
      <c r="H15558"/>
      <c r="I15558"/>
    </row>
    <row r="15559" spans="4:9" hidden="1" x14ac:dyDescent="0.45">
      <c r="D15559"/>
      <c r="E15559"/>
      <c r="F15559"/>
      <c r="G15559"/>
      <c r="H15559"/>
      <c r="I15559"/>
    </row>
    <row r="15560" spans="4:9" hidden="1" x14ac:dyDescent="0.45">
      <c r="D15560"/>
      <c r="E15560"/>
      <c r="F15560"/>
      <c r="G15560"/>
      <c r="H15560"/>
      <c r="I15560"/>
    </row>
    <row r="15561" spans="4:9" hidden="1" x14ac:dyDescent="0.45">
      <c r="D15561"/>
      <c r="E15561"/>
      <c r="F15561"/>
      <c r="G15561"/>
      <c r="H15561"/>
      <c r="I15561"/>
    </row>
    <row r="15562" spans="4:9" hidden="1" x14ac:dyDescent="0.45">
      <c r="D15562"/>
      <c r="E15562"/>
      <c r="F15562"/>
      <c r="G15562"/>
      <c r="H15562"/>
      <c r="I15562"/>
    </row>
    <row r="15563" spans="4:9" hidden="1" x14ac:dyDescent="0.45">
      <c r="D15563"/>
      <c r="E15563"/>
      <c r="F15563"/>
      <c r="G15563"/>
      <c r="H15563"/>
      <c r="I15563"/>
    </row>
    <row r="15564" spans="4:9" hidden="1" x14ac:dyDescent="0.45">
      <c r="D15564"/>
      <c r="E15564"/>
      <c r="F15564"/>
      <c r="G15564"/>
      <c r="H15564"/>
      <c r="I15564"/>
    </row>
    <row r="15565" spans="4:9" hidden="1" x14ac:dyDescent="0.45">
      <c r="D15565"/>
      <c r="E15565"/>
      <c r="F15565"/>
      <c r="G15565"/>
      <c r="H15565"/>
      <c r="I15565"/>
    </row>
    <row r="15566" spans="4:9" hidden="1" x14ac:dyDescent="0.45">
      <c r="D15566"/>
      <c r="E15566"/>
      <c r="F15566"/>
      <c r="G15566"/>
      <c r="H15566"/>
      <c r="I15566"/>
    </row>
    <row r="15567" spans="4:9" hidden="1" x14ac:dyDescent="0.45">
      <c r="D15567"/>
      <c r="E15567"/>
      <c r="F15567"/>
      <c r="G15567"/>
      <c r="H15567"/>
      <c r="I15567"/>
    </row>
    <row r="15568" spans="4:9" hidden="1" x14ac:dyDescent="0.45">
      <c r="D15568"/>
      <c r="E15568"/>
      <c r="F15568"/>
      <c r="G15568"/>
      <c r="H15568"/>
      <c r="I15568"/>
    </row>
    <row r="15569" spans="4:9" hidden="1" x14ac:dyDescent="0.45">
      <c r="D15569"/>
      <c r="E15569"/>
      <c r="F15569"/>
      <c r="G15569"/>
      <c r="H15569"/>
      <c r="I15569"/>
    </row>
    <row r="15570" spans="4:9" hidden="1" x14ac:dyDescent="0.45">
      <c r="D15570"/>
      <c r="E15570"/>
      <c r="F15570"/>
      <c r="G15570"/>
      <c r="H15570"/>
      <c r="I15570"/>
    </row>
    <row r="15571" spans="4:9" hidden="1" x14ac:dyDescent="0.45">
      <c r="D15571"/>
      <c r="E15571"/>
      <c r="F15571"/>
      <c r="G15571"/>
      <c r="H15571"/>
      <c r="I15571"/>
    </row>
    <row r="15572" spans="4:9" hidden="1" x14ac:dyDescent="0.45">
      <c r="D15572"/>
      <c r="E15572"/>
      <c r="F15572"/>
      <c r="G15572"/>
      <c r="H15572"/>
      <c r="I15572"/>
    </row>
    <row r="15573" spans="4:9" hidden="1" x14ac:dyDescent="0.45">
      <c r="D15573"/>
      <c r="E15573"/>
      <c r="F15573"/>
      <c r="G15573"/>
      <c r="H15573"/>
      <c r="I15573"/>
    </row>
    <row r="15574" spans="4:9" hidden="1" x14ac:dyDescent="0.45">
      <c r="D15574"/>
      <c r="E15574"/>
      <c r="F15574"/>
      <c r="G15574"/>
      <c r="H15574"/>
      <c r="I15574"/>
    </row>
    <row r="15575" spans="4:9" hidden="1" x14ac:dyDescent="0.45">
      <c r="D15575"/>
      <c r="E15575"/>
      <c r="F15575"/>
      <c r="G15575"/>
      <c r="H15575"/>
      <c r="I15575"/>
    </row>
    <row r="15576" spans="4:9" hidden="1" x14ac:dyDescent="0.45">
      <c r="D15576"/>
      <c r="E15576"/>
      <c r="F15576"/>
      <c r="G15576"/>
      <c r="H15576"/>
      <c r="I15576"/>
    </row>
    <row r="15577" spans="4:9" hidden="1" x14ac:dyDescent="0.45">
      <c r="D15577"/>
      <c r="E15577"/>
      <c r="F15577"/>
      <c r="G15577"/>
      <c r="H15577"/>
      <c r="I15577"/>
    </row>
    <row r="15578" spans="4:9" hidden="1" x14ac:dyDescent="0.45">
      <c r="D15578"/>
      <c r="E15578"/>
      <c r="F15578"/>
      <c r="G15578"/>
      <c r="H15578"/>
      <c r="I15578"/>
    </row>
    <row r="15579" spans="4:9" hidden="1" x14ac:dyDescent="0.45">
      <c r="D15579"/>
      <c r="E15579"/>
      <c r="F15579"/>
      <c r="G15579"/>
      <c r="H15579"/>
      <c r="I15579"/>
    </row>
    <row r="15580" spans="4:9" hidden="1" x14ac:dyDescent="0.45">
      <c r="D15580"/>
      <c r="E15580"/>
      <c r="F15580"/>
      <c r="G15580"/>
      <c r="H15580"/>
      <c r="I15580"/>
    </row>
    <row r="15581" spans="4:9" hidden="1" x14ac:dyDescent="0.45">
      <c r="D15581"/>
      <c r="E15581"/>
      <c r="F15581"/>
      <c r="G15581"/>
      <c r="H15581"/>
      <c r="I15581"/>
    </row>
    <row r="15582" spans="4:9" hidden="1" x14ac:dyDescent="0.45">
      <c r="D15582"/>
      <c r="E15582"/>
      <c r="F15582"/>
      <c r="G15582"/>
      <c r="H15582"/>
      <c r="I15582"/>
    </row>
    <row r="15583" spans="4:9" hidden="1" x14ac:dyDescent="0.45">
      <c r="D15583"/>
      <c r="E15583"/>
      <c r="F15583"/>
      <c r="G15583"/>
      <c r="H15583"/>
      <c r="I15583"/>
    </row>
    <row r="15584" spans="4:9" hidden="1" x14ac:dyDescent="0.45">
      <c r="D15584"/>
      <c r="E15584"/>
      <c r="F15584"/>
      <c r="G15584"/>
      <c r="H15584"/>
      <c r="I15584"/>
    </row>
    <row r="15585" spans="4:9" hidden="1" x14ac:dyDescent="0.45">
      <c r="D15585"/>
      <c r="E15585"/>
      <c r="F15585"/>
      <c r="G15585"/>
      <c r="H15585"/>
      <c r="I15585"/>
    </row>
    <row r="15586" spans="4:9" hidden="1" x14ac:dyDescent="0.45">
      <c r="D15586"/>
      <c r="E15586"/>
      <c r="F15586"/>
      <c r="G15586"/>
      <c r="H15586"/>
      <c r="I15586"/>
    </row>
    <row r="15587" spans="4:9" hidden="1" x14ac:dyDescent="0.45">
      <c r="D15587"/>
      <c r="E15587"/>
      <c r="F15587"/>
      <c r="G15587"/>
      <c r="H15587"/>
      <c r="I15587"/>
    </row>
    <row r="15588" spans="4:9" hidden="1" x14ac:dyDescent="0.45">
      <c r="D15588"/>
      <c r="E15588"/>
      <c r="F15588"/>
      <c r="G15588"/>
      <c r="H15588"/>
      <c r="I15588"/>
    </row>
    <row r="15589" spans="4:9" hidden="1" x14ac:dyDescent="0.45">
      <c r="D15589"/>
      <c r="E15589"/>
      <c r="F15589"/>
      <c r="G15589"/>
      <c r="H15589"/>
      <c r="I15589"/>
    </row>
    <row r="15590" spans="4:9" hidden="1" x14ac:dyDescent="0.45">
      <c r="D15590"/>
      <c r="E15590"/>
      <c r="F15590"/>
      <c r="G15590"/>
      <c r="H15590"/>
      <c r="I15590"/>
    </row>
    <row r="15591" spans="4:9" hidden="1" x14ac:dyDescent="0.45">
      <c r="D15591"/>
      <c r="E15591"/>
      <c r="F15591"/>
      <c r="G15591"/>
      <c r="H15591"/>
      <c r="I15591"/>
    </row>
    <row r="15592" spans="4:9" hidden="1" x14ac:dyDescent="0.45">
      <c r="D15592"/>
      <c r="E15592"/>
      <c r="F15592"/>
      <c r="G15592"/>
      <c r="H15592"/>
      <c r="I15592"/>
    </row>
    <row r="15593" spans="4:9" hidden="1" x14ac:dyDescent="0.45">
      <c r="D15593"/>
      <c r="E15593"/>
      <c r="F15593"/>
      <c r="G15593"/>
      <c r="H15593"/>
      <c r="I15593"/>
    </row>
    <row r="15594" spans="4:9" hidden="1" x14ac:dyDescent="0.45">
      <c r="D15594"/>
      <c r="E15594"/>
      <c r="F15594"/>
      <c r="G15594"/>
      <c r="H15594"/>
      <c r="I15594"/>
    </row>
    <row r="15595" spans="4:9" hidden="1" x14ac:dyDescent="0.45">
      <c r="D15595"/>
      <c r="E15595"/>
      <c r="F15595"/>
      <c r="G15595"/>
      <c r="H15595"/>
      <c r="I15595"/>
    </row>
    <row r="15596" spans="4:9" hidden="1" x14ac:dyDescent="0.45">
      <c r="D15596"/>
      <c r="E15596"/>
      <c r="F15596"/>
      <c r="G15596"/>
      <c r="H15596"/>
      <c r="I15596"/>
    </row>
    <row r="15597" spans="4:9" hidden="1" x14ac:dyDescent="0.45">
      <c r="D15597"/>
      <c r="E15597"/>
      <c r="F15597"/>
      <c r="G15597"/>
      <c r="H15597"/>
      <c r="I15597"/>
    </row>
    <row r="15598" spans="4:9" hidden="1" x14ac:dyDescent="0.45">
      <c r="D15598"/>
      <c r="E15598"/>
      <c r="F15598"/>
      <c r="G15598"/>
      <c r="H15598"/>
      <c r="I15598"/>
    </row>
    <row r="15599" spans="4:9" hidden="1" x14ac:dyDescent="0.45">
      <c r="D15599"/>
      <c r="E15599"/>
      <c r="F15599"/>
      <c r="G15599"/>
      <c r="H15599"/>
      <c r="I15599"/>
    </row>
    <row r="15600" spans="4:9" hidden="1" x14ac:dyDescent="0.45">
      <c r="D15600"/>
      <c r="E15600"/>
      <c r="F15600"/>
      <c r="G15600"/>
      <c r="H15600"/>
      <c r="I15600"/>
    </row>
    <row r="15601" spans="4:9" hidden="1" x14ac:dyDescent="0.45">
      <c r="D15601"/>
      <c r="E15601"/>
      <c r="F15601"/>
      <c r="G15601"/>
      <c r="H15601"/>
      <c r="I15601"/>
    </row>
    <row r="15602" spans="4:9" hidden="1" x14ac:dyDescent="0.45">
      <c r="D15602"/>
      <c r="E15602"/>
      <c r="F15602"/>
      <c r="G15602"/>
      <c r="H15602"/>
      <c r="I15602"/>
    </row>
    <row r="15603" spans="4:9" hidden="1" x14ac:dyDescent="0.45">
      <c r="D15603"/>
      <c r="E15603"/>
      <c r="F15603"/>
      <c r="G15603"/>
      <c r="H15603"/>
      <c r="I15603"/>
    </row>
    <row r="15604" spans="4:9" hidden="1" x14ac:dyDescent="0.45">
      <c r="D15604"/>
      <c r="E15604"/>
      <c r="F15604"/>
      <c r="G15604"/>
      <c r="H15604"/>
      <c r="I15604"/>
    </row>
    <row r="15605" spans="4:9" hidden="1" x14ac:dyDescent="0.45">
      <c r="D15605"/>
      <c r="E15605"/>
      <c r="F15605"/>
      <c r="G15605"/>
      <c r="H15605"/>
      <c r="I15605"/>
    </row>
    <row r="15606" spans="4:9" hidden="1" x14ac:dyDescent="0.45">
      <c r="D15606"/>
      <c r="E15606"/>
      <c r="F15606"/>
      <c r="G15606"/>
      <c r="H15606"/>
      <c r="I15606"/>
    </row>
    <row r="15607" spans="4:9" hidden="1" x14ac:dyDescent="0.45">
      <c r="D15607"/>
      <c r="E15607"/>
      <c r="F15607"/>
      <c r="G15607"/>
      <c r="H15607"/>
      <c r="I15607"/>
    </row>
    <row r="15608" spans="4:9" hidden="1" x14ac:dyDescent="0.45">
      <c r="D15608"/>
      <c r="E15608"/>
      <c r="F15608"/>
      <c r="G15608"/>
      <c r="H15608"/>
      <c r="I15608"/>
    </row>
    <row r="15609" spans="4:9" hidden="1" x14ac:dyDescent="0.45">
      <c r="D15609"/>
      <c r="E15609"/>
      <c r="F15609"/>
      <c r="G15609"/>
      <c r="H15609"/>
      <c r="I15609"/>
    </row>
    <row r="15610" spans="4:9" hidden="1" x14ac:dyDescent="0.45">
      <c r="D15610"/>
      <c r="E15610"/>
      <c r="F15610"/>
      <c r="G15610"/>
      <c r="H15610"/>
      <c r="I15610"/>
    </row>
    <row r="15611" spans="4:9" hidden="1" x14ac:dyDescent="0.45">
      <c r="D15611"/>
      <c r="E15611"/>
      <c r="F15611"/>
      <c r="G15611"/>
      <c r="H15611"/>
      <c r="I15611"/>
    </row>
    <row r="15612" spans="4:9" hidden="1" x14ac:dyDescent="0.45">
      <c r="D15612"/>
      <c r="E15612"/>
      <c r="F15612"/>
      <c r="G15612"/>
      <c r="H15612"/>
      <c r="I15612"/>
    </row>
    <row r="15613" spans="4:9" hidden="1" x14ac:dyDescent="0.45">
      <c r="D15613"/>
      <c r="E15613"/>
      <c r="F15613"/>
      <c r="G15613"/>
      <c r="H15613"/>
      <c r="I15613"/>
    </row>
    <row r="15614" spans="4:9" hidden="1" x14ac:dyDescent="0.45">
      <c r="D15614"/>
      <c r="E15614"/>
      <c r="F15614"/>
      <c r="G15614"/>
      <c r="H15614"/>
      <c r="I15614"/>
    </row>
    <row r="15615" spans="4:9" hidden="1" x14ac:dyDescent="0.45">
      <c r="D15615"/>
      <c r="E15615"/>
      <c r="F15615"/>
      <c r="G15615"/>
      <c r="H15615"/>
      <c r="I15615"/>
    </row>
    <row r="15616" spans="4:9" hidden="1" x14ac:dyDescent="0.45">
      <c r="D15616"/>
      <c r="E15616"/>
      <c r="F15616"/>
      <c r="G15616"/>
      <c r="H15616"/>
      <c r="I15616"/>
    </row>
    <row r="15617" spans="4:9" hidden="1" x14ac:dyDescent="0.45">
      <c r="D15617"/>
      <c r="E15617"/>
      <c r="F15617"/>
      <c r="G15617"/>
      <c r="H15617"/>
      <c r="I15617"/>
    </row>
    <row r="15618" spans="4:9" hidden="1" x14ac:dyDescent="0.45">
      <c r="D15618"/>
      <c r="E15618"/>
      <c r="F15618"/>
      <c r="G15618"/>
      <c r="H15618"/>
      <c r="I15618"/>
    </row>
    <row r="15619" spans="4:9" hidden="1" x14ac:dyDescent="0.45">
      <c r="D15619"/>
      <c r="E15619"/>
      <c r="F15619"/>
      <c r="G15619"/>
      <c r="H15619"/>
      <c r="I15619"/>
    </row>
    <row r="15620" spans="4:9" hidden="1" x14ac:dyDescent="0.45">
      <c r="D15620"/>
      <c r="E15620"/>
      <c r="F15620"/>
      <c r="G15620"/>
      <c r="H15620"/>
      <c r="I15620"/>
    </row>
    <row r="15621" spans="4:9" hidden="1" x14ac:dyDescent="0.45">
      <c r="D15621"/>
      <c r="E15621"/>
      <c r="F15621"/>
      <c r="G15621"/>
      <c r="H15621"/>
      <c r="I15621"/>
    </row>
    <row r="15622" spans="4:9" hidden="1" x14ac:dyDescent="0.45">
      <c r="D15622"/>
      <c r="E15622"/>
      <c r="F15622"/>
      <c r="G15622"/>
      <c r="H15622"/>
      <c r="I15622"/>
    </row>
    <row r="15623" spans="4:9" hidden="1" x14ac:dyDescent="0.45">
      <c r="D15623"/>
      <c r="E15623"/>
      <c r="F15623"/>
      <c r="G15623"/>
      <c r="H15623"/>
      <c r="I15623"/>
    </row>
    <row r="15624" spans="4:9" hidden="1" x14ac:dyDescent="0.45">
      <c r="D15624"/>
      <c r="E15624"/>
      <c r="F15624"/>
      <c r="G15624"/>
      <c r="H15624"/>
      <c r="I15624"/>
    </row>
    <row r="15625" spans="4:9" hidden="1" x14ac:dyDescent="0.45">
      <c r="D15625"/>
      <c r="E15625"/>
      <c r="F15625"/>
      <c r="G15625"/>
      <c r="H15625"/>
      <c r="I15625"/>
    </row>
    <row r="15626" spans="4:9" hidden="1" x14ac:dyDescent="0.45">
      <c r="D15626"/>
      <c r="E15626"/>
      <c r="F15626"/>
      <c r="G15626"/>
      <c r="H15626"/>
      <c r="I15626"/>
    </row>
    <row r="15627" spans="4:9" hidden="1" x14ac:dyDescent="0.45">
      <c r="D15627"/>
      <c r="E15627"/>
      <c r="F15627"/>
      <c r="G15627"/>
      <c r="H15627"/>
      <c r="I15627"/>
    </row>
    <row r="15628" spans="4:9" hidden="1" x14ac:dyDescent="0.45">
      <c r="D15628"/>
      <c r="E15628"/>
      <c r="F15628"/>
      <c r="G15628"/>
      <c r="H15628"/>
      <c r="I15628"/>
    </row>
    <row r="15629" spans="4:9" hidden="1" x14ac:dyDescent="0.45">
      <c r="D15629"/>
      <c r="E15629"/>
      <c r="F15629"/>
      <c r="G15629"/>
      <c r="H15629"/>
      <c r="I15629"/>
    </row>
    <row r="15630" spans="4:9" hidden="1" x14ac:dyDescent="0.45">
      <c r="D15630"/>
      <c r="E15630"/>
      <c r="F15630"/>
      <c r="G15630"/>
      <c r="H15630"/>
      <c r="I15630"/>
    </row>
    <row r="15631" spans="4:9" hidden="1" x14ac:dyDescent="0.45">
      <c r="D15631"/>
      <c r="E15631"/>
      <c r="F15631"/>
      <c r="G15631"/>
      <c r="H15631"/>
      <c r="I15631"/>
    </row>
    <row r="15632" spans="4:9" hidden="1" x14ac:dyDescent="0.45">
      <c r="D15632"/>
      <c r="E15632"/>
      <c r="F15632"/>
      <c r="G15632"/>
      <c r="H15632"/>
      <c r="I15632"/>
    </row>
    <row r="15633" spans="4:9" hidden="1" x14ac:dyDescent="0.45">
      <c r="D15633"/>
      <c r="E15633"/>
      <c r="F15633"/>
      <c r="G15633"/>
      <c r="H15633"/>
      <c r="I15633"/>
    </row>
    <row r="15634" spans="4:9" hidden="1" x14ac:dyDescent="0.45">
      <c r="D15634"/>
      <c r="E15634"/>
      <c r="F15634"/>
      <c r="G15634"/>
      <c r="H15634"/>
      <c r="I15634"/>
    </row>
    <row r="15635" spans="4:9" hidden="1" x14ac:dyDescent="0.45">
      <c r="D15635"/>
      <c r="E15635"/>
      <c r="F15635"/>
      <c r="G15635"/>
      <c r="H15635"/>
      <c r="I15635"/>
    </row>
    <row r="15636" spans="4:9" hidden="1" x14ac:dyDescent="0.45">
      <c r="D15636"/>
      <c r="E15636"/>
      <c r="F15636"/>
      <c r="G15636"/>
      <c r="H15636"/>
      <c r="I15636"/>
    </row>
    <row r="15637" spans="4:9" hidden="1" x14ac:dyDescent="0.45">
      <c r="D15637"/>
      <c r="E15637"/>
      <c r="F15637"/>
      <c r="G15637"/>
      <c r="H15637"/>
      <c r="I15637"/>
    </row>
    <row r="15638" spans="4:9" hidden="1" x14ac:dyDescent="0.45">
      <c r="D15638"/>
      <c r="E15638"/>
      <c r="F15638"/>
      <c r="G15638"/>
      <c r="H15638"/>
      <c r="I15638"/>
    </row>
    <row r="15639" spans="4:9" hidden="1" x14ac:dyDescent="0.45">
      <c r="D15639"/>
      <c r="E15639"/>
      <c r="F15639"/>
      <c r="G15639"/>
      <c r="H15639"/>
      <c r="I15639"/>
    </row>
    <row r="15640" spans="4:9" hidden="1" x14ac:dyDescent="0.45">
      <c r="D15640"/>
      <c r="E15640"/>
      <c r="F15640"/>
      <c r="G15640"/>
      <c r="H15640"/>
      <c r="I15640"/>
    </row>
    <row r="15641" spans="4:9" hidden="1" x14ac:dyDescent="0.45">
      <c r="D15641"/>
      <c r="E15641"/>
      <c r="F15641"/>
      <c r="G15641"/>
      <c r="H15641"/>
      <c r="I15641"/>
    </row>
    <row r="15642" spans="4:9" hidden="1" x14ac:dyDescent="0.45">
      <c r="D15642"/>
      <c r="E15642"/>
      <c r="F15642"/>
      <c r="G15642"/>
      <c r="H15642"/>
      <c r="I15642"/>
    </row>
    <row r="15643" spans="4:9" hidden="1" x14ac:dyDescent="0.45">
      <c r="D15643"/>
      <c r="E15643"/>
      <c r="F15643"/>
      <c r="G15643"/>
      <c r="H15643"/>
      <c r="I15643"/>
    </row>
    <row r="15644" spans="4:9" hidden="1" x14ac:dyDescent="0.45">
      <c r="D15644"/>
      <c r="E15644"/>
      <c r="F15644"/>
      <c r="G15644"/>
      <c r="H15644"/>
      <c r="I15644"/>
    </row>
    <row r="15645" spans="4:9" hidden="1" x14ac:dyDescent="0.45">
      <c r="D15645"/>
      <c r="E15645"/>
      <c r="F15645"/>
      <c r="G15645"/>
      <c r="H15645"/>
      <c r="I15645"/>
    </row>
    <row r="15646" spans="4:9" hidden="1" x14ac:dyDescent="0.45">
      <c r="D15646"/>
      <c r="E15646"/>
      <c r="F15646"/>
      <c r="G15646"/>
      <c r="H15646"/>
      <c r="I15646"/>
    </row>
    <row r="15647" spans="4:9" hidden="1" x14ac:dyDescent="0.45">
      <c r="D15647"/>
      <c r="E15647"/>
      <c r="F15647"/>
      <c r="G15647"/>
      <c r="H15647"/>
      <c r="I15647"/>
    </row>
    <row r="15648" spans="4:9" hidden="1" x14ac:dyDescent="0.45">
      <c r="D15648"/>
      <c r="E15648"/>
      <c r="F15648"/>
      <c r="G15648"/>
      <c r="H15648"/>
      <c r="I15648"/>
    </row>
    <row r="15649" spans="4:9" hidden="1" x14ac:dyDescent="0.45">
      <c r="D15649"/>
      <c r="E15649"/>
      <c r="F15649"/>
      <c r="G15649"/>
      <c r="H15649"/>
      <c r="I15649"/>
    </row>
    <row r="15650" spans="4:9" hidden="1" x14ac:dyDescent="0.45">
      <c r="D15650"/>
      <c r="E15650"/>
      <c r="F15650"/>
      <c r="G15650"/>
      <c r="H15650"/>
      <c r="I15650"/>
    </row>
    <row r="15651" spans="4:9" hidden="1" x14ac:dyDescent="0.45">
      <c r="D15651"/>
      <c r="E15651"/>
      <c r="F15651"/>
      <c r="G15651"/>
      <c r="H15651"/>
      <c r="I15651"/>
    </row>
    <row r="15652" spans="4:9" hidden="1" x14ac:dyDescent="0.45">
      <c r="D15652"/>
      <c r="E15652"/>
      <c r="F15652"/>
      <c r="G15652"/>
      <c r="H15652"/>
      <c r="I15652"/>
    </row>
    <row r="15653" spans="4:9" hidden="1" x14ac:dyDescent="0.45">
      <c r="D15653"/>
      <c r="E15653"/>
      <c r="F15653"/>
      <c r="G15653"/>
      <c r="H15653"/>
      <c r="I15653"/>
    </row>
    <row r="15654" spans="4:9" hidden="1" x14ac:dyDescent="0.45">
      <c r="D15654"/>
      <c r="E15654"/>
      <c r="F15654"/>
      <c r="G15654"/>
      <c r="H15654"/>
      <c r="I15654"/>
    </row>
    <row r="15655" spans="4:9" hidden="1" x14ac:dyDescent="0.45">
      <c r="D15655"/>
      <c r="E15655"/>
      <c r="F15655"/>
      <c r="G15655"/>
      <c r="H15655"/>
      <c r="I15655"/>
    </row>
    <row r="15656" spans="4:9" hidden="1" x14ac:dyDescent="0.45">
      <c r="D15656"/>
      <c r="E15656"/>
      <c r="F15656"/>
      <c r="G15656"/>
      <c r="H15656"/>
      <c r="I15656"/>
    </row>
    <row r="15657" spans="4:9" hidden="1" x14ac:dyDescent="0.45">
      <c r="D15657"/>
      <c r="E15657"/>
      <c r="F15657"/>
      <c r="G15657"/>
      <c r="H15657"/>
      <c r="I15657"/>
    </row>
    <row r="15658" spans="4:9" hidden="1" x14ac:dyDescent="0.45">
      <c r="D15658"/>
      <c r="E15658"/>
      <c r="F15658"/>
      <c r="G15658"/>
      <c r="H15658"/>
      <c r="I15658"/>
    </row>
    <row r="15659" spans="4:9" hidden="1" x14ac:dyDescent="0.45">
      <c r="D15659"/>
      <c r="E15659"/>
      <c r="F15659"/>
      <c r="G15659"/>
      <c r="H15659"/>
      <c r="I15659"/>
    </row>
    <row r="15660" spans="4:9" hidden="1" x14ac:dyDescent="0.45">
      <c r="D15660"/>
      <c r="E15660"/>
      <c r="F15660"/>
      <c r="G15660"/>
      <c r="H15660"/>
      <c r="I15660"/>
    </row>
    <row r="15661" spans="4:9" hidden="1" x14ac:dyDescent="0.45">
      <c r="D15661"/>
      <c r="E15661"/>
      <c r="F15661"/>
      <c r="G15661"/>
      <c r="H15661"/>
      <c r="I15661"/>
    </row>
    <row r="15662" spans="4:9" hidden="1" x14ac:dyDescent="0.45">
      <c r="D15662"/>
      <c r="E15662"/>
      <c r="F15662"/>
      <c r="G15662"/>
      <c r="H15662"/>
      <c r="I15662"/>
    </row>
    <row r="15663" spans="4:9" hidden="1" x14ac:dyDescent="0.45">
      <c r="D15663"/>
      <c r="E15663"/>
      <c r="F15663"/>
      <c r="G15663"/>
      <c r="H15663"/>
      <c r="I15663"/>
    </row>
    <row r="15664" spans="4:9" hidden="1" x14ac:dyDescent="0.45">
      <c r="D15664"/>
      <c r="E15664"/>
      <c r="F15664"/>
      <c r="G15664"/>
      <c r="H15664"/>
      <c r="I15664"/>
    </row>
    <row r="15665" spans="4:9" hidden="1" x14ac:dyDescent="0.45">
      <c r="D15665"/>
      <c r="E15665"/>
      <c r="F15665"/>
      <c r="G15665"/>
      <c r="H15665"/>
      <c r="I15665"/>
    </row>
    <row r="15666" spans="4:9" hidden="1" x14ac:dyDescent="0.45">
      <c r="D15666"/>
      <c r="E15666"/>
      <c r="F15666"/>
      <c r="G15666"/>
      <c r="H15666"/>
      <c r="I15666"/>
    </row>
    <row r="15667" spans="4:9" hidden="1" x14ac:dyDescent="0.45">
      <c r="D15667"/>
      <c r="E15667"/>
      <c r="F15667"/>
      <c r="G15667"/>
      <c r="H15667"/>
      <c r="I15667"/>
    </row>
    <row r="15668" spans="4:9" hidden="1" x14ac:dyDescent="0.45">
      <c r="D15668"/>
      <c r="E15668"/>
      <c r="F15668"/>
      <c r="G15668"/>
      <c r="H15668"/>
      <c r="I15668"/>
    </row>
    <row r="15669" spans="4:9" hidden="1" x14ac:dyDescent="0.45">
      <c r="D15669"/>
      <c r="E15669"/>
      <c r="F15669"/>
      <c r="G15669"/>
      <c r="H15669"/>
      <c r="I15669"/>
    </row>
    <row r="15670" spans="4:9" hidden="1" x14ac:dyDescent="0.45">
      <c r="D15670"/>
      <c r="E15670"/>
      <c r="F15670"/>
      <c r="G15670"/>
      <c r="H15670"/>
      <c r="I15670"/>
    </row>
    <row r="15671" spans="4:9" hidden="1" x14ac:dyDescent="0.45">
      <c r="D15671"/>
      <c r="E15671"/>
      <c r="F15671"/>
      <c r="G15671"/>
      <c r="H15671"/>
      <c r="I15671"/>
    </row>
    <row r="15672" spans="4:9" hidden="1" x14ac:dyDescent="0.45">
      <c r="D15672"/>
      <c r="E15672"/>
      <c r="F15672"/>
      <c r="G15672"/>
      <c r="H15672"/>
      <c r="I15672"/>
    </row>
    <row r="15673" spans="4:9" hidden="1" x14ac:dyDescent="0.45">
      <c r="D15673"/>
      <c r="E15673"/>
      <c r="F15673"/>
      <c r="G15673"/>
      <c r="H15673"/>
      <c r="I15673"/>
    </row>
    <row r="15674" spans="4:9" hidden="1" x14ac:dyDescent="0.45">
      <c r="D15674"/>
      <c r="E15674"/>
      <c r="F15674"/>
      <c r="G15674"/>
      <c r="H15674"/>
      <c r="I15674"/>
    </row>
    <row r="15675" spans="4:9" hidden="1" x14ac:dyDescent="0.45">
      <c r="D15675"/>
      <c r="E15675"/>
      <c r="F15675"/>
      <c r="G15675"/>
      <c r="H15675"/>
      <c r="I15675"/>
    </row>
    <row r="15676" spans="4:9" hidden="1" x14ac:dyDescent="0.45">
      <c r="D15676"/>
      <c r="E15676"/>
      <c r="F15676"/>
      <c r="G15676"/>
      <c r="H15676"/>
      <c r="I15676"/>
    </row>
    <row r="15677" spans="4:9" hidden="1" x14ac:dyDescent="0.45">
      <c r="D15677"/>
      <c r="E15677"/>
      <c r="F15677"/>
      <c r="G15677"/>
      <c r="H15677"/>
      <c r="I15677"/>
    </row>
    <row r="15678" spans="4:9" hidden="1" x14ac:dyDescent="0.45">
      <c r="D15678"/>
      <c r="E15678"/>
      <c r="F15678"/>
      <c r="G15678"/>
      <c r="H15678"/>
      <c r="I15678"/>
    </row>
    <row r="15679" spans="4:9" hidden="1" x14ac:dyDescent="0.45">
      <c r="D15679"/>
      <c r="E15679"/>
      <c r="F15679"/>
      <c r="G15679"/>
      <c r="H15679"/>
      <c r="I15679"/>
    </row>
    <row r="15680" spans="4:9" hidden="1" x14ac:dyDescent="0.45">
      <c r="D15680"/>
      <c r="E15680"/>
      <c r="F15680"/>
      <c r="G15680"/>
      <c r="H15680"/>
      <c r="I15680"/>
    </row>
    <row r="15681" spans="4:9" hidden="1" x14ac:dyDescent="0.45">
      <c r="D15681"/>
      <c r="E15681"/>
      <c r="F15681"/>
      <c r="G15681"/>
      <c r="H15681"/>
      <c r="I15681"/>
    </row>
    <row r="15682" spans="4:9" hidden="1" x14ac:dyDescent="0.45">
      <c r="D15682"/>
      <c r="E15682"/>
      <c r="F15682"/>
      <c r="G15682"/>
      <c r="H15682"/>
      <c r="I15682"/>
    </row>
    <row r="15683" spans="4:9" hidden="1" x14ac:dyDescent="0.45">
      <c r="D15683"/>
      <c r="E15683"/>
      <c r="F15683"/>
      <c r="G15683"/>
      <c r="H15683"/>
      <c r="I15683"/>
    </row>
    <row r="15684" spans="4:9" hidden="1" x14ac:dyDescent="0.45">
      <c r="D15684"/>
      <c r="E15684"/>
      <c r="F15684"/>
      <c r="G15684"/>
      <c r="H15684"/>
      <c r="I15684"/>
    </row>
    <row r="15685" spans="4:9" hidden="1" x14ac:dyDescent="0.45">
      <c r="D15685"/>
      <c r="E15685"/>
      <c r="F15685"/>
      <c r="G15685"/>
      <c r="H15685"/>
      <c r="I15685"/>
    </row>
    <row r="15686" spans="4:9" hidden="1" x14ac:dyDescent="0.45">
      <c r="D15686"/>
      <c r="E15686"/>
      <c r="F15686"/>
      <c r="G15686"/>
      <c r="H15686"/>
      <c r="I15686"/>
    </row>
    <row r="15687" spans="4:9" hidden="1" x14ac:dyDescent="0.45">
      <c r="D15687"/>
      <c r="E15687"/>
      <c r="F15687"/>
      <c r="G15687"/>
      <c r="H15687"/>
      <c r="I15687"/>
    </row>
    <row r="15688" spans="4:9" hidden="1" x14ac:dyDescent="0.45">
      <c r="D15688"/>
      <c r="E15688"/>
      <c r="F15688"/>
      <c r="G15688"/>
      <c r="H15688"/>
      <c r="I15688"/>
    </row>
    <row r="15689" spans="4:9" hidden="1" x14ac:dyDescent="0.45">
      <c r="D15689"/>
      <c r="E15689"/>
      <c r="F15689"/>
      <c r="G15689"/>
      <c r="H15689"/>
      <c r="I15689"/>
    </row>
    <row r="15690" spans="4:9" hidden="1" x14ac:dyDescent="0.45">
      <c r="D15690"/>
      <c r="E15690"/>
      <c r="F15690"/>
      <c r="G15690"/>
      <c r="H15690"/>
      <c r="I15690"/>
    </row>
    <row r="15691" spans="4:9" hidden="1" x14ac:dyDescent="0.45">
      <c r="D15691"/>
      <c r="E15691"/>
      <c r="F15691"/>
      <c r="G15691"/>
      <c r="H15691"/>
      <c r="I15691"/>
    </row>
    <row r="15692" spans="4:9" hidden="1" x14ac:dyDescent="0.45">
      <c r="D15692"/>
      <c r="E15692"/>
      <c r="F15692"/>
      <c r="G15692"/>
      <c r="H15692"/>
      <c r="I15692"/>
    </row>
    <row r="15693" spans="4:9" hidden="1" x14ac:dyDescent="0.45">
      <c r="D15693"/>
      <c r="E15693"/>
      <c r="F15693"/>
      <c r="G15693"/>
      <c r="H15693"/>
      <c r="I15693"/>
    </row>
    <row r="15694" spans="4:9" hidden="1" x14ac:dyDescent="0.45">
      <c r="D15694"/>
      <c r="E15694"/>
      <c r="F15694"/>
      <c r="G15694"/>
      <c r="H15694"/>
      <c r="I15694"/>
    </row>
    <row r="15695" spans="4:9" hidden="1" x14ac:dyDescent="0.45">
      <c r="D15695"/>
      <c r="E15695"/>
      <c r="F15695"/>
      <c r="G15695"/>
      <c r="H15695"/>
      <c r="I15695"/>
    </row>
    <row r="15696" spans="4:9" hidden="1" x14ac:dyDescent="0.45">
      <c r="D15696"/>
      <c r="E15696"/>
      <c r="F15696"/>
      <c r="G15696"/>
      <c r="H15696"/>
      <c r="I15696"/>
    </row>
    <row r="15697" spans="4:9" hidden="1" x14ac:dyDescent="0.45">
      <c r="D15697"/>
      <c r="E15697"/>
      <c r="F15697"/>
      <c r="G15697"/>
      <c r="H15697"/>
      <c r="I15697"/>
    </row>
    <row r="15698" spans="4:9" hidden="1" x14ac:dyDescent="0.45">
      <c r="D15698"/>
      <c r="E15698"/>
      <c r="F15698"/>
      <c r="G15698"/>
      <c r="H15698"/>
      <c r="I15698"/>
    </row>
    <row r="15699" spans="4:9" hidden="1" x14ac:dyDescent="0.45">
      <c r="D15699"/>
      <c r="E15699"/>
      <c r="F15699"/>
      <c r="G15699"/>
      <c r="H15699"/>
      <c r="I15699"/>
    </row>
    <row r="15700" spans="4:9" hidden="1" x14ac:dyDescent="0.45">
      <c r="D15700"/>
      <c r="E15700"/>
      <c r="F15700"/>
      <c r="G15700"/>
      <c r="H15700"/>
      <c r="I15700"/>
    </row>
    <row r="15701" spans="4:9" hidden="1" x14ac:dyDescent="0.45">
      <c r="D15701"/>
      <c r="E15701"/>
      <c r="F15701"/>
      <c r="G15701"/>
      <c r="H15701"/>
      <c r="I15701"/>
    </row>
    <row r="15702" spans="4:9" hidden="1" x14ac:dyDescent="0.45">
      <c r="D15702"/>
      <c r="E15702"/>
      <c r="F15702"/>
      <c r="G15702"/>
      <c r="H15702"/>
      <c r="I15702"/>
    </row>
    <row r="15703" spans="4:9" hidden="1" x14ac:dyDescent="0.45">
      <c r="D15703"/>
      <c r="E15703"/>
      <c r="F15703"/>
      <c r="G15703"/>
      <c r="H15703"/>
      <c r="I15703"/>
    </row>
    <row r="15704" spans="4:9" hidden="1" x14ac:dyDescent="0.45">
      <c r="D15704"/>
      <c r="E15704"/>
      <c r="F15704"/>
      <c r="G15704"/>
      <c r="H15704"/>
      <c r="I15704"/>
    </row>
    <row r="15705" spans="4:9" hidden="1" x14ac:dyDescent="0.45">
      <c r="D15705"/>
      <c r="E15705"/>
      <c r="F15705"/>
      <c r="G15705"/>
      <c r="H15705"/>
      <c r="I15705"/>
    </row>
    <row r="15706" spans="4:9" hidden="1" x14ac:dyDescent="0.45">
      <c r="D15706"/>
      <c r="E15706"/>
      <c r="F15706"/>
      <c r="G15706"/>
      <c r="H15706"/>
      <c r="I15706"/>
    </row>
    <row r="15707" spans="4:9" hidden="1" x14ac:dyDescent="0.45">
      <c r="D15707"/>
      <c r="E15707"/>
      <c r="F15707"/>
      <c r="G15707"/>
      <c r="H15707"/>
      <c r="I15707"/>
    </row>
    <row r="15708" spans="4:9" hidden="1" x14ac:dyDescent="0.45">
      <c r="D15708"/>
      <c r="E15708"/>
      <c r="F15708"/>
      <c r="G15708"/>
      <c r="H15708"/>
      <c r="I15708"/>
    </row>
    <row r="15709" spans="4:9" hidden="1" x14ac:dyDescent="0.45">
      <c r="D15709"/>
      <c r="E15709"/>
      <c r="F15709"/>
      <c r="G15709"/>
      <c r="H15709"/>
      <c r="I15709"/>
    </row>
    <row r="15710" spans="4:9" hidden="1" x14ac:dyDescent="0.45">
      <c r="D15710"/>
      <c r="E15710"/>
      <c r="F15710"/>
      <c r="G15710"/>
      <c r="H15710"/>
      <c r="I15710"/>
    </row>
    <row r="15711" spans="4:9" hidden="1" x14ac:dyDescent="0.45">
      <c r="D15711"/>
      <c r="E15711"/>
      <c r="F15711"/>
      <c r="G15711"/>
      <c r="H15711"/>
      <c r="I15711"/>
    </row>
    <row r="15712" spans="4:9" hidden="1" x14ac:dyDescent="0.45">
      <c r="D15712"/>
      <c r="E15712"/>
      <c r="F15712"/>
      <c r="G15712"/>
      <c r="H15712"/>
      <c r="I15712"/>
    </row>
    <row r="15713" spans="4:9" hidden="1" x14ac:dyDescent="0.45">
      <c r="D15713"/>
      <c r="E15713"/>
      <c r="F15713"/>
      <c r="G15713"/>
      <c r="H15713"/>
      <c r="I15713"/>
    </row>
    <row r="15714" spans="4:9" hidden="1" x14ac:dyDescent="0.45">
      <c r="D15714"/>
      <c r="E15714"/>
      <c r="F15714"/>
      <c r="G15714"/>
      <c r="H15714"/>
      <c r="I15714"/>
    </row>
    <row r="15715" spans="4:9" hidden="1" x14ac:dyDescent="0.45">
      <c r="D15715"/>
      <c r="E15715"/>
      <c r="F15715"/>
      <c r="G15715"/>
      <c r="H15715"/>
      <c r="I15715"/>
    </row>
    <row r="15716" spans="4:9" hidden="1" x14ac:dyDescent="0.45">
      <c r="D15716"/>
      <c r="E15716"/>
      <c r="F15716"/>
      <c r="G15716"/>
      <c r="H15716"/>
      <c r="I15716"/>
    </row>
    <row r="15717" spans="4:9" hidden="1" x14ac:dyDescent="0.45">
      <c r="D15717"/>
      <c r="E15717"/>
      <c r="F15717"/>
      <c r="G15717"/>
      <c r="H15717"/>
      <c r="I15717"/>
    </row>
    <row r="15718" spans="4:9" hidden="1" x14ac:dyDescent="0.45">
      <c r="D15718"/>
      <c r="E15718"/>
      <c r="F15718"/>
      <c r="G15718"/>
      <c r="H15718"/>
      <c r="I15718"/>
    </row>
    <row r="15719" spans="4:9" hidden="1" x14ac:dyDescent="0.45">
      <c r="D15719"/>
      <c r="E15719"/>
      <c r="F15719"/>
      <c r="G15719"/>
      <c r="H15719"/>
      <c r="I15719"/>
    </row>
    <row r="15720" spans="4:9" hidden="1" x14ac:dyDescent="0.45">
      <c r="D15720"/>
      <c r="E15720"/>
      <c r="F15720"/>
      <c r="G15720"/>
      <c r="H15720"/>
      <c r="I15720"/>
    </row>
    <row r="15721" spans="4:9" hidden="1" x14ac:dyDescent="0.45">
      <c r="D15721"/>
      <c r="E15721"/>
      <c r="F15721"/>
      <c r="G15721"/>
      <c r="H15721"/>
      <c r="I15721"/>
    </row>
    <row r="15722" spans="4:9" hidden="1" x14ac:dyDescent="0.45">
      <c r="D15722"/>
      <c r="E15722"/>
      <c r="F15722"/>
      <c r="G15722"/>
      <c r="H15722"/>
      <c r="I15722"/>
    </row>
    <row r="15723" spans="4:9" hidden="1" x14ac:dyDescent="0.45">
      <c r="D15723"/>
      <c r="E15723"/>
      <c r="F15723"/>
      <c r="G15723"/>
      <c r="H15723"/>
      <c r="I15723"/>
    </row>
    <row r="15724" spans="4:9" hidden="1" x14ac:dyDescent="0.45">
      <c r="D15724"/>
      <c r="E15724"/>
      <c r="F15724"/>
      <c r="G15724"/>
      <c r="H15724"/>
      <c r="I15724"/>
    </row>
    <row r="15725" spans="4:9" hidden="1" x14ac:dyDescent="0.45">
      <c r="D15725"/>
      <c r="E15725"/>
      <c r="F15725"/>
      <c r="G15725"/>
      <c r="H15725"/>
      <c r="I15725"/>
    </row>
    <row r="15726" spans="4:9" hidden="1" x14ac:dyDescent="0.45">
      <c r="D15726"/>
      <c r="E15726"/>
      <c r="F15726"/>
      <c r="G15726"/>
      <c r="H15726"/>
      <c r="I15726"/>
    </row>
    <row r="15727" spans="4:9" hidden="1" x14ac:dyDescent="0.45">
      <c r="D15727"/>
      <c r="E15727"/>
      <c r="F15727"/>
      <c r="G15727"/>
      <c r="H15727"/>
      <c r="I15727"/>
    </row>
    <row r="15728" spans="4:9" hidden="1" x14ac:dyDescent="0.45">
      <c r="D15728"/>
      <c r="E15728"/>
      <c r="F15728"/>
      <c r="G15728"/>
      <c r="H15728"/>
      <c r="I15728"/>
    </row>
    <row r="15729" spans="4:9" hidden="1" x14ac:dyDescent="0.45">
      <c r="D15729"/>
      <c r="E15729"/>
      <c r="F15729"/>
      <c r="G15729"/>
      <c r="H15729"/>
      <c r="I15729"/>
    </row>
    <row r="15730" spans="4:9" hidden="1" x14ac:dyDescent="0.45">
      <c r="D15730"/>
      <c r="E15730"/>
      <c r="F15730"/>
      <c r="G15730"/>
      <c r="H15730"/>
      <c r="I15730"/>
    </row>
    <row r="15731" spans="4:9" hidden="1" x14ac:dyDescent="0.45">
      <c r="D15731"/>
      <c r="E15731"/>
      <c r="F15731"/>
      <c r="G15731"/>
      <c r="H15731"/>
      <c r="I15731"/>
    </row>
    <row r="15732" spans="4:9" hidden="1" x14ac:dyDescent="0.45">
      <c r="D15732"/>
      <c r="E15732"/>
      <c r="F15732"/>
      <c r="G15732"/>
      <c r="H15732"/>
      <c r="I15732"/>
    </row>
    <row r="15733" spans="4:9" hidden="1" x14ac:dyDescent="0.45">
      <c r="D15733"/>
      <c r="E15733"/>
      <c r="F15733"/>
      <c r="G15733"/>
      <c r="H15733"/>
      <c r="I15733"/>
    </row>
    <row r="15734" spans="4:9" hidden="1" x14ac:dyDescent="0.45">
      <c r="D15734"/>
      <c r="E15734"/>
      <c r="F15734"/>
      <c r="G15734"/>
      <c r="H15734"/>
      <c r="I15734"/>
    </row>
    <row r="15735" spans="4:9" hidden="1" x14ac:dyDescent="0.45">
      <c r="D15735"/>
      <c r="E15735"/>
      <c r="F15735"/>
      <c r="G15735"/>
      <c r="H15735"/>
      <c r="I15735"/>
    </row>
    <row r="15736" spans="4:9" hidden="1" x14ac:dyDescent="0.45">
      <c r="D15736"/>
      <c r="E15736"/>
      <c r="F15736"/>
      <c r="G15736"/>
      <c r="H15736"/>
      <c r="I15736"/>
    </row>
    <row r="15737" spans="4:9" hidden="1" x14ac:dyDescent="0.45">
      <c r="D15737"/>
      <c r="E15737"/>
      <c r="F15737"/>
      <c r="G15737"/>
      <c r="H15737"/>
      <c r="I15737"/>
    </row>
    <row r="15738" spans="4:9" hidden="1" x14ac:dyDescent="0.45">
      <c r="D15738"/>
      <c r="E15738"/>
      <c r="F15738"/>
      <c r="G15738"/>
      <c r="H15738"/>
      <c r="I15738"/>
    </row>
    <row r="15739" spans="4:9" hidden="1" x14ac:dyDescent="0.45">
      <c r="D15739"/>
      <c r="E15739"/>
      <c r="F15739"/>
      <c r="G15739"/>
      <c r="H15739"/>
      <c r="I15739"/>
    </row>
    <row r="15740" spans="4:9" hidden="1" x14ac:dyDescent="0.45">
      <c r="D15740"/>
      <c r="E15740"/>
      <c r="F15740"/>
      <c r="G15740"/>
      <c r="H15740"/>
      <c r="I15740"/>
    </row>
    <row r="15741" spans="4:9" hidden="1" x14ac:dyDescent="0.45">
      <c r="D15741"/>
      <c r="E15741"/>
      <c r="F15741"/>
      <c r="G15741"/>
      <c r="H15741"/>
      <c r="I15741"/>
    </row>
    <row r="15742" spans="4:9" hidden="1" x14ac:dyDescent="0.45">
      <c r="D15742"/>
      <c r="E15742"/>
      <c r="F15742"/>
      <c r="G15742"/>
      <c r="H15742"/>
      <c r="I15742"/>
    </row>
    <row r="15743" spans="4:9" hidden="1" x14ac:dyDescent="0.45">
      <c r="D15743"/>
      <c r="E15743"/>
      <c r="F15743"/>
      <c r="G15743"/>
      <c r="H15743"/>
      <c r="I15743"/>
    </row>
    <row r="15744" spans="4:9" hidden="1" x14ac:dyDescent="0.45">
      <c r="D15744"/>
      <c r="E15744"/>
      <c r="F15744"/>
      <c r="G15744"/>
      <c r="H15744"/>
      <c r="I15744"/>
    </row>
    <row r="15745" spans="4:9" hidden="1" x14ac:dyDescent="0.45">
      <c r="D15745"/>
      <c r="E15745"/>
      <c r="F15745"/>
      <c r="G15745"/>
      <c r="H15745"/>
      <c r="I15745"/>
    </row>
    <row r="15746" spans="4:9" hidden="1" x14ac:dyDescent="0.45">
      <c r="D15746"/>
      <c r="E15746"/>
      <c r="F15746"/>
      <c r="G15746"/>
      <c r="H15746"/>
      <c r="I15746"/>
    </row>
    <row r="15747" spans="4:9" hidden="1" x14ac:dyDescent="0.45">
      <c r="D15747"/>
      <c r="E15747"/>
      <c r="F15747"/>
      <c r="G15747"/>
      <c r="H15747"/>
      <c r="I15747"/>
    </row>
    <row r="15748" spans="4:9" hidden="1" x14ac:dyDescent="0.45">
      <c r="D15748"/>
      <c r="E15748"/>
      <c r="F15748"/>
      <c r="G15748"/>
      <c r="H15748"/>
      <c r="I15748"/>
    </row>
    <row r="15749" spans="4:9" hidden="1" x14ac:dyDescent="0.45">
      <c r="D15749"/>
      <c r="E15749"/>
      <c r="F15749"/>
      <c r="G15749"/>
      <c r="H15749"/>
      <c r="I15749"/>
    </row>
    <row r="15750" spans="4:9" hidden="1" x14ac:dyDescent="0.45">
      <c r="D15750"/>
      <c r="E15750"/>
      <c r="F15750"/>
      <c r="G15750"/>
      <c r="H15750"/>
      <c r="I15750"/>
    </row>
    <row r="15751" spans="4:9" hidden="1" x14ac:dyDescent="0.45">
      <c r="D15751"/>
      <c r="E15751"/>
      <c r="F15751"/>
      <c r="G15751"/>
      <c r="H15751"/>
      <c r="I15751"/>
    </row>
    <row r="15752" spans="4:9" hidden="1" x14ac:dyDescent="0.45">
      <c r="D15752"/>
      <c r="E15752"/>
      <c r="F15752"/>
      <c r="G15752"/>
      <c r="H15752"/>
      <c r="I15752"/>
    </row>
    <row r="15753" spans="4:9" hidden="1" x14ac:dyDescent="0.45">
      <c r="D15753"/>
      <c r="E15753"/>
      <c r="F15753"/>
      <c r="G15753"/>
      <c r="H15753"/>
      <c r="I15753"/>
    </row>
    <row r="15754" spans="4:9" hidden="1" x14ac:dyDescent="0.45">
      <c r="D15754"/>
      <c r="E15754"/>
      <c r="F15754"/>
      <c r="G15754"/>
      <c r="H15754"/>
      <c r="I15754"/>
    </row>
    <row r="15755" spans="4:9" hidden="1" x14ac:dyDescent="0.45">
      <c r="D15755"/>
      <c r="E15755"/>
      <c r="F15755"/>
      <c r="G15755"/>
      <c r="H15755"/>
      <c r="I15755"/>
    </row>
    <row r="15756" spans="4:9" hidden="1" x14ac:dyDescent="0.45">
      <c r="D15756"/>
      <c r="E15756"/>
      <c r="F15756"/>
      <c r="G15756"/>
      <c r="H15756"/>
      <c r="I15756"/>
    </row>
    <row r="15757" spans="4:9" hidden="1" x14ac:dyDescent="0.45">
      <c r="D15757"/>
      <c r="E15757"/>
      <c r="F15757"/>
      <c r="G15757"/>
      <c r="H15757"/>
      <c r="I15757"/>
    </row>
    <row r="15758" spans="4:9" hidden="1" x14ac:dyDescent="0.45">
      <c r="D15758"/>
      <c r="E15758"/>
      <c r="F15758"/>
      <c r="G15758"/>
      <c r="H15758"/>
      <c r="I15758"/>
    </row>
    <row r="15759" spans="4:9" hidden="1" x14ac:dyDescent="0.45">
      <c r="D15759"/>
      <c r="E15759"/>
      <c r="F15759"/>
      <c r="G15759"/>
      <c r="H15759"/>
      <c r="I15759"/>
    </row>
    <row r="15760" spans="4:9" hidden="1" x14ac:dyDescent="0.45">
      <c r="D15760"/>
      <c r="E15760"/>
      <c r="F15760"/>
      <c r="G15760"/>
      <c r="H15760"/>
      <c r="I15760"/>
    </row>
    <row r="15761" spans="4:9" hidden="1" x14ac:dyDescent="0.45">
      <c r="D15761"/>
      <c r="E15761"/>
      <c r="F15761"/>
      <c r="G15761"/>
      <c r="H15761"/>
      <c r="I15761"/>
    </row>
    <row r="15762" spans="4:9" hidden="1" x14ac:dyDescent="0.45">
      <c r="D15762"/>
      <c r="E15762"/>
      <c r="F15762"/>
      <c r="G15762"/>
      <c r="H15762"/>
      <c r="I15762"/>
    </row>
    <row r="15763" spans="4:9" hidden="1" x14ac:dyDescent="0.45">
      <c r="D15763"/>
      <c r="E15763"/>
      <c r="F15763"/>
      <c r="G15763"/>
      <c r="H15763"/>
      <c r="I15763"/>
    </row>
    <row r="15764" spans="4:9" hidden="1" x14ac:dyDescent="0.45">
      <c r="D15764"/>
      <c r="E15764"/>
      <c r="F15764"/>
      <c r="G15764"/>
      <c r="H15764"/>
      <c r="I15764"/>
    </row>
    <row r="15765" spans="4:9" hidden="1" x14ac:dyDescent="0.45">
      <c r="D15765"/>
      <c r="E15765"/>
      <c r="F15765"/>
      <c r="G15765"/>
      <c r="H15765"/>
      <c r="I15765"/>
    </row>
    <row r="15766" spans="4:9" hidden="1" x14ac:dyDescent="0.45">
      <c r="D15766"/>
      <c r="E15766"/>
      <c r="F15766"/>
      <c r="G15766"/>
      <c r="H15766"/>
      <c r="I15766"/>
    </row>
    <row r="15767" spans="4:9" hidden="1" x14ac:dyDescent="0.45">
      <c r="D15767"/>
      <c r="E15767"/>
      <c r="F15767"/>
      <c r="G15767"/>
      <c r="H15767"/>
      <c r="I15767"/>
    </row>
    <row r="15768" spans="4:9" hidden="1" x14ac:dyDescent="0.45">
      <c r="D15768"/>
      <c r="E15768"/>
      <c r="F15768"/>
      <c r="G15768"/>
      <c r="H15768"/>
      <c r="I15768"/>
    </row>
    <row r="15769" spans="4:9" hidden="1" x14ac:dyDescent="0.45">
      <c r="D15769"/>
      <c r="E15769"/>
      <c r="F15769"/>
      <c r="G15769"/>
      <c r="H15769"/>
      <c r="I15769"/>
    </row>
    <row r="15770" spans="4:9" hidden="1" x14ac:dyDescent="0.45">
      <c r="D15770"/>
      <c r="E15770"/>
      <c r="F15770"/>
      <c r="G15770"/>
      <c r="H15770"/>
      <c r="I15770"/>
    </row>
    <row r="15771" spans="4:9" hidden="1" x14ac:dyDescent="0.45">
      <c r="D15771"/>
      <c r="E15771"/>
      <c r="F15771"/>
      <c r="G15771"/>
      <c r="H15771"/>
      <c r="I15771"/>
    </row>
    <row r="15772" spans="4:9" hidden="1" x14ac:dyDescent="0.45">
      <c r="D15772"/>
      <c r="E15772"/>
      <c r="F15772"/>
      <c r="G15772"/>
      <c r="H15772"/>
      <c r="I15772"/>
    </row>
    <row r="15773" spans="4:9" hidden="1" x14ac:dyDescent="0.45">
      <c r="D15773"/>
      <c r="E15773"/>
      <c r="F15773"/>
      <c r="G15773"/>
      <c r="H15773"/>
      <c r="I15773"/>
    </row>
    <row r="15774" spans="4:9" hidden="1" x14ac:dyDescent="0.45">
      <c r="D15774"/>
      <c r="E15774"/>
      <c r="F15774"/>
      <c r="G15774"/>
      <c r="H15774"/>
      <c r="I15774"/>
    </row>
    <row r="15775" spans="4:9" hidden="1" x14ac:dyDescent="0.45">
      <c r="D15775"/>
      <c r="E15775"/>
      <c r="F15775"/>
      <c r="G15775"/>
      <c r="H15775"/>
      <c r="I15775"/>
    </row>
    <row r="15776" spans="4:9" hidden="1" x14ac:dyDescent="0.45">
      <c r="D15776"/>
      <c r="E15776"/>
      <c r="F15776"/>
      <c r="G15776"/>
      <c r="H15776"/>
      <c r="I15776"/>
    </row>
    <row r="15777" spans="4:9" hidden="1" x14ac:dyDescent="0.45">
      <c r="D15777"/>
      <c r="E15777"/>
      <c r="F15777"/>
      <c r="G15777"/>
      <c r="H15777"/>
      <c r="I15777"/>
    </row>
    <row r="15778" spans="4:9" hidden="1" x14ac:dyDescent="0.45">
      <c r="D15778"/>
      <c r="E15778"/>
      <c r="F15778"/>
      <c r="G15778"/>
      <c r="H15778"/>
      <c r="I15778"/>
    </row>
    <row r="15779" spans="4:9" hidden="1" x14ac:dyDescent="0.45">
      <c r="D15779"/>
      <c r="E15779"/>
      <c r="F15779"/>
      <c r="G15779"/>
      <c r="H15779"/>
      <c r="I15779"/>
    </row>
    <row r="15780" spans="4:9" hidden="1" x14ac:dyDescent="0.45">
      <c r="D15780"/>
      <c r="E15780"/>
      <c r="F15780"/>
      <c r="G15780"/>
      <c r="H15780"/>
      <c r="I15780"/>
    </row>
    <row r="15781" spans="4:9" hidden="1" x14ac:dyDescent="0.45">
      <c r="D15781"/>
      <c r="E15781"/>
      <c r="F15781"/>
      <c r="G15781"/>
      <c r="H15781"/>
      <c r="I15781"/>
    </row>
    <row r="15782" spans="4:9" hidden="1" x14ac:dyDescent="0.45">
      <c r="D15782"/>
      <c r="E15782"/>
      <c r="F15782"/>
      <c r="G15782"/>
      <c r="H15782"/>
      <c r="I15782"/>
    </row>
    <row r="15783" spans="4:9" hidden="1" x14ac:dyDescent="0.45">
      <c r="D15783"/>
      <c r="E15783"/>
      <c r="F15783"/>
      <c r="G15783"/>
      <c r="H15783"/>
      <c r="I15783"/>
    </row>
    <row r="15784" spans="4:9" hidden="1" x14ac:dyDescent="0.45">
      <c r="D15784"/>
      <c r="E15784"/>
      <c r="F15784"/>
      <c r="G15784"/>
      <c r="H15784"/>
      <c r="I15784"/>
    </row>
    <row r="15785" spans="4:9" hidden="1" x14ac:dyDescent="0.45">
      <c r="D15785"/>
      <c r="E15785"/>
      <c r="F15785"/>
      <c r="G15785"/>
      <c r="H15785"/>
      <c r="I15785"/>
    </row>
    <row r="15786" spans="4:9" hidden="1" x14ac:dyDescent="0.45">
      <c r="D15786"/>
      <c r="E15786"/>
      <c r="F15786"/>
      <c r="G15786"/>
      <c r="H15786"/>
      <c r="I15786"/>
    </row>
    <row r="15787" spans="4:9" hidden="1" x14ac:dyDescent="0.45">
      <c r="D15787"/>
      <c r="E15787"/>
      <c r="F15787"/>
      <c r="G15787"/>
      <c r="H15787"/>
      <c r="I15787"/>
    </row>
    <row r="15788" spans="4:9" hidden="1" x14ac:dyDescent="0.45">
      <c r="D15788"/>
      <c r="E15788"/>
      <c r="F15788"/>
      <c r="G15788"/>
      <c r="H15788"/>
      <c r="I15788"/>
    </row>
    <row r="15789" spans="4:9" hidden="1" x14ac:dyDescent="0.45">
      <c r="D15789"/>
      <c r="E15789"/>
      <c r="F15789"/>
      <c r="G15789"/>
      <c r="H15789"/>
      <c r="I15789"/>
    </row>
    <row r="15790" spans="4:9" hidden="1" x14ac:dyDescent="0.45">
      <c r="D15790"/>
      <c r="E15790"/>
      <c r="F15790"/>
      <c r="G15790"/>
      <c r="H15790"/>
      <c r="I15790"/>
    </row>
    <row r="15791" spans="4:9" hidden="1" x14ac:dyDescent="0.45">
      <c r="D15791"/>
      <c r="E15791"/>
      <c r="F15791"/>
      <c r="G15791"/>
      <c r="H15791"/>
      <c r="I15791"/>
    </row>
    <row r="15792" spans="4:9" hidden="1" x14ac:dyDescent="0.45">
      <c r="D15792"/>
      <c r="E15792"/>
      <c r="F15792"/>
      <c r="G15792"/>
      <c r="H15792"/>
      <c r="I15792"/>
    </row>
    <row r="15793" spans="4:9" hidden="1" x14ac:dyDescent="0.45">
      <c r="D15793"/>
      <c r="E15793"/>
      <c r="F15793"/>
      <c r="G15793"/>
      <c r="H15793"/>
      <c r="I15793"/>
    </row>
    <row r="15794" spans="4:9" hidden="1" x14ac:dyDescent="0.45">
      <c r="D15794"/>
      <c r="E15794"/>
      <c r="F15794"/>
      <c r="G15794"/>
      <c r="H15794"/>
      <c r="I15794"/>
    </row>
    <row r="15795" spans="4:9" hidden="1" x14ac:dyDescent="0.45">
      <c r="D15795"/>
      <c r="E15795"/>
      <c r="F15795"/>
      <c r="G15795"/>
      <c r="H15795"/>
      <c r="I15795"/>
    </row>
    <row r="15796" spans="4:9" hidden="1" x14ac:dyDescent="0.45">
      <c r="D15796"/>
      <c r="E15796"/>
      <c r="F15796"/>
      <c r="G15796"/>
      <c r="H15796"/>
      <c r="I15796"/>
    </row>
    <row r="15797" spans="4:9" hidden="1" x14ac:dyDescent="0.45">
      <c r="D15797"/>
      <c r="E15797"/>
      <c r="F15797"/>
      <c r="G15797"/>
      <c r="H15797"/>
      <c r="I15797"/>
    </row>
    <row r="15798" spans="4:9" hidden="1" x14ac:dyDescent="0.45">
      <c r="D15798"/>
      <c r="E15798"/>
      <c r="F15798"/>
      <c r="G15798"/>
      <c r="H15798"/>
      <c r="I15798"/>
    </row>
    <row r="15799" spans="4:9" hidden="1" x14ac:dyDescent="0.45">
      <c r="D15799"/>
      <c r="E15799"/>
      <c r="F15799"/>
      <c r="G15799"/>
      <c r="H15799"/>
      <c r="I15799"/>
    </row>
    <row r="15800" spans="4:9" hidden="1" x14ac:dyDescent="0.45">
      <c r="D15800"/>
      <c r="E15800"/>
      <c r="F15800"/>
      <c r="G15800"/>
      <c r="H15800"/>
      <c r="I15800"/>
    </row>
    <row r="15801" spans="4:9" hidden="1" x14ac:dyDescent="0.45">
      <c r="D15801"/>
      <c r="E15801"/>
      <c r="F15801"/>
      <c r="G15801"/>
      <c r="H15801"/>
      <c r="I15801"/>
    </row>
    <row r="15802" spans="4:9" hidden="1" x14ac:dyDescent="0.45">
      <c r="D15802"/>
      <c r="E15802"/>
      <c r="F15802"/>
      <c r="G15802"/>
      <c r="H15802"/>
      <c r="I15802"/>
    </row>
    <row r="15803" spans="4:9" hidden="1" x14ac:dyDescent="0.45">
      <c r="D15803"/>
      <c r="E15803"/>
      <c r="F15803"/>
      <c r="G15803"/>
      <c r="H15803"/>
      <c r="I15803"/>
    </row>
    <row r="15804" spans="4:9" hidden="1" x14ac:dyDescent="0.45">
      <c r="D15804"/>
      <c r="E15804"/>
      <c r="F15804"/>
      <c r="G15804"/>
      <c r="H15804"/>
      <c r="I15804"/>
    </row>
    <row r="15805" spans="4:9" hidden="1" x14ac:dyDescent="0.45">
      <c r="D15805"/>
      <c r="E15805"/>
      <c r="F15805"/>
      <c r="G15805"/>
      <c r="H15805"/>
      <c r="I15805"/>
    </row>
    <row r="15806" spans="4:9" hidden="1" x14ac:dyDescent="0.45">
      <c r="D15806"/>
      <c r="E15806"/>
      <c r="F15806"/>
      <c r="G15806"/>
      <c r="H15806"/>
      <c r="I15806"/>
    </row>
    <row r="15807" spans="4:9" hidden="1" x14ac:dyDescent="0.45">
      <c r="D15807"/>
      <c r="E15807"/>
      <c r="F15807"/>
      <c r="G15807"/>
      <c r="H15807"/>
      <c r="I15807"/>
    </row>
    <row r="15808" spans="4:9" hidden="1" x14ac:dyDescent="0.45">
      <c r="D15808"/>
      <c r="E15808"/>
      <c r="F15808"/>
      <c r="G15808"/>
      <c r="H15808"/>
      <c r="I15808"/>
    </row>
    <row r="15809" spans="4:9" hidden="1" x14ac:dyDescent="0.45">
      <c r="D15809"/>
      <c r="E15809"/>
      <c r="F15809"/>
      <c r="G15809"/>
      <c r="H15809"/>
      <c r="I15809"/>
    </row>
    <row r="15810" spans="4:9" hidden="1" x14ac:dyDescent="0.45">
      <c r="D15810"/>
      <c r="E15810"/>
      <c r="F15810"/>
      <c r="G15810"/>
      <c r="H15810"/>
      <c r="I15810"/>
    </row>
    <row r="15811" spans="4:9" hidden="1" x14ac:dyDescent="0.45">
      <c r="D15811"/>
      <c r="E15811"/>
      <c r="F15811"/>
      <c r="G15811"/>
      <c r="H15811"/>
      <c r="I15811"/>
    </row>
    <row r="15812" spans="4:9" hidden="1" x14ac:dyDescent="0.45">
      <c r="D15812"/>
      <c r="E15812"/>
      <c r="F15812"/>
      <c r="G15812"/>
      <c r="H15812"/>
      <c r="I15812"/>
    </row>
    <row r="15813" spans="4:9" hidden="1" x14ac:dyDescent="0.45">
      <c r="D15813"/>
      <c r="E15813"/>
      <c r="F15813"/>
      <c r="G15813"/>
      <c r="H15813"/>
      <c r="I15813"/>
    </row>
    <row r="15814" spans="4:9" hidden="1" x14ac:dyDescent="0.45">
      <c r="D15814"/>
      <c r="E15814"/>
      <c r="F15814"/>
      <c r="G15814"/>
      <c r="H15814"/>
      <c r="I15814"/>
    </row>
    <row r="15815" spans="4:9" hidden="1" x14ac:dyDescent="0.45">
      <c r="D15815"/>
      <c r="E15815"/>
      <c r="F15815"/>
      <c r="G15815"/>
      <c r="H15815"/>
      <c r="I15815"/>
    </row>
    <row r="15816" spans="4:9" hidden="1" x14ac:dyDescent="0.45">
      <c r="D15816"/>
      <c r="E15816"/>
      <c r="F15816"/>
      <c r="G15816"/>
      <c r="H15816"/>
      <c r="I15816"/>
    </row>
    <row r="15817" spans="4:9" hidden="1" x14ac:dyDescent="0.45">
      <c r="D15817"/>
      <c r="E15817"/>
      <c r="F15817"/>
      <c r="G15817"/>
      <c r="H15817"/>
      <c r="I15817"/>
    </row>
    <row r="15818" spans="4:9" hidden="1" x14ac:dyDescent="0.45">
      <c r="D15818"/>
      <c r="E15818"/>
      <c r="F15818"/>
      <c r="G15818"/>
      <c r="H15818"/>
      <c r="I15818"/>
    </row>
    <row r="15819" spans="4:9" hidden="1" x14ac:dyDescent="0.45">
      <c r="D15819"/>
      <c r="E15819"/>
      <c r="F15819"/>
      <c r="G15819"/>
      <c r="H15819"/>
      <c r="I15819"/>
    </row>
    <row r="15820" spans="4:9" hidden="1" x14ac:dyDescent="0.45">
      <c r="D15820"/>
      <c r="E15820"/>
      <c r="F15820"/>
      <c r="G15820"/>
      <c r="H15820"/>
      <c r="I15820"/>
    </row>
    <row r="15821" spans="4:9" hidden="1" x14ac:dyDescent="0.45">
      <c r="D15821"/>
      <c r="E15821"/>
      <c r="F15821"/>
      <c r="G15821"/>
      <c r="H15821"/>
      <c r="I15821"/>
    </row>
    <row r="15822" spans="4:9" hidden="1" x14ac:dyDescent="0.45">
      <c r="D15822"/>
      <c r="E15822"/>
      <c r="F15822"/>
      <c r="G15822"/>
      <c r="H15822"/>
      <c r="I15822"/>
    </row>
    <row r="15823" spans="4:9" hidden="1" x14ac:dyDescent="0.45">
      <c r="D15823"/>
      <c r="E15823"/>
      <c r="F15823"/>
      <c r="G15823"/>
      <c r="H15823"/>
      <c r="I15823"/>
    </row>
    <row r="15824" spans="4:9" hidden="1" x14ac:dyDescent="0.45">
      <c r="D15824"/>
      <c r="E15824"/>
      <c r="F15824"/>
      <c r="G15824"/>
      <c r="H15824"/>
      <c r="I15824"/>
    </row>
    <row r="15825" spans="4:9" hidden="1" x14ac:dyDescent="0.45">
      <c r="D15825"/>
      <c r="E15825"/>
      <c r="F15825"/>
      <c r="G15825"/>
      <c r="H15825"/>
      <c r="I15825"/>
    </row>
    <row r="15826" spans="4:9" hidden="1" x14ac:dyDescent="0.45">
      <c r="D15826"/>
      <c r="E15826"/>
      <c r="F15826"/>
      <c r="G15826"/>
      <c r="H15826"/>
      <c r="I15826"/>
    </row>
    <row r="15827" spans="4:9" hidden="1" x14ac:dyDescent="0.45">
      <c r="D15827"/>
      <c r="E15827"/>
      <c r="F15827"/>
      <c r="G15827"/>
      <c r="H15827"/>
      <c r="I15827"/>
    </row>
    <row r="15828" spans="4:9" hidden="1" x14ac:dyDescent="0.45">
      <c r="D15828"/>
      <c r="E15828"/>
      <c r="F15828"/>
      <c r="G15828"/>
      <c r="H15828"/>
      <c r="I15828"/>
    </row>
    <row r="15829" spans="4:9" hidden="1" x14ac:dyDescent="0.45">
      <c r="D15829"/>
      <c r="E15829"/>
      <c r="F15829"/>
      <c r="G15829"/>
      <c r="H15829"/>
      <c r="I15829"/>
    </row>
    <row r="15830" spans="4:9" hidden="1" x14ac:dyDescent="0.45">
      <c r="D15830"/>
      <c r="E15830"/>
      <c r="F15830"/>
      <c r="G15830"/>
      <c r="H15830"/>
      <c r="I15830"/>
    </row>
    <row r="15831" spans="4:9" hidden="1" x14ac:dyDescent="0.45">
      <c r="D15831"/>
      <c r="E15831"/>
      <c r="F15831"/>
      <c r="G15831"/>
      <c r="H15831"/>
      <c r="I15831"/>
    </row>
    <row r="15832" spans="4:9" hidden="1" x14ac:dyDescent="0.45">
      <c r="D15832"/>
      <c r="E15832"/>
      <c r="F15832"/>
      <c r="G15832"/>
      <c r="H15832"/>
      <c r="I15832"/>
    </row>
    <row r="15833" spans="4:9" hidden="1" x14ac:dyDescent="0.45">
      <c r="D15833"/>
      <c r="E15833"/>
      <c r="F15833"/>
      <c r="G15833"/>
      <c r="H15833"/>
      <c r="I15833"/>
    </row>
    <row r="15834" spans="4:9" hidden="1" x14ac:dyDescent="0.45">
      <c r="D15834"/>
      <c r="E15834"/>
      <c r="F15834"/>
      <c r="G15834"/>
      <c r="H15834"/>
      <c r="I15834"/>
    </row>
    <row r="15835" spans="4:9" hidden="1" x14ac:dyDescent="0.45">
      <c r="D15835"/>
      <c r="E15835"/>
      <c r="F15835"/>
      <c r="G15835"/>
      <c r="H15835"/>
      <c r="I15835"/>
    </row>
    <row r="15836" spans="4:9" hidden="1" x14ac:dyDescent="0.45">
      <c r="D15836"/>
      <c r="E15836"/>
      <c r="F15836"/>
      <c r="G15836"/>
      <c r="H15836"/>
      <c r="I15836"/>
    </row>
    <row r="15837" spans="4:9" hidden="1" x14ac:dyDescent="0.45">
      <c r="D15837"/>
      <c r="E15837"/>
      <c r="F15837"/>
      <c r="G15837"/>
      <c r="H15837"/>
      <c r="I15837"/>
    </row>
    <row r="15838" spans="4:9" hidden="1" x14ac:dyDescent="0.45">
      <c r="D15838"/>
      <c r="E15838"/>
      <c r="F15838"/>
      <c r="G15838"/>
      <c r="H15838"/>
      <c r="I15838"/>
    </row>
    <row r="15839" spans="4:9" hidden="1" x14ac:dyDescent="0.45">
      <c r="D15839"/>
      <c r="E15839"/>
      <c r="F15839"/>
      <c r="G15839"/>
      <c r="H15839"/>
      <c r="I15839"/>
    </row>
    <row r="15840" spans="4:9" hidden="1" x14ac:dyDescent="0.45">
      <c r="D15840"/>
      <c r="E15840"/>
      <c r="F15840"/>
      <c r="G15840"/>
      <c r="H15840"/>
      <c r="I15840"/>
    </row>
    <row r="15841" spans="4:9" hidden="1" x14ac:dyDescent="0.45">
      <c r="D15841"/>
      <c r="E15841"/>
      <c r="F15841"/>
      <c r="G15841"/>
      <c r="H15841"/>
      <c r="I15841"/>
    </row>
    <row r="15842" spans="4:9" hidden="1" x14ac:dyDescent="0.45">
      <c r="D15842"/>
      <c r="E15842"/>
      <c r="F15842"/>
      <c r="G15842"/>
      <c r="H15842"/>
      <c r="I15842"/>
    </row>
    <row r="15843" spans="4:9" hidden="1" x14ac:dyDescent="0.45">
      <c r="D15843"/>
      <c r="E15843"/>
      <c r="F15843"/>
      <c r="G15843"/>
      <c r="H15843"/>
      <c r="I15843"/>
    </row>
    <row r="15844" spans="4:9" hidden="1" x14ac:dyDescent="0.45">
      <c r="D15844"/>
      <c r="E15844"/>
      <c r="F15844"/>
      <c r="G15844"/>
      <c r="H15844"/>
      <c r="I15844"/>
    </row>
    <row r="15845" spans="4:9" hidden="1" x14ac:dyDescent="0.45">
      <c r="D15845"/>
      <c r="E15845"/>
      <c r="F15845"/>
      <c r="G15845"/>
      <c r="H15845"/>
      <c r="I15845"/>
    </row>
    <row r="15846" spans="4:9" hidden="1" x14ac:dyDescent="0.45">
      <c r="D15846"/>
      <c r="E15846"/>
      <c r="F15846"/>
      <c r="G15846"/>
      <c r="H15846"/>
      <c r="I15846"/>
    </row>
    <row r="15847" spans="4:9" hidden="1" x14ac:dyDescent="0.45">
      <c r="D15847"/>
      <c r="E15847"/>
      <c r="F15847"/>
      <c r="G15847"/>
      <c r="H15847"/>
      <c r="I15847"/>
    </row>
    <row r="15848" spans="4:9" hidden="1" x14ac:dyDescent="0.45">
      <c r="D15848"/>
      <c r="E15848"/>
      <c r="F15848"/>
      <c r="G15848"/>
      <c r="H15848"/>
      <c r="I15848"/>
    </row>
    <row r="15849" spans="4:9" hidden="1" x14ac:dyDescent="0.45">
      <c r="D15849"/>
      <c r="E15849"/>
      <c r="F15849"/>
      <c r="G15849"/>
      <c r="H15849"/>
      <c r="I15849"/>
    </row>
    <row r="15850" spans="4:9" hidden="1" x14ac:dyDescent="0.45">
      <c r="D15850"/>
      <c r="E15850"/>
      <c r="F15850"/>
      <c r="G15850"/>
      <c r="H15850"/>
      <c r="I15850"/>
    </row>
    <row r="15851" spans="4:9" hidden="1" x14ac:dyDescent="0.45">
      <c r="D15851"/>
      <c r="E15851"/>
      <c r="F15851"/>
      <c r="G15851"/>
      <c r="H15851"/>
      <c r="I15851"/>
    </row>
    <row r="15852" spans="4:9" hidden="1" x14ac:dyDescent="0.45">
      <c r="D15852"/>
      <c r="E15852"/>
      <c r="F15852"/>
      <c r="G15852"/>
      <c r="H15852"/>
      <c r="I15852"/>
    </row>
    <row r="15853" spans="4:9" hidden="1" x14ac:dyDescent="0.45">
      <c r="D15853"/>
      <c r="E15853"/>
      <c r="F15853"/>
      <c r="G15853"/>
      <c r="H15853"/>
      <c r="I15853"/>
    </row>
    <row r="15854" spans="4:9" hidden="1" x14ac:dyDescent="0.45">
      <c r="D15854"/>
      <c r="E15854"/>
      <c r="F15854"/>
      <c r="G15854"/>
      <c r="H15854"/>
      <c r="I15854"/>
    </row>
    <row r="15855" spans="4:9" hidden="1" x14ac:dyDescent="0.45">
      <c r="D15855"/>
      <c r="E15855"/>
      <c r="F15855"/>
      <c r="G15855"/>
      <c r="H15855"/>
      <c r="I15855"/>
    </row>
    <row r="15856" spans="4:9" hidden="1" x14ac:dyDescent="0.45">
      <c r="D15856"/>
      <c r="E15856"/>
      <c r="F15856"/>
      <c r="G15856"/>
      <c r="H15856"/>
      <c r="I15856"/>
    </row>
    <row r="15857" spans="4:9" hidden="1" x14ac:dyDescent="0.45">
      <c r="D15857"/>
      <c r="E15857"/>
      <c r="F15857"/>
      <c r="G15857"/>
      <c r="H15857"/>
      <c r="I15857"/>
    </row>
    <row r="15858" spans="4:9" hidden="1" x14ac:dyDescent="0.45">
      <c r="D15858"/>
      <c r="E15858"/>
      <c r="F15858"/>
      <c r="G15858"/>
      <c r="H15858"/>
      <c r="I15858"/>
    </row>
    <row r="15859" spans="4:9" hidden="1" x14ac:dyDescent="0.45">
      <c r="D15859"/>
      <c r="E15859"/>
      <c r="F15859"/>
      <c r="G15859"/>
      <c r="H15859"/>
      <c r="I15859"/>
    </row>
    <row r="15860" spans="4:9" hidden="1" x14ac:dyDescent="0.45">
      <c r="D15860"/>
      <c r="E15860"/>
      <c r="F15860"/>
      <c r="G15860"/>
      <c r="H15860"/>
      <c r="I15860"/>
    </row>
    <row r="15861" spans="4:9" hidden="1" x14ac:dyDescent="0.45">
      <c r="D15861"/>
      <c r="E15861"/>
      <c r="F15861"/>
      <c r="G15861"/>
      <c r="H15861"/>
      <c r="I15861"/>
    </row>
    <row r="15862" spans="4:9" hidden="1" x14ac:dyDescent="0.45">
      <c r="D15862"/>
      <c r="E15862"/>
      <c r="F15862"/>
      <c r="G15862"/>
      <c r="H15862"/>
      <c r="I15862"/>
    </row>
    <row r="15863" spans="4:9" hidden="1" x14ac:dyDescent="0.45">
      <c r="D15863"/>
      <c r="E15863"/>
      <c r="F15863"/>
      <c r="G15863"/>
      <c r="H15863"/>
      <c r="I15863"/>
    </row>
    <row r="15864" spans="4:9" hidden="1" x14ac:dyDescent="0.45">
      <c r="D15864"/>
      <c r="E15864"/>
      <c r="F15864"/>
      <c r="G15864"/>
      <c r="H15864"/>
      <c r="I15864"/>
    </row>
    <row r="15865" spans="4:9" hidden="1" x14ac:dyDescent="0.45">
      <c r="D15865"/>
      <c r="E15865"/>
      <c r="F15865"/>
      <c r="G15865"/>
      <c r="H15865"/>
      <c r="I15865"/>
    </row>
    <row r="15866" spans="4:9" hidden="1" x14ac:dyDescent="0.45">
      <c r="D15866"/>
      <c r="E15866"/>
      <c r="F15866"/>
      <c r="G15866"/>
      <c r="H15866"/>
      <c r="I15866"/>
    </row>
    <row r="15867" spans="4:9" hidden="1" x14ac:dyDescent="0.45">
      <c r="D15867"/>
      <c r="E15867"/>
      <c r="F15867"/>
      <c r="G15867"/>
      <c r="H15867"/>
      <c r="I15867"/>
    </row>
    <row r="15868" spans="4:9" hidden="1" x14ac:dyDescent="0.45">
      <c r="D15868"/>
      <c r="E15868"/>
      <c r="F15868"/>
      <c r="G15868"/>
      <c r="H15868"/>
      <c r="I15868"/>
    </row>
    <row r="15869" spans="4:9" hidden="1" x14ac:dyDescent="0.45">
      <c r="D15869"/>
      <c r="E15869"/>
      <c r="F15869"/>
      <c r="G15869"/>
      <c r="H15869"/>
      <c r="I15869"/>
    </row>
    <row r="15870" spans="4:9" hidden="1" x14ac:dyDescent="0.45">
      <c r="D15870"/>
      <c r="E15870"/>
      <c r="F15870"/>
      <c r="G15870"/>
      <c r="H15870"/>
      <c r="I15870"/>
    </row>
    <row r="15871" spans="4:9" hidden="1" x14ac:dyDescent="0.45">
      <c r="D15871"/>
      <c r="E15871"/>
      <c r="F15871"/>
      <c r="G15871"/>
      <c r="H15871"/>
      <c r="I15871"/>
    </row>
    <row r="15872" spans="4:9" hidden="1" x14ac:dyDescent="0.45">
      <c r="D15872"/>
      <c r="E15872"/>
      <c r="F15872"/>
      <c r="G15872"/>
      <c r="H15872"/>
      <c r="I15872"/>
    </row>
    <row r="15873" spans="4:9" hidden="1" x14ac:dyDescent="0.45">
      <c r="D15873"/>
      <c r="E15873"/>
      <c r="F15873"/>
      <c r="G15873"/>
      <c r="H15873"/>
      <c r="I15873"/>
    </row>
    <row r="15874" spans="4:9" hidden="1" x14ac:dyDescent="0.45">
      <c r="D15874"/>
      <c r="E15874"/>
      <c r="F15874"/>
      <c r="G15874"/>
      <c r="H15874"/>
      <c r="I15874"/>
    </row>
    <row r="15875" spans="4:9" hidden="1" x14ac:dyDescent="0.45">
      <c r="D15875"/>
      <c r="E15875"/>
      <c r="F15875"/>
      <c r="G15875"/>
      <c r="H15875"/>
      <c r="I15875"/>
    </row>
    <row r="15876" spans="4:9" hidden="1" x14ac:dyDescent="0.45">
      <c r="D15876"/>
      <c r="E15876"/>
      <c r="F15876"/>
      <c r="G15876"/>
      <c r="H15876"/>
      <c r="I15876"/>
    </row>
    <row r="15877" spans="4:9" hidden="1" x14ac:dyDescent="0.45">
      <c r="D15877"/>
      <c r="E15877"/>
      <c r="F15877"/>
      <c r="G15877"/>
      <c r="H15877"/>
      <c r="I15877"/>
    </row>
    <row r="15878" spans="4:9" hidden="1" x14ac:dyDescent="0.45">
      <c r="D15878"/>
      <c r="E15878"/>
      <c r="F15878"/>
      <c r="G15878"/>
      <c r="H15878"/>
      <c r="I15878"/>
    </row>
    <row r="15879" spans="4:9" hidden="1" x14ac:dyDescent="0.45">
      <c r="D15879"/>
      <c r="E15879"/>
      <c r="F15879"/>
      <c r="G15879"/>
      <c r="H15879"/>
      <c r="I15879"/>
    </row>
    <row r="15880" spans="4:9" hidden="1" x14ac:dyDescent="0.45">
      <c r="D15880"/>
      <c r="E15880"/>
      <c r="F15880"/>
      <c r="G15880"/>
      <c r="H15880"/>
      <c r="I15880"/>
    </row>
    <row r="15881" spans="4:9" hidden="1" x14ac:dyDescent="0.45">
      <c r="D15881"/>
      <c r="E15881"/>
      <c r="F15881"/>
      <c r="G15881"/>
      <c r="H15881"/>
      <c r="I15881"/>
    </row>
    <row r="15882" spans="4:9" hidden="1" x14ac:dyDescent="0.45">
      <c r="D15882"/>
      <c r="E15882"/>
      <c r="F15882"/>
      <c r="G15882"/>
      <c r="H15882"/>
      <c r="I15882"/>
    </row>
    <row r="15883" spans="4:9" hidden="1" x14ac:dyDescent="0.45">
      <c r="D15883"/>
      <c r="E15883"/>
      <c r="F15883"/>
      <c r="G15883"/>
      <c r="H15883"/>
      <c r="I15883"/>
    </row>
    <row r="15884" spans="4:9" hidden="1" x14ac:dyDescent="0.45">
      <c r="D15884"/>
      <c r="E15884"/>
      <c r="F15884"/>
      <c r="G15884"/>
      <c r="H15884"/>
      <c r="I15884"/>
    </row>
    <row r="15885" spans="4:9" hidden="1" x14ac:dyDescent="0.45">
      <c r="D15885"/>
      <c r="E15885"/>
      <c r="F15885"/>
      <c r="G15885"/>
      <c r="H15885"/>
      <c r="I15885"/>
    </row>
    <row r="15886" spans="4:9" hidden="1" x14ac:dyDescent="0.45">
      <c r="D15886"/>
      <c r="E15886"/>
      <c r="F15886"/>
      <c r="G15886"/>
      <c r="H15886"/>
      <c r="I15886"/>
    </row>
    <row r="15887" spans="4:9" hidden="1" x14ac:dyDescent="0.45">
      <c r="D15887"/>
      <c r="E15887"/>
      <c r="F15887"/>
      <c r="G15887"/>
      <c r="H15887"/>
      <c r="I15887"/>
    </row>
    <row r="15888" spans="4:9" hidden="1" x14ac:dyDescent="0.45">
      <c r="D15888"/>
      <c r="E15888"/>
      <c r="F15888"/>
      <c r="G15888"/>
      <c r="H15888"/>
      <c r="I15888"/>
    </row>
    <row r="15889" spans="4:9" hidden="1" x14ac:dyDescent="0.45">
      <c r="D15889"/>
      <c r="E15889"/>
      <c r="F15889"/>
      <c r="G15889"/>
      <c r="H15889"/>
      <c r="I15889"/>
    </row>
    <row r="15890" spans="4:9" hidden="1" x14ac:dyDescent="0.45">
      <c r="D15890"/>
      <c r="E15890"/>
      <c r="F15890"/>
      <c r="G15890"/>
      <c r="H15890"/>
      <c r="I15890"/>
    </row>
    <row r="15891" spans="4:9" hidden="1" x14ac:dyDescent="0.45">
      <c r="D15891"/>
      <c r="E15891"/>
      <c r="F15891"/>
      <c r="G15891"/>
      <c r="H15891"/>
      <c r="I15891"/>
    </row>
    <row r="15892" spans="4:9" hidden="1" x14ac:dyDescent="0.45">
      <c r="D15892"/>
      <c r="E15892"/>
      <c r="F15892"/>
      <c r="G15892"/>
      <c r="H15892"/>
      <c r="I15892"/>
    </row>
    <row r="15893" spans="4:9" hidden="1" x14ac:dyDescent="0.45">
      <c r="D15893"/>
      <c r="E15893"/>
      <c r="F15893"/>
      <c r="G15893"/>
      <c r="H15893"/>
      <c r="I15893"/>
    </row>
    <row r="15894" spans="4:9" hidden="1" x14ac:dyDescent="0.45">
      <c r="D15894"/>
      <c r="E15894"/>
      <c r="F15894"/>
      <c r="G15894"/>
      <c r="H15894"/>
      <c r="I15894"/>
    </row>
    <row r="15895" spans="4:9" hidden="1" x14ac:dyDescent="0.45">
      <c r="D15895"/>
      <c r="E15895"/>
      <c r="F15895"/>
      <c r="G15895"/>
      <c r="H15895"/>
      <c r="I15895"/>
    </row>
    <row r="15896" spans="4:9" hidden="1" x14ac:dyDescent="0.45">
      <c r="D15896"/>
      <c r="E15896"/>
      <c r="F15896"/>
      <c r="G15896"/>
      <c r="H15896"/>
      <c r="I15896"/>
    </row>
    <row r="15897" spans="4:9" hidden="1" x14ac:dyDescent="0.45">
      <c r="D15897"/>
      <c r="E15897"/>
      <c r="F15897"/>
      <c r="G15897"/>
      <c r="H15897"/>
      <c r="I15897"/>
    </row>
    <row r="15898" spans="4:9" hidden="1" x14ac:dyDescent="0.45">
      <c r="D15898"/>
      <c r="E15898"/>
      <c r="F15898"/>
      <c r="G15898"/>
      <c r="H15898"/>
      <c r="I15898"/>
    </row>
    <row r="15899" spans="4:9" hidden="1" x14ac:dyDescent="0.45">
      <c r="D15899"/>
      <c r="E15899"/>
      <c r="F15899"/>
      <c r="G15899"/>
      <c r="H15899"/>
      <c r="I15899"/>
    </row>
    <row r="15900" spans="4:9" hidden="1" x14ac:dyDescent="0.45">
      <c r="D15900"/>
      <c r="E15900"/>
      <c r="F15900"/>
      <c r="G15900"/>
      <c r="H15900"/>
      <c r="I15900"/>
    </row>
    <row r="15901" spans="4:9" hidden="1" x14ac:dyDescent="0.45">
      <c r="D15901"/>
      <c r="E15901"/>
      <c r="F15901"/>
      <c r="G15901"/>
      <c r="H15901"/>
      <c r="I15901"/>
    </row>
    <row r="15902" spans="4:9" hidden="1" x14ac:dyDescent="0.45">
      <c r="D15902"/>
      <c r="E15902"/>
      <c r="F15902"/>
      <c r="G15902"/>
      <c r="H15902"/>
      <c r="I15902"/>
    </row>
    <row r="15903" spans="4:9" hidden="1" x14ac:dyDescent="0.45">
      <c r="D15903"/>
      <c r="E15903"/>
      <c r="F15903"/>
      <c r="G15903"/>
      <c r="H15903"/>
      <c r="I15903"/>
    </row>
    <row r="15904" spans="4:9" hidden="1" x14ac:dyDescent="0.45">
      <c r="D15904"/>
      <c r="E15904"/>
      <c r="F15904"/>
      <c r="G15904"/>
      <c r="H15904"/>
      <c r="I15904"/>
    </row>
    <row r="15905" spans="4:9" hidden="1" x14ac:dyDescent="0.45">
      <c r="D15905"/>
      <c r="E15905"/>
      <c r="F15905"/>
      <c r="G15905"/>
      <c r="H15905"/>
      <c r="I15905"/>
    </row>
    <row r="15906" spans="4:9" hidden="1" x14ac:dyDescent="0.45">
      <c r="D15906"/>
      <c r="E15906"/>
      <c r="F15906"/>
      <c r="G15906"/>
      <c r="H15906"/>
      <c r="I15906"/>
    </row>
    <row r="15907" spans="4:9" hidden="1" x14ac:dyDescent="0.45">
      <c r="D15907"/>
      <c r="E15907"/>
      <c r="F15907"/>
      <c r="G15907"/>
      <c r="H15907"/>
      <c r="I15907"/>
    </row>
    <row r="15908" spans="4:9" hidden="1" x14ac:dyDescent="0.45">
      <c r="D15908"/>
      <c r="E15908"/>
      <c r="F15908"/>
      <c r="G15908"/>
      <c r="H15908"/>
      <c r="I15908"/>
    </row>
    <row r="15909" spans="4:9" hidden="1" x14ac:dyDescent="0.45">
      <c r="D15909"/>
      <c r="E15909"/>
      <c r="F15909"/>
      <c r="G15909"/>
      <c r="H15909"/>
      <c r="I15909"/>
    </row>
    <row r="15910" spans="4:9" hidden="1" x14ac:dyDescent="0.45">
      <c r="D15910"/>
      <c r="E15910"/>
      <c r="F15910"/>
      <c r="G15910"/>
      <c r="H15910"/>
      <c r="I15910"/>
    </row>
    <row r="15911" spans="4:9" hidden="1" x14ac:dyDescent="0.45">
      <c r="D15911"/>
      <c r="E15911"/>
      <c r="F15911"/>
      <c r="G15911"/>
      <c r="H15911"/>
      <c r="I15911"/>
    </row>
    <row r="15912" spans="4:9" hidden="1" x14ac:dyDescent="0.45">
      <c r="D15912"/>
      <c r="E15912"/>
      <c r="F15912"/>
      <c r="G15912"/>
      <c r="H15912"/>
      <c r="I15912"/>
    </row>
    <row r="15913" spans="4:9" hidden="1" x14ac:dyDescent="0.45">
      <c r="D15913"/>
      <c r="E15913"/>
      <c r="F15913"/>
      <c r="G15913"/>
      <c r="H15913"/>
      <c r="I15913"/>
    </row>
    <row r="15914" spans="4:9" hidden="1" x14ac:dyDescent="0.45">
      <c r="D15914"/>
      <c r="E15914"/>
      <c r="F15914"/>
      <c r="G15914"/>
      <c r="H15914"/>
      <c r="I15914"/>
    </row>
    <row r="15915" spans="4:9" hidden="1" x14ac:dyDescent="0.45">
      <c r="D15915"/>
      <c r="E15915"/>
      <c r="F15915"/>
      <c r="G15915"/>
      <c r="H15915"/>
      <c r="I15915"/>
    </row>
    <row r="15916" spans="4:9" hidden="1" x14ac:dyDescent="0.45">
      <c r="D15916"/>
      <c r="E15916"/>
      <c r="F15916"/>
      <c r="G15916"/>
      <c r="H15916"/>
      <c r="I15916"/>
    </row>
    <row r="15917" spans="4:9" hidden="1" x14ac:dyDescent="0.45">
      <c r="D15917"/>
      <c r="E15917"/>
      <c r="F15917"/>
      <c r="G15917"/>
      <c r="H15917"/>
      <c r="I15917"/>
    </row>
    <row r="15918" spans="4:9" hidden="1" x14ac:dyDescent="0.45">
      <c r="D15918"/>
      <c r="E15918"/>
      <c r="F15918"/>
      <c r="G15918"/>
      <c r="H15918"/>
      <c r="I15918"/>
    </row>
    <row r="15919" spans="4:9" hidden="1" x14ac:dyDescent="0.45">
      <c r="D15919"/>
      <c r="E15919"/>
      <c r="F15919"/>
      <c r="G15919"/>
      <c r="H15919"/>
      <c r="I15919"/>
    </row>
    <row r="15920" spans="4:9" hidden="1" x14ac:dyDescent="0.45">
      <c r="D15920"/>
      <c r="E15920"/>
      <c r="F15920"/>
      <c r="G15920"/>
      <c r="H15920"/>
      <c r="I15920"/>
    </row>
    <row r="15921" spans="4:9" hidden="1" x14ac:dyDescent="0.45">
      <c r="D15921"/>
      <c r="E15921"/>
      <c r="F15921"/>
      <c r="G15921"/>
      <c r="H15921"/>
      <c r="I15921"/>
    </row>
    <row r="15922" spans="4:9" hidden="1" x14ac:dyDescent="0.45">
      <c r="D15922"/>
      <c r="E15922"/>
      <c r="F15922"/>
      <c r="G15922"/>
      <c r="H15922"/>
      <c r="I15922"/>
    </row>
    <row r="15923" spans="4:9" hidden="1" x14ac:dyDescent="0.45">
      <c r="D15923"/>
      <c r="E15923"/>
      <c r="F15923"/>
      <c r="G15923"/>
      <c r="H15923"/>
      <c r="I15923"/>
    </row>
    <row r="15924" spans="4:9" hidden="1" x14ac:dyDescent="0.45">
      <c r="D15924"/>
      <c r="E15924"/>
      <c r="F15924"/>
      <c r="G15924"/>
      <c r="H15924"/>
      <c r="I15924"/>
    </row>
    <row r="15925" spans="4:9" hidden="1" x14ac:dyDescent="0.45">
      <c r="D15925"/>
      <c r="E15925"/>
      <c r="F15925"/>
      <c r="G15925"/>
      <c r="H15925"/>
      <c r="I15925"/>
    </row>
    <row r="15926" spans="4:9" hidden="1" x14ac:dyDescent="0.45">
      <c r="D15926"/>
      <c r="E15926"/>
      <c r="F15926"/>
      <c r="G15926"/>
      <c r="H15926"/>
      <c r="I15926"/>
    </row>
    <row r="15927" spans="4:9" hidden="1" x14ac:dyDescent="0.45">
      <c r="D15927"/>
      <c r="E15927"/>
      <c r="F15927"/>
      <c r="G15927"/>
      <c r="H15927"/>
      <c r="I15927"/>
    </row>
    <row r="15928" spans="4:9" hidden="1" x14ac:dyDescent="0.45">
      <c r="D15928"/>
      <c r="E15928"/>
      <c r="F15928"/>
      <c r="G15928"/>
      <c r="H15928"/>
      <c r="I15928"/>
    </row>
    <row r="15929" spans="4:9" hidden="1" x14ac:dyDescent="0.45">
      <c r="D15929"/>
      <c r="E15929"/>
      <c r="F15929"/>
      <c r="G15929"/>
      <c r="H15929"/>
      <c r="I15929"/>
    </row>
    <row r="15930" spans="4:9" hidden="1" x14ac:dyDescent="0.45">
      <c r="D15930"/>
      <c r="E15930"/>
      <c r="F15930"/>
      <c r="G15930"/>
      <c r="H15930"/>
      <c r="I15930"/>
    </row>
    <row r="15931" spans="4:9" hidden="1" x14ac:dyDescent="0.45">
      <c r="D15931"/>
      <c r="E15931"/>
      <c r="F15931"/>
      <c r="G15931"/>
      <c r="H15931"/>
      <c r="I15931"/>
    </row>
    <row r="15932" spans="4:9" hidden="1" x14ac:dyDescent="0.45">
      <c r="D15932"/>
      <c r="E15932"/>
      <c r="F15932"/>
      <c r="G15932"/>
      <c r="H15932"/>
      <c r="I15932"/>
    </row>
    <row r="15933" spans="4:9" hidden="1" x14ac:dyDescent="0.45">
      <c r="D15933"/>
      <c r="E15933"/>
      <c r="F15933"/>
      <c r="G15933"/>
      <c r="H15933"/>
      <c r="I15933"/>
    </row>
    <row r="15934" spans="4:9" hidden="1" x14ac:dyDescent="0.45">
      <c r="D15934"/>
      <c r="E15934"/>
      <c r="F15934"/>
      <c r="G15934"/>
      <c r="H15934"/>
      <c r="I15934"/>
    </row>
    <row r="15935" spans="4:9" hidden="1" x14ac:dyDescent="0.45">
      <c r="D15935"/>
      <c r="E15935"/>
      <c r="F15935"/>
      <c r="G15935"/>
      <c r="H15935"/>
      <c r="I15935"/>
    </row>
    <row r="15936" spans="4:9" hidden="1" x14ac:dyDescent="0.45">
      <c r="D15936"/>
      <c r="E15936"/>
      <c r="F15936"/>
      <c r="G15936"/>
      <c r="H15936"/>
      <c r="I15936"/>
    </row>
    <row r="15937" spans="4:9" hidden="1" x14ac:dyDescent="0.45">
      <c r="D15937"/>
      <c r="E15937"/>
      <c r="F15937"/>
      <c r="G15937"/>
      <c r="H15937"/>
      <c r="I15937"/>
    </row>
    <row r="15938" spans="4:9" hidden="1" x14ac:dyDescent="0.45">
      <c r="D15938"/>
      <c r="E15938"/>
      <c r="F15938"/>
      <c r="G15938"/>
      <c r="H15938"/>
      <c r="I15938"/>
    </row>
    <row r="15939" spans="4:9" hidden="1" x14ac:dyDescent="0.45">
      <c r="D15939"/>
      <c r="E15939"/>
      <c r="F15939"/>
      <c r="G15939"/>
      <c r="H15939"/>
      <c r="I15939"/>
    </row>
    <row r="15940" spans="4:9" hidden="1" x14ac:dyDescent="0.45">
      <c r="D15940"/>
      <c r="E15940"/>
      <c r="F15940"/>
      <c r="G15940"/>
      <c r="H15940"/>
      <c r="I15940"/>
    </row>
    <row r="15941" spans="4:9" hidden="1" x14ac:dyDescent="0.45">
      <c r="D15941"/>
      <c r="E15941"/>
      <c r="F15941"/>
      <c r="G15941"/>
      <c r="H15941"/>
      <c r="I15941"/>
    </row>
    <row r="15942" spans="4:9" hidden="1" x14ac:dyDescent="0.45">
      <c r="D15942"/>
      <c r="E15942"/>
      <c r="F15942"/>
      <c r="G15942"/>
      <c r="H15942"/>
      <c r="I15942"/>
    </row>
    <row r="15943" spans="4:9" hidden="1" x14ac:dyDescent="0.45">
      <c r="D15943"/>
      <c r="E15943"/>
      <c r="F15943"/>
      <c r="G15943"/>
      <c r="H15943"/>
      <c r="I15943"/>
    </row>
    <row r="15944" spans="4:9" hidden="1" x14ac:dyDescent="0.45">
      <c r="D15944"/>
      <c r="E15944"/>
      <c r="F15944"/>
      <c r="G15944"/>
      <c r="H15944"/>
      <c r="I15944"/>
    </row>
    <row r="15945" spans="4:9" hidden="1" x14ac:dyDescent="0.45">
      <c r="D15945"/>
      <c r="E15945"/>
      <c r="F15945"/>
      <c r="G15945"/>
      <c r="H15945"/>
      <c r="I15945"/>
    </row>
    <row r="15946" spans="4:9" hidden="1" x14ac:dyDescent="0.45">
      <c r="D15946"/>
      <c r="E15946"/>
      <c r="F15946"/>
      <c r="G15946"/>
      <c r="H15946"/>
      <c r="I15946"/>
    </row>
    <row r="15947" spans="4:9" hidden="1" x14ac:dyDescent="0.45">
      <c r="D15947"/>
      <c r="E15947"/>
      <c r="F15947"/>
      <c r="G15947"/>
      <c r="H15947"/>
      <c r="I15947"/>
    </row>
    <row r="15948" spans="4:9" hidden="1" x14ac:dyDescent="0.45">
      <c r="D15948"/>
      <c r="E15948"/>
      <c r="F15948"/>
      <c r="G15948"/>
      <c r="H15948"/>
      <c r="I15948"/>
    </row>
    <row r="15949" spans="4:9" hidden="1" x14ac:dyDescent="0.45">
      <c r="D15949"/>
      <c r="E15949"/>
      <c r="F15949"/>
      <c r="G15949"/>
      <c r="H15949"/>
      <c r="I15949"/>
    </row>
    <row r="15950" spans="4:9" hidden="1" x14ac:dyDescent="0.45">
      <c r="D15950"/>
      <c r="E15950"/>
      <c r="F15950"/>
      <c r="G15950"/>
      <c r="H15950"/>
      <c r="I15950"/>
    </row>
    <row r="15951" spans="4:9" hidden="1" x14ac:dyDescent="0.45">
      <c r="D15951"/>
      <c r="E15951"/>
      <c r="F15951"/>
      <c r="G15951"/>
      <c r="H15951"/>
      <c r="I15951"/>
    </row>
    <row r="15952" spans="4:9" hidden="1" x14ac:dyDescent="0.45">
      <c r="D15952"/>
      <c r="E15952"/>
      <c r="F15952"/>
      <c r="G15952"/>
      <c r="H15952"/>
      <c r="I15952"/>
    </row>
    <row r="15953" spans="4:9" hidden="1" x14ac:dyDescent="0.45">
      <c r="D15953"/>
      <c r="E15953"/>
      <c r="F15953"/>
      <c r="G15953"/>
      <c r="H15953"/>
      <c r="I15953"/>
    </row>
    <row r="15954" spans="4:9" hidden="1" x14ac:dyDescent="0.45">
      <c r="D15954"/>
      <c r="E15954"/>
      <c r="F15954"/>
      <c r="G15954"/>
      <c r="H15954"/>
      <c r="I15954"/>
    </row>
    <row r="15955" spans="4:9" hidden="1" x14ac:dyDescent="0.45">
      <c r="D15955"/>
      <c r="E15955"/>
      <c r="F15955"/>
      <c r="G15955"/>
      <c r="H15955"/>
      <c r="I15955"/>
    </row>
    <row r="15956" spans="4:9" hidden="1" x14ac:dyDescent="0.45">
      <c r="D15956"/>
      <c r="E15956"/>
      <c r="F15956"/>
      <c r="G15956"/>
      <c r="H15956"/>
      <c r="I15956"/>
    </row>
    <row r="15957" spans="4:9" hidden="1" x14ac:dyDescent="0.45">
      <c r="D15957"/>
      <c r="E15957"/>
      <c r="F15957"/>
      <c r="G15957"/>
      <c r="H15957"/>
      <c r="I15957"/>
    </row>
    <row r="15958" spans="4:9" hidden="1" x14ac:dyDescent="0.45">
      <c r="D15958"/>
      <c r="E15958"/>
      <c r="F15958"/>
      <c r="G15958"/>
      <c r="H15958"/>
      <c r="I15958"/>
    </row>
    <row r="15959" spans="4:9" hidden="1" x14ac:dyDescent="0.45">
      <c r="D15959"/>
      <c r="E15959"/>
      <c r="F15959"/>
      <c r="G15959"/>
      <c r="H15959"/>
      <c r="I15959"/>
    </row>
    <row r="15960" spans="4:9" hidden="1" x14ac:dyDescent="0.45">
      <c r="D15960"/>
      <c r="E15960"/>
      <c r="F15960"/>
      <c r="G15960"/>
      <c r="H15960"/>
      <c r="I15960"/>
    </row>
    <row r="15961" spans="4:9" hidden="1" x14ac:dyDescent="0.45">
      <c r="D15961"/>
      <c r="E15961"/>
      <c r="F15961"/>
      <c r="G15961"/>
      <c r="H15961"/>
      <c r="I15961"/>
    </row>
    <row r="15962" spans="4:9" hidden="1" x14ac:dyDescent="0.45">
      <c r="D15962"/>
      <c r="E15962"/>
      <c r="F15962"/>
      <c r="G15962"/>
      <c r="H15962"/>
      <c r="I15962"/>
    </row>
    <row r="15963" spans="4:9" hidden="1" x14ac:dyDescent="0.45">
      <c r="D15963"/>
      <c r="E15963"/>
      <c r="F15963"/>
      <c r="G15963"/>
      <c r="H15963"/>
      <c r="I15963"/>
    </row>
    <row r="15964" spans="4:9" hidden="1" x14ac:dyDescent="0.45">
      <c r="D15964"/>
      <c r="E15964"/>
      <c r="F15964"/>
      <c r="G15964"/>
      <c r="H15964"/>
      <c r="I15964"/>
    </row>
    <row r="15965" spans="4:9" hidden="1" x14ac:dyDescent="0.45">
      <c r="D15965"/>
      <c r="E15965"/>
      <c r="F15965"/>
      <c r="G15965"/>
      <c r="H15965"/>
      <c r="I15965"/>
    </row>
    <row r="15966" spans="4:9" hidden="1" x14ac:dyDescent="0.45">
      <c r="D15966"/>
      <c r="E15966"/>
      <c r="F15966"/>
      <c r="G15966"/>
      <c r="H15966"/>
      <c r="I15966"/>
    </row>
    <row r="15967" spans="4:9" hidden="1" x14ac:dyDescent="0.45">
      <c r="D15967"/>
      <c r="E15967"/>
      <c r="F15967"/>
      <c r="G15967"/>
      <c r="H15967"/>
      <c r="I15967"/>
    </row>
    <row r="15968" spans="4:9" hidden="1" x14ac:dyDescent="0.45">
      <c r="D15968"/>
      <c r="E15968"/>
      <c r="F15968"/>
      <c r="G15968"/>
      <c r="H15968"/>
      <c r="I15968"/>
    </row>
    <row r="15969" spans="4:9" hidden="1" x14ac:dyDescent="0.45">
      <c r="D15969"/>
      <c r="E15969"/>
      <c r="F15969"/>
      <c r="G15969"/>
      <c r="H15969"/>
      <c r="I15969"/>
    </row>
    <row r="15970" spans="4:9" hidden="1" x14ac:dyDescent="0.45">
      <c r="D15970"/>
      <c r="E15970"/>
      <c r="F15970"/>
      <c r="G15970"/>
      <c r="H15970"/>
      <c r="I15970"/>
    </row>
    <row r="15971" spans="4:9" hidden="1" x14ac:dyDescent="0.45">
      <c r="D15971"/>
      <c r="E15971"/>
      <c r="F15971"/>
      <c r="G15971"/>
      <c r="H15971"/>
      <c r="I15971"/>
    </row>
    <row r="15972" spans="4:9" hidden="1" x14ac:dyDescent="0.45">
      <c r="D15972"/>
      <c r="E15972"/>
      <c r="F15972"/>
      <c r="G15972"/>
      <c r="H15972"/>
      <c r="I15972"/>
    </row>
    <row r="15973" spans="4:9" hidden="1" x14ac:dyDescent="0.45">
      <c r="D15973"/>
      <c r="E15973"/>
      <c r="F15973"/>
      <c r="G15973"/>
      <c r="H15973"/>
      <c r="I15973"/>
    </row>
    <row r="15974" spans="4:9" hidden="1" x14ac:dyDescent="0.45">
      <c r="D15974"/>
      <c r="E15974"/>
      <c r="F15974"/>
      <c r="G15974"/>
      <c r="H15974"/>
      <c r="I15974"/>
    </row>
    <row r="15975" spans="4:9" hidden="1" x14ac:dyDescent="0.45">
      <c r="D15975"/>
      <c r="E15975"/>
      <c r="F15975"/>
      <c r="G15975"/>
      <c r="H15975"/>
      <c r="I15975"/>
    </row>
    <row r="15976" spans="4:9" hidden="1" x14ac:dyDescent="0.45">
      <c r="D15976"/>
      <c r="E15976"/>
      <c r="F15976"/>
      <c r="G15976"/>
      <c r="H15976"/>
      <c r="I15976"/>
    </row>
    <row r="15977" spans="4:9" hidden="1" x14ac:dyDescent="0.45">
      <c r="D15977"/>
      <c r="E15977"/>
      <c r="F15977"/>
      <c r="G15977"/>
      <c r="H15977"/>
      <c r="I15977"/>
    </row>
    <row r="15978" spans="4:9" hidden="1" x14ac:dyDescent="0.45">
      <c r="D15978"/>
      <c r="E15978"/>
      <c r="F15978"/>
      <c r="G15978"/>
      <c r="H15978"/>
      <c r="I15978"/>
    </row>
    <row r="15979" spans="4:9" hidden="1" x14ac:dyDescent="0.45">
      <c r="D15979"/>
      <c r="E15979"/>
      <c r="F15979"/>
      <c r="G15979"/>
      <c r="H15979"/>
      <c r="I15979"/>
    </row>
    <row r="15980" spans="4:9" hidden="1" x14ac:dyDescent="0.45">
      <c r="D15980"/>
      <c r="E15980"/>
      <c r="F15980"/>
      <c r="G15980"/>
      <c r="H15980"/>
      <c r="I15980"/>
    </row>
    <row r="15981" spans="4:9" hidden="1" x14ac:dyDescent="0.45">
      <c r="D15981"/>
      <c r="E15981"/>
      <c r="F15981"/>
      <c r="G15981"/>
      <c r="H15981"/>
      <c r="I15981"/>
    </row>
    <row r="15982" spans="4:9" hidden="1" x14ac:dyDescent="0.45">
      <c r="D15982"/>
      <c r="E15982"/>
      <c r="F15982"/>
      <c r="G15982"/>
      <c r="H15982"/>
      <c r="I15982"/>
    </row>
    <row r="15983" spans="4:9" hidden="1" x14ac:dyDescent="0.45">
      <c r="D15983"/>
      <c r="E15983"/>
      <c r="F15983"/>
      <c r="G15983"/>
      <c r="H15983"/>
      <c r="I15983"/>
    </row>
    <row r="15984" spans="4:9" hidden="1" x14ac:dyDescent="0.45">
      <c r="D15984"/>
      <c r="E15984"/>
      <c r="F15984"/>
      <c r="G15984"/>
      <c r="H15984"/>
      <c r="I15984"/>
    </row>
    <row r="15985" spans="4:9" hidden="1" x14ac:dyDescent="0.45">
      <c r="D15985"/>
      <c r="E15985"/>
      <c r="F15985"/>
      <c r="G15985"/>
      <c r="H15985"/>
      <c r="I15985"/>
    </row>
    <row r="15986" spans="4:9" hidden="1" x14ac:dyDescent="0.45">
      <c r="D15986"/>
      <c r="E15986"/>
      <c r="F15986"/>
      <c r="G15986"/>
      <c r="H15986"/>
      <c r="I15986"/>
    </row>
    <row r="15987" spans="4:9" hidden="1" x14ac:dyDescent="0.45">
      <c r="D15987"/>
      <c r="E15987"/>
      <c r="F15987"/>
      <c r="G15987"/>
      <c r="H15987"/>
      <c r="I15987"/>
    </row>
    <row r="15988" spans="4:9" hidden="1" x14ac:dyDescent="0.45">
      <c r="D15988"/>
      <c r="E15988"/>
      <c r="F15988"/>
      <c r="G15988"/>
      <c r="H15988"/>
      <c r="I15988"/>
    </row>
    <row r="15989" spans="4:9" hidden="1" x14ac:dyDescent="0.45">
      <c r="D15989"/>
      <c r="E15989"/>
      <c r="F15989"/>
      <c r="G15989"/>
      <c r="H15989"/>
      <c r="I15989"/>
    </row>
    <row r="15990" spans="4:9" hidden="1" x14ac:dyDescent="0.45">
      <c r="D15990"/>
      <c r="E15990"/>
      <c r="F15990"/>
      <c r="G15990"/>
      <c r="H15990"/>
      <c r="I15990"/>
    </row>
    <row r="15991" spans="4:9" hidden="1" x14ac:dyDescent="0.45">
      <c r="D15991"/>
      <c r="E15991"/>
      <c r="F15991"/>
      <c r="G15991"/>
      <c r="H15991"/>
      <c r="I15991"/>
    </row>
    <row r="15992" spans="4:9" hidden="1" x14ac:dyDescent="0.45">
      <c r="D15992"/>
      <c r="E15992"/>
      <c r="F15992"/>
      <c r="G15992"/>
      <c r="H15992"/>
      <c r="I15992"/>
    </row>
    <row r="15993" spans="4:9" hidden="1" x14ac:dyDescent="0.45">
      <c r="D15993"/>
      <c r="E15993"/>
      <c r="F15993"/>
      <c r="G15993"/>
      <c r="H15993"/>
      <c r="I15993"/>
    </row>
    <row r="15994" spans="4:9" hidden="1" x14ac:dyDescent="0.45">
      <c r="D15994"/>
      <c r="E15994"/>
      <c r="F15994"/>
      <c r="G15994"/>
      <c r="H15994"/>
      <c r="I15994"/>
    </row>
    <row r="15995" spans="4:9" hidden="1" x14ac:dyDescent="0.45">
      <c r="D15995"/>
      <c r="E15995"/>
      <c r="F15995"/>
      <c r="G15995"/>
      <c r="H15995"/>
      <c r="I15995"/>
    </row>
    <row r="15996" spans="4:9" hidden="1" x14ac:dyDescent="0.45">
      <c r="D15996"/>
      <c r="E15996"/>
      <c r="F15996"/>
      <c r="G15996"/>
      <c r="H15996"/>
      <c r="I15996"/>
    </row>
    <row r="15997" spans="4:9" hidden="1" x14ac:dyDescent="0.45">
      <c r="D15997"/>
      <c r="E15997"/>
      <c r="F15997"/>
      <c r="G15997"/>
      <c r="H15997"/>
      <c r="I15997"/>
    </row>
    <row r="15998" spans="4:9" hidden="1" x14ac:dyDescent="0.45">
      <c r="D15998"/>
      <c r="E15998"/>
      <c r="F15998"/>
      <c r="G15998"/>
      <c r="H15998"/>
      <c r="I15998"/>
    </row>
    <row r="15999" spans="4:9" hidden="1" x14ac:dyDescent="0.45">
      <c r="D15999"/>
      <c r="E15999"/>
      <c r="F15999"/>
      <c r="G15999"/>
      <c r="H15999"/>
      <c r="I15999"/>
    </row>
    <row r="16000" spans="4:9" hidden="1" x14ac:dyDescent="0.45">
      <c r="D16000"/>
      <c r="E16000"/>
      <c r="F16000"/>
      <c r="G16000"/>
      <c r="H16000"/>
      <c r="I16000"/>
    </row>
    <row r="16001" spans="4:9" hidden="1" x14ac:dyDescent="0.45">
      <c r="D16001"/>
      <c r="E16001"/>
      <c r="F16001"/>
      <c r="G16001"/>
      <c r="H16001"/>
      <c r="I16001"/>
    </row>
    <row r="16002" spans="4:9" hidden="1" x14ac:dyDescent="0.45">
      <c r="D16002"/>
      <c r="E16002"/>
      <c r="F16002"/>
      <c r="G16002"/>
      <c r="H16002"/>
      <c r="I16002"/>
    </row>
    <row r="16003" spans="4:9" hidden="1" x14ac:dyDescent="0.45">
      <c r="D16003"/>
      <c r="E16003"/>
      <c r="F16003"/>
      <c r="G16003"/>
      <c r="H16003"/>
      <c r="I16003"/>
    </row>
    <row r="16004" spans="4:9" hidden="1" x14ac:dyDescent="0.45">
      <c r="D16004"/>
      <c r="E16004"/>
      <c r="F16004"/>
      <c r="G16004"/>
      <c r="H16004"/>
      <c r="I16004"/>
    </row>
    <row r="16005" spans="4:9" hidden="1" x14ac:dyDescent="0.45">
      <c r="D16005"/>
      <c r="E16005"/>
      <c r="F16005"/>
      <c r="G16005"/>
      <c r="H16005"/>
      <c r="I16005"/>
    </row>
    <row r="16006" spans="4:9" hidden="1" x14ac:dyDescent="0.45">
      <c r="D16006"/>
      <c r="E16006"/>
      <c r="F16006"/>
      <c r="G16006"/>
      <c r="H16006"/>
      <c r="I16006"/>
    </row>
    <row r="16007" spans="4:9" hidden="1" x14ac:dyDescent="0.45">
      <c r="D16007"/>
      <c r="E16007"/>
      <c r="F16007"/>
      <c r="G16007"/>
      <c r="H16007"/>
      <c r="I16007"/>
    </row>
    <row r="16008" spans="4:9" hidden="1" x14ac:dyDescent="0.45">
      <c r="D16008"/>
      <c r="E16008"/>
      <c r="F16008"/>
      <c r="G16008"/>
      <c r="H16008"/>
      <c r="I16008"/>
    </row>
    <row r="16009" spans="4:9" hidden="1" x14ac:dyDescent="0.45">
      <c r="D16009"/>
      <c r="E16009"/>
      <c r="F16009"/>
      <c r="G16009"/>
      <c r="H16009"/>
      <c r="I16009"/>
    </row>
    <row r="16010" spans="4:9" hidden="1" x14ac:dyDescent="0.45">
      <c r="D16010"/>
      <c r="E16010"/>
      <c r="F16010"/>
      <c r="G16010"/>
      <c r="H16010"/>
      <c r="I16010"/>
    </row>
    <row r="16011" spans="4:9" hidden="1" x14ac:dyDescent="0.45">
      <c r="D16011"/>
      <c r="E16011"/>
      <c r="F16011"/>
      <c r="G16011"/>
      <c r="H16011"/>
      <c r="I16011"/>
    </row>
    <row r="16012" spans="4:9" hidden="1" x14ac:dyDescent="0.45">
      <c r="D16012"/>
      <c r="E16012"/>
      <c r="F16012"/>
      <c r="G16012"/>
      <c r="H16012"/>
      <c r="I16012"/>
    </row>
    <row r="16013" spans="4:9" hidden="1" x14ac:dyDescent="0.45">
      <c r="D16013"/>
      <c r="E16013"/>
      <c r="F16013"/>
      <c r="G16013"/>
      <c r="H16013"/>
      <c r="I16013"/>
    </row>
    <row r="16014" spans="4:9" hidden="1" x14ac:dyDescent="0.45">
      <c r="D16014"/>
      <c r="E16014"/>
      <c r="F16014"/>
      <c r="G16014"/>
      <c r="H16014"/>
      <c r="I16014"/>
    </row>
    <row r="16015" spans="4:9" hidden="1" x14ac:dyDescent="0.45">
      <c r="D16015"/>
      <c r="E16015"/>
      <c r="F16015"/>
      <c r="G16015"/>
      <c r="H16015"/>
      <c r="I16015"/>
    </row>
    <row r="16016" spans="4:9" hidden="1" x14ac:dyDescent="0.45">
      <c r="D16016"/>
      <c r="E16016"/>
      <c r="F16016"/>
      <c r="G16016"/>
      <c r="H16016"/>
      <c r="I16016"/>
    </row>
    <row r="16017" spans="4:9" hidden="1" x14ac:dyDescent="0.45">
      <c r="D16017"/>
      <c r="E16017"/>
      <c r="F16017"/>
      <c r="G16017"/>
      <c r="H16017"/>
      <c r="I16017"/>
    </row>
    <row r="16018" spans="4:9" hidden="1" x14ac:dyDescent="0.45">
      <c r="D16018"/>
      <c r="E16018"/>
      <c r="F16018"/>
      <c r="G16018"/>
      <c r="H16018"/>
      <c r="I16018"/>
    </row>
    <row r="16019" spans="4:9" hidden="1" x14ac:dyDescent="0.45">
      <c r="D16019"/>
      <c r="E16019"/>
      <c r="F16019"/>
      <c r="G16019"/>
      <c r="H16019"/>
      <c r="I16019"/>
    </row>
    <row r="16020" spans="4:9" hidden="1" x14ac:dyDescent="0.45">
      <c r="D16020"/>
      <c r="E16020"/>
      <c r="F16020"/>
      <c r="G16020"/>
      <c r="H16020"/>
      <c r="I16020"/>
    </row>
    <row r="16021" spans="4:9" hidden="1" x14ac:dyDescent="0.45">
      <c r="D16021"/>
      <c r="E16021"/>
      <c r="F16021"/>
      <c r="G16021"/>
      <c r="H16021"/>
      <c r="I16021"/>
    </row>
    <row r="16022" spans="4:9" hidden="1" x14ac:dyDescent="0.45">
      <c r="D16022"/>
      <c r="E16022"/>
      <c r="F16022"/>
      <c r="G16022"/>
      <c r="H16022"/>
      <c r="I16022"/>
    </row>
    <row r="16023" spans="4:9" hidden="1" x14ac:dyDescent="0.45">
      <c r="D16023"/>
      <c r="E16023"/>
      <c r="F16023"/>
      <c r="G16023"/>
      <c r="H16023"/>
      <c r="I16023"/>
    </row>
    <row r="16024" spans="4:9" hidden="1" x14ac:dyDescent="0.45">
      <c r="D16024"/>
      <c r="E16024"/>
      <c r="F16024"/>
      <c r="G16024"/>
      <c r="H16024"/>
      <c r="I16024"/>
    </row>
    <row r="16025" spans="4:9" hidden="1" x14ac:dyDescent="0.45">
      <c r="D16025"/>
      <c r="E16025"/>
      <c r="F16025"/>
      <c r="G16025"/>
      <c r="H16025"/>
      <c r="I16025"/>
    </row>
    <row r="16026" spans="4:9" hidden="1" x14ac:dyDescent="0.45">
      <c r="D16026"/>
      <c r="E16026"/>
      <c r="F16026"/>
      <c r="G16026"/>
      <c r="H16026"/>
      <c r="I16026"/>
    </row>
    <row r="16027" spans="4:9" hidden="1" x14ac:dyDescent="0.45">
      <c r="D16027"/>
      <c r="E16027"/>
      <c r="F16027"/>
      <c r="G16027"/>
      <c r="H16027"/>
      <c r="I16027"/>
    </row>
    <row r="16028" spans="4:9" hidden="1" x14ac:dyDescent="0.45">
      <c r="D16028"/>
      <c r="E16028"/>
      <c r="F16028"/>
      <c r="G16028"/>
      <c r="H16028"/>
      <c r="I16028"/>
    </row>
    <row r="16029" spans="4:9" hidden="1" x14ac:dyDescent="0.45">
      <c r="D16029"/>
      <c r="E16029"/>
      <c r="F16029"/>
      <c r="G16029"/>
      <c r="H16029"/>
      <c r="I16029"/>
    </row>
    <row r="16030" spans="4:9" hidden="1" x14ac:dyDescent="0.45">
      <c r="D16030"/>
      <c r="E16030"/>
      <c r="F16030"/>
      <c r="G16030"/>
      <c r="H16030"/>
      <c r="I16030"/>
    </row>
    <row r="16031" spans="4:9" hidden="1" x14ac:dyDescent="0.45">
      <c r="D16031"/>
      <c r="E16031"/>
      <c r="F16031"/>
      <c r="G16031"/>
      <c r="H16031"/>
      <c r="I16031"/>
    </row>
    <row r="16032" spans="4:9" hidden="1" x14ac:dyDescent="0.45">
      <c r="D16032"/>
      <c r="E16032"/>
      <c r="F16032"/>
      <c r="G16032"/>
      <c r="H16032"/>
      <c r="I16032"/>
    </row>
    <row r="16033" spans="4:9" hidden="1" x14ac:dyDescent="0.45">
      <c r="D16033"/>
      <c r="E16033"/>
      <c r="F16033"/>
      <c r="G16033"/>
      <c r="H16033"/>
      <c r="I16033"/>
    </row>
    <row r="16034" spans="4:9" hidden="1" x14ac:dyDescent="0.45">
      <c r="D16034"/>
      <c r="E16034"/>
      <c r="F16034"/>
      <c r="G16034"/>
      <c r="H16034"/>
      <c r="I16034"/>
    </row>
    <row r="16035" spans="4:9" hidden="1" x14ac:dyDescent="0.45">
      <c r="D16035"/>
      <c r="E16035"/>
      <c r="F16035"/>
      <c r="G16035"/>
      <c r="H16035"/>
      <c r="I16035"/>
    </row>
    <row r="16036" spans="4:9" hidden="1" x14ac:dyDescent="0.45">
      <c r="D16036"/>
      <c r="E16036"/>
      <c r="F16036"/>
      <c r="G16036"/>
      <c r="H16036"/>
      <c r="I16036"/>
    </row>
    <row r="16037" spans="4:9" hidden="1" x14ac:dyDescent="0.45">
      <c r="D16037"/>
      <c r="E16037"/>
      <c r="F16037"/>
      <c r="G16037"/>
      <c r="H16037"/>
      <c r="I16037"/>
    </row>
    <row r="16038" spans="4:9" hidden="1" x14ac:dyDescent="0.45">
      <c r="D16038"/>
      <c r="E16038"/>
      <c r="F16038"/>
      <c r="G16038"/>
      <c r="H16038"/>
      <c r="I16038"/>
    </row>
    <row r="16039" spans="4:9" hidden="1" x14ac:dyDescent="0.45">
      <c r="D16039"/>
      <c r="E16039"/>
      <c r="F16039"/>
      <c r="G16039"/>
      <c r="H16039"/>
      <c r="I16039"/>
    </row>
    <row r="16040" spans="4:9" hidden="1" x14ac:dyDescent="0.45">
      <c r="D16040"/>
      <c r="E16040"/>
      <c r="F16040"/>
      <c r="G16040"/>
      <c r="H16040"/>
      <c r="I16040"/>
    </row>
    <row r="16041" spans="4:9" hidden="1" x14ac:dyDescent="0.45">
      <c r="D16041"/>
      <c r="E16041"/>
      <c r="F16041"/>
      <c r="G16041"/>
      <c r="H16041"/>
      <c r="I16041"/>
    </row>
    <row r="16042" spans="4:9" hidden="1" x14ac:dyDescent="0.45">
      <c r="D16042"/>
      <c r="E16042"/>
      <c r="F16042"/>
      <c r="G16042"/>
      <c r="H16042"/>
      <c r="I16042"/>
    </row>
    <row r="16043" spans="4:9" hidden="1" x14ac:dyDescent="0.45">
      <c r="D16043"/>
      <c r="E16043"/>
      <c r="F16043"/>
      <c r="G16043"/>
      <c r="H16043"/>
      <c r="I16043"/>
    </row>
    <row r="16044" spans="4:9" hidden="1" x14ac:dyDescent="0.45">
      <c r="D16044"/>
      <c r="E16044"/>
      <c r="F16044"/>
      <c r="G16044"/>
      <c r="H16044"/>
      <c r="I16044"/>
    </row>
    <row r="16045" spans="4:9" hidden="1" x14ac:dyDescent="0.45">
      <c r="D16045"/>
      <c r="E16045"/>
      <c r="F16045"/>
      <c r="G16045"/>
      <c r="H16045"/>
      <c r="I16045"/>
    </row>
    <row r="16046" spans="4:9" hidden="1" x14ac:dyDescent="0.45">
      <c r="D16046"/>
      <c r="E16046"/>
      <c r="F16046"/>
      <c r="G16046"/>
      <c r="H16046"/>
      <c r="I16046"/>
    </row>
    <row r="16047" spans="4:9" hidden="1" x14ac:dyDescent="0.45">
      <c r="D16047"/>
      <c r="E16047"/>
      <c r="F16047"/>
      <c r="G16047"/>
      <c r="H16047"/>
      <c r="I16047"/>
    </row>
    <row r="16048" spans="4:9" hidden="1" x14ac:dyDescent="0.45">
      <c r="D16048"/>
      <c r="E16048"/>
      <c r="F16048"/>
      <c r="G16048"/>
      <c r="H16048"/>
      <c r="I16048"/>
    </row>
    <row r="16049" spans="4:9" hidden="1" x14ac:dyDescent="0.45">
      <c r="D16049"/>
      <c r="E16049"/>
      <c r="F16049"/>
      <c r="G16049"/>
      <c r="H16049"/>
      <c r="I16049"/>
    </row>
    <row r="16050" spans="4:9" hidden="1" x14ac:dyDescent="0.45">
      <c r="D16050"/>
      <c r="E16050"/>
      <c r="F16050"/>
      <c r="G16050"/>
      <c r="H16050"/>
      <c r="I16050"/>
    </row>
    <row r="16051" spans="4:9" hidden="1" x14ac:dyDescent="0.45">
      <c r="D16051"/>
      <c r="E16051"/>
      <c r="F16051"/>
      <c r="G16051"/>
      <c r="H16051"/>
      <c r="I16051"/>
    </row>
    <row r="16052" spans="4:9" hidden="1" x14ac:dyDescent="0.45">
      <c r="D16052"/>
      <c r="E16052"/>
      <c r="F16052"/>
      <c r="G16052"/>
      <c r="H16052"/>
      <c r="I16052"/>
    </row>
    <row r="16053" spans="4:9" hidden="1" x14ac:dyDescent="0.45">
      <c r="D16053"/>
      <c r="E16053"/>
      <c r="F16053"/>
      <c r="G16053"/>
      <c r="H16053"/>
      <c r="I16053"/>
    </row>
    <row r="16054" spans="4:9" hidden="1" x14ac:dyDescent="0.45">
      <c r="D16054"/>
      <c r="E16054"/>
      <c r="F16054"/>
      <c r="G16054"/>
      <c r="H16054"/>
      <c r="I16054"/>
    </row>
    <row r="16055" spans="4:9" hidden="1" x14ac:dyDescent="0.45">
      <c r="D16055"/>
      <c r="E16055"/>
      <c r="F16055"/>
      <c r="G16055"/>
      <c r="H16055"/>
      <c r="I16055"/>
    </row>
    <row r="16056" spans="4:9" hidden="1" x14ac:dyDescent="0.45">
      <c r="D16056"/>
      <c r="E16056"/>
      <c r="F16056"/>
      <c r="G16056"/>
      <c r="H16056"/>
      <c r="I16056"/>
    </row>
    <row r="16057" spans="4:9" hidden="1" x14ac:dyDescent="0.45">
      <c r="D16057"/>
      <c r="E16057"/>
      <c r="F16057"/>
      <c r="G16057"/>
      <c r="H16057"/>
      <c r="I16057"/>
    </row>
    <row r="16058" spans="4:9" hidden="1" x14ac:dyDescent="0.45">
      <c r="D16058"/>
      <c r="E16058"/>
      <c r="F16058"/>
      <c r="G16058"/>
      <c r="H16058"/>
      <c r="I16058"/>
    </row>
    <row r="16059" spans="4:9" hidden="1" x14ac:dyDescent="0.45">
      <c r="D16059"/>
      <c r="E16059"/>
      <c r="F16059"/>
      <c r="G16059"/>
      <c r="H16059"/>
      <c r="I16059"/>
    </row>
    <row r="16060" spans="4:9" hidden="1" x14ac:dyDescent="0.45">
      <c r="D16060"/>
      <c r="E16060"/>
      <c r="F16060"/>
      <c r="G16060"/>
      <c r="H16060"/>
      <c r="I16060"/>
    </row>
    <row r="16061" spans="4:9" hidden="1" x14ac:dyDescent="0.45">
      <c r="D16061"/>
      <c r="E16061"/>
      <c r="F16061"/>
      <c r="G16061"/>
      <c r="H16061"/>
      <c r="I16061"/>
    </row>
    <row r="16062" spans="4:9" hidden="1" x14ac:dyDescent="0.45">
      <c r="D16062"/>
      <c r="E16062"/>
      <c r="F16062"/>
      <c r="G16062"/>
      <c r="H16062"/>
      <c r="I16062"/>
    </row>
    <row r="16063" spans="4:9" hidden="1" x14ac:dyDescent="0.45">
      <c r="D16063"/>
      <c r="E16063"/>
      <c r="F16063"/>
      <c r="G16063"/>
      <c r="H16063"/>
      <c r="I16063"/>
    </row>
    <row r="16064" spans="4:9" hidden="1" x14ac:dyDescent="0.45">
      <c r="D16064"/>
      <c r="E16064"/>
      <c r="F16064"/>
      <c r="G16064"/>
      <c r="H16064"/>
      <c r="I16064"/>
    </row>
    <row r="16065" spans="4:9" hidden="1" x14ac:dyDescent="0.45">
      <c r="D16065"/>
      <c r="E16065"/>
      <c r="F16065"/>
      <c r="G16065"/>
      <c r="H16065"/>
      <c r="I16065"/>
    </row>
    <row r="16066" spans="4:9" hidden="1" x14ac:dyDescent="0.45">
      <c r="D16066"/>
      <c r="E16066"/>
      <c r="F16066"/>
      <c r="G16066"/>
      <c r="H16066"/>
      <c r="I16066"/>
    </row>
    <row r="16067" spans="4:9" hidden="1" x14ac:dyDescent="0.45">
      <c r="D16067"/>
      <c r="E16067"/>
      <c r="F16067"/>
      <c r="G16067"/>
      <c r="H16067"/>
      <c r="I16067"/>
    </row>
    <row r="16068" spans="4:9" hidden="1" x14ac:dyDescent="0.45">
      <c r="D16068"/>
      <c r="E16068"/>
      <c r="F16068"/>
      <c r="G16068"/>
      <c r="H16068"/>
      <c r="I16068"/>
    </row>
    <row r="16069" spans="4:9" hidden="1" x14ac:dyDescent="0.45">
      <c r="D16069"/>
      <c r="E16069"/>
      <c r="F16069"/>
      <c r="G16069"/>
      <c r="H16069"/>
      <c r="I16069"/>
    </row>
    <row r="16070" spans="4:9" hidden="1" x14ac:dyDescent="0.45">
      <c r="D16070"/>
      <c r="E16070"/>
      <c r="F16070"/>
      <c r="G16070"/>
      <c r="H16070"/>
      <c r="I16070"/>
    </row>
    <row r="16071" spans="4:9" hidden="1" x14ac:dyDescent="0.45">
      <c r="D16071"/>
      <c r="E16071"/>
      <c r="F16071"/>
      <c r="G16071"/>
      <c r="H16071"/>
      <c r="I16071"/>
    </row>
    <row r="16072" spans="4:9" hidden="1" x14ac:dyDescent="0.45">
      <c r="D16072"/>
      <c r="E16072"/>
      <c r="F16072"/>
      <c r="G16072"/>
      <c r="H16072"/>
      <c r="I16072"/>
    </row>
    <row r="16073" spans="4:9" hidden="1" x14ac:dyDescent="0.45">
      <c r="D16073"/>
      <c r="E16073"/>
      <c r="F16073"/>
      <c r="G16073"/>
      <c r="H16073"/>
      <c r="I16073"/>
    </row>
    <row r="16074" spans="4:9" hidden="1" x14ac:dyDescent="0.45">
      <c r="D16074"/>
      <c r="E16074"/>
      <c r="F16074"/>
      <c r="G16074"/>
      <c r="H16074"/>
      <c r="I16074"/>
    </row>
    <row r="16075" spans="4:9" hidden="1" x14ac:dyDescent="0.45">
      <c r="D16075"/>
      <c r="E16075"/>
      <c r="F16075"/>
      <c r="G16075"/>
      <c r="H16075"/>
      <c r="I16075"/>
    </row>
    <row r="16076" spans="4:9" hidden="1" x14ac:dyDescent="0.45">
      <c r="D16076"/>
      <c r="E16076"/>
      <c r="F16076"/>
      <c r="G16076"/>
      <c r="H16076"/>
      <c r="I16076"/>
    </row>
    <row r="16077" spans="4:9" hidden="1" x14ac:dyDescent="0.45">
      <c r="D16077"/>
      <c r="E16077"/>
      <c r="F16077"/>
      <c r="G16077"/>
      <c r="H16077"/>
      <c r="I16077"/>
    </row>
    <row r="16078" spans="4:9" hidden="1" x14ac:dyDescent="0.45">
      <c r="D16078"/>
      <c r="E16078"/>
      <c r="F16078"/>
      <c r="G16078"/>
      <c r="H16078"/>
      <c r="I16078"/>
    </row>
    <row r="16079" spans="4:9" hidden="1" x14ac:dyDescent="0.45">
      <c r="D16079"/>
      <c r="E16079"/>
      <c r="F16079"/>
      <c r="G16079"/>
      <c r="H16079"/>
      <c r="I16079"/>
    </row>
    <row r="16080" spans="4:9" hidden="1" x14ac:dyDescent="0.45">
      <c r="D16080"/>
      <c r="E16080"/>
      <c r="F16080"/>
      <c r="G16080"/>
      <c r="H16080"/>
      <c r="I16080"/>
    </row>
    <row r="16081" spans="4:9" hidden="1" x14ac:dyDescent="0.45">
      <c r="D16081"/>
      <c r="E16081"/>
      <c r="F16081"/>
      <c r="G16081"/>
      <c r="H16081"/>
      <c r="I16081"/>
    </row>
    <row r="16082" spans="4:9" hidden="1" x14ac:dyDescent="0.45">
      <c r="D16082"/>
      <c r="E16082"/>
      <c r="F16082"/>
      <c r="G16082"/>
      <c r="H16082"/>
      <c r="I16082"/>
    </row>
    <row r="16083" spans="4:9" hidden="1" x14ac:dyDescent="0.45">
      <c r="D16083"/>
      <c r="E16083"/>
      <c r="F16083"/>
      <c r="G16083"/>
      <c r="H16083"/>
      <c r="I16083"/>
    </row>
    <row r="16084" spans="4:9" hidden="1" x14ac:dyDescent="0.45">
      <c r="D16084"/>
      <c r="E16084"/>
      <c r="F16084"/>
      <c r="G16084"/>
      <c r="H16084"/>
      <c r="I16084"/>
    </row>
    <row r="16085" spans="4:9" hidden="1" x14ac:dyDescent="0.45">
      <c r="D16085"/>
      <c r="E16085"/>
      <c r="F16085"/>
      <c r="G16085"/>
      <c r="H16085"/>
      <c r="I16085"/>
    </row>
    <row r="16086" spans="4:9" hidden="1" x14ac:dyDescent="0.45">
      <c r="D16086"/>
      <c r="E16086"/>
      <c r="F16086"/>
      <c r="G16086"/>
      <c r="H16086"/>
      <c r="I16086"/>
    </row>
    <row r="16087" spans="4:9" hidden="1" x14ac:dyDescent="0.45">
      <c r="D16087"/>
      <c r="E16087"/>
      <c r="F16087"/>
      <c r="G16087"/>
      <c r="H16087"/>
      <c r="I16087"/>
    </row>
    <row r="16088" spans="4:9" hidden="1" x14ac:dyDescent="0.45">
      <c r="D16088"/>
      <c r="E16088"/>
      <c r="F16088"/>
      <c r="G16088"/>
      <c r="H16088"/>
      <c r="I16088"/>
    </row>
    <row r="16089" spans="4:9" hidden="1" x14ac:dyDescent="0.45">
      <c r="D16089"/>
      <c r="E16089"/>
      <c r="F16089"/>
      <c r="G16089"/>
      <c r="H16089"/>
      <c r="I16089"/>
    </row>
    <row r="16090" spans="4:9" hidden="1" x14ac:dyDescent="0.45">
      <c r="D16090"/>
      <c r="E16090"/>
      <c r="F16090"/>
      <c r="G16090"/>
      <c r="H16090"/>
      <c r="I16090"/>
    </row>
    <row r="16091" spans="4:9" hidden="1" x14ac:dyDescent="0.45">
      <c r="D16091"/>
      <c r="E16091"/>
      <c r="F16091"/>
      <c r="G16091"/>
      <c r="H16091"/>
      <c r="I16091"/>
    </row>
    <row r="16092" spans="4:9" hidden="1" x14ac:dyDescent="0.45">
      <c r="D16092"/>
      <c r="E16092"/>
      <c r="F16092"/>
      <c r="G16092"/>
      <c r="H16092"/>
      <c r="I16092"/>
    </row>
    <row r="16093" spans="4:9" hidden="1" x14ac:dyDescent="0.45">
      <c r="D16093"/>
      <c r="E16093"/>
      <c r="F16093"/>
      <c r="G16093"/>
      <c r="H16093"/>
      <c r="I16093"/>
    </row>
    <row r="16094" spans="4:9" hidden="1" x14ac:dyDescent="0.45">
      <c r="D16094"/>
      <c r="E16094"/>
      <c r="F16094"/>
      <c r="G16094"/>
      <c r="H16094"/>
      <c r="I16094"/>
    </row>
    <row r="16095" spans="4:9" hidden="1" x14ac:dyDescent="0.45">
      <c r="D16095"/>
      <c r="E16095"/>
      <c r="F16095"/>
      <c r="G16095"/>
      <c r="H16095"/>
      <c r="I16095"/>
    </row>
    <row r="16096" spans="4:9" hidden="1" x14ac:dyDescent="0.45">
      <c r="D16096"/>
      <c r="E16096"/>
      <c r="F16096"/>
      <c r="G16096"/>
      <c r="H16096"/>
      <c r="I16096"/>
    </row>
    <row r="16097" spans="4:9" hidden="1" x14ac:dyDescent="0.45">
      <c r="D16097"/>
      <c r="E16097"/>
      <c r="F16097"/>
      <c r="G16097"/>
      <c r="H16097"/>
      <c r="I16097"/>
    </row>
    <row r="16098" spans="4:9" hidden="1" x14ac:dyDescent="0.45">
      <c r="D16098"/>
      <c r="E16098"/>
      <c r="F16098"/>
      <c r="G16098"/>
      <c r="H16098"/>
      <c r="I16098"/>
    </row>
    <row r="16099" spans="4:9" hidden="1" x14ac:dyDescent="0.45">
      <c r="D16099"/>
      <c r="E16099"/>
      <c r="F16099"/>
      <c r="G16099"/>
      <c r="H16099"/>
      <c r="I16099"/>
    </row>
    <row r="16100" spans="4:9" hidden="1" x14ac:dyDescent="0.45">
      <c r="D16100"/>
      <c r="E16100"/>
      <c r="F16100"/>
      <c r="G16100"/>
      <c r="H16100"/>
      <c r="I16100"/>
    </row>
    <row r="16101" spans="4:9" hidden="1" x14ac:dyDescent="0.45">
      <c r="D16101"/>
      <c r="E16101"/>
      <c r="F16101"/>
      <c r="G16101"/>
      <c r="H16101"/>
      <c r="I16101"/>
    </row>
    <row r="16102" spans="4:9" hidden="1" x14ac:dyDescent="0.45">
      <c r="D16102"/>
      <c r="E16102"/>
      <c r="F16102"/>
      <c r="G16102"/>
      <c r="H16102"/>
      <c r="I16102"/>
    </row>
    <row r="16103" spans="4:9" hidden="1" x14ac:dyDescent="0.45">
      <c r="D16103"/>
      <c r="E16103"/>
      <c r="F16103"/>
      <c r="G16103"/>
      <c r="H16103"/>
      <c r="I16103"/>
    </row>
    <row r="16104" spans="4:9" hidden="1" x14ac:dyDescent="0.45">
      <c r="D16104"/>
      <c r="E16104"/>
      <c r="F16104"/>
      <c r="G16104"/>
      <c r="H16104"/>
      <c r="I16104"/>
    </row>
    <row r="16105" spans="4:9" hidden="1" x14ac:dyDescent="0.45">
      <c r="D16105"/>
      <c r="E16105"/>
      <c r="F16105"/>
      <c r="G16105"/>
      <c r="H16105"/>
      <c r="I16105"/>
    </row>
    <row r="16106" spans="4:9" hidden="1" x14ac:dyDescent="0.45">
      <c r="D16106"/>
      <c r="E16106"/>
      <c r="F16106"/>
      <c r="G16106"/>
      <c r="H16106"/>
      <c r="I16106"/>
    </row>
    <row r="16107" spans="4:9" hidden="1" x14ac:dyDescent="0.45">
      <c r="D16107"/>
      <c r="E16107"/>
      <c r="F16107"/>
      <c r="G16107"/>
      <c r="H16107"/>
      <c r="I16107"/>
    </row>
    <row r="16108" spans="4:9" hidden="1" x14ac:dyDescent="0.45">
      <c r="D16108"/>
      <c r="E16108"/>
      <c r="F16108"/>
      <c r="G16108"/>
      <c r="H16108"/>
      <c r="I16108"/>
    </row>
    <row r="16109" spans="4:9" hidden="1" x14ac:dyDescent="0.45">
      <c r="D16109"/>
      <c r="E16109"/>
      <c r="F16109"/>
      <c r="G16109"/>
      <c r="H16109"/>
      <c r="I16109"/>
    </row>
    <row r="16110" spans="4:9" hidden="1" x14ac:dyDescent="0.45">
      <c r="D16110"/>
      <c r="E16110"/>
      <c r="F16110"/>
      <c r="G16110"/>
      <c r="H16110"/>
      <c r="I16110"/>
    </row>
    <row r="16111" spans="4:9" hidden="1" x14ac:dyDescent="0.45">
      <c r="D16111"/>
      <c r="E16111"/>
      <c r="F16111"/>
      <c r="G16111"/>
      <c r="H16111"/>
      <c r="I16111"/>
    </row>
    <row r="16112" spans="4:9" hidden="1" x14ac:dyDescent="0.45">
      <c r="D16112"/>
      <c r="E16112"/>
      <c r="F16112"/>
      <c r="G16112"/>
      <c r="H16112"/>
      <c r="I16112"/>
    </row>
    <row r="16113" spans="4:9" hidden="1" x14ac:dyDescent="0.45">
      <c r="D16113"/>
      <c r="E16113"/>
      <c r="F16113"/>
      <c r="G16113"/>
      <c r="H16113"/>
      <c r="I16113"/>
    </row>
    <row r="16114" spans="4:9" hidden="1" x14ac:dyDescent="0.45">
      <c r="D16114"/>
      <c r="E16114"/>
      <c r="F16114"/>
      <c r="G16114"/>
      <c r="H16114"/>
      <c r="I16114"/>
    </row>
    <row r="16115" spans="4:9" hidden="1" x14ac:dyDescent="0.45">
      <c r="D16115"/>
      <c r="E16115"/>
      <c r="F16115"/>
      <c r="G16115"/>
      <c r="H16115"/>
      <c r="I16115"/>
    </row>
    <row r="16116" spans="4:9" hidden="1" x14ac:dyDescent="0.45">
      <c r="D16116"/>
      <c r="E16116"/>
      <c r="F16116"/>
      <c r="G16116"/>
      <c r="H16116"/>
      <c r="I16116"/>
    </row>
    <row r="16117" spans="4:9" hidden="1" x14ac:dyDescent="0.45">
      <c r="D16117"/>
      <c r="E16117"/>
      <c r="F16117"/>
      <c r="G16117"/>
      <c r="H16117"/>
      <c r="I16117"/>
    </row>
    <row r="16118" spans="4:9" hidden="1" x14ac:dyDescent="0.45">
      <c r="D16118"/>
      <c r="E16118"/>
      <c r="F16118"/>
      <c r="G16118"/>
      <c r="H16118"/>
      <c r="I16118"/>
    </row>
    <row r="16119" spans="4:9" hidden="1" x14ac:dyDescent="0.45">
      <c r="D16119"/>
      <c r="E16119"/>
      <c r="F16119"/>
      <c r="G16119"/>
      <c r="H16119"/>
      <c r="I16119"/>
    </row>
    <row r="16120" spans="4:9" hidden="1" x14ac:dyDescent="0.45">
      <c r="D16120"/>
      <c r="E16120"/>
      <c r="F16120"/>
      <c r="G16120"/>
      <c r="H16120"/>
      <c r="I16120"/>
    </row>
    <row r="16121" spans="4:9" hidden="1" x14ac:dyDescent="0.45">
      <c r="D16121"/>
      <c r="E16121"/>
      <c r="F16121"/>
      <c r="G16121"/>
      <c r="H16121"/>
      <c r="I16121"/>
    </row>
    <row r="16122" spans="4:9" hidden="1" x14ac:dyDescent="0.45">
      <c r="D16122"/>
      <c r="E16122"/>
      <c r="F16122"/>
      <c r="G16122"/>
      <c r="H16122"/>
      <c r="I16122"/>
    </row>
    <row r="16123" spans="4:9" hidden="1" x14ac:dyDescent="0.45">
      <c r="D16123"/>
      <c r="E16123"/>
      <c r="F16123"/>
      <c r="G16123"/>
      <c r="H16123"/>
      <c r="I16123"/>
    </row>
    <row r="16124" spans="4:9" hidden="1" x14ac:dyDescent="0.45">
      <c r="D16124"/>
      <c r="E16124"/>
      <c r="F16124"/>
      <c r="G16124"/>
      <c r="H16124"/>
      <c r="I16124"/>
    </row>
    <row r="16125" spans="4:9" hidden="1" x14ac:dyDescent="0.45">
      <c r="D16125"/>
      <c r="E16125"/>
      <c r="F16125"/>
      <c r="G16125"/>
      <c r="H16125"/>
      <c r="I16125"/>
    </row>
    <row r="16126" spans="4:9" hidden="1" x14ac:dyDescent="0.45">
      <c r="D16126"/>
      <c r="E16126"/>
      <c r="F16126"/>
      <c r="G16126"/>
      <c r="H16126"/>
      <c r="I16126"/>
    </row>
    <row r="16127" spans="4:9" hidden="1" x14ac:dyDescent="0.45">
      <c r="D16127"/>
      <c r="E16127"/>
      <c r="F16127"/>
      <c r="G16127"/>
      <c r="H16127"/>
      <c r="I16127"/>
    </row>
    <row r="16128" spans="4:9" hidden="1" x14ac:dyDescent="0.45">
      <c r="D16128"/>
      <c r="E16128"/>
      <c r="F16128"/>
      <c r="G16128"/>
      <c r="H16128"/>
      <c r="I16128"/>
    </row>
    <row r="16129" spans="4:9" hidden="1" x14ac:dyDescent="0.45">
      <c r="D16129"/>
      <c r="E16129"/>
      <c r="F16129"/>
      <c r="G16129"/>
      <c r="H16129"/>
      <c r="I16129"/>
    </row>
    <row r="16130" spans="4:9" hidden="1" x14ac:dyDescent="0.45">
      <c r="D16130"/>
      <c r="E16130"/>
      <c r="F16130"/>
      <c r="G16130"/>
      <c r="H16130"/>
      <c r="I16130"/>
    </row>
    <row r="16131" spans="4:9" hidden="1" x14ac:dyDescent="0.45">
      <c r="D16131"/>
      <c r="E16131"/>
      <c r="F16131"/>
      <c r="G16131"/>
      <c r="H16131"/>
      <c r="I16131"/>
    </row>
    <row r="16132" spans="4:9" hidden="1" x14ac:dyDescent="0.45">
      <c r="D16132"/>
      <c r="E16132"/>
      <c r="F16132"/>
      <c r="G16132"/>
      <c r="H16132"/>
      <c r="I16132"/>
    </row>
    <row r="16133" spans="4:9" hidden="1" x14ac:dyDescent="0.45">
      <c r="D16133"/>
      <c r="E16133"/>
      <c r="F16133"/>
      <c r="G16133"/>
      <c r="H16133"/>
      <c r="I16133"/>
    </row>
    <row r="16134" spans="4:9" hidden="1" x14ac:dyDescent="0.45">
      <c r="D16134"/>
      <c r="E16134"/>
      <c r="F16134"/>
      <c r="G16134"/>
      <c r="H16134"/>
      <c r="I16134"/>
    </row>
    <row r="16135" spans="4:9" hidden="1" x14ac:dyDescent="0.45">
      <c r="D16135"/>
      <c r="E16135"/>
      <c r="F16135"/>
      <c r="G16135"/>
      <c r="H16135"/>
      <c r="I16135"/>
    </row>
    <row r="16136" spans="4:9" hidden="1" x14ac:dyDescent="0.45">
      <c r="D16136"/>
      <c r="E16136"/>
      <c r="F16136"/>
      <c r="G16136"/>
      <c r="H16136"/>
      <c r="I16136"/>
    </row>
    <row r="16137" spans="4:9" hidden="1" x14ac:dyDescent="0.45">
      <c r="D16137"/>
      <c r="E16137"/>
      <c r="F16137"/>
      <c r="G16137"/>
      <c r="H16137"/>
      <c r="I16137"/>
    </row>
    <row r="16138" spans="4:9" hidden="1" x14ac:dyDescent="0.45">
      <c r="D16138"/>
      <c r="E16138"/>
      <c r="F16138"/>
      <c r="G16138"/>
      <c r="H16138"/>
      <c r="I16138"/>
    </row>
    <row r="16139" spans="4:9" hidden="1" x14ac:dyDescent="0.45">
      <c r="D16139"/>
      <c r="E16139"/>
      <c r="F16139"/>
      <c r="G16139"/>
      <c r="H16139"/>
      <c r="I16139"/>
    </row>
    <row r="16140" spans="4:9" hidden="1" x14ac:dyDescent="0.45">
      <c r="D16140"/>
      <c r="E16140"/>
      <c r="F16140"/>
      <c r="G16140"/>
      <c r="H16140"/>
      <c r="I16140"/>
    </row>
    <row r="16141" spans="4:9" hidden="1" x14ac:dyDescent="0.45">
      <c r="D16141"/>
      <c r="E16141"/>
      <c r="F16141"/>
      <c r="G16141"/>
      <c r="H16141"/>
      <c r="I16141"/>
    </row>
    <row r="16142" spans="4:9" hidden="1" x14ac:dyDescent="0.45">
      <c r="D16142"/>
      <c r="E16142"/>
      <c r="F16142"/>
      <c r="G16142"/>
      <c r="H16142"/>
      <c r="I16142"/>
    </row>
    <row r="16143" spans="4:9" hidden="1" x14ac:dyDescent="0.45">
      <c r="D16143"/>
      <c r="E16143"/>
      <c r="F16143"/>
      <c r="G16143"/>
      <c r="H16143"/>
      <c r="I16143"/>
    </row>
    <row r="16144" spans="4:9" hidden="1" x14ac:dyDescent="0.45">
      <c r="D16144"/>
      <c r="E16144"/>
      <c r="F16144"/>
      <c r="G16144"/>
      <c r="H16144"/>
      <c r="I16144"/>
    </row>
    <row r="16145" spans="4:9" hidden="1" x14ac:dyDescent="0.45">
      <c r="D16145"/>
      <c r="E16145"/>
      <c r="F16145"/>
      <c r="G16145"/>
      <c r="H16145"/>
      <c r="I16145"/>
    </row>
    <row r="16146" spans="4:9" hidden="1" x14ac:dyDescent="0.45">
      <c r="D16146"/>
      <c r="E16146"/>
      <c r="F16146"/>
      <c r="G16146"/>
      <c r="H16146"/>
      <c r="I16146"/>
    </row>
    <row r="16147" spans="4:9" hidden="1" x14ac:dyDescent="0.45">
      <c r="D16147"/>
      <c r="E16147"/>
      <c r="F16147"/>
      <c r="G16147"/>
      <c r="H16147"/>
      <c r="I16147"/>
    </row>
    <row r="16148" spans="4:9" hidden="1" x14ac:dyDescent="0.45">
      <c r="D16148"/>
      <c r="E16148"/>
      <c r="F16148"/>
      <c r="G16148"/>
      <c r="H16148"/>
      <c r="I16148"/>
    </row>
    <row r="16149" spans="4:9" hidden="1" x14ac:dyDescent="0.45">
      <c r="D16149"/>
      <c r="E16149"/>
      <c r="F16149"/>
      <c r="G16149"/>
      <c r="H16149"/>
      <c r="I16149"/>
    </row>
    <row r="16150" spans="4:9" hidden="1" x14ac:dyDescent="0.45">
      <c r="D16150"/>
      <c r="E16150"/>
      <c r="F16150"/>
      <c r="G16150"/>
      <c r="H16150"/>
      <c r="I16150"/>
    </row>
    <row r="16151" spans="4:9" hidden="1" x14ac:dyDescent="0.45">
      <c r="D16151"/>
      <c r="E16151"/>
      <c r="F16151"/>
      <c r="G16151"/>
      <c r="H16151"/>
      <c r="I16151"/>
    </row>
    <row r="16152" spans="4:9" hidden="1" x14ac:dyDescent="0.45">
      <c r="D16152"/>
      <c r="E16152"/>
      <c r="F16152"/>
      <c r="G16152"/>
      <c r="H16152"/>
      <c r="I16152"/>
    </row>
    <row r="16153" spans="4:9" hidden="1" x14ac:dyDescent="0.45">
      <c r="D16153"/>
      <c r="E16153"/>
      <c r="F16153"/>
      <c r="G16153"/>
      <c r="H16153"/>
      <c r="I16153"/>
    </row>
    <row r="16154" spans="4:9" hidden="1" x14ac:dyDescent="0.45">
      <c r="D16154"/>
      <c r="E16154"/>
      <c r="F16154"/>
      <c r="G16154"/>
      <c r="H16154"/>
      <c r="I16154"/>
    </row>
    <row r="16155" spans="4:9" hidden="1" x14ac:dyDescent="0.45">
      <c r="D16155"/>
      <c r="E16155"/>
      <c r="F16155"/>
      <c r="G16155"/>
      <c r="H16155"/>
      <c r="I16155"/>
    </row>
    <row r="16156" spans="4:9" hidden="1" x14ac:dyDescent="0.45">
      <c r="D16156"/>
      <c r="E16156"/>
      <c r="F16156"/>
      <c r="G16156"/>
      <c r="H16156"/>
      <c r="I16156"/>
    </row>
    <row r="16157" spans="4:9" hidden="1" x14ac:dyDescent="0.45">
      <c r="D16157"/>
      <c r="E16157"/>
      <c r="F16157"/>
      <c r="G16157"/>
      <c r="H16157"/>
      <c r="I16157"/>
    </row>
    <row r="16158" spans="4:9" hidden="1" x14ac:dyDescent="0.45">
      <c r="D16158"/>
      <c r="E16158"/>
      <c r="F16158"/>
      <c r="G16158"/>
      <c r="H16158"/>
      <c r="I16158"/>
    </row>
    <row r="16159" spans="4:9" hidden="1" x14ac:dyDescent="0.45">
      <c r="D16159"/>
      <c r="E16159"/>
      <c r="F16159"/>
      <c r="G16159"/>
      <c r="H16159"/>
      <c r="I16159"/>
    </row>
    <row r="16160" spans="4:9" hidden="1" x14ac:dyDescent="0.45">
      <c r="D16160"/>
      <c r="E16160"/>
      <c r="F16160"/>
      <c r="G16160"/>
      <c r="H16160"/>
      <c r="I16160"/>
    </row>
    <row r="16161" spans="4:9" hidden="1" x14ac:dyDescent="0.45">
      <c r="D16161"/>
      <c r="E16161"/>
      <c r="F16161"/>
      <c r="G16161"/>
      <c r="H16161"/>
      <c r="I16161"/>
    </row>
    <row r="16162" spans="4:9" hidden="1" x14ac:dyDescent="0.45">
      <c r="D16162"/>
      <c r="E16162"/>
      <c r="F16162"/>
      <c r="G16162"/>
      <c r="H16162"/>
      <c r="I16162"/>
    </row>
    <row r="16163" spans="4:9" hidden="1" x14ac:dyDescent="0.45">
      <c r="D16163"/>
      <c r="E16163"/>
      <c r="F16163"/>
      <c r="G16163"/>
      <c r="H16163"/>
      <c r="I16163"/>
    </row>
    <row r="16164" spans="4:9" hidden="1" x14ac:dyDescent="0.45">
      <c r="D16164"/>
      <c r="E16164"/>
      <c r="F16164"/>
      <c r="G16164"/>
      <c r="H16164"/>
      <c r="I16164"/>
    </row>
    <row r="16165" spans="4:9" hidden="1" x14ac:dyDescent="0.45">
      <c r="D16165"/>
      <c r="E16165"/>
      <c r="F16165"/>
      <c r="G16165"/>
      <c r="H16165"/>
      <c r="I16165"/>
    </row>
    <row r="16166" spans="4:9" hidden="1" x14ac:dyDescent="0.45">
      <c r="D16166"/>
      <c r="E16166"/>
      <c r="F16166"/>
      <c r="G16166"/>
      <c r="H16166"/>
      <c r="I16166"/>
    </row>
    <row r="16167" spans="4:9" hidden="1" x14ac:dyDescent="0.45">
      <c r="D16167"/>
      <c r="E16167"/>
      <c r="F16167"/>
      <c r="G16167"/>
      <c r="H16167"/>
      <c r="I16167"/>
    </row>
    <row r="16168" spans="4:9" hidden="1" x14ac:dyDescent="0.45">
      <c r="D16168"/>
      <c r="E16168"/>
      <c r="F16168"/>
      <c r="G16168"/>
      <c r="H16168"/>
      <c r="I16168"/>
    </row>
    <row r="16169" spans="4:9" hidden="1" x14ac:dyDescent="0.45">
      <c r="D16169"/>
      <c r="E16169"/>
      <c r="F16169"/>
      <c r="G16169"/>
      <c r="H16169"/>
      <c r="I16169"/>
    </row>
    <row r="16170" spans="4:9" hidden="1" x14ac:dyDescent="0.45">
      <c r="D16170"/>
      <c r="E16170"/>
      <c r="F16170"/>
      <c r="G16170"/>
      <c r="H16170"/>
      <c r="I16170"/>
    </row>
    <row r="16171" spans="4:9" hidden="1" x14ac:dyDescent="0.45">
      <c r="D16171"/>
      <c r="E16171"/>
      <c r="F16171"/>
      <c r="G16171"/>
      <c r="H16171"/>
      <c r="I16171"/>
    </row>
    <row r="16172" spans="4:9" hidden="1" x14ac:dyDescent="0.45">
      <c r="D16172"/>
      <c r="E16172"/>
      <c r="F16172"/>
      <c r="G16172"/>
      <c r="H16172"/>
      <c r="I16172"/>
    </row>
    <row r="16173" spans="4:9" hidden="1" x14ac:dyDescent="0.45">
      <c r="D16173"/>
      <c r="E16173"/>
      <c r="F16173"/>
      <c r="G16173"/>
      <c r="H16173"/>
      <c r="I16173"/>
    </row>
    <row r="16174" spans="4:9" hidden="1" x14ac:dyDescent="0.45">
      <c r="D16174"/>
      <c r="E16174"/>
      <c r="F16174"/>
      <c r="G16174"/>
      <c r="H16174"/>
      <c r="I16174"/>
    </row>
    <row r="16175" spans="4:9" hidden="1" x14ac:dyDescent="0.45">
      <c r="D16175"/>
      <c r="E16175"/>
      <c r="F16175"/>
      <c r="G16175"/>
      <c r="H16175"/>
      <c r="I16175"/>
    </row>
    <row r="16176" spans="4:9" hidden="1" x14ac:dyDescent="0.45">
      <c r="D16176"/>
      <c r="E16176"/>
      <c r="F16176"/>
      <c r="G16176"/>
      <c r="H16176"/>
      <c r="I16176"/>
    </row>
    <row r="16177" spans="4:9" hidden="1" x14ac:dyDescent="0.45">
      <c r="D16177"/>
      <c r="E16177"/>
      <c r="F16177"/>
      <c r="G16177"/>
      <c r="H16177"/>
      <c r="I16177"/>
    </row>
    <row r="16178" spans="4:9" hidden="1" x14ac:dyDescent="0.45">
      <c r="D16178"/>
      <c r="E16178"/>
      <c r="F16178"/>
      <c r="G16178"/>
      <c r="H16178"/>
      <c r="I16178"/>
    </row>
    <row r="16179" spans="4:9" hidden="1" x14ac:dyDescent="0.45">
      <c r="D16179"/>
      <c r="E16179"/>
      <c r="F16179"/>
      <c r="G16179"/>
      <c r="H16179"/>
      <c r="I16179"/>
    </row>
    <row r="16180" spans="4:9" hidden="1" x14ac:dyDescent="0.45">
      <c r="D16180"/>
      <c r="E16180"/>
      <c r="F16180"/>
      <c r="G16180"/>
      <c r="H16180"/>
      <c r="I16180"/>
    </row>
    <row r="16181" spans="4:9" hidden="1" x14ac:dyDescent="0.45">
      <c r="D16181"/>
      <c r="E16181"/>
      <c r="F16181"/>
      <c r="G16181"/>
      <c r="H16181"/>
      <c r="I16181"/>
    </row>
    <row r="16182" spans="4:9" hidden="1" x14ac:dyDescent="0.45">
      <c r="D16182"/>
      <c r="E16182"/>
      <c r="F16182"/>
      <c r="G16182"/>
      <c r="H16182"/>
      <c r="I16182"/>
    </row>
    <row r="16183" spans="4:9" hidden="1" x14ac:dyDescent="0.45">
      <c r="D16183"/>
      <c r="E16183"/>
      <c r="F16183"/>
      <c r="G16183"/>
      <c r="H16183"/>
      <c r="I16183"/>
    </row>
    <row r="16184" spans="4:9" hidden="1" x14ac:dyDescent="0.45">
      <c r="D16184"/>
      <c r="E16184"/>
      <c r="F16184"/>
      <c r="G16184"/>
      <c r="H16184"/>
      <c r="I16184"/>
    </row>
    <row r="16185" spans="4:9" hidden="1" x14ac:dyDescent="0.45">
      <c r="D16185"/>
      <c r="E16185"/>
      <c r="F16185"/>
      <c r="G16185"/>
      <c r="H16185"/>
      <c r="I16185"/>
    </row>
    <row r="16186" spans="4:9" hidden="1" x14ac:dyDescent="0.45">
      <c r="D16186"/>
      <c r="E16186"/>
      <c r="F16186"/>
      <c r="G16186"/>
      <c r="H16186"/>
      <c r="I16186"/>
    </row>
    <row r="16187" spans="4:9" hidden="1" x14ac:dyDescent="0.45">
      <c r="D16187"/>
      <c r="E16187"/>
      <c r="F16187"/>
      <c r="G16187"/>
      <c r="H16187"/>
      <c r="I16187"/>
    </row>
    <row r="16188" spans="4:9" hidden="1" x14ac:dyDescent="0.45">
      <c r="D16188"/>
      <c r="E16188"/>
      <c r="F16188"/>
      <c r="G16188"/>
      <c r="H16188"/>
      <c r="I16188"/>
    </row>
    <row r="16189" spans="4:9" hidden="1" x14ac:dyDescent="0.45">
      <c r="D16189"/>
      <c r="E16189"/>
      <c r="F16189"/>
      <c r="G16189"/>
      <c r="H16189"/>
      <c r="I16189"/>
    </row>
    <row r="16190" spans="4:9" hidden="1" x14ac:dyDescent="0.45">
      <c r="D16190"/>
      <c r="E16190"/>
      <c r="F16190"/>
      <c r="G16190"/>
      <c r="H16190"/>
      <c r="I16190"/>
    </row>
    <row r="16191" spans="4:9" hidden="1" x14ac:dyDescent="0.45">
      <c r="D16191"/>
      <c r="E16191"/>
      <c r="F16191"/>
      <c r="G16191"/>
      <c r="H16191"/>
      <c r="I16191"/>
    </row>
    <row r="16192" spans="4:9" hidden="1" x14ac:dyDescent="0.45">
      <c r="D16192"/>
      <c r="E16192"/>
      <c r="F16192"/>
      <c r="G16192"/>
      <c r="H16192"/>
      <c r="I16192"/>
    </row>
    <row r="16193" spans="4:9" hidden="1" x14ac:dyDescent="0.45">
      <c r="D16193"/>
      <c r="E16193"/>
      <c r="F16193"/>
      <c r="G16193"/>
      <c r="H16193"/>
      <c r="I16193"/>
    </row>
    <row r="16194" spans="4:9" hidden="1" x14ac:dyDescent="0.45">
      <c r="D16194"/>
      <c r="E16194"/>
      <c r="F16194"/>
      <c r="G16194"/>
      <c r="H16194"/>
      <c r="I16194"/>
    </row>
    <row r="16195" spans="4:9" hidden="1" x14ac:dyDescent="0.45">
      <c r="D16195"/>
      <c r="E16195"/>
      <c r="F16195"/>
      <c r="G16195"/>
      <c r="H16195"/>
      <c r="I16195"/>
    </row>
    <row r="16196" spans="4:9" hidden="1" x14ac:dyDescent="0.45">
      <c r="D16196"/>
      <c r="E16196"/>
      <c r="F16196"/>
      <c r="G16196"/>
      <c r="H16196"/>
      <c r="I16196"/>
    </row>
    <row r="16197" spans="4:9" hidden="1" x14ac:dyDescent="0.45">
      <c r="D16197"/>
      <c r="E16197"/>
      <c r="F16197"/>
      <c r="G16197"/>
      <c r="H16197"/>
      <c r="I16197"/>
    </row>
    <row r="16198" spans="4:9" hidden="1" x14ac:dyDescent="0.45">
      <c r="D16198"/>
      <c r="E16198"/>
      <c r="F16198"/>
      <c r="G16198"/>
      <c r="H16198"/>
      <c r="I16198"/>
    </row>
    <row r="16199" spans="4:9" hidden="1" x14ac:dyDescent="0.45">
      <c r="D16199"/>
      <c r="E16199"/>
      <c r="F16199"/>
      <c r="G16199"/>
      <c r="H16199"/>
      <c r="I16199"/>
    </row>
    <row r="16200" spans="4:9" hidden="1" x14ac:dyDescent="0.45">
      <c r="D16200"/>
      <c r="E16200"/>
      <c r="F16200"/>
      <c r="G16200"/>
      <c r="H16200"/>
      <c r="I16200"/>
    </row>
    <row r="16201" spans="4:9" hidden="1" x14ac:dyDescent="0.45">
      <c r="D16201"/>
      <c r="E16201"/>
      <c r="F16201"/>
      <c r="G16201"/>
      <c r="H16201"/>
      <c r="I16201"/>
    </row>
    <row r="16202" spans="4:9" hidden="1" x14ac:dyDescent="0.45">
      <c r="D16202"/>
      <c r="E16202"/>
      <c r="F16202"/>
      <c r="G16202"/>
      <c r="H16202"/>
      <c r="I16202"/>
    </row>
    <row r="16203" spans="4:9" hidden="1" x14ac:dyDescent="0.45">
      <c r="D16203"/>
      <c r="E16203"/>
      <c r="F16203"/>
      <c r="G16203"/>
      <c r="H16203"/>
      <c r="I16203"/>
    </row>
    <row r="16204" spans="4:9" hidden="1" x14ac:dyDescent="0.45">
      <c r="D16204"/>
      <c r="E16204"/>
      <c r="F16204"/>
      <c r="G16204"/>
      <c r="H16204"/>
      <c r="I16204"/>
    </row>
    <row r="16205" spans="4:9" hidden="1" x14ac:dyDescent="0.45">
      <c r="D16205"/>
      <c r="E16205"/>
      <c r="F16205"/>
      <c r="G16205"/>
      <c r="H16205"/>
      <c r="I16205"/>
    </row>
    <row r="16206" spans="4:9" hidden="1" x14ac:dyDescent="0.45">
      <c r="D16206"/>
      <c r="E16206"/>
      <c r="F16206"/>
      <c r="G16206"/>
      <c r="H16206"/>
      <c r="I16206"/>
    </row>
    <row r="16207" spans="4:9" hidden="1" x14ac:dyDescent="0.45">
      <c r="D16207"/>
      <c r="E16207"/>
      <c r="F16207"/>
      <c r="G16207"/>
      <c r="H16207"/>
      <c r="I16207"/>
    </row>
    <row r="16208" spans="4:9" hidden="1" x14ac:dyDescent="0.45">
      <c r="D16208"/>
      <c r="E16208"/>
      <c r="F16208"/>
      <c r="G16208"/>
      <c r="H16208"/>
      <c r="I16208"/>
    </row>
    <row r="16209" spans="4:9" hidden="1" x14ac:dyDescent="0.45">
      <c r="D16209"/>
      <c r="E16209"/>
      <c r="F16209"/>
      <c r="G16209"/>
      <c r="H16209"/>
      <c r="I16209"/>
    </row>
    <row r="16210" spans="4:9" hidden="1" x14ac:dyDescent="0.45">
      <c r="D16210"/>
      <c r="E16210"/>
      <c r="F16210"/>
      <c r="G16210"/>
      <c r="H16210"/>
      <c r="I16210"/>
    </row>
    <row r="16211" spans="4:9" hidden="1" x14ac:dyDescent="0.45">
      <c r="D16211"/>
      <c r="E16211"/>
      <c r="F16211"/>
      <c r="G16211"/>
      <c r="H16211"/>
      <c r="I16211"/>
    </row>
    <row r="16212" spans="4:9" hidden="1" x14ac:dyDescent="0.45">
      <c r="D16212"/>
      <c r="E16212"/>
      <c r="F16212"/>
      <c r="G16212"/>
      <c r="H16212"/>
      <c r="I16212"/>
    </row>
    <row r="16213" spans="4:9" hidden="1" x14ac:dyDescent="0.45">
      <c r="D16213"/>
      <c r="E16213"/>
      <c r="F16213"/>
      <c r="G16213"/>
      <c r="H16213"/>
      <c r="I16213"/>
    </row>
    <row r="16214" spans="4:9" hidden="1" x14ac:dyDescent="0.45">
      <c r="D16214"/>
      <c r="E16214"/>
      <c r="F16214"/>
      <c r="G16214"/>
      <c r="H16214"/>
      <c r="I16214"/>
    </row>
    <row r="16215" spans="4:9" hidden="1" x14ac:dyDescent="0.45">
      <c r="D16215"/>
      <c r="E16215"/>
      <c r="F16215"/>
      <c r="G16215"/>
      <c r="H16215"/>
      <c r="I16215"/>
    </row>
    <row r="16216" spans="4:9" hidden="1" x14ac:dyDescent="0.45">
      <c r="D16216"/>
      <c r="E16216"/>
      <c r="F16216"/>
      <c r="G16216"/>
      <c r="H16216"/>
      <c r="I16216"/>
    </row>
    <row r="16217" spans="4:9" hidden="1" x14ac:dyDescent="0.45">
      <c r="D16217"/>
      <c r="E16217"/>
      <c r="F16217"/>
      <c r="G16217"/>
      <c r="H16217"/>
      <c r="I16217"/>
    </row>
    <row r="16218" spans="4:9" hidden="1" x14ac:dyDescent="0.45">
      <c r="D16218"/>
      <c r="E16218"/>
      <c r="F16218"/>
      <c r="G16218"/>
      <c r="H16218"/>
      <c r="I16218"/>
    </row>
    <row r="16219" spans="4:9" hidden="1" x14ac:dyDescent="0.45">
      <c r="D16219"/>
      <c r="E16219"/>
      <c r="F16219"/>
      <c r="G16219"/>
      <c r="H16219"/>
      <c r="I16219"/>
    </row>
    <row r="16220" spans="4:9" hidden="1" x14ac:dyDescent="0.45">
      <c r="D16220"/>
      <c r="E16220"/>
      <c r="F16220"/>
      <c r="G16220"/>
      <c r="H16220"/>
      <c r="I16220"/>
    </row>
    <row r="16221" spans="4:9" hidden="1" x14ac:dyDescent="0.45">
      <c r="D16221"/>
      <c r="E16221"/>
      <c r="F16221"/>
      <c r="G16221"/>
      <c r="H16221"/>
      <c r="I16221"/>
    </row>
    <row r="16222" spans="4:9" hidden="1" x14ac:dyDescent="0.45">
      <c r="D16222"/>
      <c r="E16222"/>
      <c r="F16222"/>
      <c r="G16222"/>
      <c r="H16222"/>
      <c r="I16222"/>
    </row>
    <row r="16223" spans="4:9" hidden="1" x14ac:dyDescent="0.45">
      <c r="D16223"/>
      <c r="E16223"/>
      <c r="F16223"/>
      <c r="G16223"/>
      <c r="H16223"/>
      <c r="I16223"/>
    </row>
    <row r="16224" spans="4:9" hidden="1" x14ac:dyDescent="0.45">
      <c r="D16224"/>
      <c r="E16224"/>
      <c r="F16224"/>
      <c r="G16224"/>
      <c r="H16224"/>
      <c r="I16224"/>
    </row>
    <row r="16225" spans="4:9" hidden="1" x14ac:dyDescent="0.45">
      <c r="D16225"/>
      <c r="E16225"/>
      <c r="F16225"/>
      <c r="G16225"/>
      <c r="H16225"/>
      <c r="I16225"/>
    </row>
    <row r="16226" spans="4:9" hidden="1" x14ac:dyDescent="0.45">
      <c r="D16226"/>
      <c r="E16226"/>
      <c r="F16226"/>
      <c r="G16226"/>
      <c r="H16226"/>
      <c r="I16226"/>
    </row>
    <row r="16227" spans="4:9" hidden="1" x14ac:dyDescent="0.45">
      <c r="D16227"/>
      <c r="E16227"/>
      <c r="F16227"/>
      <c r="G16227"/>
      <c r="H16227"/>
      <c r="I16227"/>
    </row>
    <row r="16228" spans="4:9" hidden="1" x14ac:dyDescent="0.45">
      <c r="D16228"/>
      <c r="E16228"/>
      <c r="F16228"/>
      <c r="G16228"/>
      <c r="H16228"/>
      <c r="I16228"/>
    </row>
    <row r="16229" spans="4:9" hidden="1" x14ac:dyDescent="0.45">
      <c r="D16229"/>
      <c r="E16229"/>
      <c r="F16229"/>
      <c r="G16229"/>
      <c r="H16229"/>
      <c r="I16229"/>
    </row>
    <row r="16230" spans="4:9" hidden="1" x14ac:dyDescent="0.45">
      <c r="D16230"/>
      <c r="E16230"/>
      <c r="F16230"/>
      <c r="G16230"/>
      <c r="H16230"/>
      <c r="I16230"/>
    </row>
    <row r="16231" spans="4:9" hidden="1" x14ac:dyDescent="0.45">
      <c r="D16231"/>
      <c r="E16231"/>
      <c r="F16231"/>
      <c r="G16231"/>
      <c r="H16231"/>
      <c r="I16231"/>
    </row>
    <row r="16232" spans="4:9" hidden="1" x14ac:dyDescent="0.45">
      <c r="D16232"/>
      <c r="E16232"/>
      <c r="F16232"/>
      <c r="G16232"/>
      <c r="H16232"/>
      <c r="I16232"/>
    </row>
    <row r="16233" spans="4:9" hidden="1" x14ac:dyDescent="0.45">
      <c r="D16233"/>
      <c r="E16233"/>
      <c r="F16233"/>
      <c r="G16233"/>
      <c r="H16233"/>
      <c r="I16233"/>
    </row>
    <row r="16234" spans="4:9" hidden="1" x14ac:dyDescent="0.45">
      <c r="D16234"/>
      <c r="E16234"/>
      <c r="F16234"/>
      <c r="G16234"/>
      <c r="H16234"/>
      <c r="I16234"/>
    </row>
    <row r="16235" spans="4:9" hidden="1" x14ac:dyDescent="0.45">
      <c r="D16235"/>
      <c r="E16235"/>
      <c r="F16235"/>
      <c r="G16235"/>
      <c r="H16235"/>
      <c r="I16235"/>
    </row>
    <row r="16236" spans="4:9" hidden="1" x14ac:dyDescent="0.45">
      <c r="D16236"/>
      <c r="E16236"/>
      <c r="F16236"/>
      <c r="G16236"/>
      <c r="H16236"/>
      <c r="I16236"/>
    </row>
    <row r="16237" spans="4:9" hidden="1" x14ac:dyDescent="0.45">
      <c r="D16237"/>
      <c r="E16237"/>
      <c r="F16237"/>
      <c r="G16237"/>
      <c r="H16237"/>
      <c r="I16237"/>
    </row>
    <row r="16238" spans="4:9" hidden="1" x14ac:dyDescent="0.45">
      <c r="D16238"/>
      <c r="E16238"/>
      <c r="F16238"/>
      <c r="G16238"/>
      <c r="H16238"/>
      <c r="I16238"/>
    </row>
    <row r="16239" spans="4:9" hidden="1" x14ac:dyDescent="0.45">
      <c r="D16239"/>
      <c r="E16239"/>
      <c r="F16239"/>
      <c r="G16239"/>
      <c r="H16239"/>
      <c r="I16239"/>
    </row>
    <row r="16240" spans="4:9" hidden="1" x14ac:dyDescent="0.45">
      <c r="D16240"/>
      <c r="E16240"/>
      <c r="F16240"/>
      <c r="G16240"/>
      <c r="H16240"/>
      <c r="I16240"/>
    </row>
    <row r="16241" spans="4:9" hidden="1" x14ac:dyDescent="0.45">
      <c r="D16241"/>
      <c r="E16241"/>
      <c r="F16241"/>
      <c r="G16241"/>
      <c r="H16241"/>
      <c r="I16241"/>
    </row>
    <row r="16242" spans="4:9" hidden="1" x14ac:dyDescent="0.45">
      <c r="D16242"/>
      <c r="E16242"/>
      <c r="F16242"/>
      <c r="G16242"/>
      <c r="H16242"/>
      <c r="I16242"/>
    </row>
    <row r="16243" spans="4:9" hidden="1" x14ac:dyDescent="0.45">
      <c r="D16243"/>
      <c r="E16243"/>
      <c r="F16243"/>
      <c r="G16243"/>
      <c r="H16243"/>
      <c r="I16243"/>
    </row>
    <row r="16244" spans="4:9" hidden="1" x14ac:dyDescent="0.45">
      <c r="D16244"/>
      <c r="E16244"/>
      <c r="F16244"/>
      <c r="G16244"/>
      <c r="H16244"/>
      <c r="I16244"/>
    </row>
    <row r="16245" spans="4:9" hidden="1" x14ac:dyDescent="0.45">
      <c r="D16245"/>
      <c r="E16245"/>
      <c r="F16245"/>
      <c r="G16245"/>
      <c r="H16245"/>
      <c r="I16245"/>
    </row>
    <row r="16246" spans="4:9" hidden="1" x14ac:dyDescent="0.45">
      <c r="D16246"/>
      <c r="E16246"/>
      <c r="F16246"/>
      <c r="G16246"/>
      <c r="H16246"/>
      <c r="I16246"/>
    </row>
    <row r="16247" spans="4:9" hidden="1" x14ac:dyDescent="0.45">
      <c r="D16247"/>
      <c r="E16247"/>
      <c r="F16247"/>
      <c r="G16247"/>
      <c r="H16247"/>
      <c r="I16247"/>
    </row>
    <row r="16248" spans="4:9" hidden="1" x14ac:dyDescent="0.45">
      <c r="D16248"/>
      <c r="E16248"/>
      <c r="F16248"/>
      <c r="G16248"/>
      <c r="H16248"/>
      <c r="I16248"/>
    </row>
    <row r="16249" spans="4:9" hidden="1" x14ac:dyDescent="0.45">
      <c r="D16249"/>
      <c r="E16249"/>
      <c r="F16249"/>
      <c r="G16249"/>
      <c r="H16249"/>
      <c r="I16249"/>
    </row>
    <row r="16250" spans="4:9" hidden="1" x14ac:dyDescent="0.45">
      <c r="D16250"/>
      <c r="E16250"/>
      <c r="F16250"/>
      <c r="G16250"/>
      <c r="H16250"/>
      <c r="I16250"/>
    </row>
    <row r="16251" spans="4:9" hidden="1" x14ac:dyDescent="0.45">
      <c r="D16251"/>
      <c r="E16251"/>
      <c r="F16251"/>
      <c r="G16251"/>
      <c r="H16251"/>
      <c r="I16251"/>
    </row>
    <row r="16252" spans="4:9" hidden="1" x14ac:dyDescent="0.45">
      <c r="D16252"/>
      <c r="E16252"/>
      <c r="F16252"/>
      <c r="G16252"/>
      <c r="H16252"/>
      <c r="I16252"/>
    </row>
    <row r="16253" spans="4:9" hidden="1" x14ac:dyDescent="0.45">
      <c r="D16253"/>
      <c r="E16253"/>
      <c r="F16253"/>
      <c r="G16253"/>
      <c r="H16253"/>
      <c r="I16253"/>
    </row>
    <row r="16254" spans="4:9" hidden="1" x14ac:dyDescent="0.45">
      <c r="D16254"/>
      <c r="E16254"/>
      <c r="F16254"/>
      <c r="G16254"/>
      <c r="H16254"/>
      <c r="I16254"/>
    </row>
    <row r="16255" spans="4:9" hidden="1" x14ac:dyDescent="0.45">
      <c r="D16255"/>
      <c r="E16255"/>
      <c r="F16255"/>
      <c r="G16255"/>
      <c r="H16255"/>
      <c r="I16255"/>
    </row>
    <row r="16256" spans="4:9" hidden="1" x14ac:dyDescent="0.45">
      <c r="D16256"/>
      <c r="E16256"/>
      <c r="F16256"/>
      <c r="G16256"/>
      <c r="H16256"/>
      <c r="I16256"/>
    </row>
    <row r="16257" spans="4:9" hidden="1" x14ac:dyDescent="0.45">
      <c r="D16257"/>
      <c r="E16257"/>
      <c r="F16257"/>
      <c r="G16257"/>
      <c r="H16257"/>
      <c r="I16257"/>
    </row>
    <row r="16258" spans="4:9" hidden="1" x14ac:dyDescent="0.45">
      <c r="D16258"/>
      <c r="E16258"/>
      <c r="F16258"/>
      <c r="G16258"/>
      <c r="H16258"/>
      <c r="I16258"/>
    </row>
    <row r="16259" spans="4:9" hidden="1" x14ac:dyDescent="0.45">
      <c r="D16259"/>
      <c r="E16259"/>
      <c r="F16259"/>
      <c r="G16259"/>
      <c r="H16259"/>
      <c r="I16259"/>
    </row>
    <row r="16260" spans="4:9" hidden="1" x14ac:dyDescent="0.45">
      <c r="D16260"/>
      <c r="E16260"/>
      <c r="F16260"/>
      <c r="G16260"/>
      <c r="H16260"/>
      <c r="I16260"/>
    </row>
    <row r="16261" spans="4:9" hidden="1" x14ac:dyDescent="0.45">
      <c r="D16261"/>
      <c r="E16261"/>
      <c r="F16261"/>
      <c r="G16261"/>
      <c r="H16261"/>
      <c r="I16261"/>
    </row>
    <row r="16262" spans="4:9" hidden="1" x14ac:dyDescent="0.45">
      <c r="D16262"/>
      <c r="E16262"/>
      <c r="F16262"/>
      <c r="G16262"/>
      <c r="H16262"/>
      <c r="I16262"/>
    </row>
    <row r="16263" spans="4:9" hidden="1" x14ac:dyDescent="0.45">
      <c r="D16263"/>
      <c r="E16263"/>
      <c r="F16263"/>
      <c r="G16263"/>
      <c r="H16263"/>
      <c r="I16263"/>
    </row>
    <row r="16264" spans="4:9" hidden="1" x14ac:dyDescent="0.45">
      <c r="D16264"/>
      <c r="E16264"/>
      <c r="F16264"/>
      <c r="G16264"/>
      <c r="H16264"/>
      <c r="I16264"/>
    </row>
    <row r="16265" spans="4:9" hidden="1" x14ac:dyDescent="0.45">
      <c r="D16265"/>
      <c r="E16265"/>
      <c r="F16265"/>
      <c r="G16265"/>
      <c r="H16265"/>
      <c r="I16265"/>
    </row>
    <row r="16266" spans="4:9" hidden="1" x14ac:dyDescent="0.45">
      <c r="D16266"/>
      <c r="E16266"/>
      <c r="F16266"/>
      <c r="G16266"/>
      <c r="H16266"/>
      <c r="I16266"/>
    </row>
    <row r="16267" spans="4:9" hidden="1" x14ac:dyDescent="0.45">
      <c r="D16267"/>
      <c r="E16267"/>
      <c r="F16267"/>
      <c r="G16267"/>
      <c r="H16267"/>
      <c r="I16267"/>
    </row>
    <row r="16268" spans="4:9" hidden="1" x14ac:dyDescent="0.45">
      <c r="D16268"/>
      <c r="E16268"/>
      <c r="F16268"/>
      <c r="G16268"/>
      <c r="H16268"/>
      <c r="I16268"/>
    </row>
    <row r="16269" spans="4:9" hidden="1" x14ac:dyDescent="0.45">
      <c r="D16269"/>
      <c r="E16269"/>
      <c r="F16269"/>
      <c r="G16269"/>
      <c r="H16269"/>
      <c r="I16269"/>
    </row>
    <row r="16270" spans="4:9" hidden="1" x14ac:dyDescent="0.45">
      <c r="D16270"/>
      <c r="E16270"/>
      <c r="F16270"/>
      <c r="G16270"/>
      <c r="H16270"/>
      <c r="I16270"/>
    </row>
    <row r="16271" spans="4:9" hidden="1" x14ac:dyDescent="0.45">
      <c r="D16271"/>
      <c r="E16271"/>
      <c r="F16271"/>
      <c r="G16271"/>
      <c r="H16271"/>
      <c r="I16271"/>
    </row>
    <row r="16272" spans="4:9" hidden="1" x14ac:dyDescent="0.45">
      <c r="D16272"/>
      <c r="E16272"/>
      <c r="F16272"/>
      <c r="G16272"/>
      <c r="H16272"/>
      <c r="I16272"/>
    </row>
    <row r="16273" spans="4:9" hidden="1" x14ac:dyDescent="0.45">
      <c r="D16273"/>
      <c r="E16273"/>
      <c r="F16273"/>
      <c r="G16273"/>
      <c r="H16273"/>
      <c r="I16273"/>
    </row>
    <row r="16274" spans="4:9" hidden="1" x14ac:dyDescent="0.45">
      <c r="D16274"/>
      <c r="E16274"/>
      <c r="F16274"/>
      <c r="G16274"/>
      <c r="H16274"/>
      <c r="I16274"/>
    </row>
    <row r="16275" spans="4:9" hidden="1" x14ac:dyDescent="0.45">
      <c r="D16275"/>
      <c r="E16275"/>
      <c r="F16275"/>
      <c r="G16275"/>
      <c r="H16275"/>
      <c r="I16275"/>
    </row>
    <row r="16276" spans="4:9" hidden="1" x14ac:dyDescent="0.45">
      <c r="D16276"/>
      <c r="E16276"/>
      <c r="F16276"/>
      <c r="G16276"/>
      <c r="H16276"/>
      <c r="I16276"/>
    </row>
    <row r="16277" spans="4:9" hidden="1" x14ac:dyDescent="0.45">
      <c r="D16277"/>
      <c r="E16277"/>
      <c r="F16277"/>
      <c r="G16277"/>
      <c r="H16277"/>
      <c r="I16277"/>
    </row>
    <row r="16278" spans="4:9" hidden="1" x14ac:dyDescent="0.45">
      <c r="D16278"/>
      <c r="E16278"/>
      <c r="F16278"/>
      <c r="G16278"/>
      <c r="H16278"/>
      <c r="I16278"/>
    </row>
    <row r="16279" spans="4:9" hidden="1" x14ac:dyDescent="0.45">
      <c r="D16279"/>
      <c r="E16279"/>
      <c r="F16279"/>
      <c r="G16279"/>
      <c r="H16279"/>
      <c r="I16279"/>
    </row>
    <row r="16280" spans="4:9" hidden="1" x14ac:dyDescent="0.45">
      <c r="D16280"/>
      <c r="E16280"/>
      <c r="F16280"/>
      <c r="G16280"/>
      <c r="H16280"/>
      <c r="I16280"/>
    </row>
    <row r="16281" spans="4:9" hidden="1" x14ac:dyDescent="0.45">
      <c r="D16281"/>
      <c r="E16281"/>
      <c r="F16281"/>
      <c r="G16281"/>
      <c r="H16281"/>
      <c r="I16281"/>
    </row>
    <row r="16282" spans="4:9" hidden="1" x14ac:dyDescent="0.45">
      <c r="D16282"/>
      <c r="E16282"/>
      <c r="F16282"/>
      <c r="G16282"/>
      <c r="H16282"/>
      <c r="I16282"/>
    </row>
    <row r="16283" spans="4:9" hidden="1" x14ac:dyDescent="0.45">
      <c r="D16283"/>
      <c r="E16283"/>
      <c r="F16283"/>
      <c r="G16283"/>
      <c r="H16283"/>
      <c r="I16283"/>
    </row>
    <row r="16284" spans="4:9" hidden="1" x14ac:dyDescent="0.45">
      <c r="D16284"/>
      <c r="E16284"/>
      <c r="F16284"/>
      <c r="G16284"/>
      <c r="H16284"/>
      <c r="I16284"/>
    </row>
    <row r="16285" spans="4:9" hidden="1" x14ac:dyDescent="0.45">
      <c r="D16285"/>
      <c r="E16285"/>
      <c r="F16285"/>
      <c r="G16285"/>
      <c r="H16285"/>
      <c r="I16285"/>
    </row>
    <row r="16286" spans="4:9" hidden="1" x14ac:dyDescent="0.45">
      <c r="D16286"/>
      <c r="E16286"/>
      <c r="F16286"/>
      <c r="G16286"/>
      <c r="H16286"/>
      <c r="I16286"/>
    </row>
    <row r="16287" spans="4:9" hidden="1" x14ac:dyDescent="0.45">
      <c r="D16287"/>
      <c r="E16287"/>
      <c r="F16287"/>
      <c r="G16287"/>
      <c r="H16287"/>
      <c r="I16287"/>
    </row>
    <row r="16288" spans="4:9" hidden="1" x14ac:dyDescent="0.45">
      <c r="D16288"/>
      <c r="E16288"/>
      <c r="F16288"/>
      <c r="G16288"/>
      <c r="H16288"/>
      <c r="I16288"/>
    </row>
    <row r="16289" spans="4:9" hidden="1" x14ac:dyDescent="0.45">
      <c r="D16289"/>
      <c r="E16289"/>
      <c r="F16289"/>
      <c r="G16289"/>
      <c r="H16289"/>
      <c r="I16289"/>
    </row>
    <row r="16290" spans="4:9" hidden="1" x14ac:dyDescent="0.45">
      <c r="D16290"/>
      <c r="E16290"/>
      <c r="F16290"/>
      <c r="G16290"/>
      <c r="H16290"/>
      <c r="I16290"/>
    </row>
    <row r="16291" spans="4:9" hidden="1" x14ac:dyDescent="0.45">
      <c r="D16291"/>
      <c r="E16291"/>
      <c r="F16291"/>
      <c r="G16291"/>
      <c r="H16291"/>
      <c r="I16291"/>
    </row>
    <row r="16292" spans="4:9" hidden="1" x14ac:dyDescent="0.45">
      <c r="D16292"/>
      <c r="E16292"/>
      <c r="F16292"/>
      <c r="G16292"/>
      <c r="H16292"/>
      <c r="I16292"/>
    </row>
    <row r="16293" spans="4:9" hidden="1" x14ac:dyDescent="0.45">
      <c r="D16293"/>
      <c r="E16293"/>
      <c r="F16293"/>
      <c r="G16293"/>
      <c r="H16293"/>
      <c r="I16293"/>
    </row>
    <row r="16294" spans="4:9" hidden="1" x14ac:dyDescent="0.45">
      <c r="D16294"/>
      <c r="E16294"/>
      <c r="F16294"/>
      <c r="G16294"/>
      <c r="H16294"/>
      <c r="I16294"/>
    </row>
    <row r="16295" spans="4:9" hidden="1" x14ac:dyDescent="0.45">
      <c r="D16295"/>
      <c r="E16295"/>
      <c r="F16295"/>
      <c r="G16295"/>
      <c r="H16295"/>
      <c r="I16295"/>
    </row>
    <row r="16296" spans="4:9" hidden="1" x14ac:dyDescent="0.45">
      <c r="D16296"/>
      <c r="E16296"/>
      <c r="F16296"/>
      <c r="G16296"/>
      <c r="H16296"/>
      <c r="I16296"/>
    </row>
    <row r="16297" spans="4:9" hidden="1" x14ac:dyDescent="0.45">
      <c r="D16297"/>
      <c r="E16297"/>
      <c r="F16297"/>
      <c r="G16297"/>
      <c r="H16297"/>
      <c r="I16297"/>
    </row>
    <row r="16298" spans="4:9" hidden="1" x14ac:dyDescent="0.45">
      <c r="D16298"/>
      <c r="E16298"/>
      <c r="F16298"/>
      <c r="G16298"/>
      <c r="H16298"/>
      <c r="I16298"/>
    </row>
    <row r="16299" spans="4:9" hidden="1" x14ac:dyDescent="0.45">
      <c r="D16299"/>
      <c r="E16299"/>
      <c r="F16299"/>
      <c r="G16299"/>
      <c r="H16299"/>
      <c r="I16299"/>
    </row>
    <row r="16300" spans="4:9" hidden="1" x14ac:dyDescent="0.45">
      <c r="D16300"/>
      <c r="E16300"/>
      <c r="F16300"/>
      <c r="G16300"/>
      <c r="H16300"/>
      <c r="I16300"/>
    </row>
    <row r="16301" spans="4:9" hidden="1" x14ac:dyDescent="0.45">
      <c r="D16301"/>
      <c r="E16301"/>
      <c r="F16301"/>
      <c r="G16301"/>
      <c r="H16301"/>
      <c r="I16301"/>
    </row>
    <row r="16302" spans="4:9" hidden="1" x14ac:dyDescent="0.45">
      <c r="D16302"/>
      <c r="E16302"/>
      <c r="F16302"/>
      <c r="G16302"/>
      <c r="H16302"/>
      <c r="I16302"/>
    </row>
    <row r="16303" spans="4:9" hidden="1" x14ac:dyDescent="0.45">
      <c r="D16303"/>
      <c r="E16303"/>
      <c r="F16303"/>
      <c r="G16303"/>
      <c r="H16303"/>
      <c r="I16303"/>
    </row>
    <row r="16304" spans="4:9" hidden="1" x14ac:dyDescent="0.45">
      <c r="D16304"/>
      <c r="E16304"/>
      <c r="F16304"/>
      <c r="G16304"/>
      <c r="H16304"/>
      <c r="I16304"/>
    </row>
    <row r="16305" spans="4:9" hidden="1" x14ac:dyDescent="0.45">
      <c r="D16305"/>
      <c r="E16305"/>
      <c r="F16305"/>
      <c r="G16305"/>
      <c r="H16305"/>
      <c r="I16305"/>
    </row>
    <row r="16306" spans="4:9" hidden="1" x14ac:dyDescent="0.45">
      <c r="D16306"/>
      <c r="E16306"/>
      <c r="F16306"/>
      <c r="G16306"/>
      <c r="H16306"/>
      <c r="I16306"/>
    </row>
    <row r="16307" spans="4:9" hidden="1" x14ac:dyDescent="0.45">
      <c r="D16307"/>
      <c r="E16307"/>
      <c r="F16307"/>
      <c r="G16307"/>
      <c r="H16307"/>
      <c r="I16307"/>
    </row>
    <row r="16308" spans="4:9" hidden="1" x14ac:dyDescent="0.45">
      <c r="D16308"/>
      <c r="E16308"/>
      <c r="F16308"/>
      <c r="G16308"/>
      <c r="H16308"/>
      <c r="I16308"/>
    </row>
    <row r="16309" spans="4:9" hidden="1" x14ac:dyDescent="0.45">
      <c r="D16309"/>
      <c r="E16309"/>
      <c r="F16309"/>
      <c r="G16309"/>
      <c r="H16309"/>
      <c r="I16309"/>
    </row>
    <row r="16310" spans="4:9" hidden="1" x14ac:dyDescent="0.45">
      <c r="D16310"/>
      <c r="E16310"/>
      <c r="F16310"/>
      <c r="G16310"/>
      <c r="H16310"/>
      <c r="I16310"/>
    </row>
    <row r="16311" spans="4:9" hidden="1" x14ac:dyDescent="0.45">
      <c r="D16311"/>
      <c r="E16311"/>
      <c r="F16311"/>
      <c r="G16311"/>
      <c r="H16311"/>
      <c r="I16311"/>
    </row>
    <row r="16312" spans="4:9" hidden="1" x14ac:dyDescent="0.45">
      <c r="D16312"/>
      <c r="E16312"/>
      <c r="F16312"/>
      <c r="G16312"/>
      <c r="H16312"/>
      <c r="I16312"/>
    </row>
    <row r="16313" spans="4:9" hidden="1" x14ac:dyDescent="0.45">
      <c r="D16313"/>
      <c r="E16313"/>
      <c r="F16313"/>
      <c r="G16313"/>
      <c r="H16313"/>
      <c r="I16313"/>
    </row>
    <row r="16314" spans="4:9" hidden="1" x14ac:dyDescent="0.45">
      <c r="D16314"/>
      <c r="E16314"/>
      <c r="F16314"/>
      <c r="G16314"/>
      <c r="H16314"/>
      <c r="I16314"/>
    </row>
    <row r="16315" spans="4:9" hidden="1" x14ac:dyDescent="0.45">
      <c r="D16315"/>
      <c r="E16315"/>
      <c r="F16315"/>
      <c r="G16315"/>
      <c r="H16315"/>
      <c r="I16315"/>
    </row>
    <row r="16316" spans="4:9" hidden="1" x14ac:dyDescent="0.45">
      <c r="D16316"/>
      <c r="E16316"/>
      <c r="F16316"/>
      <c r="G16316"/>
      <c r="H16316"/>
      <c r="I16316"/>
    </row>
    <row r="16317" spans="4:9" hidden="1" x14ac:dyDescent="0.45">
      <c r="D16317"/>
      <c r="E16317"/>
      <c r="F16317"/>
      <c r="G16317"/>
      <c r="H16317"/>
      <c r="I16317"/>
    </row>
    <row r="16318" spans="4:9" hidden="1" x14ac:dyDescent="0.45">
      <c r="D16318"/>
      <c r="E16318"/>
      <c r="F16318"/>
      <c r="G16318"/>
      <c r="H16318"/>
      <c r="I16318"/>
    </row>
    <row r="16319" spans="4:9" hidden="1" x14ac:dyDescent="0.45">
      <c r="D16319"/>
      <c r="E16319"/>
      <c r="F16319"/>
      <c r="G16319"/>
      <c r="H16319"/>
      <c r="I16319"/>
    </row>
    <row r="16320" spans="4:9" hidden="1" x14ac:dyDescent="0.45">
      <c r="D16320"/>
      <c r="E16320"/>
      <c r="F16320"/>
      <c r="G16320"/>
      <c r="H16320"/>
      <c r="I16320"/>
    </row>
    <row r="16321" spans="4:9" hidden="1" x14ac:dyDescent="0.45">
      <c r="D16321"/>
      <c r="E16321"/>
      <c r="F16321"/>
      <c r="G16321"/>
      <c r="H16321"/>
      <c r="I16321"/>
    </row>
    <row r="16322" spans="4:9" hidden="1" x14ac:dyDescent="0.45">
      <c r="D16322"/>
      <c r="E16322"/>
      <c r="F16322"/>
      <c r="G16322"/>
      <c r="H16322"/>
      <c r="I16322"/>
    </row>
    <row r="16323" spans="4:9" hidden="1" x14ac:dyDescent="0.45">
      <c r="D16323"/>
      <c r="E16323"/>
      <c r="F16323"/>
      <c r="G16323"/>
      <c r="H16323"/>
      <c r="I16323"/>
    </row>
    <row r="16324" spans="4:9" hidden="1" x14ac:dyDescent="0.45">
      <c r="D16324"/>
      <c r="E16324"/>
      <c r="F16324"/>
      <c r="G16324"/>
      <c r="H16324"/>
      <c r="I16324"/>
    </row>
    <row r="16325" spans="4:9" hidden="1" x14ac:dyDescent="0.45">
      <c r="D16325"/>
      <c r="E16325"/>
      <c r="F16325"/>
      <c r="G16325"/>
      <c r="H16325"/>
      <c r="I16325"/>
    </row>
    <row r="16326" spans="4:9" hidden="1" x14ac:dyDescent="0.45">
      <c r="D16326"/>
      <c r="E16326"/>
      <c r="F16326"/>
      <c r="G16326"/>
      <c r="H16326"/>
      <c r="I16326"/>
    </row>
    <row r="16327" spans="4:9" hidden="1" x14ac:dyDescent="0.45">
      <c r="D16327"/>
      <c r="E16327"/>
      <c r="F16327"/>
      <c r="G16327"/>
      <c r="H16327"/>
      <c r="I16327"/>
    </row>
    <row r="16328" spans="4:9" hidden="1" x14ac:dyDescent="0.45">
      <c r="D16328"/>
      <c r="E16328"/>
      <c r="F16328"/>
      <c r="G16328"/>
      <c r="H16328"/>
      <c r="I16328"/>
    </row>
    <row r="16329" spans="4:9" hidden="1" x14ac:dyDescent="0.45">
      <c r="D16329"/>
      <c r="E16329"/>
      <c r="F16329"/>
      <c r="G16329"/>
      <c r="H16329"/>
      <c r="I16329"/>
    </row>
    <row r="16330" spans="4:9" hidden="1" x14ac:dyDescent="0.45">
      <c r="D16330"/>
      <c r="E16330"/>
      <c r="F16330"/>
      <c r="G16330"/>
      <c r="H16330"/>
      <c r="I16330"/>
    </row>
    <row r="16331" spans="4:9" hidden="1" x14ac:dyDescent="0.45">
      <c r="D16331"/>
      <c r="E16331"/>
      <c r="F16331"/>
      <c r="G16331"/>
      <c r="H16331"/>
      <c r="I16331"/>
    </row>
    <row r="16332" spans="4:9" hidden="1" x14ac:dyDescent="0.45">
      <c r="D16332"/>
      <c r="E16332"/>
      <c r="F16332"/>
      <c r="G16332"/>
      <c r="H16332"/>
      <c r="I16332"/>
    </row>
    <row r="16333" spans="4:9" hidden="1" x14ac:dyDescent="0.45">
      <c r="D16333"/>
      <c r="E16333"/>
      <c r="F16333"/>
      <c r="G16333"/>
      <c r="H16333"/>
      <c r="I16333"/>
    </row>
    <row r="16334" spans="4:9" hidden="1" x14ac:dyDescent="0.45">
      <c r="D16334"/>
      <c r="E16334"/>
      <c r="F16334"/>
      <c r="G16334"/>
      <c r="H16334"/>
      <c r="I16334"/>
    </row>
    <row r="16335" spans="4:9" hidden="1" x14ac:dyDescent="0.45">
      <c r="D16335"/>
      <c r="E16335"/>
      <c r="F16335"/>
      <c r="G16335"/>
      <c r="H16335"/>
      <c r="I16335"/>
    </row>
    <row r="16336" spans="4:9" hidden="1" x14ac:dyDescent="0.45">
      <c r="D16336"/>
      <c r="E16336"/>
      <c r="F16336"/>
      <c r="G16336"/>
      <c r="H16336"/>
      <c r="I16336"/>
    </row>
    <row r="16337" spans="4:9" hidden="1" x14ac:dyDescent="0.45">
      <c r="D16337"/>
      <c r="E16337"/>
      <c r="F16337"/>
      <c r="G16337"/>
      <c r="H16337"/>
      <c r="I16337"/>
    </row>
    <row r="16338" spans="4:9" hidden="1" x14ac:dyDescent="0.45">
      <c r="D16338"/>
      <c r="E16338"/>
      <c r="F16338"/>
      <c r="G16338"/>
      <c r="H16338"/>
      <c r="I16338"/>
    </row>
    <row r="16339" spans="4:9" hidden="1" x14ac:dyDescent="0.45">
      <c r="D16339"/>
      <c r="E16339"/>
      <c r="F16339"/>
      <c r="G16339"/>
      <c r="H16339"/>
      <c r="I16339"/>
    </row>
    <row r="16340" spans="4:9" hidden="1" x14ac:dyDescent="0.45">
      <c r="D16340"/>
      <c r="E16340"/>
      <c r="F16340"/>
      <c r="G16340"/>
      <c r="H16340"/>
      <c r="I16340"/>
    </row>
    <row r="16341" spans="4:9" hidden="1" x14ac:dyDescent="0.45">
      <c r="D16341"/>
      <c r="E16341"/>
      <c r="F16341"/>
      <c r="G16341"/>
      <c r="H16341"/>
      <c r="I16341"/>
    </row>
    <row r="16342" spans="4:9" hidden="1" x14ac:dyDescent="0.45">
      <c r="D16342"/>
      <c r="E16342"/>
      <c r="F16342"/>
      <c r="G16342"/>
      <c r="H16342"/>
      <c r="I16342"/>
    </row>
    <row r="16343" spans="4:9" hidden="1" x14ac:dyDescent="0.45">
      <c r="D16343"/>
      <c r="E16343"/>
      <c r="F16343"/>
      <c r="G16343"/>
      <c r="H16343"/>
      <c r="I16343"/>
    </row>
    <row r="16344" spans="4:9" hidden="1" x14ac:dyDescent="0.45">
      <c r="D16344"/>
      <c r="E16344"/>
      <c r="F16344"/>
      <c r="G16344"/>
      <c r="H16344"/>
      <c r="I16344"/>
    </row>
    <row r="16345" spans="4:9" hidden="1" x14ac:dyDescent="0.45">
      <c r="D16345"/>
      <c r="E16345"/>
      <c r="F16345"/>
      <c r="G16345"/>
      <c r="H16345"/>
      <c r="I16345"/>
    </row>
    <row r="16346" spans="4:9" hidden="1" x14ac:dyDescent="0.45">
      <c r="D16346"/>
      <c r="E16346"/>
      <c r="F16346"/>
      <c r="G16346"/>
      <c r="H16346"/>
      <c r="I16346"/>
    </row>
    <row r="16347" spans="4:9" hidden="1" x14ac:dyDescent="0.45">
      <c r="D16347"/>
      <c r="E16347"/>
      <c r="F16347"/>
      <c r="G16347"/>
      <c r="H16347"/>
      <c r="I16347"/>
    </row>
    <row r="16348" spans="4:9" hidden="1" x14ac:dyDescent="0.45">
      <c r="D16348"/>
      <c r="E16348"/>
      <c r="F16348"/>
      <c r="G16348"/>
      <c r="H16348"/>
      <c r="I16348"/>
    </row>
    <row r="16349" spans="4:9" hidden="1" x14ac:dyDescent="0.45">
      <c r="D16349"/>
      <c r="E16349"/>
      <c r="F16349"/>
      <c r="G16349"/>
      <c r="H16349"/>
      <c r="I16349"/>
    </row>
    <row r="16350" spans="4:9" hidden="1" x14ac:dyDescent="0.45">
      <c r="D16350"/>
      <c r="E16350"/>
      <c r="F16350"/>
      <c r="G16350"/>
      <c r="H16350"/>
      <c r="I16350"/>
    </row>
    <row r="16351" spans="4:9" hidden="1" x14ac:dyDescent="0.45">
      <c r="D16351"/>
      <c r="E16351"/>
      <c r="F16351"/>
      <c r="G16351"/>
      <c r="H16351"/>
      <c r="I16351"/>
    </row>
    <row r="16352" spans="4:9" hidden="1" x14ac:dyDescent="0.45">
      <c r="D16352"/>
      <c r="E16352"/>
      <c r="F16352"/>
      <c r="G16352"/>
      <c r="H16352"/>
      <c r="I16352"/>
    </row>
    <row r="16353" spans="4:9" hidden="1" x14ac:dyDescent="0.45">
      <c r="D16353"/>
      <c r="E16353"/>
      <c r="F16353"/>
      <c r="G16353"/>
      <c r="H16353"/>
      <c r="I16353"/>
    </row>
    <row r="16354" spans="4:9" hidden="1" x14ac:dyDescent="0.45">
      <c r="D16354"/>
      <c r="E16354"/>
      <c r="F16354"/>
      <c r="G16354"/>
      <c r="H16354"/>
      <c r="I16354"/>
    </row>
    <row r="16355" spans="4:9" hidden="1" x14ac:dyDescent="0.45">
      <c r="D16355"/>
      <c r="E16355"/>
      <c r="F16355"/>
      <c r="G16355"/>
      <c r="H16355"/>
      <c r="I16355"/>
    </row>
    <row r="16356" spans="4:9" hidden="1" x14ac:dyDescent="0.45">
      <c r="D16356"/>
      <c r="E16356"/>
      <c r="F16356"/>
      <c r="G16356"/>
      <c r="H16356"/>
      <c r="I16356"/>
    </row>
    <row r="16357" spans="4:9" hidden="1" x14ac:dyDescent="0.45">
      <c r="D16357"/>
      <c r="E16357"/>
      <c r="F16357"/>
      <c r="G16357"/>
      <c r="H16357"/>
      <c r="I16357"/>
    </row>
    <row r="16358" spans="4:9" hidden="1" x14ac:dyDescent="0.45">
      <c r="D16358"/>
      <c r="E16358"/>
      <c r="F16358"/>
      <c r="G16358"/>
      <c r="H16358"/>
      <c r="I16358"/>
    </row>
    <row r="16359" spans="4:9" hidden="1" x14ac:dyDescent="0.45">
      <c r="D16359"/>
      <c r="E16359"/>
      <c r="F16359"/>
      <c r="G16359"/>
      <c r="H16359"/>
      <c r="I16359"/>
    </row>
    <row r="16360" spans="4:9" hidden="1" x14ac:dyDescent="0.45">
      <c r="D16360"/>
      <c r="E16360"/>
      <c r="F16360"/>
      <c r="G16360"/>
      <c r="H16360"/>
      <c r="I16360"/>
    </row>
    <row r="16361" spans="4:9" hidden="1" x14ac:dyDescent="0.45">
      <c r="D16361"/>
      <c r="E16361"/>
      <c r="F16361"/>
      <c r="G16361"/>
      <c r="H16361"/>
      <c r="I16361"/>
    </row>
    <row r="16362" spans="4:9" hidden="1" x14ac:dyDescent="0.45">
      <c r="D16362"/>
      <c r="E16362"/>
      <c r="F16362"/>
      <c r="G16362"/>
      <c r="H16362"/>
      <c r="I16362"/>
    </row>
    <row r="16363" spans="4:9" hidden="1" x14ac:dyDescent="0.45">
      <c r="D16363"/>
      <c r="E16363"/>
      <c r="F16363"/>
      <c r="G16363"/>
      <c r="H16363"/>
      <c r="I16363"/>
    </row>
    <row r="16364" spans="4:9" hidden="1" x14ac:dyDescent="0.45">
      <c r="D16364"/>
      <c r="E16364"/>
      <c r="F16364"/>
      <c r="G16364"/>
      <c r="H16364"/>
      <c r="I16364"/>
    </row>
    <row r="16365" spans="4:9" hidden="1" x14ac:dyDescent="0.45">
      <c r="D16365"/>
      <c r="E16365"/>
      <c r="F16365"/>
      <c r="G16365"/>
      <c r="H16365"/>
      <c r="I16365"/>
    </row>
    <row r="16366" spans="4:9" hidden="1" x14ac:dyDescent="0.45">
      <c r="D16366"/>
      <c r="E16366"/>
      <c r="F16366"/>
      <c r="G16366"/>
      <c r="H16366"/>
      <c r="I16366"/>
    </row>
    <row r="16367" spans="4:9" hidden="1" x14ac:dyDescent="0.45">
      <c r="D16367"/>
      <c r="E16367"/>
      <c r="F16367"/>
      <c r="G16367"/>
      <c r="H16367"/>
      <c r="I16367"/>
    </row>
    <row r="16368" spans="4:9" hidden="1" x14ac:dyDescent="0.45">
      <c r="D16368"/>
      <c r="E16368"/>
      <c r="F16368"/>
      <c r="G16368"/>
      <c r="H16368"/>
      <c r="I16368"/>
    </row>
    <row r="16369" spans="4:9" hidden="1" x14ac:dyDescent="0.45">
      <c r="D16369"/>
      <c r="E16369"/>
      <c r="F16369"/>
      <c r="G16369"/>
      <c r="H16369"/>
      <c r="I16369"/>
    </row>
    <row r="16370" spans="4:9" hidden="1" x14ac:dyDescent="0.45">
      <c r="D16370"/>
      <c r="E16370"/>
      <c r="F16370"/>
      <c r="G16370"/>
      <c r="H16370"/>
      <c r="I16370"/>
    </row>
    <row r="16371" spans="4:9" hidden="1" x14ac:dyDescent="0.45">
      <c r="D16371"/>
      <c r="E16371"/>
      <c r="F16371"/>
      <c r="G16371"/>
      <c r="H16371"/>
      <c r="I16371"/>
    </row>
    <row r="16372" spans="4:9" hidden="1" x14ac:dyDescent="0.45">
      <c r="D16372"/>
      <c r="E16372"/>
      <c r="F16372"/>
      <c r="G16372"/>
      <c r="H16372"/>
      <c r="I16372"/>
    </row>
    <row r="16373" spans="4:9" hidden="1" x14ac:dyDescent="0.45">
      <c r="D16373"/>
      <c r="E16373"/>
      <c r="F16373"/>
      <c r="G16373"/>
      <c r="H16373"/>
      <c r="I16373"/>
    </row>
    <row r="16374" spans="4:9" hidden="1" x14ac:dyDescent="0.45">
      <c r="D16374"/>
      <c r="E16374"/>
      <c r="F16374"/>
      <c r="G16374"/>
      <c r="H16374"/>
      <c r="I16374"/>
    </row>
    <row r="16375" spans="4:9" hidden="1" x14ac:dyDescent="0.45">
      <c r="D16375"/>
      <c r="E16375"/>
      <c r="F16375"/>
      <c r="G16375"/>
      <c r="H16375"/>
      <c r="I16375"/>
    </row>
    <row r="16376" spans="4:9" hidden="1" x14ac:dyDescent="0.45">
      <c r="D16376"/>
      <c r="E16376"/>
      <c r="F16376"/>
      <c r="G16376"/>
      <c r="H16376"/>
      <c r="I16376"/>
    </row>
    <row r="16377" spans="4:9" hidden="1" x14ac:dyDescent="0.45">
      <c r="D16377"/>
      <c r="E16377"/>
      <c r="F16377"/>
      <c r="G16377"/>
      <c r="H16377"/>
      <c r="I16377"/>
    </row>
    <row r="16378" spans="4:9" hidden="1" x14ac:dyDescent="0.45">
      <c r="D16378"/>
      <c r="E16378"/>
      <c r="F16378"/>
      <c r="G16378"/>
      <c r="H16378"/>
      <c r="I16378"/>
    </row>
    <row r="16379" spans="4:9" hidden="1" x14ac:dyDescent="0.45">
      <c r="D16379"/>
      <c r="E16379"/>
      <c r="F16379"/>
      <c r="G16379"/>
      <c r="H16379"/>
      <c r="I16379"/>
    </row>
    <row r="16380" spans="4:9" hidden="1" x14ac:dyDescent="0.45">
      <c r="D16380"/>
      <c r="E16380"/>
      <c r="F16380"/>
      <c r="G16380"/>
      <c r="H16380"/>
      <c r="I16380"/>
    </row>
    <row r="16381" spans="4:9" hidden="1" x14ac:dyDescent="0.45">
      <c r="D16381"/>
      <c r="E16381"/>
      <c r="F16381"/>
      <c r="G16381"/>
      <c r="H16381"/>
      <c r="I16381"/>
    </row>
    <row r="16382" spans="4:9" hidden="1" x14ac:dyDescent="0.45">
      <c r="D16382"/>
      <c r="E16382"/>
      <c r="F16382"/>
      <c r="G16382"/>
      <c r="H16382"/>
      <c r="I16382"/>
    </row>
    <row r="16383" spans="4:9" hidden="1" x14ac:dyDescent="0.45">
      <c r="D16383"/>
      <c r="E16383"/>
      <c r="F16383"/>
      <c r="G16383"/>
      <c r="H16383"/>
      <c r="I16383"/>
    </row>
    <row r="16384" spans="4:9" hidden="1" x14ac:dyDescent="0.45">
      <c r="D16384"/>
      <c r="E16384"/>
      <c r="F16384"/>
      <c r="G16384"/>
      <c r="H16384"/>
      <c r="I16384"/>
    </row>
    <row r="16385" spans="4:9" hidden="1" x14ac:dyDescent="0.45">
      <c r="D16385"/>
      <c r="E16385"/>
      <c r="F16385"/>
      <c r="G16385"/>
      <c r="H16385"/>
      <c r="I16385"/>
    </row>
    <row r="16386" spans="4:9" hidden="1" x14ac:dyDescent="0.45">
      <c r="D16386"/>
      <c r="E16386"/>
      <c r="F16386"/>
      <c r="G16386"/>
      <c r="H16386"/>
      <c r="I16386"/>
    </row>
    <row r="16387" spans="4:9" hidden="1" x14ac:dyDescent="0.45">
      <c r="D16387"/>
      <c r="E16387"/>
      <c r="F16387"/>
      <c r="G16387"/>
      <c r="H16387"/>
      <c r="I16387"/>
    </row>
    <row r="16388" spans="4:9" hidden="1" x14ac:dyDescent="0.45">
      <c r="D16388"/>
      <c r="E16388"/>
      <c r="F16388"/>
      <c r="G16388"/>
      <c r="H16388"/>
      <c r="I16388"/>
    </row>
    <row r="16389" spans="4:9" hidden="1" x14ac:dyDescent="0.45">
      <c r="D16389"/>
      <c r="E16389"/>
      <c r="F16389"/>
      <c r="G16389"/>
      <c r="H16389"/>
      <c r="I16389"/>
    </row>
    <row r="16390" spans="4:9" hidden="1" x14ac:dyDescent="0.45">
      <c r="D16390"/>
      <c r="E16390"/>
      <c r="F16390"/>
      <c r="G16390"/>
      <c r="H16390"/>
      <c r="I16390"/>
    </row>
    <row r="16391" spans="4:9" hidden="1" x14ac:dyDescent="0.45">
      <c r="D16391"/>
      <c r="E16391"/>
      <c r="F16391"/>
      <c r="G16391"/>
      <c r="H16391"/>
      <c r="I16391"/>
    </row>
    <row r="16392" spans="4:9" hidden="1" x14ac:dyDescent="0.45">
      <c r="D16392"/>
      <c r="E16392"/>
      <c r="F16392"/>
      <c r="G16392"/>
      <c r="H16392"/>
      <c r="I16392"/>
    </row>
    <row r="16393" spans="4:9" hidden="1" x14ac:dyDescent="0.45">
      <c r="D16393"/>
      <c r="E16393"/>
      <c r="F16393"/>
      <c r="G16393"/>
      <c r="H16393"/>
      <c r="I16393"/>
    </row>
    <row r="16394" spans="4:9" hidden="1" x14ac:dyDescent="0.45">
      <c r="D16394"/>
      <c r="E16394"/>
      <c r="F16394"/>
      <c r="G16394"/>
      <c r="H16394"/>
      <c r="I16394"/>
    </row>
    <row r="16395" spans="4:9" hidden="1" x14ac:dyDescent="0.45">
      <c r="D16395"/>
      <c r="E16395"/>
      <c r="F16395"/>
      <c r="G16395"/>
      <c r="H16395"/>
      <c r="I16395"/>
    </row>
    <row r="16396" spans="4:9" hidden="1" x14ac:dyDescent="0.45">
      <c r="D16396"/>
      <c r="E16396"/>
      <c r="F16396"/>
      <c r="G16396"/>
      <c r="H16396"/>
      <c r="I16396"/>
    </row>
    <row r="16397" spans="4:9" hidden="1" x14ac:dyDescent="0.45">
      <c r="D16397"/>
      <c r="E16397"/>
      <c r="F16397"/>
      <c r="G16397"/>
      <c r="H16397"/>
      <c r="I16397"/>
    </row>
    <row r="16398" spans="4:9" hidden="1" x14ac:dyDescent="0.45">
      <c r="D16398"/>
      <c r="E16398"/>
      <c r="F16398"/>
      <c r="G16398"/>
      <c r="H16398"/>
      <c r="I16398"/>
    </row>
    <row r="16399" spans="4:9" hidden="1" x14ac:dyDescent="0.45">
      <c r="D16399"/>
      <c r="E16399"/>
      <c r="F16399"/>
      <c r="G16399"/>
      <c r="H16399"/>
      <c r="I16399"/>
    </row>
    <row r="16400" spans="4:9" hidden="1" x14ac:dyDescent="0.45">
      <c r="D16400"/>
      <c r="E16400"/>
      <c r="F16400"/>
      <c r="G16400"/>
      <c r="H16400"/>
      <c r="I16400"/>
    </row>
    <row r="16401" spans="4:9" hidden="1" x14ac:dyDescent="0.45">
      <c r="D16401"/>
      <c r="E16401"/>
      <c r="F16401"/>
      <c r="G16401"/>
      <c r="H16401"/>
      <c r="I16401"/>
    </row>
    <row r="16402" spans="4:9" hidden="1" x14ac:dyDescent="0.45">
      <c r="D16402"/>
      <c r="E16402"/>
      <c r="F16402"/>
      <c r="G16402"/>
      <c r="H16402"/>
      <c r="I16402"/>
    </row>
    <row r="16403" spans="4:9" hidden="1" x14ac:dyDescent="0.45">
      <c r="D16403"/>
      <c r="E16403"/>
      <c r="F16403"/>
      <c r="G16403"/>
      <c r="H16403"/>
      <c r="I16403"/>
    </row>
    <row r="16404" spans="4:9" hidden="1" x14ac:dyDescent="0.45">
      <c r="D16404"/>
      <c r="E16404"/>
      <c r="F16404"/>
      <c r="G16404"/>
      <c r="H16404"/>
      <c r="I16404"/>
    </row>
    <row r="16405" spans="4:9" hidden="1" x14ac:dyDescent="0.45">
      <c r="D16405"/>
      <c r="E16405"/>
      <c r="F16405"/>
      <c r="G16405"/>
      <c r="H16405"/>
      <c r="I16405"/>
    </row>
    <row r="16406" spans="4:9" hidden="1" x14ac:dyDescent="0.45">
      <c r="D16406"/>
      <c r="E16406"/>
      <c r="F16406"/>
      <c r="G16406"/>
      <c r="H16406"/>
      <c r="I16406"/>
    </row>
    <row r="16407" spans="4:9" hidden="1" x14ac:dyDescent="0.45">
      <c r="D16407"/>
      <c r="E16407"/>
      <c r="F16407"/>
      <c r="G16407"/>
      <c r="H16407"/>
      <c r="I16407"/>
    </row>
    <row r="16408" spans="4:9" hidden="1" x14ac:dyDescent="0.45">
      <c r="D16408"/>
      <c r="E16408"/>
      <c r="F16408"/>
      <c r="G16408"/>
      <c r="H16408"/>
      <c r="I16408"/>
    </row>
    <row r="16409" spans="4:9" hidden="1" x14ac:dyDescent="0.45">
      <c r="D16409"/>
      <c r="E16409"/>
      <c r="F16409"/>
      <c r="G16409"/>
      <c r="H16409"/>
      <c r="I16409"/>
    </row>
    <row r="16410" spans="4:9" hidden="1" x14ac:dyDescent="0.45">
      <c r="D16410"/>
      <c r="E16410"/>
      <c r="F16410"/>
      <c r="G16410"/>
      <c r="H16410"/>
      <c r="I16410"/>
    </row>
    <row r="16411" spans="4:9" hidden="1" x14ac:dyDescent="0.45">
      <c r="D16411"/>
      <c r="E16411"/>
      <c r="F16411"/>
      <c r="G16411"/>
      <c r="H16411"/>
      <c r="I16411"/>
    </row>
    <row r="16412" spans="4:9" hidden="1" x14ac:dyDescent="0.45">
      <c r="D16412"/>
      <c r="E16412"/>
      <c r="F16412"/>
      <c r="G16412"/>
      <c r="H16412"/>
      <c r="I16412"/>
    </row>
    <row r="16413" spans="4:9" hidden="1" x14ac:dyDescent="0.45">
      <c r="D16413"/>
      <c r="E16413"/>
      <c r="F16413"/>
      <c r="G16413"/>
      <c r="H16413"/>
      <c r="I16413"/>
    </row>
    <row r="16414" spans="4:9" hidden="1" x14ac:dyDescent="0.45">
      <c r="D16414"/>
      <c r="E16414"/>
      <c r="F16414"/>
      <c r="G16414"/>
      <c r="H16414"/>
      <c r="I16414"/>
    </row>
    <row r="16415" spans="4:9" hidden="1" x14ac:dyDescent="0.45">
      <c r="D16415"/>
      <c r="E16415"/>
      <c r="F16415"/>
      <c r="G16415"/>
      <c r="H16415"/>
      <c r="I16415"/>
    </row>
    <row r="16416" spans="4:9" hidden="1" x14ac:dyDescent="0.45">
      <c r="D16416"/>
      <c r="E16416"/>
      <c r="F16416"/>
      <c r="G16416"/>
      <c r="H16416"/>
      <c r="I16416"/>
    </row>
    <row r="16417" spans="4:9" hidden="1" x14ac:dyDescent="0.45">
      <c r="D16417"/>
      <c r="E16417"/>
      <c r="F16417"/>
      <c r="G16417"/>
      <c r="H16417"/>
      <c r="I16417"/>
    </row>
    <row r="16418" spans="4:9" hidden="1" x14ac:dyDescent="0.45">
      <c r="D16418"/>
      <c r="E16418"/>
      <c r="F16418"/>
      <c r="G16418"/>
      <c r="H16418"/>
      <c r="I16418"/>
    </row>
    <row r="16419" spans="4:9" hidden="1" x14ac:dyDescent="0.45">
      <c r="D16419"/>
      <c r="E16419"/>
      <c r="F16419"/>
      <c r="G16419"/>
      <c r="H16419"/>
      <c r="I16419"/>
    </row>
    <row r="16420" spans="4:9" hidden="1" x14ac:dyDescent="0.45">
      <c r="D16420"/>
      <c r="E16420"/>
      <c r="F16420"/>
      <c r="G16420"/>
      <c r="H16420"/>
      <c r="I16420"/>
    </row>
    <row r="16421" spans="4:9" hidden="1" x14ac:dyDescent="0.45">
      <c r="D16421"/>
      <c r="E16421"/>
      <c r="F16421"/>
      <c r="G16421"/>
      <c r="H16421"/>
      <c r="I16421"/>
    </row>
    <row r="16422" spans="4:9" hidden="1" x14ac:dyDescent="0.45">
      <c r="D16422"/>
      <c r="E16422"/>
      <c r="F16422"/>
      <c r="G16422"/>
      <c r="H16422"/>
      <c r="I16422"/>
    </row>
    <row r="16423" spans="4:9" hidden="1" x14ac:dyDescent="0.45">
      <c r="D16423"/>
      <c r="E16423"/>
      <c r="F16423"/>
      <c r="G16423"/>
      <c r="H16423"/>
      <c r="I16423"/>
    </row>
    <row r="16424" spans="4:9" hidden="1" x14ac:dyDescent="0.45">
      <c r="D16424"/>
      <c r="E16424"/>
      <c r="F16424"/>
      <c r="G16424"/>
      <c r="H16424"/>
      <c r="I16424"/>
    </row>
    <row r="16425" spans="4:9" hidden="1" x14ac:dyDescent="0.45">
      <c r="D16425"/>
      <c r="E16425"/>
      <c r="F16425"/>
      <c r="G16425"/>
      <c r="H16425"/>
      <c r="I16425"/>
    </row>
    <row r="16426" spans="4:9" hidden="1" x14ac:dyDescent="0.45">
      <c r="D16426"/>
      <c r="E16426"/>
      <c r="F16426"/>
      <c r="G16426"/>
      <c r="H16426"/>
      <c r="I16426"/>
    </row>
    <row r="16427" spans="4:9" hidden="1" x14ac:dyDescent="0.45">
      <c r="D16427"/>
      <c r="E16427"/>
      <c r="F16427"/>
      <c r="G16427"/>
      <c r="H16427"/>
      <c r="I16427"/>
    </row>
    <row r="16428" spans="4:9" hidden="1" x14ac:dyDescent="0.45">
      <c r="D16428"/>
      <c r="E16428"/>
      <c r="F16428"/>
      <c r="G16428"/>
      <c r="H16428"/>
      <c r="I16428"/>
    </row>
    <row r="16429" spans="4:9" hidden="1" x14ac:dyDescent="0.45">
      <c r="D16429"/>
      <c r="E16429"/>
      <c r="F16429"/>
      <c r="G16429"/>
      <c r="H16429"/>
      <c r="I16429"/>
    </row>
    <row r="16430" spans="4:9" hidden="1" x14ac:dyDescent="0.45">
      <c r="D16430"/>
      <c r="E16430"/>
      <c r="F16430"/>
      <c r="G16430"/>
      <c r="H16430"/>
      <c r="I16430"/>
    </row>
    <row r="16431" spans="4:9" hidden="1" x14ac:dyDescent="0.45">
      <c r="D16431"/>
      <c r="E16431"/>
      <c r="F16431"/>
      <c r="G16431"/>
      <c r="H16431"/>
      <c r="I16431"/>
    </row>
    <row r="16432" spans="4:9" hidden="1" x14ac:dyDescent="0.45">
      <c r="D16432"/>
      <c r="E16432"/>
      <c r="F16432"/>
      <c r="G16432"/>
      <c r="H16432"/>
      <c r="I16432"/>
    </row>
    <row r="16433" spans="4:9" hidden="1" x14ac:dyDescent="0.45">
      <c r="D16433"/>
      <c r="E16433"/>
      <c r="F16433"/>
      <c r="G16433"/>
      <c r="H16433"/>
      <c r="I16433"/>
    </row>
    <row r="16434" spans="4:9" hidden="1" x14ac:dyDescent="0.45">
      <c r="D16434"/>
      <c r="E16434"/>
      <c r="F16434"/>
      <c r="G16434"/>
      <c r="H16434"/>
      <c r="I16434"/>
    </row>
    <row r="16435" spans="4:9" hidden="1" x14ac:dyDescent="0.45">
      <c r="D16435"/>
      <c r="E16435"/>
      <c r="F16435"/>
      <c r="G16435"/>
      <c r="H16435"/>
      <c r="I16435"/>
    </row>
    <row r="16436" spans="4:9" hidden="1" x14ac:dyDescent="0.45">
      <c r="D16436"/>
      <c r="E16436"/>
      <c r="F16436"/>
      <c r="G16436"/>
      <c r="H16436"/>
      <c r="I16436"/>
    </row>
    <row r="16437" spans="4:9" hidden="1" x14ac:dyDescent="0.45">
      <c r="D16437"/>
      <c r="E16437"/>
      <c r="F16437"/>
      <c r="G16437"/>
      <c r="H16437"/>
      <c r="I16437"/>
    </row>
    <row r="16438" spans="4:9" hidden="1" x14ac:dyDescent="0.45">
      <c r="D16438"/>
      <c r="E16438"/>
      <c r="F16438"/>
      <c r="G16438"/>
      <c r="H16438"/>
      <c r="I16438"/>
    </row>
    <row r="16439" spans="4:9" hidden="1" x14ac:dyDescent="0.45">
      <c r="D16439"/>
      <c r="E16439"/>
      <c r="F16439"/>
      <c r="G16439"/>
      <c r="H16439"/>
      <c r="I16439"/>
    </row>
    <row r="16440" spans="4:9" hidden="1" x14ac:dyDescent="0.45">
      <c r="D16440"/>
      <c r="E16440"/>
      <c r="F16440"/>
      <c r="G16440"/>
      <c r="H16440"/>
      <c r="I16440"/>
    </row>
    <row r="16441" spans="4:9" hidden="1" x14ac:dyDescent="0.45">
      <c r="D16441"/>
      <c r="E16441"/>
      <c r="F16441"/>
      <c r="G16441"/>
      <c r="H16441"/>
      <c r="I16441"/>
    </row>
    <row r="16442" spans="4:9" hidden="1" x14ac:dyDescent="0.45">
      <c r="D16442"/>
      <c r="E16442"/>
      <c r="F16442"/>
      <c r="G16442"/>
      <c r="H16442"/>
      <c r="I16442"/>
    </row>
    <row r="16443" spans="4:9" hidden="1" x14ac:dyDescent="0.45">
      <c r="D16443"/>
      <c r="E16443"/>
      <c r="F16443"/>
      <c r="G16443"/>
      <c r="H16443"/>
      <c r="I16443"/>
    </row>
    <row r="16444" spans="4:9" hidden="1" x14ac:dyDescent="0.45">
      <c r="D16444"/>
      <c r="E16444"/>
      <c r="F16444"/>
      <c r="G16444"/>
      <c r="H16444"/>
      <c r="I16444"/>
    </row>
    <row r="16445" spans="4:9" hidden="1" x14ac:dyDescent="0.45">
      <c r="D16445"/>
      <c r="E16445"/>
      <c r="F16445"/>
      <c r="G16445"/>
      <c r="H16445"/>
      <c r="I16445"/>
    </row>
    <row r="16446" spans="4:9" hidden="1" x14ac:dyDescent="0.45">
      <c r="D16446"/>
      <c r="E16446"/>
      <c r="F16446"/>
      <c r="G16446"/>
      <c r="H16446"/>
      <c r="I16446"/>
    </row>
    <row r="16447" spans="4:9" hidden="1" x14ac:dyDescent="0.45">
      <c r="D16447"/>
      <c r="E16447"/>
      <c r="F16447"/>
      <c r="G16447"/>
      <c r="H16447"/>
      <c r="I16447"/>
    </row>
    <row r="16448" spans="4:9" hidden="1" x14ac:dyDescent="0.45">
      <c r="D16448"/>
      <c r="E16448"/>
      <c r="F16448"/>
      <c r="G16448"/>
      <c r="H16448"/>
      <c r="I16448"/>
    </row>
    <row r="16449" spans="4:9" hidden="1" x14ac:dyDescent="0.45">
      <c r="D16449"/>
      <c r="E16449"/>
      <c r="F16449"/>
      <c r="G16449"/>
      <c r="H16449"/>
      <c r="I16449"/>
    </row>
    <row r="16450" spans="4:9" hidden="1" x14ac:dyDescent="0.45">
      <c r="D16450"/>
      <c r="E16450"/>
      <c r="F16450"/>
      <c r="G16450"/>
      <c r="H16450"/>
      <c r="I16450"/>
    </row>
    <row r="16451" spans="4:9" hidden="1" x14ac:dyDescent="0.45">
      <c r="D16451"/>
      <c r="E16451"/>
      <c r="F16451"/>
      <c r="G16451"/>
      <c r="H16451"/>
      <c r="I16451"/>
    </row>
    <row r="16452" spans="4:9" hidden="1" x14ac:dyDescent="0.45">
      <c r="D16452"/>
      <c r="E16452"/>
      <c r="F16452"/>
      <c r="G16452"/>
      <c r="H16452"/>
      <c r="I16452"/>
    </row>
    <row r="16453" spans="4:9" hidden="1" x14ac:dyDescent="0.45">
      <c r="D16453"/>
      <c r="E16453"/>
      <c r="F16453"/>
      <c r="G16453"/>
      <c r="H16453"/>
      <c r="I16453"/>
    </row>
    <row r="16454" spans="4:9" hidden="1" x14ac:dyDescent="0.45">
      <c r="D16454"/>
      <c r="E16454"/>
      <c r="F16454"/>
      <c r="G16454"/>
      <c r="H16454"/>
      <c r="I16454"/>
    </row>
    <row r="16455" spans="4:9" hidden="1" x14ac:dyDescent="0.45">
      <c r="D16455"/>
      <c r="E16455"/>
      <c r="F16455"/>
      <c r="G16455"/>
      <c r="H16455"/>
      <c r="I16455"/>
    </row>
    <row r="16456" spans="4:9" hidden="1" x14ac:dyDescent="0.45">
      <c r="D16456"/>
      <c r="E16456"/>
      <c r="F16456"/>
      <c r="G16456"/>
      <c r="H16456"/>
      <c r="I16456"/>
    </row>
    <row r="16457" spans="4:9" hidden="1" x14ac:dyDescent="0.45">
      <c r="D16457"/>
      <c r="E16457"/>
      <c r="F16457"/>
      <c r="G16457"/>
      <c r="H16457"/>
      <c r="I16457"/>
    </row>
    <row r="16458" spans="4:9" hidden="1" x14ac:dyDescent="0.45">
      <c r="D16458"/>
      <c r="E16458"/>
      <c r="F16458"/>
      <c r="G16458"/>
      <c r="H16458"/>
      <c r="I16458"/>
    </row>
    <row r="16459" spans="4:9" hidden="1" x14ac:dyDescent="0.45">
      <c r="D16459"/>
      <c r="E16459"/>
      <c r="F16459"/>
      <c r="G16459"/>
      <c r="H16459"/>
      <c r="I16459"/>
    </row>
    <row r="16460" spans="4:9" hidden="1" x14ac:dyDescent="0.45">
      <c r="D16460"/>
      <c r="E16460"/>
      <c r="F16460"/>
      <c r="G16460"/>
      <c r="H16460"/>
      <c r="I16460"/>
    </row>
    <row r="16461" spans="4:9" hidden="1" x14ac:dyDescent="0.45">
      <c r="D16461"/>
      <c r="E16461"/>
      <c r="F16461"/>
      <c r="G16461"/>
      <c r="H16461"/>
      <c r="I16461"/>
    </row>
    <row r="16462" spans="4:9" hidden="1" x14ac:dyDescent="0.45">
      <c r="D16462"/>
      <c r="E16462"/>
      <c r="F16462"/>
      <c r="G16462"/>
      <c r="H16462"/>
      <c r="I16462"/>
    </row>
    <row r="16463" spans="4:9" hidden="1" x14ac:dyDescent="0.45">
      <c r="D16463"/>
      <c r="E16463"/>
      <c r="F16463"/>
      <c r="G16463"/>
      <c r="H16463"/>
      <c r="I16463"/>
    </row>
    <row r="16464" spans="4:9" hidden="1" x14ac:dyDescent="0.45">
      <c r="D16464"/>
      <c r="E16464"/>
      <c r="F16464"/>
      <c r="G16464"/>
      <c r="H16464"/>
      <c r="I16464"/>
    </row>
    <row r="16465" spans="4:9" hidden="1" x14ac:dyDescent="0.45">
      <c r="D16465"/>
      <c r="E16465"/>
      <c r="F16465"/>
      <c r="G16465"/>
      <c r="H16465"/>
      <c r="I16465"/>
    </row>
    <row r="16466" spans="4:9" hidden="1" x14ac:dyDescent="0.45">
      <c r="D16466"/>
      <c r="E16466"/>
      <c r="F16466"/>
      <c r="G16466"/>
      <c r="H16466"/>
      <c r="I16466"/>
    </row>
    <row r="16467" spans="4:9" hidden="1" x14ac:dyDescent="0.45">
      <c r="D16467"/>
      <c r="E16467"/>
      <c r="F16467"/>
      <c r="G16467"/>
      <c r="H16467"/>
      <c r="I16467"/>
    </row>
    <row r="16468" spans="4:9" hidden="1" x14ac:dyDescent="0.45">
      <c r="D16468"/>
      <c r="E16468"/>
      <c r="F16468"/>
      <c r="G16468"/>
      <c r="H16468"/>
      <c r="I16468"/>
    </row>
    <row r="16469" spans="4:9" hidden="1" x14ac:dyDescent="0.45">
      <c r="D16469"/>
      <c r="E16469"/>
      <c r="F16469"/>
      <c r="G16469"/>
      <c r="H16469"/>
      <c r="I16469"/>
    </row>
    <row r="16470" spans="4:9" hidden="1" x14ac:dyDescent="0.45">
      <c r="D16470"/>
      <c r="E16470"/>
      <c r="F16470"/>
      <c r="G16470"/>
      <c r="H16470"/>
      <c r="I16470"/>
    </row>
    <row r="16471" spans="4:9" hidden="1" x14ac:dyDescent="0.45">
      <c r="D16471"/>
      <c r="E16471"/>
      <c r="F16471"/>
      <c r="G16471"/>
      <c r="H16471"/>
      <c r="I16471"/>
    </row>
    <row r="16472" spans="4:9" hidden="1" x14ac:dyDescent="0.45">
      <c r="D16472"/>
      <c r="E16472"/>
      <c r="F16472"/>
      <c r="G16472"/>
      <c r="H16472"/>
      <c r="I16472"/>
    </row>
    <row r="16473" spans="4:9" hidden="1" x14ac:dyDescent="0.45">
      <c r="D16473"/>
      <c r="E16473"/>
      <c r="F16473"/>
      <c r="G16473"/>
      <c r="H16473"/>
      <c r="I16473"/>
    </row>
    <row r="16474" spans="4:9" hidden="1" x14ac:dyDescent="0.45">
      <c r="D16474"/>
      <c r="E16474"/>
      <c r="F16474"/>
      <c r="G16474"/>
      <c r="H16474"/>
      <c r="I16474"/>
    </row>
    <row r="16475" spans="4:9" hidden="1" x14ac:dyDescent="0.45">
      <c r="D16475"/>
      <c r="E16475"/>
      <c r="F16475"/>
      <c r="G16475"/>
      <c r="H16475"/>
      <c r="I16475"/>
    </row>
    <row r="16476" spans="4:9" hidden="1" x14ac:dyDescent="0.45">
      <c r="D16476"/>
      <c r="E16476"/>
      <c r="F16476"/>
      <c r="G16476"/>
      <c r="H16476"/>
      <c r="I16476"/>
    </row>
    <row r="16477" spans="4:9" hidden="1" x14ac:dyDescent="0.45">
      <c r="D16477"/>
      <c r="E16477"/>
      <c r="F16477"/>
      <c r="G16477"/>
      <c r="H16477"/>
      <c r="I16477"/>
    </row>
    <row r="16478" spans="4:9" hidden="1" x14ac:dyDescent="0.45">
      <c r="D16478"/>
      <c r="E16478"/>
      <c r="F16478"/>
      <c r="G16478"/>
      <c r="H16478"/>
      <c r="I16478"/>
    </row>
    <row r="16479" spans="4:9" hidden="1" x14ac:dyDescent="0.45">
      <c r="D16479"/>
      <c r="E16479"/>
      <c r="F16479"/>
      <c r="G16479"/>
      <c r="H16479"/>
      <c r="I16479"/>
    </row>
    <row r="16480" spans="4:9" hidden="1" x14ac:dyDescent="0.45">
      <c r="D16480"/>
      <c r="E16480"/>
      <c r="F16480"/>
      <c r="G16480"/>
      <c r="H16480"/>
      <c r="I16480"/>
    </row>
    <row r="16481" spans="4:9" hidden="1" x14ac:dyDescent="0.45">
      <c r="D16481"/>
      <c r="E16481"/>
      <c r="F16481"/>
      <c r="G16481"/>
      <c r="H16481"/>
      <c r="I16481"/>
    </row>
    <row r="16482" spans="4:9" hidden="1" x14ac:dyDescent="0.45">
      <c r="D16482"/>
      <c r="E16482"/>
      <c r="F16482"/>
      <c r="G16482"/>
      <c r="H16482"/>
      <c r="I16482"/>
    </row>
    <row r="16483" spans="4:9" hidden="1" x14ac:dyDescent="0.45">
      <c r="D16483"/>
      <c r="E16483"/>
      <c r="F16483"/>
      <c r="G16483"/>
      <c r="H16483"/>
      <c r="I16483"/>
    </row>
    <row r="16484" spans="4:9" hidden="1" x14ac:dyDescent="0.45">
      <c r="D16484"/>
      <c r="E16484"/>
      <c r="F16484"/>
      <c r="G16484"/>
      <c r="H16484"/>
      <c r="I16484"/>
    </row>
    <row r="16485" spans="4:9" hidden="1" x14ac:dyDescent="0.45">
      <c r="D16485"/>
      <c r="E16485"/>
      <c r="F16485"/>
      <c r="G16485"/>
      <c r="H16485"/>
      <c r="I16485"/>
    </row>
    <row r="16486" spans="4:9" hidden="1" x14ac:dyDescent="0.45">
      <c r="D16486"/>
      <c r="E16486"/>
      <c r="F16486"/>
      <c r="G16486"/>
      <c r="H16486"/>
      <c r="I16486"/>
    </row>
    <row r="16487" spans="4:9" hidden="1" x14ac:dyDescent="0.45">
      <c r="D16487"/>
      <c r="E16487"/>
      <c r="F16487"/>
      <c r="G16487"/>
      <c r="H16487"/>
      <c r="I16487"/>
    </row>
    <row r="16488" spans="4:9" hidden="1" x14ac:dyDescent="0.45">
      <c r="D16488"/>
      <c r="E16488"/>
      <c r="F16488"/>
      <c r="G16488"/>
      <c r="H16488"/>
      <c r="I16488"/>
    </row>
    <row r="16489" spans="4:9" hidden="1" x14ac:dyDescent="0.45">
      <c r="D16489"/>
      <c r="E16489"/>
      <c r="F16489"/>
      <c r="G16489"/>
      <c r="H16489"/>
      <c r="I16489"/>
    </row>
    <row r="16490" spans="4:9" hidden="1" x14ac:dyDescent="0.45">
      <c r="D16490"/>
      <c r="E16490"/>
      <c r="F16490"/>
      <c r="G16490"/>
      <c r="H16490"/>
      <c r="I16490"/>
    </row>
    <row r="16491" spans="4:9" hidden="1" x14ac:dyDescent="0.45">
      <c r="D16491"/>
      <c r="E16491"/>
      <c r="F16491"/>
      <c r="G16491"/>
      <c r="H16491"/>
      <c r="I16491"/>
    </row>
    <row r="16492" spans="4:9" hidden="1" x14ac:dyDescent="0.45">
      <c r="D16492"/>
      <c r="E16492"/>
      <c r="F16492"/>
      <c r="G16492"/>
      <c r="H16492"/>
      <c r="I16492"/>
    </row>
    <row r="16493" spans="4:9" hidden="1" x14ac:dyDescent="0.45">
      <c r="D16493"/>
      <c r="E16493"/>
      <c r="F16493"/>
      <c r="G16493"/>
      <c r="H16493"/>
      <c r="I16493"/>
    </row>
    <row r="16494" spans="4:9" hidden="1" x14ac:dyDescent="0.45">
      <c r="D16494"/>
      <c r="E16494"/>
      <c r="F16494"/>
      <c r="G16494"/>
      <c r="H16494"/>
      <c r="I16494"/>
    </row>
    <row r="16495" spans="4:9" hidden="1" x14ac:dyDescent="0.45">
      <c r="D16495"/>
      <c r="E16495"/>
      <c r="F16495"/>
      <c r="G16495"/>
      <c r="H16495"/>
      <c r="I16495"/>
    </row>
    <row r="16496" spans="4:9" hidden="1" x14ac:dyDescent="0.45">
      <c r="D16496"/>
      <c r="E16496"/>
      <c r="F16496"/>
      <c r="G16496"/>
      <c r="H16496"/>
      <c r="I16496"/>
    </row>
    <row r="16497" spans="4:9" hidden="1" x14ac:dyDescent="0.45">
      <c r="D16497"/>
      <c r="E16497"/>
      <c r="F16497"/>
      <c r="G16497"/>
      <c r="H16497"/>
      <c r="I16497"/>
    </row>
    <row r="16498" spans="4:9" hidden="1" x14ac:dyDescent="0.45">
      <c r="D16498"/>
      <c r="E16498"/>
      <c r="F16498"/>
      <c r="G16498"/>
      <c r="H16498"/>
      <c r="I16498"/>
    </row>
    <row r="16499" spans="4:9" hidden="1" x14ac:dyDescent="0.45">
      <c r="D16499"/>
      <c r="E16499"/>
      <c r="F16499"/>
      <c r="G16499"/>
      <c r="H16499"/>
      <c r="I16499"/>
    </row>
    <row r="16500" spans="4:9" hidden="1" x14ac:dyDescent="0.45">
      <c r="D16500"/>
      <c r="E16500"/>
      <c r="F16500"/>
      <c r="G16500"/>
      <c r="H16500"/>
      <c r="I16500"/>
    </row>
    <row r="16501" spans="4:9" hidden="1" x14ac:dyDescent="0.45">
      <c r="D16501"/>
      <c r="E16501"/>
      <c r="F16501"/>
      <c r="G16501"/>
      <c r="H16501"/>
      <c r="I16501"/>
    </row>
    <row r="16502" spans="4:9" hidden="1" x14ac:dyDescent="0.45">
      <c r="D16502"/>
      <c r="E16502"/>
      <c r="F16502"/>
      <c r="G16502"/>
      <c r="H16502"/>
      <c r="I16502"/>
    </row>
    <row r="16503" spans="4:9" hidden="1" x14ac:dyDescent="0.45">
      <c r="D16503"/>
      <c r="E16503"/>
      <c r="F16503"/>
      <c r="G16503"/>
      <c r="H16503"/>
      <c r="I16503"/>
    </row>
    <row r="16504" spans="4:9" hidden="1" x14ac:dyDescent="0.45">
      <c r="D16504"/>
      <c r="E16504"/>
      <c r="F16504"/>
      <c r="G16504"/>
      <c r="H16504"/>
      <c r="I16504"/>
    </row>
    <row r="16505" spans="4:9" hidden="1" x14ac:dyDescent="0.45">
      <c r="D16505"/>
      <c r="E16505"/>
      <c r="F16505"/>
      <c r="G16505"/>
      <c r="H16505"/>
      <c r="I16505"/>
    </row>
    <row r="16506" spans="4:9" hidden="1" x14ac:dyDescent="0.45">
      <c r="D16506"/>
      <c r="E16506"/>
      <c r="F16506"/>
      <c r="G16506"/>
      <c r="H16506"/>
      <c r="I16506"/>
    </row>
    <row r="16507" spans="4:9" hidden="1" x14ac:dyDescent="0.45">
      <c r="D16507"/>
      <c r="E16507"/>
      <c r="F16507"/>
      <c r="G16507"/>
      <c r="H16507"/>
      <c r="I16507"/>
    </row>
    <row r="16508" spans="4:9" hidden="1" x14ac:dyDescent="0.45">
      <c r="D16508"/>
      <c r="E16508"/>
      <c r="F16508"/>
      <c r="G16508"/>
      <c r="H16508"/>
      <c r="I16508"/>
    </row>
    <row r="16509" spans="4:9" hidden="1" x14ac:dyDescent="0.45">
      <c r="D16509"/>
      <c r="E16509"/>
      <c r="F16509"/>
      <c r="G16509"/>
      <c r="H16509"/>
      <c r="I16509"/>
    </row>
    <row r="16510" spans="4:9" hidden="1" x14ac:dyDescent="0.45">
      <c r="D16510"/>
      <c r="E16510"/>
      <c r="F16510"/>
      <c r="G16510"/>
      <c r="H16510"/>
      <c r="I16510"/>
    </row>
    <row r="16511" spans="4:9" hidden="1" x14ac:dyDescent="0.45">
      <c r="D16511"/>
      <c r="E16511"/>
      <c r="F16511"/>
      <c r="G16511"/>
      <c r="H16511"/>
      <c r="I16511"/>
    </row>
    <row r="16512" spans="4:9" hidden="1" x14ac:dyDescent="0.45">
      <c r="D16512"/>
      <c r="E16512"/>
      <c r="F16512"/>
      <c r="G16512"/>
      <c r="H16512"/>
      <c r="I16512"/>
    </row>
    <row r="16513" spans="4:9" hidden="1" x14ac:dyDescent="0.45">
      <c r="D16513"/>
      <c r="E16513"/>
      <c r="F16513"/>
      <c r="G16513"/>
      <c r="H16513"/>
      <c r="I16513"/>
    </row>
    <row r="16514" spans="4:9" hidden="1" x14ac:dyDescent="0.45">
      <c r="D16514"/>
      <c r="E16514"/>
      <c r="F16514"/>
      <c r="G16514"/>
      <c r="H16514"/>
      <c r="I16514"/>
    </row>
    <row r="16515" spans="4:9" hidden="1" x14ac:dyDescent="0.45">
      <c r="D16515"/>
      <c r="E16515"/>
      <c r="F16515"/>
      <c r="G16515"/>
      <c r="H16515"/>
      <c r="I16515"/>
    </row>
    <row r="16516" spans="4:9" hidden="1" x14ac:dyDescent="0.45">
      <c r="D16516"/>
      <c r="E16516"/>
      <c r="F16516"/>
      <c r="G16516"/>
      <c r="H16516"/>
      <c r="I16516"/>
    </row>
    <row r="16517" spans="4:9" hidden="1" x14ac:dyDescent="0.45">
      <c r="D16517"/>
      <c r="E16517"/>
      <c r="F16517"/>
      <c r="G16517"/>
      <c r="H16517"/>
      <c r="I16517"/>
    </row>
    <row r="16518" spans="4:9" hidden="1" x14ac:dyDescent="0.45">
      <c r="D16518"/>
      <c r="E16518"/>
      <c r="F16518"/>
      <c r="G16518"/>
      <c r="H16518"/>
      <c r="I16518"/>
    </row>
    <row r="16519" spans="4:9" hidden="1" x14ac:dyDescent="0.45">
      <c r="D16519"/>
      <c r="E16519"/>
      <c r="F16519"/>
      <c r="G16519"/>
      <c r="H16519"/>
      <c r="I16519"/>
    </row>
    <row r="16520" spans="4:9" hidden="1" x14ac:dyDescent="0.45">
      <c r="D16520"/>
      <c r="E16520"/>
      <c r="F16520"/>
      <c r="G16520"/>
      <c r="H16520"/>
      <c r="I16520"/>
    </row>
    <row r="16521" spans="4:9" hidden="1" x14ac:dyDescent="0.45">
      <c r="D16521"/>
      <c r="E16521"/>
      <c r="F16521"/>
      <c r="G16521"/>
      <c r="H16521"/>
      <c r="I16521"/>
    </row>
    <row r="16522" spans="4:9" hidden="1" x14ac:dyDescent="0.45">
      <c r="D16522"/>
      <c r="E16522"/>
      <c r="F16522"/>
      <c r="G16522"/>
      <c r="H16522"/>
      <c r="I16522"/>
    </row>
    <row r="16523" spans="4:9" hidden="1" x14ac:dyDescent="0.45">
      <c r="D16523"/>
      <c r="E16523"/>
      <c r="F16523"/>
      <c r="G16523"/>
      <c r="H16523"/>
      <c r="I16523"/>
    </row>
    <row r="16524" spans="4:9" hidden="1" x14ac:dyDescent="0.45">
      <c r="D16524"/>
      <c r="E16524"/>
      <c r="F16524"/>
      <c r="G16524"/>
      <c r="H16524"/>
      <c r="I16524"/>
    </row>
    <row r="16525" spans="4:9" hidden="1" x14ac:dyDescent="0.45">
      <c r="D16525"/>
      <c r="E16525"/>
      <c r="F16525"/>
      <c r="G16525"/>
      <c r="H16525"/>
      <c r="I16525"/>
    </row>
    <row r="16526" spans="4:9" hidden="1" x14ac:dyDescent="0.45">
      <c r="D16526"/>
      <c r="E16526"/>
      <c r="F16526"/>
      <c r="G16526"/>
      <c r="H16526"/>
      <c r="I16526"/>
    </row>
    <row r="16527" spans="4:9" hidden="1" x14ac:dyDescent="0.45">
      <c r="D16527"/>
      <c r="E16527"/>
      <c r="F16527"/>
      <c r="G16527"/>
      <c r="H16527"/>
      <c r="I16527"/>
    </row>
    <row r="16528" spans="4:9" hidden="1" x14ac:dyDescent="0.45">
      <c r="D16528"/>
      <c r="E16528"/>
      <c r="F16528"/>
      <c r="G16528"/>
      <c r="H16528"/>
      <c r="I16528"/>
    </row>
    <row r="16529" spans="4:9" hidden="1" x14ac:dyDescent="0.45">
      <c r="D16529"/>
      <c r="E16529"/>
      <c r="F16529"/>
      <c r="G16529"/>
      <c r="H16529"/>
      <c r="I16529"/>
    </row>
    <row r="16530" spans="4:9" hidden="1" x14ac:dyDescent="0.45">
      <c r="D16530"/>
      <c r="E16530"/>
      <c r="F16530"/>
      <c r="G16530"/>
      <c r="H16530"/>
      <c r="I16530"/>
    </row>
    <row r="16531" spans="4:9" hidden="1" x14ac:dyDescent="0.45">
      <c r="D16531"/>
      <c r="E16531"/>
      <c r="F16531"/>
      <c r="G16531"/>
      <c r="H16531"/>
      <c r="I16531"/>
    </row>
    <row r="16532" spans="4:9" hidden="1" x14ac:dyDescent="0.45">
      <c r="D16532"/>
      <c r="E16532"/>
      <c r="F16532"/>
      <c r="G16532"/>
      <c r="H16532"/>
      <c r="I16532"/>
    </row>
    <row r="16533" spans="4:9" hidden="1" x14ac:dyDescent="0.45">
      <c r="D16533"/>
      <c r="E16533"/>
      <c r="F16533"/>
      <c r="G16533"/>
      <c r="H16533"/>
      <c r="I16533"/>
    </row>
    <row r="16534" spans="4:9" hidden="1" x14ac:dyDescent="0.45">
      <c r="D16534"/>
      <c r="E16534"/>
      <c r="F16534"/>
      <c r="G16534"/>
      <c r="H16534"/>
      <c r="I16534"/>
    </row>
    <row r="16535" spans="4:9" hidden="1" x14ac:dyDescent="0.45">
      <c r="D16535"/>
      <c r="E16535"/>
      <c r="F16535"/>
      <c r="G16535"/>
      <c r="H16535"/>
      <c r="I16535"/>
    </row>
    <row r="16536" spans="4:9" hidden="1" x14ac:dyDescent="0.45">
      <c r="D16536"/>
      <c r="E16536"/>
      <c r="F16536"/>
      <c r="G16536"/>
      <c r="H16536"/>
      <c r="I16536"/>
    </row>
    <row r="16537" spans="4:9" hidden="1" x14ac:dyDescent="0.45">
      <c r="D16537"/>
      <c r="E16537"/>
      <c r="F16537"/>
      <c r="G16537"/>
      <c r="H16537"/>
      <c r="I16537"/>
    </row>
    <row r="16538" spans="4:9" hidden="1" x14ac:dyDescent="0.45">
      <c r="D16538"/>
      <c r="E16538"/>
      <c r="F16538"/>
      <c r="G16538"/>
      <c r="H16538"/>
      <c r="I16538"/>
    </row>
    <row r="16539" spans="4:9" hidden="1" x14ac:dyDescent="0.45">
      <c r="D16539"/>
      <c r="E16539"/>
      <c r="F16539"/>
      <c r="G16539"/>
      <c r="H16539"/>
      <c r="I16539"/>
    </row>
    <row r="16540" spans="4:9" hidden="1" x14ac:dyDescent="0.45">
      <c r="D16540"/>
      <c r="E16540"/>
      <c r="F16540"/>
      <c r="G16540"/>
      <c r="H16540"/>
      <c r="I16540"/>
    </row>
    <row r="16541" spans="4:9" hidden="1" x14ac:dyDescent="0.45">
      <c r="D16541"/>
      <c r="E16541"/>
      <c r="F16541"/>
      <c r="G16541"/>
      <c r="H16541"/>
      <c r="I16541"/>
    </row>
    <row r="16542" spans="4:9" hidden="1" x14ac:dyDescent="0.45">
      <c r="D16542"/>
      <c r="E16542"/>
      <c r="F16542"/>
      <c r="G16542"/>
      <c r="H16542"/>
      <c r="I16542"/>
    </row>
    <row r="16543" spans="4:9" hidden="1" x14ac:dyDescent="0.45">
      <c r="D16543"/>
      <c r="E16543"/>
      <c r="F16543"/>
      <c r="G16543"/>
      <c r="H16543"/>
      <c r="I16543"/>
    </row>
    <row r="16544" spans="4:9" hidden="1" x14ac:dyDescent="0.45">
      <c r="D16544"/>
      <c r="E16544"/>
      <c r="F16544"/>
      <c r="G16544"/>
      <c r="H16544"/>
      <c r="I16544"/>
    </row>
    <row r="16545" spans="4:9" hidden="1" x14ac:dyDescent="0.45">
      <c r="D16545"/>
      <c r="E16545"/>
      <c r="F16545"/>
      <c r="G16545"/>
      <c r="H16545"/>
      <c r="I16545"/>
    </row>
    <row r="16546" spans="4:9" hidden="1" x14ac:dyDescent="0.45">
      <c r="D16546"/>
      <c r="E16546"/>
      <c r="F16546"/>
      <c r="G16546"/>
      <c r="H16546"/>
      <c r="I16546"/>
    </row>
    <row r="16547" spans="4:9" hidden="1" x14ac:dyDescent="0.45">
      <c r="D16547"/>
      <c r="E16547"/>
      <c r="F16547"/>
      <c r="G16547"/>
      <c r="H16547"/>
      <c r="I16547"/>
    </row>
    <row r="16548" spans="4:9" hidden="1" x14ac:dyDescent="0.45">
      <c r="D16548"/>
      <c r="E16548"/>
      <c r="F16548"/>
      <c r="G16548"/>
      <c r="H16548"/>
      <c r="I16548"/>
    </row>
    <row r="16549" spans="4:9" hidden="1" x14ac:dyDescent="0.45">
      <c r="D16549"/>
      <c r="E16549"/>
      <c r="F16549"/>
      <c r="G16549"/>
      <c r="H16549"/>
      <c r="I16549"/>
    </row>
    <row r="16550" spans="4:9" hidden="1" x14ac:dyDescent="0.45">
      <c r="D16550"/>
      <c r="E16550"/>
      <c r="F16550"/>
      <c r="G16550"/>
      <c r="H16550"/>
      <c r="I16550"/>
    </row>
    <row r="16551" spans="4:9" hidden="1" x14ac:dyDescent="0.45">
      <c r="D16551"/>
      <c r="E16551"/>
      <c r="F16551"/>
      <c r="G16551"/>
      <c r="H16551"/>
      <c r="I16551"/>
    </row>
    <row r="16552" spans="4:9" hidden="1" x14ac:dyDescent="0.45">
      <c r="D16552"/>
      <c r="E16552"/>
      <c r="F16552"/>
      <c r="G16552"/>
      <c r="H16552"/>
      <c r="I16552"/>
    </row>
    <row r="16553" spans="4:9" hidden="1" x14ac:dyDescent="0.45">
      <c r="D16553"/>
      <c r="E16553"/>
      <c r="F16553"/>
      <c r="G16553"/>
      <c r="H16553"/>
      <c r="I16553"/>
    </row>
    <row r="16554" spans="4:9" hidden="1" x14ac:dyDescent="0.45">
      <c r="D16554"/>
      <c r="E16554"/>
      <c r="F16554"/>
      <c r="G16554"/>
      <c r="H16554"/>
      <c r="I16554"/>
    </row>
    <row r="16555" spans="4:9" hidden="1" x14ac:dyDescent="0.45">
      <c r="D16555"/>
      <c r="E16555"/>
      <c r="F16555"/>
      <c r="G16555"/>
      <c r="H16555"/>
      <c r="I16555"/>
    </row>
    <row r="16556" spans="4:9" hidden="1" x14ac:dyDescent="0.45">
      <c r="D16556"/>
      <c r="E16556"/>
      <c r="F16556"/>
      <c r="G16556"/>
      <c r="H16556"/>
      <c r="I16556"/>
    </row>
    <row r="16557" spans="4:9" hidden="1" x14ac:dyDescent="0.45">
      <c r="D16557"/>
      <c r="E16557"/>
      <c r="F16557"/>
      <c r="G16557"/>
      <c r="H16557"/>
      <c r="I16557"/>
    </row>
    <row r="16558" spans="4:9" hidden="1" x14ac:dyDescent="0.45">
      <c r="D16558"/>
      <c r="E16558"/>
      <c r="F16558"/>
      <c r="G16558"/>
      <c r="H16558"/>
      <c r="I16558"/>
    </row>
    <row r="16559" spans="4:9" hidden="1" x14ac:dyDescent="0.45">
      <c r="D16559"/>
      <c r="E16559"/>
      <c r="F16559"/>
      <c r="G16559"/>
      <c r="H16559"/>
      <c r="I16559"/>
    </row>
    <row r="16560" spans="4:9" hidden="1" x14ac:dyDescent="0.45">
      <c r="D16560"/>
      <c r="E16560"/>
      <c r="F16560"/>
      <c r="G16560"/>
      <c r="H16560"/>
      <c r="I16560"/>
    </row>
    <row r="16561" spans="4:9" hidden="1" x14ac:dyDescent="0.45">
      <c r="D16561"/>
      <c r="E16561"/>
      <c r="F16561"/>
      <c r="G16561"/>
      <c r="H16561"/>
      <c r="I16561"/>
    </row>
    <row r="16562" spans="4:9" hidden="1" x14ac:dyDescent="0.45">
      <c r="D16562"/>
      <c r="E16562"/>
      <c r="F16562"/>
      <c r="G16562"/>
      <c r="H16562"/>
      <c r="I16562"/>
    </row>
    <row r="16563" spans="4:9" hidden="1" x14ac:dyDescent="0.45">
      <c r="D16563"/>
      <c r="E16563"/>
      <c r="F16563"/>
      <c r="G16563"/>
      <c r="H16563"/>
      <c r="I16563"/>
    </row>
    <row r="16564" spans="4:9" hidden="1" x14ac:dyDescent="0.45">
      <c r="D16564"/>
      <c r="E16564"/>
      <c r="F16564"/>
      <c r="G16564"/>
      <c r="H16564"/>
      <c r="I16564"/>
    </row>
    <row r="16565" spans="4:9" hidden="1" x14ac:dyDescent="0.45">
      <c r="D16565"/>
      <c r="E16565"/>
      <c r="F16565"/>
      <c r="G16565"/>
      <c r="H16565"/>
      <c r="I16565"/>
    </row>
    <row r="16566" spans="4:9" hidden="1" x14ac:dyDescent="0.45">
      <c r="D16566"/>
      <c r="E16566"/>
      <c r="F16566"/>
      <c r="G16566"/>
      <c r="H16566"/>
      <c r="I16566"/>
    </row>
    <row r="16567" spans="4:9" hidden="1" x14ac:dyDescent="0.45">
      <c r="D16567"/>
      <c r="E16567"/>
      <c r="F16567"/>
      <c r="G16567"/>
      <c r="H16567"/>
      <c r="I16567"/>
    </row>
    <row r="16568" spans="4:9" hidden="1" x14ac:dyDescent="0.45">
      <c r="D16568"/>
      <c r="E16568"/>
      <c r="F16568"/>
      <c r="G16568"/>
      <c r="H16568"/>
      <c r="I16568"/>
    </row>
    <row r="16569" spans="4:9" hidden="1" x14ac:dyDescent="0.45">
      <c r="D16569"/>
      <c r="E16569"/>
      <c r="F16569"/>
      <c r="G16569"/>
      <c r="H16569"/>
      <c r="I16569"/>
    </row>
    <row r="16570" spans="4:9" hidden="1" x14ac:dyDescent="0.45">
      <c r="D16570"/>
      <c r="E16570"/>
      <c r="F16570"/>
      <c r="G16570"/>
      <c r="H16570"/>
      <c r="I16570"/>
    </row>
    <row r="16571" spans="4:9" hidden="1" x14ac:dyDescent="0.45">
      <c r="D16571"/>
      <c r="E16571"/>
      <c r="F16571"/>
      <c r="G16571"/>
      <c r="H16571"/>
      <c r="I16571"/>
    </row>
    <row r="16572" spans="4:9" hidden="1" x14ac:dyDescent="0.45">
      <c r="D16572"/>
      <c r="E16572"/>
      <c r="F16572"/>
      <c r="G16572"/>
      <c r="H16572"/>
      <c r="I16572"/>
    </row>
    <row r="16573" spans="4:9" hidden="1" x14ac:dyDescent="0.45">
      <c r="D16573"/>
      <c r="E16573"/>
      <c r="F16573"/>
      <c r="G16573"/>
      <c r="H16573"/>
      <c r="I16573"/>
    </row>
    <row r="16574" spans="4:9" hidden="1" x14ac:dyDescent="0.45">
      <c r="D16574"/>
      <c r="E16574"/>
      <c r="F16574"/>
      <c r="G16574"/>
      <c r="H16574"/>
      <c r="I16574"/>
    </row>
    <row r="16575" spans="4:9" hidden="1" x14ac:dyDescent="0.45">
      <c r="D16575"/>
      <c r="E16575"/>
      <c r="F16575"/>
      <c r="G16575"/>
      <c r="H16575"/>
      <c r="I16575"/>
    </row>
    <row r="16576" spans="4:9" hidden="1" x14ac:dyDescent="0.45">
      <c r="D16576"/>
      <c r="E16576"/>
      <c r="F16576"/>
      <c r="G16576"/>
      <c r="H16576"/>
      <c r="I16576"/>
    </row>
    <row r="16577" spans="4:9" hidden="1" x14ac:dyDescent="0.45">
      <c r="D16577"/>
      <c r="E16577"/>
      <c r="F16577"/>
      <c r="G16577"/>
      <c r="H16577"/>
      <c r="I16577"/>
    </row>
    <row r="16578" spans="4:9" hidden="1" x14ac:dyDescent="0.45">
      <c r="D16578"/>
      <c r="E16578"/>
      <c r="F16578"/>
      <c r="G16578"/>
      <c r="H16578"/>
      <c r="I16578"/>
    </row>
    <row r="16579" spans="4:9" hidden="1" x14ac:dyDescent="0.45">
      <c r="D16579"/>
      <c r="E16579"/>
      <c r="F16579"/>
      <c r="G16579"/>
      <c r="H16579"/>
      <c r="I16579"/>
    </row>
    <row r="16580" spans="4:9" hidden="1" x14ac:dyDescent="0.45">
      <c r="D16580"/>
      <c r="E16580"/>
      <c r="F16580"/>
      <c r="G16580"/>
      <c r="H16580"/>
      <c r="I16580"/>
    </row>
    <row r="16581" spans="4:9" hidden="1" x14ac:dyDescent="0.45">
      <c r="D16581"/>
      <c r="E16581"/>
      <c r="F16581"/>
      <c r="G16581"/>
      <c r="H16581"/>
      <c r="I16581"/>
    </row>
    <row r="16582" spans="4:9" hidden="1" x14ac:dyDescent="0.45">
      <c r="D16582"/>
      <c r="E16582"/>
      <c r="F16582"/>
      <c r="G16582"/>
      <c r="H16582"/>
      <c r="I16582"/>
    </row>
    <row r="16583" spans="4:9" hidden="1" x14ac:dyDescent="0.45">
      <c r="D16583"/>
      <c r="E16583"/>
      <c r="F16583"/>
      <c r="G16583"/>
      <c r="H16583"/>
      <c r="I16583"/>
    </row>
    <row r="16584" spans="4:9" hidden="1" x14ac:dyDescent="0.45">
      <c r="D16584"/>
      <c r="E16584"/>
      <c r="F16584"/>
      <c r="G16584"/>
      <c r="H16584"/>
      <c r="I16584"/>
    </row>
    <row r="16585" spans="4:9" hidden="1" x14ac:dyDescent="0.45">
      <c r="D16585"/>
      <c r="E16585"/>
      <c r="F16585"/>
      <c r="G16585"/>
      <c r="H16585"/>
      <c r="I16585"/>
    </row>
    <row r="16586" spans="4:9" hidden="1" x14ac:dyDescent="0.45">
      <c r="D16586"/>
      <c r="E16586"/>
      <c r="F16586"/>
      <c r="G16586"/>
      <c r="H16586"/>
      <c r="I16586"/>
    </row>
    <row r="16587" spans="4:9" hidden="1" x14ac:dyDescent="0.45">
      <c r="D16587"/>
      <c r="E16587"/>
      <c r="F16587"/>
      <c r="G16587"/>
      <c r="H16587"/>
      <c r="I16587"/>
    </row>
    <row r="16588" spans="4:9" hidden="1" x14ac:dyDescent="0.45">
      <c r="D16588"/>
      <c r="E16588"/>
      <c r="F16588"/>
      <c r="G16588"/>
      <c r="H16588"/>
      <c r="I16588"/>
    </row>
    <row r="16589" spans="4:9" hidden="1" x14ac:dyDescent="0.45">
      <c r="D16589"/>
      <c r="E16589"/>
      <c r="F16589"/>
      <c r="G16589"/>
      <c r="H16589"/>
      <c r="I16589"/>
    </row>
    <row r="16590" spans="4:9" hidden="1" x14ac:dyDescent="0.45">
      <c r="D16590"/>
      <c r="E16590"/>
      <c r="F16590"/>
      <c r="G16590"/>
      <c r="H16590"/>
      <c r="I16590"/>
    </row>
    <row r="16591" spans="4:9" hidden="1" x14ac:dyDescent="0.45">
      <c r="D16591"/>
      <c r="E16591"/>
      <c r="F16591"/>
      <c r="G16591"/>
      <c r="H16591"/>
      <c r="I16591"/>
    </row>
    <row r="16592" spans="4:9" hidden="1" x14ac:dyDescent="0.45">
      <c r="D16592"/>
      <c r="E16592"/>
      <c r="F16592"/>
      <c r="G16592"/>
      <c r="H16592"/>
      <c r="I16592"/>
    </row>
    <row r="16593" spans="4:9" hidden="1" x14ac:dyDescent="0.45">
      <c r="D16593"/>
      <c r="E16593"/>
      <c r="F16593"/>
      <c r="G16593"/>
      <c r="H16593"/>
      <c r="I16593"/>
    </row>
    <row r="16594" spans="4:9" hidden="1" x14ac:dyDescent="0.45">
      <c r="D16594"/>
      <c r="E16594"/>
      <c r="F16594"/>
      <c r="G16594"/>
      <c r="H16594"/>
      <c r="I16594"/>
    </row>
    <row r="16595" spans="4:9" hidden="1" x14ac:dyDescent="0.45">
      <c r="D16595"/>
      <c r="E16595"/>
      <c r="F16595"/>
      <c r="G16595"/>
      <c r="H16595"/>
      <c r="I16595"/>
    </row>
    <row r="16596" spans="4:9" hidden="1" x14ac:dyDescent="0.45">
      <c r="D16596"/>
      <c r="E16596"/>
      <c r="F16596"/>
      <c r="G16596"/>
      <c r="H16596"/>
      <c r="I16596"/>
    </row>
    <row r="16597" spans="4:9" hidden="1" x14ac:dyDescent="0.45">
      <c r="D16597"/>
      <c r="E16597"/>
      <c r="F16597"/>
      <c r="G16597"/>
      <c r="H16597"/>
      <c r="I16597"/>
    </row>
    <row r="16598" spans="4:9" hidden="1" x14ac:dyDescent="0.45">
      <c r="D16598"/>
      <c r="E16598"/>
      <c r="F16598"/>
      <c r="G16598"/>
      <c r="H16598"/>
      <c r="I16598"/>
    </row>
    <row r="16599" spans="4:9" hidden="1" x14ac:dyDescent="0.45">
      <c r="D16599"/>
      <c r="E16599"/>
      <c r="F16599"/>
      <c r="G16599"/>
      <c r="H16599"/>
      <c r="I16599"/>
    </row>
    <row r="16600" spans="4:9" hidden="1" x14ac:dyDescent="0.45">
      <c r="D16600"/>
      <c r="E16600"/>
      <c r="F16600"/>
      <c r="G16600"/>
      <c r="H16600"/>
      <c r="I16600"/>
    </row>
    <row r="16601" spans="4:9" hidden="1" x14ac:dyDescent="0.45">
      <c r="D16601"/>
      <c r="E16601"/>
      <c r="F16601"/>
      <c r="G16601"/>
      <c r="H16601"/>
      <c r="I16601"/>
    </row>
    <row r="16602" spans="4:9" hidden="1" x14ac:dyDescent="0.45">
      <c r="D16602"/>
      <c r="E16602"/>
      <c r="F16602"/>
      <c r="G16602"/>
      <c r="H16602"/>
      <c r="I16602"/>
    </row>
    <row r="16603" spans="4:9" hidden="1" x14ac:dyDescent="0.45">
      <c r="D16603"/>
      <c r="E16603"/>
      <c r="F16603"/>
      <c r="G16603"/>
      <c r="H16603"/>
      <c r="I16603"/>
    </row>
    <row r="16604" spans="4:9" hidden="1" x14ac:dyDescent="0.45">
      <c r="D16604"/>
      <c r="E16604"/>
      <c r="F16604"/>
      <c r="G16604"/>
      <c r="H16604"/>
      <c r="I16604"/>
    </row>
    <row r="16605" spans="4:9" hidden="1" x14ac:dyDescent="0.45">
      <c r="D16605"/>
      <c r="E16605"/>
      <c r="F16605"/>
      <c r="G16605"/>
      <c r="H16605"/>
      <c r="I16605"/>
    </row>
    <row r="16606" spans="4:9" hidden="1" x14ac:dyDescent="0.45">
      <c r="D16606"/>
      <c r="E16606"/>
      <c r="F16606"/>
      <c r="G16606"/>
      <c r="H16606"/>
      <c r="I16606"/>
    </row>
    <row r="16607" spans="4:9" hidden="1" x14ac:dyDescent="0.45">
      <c r="D16607"/>
      <c r="E16607"/>
      <c r="F16607"/>
      <c r="G16607"/>
      <c r="H16607"/>
      <c r="I16607"/>
    </row>
    <row r="16608" spans="4:9" hidden="1" x14ac:dyDescent="0.45">
      <c r="D16608"/>
      <c r="E16608"/>
      <c r="F16608"/>
      <c r="G16608"/>
      <c r="H16608"/>
      <c r="I16608"/>
    </row>
    <row r="16609" spans="4:9" hidden="1" x14ac:dyDescent="0.45">
      <c r="D16609"/>
      <c r="E16609"/>
      <c r="F16609"/>
      <c r="G16609"/>
      <c r="H16609"/>
      <c r="I16609"/>
    </row>
    <row r="16610" spans="4:9" hidden="1" x14ac:dyDescent="0.45">
      <c r="D16610"/>
      <c r="E16610"/>
      <c r="F16610"/>
      <c r="G16610"/>
      <c r="H16610"/>
      <c r="I16610"/>
    </row>
    <row r="16611" spans="4:9" hidden="1" x14ac:dyDescent="0.45">
      <c r="D16611"/>
      <c r="E16611"/>
      <c r="F16611"/>
      <c r="G16611"/>
      <c r="H16611"/>
      <c r="I16611"/>
    </row>
    <row r="16612" spans="4:9" hidden="1" x14ac:dyDescent="0.45">
      <c r="D16612"/>
      <c r="E16612"/>
      <c r="F16612"/>
      <c r="G16612"/>
      <c r="H16612"/>
      <c r="I16612"/>
    </row>
    <row r="16613" spans="4:9" hidden="1" x14ac:dyDescent="0.45">
      <c r="D16613"/>
      <c r="E16613"/>
      <c r="F16613"/>
      <c r="G16613"/>
      <c r="H16613"/>
      <c r="I16613"/>
    </row>
    <row r="16614" spans="4:9" hidden="1" x14ac:dyDescent="0.45">
      <c r="D16614"/>
      <c r="E16614"/>
      <c r="F16614"/>
      <c r="G16614"/>
      <c r="H16614"/>
      <c r="I16614"/>
    </row>
    <row r="16615" spans="4:9" hidden="1" x14ac:dyDescent="0.45">
      <c r="D16615"/>
      <c r="E16615"/>
      <c r="F16615"/>
      <c r="G16615"/>
      <c r="H16615"/>
      <c r="I16615"/>
    </row>
    <row r="16616" spans="4:9" hidden="1" x14ac:dyDescent="0.45">
      <c r="D16616"/>
      <c r="E16616"/>
      <c r="F16616"/>
      <c r="G16616"/>
      <c r="H16616"/>
      <c r="I16616"/>
    </row>
    <row r="16617" spans="4:9" hidden="1" x14ac:dyDescent="0.45">
      <c r="D16617"/>
      <c r="E16617"/>
      <c r="F16617"/>
      <c r="G16617"/>
      <c r="H16617"/>
      <c r="I16617"/>
    </row>
    <row r="16618" spans="4:9" hidden="1" x14ac:dyDescent="0.45">
      <c r="D16618"/>
      <c r="E16618"/>
      <c r="F16618"/>
      <c r="G16618"/>
      <c r="H16618"/>
      <c r="I16618"/>
    </row>
    <row r="16619" spans="4:9" hidden="1" x14ac:dyDescent="0.45">
      <c r="D16619"/>
      <c r="E16619"/>
      <c r="F16619"/>
      <c r="G16619"/>
      <c r="H16619"/>
      <c r="I16619"/>
    </row>
    <row r="16620" spans="4:9" hidden="1" x14ac:dyDescent="0.45">
      <c r="D16620"/>
      <c r="E16620"/>
      <c r="F16620"/>
      <c r="G16620"/>
      <c r="H16620"/>
      <c r="I16620"/>
    </row>
    <row r="16621" spans="4:9" hidden="1" x14ac:dyDescent="0.45">
      <c r="D16621"/>
      <c r="E16621"/>
      <c r="F16621"/>
      <c r="G16621"/>
      <c r="H16621"/>
      <c r="I16621"/>
    </row>
    <row r="16622" spans="4:9" hidden="1" x14ac:dyDescent="0.45">
      <c r="D16622"/>
      <c r="E16622"/>
      <c r="F16622"/>
      <c r="G16622"/>
      <c r="H16622"/>
      <c r="I16622"/>
    </row>
    <row r="16623" spans="4:9" hidden="1" x14ac:dyDescent="0.45">
      <c r="D16623"/>
      <c r="E16623"/>
      <c r="F16623"/>
      <c r="G16623"/>
      <c r="H16623"/>
      <c r="I16623"/>
    </row>
    <row r="16624" spans="4:9" hidden="1" x14ac:dyDescent="0.45">
      <c r="D16624"/>
      <c r="E16624"/>
      <c r="F16624"/>
      <c r="G16624"/>
      <c r="H16624"/>
      <c r="I16624"/>
    </row>
    <row r="16625" spans="4:9" hidden="1" x14ac:dyDescent="0.45">
      <c r="D16625"/>
      <c r="E16625"/>
      <c r="F16625"/>
      <c r="G16625"/>
      <c r="H16625"/>
      <c r="I16625"/>
    </row>
    <row r="16626" spans="4:9" hidden="1" x14ac:dyDescent="0.45">
      <c r="D16626"/>
      <c r="E16626"/>
      <c r="F16626"/>
      <c r="G16626"/>
      <c r="H16626"/>
      <c r="I16626"/>
    </row>
    <row r="16627" spans="4:9" hidden="1" x14ac:dyDescent="0.45">
      <c r="D16627"/>
      <c r="E16627"/>
      <c r="F16627"/>
      <c r="G16627"/>
      <c r="H16627"/>
      <c r="I16627"/>
    </row>
    <row r="16628" spans="4:9" hidden="1" x14ac:dyDescent="0.45">
      <c r="D16628"/>
      <c r="E16628"/>
      <c r="F16628"/>
      <c r="G16628"/>
      <c r="H16628"/>
      <c r="I16628"/>
    </row>
    <row r="16629" spans="4:9" hidden="1" x14ac:dyDescent="0.45">
      <c r="D16629"/>
      <c r="E16629"/>
      <c r="F16629"/>
      <c r="G16629"/>
      <c r="H16629"/>
      <c r="I16629"/>
    </row>
    <row r="16630" spans="4:9" hidden="1" x14ac:dyDescent="0.45">
      <c r="D16630"/>
      <c r="E16630"/>
      <c r="F16630"/>
      <c r="G16630"/>
      <c r="H16630"/>
      <c r="I16630"/>
    </row>
    <row r="16631" spans="4:9" hidden="1" x14ac:dyDescent="0.45">
      <c r="D16631"/>
      <c r="E16631"/>
      <c r="F16631"/>
      <c r="G16631"/>
      <c r="H16631"/>
      <c r="I16631"/>
    </row>
    <row r="16632" spans="4:9" hidden="1" x14ac:dyDescent="0.45">
      <c r="D16632"/>
      <c r="E16632"/>
      <c r="F16632"/>
      <c r="G16632"/>
      <c r="H16632"/>
      <c r="I16632"/>
    </row>
    <row r="16633" spans="4:9" hidden="1" x14ac:dyDescent="0.45">
      <c r="D16633"/>
      <c r="E16633"/>
      <c r="F16633"/>
      <c r="G16633"/>
      <c r="H16633"/>
      <c r="I16633"/>
    </row>
    <row r="16634" spans="4:9" hidden="1" x14ac:dyDescent="0.45">
      <c r="D16634"/>
      <c r="E16634"/>
      <c r="F16634"/>
      <c r="G16634"/>
      <c r="H16634"/>
      <c r="I16634"/>
    </row>
    <row r="16635" spans="4:9" hidden="1" x14ac:dyDescent="0.45">
      <c r="D16635"/>
      <c r="E16635"/>
      <c r="F16635"/>
      <c r="G16635"/>
      <c r="H16635"/>
      <c r="I16635"/>
    </row>
    <row r="16636" spans="4:9" hidden="1" x14ac:dyDescent="0.45">
      <c r="D16636"/>
      <c r="E16636"/>
      <c r="F16636"/>
      <c r="G16636"/>
      <c r="H16636"/>
      <c r="I16636"/>
    </row>
    <row r="16637" spans="4:9" hidden="1" x14ac:dyDescent="0.45">
      <c r="D16637"/>
      <c r="E16637"/>
      <c r="F16637"/>
      <c r="G16637"/>
      <c r="H16637"/>
      <c r="I16637"/>
    </row>
    <row r="16638" spans="4:9" hidden="1" x14ac:dyDescent="0.45">
      <c r="D16638"/>
      <c r="E16638"/>
      <c r="F16638"/>
      <c r="G16638"/>
      <c r="H16638"/>
      <c r="I16638"/>
    </row>
    <row r="16639" spans="4:9" hidden="1" x14ac:dyDescent="0.45">
      <c r="D16639"/>
      <c r="E16639"/>
      <c r="F16639"/>
      <c r="G16639"/>
      <c r="H16639"/>
      <c r="I16639"/>
    </row>
    <row r="16640" spans="4:9" hidden="1" x14ac:dyDescent="0.45">
      <c r="D16640"/>
      <c r="E16640"/>
      <c r="F16640"/>
      <c r="G16640"/>
      <c r="H16640"/>
      <c r="I16640"/>
    </row>
    <row r="16641" spans="4:9" hidden="1" x14ac:dyDescent="0.45">
      <c r="D16641"/>
      <c r="E16641"/>
      <c r="F16641"/>
      <c r="G16641"/>
      <c r="H16641"/>
      <c r="I16641"/>
    </row>
    <row r="16642" spans="4:9" hidden="1" x14ac:dyDescent="0.45">
      <c r="D16642"/>
      <c r="E16642"/>
      <c r="F16642"/>
      <c r="G16642"/>
      <c r="H16642"/>
      <c r="I16642"/>
    </row>
    <row r="16643" spans="4:9" hidden="1" x14ac:dyDescent="0.45">
      <c r="D16643"/>
      <c r="E16643"/>
      <c r="F16643"/>
      <c r="G16643"/>
      <c r="H16643"/>
      <c r="I16643"/>
    </row>
    <row r="16644" spans="4:9" hidden="1" x14ac:dyDescent="0.45">
      <c r="D16644"/>
      <c r="E16644"/>
      <c r="F16644"/>
      <c r="G16644"/>
      <c r="H16644"/>
      <c r="I16644"/>
    </row>
    <row r="16645" spans="4:9" hidden="1" x14ac:dyDescent="0.45">
      <c r="D16645"/>
      <c r="E16645"/>
      <c r="F16645"/>
      <c r="G16645"/>
      <c r="H16645"/>
      <c r="I16645"/>
    </row>
    <row r="16646" spans="4:9" hidden="1" x14ac:dyDescent="0.45">
      <c r="D16646"/>
      <c r="E16646"/>
      <c r="F16646"/>
      <c r="G16646"/>
      <c r="H16646"/>
      <c r="I16646"/>
    </row>
    <row r="16647" spans="4:9" hidden="1" x14ac:dyDescent="0.45">
      <c r="D16647"/>
      <c r="E16647"/>
      <c r="F16647"/>
      <c r="G16647"/>
      <c r="H16647"/>
      <c r="I16647"/>
    </row>
    <row r="16648" spans="4:9" hidden="1" x14ac:dyDescent="0.45">
      <c r="D16648"/>
      <c r="E16648"/>
      <c r="F16648"/>
      <c r="G16648"/>
      <c r="H16648"/>
      <c r="I16648"/>
    </row>
    <row r="16649" spans="4:9" hidden="1" x14ac:dyDescent="0.45">
      <c r="D16649"/>
      <c r="E16649"/>
      <c r="F16649"/>
      <c r="G16649"/>
      <c r="H16649"/>
      <c r="I16649"/>
    </row>
    <row r="16650" spans="4:9" hidden="1" x14ac:dyDescent="0.45">
      <c r="D16650"/>
      <c r="E16650"/>
      <c r="F16650"/>
      <c r="G16650"/>
      <c r="H16650"/>
      <c r="I16650"/>
    </row>
    <row r="16651" spans="4:9" hidden="1" x14ac:dyDescent="0.45">
      <c r="D16651"/>
      <c r="E16651"/>
      <c r="F16651"/>
      <c r="G16651"/>
      <c r="H16651"/>
      <c r="I16651"/>
    </row>
    <row r="16652" spans="4:9" hidden="1" x14ac:dyDescent="0.45">
      <c r="D16652"/>
      <c r="E16652"/>
      <c r="F16652"/>
      <c r="G16652"/>
      <c r="H16652"/>
      <c r="I16652"/>
    </row>
    <row r="16653" spans="4:9" hidden="1" x14ac:dyDescent="0.45">
      <c r="D16653"/>
      <c r="E16653"/>
      <c r="F16653"/>
      <c r="G16653"/>
      <c r="H16653"/>
      <c r="I16653"/>
    </row>
    <row r="16654" spans="4:9" hidden="1" x14ac:dyDescent="0.45">
      <c r="D16654"/>
      <c r="E16654"/>
      <c r="F16654"/>
      <c r="G16654"/>
      <c r="H16654"/>
      <c r="I16654"/>
    </row>
    <row r="16655" spans="4:9" hidden="1" x14ac:dyDescent="0.45">
      <c r="D16655"/>
      <c r="E16655"/>
      <c r="F16655"/>
      <c r="G16655"/>
      <c r="H16655"/>
      <c r="I16655"/>
    </row>
    <row r="16656" spans="4:9" hidden="1" x14ac:dyDescent="0.45">
      <c r="D16656"/>
      <c r="E16656"/>
      <c r="F16656"/>
      <c r="G16656"/>
      <c r="H16656"/>
      <c r="I16656"/>
    </row>
    <row r="16657" spans="4:9" hidden="1" x14ac:dyDescent="0.45">
      <c r="D16657"/>
      <c r="E16657"/>
      <c r="F16657"/>
      <c r="G16657"/>
      <c r="H16657"/>
      <c r="I16657"/>
    </row>
    <row r="16658" spans="4:9" hidden="1" x14ac:dyDescent="0.45">
      <c r="D16658"/>
      <c r="E16658"/>
      <c r="F16658"/>
      <c r="G16658"/>
      <c r="H16658"/>
      <c r="I16658"/>
    </row>
    <row r="16659" spans="4:9" hidden="1" x14ac:dyDescent="0.45">
      <c r="D16659"/>
      <c r="E16659"/>
      <c r="F16659"/>
      <c r="G16659"/>
      <c r="H16659"/>
      <c r="I16659"/>
    </row>
    <row r="16660" spans="4:9" hidden="1" x14ac:dyDescent="0.45">
      <c r="D16660"/>
      <c r="E16660"/>
      <c r="F16660"/>
      <c r="G16660"/>
      <c r="H16660"/>
      <c r="I16660"/>
    </row>
    <row r="16661" spans="4:9" hidden="1" x14ac:dyDescent="0.45">
      <c r="D16661"/>
      <c r="E16661"/>
      <c r="F16661"/>
      <c r="G16661"/>
      <c r="H16661"/>
      <c r="I16661"/>
    </row>
    <row r="16662" spans="4:9" hidden="1" x14ac:dyDescent="0.45">
      <c r="D16662"/>
      <c r="E16662"/>
      <c r="F16662"/>
      <c r="G16662"/>
      <c r="H16662"/>
      <c r="I16662"/>
    </row>
    <row r="16663" spans="4:9" hidden="1" x14ac:dyDescent="0.45">
      <c r="D16663"/>
      <c r="E16663"/>
      <c r="F16663"/>
      <c r="G16663"/>
      <c r="H16663"/>
      <c r="I16663"/>
    </row>
    <row r="16664" spans="4:9" hidden="1" x14ac:dyDescent="0.45">
      <c r="D16664"/>
      <c r="E16664"/>
      <c r="F16664"/>
      <c r="G16664"/>
      <c r="H16664"/>
      <c r="I16664"/>
    </row>
    <row r="16665" spans="4:9" hidden="1" x14ac:dyDescent="0.45">
      <c r="D16665"/>
      <c r="E16665"/>
      <c r="F16665"/>
      <c r="G16665"/>
      <c r="H16665"/>
      <c r="I16665"/>
    </row>
    <row r="16666" spans="4:9" hidden="1" x14ac:dyDescent="0.45">
      <c r="D16666"/>
      <c r="E16666"/>
      <c r="F16666"/>
      <c r="G16666"/>
      <c r="H16666"/>
      <c r="I16666"/>
    </row>
    <row r="16667" spans="4:9" hidden="1" x14ac:dyDescent="0.45">
      <c r="D16667"/>
      <c r="E16667"/>
      <c r="F16667"/>
      <c r="G16667"/>
      <c r="H16667"/>
      <c r="I16667"/>
    </row>
    <row r="16668" spans="4:9" hidden="1" x14ac:dyDescent="0.45">
      <c r="D16668"/>
      <c r="E16668"/>
      <c r="F16668"/>
      <c r="G16668"/>
      <c r="H16668"/>
      <c r="I16668"/>
    </row>
    <row r="16669" spans="4:9" hidden="1" x14ac:dyDescent="0.45">
      <c r="D16669"/>
      <c r="E16669"/>
      <c r="F16669"/>
      <c r="G16669"/>
      <c r="H16669"/>
      <c r="I16669"/>
    </row>
    <row r="16670" spans="4:9" hidden="1" x14ac:dyDescent="0.45">
      <c r="D16670"/>
      <c r="E16670"/>
      <c r="F16670"/>
      <c r="G16670"/>
      <c r="H16670"/>
      <c r="I16670"/>
    </row>
    <row r="16671" spans="4:9" hidden="1" x14ac:dyDescent="0.45">
      <c r="D16671"/>
      <c r="E16671"/>
      <c r="F16671"/>
      <c r="G16671"/>
      <c r="H16671"/>
      <c r="I16671"/>
    </row>
    <row r="16672" spans="4:9" hidden="1" x14ac:dyDescent="0.45">
      <c r="D16672"/>
      <c r="E16672"/>
      <c r="F16672"/>
      <c r="G16672"/>
      <c r="H16672"/>
      <c r="I16672"/>
    </row>
    <row r="16673" spans="4:9" hidden="1" x14ac:dyDescent="0.45">
      <c r="D16673"/>
      <c r="E16673"/>
      <c r="F16673"/>
      <c r="G16673"/>
      <c r="H16673"/>
      <c r="I16673"/>
    </row>
    <row r="16674" spans="4:9" hidden="1" x14ac:dyDescent="0.45">
      <c r="D16674"/>
      <c r="E16674"/>
      <c r="F16674"/>
      <c r="G16674"/>
      <c r="H16674"/>
      <c r="I16674"/>
    </row>
    <row r="16675" spans="4:9" hidden="1" x14ac:dyDescent="0.45">
      <c r="D16675"/>
      <c r="E16675"/>
      <c r="F16675"/>
      <c r="G16675"/>
      <c r="H16675"/>
      <c r="I16675"/>
    </row>
    <row r="16676" spans="4:9" hidden="1" x14ac:dyDescent="0.45">
      <c r="D16676"/>
      <c r="E16676"/>
      <c r="F16676"/>
      <c r="G16676"/>
      <c r="H16676"/>
      <c r="I16676"/>
    </row>
    <row r="16677" spans="4:9" hidden="1" x14ac:dyDescent="0.45">
      <c r="D16677"/>
      <c r="E16677"/>
      <c r="F16677"/>
      <c r="G16677"/>
      <c r="H16677"/>
      <c r="I16677"/>
    </row>
    <row r="16678" spans="4:9" hidden="1" x14ac:dyDescent="0.45">
      <c r="D16678"/>
      <c r="E16678"/>
      <c r="F16678"/>
      <c r="G16678"/>
      <c r="H16678"/>
      <c r="I16678"/>
    </row>
    <row r="16679" spans="4:9" hidden="1" x14ac:dyDescent="0.45">
      <c r="D16679"/>
      <c r="E16679"/>
      <c r="F16679"/>
      <c r="G16679"/>
      <c r="H16679"/>
      <c r="I16679"/>
    </row>
    <row r="16680" spans="4:9" hidden="1" x14ac:dyDescent="0.45">
      <c r="D16680"/>
      <c r="E16680"/>
      <c r="F16680"/>
      <c r="G16680"/>
      <c r="H16680"/>
      <c r="I16680"/>
    </row>
    <row r="16681" spans="4:9" hidden="1" x14ac:dyDescent="0.45">
      <c r="D16681"/>
      <c r="E16681"/>
      <c r="F16681"/>
      <c r="G16681"/>
      <c r="H16681"/>
      <c r="I16681"/>
    </row>
    <row r="16682" spans="4:9" hidden="1" x14ac:dyDescent="0.45">
      <c r="D16682"/>
      <c r="E16682"/>
      <c r="F16682"/>
      <c r="G16682"/>
      <c r="H16682"/>
      <c r="I16682"/>
    </row>
    <row r="16683" spans="4:9" hidden="1" x14ac:dyDescent="0.45">
      <c r="D16683"/>
      <c r="E16683"/>
      <c r="F16683"/>
      <c r="G16683"/>
      <c r="H16683"/>
      <c r="I16683"/>
    </row>
    <row r="16684" spans="4:9" hidden="1" x14ac:dyDescent="0.45">
      <c r="D16684"/>
      <c r="E16684"/>
      <c r="F16684"/>
      <c r="G16684"/>
      <c r="H16684"/>
      <c r="I16684"/>
    </row>
    <row r="16685" spans="4:9" hidden="1" x14ac:dyDescent="0.45">
      <c r="D16685"/>
      <c r="E16685"/>
      <c r="F16685"/>
      <c r="G16685"/>
      <c r="H16685"/>
      <c r="I16685"/>
    </row>
    <row r="16686" spans="4:9" hidden="1" x14ac:dyDescent="0.45">
      <c r="D16686"/>
      <c r="E16686"/>
      <c r="F16686"/>
      <c r="G16686"/>
      <c r="H16686"/>
      <c r="I16686"/>
    </row>
    <row r="16687" spans="4:9" hidden="1" x14ac:dyDescent="0.45">
      <c r="D16687"/>
      <c r="E16687"/>
      <c r="F16687"/>
      <c r="G16687"/>
      <c r="H16687"/>
      <c r="I16687"/>
    </row>
    <row r="16688" spans="4:9" hidden="1" x14ac:dyDescent="0.45">
      <c r="D16688"/>
      <c r="E16688"/>
      <c r="F16688"/>
      <c r="G16688"/>
      <c r="H16688"/>
      <c r="I16688"/>
    </row>
    <row r="16689" spans="4:9" hidden="1" x14ac:dyDescent="0.45">
      <c r="D16689"/>
      <c r="E16689"/>
      <c r="F16689"/>
      <c r="G16689"/>
      <c r="H16689"/>
      <c r="I16689"/>
    </row>
    <row r="16690" spans="4:9" hidden="1" x14ac:dyDescent="0.45">
      <c r="D16690"/>
      <c r="E16690"/>
      <c r="F16690"/>
      <c r="G16690"/>
      <c r="H16690"/>
      <c r="I16690"/>
    </row>
    <row r="16691" spans="4:9" hidden="1" x14ac:dyDescent="0.45">
      <c r="D16691"/>
      <c r="E16691"/>
      <c r="F16691"/>
      <c r="G16691"/>
      <c r="H16691"/>
      <c r="I16691"/>
    </row>
    <row r="16692" spans="4:9" hidden="1" x14ac:dyDescent="0.45">
      <c r="D16692"/>
      <c r="E16692"/>
      <c r="F16692"/>
      <c r="G16692"/>
      <c r="H16692"/>
      <c r="I16692"/>
    </row>
    <row r="16693" spans="4:9" hidden="1" x14ac:dyDescent="0.45">
      <c r="D16693"/>
      <c r="E16693"/>
      <c r="F16693"/>
      <c r="G16693"/>
      <c r="H16693"/>
      <c r="I16693"/>
    </row>
    <row r="16694" spans="4:9" hidden="1" x14ac:dyDescent="0.45">
      <c r="D16694"/>
      <c r="E16694"/>
      <c r="F16694"/>
      <c r="G16694"/>
      <c r="H16694"/>
      <c r="I16694"/>
    </row>
    <row r="16695" spans="4:9" hidden="1" x14ac:dyDescent="0.45">
      <c r="D16695"/>
      <c r="E16695"/>
      <c r="F16695"/>
      <c r="G16695"/>
      <c r="H16695"/>
      <c r="I16695"/>
    </row>
    <row r="16696" spans="4:9" hidden="1" x14ac:dyDescent="0.45">
      <c r="D16696"/>
      <c r="E16696"/>
      <c r="F16696"/>
      <c r="G16696"/>
      <c r="H16696"/>
      <c r="I16696"/>
    </row>
    <row r="16697" spans="4:9" hidden="1" x14ac:dyDescent="0.45">
      <c r="D16697"/>
      <c r="E16697"/>
      <c r="F16697"/>
      <c r="G16697"/>
      <c r="H16697"/>
      <c r="I16697"/>
    </row>
    <row r="16698" spans="4:9" hidden="1" x14ac:dyDescent="0.45">
      <c r="D16698"/>
      <c r="E16698"/>
      <c r="F16698"/>
      <c r="G16698"/>
      <c r="H16698"/>
      <c r="I16698"/>
    </row>
    <row r="16699" spans="4:9" hidden="1" x14ac:dyDescent="0.45">
      <c r="D16699"/>
      <c r="E16699"/>
      <c r="F16699"/>
      <c r="G16699"/>
      <c r="H16699"/>
      <c r="I16699"/>
    </row>
    <row r="16700" spans="4:9" hidden="1" x14ac:dyDescent="0.45">
      <c r="D16700"/>
      <c r="E16700"/>
      <c r="F16700"/>
      <c r="G16700"/>
      <c r="H16700"/>
      <c r="I16700"/>
    </row>
    <row r="16701" spans="4:9" hidden="1" x14ac:dyDescent="0.45">
      <c r="D16701"/>
      <c r="E16701"/>
      <c r="F16701"/>
      <c r="G16701"/>
      <c r="H16701"/>
      <c r="I16701"/>
    </row>
    <row r="16702" spans="4:9" hidden="1" x14ac:dyDescent="0.45">
      <c r="D16702"/>
      <c r="E16702"/>
      <c r="F16702"/>
      <c r="G16702"/>
      <c r="H16702"/>
      <c r="I16702"/>
    </row>
    <row r="16703" spans="4:9" hidden="1" x14ac:dyDescent="0.45">
      <c r="D16703"/>
      <c r="E16703"/>
      <c r="F16703"/>
      <c r="G16703"/>
      <c r="H16703"/>
      <c r="I16703"/>
    </row>
    <row r="16704" spans="4:9" hidden="1" x14ac:dyDescent="0.45">
      <c r="D16704"/>
      <c r="E16704"/>
      <c r="F16704"/>
      <c r="G16704"/>
      <c r="H16704"/>
      <c r="I16704"/>
    </row>
    <row r="16705" spans="4:9" hidden="1" x14ac:dyDescent="0.45">
      <c r="D16705"/>
      <c r="E16705"/>
      <c r="F16705"/>
      <c r="G16705"/>
      <c r="H16705"/>
      <c r="I16705"/>
    </row>
    <row r="16706" spans="4:9" hidden="1" x14ac:dyDescent="0.45">
      <c r="D16706"/>
      <c r="E16706"/>
      <c r="F16706"/>
      <c r="G16706"/>
      <c r="H16706"/>
      <c r="I16706"/>
    </row>
    <row r="16707" spans="4:9" hidden="1" x14ac:dyDescent="0.45">
      <c r="D16707"/>
      <c r="E16707"/>
      <c r="F16707"/>
      <c r="G16707"/>
      <c r="H16707"/>
      <c r="I16707"/>
    </row>
    <row r="16708" spans="4:9" hidden="1" x14ac:dyDescent="0.45">
      <c r="D16708"/>
      <c r="E16708"/>
      <c r="F16708"/>
      <c r="G16708"/>
      <c r="H16708"/>
      <c r="I16708"/>
    </row>
    <row r="16709" spans="4:9" hidden="1" x14ac:dyDescent="0.45">
      <c r="D16709"/>
      <c r="E16709"/>
      <c r="F16709"/>
      <c r="G16709"/>
      <c r="H16709"/>
      <c r="I16709"/>
    </row>
    <row r="16710" spans="4:9" hidden="1" x14ac:dyDescent="0.45">
      <c r="D16710"/>
      <c r="E16710"/>
      <c r="F16710"/>
      <c r="G16710"/>
      <c r="H16710"/>
      <c r="I16710"/>
    </row>
    <row r="16711" spans="4:9" hidden="1" x14ac:dyDescent="0.45">
      <c r="D16711"/>
      <c r="E16711"/>
      <c r="F16711"/>
      <c r="G16711"/>
      <c r="H16711"/>
      <c r="I16711"/>
    </row>
    <row r="16712" spans="4:9" hidden="1" x14ac:dyDescent="0.45">
      <c r="D16712"/>
      <c r="E16712"/>
      <c r="F16712"/>
      <c r="G16712"/>
      <c r="H16712"/>
      <c r="I16712"/>
    </row>
    <row r="16713" spans="4:9" hidden="1" x14ac:dyDescent="0.45">
      <c r="D16713"/>
      <c r="E16713"/>
      <c r="F16713"/>
      <c r="G16713"/>
      <c r="H16713"/>
      <c r="I16713"/>
    </row>
    <row r="16714" spans="4:9" hidden="1" x14ac:dyDescent="0.45">
      <c r="D16714"/>
      <c r="E16714"/>
      <c r="F16714"/>
      <c r="G16714"/>
      <c r="H16714"/>
      <c r="I16714"/>
    </row>
    <row r="16715" spans="4:9" hidden="1" x14ac:dyDescent="0.45">
      <c r="D16715"/>
      <c r="E16715"/>
      <c r="F16715"/>
      <c r="G16715"/>
      <c r="H16715"/>
      <c r="I16715"/>
    </row>
    <row r="16716" spans="4:9" hidden="1" x14ac:dyDescent="0.45">
      <c r="D16716"/>
      <c r="E16716"/>
      <c r="F16716"/>
      <c r="G16716"/>
      <c r="H16716"/>
      <c r="I16716"/>
    </row>
    <row r="16717" spans="4:9" hidden="1" x14ac:dyDescent="0.45">
      <c r="D16717"/>
      <c r="E16717"/>
      <c r="F16717"/>
      <c r="G16717"/>
      <c r="H16717"/>
      <c r="I16717"/>
    </row>
    <row r="16718" spans="4:9" hidden="1" x14ac:dyDescent="0.45">
      <c r="D16718"/>
      <c r="E16718"/>
      <c r="F16718"/>
      <c r="G16718"/>
      <c r="H16718"/>
      <c r="I16718"/>
    </row>
    <row r="16719" spans="4:9" hidden="1" x14ac:dyDescent="0.45">
      <c r="D16719"/>
      <c r="E16719"/>
      <c r="F16719"/>
      <c r="G16719"/>
      <c r="H16719"/>
      <c r="I16719"/>
    </row>
    <row r="16720" spans="4:9" hidden="1" x14ac:dyDescent="0.45">
      <c r="D16720"/>
      <c r="E16720"/>
      <c r="F16720"/>
      <c r="G16720"/>
      <c r="H16720"/>
      <c r="I16720"/>
    </row>
    <row r="16721" spans="4:9" hidden="1" x14ac:dyDescent="0.45">
      <c r="D16721"/>
      <c r="E16721"/>
      <c r="F16721"/>
      <c r="G16721"/>
      <c r="H16721"/>
      <c r="I16721"/>
    </row>
    <row r="16722" spans="4:9" hidden="1" x14ac:dyDescent="0.45">
      <c r="D16722"/>
      <c r="E16722"/>
      <c r="F16722"/>
      <c r="G16722"/>
      <c r="H16722"/>
      <c r="I16722"/>
    </row>
    <row r="16723" spans="4:9" hidden="1" x14ac:dyDescent="0.45">
      <c r="D16723"/>
      <c r="E16723"/>
      <c r="F16723"/>
      <c r="G16723"/>
      <c r="H16723"/>
      <c r="I16723"/>
    </row>
    <row r="16724" spans="4:9" hidden="1" x14ac:dyDescent="0.45">
      <c r="D16724"/>
      <c r="E16724"/>
      <c r="F16724"/>
      <c r="G16724"/>
      <c r="H16724"/>
      <c r="I16724"/>
    </row>
    <row r="16725" spans="4:9" hidden="1" x14ac:dyDescent="0.45">
      <c r="D16725"/>
      <c r="E16725"/>
      <c r="F16725"/>
      <c r="G16725"/>
      <c r="H16725"/>
      <c r="I16725"/>
    </row>
    <row r="16726" spans="4:9" hidden="1" x14ac:dyDescent="0.45">
      <c r="D16726"/>
      <c r="E16726"/>
      <c r="F16726"/>
      <c r="G16726"/>
      <c r="H16726"/>
      <c r="I16726"/>
    </row>
    <row r="16727" spans="4:9" hidden="1" x14ac:dyDescent="0.45">
      <c r="D16727"/>
      <c r="E16727"/>
      <c r="F16727"/>
      <c r="G16727"/>
      <c r="H16727"/>
      <c r="I16727"/>
    </row>
    <row r="16728" spans="4:9" hidden="1" x14ac:dyDescent="0.45">
      <c r="D16728"/>
      <c r="E16728"/>
      <c r="F16728"/>
      <c r="G16728"/>
      <c r="H16728"/>
      <c r="I16728"/>
    </row>
    <row r="16729" spans="4:9" hidden="1" x14ac:dyDescent="0.45">
      <c r="D16729"/>
      <c r="E16729"/>
      <c r="F16729"/>
      <c r="G16729"/>
      <c r="H16729"/>
      <c r="I16729"/>
    </row>
    <row r="16730" spans="4:9" hidden="1" x14ac:dyDescent="0.45">
      <c r="D16730"/>
      <c r="E16730"/>
      <c r="F16730"/>
      <c r="G16730"/>
      <c r="H16730"/>
      <c r="I16730"/>
    </row>
    <row r="16731" spans="4:9" hidden="1" x14ac:dyDescent="0.45">
      <c r="D16731"/>
      <c r="E16731"/>
      <c r="F16731"/>
      <c r="G16731"/>
      <c r="H16731"/>
      <c r="I16731"/>
    </row>
    <row r="16732" spans="4:9" hidden="1" x14ac:dyDescent="0.45">
      <c r="D16732"/>
      <c r="E16732"/>
      <c r="F16732"/>
      <c r="G16732"/>
      <c r="H16732"/>
      <c r="I16732"/>
    </row>
    <row r="16733" spans="4:9" hidden="1" x14ac:dyDescent="0.45">
      <c r="D16733"/>
      <c r="E16733"/>
      <c r="F16733"/>
      <c r="G16733"/>
      <c r="H16733"/>
      <c r="I16733"/>
    </row>
    <row r="16734" spans="4:9" hidden="1" x14ac:dyDescent="0.45">
      <c r="D16734"/>
      <c r="E16734"/>
      <c r="F16734"/>
      <c r="G16734"/>
      <c r="H16734"/>
      <c r="I16734"/>
    </row>
    <row r="16735" spans="4:9" hidden="1" x14ac:dyDescent="0.45">
      <c r="D16735"/>
      <c r="E16735"/>
      <c r="F16735"/>
      <c r="G16735"/>
      <c r="H16735"/>
      <c r="I16735"/>
    </row>
    <row r="16736" spans="4:9" hidden="1" x14ac:dyDescent="0.45">
      <c r="D16736"/>
      <c r="E16736"/>
      <c r="F16736"/>
      <c r="G16736"/>
      <c r="H16736"/>
      <c r="I16736"/>
    </row>
    <row r="16737" spans="4:9" hidden="1" x14ac:dyDescent="0.45">
      <c r="D16737"/>
      <c r="E16737"/>
      <c r="F16737"/>
      <c r="G16737"/>
      <c r="H16737"/>
      <c r="I16737"/>
    </row>
    <row r="16738" spans="4:9" hidden="1" x14ac:dyDescent="0.45">
      <c r="D16738"/>
      <c r="E16738"/>
      <c r="F16738"/>
      <c r="G16738"/>
      <c r="H16738"/>
      <c r="I16738"/>
    </row>
    <row r="16739" spans="4:9" hidden="1" x14ac:dyDescent="0.45">
      <c r="D16739"/>
      <c r="E16739"/>
      <c r="F16739"/>
      <c r="G16739"/>
      <c r="H16739"/>
      <c r="I16739"/>
    </row>
    <row r="16740" spans="4:9" hidden="1" x14ac:dyDescent="0.45">
      <c r="D16740"/>
      <c r="E16740"/>
      <c r="F16740"/>
      <c r="G16740"/>
      <c r="H16740"/>
      <c r="I16740"/>
    </row>
    <row r="16741" spans="4:9" hidden="1" x14ac:dyDescent="0.45">
      <c r="D16741"/>
      <c r="E16741"/>
      <c r="F16741"/>
      <c r="G16741"/>
      <c r="H16741"/>
      <c r="I16741"/>
    </row>
    <row r="16742" spans="4:9" hidden="1" x14ac:dyDescent="0.45">
      <c r="D16742"/>
      <c r="E16742"/>
      <c r="F16742"/>
      <c r="G16742"/>
      <c r="H16742"/>
      <c r="I16742"/>
    </row>
    <row r="16743" spans="4:9" hidden="1" x14ac:dyDescent="0.45">
      <c r="D16743"/>
      <c r="E16743"/>
      <c r="F16743"/>
      <c r="G16743"/>
      <c r="H16743"/>
      <c r="I16743"/>
    </row>
    <row r="16744" spans="4:9" hidden="1" x14ac:dyDescent="0.45">
      <c r="D16744"/>
      <c r="E16744"/>
      <c r="F16744"/>
      <c r="G16744"/>
      <c r="H16744"/>
      <c r="I16744"/>
    </row>
    <row r="16745" spans="4:9" hidden="1" x14ac:dyDescent="0.45">
      <c r="D16745"/>
      <c r="E16745"/>
      <c r="F16745"/>
      <c r="G16745"/>
      <c r="H16745"/>
      <c r="I16745"/>
    </row>
    <row r="16746" spans="4:9" hidden="1" x14ac:dyDescent="0.45">
      <c r="D16746"/>
      <c r="E16746"/>
      <c r="F16746"/>
      <c r="G16746"/>
      <c r="H16746"/>
      <c r="I16746"/>
    </row>
    <row r="16747" spans="4:9" hidden="1" x14ac:dyDescent="0.45">
      <c r="D16747"/>
      <c r="E16747"/>
      <c r="F16747"/>
      <c r="G16747"/>
      <c r="H16747"/>
      <c r="I16747"/>
    </row>
    <row r="16748" spans="4:9" hidden="1" x14ac:dyDescent="0.45">
      <c r="D16748"/>
      <c r="E16748"/>
      <c r="F16748"/>
      <c r="G16748"/>
      <c r="H16748"/>
      <c r="I16748"/>
    </row>
    <row r="16749" spans="4:9" hidden="1" x14ac:dyDescent="0.45">
      <c r="D16749"/>
      <c r="E16749"/>
      <c r="F16749"/>
      <c r="G16749"/>
      <c r="H16749"/>
      <c r="I16749"/>
    </row>
    <row r="16750" spans="4:9" hidden="1" x14ac:dyDescent="0.45">
      <c r="D16750"/>
      <c r="E16750"/>
      <c r="F16750"/>
      <c r="G16750"/>
      <c r="H16750"/>
      <c r="I16750"/>
    </row>
    <row r="16751" spans="4:9" hidden="1" x14ac:dyDescent="0.45">
      <c r="D16751"/>
      <c r="E16751"/>
      <c r="F16751"/>
      <c r="G16751"/>
      <c r="H16751"/>
      <c r="I16751"/>
    </row>
    <row r="16752" spans="4:9" hidden="1" x14ac:dyDescent="0.45">
      <c r="D16752"/>
      <c r="E16752"/>
      <c r="F16752"/>
      <c r="G16752"/>
      <c r="H16752"/>
      <c r="I16752"/>
    </row>
    <row r="16753" spans="4:9" hidden="1" x14ac:dyDescent="0.45">
      <c r="D16753"/>
      <c r="E16753"/>
      <c r="F16753"/>
      <c r="G16753"/>
      <c r="H16753"/>
      <c r="I16753"/>
    </row>
    <row r="16754" spans="4:9" hidden="1" x14ac:dyDescent="0.45">
      <c r="D16754"/>
      <c r="E16754"/>
      <c r="F16754"/>
      <c r="G16754"/>
      <c r="H16754"/>
      <c r="I16754"/>
    </row>
    <row r="16755" spans="4:9" hidden="1" x14ac:dyDescent="0.45">
      <c r="D16755"/>
      <c r="E16755"/>
      <c r="F16755"/>
      <c r="G16755"/>
      <c r="H16755"/>
      <c r="I16755"/>
    </row>
    <row r="16756" spans="4:9" hidden="1" x14ac:dyDescent="0.45">
      <c r="D16756"/>
      <c r="E16756"/>
      <c r="F16756"/>
      <c r="G16756"/>
      <c r="H16756"/>
      <c r="I16756"/>
    </row>
    <row r="16757" spans="4:9" hidden="1" x14ac:dyDescent="0.45">
      <c r="D16757"/>
      <c r="E16757"/>
      <c r="F16757"/>
      <c r="G16757"/>
      <c r="H16757"/>
      <c r="I16757"/>
    </row>
    <row r="16758" spans="4:9" hidden="1" x14ac:dyDescent="0.45">
      <c r="D16758"/>
      <c r="E16758"/>
      <c r="F16758"/>
      <c r="G16758"/>
      <c r="H16758"/>
      <c r="I16758"/>
    </row>
    <row r="16759" spans="4:9" hidden="1" x14ac:dyDescent="0.45">
      <c r="D16759"/>
      <c r="E16759"/>
      <c r="F16759"/>
      <c r="G16759"/>
      <c r="H16759"/>
      <c r="I16759"/>
    </row>
    <row r="16760" spans="4:9" hidden="1" x14ac:dyDescent="0.45">
      <c r="D16760"/>
      <c r="E16760"/>
      <c r="F16760"/>
      <c r="G16760"/>
      <c r="H16760"/>
      <c r="I16760"/>
    </row>
    <row r="16761" spans="4:9" hidden="1" x14ac:dyDescent="0.45">
      <c r="D16761"/>
      <c r="E16761"/>
      <c r="F16761"/>
      <c r="G16761"/>
      <c r="H16761"/>
      <c r="I16761"/>
    </row>
    <row r="16762" spans="4:9" hidden="1" x14ac:dyDescent="0.45">
      <c r="D16762"/>
      <c r="E16762"/>
      <c r="F16762"/>
      <c r="G16762"/>
      <c r="H16762"/>
      <c r="I16762"/>
    </row>
    <row r="16763" spans="4:9" hidden="1" x14ac:dyDescent="0.45">
      <c r="D16763"/>
      <c r="E16763"/>
      <c r="F16763"/>
      <c r="G16763"/>
      <c r="H16763"/>
      <c r="I16763"/>
    </row>
    <row r="16764" spans="4:9" hidden="1" x14ac:dyDescent="0.45">
      <c r="D16764"/>
      <c r="E16764"/>
      <c r="F16764"/>
      <c r="G16764"/>
      <c r="H16764"/>
      <c r="I16764"/>
    </row>
    <row r="16765" spans="4:9" hidden="1" x14ac:dyDescent="0.45">
      <c r="D16765"/>
      <c r="E16765"/>
      <c r="F16765"/>
      <c r="G16765"/>
      <c r="H16765"/>
      <c r="I16765"/>
    </row>
    <row r="16766" spans="4:9" hidden="1" x14ac:dyDescent="0.45">
      <c r="D16766"/>
      <c r="E16766"/>
      <c r="F16766"/>
      <c r="G16766"/>
      <c r="H16766"/>
      <c r="I16766"/>
    </row>
    <row r="16767" spans="4:9" hidden="1" x14ac:dyDescent="0.45">
      <c r="D16767"/>
      <c r="E16767"/>
      <c r="F16767"/>
      <c r="G16767"/>
      <c r="H16767"/>
      <c r="I16767"/>
    </row>
    <row r="16768" spans="4:9" hidden="1" x14ac:dyDescent="0.45">
      <c r="D16768"/>
      <c r="E16768"/>
      <c r="F16768"/>
      <c r="G16768"/>
      <c r="H16768"/>
      <c r="I16768"/>
    </row>
    <row r="16769" spans="4:9" hidden="1" x14ac:dyDescent="0.45">
      <c r="D16769"/>
      <c r="E16769"/>
      <c r="F16769"/>
      <c r="G16769"/>
      <c r="H16769"/>
      <c r="I16769"/>
    </row>
    <row r="16770" spans="4:9" hidden="1" x14ac:dyDescent="0.45">
      <c r="D16770"/>
      <c r="E16770"/>
      <c r="F16770"/>
      <c r="G16770"/>
      <c r="H16770"/>
      <c r="I16770"/>
    </row>
    <row r="16771" spans="4:9" hidden="1" x14ac:dyDescent="0.45">
      <c r="D16771"/>
      <c r="E16771"/>
      <c r="F16771"/>
      <c r="G16771"/>
      <c r="H16771"/>
      <c r="I16771"/>
    </row>
    <row r="16772" spans="4:9" hidden="1" x14ac:dyDescent="0.45">
      <c r="D16772"/>
      <c r="E16772"/>
      <c r="F16772"/>
      <c r="G16772"/>
      <c r="H16772"/>
      <c r="I16772"/>
    </row>
    <row r="16773" spans="4:9" hidden="1" x14ac:dyDescent="0.45">
      <c r="D16773"/>
      <c r="E16773"/>
      <c r="F16773"/>
      <c r="G16773"/>
      <c r="H16773"/>
      <c r="I16773"/>
    </row>
    <row r="16774" spans="4:9" hidden="1" x14ac:dyDescent="0.45">
      <c r="D16774"/>
      <c r="E16774"/>
      <c r="F16774"/>
      <c r="G16774"/>
      <c r="H16774"/>
      <c r="I16774"/>
    </row>
    <row r="16775" spans="4:9" hidden="1" x14ac:dyDescent="0.45">
      <c r="D16775"/>
      <c r="E16775"/>
      <c r="F16775"/>
      <c r="G16775"/>
      <c r="H16775"/>
      <c r="I16775"/>
    </row>
    <row r="16776" spans="4:9" hidden="1" x14ac:dyDescent="0.45">
      <c r="D16776"/>
      <c r="E16776"/>
      <c r="F16776"/>
      <c r="G16776"/>
      <c r="H16776"/>
      <c r="I16776"/>
    </row>
    <row r="16777" spans="4:9" hidden="1" x14ac:dyDescent="0.45">
      <c r="D16777"/>
      <c r="E16777"/>
      <c r="F16777"/>
      <c r="G16777"/>
      <c r="H16777"/>
      <c r="I16777"/>
    </row>
    <row r="16778" spans="4:9" hidden="1" x14ac:dyDescent="0.45">
      <c r="D16778"/>
      <c r="E16778"/>
      <c r="F16778"/>
      <c r="G16778"/>
      <c r="H16778"/>
      <c r="I16778"/>
    </row>
    <row r="16779" spans="4:9" hidden="1" x14ac:dyDescent="0.45">
      <c r="D16779"/>
      <c r="E16779"/>
      <c r="F16779"/>
      <c r="G16779"/>
      <c r="H16779"/>
      <c r="I16779"/>
    </row>
    <row r="16780" spans="4:9" hidden="1" x14ac:dyDescent="0.45">
      <c r="D16780"/>
      <c r="E16780"/>
      <c r="F16780"/>
      <c r="G16780"/>
      <c r="H16780"/>
      <c r="I16780"/>
    </row>
    <row r="16781" spans="4:9" hidden="1" x14ac:dyDescent="0.45">
      <c r="D16781"/>
      <c r="E16781"/>
      <c r="F16781"/>
      <c r="G16781"/>
      <c r="H16781"/>
      <c r="I16781"/>
    </row>
    <row r="16782" spans="4:9" hidden="1" x14ac:dyDescent="0.45">
      <c r="D16782"/>
      <c r="E16782"/>
      <c r="F16782"/>
      <c r="G16782"/>
      <c r="H16782"/>
      <c r="I16782"/>
    </row>
    <row r="16783" spans="4:9" hidden="1" x14ac:dyDescent="0.45">
      <c r="D16783"/>
      <c r="E16783"/>
      <c r="F16783"/>
      <c r="G16783"/>
      <c r="H16783"/>
      <c r="I16783"/>
    </row>
    <row r="16784" spans="4:9" hidden="1" x14ac:dyDescent="0.45">
      <c r="D16784"/>
      <c r="E16784"/>
      <c r="F16784"/>
      <c r="G16784"/>
      <c r="H16784"/>
      <c r="I16784"/>
    </row>
    <row r="16785" spans="4:9" hidden="1" x14ac:dyDescent="0.45">
      <c r="D16785"/>
      <c r="E16785"/>
      <c r="F16785"/>
      <c r="G16785"/>
      <c r="H16785"/>
      <c r="I16785"/>
    </row>
    <row r="16786" spans="4:9" hidden="1" x14ac:dyDescent="0.45">
      <c r="D16786"/>
      <c r="E16786"/>
      <c r="F16786"/>
      <c r="G16786"/>
      <c r="H16786"/>
      <c r="I16786"/>
    </row>
    <row r="16787" spans="4:9" hidden="1" x14ac:dyDescent="0.45">
      <c r="D16787"/>
      <c r="E16787"/>
      <c r="F16787"/>
      <c r="G16787"/>
      <c r="H16787"/>
      <c r="I16787"/>
    </row>
    <row r="16788" spans="4:9" hidden="1" x14ac:dyDescent="0.45">
      <c r="D16788"/>
      <c r="E16788"/>
      <c r="F16788"/>
      <c r="G16788"/>
      <c r="H16788"/>
      <c r="I16788"/>
    </row>
    <row r="16789" spans="4:9" hidden="1" x14ac:dyDescent="0.45">
      <c r="D16789"/>
      <c r="E16789"/>
      <c r="F16789"/>
      <c r="G16789"/>
      <c r="H16789"/>
      <c r="I16789"/>
    </row>
    <row r="16790" spans="4:9" hidden="1" x14ac:dyDescent="0.45">
      <c r="D16790"/>
      <c r="E16790"/>
      <c r="F16790"/>
      <c r="G16790"/>
      <c r="H16790"/>
      <c r="I16790"/>
    </row>
    <row r="16791" spans="4:9" hidden="1" x14ac:dyDescent="0.45">
      <c r="D16791"/>
      <c r="E16791"/>
      <c r="F16791"/>
      <c r="G16791"/>
      <c r="H16791"/>
      <c r="I16791"/>
    </row>
    <row r="16792" spans="4:9" hidden="1" x14ac:dyDescent="0.45">
      <c r="D16792"/>
      <c r="E16792"/>
      <c r="F16792"/>
      <c r="G16792"/>
      <c r="H16792"/>
      <c r="I16792"/>
    </row>
    <row r="16793" spans="4:9" hidden="1" x14ac:dyDescent="0.45">
      <c r="D16793"/>
      <c r="E16793"/>
      <c r="F16793"/>
      <c r="G16793"/>
      <c r="H16793"/>
      <c r="I16793"/>
    </row>
    <row r="16794" spans="4:9" hidden="1" x14ac:dyDescent="0.45">
      <c r="D16794"/>
      <c r="E16794"/>
      <c r="F16794"/>
      <c r="G16794"/>
      <c r="H16794"/>
      <c r="I16794"/>
    </row>
    <row r="16795" spans="4:9" hidden="1" x14ac:dyDescent="0.45">
      <c r="D16795"/>
      <c r="E16795"/>
      <c r="F16795"/>
      <c r="G16795"/>
      <c r="H16795"/>
      <c r="I16795"/>
    </row>
    <row r="16796" spans="4:9" hidden="1" x14ac:dyDescent="0.45">
      <c r="D16796"/>
      <c r="E16796"/>
      <c r="F16796"/>
      <c r="G16796"/>
      <c r="H16796"/>
      <c r="I16796"/>
    </row>
    <row r="16797" spans="4:9" hidden="1" x14ac:dyDescent="0.45">
      <c r="D16797"/>
      <c r="E16797"/>
      <c r="F16797"/>
      <c r="G16797"/>
      <c r="H16797"/>
      <c r="I16797"/>
    </row>
    <row r="16798" spans="4:9" hidden="1" x14ac:dyDescent="0.45">
      <c r="D16798"/>
      <c r="E16798"/>
      <c r="F16798"/>
      <c r="G16798"/>
      <c r="H16798"/>
      <c r="I16798"/>
    </row>
    <row r="16799" spans="4:9" hidden="1" x14ac:dyDescent="0.45">
      <c r="D16799"/>
      <c r="E16799"/>
      <c r="F16799"/>
      <c r="G16799"/>
      <c r="H16799"/>
      <c r="I16799"/>
    </row>
    <row r="16800" spans="4:9" hidden="1" x14ac:dyDescent="0.45">
      <c r="D16800"/>
      <c r="E16800"/>
      <c r="F16800"/>
      <c r="G16800"/>
      <c r="H16800"/>
      <c r="I16800"/>
    </row>
    <row r="16801" spans="4:9" hidden="1" x14ac:dyDescent="0.45">
      <c r="D16801"/>
      <c r="E16801"/>
      <c r="F16801"/>
      <c r="G16801"/>
      <c r="H16801"/>
      <c r="I16801"/>
    </row>
    <row r="16802" spans="4:9" hidden="1" x14ac:dyDescent="0.45">
      <c r="D16802"/>
      <c r="E16802"/>
      <c r="F16802"/>
      <c r="G16802"/>
      <c r="H16802"/>
      <c r="I16802"/>
    </row>
    <row r="16803" spans="4:9" hidden="1" x14ac:dyDescent="0.45">
      <c r="D16803"/>
      <c r="E16803"/>
      <c r="F16803"/>
      <c r="G16803"/>
      <c r="H16803"/>
      <c r="I16803"/>
    </row>
    <row r="16804" spans="4:9" hidden="1" x14ac:dyDescent="0.45">
      <c r="D16804"/>
      <c r="E16804"/>
      <c r="F16804"/>
      <c r="G16804"/>
      <c r="H16804"/>
      <c r="I16804"/>
    </row>
    <row r="16805" spans="4:9" hidden="1" x14ac:dyDescent="0.45">
      <c r="D16805"/>
      <c r="E16805"/>
      <c r="F16805"/>
      <c r="G16805"/>
      <c r="H16805"/>
      <c r="I16805"/>
    </row>
    <row r="16806" spans="4:9" hidden="1" x14ac:dyDescent="0.45">
      <c r="D16806"/>
      <c r="E16806"/>
      <c r="F16806"/>
      <c r="G16806"/>
      <c r="H16806"/>
      <c r="I16806"/>
    </row>
    <row r="16807" spans="4:9" hidden="1" x14ac:dyDescent="0.45">
      <c r="D16807"/>
      <c r="E16807"/>
      <c r="F16807"/>
      <c r="G16807"/>
      <c r="H16807"/>
      <c r="I16807"/>
    </row>
    <row r="16808" spans="4:9" hidden="1" x14ac:dyDescent="0.45">
      <c r="D16808"/>
      <c r="E16808"/>
      <c r="F16808"/>
      <c r="G16808"/>
      <c r="H16808"/>
      <c r="I16808"/>
    </row>
    <row r="16809" spans="4:9" hidden="1" x14ac:dyDescent="0.45">
      <c r="D16809"/>
      <c r="E16809"/>
      <c r="F16809"/>
      <c r="G16809"/>
      <c r="H16809"/>
      <c r="I16809"/>
    </row>
    <row r="16810" spans="4:9" hidden="1" x14ac:dyDescent="0.45">
      <c r="D16810"/>
      <c r="E16810"/>
      <c r="F16810"/>
      <c r="G16810"/>
      <c r="H16810"/>
      <c r="I16810"/>
    </row>
    <row r="16811" spans="4:9" hidden="1" x14ac:dyDescent="0.45">
      <c r="D16811"/>
      <c r="E16811"/>
      <c r="F16811"/>
      <c r="G16811"/>
      <c r="H16811"/>
      <c r="I16811"/>
    </row>
    <row r="16812" spans="4:9" hidden="1" x14ac:dyDescent="0.45">
      <c r="D16812"/>
      <c r="E16812"/>
      <c r="F16812"/>
      <c r="G16812"/>
      <c r="H16812"/>
      <c r="I16812"/>
    </row>
    <row r="16813" spans="4:9" hidden="1" x14ac:dyDescent="0.45">
      <c r="D16813"/>
      <c r="E16813"/>
      <c r="F16813"/>
      <c r="G16813"/>
      <c r="H16813"/>
      <c r="I16813"/>
    </row>
    <row r="16814" spans="4:9" hidden="1" x14ac:dyDescent="0.45">
      <c r="D16814"/>
      <c r="E16814"/>
      <c r="F16814"/>
      <c r="G16814"/>
      <c r="H16814"/>
      <c r="I16814"/>
    </row>
    <row r="16815" spans="4:9" hidden="1" x14ac:dyDescent="0.45">
      <c r="D16815"/>
      <c r="E16815"/>
      <c r="F16815"/>
      <c r="G16815"/>
      <c r="H16815"/>
      <c r="I16815"/>
    </row>
    <row r="16816" spans="4:9" hidden="1" x14ac:dyDescent="0.45">
      <c r="D16816"/>
      <c r="E16816"/>
      <c r="F16816"/>
      <c r="G16816"/>
      <c r="H16816"/>
      <c r="I16816"/>
    </row>
    <row r="16817" spans="4:9" hidden="1" x14ac:dyDescent="0.45">
      <c r="D16817"/>
      <c r="E16817"/>
      <c r="F16817"/>
      <c r="G16817"/>
      <c r="H16817"/>
      <c r="I16817"/>
    </row>
    <row r="16818" spans="4:9" hidden="1" x14ac:dyDescent="0.45">
      <c r="D16818"/>
      <c r="E16818"/>
      <c r="F16818"/>
      <c r="G16818"/>
      <c r="H16818"/>
      <c r="I16818"/>
    </row>
    <row r="16819" spans="4:9" hidden="1" x14ac:dyDescent="0.45">
      <c r="D16819"/>
      <c r="E16819"/>
      <c r="F16819"/>
      <c r="G16819"/>
      <c r="H16819"/>
      <c r="I16819"/>
    </row>
    <row r="16820" spans="4:9" hidden="1" x14ac:dyDescent="0.45">
      <c r="D16820"/>
      <c r="E16820"/>
      <c r="F16820"/>
      <c r="G16820"/>
      <c r="H16820"/>
      <c r="I16820"/>
    </row>
    <row r="16821" spans="4:9" hidden="1" x14ac:dyDescent="0.45">
      <c r="D16821"/>
      <c r="E16821"/>
      <c r="F16821"/>
      <c r="G16821"/>
      <c r="H16821"/>
      <c r="I16821"/>
    </row>
    <row r="16822" spans="4:9" hidden="1" x14ac:dyDescent="0.45">
      <c r="D16822"/>
      <c r="E16822"/>
      <c r="F16822"/>
      <c r="G16822"/>
      <c r="H16822"/>
      <c r="I16822"/>
    </row>
    <row r="16823" spans="4:9" hidden="1" x14ac:dyDescent="0.45">
      <c r="D16823"/>
      <c r="E16823"/>
      <c r="F16823"/>
      <c r="G16823"/>
      <c r="H16823"/>
      <c r="I16823"/>
    </row>
    <row r="16824" spans="4:9" hidden="1" x14ac:dyDescent="0.45">
      <c r="D16824"/>
      <c r="E16824"/>
      <c r="F16824"/>
      <c r="G16824"/>
      <c r="H16824"/>
      <c r="I16824"/>
    </row>
    <row r="16825" spans="4:9" hidden="1" x14ac:dyDescent="0.45">
      <c r="D16825"/>
      <c r="E16825"/>
      <c r="F16825"/>
      <c r="G16825"/>
      <c r="H16825"/>
      <c r="I16825"/>
    </row>
    <row r="16826" spans="4:9" hidden="1" x14ac:dyDescent="0.45">
      <c r="D16826"/>
      <c r="E16826"/>
      <c r="F16826"/>
      <c r="G16826"/>
      <c r="H16826"/>
      <c r="I16826"/>
    </row>
    <row r="16827" spans="4:9" hidden="1" x14ac:dyDescent="0.45">
      <c r="D16827"/>
      <c r="E16827"/>
      <c r="F16827"/>
      <c r="G16827"/>
      <c r="H16827"/>
      <c r="I16827"/>
    </row>
    <row r="16828" spans="4:9" hidden="1" x14ac:dyDescent="0.45">
      <c r="D16828"/>
      <c r="E16828"/>
      <c r="F16828"/>
      <c r="G16828"/>
      <c r="H16828"/>
      <c r="I16828"/>
    </row>
    <row r="16829" spans="4:9" hidden="1" x14ac:dyDescent="0.45">
      <c r="D16829"/>
      <c r="E16829"/>
      <c r="F16829"/>
      <c r="G16829"/>
      <c r="H16829"/>
      <c r="I16829"/>
    </row>
    <row r="16830" spans="4:9" hidden="1" x14ac:dyDescent="0.45">
      <c r="D16830"/>
      <c r="E16830"/>
      <c r="F16830"/>
      <c r="G16830"/>
      <c r="H16830"/>
      <c r="I16830"/>
    </row>
    <row r="16831" spans="4:9" hidden="1" x14ac:dyDescent="0.45">
      <c r="D16831"/>
      <c r="E16831"/>
      <c r="F16831"/>
      <c r="G16831"/>
      <c r="H16831"/>
      <c r="I16831"/>
    </row>
    <row r="16832" spans="4:9" hidden="1" x14ac:dyDescent="0.45">
      <c r="D16832"/>
      <c r="E16832"/>
      <c r="F16832"/>
      <c r="G16832"/>
      <c r="H16832"/>
      <c r="I16832"/>
    </row>
    <row r="16833" spans="4:9" hidden="1" x14ac:dyDescent="0.45">
      <c r="D16833"/>
      <c r="E16833"/>
      <c r="F16833"/>
      <c r="G16833"/>
      <c r="H16833"/>
      <c r="I16833"/>
    </row>
    <row r="16834" spans="4:9" hidden="1" x14ac:dyDescent="0.45">
      <c r="D16834"/>
      <c r="E16834"/>
      <c r="F16834"/>
      <c r="G16834"/>
      <c r="H16834"/>
      <c r="I16834"/>
    </row>
    <row r="16835" spans="4:9" hidden="1" x14ac:dyDescent="0.45">
      <c r="D16835"/>
      <c r="E16835"/>
      <c r="F16835"/>
      <c r="G16835"/>
      <c r="H16835"/>
      <c r="I16835"/>
    </row>
    <row r="16836" spans="4:9" hidden="1" x14ac:dyDescent="0.45">
      <c r="D16836"/>
      <c r="E16836"/>
      <c r="F16836"/>
      <c r="G16836"/>
      <c r="H16836"/>
      <c r="I16836"/>
    </row>
    <row r="16837" spans="4:9" hidden="1" x14ac:dyDescent="0.45">
      <c r="D16837"/>
      <c r="E16837"/>
      <c r="F16837"/>
      <c r="G16837"/>
      <c r="H16837"/>
      <c r="I16837"/>
    </row>
    <row r="16838" spans="4:9" hidden="1" x14ac:dyDescent="0.45">
      <c r="D16838"/>
      <c r="E16838"/>
      <c r="F16838"/>
      <c r="G16838"/>
      <c r="H16838"/>
      <c r="I16838"/>
    </row>
    <row r="16839" spans="4:9" hidden="1" x14ac:dyDescent="0.45">
      <c r="D16839"/>
      <c r="E16839"/>
      <c r="F16839"/>
      <c r="G16839"/>
      <c r="H16839"/>
      <c r="I16839"/>
    </row>
    <row r="16840" spans="4:9" hidden="1" x14ac:dyDescent="0.45">
      <c r="D16840"/>
      <c r="E16840"/>
      <c r="F16840"/>
      <c r="G16840"/>
      <c r="H16840"/>
      <c r="I16840"/>
    </row>
    <row r="16841" spans="4:9" hidden="1" x14ac:dyDescent="0.45">
      <c r="D16841"/>
      <c r="E16841"/>
      <c r="F16841"/>
      <c r="G16841"/>
      <c r="H16841"/>
      <c r="I16841"/>
    </row>
    <row r="16842" spans="4:9" hidden="1" x14ac:dyDescent="0.45">
      <c r="D16842"/>
      <c r="E16842"/>
      <c r="F16842"/>
      <c r="G16842"/>
      <c r="H16842"/>
      <c r="I16842"/>
    </row>
    <row r="16843" spans="4:9" hidden="1" x14ac:dyDescent="0.45">
      <c r="D16843"/>
      <c r="E16843"/>
      <c r="F16843"/>
      <c r="G16843"/>
      <c r="H16843"/>
      <c r="I16843"/>
    </row>
    <row r="16844" spans="4:9" hidden="1" x14ac:dyDescent="0.45">
      <c r="D16844"/>
      <c r="E16844"/>
      <c r="F16844"/>
      <c r="G16844"/>
      <c r="H16844"/>
      <c r="I16844"/>
    </row>
    <row r="16845" spans="4:9" hidden="1" x14ac:dyDescent="0.45">
      <c r="D16845"/>
      <c r="E16845"/>
      <c r="F16845"/>
      <c r="G16845"/>
      <c r="H16845"/>
      <c r="I16845"/>
    </row>
    <row r="16846" spans="4:9" hidden="1" x14ac:dyDescent="0.45">
      <c r="D16846"/>
      <c r="E16846"/>
      <c r="F16846"/>
      <c r="G16846"/>
      <c r="H16846"/>
      <c r="I16846"/>
    </row>
    <row r="16847" spans="4:9" hidden="1" x14ac:dyDescent="0.45">
      <c r="D16847"/>
      <c r="E16847"/>
      <c r="F16847"/>
      <c r="G16847"/>
      <c r="H16847"/>
      <c r="I16847"/>
    </row>
    <row r="16848" spans="4:9" hidden="1" x14ac:dyDescent="0.45">
      <c r="D16848"/>
      <c r="E16848"/>
      <c r="F16848"/>
      <c r="G16848"/>
      <c r="H16848"/>
      <c r="I16848"/>
    </row>
    <row r="16849" spans="4:9" hidden="1" x14ac:dyDescent="0.45">
      <c r="D16849"/>
      <c r="E16849"/>
      <c r="F16849"/>
      <c r="G16849"/>
      <c r="H16849"/>
      <c r="I16849"/>
    </row>
    <row r="16850" spans="4:9" hidden="1" x14ac:dyDescent="0.45">
      <c r="D16850"/>
      <c r="E16850"/>
      <c r="F16850"/>
      <c r="G16850"/>
      <c r="H16850"/>
      <c r="I16850"/>
    </row>
    <row r="16851" spans="4:9" hidden="1" x14ac:dyDescent="0.45">
      <c r="D16851"/>
      <c r="E16851"/>
      <c r="F16851"/>
      <c r="G16851"/>
      <c r="H16851"/>
      <c r="I16851"/>
    </row>
    <row r="16852" spans="4:9" hidden="1" x14ac:dyDescent="0.45">
      <c r="D16852"/>
      <c r="E16852"/>
      <c r="F16852"/>
      <c r="G16852"/>
      <c r="H16852"/>
      <c r="I16852"/>
    </row>
    <row r="16853" spans="4:9" hidden="1" x14ac:dyDescent="0.45">
      <c r="D16853"/>
      <c r="E16853"/>
      <c r="F16853"/>
      <c r="G16853"/>
      <c r="H16853"/>
      <c r="I16853"/>
    </row>
    <row r="16854" spans="4:9" hidden="1" x14ac:dyDescent="0.45">
      <c r="D16854"/>
      <c r="E16854"/>
      <c r="F16854"/>
      <c r="G16854"/>
      <c r="H16854"/>
      <c r="I16854"/>
    </row>
    <row r="16855" spans="4:9" hidden="1" x14ac:dyDescent="0.45">
      <c r="D16855"/>
      <c r="E16855"/>
      <c r="F16855"/>
      <c r="G16855"/>
      <c r="H16855"/>
      <c r="I16855"/>
    </row>
    <row r="16856" spans="4:9" hidden="1" x14ac:dyDescent="0.45">
      <c r="D16856"/>
      <c r="E16856"/>
      <c r="F16856"/>
      <c r="G16856"/>
      <c r="H16856"/>
      <c r="I16856"/>
    </row>
    <row r="16857" spans="4:9" hidden="1" x14ac:dyDescent="0.45">
      <c r="D16857"/>
      <c r="E16857"/>
      <c r="F16857"/>
      <c r="G16857"/>
      <c r="H16857"/>
      <c r="I16857"/>
    </row>
    <row r="16858" spans="4:9" hidden="1" x14ac:dyDescent="0.45">
      <c r="D16858"/>
      <c r="E16858"/>
      <c r="F16858"/>
      <c r="G16858"/>
      <c r="H16858"/>
      <c r="I16858"/>
    </row>
    <row r="16859" spans="4:9" hidden="1" x14ac:dyDescent="0.45">
      <c r="D16859"/>
      <c r="E16859"/>
      <c r="F16859"/>
      <c r="G16859"/>
      <c r="H16859"/>
      <c r="I16859"/>
    </row>
    <row r="16860" spans="4:9" hidden="1" x14ac:dyDescent="0.45">
      <c r="D16860"/>
      <c r="E16860"/>
      <c r="F16860"/>
      <c r="G16860"/>
      <c r="H16860"/>
      <c r="I16860"/>
    </row>
    <row r="16861" spans="4:9" hidden="1" x14ac:dyDescent="0.45">
      <c r="D16861"/>
      <c r="E16861"/>
      <c r="F16861"/>
      <c r="G16861"/>
      <c r="H16861"/>
      <c r="I16861"/>
    </row>
    <row r="16862" spans="4:9" hidden="1" x14ac:dyDescent="0.45">
      <c r="D16862"/>
      <c r="E16862"/>
      <c r="F16862"/>
      <c r="G16862"/>
      <c r="H16862"/>
      <c r="I16862"/>
    </row>
    <row r="16863" spans="4:9" hidden="1" x14ac:dyDescent="0.45">
      <c r="D16863"/>
      <c r="E16863"/>
      <c r="F16863"/>
      <c r="G16863"/>
      <c r="H16863"/>
      <c r="I16863"/>
    </row>
    <row r="16864" spans="4:9" hidden="1" x14ac:dyDescent="0.45">
      <c r="D16864"/>
      <c r="E16864"/>
      <c r="F16864"/>
      <c r="G16864"/>
      <c r="H16864"/>
      <c r="I16864"/>
    </row>
    <row r="16865" spans="4:9" hidden="1" x14ac:dyDescent="0.45">
      <c r="D16865"/>
      <c r="E16865"/>
      <c r="F16865"/>
      <c r="G16865"/>
      <c r="H16865"/>
      <c r="I16865"/>
    </row>
    <row r="16866" spans="4:9" hidden="1" x14ac:dyDescent="0.45">
      <c r="D16866"/>
      <c r="E16866"/>
      <c r="F16866"/>
      <c r="G16866"/>
      <c r="H16866"/>
      <c r="I16866"/>
    </row>
    <row r="16867" spans="4:9" hidden="1" x14ac:dyDescent="0.45">
      <c r="D16867"/>
      <c r="E16867"/>
      <c r="F16867"/>
      <c r="G16867"/>
      <c r="H16867"/>
      <c r="I16867"/>
    </row>
    <row r="16868" spans="4:9" hidden="1" x14ac:dyDescent="0.45">
      <c r="D16868"/>
      <c r="E16868"/>
      <c r="F16868"/>
      <c r="G16868"/>
      <c r="H16868"/>
      <c r="I16868"/>
    </row>
    <row r="16869" spans="4:9" hidden="1" x14ac:dyDescent="0.45">
      <c r="D16869"/>
      <c r="E16869"/>
      <c r="F16869"/>
      <c r="G16869"/>
      <c r="H16869"/>
      <c r="I16869"/>
    </row>
    <row r="16870" spans="4:9" hidden="1" x14ac:dyDescent="0.45">
      <c r="D16870"/>
      <c r="E16870"/>
      <c r="F16870"/>
      <c r="G16870"/>
      <c r="H16870"/>
      <c r="I16870"/>
    </row>
    <row r="16871" spans="4:9" hidden="1" x14ac:dyDescent="0.45">
      <c r="D16871"/>
      <c r="E16871"/>
      <c r="F16871"/>
      <c r="G16871"/>
      <c r="H16871"/>
      <c r="I16871"/>
    </row>
    <row r="16872" spans="4:9" hidden="1" x14ac:dyDescent="0.45">
      <c r="D16872"/>
      <c r="E16872"/>
      <c r="F16872"/>
      <c r="G16872"/>
      <c r="H16872"/>
      <c r="I16872"/>
    </row>
    <row r="16873" spans="4:9" hidden="1" x14ac:dyDescent="0.45">
      <c r="D16873"/>
      <c r="E16873"/>
      <c r="F16873"/>
      <c r="G16873"/>
      <c r="H16873"/>
      <c r="I16873"/>
    </row>
    <row r="16874" spans="4:9" hidden="1" x14ac:dyDescent="0.45">
      <c r="D16874"/>
      <c r="E16874"/>
      <c r="F16874"/>
      <c r="G16874"/>
      <c r="H16874"/>
      <c r="I16874"/>
    </row>
    <row r="16875" spans="4:9" hidden="1" x14ac:dyDescent="0.45">
      <c r="D16875"/>
      <c r="E16875"/>
      <c r="F16875"/>
      <c r="G16875"/>
      <c r="H16875"/>
      <c r="I16875"/>
    </row>
    <row r="16876" spans="4:9" hidden="1" x14ac:dyDescent="0.45">
      <c r="D16876"/>
      <c r="E16876"/>
      <c r="F16876"/>
      <c r="G16876"/>
      <c r="H16876"/>
      <c r="I16876"/>
    </row>
    <row r="16877" spans="4:9" hidden="1" x14ac:dyDescent="0.45">
      <c r="D16877"/>
      <c r="E16877"/>
      <c r="F16877"/>
      <c r="G16877"/>
      <c r="H16877"/>
      <c r="I16877"/>
    </row>
    <row r="16878" spans="4:9" hidden="1" x14ac:dyDescent="0.45">
      <c r="D16878"/>
      <c r="E16878"/>
      <c r="F16878"/>
      <c r="G16878"/>
      <c r="H16878"/>
      <c r="I16878"/>
    </row>
    <row r="16879" spans="4:9" hidden="1" x14ac:dyDescent="0.45">
      <c r="D16879"/>
      <c r="E16879"/>
      <c r="F16879"/>
      <c r="G16879"/>
      <c r="H16879"/>
      <c r="I16879"/>
    </row>
    <row r="16880" spans="4:9" hidden="1" x14ac:dyDescent="0.45">
      <c r="D16880"/>
      <c r="E16880"/>
      <c r="F16880"/>
      <c r="G16880"/>
      <c r="H16880"/>
      <c r="I16880"/>
    </row>
    <row r="16881" spans="4:9" hidden="1" x14ac:dyDescent="0.45">
      <c r="D16881"/>
      <c r="E16881"/>
      <c r="F16881"/>
      <c r="G16881"/>
      <c r="H16881"/>
      <c r="I16881"/>
    </row>
    <row r="16882" spans="4:9" hidden="1" x14ac:dyDescent="0.45">
      <c r="D16882"/>
      <c r="E16882"/>
      <c r="F16882"/>
      <c r="G16882"/>
      <c r="H16882"/>
      <c r="I16882"/>
    </row>
    <row r="16883" spans="4:9" hidden="1" x14ac:dyDescent="0.45">
      <c r="D16883"/>
      <c r="E16883"/>
      <c r="F16883"/>
      <c r="G16883"/>
      <c r="H16883"/>
      <c r="I16883"/>
    </row>
    <row r="16884" spans="4:9" hidden="1" x14ac:dyDescent="0.45">
      <c r="D16884"/>
      <c r="E16884"/>
      <c r="F16884"/>
      <c r="G16884"/>
      <c r="H16884"/>
      <c r="I16884"/>
    </row>
    <row r="16885" spans="4:9" hidden="1" x14ac:dyDescent="0.45">
      <c r="D16885"/>
      <c r="E16885"/>
      <c r="F16885"/>
      <c r="G16885"/>
      <c r="H16885"/>
      <c r="I16885"/>
    </row>
    <row r="16886" spans="4:9" hidden="1" x14ac:dyDescent="0.45">
      <c r="D16886"/>
      <c r="E16886"/>
      <c r="F16886"/>
      <c r="G16886"/>
      <c r="H16886"/>
      <c r="I16886"/>
    </row>
    <row r="16887" spans="4:9" hidden="1" x14ac:dyDescent="0.45">
      <c r="D16887"/>
      <c r="E16887"/>
      <c r="F16887"/>
      <c r="G16887"/>
      <c r="H16887"/>
      <c r="I16887"/>
    </row>
    <row r="16888" spans="4:9" hidden="1" x14ac:dyDescent="0.45">
      <c r="D16888"/>
      <c r="E16888"/>
      <c r="F16888"/>
      <c r="G16888"/>
      <c r="H16888"/>
      <c r="I16888"/>
    </row>
    <row r="16889" spans="4:9" hidden="1" x14ac:dyDescent="0.45">
      <c r="D16889"/>
      <c r="E16889"/>
      <c r="F16889"/>
      <c r="G16889"/>
      <c r="H16889"/>
      <c r="I16889"/>
    </row>
    <row r="16890" spans="4:9" hidden="1" x14ac:dyDescent="0.45">
      <c r="D16890"/>
      <c r="E16890"/>
      <c r="F16890"/>
      <c r="G16890"/>
      <c r="H16890"/>
      <c r="I16890"/>
    </row>
    <row r="16891" spans="4:9" hidden="1" x14ac:dyDescent="0.45">
      <c r="D16891"/>
      <c r="E16891"/>
      <c r="F16891"/>
      <c r="G16891"/>
      <c r="H16891"/>
      <c r="I16891"/>
    </row>
    <row r="16892" spans="4:9" hidden="1" x14ac:dyDescent="0.45">
      <c r="D16892"/>
      <c r="E16892"/>
      <c r="F16892"/>
      <c r="G16892"/>
      <c r="H16892"/>
      <c r="I16892"/>
    </row>
    <row r="16893" spans="4:9" hidden="1" x14ac:dyDescent="0.45">
      <c r="D16893"/>
      <c r="E16893"/>
      <c r="F16893"/>
      <c r="G16893"/>
      <c r="H16893"/>
      <c r="I16893"/>
    </row>
    <row r="16894" spans="4:9" hidden="1" x14ac:dyDescent="0.45">
      <c r="D16894"/>
      <c r="E16894"/>
      <c r="F16894"/>
      <c r="G16894"/>
      <c r="H16894"/>
      <c r="I16894"/>
    </row>
    <row r="16895" spans="4:9" hidden="1" x14ac:dyDescent="0.45">
      <c r="D16895"/>
      <c r="E16895"/>
      <c r="F16895"/>
      <c r="G16895"/>
      <c r="H16895"/>
      <c r="I16895"/>
    </row>
    <row r="16896" spans="4:9" hidden="1" x14ac:dyDescent="0.45">
      <c r="D16896"/>
      <c r="E16896"/>
      <c r="F16896"/>
      <c r="G16896"/>
      <c r="H16896"/>
      <c r="I16896"/>
    </row>
    <row r="16897" spans="4:9" hidden="1" x14ac:dyDescent="0.45">
      <c r="D16897"/>
      <c r="E16897"/>
      <c r="F16897"/>
      <c r="G16897"/>
      <c r="H16897"/>
      <c r="I16897"/>
    </row>
    <row r="16898" spans="4:9" hidden="1" x14ac:dyDescent="0.45">
      <c r="D16898"/>
      <c r="E16898"/>
      <c r="F16898"/>
      <c r="G16898"/>
      <c r="H16898"/>
      <c r="I16898"/>
    </row>
    <row r="16899" spans="4:9" hidden="1" x14ac:dyDescent="0.45">
      <c r="D16899"/>
      <c r="E16899"/>
      <c r="F16899"/>
      <c r="G16899"/>
      <c r="H16899"/>
      <c r="I16899"/>
    </row>
    <row r="16900" spans="4:9" hidden="1" x14ac:dyDescent="0.45">
      <c r="D16900"/>
      <c r="E16900"/>
      <c r="F16900"/>
      <c r="G16900"/>
      <c r="H16900"/>
      <c r="I16900"/>
    </row>
    <row r="16901" spans="4:9" hidden="1" x14ac:dyDescent="0.45">
      <c r="D16901"/>
      <c r="E16901"/>
      <c r="F16901"/>
      <c r="G16901"/>
      <c r="H16901"/>
      <c r="I16901"/>
    </row>
    <row r="16902" spans="4:9" hidden="1" x14ac:dyDescent="0.45">
      <c r="D16902"/>
      <c r="E16902"/>
      <c r="F16902"/>
      <c r="G16902"/>
      <c r="H16902"/>
      <c r="I16902"/>
    </row>
    <row r="16903" spans="4:9" hidden="1" x14ac:dyDescent="0.45">
      <c r="D16903"/>
      <c r="E16903"/>
      <c r="F16903"/>
      <c r="G16903"/>
      <c r="H16903"/>
      <c r="I16903"/>
    </row>
    <row r="16904" spans="4:9" hidden="1" x14ac:dyDescent="0.45">
      <c r="D16904"/>
      <c r="E16904"/>
      <c r="F16904"/>
      <c r="G16904"/>
      <c r="H16904"/>
      <c r="I16904"/>
    </row>
    <row r="16905" spans="4:9" hidden="1" x14ac:dyDescent="0.45">
      <c r="D16905"/>
      <c r="E16905"/>
      <c r="F16905"/>
      <c r="G16905"/>
      <c r="H16905"/>
      <c r="I16905"/>
    </row>
    <row r="16906" spans="4:9" hidden="1" x14ac:dyDescent="0.45">
      <c r="D16906"/>
      <c r="E16906"/>
      <c r="F16906"/>
      <c r="G16906"/>
      <c r="H16906"/>
      <c r="I16906"/>
    </row>
    <row r="16907" spans="4:9" hidden="1" x14ac:dyDescent="0.45">
      <c r="D16907"/>
      <c r="E16907"/>
      <c r="F16907"/>
      <c r="G16907"/>
      <c r="H16907"/>
      <c r="I16907"/>
    </row>
    <row r="16908" spans="4:9" hidden="1" x14ac:dyDescent="0.45">
      <c r="D16908"/>
      <c r="E16908"/>
      <c r="F16908"/>
      <c r="G16908"/>
      <c r="H16908"/>
      <c r="I16908"/>
    </row>
    <row r="16909" spans="4:9" hidden="1" x14ac:dyDescent="0.45">
      <c r="D16909"/>
      <c r="E16909"/>
      <c r="F16909"/>
      <c r="G16909"/>
      <c r="H16909"/>
      <c r="I16909"/>
    </row>
    <row r="16910" spans="4:9" hidden="1" x14ac:dyDescent="0.45">
      <c r="D16910"/>
      <c r="E16910"/>
      <c r="F16910"/>
      <c r="G16910"/>
      <c r="H16910"/>
      <c r="I16910"/>
    </row>
    <row r="16911" spans="4:9" hidden="1" x14ac:dyDescent="0.45">
      <c r="D16911"/>
      <c r="E16911"/>
      <c r="F16911"/>
      <c r="G16911"/>
      <c r="H16911"/>
      <c r="I16911"/>
    </row>
    <row r="16912" spans="4:9" hidden="1" x14ac:dyDescent="0.45">
      <c r="D16912"/>
      <c r="E16912"/>
      <c r="F16912"/>
      <c r="G16912"/>
      <c r="H16912"/>
      <c r="I16912"/>
    </row>
    <row r="16913" spans="4:9" hidden="1" x14ac:dyDescent="0.45">
      <c r="D16913"/>
      <c r="E16913"/>
      <c r="F16913"/>
      <c r="G16913"/>
      <c r="H16913"/>
      <c r="I16913"/>
    </row>
    <row r="16914" spans="4:9" hidden="1" x14ac:dyDescent="0.45">
      <c r="D16914"/>
      <c r="E16914"/>
      <c r="F16914"/>
      <c r="G16914"/>
      <c r="H16914"/>
      <c r="I16914"/>
    </row>
    <row r="16915" spans="4:9" hidden="1" x14ac:dyDescent="0.45">
      <c r="D16915"/>
      <c r="E16915"/>
      <c r="F16915"/>
      <c r="G16915"/>
      <c r="H16915"/>
      <c r="I16915"/>
    </row>
    <row r="16916" spans="4:9" hidden="1" x14ac:dyDescent="0.45">
      <c r="D16916"/>
      <c r="E16916"/>
      <c r="F16916"/>
      <c r="G16916"/>
      <c r="H16916"/>
      <c r="I16916"/>
    </row>
    <row r="16917" spans="4:9" hidden="1" x14ac:dyDescent="0.45">
      <c r="D16917"/>
      <c r="E16917"/>
      <c r="F16917"/>
      <c r="G16917"/>
      <c r="H16917"/>
      <c r="I16917"/>
    </row>
    <row r="16918" spans="4:9" hidden="1" x14ac:dyDescent="0.45">
      <c r="D16918"/>
      <c r="E16918"/>
      <c r="F16918"/>
      <c r="G16918"/>
      <c r="H16918"/>
      <c r="I16918"/>
    </row>
    <row r="16919" spans="4:9" hidden="1" x14ac:dyDescent="0.45">
      <c r="D16919"/>
      <c r="E16919"/>
      <c r="F16919"/>
      <c r="G16919"/>
      <c r="H16919"/>
      <c r="I16919"/>
    </row>
    <row r="16920" spans="4:9" hidden="1" x14ac:dyDescent="0.45">
      <c r="D16920"/>
      <c r="E16920"/>
      <c r="F16920"/>
      <c r="G16920"/>
      <c r="H16920"/>
      <c r="I16920"/>
    </row>
    <row r="16921" spans="4:9" hidden="1" x14ac:dyDescent="0.45">
      <c r="D16921"/>
      <c r="E16921"/>
      <c r="F16921"/>
      <c r="G16921"/>
      <c r="H16921"/>
      <c r="I16921"/>
    </row>
    <row r="16922" spans="4:9" hidden="1" x14ac:dyDescent="0.45">
      <c r="D16922"/>
      <c r="E16922"/>
      <c r="F16922"/>
      <c r="G16922"/>
      <c r="H16922"/>
      <c r="I16922"/>
    </row>
    <row r="16923" spans="4:9" hidden="1" x14ac:dyDescent="0.45">
      <c r="D16923"/>
      <c r="E16923"/>
      <c r="F16923"/>
      <c r="G16923"/>
      <c r="H16923"/>
      <c r="I16923"/>
    </row>
    <row r="16924" spans="4:9" hidden="1" x14ac:dyDescent="0.45">
      <c r="D16924"/>
      <c r="E16924"/>
      <c r="F16924"/>
      <c r="G16924"/>
      <c r="H16924"/>
      <c r="I16924"/>
    </row>
    <row r="16925" spans="4:9" hidden="1" x14ac:dyDescent="0.45">
      <c r="D16925"/>
      <c r="E16925"/>
      <c r="F16925"/>
      <c r="G16925"/>
      <c r="H16925"/>
      <c r="I16925"/>
    </row>
    <row r="16926" spans="4:9" hidden="1" x14ac:dyDescent="0.45">
      <c r="D16926"/>
      <c r="E16926"/>
      <c r="F16926"/>
      <c r="G16926"/>
      <c r="H16926"/>
      <c r="I16926"/>
    </row>
    <row r="16927" spans="4:9" hidden="1" x14ac:dyDescent="0.45">
      <c r="D16927"/>
      <c r="E16927"/>
      <c r="F16927"/>
      <c r="G16927"/>
      <c r="H16927"/>
      <c r="I16927"/>
    </row>
    <row r="16928" spans="4:9" hidden="1" x14ac:dyDescent="0.45">
      <c r="D16928"/>
      <c r="E16928"/>
      <c r="F16928"/>
      <c r="G16928"/>
      <c r="H16928"/>
      <c r="I16928"/>
    </row>
    <row r="16929" spans="4:9" hidden="1" x14ac:dyDescent="0.45">
      <c r="D16929"/>
      <c r="E16929"/>
      <c r="F16929"/>
      <c r="G16929"/>
      <c r="H16929"/>
      <c r="I16929"/>
    </row>
    <row r="16930" spans="4:9" hidden="1" x14ac:dyDescent="0.45">
      <c r="D16930"/>
      <c r="E16930"/>
      <c r="F16930"/>
      <c r="G16930"/>
      <c r="H16930"/>
      <c r="I16930"/>
    </row>
    <row r="16931" spans="4:9" hidden="1" x14ac:dyDescent="0.45">
      <c r="D16931"/>
      <c r="E16931"/>
      <c r="F16931"/>
      <c r="G16931"/>
      <c r="H16931"/>
      <c r="I16931"/>
    </row>
    <row r="16932" spans="4:9" hidden="1" x14ac:dyDescent="0.45">
      <c r="D16932"/>
      <c r="E16932"/>
      <c r="F16932"/>
      <c r="G16932"/>
      <c r="H16932"/>
      <c r="I16932"/>
    </row>
    <row r="16933" spans="4:9" hidden="1" x14ac:dyDescent="0.45">
      <c r="D16933"/>
      <c r="E16933"/>
      <c r="F16933"/>
      <c r="G16933"/>
      <c r="H16933"/>
      <c r="I16933"/>
    </row>
    <row r="16934" spans="4:9" hidden="1" x14ac:dyDescent="0.45">
      <c r="D16934"/>
      <c r="E16934"/>
      <c r="F16934"/>
      <c r="G16934"/>
      <c r="H16934"/>
      <c r="I16934"/>
    </row>
    <row r="16935" spans="4:9" hidden="1" x14ac:dyDescent="0.45">
      <c r="D16935"/>
      <c r="E16935"/>
      <c r="F16935"/>
      <c r="G16935"/>
      <c r="H16935"/>
      <c r="I16935"/>
    </row>
    <row r="16936" spans="4:9" hidden="1" x14ac:dyDescent="0.45">
      <c r="D16936"/>
      <c r="E16936"/>
      <c r="F16936"/>
      <c r="G16936"/>
      <c r="H16936"/>
      <c r="I16936"/>
    </row>
    <row r="16937" spans="4:9" hidden="1" x14ac:dyDescent="0.45">
      <c r="D16937"/>
      <c r="E16937"/>
      <c r="F16937"/>
      <c r="G16937"/>
      <c r="H16937"/>
      <c r="I16937"/>
    </row>
    <row r="16938" spans="4:9" hidden="1" x14ac:dyDescent="0.45">
      <c r="D16938"/>
      <c r="E16938"/>
      <c r="F16938"/>
      <c r="G16938"/>
      <c r="H16938"/>
      <c r="I16938"/>
    </row>
    <row r="16939" spans="4:9" hidden="1" x14ac:dyDescent="0.45">
      <c r="D16939"/>
      <c r="E16939"/>
      <c r="F16939"/>
      <c r="G16939"/>
      <c r="H16939"/>
      <c r="I16939"/>
    </row>
    <row r="16940" spans="4:9" hidden="1" x14ac:dyDescent="0.45">
      <c r="D16940"/>
      <c r="E16940"/>
      <c r="F16940"/>
      <c r="G16940"/>
      <c r="H16940"/>
      <c r="I16940"/>
    </row>
    <row r="16941" spans="4:9" hidden="1" x14ac:dyDescent="0.45">
      <c r="D16941"/>
      <c r="E16941"/>
      <c r="F16941"/>
      <c r="G16941"/>
      <c r="H16941"/>
      <c r="I16941"/>
    </row>
    <row r="16942" spans="4:9" hidden="1" x14ac:dyDescent="0.45">
      <c r="D16942"/>
      <c r="E16942"/>
      <c r="F16942"/>
      <c r="G16942"/>
      <c r="H16942"/>
      <c r="I16942"/>
    </row>
    <row r="16943" spans="4:9" hidden="1" x14ac:dyDescent="0.45">
      <c r="D16943"/>
      <c r="E16943"/>
      <c r="F16943"/>
      <c r="G16943"/>
      <c r="H16943"/>
      <c r="I16943"/>
    </row>
    <row r="16944" spans="4:9" hidden="1" x14ac:dyDescent="0.45">
      <c r="D16944"/>
      <c r="E16944"/>
      <c r="F16944"/>
      <c r="G16944"/>
      <c r="H16944"/>
      <c r="I16944"/>
    </row>
    <row r="16945" spans="4:9" hidden="1" x14ac:dyDescent="0.45">
      <c r="D16945"/>
      <c r="E16945"/>
      <c r="F16945"/>
      <c r="G16945"/>
      <c r="H16945"/>
      <c r="I16945"/>
    </row>
    <row r="16946" spans="4:9" hidden="1" x14ac:dyDescent="0.45">
      <c r="D16946"/>
      <c r="E16946"/>
      <c r="F16946"/>
      <c r="G16946"/>
      <c r="H16946"/>
      <c r="I16946"/>
    </row>
    <row r="16947" spans="4:9" hidden="1" x14ac:dyDescent="0.45">
      <c r="D16947"/>
      <c r="E16947"/>
      <c r="F16947"/>
      <c r="G16947"/>
      <c r="H16947"/>
      <c r="I16947"/>
    </row>
    <row r="16948" spans="4:9" hidden="1" x14ac:dyDescent="0.45">
      <c r="D16948"/>
      <c r="E16948"/>
      <c r="F16948"/>
      <c r="G16948"/>
      <c r="H16948"/>
      <c r="I16948"/>
    </row>
    <row r="16949" spans="4:9" hidden="1" x14ac:dyDescent="0.45">
      <c r="D16949"/>
      <c r="E16949"/>
      <c r="F16949"/>
      <c r="G16949"/>
      <c r="H16949"/>
      <c r="I16949"/>
    </row>
    <row r="16950" spans="4:9" hidden="1" x14ac:dyDescent="0.45">
      <c r="D16950"/>
      <c r="E16950"/>
      <c r="F16950"/>
      <c r="G16950"/>
      <c r="H16950"/>
      <c r="I16950"/>
    </row>
    <row r="16951" spans="4:9" hidden="1" x14ac:dyDescent="0.45">
      <c r="D16951"/>
      <c r="E16951"/>
      <c r="F16951"/>
      <c r="G16951"/>
      <c r="H16951"/>
      <c r="I16951"/>
    </row>
    <row r="16952" spans="4:9" hidden="1" x14ac:dyDescent="0.45">
      <c r="D16952"/>
      <c r="E16952"/>
      <c r="F16952"/>
      <c r="G16952"/>
      <c r="H16952"/>
      <c r="I16952"/>
    </row>
    <row r="16953" spans="4:9" hidden="1" x14ac:dyDescent="0.45">
      <c r="D16953"/>
      <c r="E16953"/>
      <c r="F16953"/>
      <c r="G16953"/>
      <c r="H16953"/>
      <c r="I16953"/>
    </row>
    <row r="16954" spans="4:9" hidden="1" x14ac:dyDescent="0.45">
      <c r="D16954"/>
      <c r="E16954"/>
      <c r="F16954"/>
      <c r="G16954"/>
      <c r="H16954"/>
      <c r="I16954"/>
    </row>
    <row r="16955" spans="4:9" hidden="1" x14ac:dyDescent="0.45">
      <c r="D16955"/>
      <c r="E16955"/>
      <c r="F16955"/>
      <c r="G16955"/>
      <c r="H16955"/>
      <c r="I16955"/>
    </row>
    <row r="16956" spans="4:9" hidden="1" x14ac:dyDescent="0.45">
      <c r="D16956"/>
      <c r="E16956"/>
      <c r="F16956"/>
      <c r="G16956"/>
      <c r="H16956"/>
      <c r="I16956"/>
    </row>
    <row r="16957" spans="4:9" hidden="1" x14ac:dyDescent="0.45">
      <c r="D16957"/>
      <c r="E16957"/>
      <c r="F16957"/>
      <c r="G16957"/>
      <c r="H16957"/>
      <c r="I16957"/>
    </row>
    <row r="16958" spans="4:9" hidden="1" x14ac:dyDescent="0.45">
      <c r="D16958"/>
      <c r="E16958"/>
      <c r="F16958"/>
      <c r="G16958"/>
      <c r="H16958"/>
      <c r="I16958"/>
    </row>
    <row r="16959" spans="4:9" hidden="1" x14ac:dyDescent="0.45">
      <c r="D16959"/>
      <c r="E16959"/>
      <c r="F16959"/>
      <c r="G16959"/>
      <c r="H16959"/>
      <c r="I16959"/>
    </row>
    <row r="16960" spans="4:9" hidden="1" x14ac:dyDescent="0.45">
      <c r="D16960"/>
      <c r="E16960"/>
      <c r="F16960"/>
      <c r="G16960"/>
      <c r="H16960"/>
      <c r="I16960"/>
    </row>
    <row r="16961" spans="4:9" hidden="1" x14ac:dyDescent="0.45">
      <c r="D16961"/>
      <c r="E16961"/>
      <c r="F16961"/>
      <c r="G16961"/>
      <c r="H16961"/>
      <c r="I16961"/>
    </row>
    <row r="16962" spans="4:9" hidden="1" x14ac:dyDescent="0.45">
      <c r="D16962"/>
      <c r="E16962"/>
      <c r="F16962"/>
      <c r="G16962"/>
      <c r="H16962"/>
      <c r="I16962"/>
    </row>
    <row r="16963" spans="4:9" hidden="1" x14ac:dyDescent="0.45">
      <c r="D16963"/>
      <c r="E16963"/>
      <c r="F16963"/>
      <c r="G16963"/>
      <c r="H16963"/>
      <c r="I16963"/>
    </row>
    <row r="16964" spans="4:9" hidden="1" x14ac:dyDescent="0.45">
      <c r="D16964"/>
      <c r="E16964"/>
      <c r="F16964"/>
      <c r="G16964"/>
      <c r="H16964"/>
      <c r="I16964"/>
    </row>
    <row r="16965" spans="4:9" hidden="1" x14ac:dyDescent="0.45">
      <c r="D16965"/>
      <c r="E16965"/>
      <c r="F16965"/>
      <c r="G16965"/>
      <c r="H16965"/>
      <c r="I16965"/>
    </row>
    <row r="16966" spans="4:9" hidden="1" x14ac:dyDescent="0.45">
      <c r="D16966"/>
      <c r="E16966"/>
      <c r="F16966"/>
      <c r="G16966"/>
      <c r="H16966"/>
      <c r="I16966"/>
    </row>
    <row r="16967" spans="4:9" hidden="1" x14ac:dyDescent="0.45">
      <c r="D16967"/>
      <c r="E16967"/>
      <c r="F16967"/>
      <c r="G16967"/>
      <c r="H16967"/>
      <c r="I16967"/>
    </row>
    <row r="16968" spans="4:9" hidden="1" x14ac:dyDescent="0.45">
      <c r="D16968"/>
      <c r="E16968"/>
      <c r="F16968"/>
      <c r="G16968"/>
      <c r="H16968"/>
      <c r="I16968"/>
    </row>
    <row r="16969" spans="4:9" hidden="1" x14ac:dyDescent="0.45">
      <c r="D16969"/>
      <c r="E16969"/>
      <c r="F16969"/>
      <c r="G16969"/>
      <c r="H16969"/>
      <c r="I16969"/>
    </row>
    <row r="16970" spans="4:9" hidden="1" x14ac:dyDescent="0.45">
      <c r="D16970"/>
      <c r="E16970"/>
      <c r="F16970"/>
      <c r="G16970"/>
      <c r="H16970"/>
      <c r="I16970"/>
    </row>
    <row r="16971" spans="4:9" hidden="1" x14ac:dyDescent="0.45">
      <c r="D16971"/>
      <c r="E16971"/>
      <c r="F16971"/>
      <c r="G16971"/>
      <c r="H16971"/>
      <c r="I16971"/>
    </row>
    <row r="16972" spans="4:9" hidden="1" x14ac:dyDescent="0.45">
      <c r="D16972"/>
      <c r="E16972"/>
      <c r="F16972"/>
      <c r="G16972"/>
      <c r="H16972"/>
      <c r="I16972"/>
    </row>
    <row r="16973" spans="4:9" hidden="1" x14ac:dyDescent="0.45">
      <c r="D16973"/>
      <c r="E16973"/>
      <c r="F16973"/>
      <c r="G16973"/>
      <c r="H16973"/>
      <c r="I16973"/>
    </row>
    <row r="16974" spans="4:9" hidden="1" x14ac:dyDescent="0.45">
      <c r="D16974"/>
      <c r="E16974"/>
      <c r="F16974"/>
      <c r="G16974"/>
      <c r="H16974"/>
      <c r="I16974"/>
    </row>
    <row r="16975" spans="4:9" hidden="1" x14ac:dyDescent="0.45">
      <c r="D16975"/>
      <c r="E16975"/>
      <c r="F16975"/>
      <c r="G16975"/>
      <c r="H16975"/>
      <c r="I16975"/>
    </row>
    <row r="16976" spans="4:9" hidden="1" x14ac:dyDescent="0.45">
      <c r="D16976"/>
      <c r="E16976"/>
      <c r="F16976"/>
      <c r="G16976"/>
      <c r="H16976"/>
      <c r="I16976"/>
    </row>
    <row r="16977" spans="4:9" hidden="1" x14ac:dyDescent="0.45">
      <c r="D16977"/>
      <c r="E16977"/>
      <c r="F16977"/>
      <c r="G16977"/>
      <c r="H16977"/>
      <c r="I16977"/>
    </row>
    <row r="16978" spans="4:9" hidden="1" x14ac:dyDescent="0.45">
      <c r="D16978"/>
      <c r="E16978"/>
      <c r="F16978"/>
      <c r="G16978"/>
      <c r="H16978"/>
      <c r="I16978"/>
    </row>
    <row r="16979" spans="4:9" hidden="1" x14ac:dyDescent="0.45">
      <c r="D16979"/>
      <c r="E16979"/>
      <c r="F16979"/>
      <c r="G16979"/>
      <c r="H16979"/>
      <c r="I16979"/>
    </row>
    <row r="16980" spans="4:9" hidden="1" x14ac:dyDescent="0.45">
      <c r="D16980"/>
      <c r="E16980"/>
      <c r="F16980"/>
      <c r="G16980"/>
      <c r="H16980"/>
      <c r="I16980"/>
    </row>
    <row r="16981" spans="4:9" hidden="1" x14ac:dyDescent="0.45">
      <c r="D16981"/>
      <c r="E16981"/>
      <c r="F16981"/>
      <c r="G16981"/>
      <c r="H16981"/>
      <c r="I16981"/>
    </row>
    <row r="16982" spans="4:9" hidden="1" x14ac:dyDescent="0.45">
      <c r="D16982"/>
      <c r="E16982"/>
      <c r="F16982"/>
      <c r="G16982"/>
      <c r="H16982"/>
      <c r="I16982"/>
    </row>
    <row r="16983" spans="4:9" hidden="1" x14ac:dyDescent="0.45">
      <c r="D16983"/>
      <c r="E16983"/>
      <c r="F16983"/>
      <c r="G16983"/>
      <c r="H16983"/>
      <c r="I16983"/>
    </row>
    <row r="16984" spans="4:9" hidden="1" x14ac:dyDescent="0.45">
      <c r="D16984"/>
      <c r="E16984"/>
      <c r="F16984"/>
      <c r="G16984"/>
      <c r="H16984"/>
      <c r="I16984"/>
    </row>
    <row r="16985" spans="4:9" hidden="1" x14ac:dyDescent="0.45">
      <c r="D16985"/>
      <c r="E16985"/>
      <c r="F16985"/>
      <c r="G16985"/>
      <c r="H16985"/>
      <c r="I16985"/>
    </row>
    <row r="16986" spans="4:9" hidden="1" x14ac:dyDescent="0.45">
      <c r="D16986"/>
      <c r="E16986"/>
      <c r="F16986"/>
      <c r="G16986"/>
      <c r="H16986"/>
      <c r="I16986"/>
    </row>
    <row r="16987" spans="4:9" hidden="1" x14ac:dyDescent="0.45">
      <c r="D16987"/>
      <c r="E16987"/>
      <c r="F16987"/>
      <c r="G16987"/>
      <c r="H16987"/>
      <c r="I16987"/>
    </row>
    <row r="16988" spans="4:9" hidden="1" x14ac:dyDescent="0.45">
      <c r="D16988"/>
      <c r="E16988"/>
      <c r="F16988"/>
      <c r="G16988"/>
      <c r="H16988"/>
      <c r="I16988"/>
    </row>
    <row r="16989" spans="4:9" hidden="1" x14ac:dyDescent="0.45">
      <c r="D16989"/>
      <c r="E16989"/>
      <c r="F16989"/>
      <c r="G16989"/>
      <c r="H16989"/>
      <c r="I16989"/>
    </row>
    <row r="16990" spans="4:9" hidden="1" x14ac:dyDescent="0.45">
      <c r="D16990"/>
      <c r="E16990"/>
      <c r="F16990"/>
      <c r="G16990"/>
      <c r="H16990"/>
      <c r="I16990"/>
    </row>
    <row r="16991" spans="4:9" hidden="1" x14ac:dyDescent="0.45">
      <c r="D16991"/>
      <c r="E16991"/>
      <c r="F16991"/>
      <c r="G16991"/>
      <c r="H16991"/>
      <c r="I16991"/>
    </row>
    <row r="16992" spans="4:9" hidden="1" x14ac:dyDescent="0.45">
      <c r="D16992"/>
      <c r="E16992"/>
      <c r="F16992"/>
      <c r="G16992"/>
      <c r="H16992"/>
      <c r="I16992"/>
    </row>
    <row r="16993" spans="4:9" hidden="1" x14ac:dyDescent="0.45">
      <c r="D16993"/>
      <c r="E16993"/>
      <c r="F16993"/>
      <c r="G16993"/>
      <c r="H16993"/>
      <c r="I16993"/>
    </row>
    <row r="16994" spans="4:9" hidden="1" x14ac:dyDescent="0.45">
      <c r="D16994"/>
      <c r="E16994"/>
      <c r="F16994"/>
      <c r="G16994"/>
      <c r="H16994"/>
      <c r="I16994"/>
    </row>
    <row r="16995" spans="4:9" hidden="1" x14ac:dyDescent="0.45">
      <c r="D16995"/>
      <c r="E16995"/>
      <c r="F16995"/>
      <c r="G16995"/>
      <c r="H16995"/>
      <c r="I16995"/>
    </row>
    <row r="16996" spans="4:9" hidden="1" x14ac:dyDescent="0.45">
      <c r="D16996"/>
      <c r="E16996"/>
      <c r="F16996"/>
      <c r="G16996"/>
      <c r="H16996"/>
      <c r="I16996"/>
    </row>
    <row r="16997" spans="4:9" hidden="1" x14ac:dyDescent="0.45">
      <c r="D16997"/>
      <c r="E16997"/>
      <c r="F16997"/>
      <c r="G16997"/>
      <c r="H16997"/>
      <c r="I16997"/>
    </row>
    <row r="16998" spans="4:9" hidden="1" x14ac:dyDescent="0.45">
      <c r="D16998"/>
      <c r="E16998"/>
      <c r="F16998"/>
      <c r="G16998"/>
      <c r="H16998"/>
      <c r="I16998"/>
    </row>
    <row r="16999" spans="4:9" hidden="1" x14ac:dyDescent="0.45">
      <c r="D16999"/>
      <c r="E16999"/>
      <c r="F16999"/>
      <c r="G16999"/>
      <c r="H16999"/>
      <c r="I16999"/>
    </row>
    <row r="17000" spans="4:9" hidden="1" x14ac:dyDescent="0.45">
      <c r="D17000"/>
      <c r="E17000"/>
      <c r="F17000"/>
      <c r="G17000"/>
      <c r="H17000"/>
      <c r="I17000"/>
    </row>
    <row r="17001" spans="4:9" hidden="1" x14ac:dyDescent="0.45">
      <c r="D17001"/>
      <c r="E17001"/>
      <c r="F17001"/>
      <c r="G17001"/>
      <c r="H17001"/>
      <c r="I17001"/>
    </row>
    <row r="17002" spans="4:9" hidden="1" x14ac:dyDescent="0.45">
      <c r="D17002"/>
      <c r="E17002"/>
      <c r="F17002"/>
      <c r="G17002"/>
      <c r="H17002"/>
      <c r="I17002"/>
    </row>
    <row r="17003" spans="4:9" hidden="1" x14ac:dyDescent="0.45">
      <c r="D17003"/>
      <c r="E17003"/>
      <c r="F17003"/>
      <c r="G17003"/>
      <c r="H17003"/>
      <c r="I17003"/>
    </row>
    <row r="17004" spans="4:9" hidden="1" x14ac:dyDescent="0.45">
      <c r="D17004"/>
      <c r="E17004"/>
      <c r="F17004"/>
      <c r="G17004"/>
      <c r="H17004"/>
      <c r="I17004"/>
    </row>
    <row r="17005" spans="4:9" hidden="1" x14ac:dyDescent="0.45">
      <c r="D17005"/>
      <c r="E17005"/>
      <c r="F17005"/>
      <c r="G17005"/>
      <c r="H17005"/>
      <c r="I17005"/>
    </row>
    <row r="17006" spans="4:9" hidden="1" x14ac:dyDescent="0.45">
      <c r="D17006"/>
      <c r="E17006"/>
      <c r="F17006"/>
      <c r="G17006"/>
      <c r="H17006"/>
      <c r="I17006"/>
    </row>
    <row r="17007" spans="4:9" hidden="1" x14ac:dyDescent="0.45">
      <c r="D17007"/>
      <c r="E17007"/>
      <c r="F17007"/>
      <c r="G17007"/>
      <c r="H17007"/>
      <c r="I17007"/>
    </row>
    <row r="17008" spans="4:9" hidden="1" x14ac:dyDescent="0.45">
      <c r="D17008"/>
      <c r="E17008"/>
      <c r="F17008"/>
      <c r="G17008"/>
      <c r="H17008"/>
      <c r="I17008"/>
    </row>
    <row r="17009" spans="4:9" hidden="1" x14ac:dyDescent="0.45">
      <c r="D17009"/>
      <c r="E17009"/>
      <c r="F17009"/>
      <c r="G17009"/>
      <c r="H17009"/>
      <c r="I17009"/>
    </row>
    <row r="17010" spans="4:9" hidden="1" x14ac:dyDescent="0.45">
      <c r="D17010"/>
      <c r="E17010"/>
      <c r="F17010"/>
      <c r="G17010"/>
      <c r="H17010"/>
      <c r="I17010"/>
    </row>
    <row r="17011" spans="4:9" hidden="1" x14ac:dyDescent="0.45">
      <c r="D17011"/>
      <c r="E17011"/>
      <c r="F17011"/>
      <c r="G17011"/>
      <c r="H17011"/>
      <c r="I17011"/>
    </row>
    <row r="17012" spans="4:9" hidden="1" x14ac:dyDescent="0.45">
      <c r="D17012"/>
      <c r="E17012"/>
      <c r="F17012"/>
      <c r="G17012"/>
      <c r="H17012"/>
      <c r="I17012"/>
    </row>
    <row r="17013" spans="4:9" hidden="1" x14ac:dyDescent="0.45">
      <c r="D17013"/>
      <c r="E17013"/>
      <c r="F17013"/>
      <c r="G17013"/>
      <c r="H17013"/>
      <c r="I17013"/>
    </row>
    <row r="17014" spans="4:9" hidden="1" x14ac:dyDescent="0.45">
      <c r="D17014"/>
      <c r="E17014"/>
      <c r="F17014"/>
      <c r="G17014"/>
      <c r="H17014"/>
      <c r="I17014"/>
    </row>
    <row r="17015" spans="4:9" hidden="1" x14ac:dyDescent="0.45">
      <c r="D17015"/>
      <c r="E17015"/>
      <c r="F17015"/>
      <c r="G17015"/>
      <c r="H17015"/>
      <c r="I17015"/>
    </row>
    <row r="17016" spans="4:9" hidden="1" x14ac:dyDescent="0.45">
      <c r="D17016"/>
      <c r="E17016"/>
      <c r="F17016"/>
      <c r="G17016"/>
      <c r="H17016"/>
      <c r="I17016"/>
    </row>
    <row r="17017" spans="4:9" hidden="1" x14ac:dyDescent="0.45">
      <c r="D17017"/>
      <c r="E17017"/>
      <c r="F17017"/>
      <c r="G17017"/>
      <c r="H17017"/>
      <c r="I17017"/>
    </row>
    <row r="17018" spans="4:9" hidden="1" x14ac:dyDescent="0.45">
      <c r="D17018"/>
      <c r="E17018"/>
      <c r="F17018"/>
      <c r="G17018"/>
      <c r="H17018"/>
      <c r="I17018"/>
    </row>
    <row r="17019" spans="4:9" hidden="1" x14ac:dyDescent="0.45">
      <c r="D17019"/>
      <c r="E17019"/>
      <c r="F17019"/>
      <c r="G17019"/>
      <c r="H17019"/>
      <c r="I17019"/>
    </row>
    <row r="17020" spans="4:9" hidden="1" x14ac:dyDescent="0.45">
      <c r="D17020"/>
      <c r="E17020"/>
      <c r="F17020"/>
      <c r="G17020"/>
      <c r="H17020"/>
      <c r="I17020"/>
    </row>
    <row r="17021" spans="4:9" hidden="1" x14ac:dyDescent="0.45">
      <c r="D17021"/>
      <c r="E17021"/>
      <c r="F17021"/>
      <c r="G17021"/>
      <c r="H17021"/>
      <c r="I17021"/>
    </row>
    <row r="17022" spans="4:9" hidden="1" x14ac:dyDescent="0.45">
      <c r="D17022"/>
      <c r="E17022"/>
      <c r="F17022"/>
      <c r="G17022"/>
      <c r="H17022"/>
      <c r="I17022"/>
    </row>
    <row r="17023" spans="4:9" hidden="1" x14ac:dyDescent="0.45">
      <c r="D17023"/>
      <c r="E17023"/>
      <c r="F17023"/>
      <c r="G17023"/>
      <c r="H17023"/>
      <c r="I17023"/>
    </row>
    <row r="17024" spans="4:9" hidden="1" x14ac:dyDescent="0.45">
      <c r="D17024"/>
      <c r="E17024"/>
      <c r="F17024"/>
      <c r="G17024"/>
      <c r="H17024"/>
      <c r="I17024"/>
    </row>
    <row r="17025" spans="4:9" hidden="1" x14ac:dyDescent="0.45">
      <c r="D17025"/>
      <c r="E17025"/>
      <c r="F17025"/>
      <c r="G17025"/>
      <c r="H17025"/>
      <c r="I17025"/>
    </row>
    <row r="17026" spans="4:9" hidden="1" x14ac:dyDescent="0.45">
      <c r="D17026"/>
      <c r="E17026"/>
      <c r="F17026"/>
      <c r="G17026"/>
      <c r="H17026"/>
      <c r="I17026"/>
    </row>
    <row r="17027" spans="4:9" hidden="1" x14ac:dyDescent="0.45">
      <c r="D17027"/>
      <c r="E17027"/>
      <c r="F17027"/>
      <c r="G17027"/>
      <c r="H17027"/>
      <c r="I17027"/>
    </row>
    <row r="17028" spans="4:9" hidden="1" x14ac:dyDescent="0.45">
      <c r="D17028"/>
      <c r="E17028"/>
      <c r="F17028"/>
      <c r="G17028"/>
      <c r="H17028"/>
      <c r="I17028"/>
    </row>
    <row r="17029" spans="4:9" hidden="1" x14ac:dyDescent="0.45">
      <c r="D17029"/>
      <c r="E17029"/>
      <c r="F17029"/>
      <c r="G17029"/>
      <c r="H17029"/>
      <c r="I17029"/>
    </row>
    <row r="17030" spans="4:9" hidden="1" x14ac:dyDescent="0.45">
      <c r="D17030"/>
      <c r="E17030"/>
      <c r="F17030"/>
      <c r="G17030"/>
      <c r="H17030"/>
      <c r="I17030"/>
    </row>
    <row r="17031" spans="4:9" hidden="1" x14ac:dyDescent="0.45">
      <c r="D17031"/>
      <c r="E17031"/>
      <c r="F17031"/>
      <c r="G17031"/>
      <c r="H17031"/>
      <c r="I17031"/>
    </row>
    <row r="17032" spans="4:9" hidden="1" x14ac:dyDescent="0.45">
      <c r="D17032"/>
      <c r="E17032"/>
      <c r="F17032"/>
      <c r="G17032"/>
      <c r="H17032"/>
      <c r="I17032"/>
    </row>
    <row r="17033" spans="4:9" hidden="1" x14ac:dyDescent="0.45">
      <c r="D17033"/>
      <c r="E17033"/>
      <c r="F17033"/>
      <c r="G17033"/>
      <c r="H17033"/>
      <c r="I17033"/>
    </row>
    <row r="17034" spans="4:9" hidden="1" x14ac:dyDescent="0.45">
      <c r="D17034"/>
      <c r="E17034"/>
      <c r="F17034"/>
      <c r="G17034"/>
      <c r="H17034"/>
      <c r="I17034"/>
    </row>
    <row r="17035" spans="4:9" hidden="1" x14ac:dyDescent="0.45">
      <c r="D17035"/>
      <c r="E17035"/>
      <c r="F17035"/>
      <c r="G17035"/>
      <c r="H17035"/>
      <c r="I17035"/>
    </row>
    <row r="17036" spans="4:9" hidden="1" x14ac:dyDescent="0.45">
      <c r="D17036"/>
      <c r="E17036"/>
      <c r="F17036"/>
      <c r="G17036"/>
      <c r="H17036"/>
      <c r="I17036"/>
    </row>
    <row r="17037" spans="4:9" hidden="1" x14ac:dyDescent="0.45">
      <c r="D17037"/>
      <c r="E17037"/>
      <c r="F17037"/>
      <c r="G17037"/>
      <c r="H17037"/>
      <c r="I17037"/>
    </row>
    <row r="17038" spans="4:9" hidden="1" x14ac:dyDescent="0.45">
      <c r="D17038"/>
      <c r="E17038"/>
      <c r="F17038"/>
      <c r="G17038"/>
      <c r="H17038"/>
      <c r="I17038"/>
    </row>
    <row r="17039" spans="4:9" hidden="1" x14ac:dyDescent="0.45">
      <c r="D17039"/>
      <c r="E17039"/>
      <c r="F17039"/>
      <c r="G17039"/>
      <c r="H17039"/>
      <c r="I17039"/>
    </row>
    <row r="17040" spans="4:9" hidden="1" x14ac:dyDescent="0.45">
      <c r="D17040"/>
      <c r="E17040"/>
      <c r="F17040"/>
      <c r="G17040"/>
      <c r="H17040"/>
      <c r="I17040"/>
    </row>
    <row r="17041" spans="4:9" hidden="1" x14ac:dyDescent="0.45">
      <c r="D17041"/>
      <c r="E17041"/>
      <c r="F17041"/>
      <c r="G17041"/>
      <c r="H17041"/>
      <c r="I17041"/>
    </row>
    <row r="17042" spans="4:9" hidden="1" x14ac:dyDescent="0.45">
      <c r="D17042"/>
      <c r="E17042"/>
      <c r="F17042"/>
      <c r="G17042"/>
      <c r="H17042"/>
      <c r="I17042"/>
    </row>
    <row r="17043" spans="4:9" hidden="1" x14ac:dyDescent="0.45">
      <c r="D17043"/>
      <c r="E17043"/>
      <c r="F17043"/>
      <c r="G17043"/>
      <c r="H17043"/>
      <c r="I17043"/>
    </row>
    <row r="17044" spans="4:9" hidden="1" x14ac:dyDescent="0.45">
      <c r="D17044"/>
      <c r="E17044"/>
      <c r="F17044"/>
      <c r="G17044"/>
      <c r="H17044"/>
      <c r="I17044"/>
    </row>
    <row r="17045" spans="4:9" hidden="1" x14ac:dyDescent="0.45">
      <c r="D17045"/>
      <c r="E17045"/>
      <c r="F17045"/>
      <c r="G17045"/>
      <c r="H17045"/>
      <c r="I17045"/>
    </row>
    <row r="17046" spans="4:9" hidden="1" x14ac:dyDescent="0.45">
      <c r="D17046"/>
      <c r="E17046"/>
      <c r="F17046"/>
      <c r="G17046"/>
      <c r="H17046"/>
      <c r="I17046"/>
    </row>
    <row r="17047" spans="4:9" hidden="1" x14ac:dyDescent="0.45">
      <c r="D17047"/>
      <c r="E17047"/>
      <c r="F17047"/>
      <c r="G17047"/>
      <c r="H17047"/>
      <c r="I17047"/>
    </row>
    <row r="17048" spans="4:9" hidden="1" x14ac:dyDescent="0.45">
      <c r="D17048"/>
      <c r="E17048"/>
      <c r="F17048"/>
      <c r="G17048"/>
      <c r="H17048"/>
      <c r="I17048"/>
    </row>
    <row r="17049" spans="4:9" hidden="1" x14ac:dyDescent="0.45">
      <c r="D17049"/>
      <c r="E17049"/>
      <c r="F17049"/>
      <c r="G17049"/>
      <c r="H17049"/>
      <c r="I17049"/>
    </row>
    <row r="17050" spans="4:9" hidden="1" x14ac:dyDescent="0.45">
      <c r="D17050"/>
      <c r="E17050"/>
      <c r="F17050"/>
      <c r="G17050"/>
      <c r="H17050"/>
      <c r="I17050"/>
    </row>
    <row r="17051" spans="4:9" hidden="1" x14ac:dyDescent="0.45">
      <c r="D17051"/>
      <c r="E17051"/>
      <c r="F17051"/>
      <c r="G17051"/>
      <c r="H17051"/>
      <c r="I17051"/>
    </row>
    <row r="17052" spans="4:9" hidden="1" x14ac:dyDescent="0.45">
      <c r="D17052"/>
      <c r="E17052"/>
      <c r="F17052"/>
      <c r="G17052"/>
      <c r="H17052"/>
      <c r="I17052"/>
    </row>
    <row r="17053" spans="4:9" hidden="1" x14ac:dyDescent="0.45">
      <c r="D17053"/>
      <c r="E17053"/>
      <c r="F17053"/>
      <c r="G17053"/>
      <c r="H17053"/>
      <c r="I17053"/>
    </row>
    <row r="17054" spans="4:9" hidden="1" x14ac:dyDescent="0.45">
      <c r="D17054"/>
      <c r="E17054"/>
      <c r="F17054"/>
      <c r="G17054"/>
      <c r="H17054"/>
      <c r="I17054"/>
    </row>
    <row r="17055" spans="4:9" hidden="1" x14ac:dyDescent="0.45">
      <c r="D17055"/>
      <c r="E17055"/>
      <c r="F17055"/>
      <c r="G17055"/>
      <c r="H17055"/>
      <c r="I17055"/>
    </row>
    <row r="17056" spans="4:9" hidden="1" x14ac:dyDescent="0.45">
      <c r="D17056"/>
      <c r="E17056"/>
      <c r="F17056"/>
      <c r="G17056"/>
      <c r="H17056"/>
      <c r="I17056"/>
    </row>
    <row r="17057" spans="4:9" hidden="1" x14ac:dyDescent="0.45">
      <c r="D17057"/>
      <c r="E17057"/>
      <c r="F17057"/>
      <c r="G17057"/>
      <c r="H17057"/>
      <c r="I17057"/>
    </row>
    <row r="17058" spans="4:9" hidden="1" x14ac:dyDescent="0.45">
      <c r="D17058"/>
      <c r="E17058"/>
      <c r="F17058"/>
      <c r="G17058"/>
      <c r="H17058"/>
      <c r="I17058"/>
    </row>
    <row r="17059" spans="4:9" hidden="1" x14ac:dyDescent="0.45">
      <c r="D17059"/>
      <c r="E17059"/>
      <c r="F17059"/>
      <c r="G17059"/>
      <c r="H17059"/>
      <c r="I17059"/>
    </row>
    <row r="17060" spans="4:9" hidden="1" x14ac:dyDescent="0.45">
      <c r="D17060"/>
      <c r="E17060"/>
      <c r="F17060"/>
      <c r="G17060"/>
      <c r="H17060"/>
      <c r="I17060"/>
    </row>
    <row r="17061" spans="4:9" hidden="1" x14ac:dyDescent="0.45">
      <c r="D17061"/>
      <c r="E17061"/>
      <c r="F17061"/>
      <c r="G17061"/>
      <c r="H17061"/>
      <c r="I17061"/>
    </row>
    <row r="17062" spans="4:9" hidden="1" x14ac:dyDescent="0.45">
      <c r="D17062"/>
      <c r="E17062"/>
      <c r="F17062"/>
      <c r="G17062"/>
      <c r="H17062"/>
      <c r="I17062"/>
    </row>
    <row r="17063" spans="4:9" hidden="1" x14ac:dyDescent="0.45">
      <c r="D17063"/>
      <c r="E17063"/>
      <c r="F17063"/>
      <c r="G17063"/>
      <c r="H17063"/>
      <c r="I17063"/>
    </row>
    <row r="17064" spans="4:9" hidden="1" x14ac:dyDescent="0.45">
      <c r="D17064"/>
      <c r="E17064"/>
      <c r="F17064"/>
      <c r="G17064"/>
      <c r="H17064"/>
      <c r="I17064"/>
    </row>
    <row r="17065" spans="4:9" hidden="1" x14ac:dyDescent="0.45">
      <c r="D17065"/>
      <c r="E17065"/>
      <c r="F17065"/>
      <c r="G17065"/>
      <c r="H17065"/>
      <c r="I17065"/>
    </row>
    <row r="17066" spans="4:9" hidden="1" x14ac:dyDescent="0.45">
      <c r="D17066"/>
      <c r="E17066"/>
      <c r="F17066"/>
      <c r="G17066"/>
      <c r="H17066"/>
      <c r="I17066"/>
    </row>
    <row r="17067" spans="4:9" hidden="1" x14ac:dyDescent="0.45">
      <c r="D17067"/>
      <c r="E17067"/>
      <c r="F17067"/>
      <c r="G17067"/>
      <c r="H17067"/>
      <c r="I17067"/>
    </row>
    <row r="17068" spans="4:9" hidden="1" x14ac:dyDescent="0.45">
      <c r="D17068"/>
      <c r="E17068"/>
      <c r="F17068"/>
      <c r="G17068"/>
      <c r="H17068"/>
      <c r="I17068"/>
    </row>
    <row r="17069" spans="4:9" hidden="1" x14ac:dyDescent="0.45">
      <c r="D17069"/>
      <c r="E17069"/>
      <c r="F17069"/>
      <c r="G17069"/>
      <c r="H17069"/>
      <c r="I17069"/>
    </row>
    <row r="17070" spans="4:9" hidden="1" x14ac:dyDescent="0.45">
      <c r="D17070"/>
      <c r="E17070"/>
      <c r="F17070"/>
      <c r="G17070"/>
      <c r="H17070"/>
      <c r="I17070"/>
    </row>
    <row r="17071" spans="4:9" hidden="1" x14ac:dyDescent="0.45">
      <c r="D17071"/>
      <c r="E17071"/>
      <c r="F17071"/>
      <c r="G17071"/>
      <c r="H17071"/>
      <c r="I17071"/>
    </row>
    <row r="17072" spans="4:9" hidden="1" x14ac:dyDescent="0.45">
      <c r="D17072"/>
      <c r="E17072"/>
      <c r="F17072"/>
      <c r="G17072"/>
      <c r="H17072"/>
      <c r="I17072"/>
    </row>
    <row r="17073" spans="4:9" hidden="1" x14ac:dyDescent="0.45">
      <c r="D17073"/>
      <c r="E17073"/>
      <c r="F17073"/>
      <c r="G17073"/>
      <c r="H17073"/>
      <c r="I17073"/>
    </row>
    <row r="17074" spans="4:9" hidden="1" x14ac:dyDescent="0.45">
      <c r="D17074"/>
      <c r="E17074"/>
      <c r="F17074"/>
      <c r="G17074"/>
      <c r="H17074"/>
      <c r="I17074"/>
    </row>
    <row r="17075" spans="4:9" hidden="1" x14ac:dyDescent="0.45">
      <c r="D17075"/>
      <c r="E17075"/>
      <c r="F17075"/>
      <c r="G17075"/>
      <c r="H17075"/>
      <c r="I17075"/>
    </row>
    <row r="17076" spans="4:9" hidden="1" x14ac:dyDescent="0.45">
      <c r="D17076"/>
      <c r="E17076"/>
      <c r="F17076"/>
      <c r="G17076"/>
      <c r="H17076"/>
      <c r="I17076"/>
    </row>
    <row r="17077" spans="4:9" hidden="1" x14ac:dyDescent="0.45">
      <c r="D17077"/>
      <c r="E17077"/>
      <c r="F17077"/>
      <c r="G17077"/>
      <c r="H17077"/>
      <c r="I17077"/>
    </row>
    <row r="17078" spans="4:9" hidden="1" x14ac:dyDescent="0.45">
      <c r="D17078"/>
      <c r="E17078"/>
      <c r="F17078"/>
      <c r="G17078"/>
      <c r="H17078"/>
      <c r="I17078"/>
    </row>
    <row r="17079" spans="4:9" hidden="1" x14ac:dyDescent="0.45">
      <c r="D17079"/>
      <c r="E17079"/>
      <c r="F17079"/>
      <c r="G17079"/>
      <c r="H17079"/>
      <c r="I17079"/>
    </row>
    <row r="17080" spans="4:9" hidden="1" x14ac:dyDescent="0.45">
      <c r="D17080"/>
      <c r="E17080"/>
      <c r="F17080"/>
      <c r="G17080"/>
      <c r="H17080"/>
      <c r="I17080"/>
    </row>
    <row r="17081" spans="4:9" hidden="1" x14ac:dyDescent="0.45">
      <c r="D17081"/>
      <c r="E17081"/>
      <c r="F17081"/>
      <c r="G17081"/>
      <c r="H17081"/>
      <c r="I17081"/>
    </row>
    <row r="17082" spans="4:9" hidden="1" x14ac:dyDescent="0.45">
      <c r="D17082"/>
      <c r="E17082"/>
      <c r="F17082"/>
      <c r="G17082"/>
      <c r="H17082"/>
      <c r="I17082"/>
    </row>
    <row r="17083" spans="4:9" hidden="1" x14ac:dyDescent="0.45">
      <c r="D17083"/>
      <c r="E17083"/>
      <c r="F17083"/>
      <c r="G17083"/>
      <c r="H17083"/>
      <c r="I17083"/>
    </row>
    <row r="17084" spans="4:9" hidden="1" x14ac:dyDescent="0.45">
      <c r="D17084"/>
      <c r="E17084"/>
      <c r="F17084"/>
      <c r="G17084"/>
      <c r="H17084"/>
      <c r="I17084"/>
    </row>
    <row r="17085" spans="4:9" hidden="1" x14ac:dyDescent="0.45">
      <c r="D17085"/>
      <c r="E17085"/>
      <c r="F17085"/>
      <c r="G17085"/>
      <c r="H17085"/>
      <c r="I17085"/>
    </row>
    <row r="17086" spans="4:9" hidden="1" x14ac:dyDescent="0.45">
      <c r="D17086"/>
      <c r="E17086"/>
      <c r="F17086"/>
      <c r="G17086"/>
      <c r="H17086"/>
      <c r="I17086"/>
    </row>
    <row r="17087" spans="4:9" hidden="1" x14ac:dyDescent="0.45">
      <c r="D17087"/>
      <c r="E17087"/>
      <c r="F17087"/>
      <c r="G17087"/>
      <c r="H17087"/>
      <c r="I17087"/>
    </row>
    <row r="17088" spans="4:9" hidden="1" x14ac:dyDescent="0.45">
      <c r="D17088"/>
      <c r="E17088"/>
      <c r="F17088"/>
      <c r="G17088"/>
      <c r="H17088"/>
      <c r="I17088"/>
    </row>
    <row r="17089" spans="4:9" hidden="1" x14ac:dyDescent="0.45">
      <c r="D17089"/>
      <c r="E17089"/>
      <c r="F17089"/>
      <c r="G17089"/>
      <c r="H17089"/>
      <c r="I17089"/>
    </row>
    <row r="17090" spans="4:9" hidden="1" x14ac:dyDescent="0.45">
      <c r="D17090"/>
      <c r="E17090"/>
      <c r="F17090"/>
      <c r="G17090"/>
      <c r="H17090"/>
      <c r="I17090"/>
    </row>
    <row r="17091" spans="4:9" hidden="1" x14ac:dyDescent="0.45">
      <c r="D17091"/>
      <c r="E17091"/>
      <c r="F17091"/>
      <c r="G17091"/>
      <c r="H17091"/>
      <c r="I17091"/>
    </row>
    <row r="17092" spans="4:9" hidden="1" x14ac:dyDescent="0.45">
      <c r="D17092"/>
      <c r="E17092"/>
      <c r="F17092"/>
      <c r="G17092"/>
      <c r="H17092"/>
      <c r="I17092"/>
    </row>
    <row r="17093" spans="4:9" hidden="1" x14ac:dyDescent="0.45">
      <c r="D17093"/>
      <c r="E17093"/>
      <c r="F17093"/>
      <c r="G17093"/>
      <c r="H17093"/>
      <c r="I17093"/>
    </row>
    <row r="17094" spans="4:9" hidden="1" x14ac:dyDescent="0.45">
      <c r="D17094"/>
      <c r="E17094"/>
      <c r="F17094"/>
      <c r="G17094"/>
      <c r="H17094"/>
      <c r="I17094"/>
    </row>
    <row r="17095" spans="4:9" hidden="1" x14ac:dyDescent="0.45">
      <c r="D17095"/>
      <c r="E17095"/>
      <c r="F17095"/>
      <c r="G17095"/>
      <c r="H17095"/>
      <c r="I17095"/>
    </row>
    <row r="17096" spans="4:9" hidden="1" x14ac:dyDescent="0.45">
      <c r="D17096"/>
      <c r="E17096"/>
      <c r="F17096"/>
      <c r="G17096"/>
      <c r="H17096"/>
      <c r="I17096"/>
    </row>
    <row r="17097" spans="4:9" hidden="1" x14ac:dyDescent="0.45">
      <c r="D17097"/>
      <c r="E17097"/>
      <c r="F17097"/>
      <c r="G17097"/>
      <c r="H17097"/>
      <c r="I17097"/>
    </row>
    <row r="17098" spans="4:9" hidden="1" x14ac:dyDescent="0.45">
      <c r="D17098"/>
      <c r="E17098"/>
      <c r="F17098"/>
      <c r="G17098"/>
      <c r="H17098"/>
      <c r="I17098"/>
    </row>
    <row r="17099" spans="4:9" hidden="1" x14ac:dyDescent="0.45">
      <c r="D17099"/>
      <c r="E17099"/>
      <c r="F17099"/>
      <c r="G17099"/>
      <c r="H17099"/>
      <c r="I17099"/>
    </row>
    <row r="17100" spans="4:9" hidden="1" x14ac:dyDescent="0.45">
      <c r="D17100"/>
      <c r="E17100"/>
      <c r="F17100"/>
      <c r="G17100"/>
      <c r="H17100"/>
      <c r="I17100"/>
    </row>
    <row r="17101" spans="4:9" hidden="1" x14ac:dyDescent="0.45">
      <c r="D17101"/>
      <c r="E17101"/>
      <c r="F17101"/>
      <c r="G17101"/>
      <c r="H17101"/>
      <c r="I17101"/>
    </row>
    <row r="17102" spans="4:9" hidden="1" x14ac:dyDescent="0.45">
      <c r="D17102"/>
      <c r="E17102"/>
      <c r="F17102"/>
      <c r="G17102"/>
      <c r="H17102"/>
      <c r="I17102"/>
    </row>
    <row r="17103" spans="4:9" hidden="1" x14ac:dyDescent="0.45">
      <c r="D17103"/>
      <c r="E17103"/>
      <c r="F17103"/>
      <c r="G17103"/>
      <c r="H17103"/>
      <c r="I17103"/>
    </row>
    <row r="17104" spans="4:9" hidden="1" x14ac:dyDescent="0.45">
      <c r="D17104"/>
      <c r="E17104"/>
      <c r="F17104"/>
      <c r="G17104"/>
      <c r="H17104"/>
      <c r="I17104"/>
    </row>
    <row r="17105" spans="4:9" hidden="1" x14ac:dyDescent="0.45">
      <c r="D17105"/>
      <c r="E17105"/>
      <c r="F17105"/>
      <c r="G17105"/>
      <c r="H17105"/>
      <c r="I17105"/>
    </row>
    <row r="17106" spans="4:9" hidden="1" x14ac:dyDescent="0.45">
      <c r="D17106"/>
      <c r="E17106"/>
      <c r="F17106"/>
      <c r="G17106"/>
      <c r="H17106"/>
      <c r="I17106"/>
    </row>
    <row r="17107" spans="4:9" hidden="1" x14ac:dyDescent="0.45">
      <c r="D17107"/>
      <c r="E17107"/>
      <c r="F17107"/>
      <c r="G17107"/>
      <c r="H17107"/>
      <c r="I17107"/>
    </row>
    <row r="17108" spans="4:9" hidden="1" x14ac:dyDescent="0.45">
      <c r="D17108"/>
      <c r="E17108"/>
      <c r="F17108"/>
      <c r="G17108"/>
      <c r="H17108"/>
      <c r="I17108"/>
    </row>
    <row r="17109" spans="4:9" hidden="1" x14ac:dyDescent="0.45">
      <c r="D17109"/>
      <c r="E17109"/>
      <c r="F17109"/>
      <c r="G17109"/>
      <c r="H17109"/>
      <c r="I17109"/>
    </row>
    <row r="17110" spans="4:9" hidden="1" x14ac:dyDescent="0.45">
      <c r="D17110"/>
      <c r="E17110"/>
      <c r="F17110"/>
      <c r="G17110"/>
      <c r="H17110"/>
      <c r="I17110"/>
    </row>
    <row r="17111" spans="4:9" hidden="1" x14ac:dyDescent="0.45">
      <c r="D17111"/>
      <c r="E17111"/>
      <c r="F17111"/>
      <c r="G17111"/>
      <c r="H17111"/>
      <c r="I17111"/>
    </row>
    <row r="17112" spans="4:9" hidden="1" x14ac:dyDescent="0.45">
      <c r="D17112"/>
      <c r="E17112"/>
      <c r="F17112"/>
      <c r="G17112"/>
      <c r="H17112"/>
      <c r="I17112"/>
    </row>
    <row r="17113" spans="4:9" hidden="1" x14ac:dyDescent="0.45">
      <c r="D17113"/>
      <c r="E17113"/>
      <c r="F17113"/>
      <c r="G17113"/>
      <c r="H17113"/>
      <c r="I17113"/>
    </row>
    <row r="17114" spans="4:9" hidden="1" x14ac:dyDescent="0.45">
      <c r="D17114"/>
      <c r="E17114"/>
      <c r="F17114"/>
      <c r="G17114"/>
      <c r="H17114"/>
      <c r="I17114"/>
    </row>
    <row r="17115" spans="4:9" hidden="1" x14ac:dyDescent="0.45">
      <c r="D17115"/>
      <c r="E17115"/>
      <c r="F17115"/>
      <c r="G17115"/>
      <c r="H17115"/>
      <c r="I17115"/>
    </row>
    <row r="17116" spans="4:9" hidden="1" x14ac:dyDescent="0.45">
      <c r="D17116"/>
      <c r="E17116"/>
      <c r="F17116"/>
      <c r="G17116"/>
      <c r="H17116"/>
      <c r="I17116"/>
    </row>
    <row r="17117" spans="4:9" hidden="1" x14ac:dyDescent="0.45">
      <c r="D17117"/>
      <c r="E17117"/>
      <c r="F17117"/>
      <c r="G17117"/>
      <c r="H17117"/>
      <c r="I17117"/>
    </row>
    <row r="17118" spans="4:9" hidden="1" x14ac:dyDescent="0.45">
      <c r="D17118"/>
      <c r="E17118"/>
      <c r="F17118"/>
      <c r="G17118"/>
      <c r="H17118"/>
      <c r="I17118"/>
    </row>
    <row r="17119" spans="4:9" hidden="1" x14ac:dyDescent="0.45">
      <c r="D17119"/>
      <c r="E17119"/>
      <c r="F17119"/>
      <c r="G17119"/>
      <c r="H17119"/>
      <c r="I17119"/>
    </row>
    <row r="17120" spans="4:9" hidden="1" x14ac:dyDescent="0.45">
      <c r="D17120"/>
      <c r="E17120"/>
      <c r="F17120"/>
      <c r="G17120"/>
      <c r="H17120"/>
      <c r="I17120"/>
    </row>
    <row r="17121" spans="4:9" hidden="1" x14ac:dyDescent="0.45">
      <c r="D17121"/>
      <c r="E17121"/>
      <c r="F17121"/>
      <c r="G17121"/>
      <c r="H17121"/>
      <c r="I17121"/>
    </row>
    <row r="17122" spans="4:9" hidden="1" x14ac:dyDescent="0.45">
      <c r="D17122"/>
      <c r="E17122"/>
      <c r="F17122"/>
      <c r="G17122"/>
      <c r="H17122"/>
      <c r="I17122"/>
    </row>
    <row r="17123" spans="4:9" hidden="1" x14ac:dyDescent="0.45">
      <c r="D17123"/>
      <c r="E17123"/>
      <c r="F17123"/>
      <c r="G17123"/>
      <c r="H17123"/>
      <c r="I17123"/>
    </row>
    <row r="17124" spans="4:9" hidden="1" x14ac:dyDescent="0.45">
      <c r="D17124"/>
      <c r="E17124"/>
      <c r="F17124"/>
      <c r="G17124"/>
      <c r="H17124"/>
      <c r="I17124"/>
    </row>
    <row r="17125" spans="4:9" hidden="1" x14ac:dyDescent="0.45">
      <c r="D17125"/>
      <c r="E17125"/>
      <c r="F17125"/>
      <c r="G17125"/>
      <c r="H17125"/>
      <c r="I17125"/>
    </row>
    <row r="17126" spans="4:9" hidden="1" x14ac:dyDescent="0.45">
      <c r="D17126"/>
      <c r="E17126"/>
      <c r="F17126"/>
      <c r="G17126"/>
      <c r="H17126"/>
      <c r="I17126"/>
    </row>
    <row r="17127" spans="4:9" hidden="1" x14ac:dyDescent="0.45">
      <c r="D17127"/>
      <c r="E17127"/>
      <c r="F17127"/>
      <c r="G17127"/>
      <c r="H17127"/>
      <c r="I17127"/>
    </row>
    <row r="17128" spans="4:9" hidden="1" x14ac:dyDescent="0.45">
      <c r="D17128"/>
      <c r="E17128"/>
      <c r="F17128"/>
      <c r="G17128"/>
      <c r="H17128"/>
      <c r="I17128"/>
    </row>
    <row r="17129" spans="4:9" hidden="1" x14ac:dyDescent="0.45">
      <c r="D17129"/>
      <c r="E17129"/>
      <c r="F17129"/>
      <c r="G17129"/>
      <c r="H17129"/>
      <c r="I17129"/>
    </row>
    <row r="17130" spans="4:9" hidden="1" x14ac:dyDescent="0.45">
      <c r="D17130"/>
      <c r="E17130"/>
      <c r="F17130"/>
      <c r="G17130"/>
      <c r="H17130"/>
      <c r="I17130"/>
    </row>
    <row r="17131" spans="4:9" hidden="1" x14ac:dyDescent="0.45">
      <c r="D17131"/>
      <c r="E17131"/>
      <c r="F17131"/>
      <c r="G17131"/>
      <c r="H17131"/>
      <c r="I17131"/>
    </row>
    <row r="17132" spans="4:9" hidden="1" x14ac:dyDescent="0.45">
      <c r="D17132"/>
      <c r="E17132"/>
      <c r="F17132"/>
      <c r="G17132"/>
      <c r="H17132"/>
      <c r="I17132"/>
    </row>
    <row r="17133" spans="4:9" hidden="1" x14ac:dyDescent="0.45">
      <c r="D17133"/>
      <c r="E17133"/>
      <c r="F17133"/>
      <c r="G17133"/>
      <c r="H17133"/>
      <c r="I17133"/>
    </row>
    <row r="17134" spans="4:9" hidden="1" x14ac:dyDescent="0.45">
      <c r="D17134"/>
      <c r="E17134"/>
      <c r="F17134"/>
      <c r="G17134"/>
      <c r="H17134"/>
      <c r="I17134"/>
    </row>
    <row r="17135" spans="4:9" hidden="1" x14ac:dyDescent="0.45">
      <c r="D17135"/>
      <c r="E17135"/>
      <c r="F17135"/>
      <c r="G17135"/>
      <c r="H17135"/>
      <c r="I17135"/>
    </row>
    <row r="17136" spans="4:9" hidden="1" x14ac:dyDescent="0.45">
      <c r="D17136"/>
      <c r="E17136"/>
      <c r="F17136"/>
      <c r="G17136"/>
      <c r="H17136"/>
      <c r="I17136"/>
    </row>
    <row r="17137" spans="4:9" hidden="1" x14ac:dyDescent="0.45">
      <c r="D17137"/>
      <c r="E17137"/>
      <c r="F17137"/>
      <c r="G17137"/>
      <c r="H17137"/>
      <c r="I17137"/>
    </row>
    <row r="17138" spans="4:9" hidden="1" x14ac:dyDescent="0.45">
      <c r="D17138"/>
      <c r="E17138"/>
      <c r="F17138"/>
      <c r="G17138"/>
      <c r="H17138"/>
      <c r="I17138"/>
    </row>
    <row r="17139" spans="4:9" hidden="1" x14ac:dyDescent="0.45">
      <c r="D17139"/>
      <c r="E17139"/>
      <c r="F17139"/>
      <c r="G17139"/>
      <c r="H17139"/>
      <c r="I17139"/>
    </row>
    <row r="17140" spans="4:9" hidden="1" x14ac:dyDescent="0.45">
      <c r="D17140"/>
      <c r="E17140"/>
      <c r="F17140"/>
      <c r="G17140"/>
      <c r="H17140"/>
      <c r="I17140"/>
    </row>
    <row r="17141" spans="4:9" hidden="1" x14ac:dyDescent="0.45">
      <c r="D17141"/>
      <c r="E17141"/>
      <c r="F17141"/>
      <c r="G17141"/>
      <c r="H17141"/>
      <c r="I17141"/>
    </row>
    <row r="17142" spans="4:9" hidden="1" x14ac:dyDescent="0.45">
      <c r="D17142"/>
      <c r="E17142"/>
      <c r="F17142"/>
      <c r="G17142"/>
      <c r="H17142"/>
      <c r="I17142"/>
    </row>
    <row r="17143" spans="4:9" hidden="1" x14ac:dyDescent="0.45">
      <c r="D17143"/>
      <c r="E17143"/>
      <c r="F17143"/>
      <c r="G17143"/>
      <c r="H17143"/>
      <c r="I17143"/>
    </row>
    <row r="17144" spans="4:9" hidden="1" x14ac:dyDescent="0.45">
      <c r="D17144"/>
      <c r="E17144"/>
      <c r="F17144"/>
      <c r="G17144"/>
      <c r="H17144"/>
      <c r="I17144"/>
    </row>
    <row r="17145" spans="4:9" hidden="1" x14ac:dyDescent="0.45">
      <c r="D17145"/>
      <c r="E17145"/>
      <c r="F17145"/>
      <c r="G17145"/>
      <c r="H17145"/>
      <c r="I17145"/>
    </row>
    <row r="17146" spans="4:9" hidden="1" x14ac:dyDescent="0.45">
      <c r="D17146"/>
      <c r="E17146"/>
      <c r="F17146"/>
      <c r="G17146"/>
      <c r="H17146"/>
      <c r="I17146"/>
    </row>
    <row r="17147" spans="4:9" hidden="1" x14ac:dyDescent="0.45">
      <c r="D17147"/>
      <c r="E17147"/>
      <c r="F17147"/>
      <c r="G17147"/>
      <c r="H17147"/>
      <c r="I17147"/>
    </row>
    <row r="17148" spans="4:9" hidden="1" x14ac:dyDescent="0.45">
      <c r="D17148"/>
      <c r="E17148"/>
      <c r="F17148"/>
      <c r="G17148"/>
      <c r="H17148"/>
      <c r="I17148"/>
    </row>
    <row r="17149" spans="4:9" hidden="1" x14ac:dyDescent="0.45">
      <c r="D17149"/>
      <c r="E17149"/>
      <c r="F17149"/>
      <c r="G17149"/>
      <c r="H17149"/>
      <c r="I17149"/>
    </row>
    <row r="17150" spans="4:9" hidden="1" x14ac:dyDescent="0.45">
      <c r="D17150"/>
      <c r="E17150"/>
      <c r="F17150"/>
      <c r="G17150"/>
      <c r="H17150"/>
      <c r="I17150"/>
    </row>
    <row r="17151" spans="4:9" hidden="1" x14ac:dyDescent="0.45">
      <c r="D17151"/>
      <c r="E17151"/>
      <c r="F17151"/>
      <c r="G17151"/>
      <c r="H17151"/>
      <c r="I17151"/>
    </row>
    <row r="17152" spans="4:9" hidden="1" x14ac:dyDescent="0.45">
      <c r="D17152"/>
      <c r="E17152"/>
      <c r="F17152"/>
      <c r="G17152"/>
      <c r="H17152"/>
      <c r="I17152"/>
    </row>
    <row r="17153" spans="4:9" hidden="1" x14ac:dyDescent="0.45">
      <c r="D17153"/>
      <c r="E17153"/>
      <c r="F17153"/>
      <c r="G17153"/>
      <c r="H17153"/>
      <c r="I17153"/>
    </row>
    <row r="17154" spans="4:9" hidden="1" x14ac:dyDescent="0.45">
      <c r="D17154"/>
      <c r="E17154"/>
      <c r="F17154"/>
      <c r="G17154"/>
      <c r="H17154"/>
      <c r="I17154"/>
    </row>
    <row r="17155" spans="4:9" hidden="1" x14ac:dyDescent="0.45">
      <c r="D17155"/>
      <c r="E17155"/>
      <c r="F17155"/>
      <c r="G17155"/>
      <c r="H17155"/>
      <c r="I17155"/>
    </row>
    <row r="17156" spans="4:9" hidden="1" x14ac:dyDescent="0.45">
      <c r="D17156"/>
      <c r="E17156"/>
      <c r="F17156"/>
      <c r="G17156"/>
      <c r="H17156"/>
      <c r="I17156"/>
    </row>
    <row r="17157" spans="4:9" hidden="1" x14ac:dyDescent="0.45">
      <c r="D17157"/>
      <c r="E17157"/>
      <c r="F17157"/>
      <c r="G17157"/>
      <c r="H17157"/>
      <c r="I17157"/>
    </row>
    <row r="17158" spans="4:9" hidden="1" x14ac:dyDescent="0.45">
      <c r="D17158"/>
      <c r="E17158"/>
      <c r="F17158"/>
      <c r="G17158"/>
      <c r="H17158"/>
      <c r="I17158"/>
    </row>
    <row r="17159" spans="4:9" hidden="1" x14ac:dyDescent="0.45">
      <c r="D17159"/>
      <c r="E17159"/>
      <c r="F17159"/>
      <c r="G17159"/>
      <c r="H17159"/>
      <c r="I17159"/>
    </row>
    <row r="17160" spans="4:9" hidden="1" x14ac:dyDescent="0.45">
      <c r="D17160"/>
      <c r="E17160"/>
      <c r="F17160"/>
      <c r="G17160"/>
      <c r="H17160"/>
      <c r="I17160"/>
    </row>
    <row r="17161" spans="4:9" hidden="1" x14ac:dyDescent="0.45">
      <c r="D17161"/>
      <c r="E17161"/>
      <c r="F17161"/>
      <c r="G17161"/>
      <c r="H17161"/>
      <c r="I17161"/>
    </row>
    <row r="17162" spans="4:9" hidden="1" x14ac:dyDescent="0.45">
      <c r="D17162"/>
      <c r="E17162"/>
      <c r="F17162"/>
      <c r="G17162"/>
      <c r="H17162"/>
      <c r="I17162"/>
    </row>
    <row r="17163" spans="4:9" hidden="1" x14ac:dyDescent="0.45">
      <c r="D17163"/>
      <c r="E17163"/>
      <c r="F17163"/>
      <c r="G17163"/>
      <c r="H17163"/>
      <c r="I17163"/>
    </row>
    <row r="17164" spans="4:9" hidden="1" x14ac:dyDescent="0.45">
      <c r="D17164"/>
      <c r="E17164"/>
      <c r="F17164"/>
      <c r="G17164"/>
      <c r="H17164"/>
      <c r="I17164"/>
    </row>
    <row r="17165" spans="4:9" hidden="1" x14ac:dyDescent="0.45">
      <c r="D17165"/>
      <c r="E17165"/>
      <c r="F17165"/>
      <c r="G17165"/>
      <c r="H17165"/>
      <c r="I17165"/>
    </row>
    <row r="17166" spans="4:9" hidden="1" x14ac:dyDescent="0.45">
      <c r="D17166"/>
      <c r="E17166"/>
      <c r="F17166"/>
      <c r="G17166"/>
      <c r="H17166"/>
      <c r="I17166"/>
    </row>
    <row r="17167" spans="4:9" hidden="1" x14ac:dyDescent="0.45">
      <c r="D17167"/>
      <c r="E17167"/>
      <c r="F17167"/>
      <c r="G17167"/>
      <c r="H17167"/>
      <c r="I17167"/>
    </row>
    <row r="17168" spans="4:9" hidden="1" x14ac:dyDescent="0.45">
      <c r="D17168"/>
      <c r="E17168"/>
      <c r="F17168"/>
      <c r="G17168"/>
      <c r="H17168"/>
      <c r="I17168"/>
    </row>
    <row r="17169" spans="4:9" hidden="1" x14ac:dyDescent="0.45">
      <c r="D17169"/>
      <c r="E17169"/>
      <c r="F17169"/>
      <c r="G17169"/>
      <c r="H17169"/>
      <c r="I17169"/>
    </row>
    <row r="17170" spans="4:9" hidden="1" x14ac:dyDescent="0.45">
      <c r="D17170"/>
      <c r="E17170"/>
      <c r="F17170"/>
      <c r="G17170"/>
      <c r="H17170"/>
      <c r="I17170"/>
    </row>
    <row r="17171" spans="4:9" hidden="1" x14ac:dyDescent="0.45">
      <c r="D17171"/>
      <c r="E17171"/>
      <c r="F17171"/>
      <c r="G17171"/>
      <c r="H17171"/>
      <c r="I17171"/>
    </row>
    <row r="17172" spans="4:9" hidden="1" x14ac:dyDescent="0.45">
      <c r="D17172"/>
      <c r="E17172"/>
      <c r="F17172"/>
      <c r="G17172"/>
      <c r="H17172"/>
      <c r="I17172"/>
    </row>
    <row r="17173" spans="4:9" hidden="1" x14ac:dyDescent="0.45">
      <c r="D17173"/>
      <c r="E17173"/>
      <c r="F17173"/>
      <c r="G17173"/>
      <c r="H17173"/>
      <c r="I17173"/>
    </row>
    <row r="17174" spans="4:9" hidden="1" x14ac:dyDescent="0.45">
      <c r="D17174"/>
      <c r="E17174"/>
      <c r="F17174"/>
      <c r="G17174"/>
      <c r="H17174"/>
      <c r="I17174"/>
    </row>
    <row r="17175" spans="4:9" hidden="1" x14ac:dyDescent="0.45">
      <c r="D17175"/>
      <c r="E17175"/>
      <c r="F17175"/>
      <c r="G17175"/>
      <c r="H17175"/>
      <c r="I17175"/>
    </row>
    <row r="17176" spans="4:9" hidden="1" x14ac:dyDescent="0.45">
      <c r="D17176"/>
      <c r="E17176"/>
      <c r="F17176"/>
      <c r="G17176"/>
      <c r="H17176"/>
      <c r="I17176"/>
    </row>
    <row r="17177" spans="4:9" hidden="1" x14ac:dyDescent="0.45">
      <c r="D17177"/>
      <c r="E17177"/>
      <c r="F17177"/>
      <c r="G17177"/>
      <c r="H17177"/>
      <c r="I17177"/>
    </row>
    <row r="17178" spans="4:9" hidden="1" x14ac:dyDescent="0.45">
      <c r="D17178"/>
      <c r="E17178"/>
      <c r="F17178"/>
      <c r="G17178"/>
      <c r="H17178"/>
      <c r="I17178"/>
    </row>
    <row r="17179" spans="4:9" hidden="1" x14ac:dyDescent="0.45">
      <c r="D17179"/>
      <c r="E17179"/>
      <c r="F17179"/>
      <c r="G17179"/>
      <c r="H17179"/>
      <c r="I17179"/>
    </row>
    <row r="17180" spans="4:9" hidden="1" x14ac:dyDescent="0.45">
      <c r="D17180"/>
      <c r="E17180"/>
      <c r="F17180"/>
      <c r="G17180"/>
      <c r="H17180"/>
      <c r="I17180"/>
    </row>
    <row r="17181" spans="4:9" hidden="1" x14ac:dyDescent="0.45">
      <c r="D17181"/>
      <c r="E17181"/>
      <c r="F17181"/>
      <c r="G17181"/>
      <c r="H17181"/>
      <c r="I17181"/>
    </row>
    <row r="17182" spans="4:9" hidden="1" x14ac:dyDescent="0.45">
      <c r="D17182"/>
      <c r="E17182"/>
      <c r="F17182"/>
      <c r="G17182"/>
      <c r="H17182"/>
      <c r="I17182"/>
    </row>
    <row r="17183" spans="4:9" hidden="1" x14ac:dyDescent="0.45">
      <c r="D17183"/>
      <c r="E17183"/>
      <c r="F17183"/>
      <c r="G17183"/>
      <c r="H17183"/>
      <c r="I17183"/>
    </row>
    <row r="17184" spans="4:9" hidden="1" x14ac:dyDescent="0.45">
      <c r="D17184"/>
      <c r="E17184"/>
      <c r="F17184"/>
      <c r="G17184"/>
      <c r="H17184"/>
      <c r="I17184"/>
    </row>
    <row r="17185" spans="4:9" hidden="1" x14ac:dyDescent="0.45">
      <c r="D17185"/>
      <c r="E17185"/>
      <c r="F17185"/>
      <c r="G17185"/>
      <c r="H17185"/>
      <c r="I17185"/>
    </row>
    <row r="17186" spans="4:9" hidden="1" x14ac:dyDescent="0.45">
      <c r="D17186"/>
      <c r="E17186"/>
      <c r="F17186"/>
      <c r="G17186"/>
      <c r="H17186"/>
      <c r="I17186"/>
    </row>
    <row r="17187" spans="4:9" hidden="1" x14ac:dyDescent="0.45">
      <c r="D17187"/>
      <c r="E17187"/>
      <c r="F17187"/>
      <c r="G17187"/>
      <c r="H17187"/>
      <c r="I17187"/>
    </row>
    <row r="17188" spans="4:9" hidden="1" x14ac:dyDescent="0.45">
      <c r="D17188"/>
      <c r="E17188"/>
      <c r="F17188"/>
      <c r="G17188"/>
      <c r="H17188"/>
      <c r="I17188"/>
    </row>
    <row r="17189" spans="4:9" hidden="1" x14ac:dyDescent="0.45">
      <c r="D17189"/>
      <c r="E17189"/>
      <c r="F17189"/>
      <c r="G17189"/>
      <c r="H17189"/>
      <c r="I17189"/>
    </row>
    <row r="17190" spans="4:9" hidden="1" x14ac:dyDescent="0.45">
      <c r="D17190"/>
      <c r="E17190"/>
      <c r="F17190"/>
      <c r="G17190"/>
      <c r="H17190"/>
      <c r="I17190"/>
    </row>
    <row r="17191" spans="4:9" hidden="1" x14ac:dyDescent="0.45">
      <c r="D17191"/>
      <c r="E17191"/>
      <c r="F17191"/>
      <c r="G17191"/>
      <c r="H17191"/>
      <c r="I17191"/>
    </row>
    <row r="17192" spans="4:9" hidden="1" x14ac:dyDescent="0.45">
      <c r="D17192"/>
      <c r="E17192"/>
      <c r="F17192"/>
      <c r="G17192"/>
      <c r="H17192"/>
      <c r="I17192"/>
    </row>
    <row r="17193" spans="4:9" hidden="1" x14ac:dyDescent="0.45">
      <c r="D17193"/>
      <c r="E17193"/>
      <c r="F17193"/>
      <c r="G17193"/>
      <c r="H17193"/>
      <c r="I17193"/>
    </row>
    <row r="17194" spans="4:9" hidden="1" x14ac:dyDescent="0.45">
      <c r="D17194"/>
      <c r="E17194"/>
      <c r="F17194"/>
      <c r="G17194"/>
      <c r="H17194"/>
      <c r="I17194"/>
    </row>
    <row r="17195" spans="4:9" hidden="1" x14ac:dyDescent="0.45">
      <c r="D17195"/>
      <c r="E17195"/>
      <c r="F17195"/>
      <c r="G17195"/>
      <c r="H17195"/>
      <c r="I17195"/>
    </row>
    <row r="17196" spans="4:9" hidden="1" x14ac:dyDescent="0.45">
      <c r="D17196"/>
      <c r="E17196"/>
      <c r="F17196"/>
      <c r="G17196"/>
      <c r="H17196"/>
      <c r="I17196"/>
    </row>
    <row r="17197" spans="4:9" hidden="1" x14ac:dyDescent="0.45">
      <c r="D17197"/>
      <c r="E17197"/>
      <c r="F17197"/>
      <c r="G17197"/>
      <c r="H17197"/>
      <c r="I17197"/>
    </row>
    <row r="17198" spans="4:9" hidden="1" x14ac:dyDescent="0.45">
      <c r="D17198"/>
      <c r="E17198"/>
      <c r="F17198"/>
      <c r="G17198"/>
      <c r="H17198"/>
      <c r="I17198"/>
    </row>
    <row r="17199" spans="4:9" hidden="1" x14ac:dyDescent="0.45">
      <c r="D17199"/>
      <c r="E17199"/>
      <c r="F17199"/>
      <c r="G17199"/>
      <c r="H17199"/>
      <c r="I17199"/>
    </row>
    <row r="17200" spans="4:9" hidden="1" x14ac:dyDescent="0.45">
      <c r="D17200"/>
      <c r="E17200"/>
      <c r="F17200"/>
      <c r="G17200"/>
      <c r="H17200"/>
      <c r="I17200"/>
    </row>
    <row r="17201" spans="4:9" hidden="1" x14ac:dyDescent="0.45">
      <c r="D17201"/>
      <c r="E17201"/>
      <c r="F17201"/>
      <c r="G17201"/>
      <c r="H17201"/>
      <c r="I17201"/>
    </row>
    <row r="17202" spans="4:9" hidden="1" x14ac:dyDescent="0.45">
      <c r="D17202"/>
      <c r="E17202"/>
      <c r="F17202"/>
      <c r="G17202"/>
      <c r="H17202"/>
      <c r="I17202"/>
    </row>
    <row r="17203" spans="4:9" hidden="1" x14ac:dyDescent="0.45">
      <c r="D17203"/>
      <c r="E17203"/>
      <c r="F17203"/>
      <c r="G17203"/>
      <c r="H17203"/>
      <c r="I17203"/>
    </row>
    <row r="17204" spans="4:9" hidden="1" x14ac:dyDescent="0.45">
      <c r="D17204"/>
      <c r="E17204"/>
      <c r="F17204"/>
      <c r="G17204"/>
      <c r="H17204"/>
      <c r="I17204"/>
    </row>
    <row r="17205" spans="4:9" hidden="1" x14ac:dyDescent="0.45">
      <c r="D17205"/>
      <c r="E17205"/>
      <c r="F17205"/>
      <c r="G17205"/>
      <c r="H17205"/>
      <c r="I17205"/>
    </row>
    <row r="17206" spans="4:9" hidden="1" x14ac:dyDescent="0.45">
      <c r="D17206"/>
      <c r="E17206"/>
      <c r="F17206"/>
      <c r="G17206"/>
      <c r="H17206"/>
      <c r="I17206"/>
    </row>
    <row r="17207" spans="4:9" hidden="1" x14ac:dyDescent="0.45">
      <c r="D17207"/>
      <c r="E17207"/>
      <c r="F17207"/>
      <c r="G17207"/>
      <c r="H17207"/>
      <c r="I17207"/>
    </row>
    <row r="17208" spans="4:9" hidden="1" x14ac:dyDescent="0.45">
      <c r="D17208"/>
      <c r="E17208"/>
      <c r="F17208"/>
      <c r="G17208"/>
      <c r="H17208"/>
      <c r="I17208"/>
    </row>
    <row r="17209" spans="4:9" hidden="1" x14ac:dyDescent="0.45">
      <c r="D17209"/>
      <c r="E17209"/>
      <c r="F17209"/>
      <c r="G17209"/>
      <c r="H17209"/>
      <c r="I17209"/>
    </row>
    <row r="17210" spans="4:9" hidden="1" x14ac:dyDescent="0.45">
      <c r="D17210"/>
      <c r="E17210"/>
      <c r="F17210"/>
      <c r="G17210"/>
      <c r="H17210"/>
      <c r="I17210"/>
    </row>
    <row r="17211" spans="4:9" hidden="1" x14ac:dyDescent="0.45">
      <c r="D17211"/>
      <c r="E17211"/>
      <c r="F17211"/>
      <c r="G17211"/>
      <c r="H17211"/>
      <c r="I17211"/>
    </row>
    <row r="17212" spans="4:9" hidden="1" x14ac:dyDescent="0.45">
      <c r="D17212"/>
      <c r="E17212"/>
      <c r="F17212"/>
      <c r="G17212"/>
      <c r="H17212"/>
      <c r="I17212"/>
    </row>
    <row r="17213" spans="4:9" hidden="1" x14ac:dyDescent="0.45">
      <c r="D17213"/>
      <c r="E17213"/>
      <c r="F17213"/>
      <c r="G17213"/>
      <c r="H17213"/>
      <c r="I17213"/>
    </row>
    <row r="17214" spans="4:9" hidden="1" x14ac:dyDescent="0.45">
      <c r="D17214"/>
      <c r="E17214"/>
      <c r="F17214"/>
      <c r="G17214"/>
      <c r="H17214"/>
      <c r="I17214"/>
    </row>
    <row r="17215" spans="4:9" hidden="1" x14ac:dyDescent="0.45">
      <c r="D17215"/>
      <c r="E17215"/>
      <c r="F17215"/>
      <c r="G17215"/>
      <c r="H17215"/>
      <c r="I17215"/>
    </row>
    <row r="17216" spans="4:9" hidden="1" x14ac:dyDescent="0.45">
      <c r="D17216"/>
      <c r="E17216"/>
      <c r="F17216"/>
      <c r="G17216"/>
      <c r="H17216"/>
      <c r="I17216"/>
    </row>
    <row r="17217" spans="4:9" hidden="1" x14ac:dyDescent="0.45">
      <c r="D17217"/>
      <c r="E17217"/>
      <c r="F17217"/>
      <c r="G17217"/>
      <c r="H17217"/>
      <c r="I17217"/>
    </row>
    <row r="17218" spans="4:9" hidden="1" x14ac:dyDescent="0.45">
      <c r="D17218"/>
      <c r="E17218"/>
      <c r="F17218"/>
      <c r="G17218"/>
      <c r="H17218"/>
      <c r="I17218"/>
    </row>
    <row r="17219" spans="4:9" hidden="1" x14ac:dyDescent="0.45">
      <c r="D17219"/>
      <c r="E17219"/>
      <c r="F17219"/>
      <c r="G17219"/>
      <c r="H17219"/>
      <c r="I17219"/>
    </row>
    <row r="17220" spans="4:9" hidden="1" x14ac:dyDescent="0.45">
      <c r="D17220"/>
      <c r="E17220"/>
      <c r="F17220"/>
      <c r="G17220"/>
      <c r="H17220"/>
      <c r="I17220"/>
    </row>
    <row r="17221" spans="4:9" hidden="1" x14ac:dyDescent="0.45">
      <c r="D17221"/>
      <c r="E17221"/>
      <c r="F17221"/>
      <c r="G17221"/>
      <c r="H17221"/>
      <c r="I17221"/>
    </row>
    <row r="17222" spans="4:9" hidden="1" x14ac:dyDescent="0.45">
      <c r="D17222"/>
      <c r="E17222"/>
      <c r="F17222"/>
      <c r="G17222"/>
      <c r="H17222"/>
      <c r="I17222"/>
    </row>
    <row r="17223" spans="4:9" hidden="1" x14ac:dyDescent="0.45">
      <c r="D17223"/>
      <c r="E17223"/>
      <c r="F17223"/>
      <c r="G17223"/>
      <c r="H17223"/>
      <c r="I17223"/>
    </row>
    <row r="17224" spans="4:9" hidden="1" x14ac:dyDescent="0.45">
      <c r="D17224"/>
      <c r="E17224"/>
      <c r="F17224"/>
      <c r="G17224"/>
      <c r="H17224"/>
      <c r="I17224"/>
    </row>
    <row r="17225" spans="4:9" hidden="1" x14ac:dyDescent="0.45">
      <c r="D17225"/>
      <c r="E17225"/>
      <c r="F17225"/>
      <c r="G17225"/>
      <c r="H17225"/>
      <c r="I17225"/>
    </row>
    <row r="17226" spans="4:9" hidden="1" x14ac:dyDescent="0.45">
      <c r="D17226"/>
      <c r="E17226"/>
      <c r="F17226"/>
      <c r="G17226"/>
      <c r="H17226"/>
      <c r="I17226"/>
    </row>
    <row r="17227" spans="4:9" hidden="1" x14ac:dyDescent="0.45">
      <c r="D17227"/>
      <c r="E17227"/>
      <c r="F17227"/>
      <c r="G17227"/>
      <c r="H17227"/>
      <c r="I17227"/>
    </row>
    <row r="17228" spans="4:9" hidden="1" x14ac:dyDescent="0.45">
      <c r="D17228"/>
      <c r="E17228"/>
      <c r="F17228"/>
      <c r="G17228"/>
      <c r="H17228"/>
      <c r="I17228"/>
    </row>
    <row r="17229" spans="4:9" hidden="1" x14ac:dyDescent="0.45">
      <c r="D17229"/>
      <c r="E17229"/>
      <c r="F17229"/>
      <c r="G17229"/>
      <c r="H17229"/>
      <c r="I17229"/>
    </row>
    <row r="17230" spans="4:9" hidden="1" x14ac:dyDescent="0.45">
      <c r="D17230"/>
      <c r="E17230"/>
      <c r="F17230"/>
      <c r="G17230"/>
      <c r="H17230"/>
      <c r="I17230"/>
    </row>
    <row r="17231" spans="4:9" hidden="1" x14ac:dyDescent="0.45">
      <c r="D17231"/>
      <c r="E17231"/>
      <c r="F17231"/>
      <c r="G17231"/>
      <c r="H17231"/>
      <c r="I17231"/>
    </row>
    <row r="17232" spans="4:9" hidden="1" x14ac:dyDescent="0.45">
      <c r="D17232"/>
      <c r="E17232"/>
      <c r="F17232"/>
      <c r="G17232"/>
      <c r="H17232"/>
      <c r="I17232"/>
    </row>
    <row r="17233" spans="4:9" hidden="1" x14ac:dyDescent="0.45">
      <c r="D17233"/>
      <c r="E17233"/>
      <c r="F17233"/>
      <c r="G17233"/>
      <c r="H17233"/>
      <c r="I17233"/>
    </row>
    <row r="17234" spans="4:9" hidden="1" x14ac:dyDescent="0.45">
      <c r="D17234"/>
      <c r="E17234"/>
      <c r="F17234"/>
      <c r="G17234"/>
      <c r="H17234"/>
      <c r="I17234"/>
    </row>
    <row r="17235" spans="4:9" hidden="1" x14ac:dyDescent="0.45">
      <c r="D17235"/>
      <c r="E17235"/>
      <c r="F17235"/>
      <c r="G17235"/>
      <c r="H17235"/>
      <c r="I17235"/>
    </row>
    <row r="17236" spans="4:9" hidden="1" x14ac:dyDescent="0.45">
      <c r="D17236"/>
      <c r="E17236"/>
      <c r="F17236"/>
      <c r="G17236"/>
      <c r="H17236"/>
      <c r="I17236"/>
    </row>
    <row r="17237" spans="4:9" hidden="1" x14ac:dyDescent="0.45">
      <c r="D17237"/>
      <c r="E17237"/>
      <c r="F17237"/>
      <c r="G17237"/>
      <c r="H17237"/>
      <c r="I17237"/>
    </row>
    <row r="17238" spans="4:9" hidden="1" x14ac:dyDescent="0.45">
      <c r="D17238"/>
      <c r="E17238"/>
      <c r="F17238"/>
      <c r="G17238"/>
      <c r="H17238"/>
      <c r="I17238"/>
    </row>
    <row r="17239" spans="4:9" hidden="1" x14ac:dyDescent="0.45">
      <c r="D17239"/>
      <c r="E17239"/>
      <c r="F17239"/>
      <c r="G17239"/>
      <c r="H17239"/>
      <c r="I17239"/>
    </row>
    <row r="17240" spans="4:9" hidden="1" x14ac:dyDescent="0.45">
      <c r="D17240"/>
      <c r="E17240"/>
      <c r="F17240"/>
      <c r="G17240"/>
      <c r="H17240"/>
      <c r="I17240"/>
    </row>
    <row r="17241" spans="4:9" hidden="1" x14ac:dyDescent="0.45">
      <c r="D17241"/>
      <c r="E17241"/>
      <c r="F17241"/>
      <c r="G17241"/>
      <c r="H17241"/>
      <c r="I17241"/>
    </row>
    <row r="17242" spans="4:9" hidden="1" x14ac:dyDescent="0.45">
      <c r="D17242"/>
      <c r="E17242"/>
      <c r="F17242"/>
      <c r="G17242"/>
      <c r="H17242"/>
      <c r="I17242"/>
    </row>
    <row r="17243" spans="4:9" hidden="1" x14ac:dyDescent="0.45">
      <c r="D17243"/>
      <c r="E17243"/>
      <c r="F17243"/>
      <c r="G17243"/>
      <c r="H17243"/>
      <c r="I17243"/>
    </row>
    <row r="17244" spans="4:9" hidden="1" x14ac:dyDescent="0.45">
      <c r="D17244"/>
      <c r="E17244"/>
      <c r="F17244"/>
      <c r="G17244"/>
      <c r="H17244"/>
      <c r="I17244"/>
    </row>
    <row r="17245" spans="4:9" hidden="1" x14ac:dyDescent="0.45">
      <c r="D17245"/>
      <c r="E17245"/>
      <c r="F17245"/>
      <c r="G17245"/>
      <c r="H17245"/>
      <c r="I17245"/>
    </row>
    <row r="17246" spans="4:9" hidden="1" x14ac:dyDescent="0.45">
      <c r="D17246"/>
      <c r="E17246"/>
      <c r="F17246"/>
      <c r="G17246"/>
      <c r="H17246"/>
      <c r="I17246"/>
    </row>
    <row r="17247" spans="4:9" hidden="1" x14ac:dyDescent="0.45">
      <c r="D17247"/>
      <c r="E17247"/>
      <c r="F17247"/>
      <c r="G17247"/>
      <c r="H17247"/>
      <c r="I17247"/>
    </row>
    <row r="17248" spans="4:9" hidden="1" x14ac:dyDescent="0.45">
      <c r="D17248"/>
      <c r="E17248"/>
      <c r="F17248"/>
      <c r="G17248"/>
      <c r="H17248"/>
      <c r="I17248"/>
    </row>
    <row r="17249" spans="4:9" hidden="1" x14ac:dyDescent="0.45">
      <c r="D17249"/>
      <c r="E17249"/>
      <c r="F17249"/>
      <c r="G17249"/>
      <c r="H17249"/>
      <c r="I17249"/>
    </row>
    <row r="17250" spans="4:9" hidden="1" x14ac:dyDescent="0.45">
      <c r="D17250"/>
      <c r="E17250"/>
      <c r="F17250"/>
      <c r="G17250"/>
      <c r="H17250"/>
      <c r="I17250"/>
    </row>
    <row r="17251" spans="4:9" hidden="1" x14ac:dyDescent="0.45">
      <c r="D17251"/>
      <c r="E17251"/>
      <c r="F17251"/>
      <c r="G17251"/>
      <c r="H17251"/>
      <c r="I17251"/>
    </row>
    <row r="17252" spans="4:9" hidden="1" x14ac:dyDescent="0.45">
      <c r="D17252"/>
      <c r="E17252"/>
      <c r="F17252"/>
      <c r="G17252"/>
      <c r="H17252"/>
      <c r="I17252"/>
    </row>
    <row r="17253" spans="4:9" hidden="1" x14ac:dyDescent="0.45">
      <c r="D17253"/>
      <c r="E17253"/>
      <c r="F17253"/>
      <c r="G17253"/>
      <c r="H17253"/>
      <c r="I17253"/>
    </row>
    <row r="17254" spans="4:9" hidden="1" x14ac:dyDescent="0.45">
      <c r="D17254"/>
      <c r="E17254"/>
      <c r="F17254"/>
      <c r="G17254"/>
      <c r="H17254"/>
      <c r="I17254"/>
    </row>
    <row r="17255" spans="4:9" hidden="1" x14ac:dyDescent="0.45">
      <c r="D17255"/>
      <c r="E17255"/>
      <c r="F17255"/>
      <c r="G17255"/>
      <c r="H17255"/>
      <c r="I17255"/>
    </row>
    <row r="17256" spans="4:9" hidden="1" x14ac:dyDescent="0.45">
      <c r="D17256"/>
      <c r="E17256"/>
      <c r="F17256"/>
      <c r="G17256"/>
      <c r="H17256"/>
      <c r="I17256"/>
    </row>
    <row r="17257" spans="4:9" hidden="1" x14ac:dyDescent="0.45">
      <c r="D17257"/>
      <c r="E17257"/>
      <c r="F17257"/>
      <c r="G17257"/>
      <c r="H17257"/>
      <c r="I17257"/>
    </row>
    <row r="17258" spans="4:9" hidden="1" x14ac:dyDescent="0.45">
      <c r="D17258"/>
      <c r="E17258"/>
      <c r="F17258"/>
      <c r="G17258"/>
      <c r="H17258"/>
      <c r="I17258"/>
    </row>
    <row r="17259" spans="4:9" hidden="1" x14ac:dyDescent="0.45">
      <c r="D17259"/>
      <c r="E17259"/>
      <c r="F17259"/>
      <c r="G17259"/>
      <c r="H17259"/>
      <c r="I17259"/>
    </row>
    <row r="17260" spans="4:9" hidden="1" x14ac:dyDescent="0.45">
      <c r="D17260"/>
      <c r="E17260"/>
      <c r="F17260"/>
      <c r="G17260"/>
      <c r="H17260"/>
      <c r="I17260"/>
    </row>
    <row r="17261" spans="4:9" hidden="1" x14ac:dyDescent="0.45">
      <c r="D17261"/>
      <c r="E17261"/>
      <c r="F17261"/>
      <c r="G17261"/>
      <c r="H17261"/>
      <c r="I17261"/>
    </row>
    <row r="17262" spans="4:9" hidden="1" x14ac:dyDescent="0.45">
      <c r="D17262"/>
      <c r="E17262"/>
      <c r="F17262"/>
      <c r="G17262"/>
      <c r="H17262"/>
      <c r="I17262"/>
    </row>
    <row r="17263" spans="4:9" hidden="1" x14ac:dyDescent="0.45">
      <c r="D17263"/>
      <c r="E17263"/>
      <c r="F17263"/>
      <c r="G17263"/>
      <c r="H17263"/>
      <c r="I17263"/>
    </row>
    <row r="17264" spans="4:9" hidden="1" x14ac:dyDescent="0.45">
      <c r="D17264"/>
      <c r="E17264"/>
      <c r="F17264"/>
      <c r="G17264"/>
      <c r="H17264"/>
      <c r="I17264"/>
    </row>
    <row r="17265" spans="4:9" hidden="1" x14ac:dyDescent="0.45">
      <c r="D17265"/>
      <c r="E17265"/>
      <c r="F17265"/>
      <c r="G17265"/>
      <c r="H17265"/>
      <c r="I17265"/>
    </row>
    <row r="17266" spans="4:9" hidden="1" x14ac:dyDescent="0.45">
      <c r="D17266"/>
      <c r="E17266"/>
      <c r="F17266"/>
      <c r="G17266"/>
      <c r="H17266"/>
      <c r="I17266"/>
    </row>
    <row r="17267" spans="4:9" hidden="1" x14ac:dyDescent="0.45">
      <c r="D17267"/>
      <c r="E17267"/>
      <c r="F17267"/>
      <c r="G17267"/>
      <c r="H17267"/>
      <c r="I17267"/>
    </row>
    <row r="17268" spans="4:9" hidden="1" x14ac:dyDescent="0.45">
      <c r="D17268"/>
      <c r="E17268"/>
      <c r="F17268"/>
      <c r="G17268"/>
      <c r="H17268"/>
      <c r="I17268"/>
    </row>
    <row r="17269" spans="4:9" hidden="1" x14ac:dyDescent="0.45">
      <c r="D17269"/>
      <c r="E17269"/>
      <c r="F17269"/>
      <c r="G17269"/>
      <c r="H17269"/>
      <c r="I17269"/>
    </row>
    <row r="17270" spans="4:9" hidden="1" x14ac:dyDescent="0.45">
      <c r="D17270"/>
      <c r="E17270"/>
      <c r="F17270"/>
      <c r="G17270"/>
      <c r="H17270"/>
      <c r="I17270"/>
    </row>
    <row r="17271" spans="4:9" hidden="1" x14ac:dyDescent="0.45">
      <c r="D17271"/>
      <c r="E17271"/>
      <c r="F17271"/>
      <c r="G17271"/>
      <c r="H17271"/>
      <c r="I17271"/>
    </row>
    <row r="17272" spans="4:9" hidden="1" x14ac:dyDescent="0.45">
      <c r="D17272"/>
      <c r="E17272"/>
      <c r="F17272"/>
      <c r="G17272"/>
      <c r="H17272"/>
      <c r="I17272"/>
    </row>
    <row r="17273" spans="4:9" hidden="1" x14ac:dyDescent="0.45">
      <c r="D17273"/>
      <c r="E17273"/>
      <c r="F17273"/>
      <c r="G17273"/>
      <c r="H17273"/>
      <c r="I17273"/>
    </row>
    <row r="17274" spans="4:9" hidden="1" x14ac:dyDescent="0.45">
      <c r="D17274"/>
      <c r="E17274"/>
      <c r="F17274"/>
      <c r="G17274"/>
      <c r="H17274"/>
      <c r="I17274"/>
    </row>
    <row r="17275" spans="4:9" hidden="1" x14ac:dyDescent="0.45">
      <c r="D17275"/>
      <c r="E17275"/>
      <c r="F17275"/>
      <c r="G17275"/>
      <c r="H17275"/>
      <c r="I17275"/>
    </row>
    <row r="17276" spans="4:9" hidden="1" x14ac:dyDescent="0.45">
      <c r="D17276"/>
      <c r="E17276"/>
      <c r="F17276"/>
      <c r="G17276"/>
      <c r="H17276"/>
      <c r="I17276"/>
    </row>
    <row r="17277" spans="4:9" hidden="1" x14ac:dyDescent="0.45">
      <c r="D17277"/>
      <c r="E17277"/>
      <c r="F17277"/>
      <c r="G17277"/>
      <c r="H17277"/>
      <c r="I17277"/>
    </row>
    <row r="17278" spans="4:9" hidden="1" x14ac:dyDescent="0.45">
      <c r="D17278"/>
      <c r="E17278"/>
      <c r="F17278"/>
      <c r="G17278"/>
      <c r="H17278"/>
      <c r="I17278"/>
    </row>
    <row r="17279" spans="4:9" hidden="1" x14ac:dyDescent="0.45">
      <c r="D17279"/>
      <c r="E17279"/>
      <c r="F17279"/>
      <c r="G17279"/>
      <c r="H17279"/>
      <c r="I17279"/>
    </row>
    <row r="17280" spans="4:9" hidden="1" x14ac:dyDescent="0.45">
      <c r="D17280"/>
      <c r="E17280"/>
      <c r="F17280"/>
      <c r="G17280"/>
      <c r="H17280"/>
      <c r="I17280"/>
    </row>
    <row r="17281" spans="4:9" hidden="1" x14ac:dyDescent="0.45">
      <c r="D17281"/>
      <c r="E17281"/>
      <c r="F17281"/>
      <c r="G17281"/>
      <c r="H17281"/>
      <c r="I17281"/>
    </row>
    <row r="17282" spans="4:9" hidden="1" x14ac:dyDescent="0.45">
      <c r="D17282"/>
      <c r="E17282"/>
      <c r="F17282"/>
      <c r="G17282"/>
      <c r="H17282"/>
      <c r="I17282"/>
    </row>
    <row r="17283" spans="4:9" hidden="1" x14ac:dyDescent="0.45">
      <c r="D17283"/>
      <c r="E17283"/>
      <c r="F17283"/>
      <c r="G17283"/>
      <c r="H17283"/>
      <c r="I17283"/>
    </row>
    <row r="17284" spans="4:9" hidden="1" x14ac:dyDescent="0.45">
      <c r="D17284"/>
      <c r="E17284"/>
      <c r="F17284"/>
      <c r="G17284"/>
      <c r="H17284"/>
      <c r="I17284"/>
    </row>
    <row r="17285" spans="4:9" hidden="1" x14ac:dyDescent="0.45">
      <c r="D17285"/>
      <c r="E17285"/>
      <c r="F17285"/>
      <c r="G17285"/>
      <c r="H17285"/>
      <c r="I17285"/>
    </row>
    <row r="17286" spans="4:9" hidden="1" x14ac:dyDescent="0.45">
      <c r="D17286"/>
      <c r="E17286"/>
      <c r="F17286"/>
      <c r="G17286"/>
      <c r="H17286"/>
      <c r="I17286"/>
    </row>
    <row r="17287" spans="4:9" hidden="1" x14ac:dyDescent="0.45">
      <c r="D17287"/>
      <c r="E17287"/>
      <c r="F17287"/>
      <c r="G17287"/>
      <c r="H17287"/>
      <c r="I17287"/>
    </row>
    <row r="17288" spans="4:9" hidden="1" x14ac:dyDescent="0.45">
      <c r="D17288"/>
      <c r="E17288"/>
      <c r="F17288"/>
      <c r="G17288"/>
      <c r="H17288"/>
      <c r="I17288"/>
    </row>
    <row r="17289" spans="4:9" hidden="1" x14ac:dyDescent="0.45">
      <c r="D17289"/>
      <c r="E17289"/>
      <c r="F17289"/>
      <c r="G17289"/>
      <c r="H17289"/>
      <c r="I17289"/>
    </row>
    <row r="17290" spans="4:9" hidden="1" x14ac:dyDescent="0.45">
      <c r="D17290"/>
      <c r="E17290"/>
      <c r="F17290"/>
      <c r="G17290"/>
      <c r="H17290"/>
      <c r="I17290"/>
    </row>
    <row r="17291" spans="4:9" hidden="1" x14ac:dyDescent="0.45">
      <c r="D17291"/>
      <c r="E17291"/>
      <c r="F17291"/>
      <c r="G17291"/>
      <c r="H17291"/>
      <c r="I17291"/>
    </row>
    <row r="17292" spans="4:9" hidden="1" x14ac:dyDescent="0.45">
      <c r="D17292"/>
      <c r="E17292"/>
      <c r="F17292"/>
      <c r="G17292"/>
      <c r="H17292"/>
      <c r="I17292"/>
    </row>
    <row r="17293" spans="4:9" hidden="1" x14ac:dyDescent="0.45">
      <c r="D17293"/>
      <c r="E17293"/>
      <c r="F17293"/>
      <c r="G17293"/>
      <c r="H17293"/>
      <c r="I17293"/>
    </row>
    <row r="17294" spans="4:9" hidden="1" x14ac:dyDescent="0.45">
      <c r="D17294"/>
      <c r="E17294"/>
      <c r="F17294"/>
      <c r="G17294"/>
      <c r="H17294"/>
      <c r="I17294"/>
    </row>
    <row r="17295" spans="4:9" hidden="1" x14ac:dyDescent="0.45">
      <c r="D17295"/>
      <c r="E17295"/>
      <c r="F17295"/>
      <c r="G17295"/>
      <c r="H17295"/>
      <c r="I17295"/>
    </row>
    <row r="17296" spans="4:9" hidden="1" x14ac:dyDescent="0.45">
      <c r="D17296"/>
      <c r="E17296"/>
      <c r="F17296"/>
      <c r="G17296"/>
      <c r="H17296"/>
      <c r="I17296"/>
    </row>
    <row r="17297" spans="4:9" hidden="1" x14ac:dyDescent="0.45">
      <c r="D17297"/>
      <c r="E17297"/>
      <c r="F17297"/>
      <c r="G17297"/>
      <c r="H17297"/>
      <c r="I17297"/>
    </row>
    <row r="17298" spans="4:9" hidden="1" x14ac:dyDescent="0.45">
      <c r="D17298"/>
      <c r="E17298"/>
      <c r="F17298"/>
      <c r="G17298"/>
      <c r="H17298"/>
      <c r="I17298"/>
    </row>
    <row r="17299" spans="4:9" hidden="1" x14ac:dyDescent="0.45">
      <c r="D17299"/>
      <c r="E17299"/>
      <c r="F17299"/>
      <c r="G17299"/>
      <c r="H17299"/>
      <c r="I17299"/>
    </row>
    <row r="17300" spans="4:9" hidden="1" x14ac:dyDescent="0.45">
      <c r="D17300"/>
      <c r="E17300"/>
      <c r="F17300"/>
      <c r="G17300"/>
      <c r="H17300"/>
      <c r="I17300"/>
    </row>
    <row r="17301" spans="4:9" hidden="1" x14ac:dyDescent="0.45">
      <c r="D17301"/>
      <c r="E17301"/>
      <c r="F17301"/>
      <c r="G17301"/>
      <c r="H17301"/>
      <c r="I17301"/>
    </row>
    <row r="17302" spans="4:9" hidden="1" x14ac:dyDescent="0.45">
      <c r="D17302"/>
      <c r="E17302"/>
      <c r="F17302"/>
      <c r="G17302"/>
      <c r="H17302"/>
      <c r="I17302"/>
    </row>
    <row r="17303" spans="4:9" hidden="1" x14ac:dyDescent="0.45">
      <c r="D17303"/>
      <c r="E17303"/>
      <c r="F17303"/>
      <c r="G17303"/>
      <c r="H17303"/>
      <c r="I17303"/>
    </row>
    <row r="17304" spans="4:9" hidden="1" x14ac:dyDescent="0.45">
      <c r="D17304"/>
      <c r="E17304"/>
      <c r="F17304"/>
      <c r="G17304"/>
      <c r="H17304"/>
      <c r="I17304"/>
    </row>
    <row r="17305" spans="4:9" hidden="1" x14ac:dyDescent="0.45">
      <c r="D17305"/>
      <c r="E17305"/>
      <c r="F17305"/>
      <c r="G17305"/>
      <c r="H17305"/>
      <c r="I17305"/>
    </row>
    <row r="17306" spans="4:9" hidden="1" x14ac:dyDescent="0.45">
      <c r="D17306"/>
      <c r="E17306"/>
      <c r="F17306"/>
      <c r="G17306"/>
      <c r="H17306"/>
      <c r="I17306"/>
    </row>
    <row r="17307" spans="4:9" hidden="1" x14ac:dyDescent="0.45">
      <c r="D17307"/>
      <c r="E17307"/>
      <c r="F17307"/>
      <c r="G17307"/>
      <c r="H17307"/>
      <c r="I17307"/>
    </row>
    <row r="17308" spans="4:9" hidden="1" x14ac:dyDescent="0.45">
      <c r="D17308"/>
      <c r="E17308"/>
      <c r="F17308"/>
      <c r="G17308"/>
      <c r="H17308"/>
      <c r="I17308"/>
    </row>
    <row r="17309" spans="4:9" hidden="1" x14ac:dyDescent="0.45">
      <c r="D17309"/>
      <c r="E17309"/>
      <c r="F17309"/>
      <c r="G17309"/>
      <c r="H17309"/>
      <c r="I17309"/>
    </row>
    <row r="17310" spans="4:9" hidden="1" x14ac:dyDescent="0.45">
      <c r="D17310"/>
      <c r="E17310"/>
      <c r="F17310"/>
      <c r="G17310"/>
      <c r="H17310"/>
      <c r="I17310"/>
    </row>
    <row r="17311" spans="4:9" hidden="1" x14ac:dyDescent="0.45">
      <c r="D17311"/>
      <c r="E17311"/>
      <c r="F17311"/>
      <c r="G17311"/>
      <c r="H17311"/>
      <c r="I17311"/>
    </row>
    <row r="17312" spans="4:9" hidden="1" x14ac:dyDescent="0.45">
      <c r="D17312"/>
      <c r="E17312"/>
      <c r="F17312"/>
      <c r="G17312"/>
      <c r="H17312"/>
      <c r="I17312"/>
    </row>
    <row r="17313" spans="4:9" hidden="1" x14ac:dyDescent="0.45">
      <c r="D17313"/>
      <c r="E17313"/>
      <c r="F17313"/>
      <c r="G17313"/>
      <c r="H17313"/>
      <c r="I17313"/>
    </row>
    <row r="17314" spans="4:9" hidden="1" x14ac:dyDescent="0.45">
      <c r="D17314"/>
      <c r="E17314"/>
      <c r="F17314"/>
      <c r="G17314"/>
      <c r="H17314"/>
      <c r="I17314"/>
    </row>
    <row r="17315" spans="4:9" hidden="1" x14ac:dyDescent="0.45">
      <c r="D17315"/>
      <c r="E17315"/>
      <c r="F17315"/>
      <c r="G17315"/>
      <c r="H17315"/>
      <c r="I17315"/>
    </row>
    <row r="17316" spans="4:9" hidden="1" x14ac:dyDescent="0.45">
      <c r="D17316"/>
      <c r="E17316"/>
      <c r="F17316"/>
      <c r="G17316"/>
      <c r="H17316"/>
      <c r="I17316"/>
    </row>
    <row r="17317" spans="4:9" hidden="1" x14ac:dyDescent="0.45">
      <c r="D17317"/>
      <c r="E17317"/>
      <c r="F17317"/>
      <c r="G17317"/>
      <c r="H17317"/>
      <c r="I17317"/>
    </row>
    <row r="17318" spans="4:9" hidden="1" x14ac:dyDescent="0.45">
      <c r="D17318"/>
      <c r="E17318"/>
      <c r="F17318"/>
      <c r="G17318"/>
      <c r="H17318"/>
      <c r="I17318"/>
    </row>
    <row r="17319" spans="4:9" hidden="1" x14ac:dyDescent="0.45">
      <c r="D17319"/>
      <c r="E17319"/>
      <c r="F17319"/>
      <c r="G17319"/>
      <c r="H17319"/>
      <c r="I17319"/>
    </row>
    <row r="17320" spans="4:9" hidden="1" x14ac:dyDescent="0.45">
      <c r="D17320"/>
      <c r="E17320"/>
      <c r="F17320"/>
      <c r="G17320"/>
      <c r="H17320"/>
      <c r="I17320"/>
    </row>
    <row r="17321" spans="4:9" hidden="1" x14ac:dyDescent="0.45">
      <c r="D17321"/>
      <c r="E17321"/>
      <c r="F17321"/>
      <c r="G17321"/>
      <c r="H17321"/>
      <c r="I17321"/>
    </row>
    <row r="17322" spans="4:9" hidden="1" x14ac:dyDescent="0.45">
      <c r="D17322"/>
      <c r="E17322"/>
      <c r="F17322"/>
      <c r="G17322"/>
      <c r="H17322"/>
      <c r="I17322"/>
    </row>
    <row r="17323" spans="4:9" hidden="1" x14ac:dyDescent="0.45">
      <c r="D17323"/>
      <c r="E17323"/>
      <c r="F17323"/>
      <c r="G17323"/>
      <c r="H17323"/>
      <c r="I17323"/>
    </row>
    <row r="17324" spans="4:9" hidden="1" x14ac:dyDescent="0.45">
      <c r="D17324"/>
      <c r="E17324"/>
      <c r="F17324"/>
      <c r="G17324"/>
      <c r="H17324"/>
      <c r="I17324"/>
    </row>
    <row r="17325" spans="4:9" hidden="1" x14ac:dyDescent="0.45">
      <c r="D17325"/>
      <c r="E17325"/>
      <c r="F17325"/>
      <c r="G17325"/>
      <c r="H17325"/>
      <c r="I17325"/>
    </row>
    <row r="17326" spans="4:9" hidden="1" x14ac:dyDescent="0.45">
      <c r="D17326"/>
      <c r="E17326"/>
      <c r="F17326"/>
      <c r="G17326"/>
      <c r="H17326"/>
      <c r="I17326"/>
    </row>
    <row r="17327" spans="4:9" hidden="1" x14ac:dyDescent="0.45">
      <c r="D17327"/>
      <c r="E17327"/>
      <c r="F17327"/>
      <c r="G17327"/>
      <c r="H17327"/>
      <c r="I17327"/>
    </row>
    <row r="17328" spans="4:9" hidden="1" x14ac:dyDescent="0.45">
      <c r="D17328"/>
      <c r="E17328"/>
      <c r="F17328"/>
      <c r="G17328"/>
      <c r="H17328"/>
      <c r="I17328"/>
    </row>
    <row r="17329" spans="4:9" hidden="1" x14ac:dyDescent="0.45">
      <c r="D17329"/>
      <c r="E17329"/>
      <c r="F17329"/>
      <c r="G17329"/>
      <c r="H17329"/>
      <c r="I17329"/>
    </row>
    <row r="17330" spans="4:9" hidden="1" x14ac:dyDescent="0.45">
      <c r="D17330"/>
      <c r="E17330"/>
      <c r="F17330"/>
      <c r="G17330"/>
      <c r="H17330"/>
      <c r="I17330"/>
    </row>
    <row r="17331" spans="4:9" hidden="1" x14ac:dyDescent="0.45">
      <c r="D17331"/>
      <c r="E17331"/>
      <c r="F17331"/>
      <c r="G17331"/>
      <c r="H17331"/>
      <c r="I17331"/>
    </row>
    <row r="17332" spans="4:9" hidden="1" x14ac:dyDescent="0.45">
      <c r="D17332"/>
      <c r="E17332"/>
      <c r="F17332"/>
      <c r="G17332"/>
      <c r="H17332"/>
      <c r="I17332"/>
    </row>
    <row r="17333" spans="4:9" hidden="1" x14ac:dyDescent="0.45">
      <c r="D17333"/>
      <c r="E17333"/>
      <c r="F17333"/>
      <c r="G17333"/>
      <c r="H17333"/>
      <c r="I17333"/>
    </row>
    <row r="17334" spans="4:9" hidden="1" x14ac:dyDescent="0.45">
      <c r="D17334"/>
      <c r="E17334"/>
      <c r="F17334"/>
      <c r="G17334"/>
      <c r="H17334"/>
      <c r="I17334"/>
    </row>
    <row r="17335" spans="4:9" hidden="1" x14ac:dyDescent="0.45">
      <c r="D17335"/>
      <c r="E17335"/>
      <c r="F17335"/>
      <c r="G17335"/>
      <c r="H17335"/>
      <c r="I17335"/>
    </row>
    <row r="17336" spans="4:9" hidden="1" x14ac:dyDescent="0.45">
      <c r="D17336"/>
      <c r="E17336"/>
      <c r="F17336"/>
      <c r="G17336"/>
      <c r="H17336"/>
      <c r="I17336"/>
    </row>
    <row r="17337" spans="4:9" hidden="1" x14ac:dyDescent="0.45">
      <c r="D17337"/>
      <c r="E17337"/>
      <c r="F17337"/>
      <c r="G17337"/>
      <c r="H17337"/>
      <c r="I17337"/>
    </row>
    <row r="17338" spans="4:9" hidden="1" x14ac:dyDescent="0.45">
      <c r="D17338"/>
      <c r="E17338"/>
      <c r="F17338"/>
      <c r="G17338"/>
      <c r="H17338"/>
      <c r="I17338"/>
    </row>
    <row r="17339" spans="4:9" hidden="1" x14ac:dyDescent="0.45">
      <c r="D17339"/>
      <c r="E17339"/>
      <c r="F17339"/>
      <c r="G17339"/>
      <c r="H17339"/>
      <c r="I17339"/>
    </row>
    <row r="17340" spans="4:9" hidden="1" x14ac:dyDescent="0.45">
      <c r="D17340"/>
      <c r="E17340"/>
      <c r="F17340"/>
      <c r="G17340"/>
      <c r="H17340"/>
      <c r="I17340"/>
    </row>
    <row r="17341" spans="4:9" hidden="1" x14ac:dyDescent="0.45">
      <c r="D17341"/>
      <c r="E17341"/>
      <c r="F17341"/>
      <c r="G17341"/>
      <c r="H17341"/>
      <c r="I17341"/>
    </row>
    <row r="17342" spans="4:9" hidden="1" x14ac:dyDescent="0.45">
      <c r="D17342"/>
      <c r="E17342"/>
      <c r="F17342"/>
      <c r="G17342"/>
      <c r="H17342"/>
      <c r="I17342"/>
    </row>
    <row r="17343" spans="4:9" hidden="1" x14ac:dyDescent="0.45">
      <c r="D17343"/>
      <c r="E17343"/>
      <c r="F17343"/>
      <c r="G17343"/>
      <c r="H17343"/>
      <c r="I17343"/>
    </row>
    <row r="17344" spans="4:9" hidden="1" x14ac:dyDescent="0.45">
      <c r="D17344"/>
      <c r="E17344"/>
      <c r="F17344"/>
      <c r="G17344"/>
      <c r="H17344"/>
      <c r="I17344"/>
    </row>
    <row r="17345" spans="4:9" hidden="1" x14ac:dyDescent="0.45">
      <c r="D17345"/>
      <c r="E17345"/>
      <c r="F17345"/>
      <c r="G17345"/>
      <c r="H17345"/>
      <c r="I17345"/>
    </row>
    <row r="17346" spans="4:9" hidden="1" x14ac:dyDescent="0.45">
      <c r="D17346"/>
      <c r="E17346"/>
      <c r="F17346"/>
      <c r="G17346"/>
      <c r="H17346"/>
      <c r="I17346"/>
    </row>
    <row r="17347" spans="4:9" hidden="1" x14ac:dyDescent="0.45">
      <c r="D17347"/>
      <c r="E17347"/>
      <c r="F17347"/>
      <c r="G17347"/>
      <c r="H17347"/>
      <c r="I17347"/>
    </row>
    <row r="17348" spans="4:9" hidden="1" x14ac:dyDescent="0.45">
      <c r="D17348"/>
      <c r="E17348"/>
      <c r="F17348"/>
      <c r="G17348"/>
      <c r="H17348"/>
      <c r="I17348"/>
    </row>
    <row r="17349" spans="4:9" hidden="1" x14ac:dyDescent="0.45">
      <c r="D17349"/>
      <c r="E17349"/>
      <c r="F17349"/>
      <c r="G17349"/>
      <c r="H17349"/>
      <c r="I17349"/>
    </row>
    <row r="17350" spans="4:9" hidden="1" x14ac:dyDescent="0.45">
      <c r="D17350"/>
      <c r="E17350"/>
      <c r="F17350"/>
      <c r="G17350"/>
      <c r="H17350"/>
      <c r="I17350"/>
    </row>
    <row r="17351" spans="4:9" hidden="1" x14ac:dyDescent="0.45">
      <c r="D17351"/>
      <c r="E17351"/>
      <c r="F17351"/>
      <c r="G17351"/>
      <c r="H17351"/>
      <c r="I17351"/>
    </row>
    <row r="17352" spans="4:9" hidden="1" x14ac:dyDescent="0.45">
      <c r="D17352"/>
      <c r="E17352"/>
      <c r="F17352"/>
      <c r="G17352"/>
      <c r="H17352"/>
      <c r="I17352"/>
    </row>
    <row r="17353" spans="4:9" hidden="1" x14ac:dyDescent="0.45">
      <c r="D17353"/>
      <c r="E17353"/>
      <c r="F17353"/>
      <c r="G17353"/>
      <c r="H17353"/>
      <c r="I17353"/>
    </row>
    <row r="17354" spans="4:9" hidden="1" x14ac:dyDescent="0.45">
      <c r="D17354"/>
      <c r="E17354"/>
      <c r="F17354"/>
      <c r="G17354"/>
      <c r="H17354"/>
      <c r="I17354"/>
    </row>
    <row r="17355" spans="4:9" hidden="1" x14ac:dyDescent="0.45">
      <c r="D17355"/>
      <c r="E17355"/>
      <c r="F17355"/>
      <c r="G17355"/>
      <c r="H17355"/>
      <c r="I17355"/>
    </row>
    <row r="17356" spans="4:9" hidden="1" x14ac:dyDescent="0.45">
      <c r="D17356"/>
      <c r="E17356"/>
      <c r="F17356"/>
      <c r="G17356"/>
      <c r="H17356"/>
      <c r="I17356"/>
    </row>
    <row r="17357" spans="4:9" hidden="1" x14ac:dyDescent="0.45">
      <c r="D17357"/>
      <c r="E17357"/>
      <c r="F17357"/>
      <c r="G17357"/>
      <c r="H17357"/>
      <c r="I17357"/>
    </row>
    <row r="17358" spans="4:9" hidden="1" x14ac:dyDescent="0.45">
      <c r="D17358"/>
      <c r="E17358"/>
      <c r="F17358"/>
      <c r="G17358"/>
      <c r="H17358"/>
      <c r="I17358"/>
    </row>
    <row r="17359" spans="4:9" hidden="1" x14ac:dyDescent="0.45">
      <c r="D17359"/>
      <c r="E17359"/>
      <c r="F17359"/>
      <c r="G17359"/>
      <c r="H17359"/>
      <c r="I17359"/>
    </row>
    <row r="17360" spans="4:9" hidden="1" x14ac:dyDescent="0.45">
      <c r="D17360"/>
      <c r="E17360"/>
      <c r="F17360"/>
      <c r="G17360"/>
      <c r="H17360"/>
      <c r="I17360"/>
    </row>
    <row r="17361" spans="4:9" hidden="1" x14ac:dyDescent="0.45">
      <c r="D17361"/>
      <c r="E17361"/>
      <c r="F17361"/>
      <c r="G17361"/>
      <c r="H17361"/>
      <c r="I17361"/>
    </row>
    <row r="17362" spans="4:9" hidden="1" x14ac:dyDescent="0.45">
      <c r="D17362"/>
      <c r="E17362"/>
      <c r="F17362"/>
      <c r="G17362"/>
      <c r="H17362"/>
      <c r="I17362"/>
    </row>
    <row r="17363" spans="4:9" hidden="1" x14ac:dyDescent="0.45">
      <c r="D17363"/>
      <c r="E17363"/>
      <c r="F17363"/>
      <c r="G17363"/>
      <c r="H17363"/>
      <c r="I17363"/>
    </row>
    <row r="17364" spans="4:9" hidden="1" x14ac:dyDescent="0.45">
      <c r="D17364"/>
      <c r="E17364"/>
      <c r="F17364"/>
      <c r="G17364"/>
      <c r="H17364"/>
      <c r="I17364"/>
    </row>
    <row r="17365" spans="4:9" hidden="1" x14ac:dyDescent="0.45">
      <c r="D17365"/>
      <c r="E17365"/>
      <c r="F17365"/>
      <c r="G17365"/>
      <c r="H17365"/>
      <c r="I17365"/>
    </row>
    <row r="17366" spans="4:9" hidden="1" x14ac:dyDescent="0.45">
      <c r="D17366"/>
      <c r="E17366"/>
      <c r="F17366"/>
      <c r="G17366"/>
      <c r="H17366"/>
      <c r="I17366"/>
    </row>
    <row r="17367" spans="4:9" hidden="1" x14ac:dyDescent="0.45">
      <c r="D17367"/>
      <c r="E17367"/>
      <c r="F17367"/>
      <c r="G17367"/>
      <c r="H17367"/>
      <c r="I17367"/>
    </row>
    <row r="17368" spans="4:9" hidden="1" x14ac:dyDescent="0.45">
      <c r="D17368"/>
      <c r="E17368"/>
      <c r="F17368"/>
      <c r="G17368"/>
      <c r="H17368"/>
      <c r="I17368"/>
    </row>
    <row r="17369" spans="4:9" hidden="1" x14ac:dyDescent="0.45">
      <c r="D17369"/>
      <c r="E17369"/>
      <c r="F17369"/>
      <c r="G17369"/>
      <c r="H17369"/>
      <c r="I17369"/>
    </row>
    <row r="17370" spans="4:9" hidden="1" x14ac:dyDescent="0.45">
      <c r="D17370"/>
      <c r="E17370"/>
      <c r="F17370"/>
      <c r="G17370"/>
      <c r="H17370"/>
      <c r="I17370"/>
    </row>
    <row r="17371" spans="4:9" hidden="1" x14ac:dyDescent="0.45">
      <c r="D17371"/>
      <c r="E17371"/>
      <c r="F17371"/>
      <c r="G17371"/>
      <c r="H17371"/>
      <c r="I17371"/>
    </row>
    <row r="17372" spans="4:9" hidden="1" x14ac:dyDescent="0.45">
      <c r="D17372"/>
      <c r="E17372"/>
      <c r="F17372"/>
      <c r="G17372"/>
      <c r="H17372"/>
      <c r="I17372"/>
    </row>
    <row r="17373" spans="4:9" hidden="1" x14ac:dyDescent="0.45">
      <c r="D17373"/>
      <c r="E17373"/>
      <c r="F17373"/>
      <c r="G17373"/>
      <c r="H17373"/>
      <c r="I17373"/>
    </row>
    <row r="17374" spans="4:9" hidden="1" x14ac:dyDescent="0.45">
      <c r="D17374"/>
      <c r="E17374"/>
      <c r="F17374"/>
      <c r="G17374"/>
      <c r="H17374"/>
      <c r="I17374"/>
    </row>
    <row r="17375" spans="4:9" hidden="1" x14ac:dyDescent="0.45">
      <c r="D17375"/>
      <c r="E17375"/>
      <c r="F17375"/>
      <c r="G17375"/>
      <c r="H17375"/>
      <c r="I17375"/>
    </row>
    <row r="17376" spans="4:9" hidden="1" x14ac:dyDescent="0.45">
      <c r="D17376"/>
      <c r="E17376"/>
      <c r="F17376"/>
      <c r="G17376"/>
      <c r="H17376"/>
      <c r="I17376"/>
    </row>
    <row r="17377" spans="4:9" hidden="1" x14ac:dyDescent="0.45">
      <c r="D17377"/>
      <c r="E17377"/>
      <c r="F17377"/>
      <c r="G17377"/>
      <c r="H17377"/>
      <c r="I17377"/>
    </row>
    <row r="17378" spans="4:9" hidden="1" x14ac:dyDescent="0.45">
      <c r="D17378"/>
      <c r="E17378"/>
      <c r="F17378"/>
      <c r="G17378"/>
      <c r="H17378"/>
      <c r="I17378"/>
    </row>
    <row r="17379" spans="4:9" hidden="1" x14ac:dyDescent="0.45">
      <c r="D17379"/>
      <c r="E17379"/>
      <c r="F17379"/>
      <c r="G17379"/>
      <c r="H17379"/>
      <c r="I17379"/>
    </row>
    <row r="17380" spans="4:9" hidden="1" x14ac:dyDescent="0.45">
      <c r="D17380"/>
      <c r="E17380"/>
      <c r="F17380"/>
      <c r="G17380"/>
      <c r="H17380"/>
      <c r="I17380"/>
    </row>
    <row r="17381" spans="4:9" hidden="1" x14ac:dyDescent="0.45">
      <c r="D17381"/>
      <c r="E17381"/>
      <c r="F17381"/>
      <c r="G17381"/>
      <c r="H17381"/>
      <c r="I17381"/>
    </row>
    <row r="17382" spans="4:9" hidden="1" x14ac:dyDescent="0.45">
      <c r="D17382"/>
      <c r="E17382"/>
      <c r="F17382"/>
      <c r="G17382"/>
      <c r="H17382"/>
      <c r="I17382"/>
    </row>
    <row r="17383" spans="4:9" hidden="1" x14ac:dyDescent="0.45">
      <c r="D17383"/>
      <c r="E17383"/>
      <c r="F17383"/>
      <c r="G17383"/>
      <c r="H17383"/>
      <c r="I17383"/>
    </row>
    <row r="17384" spans="4:9" hidden="1" x14ac:dyDescent="0.45">
      <c r="D17384"/>
      <c r="E17384"/>
      <c r="F17384"/>
      <c r="G17384"/>
      <c r="H17384"/>
      <c r="I17384"/>
    </row>
    <row r="17385" spans="4:9" hidden="1" x14ac:dyDescent="0.45">
      <c r="D17385"/>
      <c r="E17385"/>
      <c r="F17385"/>
      <c r="G17385"/>
      <c r="H17385"/>
      <c r="I17385"/>
    </row>
    <row r="17386" spans="4:9" hidden="1" x14ac:dyDescent="0.45">
      <c r="D17386"/>
      <c r="E17386"/>
      <c r="F17386"/>
      <c r="G17386"/>
      <c r="H17386"/>
      <c r="I17386"/>
    </row>
    <row r="17387" spans="4:9" hidden="1" x14ac:dyDescent="0.45">
      <c r="D17387"/>
      <c r="E17387"/>
      <c r="F17387"/>
      <c r="G17387"/>
      <c r="H17387"/>
      <c r="I17387"/>
    </row>
    <row r="17388" spans="4:9" hidden="1" x14ac:dyDescent="0.45">
      <c r="D17388"/>
      <c r="E17388"/>
      <c r="F17388"/>
      <c r="G17388"/>
      <c r="H17388"/>
      <c r="I17388"/>
    </row>
    <row r="17389" spans="4:9" hidden="1" x14ac:dyDescent="0.45">
      <c r="D17389"/>
      <c r="E17389"/>
      <c r="F17389"/>
      <c r="G17389"/>
      <c r="H17389"/>
      <c r="I17389"/>
    </row>
    <row r="17390" spans="4:9" hidden="1" x14ac:dyDescent="0.45">
      <c r="D17390"/>
      <c r="E17390"/>
      <c r="F17390"/>
      <c r="G17390"/>
      <c r="H17390"/>
      <c r="I17390"/>
    </row>
    <row r="17391" spans="4:9" hidden="1" x14ac:dyDescent="0.45">
      <c r="D17391"/>
      <c r="E17391"/>
      <c r="F17391"/>
      <c r="G17391"/>
      <c r="H17391"/>
      <c r="I17391"/>
    </row>
    <row r="17392" spans="4:9" hidden="1" x14ac:dyDescent="0.45">
      <c r="D17392"/>
      <c r="E17392"/>
      <c r="F17392"/>
      <c r="G17392"/>
      <c r="H17392"/>
      <c r="I17392"/>
    </row>
    <row r="17393" spans="4:9" hidden="1" x14ac:dyDescent="0.45">
      <c r="D17393"/>
      <c r="E17393"/>
      <c r="F17393"/>
      <c r="G17393"/>
      <c r="H17393"/>
      <c r="I17393"/>
    </row>
    <row r="17394" spans="4:9" hidden="1" x14ac:dyDescent="0.45">
      <c r="D17394"/>
      <c r="E17394"/>
      <c r="F17394"/>
      <c r="G17394"/>
      <c r="H17394"/>
      <c r="I17394"/>
    </row>
    <row r="17395" spans="4:9" hidden="1" x14ac:dyDescent="0.45">
      <c r="D17395"/>
      <c r="E17395"/>
      <c r="F17395"/>
      <c r="G17395"/>
      <c r="H17395"/>
      <c r="I17395"/>
    </row>
    <row r="17396" spans="4:9" hidden="1" x14ac:dyDescent="0.45">
      <c r="D17396"/>
      <c r="E17396"/>
      <c r="F17396"/>
      <c r="G17396"/>
      <c r="H17396"/>
      <c r="I17396"/>
    </row>
    <row r="17397" spans="4:9" hidden="1" x14ac:dyDescent="0.45">
      <c r="D17397"/>
      <c r="E17397"/>
      <c r="F17397"/>
      <c r="G17397"/>
      <c r="H17397"/>
      <c r="I17397"/>
    </row>
    <row r="17398" spans="4:9" hidden="1" x14ac:dyDescent="0.45">
      <c r="D17398"/>
      <c r="E17398"/>
      <c r="F17398"/>
      <c r="G17398"/>
      <c r="H17398"/>
      <c r="I17398"/>
    </row>
    <row r="17399" spans="4:9" hidden="1" x14ac:dyDescent="0.45">
      <c r="D17399"/>
      <c r="E17399"/>
      <c r="F17399"/>
      <c r="G17399"/>
      <c r="H17399"/>
      <c r="I17399"/>
    </row>
    <row r="17400" spans="4:9" hidden="1" x14ac:dyDescent="0.45">
      <c r="D17400"/>
      <c r="E17400"/>
      <c r="F17400"/>
      <c r="G17400"/>
      <c r="H17400"/>
      <c r="I17400"/>
    </row>
    <row r="17401" spans="4:9" hidden="1" x14ac:dyDescent="0.45">
      <c r="D17401"/>
      <c r="E17401"/>
      <c r="F17401"/>
      <c r="G17401"/>
      <c r="H17401"/>
      <c r="I17401"/>
    </row>
    <row r="17402" spans="4:9" hidden="1" x14ac:dyDescent="0.45">
      <c r="D17402"/>
      <c r="E17402"/>
      <c r="F17402"/>
      <c r="G17402"/>
      <c r="H17402"/>
      <c r="I17402"/>
    </row>
    <row r="17403" spans="4:9" hidden="1" x14ac:dyDescent="0.45">
      <c r="D17403"/>
      <c r="E17403"/>
      <c r="F17403"/>
      <c r="G17403"/>
      <c r="H17403"/>
      <c r="I17403"/>
    </row>
    <row r="17404" spans="4:9" hidden="1" x14ac:dyDescent="0.45">
      <c r="D17404"/>
      <c r="E17404"/>
      <c r="F17404"/>
      <c r="G17404"/>
      <c r="H17404"/>
      <c r="I17404"/>
    </row>
    <row r="17405" spans="4:9" hidden="1" x14ac:dyDescent="0.45">
      <c r="D17405"/>
      <c r="E17405"/>
      <c r="F17405"/>
      <c r="G17405"/>
      <c r="H17405"/>
      <c r="I17405"/>
    </row>
    <row r="17406" spans="4:9" hidden="1" x14ac:dyDescent="0.45">
      <c r="D17406"/>
      <c r="E17406"/>
      <c r="F17406"/>
      <c r="G17406"/>
      <c r="H17406"/>
      <c r="I17406"/>
    </row>
    <row r="17407" spans="4:9" hidden="1" x14ac:dyDescent="0.45">
      <c r="D17407"/>
      <c r="E17407"/>
      <c r="F17407"/>
      <c r="G17407"/>
      <c r="H17407"/>
      <c r="I17407"/>
    </row>
    <row r="17408" spans="4:9" hidden="1" x14ac:dyDescent="0.45">
      <c r="D17408"/>
      <c r="E17408"/>
      <c r="F17408"/>
      <c r="G17408"/>
      <c r="H17408"/>
      <c r="I17408"/>
    </row>
    <row r="17409" spans="4:9" hidden="1" x14ac:dyDescent="0.45">
      <c r="D17409"/>
      <c r="E17409"/>
      <c r="F17409"/>
      <c r="G17409"/>
      <c r="H17409"/>
      <c r="I17409"/>
    </row>
    <row r="17410" spans="4:9" hidden="1" x14ac:dyDescent="0.45">
      <c r="D17410"/>
      <c r="E17410"/>
      <c r="F17410"/>
      <c r="G17410"/>
      <c r="H17410"/>
      <c r="I17410"/>
    </row>
    <row r="17411" spans="4:9" hidden="1" x14ac:dyDescent="0.45">
      <c r="D17411"/>
      <c r="E17411"/>
      <c r="F17411"/>
      <c r="G17411"/>
      <c r="H17411"/>
      <c r="I17411"/>
    </row>
    <row r="17412" spans="4:9" hidden="1" x14ac:dyDescent="0.45">
      <c r="D17412"/>
      <c r="E17412"/>
      <c r="F17412"/>
      <c r="G17412"/>
      <c r="H17412"/>
      <c r="I17412"/>
    </row>
    <row r="17413" spans="4:9" hidden="1" x14ac:dyDescent="0.45">
      <c r="D17413"/>
      <c r="E17413"/>
      <c r="F17413"/>
      <c r="G17413"/>
      <c r="H17413"/>
      <c r="I17413"/>
    </row>
    <row r="17414" spans="4:9" hidden="1" x14ac:dyDescent="0.45">
      <c r="D17414"/>
      <c r="E17414"/>
      <c r="F17414"/>
      <c r="G17414"/>
      <c r="H17414"/>
      <c r="I17414"/>
    </row>
    <row r="17415" spans="4:9" hidden="1" x14ac:dyDescent="0.45">
      <c r="D17415"/>
      <c r="E17415"/>
      <c r="F17415"/>
      <c r="G17415"/>
      <c r="H17415"/>
      <c r="I17415"/>
    </row>
    <row r="17416" spans="4:9" hidden="1" x14ac:dyDescent="0.45">
      <c r="D17416"/>
      <c r="E17416"/>
      <c r="F17416"/>
      <c r="G17416"/>
      <c r="H17416"/>
      <c r="I17416"/>
    </row>
    <row r="17417" spans="4:9" hidden="1" x14ac:dyDescent="0.45">
      <c r="D17417"/>
      <c r="E17417"/>
      <c r="F17417"/>
      <c r="G17417"/>
      <c r="H17417"/>
      <c r="I17417"/>
    </row>
    <row r="17418" spans="4:9" hidden="1" x14ac:dyDescent="0.45">
      <c r="D17418"/>
      <c r="E17418"/>
      <c r="F17418"/>
      <c r="G17418"/>
      <c r="H17418"/>
      <c r="I17418"/>
    </row>
    <row r="17419" spans="4:9" hidden="1" x14ac:dyDescent="0.45">
      <c r="D17419"/>
      <c r="E17419"/>
      <c r="F17419"/>
      <c r="G17419"/>
      <c r="H17419"/>
      <c r="I17419"/>
    </row>
    <row r="17420" spans="4:9" hidden="1" x14ac:dyDescent="0.45">
      <c r="D17420"/>
      <c r="E17420"/>
      <c r="F17420"/>
      <c r="G17420"/>
      <c r="H17420"/>
      <c r="I17420"/>
    </row>
    <row r="17421" spans="4:9" hidden="1" x14ac:dyDescent="0.45">
      <c r="D17421"/>
      <c r="E17421"/>
      <c r="F17421"/>
      <c r="G17421"/>
      <c r="H17421"/>
      <c r="I17421"/>
    </row>
    <row r="17422" spans="4:9" hidden="1" x14ac:dyDescent="0.45">
      <c r="D17422"/>
      <c r="E17422"/>
      <c r="F17422"/>
      <c r="G17422"/>
      <c r="H17422"/>
      <c r="I17422"/>
    </row>
    <row r="17423" spans="4:9" hidden="1" x14ac:dyDescent="0.45">
      <c r="D17423"/>
      <c r="E17423"/>
      <c r="F17423"/>
      <c r="G17423"/>
      <c r="H17423"/>
      <c r="I17423"/>
    </row>
    <row r="17424" spans="4:9" hidden="1" x14ac:dyDescent="0.45">
      <c r="D17424"/>
      <c r="E17424"/>
      <c r="F17424"/>
      <c r="G17424"/>
      <c r="H17424"/>
      <c r="I17424"/>
    </row>
    <row r="17425" spans="4:9" hidden="1" x14ac:dyDescent="0.45">
      <c r="D17425"/>
      <c r="E17425"/>
      <c r="F17425"/>
      <c r="G17425"/>
      <c r="H17425"/>
      <c r="I17425"/>
    </row>
    <row r="17426" spans="4:9" hidden="1" x14ac:dyDescent="0.45">
      <c r="D17426"/>
      <c r="E17426"/>
      <c r="F17426"/>
      <c r="G17426"/>
      <c r="H17426"/>
      <c r="I17426"/>
    </row>
    <row r="17427" spans="4:9" hidden="1" x14ac:dyDescent="0.45">
      <c r="D17427"/>
      <c r="E17427"/>
      <c r="F17427"/>
      <c r="G17427"/>
      <c r="H17427"/>
      <c r="I17427"/>
    </row>
    <row r="17428" spans="4:9" hidden="1" x14ac:dyDescent="0.45">
      <c r="D17428"/>
      <c r="E17428"/>
      <c r="F17428"/>
      <c r="G17428"/>
      <c r="H17428"/>
      <c r="I17428"/>
    </row>
    <row r="17429" spans="4:9" hidden="1" x14ac:dyDescent="0.45">
      <c r="D17429"/>
      <c r="E17429"/>
      <c r="F17429"/>
      <c r="G17429"/>
      <c r="H17429"/>
      <c r="I17429"/>
    </row>
    <row r="17430" spans="4:9" hidden="1" x14ac:dyDescent="0.45">
      <c r="D17430"/>
      <c r="E17430"/>
      <c r="F17430"/>
      <c r="G17430"/>
      <c r="H17430"/>
      <c r="I17430"/>
    </row>
    <row r="17431" spans="4:9" hidden="1" x14ac:dyDescent="0.45">
      <c r="D17431"/>
      <c r="E17431"/>
      <c r="F17431"/>
      <c r="G17431"/>
      <c r="H17431"/>
      <c r="I17431"/>
    </row>
    <row r="17432" spans="4:9" hidden="1" x14ac:dyDescent="0.45">
      <c r="D17432"/>
      <c r="E17432"/>
      <c r="F17432"/>
      <c r="G17432"/>
      <c r="H17432"/>
      <c r="I17432"/>
    </row>
    <row r="17433" spans="4:9" hidden="1" x14ac:dyDescent="0.45">
      <c r="D17433"/>
      <c r="E17433"/>
      <c r="F17433"/>
      <c r="G17433"/>
      <c r="H17433"/>
      <c r="I17433"/>
    </row>
    <row r="17434" spans="4:9" hidden="1" x14ac:dyDescent="0.45">
      <c r="D17434"/>
      <c r="E17434"/>
      <c r="F17434"/>
      <c r="G17434"/>
      <c r="H17434"/>
      <c r="I17434"/>
    </row>
    <row r="17435" spans="4:9" hidden="1" x14ac:dyDescent="0.45">
      <c r="D17435"/>
      <c r="E17435"/>
      <c r="F17435"/>
      <c r="G17435"/>
      <c r="H17435"/>
      <c r="I17435"/>
    </row>
    <row r="17436" spans="4:9" hidden="1" x14ac:dyDescent="0.45">
      <c r="D17436"/>
      <c r="E17436"/>
      <c r="F17436"/>
      <c r="G17436"/>
      <c r="H17436"/>
      <c r="I17436"/>
    </row>
    <row r="17437" spans="4:9" hidden="1" x14ac:dyDescent="0.45">
      <c r="D17437"/>
      <c r="E17437"/>
      <c r="F17437"/>
      <c r="G17437"/>
      <c r="H17437"/>
      <c r="I17437"/>
    </row>
    <row r="17438" spans="4:9" hidden="1" x14ac:dyDescent="0.45">
      <c r="D17438"/>
      <c r="E17438"/>
      <c r="F17438"/>
      <c r="G17438"/>
      <c r="H17438"/>
      <c r="I17438"/>
    </row>
    <row r="17439" spans="4:9" hidden="1" x14ac:dyDescent="0.45">
      <c r="D17439"/>
      <c r="E17439"/>
      <c r="F17439"/>
      <c r="G17439"/>
      <c r="H17439"/>
      <c r="I17439"/>
    </row>
    <row r="17440" spans="4:9" hidden="1" x14ac:dyDescent="0.45">
      <c r="D17440"/>
      <c r="E17440"/>
      <c r="F17440"/>
      <c r="G17440"/>
      <c r="H17440"/>
      <c r="I17440"/>
    </row>
    <row r="17441" spans="4:9" hidden="1" x14ac:dyDescent="0.45">
      <c r="D17441"/>
      <c r="E17441"/>
      <c r="F17441"/>
      <c r="G17441"/>
      <c r="H17441"/>
      <c r="I17441"/>
    </row>
    <row r="17442" spans="4:9" hidden="1" x14ac:dyDescent="0.45">
      <c r="D17442"/>
      <c r="E17442"/>
      <c r="F17442"/>
      <c r="G17442"/>
      <c r="H17442"/>
      <c r="I17442"/>
    </row>
    <row r="17443" spans="4:9" hidden="1" x14ac:dyDescent="0.45">
      <c r="D17443"/>
      <c r="E17443"/>
      <c r="F17443"/>
      <c r="G17443"/>
      <c r="H17443"/>
      <c r="I17443"/>
    </row>
    <row r="17444" spans="4:9" hidden="1" x14ac:dyDescent="0.45">
      <c r="D17444"/>
      <c r="E17444"/>
      <c r="F17444"/>
      <c r="G17444"/>
      <c r="H17444"/>
      <c r="I17444"/>
    </row>
    <row r="17445" spans="4:9" hidden="1" x14ac:dyDescent="0.45">
      <c r="D17445"/>
      <c r="E17445"/>
      <c r="F17445"/>
      <c r="G17445"/>
      <c r="H17445"/>
      <c r="I17445"/>
    </row>
    <row r="17446" spans="4:9" hidden="1" x14ac:dyDescent="0.45">
      <c r="D17446"/>
      <c r="E17446"/>
      <c r="F17446"/>
      <c r="G17446"/>
      <c r="H17446"/>
      <c r="I17446"/>
    </row>
    <row r="17447" spans="4:9" hidden="1" x14ac:dyDescent="0.45">
      <c r="D17447"/>
      <c r="E17447"/>
      <c r="F17447"/>
      <c r="G17447"/>
      <c r="H17447"/>
      <c r="I17447"/>
    </row>
    <row r="17448" spans="4:9" hidden="1" x14ac:dyDescent="0.45">
      <c r="D17448"/>
      <c r="E17448"/>
      <c r="F17448"/>
      <c r="G17448"/>
      <c r="H17448"/>
      <c r="I17448"/>
    </row>
    <row r="17449" spans="4:9" hidden="1" x14ac:dyDescent="0.45">
      <c r="D17449"/>
      <c r="E17449"/>
      <c r="F17449"/>
      <c r="G17449"/>
      <c r="H17449"/>
      <c r="I17449"/>
    </row>
    <row r="17450" spans="4:9" hidden="1" x14ac:dyDescent="0.45">
      <c r="D17450"/>
      <c r="E17450"/>
      <c r="F17450"/>
      <c r="G17450"/>
      <c r="H17450"/>
      <c r="I17450"/>
    </row>
    <row r="17451" spans="4:9" hidden="1" x14ac:dyDescent="0.45">
      <c r="D17451"/>
      <c r="E17451"/>
      <c r="F17451"/>
      <c r="G17451"/>
      <c r="H17451"/>
      <c r="I17451"/>
    </row>
    <row r="17452" spans="4:9" hidden="1" x14ac:dyDescent="0.45">
      <c r="D17452"/>
      <c r="E17452"/>
      <c r="F17452"/>
      <c r="G17452"/>
      <c r="H17452"/>
      <c r="I17452"/>
    </row>
    <row r="17453" spans="4:9" hidden="1" x14ac:dyDescent="0.45">
      <c r="D17453"/>
      <c r="E17453"/>
      <c r="F17453"/>
      <c r="G17453"/>
      <c r="H17453"/>
      <c r="I17453"/>
    </row>
    <row r="17454" spans="4:9" hidden="1" x14ac:dyDescent="0.45">
      <c r="D17454"/>
      <c r="E17454"/>
      <c r="F17454"/>
      <c r="G17454"/>
      <c r="H17454"/>
      <c r="I17454"/>
    </row>
    <row r="17455" spans="4:9" hidden="1" x14ac:dyDescent="0.45">
      <c r="D17455"/>
      <c r="E17455"/>
      <c r="F17455"/>
      <c r="G17455"/>
      <c r="H17455"/>
      <c r="I17455"/>
    </row>
    <row r="17456" spans="4:9" hidden="1" x14ac:dyDescent="0.45">
      <c r="D17456"/>
      <c r="E17456"/>
      <c r="F17456"/>
      <c r="G17456"/>
      <c r="H17456"/>
      <c r="I17456"/>
    </row>
    <row r="17457" spans="4:9" hidden="1" x14ac:dyDescent="0.45">
      <c r="D17457"/>
      <c r="E17457"/>
      <c r="F17457"/>
      <c r="G17457"/>
      <c r="H17457"/>
      <c r="I17457"/>
    </row>
    <row r="17458" spans="4:9" hidden="1" x14ac:dyDescent="0.45">
      <c r="D17458"/>
      <c r="E17458"/>
      <c r="F17458"/>
      <c r="G17458"/>
      <c r="H17458"/>
      <c r="I17458"/>
    </row>
    <row r="17459" spans="4:9" hidden="1" x14ac:dyDescent="0.45">
      <c r="D17459"/>
      <c r="E17459"/>
      <c r="F17459"/>
      <c r="G17459"/>
      <c r="H17459"/>
      <c r="I17459"/>
    </row>
    <row r="17460" spans="4:9" hidden="1" x14ac:dyDescent="0.45">
      <c r="D17460"/>
      <c r="E17460"/>
      <c r="F17460"/>
      <c r="G17460"/>
      <c r="H17460"/>
      <c r="I17460"/>
    </row>
    <row r="17461" spans="4:9" hidden="1" x14ac:dyDescent="0.45">
      <c r="D17461"/>
      <c r="E17461"/>
      <c r="F17461"/>
      <c r="G17461"/>
      <c r="H17461"/>
      <c r="I17461"/>
    </row>
    <row r="17462" spans="4:9" hidden="1" x14ac:dyDescent="0.45">
      <c r="D17462"/>
      <c r="E17462"/>
      <c r="F17462"/>
      <c r="G17462"/>
      <c r="H17462"/>
      <c r="I17462"/>
    </row>
    <row r="17463" spans="4:9" hidden="1" x14ac:dyDescent="0.45">
      <c r="D17463"/>
      <c r="E17463"/>
      <c r="F17463"/>
      <c r="G17463"/>
      <c r="H17463"/>
      <c r="I17463"/>
    </row>
    <row r="17464" spans="4:9" hidden="1" x14ac:dyDescent="0.45">
      <c r="D17464"/>
      <c r="E17464"/>
      <c r="F17464"/>
      <c r="G17464"/>
      <c r="H17464"/>
      <c r="I17464"/>
    </row>
    <row r="17465" spans="4:9" hidden="1" x14ac:dyDescent="0.45">
      <c r="D17465"/>
      <c r="E17465"/>
      <c r="F17465"/>
      <c r="G17465"/>
      <c r="H17465"/>
      <c r="I17465"/>
    </row>
    <row r="17466" spans="4:9" hidden="1" x14ac:dyDescent="0.45">
      <c r="D17466"/>
      <c r="E17466"/>
      <c r="F17466"/>
      <c r="G17466"/>
      <c r="H17466"/>
      <c r="I17466"/>
    </row>
    <row r="17467" spans="4:9" hidden="1" x14ac:dyDescent="0.45">
      <c r="D17467"/>
      <c r="E17467"/>
      <c r="F17467"/>
      <c r="G17467"/>
      <c r="H17467"/>
      <c r="I17467"/>
    </row>
    <row r="17468" spans="4:9" hidden="1" x14ac:dyDescent="0.45">
      <c r="D17468"/>
      <c r="E17468"/>
      <c r="F17468"/>
      <c r="G17468"/>
      <c r="H17468"/>
      <c r="I17468"/>
    </row>
    <row r="17469" spans="4:9" hidden="1" x14ac:dyDescent="0.45">
      <c r="D17469"/>
      <c r="E17469"/>
      <c r="F17469"/>
      <c r="G17469"/>
      <c r="H17469"/>
      <c r="I17469"/>
    </row>
    <row r="17470" spans="4:9" hidden="1" x14ac:dyDescent="0.45">
      <c r="D17470"/>
      <c r="E17470"/>
      <c r="F17470"/>
      <c r="G17470"/>
      <c r="H17470"/>
      <c r="I17470"/>
    </row>
    <row r="17471" spans="4:9" hidden="1" x14ac:dyDescent="0.45">
      <c r="D17471"/>
      <c r="E17471"/>
      <c r="F17471"/>
      <c r="G17471"/>
      <c r="H17471"/>
      <c r="I17471"/>
    </row>
    <row r="17472" spans="4:9" hidden="1" x14ac:dyDescent="0.45">
      <c r="D17472"/>
      <c r="E17472"/>
      <c r="F17472"/>
      <c r="G17472"/>
      <c r="H17472"/>
      <c r="I17472"/>
    </row>
    <row r="17473" spans="4:9" hidden="1" x14ac:dyDescent="0.45">
      <c r="D17473"/>
      <c r="E17473"/>
      <c r="F17473"/>
      <c r="G17473"/>
      <c r="H17473"/>
      <c r="I17473"/>
    </row>
    <row r="17474" spans="4:9" hidden="1" x14ac:dyDescent="0.45">
      <c r="D17474"/>
      <c r="E17474"/>
      <c r="F17474"/>
      <c r="G17474"/>
      <c r="H17474"/>
      <c r="I17474"/>
    </row>
    <row r="17475" spans="4:9" hidden="1" x14ac:dyDescent="0.45">
      <c r="D17475"/>
      <c r="E17475"/>
      <c r="F17475"/>
      <c r="G17475"/>
      <c r="H17475"/>
      <c r="I17475"/>
    </row>
    <row r="17476" spans="4:9" hidden="1" x14ac:dyDescent="0.45">
      <c r="D17476"/>
      <c r="E17476"/>
      <c r="F17476"/>
      <c r="G17476"/>
      <c r="H17476"/>
      <c r="I17476"/>
    </row>
    <row r="17477" spans="4:9" hidden="1" x14ac:dyDescent="0.45">
      <c r="D17477"/>
      <c r="E17477"/>
      <c r="F17477"/>
      <c r="G17477"/>
      <c r="H17477"/>
      <c r="I17477"/>
    </row>
    <row r="17478" spans="4:9" hidden="1" x14ac:dyDescent="0.45">
      <c r="D17478"/>
      <c r="E17478"/>
      <c r="F17478"/>
      <c r="G17478"/>
      <c r="H17478"/>
      <c r="I17478"/>
    </row>
    <row r="17479" spans="4:9" hidden="1" x14ac:dyDescent="0.45">
      <c r="D17479"/>
      <c r="E17479"/>
      <c r="F17479"/>
      <c r="G17479"/>
      <c r="H17479"/>
      <c r="I17479"/>
    </row>
    <row r="17480" spans="4:9" hidden="1" x14ac:dyDescent="0.45">
      <c r="D17480"/>
      <c r="E17480"/>
      <c r="F17480"/>
      <c r="G17480"/>
      <c r="H17480"/>
      <c r="I17480"/>
    </row>
    <row r="17481" spans="4:9" hidden="1" x14ac:dyDescent="0.45">
      <c r="D17481"/>
      <c r="E17481"/>
      <c r="F17481"/>
      <c r="G17481"/>
      <c r="H17481"/>
      <c r="I17481"/>
    </row>
    <row r="17482" spans="4:9" hidden="1" x14ac:dyDescent="0.45">
      <c r="D17482"/>
      <c r="E17482"/>
      <c r="F17482"/>
      <c r="G17482"/>
      <c r="H17482"/>
      <c r="I17482"/>
    </row>
    <row r="17483" spans="4:9" hidden="1" x14ac:dyDescent="0.45">
      <c r="D17483"/>
      <c r="E17483"/>
      <c r="F17483"/>
      <c r="G17483"/>
      <c r="H17483"/>
      <c r="I17483"/>
    </row>
    <row r="17484" spans="4:9" hidden="1" x14ac:dyDescent="0.45">
      <c r="D17484"/>
      <c r="E17484"/>
      <c r="F17484"/>
      <c r="G17484"/>
      <c r="H17484"/>
      <c r="I17484"/>
    </row>
    <row r="17485" spans="4:9" hidden="1" x14ac:dyDescent="0.45">
      <c r="D17485"/>
      <c r="E17485"/>
      <c r="F17485"/>
      <c r="G17485"/>
      <c r="H17485"/>
      <c r="I17485"/>
    </row>
    <row r="17486" spans="4:9" hidden="1" x14ac:dyDescent="0.45">
      <c r="D17486"/>
      <c r="E17486"/>
      <c r="F17486"/>
      <c r="G17486"/>
      <c r="H17486"/>
      <c r="I17486"/>
    </row>
    <row r="17487" spans="4:9" hidden="1" x14ac:dyDescent="0.45">
      <c r="D17487"/>
      <c r="E17487"/>
      <c r="F17487"/>
      <c r="G17487"/>
      <c r="H17487"/>
      <c r="I17487"/>
    </row>
    <row r="17488" spans="4:9" hidden="1" x14ac:dyDescent="0.45">
      <c r="D17488"/>
      <c r="E17488"/>
      <c r="F17488"/>
      <c r="G17488"/>
      <c r="H17488"/>
      <c r="I17488"/>
    </row>
    <row r="17489" spans="4:9" hidden="1" x14ac:dyDescent="0.45">
      <c r="D17489"/>
      <c r="E17489"/>
      <c r="F17489"/>
      <c r="G17489"/>
      <c r="H17489"/>
      <c r="I17489"/>
    </row>
    <row r="17490" spans="4:9" hidden="1" x14ac:dyDescent="0.45">
      <c r="D17490"/>
      <c r="E17490"/>
      <c r="F17490"/>
      <c r="G17490"/>
      <c r="H17490"/>
      <c r="I17490"/>
    </row>
    <row r="17491" spans="4:9" hidden="1" x14ac:dyDescent="0.45">
      <c r="D17491"/>
      <c r="E17491"/>
      <c r="F17491"/>
      <c r="G17491"/>
      <c r="H17491"/>
      <c r="I17491"/>
    </row>
    <row r="17492" spans="4:9" hidden="1" x14ac:dyDescent="0.45">
      <c r="D17492"/>
      <c r="E17492"/>
      <c r="F17492"/>
      <c r="G17492"/>
      <c r="H17492"/>
      <c r="I17492"/>
    </row>
    <row r="17493" spans="4:9" hidden="1" x14ac:dyDescent="0.45">
      <c r="D17493"/>
      <c r="E17493"/>
      <c r="F17493"/>
      <c r="G17493"/>
      <c r="H17493"/>
      <c r="I17493"/>
    </row>
    <row r="17494" spans="4:9" hidden="1" x14ac:dyDescent="0.45">
      <c r="D17494"/>
      <c r="E17494"/>
      <c r="F17494"/>
      <c r="G17494"/>
      <c r="H17494"/>
      <c r="I17494"/>
    </row>
    <row r="17495" spans="4:9" hidden="1" x14ac:dyDescent="0.45">
      <c r="D17495"/>
      <c r="E17495"/>
      <c r="F17495"/>
      <c r="G17495"/>
      <c r="H17495"/>
      <c r="I17495"/>
    </row>
    <row r="17496" spans="4:9" hidden="1" x14ac:dyDescent="0.45">
      <c r="D17496"/>
      <c r="E17496"/>
      <c r="F17496"/>
      <c r="G17496"/>
      <c r="H17496"/>
      <c r="I17496"/>
    </row>
    <row r="17497" spans="4:9" hidden="1" x14ac:dyDescent="0.45">
      <c r="D17497"/>
      <c r="E17497"/>
      <c r="F17497"/>
      <c r="G17497"/>
      <c r="H17497"/>
      <c r="I17497"/>
    </row>
    <row r="17498" spans="4:9" hidden="1" x14ac:dyDescent="0.45">
      <c r="D17498"/>
      <c r="E17498"/>
      <c r="F17498"/>
      <c r="G17498"/>
      <c r="H17498"/>
      <c r="I17498"/>
    </row>
    <row r="17499" spans="4:9" hidden="1" x14ac:dyDescent="0.45">
      <c r="D17499"/>
      <c r="E17499"/>
      <c r="F17499"/>
      <c r="G17499"/>
      <c r="H17499"/>
      <c r="I17499"/>
    </row>
    <row r="17500" spans="4:9" hidden="1" x14ac:dyDescent="0.45">
      <c r="D17500"/>
      <c r="E17500"/>
      <c r="F17500"/>
      <c r="G17500"/>
      <c r="H17500"/>
      <c r="I17500"/>
    </row>
    <row r="17501" spans="4:9" hidden="1" x14ac:dyDescent="0.45">
      <c r="D17501"/>
      <c r="E17501"/>
      <c r="F17501"/>
      <c r="G17501"/>
      <c r="H17501"/>
      <c r="I17501"/>
    </row>
    <row r="17502" spans="4:9" hidden="1" x14ac:dyDescent="0.45">
      <c r="D17502"/>
      <c r="E17502"/>
      <c r="F17502"/>
      <c r="G17502"/>
      <c r="H17502"/>
      <c r="I17502"/>
    </row>
    <row r="17503" spans="4:9" hidden="1" x14ac:dyDescent="0.45">
      <c r="D17503"/>
      <c r="E17503"/>
      <c r="F17503"/>
      <c r="G17503"/>
      <c r="H17503"/>
      <c r="I17503"/>
    </row>
    <row r="17504" spans="4:9" hidden="1" x14ac:dyDescent="0.45">
      <c r="D17504"/>
      <c r="E17504"/>
      <c r="F17504"/>
      <c r="G17504"/>
      <c r="H17504"/>
      <c r="I17504"/>
    </row>
    <row r="17505" spans="4:9" hidden="1" x14ac:dyDescent="0.45">
      <c r="D17505"/>
      <c r="E17505"/>
      <c r="F17505"/>
      <c r="G17505"/>
      <c r="H17505"/>
      <c r="I17505"/>
    </row>
    <row r="17506" spans="4:9" hidden="1" x14ac:dyDescent="0.45">
      <c r="D17506"/>
      <c r="E17506"/>
      <c r="F17506"/>
      <c r="G17506"/>
      <c r="H17506"/>
      <c r="I17506"/>
    </row>
    <row r="17507" spans="4:9" hidden="1" x14ac:dyDescent="0.45">
      <c r="D17507"/>
      <c r="E17507"/>
      <c r="F17507"/>
      <c r="G17507"/>
      <c r="H17507"/>
      <c r="I17507"/>
    </row>
    <row r="17508" spans="4:9" hidden="1" x14ac:dyDescent="0.45">
      <c r="D17508"/>
      <c r="E17508"/>
      <c r="F17508"/>
      <c r="G17508"/>
      <c r="H17508"/>
      <c r="I17508"/>
    </row>
    <row r="17509" spans="4:9" hidden="1" x14ac:dyDescent="0.45">
      <c r="D17509"/>
      <c r="E17509"/>
      <c r="F17509"/>
      <c r="G17509"/>
      <c r="H17509"/>
      <c r="I17509"/>
    </row>
    <row r="17510" spans="4:9" hidden="1" x14ac:dyDescent="0.45">
      <c r="D17510"/>
      <c r="E17510"/>
      <c r="F17510"/>
      <c r="G17510"/>
      <c r="H17510"/>
      <c r="I17510"/>
    </row>
    <row r="17511" spans="4:9" hidden="1" x14ac:dyDescent="0.45">
      <c r="D17511"/>
      <c r="E17511"/>
      <c r="F17511"/>
      <c r="G17511"/>
      <c r="H17511"/>
      <c r="I17511"/>
    </row>
    <row r="17512" spans="4:9" hidden="1" x14ac:dyDescent="0.45">
      <c r="D17512"/>
      <c r="E17512"/>
      <c r="F17512"/>
      <c r="G17512"/>
      <c r="H17512"/>
      <c r="I17512"/>
    </row>
    <row r="17513" spans="4:9" hidden="1" x14ac:dyDescent="0.45">
      <c r="D17513"/>
      <c r="E17513"/>
      <c r="F17513"/>
      <c r="G17513"/>
      <c r="H17513"/>
      <c r="I17513"/>
    </row>
    <row r="17514" spans="4:9" hidden="1" x14ac:dyDescent="0.45">
      <c r="D17514"/>
      <c r="E17514"/>
      <c r="F17514"/>
      <c r="G17514"/>
      <c r="H17514"/>
      <c r="I17514"/>
    </row>
    <row r="17515" spans="4:9" hidden="1" x14ac:dyDescent="0.45">
      <c r="D17515"/>
      <c r="E17515"/>
      <c r="F17515"/>
      <c r="G17515"/>
      <c r="H17515"/>
      <c r="I17515"/>
    </row>
    <row r="17516" spans="4:9" hidden="1" x14ac:dyDescent="0.45">
      <c r="D17516"/>
      <c r="E17516"/>
      <c r="F17516"/>
      <c r="G17516"/>
      <c r="H17516"/>
      <c r="I17516"/>
    </row>
    <row r="17517" spans="4:9" hidden="1" x14ac:dyDescent="0.45">
      <c r="D17517"/>
      <c r="E17517"/>
      <c r="F17517"/>
      <c r="G17517"/>
      <c r="H17517"/>
      <c r="I17517"/>
    </row>
    <row r="17518" spans="4:9" hidden="1" x14ac:dyDescent="0.45">
      <c r="D17518"/>
      <c r="E17518"/>
      <c r="F17518"/>
      <c r="G17518"/>
      <c r="H17518"/>
      <c r="I17518"/>
    </row>
    <row r="17519" spans="4:9" hidden="1" x14ac:dyDescent="0.45">
      <c r="D17519"/>
      <c r="E17519"/>
      <c r="F17519"/>
      <c r="G17519"/>
      <c r="H17519"/>
      <c r="I17519"/>
    </row>
    <row r="17520" spans="4:9" hidden="1" x14ac:dyDescent="0.45">
      <c r="D17520"/>
      <c r="E17520"/>
      <c r="F17520"/>
      <c r="G17520"/>
      <c r="H17520"/>
      <c r="I17520"/>
    </row>
    <row r="17521" spans="4:9" hidden="1" x14ac:dyDescent="0.45">
      <c r="D17521"/>
      <c r="E17521"/>
      <c r="F17521"/>
      <c r="G17521"/>
      <c r="H17521"/>
      <c r="I17521"/>
    </row>
    <row r="17522" spans="4:9" hidden="1" x14ac:dyDescent="0.45">
      <c r="D17522"/>
      <c r="E17522"/>
      <c r="F17522"/>
      <c r="G17522"/>
      <c r="H17522"/>
      <c r="I17522"/>
    </row>
    <row r="17523" spans="4:9" hidden="1" x14ac:dyDescent="0.45">
      <c r="D17523"/>
      <c r="E17523"/>
      <c r="F17523"/>
      <c r="G17523"/>
      <c r="H17523"/>
      <c r="I17523"/>
    </row>
    <row r="17524" spans="4:9" hidden="1" x14ac:dyDescent="0.45">
      <c r="D17524"/>
      <c r="E17524"/>
      <c r="F17524"/>
      <c r="G17524"/>
      <c r="H17524"/>
      <c r="I17524"/>
    </row>
    <row r="17525" spans="4:9" hidden="1" x14ac:dyDescent="0.45">
      <c r="D17525"/>
      <c r="E17525"/>
      <c r="F17525"/>
      <c r="G17525"/>
      <c r="H17525"/>
      <c r="I17525"/>
    </row>
    <row r="17526" spans="4:9" hidden="1" x14ac:dyDescent="0.45">
      <c r="D17526"/>
      <c r="E17526"/>
      <c r="F17526"/>
      <c r="G17526"/>
      <c r="H17526"/>
      <c r="I17526"/>
    </row>
    <row r="17527" spans="4:9" hidden="1" x14ac:dyDescent="0.45">
      <c r="D17527"/>
      <c r="E17527"/>
      <c r="F17527"/>
      <c r="G17527"/>
      <c r="H17527"/>
      <c r="I17527"/>
    </row>
    <row r="17528" spans="4:9" hidden="1" x14ac:dyDescent="0.45">
      <c r="D17528"/>
      <c r="E17528"/>
      <c r="F17528"/>
      <c r="G17528"/>
      <c r="H17528"/>
      <c r="I17528"/>
    </row>
    <row r="17529" spans="4:9" hidden="1" x14ac:dyDescent="0.45">
      <c r="D17529"/>
      <c r="E17529"/>
      <c r="F17529"/>
      <c r="G17529"/>
      <c r="H17529"/>
      <c r="I17529"/>
    </row>
    <row r="17530" spans="4:9" hidden="1" x14ac:dyDescent="0.45">
      <c r="D17530"/>
      <c r="E17530"/>
      <c r="F17530"/>
      <c r="G17530"/>
      <c r="H17530"/>
      <c r="I17530"/>
    </row>
    <row r="17531" spans="4:9" hidden="1" x14ac:dyDescent="0.45">
      <c r="D17531"/>
      <c r="E17531"/>
      <c r="F17531"/>
      <c r="G17531"/>
      <c r="H17531"/>
      <c r="I17531"/>
    </row>
    <row r="17532" spans="4:9" hidden="1" x14ac:dyDescent="0.45">
      <c r="D17532"/>
      <c r="E17532"/>
      <c r="F17532"/>
      <c r="G17532"/>
      <c r="H17532"/>
      <c r="I17532"/>
    </row>
    <row r="17533" spans="4:9" hidden="1" x14ac:dyDescent="0.45">
      <c r="D17533"/>
      <c r="E17533"/>
      <c r="F17533"/>
      <c r="G17533"/>
      <c r="H17533"/>
      <c r="I17533"/>
    </row>
    <row r="17534" spans="4:9" hidden="1" x14ac:dyDescent="0.45">
      <c r="D17534"/>
      <c r="E17534"/>
      <c r="F17534"/>
      <c r="G17534"/>
      <c r="H17534"/>
      <c r="I17534"/>
    </row>
    <row r="17535" spans="4:9" hidden="1" x14ac:dyDescent="0.45">
      <c r="D17535"/>
      <c r="E17535"/>
      <c r="F17535"/>
      <c r="G17535"/>
      <c r="H17535"/>
      <c r="I17535"/>
    </row>
    <row r="17536" spans="4:9" hidden="1" x14ac:dyDescent="0.45">
      <c r="D17536"/>
      <c r="E17536"/>
      <c r="F17536"/>
      <c r="G17536"/>
      <c r="H17536"/>
      <c r="I17536"/>
    </row>
    <row r="17537" spans="4:9" hidden="1" x14ac:dyDescent="0.45">
      <c r="D17537"/>
      <c r="E17537"/>
      <c r="F17537"/>
      <c r="G17537"/>
      <c r="H17537"/>
      <c r="I17537"/>
    </row>
    <row r="17538" spans="4:9" hidden="1" x14ac:dyDescent="0.45">
      <c r="D17538"/>
      <c r="E17538"/>
      <c r="F17538"/>
      <c r="G17538"/>
      <c r="H17538"/>
      <c r="I17538"/>
    </row>
    <row r="17539" spans="4:9" hidden="1" x14ac:dyDescent="0.45">
      <c r="D17539"/>
      <c r="E17539"/>
      <c r="F17539"/>
      <c r="G17539"/>
      <c r="H17539"/>
      <c r="I17539"/>
    </row>
    <row r="17540" spans="4:9" hidden="1" x14ac:dyDescent="0.45">
      <c r="D17540"/>
      <c r="E17540"/>
      <c r="F17540"/>
      <c r="G17540"/>
      <c r="H17540"/>
      <c r="I17540"/>
    </row>
    <row r="17541" spans="4:9" hidden="1" x14ac:dyDescent="0.45">
      <c r="D17541"/>
      <c r="E17541"/>
      <c r="F17541"/>
      <c r="G17541"/>
      <c r="H17541"/>
      <c r="I17541"/>
    </row>
    <row r="17542" spans="4:9" hidden="1" x14ac:dyDescent="0.45">
      <c r="D17542"/>
      <c r="E17542"/>
      <c r="F17542"/>
      <c r="G17542"/>
      <c r="H17542"/>
      <c r="I17542"/>
    </row>
    <row r="17543" spans="4:9" hidden="1" x14ac:dyDescent="0.45">
      <c r="D17543"/>
      <c r="E17543"/>
      <c r="F17543"/>
      <c r="G17543"/>
      <c r="H17543"/>
      <c r="I17543"/>
    </row>
    <row r="17544" spans="4:9" hidden="1" x14ac:dyDescent="0.45">
      <c r="D17544"/>
      <c r="E17544"/>
      <c r="F17544"/>
      <c r="G17544"/>
      <c r="H17544"/>
      <c r="I17544"/>
    </row>
    <row r="17545" spans="4:9" hidden="1" x14ac:dyDescent="0.45">
      <c r="D17545"/>
      <c r="E17545"/>
      <c r="F17545"/>
      <c r="G17545"/>
      <c r="H17545"/>
      <c r="I17545"/>
    </row>
    <row r="17546" spans="4:9" hidden="1" x14ac:dyDescent="0.45">
      <c r="D17546"/>
      <c r="E17546"/>
      <c r="F17546"/>
      <c r="G17546"/>
      <c r="H17546"/>
      <c r="I17546"/>
    </row>
    <row r="17547" spans="4:9" hidden="1" x14ac:dyDescent="0.45">
      <c r="D17547"/>
      <c r="E17547"/>
      <c r="F17547"/>
      <c r="G17547"/>
      <c r="H17547"/>
      <c r="I17547"/>
    </row>
    <row r="17548" spans="4:9" hidden="1" x14ac:dyDescent="0.45">
      <c r="D17548"/>
      <c r="E17548"/>
      <c r="F17548"/>
      <c r="G17548"/>
      <c r="H17548"/>
      <c r="I17548"/>
    </row>
    <row r="17549" spans="4:9" hidden="1" x14ac:dyDescent="0.45">
      <c r="D17549"/>
      <c r="E17549"/>
      <c r="F17549"/>
      <c r="G17549"/>
      <c r="H17549"/>
      <c r="I17549"/>
    </row>
    <row r="17550" spans="4:9" hidden="1" x14ac:dyDescent="0.45">
      <c r="D17550"/>
      <c r="E17550"/>
      <c r="F17550"/>
      <c r="G17550"/>
      <c r="H17550"/>
      <c r="I17550"/>
    </row>
    <row r="17551" spans="4:9" hidden="1" x14ac:dyDescent="0.45">
      <c r="D17551"/>
      <c r="E17551"/>
      <c r="F17551"/>
      <c r="G17551"/>
      <c r="H17551"/>
      <c r="I17551"/>
    </row>
    <row r="17552" spans="4:9" hidden="1" x14ac:dyDescent="0.45">
      <c r="D17552"/>
      <c r="E17552"/>
      <c r="F17552"/>
      <c r="G17552"/>
      <c r="H17552"/>
      <c r="I17552"/>
    </row>
    <row r="17553" spans="4:9" hidden="1" x14ac:dyDescent="0.45">
      <c r="D17553"/>
      <c r="E17553"/>
      <c r="F17553"/>
      <c r="G17553"/>
      <c r="H17553"/>
      <c r="I17553"/>
    </row>
    <row r="17554" spans="4:9" hidden="1" x14ac:dyDescent="0.45">
      <c r="D17554"/>
      <c r="E17554"/>
      <c r="F17554"/>
      <c r="G17554"/>
      <c r="H17554"/>
      <c r="I17554"/>
    </row>
    <row r="17555" spans="4:9" hidden="1" x14ac:dyDescent="0.45">
      <c r="D17555"/>
      <c r="E17555"/>
      <c r="F17555"/>
      <c r="G17555"/>
      <c r="H17555"/>
      <c r="I17555"/>
    </row>
    <row r="17556" spans="4:9" hidden="1" x14ac:dyDescent="0.45">
      <c r="D17556"/>
      <c r="E17556"/>
      <c r="F17556"/>
      <c r="G17556"/>
      <c r="H17556"/>
      <c r="I17556"/>
    </row>
    <row r="17557" spans="4:9" hidden="1" x14ac:dyDescent="0.45">
      <c r="D17557"/>
      <c r="E17557"/>
      <c r="F17557"/>
      <c r="G17557"/>
      <c r="H17557"/>
      <c r="I17557"/>
    </row>
    <row r="17558" spans="4:9" hidden="1" x14ac:dyDescent="0.45">
      <c r="D17558"/>
      <c r="E17558"/>
      <c r="F17558"/>
      <c r="G17558"/>
      <c r="H17558"/>
      <c r="I17558"/>
    </row>
    <row r="17559" spans="4:9" hidden="1" x14ac:dyDescent="0.45">
      <c r="D17559"/>
      <c r="E17559"/>
      <c r="F17559"/>
      <c r="G17559"/>
      <c r="H17559"/>
      <c r="I17559"/>
    </row>
    <row r="17560" spans="4:9" hidden="1" x14ac:dyDescent="0.45">
      <c r="D17560"/>
      <c r="E17560"/>
      <c r="F17560"/>
      <c r="G17560"/>
      <c r="H17560"/>
      <c r="I17560"/>
    </row>
    <row r="17561" spans="4:9" hidden="1" x14ac:dyDescent="0.45">
      <c r="D17561"/>
      <c r="E17561"/>
      <c r="F17561"/>
      <c r="G17561"/>
      <c r="H17561"/>
      <c r="I17561"/>
    </row>
    <row r="17562" spans="4:9" hidden="1" x14ac:dyDescent="0.45">
      <c r="D17562"/>
      <c r="E17562"/>
      <c r="F17562"/>
      <c r="G17562"/>
      <c r="H17562"/>
      <c r="I17562"/>
    </row>
    <row r="17563" spans="4:9" hidden="1" x14ac:dyDescent="0.45">
      <c r="D17563"/>
      <c r="E17563"/>
      <c r="F17563"/>
      <c r="G17563"/>
      <c r="H17563"/>
      <c r="I17563"/>
    </row>
    <row r="17564" spans="4:9" hidden="1" x14ac:dyDescent="0.45">
      <c r="D17564"/>
      <c r="E17564"/>
      <c r="F17564"/>
      <c r="G17564"/>
      <c r="H17564"/>
      <c r="I17564"/>
    </row>
    <row r="17565" spans="4:9" hidden="1" x14ac:dyDescent="0.45">
      <c r="D17565"/>
      <c r="E17565"/>
      <c r="F17565"/>
      <c r="G17565"/>
      <c r="H17565"/>
      <c r="I17565"/>
    </row>
    <row r="17566" spans="4:9" hidden="1" x14ac:dyDescent="0.45">
      <c r="D17566"/>
      <c r="E17566"/>
      <c r="F17566"/>
      <c r="G17566"/>
      <c r="H17566"/>
      <c r="I17566"/>
    </row>
    <row r="17567" spans="4:9" hidden="1" x14ac:dyDescent="0.45">
      <c r="D17567"/>
      <c r="E17567"/>
      <c r="F17567"/>
      <c r="G17567"/>
      <c r="H17567"/>
      <c r="I17567"/>
    </row>
    <row r="17568" spans="4:9" hidden="1" x14ac:dyDescent="0.45">
      <c r="D17568"/>
      <c r="E17568"/>
      <c r="F17568"/>
      <c r="G17568"/>
      <c r="H17568"/>
      <c r="I17568"/>
    </row>
    <row r="17569" spans="4:9" hidden="1" x14ac:dyDescent="0.45">
      <c r="D17569"/>
      <c r="E17569"/>
      <c r="F17569"/>
      <c r="G17569"/>
      <c r="H17569"/>
      <c r="I17569"/>
    </row>
    <row r="17570" spans="4:9" hidden="1" x14ac:dyDescent="0.45">
      <c r="D17570"/>
      <c r="E17570"/>
      <c r="F17570"/>
      <c r="G17570"/>
      <c r="H17570"/>
      <c r="I17570"/>
    </row>
    <row r="17571" spans="4:9" hidden="1" x14ac:dyDescent="0.45">
      <c r="D17571"/>
      <c r="E17571"/>
      <c r="F17571"/>
      <c r="G17571"/>
      <c r="H17571"/>
      <c r="I17571"/>
    </row>
    <row r="17572" spans="4:9" hidden="1" x14ac:dyDescent="0.45">
      <c r="D17572"/>
      <c r="E17572"/>
      <c r="F17572"/>
      <c r="G17572"/>
      <c r="H17572"/>
      <c r="I17572"/>
    </row>
    <row r="17573" spans="4:9" hidden="1" x14ac:dyDescent="0.45">
      <c r="D17573"/>
      <c r="E17573"/>
      <c r="F17573"/>
      <c r="G17573"/>
      <c r="H17573"/>
      <c r="I17573"/>
    </row>
    <row r="17574" spans="4:9" hidden="1" x14ac:dyDescent="0.45">
      <c r="D17574"/>
      <c r="E17574"/>
      <c r="F17574"/>
      <c r="G17574"/>
      <c r="H17574"/>
      <c r="I17574"/>
    </row>
    <row r="17575" spans="4:9" hidden="1" x14ac:dyDescent="0.45">
      <c r="D17575"/>
      <c r="E17575"/>
      <c r="F17575"/>
      <c r="G17575"/>
      <c r="H17575"/>
      <c r="I17575"/>
    </row>
    <row r="17576" spans="4:9" hidden="1" x14ac:dyDescent="0.45">
      <c r="D17576"/>
      <c r="E17576"/>
      <c r="F17576"/>
      <c r="G17576"/>
      <c r="H17576"/>
      <c r="I17576"/>
    </row>
    <row r="17577" spans="4:9" hidden="1" x14ac:dyDescent="0.45">
      <c r="D17577"/>
      <c r="E17577"/>
      <c r="F17577"/>
      <c r="G17577"/>
      <c r="H17577"/>
      <c r="I17577"/>
    </row>
    <row r="17578" spans="4:9" hidden="1" x14ac:dyDescent="0.45">
      <c r="D17578"/>
      <c r="E17578"/>
      <c r="F17578"/>
      <c r="G17578"/>
      <c r="H17578"/>
      <c r="I17578"/>
    </row>
    <row r="17579" spans="4:9" hidden="1" x14ac:dyDescent="0.45">
      <c r="D17579"/>
      <c r="E17579"/>
      <c r="F17579"/>
      <c r="G17579"/>
      <c r="H17579"/>
      <c r="I17579"/>
    </row>
    <row r="17580" spans="4:9" hidden="1" x14ac:dyDescent="0.45">
      <c r="D17580"/>
      <c r="E17580"/>
      <c r="F17580"/>
      <c r="G17580"/>
      <c r="H17580"/>
      <c r="I17580"/>
    </row>
    <row r="17581" spans="4:9" hidden="1" x14ac:dyDescent="0.45">
      <c r="D17581"/>
      <c r="E17581"/>
      <c r="F17581"/>
      <c r="G17581"/>
      <c r="H17581"/>
      <c r="I17581"/>
    </row>
    <row r="17582" spans="4:9" hidden="1" x14ac:dyDescent="0.45">
      <c r="D17582"/>
      <c r="E17582"/>
      <c r="F17582"/>
      <c r="G17582"/>
      <c r="H17582"/>
      <c r="I17582"/>
    </row>
    <row r="17583" spans="4:9" hidden="1" x14ac:dyDescent="0.45">
      <c r="D17583"/>
      <c r="E17583"/>
      <c r="F17583"/>
      <c r="G17583"/>
      <c r="H17583"/>
      <c r="I17583"/>
    </row>
    <row r="17584" spans="4:9" hidden="1" x14ac:dyDescent="0.45">
      <c r="D17584"/>
      <c r="E17584"/>
      <c r="F17584"/>
      <c r="G17584"/>
      <c r="H17584"/>
      <c r="I17584"/>
    </row>
    <row r="17585" spans="4:9" hidden="1" x14ac:dyDescent="0.45">
      <c r="D17585"/>
      <c r="E17585"/>
      <c r="F17585"/>
      <c r="G17585"/>
      <c r="H17585"/>
      <c r="I17585"/>
    </row>
    <row r="17586" spans="4:9" hidden="1" x14ac:dyDescent="0.45">
      <c r="D17586"/>
      <c r="E17586"/>
      <c r="F17586"/>
      <c r="G17586"/>
      <c r="H17586"/>
      <c r="I17586"/>
    </row>
    <row r="17587" spans="4:9" hidden="1" x14ac:dyDescent="0.45">
      <c r="D17587"/>
      <c r="E17587"/>
      <c r="F17587"/>
      <c r="G17587"/>
      <c r="H17587"/>
      <c r="I17587"/>
    </row>
    <row r="17588" spans="4:9" hidden="1" x14ac:dyDescent="0.45">
      <c r="D17588"/>
      <c r="E17588"/>
      <c r="F17588"/>
      <c r="G17588"/>
      <c r="H17588"/>
      <c r="I17588"/>
    </row>
    <row r="17589" spans="4:9" hidden="1" x14ac:dyDescent="0.45">
      <c r="D17589"/>
      <c r="E17589"/>
      <c r="F17589"/>
      <c r="G17589"/>
      <c r="H17589"/>
      <c r="I17589"/>
    </row>
    <row r="17590" spans="4:9" hidden="1" x14ac:dyDescent="0.45">
      <c r="D17590"/>
      <c r="E17590"/>
      <c r="F17590"/>
      <c r="G17590"/>
      <c r="H17590"/>
      <c r="I17590"/>
    </row>
    <row r="17591" spans="4:9" hidden="1" x14ac:dyDescent="0.45">
      <c r="D17591"/>
      <c r="E17591"/>
      <c r="F17591"/>
      <c r="G17591"/>
      <c r="H17591"/>
      <c r="I17591"/>
    </row>
    <row r="17592" spans="4:9" hidden="1" x14ac:dyDescent="0.45">
      <c r="D17592"/>
      <c r="E17592"/>
      <c r="F17592"/>
      <c r="G17592"/>
      <c r="H17592"/>
      <c r="I17592"/>
    </row>
    <row r="17593" spans="4:9" hidden="1" x14ac:dyDescent="0.45">
      <c r="D17593"/>
      <c r="E17593"/>
      <c r="F17593"/>
      <c r="G17593"/>
      <c r="H17593"/>
      <c r="I17593"/>
    </row>
    <row r="17594" spans="4:9" hidden="1" x14ac:dyDescent="0.45">
      <c r="D17594"/>
      <c r="E17594"/>
      <c r="F17594"/>
      <c r="G17594"/>
      <c r="H17594"/>
      <c r="I17594"/>
    </row>
    <row r="17595" spans="4:9" hidden="1" x14ac:dyDescent="0.45">
      <c r="D17595"/>
      <c r="E17595"/>
      <c r="F17595"/>
      <c r="G17595"/>
      <c r="H17595"/>
      <c r="I17595"/>
    </row>
    <row r="17596" spans="4:9" hidden="1" x14ac:dyDescent="0.45">
      <c r="D17596"/>
      <c r="E17596"/>
      <c r="F17596"/>
      <c r="G17596"/>
      <c r="H17596"/>
      <c r="I17596"/>
    </row>
    <row r="17597" spans="4:9" hidden="1" x14ac:dyDescent="0.45">
      <c r="D17597"/>
      <c r="E17597"/>
      <c r="F17597"/>
      <c r="G17597"/>
      <c r="H17597"/>
      <c r="I17597"/>
    </row>
    <row r="17598" spans="4:9" hidden="1" x14ac:dyDescent="0.45">
      <c r="D17598"/>
      <c r="E17598"/>
      <c r="F17598"/>
      <c r="G17598"/>
      <c r="H17598"/>
      <c r="I17598"/>
    </row>
    <row r="17599" spans="4:9" hidden="1" x14ac:dyDescent="0.45">
      <c r="D17599"/>
      <c r="E17599"/>
      <c r="F17599"/>
      <c r="G17599"/>
      <c r="H17599"/>
      <c r="I17599"/>
    </row>
    <row r="17600" spans="4:9" hidden="1" x14ac:dyDescent="0.45">
      <c r="D17600"/>
      <c r="E17600"/>
      <c r="F17600"/>
      <c r="G17600"/>
      <c r="H17600"/>
      <c r="I17600"/>
    </row>
    <row r="17601" spans="4:9" hidden="1" x14ac:dyDescent="0.45">
      <c r="D17601"/>
      <c r="E17601"/>
      <c r="F17601"/>
      <c r="G17601"/>
      <c r="H17601"/>
      <c r="I17601"/>
    </row>
    <row r="17602" spans="4:9" hidden="1" x14ac:dyDescent="0.45">
      <c r="D17602"/>
      <c r="E17602"/>
      <c r="F17602"/>
      <c r="G17602"/>
      <c r="H17602"/>
      <c r="I17602"/>
    </row>
    <row r="17603" spans="4:9" hidden="1" x14ac:dyDescent="0.45">
      <c r="D17603"/>
      <c r="E17603"/>
      <c r="F17603"/>
      <c r="G17603"/>
      <c r="H17603"/>
      <c r="I17603"/>
    </row>
    <row r="17604" spans="4:9" hidden="1" x14ac:dyDescent="0.45">
      <c r="D17604"/>
      <c r="E17604"/>
      <c r="F17604"/>
      <c r="G17604"/>
      <c r="H17604"/>
      <c r="I17604"/>
    </row>
    <row r="17605" spans="4:9" hidden="1" x14ac:dyDescent="0.45">
      <c r="D17605"/>
      <c r="E17605"/>
      <c r="F17605"/>
      <c r="G17605"/>
      <c r="H17605"/>
      <c r="I17605"/>
    </row>
    <row r="17606" spans="4:9" hidden="1" x14ac:dyDescent="0.45">
      <c r="D17606"/>
      <c r="E17606"/>
      <c r="F17606"/>
      <c r="G17606"/>
      <c r="H17606"/>
      <c r="I17606"/>
    </row>
    <row r="17607" spans="4:9" hidden="1" x14ac:dyDescent="0.45">
      <c r="D17607"/>
      <c r="E17607"/>
      <c r="F17607"/>
      <c r="G17607"/>
      <c r="H17607"/>
      <c r="I17607"/>
    </row>
    <row r="17608" spans="4:9" hidden="1" x14ac:dyDescent="0.45">
      <c r="D17608"/>
      <c r="E17608"/>
      <c r="F17608"/>
      <c r="G17608"/>
      <c r="H17608"/>
      <c r="I17608"/>
    </row>
    <row r="17609" spans="4:9" hidden="1" x14ac:dyDescent="0.45">
      <c r="D17609"/>
      <c r="E17609"/>
      <c r="F17609"/>
      <c r="G17609"/>
      <c r="H17609"/>
      <c r="I17609"/>
    </row>
    <row r="17610" spans="4:9" hidden="1" x14ac:dyDescent="0.45">
      <c r="D17610"/>
      <c r="E17610"/>
      <c r="F17610"/>
      <c r="G17610"/>
      <c r="H17610"/>
      <c r="I17610"/>
    </row>
    <row r="17611" spans="4:9" hidden="1" x14ac:dyDescent="0.45">
      <c r="D17611"/>
      <c r="E17611"/>
      <c r="F17611"/>
      <c r="G17611"/>
      <c r="H17611"/>
      <c r="I17611"/>
    </row>
    <row r="17612" spans="4:9" hidden="1" x14ac:dyDescent="0.45">
      <c r="D17612"/>
      <c r="E17612"/>
      <c r="F17612"/>
      <c r="G17612"/>
      <c r="H17612"/>
      <c r="I17612"/>
    </row>
    <row r="17613" spans="4:9" hidden="1" x14ac:dyDescent="0.45">
      <c r="D17613"/>
      <c r="E17613"/>
      <c r="F17613"/>
      <c r="G17613"/>
      <c r="H17613"/>
      <c r="I17613"/>
    </row>
    <row r="17614" spans="4:9" hidden="1" x14ac:dyDescent="0.45">
      <c r="D17614"/>
      <c r="E17614"/>
      <c r="F17614"/>
      <c r="G17614"/>
      <c r="H17614"/>
      <c r="I17614"/>
    </row>
    <row r="17615" spans="4:9" hidden="1" x14ac:dyDescent="0.45">
      <c r="D17615"/>
      <c r="E17615"/>
      <c r="F17615"/>
      <c r="G17615"/>
      <c r="H17615"/>
      <c r="I17615"/>
    </row>
    <row r="17616" spans="4:9" hidden="1" x14ac:dyDescent="0.45">
      <c r="D17616"/>
      <c r="E17616"/>
      <c r="F17616"/>
      <c r="G17616"/>
      <c r="H17616"/>
      <c r="I17616"/>
    </row>
    <row r="17617" spans="4:9" hidden="1" x14ac:dyDescent="0.45">
      <c r="D17617"/>
      <c r="E17617"/>
      <c r="F17617"/>
      <c r="G17617"/>
      <c r="H17617"/>
      <c r="I17617"/>
    </row>
    <row r="17618" spans="4:9" hidden="1" x14ac:dyDescent="0.45">
      <c r="D17618"/>
      <c r="E17618"/>
      <c r="F17618"/>
      <c r="G17618"/>
      <c r="H17618"/>
      <c r="I17618"/>
    </row>
    <row r="17619" spans="4:9" hidden="1" x14ac:dyDescent="0.45">
      <c r="D17619"/>
      <c r="E17619"/>
      <c r="F17619"/>
      <c r="G17619"/>
      <c r="H17619"/>
      <c r="I17619"/>
    </row>
    <row r="17620" spans="4:9" hidden="1" x14ac:dyDescent="0.45">
      <c r="D17620"/>
      <c r="E17620"/>
      <c r="F17620"/>
      <c r="G17620"/>
      <c r="H17620"/>
      <c r="I17620"/>
    </row>
    <row r="17621" spans="4:9" hidden="1" x14ac:dyDescent="0.45">
      <c r="D17621"/>
      <c r="E17621"/>
      <c r="F17621"/>
      <c r="G17621"/>
      <c r="H17621"/>
      <c r="I17621"/>
    </row>
    <row r="17622" spans="4:9" hidden="1" x14ac:dyDescent="0.45">
      <c r="D17622"/>
      <c r="E17622"/>
      <c r="F17622"/>
      <c r="G17622"/>
      <c r="H17622"/>
      <c r="I17622"/>
    </row>
    <row r="17623" spans="4:9" hidden="1" x14ac:dyDescent="0.45">
      <c r="D17623"/>
      <c r="E17623"/>
      <c r="F17623"/>
      <c r="G17623"/>
      <c r="H17623"/>
      <c r="I17623"/>
    </row>
    <row r="17624" spans="4:9" hidden="1" x14ac:dyDescent="0.45">
      <c r="D17624"/>
      <c r="E17624"/>
      <c r="F17624"/>
      <c r="G17624"/>
      <c r="H17624"/>
      <c r="I17624"/>
    </row>
    <row r="17625" spans="4:9" hidden="1" x14ac:dyDescent="0.45">
      <c r="D17625"/>
      <c r="E17625"/>
      <c r="F17625"/>
      <c r="G17625"/>
      <c r="H17625"/>
      <c r="I17625"/>
    </row>
    <row r="17626" spans="4:9" hidden="1" x14ac:dyDescent="0.45">
      <c r="D17626"/>
      <c r="E17626"/>
      <c r="F17626"/>
      <c r="G17626"/>
      <c r="H17626"/>
      <c r="I17626"/>
    </row>
    <row r="17627" spans="4:9" hidden="1" x14ac:dyDescent="0.45">
      <c r="D17627"/>
      <c r="E17627"/>
      <c r="F17627"/>
      <c r="G17627"/>
      <c r="H17627"/>
      <c r="I17627"/>
    </row>
    <row r="17628" spans="4:9" hidden="1" x14ac:dyDescent="0.45">
      <c r="D17628"/>
      <c r="E17628"/>
      <c r="F17628"/>
      <c r="G17628"/>
      <c r="H17628"/>
      <c r="I17628"/>
    </row>
    <row r="17629" spans="4:9" hidden="1" x14ac:dyDescent="0.45">
      <c r="D17629"/>
      <c r="E17629"/>
      <c r="F17629"/>
      <c r="G17629"/>
      <c r="H17629"/>
      <c r="I17629"/>
    </row>
    <row r="17630" spans="4:9" hidden="1" x14ac:dyDescent="0.45">
      <c r="D17630"/>
      <c r="E17630"/>
      <c r="F17630"/>
      <c r="G17630"/>
      <c r="H17630"/>
      <c r="I17630"/>
    </row>
    <row r="17631" spans="4:9" hidden="1" x14ac:dyDescent="0.45">
      <c r="D17631"/>
      <c r="E17631"/>
      <c r="F17631"/>
      <c r="G17631"/>
      <c r="H17631"/>
      <c r="I17631"/>
    </row>
    <row r="17632" spans="4:9" hidden="1" x14ac:dyDescent="0.45">
      <c r="D17632"/>
      <c r="E17632"/>
      <c r="F17632"/>
      <c r="G17632"/>
      <c r="H17632"/>
      <c r="I17632"/>
    </row>
    <row r="17633" spans="4:9" hidden="1" x14ac:dyDescent="0.45">
      <c r="D17633"/>
      <c r="E17633"/>
      <c r="F17633"/>
      <c r="G17633"/>
      <c r="H17633"/>
      <c r="I17633"/>
    </row>
    <row r="17634" spans="4:9" hidden="1" x14ac:dyDescent="0.45">
      <c r="D17634"/>
      <c r="E17634"/>
      <c r="F17634"/>
      <c r="G17634"/>
      <c r="H17634"/>
      <c r="I17634"/>
    </row>
    <row r="17635" spans="4:9" hidden="1" x14ac:dyDescent="0.45">
      <c r="D17635"/>
      <c r="E17635"/>
      <c r="F17635"/>
      <c r="G17635"/>
      <c r="H17635"/>
      <c r="I17635"/>
    </row>
    <row r="17636" spans="4:9" hidden="1" x14ac:dyDescent="0.45">
      <c r="D17636"/>
      <c r="E17636"/>
      <c r="F17636"/>
      <c r="G17636"/>
      <c r="H17636"/>
      <c r="I17636"/>
    </row>
    <row r="17637" spans="4:9" hidden="1" x14ac:dyDescent="0.45">
      <c r="D17637"/>
      <c r="E17637"/>
      <c r="F17637"/>
      <c r="G17637"/>
      <c r="H17637"/>
      <c r="I17637"/>
    </row>
    <row r="17638" spans="4:9" hidden="1" x14ac:dyDescent="0.45">
      <c r="D17638"/>
      <c r="E17638"/>
      <c r="F17638"/>
      <c r="G17638"/>
      <c r="H17638"/>
      <c r="I17638"/>
    </row>
    <row r="17639" spans="4:9" hidden="1" x14ac:dyDescent="0.45">
      <c r="D17639"/>
      <c r="E17639"/>
      <c r="F17639"/>
      <c r="G17639"/>
      <c r="H17639"/>
      <c r="I17639"/>
    </row>
    <row r="17640" spans="4:9" hidden="1" x14ac:dyDescent="0.45">
      <c r="D17640"/>
      <c r="E17640"/>
      <c r="F17640"/>
      <c r="G17640"/>
      <c r="H17640"/>
      <c r="I17640"/>
    </row>
    <row r="17641" spans="4:9" hidden="1" x14ac:dyDescent="0.45">
      <c r="D17641"/>
      <c r="E17641"/>
      <c r="F17641"/>
      <c r="G17641"/>
      <c r="H17641"/>
      <c r="I17641"/>
    </row>
    <row r="17642" spans="4:9" hidden="1" x14ac:dyDescent="0.45">
      <c r="D17642"/>
      <c r="E17642"/>
      <c r="F17642"/>
      <c r="G17642"/>
      <c r="H17642"/>
      <c r="I17642"/>
    </row>
    <row r="17643" spans="4:9" hidden="1" x14ac:dyDescent="0.45">
      <c r="D17643"/>
      <c r="E17643"/>
      <c r="F17643"/>
      <c r="G17643"/>
      <c r="H17643"/>
      <c r="I17643"/>
    </row>
    <row r="17644" spans="4:9" hidden="1" x14ac:dyDescent="0.45">
      <c r="D17644"/>
      <c r="E17644"/>
      <c r="F17644"/>
      <c r="G17644"/>
      <c r="H17644"/>
      <c r="I17644"/>
    </row>
    <row r="17645" spans="4:9" hidden="1" x14ac:dyDescent="0.45">
      <c r="D17645"/>
      <c r="E17645"/>
      <c r="F17645"/>
      <c r="G17645"/>
      <c r="H17645"/>
      <c r="I17645"/>
    </row>
    <row r="17646" spans="4:9" hidden="1" x14ac:dyDescent="0.45">
      <c r="D17646"/>
      <c r="E17646"/>
      <c r="F17646"/>
      <c r="G17646"/>
      <c r="H17646"/>
      <c r="I17646"/>
    </row>
    <row r="17647" spans="4:9" hidden="1" x14ac:dyDescent="0.45">
      <c r="D17647"/>
      <c r="E17647"/>
      <c r="F17647"/>
      <c r="G17647"/>
      <c r="H17647"/>
      <c r="I17647"/>
    </row>
    <row r="17648" spans="4:9" hidden="1" x14ac:dyDescent="0.45">
      <c r="D17648"/>
      <c r="E17648"/>
      <c r="F17648"/>
      <c r="G17648"/>
      <c r="H17648"/>
      <c r="I17648"/>
    </row>
    <row r="17649" spans="4:9" hidden="1" x14ac:dyDescent="0.45">
      <c r="D17649"/>
      <c r="E17649"/>
      <c r="F17649"/>
      <c r="G17649"/>
      <c r="H17649"/>
      <c r="I17649"/>
    </row>
    <row r="17650" spans="4:9" hidden="1" x14ac:dyDescent="0.45">
      <c r="D17650"/>
      <c r="E17650"/>
      <c r="F17650"/>
      <c r="G17650"/>
      <c r="H17650"/>
      <c r="I17650"/>
    </row>
    <row r="17651" spans="4:9" hidden="1" x14ac:dyDescent="0.45">
      <c r="D17651"/>
      <c r="E17651"/>
      <c r="F17651"/>
      <c r="G17651"/>
      <c r="H17651"/>
      <c r="I17651"/>
    </row>
    <row r="17652" spans="4:9" hidden="1" x14ac:dyDescent="0.45">
      <c r="D17652"/>
      <c r="E17652"/>
      <c r="F17652"/>
      <c r="G17652"/>
      <c r="H17652"/>
      <c r="I17652"/>
    </row>
    <row r="17653" spans="4:9" hidden="1" x14ac:dyDescent="0.45">
      <c r="D17653"/>
      <c r="E17653"/>
      <c r="F17653"/>
      <c r="G17653"/>
      <c r="H17653"/>
      <c r="I17653"/>
    </row>
    <row r="17654" spans="4:9" hidden="1" x14ac:dyDescent="0.45">
      <c r="D17654"/>
      <c r="E17654"/>
      <c r="F17654"/>
      <c r="G17654"/>
      <c r="H17654"/>
      <c r="I17654"/>
    </row>
    <row r="17655" spans="4:9" hidden="1" x14ac:dyDescent="0.45">
      <c r="D17655"/>
      <c r="E17655"/>
      <c r="F17655"/>
      <c r="G17655"/>
      <c r="H17655"/>
      <c r="I17655"/>
    </row>
    <row r="17656" spans="4:9" hidden="1" x14ac:dyDescent="0.45">
      <c r="D17656"/>
      <c r="E17656"/>
      <c r="F17656"/>
      <c r="G17656"/>
      <c r="H17656"/>
      <c r="I17656"/>
    </row>
    <row r="17657" spans="4:9" hidden="1" x14ac:dyDescent="0.45">
      <c r="D17657"/>
      <c r="E17657"/>
      <c r="F17657"/>
      <c r="G17657"/>
      <c r="H17657"/>
      <c r="I17657"/>
    </row>
    <row r="17658" spans="4:9" hidden="1" x14ac:dyDescent="0.45">
      <c r="D17658"/>
      <c r="E17658"/>
      <c r="F17658"/>
      <c r="G17658"/>
      <c r="H17658"/>
      <c r="I17658"/>
    </row>
    <row r="17659" spans="4:9" hidden="1" x14ac:dyDescent="0.45">
      <c r="D17659"/>
      <c r="E17659"/>
      <c r="F17659"/>
      <c r="G17659"/>
      <c r="H17659"/>
      <c r="I17659"/>
    </row>
    <row r="17660" spans="4:9" hidden="1" x14ac:dyDescent="0.45">
      <c r="D17660"/>
      <c r="E17660"/>
      <c r="F17660"/>
      <c r="G17660"/>
      <c r="H17660"/>
      <c r="I17660"/>
    </row>
    <row r="17661" spans="4:9" hidden="1" x14ac:dyDescent="0.45">
      <c r="D17661"/>
      <c r="E17661"/>
      <c r="F17661"/>
      <c r="G17661"/>
      <c r="H17661"/>
      <c r="I17661"/>
    </row>
    <row r="17662" spans="4:9" hidden="1" x14ac:dyDescent="0.45">
      <c r="D17662"/>
      <c r="E17662"/>
      <c r="F17662"/>
      <c r="G17662"/>
      <c r="H17662"/>
      <c r="I17662"/>
    </row>
    <row r="17663" spans="4:9" hidden="1" x14ac:dyDescent="0.45">
      <c r="D17663"/>
      <c r="E17663"/>
      <c r="F17663"/>
      <c r="G17663"/>
      <c r="H17663"/>
      <c r="I17663"/>
    </row>
    <row r="17664" spans="4:9" hidden="1" x14ac:dyDescent="0.45">
      <c r="D17664"/>
      <c r="E17664"/>
      <c r="F17664"/>
      <c r="G17664"/>
      <c r="H17664"/>
      <c r="I17664"/>
    </row>
    <row r="17665" spans="4:9" hidden="1" x14ac:dyDescent="0.45">
      <c r="D17665"/>
      <c r="E17665"/>
      <c r="F17665"/>
      <c r="G17665"/>
      <c r="H17665"/>
      <c r="I17665"/>
    </row>
    <row r="17666" spans="4:9" hidden="1" x14ac:dyDescent="0.45">
      <c r="D17666"/>
      <c r="E17666"/>
      <c r="F17666"/>
      <c r="G17666"/>
      <c r="H17666"/>
      <c r="I17666"/>
    </row>
    <row r="17667" spans="4:9" hidden="1" x14ac:dyDescent="0.45">
      <c r="D17667"/>
      <c r="E17667"/>
      <c r="F17667"/>
      <c r="G17667"/>
      <c r="H17667"/>
      <c r="I17667"/>
    </row>
    <row r="17668" spans="4:9" hidden="1" x14ac:dyDescent="0.45">
      <c r="D17668"/>
      <c r="E17668"/>
      <c r="F17668"/>
      <c r="G17668"/>
      <c r="H17668"/>
      <c r="I17668"/>
    </row>
    <row r="17669" spans="4:9" hidden="1" x14ac:dyDescent="0.45">
      <c r="D17669"/>
      <c r="E17669"/>
      <c r="F17669"/>
      <c r="G17669"/>
      <c r="H17669"/>
      <c r="I17669"/>
    </row>
    <row r="17670" spans="4:9" hidden="1" x14ac:dyDescent="0.45">
      <c r="D17670"/>
      <c r="E17670"/>
      <c r="F17670"/>
      <c r="G17670"/>
      <c r="H17670"/>
      <c r="I17670"/>
    </row>
    <row r="17671" spans="4:9" hidden="1" x14ac:dyDescent="0.45">
      <c r="D17671"/>
      <c r="E17671"/>
      <c r="F17671"/>
      <c r="G17671"/>
      <c r="H17671"/>
      <c r="I17671"/>
    </row>
    <row r="17672" spans="4:9" hidden="1" x14ac:dyDescent="0.45">
      <c r="D17672"/>
      <c r="E17672"/>
      <c r="F17672"/>
      <c r="G17672"/>
      <c r="H17672"/>
      <c r="I17672"/>
    </row>
    <row r="17673" spans="4:9" hidden="1" x14ac:dyDescent="0.45">
      <c r="D17673"/>
      <c r="E17673"/>
      <c r="F17673"/>
      <c r="G17673"/>
      <c r="H17673"/>
      <c r="I17673"/>
    </row>
    <row r="17674" spans="4:9" hidden="1" x14ac:dyDescent="0.45">
      <c r="D17674"/>
      <c r="E17674"/>
      <c r="F17674"/>
      <c r="G17674"/>
      <c r="H17674"/>
      <c r="I17674"/>
    </row>
    <row r="17675" spans="4:9" hidden="1" x14ac:dyDescent="0.45">
      <c r="D17675"/>
      <c r="E17675"/>
      <c r="F17675"/>
      <c r="G17675"/>
      <c r="H17675"/>
      <c r="I17675"/>
    </row>
    <row r="17676" spans="4:9" hidden="1" x14ac:dyDescent="0.45">
      <c r="D17676"/>
      <c r="E17676"/>
      <c r="F17676"/>
      <c r="G17676"/>
      <c r="H17676"/>
      <c r="I17676"/>
    </row>
    <row r="17677" spans="4:9" hidden="1" x14ac:dyDescent="0.45">
      <c r="D17677"/>
      <c r="E17677"/>
      <c r="F17677"/>
      <c r="G17677"/>
      <c r="H17677"/>
      <c r="I17677"/>
    </row>
    <row r="17678" spans="4:9" hidden="1" x14ac:dyDescent="0.45">
      <c r="D17678"/>
      <c r="E17678"/>
      <c r="F17678"/>
      <c r="G17678"/>
      <c r="H17678"/>
      <c r="I17678"/>
    </row>
    <row r="17679" spans="4:9" hidden="1" x14ac:dyDescent="0.45">
      <c r="D17679"/>
      <c r="E17679"/>
      <c r="F17679"/>
      <c r="G17679"/>
      <c r="H17679"/>
      <c r="I17679"/>
    </row>
    <row r="17680" spans="4:9" hidden="1" x14ac:dyDescent="0.45">
      <c r="D17680"/>
      <c r="E17680"/>
      <c r="F17680"/>
      <c r="G17680"/>
      <c r="H17680"/>
      <c r="I17680"/>
    </row>
    <row r="17681" spans="4:9" hidden="1" x14ac:dyDescent="0.45">
      <c r="D17681"/>
      <c r="E17681"/>
      <c r="F17681"/>
      <c r="G17681"/>
      <c r="H17681"/>
      <c r="I17681"/>
    </row>
    <row r="17682" spans="4:9" hidden="1" x14ac:dyDescent="0.45">
      <c r="D17682"/>
      <c r="E17682"/>
      <c r="F17682"/>
      <c r="G17682"/>
      <c r="H17682"/>
      <c r="I17682"/>
    </row>
    <row r="17683" spans="4:9" hidden="1" x14ac:dyDescent="0.45">
      <c r="D17683"/>
      <c r="E17683"/>
      <c r="F17683"/>
      <c r="G17683"/>
      <c r="H17683"/>
      <c r="I17683"/>
    </row>
    <row r="17684" spans="4:9" hidden="1" x14ac:dyDescent="0.45">
      <c r="D17684"/>
      <c r="E17684"/>
      <c r="F17684"/>
      <c r="G17684"/>
      <c r="H17684"/>
      <c r="I17684"/>
    </row>
    <row r="17685" spans="4:9" hidden="1" x14ac:dyDescent="0.45">
      <c r="D17685"/>
      <c r="E17685"/>
      <c r="F17685"/>
      <c r="G17685"/>
      <c r="H17685"/>
      <c r="I17685"/>
    </row>
    <row r="17686" spans="4:9" hidden="1" x14ac:dyDescent="0.45">
      <c r="D17686"/>
      <c r="E17686"/>
      <c r="F17686"/>
      <c r="G17686"/>
      <c r="H17686"/>
      <c r="I17686"/>
    </row>
    <row r="17687" spans="4:9" hidden="1" x14ac:dyDescent="0.45">
      <c r="D17687"/>
      <c r="E17687"/>
      <c r="F17687"/>
      <c r="G17687"/>
      <c r="H17687"/>
      <c r="I17687"/>
    </row>
    <row r="17688" spans="4:9" hidden="1" x14ac:dyDescent="0.45">
      <c r="D17688"/>
      <c r="E17688"/>
      <c r="F17688"/>
      <c r="G17688"/>
      <c r="H17688"/>
      <c r="I17688"/>
    </row>
    <row r="17689" spans="4:9" hidden="1" x14ac:dyDescent="0.45">
      <c r="D17689"/>
      <c r="E17689"/>
      <c r="F17689"/>
      <c r="G17689"/>
      <c r="H17689"/>
      <c r="I17689"/>
    </row>
    <row r="17690" spans="4:9" hidden="1" x14ac:dyDescent="0.45">
      <c r="D17690"/>
      <c r="E17690"/>
      <c r="F17690"/>
      <c r="G17690"/>
      <c r="H17690"/>
      <c r="I17690"/>
    </row>
    <row r="17691" spans="4:9" hidden="1" x14ac:dyDescent="0.45">
      <c r="D17691"/>
      <c r="E17691"/>
      <c r="F17691"/>
      <c r="G17691"/>
      <c r="H17691"/>
      <c r="I17691"/>
    </row>
    <row r="17692" spans="4:9" hidden="1" x14ac:dyDescent="0.45">
      <c r="D17692"/>
      <c r="E17692"/>
      <c r="F17692"/>
      <c r="G17692"/>
      <c r="H17692"/>
      <c r="I17692"/>
    </row>
    <row r="17693" spans="4:9" hidden="1" x14ac:dyDescent="0.45">
      <c r="D17693"/>
      <c r="E17693"/>
      <c r="F17693"/>
      <c r="G17693"/>
      <c r="H17693"/>
      <c r="I17693"/>
    </row>
    <row r="17694" spans="4:9" hidden="1" x14ac:dyDescent="0.45">
      <c r="D17694"/>
      <c r="E17694"/>
      <c r="F17694"/>
      <c r="G17694"/>
      <c r="H17694"/>
      <c r="I17694"/>
    </row>
    <row r="17695" spans="4:9" hidden="1" x14ac:dyDescent="0.45">
      <c r="D17695"/>
      <c r="E17695"/>
      <c r="F17695"/>
      <c r="G17695"/>
      <c r="H17695"/>
      <c r="I17695"/>
    </row>
    <row r="17696" spans="4:9" hidden="1" x14ac:dyDescent="0.45">
      <c r="D17696"/>
      <c r="E17696"/>
      <c r="F17696"/>
      <c r="G17696"/>
      <c r="H17696"/>
      <c r="I17696"/>
    </row>
    <row r="17697" spans="4:9" hidden="1" x14ac:dyDescent="0.45">
      <c r="D17697"/>
      <c r="E17697"/>
      <c r="F17697"/>
      <c r="G17697"/>
      <c r="H17697"/>
      <c r="I17697"/>
    </row>
    <row r="17698" spans="4:9" hidden="1" x14ac:dyDescent="0.45">
      <c r="D17698"/>
      <c r="E17698"/>
      <c r="F17698"/>
      <c r="G17698"/>
      <c r="H17698"/>
      <c r="I17698"/>
    </row>
    <row r="17699" spans="4:9" hidden="1" x14ac:dyDescent="0.45">
      <c r="D17699"/>
      <c r="E17699"/>
      <c r="F17699"/>
      <c r="G17699"/>
      <c r="H17699"/>
      <c r="I17699"/>
    </row>
    <row r="17700" spans="4:9" hidden="1" x14ac:dyDescent="0.45">
      <c r="D17700"/>
      <c r="E17700"/>
      <c r="F17700"/>
      <c r="G17700"/>
      <c r="H17700"/>
      <c r="I17700"/>
    </row>
    <row r="17701" spans="4:9" hidden="1" x14ac:dyDescent="0.45">
      <c r="D17701"/>
      <c r="E17701"/>
      <c r="F17701"/>
      <c r="G17701"/>
      <c r="H17701"/>
      <c r="I17701"/>
    </row>
    <row r="17702" spans="4:9" hidden="1" x14ac:dyDescent="0.45">
      <c r="D17702"/>
      <c r="E17702"/>
      <c r="F17702"/>
      <c r="G17702"/>
      <c r="H17702"/>
      <c r="I17702"/>
    </row>
    <row r="17703" spans="4:9" hidden="1" x14ac:dyDescent="0.45">
      <c r="D17703"/>
      <c r="E17703"/>
      <c r="F17703"/>
      <c r="G17703"/>
      <c r="H17703"/>
      <c r="I17703"/>
    </row>
    <row r="17704" spans="4:9" hidden="1" x14ac:dyDescent="0.45">
      <c r="D17704"/>
      <c r="E17704"/>
      <c r="F17704"/>
      <c r="G17704"/>
      <c r="H17704"/>
      <c r="I17704"/>
    </row>
    <row r="17705" spans="4:9" hidden="1" x14ac:dyDescent="0.45">
      <c r="D17705"/>
      <c r="E17705"/>
      <c r="F17705"/>
      <c r="G17705"/>
      <c r="H17705"/>
      <c r="I17705"/>
    </row>
    <row r="17706" spans="4:9" hidden="1" x14ac:dyDescent="0.45">
      <c r="D17706"/>
      <c r="E17706"/>
      <c r="F17706"/>
      <c r="G17706"/>
      <c r="H17706"/>
      <c r="I17706"/>
    </row>
    <row r="17707" spans="4:9" hidden="1" x14ac:dyDescent="0.45">
      <c r="D17707"/>
      <c r="E17707"/>
      <c r="F17707"/>
      <c r="G17707"/>
      <c r="H17707"/>
      <c r="I17707"/>
    </row>
    <row r="17708" spans="4:9" hidden="1" x14ac:dyDescent="0.45">
      <c r="D17708"/>
      <c r="E17708"/>
      <c r="F17708"/>
      <c r="G17708"/>
      <c r="H17708"/>
      <c r="I17708"/>
    </row>
    <row r="17709" spans="4:9" hidden="1" x14ac:dyDescent="0.45">
      <c r="D17709"/>
      <c r="E17709"/>
      <c r="F17709"/>
      <c r="G17709"/>
      <c r="H17709"/>
      <c r="I17709"/>
    </row>
    <row r="17710" spans="4:9" hidden="1" x14ac:dyDescent="0.45">
      <c r="D17710"/>
      <c r="E17710"/>
      <c r="F17710"/>
      <c r="G17710"/>
      <c r="H17710"/>
      <c r="I17710"/>
    </row>
    <row r="17711" spans="4:9" hidden="1" x14ac:dyDescent="0.45">
      <c r="D17711"/>
      <c r="E17711"/>
      <c r="F17711"/>
      <c r="G17711"/>
      <c r="H17711"/>
      <c r="I17711"/>
    </row>
    <row r="17712" spans="4:9" hidden="1" x14ac:dyDescent="0.45">
      <c r="D17712"/>
      <c r="E17712"/>
      <c r="F17712"/>
      <c r="G17712"/>
      <c r="H17712"/>
      <c r="I17712"/>
    </row>
    <row r="17713" spans="4:9" hidden="1" x14ac:dyDescent="0.45">
      <c r="D17713"/>
      <c r="E17713"/>
      <c r="F17713"/>
      <c r="G17713"/>
      <c r="H17713"/>
      <c r="I17713"/>
    </row>
    <row r="17714" spans="4:9" hidden="1" x14ac:dyDescent="0.45">
      <c r="D17714"/>
      <c r="E17714"/>
      <c r="F17714"/>
      <c r="G17714"/>
      <c r="H17714"/>
      <c r="I17714"/>
    </row>
    <row r="17715" spans="4:9" hidden="1" x14ac:dyDescent="0.45">
      <c r="D17715"/>
      <c r="E17715"/>
      <c r="F17715"/>
      <c r="G17715"/>
      <c r="H17715"/>
      <c r="I17715"/>
    </row>
    <row r="17716" spans="4:9" hidden="1" x14ac:dyDescent="0.45">
      <c r="D17716"/>
      <c r="E17716"/>
      <c r="F17716"/>
      <c r="G17716"/>
      <c r="H17716"/>
      <c r="I17716"/>
    </row>
    <row r="17717" spans="4:9" hidden="1" x14ac:dyDescent="0.45">
      <c r="D17717"/>
      <c r="E17717"/>
      <c r="F17717"/>
      <c r="G17717"/>
      <c r="H17717"/>
      <c r="I17717"/>
    </row>
    <row r="17718" spans="4:9" hidden="1" x14ac:dyDescent="0.45">
      <c r="D17718"/>
      <c r="E17718"/>
      <c r="F17718"/>
      <c r="G17718"/>
      <c r="H17718"/>
      <c r="I17718"/>
    </row>
    <row r="17719" spans="4:9" hidden="1" x14ac:dyDescent="0.45">
      <c r="D17719"/>
      <c r="E17719"/>
      <c r="F17719"/>
      <c r="G17719"/>
      <c r="H17719"/>
      <c r="I17719"/>
    </row>
    <row r="17720" spans="4:9" hidden="1" x14ac:dyDescent="0.45">
      <c r="D17720"/>
      <c r="E17720"/>
      <c r="F17720"/>
      <c r="G17720"/>
      <c r="H17720"/>
      <c r="I17720"/>
    </row>
    <row r="17721" spans="4:9" hidden="1" x14ac:dyDescent="0.45">
      <c r="D17721"/>
      <c r="E17721"/>
      <c r="F17721"/>
      <c r="G17721"/>
      <c r="H17721"/>
      <c r="I17721"/>
    </row>
    <row r="17722" spans="4:9" hidden="1" x14ac:dyDescent="0.45">
      <c r="D17722"/>
      <c r="E17722"/>
      <c r="F17722"/>
      <c r="G17722"/>
      <c r="H17722"/>
      <c r="I17722"/>
    </row>
    <row r="17723" spans="4:9" hidden="1" x14ac:dyDescent="0.45">
      <c r="D17723"/>
      <c r="E17723"/>
      <c r="F17723"/>
      <c r="G17723"/>
      <c r="H17723"/>
      <c r="I17723"/>
    </row>
    <row r="17724" spans="4:9" hidden="1" x14ac:dyDescent="0.45">
      <c r="D17724"/>
      <c r="E17724"/>
      <c r="F17724"/>
      <c r="G17724"/>
      <c r="H17724"/>
      <c r="I17724"/>
    </row>
    <row r="17725" spans="4:9" hidden="1" x14ac:dyDescent="0.45">
      <c r="D17725"/>
      <c r="E17725"/>
      <c r="F17725"/>
      <c r="G17725"/>
      <c r="H17725"/>
      <c r="I17725"/>
    </row>
    <row r="17726" spans="4:9" hidden="1" x14ac:dyDescent="0.45">
      <c r="D17726"/>
      <c r="E17726"/>
      <c r="F17726"/>
      <c r="G17726"/>
      <c r="H17726"/>
      <c r="I17726"/>
    </row>
    <row r="17727" spans="4:9" hidden="1" x14ac:dyDescent="0.45">
      <c r="D17727"/>
      <c r="E17727"/>
      <c r="F17727"/>
      <c r="G17727"/>
      <c r="H17727"/>
      <c r="I17727"/>
    </row>
    <row r="17728" spans="4:9" hidden="1" x14ac:dyDescent="0.45">
      <c r="D17728"/>
      <c r="E17728"/>
      <c r="F17728"/>
      <c r="G17728"/>
      <c r="H17728"/>
      <c r="I17728"/>
    </row>
    <row r="17729" spans="4:9" hidden="1" x14ac:dyDescent="0.45">
      <c r="D17729"/>
      <c r="E17729"/>
      <c r="F17729"/>
      <c r="G17729"/>
      <c r="H17729"/>
      <c r="I17729"/>
    </row>
    <row r="17730" spans="4:9" hidden="1" x14ac:dyDescent="0.45">
      <c r="D17730"/>
      <c r="E17730"/>
      <c r="F17730"/>
      <c r="G17730"/>
      <c r="H17730"/>
      <c r="I17730"/>
    </row>
    <row r="17731" spans="4:9" hidden="1" x14ac:dyDescent="0.45">
      <c r="D17731"/>
      <c r="E17731"/>
      <c r="F17731"/>
      <c r="G17731"/>
      <c r="H17731"/>
      <c r="I17731"/>
    </row>
    <row r="17732" spans="4:9" hidden="1" x14ac:dyDescent="0.45">
      <c r="D17732"/>
      <c r="E17732"/>
      <c r="F17732"/>
      <c r="G17732"/>
      <c r="H17732"/>
      <c r="I17732"/>
    </row>
    <row r="17733" spans="4:9" hidden="1" x14ac:dyDescent="0.45">
      <c r="D17733"/>
      <c r="E17733"/>
      <c r="F17733"/>
      <c r="G17733"/>
      <c r="H17733"/>
      <c r="I17733"/>
    </row>
    <row r="17734" spans="4:9" hidden="1" x14ac:dyDescent="0.45">
      <c r="D17734"/>
      <c r="E17734"/>
      <c r="F17734"/>
      <c r="G17734"/>
      <c r="H17734"/>
      <c r="I17734"/>
    </row>
    <row r="17735" spans="4:9" hidden="1" x14ac:dyDescent="0.45">
      <c r="D17735"/>
      <c r="E17735"/>
      <c r="F17735"/>
      <c r="G17735"/>
      <c r="H17735"/>
      <c r="I17735"/>
    </row>
    <row r="17736" spans="4:9" hidden="1" x14ac:dyDescent="0.45">
      <c r="D17736"/>
      <c r="E17736"/>
      <c r="F17736"/>
      <c r="G17736"/>
      <c r="H17736"/>
      <c r="I17736"/>
    </row>
    <row r="17737" spans="4:9" hidden="1" x14ac:dyDescent="0.45">
      <c r="D17737"/>
      <c r="E17737"/>
      <c r="F17737"/>
      <c r="G17737"/>
      <c r="H17737"/>
      <c r="I17737"/>
    </row>
    <row r="17738" spans="4:9" hidden="1" x14ac:dyDescent="0.45">
      <c r="D17738"/>
      <c r="E17738"/>
      <c r="F17738"/>
      <c r="G17738"/>
      <c r="H17738"/>
      <c r="I17738"/>
    </row>
    <row r="17739" spans="4:9" hidden="1" x14ac:dyDescent="0.45">
      <c r="D17739"/>
      <c r="E17739"/>
      <c r="F17739"/>
      <c r="G17739"/>
      <c r="H17739"/>
      <c r="I17739"/>
    </row>
    <row r="17740" spans="4:9" hidden="1" x14ac:dyDescent="0.45">
      <c r="D17740"/>
      <c r="E17740"/>
      <c r="F17740"/>
      <c r="G17740"/>
      <c r="H17740"/>
      <c r="I17740"/>
    </row>
    <row r="17741" spans="4:9" hidden="1" x14ac:dyDescent="0.45">
      <c r="D17741"/>
      <c r="E17741"/>
      <c r="F17741"/>
      <c r="G17741"/>
      <c r="H17741"/>
      <c r="I17741"/>
    </row>
    <row r="17742" spans="4:9" hidden="1" x14ac:dyDescent="0.45">
      <c r="D17742"/>
      <c r="E17742"/>
      <c r="F17742"/>
      <c r="G17742"/>
      <c r="H17742"/>
      <c r="I17742"/>
    </row>
    <row r="17743" spans="4:9" hidden="1" x14ac:dyDescent="0.45">
      <c r="D17743"/>
      <c r="E17743"/>
      <c r="F17743"/>
      <c r="G17743"/>
      <c r="H17743"/>
      <c r="I17743"/>
    </row>
    <row r="17744" spans="4:9" hidden="1" x14ac:dyDescent="0.45">
      <c r="D17744"/>
      <c r="E17744"/>
      <c r="F17744"/>
      <c r="G17744"/>
      <c r="H17744"/>
      <c r="I17744"/>
    </row>
    <row r="17745" spans="4:9" hidden="1" x14ac:dyDescent="0.45">
      <c r="D17745"/>
      <c r="E17745"/>
      <c r="F17745"/>
      <c r="G17745"/>
      <c r="H17745"/>
      <c r="I17745"/>
    </row>
    <row r="17746" spans="4:9" hidden="1" x14ac:dyDescent="0.45">
      <c r="D17746"/>
      <c r="E17746"/>
      <c r="F17746"/>
      <c r="G17746"/>
      <c r="H17746"/>
      <c r="I17746"/>
    </row>
    <row r="17747" spans="4:9" hidden="1" x14ac:dyDescent="0.45">
      <c r="D17747"/>
      <c r="E17747"/>
      <c r="F17747"/>
      <c r="G17747"/>
      <c r="H17747"/>
      <c r="I17747"/>
    </row>
    <row r="17748" spans="4:9" hidden="1" x14ac:dyDescent="0.45">
      <c r="D17748"/>
      <c r="E17748"/>
      <c r="F17748"/>
      <c r="G17748"/>
      <c r="H17748"/>
      <c r="I17748"/>
    </row>
    <row r="17749" spans="4:9" hidden="1" x14ac:dyDescent="0.45">
      <c r="D17749"/>
      <c r="E17749"/>
      <c r="F17749"/>
      <c r="G17749"/>
      <c r="H17749"/>
      <c r="I17749"/>
    </row>
    <row r="17750" spans="4:9" hidden="1" x14ac:dyDescent="0.45">
      <c r="D17750"/>
      <c r="E17750"/>
      <c r="F17750"/>
      <c r="G17750"/>
      <c r="H17750"/>
      <c r="I17750"/>
    </row>
    <row r="17751" spans="4:9" hidden="1" x14ac:dyDescent="0.45">
      <c r="D17751"/>
      <c r="E17751"/>
      <c r="F17751"/>
      <c r="G17751"/>
      <c r="H17751"/>
      <c r="I17751"/>
    </row>
    <row r="17752" spans="4:9" hidden="1" x14ac:dyDescent="0.45">
      <c r="D17752"/>
      <c r="E17752"/>
      <c r="F17752"/>
      <c r="G17752"/>
      <c r="H17752"/>
      <c r="I17752"/>
    </row>
    <row r="17753" spans="4:9" hidden="1" x14ac:dyDescent="0.45">
      <c r="D17753"/>
      <c r="E17753"/>
      <c r="F17753"/>
      <c r="G17753"/>
      <c r="H17753"/>
      <c r="I17753"/>
    </row>
    <row r="17754" spans="4:9" hidden="1" x14ac:dyDescent="0.45">
      <c r="D17754"/>
      <c r="E17754"/>
      <c r="F17754"/>
      <c r="G17754"/>
      <c r="H17754"/>
      <c r="I17754"/>
    </row>
    <row r="17755" spans="4:9" hidden="1" x14ac:dyDescent="0.45">
      <c r="D17755"/>
      <c r="E17755"/>
      <c r="F17755"/>
      <c r="G17755"/>
      <c r="H17755"/>
      <c r="I17755"/>
    </row>
    <row r="17756" spans="4:9" hidden="1" x14ac:dyDescent="0.45">
      <c r="D17756"/>
      <c r="E17756"/>
      <c r="F17756"/>
      <c r="G17756"/>
      <c r="H17756"/>
      <c r="I17756"/>
    </row>
    <row r="17757" spans="4:9" hidden="1" x14ac:dyDescent="0.45">
      <c r="D17757"/>
      <c r="E17757"/>
      <c r="F17757"/>
      <c r="G17757"/>
      <c r="H17757"/>
      <c r="I17757"/>
    </row>
    <row r="17758" spans="4:9" hidden="1" x14ac:dyDescent="0.45">
      <c r="D17758"/>
      <c r="E17758"/>
      <c r="F17758"/>
      <c r="G17758"/>
      <c r="H17758"/>
      <c r="I17758"/>
    </row>
    <row r="17759" spans="4:9" hidden="1" x14ac:dyDescent="0.45">
      <c r="D17759"/>
      <c r="E17759"/>
      <c r="F17759"/>
      <c r="G17759"/>
      <c r="H17759"/>
      <c r="I17759"/>
    </row>
    <row r="17760" spans="4:9" hidden="1" x14ac:dyDescent="0.45">
      <c r="D17760"/>
      <c r="E17760"/>
      <c r="F17760"/>
      <c r="G17760"/>
      <c r="H17760"/>
      <c r="I17760"/>
    </row>
    <row r="17761" spans="4:9" hidden="1" x14ac:dyDescent="0.45">
      <c r="D17761"/>
      <c r="E17761"/>
      <c r="F17761"/>
      <c r="G17761"/>
      <c r="H17761"/>
      <c r="I17761"/>
    </row>
    <row r="17762" spans="4:9" hidden="1" x14ac:dyDescent="0.45">
      <c r="D17762"/>
      <c r="E17762"/>
      <c r="F17762"/>
      <c r="G17762"/>
      <c r="H17762"/>
      <c r="I17762"/>
    </row>
    <row r="17763" spans="4:9" hidden="1" x14ac:dyDescent="0.45">
      <c r="D17763"/>
      <c r="E17763"/>
      <c r="F17763"/>
      <c r="G17763"/>
      <c r="H17763"/>
      <c r="I17763"/>
    </row>
    <row r="17764" spans="4:9" hidden="1" x14ac:dyDescent="0.45">
      <c r="D17764"/>
      <c r="E17764"/>
      <c r="F17764"/>
      <c r="G17764"/>
      <c r="H17764"/>
      <c r="I17764"/>
    </row>
    <row r="17765" spans="4:9" hidden="1" x14ac:dyDescent="0.45">
      <c r="D17765"/>
      <c r="E17765"/>
      <c r="F17765"/>
      <c r="G17765"/>
      <c r="H17765"/>
      <c r="I17765"/>
    </row>
    <row r="17766" spans="4:9" hidden="1" x14ac:dyDescent="0.45">
      <c r="D17766"/>
      <c r="E17766"/>
      <c r="F17766"/>
      <c r="G17766"/>
      <c r="H17766"/>
      <c r="I17766"/>
    </row>
    <row r="17767" spans="4:9" hidden="1" x14ac:dyDescent="0.45">
      <c r="D17767"/>
      <c r="E17767"/>
      <c r="F17767"/>
      <c r="G17767"/>
      <c r="H17767"/>
      <c r="I17767"/>
    </row>
    <row r="17768" spans="4:9" hidden="1" x14ac:dyDescent="0.45">
      <c r="D17768"/>
      <c r="E17768"/>
      <c r="F17768"/>
      <c r="G17768"/>
      <c r="H17768"/>
      <c r="I17768"/>
    </row>
    <row r="17769" spans="4:9" hidden="1" x14ac:dyDescent="0.45">
      <c r="D17769"/>
      <c r="E17769"/>
      <c r="F17769"/>
      <c r="G17769"/>
      <c r="H17769"/>
      <c r="I17769"/>
    </row>
    <row r="17770" spans="4:9" hidden="1" x14ac:dyDescent="0.45">
      <c r="D17770"/>
      <c r="E17770"/>
      <c r="F17770"/>
      <c r="G17770"/>
      <c r="H17770"/>
      <c r="I17770"/>
    </row>
    <row r="17771" spans="4:9" hidden="1" x14ac:dyDescent="0.45">
      <c r="D17771"/>
      <c r="E17771"/>
      <c r="F17771"/>
      <c r="G17771"/>
      <c r="H17771"/>
      <c r="I17771"/>
    </row>
    <row r="17772" spans="4:9" hidden="1" x14ac:dyDescent="0.45">
      <c r="D17772"/>
      <c r="E17772"/>
      <c r="F17772"/>
      <c r="G17772"/>
      <c r="H17772"/>
      <c r="I17772"/>
    </row>
    <row r="17773" spans="4:9" hidden="1" x14ac:dyDescent="0.45">
      <c r="D17773"/>
      <c r="E17773"/>
      <c r="F17773"/>
      <c r="G17773"/>
      <c r="H17773"/>
      <c r="I17773"/>
    </row>
    <row r="17774" spans="4:9" hidden="1" x14ac:dyDescent="0.45">
      <c r="D17774"/>
      <c r="E17774"/>
      <c r="F17774"/>
      <c r="G17774"/>
      <c r="H17774"/>
      <c r="I17774"/>
    </row>
    <row r="17775" spans="4:9" hidden="1" x14ac:dyDescent="0.45">
      <c r="D17775"/>
      <c r="E17775"/>
      <c r="F17775"/>
      <c r="G17775"/>
      <c r="H17775"/>
      <c r="I17775"/>
    </row>
    <row r="17776" spans="4:9" hidden="1" x14ac:dyDescent="0.45">
      <c r="D17776"/>
      <c r="E17776"/>
      <c r="F17776"/>
      <c r="G17776"/>
      <c r="H17776"/>
      <c r="I17776"/>
    </row>
    <row r="17777" spans="4:9" hidden="1" x14ac:dyDescent="0.45">
      <c r="D17777"/>
      <c r="E17777"/>
      <c r="F17777"/>
      <c r="G17777"/>
      <c r="H17777"/>
      <c r="I17777"/>
    </row>
    <row r="17778" spans="4:9" hidden="1" x14ac:dyDescent="0.45">
      <c r="D17778"/>
      <c r="E17778"/>
      <c r="F17778"/>
      <c r="G17778"/>
      <c r="H17778"/>
      <c r="I17778"/>
    </row>
    <row r="17779" spans="4:9" hidden="1" x14ac:dyDescent="0.45">
      <c r="D17779"/>
      <c r="E17779"/>
      <c r="F17779"/>
      <c r="G17779"/>
      <c r="H17779"/>
      <c r="I17779"/>
    </row>
    <row r="17780" spans="4:9" hidden="1" x14ac:dyDescent="0.45">
      <c r="D17780"/>
      <c r="E17780"/>
      <c r="F17780"/>
      <c r="G17780"/>
      <c r="H17780"/>
      <c r="I17780"/>
    </row>
    <row r="17781" spans="4:9" hidden="1" x14ac:dyDescent="0.45">
      <c r="D17781"/>
      <c r="E17781"/>
      <c r="F17781"/>
      <c r="G17781"/>
      <c r="H17781"/>
      <c r="I17781"/>
    </row>
    <row r="17782" spans="4:9" hidden="1" x14ac:dyDescent="0.45">
      <c r="D17782"/>
      <c r="E17782"/>
      <c r="F17782"/>
      <c r="G17782"/>
      <c r="H17782"/>
      <c r="I17782"/>
    </row>
    <row r="17783" spans="4:9" hidden="1" x14ac:dyDescent="0.45">
      <c r="D17783"/>
      <c r="E17783"/>
      <c r="F17783"/>
      <c r="G17783"/>
      <c r="H17783"/>
      <c r="I17783"/>
    </row>
    <row r="17784" spans="4:9" hidden="1" x14ac:dyDescent="0.45">
      <c r="D17784"/>
      <c r="E17784"/>
      <c r="F17784"/>
      <c r="G17784"/>
      <c r="H17784"/>
      <c r="I17784"/>
    </row>
    <row r="17785" spans="4:9" hidden="1" x14ac:dyDescent="0.45">
      <c r="D17785"/>
      <c r="E17785"/>
      <c r="F17785"/>
      <c r="G17785"/>
      <c r="H17785"/>
      <c r="I17785"/>
    </row>
    <row r="17786" spans="4:9" hidden="1" x14ac:dyDescent="0.45">
      <c r="D17786"/>
      <c r="E17786"/>
      <c r="F17786"/>
      <c r="G17786"/>
      <c r="H17786"/>
      <c r="I17786"/>
    </row>
    <row r="17787" spans="4:9" hidden="1" x14ac:dyDescent="0.45">
      <c r="D17787"/>
      <c r="E17787"/>
      <c r="F17787"/>
      <c r="G17787"/>
      <c r="H17787"/>
      <c r="I17787"/>
    </row>
    <row r="17788" spans="4:9" hidden="1" x14ac:dyDescent="0.45">
      <c r="D17788"/>
      <c r="E17788"/>
      <c r="F17788"/>
      <c r="G17788"/>
      <c r="H17788"/>
      <c r="I17788"/>
    </row>
    <row r="17789" spans="4:9" hidden="1" x14ac:dyDescent="0.45">
      <c r="D17789"/>
      <c r="E17789"/>
      <c r="F17789"/>
      <c r="G17789"/>
      <c r="H17789"/>
      <c r="I17789"/>
    </row>
    <row r="17790" spans="4:9" hidden="1" x14ac:dyDescent="0.45">
      <c r="D17790"/>
      <c r="E17790"/>
      <c r="F17790"/>
      <c r="G17790"/>
      <c r="H17790"/>
      <c r="I17790"/>
    </row>
    <row r="17791" spans="4:9" hidden="1" x14ac:dyDescent="0.45">
      <c r="D17791"/>
      <c r="E17791"/>
      <c r="F17791"/>
      <c r="G17791"/>
      <c r="H17791"/>
      <c r="I17791"/>
    </row>
    <row r="17792" spans="4:9" hidden="1" x14ac:dyDescent="0.45">
      <c r="D17792"/>
      <c r="E17792"/>
      <c r="F17792"/>
      <c r="G17792"/>
      <c r="H17792"/>
      <c r="I17792"/>
    </row>
    <row r="17793" spans="4:9" hidden="1" x14ac:dyDescent="0.45">
      <c r="D17793"/>
      <c r="E17793"/>
      <c r="F17793"/>
      <c r="G17793"/>
      <c r="H17793"/>
      <c r="I17793"/>
    </row>
    <row r="17794" spans="4:9" hidden="1" x14ac:dyDescent="0.45">
      <c r="D17794"/>
      <c r="E17794"/>
      <c r="F17794"/>
      <c r="G17794"/>
      <c r="H17794"/>
      <c r="I17794"/>
    </row>
    <row r="17795" spans="4:9" hidden="1" x14ac:dyDescent="0.45">
      <c r="D17795"/>
      <c r="E17795"/>
      <c r="F17795"/>
      <c r="G17795"/>
      <c r="H17795"/>
      <c r="I17795"/>
    </row>
    <row r="17796" spans="4:9" hidden="1" x14ac:dyDescent="0.45">
      <c r="D17796"/>
      <c r="E17796"/>
      <c r="F17796"/>
      <c r="G17796"/>
      <c r="H17796"/>
      <c r="I17796"/>
    </row>
    <row r="17797" spans="4:9" hidden="1" x14ac:dyDescent="0.45">
      <c r="D17797"/>
      <c r="E17797"/>
      <c r="F17797"/>
      <c r="G17797"/>
      <c r="H17797"/>
      <c r="I17797"/>
    </row>
    <row r="17798" spans="4:9" hidden="1" x14ac:dyDescent="0.45">
      <c r="D17798"/>
      <c r="E17798"/>
      <c r="F17798"/>
      <c r="G17798"/>
      <c r="H17798"/>
      <c r="I17798"/>
    </row>
    <row r="17799" spans="4:9" hidden="1" x14ac:dyDescent="0.45">
      <c r="D17799"/>
      <c r="E17799"/>
      <c r="F17799"/>
      <c r="G17799"/>
      <c r="H17799"/>
      <c r="I17799"/>
    </row>
    <row r="17800" spans="4:9" hidden="1" x14ac:dyDescent="0.45">
      <c r="D17800"/>
      <c r="E17800"/>
      <c r="F17800"/>
      <c r="G17800"/>
      <c r="H17800"/>
      <c r="I17800"/>
    </row>
    <row r="17801" spans="4:9" hidden="1" x14ac:dyDescent="0.45">
      <c r="D17801"/>
      <c r="E17801"/>
      <c r="F17801"/>
      <c r="G17801"/>
      <c r="H17801"/>
      <c r="I17801"/>
    </row>
    <row r="17802" spans="4:9" hidden="1" x14ac:dyDescent="0.45">
      <c r="D17802"/>
      <c r="E17802"/>
      <c r="F17802"/>
      <c r="G17802"/>
      <c r="H17802"/>
      <c r="I17802"/>
    </row>
    <row r="17803" spans="4:9" hidden="1" x14ac:dyDescent="0.45">
      <c r="D17803"/>
      <c r="E17803"/>
      <c r="F17803"/>
      <c r="G17803"/>
      <c r="H17803"/>
      <c r="I17803"/>
    </row>
    <row r="17804" spans="4:9" hidden="1" x14ac:dyDescent="0.45">
      <c r="D17804"/>
      <c r="E17804"/>
      <c r="F17804"/>
      <c r="G17804"/>
      <c r="H17804"/>
      <c r="I17804"/>
    </row>
    <row r="17805" spans="4:9" hidden="1" x14ac:dyDescent="0.45">
      <c r="D17805"/>
      <c r="E17805"/>
      <c r="F17805"/>
      <c r="G17805"/>
      <c r="H17805"/>
      <c r="I17805"/>
    </row>
    <row r="17806" spans="4:9" hidden="1" x14ac:dyDescent="0.45">
      <c r="D17806"/>
      <c r="E17806"/>
      <c r="F17806"/>
      <c r="G17806"/>
      <c r="H17806"/>
      <c r="I17806"/>
    </row>
    <row r="17807" spans="4:9" hidden="1" x14ac:dyDescent="0.45">
      <c r="D17807"/>
      <c r="E17807"/>
      <c r="F17807"/>
      <c r="G17807"/>
      <c r="H17807"/>
      <c r="I17807"/>
    </row>
    <row r="17808" spans="4:9" hidden="1" x14ac:dyDescent="0.45">
      <c r="D17808"/>
      <c r="E17808"/>
      <c r="F17808"/>
      <c r="G17808"/>
      <c r="H17808"/>
      <c r="I17808"/>
    </row>
    <row r="17809" spans="4:9" hidden="1" x14ac:dyDescent="0.45">
      <c r="D17809"/>
      <c r="E17809"/>
      <c r="F17809"/>
      <c r="G17809"/>
      <c r="H17809"/>
      <c r="I17809"/>
    </row>
    <row r="17810" spans="4:9" hidden="1" x14ac:dyDescent="0.45">
      <c r="D17810"/>
      <c r="E17810"/>
      <c r="F17810"/>
      <c r="G17810"/>
      <c r="H17810"/>
      <c r="I17810"/>
    </row>
    <row r="17811" spans="4:9" hidden="1" x14ac:dyDescent="0.45">
      <c r="D17811"/>
      <c r="E17811"/>
      <c r="F17811"/>
      <c r="G17811"/>
      <c r="H17811"/>
      <c r="I17811"/>
    </row>
    <row r="17812" spans="4:9" hidden="1" x14ac:dyDescent="0.45">
      <c r="D17812"/>
      <c r="E17812"/>
      <c r="F17812"/>
      <c r="G17812"/>
      <c r="H17812"/>
      <c r="I17812"/>
    </row>
    <row r="17813" spans="4:9" hidden="1" x14ac:dyDescent="0.45">
      <c r="D17813"/>
      <c r="E17813"/>
      <c r="F17813"/>
      <c r="G17813"/>
      <c r="H17813"/>
      <c r="I17813"/>
    </row>
    <row r="17814" spans="4:9" hidden="1" x14ac:dyDescent="0.45">
      <c r="D17814"/>
      <c r="E17814"/>
      <c r="F17814"/>
      <c r="G17814"/>
      <c r="H17814"/>
      <c r="I17814"/>
    </row>
    <row r="17815" spans="4:9" hidden="1" x14ac:dyDescent="0.45">
      <c r="D17815"/>
      <c r="E17815"/>
      <c r="F17815"/>
      <c r="G17815"/>
      <c r="H17815"/>
      <c r="I17815"/>
    </row>
    <row r="17816" spans="4:9" hidden="1" x14ac:dyDescent="0.45">
      <c r="D17816"/>
      <c r="E17816"/>
      <c r="F17816"/>
      <c r="G17816"/>
      <c r="H17816"/>
      <c r="I17816"/>
    </row>
    <row r="17817" spans="4:9" hidden="1" x14ac:dyDescent="0.45">
      <c r="D17817"/>
      <c r="E17817"/>
      <c r="F17817"/>
      <c r="G17817"/>
      <c r="H17817"/>
      <c r="I17817"/>
    </row>
    <row r="17818" spans="4:9" hidden="1" x14ac:dyDescent="0.45">
      <c r="D17818"/>
      <c r="E17818"/>
      <c r="F17818"/>
      <c r="G17818"/>
      <c r="H17818"/>
      <c r="I17818"/>
    </row>
    <row r="17819" spans="4:9" hidden="1" x14ac:dyDescent="0.45">
      <c r="D17819"/>
      <c r="E17819"/>
      <c r="F17819"/>
      <c r="G17819"/>
      <c r="H17819"/>
      <c r="I17819"/>
    </row>
    <row r="17820" spans="4:9" hidden="1" x14ac:dyDescent="0.45">
      <c r="D17820"/>
      <c r="E17820"/>
      <c r="F17820"/>
      <c r="G17820"/>
      <c r="H17820"/>
      <c r="I17820"/>
    </row>
    <row r="17821" spans="4:9" hidden="1" x14ac:dyDescent="0.45">
      <c r="D17821"/>
      <c r="E17821"/>
      <c r="F17821"/>
      <c r="G17821"/>
      <c r="H17821"/>
      <c r="I17821"/>
    </row>
    <row r="17822" spans="4:9" hidden="1" x14ac:dyDescent="0.45">
      <c r="D17822"/>
      <c r="E17822"/>
      <c r="F17822"/>
      <c r="G17822"/>
      <c r="H17822"/>
      <c r="I17822"/>
    </row>
    <row r="17823" spans="4:9" hidden="1" x14ac:dyDescent="0.45">
      <c r="D17823"/>
      <c r="E17823"/>
      <c r="F17823"/>
      <c r="G17823"/>
      <c r="H17823"/>
      <c r="I17823"/>
    </row>
    <row r="17824" spans="4:9" hidden="1" x14ac:dyDescent="0.45">
      <c r="D17824"/>
      <c r="E17824"/>
      <c r="F17824"/>
      <c r="G17824"/>
      <c r="H17824"/>
      <c r="I17824"/>
    </row>
    <row r="17825" spans="4:9" hidden="1" x14ac:dyDescent="0.45">
      <c r="D17825"/>
      <c r="E17825"/>
      <c r="F17825"/>
      <c r="G17825"/>
      <c r="H17825"/>
      <c r="I17825"/>
    </row>
    <row r="17826" spans="4:9" hidden="1" x14ac:dyDescent="0.45">
      <c r="D17826"/>
      <c r="E17826"/>
      <c r="F17826"/>
      <c r="G17826"/>
      <c r="H17826"/>
      <c r="I17826"/>
    </row>
    <row r="17827" spans="4:9" hidden="1" x14ac:dyDescent="0.45">
      <c r="D17827"/>
      <c r="E17827"/>
      <c r="F17827"/>
      <c r="G17827"/>
      <c r="H17827"/>
      <c r="I17827"/>
    </row>
    <row r="17828" spans="4:9" hidden="1" x14ac:dyDescent="0.45">
      <c r="D17828"/>
      <c r="E17828"/>
      <c r="F17828"/>
      <c r="G17828"/>
      <c r="H17828"/>
      <c r="I17828"/>
    </row>
    <row r="17829" spans="4:9" hidden="1" x14ac:dyDescent="0.45">
      <c r="D17829"/>
      <c r="E17829"/>
      <c r="F17829"/>
      <c r="G17829"/>
      <c r="H17829"/>
      <c r="I17829"/>
    </row>
    <row r="17830" spans="4:9" hidden="1" x14ac:dyDescent="0.45">
      <c r="D17830"/>
      <c r="E17830"/>
      <c r="F17830"/>
      <c r="G17830"/>
      <c r="H17830"/>
      <c r="I17830"/>
    </row>
    <row r="17831" spans="4:9" hidden="1" x14ac:dyDescent="0.45">
      <c r="D17831"/>
      <c r="E17831"/>
      <c r="F17831"/>
      <c r="G17831"/>
      <c r="H17831"/>
      <c r="I17831"/>
    </row>
    <row r="17832" spans="4:9" hidden="1" x14ac:dyDescent="0.45">
      <c r="D17832"/>
      <c r="E17832"/>
      <c r="F17832"/>
      <c r="G17832"/>
      <c r="H17832"/>
      <c r="I17832"/>
    </row>
    <row r="17833" spans="4:9" hidden="1" x14ac:dyDescent="0.45">
      <c r="D17833"/>
      <c r="E17833"/>
      <c r="F17833"/>
      <c r="G17833"/>
      <c r="H17833"/>
      <c r="I17833"/>
    </row>
    <row r="17834" spans="4:9" hidden="1" x14ac:dyDescent="0.45">
      <c r="D17834"/>
      <c r="E17834"/>
      <c r="F17834"/>
      <c r="G17834"/>
      <c r="H17834"/>
      <c r="I17834"/>
    </row>
    <row r="17835" spans="4:9" hidden="1" x14ac:dyDescent="0.45">
      <c r="D17835"/>
      <c r="E17835"/>
      <c r="F17835"/>
      <c r="G17835"/>
      <c r="H17835"/>
      <c r="I17835"/>
    </row>
    <row r="17836" spans="4:9" hidden="1" x14ac:dyDescent="0.45">
      <c r="D17836"/>
      <c r="E17836"/>
      <c r="F17836"/>
      <c r="G17836"/>
      <c r="H17836"/>
      <c r="I17836"/>
    </row>
    <row r="17837" spans="4:9" hidden="1" x14ac:dyDescent="0.45">
      <c r="D17837"/>
      <c r="E17837"/>
      <c r="F17837"/>
      <c r="G17837"/>
      <c r="H17837"/>
      <c r="I17837"/>
    </row>
    <row r="17838" spans="4:9" hidden="1" x14ac:dyDescent="0.45">
      <c r="D17838"/>
      <c r="E17838"/>
      <c r="F17838"/>
      <c r="G17838"/>
      <c r="H17838"/>
      <c r="I17838"/>
    </row>
    <row r="17839" spans="4:9" hidden="1" x14ac:dyDescent="0.45">
      <c r="D17839"/>
      <c r="E17839"/>
      <c r="F17839"/>
      <c r="G17839"/>
      <c r="H17839"/>
      <c r="I17839"/>
    </row>
    <row r="17840" spans="4:9" hidden="1" x14ac:dyDescent="0.45">
      <c r="D17840"/>
      <c r="E17840"/>
      <c r="F17840"/>
      <c r="G17840"/>
      <c r="H17840"/>
      <c r="I17840"/>
    </row>
    <row r="17841" spans="4:9" hidden="1" x14ac:dyDescent="0.45">
      <c r="D17841"/>
      <c r="E17841"/>
      <c r="F17841"/>
      <c r="G17841"/>
      <c r="H17841"/>
      <c r="I17841"/>
    </row>
    <row r="17842" spans="4:9" hidden="1" x14ac:dyDescent="0.45">
      <c r="D17842"/>
      <c r="E17842"/>
      <c r="F17842"/>
      <c r="G17842"/>
      <c r="H17842"/>
      <c r="I17842"/>
    </row>
    <row r="17843" spans="4:9" hidden="1" x14ac:dyDescent="0.45">
      <c r="D17843"/>
      <c r="E17843"/>
      <c r="F17843"/>
      <c r="G17843"/>
      <c r="H17843"/>
      <c r="I17843"/>
    </row>
    <row r="17844" spans="4:9" hidden="1" x14ac:dyDescent="0.45">
      <c r="D17844"/>
      <c r="E17844"/>
      <c r="F17844"/>
      <c r="G17844"/>
      <c r="H17844"/>
      <c r="I17844"/>
    </row>
    <row r="17845" spans="4:9" hidden="1" x14ac:dyDescent="0.45">
      <c r="D17845"/>
      <c r="E17845"/>
      <c r="F17845"/>
      <c r="G17845"/>
      <c r="H17845"/>
      <c r="I17845"/>
    </row>
    <row r="17846" spans="4:9" hidden="1" x14ac:dyDescent="0.45">
      <c r="D17846"/>
      <c r="E17846"/>
      <c r="F17846"/>
      <c r="G17846"/>
      <c r="H17846"/>
      <c r="I17846"/>
    </row>
    <row r="17847" spans="4:9" hidden="1" x14ac:dyDescent="0.45">
      <c r="D17847"/>
      <c r="E17847"/>
      <c r="F17847"/>
      <c r="G17847"/>
      <c r="H17847"/>
      <c r="I17847"/>
    </row>
    <row r="17848" spans="4:9" hidden="1" x14ac:dyDescent="0.45">
      <c r="D17848"/>
      <c r="E17848"/>
      <c r="F17848"/>
      <c r="G17848"/>
      <c r="H17848"/>
      <c r="I17848"/>
    </row>
    <row r="17849" spans="4:9" hidden="1" x14ac:dyDescent="0.45">
      <c r="D17849"/>
      <c r="E17849"/>
      <c r="F17849"/>
      <c r="G17849"/>
      <c r="H17849"/>
      <c r="I17849"/>
    </row>
    <row r="17850" spans="4:9" hidden="1" x14ac:dyDescent="0.45">
      <c r="D17850"/>
      <c r="E17850"/>
      <c r="F17850"/>
      <c r="G17850"/>
      <c r="H17850"/>
      <c r="I17850"/>
    </row>
    <row r="17851" spans="4:9" hidden="1" x14ac:dyDescent="0.45">
      <c r="D17851"/>
      <c r="E17851"/>
      <c r="F17851"/>
      <c r="G17851"/>
      <c r="H17851"/>
      <c r="I17851"/>
    </row>
    <row r="17852" spans="4:9" hidden="1" x14ac:dyDescent="0.45">
      <c r="D17852"/>
      <c r="E17852"/>
      <c r="F17852"/>
      <c r="G17852"/>
      <c r="H17852"/>
      <c r="I17852"/>
    </row>
    <row r="17853" spans="4:9" hidden="1" x14ac:dyDescent="0.45">
      <c r="D17853"/>
      <c r="E17853"/>
      <c r="F17853"/>
      <c r="G17853"/>
      <c r="H17853"/>
      <c r="I17853"/>
    </row>
    <row r="17854" spans="4:9" hidden="1" x14ac:dyDescent="0.45">
      <c r="D17854"/>
      <c r="E17854"/>
      <c r="F17854"/>
      <c r="G17854"/>
      <c r="H17854"/>
      <c r="I17854"/>
    </row>
    <row r="17855" spans="4:9" hidden="1" x14ac:dyDescent="0.45">
      <c r="D17855"/>
      <c r="E17855"/>
      <c r="F17855"/>
      <c r="G17855"/>
      <c r="H17855"/>
      <c r="I17855"/>
    </row>
    <row r="17856" spans="4:9" hidden="1" x14ac:dyDescent="0.45">
      <c r="D17856"/>
      <c r="E17856"/>
      <c r="F17856"/>
      <c r="G17856"/>
      <c r="H17856"/>
      <c r="I17856"/>
    </row>
    <row r="17857" spans="4:9" hidden="1" x14ac:dyDescent="0.45">
      <c r="D17857"/>
      <c r="E17857"/>
      <c r="F17857"/>
      <c r="G17857"/>
      <c r="H17857"/>
      <c r="I17857"/>
    </row>
    <row r="17858" spans="4:9" hidden="1" x14ac:dyDescent="0.45">
      <c r="D17858"/>
      <c r="E17858"/>
      <c r="F17858"/>
      <c r="G17858"/>
      <c r="H17858"/>
      <c r="I17858"/>
    </row>
    <row r="17859" spans="4:9" hidden="1" x14ac:dyDescent="0.45">
      <c r="D17859"/>
      <c r="E17859"/>
      <c r="F17859"/>
      <c r="G17859"/>
      <c r="H17859"/>
      <c r="I17859"/>
    </row>
    <row r="17860" spans="4:9" hidden="1" x14ac:dyDescent="0.45">
      <c r="D17860"/>
      <c r="E17860"/>
      <c r="F17860"/>
      <c r="G17860"/>
      <c r="H17860"/>
      <c r="I17860"/>
    </row>
    <row r="17861" spans="4:9" hidden="1" x14ac:dyDescent="0.45">
      <c r="D17861"/>
      <c r="E17861"/>
      <c r="F17861"/>
      <c r="G17861"/>
      <c r="H17861"/>
      <c r="I17861"/>
    </row>
    <row r="17862" spans="4:9" hidden="1" x14ac:dyDescent="0.45">
      <c r="D17862"/>
      <c r="E17862"/>
      <c r="F17862"/>
      <c r="G17862"/>
      <c r="H17862"/>
      <c r="I17862"/>
    </row>
    <row r="17863" spans="4:9" hidden="1" x14ac:dyDescent="0.45">
      <c r="D17863"/>
      <c r="E17863"/>
      <c r="F17863"/>
      <c r="G17863"/>
      <c r="H17863"/>
      <c r="I17863"/>
    </row>
    <row r="17864" spans="4:9" hidden="1" x14ac:dyDescent="0.45">
      <c r="D17864"/>
      <c r="E17864"/>
      <c r="F17864"/>
      <c r="G17864"/>
      <c r="H17864"/>
      <c r="I17864"/>
    </row>
    <row r="17865" spans="4:9" hidden="1" x14ac:dyDescent="0.45">
      <c r="D17865"/>
      <c r="E17865"/>
      <c r="F17865"/>
      <c r="G17865"/>
      <c r="H17865"/>
      <c r="I17865"/>
    </row>
    <row r="17866" spans="4:9" hidden="1" x14ac:dyDescent="0.45">
      <c r="D17866"/>
      <c r="E17866"/>
      <c r="F17866"/>
      <c r="G17866"/>
      <c r="H17866"/>
      <c r="I17866"/>
    </row>
    <row r="17867" spans="4:9" hidden="1" x14ac:dyDescent="0.45">
      <c r="D17867"/>
      <c r="E17867"/>
      <c r="F17867"/>
      <c r="G17867"/>
      <c r="H17867"/>
      <c r="I17867"/>
    </row>
    <row r="17868" spans="4:9" hidden="1" x14ac:dyDescent="0.45">
      <c r="D17868"/>
      <c r="E17868"/>
      <c r="F17868"/>
      <c r="G17868"/>
      <c r="H17868"/>
      <c r="I17868"/>
    </row>
    <row r="17869" spans="4:9" hidden="1" x14ac:dyDescent="0.45">
      <c r="D17869"/>
      <c r="E17869"/>
      <c r="F17869"/>
      <c r="G17869"/>
      <c r="H17869"/>
      <c r="I17869"/>
    </row>
    <row r="17870" spans="4:9" hidden="1" x14ac:dyDescent="0.45">
      <c r="D17870"/>
      <c r="E17870"/>
      <c r="F17870"/>
      <c r="G17870"/>
      <c r="H17870"/>
      <c r="I17870"/>
    </row>
    <row r="17871" spans="4:9" hidden="1" x14ac:dyDescent="0.45">
      <c r="D17871"/>
      <c r="E17871"/>
      <c r="F17871"/>
      <c r="G17871"/>
      <c r="H17871"/>
      <c r="I17871"/>
    </row>
    <row r="17872" spans="4:9" hidden="1" x14ac:dyDescent="0.45">
      <c r="D17872"/>
      <c r="E17872"/>
      <c r="F17872"/>
      <c r="G17872"/>
      <c r="H17872"/>
      <c r="I17872"/>
    </row>
    <row r="17873" spans="4:9" hidden="1" x14ac:dyDescent="0.45">
      <c r="D17873"/>
      <c r="E17873"/>
      <c r="F17873"/>
      <c r="G17873"/>
      <c r="H17873"/>
      <c r="I17873"/>
    </row>
    <row r="17874" spans="4:9" hidden="1" x14ac:dyDescent="0.45">
      <c r="D17874"/>
      <c r="E17874"/>
      <c r="F17874"/>
      <c r="G17874"/>
      <c r="H17874"/>
      <c r="I17874"/>
    </row>
    <row r="17875" spans="4:9" hidden="1" x14ac:dyDescent="0.45">
      <c r="D17875"/>
      <c r="E17875"/>
      <c r="F17875"/>
      <c r="G17875"/>
      <c r="H17875"/>
      <c r="I17875"/>
    </row>
    <row r="17876" spans="4:9" hidden="1" x14ac:dyDescent="0.45">
      <c r="D17876"/>
      <c r="E17876"/>
      <c r="F17876"/>
      <c r="G17876"/>
      <c r="H17876"/>
      <c r="I17876"/>
    </row>
    <row r="17877" spans="4:9" hidden="1" x14ac:dyDescent="0.45">
      <c r="D17877"/>
      <c r="E17877"/>
      <c r="F17877"/>
      <c r="G17877"/>
      <c r="H17877"/>
      <c r="I17877"/>
    </row>
    <row r="17878" spans="4:9" hidden="1" x14ac:dyDescent="0.45">
      <c r="D17878"/>
      <c r="E17878"/>
      <c r="F17878"/>
      <c r="G17878"/>
      <c r="H17878"/>
      <c r="I17878"/>
    </row>
    <row r="17879" spans="4:9" hidden="1" x14ac:dyDescent="0.45">
      <c r="D17879"/>
      <c r="E17879"/>
      <c r="F17879"/>
      <c r="G17879"/>
      <c r="H17879"/>
      <c r="I17879"/>
    </row>
    <row r="17880" spans="4:9" hidden="1" x14ac:dyDescent="0.45">
      <c r="D17880"/>
      <c r="E17880"/>
      <c r="F17880"/>
      <c r="G17880"/>
      <c r="H17880"/>
      <c r="I17880"/>
    </row>
    <row r="17881" spans="4:9" hidden="1" x14ac:dyDescent="0.45">
      <c r="D17881"/>
      <c r="E17881"/>
      <c r="F17881"/>
      <c r="G17881"/>
      <c r="H17881"/>
      <c r="I17881"/>
    </row>
    <row r="17882" spans="4:9" hidden="1" x14ac:dyDescent="0.45">
      <c r="D17882"/>
      <c r="E17882"/>
      <c r="F17882"/>
      <c r="G17882"/>
      <c r="H17882"/>
      <c r="I17882"/>
    </row>
    <row r="17883" spans="4:9" hidden="1" x14ac:dyDescent="0.45">
      <c r="D17883"/>
      <c r="E17883"/>
      <c r="F17883"/>
      <c r="G17883"/>
      <c r="H17883"/>
      <c r="I17883"/>
    </row>
    <row r="17884" spans="4:9" hidden="1" x14ac:dyDescent="0.45">
      <c r="D17884"/>
      <c r="E17884"/>
      <c r="F17884"/>
      <c r="G17884"/>
      <c r="H17884"/>
      <c r="I17884"/>
    </row>
    <row r="17885" spans="4:9" hidden="1" x14ac:dyDescent="0.45">
      <c r="D17885"/>
      <c r="E17885"/>
      <c r="F17885"/>
      <c r="G17885"/>
      <c r="H17885"/>
      <c r="I17885"/>
    </row>
    <row r="17886" spans="4:9" hidden="1" x14ac:dyDescent="0.45">
      <c r="D17886"/>
      <c r="E17886"/>
      <c r="F17886"/>
      <c r="G17886"/>
      <c r="H17886"/>
      <c r="I17886"/>
    </row>
    <row r="17887" spans="4:9" hidden="1" x14ac:dyDescent="0.45">
      <c r="D17887"/>
      <c r="E17887"/>
      <c r="F17887"/>
      <c r="G17887"/>
      <c r="H17887"/>
      <c r="I17887"/>
    </row>
    <row r="17888" spans="4:9" hidden="1" x14ac:dyDescent="0.45">
      <c r="D17888"/>
      <c r="E17888"/>
      <c r="F17888"/>
      <c r="G17888"/>
      <c r="H17888"/>
      <c r="I17888"/>
    </row>
    <row r="17889" spans="4:9" hidden="1" x14ac:dyDescent="0.45">
      <c r="D17889"/>
      <c r="E17889"/>
      <c r="F17889"/>
      <c r="G17889"/>
      <c r="H17889"/>
      <c r="I17889"/>
    </row>
    <row r="17890" spans="4:9" hidden="1" x14ac:dyDescent="0.45">
      <c r="D17890"/>
      <c r="E17890"/>
      <c r="F17890"/>
      <c r="G17890"/>
      <c r="H17890"/>
      <c r="I17890"/>
    </row>
    <row r="17891" spans="4:9" hidden="1" x14ac:dyDescent="0.45">
      <c r="D17891"/>
      <c r="E17891"/>
      <c r="F17891"/>
      <c r="G17891"/>
      <c r="H17891"/>
      <c r="I17891"/>
    </row>
    <row r="17892" spans="4:9" hidden="1" x14ac:dyDescent="0.45">
      <c r="D17892"/>
      <c r="E17892"/>
      <c r="F17892"/>
      <c r="G17892"/>
      <c r="H17892"/>
      <c r="I17892"/>
    </row>
    <row r="17893" spans="4:9" hidden="1" x14ac:dyDescent="0.45">
      <c r="D17893"/>
      <c r="E17893"/>
      <c r="F17893"/>
      <c r="G17893"/>
      <c r="H17893"/>
      <c r="I17893"/>
    </row>
    <row r="17894" spans="4:9" hidden="1" x14ac:dyDescent="0.45">
      <c r="D17894"/>
      <c r="E17894"/>
      <c r="F17894"/>
      <c r="G17894"/>
      <c r="H17894"/>
      <c r="I17894"/>
    </row>
    <row r="17895" spans="4:9" hidden="1" x14ac:dyDescent="0.45">
      <c r="D17895"/>
      <c r="E17895"/>
      <c r="F17895"/>
      <c r="G17895"/>
      <c r="H17895"/>
      <c r="I17895"/>
    </row>
    <row r="17896" spans="4:9" hidden="1" x14ac:dyDescent="0.45">
      <c r="D17896"/>
      <c r="E17896"/>
      <c r="F17896"/>
      <c r="G17896"/>
      <c r="H17896"/>
      <c r="I17896"/>
    </row>
    <row r="17897" spans="4:9" hidden="1" x14ac:dyDescent="0.45">
      <c r="D17897"/>
      <c r="E17897"/>
      <c r="F17897"/>
      <c r="G17897"/>
      <c r="H17897"/>
      <c r="I17897"/>
    </row>
    <row r="17898" spans="4:9" hidden="1" x14ac:dyDescent="0.45">
      <c r="D17898"/>
      <c r="E17898"/>
      <c r="F17898"/>
      <c r="G17898"/>
      <c r="H17898"/>
      <c r="I17898"/>
    </row>
    <row r="17899" spans="4:9" hidden="1" x14ac:dyDescent="0.45">
      <c r="D17899"/>
      <c r="E17899"/>
      <c r="F17899"/>
      <c r="G17899"/>
      <c r="H17899"/>
      <c r="I17899"/>
    </row>
    <row r="17900" spans="4:9" hidden="1" x14ac:dyDescent="0.45">
      <c r="D17900"/>
      <c r="E17900"/>
      <c r="F17900"/>
      <c r="G17900"/>
      <c r="H17900"/>
      <c r="I17900"/>
    </row>
    <row r="17901" spans="4:9" hidden="1" x14ac:dyDescent="0.45">
      <c r="D17901"/>
      <c r="E17901"/>
      <c r="F17901"/>
      <c r="G17901"/>
      <c r="H17901"/>
      <c r="I17901"/>
    </row>
    <row r="17902" spans="4:9" hidden="1" x14ac:dyDescent="0.45">
      <c r="D17902"/>
      <c r="E17902"/>
      <c r="F17902"/>
      <c r="G17902"/>
      <c r="H17902"/>
      <c r="I17902"/>
    </row>
    <row r="17903" spans="4:9" hidden="1" x14ac:dyDescent="0.45">
      <c r="D17903"/>
      <c r="E17903"/>
      <c r="F17903"/>
      <c r="G17903"/>
      <c r="H17903"/>
      <c r="I17903"/>
    </row>
    <row r="17904" spans="4:9" hidden="1" x14ac:dyDescent="0.45">
      <c r="D17904"/>
      <c r="E17904"/>
      <c r="F17904"/>
      <c r="G17904"/>
      <c r="H17904"/>
      <c r="I17904"/>
    </row>
    <row r="17905" spans="4:9" hidden="1" x14ac:dyDescent="0.45">
      <c r="D17905"/>
      <c r="E17905"/>
      <c r="F17905"/>
      <c r="G17905"/>
      <c r="H17905"/>
      <c r="I17905"/>
    </row>
    <row r="17906" spans="4:9" hidden="1" x14ac:dyDescent="0.45">
      <c r="D17906"/>
      <c r="E17906"/>
      <c r="F17906"/>
      <c r="G17906"/>
      <c r="H17906"/>
      <c r="I17906"/>
    </row>
    <row r="17907" spans="4:9" hidden="1" x14ac:dyDescent="0.45">
      <c r="D17907"/>
      <c r="E17907"/>
      <c r="F17907"/>
      <c r="G17907"/>
      <c r="H17907"/>
      <c r="I17907"/>
    </row>
    <row r="17908" spans="4:9" hidden="1" x14ac:dyDescent="0.45">
      <c r="D17908"/>
      <c r="E17908"/>
      <c r="F17908"/>
      <c r="G17908"/>
      <c r="H17908"/>
      <c r="I17908"/>
    </row>
    <row r="17909" spans="4:9" hidden="1" x14ac:dyDescent="0.45">
      <c r="D17909"/>
      <c r="E17909"/>
      <c r="F17909"/>
      <c r="G17909"/>
      <c r="H17909"/>
      <c r="I17909"/>
    </row>
    <row r="17910" spans="4:9" hidden="1" x14ac:dyDescent="0.45">
      <c r="D17910"/>
      <c r="E17910"/>
      <c r="F17910"/>
      <c r="G17910"/>
      <c r="H17910"/>
      <c r="I17910"/>
    </row>
    <row r="17911" spans="4:9" hidden="1" x14ac:dyDescent="0.45">
      <c r="D17911"/>
      <c r="E17911"/>
      <c r="F17911"/>
      <c r="G17911"/>
      <c r="H17911"/>
      <c r="I17911"/>
    </row>
    <row r="17912" spans="4:9" hidden="1" x14ac:dyDescent="0.45">
      <c r="D17912"/>
      <c r="E17912"/>
      <c r="F17912"/>
      <c r="G17912"/>
      <c r="H17912"/>
      <c r="I17912"/>
    </row>
    <row r="17913" spans="4:9" hidden="1" x14ac:dyDescent="0.45">
      <c r="D17913"/>
      <c r="E17913"/>
      <c r="F17913"/>
      <c r="G17913"/>
      <c r="H17913"/>
      <c r="I17913"/>
    </row>
    <row r="17914" spans="4:9" hidden="1" x14ac:dyDescent="0.45">
      <c r="D17914"/>
      <c r="E17914"/>
      <c r="F17914"/>
      <c r="G17914"/>
      <c r="H17914"/>
      <c r="I17914"/>
    </row>
    <row r="17915" spans="4:9" hidden="1" x14ac:dyDescent="0.45">
      <c r="D17915"/>
      <c r="E17915"/>
      <c r="F17915"/>
      <c r="G17915"/>
      <c r="H17915"/>
      <c r="I17915"/>
    </row>
    <row r="17916" spans="4:9" hidden="1" x14ac:dyDescent="0.45">
      <c r="D17916"/>
      <c r="E17916"/>
      <c r="F17916"/>
      <c r="G17916"/>
      <c r="H17916"/>
      <c r="I17916"/>
    </row>
    <row r="17917" spans="4:9" hidden="1" x14ac:dyDescent="0.45">
      <c r="D17917"/>
      <c r="E17917"/>
      <c r="F17917"/>
      <c r="G17917"/>
      <c r="H17917"/>
      <c r="I17917"/>
    </row>
    <row r="17918" spans="4:9" hidden="1" x14ac:dyDescent="0.45">
      <c r="D17918"/>
      <c r="E17918"/>
      <c r="F17918"/>
      <c r="G17918"/>
      <c r="H17918"/>
      <c r="I17918"/>
    </row>
    <row r="17919" spans="4:9" hidden="1" x14ac:dyDescent="0.45">
      <c r="D17919"/>
      <c r="E17919"/>
      <c r="F17919"/>
      <c r="G17919"/>
      <c r="H17919"/>
      <c r="I17919"/>
    </row>
    <row r="17920" spans="4:9" hidden="1" x14ac:dyDescent="0.45">
      <c r="D17920"/>
      <c r="E17920"/>
      <c r="F17920"/>
      <c r="G17920"/>
      <c r="H17920"/>
      <c r="I17920"/>
    </row>
    <row r="17921" spans="4:9" hidden="1" x14ac:dyDescent="0.45">
      <c r="D17921"/>
      <c r="E17921"/>
      <c r="F17921"/>
      <c r="G17921"/>
      <c r="H17921"/>
      <c r="I17921"/>
    </row>
    <row r="17922" spans="4:9" hidden="1" x14ac:dyDescent="0.45">
      <c r="D17922"/>
      <c r="E17922"/>
      <c r="F17922"/>
      <c r="G17922"/>
      <c r="H17922"/>
      <c r="I17922"/>
    </row>
    <row r="17923" spans="4:9" hidden="1" x14ac:dyDescent="0.45">
      <c r="D17923"/>
      <c r="E17923"/>
      <c r="F17923"/>
      <c r="G17923"/>
      <c r="H17923"/>
      <c r="I17923"/>
    </row>
    <row r="17924" spans="4:9" hidden="1" x14ac:dyDescent="0.45">
      <c r="D17924"/>
      <c r="E17924"/>
      <c r="F17924"/>
      <c r="G17924"/>
      <c r="H17924"/>
      <c r="I17924"/>
    </row>
    <row r="17925" spans="4:9" hidden="1" x14ac:dyDescent="0.45">
      <c r="D17925"/>
      <c r="E17925"/>
      <c r="F17925"/>
      <c r="G17925"/>
      <c r="H17925"/>
      <c r="I17925"/>
    </row>
    <row r="17926" spans="4:9" hidden="1" x14ac:dyDescent="0.45">
      <c r="D17926"/>
      <c r="E17926"/>
      <c r="F17926"/>
      <c r="G17926"/>
      <c r="H17926"/>
      <c r="I17926"/>
    </row>
    <row r="17927" spans="4:9" hidden="1" x14ac:dyDescent="0.45">
      <c r="D17927"/>
      <c r="E17927"/>
      <c r="F17927"/>
      <c r="G17927"/>
      <c r="H17927"/>
      <c r="I17927"/>
    </row>
    <row r="17928" spans="4:9" hidden="1" x14ac:dyDescent="0.45">
      <c r="D17928"/>
      <c r="E17928"/>
      <c r="F17928"/>
      <c r="G17928"/>
      <c r="H17928"/>
      <c r="I17928"/>
    </row>
    <row r="17929" spans="4:9" hidden="1" x14ac:dyDescent="0.45">
      <c r="D17929"/>
      <c r="E17929"/>
      <c r="F17929"/>
      <c r="G17929"/>
      <c r="H17929"/>
      <c r="I17929"/>
    </row>
    <row r="17930" spans="4:9" hidden="1" x14ac:dyDescent="0.45">
      <c r="D17930"/>
      <c r="E17930"/>
      <c r="F17930"/>
      <c r="G17930"/>
      <c r="H17930"/>
      <c r="I17930"/>
    </row>
    <row r="17931" spans="4:9" hidden="1" x14ac:dyDescent="0.45">
      <c r="D17931"/>
      <c r="E17931"/>
      <c r="F17931"/>
      <c r="G17931"/>
      <c r="H17931"/>
      <c r="I17931"/>
    </row>
    <row r="17932" spans="4:9" hidden="1" x14ac:dyDescent="0.45">
      <c r="D17932"/>
      <c r="E17932"/>
      <c r="F17932"/>
      <c r="G17932"/>
      <c r="H17932"/>
      <c r="I17932"/>
    </row>
    <row r="17933" spans="4:9" hidden="1" x14ac:dyDescent="0.45">
      <c r="D17933"/>
      <c r="E17933"/>
      <c r="F17933"/>
      <c r="G17933"/>
      <c r="H17933"/>
      <c r="I17933"/>
    </row>
    <row r="17934" spans="4:9" hidden="1" x14ac:dyDescent="0.45">
      <c r="D17934"/>
      <c r="E17934"/>
      <c r="F17934"/>
      <c r="G17934"/>
      <c r="H17934"/>
      <c r="I17934"/>
    </row>
    <row r="17935" spans="4:9" hidden="1" x14ac:dyDescent="0.45">
      <c r="D17935"/>
      <c r="E17935"/>
      <c r="F17935"/>
      <c r="G17935"/>
      <c r="H17935"/>
      <c r="I17935"/>
    </row>
    <row r="17936" spans="4:9" hidden="1" x14ac:dyDescent="0.45">
      <c r="D17936"/>
      <c r="E17936"/>
      <c r="F17936"/>
      <c r="G17936"/>
      <c r="H17936"/>
      <c r="I17936"/>
    </row>
    <row r="17937" spans="4:9" hidden="1" x14ac:dyDescent="0.45">
      <c r="D17937"/>
      <c r="E17937"/>
      <c r="F17937"/>
      <c r="G17937"/>
      <c r="H17937"/>
      <c r="I17937"/>
    </row>
    <row r="17938" spans="4:9" hidden="1" x14ac:dyDescent="0.45">
      <c r="D17938"/>
      <c r="E17938"/>
      <c r="F17938"/>
      <c r="G17938"/>
      <c r="H17938"/>
      <c r="I17938"/>
    </row>
    <row r="17939" spans="4:9" hidden="1" x14ac:dyDescent="0.45">
      <c r="D17939"/>
      <c r="E17939"/>
      <c r="F17939"/>
      <c r="G17939"/>
      <c r="H17939"/>
      <c r="I17939"/>
    </row>
    <row r="17940" spans="4:9" hidden="1" x14ac:dyDescent="0.45">
      <c r="D17940"/>
      <c r="E17940"/>
      <c r="F17940"/>
      <c r="G17940"/>
      <c r="H17940"/>
      <c r="I17940"/>
    </row>
    <row r="17941" spans="4:9" hidden="1" x14ac:dyDescent="0.45">
      <c r="D17941"/>
      <c r="E17941"/>
      <c r="F17941"/>
      <c r="G17941"/>
      <c r="H17941"/>
      <c r="I17941"/>
    </row>
    <row r="17942" spans="4:9" hidden="1" x14ac:dyDescent="0.45">
      <c r="D17942"/>
      <c r="E17942"/>
      <c r="F17942"/>
      <c r="G17942"/>
      <c r="H17942"/>
      <c r="I17942"/>
    </row>
    <row r="17943" spans="4:9" hidden="1" x14ac:dyDescent="0.45">
      <c r="D17943"/>
      <c r="E17943"/>
      <c r="F17943"/>
      <c r="G17943"/>
      <c r="H17943"/>
      <c r="I17943"/>
    </row>
    <row r="17944" spans="4:9" hidden="1" x14ac:dyDescent="0.45">
      <c r="D17944"/>
      <c r="E17944"/>
      <c r="F17944"/>
      <c r="G17944"/>
      <c r="H17944"/>
      <c r="I17944"/>
    </row>
    <row r="17945" spans="4:9" hidden="1" x14ac:dyDescent="0.45">
      <c r="D17945"/>
      <c r="E17945"/>
      <c r="F17945"/>
      <c r="G17945"/>
      <c r="H17945"/>
      <c r="I17945"/>
    </row>
    <row r="17946" spans="4:9" hidden="1" x14ac:dyDescent="0.45">
      <c r="D17946"/>
      <c r="E17946"/>
      <c r="F17946"/>
      <c r="G17946"/>
      <c r="H17946"/>
      <c r="I17946"/>
    </row>
    <row r="17947" spans="4:9" hidden="1" x14ac:dyDescent="0.45">
      <c r="D17947"/>
      <c r="E17947"/>
      <c r="F17947"/>
      <c r="G17947"/>
      <c r="H17947"/>
      <c r="I17947"/>
    </row>
    <row r="17948" spans="4:9" hidden="1" x14ac:dyDescent="0.45">
      <c r="D17948"/>
      <c r="E17948"/>
      <c r="F17948"/>
      <c r="G17948"/>
      <c r="H17948"/>
      <c r="I17948"/>
    </row>
    <row r="17949" spans="4:9" hidden="1" x14ac:dyDescent="0.45">
      <c r="D17949"/>
      <c r="E17949"/>
      <c r="F17949"/>
      <c r="G17949"/>
      <c r="H17949"/>
      <c r="I17949"/>
    </row>
    <row r="17950" spans="4:9" hidden="1" x14ac:dyDescent="0.45">
      <c r="D17950"/>
      <c r="E17950"/>
      <c r="F17950"/>
      <c r="G17950"/>
      <c r="H17950"/>
      <c r="I17950"/>
    </row>
    <row r="17951" spans="4:9" hidden="1" x14ac:dyDescent="0.45">
      <c r="D17951"/>
      <c r="E17951"/>
      <c r="F17951"/>
      <c r="G17951"/>
      <c r="H17951"/>
      <c r="I17951"/>
    </row>
    <row r="17952" spans="4:9" hidden="1" x14ac:dyDescent="0.45">
      <c r="D17952"/>
      <c r="E17952"/>
      <c r="F17952"/>
      <c r="G17952"/>
      <c r="H17952"/>
      <c r="I17952"/>
    </row>
    <row r="17953" spans="4:9" hidden="1" x14ac:dyDescent="0.45">
      <c r="D17953"/>
      <c r="E17953"/>
      <c r="F17953"/>
      <c r="G17953"/>
      <c r="H17953"/>
      <c r="I17953"/>
    </row>
    <row r="17954" spans="4:9" hidden="1" x14ac:dyDescent="0.45">
      <c r="D17954"/>
      <c r="E17954"/>
      <c r="F17954"/>
      <c r="G17954"/>
      <c r="H17954"/>
      <c r="I17954"/>
    </row>
    <row r="17955" spans="4:9" hidden="1" x14ac:dyDescent="0.45">
      <c r="D17955"/>
      <c r="E17955"/>
      <c r="F17955"/>
      <c r="G17955"/>
      <c r="H17955"/>
      <c r="I17955"/>
    </row>
    <row r="17956" spans="4:9" hidden="1" x14ac:dyDescent="0.45">
      <c r="D17956"/>
      <c r="E17956"/>
      <c r="F17956"/>
      <c r="G17956"/>
      <c r="H17956"/>
      <c r="I17956"/>
    </row>
    <row r="17957" spans="4:9" hidden="1" x14ac:dyDescent="0.45">
      <c r="D17957"/>
      <c r="E17957"/>
      <c r="F17957"/>
      <c r="G17957"/>
      <c r="H17957"/>
      <c r="I17957"/>
    </row>
    <row r="17958" spans="4:9" hidden="1" x14ac:dyDescent="0.45">
      <c r="D17958"/>
      <c r="E17958"/>
      <c r="F17958"/>
      <c r="G17958"/>
      <c r="H17958"/>
      <c r="I17958"/>
    </row>
    <row r="17959" spans="4:9" hidden="1" x14ac:dyDescent="0.45">
      <c r="D17959"/>
      <c r="E17959"/>
      <c r="F17959"/>
      <c r="G17959"/>
      <c r="H17959"/>
      <c r="I17959"/>
    </row>
    <row r="17960" spans="4:9" hidden="1" x14ac:dyDescent="0.45">
      <c r="D17960"/>
      <c r="E17960"/>
      <c r="F17960"/>
      <c r="G17960"/>
      <c r="H17960"/>
      <c r="I17960"/>
    </row>
    <row r="17961" spans="4:9" hidden="1" x14ac:dyDescent="0.45">
      <c r="D17961"/>
      <c r="E17961"/>
      <c r="F17961"/>
      <c r="G17961"/>
      <c r="H17961"/>
      <c r="I17961"/>
    </row>
    <row r="17962" spans="4:9" hidden="1" x14ac:dyDescent="0.45">
      <c r="D17962"/>
      <c r="E17962"/>
      <c r="F17962"/>
      <c r="G17962"/>
      <c r="H17962"/>
      <c r="I17962"/>
    </row>
    <row r="17963" spans="4:9" hidden="1" x14ac:dyDescent="0.45">
      <c r="D17963"/>
      <c r="E17963"/>
      <c r="F17963"/>
      <c r="G17963"/>
      <c r="H17963"/>
      <c r="I17963"/>
    </row>
    <row r="17964" spans="4:9" hidden="1" x14ac:dyDescent="0.45">
      <c r="D17964"/>
      <c r="E17964"/>
      <c r="F17964"/>
      <c r="G17964"/>
      <c r="H17964"/>
      <c r="I17964"/>
    </row>
    <row r="17965" spans="4:9" hidden="1" x14ac:dyDescent="0.45">
      <c r="D17965"/>
      <c r="E17965"/>
      <c r="F17965"/>
      <c r="G17965"/>
      <c r="H17965"/>
      <c r="I17965"/>
    </row>
    <row r="17966" spans="4:9" hidden="1" x14ac:dyDescent="0.45">
      <c r="D17966"/>
      <c r="E17966"/>
      <c r="F17966"/>
      <c r="G17966"/>
      <c r="H17966"/>
      <c r="I17966"/>
    </row>
    <row r="17967" spans="4:9" hidden="1" x14ac:dyDescent="0.45">
      <c r="D17967"/>
      <c r="E17967"/>
      <c r="F17967"/>
      <c r="G17967"/>
      <c r="H17967"/>
      <c r="I17967"/>
    </row>
    <row r="17968" spans="4:9" hidden="1" x14ac:dyDescent="0.45">
      <c r="D17968"/>
      <c r="E17968"/>
      <c r="F17968"/>
      <c r="G17968"/>
      <c r="H17968"/>
      <c r="I17968"/>
    </row>
    <row r="17969" spans="4:9" hidden="1" x14ac:dyDescent="0.45">
      <c r="D17969"/>
      <c r="E17969"/>
      <c r="F17969"/>
      <c r="G17969"/>
      <c r="H17969"/>
      <c r="I17969"/>
    </row>
    <row r="17970" spans="4:9" hidden="1" x14ac:dyDescent="0.45">
      <c r="D17970"/>
      <c r="E17970"/>
      <c r="F17970"/>
      <c r="G17970"/>
      <c r="H17970"/>
      <c r="I17970"/>
    </row>
    <row r="17971" spans="4:9" hidden="1" x14ac:dyDescent="0.45">
      <c r="D17971"/>
      <c r="E17971"/>
      <c r="F17971"/>
      <c r="G17971"/>
      <c r="H17971"/>
      <c r="I17971"/>
    </row>
    <row r="17972" spans="4:9" hidden="1" x14ac:dyDescent="0.45">
      <c r="D17972"/>
      <c r="E17972"/>
      <c r="F17972"/>
      <c r="G17972"/>
      <c r="H17972"/>
      <c r="I17972"/>
    </row>
    <row r="17973" spans="4:9" hidden="1" x14ac:dyDescent="0.45">
      <c r="D17973"/>
      <c r="E17973"/>
      <c r="F17973"/>
      <c r="G17973"/>
      <c r="H17973"/>
      <c r="I17973"/>
    </row>
    <row r="17974" spans="4:9" hidden="1" x14ac:dyDescent="0.45">
      <c r="D17974"/>
      <c r="E17974"/>
      <c r="F17974"/>
      <c r="G17974"/>
      <c r="H17974"/>
      <c r="I17974"/>
    </row>
    <row r="17975" spans="4:9" hidden="1" x14ac:dyDescent="0.45">
      <c r="D17975"/>
      <c r="E17975"/>
      <c r="F17975"/>
      <c r="G17975"/>
      <c r="H17975"/>
      <c r="I17975"/>
    </row>
    <row r="17976" spans="4:9" hidden="1" x14ac:dyDescent="0.45">
      <c r="D17976"/>
      <c r="E17976"/>
      <c r="F17976"/>
      <c r="G17976"/>
      <c r="H17976"/>
      <c r="I17976"/>
    </row>
    <row r="17977" spans="4:9" hidden="1" x14ac:dyDescent="0.45">
      <c r="D17977"/>
      <c r="E17977"/>
      <c r="F17977"/>
      <c r="G17977"/>
      <c r="H17977"/>
      <c r="I17977"/>
    </row>
    <row r="17978" spans="4:9" hidden="1" x14ac:dyDescent="0.45">
      <c r="D17978"/>
      <c r="E17978"/>
      <c r="F17978"/>
      <c r="G17978"/>
      <c r="H17978"/>
      <c r="I17978"/>
    </row>
    <row r="17979" spans="4:9" hidden="1" x14ac:dyDescent="0.45">
      <c r="D17979"/>
      <c r="E17979"/>
      <c r="F17979"/>
      <c r="G17979"/>
      <c r="H17979"/>
      <c r="I17979"/>
    </row>
    <row r="17980" spans="4:9" hidden="1" x14ac:dyDescent="0.45">
      <c r="D17980"/>
      <c r="E17980"/>
      <c r="F17980"/>
      <c r="G17980"/>
      <c r="H17980"/>
      <c r="I17980"/>
    </row>
    <row r="17981" spans="4:9" hidden="1" x14ac:dyDescent="0.45">
      <c r="D17981"/>
      <c r="E17981"/>
      <c r="F17981"/>
      <c r="G17981"/>
      <c r="H17981"/>
      <c r="I17981"/>
    </row>
    <row r="17982" spans="4:9" hidden="1" x14ac:dyDescent="0.45">
      <c r="D17982"/>
      <c r="E17982"/>
      <c r="F17982"/>
      <c r="G17982"/>
      <c r="H17982"/>
      <c r="I17982"/>
    </row>
    <row r="17983" spans="4:9" hidden="1" x14ac:dyDescent="0.45">
      <c r="D17983"/>
      <c r="E17983"/>
      <c r="F17983"/>
      <c r="G17983"/>
      <c r="H17983"/>
      <c r="I17983"/>
    </row>
    <row r="17984" spans="4:9" hidden="1" x14ac:dyDescent="0.45">
      <c r="D17984"/>
      <c r="E17984"/>
      <c r="F17984"/>
      <c r="G17984"/>
      <c r="H17984"/>
      <c r="I17984"/>
    </row>
    <row r="17985" spans="4:9" hidden="1" x14ac:dyDescent="0.45">
      <c r="D17985"/>
      <c r="E17985"/>
      <c r="F17985"/>
      <c r="G17985"/>
      <c r="H17985"/>
      <c r="I17985"/>
    </row>
    <row r="17986" spans="4:9" hidden="1" x14ac:dyDescent="0.45">
      <c r="D17986"/>
      <c r="E17986"/>
      <c r="F17986"/>
      <c r="G17986"/>
      <c r="H17986"/>
      <c r="I17986"/>
    </row>
    <row r="17987" spans="4:9" hidden="1" x14ac:dyDescent="0.45">
      <c r="D17987"/>
      <c r="E17987"/>
      <c r="F17987"/>
      <c r="G17987"/>
      <c r="H17987"/>
      <c r="I17987"/>
    </row>
    <row r="17988" spans="4:9" hidden="1" x14ac:dyDescent="0.45">
      <c r="D17988"/>
      <c r="E17988"/>
      <c r="F17988"/>
      <c r="G17988"/>
      <c r="H17988"/>
      <c r="I17988"/>
    </row>
    <row r="17989" spans="4:9" hidden="1" x14ac:dyDescent="0.45">
      <c r="D17989"/>
      <c r="E17989"/>
      <c r="F17989"/>
      <c r="G17989"/>
      <c r="H17989"/>
      <c r="I17989"/>
    </row>
    <row r="17990" spans="4:9" hidden="1" x14ac:dyDescent="0.45">
      <c r="D17990"/>
      <c r="E17990"/>
      <c r="F17990"/>
      <c r="G17990"/>
      <c r="H17990"/>
      <c r="I17990"/>
    </row>
    <row r="17991" spans="4:9" hidden="1" x14ac:dyDescent="0.45">
      <c r="D17991"/>
      <c r="E17991"/>
      <c r="F17991"/>
      <c r="G17991"/>
      <c r="H17991"/>
      <c r="I17991"/>
    </row>
    <row r="17992" spans="4:9" hidden="1" x14ac:dyDescent="0.45">
      <c r="D17992"/>
      <c r="E17992"/>
      <c r="F17992"/>
      <c r="G17992"/>
      <c r="H17992"/>
      <c r="I17992"/>
    </row>
    <row r="17993" spans="4:9" hidden="1" x14ac:dyDescent="0.45">
      <c r="D17993"/>
      <c r="E17993"/>
      <c r="F17993"/>
      <c r="G17993"/>
      <c r="H17993"/>
      <c r="I17993"/>
    </row>
    <row r="17994" spans="4:9" hidden="1" x14ac:dyDescent="0.45">
      <c r="D17994"/>
      <c r="E17994"/>
      <c r="F17994"/>
      <c r="G17994"/>
      <c r="H17994"/>
      <c r="I17994"/>
    </row>
    <row r="17995" spans="4:9" hidden="1" x14ac:dyDescent="0.45">
      <c r="D17995"/>
      <c r="E17995"/>
      <c r="F17995"/>
      <c r="G17995"/>
      <c r="H17995"/>
      <c r="I17995"/>
    </row>
    <row r="17996" spans="4:9" hidden="1" x14ac:dyDescent="0.45">
      <c r="D17996"/>
      <c r="E17996"/>
      <c r="F17996"/>
      <c r="G17996"/>
      <c r="H17996"/>
      <c r="I17996"/>
    </row>
    <row r="17997" spans="4:9" hidden="1" x14ac:dyDescent="0.45">
      <c r="D17997"/>
      <c r="E17997"/>
      <c r="F17997"/>
      <c r="G17997"/>
      <c r="H17997"/>
      <c r="I17997"/>
    </row>
    <row r="17998" spans="4:9" hidden="1" x14ac:dyDescent="0.45">
      <c r="D17998"/>
      <c r="E17998"/>
      <c r="F17998"/>
      <c r="G17998"/>
      <c r="H17998"/>
      <c r="I17998"/>
    </row>
    <row r="17999" spans="4:9" hidden="1" x14ac:dyDescent="0.45">
      <c r="D17999"/>
      <c r="E17999"/>
      <c r="F17999"/>
      <c r="G17999"/>
      <c r="H17999"/>
      <c r="I17999"/>
    </row>
    <row r="18000" spans="4:9" hidden="1" x14ac:dyDescent="0.45">
      <c r="D18000"/>
      <c r="E18000"/>
      <c r="F18000"/>
      <c r="G18000"/>
      <c r="H18000"/>
      <c r="I18000"/>
    </row>
    <row r="18001" spans="4:9" hidden="1" x14ac:dyDescent="0.45">
      <c r="D18001"/>
      <c r="E18001"/>
      <c r="F18001"/>
      <c r="G18001"/>
      <c r="H18001"/>
      <c r="I18001"/>
    </row>
    <row r="18002" spans="4:9" hidden="1" x14ac:dyDescent="0.45">
      <c r="D18002"/>
      <c r="E18002"/>
      <c r="F18002"/>
      <c r="G18002"/>
      <c r="H18002"/>
      <c r="I18002"/>
    </row>
    <row r="18003" spans="4:9" hidden="1" x14ac:dyDescent="0.45">
      <c r="D18003"/>
      <c r="E18003"/>
      <c r="F18003"/>
      <c r="G18003"/>
      <c r="H18003"/>
      <c r="I18003"/>
    </row>
    <row r="18004" spans="4:9" hidden="1" x14ac:dyDescent="0.45">
      <c r="D18004"/>
      <c r="E18004"/>
      <c r="F18004"/>
      <c r="G18004"/>
      <c r="H18004"/>
      <c r="I18004"/>
    </row>
    <row r="18005" spans="4:9" hidden="1" x14ac:dyDescent="0.45">
      <c r="D18005"/>
      <c r="E18005"/>
      <c r="F18005"/>
      <c r="G18005"/>
      <c r="H18005"/>
      <c r="I18005"/>
    </row>
    <row r="18006" spans="4:9" hidden="1" x14ac:dyDescent="0.45">
      <c r="D18006"/>
      <c r="E18006"/>
      <c r="F18006"/>
      <c r="G18006"/>
      <c r="H18006"/>
      <c r="I18006"/>
    </row>
    <row r="18007" spans="4:9" hidden="1" x14ac:dyDescent="0.45">
      <c r="D18007"/>
      <c r="E18007"/>
      <c r="F18007"/>
      <c r="G18007"/>
      <c r="H18007"/>
      <c r="I18007"/>
    </row>
    <row r="18008" spans="4:9" hidden="1" x14ac:dyDescent="0.45">
      <c r="D18008"/>
      <c r="E18008"/>
      <c r="F18008"/>
      <c r="G18008"/>
      <c r="H18008"/>
      <c r="I18008"/>
    </row>
    <row r="18009" spans="4:9" hidden="1" x14ac:dyDescent="0.45">
      <c r="D18009"/>
      <c r="E18009"/>
      <c r="F18009"/>
      <c r="G18009"/>
      <c r="H18009"/>
      <c r="I18009"/>
    </row>
    <row r="18010" spans="4:9" hidden="1" x14ac:dyDescent="0.45">
      <c r="D18010"/>
      <c r="E18010"/>
      <c r="F18010"/>
      <c r="G18010"/>
      <c r="H18010"/>
      <c r="I18010"/>
    </row>
    <row r="18011" spans="4:9" hidden="1" x14ac:dyDescent="0.45">
      <c r="D18011"/>
      <c r="E18011"/>
      <c r="F18011"/>
      <c r="G18011"/>
      <c r="H18011"/>
      <c r="I18011"/>
    </row>
    <row r="18012" spans="4:9" hidden="1" x14ac:dyDescent="0.45">
      <c r="D18012"/>
      <c r="E18012"/>
      <c r="F18012"/>
      <c r="G18012"/>
      <c r="H18012"/>
      <c r="I18012"/>
    </row>
    <row r="18013" spans="4:9" hidden="1" x14ac:dyDescent="0.45">
      <c r="D18013"/>
      <c r="E18013"/>
      <c r="F18013"/>
      <c r="G18013"/>
      <c r="H18013"/>
      <c r="I18013"/>
    </row>
    <row r="18014" spans="4:9" hidden="1" x14ac:dyDescent="0.45">
      <c r="D18014"/>
      <c r="E18014"/>
      <c r="F18014"/>
      <c r="G18014"/>
      <c r="H18014"/>
      <c r="I18014"/>
    </row>
    <row r="18015" spans="4:9" hidden="1" x14ac:dyDescent="0.45">
      <c r="D18015"/>
      <c r="E18015"/>
      <c r="F18015"/>
      <c r="G18015"/>
      <c r="H18015"/>
      <c r="I18015"/>
    </row>
    <row r="18016" spans="4:9" hidden="1" x14ac:dyDescent="0.45">
      <c r="D18016"/>
      <c r="E18016"/>
      <c r="F18016"/>
      <c r="G18016"/>
      <c r="H18016"/>
      <c r="I18016"/>
    </row>
    <row r="18017" spans="4:9" hidden="1" x14ac:dyDescent="0.45">
      <c r="D18017"/>
      <c r="E18017"/>
      <c r="F18017"/>
      <c r="G18017"/>
      <c r="H18017"/>
      <c r="I18017"/>
    </row>
    <row r="18018" spans="4:9" hidden="1" x14ac:dyDescent="0.45">
      <c r="D18018"/>
      <c r="E18018"/>
      <c r="F18018"/>
      <c r="G18018"/>
      <c r="H18018"/>
      <c r="I18018"/>
    </row>
    <row r="18019" spans="4:9" hidden="1" x14ac:dyDescent="0.45">
      <c r="D18019"/>
      <c r="E18019"/>
      <c r="F18019"/>
      <c r="G18019"/>
      <c r="H18019"/>
      <c r="I18019"/>
    </row>
    <row r="18020" spans="4:9" hidden="1" x14ac:dyDescent="0.45">
      <c r="D18020"/>
      <c r="E18020"/>
      <c r="F18020"/>
      <c r="G18020"/>
      <c r="H18020"/>
      <c r="I18020"/>
    </row>
    <row r="18021" spans="4:9" hidden="1" x14ac:dyDescent="0.45">
      <c r="D18021"/>
      <c r="E18021"/>
      <c r="F18021"/>
      <c r="G18021"/>
      <c r="H18021"/>
      <c r="I18021"/>
    </row>
    <row r="18022" spans="4:9" hidden="1" x14ac:dyDescent="0.45">
      <c r="D18022"/>
      <c r="E18022"/>
      <c r="F18022"/>
      <c r="G18022"/>
      <c r="H18022"/>
      <c r="I18022"/>
    </row>
    <row r="18023" spans="4:9" hidden="1" x14ac:dyDescent="0.45">
      <c r="D18023"/>
      <c r="E18023"/>
      <c r="F18023"/>
      <c r="G18023"/>
      <c r="H18023"/>
      <c r="I18023"/>
    </row>
    <row r="18024" spans="4:9" hidden="1" x14ac:dyDescent="0.45">
      <c r="D18024"/>
      <c r="E18024"/>
      <c r="F18024"/>
      <c r="G18024"/>
      <c r="H18024"/>
      <c r="I18024"/>
    </row>
    <row r="18025" spans="4:9" hidden="1" x14ac:dyDescent="0.45">
      <c r="D18025"/>
      <c r="E18025"/>
      <c r="F18025"/>
      <c r="G18025"/>
      <c r="H18025"/>
      <c r="I18025"/>
    </row>
    <row r="18026" spans="4:9" hidden="1" x14ac:dyDescent="0.45">
      <c r="D18026"/>
      <c r="E18026"/>
      <c r="F18026"/>
      <c r="G18026"/>
      <c r="H18026"/>
      <c r="I18026"/>
    </row>
    <row r="18027" spans="4:9" hidden="1" x14ac:dyDescent="0.45">
      <c r="D18027"/>
      <c r="E18027"/>
      <c r="F18027"/>
      <c r="G18027"/>
      <c r="H18027"/>
      <c r="I18027"/>
    </row>
    <row r="18028" spans="4:9" hidden="1" x14ac:dyDescent="0.45">
      <c r="D18028"/>
      <c r="E18028"/>
      <c r="F18028"/>
      <c r="G18028"/>
      <c r="H18028"/>
      <c r="I18028"/>
    </row>
    <row r="18029" spans="4:9" hidden="1" x14ac:dyDescent="0.45">
      <c r="D18029"/>
      <c r="E18029"/>
      <c r="F18029"/>
      <c r="G18029"/>
      <c r="H18029"/>
      <c r="I18029"/>
    </row>
    <row r="18030" spans="4:9" hidden="1" x14ac:dyDescent="0.45">
      <c r="D18030"/>
      <c r="E18030"/>
      <c r="F18030"/>
      <c r="G18030"/>
      <c r="H18030"/>
      <c r="I18030"/>
    </row>
    <row r="18031" spans="4:9" hidden="1" x14ac:dyDescent="0.45">
      <c r="D18031"/>
      <c r="E18031"/>
      <c r="F18031"/>
      <c r="G18031"/>
      <c r="H18031"/>
      <c r="I18031"/>
    </row>
    <row r="18032" spans="4:9" hidden="1" x14ac:dyDescent="0.45">
      <c r="D18032"/>
      <c r="E18032"/>
      <c r="F18032"/>
      <c r="G18032"/>
      <c r="H18032"/>
      <c r="I18032"/>
    </row>
    <row r="18033" spans="4:9" hidden="1" x14ac:dyDescent="0.45">
      <c r="D18033"/>
      <c r="E18033"/>
      <c r="F18033"/>
      <c r="G18033"/>
      <c r="H18033"/>
      <c r="I18033"/>
    </row>
    <row r="18034" spans="4:9" hidden="1" x14ac:dyDescent="0.45">
      <c r="D18034"/>
      <c r="E18034"/>
      <c r="F18034"/>
      <c r="G18034"/>
      <c r="H18034"/>
      <c r="I18034"/>
    </row>
    <row r="18035" spans="4:9" hidden="1" x14ac:dyDescent="0.45">
      <c r="D18035"/>
      <c r="E18035"/>
      <c r="F18035"/>
      <c r="G18035"/>
      <c r="H18035"/>
      <c r="I18035"/>
    </row>
    <row r="18036" spans="4:9" hidden="1" x14ac:dyDescent="0.45">
      <c r="D18036"/>
      <c r="E18036"/>
      <c r="F18036"/>
      <c r="G18036"/>
      <c r="H18036"/>
      <c r="I18036"/>
    </row>
    <row r="18037" spans="4:9" hidden="1" x14ac:dyDescent="0.45">
      <c r="D18037"/>
      <c r="E18037"/>
      <c r="F18037"/>
      <c r="G18037"/>
      <c r="H18037"/>
      <c r="I18037"/>
    </row>
    <row r="18038" spans="4:9" hidden="1" x14ac:dyDescent="0.45">
      <c r="D18038"/>
      <c r="E18038"/>
      <c r="F18038"/>
      <c r="G18038"/>
      <c r="H18038"/>
      <c r="I18038"/>
    </row>
    <row r="18039" spans="4:9" hidden="1" x14ac:dyDescent="0.45">
      <c r="D18039"/>
      <c r="E18039"/>
      <c r="F18039"/>
      <c r="G18039"/>
      <c r="H18039"/>
      <c r="I18039"/>
    </row>
    <row r="18040" spans="4:9" hidden="1" x14ac:dyDescent="0.45">
      <c r="D18040"/>
      <c r="E18040"/>
      <c r="F18040"/>
      <c r="G18040"/>
      <c r="H18040"/>
      <c r="I18040"/>
    </row>
    <row r="18041" spans="4:9" hidden="1" x14ac:dyDescent="0.45">
      <c r="D18041"/>
      <c r="E18041"/>
      <c r="F18041"/>
      <c r="G18041"/>
      <c r="H18041"/>
      <c r="I18041"/>
    </row>
    <row r="18042" spans="4:9" hidden="1" x14ac:dyDescent="0.45">
      <c r="D18042"/>
      <c r="E18042"/>
      <c r="F18042"/>
      <c r="G18042"/>
      <c r="H18042"/>
      <c r="I18042"/>
    </row>
    <row r="18043" spans="4:9" hidden="1" x14ac:dyDescent="0.45">
      <c r="D18043"/>
      <c r="E18043"/>
      <c r="F18043"/>
      <c r="G18043"/>
      <c r="H18043"/>
      <c r="I18043"/>
    </row>
    <row r="18044" spans="4:9" hidden="1" x14ac:dyDescent="0.45">
      <c r="D18044"/>
      <c r="E18044"/>
      <c r="F18044"/>
      <c r="G18044"/>
      <c r="H18044"/>
      <c r="I18044"/>
    </row>
    <row r="18045" spans="4:9" hidden="1" x14ac:dyDescent="0.45">
      <c r="D18045"/>
      <c r="E18045"/>
      <c r="F18045"/>
      <c r="G18045"/>
      <c r="H18045"/>
      <c r="I18045"/>
    </row>
    <row r="18046" spans="4:9" hidden="1" x14ac:dyDescent="0.45">
      <c r="D18046"/>
      <c r="E18046"/>
      <c r="F18046"/>
      <c r="G18046"/>
      <c r="H18046"/>
      <c r="I18046"/>
    </row>
    <row r="18047" spans="4:9" hidden="1" x14ac:dyDescent="0.45">
      <c r="D18047"/>
      <c r="E18047"/>
      <c r="F18047"/>
      <c r="G18047"/>
      <c r="H18047"/>
      <c r="I18047"/>
    </row>
    <row r="18048" spans="4:9" hidden="1" x14ac:dyDescent="0.45">
      <c r="D18048"/>
      <c r="E18048"/>
      <c r="F18048"/>
      <c r="G18048"/>
      <c r="H18048"/>
      <c r="I18048"/>
    </row>
    <row r="18049" spans="4:9" hidden="1" x14ac:dyDescent="0.45">
      <c r="D18049"/>
      <c r="E18049"/>
      <c r="F18049"/>
      <c r="G18049"/>
      <c r="H18049"/>
      <c r="I18049"/>
    </row>
    <row r="18050" spans="4:9" hidden="1" x14ac:dyDescent="0.45">
      <c r="D18050"/>
      <c r="E18050"/>
      <c r="F18050"/>
      <c r="G18050"/>
      <c r="H18050"/>
      <c r="I18050"/>
    </row>
    <row r="18051" spans="4:9" hidden="1" x14ac:dyDescent="0.45">
      <c r="D18051"/>
      <c r="E18051"/>
      <c r="F18051"/>
      <c r="G18051"/>
      <c r="H18051"/>
      <c r="I18051"/>
    </row>
    <row r="18052" spans="4:9" hidden="1" x14ac:dyDescent="0.45">
      <c r="D18052"/>
      <c r="E18052"/>
      <c r="F18052"/>
      <c r="G18052"/>
      <c r="H18052"/>
      <c r="I18052"/>
    </row>
    <row r="18053" spans="4:9" hidden="1" x14ac:dyDescent="0.45">
      <c r="D18053"/>
      <c r="E18053"/>
      <c r="F18053"/>
      <c r="G18053"/>
      <c r="H18053"/>
      <c r="I18053"/>
    </row>
    <row r="18054" spans="4:9" hidden="1" x14ac:dyDescent="0.45">
      <c r="D18054"/>
      <c r="E18054"/>
      <c r="F18054"/>
      <c r="G18054"/>
      <c r="H18054"/>
      <c r="I18054"/>
    </row>
    <row r="18055" spans="4:9" hidden="1" x14ac:dyDescent="0.45">
      <c r="D18055"/>
      <c r="E18055"/>
      <c r="F18055"/>
      <c r="G18055"/>
      <c r="H18055"/>
      <c r="I18055"/>
    </row>
    <row r="18056" spans="4:9" hidden="1" x14ac:dyDescent="0.45">
      <c r="D18056"/>
      <c r="E18056"/>
      <c r="F18056"/>
      <c r="G18056"/>
      <c r="H18056"/>
      <c r="I18056"/>
    </row>
    <row r="18057" spans="4:9" hidden="1" x14ac:dyDescent="0.45">
      <c r="D18057"/>
      <c r="E18057"/>
      <c r="F18057"/>
      <c r="G18057"/>
      <c r="H18057"/>
      <c r="I18057"/>
    </row>
    <row r="18058" spans="4:9" hidden="1" x14ac:dyDescent="0.45">
      <c r="D18058"/>
      <c r="E18058"/>
      <c r="F18058"/>
      <c r="G18058"/>
      <c r="H18058"/>
      <c r="I18058"/>
    </row>
    <row r="18059" spans="4:9" hidden="1" x14ac:dyDescent="0.45">
      <c r="D18059"/>
      <c r="E18059"/>
      <c r="F18059"/>
      <c r="G18059"/>
      <c r="H18059"/>
      <c r="I18059"/>
    </row>
    <row r="18060" spans="4:9" hidden="1" x14ac:dyDescent="0.45">
      <c r="D18060"/>
      <c r="E18060"/>
      <c r="F18060"/>
      <c r="G18060"/>
      <c r="H18060"/>
      <c r="I18060"/>
    </row>
    <row r="18061" spans="4:9" hidden="1" x14ac:dyDescent="0.45">
      <c r="D18061"/>
      <c r="E18061"/>
      <c r="F18061"/>
      <c r="G18061"/>
      <c r="H18061"/>
      <c r="I18061"/>
    </row>
    <row r="18062" spans="4:9" hidden="1" x14ac:dyDescent="0.45">
      <c r="D18062"/>
      <c r="E18062"/>
      <c r="F18062"/>
      <c r="G18062"/>
      <c r="H18062"/>
      <c r="I18062"/>
    </row>
    <row r="18063" spans="4:9" hidden="1" x14ac:dyDescent="0.45">
      <c r="D18063"/>
      <c r="E18063"/>
      <c r="F18063"/>
      <c r="G18063"/>
      <c r="H18063"/>
      <c r="I18063"/>
    </row>
    <row r="18064" spans="4:9" hidden="1" x14ac:dyDescent="0.45">
      <c r="D18064"/>
      <c r="E18064"/>
      <c r="F18064"/>
      <c r="G18064"/>
      <c r="H18064"/>
      <c r="I18064"/>
    </row>
    <row r="18065" spans="4:9" hidden="1" x14ac:dyDescent="0.45">
      <c r="D18065"/>
      <c r="E18065"/>
      <c r="F18065"/>
      <c r="G18065"/>
      <c r="H18065"/>
      <c r="I18065"/>
    </row>
    <row r="18066" spans="4:9" hidden="1" x14ac:dyDescent="0.45">
      <c r="D18066"/>
      <c r="E18066"/>
      <c r="F18066"/>
      <c r="G18066"/>
      <c r="H18066"/>
      <c r="I18066"/>
    </row>
    <row r="18067" spans="4:9" hidden="1" x14ac:dyDescent="0.45">
      <c r="D18067"/>
      <c r="E18067"/>
      <c r="F18067"/>
      <c r="G18067"/>
      <c r="H18067"/>
      <c r="I18067"/>
    </row>
    <row r="18068" spans="4:9" hidden="1" x14ac:dyDescent="0.45">
      <c r="D18068"/>
      <c r="E18068"/>
      <c r="F18068"/>
      <c r="G18068"/>
      <c r="H18068"/>
      <c r="I18068"/>
    </row>
    <row r="18069" spans="4:9" hidden="1" x14ac:dyDescent="0.45">
      <c r="D18069"/>
      <c r="E18069"/>
      <c r="F18069"/>
      <c r="G18069"/>
      <c r="H18069"/>
      <c r="I18069"/>
    </row>
    <row r="18070" spans="4:9" hidden="1" x14ac:dyDescent="0.45">
      <c r="D18070"/>
      <c r="E18070"/>
      <c r="F18070"/>
      <c r="G18070"/>
      <c r="H18070"/>
      <c r="I18070"/>
    </row>
    <row r="18071" spans="4:9" hidden="1" x14ac:dyDescent="0.45">
      <c r="D18071"/>
      <c r="E18071"/>
      <c r="F18071"/>
      <c r="G18071"/>
      <c r="H18071"/>
      <c r="I18071"/>
    </row>
    <row r="18072" spans="4:9" hidden="1" x14ac:dyDescent="0.45">
      <c r="D18072"/>
      <c r="E18072"/>
      <c r="F18072"/>
      <c r="G18072"/>
      <c r="H18072"/>
      <c r="I18072"/>
    </row>
    <row r="18073" spans="4:9" hidden="1" x14ac:dyDescent="0.45">
      <c r="D18073"/>
      <c r="E18073"/>
      <c r="F18073"/>
      <c r="G18073"/>
      <c r="H18073"/>
      <c r="I18073"/>
    </row>
    <row r="18074" spans="4:9" hidden="1" x14ac:dyDescent="0.45">
      <c r="D18074"/>
      <c r="E18074"/>
      <c r="F18074"/>
      <c r="G18074"/>
      <c r="H18074"/>
      <c r="I18074"/>
    </row>
    <row r="18075" spans="4:9" hidden="1" x14ac:dyDescent="0.45">
      <c r="D18075"/>
      <c r="E18075"/>
      <c r="F18075"/>
      <c r="G18075"/>
      <c r="H18075"/>
      <c r="I18075"/>
    </row>
    <row r="18076" spans="4:9" hidden="1" x14ac:dyDescent="0.45">
      <c r="D18076"/>
      <c r="E18076"/>
      <c r="F18076"/>
      <c r="G18076"/>
      <c r="H18076"/>
      <c r="I18076"/>
    </row>
    <row r="18077" spans="4:9" hidden="1" x14ac:dyDescent="0.45">
      <c r="D18077"/>
      <c r="E18077"/>
      <c r="F18077"/>
      <c r="G18077"/>
      <c r="H18077"/>
      <c r="I18077"/>
    </row>
    <row r="18078" spans="4:9" hidden="1" x14ac:dyDescent="0.45">
      <c r="D18078"/>
      <c r="E18078"/>
      <c r="F18078"/>
      <c r="G18078"/>
      <c r="H18078"/>
      <c r="I18078"/>
    </row>
    <row r="18079" spans="4:9" hidden="1" x14ac:dyDescent="0.45">
      <c r="D18079"/>
      <c r="E18079"/>
      <c r="F18079"/>
      <c r="G18079"/>
      <c r="H18079"/>
      <c r="I18079"/>
    </row>
    <row r="18080" spans="4:9" hidden="1" x14ac:dyDescent="0.45">
      <c r="D18080"/>
      <c r="E18080"/>
      <c r="F18080"/>
      <c r="G18080"/>
      <c r="H18080"/>
      <c r="I18080"/>
    </row>
    <row r="18081" spans="4:9" hidden="1" x14ac:dyDescent="0.45">
      <c r="D18081"/>
      <c r="E18081"/>
      <c r="F18081"/>
      <c r="G18081"/>
      <c r="H18081"/>
      <c r="I18081"/>
    </row>
    <row r="18082" spans="4:9" hidden="1" x14ac:dyDescent="0.45">
      <c r="D18082"/>
      <c r="E18082"/>
      <c r="F18082"/>
      <c r="G18082"/>
      <c r="H18082"/>
      <c r="I18082"/>
    </row>
    <row r="18083" spans="4:9" hidden="1" x14ac:dyDescent="0.45">
      <c r="D18083"/>
      <c r="E18083"/>
      <c r="F18083"/>
      <c r="G18083"/>
      <c r="H18083"/>
      <c r="I18083"/>
    </row>
    <row r="18084" spans="4:9" hidden="1" x14ac:dyDescent="0.45">
      <c r="D18084"/>
      <c r="E18084"/>
      <c r="F18084"/>
      <c r="G18084"/>
      <c r="H18084"/>
      <c r="I18084"/>
    </row>
    <row r="18085" spans="4:9" hidden="1" x14ac:dyDescent="0.45">
      <c r="D18085"/>
      <c r="E18085"/>
      <c r="F18085"/>
      <c r="G18085"/>
      <c r="H18085"/>
      <c r="I18085"/>
    </row>
    <row r="18086" spans="4:9" hidden="1" x14ac:dyDescent="0.45">
      <c r="D18086"/>
      <c r="E18086"/>
      <c r="F18086"/>
      <c r="G18086"/>
      <c r="H18086"/>
      <c r="I18086"/>
    </row>
    <row r="18087" spans="4:9" hidden="1" x14ac:dyDescent="0.45">
      <c r="D18087"/>
      <c r="E18087"/>
      <c r="F18087"/>
      <c r="G18087"/>
      <c r="H18087"/>
      <c r="I18087"/>
    </row>
    <row r="18088" spans="4:9" hidden="1" x14ac:dyDescent="0.45">
      <c r="D18088"/>
      <c r="E18088"/>
      <c r="F18088"/>
      <c r="G18088"/>
      <c r="H18088"/>
      <c r="I18088"/>
    </row>
    <row r="18089" spans="4:9" hidden="1" x14ac:dyDescent="0.45">
      <c r="D18089"/>
      <c r="E18089"/>
      <c r="F18089"/>
      <c r="G18089"/>
      <c r="H18089"/>
      <c r="I18089"/>
    </row>
    <row r="18090" spans="4:9" hidden="1" x14ac:dyDescent="0.45">
      <c r="D18090"/>
      <c r="E18090"/>
      <c r="F18090"/>
      <c r="G18090"/>
      <c r="H18090"/>
      <c r="I18090"/>
    </row>
    <row r="18091" spans="4:9" hidden="1" x14ac:dyDescent="0.45">
      <c r="D18091"/>
      <c r="E18091"/>
      <c r="F18091"/>
      <c r="G18091"/>
      <c r="H18091"/>
      <c r="I18091"/>
    </row>
    <row r="18092" spans="4:9" hidden="1" x14ac:dyDescent="0.45">
      <c r="D18092"/>
      <c r="E18092"/>
      <c r="F18092"/>
      <c r="G18092"/>
      <c r="H18092"/>
      <c r="I18092"/>
    </row>
    <row r="18093" spans="4:9" hidden="1" x14ac:dyDescent="0.45">
      <c r="D18093"/>
      <c r="E18093"/>
      <c r="F18093"/>
      <c r="G18093"/>
      <c r="H18093"/>
      <c r="I18093"/>
    </row>
    <row r="18094" spans="4:9" hidden="1" x14ac:dyDescent="0.45">
      <c r="D18094"/>
      <c r="E18094"/>
      <c r="F18094"/>
      <c r="G18094"/>
      <c r="H18094"/>
      <c r="I18094"/>
    </row>
    <row r="18095" spans="4:9" hidden="1" x14ac:dyDescent="0.45">
      <c r="D18095"/>
      <c r="E18095"/>
      <c r="F18095"/>
      <c r="G18095"/>
      <c r="H18095"/>
      <c r="I18095"/>
    </row>
    <row r="18096" spans="4:9" hidden="1" x14ac:dyDescent="0.45">
      <c r="D18096"/>
      <c r="E18096"/>
      <c r="F18096"/>
      <c r="G18096"/>
      <c r="H18096"/>
      <c r="I18096"/>
    </row>
    <row r="18097" spans="4:9" hidden="1" x14ac:dyDescent="0.45">
      <c r="D18097"/>
      <c r="E18097"/>
      <c r="F18097"/>
      <c r="G18097"/>
      <c r="H18097"/>
      <c r="I18097"/>
    </row>
    <row r="18098" spans="4:9" hidden="1" x14ac:dyDescent="0.45">
      <c r="D18098"/>
      <c r="E18098"/>
      <c r="F18098"/>
      <c r="G18098"/>
      <c r="H18098"/>
      <c r="I18098"/>
    </row>
    <row r="18099" spans="4:9" hidden="1" x14ac:dyDescent="0.45">
      <c r="D18099"/>
      <c r="E18099"/>
      <c r="F18099"/>
      <c r="G18099"/>
      <c r="H18099"/>
      <c r="I18099"/>
    </row>
    <row r="18100" spans="4:9" hidden="1" x14ac:dyDescent="0.45">
      <c r="D18100"/>
      <c r="E18100"/>
      <c r="F18100"/>
      <c r="G18100"/>
      <c r="H18100"/>
      <c r="I18100"/>
    </row>
    <row r="18101" spans="4:9" hidden="1" x14ac:dyDescent="0.45">
      <c r="D18101"/>
      <c r="E18101"/>
      <c r="F18101"/>
      <c r="G18101"/>
      <c r="H18101"/>
      <c r="I18101"/>
    </row>
    <row r="18102" spans="4:9" hidden="1" x14ac:dyDescent="0.45">
      <c r="D18102"/>
      <c r="E18102"/>
      <c r="F18102"/>
      <c r="G18102"/>
      <c r="H18102"/>
      <c r="I18102"/>
    </row>
    <row r="18103" spans="4:9" hidden="1" x14ac:dyDescent="0.45">
      <c r="D18103"/>
      <c r="E18103"/>
      <c r="F18103"/>
      <c r="G18103"/>
      <c r="H18103"/>
      <c r="I18103"/>
    </row>
    <row r="18104" spans="4:9" hidden="1" x14ac:dyDescent="0.45">
      <c r="D18104"/>
      <c r="E18104"/>
      <c r="F18104"/>
      <c r="G18104"/>
      <c r="H18104"/>
      <c r="I18104"/>
    </row>
    <row r="18105" spans="4:9" hidden="1" x14ac:dyDescent="0.45">
      <c r="D18105"/>
      <c r="E18105"/>
      <c r="F18105"/>
      <c r="G18105"/>
      <c r="H18105"/>
      <c r="I18105"/>
    </row>
    <row r="18106" spans="4:9" hidden="1" x14ac:dyDescent="0.45">
      <c r="D18106"/>
      <c r="E18106"/>
      <c r="F18106"/>
      <c r="G18106"/>
      <c r="H18106"/>
      <c r="I18106"/>
    </row>
    <row r="18107" spans="4:9" hidden="1" x14ac:dyDescent="0.45">
      <c r="D18107"/>
      <c r="E18107"/>
      <c r="F18107"/>
      <c r="G18107"/>
      <c r="H18107"/>
      <c r="I18107"/>
    </row>
    <row r="18108" spans="4:9" hidden="1" x14ac:dyDescent="0.45">
      <c r="D18108"/>
      <c r="E18108"/>
      <c r="F18108"/>
      <c r="G18108"/>
      <c r="H18108"/>
      <c r="I18108"/>
    </row>
    <row r="18109" spans="4:9" hidden="1" x14ac:dyDescent="0.45">
      <c r="D18109"/>
      <c r="E18109"/>
      <c r="F18109"/>
      <c r="G18109"/>
      <c r="H18109"/>
      <c r="I18109"/>
    </row>
    <row r="18110" spans="4:9" hidden="1" x14ac:dyDescent="0.45">
      <c r="D18110"/>
      <c r="E18110"/>
      <c r="F18110"/>
      <c r="G18110"/>
      <c r="H18110"/>
      <c r="I18110"/>
    </row>
    <row r="18111" spans="4:9" hidden="1" x14ac:dyDescent="0.45">
      <c r="D18111"/>
      <c r="E18111"/>
      <c r="F18111"/>
      <c r="G18111"/>
      <c r="H18111"/>
      <c r="I18111"/>
    </row>
    <row r="18112" spans="4:9" hidden="1" x14ac:dyDescent="0.45">
      <c r="D18112"/>
      <c r="E18112"/>
      <c r="F18112"/>
      <c r="G18112"/>
      <c r="H18112"/>
      <c r="I18112"/>
    </row>
    <row r="18113" spans="4:9" hidden="1" x14ac:dyDescent="0.45">
      <c r="D18113"/>
      <c r="E18113"/>
      <c r="F18113"/>
      <c r="G18113"/>
      <c r="H18113"/>
      <c r="I18113"/>
    </row>
    <row r="18114" spans="4:9" hidden="1" x14ac:dyDescent="0.45">
      <c r="D18114"/>
      <c r="E18114"/>
      <c r="F18114"/>
      <c r="G18114"/>
      <c r="H18114"/>
      <c r="I18114"/>
    </row>
    <row r="18115" spans="4:9" hidden="1" x14ac:dyDescent="0.45">
      <c r="D18115"/>
      <c r="E18115"/>
      <c r="F18115"/>
      <c r="G18115"/>
      <c r="H18115"/>
      <c r="I18115"/>
    </row>
    <row r="18116" spans="4:9" hidden="1" x14ac:dyDescent="0.45">
      <c r="D18116"/>
      <c r="E18116"/>
      <c r="F18116"/>
      <c r="G18116"/>
      <c r="H18116"/>
      <c r="I18116"/>
    </row>
    <row r="18117" spans="4:9" hidden="1" x14ac:dyDescent="0.45">
      <c r="D18117"/>
      <c r="E18117"/>
      <c r="F18117"/>
      <c r="G18117"/>
      <c r="H18117"/>
      <c r="I18117"/>
    </row>
    <row r="18118" spans="4:9" hidden="1" x14ac:dyDescent="0.45">
      <c r="D18118"/>
      <c r="E18118"/>
      <c r="F18118"/>
      <c r="G18118"/>
      <c r="H18118"/>
      <c r="I18118"/>
    </row>
    <row r="18119" spans="4:9" hidden="1" x14ac:dyDescent="0.45">
      <c r="D18119"/>
      <c r="E18119"/>
      <c r="F18119"/>
      <c r="G18119"/>
      <c r="H18119"/>
      <c r="I18119"/>
    </row>
    <row r="18120" spans="4:9" hidden="1" x14ac:dyDescent="0.45">
      <c r="D18120"/>
      <c r="E18120"/>
      <c r="F18120"/>
      <c r="G18120"/>
      <c r="H18120"/>
      <c r="I18120"/>
    </row>
    <row r="18121" spans="4:9" hidden="1" x14ac:dyDescent="0.45">
      <c r="D18121"/>
      <c r="E18121"/>
      <c r="F18121"/>
      <c r="G18121"/>
      <c r="H18121"/>
      <c r="I18121"/>
    </row>
    <row r="18122" spans="4:9" hidden="1" x14ac:dyDescent="0.45">
      <c r="D18122"/>
      <c r="E18122"/>
      <c r="F18122"/>
      <c r="G18122"/>
      <c r="H18122"/>
      <c r="I18122"/>
    </row>
    <row r="18123" spans="4:9" hidden="1" x14ac:dyDescent="0.45">
      <c r="D18123"/>
      <c r="E18123"/>
      <c r="F18123"/>
      <c r="G18123"/>
      <c r="H18123"/>
      <c r="I18123"/>
    </row>
    <row r="18124" spans="4:9" hidden="1" x14ac:dyDescent="0.45">
      <c r="D18124"/>
      <c r="E18124"/>
      <c r="F18124"/>
      <c r="G18124"/>
      <c r="H18124"/>
      <c r="I18124"/>
    </row>
    <row r="18125" spans="4:9" hidden="1" x14ac:dyDescent="0.45">
      <c r="D18125"/>
      <c r="E18125"/>
      <c r="F18125"/>
      <c r="G18125"/>
      <c r="H18125"/>
      <c r="I18125"/>
    </row>
    <row r="18126" spans="4:9" hidden="1" x14ac:dyDescent="0.45">
      <c r="D18126"/>
      <c r="E18126"/>
      <c r="F18126"/>
      <c r="G18126"/>
      <c r="H18126"/>
      <c r="I18126"/>
    </row>
    <row r="18127" spans="4:9" hidden="1" x14ac:dyDescent="0.45">
      <c r="D18127"/>
      <c r="E18127"/>
      <c r="F18127"/>
      <c r="G18127"/>
      <c r="H18127"/>
      <c r="I18127"/>
    </row>
    <row r="18128" spans="4:9" hidden="1" x14ac:dyDescent="0.45">
      <c r="D18128"/>
      <c r="E18128"/>
      <c r="F18128"/>
      <c r="G18128"/>
      <c r="H18128"/>
      <c r="I18128"/>
    </row>
    <row r="18129" spans="4:9" hidden="1" x14ac:dyDescent="0.45">
      <c r="D18129"/>
      <c r="E18129"/>
      <c r="F18129"/>
      <c r="G18129"/>
      <c r="H18129"/>
      <c r="I18129"/>
    </row>
    <row r="18130" spans="4:9" hidden="1" x14ac:dyDescent="0.45">
      <c r="D18130"/>
      <c r="E18130"/>
      <c r="F18130"/>
      <c r="G18130"/>
      <c r="H18130"/>
      <c r="I18130"/>
    </row>
    <row r="18131" spans="4:9" hidden="1" x14ac:dyDescent="0.45">
      <c r="D18131"/>
      <c r="E18131"/>
      <c r="F18131"/>
      <c r="G18131"/>
      <c r="H18131"/>
      <c r="I18131"/>
    </row>
    <row r="18132" spans="4:9" hidden="1" x14ac:dyDescent="0.45">
      <c r="D18132"/>
      <c r="E18132"/>
      <c r="F18132"/>
      <c r="G18132"/>
      <c r="H18132"/>
      <c r="I18132"/>
    </row>
    <row r="18133" spans="4:9" hidden="1" x14ac:dyDescent="0.45">
      <c r="D18133"/>
      <c r="E18133"/>
      <c r="F18133"/>
      <c r="G18133"/>
      <c r="H18133"/>
      <c r="I18133"/>
    </row>
    <row r="18134" spans="4:9" hidden="1" x14ac:dyDescent="0.45">
      <c r="D18134"/>
      <c r="E18134"/>
      <c r="F18134"/>
      <c r="G18134"/>
      <c r="H18134"/>
      <c r="I18134"/>
    </row>
    <row r="18135" spans="4:9" hidden="1" x14ac:dyDescent="0.45">
      <c r="D18135"/>
      <c r="E18135"/>
      <c r="F18135"/>
      <c r="G18135"/>
      <c r="H18135"/>
      <c r="I18135"/>
    </row>
    <row r="18136" spans="4:9" hidden="1" x14ac:dyDescent="0.45">
      <c r="D18136"/>
      <c r="E18136"/>
      <c r="F18136"/>
      <c r="G18136"/>
      <c r="H18136"/>
      <c r="I18136"/>
    </row>
    <row r="18137" spans="4:9" hidden="1" x14ac:dyDescent="0.45">
      <c r="D18137"/>
      <c r="E18137"/>
      <c r="F18137"/>
      <c r="G18137"/>
      <c r="H18137"/>
      <c r="I18137"/>
    </row>
    <row r="18138" spans="4:9" hidden="1" x14ac:dyDescent="0.45">
      <c r="D18138"/>
      <c r="E18138"/>
      <c r="F18138"/>
      <c r="G18138"/>
      <c r="H18138"/>
      <c r="I18138"/>
    </row>
    <row r="18139" spans="4:9" hidden="1" x14ac:dyDescent="0.45">
      <c r="D18139"/>
      <c r="E18139"/>
      <c r="F18139"/>
      <c r="G18139"/>
      <c r="H18139"/>
      <c r="I18139"/>
    </row>
    <row r="18140" spans="4:9" hidden="1" x14ac:dyDescent="0.45">
      <c r="D18140"/>
      <c r="E18140"/>
      <c r="F18140"/>
      <c r="G18140"/>
      <c r="H18140"/>
      <c r="I18140"/>
    </row>
    <row r="18141" spans="4:9" hidden="1" x14ac:dyDescent="0.45">
      <c r="D18141"/>
      <c r="E18141"/>
      <c r="F18141"/>
      <c r="G18141"/>
      <c r="H18141"/>
      <c r="I18141"/>
    </row>
    <row r="18142" spans="4:9" hidden="1" x14ac:dyDescent="0.45">
      <c r="D18142"/>
      <c r="E18142"/>
      <c r="F18142"/>
      <c r="G18142"/>
      <c r="H18142"/>
      <c r="I18142"/>
    </row>
    <row r="18143" spans="4:9" hidden="1" x14ac:dyDescent="0.45">
      <c r="D18143"/>
      <c r="E18143"/>
      <c r="F18143"/>
      <c r="G18143"/>
      <c r="H18143"/>
      <c r="I18143"/>
    </row>
    <row r="18144" spans="4:9" hidden="1" x14ac:dyDescent="0.45">
      <c r="D18144"/>
      <c r="E18144"/>
      <c r="F18144"/>
      <c r="G18144"/>
      <c r="H18144"/>
      <c r="I18144"/>
    </row>
    <row r="18145" spans="4:9" hidden="1" x14ac:dyDescent="0.45">
      <c r="D18145"/>
      <c r="E18145"/>
      <c r="F18145"/>
      <c r="G18145"/>
      <c r="H18145"/>
      <c r="I18145"/>
    </row>
    <row r="18146" spans="4:9" hidden="1" x14ac:dyDescent="0.45">
      <c r="D18146"/>
      <c r="E18146"/>
      <c r="F18146"/>
      <c r="G18146"/>
      <c r="H18146"/>
      <c r="I18146"/>
    </row>
    <row r="18147" spans="4:9" hidden="1" x14ac:dyDescent="0.45">
      <c r="D18147"/>
      <c r="E18147"/>
      <c r="F18147"/>
      <c r="G18147"/>
      <c r="H18147"/>
      <c r="I18147"/>
    </row>
    <row r="18148" spans="4:9" hidden="1" x14ac:dyDescent="0.45">
      <c r="D18148"/>
      <c r="E18148"/>
      <c r="F18148"/>
      <c r="G18148"/>
      <c r="H18148"/>
      <c r="I18148"/>
    </row>
    <row r="18149" spans="4:9" hidden="1" x14ac:dyDescent="0.45">
      <c r="D18149"/>
      <c r="E18149"/>
      <c r="F18149"/>
      <c r="G18149"/>
      <c r="H18149"/>
      <c r="I18149"/>
    </row>
    <row r="18150" spans="4:9" hidden="1" x14ac:dyDescent="0.45">
      <c r="D18150"/>
      <c r="E18150"/>
      <c r="F18150"/>
      <c r="G18150"/>
      <c r="H18150"/>
      <c r="I18150"/>
    </row>
    <row r="18151" spans="4:9" hidden="1" x14ac:dyDescent="0.45">
      <c r="D18151"/>
      <c r="E18151"/>
      <c r="F18151"/>
      <c r="G18151"/>
      <c r="H18151"/>
      <c r="I18151"/>
    </row>
    <row r="18152" spans="4:9" hidden="1" x14ac:dyDescent="0.45">
      <c r="D18152"/>
      <c r="E18152"/>
      <c r="F18152"/>
      <c r="G18152"/>
      <c r="H18152"/>
      <c r="I18152"/>
    </row>
    <row r="18153" spans="4:9" hidden="1" x14ac:dyDescent="0.45">
      <c r="D18153"/>
      <c r="E18153"/>
      <c r="F18153"/>
      <c r="G18153"/>
      <c r="H18153"/>
      <c r="I18153"/>
    </row>
    <row r="18154" spans="4:9" hidden="1" x14ac:dyDescent="0.45">
      <c r="D18154"/>
      <c r="E18154"/>
      <c r="F18154"/>
      <c r="G18154"/>
      <c r="H18154"/>
      <c r="I18154"/>
    </row>
    <row r="18155" spans="4:9" hidden="1" x14ac:dyDescent="0.45">
      <c r="D18155"/>
      <c r="E18155"/>
      <c r="F18155"/>
      <c r="G18155"/>
      <c r="H18155"/>
      <c r="I18155"/>
    </row>
    <row r="18156" spans="4:9" hidden="1" x14ac:dyDescent="0.45">
      <c r="D18156"/>
      <c r="E18156"/>
      <c r="F18156"/>
      <c r="G18156"/>
      <c r="H18156"/>
      <c r="I18156"/>
    </row>
    <row r="18157" spans="4:9" hidden="1" x14ac:dyDescent="0.45">
      <c r="D18157"/>
      <c r="E18157"/>
      <c r="F18157"/>
      <c r="G18157"/>
      <c r="H18157"/>
      <c r="I18157"/>
    </row>
    <row r="18158" spans="4:9" hidden="1" x14ac:dyDescent="0.45">
      <c r="D18158"/>
      <c r="E18158"/>
      <c r="F18158"/>
      <c r="G18158"/>
      <c r="H18158"/>
      <c r="I18158"/>
    </row>
    <row r="18159" spans="4:9" hidden="1" x14ac:dyDescent="0.45">
      <c r="D18159"/>
      <c r="E18159"/>
      <c r="F18159"/>
      <c r="G18159"/>
      <c r="H18159"/>
      <c r="I18159"/>
    </row>
    <row r="18160" spans="4:9" hidden="1" x14ac:dyDescent="0.45">
      <c r="D18160"/>
      <c r="E18160"/>
      <c r="F18160"/>
      <c r="G18160"/>
      <c r="H18160"/>
      <c r="I18160"/>
    </row>
    <row r="18161" spans="4:9" hidden="1" x14ac:dyDescent="0.45">
      <c r="D18161"/>
      <c r="E18161"/>
      <c r="F18161"/>
      <c r="G18161"/>
      <c r="H18161"/>
      <c r="I18161"/>
    </row>
    <row r="18162" spans="4:9" hidden="1" x14ac:dyDescent="0.45">
      <c r="D18162"/>
      <c r="E18162"/>
      <c r="F18162"/>
      <c r="G18162"/>
      <c r="H18162"/>
      <c r="I18162"/>
    </row>
    <row r="18163" spans="4:9" hidden="1" x14ac:dyDescent="0.45">
      <c r="D18163"/>
      <c r="E18163"/>
      <c r="F18163"/>
      <c r="G18163"/>
      <c r="H18163"/>
      <c r="I18163"/>
    </row>
    <row r="18164" spans="4:9" hidden="1" x14ac:dyDescent="0.45">
      <c r="D18164"/>
      <c r="E18164"/>
      <c r="F18164"/>
      <c r="G18164"/>
      <c r="H18164"/>
      <c r="I18164"/>
    </row>
    <row r="18165" spans="4:9" hidden="1" x14ac:dyDescent="0.45">
      <c r="D18165"/>
      <c r="E18165"/>
      <c r="F18165"/>
      <c r="G18165"/>
      <c r="H18165"/>
      <c r="I18165"/>
    </row>
    <row r="18166" spans="4:9" hidden="1" x14ac:dyDescent="0.45">
      <c r="D18166"/>
      <c r="E18166"/>
      <c r="F18166"/>
      <c r="G18166"/>
      <c r="H18166"/>
      <c r="I18166"/>
    </row>
    <row r="18167" spans="4:9" hidden="1" x14ac:dyDescent="0.45">
      <c r="D18167"/>
      <c r="E18167"/>
      <c r="F18167"/>
      <c r="G18167"/>
      <c r="H18167"/>
      <c r="I18167"/>
    </row>
    <row r="18168" spans="4:9" hidden="1" x14ac:dyDescent="0.45">
      <c r="D18168"/>
      <c r="E18168"/>
      <c r="F18168"/>
      <c r="G18168"/>
      <c r="H18168"/>
      <c r="I18168"/>
    </row>
    <row r="18169" spans="4:9" hidden="1" x14ac:dyDescent="0.45">
      <c r="D18169"/>
      <c r="E18169"/>
      <c r="F18169"/>
      <c r="G18169"/>
      <c r="H18169"/>
      <c r="I18169"/>
    </row>
    <row r="18170" spans="4:9" hidden="1" x14ac:dyDescent="0.45">
      <c r="D18170"/>
      <c r="E18170"/>
      <c r="F18170"/>
      <c r="G18170"/>
      <c r="H18170"/>
      <c r="I18170"/>
    </row>
    <row r="18171" spans="4:9" hidden="1" x14ac:dyDescent="0.45">
      <c r="D18171"/>
      <c r="E18171"/>
      <c r="F18171"/>
      <c r="G18171"/>
      <c r="H18171"/>
      <c r="I18171"/>
    </row>
    <row r="18172" spans="4:9" hidden="1" x14ac:dyDescent="0.45">
      <c r="D18172"/>
      <c r="E18172"/>
      <c r="F18172"/>
      <c r="G18172"/>
      <c r="H18172"/>
      <c r="I18172"/>
    </row>
    <row r="18173" spans="4:9" hidden="1" x14ac:dyDescent="0.45">
      <c r="D18173"/>
      <c r="E18173"/>
      <c r="F18173"/>
      <c r="G18173"/>
      <c r="H18173"/>
      <c r="I18173"/>
    </row>
    <row r="18174" spans="4:9" hidden="1" x14ac:dyDescent="0.45">
      <c r="D18174"/>
      <c r="E18174"/>
      <c r="F18174"/>
      <c r="G18174"/>
      <c r="H18174"/>
      <c r="I18174"/>
    </row>
    <row r="18175" spans="4:9" hidden="1" x14ac:dyDescent="0.45">
      <c r="D18175"/>
      <c r="E18175"/>
      <c r="F18175"/>
      <c r="G18175"/>
      <c r="H18175"/>
      <c r="I18175"/>
    </row>
    <row r="18176" spans="4:9" hidden="1" x14ac:dyDescent="0.45">
      <c r="D18176"/>
      <c r="E18176"/>
      <c r="F18176"/>
      <c r="G18176"/>
      <c r="H18176"/>
      <c r="I18176"/>
    </row>
    <row r="18177" spans="4:9" hidden="1" x14ac:dyDescent="0.45">
      <c r="D18177"/>
      <c r="E18177"/>
      <c r="F18177"/>
      <c r="G18177"/>
      <c r="H18177"/>
      <c r="I18177"/>
    </row>
    <row r="18178" spans="4:9" hidden="1" x14ac:dyDescent="0.45">
      <c r="D18178"/>
      <c r="E18178"/>
      <c r="F18178"/>
      <c r="G18178"/>
      <c r="H18178"/>
      <c r="I18178"/>
    </row>
    <row r="18179" spans="4:9" hidden="1" x14ac:dyDescent="0.45">
      <c r="D18179"/>
      <c r="E18179"/>
      <c r="F18179"/>
      <c r="G18179"/>
      <c r="H18179"/>
      <c r="I18179"/>
    </row>
    <row r="18180" spans="4:9" hidden="1" x14ac:dyDescent="0.45">
      <c r="D18180"/>
      <c r="E18180"/>
      <c r="F18180"/>
      <c r="G18180"/>
      <c r="H18180"/>
      <c r="I18180"/>
    </row>
    <row r="18181" spans="4:9" hidden="1" x14ac:dyDescent="0.45">
      <c r="D18181"/>
      <c r="E18181"/>
      <c r="F18181"/>
      <c r="G18181"/>
      <c r="H18181"/>
      <c r="I18181"/>
    </row>
    <row r="18182" spans="4:9" hidden="1" x14ac:dyDescent="0.45">
      <c r="D18182"/>
      <c r="E18182"/>
      <c r="F18182"/>
      <c r="G18182"/>
      <c r="H18182"/>
      <c r="I18182"/>
    </row>
    <row r="18183" spans="4:9" hidden="1" x14ac:dyDescent="0.45">
      <c r="D18183"/>
      <c r="E18183"/>
      <c r="F18183"/>
      <c r="G18183"/>
      <c r="H18183"/>
      <c r="I18183"/>
    </row>
    <row r="18184" spans="4:9" hidden="1" x14ac:dyDescent="0.45">
      <c r="D18184"/>
      <c r="E18184"/>
      <c r="F18184"/>
      <c r="G18184"/>
      <c r="H18184"/>
      <c r="I18184"/>
    </row>
    <row r="18185" spans="4:9" hidden="1" x14ac:dyDescent="0.45">
      <c r="D18185"/>
      <c r="E18185"/>
      <c r="F18185"/>
      <c r="G18185"/>
      <c r="H18185"/>
      <c r="I18185"/>
    </row>
    <row r="18186" spans="4:9" hidden="1" x14ac:dyDescent="0.45">
      <c r="D18186"/>
      <c r="E18186"/>
      <c r="F18186"/>
      <c r="G18186"/>
      <c r="H18186"/>
      <c r="I18186"/>
    </row>
    <row r="18187" spans="4:9" hidden="1" x14ac:dyDescent="0.45">
      <c r="D18187"/>
      <c r="E18187"/>
      <c r="F18187"/>
      <c r="G18187"/>
      <c r="H18187"/>
      <c r="I18187"/>
    </row>
    <row r="18188" spans="4:9" hidden="1" x14ac:dyDescent="0.45">
      <c r="D18188"/>
      <c r="E18188"/>
      <c r="F18188"/>
      <c r="G18188"/>
      <c r="H18188"/>
      <c r="I18188"/>
    </row>
    <row r="18189" spans="4:9" hidden="1" x14ac:dyDescent="0.45">
      <c r="D18189"/>
      <c r="E18189"/>
      <c r="F18189"/>
      <c r="G18189"/>
      <c r="H18189"/>
      <c r="I18189"/>
    </row>
    <row r="18190" spans="4:9" hidden="1" x14ac:dyDescent="0.45">
      <c r="D18190"/>
      <c r="E18190"/>
      <c r="F18190"/>
      <c r="G18190"/>
      <c r="H18190"/>
      <c r="I18190"/>
    </row>
    <row r="18191" spans="4:9" hidden="1" x14ac:dyDescent="0.45">
      <c r="D18191"/>
      <c r="E18191"/>
      <c r="F18191"/>
      <c r="G18191"/>
      <c r="H18191"/>
      <c r="I18191"/>
    </row>
    <row r="18192" spans="4:9" hidden="1" x14ac:dyDescent="0.45">
      <c r="D18192"/>
      <c r="E18192"/>
      <c r="F18192"/>
      <c r="G18192"/>
      <c r="H18192"/>
      <c r="I18192"/>
    </row>
    <row r="18193" spans="4:9" hidden="1" x14ac:dyDescent="0.45">
      <c r="D18193"/>
      <c r="E18193"/>
      <c r="F18193"/>
      <c r="G18193"/>
      <c r="H18193"/>
      <c r="I18193"/>
    </row>
    <row r="18194" spans="4:9" hidden="1" x14ac:dyDescent="0.45">
      <c r="D18194"/>
      <c r="E18194"/>
      <c r="F18194"/>
      <c r="G18194"/>
      <c r="H18194"/>
      <c r="I18194"/>
    </row>
    <row r="18195" spans="4:9" hidden="1" x14ac:dyDescent="0.45">
      <c r="D18195"/>
      <c r="E18195"/>
      <c r="F18195"/>
      <c r="G18195"/>
      <c r="H18195"/>
      <c r="I18195"/>
    </row>
    <row r="18196" spans="4:9" hidden="1" x14ac:dyDescent="0.45">
      <c r="D18196"/>
      <c r="E18196"/>
      <c r="F18196"/>
      <c r="G18196"/>
      <c r="H18196"/>
      <c r="I18196"/>
    </row>
    <row r="18197" spans="4:9" hidden="1" x14ac:dyDescent="0.45">
      <c r="D18197"/>
      <c r="E18197"/>
      <c r="F18197"/>
      <c r="G18197"/>
      <c r="H18197"/>
      <c r="I18197"/>
    </row>
    <row r="18198" spans="4:9" hidden="1" x14ac:dyDescent="0.45">
      <c r="D18198"/>
      <c r="E18198"/>
      <c r="F18198"/>
      <c r="G18198"/>
      <c r="H18198"/>
      <c r="I18198"/>
    </row>
    <row r="18199" spans="4:9" hidden="1" x14ac:dyDescent="0.45">
      <c r="D18199"/>
      <c r="E18199"/>
      <c r="F18199"/>
      <c r="G18199"/>
      <c r="H18199"/>
      <c r="I18199"/>
    </row>
    <row r="18200" spans="4:9" hidden="1" x14ac:dyDescent="0.45">
      <c r="D18200"/>
      <c r="E18200"/>
      <c r="F18200"/>
      <c r="G18200"/>
      <c r="H18200"/>
      <c r="I18200"/>
    </row>
    <row r="18201" spans="4:9" hidden="1" x14ac:dyDescent="0.45">
      <c r="D18201"/>
      <c r="E18201"/>
      <c r="F18201"/>
      <c r="G18201"/>
      <c r="H18201"/>
      <c r="I18201"/>
    </row>
    <row r="18202" spans="4:9" hidden="1" x14ac:dyDescent="0.45">
      <c r="D18202"/>
      <c r="E18202"/>
      <c r="F18202"/>
      <c r="G18202"/>
      <c r="H18202"/>
      <c r="I18202"/>
    </row>
    <row r="18203" spans="4:9" hidden="1" x14ac:dyDescent="0.45">
      <c r="D18203"/>
      <c r="E18203"/>
      <c r="F18203"/>
      <c r="G18203"/>
      <c r="H18203"/>
      <c r="I18203"/>
    </row>
    <row r="18204" spans="4:9" hidden="1" x14ac:dyDescent="0.45">
      <c r="D18204"/>
      <c r="E18204"/>
      <c r="F18204"/>
      <c r="G18204"/>
      <c r="H18204"/>
      <c r="I18204"/>
    </row>
    <row r="18205" spans="4:9" hidden="1" x14ac:dyDescent="0.45">
      <c r="D18205"/>
      <c r="E18205"/>
      <c r="F18205"/>
      <c r="G18205"/>
      <c r="H18205"/>
      <c r="I18205"/>
    </row>
    <row r="18206" spans="4:9" hidden="1" x14ac:dyDescent="0.45">
      <c r="D18206"/>
      <c r="E18206"/>
      <c r="F18206"/>
      <c r="G18206"/>
      <c r="H18206"/>
      <c r="I18206"/>
    </row>
    <row r="18207" spans="4:9" hidden="1" x14ac:dyDescent="0.45">
      <c r="D18207"/>
      <c r="E18207"/>
      <c r="F18207"/>
      <c r="G18207"/>
      <c r="H18207"/>
      <c r="I18207"/>
    </row>
    <row r="18208" spans="4:9" hidden="1" x14ac:dyDescent="0.45">
      <c r="D18208"/>
      <c r="E18208"/>
      <c r="F18208"/>
      <c r="G18208"/>
      <c r="H18208"/>
      <c r="I18208"/>
    </row>
    <row r="18209" spans="4:9" hidden="1" x14ac:dyDescent="0.45">
      <c r="D18209"/>
      <c r="E18209"/>
      <c r="F18209"/>
      <c r="G18209"/>
      <c r="H18209"/>
      <c r="I18209"/>
    </row>
    <row r="18210" spans="4:9" hidden="1" x14ac:dyDescent="0.45">
      <c r="D18210"/>
      <c r="E18210"/>
      <c r="F18210"/>
      <c r="G18210"/>
      <c r="H18210"/>
      <c r="I18210"/>
    </row>
    <row r="18211" spans="4:9" hidden="1" x14ac:dyDescent="0.45">
      <c r="D18211"/>
      <c r="E18211"/>
      <c r="F18211"/>
      <c r="G18211"/>
      <c r="H18211"/>
      <c r="I18211"/>
    </row>
    <row r="18212" spans="4:9" hidden="1" x14ac:dyDescent="0.45">
      <c r="D18212"/>
      <c r="E18212"/>
      <c r="F18212"/>
      <c r="G18212"/>
      <c r="H18212"/>
      <c r="I18212"/>
    </row>
    <row r="18213" spans="4:9" hidden="1" x14ac:dyDescent="0.45">
      <c r="D18213"/>
      <c r="E18213"/>
      <c r="F18213"/>
      <c r="G18213"/>
      <c r="H18213"/>
      <c r="I18213"/>
    </row>
    <row r="18214" spans="4:9" hidden="1" x14ac:dyDescent="0.45">
      <c r="D18214"/>
      <c r="E18214"/>
      <c r="F18214"/>
      <c r="G18214"/>
      <c r="H18214"/>
      <c r="I18214"/>
    </row>
    <row r="18215" spans="4:9" hidden="1" x14ac:dyDescent="0.45">
      <c r="D18215"/>
      <c r="E18215"/>
      <c r="F18215"/>
      <c r="G18215"/>
      <c r="H18215"/>
      <c r="I18215"/>
    </row>
    <row r="18216" spans="4:9" hidden="1" x14ac:dyDescent="0.45">
      <c r="D18216"/>
      <c r="E18216"/>
      <c r="F18216"/>
      <c r="G18216"/>
      <c r="H18216"/>
      <c r="I18216"/>
    </row>
    <row r="18217" spans="4:9" hidden="1" x14ac:dyDescent="0.45">
      <c r="D18217"/>
      <c r="E18217"/>
      <c r="F18217"/>
      <c r="G18217"/>
      <c r="H18217"/>
      <c r="I18217"/>
    </row>
    <row r="18218" spans="4:9" hidden="1" x14ac:dyDescent="0.45">
      <c r="D18218"/>
      <c r="E18218"/>
      <c r="F18218"/>
      <c r="G18218"/>
      <c r="H18218"/>
      <c r="I18218"/>
    </row>
    <row r="18219" spans="4:9" hidden="1" x14ac:dyDescent="0.45">
      <c r="D18219"/>
      <c r="E18219"/>
      <c r="F18219"/>
      <c r="G18219"/>
      <c r="H18219"/>
      <c r="I18219"/>
    </row>
    <row r="18220" spans="4:9" hidden="1" x14ac:dyDescent="0.45">
      <c r="D18220"/>
      <c r="E18220"/>
      <c r="F18220"/>
      <c r="G18220"/>
      <c r="H18220"/>
      <c r="I18220"/>
    </row>
    <row r="18221" spans="4:9" hidden="1" x14ac:dyDescent="0.45">
      <c r="D18221"/>
      <c r="E18221"/>
      <c r="F18221"/>
      <c r="G18221"/>
      <c r="H18221"/>
      <c r="I18221"/>
    </row>
    <row r="18222" spans="4:9" hidden="1" x14ac:dyDescent="0.45">
      <c r="D18222"/>
      <c r="E18222"/>
      <c r="F18222"/>
      <c r="G18222"/>
      <c r="H18222"/>
      <c r="I18222"/>
    </row>
    <row r="18223" spans="4:9" hidden="1" x14ac:dyDescent="0.45">
      <c r="D18223"/>
      <c r="E18223"/>
      <c r="F18223"/>
      <c r="G18223"/>
      <c r="H18223"/>
      <c r="I18223"/>
    </row>
    <row r="18224" spans="4:9" hidden="1" x14ac:dyDescent="0.45">
      <c r="D18224"/>
      <c r="E18224"/>
      <c r="F18224"/>
      <c r="G18224"/>
      <c r="H18224"/>
      <c r="I18224"/>
    </row>
    <row r="18225" spans="4:9" hidden="1" x14ac:dyDescent="0.45">
      <c r="D18225"/>
      <c r="E18225"/>
      <c r="F18225"/>
      <c r="G18225"/>
      <c r="H18225"/>
      <c r="I18225"/>
    </row>
    <row r="18226" spans="4:9" hidden="1" x14ac:dyDescent="0.45">
      <c r="D18226"/>
      <c r="E18226"/>
      <c r="F18226"/>
      <c r="G18226"/>
      <c r="H18226"/>
      <c r="I18226"/>
    </row>
    <row r="18227" spans="4:9" hidden="1" x14ac:dyDescent="0.45">
      <c r="D18227"/>
      <c r="E18227"/>
      <c r="F18227"/>
      <c r="G18227"/>
      <c r="H18227"/>
      <c r="I18227"/>
    </row>
    <row r="18228" spans="4:9" hidden="1" x14ac:dyDescent="0.45">
      <c r="D18228"/>
      <c r="E18228"/>
      <c r="F18228"/>
      <c r="G18228"/>
      <c r="H18228"/>
      <c r="I18228"/>
    </row>
    <row r="18229" spans="4:9" hidden="1" x14ac:dyDescent="0.45">
      <c r="D18229"/>
      <c r="E18229"/>
      <c r="F18229"/>
      <c r="G18229"/>
      <c r="H18229"/>
      <c r="I18229"/>
    </row>
    <row r="18230" spans="4:9" hidden="1" x14ac:dyDescent="0.45">
      <c r="D18230"/>
      <c r="E18230"/>
      <c r="F18230"/>
      <c r="G18230"/>
      <c r="H18230"/>
      <c r="I18230"/>
    </row>
    <row r="18231" spans="4:9" hidden="1" x14ac:dyDescent="0.45">
      <c r="D18231"/>
      <c r="E18231"/>
      <c r="F18231"/>
      <c r="G18231"/>
      <c r="H18231"/>
      <c r="I18231"/>
    </row>
    <row r="18232" spans="4:9" hidden="1" x14ac:dyDescent="0.45">
      <c r="D18232"/>
      <c r="E18232"/>
      <c r="F18232"/>
      <c r="G18232"/>
      <c r="H18232"/>
      <c r="I18232"/>
    </row>
    <row r="18233" spans="4:9" hidden="1" x14ac:dyDescent="0.45">
      <c r="D18233"/>
      <c r="E18233"/>
      <c r="F18233"/>
      <c r="G18233"/>
      <c r="H18233"/>
      <c r="I18233"/>
    </row>
    <row r="18234" spans="4:9" hidden="1" x14ac:dyDescent="0.45">
      <c r="D18234"/>
      <c r="E18234"/>
      <c r="F18234"/>
      <c r="G18234"/>
      <c r="H18234"/>
      <c r="I18234"/>
    </row>
    <row r="18235" spans="4:9" hidden="1" x14ac:dyDescent="0.45">
      <c r="D18235"/>
      <c r="E18235"/>
      <c r="F18235"/>
      <c r="G18235"/>
      <c r="H18235"/>
      <c r="I18235"/>
    </row>
    <row r="18236" spans="4:9" hidden="1" x14ac:dyDescent="0.45">
      <c r="D18236"/>
      <c r="E18236"/>
      <c r="F18236"/>
      <c r="G18236"/>
      <c r="H18236"/>
      <c r="I18236"/>
    </row>
    <row r="18237" spans="4:9" hidden="1" x14ac:dyDescent="0.45">
      <c r="D18237"/>
      <c r="E18237"/>
      <c r="F18237"/>
      <c r="G18237"/>
      <c r="H18237"/>
      <c r="I18237"/>
    </row>
    <row r="18238" spans="4:9" hidden="1" x14ac:dyDescent="0.45">
      <c r="D18238"/>
      <c r="E18238"/>
      <c r="F18238"/>
      <c r="G18238"/>
      <c r="H18238"/>
      <c r="I18238"/>
    </row>
    <row r="18239" spans="4:9" hidden="1" x14ac:dyDescent="0.45">
      <c r="D18239"/>
      <c r="E18239"/>
      <c r="F18239"/>
      <c r="G18239"/>
      <c r="H18239"/>
      <c r="I18239"/>
    </row>
    <row r="18240" spans="4:9" hidden="1" x14ac:dyDescent="0.45">
      <c r="D18240"/>
      <c r="E18240"/>
      <c r="F18240"/>
      <c r="G18240"/>
      <c r="H18240"/>
      <c r="I18240"/>
    </row>
    <row r="18241" spans="4:9" hidden="1" x14ac:dyDescent="0.45">
      <c r="D18241"/>
      <c r="E18241"/>
      <c r="F18241"/>
      <c r="G18241"/>
      <c r="H18241"/>
      <c r="I18241"/>
    </row>
    <row r="18242" spans="4:9" hidden="1" x14ac:dyDescent="0.45">
      <c r="D18242"/>
      <c r="E18242"/>
      <c r="F18242"/>
      <c r="G18242"/>
      <c r="H18242"/>
      <c r="I18242"/>
    </row>
    <row r="18243" spans="4:9" hidden="1" x14ac:dyDescent="0.45">
      <c r="D18243"/>
      <c r="E18243"/>
      <c r="F18243"/>
      <c r="G18243"/>
      <c r="H18243"/>
      <c r="I18243"/>
    </row>
    <row r="18244" spans="4:9" hidden="1" x14ac:dyDescent="0.45">
      <c r="D18244"/>
      <c r="E18244"/>
      <c r="F18244"/>
      <c r="G18244"/>
      <c r="H18244"/>
      <c r="I18244"/>
    </row>
    <row r="18245" spans="4:9" hidden="1" x14ac:dyDescent="0.45">
      <c r="D18245"/>
      <c r="E18245"/>
      <c r="F18245"/>
      <c r="G18245"/>
      <c r="H18245"/>
      <c r="I18245"/>
    </row>
    <row r="18246" spans="4:9" hidden="1" x14ac:dyDescent="0.45">
      <c r="D18246"/>
      <c r="E18246"/>
      <c r="F18246"/>
      <c r="G18246"/>
      <c r="H18246"/>
      <c r="I18246"/>
    </row>
    <row r="18247" spans="4:9" hidden="1" x14ac:dyDescent="0.45">
      <c r="D18247"/>
      <c r="E18247"/>
      <c r="F18247"/>
      <c r="G18247"/>
      <c r="H18247"/>
      <c r="I18247"/>
    </row>
    <row r="18248" spans="4:9" hidden="1" x14ac:dyDescent="0.45">
      <c r="D18248"/>
      <c r="E18248"/>
      <c r="F18248"/>
      <c r="G18248"/>
      <c r="H18248"/>
      <c r="I18248"/>
    </row>
    <row r="18249" spans="4:9" hidden="1" x14ac:dyDescent="0.45">
      <c r="D18249"/>
      <c r="E18249"/>
      <c r="F18249"/>
      <c r="G18249"/>
      <c r="H18249"/>
      <c r="I18249"/>
    </row>
    <row r="18250" spans="4:9" hidden="1" x14ac:dyDescent="0.45">
      <c r="D18250"/>
      <c r="E18250"/>
      <c r="F18250"/>
      <c r="G18250"/>
      <c r="H18250"/>
      <c r="I18250"/>
    </row>
    <row r="18251" spans="4:9" hidden="1" x14ac:dyDescent="0.45">
      <c r="D18251"/>
      <c r="E18251"/>
      <c r="F18251"/>
      <c r="G18251"/>
      <c r="H18251"/>
      <c r="I18251"/>
    </row>
    <row r="18252" spans="4:9" hidden="1" x14ac:dyDescent="0.45">
      <c r="D18252"/>
      <c r="E18252"/>
      <c r="F18252"/>
      <c r="G18252"/>
      <c r="H18252"/>
      <c r="I18252"/>
    </row>
    <row r="18253" spans="4:9" hidden="1" x14ac:dyDescent="0.45">
      <c r="D18253"/>
      <c r="E18253"/>
      <c r="F18253"/>
      <c r="G18253"/>
      <c r="H18253"/>
      <c r="I18253"/>
    </row>
    <row r="18254" spans="4:9" hidden="1" x14ac:dyDescent="0.45">
      <c r="D18254"/>
      <c r="E18254"/>
      <c r="F18254"/>
      <c r="G18254"/>
      <c r="H18254"/>
      <c r="I18254"/>
    </row>
    <row r="18255" spans="4:9" hidden="1" x14ac:dyDescent="0.45">
      <c r="D18255"/>
      <c r="E18255"/>
      <c r="F18255"/>
      <c r="G18255"/>
      <c r="H18255"/>
      <c r="I18255"/>
    </row>
    <row r="18256" spans="4:9" hidden="1" x14ac:dyDescent="0.45">
      <c r="D18256"/>
      <c r="E18256"/>
      <c r="F18256"/>
      <c r="G18256"/>
      <c r="H18256"/>
      <c r="I18256"/>
    </row>
    <row r="18257" spans="4:9" hidden="1" x14ac:dyDescent="0.45">
      <c r="D18257"/>
      <c r="E18257"/>
      <c r="F18257"/>
      <c r="G18257"/>
      <c r="H18257"/>
      <c r="I18257"/>
    </row>
    <row r="18258" spans="4:9" hidden="1" x14ac:dyDescent="0.45">
      <c r="D18258"/>
      <c r="E18258"/>
      <c r="F18258"/>
      <c r="G18258"/>
      <c r="H18258"/>
      <c r="I18258"/>
    </row>
    <row r="18259" spans="4:9" hidden="1" x14ac:dyDescent="0.45">
      <c r="D18259"/>
      <c r="E18259"/>
      <c r="F18259"/>
      <c r="G18259"/>
      <c r="H18259"/>
      <c r="I18259"/>
    </row>
    <row r="18260" spans="4:9" hidden="1" x14ac:dyDescent="0.45">
      <c r="D18260"/>
      <c r="E18260"/>
      <c r="F18260"/>
      <c r="G18260"/>
      <c r="H18260"/>
      <c r="I18260"/>
    </row>
    <row r="18261" spans="4:9" hidden="1" x14ac:dyDescent="0.45">
      <c r="D18261"/>
      <c r="E18261"/>
      <c r="F18261"/>
      <c r="G18261"/>
      <c r="H18261"/>
      <c r="I18261"/>
    </row>
    <row r="18262" spans="4:9" hidden="1" x14ac:dyDescent="0.45">
      <c r="D18262"/>
      <c r="E18262"/>
      <c r="F18262"/>
      <c r="G18262"/>
      <c r="H18262"/>
      <c r="I18262"/>
    </row>
    <row r="18263" spans="4:9" hidden="1" x14ac:dyDescent="0.45">
      <c r="D18263"/>
      <c r="E18263"/>
      <c r="F18263"/>
      <c r="G18263"/>
      <c r="H18263"/>
      <c r="I18263"/>
    </row>
    <row r="18264" spans="4:9" hidden="1" x14ac:dyDescent="0.45">
      <c r="D18264"/>
      <c r="E18264"/>
      <c r="F18264"/>
      <c r="G18264"/>
      <c r="H18264"/>
      <c r="I18264"/>
    </row>
    <row r="18265" spans="4:9" hidden="1" x14ac:dyDescent="0.45">
      <c r="D18265"/>
      <c r="E18265"/>
      <c r="F18265"/>
      <c r="G18265"/>
      <c r="H18265"/>
      <c r="I18265"/>
    </row>
    <row r="18266" spans="4:9" hidden="1" x14ac:dyDescent="0.45">
      <c r="D18266"/>
      <c r="E18266"/>
      <c r="F18266"/>
      <c r="G18266"/>
      <c r="H18266"/>
      <c r="I18266"/>
    </row>
    <row r="18267" spans="4:9" hidden="1" x14ac:dyDescent="0.45">
      <c r="D18267"/>
      <c r="E18267"/>
      <c r="F18267"/>
      <c r="G18267"/>
      <c r="H18267"/>
      <c r="I18267"/>
    </row>
    <row r="18268" spans="4:9" hidden="1" x14ac:dyDescent="0.45">
      <c r="D18268"/>
      <c r="E18268"/>
      <c r="F18268"/>
      <c r="G18268"/>
      <c r="H18268"/>
      <c r="I18268"/>
    </row>
    <row r="18269" spans="4:9" hidden="1" x14ac:dyDescent="0.45">
      <c r="D18269"/>
      <c r="E18269"/>
      <c r="F18269"/>
      <c r="G18269"/>
      <c r="H18269"/>
      <c r="I18269"/>
    </row>
    <row r="18270" spans="4:9" hidden="1" x14ac:dyDescent="0.45">
      <c r="D18270"/>
      <c r="E18270"/>
      <c r="F18270"/>
      <c r="G18270"/>
      <c r="H18270"/>
      <c r="I18270"/>
    </row>
    <row r="18271" spans="4:9" hidden="1" x14ac:dyDescent="0.45">
      <c r="D18271"/>
      <c r="E18271"/>
      <c r="F18271"/>
      <c r="G18271"/>
      <c r="H18271"/>
      <c r="I18271"/>
    </row>
    <row r="18272" spans="4:9" hidden="1" x14ac:dyDescent="0.45">
      <c r="D18272"/>
      <c r="E18272"/>
      <c r="F18272"/>
      <c r="G18272"/>
      <c r="H18272"/>
      <c r="I18272"/>
    </row>
    <row r="18273" spans="4:9" hidden="1" x14ac:dyDescent="0.45">
      <c r="D18273"/>
      <c r="E18273"/>
      <c r="F18273"/>
      <c r="G18273"/>
      <c r="H18273"/>
      <c r="I18273"/>
    </row>
    <row r="18274" spans="4:9" hidden="1" x14ac:dyDescent="0.45">
      <c r="D18274"/>
      <c r="E18274"/>
      <c r="F18274"/>
      <c r="G18274"/>
      <c r="H18274"/>
      <c r="I18274"/>
    </row>
    <row r="18275" spans="4:9" hidden="1" x14ac:dyDescent="0.45">
      <c r="D18275"/>
      <c r="E18275"/>
      <c r="F18275"/>
      <c r="G18275"/>
      <c r="H18275"/>
      <c r="I18275"/>
    </row>
    <row r="18276" spans="4:9" hidden="1" x14ac:dyDescent="0.45">
      <c r="D18276"/>
      <c r="E18276"/>
      <c r="F18276"/>
      <c r="G18276"/>
      <c r="H18276"/>
      <c r="I18276"/>
    </row>
    <row r="18277" spans="4:9" hidden="1" x14ac:dyDescent="0.45">
      <c r="D18277"/>
      <c r="E18277"/>
      <c r="F18277"/>
      <c r="G18277"/>
      <c r="H18277"/>
      <c r="I18277"/>
    </row>
    <row r="18278" spans="4:9" hidden="1" x14ac:dyDescent="0.45">
      <c r="D18278"/>
      <c r="E18278"/>
      <c r="F18278"/>
      <c r="G18278"/>
      <c r="H18278"/>
      <c r="I18278"/>
    </row>
    <row r="18279" spans="4:9" hidden="1" x14ac:dyDescent="0.45">
      <c r="D18279"/>
      <c r="E18279"/>
      <c r="F18279"/>
      <c r="G18279"/>
      <c r="H18279"/>
      <c r="I18279"/>
    </row>
    <row r="18280" spans="4:9" hidden="1" x14ac:dyDescent="0.45">
      <c r="D18280"/>
      <c r="E18280"/>
      <c r="F18280"/>
      <c r="G18280"/>
      <c r="H18280"/>
      <c r="I18280"/>
    </row>
    <row r="18281" spans="4:9" hidden="1" x14ac:dyDescent="0.45">
      <c r="D18281"/>
      <c r="E18281"/>
      <c r="F18281"/>
      <c r="G18281"/>
      <c r="H18281"/>
      <c r="I18281"/>
    </row>
    <row r="18282" spans="4:9" hidden="1" x14ac:dyDescent="0.45">
      <c r="D18282"/>
      <c r="E18282"/>
      <c r="F18282"/>
      <c r="G18282"/>
      <c r="H18282"/>
      <c r="I18282"/>
    </row>
    <row r="18283" spans="4:9" hidden="1" x14ac:dyDescent="0.45">
      <c r="D18283"/>
      <c r="E18283"/>
      <c r="F18283"/>
      <c r="G18283"/>
      <c r="H18283"/>
      <c r="I18283"/>
    </row>
    <row r="18284" spans="4:9" hidden="1" x14ac:dyDescent="0.45">
      <c r="D18284"/>
      <c r="E18284"/>
      <c r="F18284"/>
      <c r="G18284"/>
      <c r="H18284"/>
      <c r="I18284"/>
    </row>
    <row r="18285" spans="4:9" hidden="1" x14ac:dyDescent="0.45">
      <c r="D18285"/>
      <c r="E18285"/>
      <c r="F18285"/>
      <c r="G18285"/>
      <c r="H18285"/>
      <c r="I18285"/>
    </row>
    <row r="18286" spans="4:9" hidden="1" x14ac:dyDescent="0.45">
      <c r="D18286"/>
      <c r="E18286"/>
      <c r="F18286"/>
      <c r="G18286"/>
      <c r="H18286"/>
      <c r="I18286"/>
    </row>
    <row r="18287" spans="4:9" hidden="1" x14ac:dyDescent="0.45">
      <c r="D18287"/>
      <c r="E18287"/>
      <c r="F18287"/>
      <c r="G18287"/>
      <c r="H18287"/>
      <c r="I18287"/>
    </row>
    <row r="18288" spans="4:9" hidden="1" x14ac:dyDescent="0.45">
      <c r="D18288"/>
      <c r="E18288"/>
      <c r="F18288"/>
      <c r="G18288"/>
      <c r="H18288"/>
      <c r="I18288"/>
    </row>
    <row r="18289" spans="4:9" hidden="1" x14ac:dyDescent="0.45">
      <c r="D18289"/>
      <c r="E18289"/>
      <c r="F18289"/>
      <c r="G18289"/>
      <c r="H18289"/>
      <c r="I18289"/>
    </row>
    <row r="18290" spans="4:9" hidden="1" x14ac:dyDescent="0.45">
      <c r="D18290"/>
      <c r="E18290"/>
      <c r="F18290"/>
      <c r="G18290"/>
      <c r="H18290"/>
      <c r="I18290"/>
    </row>
    <row r="18291" spans="4:9" hidden="1" x14ac:dyDescent="0.45">
      <c r="D18291"/>
      <c r="E18291"/>
      <c r="F18291"/>
      <c r="G18291"/>
      <c r="H18291"/>
      <c r="I18291"/>
    </row>
    <row r="18292" spans="4:9" hidden="1" x14ac:dyDescent="0.45">
      <c r="D18292"/>
      <c r="E18292"/>
      <c r="F18292"/>
      <c r="G18292"/>
      <c r="H18292"/>
      <c r="I18292"/>
    </row>
    <row r="18293" spans="4:9" hidden="1" x14ac:dyDescent="0.45">
      <c r="D18293"/>
      <c r="E18293"/>
      <c r="F18293"/>
      <c r="G18293"/>
      <c r="H18293"/>
      <c r="I18293"/>
    </row>
    <row r="18294" spans="4:9" hidden="1" x14ac:dyDescent="0.45">
      <c r="D18294"/>
      <c r="E18294"/>
      <c r="F18294"/>
      <c r="G18294"/>
      <c r="H18294"/>
      <c r="I18294"/>
    </row>
    <row r="18295" spans="4:9" hidden="1" x14ac:dyDescent="0.45">
      <c r="D18295"/>
      <c r="E18295"/>
      <c r="F18295"/>
      <c r="G18295"/>
      <c r="H18295"/>
      <c r="I18295"/>
    </row>
    <row r="18296" spans="4:9" hidden="1" x14ac:dyDescent="0.45">
      <c r="D18296"/>
      <c r="E18296"/>
      <c r="F18296"/>
      <c r="G18296"/>
      <c r="H18296"/>
      <c r="I18296"/>
    </row>
    <row r="18297" spans="4:9" hidden="1" x14ac:dyDescent="0.45">
      <c r="D18297"/>
      <c r="E18297"/>
      <c r="F18297"/>
      <c r="G18297"/>
      <c r="H18297"/>
      <c r="I18297"/>
    </row>
    <row r="18298" spans="4:9" hidden="1" x14ac:dyDescent="0.45">
      <c r="D18298"/>
      <c r="E18298"/>
      <c r="F18298"/>
      <c r="G18298"/>
      <c r="H18298"/>
      <c r="I18298"/>
    </row>
    <row r="18299" spans="4:9" hidden="1" x14ac:dyDescent="0.45">
      <c r="D18299"/>
      <c r="E18299"/>
      <c r="F18299"/>
      <c r="G18299"/>
      <c r="H18299"/>
      <c r="I18299"/>
    </row>
    <row r="18300" spans="4:9" hidden="1" x14ac:dyDescent="0.45">
      <c r="D18300"/>
      <c r="E18300"/>
      <c r="F18300"/>
      <c r="G18300"/>
      <c r="H18300"/>
      <c r="I18300"/>
    </row>
    <row r="18301" spans="4:9" hidden="1" x14ac:dyDescent="0.45">
      <c r="D18301"/>
      <c r="E18301"/>
      <c r="F18301"/>
      <c r="G18301"/>
      <c r="H18301"/>
      <c r="I18301"/>
    </row>
    <row r="18302" spans="4:9" hidden="1" x14ac:dyDescent="0.45">
      <c r="D18302"/>
      <c r="E18302"/>
      <c r="F18302"/>
      <c r="G18302"/>
      <c r="H18302"/>
      <c r="I18302"/>
    </row>
    <row r="18303" spans="4:9" hidden="1" x14ac:dyDescent="0.45">
      <c r="D18303"/>
      <c r="E18303"/>
      <c r="F18303"/>
      <c r="G18303"/>
      <c r="H18303"/>
      <c r="I18303"/>
    </row>
    <row r="18304" spans="4:9" hidden="1" x14ac:dyDescent="0.45">
      <c r="D18304"/>
      <c r="E18304"/>
      <c r="F18304"/>
      <c r="G18304"/>
      <c r="H18304"/>
      <c r="I18304"/>
    </row>
    <row r="18305" spans="4:9" hidden="1" x14ac:dyDescent="0.45">
      <c r="D18305"/>
      <c r="E18305"/>
      <c r="F18305"/>
      <c r="G18305"/>
      <c r="H18305"/>
      <c r="I18305"/>
    </row>
    <row r="18306" spans="4:9" hidden="1" x14ac:dyDescent="0.45">
      <c r="D18306"/>
      <c r="E18306"/>
      <c r="F18306"/>
      <c r="G18306"/>
      <c r="H18306"/>
      <c r="I18306"/>
    </row>
    <row r="18307" spans="4:9" hidden="1" x14ac:dyDescent="0.45">
      <c r="D18307"/>
      <c r="E18307"/>
      <c r="F18307"/>
      <c r="G18307"/>
      <c r="H18307"/>
      <c r="I18307"/>
    </row>
    <row r="18308" spans="4:9" hidden="1" x14ac:dyDescent="0.45">
      <c r="D18308"/>
      <c r="E18308"/>
      <c r="F18308"/>
      <c r="G18308"/>
      <c r="H18308"/>
      <c r="I18308"/>
    </row>
    <row r="18309" spans="4:9" hidden="1" x14ac:dyDescent="0.45">
      <c r="D18309"/>
      <c r="E18309"/>
      <c r="F18309"/>
      <c r="G18309"/>
      <c r="H18309"/>
      <c r="I18309"/>
    </row>
    <row r="18310" spans="4:9" hidden="1" x14ac:dyDescent="0.45">
      <c r="D18310"/>
      <c r="E18310"/>
      <c r="F18310"/>
      <c r="G18310"/>
      <c r="H18310"/>
      <c r="I18310"/>
    </row>
    <row r="18311" spans="4:9" hidden="1" x14ac:dyDescent="0.45">
      <c r="D18311"/>
      <c r="E18311"/>
      <c r="F18311"/>
      <c r="G18311"/>
      <c r="H18311"/>
      <c r="I18311"/>
    </row>
    <row r="18312" spans="4:9" hidden="1" x14ac:dyDescent="0.45">
      <c r="D18312"/>
      <c r="E18312"/>
      <c r="F18312"/>
      <c r="G18312"/>
      <c r="H18312"/>
      <c r="I18312"/>
    </row>
    <row r="18313" spans="4:9" hidden="1" x14ac:dyDescent="0.45">
      <c r="D18313"/>
      <c r="E18313"/>
      <c r="F18313"/>
      <c r="G18313"/>
      <c r="H18313"/>
      <c r="I18313"/>
    </row>
    <row r="18314" spans="4:9" hidden="1" x14ac:dyDescent="0.45">
      <c r="D18314"/>
      <c r="E18314"/>
      <c r="F18314"/>
      <c r="G18314"/>
      <c r="H18314"/>
      <c r="I18314"/>
    </row>
    <row r="18315" spans="4:9" hidden="1" x14ac:dyDescent="0.45">
      <c r="D18315"/>
      <c r="E18315"/>
      <c r="F18315"/>
      <c r="G18315"/>
      <c r="H18315"/>
      <c r="I18315"/>
    </row>
    <row r="18316" spans="4:9" hidden="1" x14ac:dyDescent="0.45">
      <c r="D18316"/>
      <c r="E18316"/>
      <c r="F18316"/>
      <c r="G18316"/>
      <c r="H18316"/>
      <c r="I18316"/>
    </row>
    <row r="18317" spans="4:9" hidden="1" x14ac:dyDescent="0.45">
      <c r="D18317"/>
      <c r="E18317"/>
      <c r="F18317"/>
      <c r="G18317"/>
      <c r="H18317"/>
      <c r="I18317"/>
    </row>
    <row r="18318" spans="4:9" hidden="1" x14ac:dyDescent="0.45">
      <c r="D18318"/>
      <c r="E18318"/>
      <c r="F18318"/>
      <c r="G18318"/>
      <c r="H18318"/>
      <c r="I18318"/>
    </row>
    <row r="18319" spans="4:9" hidden="1" x14ac:dyDescent="0.45">
      <c r="D18319"/>
      <c r="E18319"/>
      <c r="F18319"/>
      <c r="G18319"/>
      <c r="H18319"/>
      <c r="I18319"/>
    </row>
    <row r="18320" spans="4:9" hidden="1" x14ac:dyDescent="0.45">
      <c r="D18320"/>
      <c r="E18320"/>
      <c r="F18320"/>
      <c r="G18320"/>
      <c r="H18320"/>
      <c r="I18320"/>
    </row>
    <row r="18321" spans="4:9" hidden="1" x14ac:dyDescent="0.45">
      <c r="D18321"/>
      <c r="E18321"/>
      <c r="F18321"/>
      <c r="G18321"/>
      <c r="H18321"/>
      <c r="I18321"/>
    </row>
    <row r="18322" spans="4:9" hidden="1" x14ac:dyDescent="0.45">
      <c r="D18322"/>
      <c r="E18322"/>
      <c r="F18322"/>
      <c r="G18322"/>
      <c r="H18322"/>
      <c r="I18322"/>
    </row>
    <row r="18323" spans="4:9" hidden="1" x14ac:dyDescent="0.45">
      <c r="D18323"/>
      <c r="E18323"/>
      <c r="F18323"/>
      <c r="G18323"/>
      <c r="H18323"/>
      <c r="I18323"/>
    </row>
    <row r="18324" spans="4:9" hidden="1" x14ac:dyDescent="0.45">
      <c r="D18324"/>
      <c r="E18324"/>
      <c r="F18324"/>
      <c r="G18324"/>
      <c r="H18324"/>
      <c r="I18324"/>
    </row>
    <row r="18325" spans="4:9" hidden="1" x14ac:dyDescent="0.45">
      <c r="D18325"/>
      <c r="E18325"/>
      <c r="F18325"/>
      <c r="G18325"/>
      <c r="H18325"/>
      <c r="I18325"/>
    </row>
    <row r="18326" spans="4:9" hidden="1" x14ac:dyDescent="0.45">
      <c r="D18326"/>
      <c r="E18326"/>
      <c r="F18326"/>
      <c r="G18326"/>
      <c r="H18326"/>
      <c r="I18326"/>
    </row>
    <row r="18327" spans="4:9" hidden="1" x14ac:dyDescent="0.45">
      <c r="D18327"/>
      <c r="E18327"/>
      <c r="F18327"/>
      <c r="G18327"/>
      <c r="H18327"/>
      <c r="I18327"/>
    </row>
    <row r="18328" spans="4:9" hidden="1" x14ac:dyDescent="0.45">
      <c r="D18328"/>
      <c r="E18328"/>
      <c r="F18328"/>
      <c r="G18328"/>
      <c r="H18328"/>
      <c r="I18328"/>
    </row>
    <row r="18329" spans="4:9" hidden="1" x14ac:dyDescent="0.45">
      <c r="D18329"/>
      <c r="E18329"/>
      <c r="F18329"/>
      <c r="G18329"/>
      <c r="H18329"/>
      <c r="I18329"/>
    </row>
    <row r="18330" spans="4:9" hidden="1" x14ac:dyDescent="0.45">
      <c r="D18330"/>
      <c r="E18330"/>
      <c r="F18330"/>
      <c r="G18330"/>
      <c r="H18330"/>
      <c r="I18330"/>
    </row>
    <row r="18331" spans="4:9" hidden="1" x14ac:dyDescent="0.45">
      <c r="D18331"/>
      <c r="E18331"/>
      <c r="F18331"/>
      <c r="G18331"/>
      <c r="H18331"/>
      <c r="I18331"/>
    </row>
    <row r="18332" spans="4:9" hidden="1" x14ac:dyDescent="0.45">
      <c r="D18332"/>
      <c r="E18332"/>
      <c r="F18332"/>
      <c r="G18332"/>
      <c r="H18332"/>
      <c r="I18332"/>
    </row>
    <row r="18333" spans="4:9" hidden="1" x14ac:dyDescent="0.45">
      <c r="D18333"/>
      <c r="E18333"/>
      <c r="F18333"/>
      <c r="G18333"/>
      <c r="H18333"/>
      <c r="I18333"/>
    </row>
    <row r="18334" spans="4:9" hidden="1" x14ac:dyDescent="0.45">
      <c r="D18334"/>
      <c r="E18334"/>
      <c r="F18334"/>
      <c r="G18334"/>
      <c r="H18334"/>
      <c r="I18334"/>
    </row>
    <row r="18335" spans="4:9" hidden="1" x14ac:dyDescent="0.45">
      <c r="D18335"/>
      <c r="E18335"/>
      <c r="F18335"/>
      <c r="G18335"/>
      <c r="H18335"/>
      <c r="I18335"/>
    </row>
    <row r="18336" spans="4:9" hidden="1" x14ac:dyDescent="0.45">
      <c r="D18336"/>
      <c r="E18336"/>
      <c r="F18336"/>
      <c r="G18336"/>
      <c r="H18336"/>
      <c r="I18336"/>
    </row>
    <row r="18337" spans="4:9" hidden="1" x14ac:dyDescent="0.45">
      <c r="D18337"/>
      <c r="E18337"/>
      <c r="F18337"/>
      <c r="G18337"/>
      <c r="H18337"/>
      <c r="I18337"/>
    </row>
    <row r="18338" spans="4:9" hidden="1" x14ac:dyDescent="0.45">
      <c r="D18338"/>
      <c r="E18338"/>
      <c r="F18338"/>
      <c r="G18338"/>
      <c r="H18338"/>
      <c r="I18338"/>
    </row>
    <row r="18339" spans="4:9" hidden="1" x14ac:dyDescent="0.45">
      <c r="D18339"/>
      <c r="E18339"/>
      <c r="F18339"/>
      <c r="G18339"/>
      <c r="H18339"/>
      <c r="I18339"/>
    </row>
    <row r="18340" spans="4:9" hidden="1" x14ac:dyDescent="0.45">
      <c r="D18340"/>
      <c r="E18340"/>
      <c r="F18340"/>
      <c r="G18340"/>
      <c r="H18340"/>
      <c r="I18340"/>
    </row>
    <row r="18341" spans="4:9" hidden="1" x14ac:dyDescent="0.45">
      <c r="D18341"/>
      <c r="E18341"/>
      <c r="F18341"/>
      <c r="G18341"/>
      <c r="H18341"/>
      <c r="I18341"/>
    </row>
    <row r="18342" spans="4:9" hidden="1" x14ac:dyDescent="0.45">
      <c r="D18342"/>
      <c r="E18342"/>
      <c r="F18342"/>
      <c r="G18342"/>
      <c r="H18342"/>
      <c r="I18342"/>
    </row>
    <row r="18343" spans="4:9" hidden="1" x14ac:dyDescent="0.45">
      <c r="D18343"/>
      <c r="E18343"/>
      <c r="F18343"/>
      <c r="G18343"/>
      <c r="H18343"/>
      <c r="I18343"/>
    </row>
    <row r="18344" spans="4:9" hidden="1" x14ac:dyDescent="0.45">
      <c r="D18344"/>
      <c r="E18344"/>
      <c r="F18344"/>
      <c r="G18344"/>
      <c r="H18344"/>
      <c r="I18344"/>
    </row>
    <row r="18345" spans="4:9" hidden="1" x14ac:dyDescent="0.45">
      <c r="D18345"/>
      <c r="E18345"/>
      <c r="F18345"/>
      <c r="G18345"/>
      <c r="H18345"/>
      <c r="I18345"/>
    </row>
    <row r="18346" spans="4:9" hidden="1" x14ac:dyDescent="0.45">
      <c r="D18346"/>
      <c r="E18346"/>
      <c r="F18346"/>
      <c r="G18346"/>
      <c r="H18346"/>
      <c r="I18346"/>
    </row>
    <row r="18347" spans="4:9" hidden="1" x14ac:dyDescent="0.45">
      <c r="D18347"/>
      <c r="E18347"/>
      <c r="F18347"/>
      <c r="G18347"/>
      <c r="H18347"/>
      <c r="I18347"/>
    </row>
    <row r="18348" spans="4:9" hidden="1" x14ac:dyDescent="0.45">
      <c r="D18348"/>
      <c r="E18348"/>
      <c r="F18348"/>
      <c r="G18348"/>
      <c r="H18348"/>
      <c r="I18348"/>
    </row>
    <row r="18349" spans="4:9" hidden="1" x14ac:dyDescent="0.45">
      <c r="D18349"/>
      <c r="E18349"/>
      <c r="F18349"/>
      <c r="G18349"/>
      <c r="H18349"/>
      <c r="I18349"/>
    </row>
    <row r="18350" spans="4:9" hidden="1" x14ac:dyDescent="0.45">
      <c r="D18350"/>
      <c r="E18350"/>
      <c r="F18350"/>
      <c r="G18350"/>
      <c r="H18350"/>
      <c r="I18350"/>
    </row>
    <row r="18351" spans="4:9" hidden="1" x14ac:dyDescent="0.45">
      <c r="D18351"/>
      <c r="E18351"/>
      <c r="F18351"/>
      <c r="G18351"/>
      <c r="H18351"/>
      <c r="I18351"/>
    </row>
    <row r="18352" spans="4:9" hidden="1" x14ac:dyDescent="0.45">
      <c r="D18352"/>
      <c r="E18352"/>
      <c r="F18352"/>
      <c r="G18352"/>
      <c r="H18352"/>
      <c r="I18352"/>
    </row>
    <row r="18353" spans="4:9" hidden="1" x14ac:dyDescent="0.45">
      <c r="D18353"/>
      <c r="E18353"/>
      <c r="F18353"/>
      <c r="G18353"/>
      <c r="H18353"/>
      <c r="I18353"/>
    </row>
    <row r="18354" spans="4:9" hidden="1" x14ac:dyDescent="0.45">
      <c r="D18354"/>
      <c r="E18354"/>
      <c r="F18354"/>
      <c r="G18354"/>
      <c r="H18354"/>
      <c r="I18354"/>
    </row>
    <row r="18355" spans="4:9" hidden="1" x14ac:dyDescent="0.45">
      <c r="D18355"/>
      <c r="E18355"/>
      <c r="F18355"/>
      <c r="G18355"/>
      <c r="H18355"/>
      <c r="I18355"/>
    </row>
    <row r="18356" spans="4:9" hidden="1" x14ac:dyDescent="0.45">
      <c r="D18356"/>
      <c r="E18356"/>
      <c r="F18356"/>
      <c r="G18356"/>
      <c r="H18356"/>
      <c r="I18356"/>
    </row>
    <row r="18357" spans="4:9" hidden="1" x14ac:dyDescent="0.45">
      <c r="D18357"/>
      <c r="E18357"/>
      <c r="F18357"/>
      <c r="G18357"/>
      <c r="H18357"/>
      <c r="I18357"/>
    </row>
    <row r="18358" spans="4:9" hidden="1" x14ac:dyDescent="0.45">
      <c r="D18358"/>
      <c r="E18358"/>
      <c r="F18358"/>
      <c r="G18358"/>
      <c r="H18358"/>
      <c r="I18358"/>
    </row>
    <row r="18359" spans="4:9" hidden="1" x14ac:dyDescent="0.45">
      <c r="D18359"/>
      <c r="E18359"/>
      <c r="F18359"/>
      <c r="G18359"/>
      <c r="H18359"/>
      <c r="I18359"/>
    </row>
    <row r="18360" spans="4:9" hidden="1" x14ac:dyDescent="0.45">
      <c r="D18360"/>
      <c r="E18360"/>
      <c r="F18360"/>
      <c r="G18360"/>
      <c r="H18360"/>
      <c r="I18360"/>
    </row>
    <row r="18361" spans="4:9" hidden="1" x14ac:dyDescent="0.45">
      <c r="D18361"/>
      <c r="E18361"/>
      <c r="F18361"/>
      <c r="G18361"/>
      <c r="H18361"/>
      <c r="I18361"/>
    </row>
    <row r="18362" spans="4:9" hidden="1" x14ac:dyDescent="0.45">
      <c r="D18362"/>
      <c r="E18362"/>
      <c r="F18362"/>
      <c r="G18362"/>
      <c r="H18362"/>
      <c r="I18362"/>
    </row>
    <row r="18363" spans="4:9" hidden="1" x14ac:dyDescent="0.45">
      <c r="D18363"/>
      <c r="E18363"/>
      <c r="F18363"/>
      <c r="G18363"/>
      <c r="H18363"/>
      <c r="I18363"/>
    </row>
    <row r="18364" spans="4:9" hidden="1" x14ac:dyDescent="0.45">
      <c r="D18364"/>
      <c r="E18364"/>
      <c r="F18364"/>
      <c r="G18364"/>
      <c r="H18364"/>
      <c r="I18364"/>
    </row>
    <row r="18365" spans="4:9" hidden="1" x14ac:dyDescent="0.45">
      <c r="D18365"/>
      <c r="E18365"/>
      <c r="F18365"/>
      <c r="G18365"/>
      <c r="H18365"/>
      <c r="I18365"/>
    </row>
    <row r="18366" spans="4:9" hidden="1" x14ac:dyDescent="0.45">
      <c r="D18366"/>
      <c r="E18366"/>
      <c r="F18366"/>
      <c r="G18366"/>
      <c r="H18366"/>
      <c r="I18366"/>
    </row>
    <row r="18367" spans="4:9" hidden="1" x14ac:dyDescent="0.45">
      <c r="D18367"/>
      <c r="E18367"/>
      <c r="F18367"/>
      <c r="G18367"/>
      <c r="H18367"/>
      <c r="I18367"/>
    </row>
    <row r="18368" spans="4:9" hidden="1" x14ac:dyDescent="0.45">
      <c r="D18368"/>
      <c r="E18368"/>
      <c r="F18368"/>
      <c r="G18368"/>
      <c r="H18368"/>
      <c r="I18368"/>
    </row>
    <row r="18369" spans="4:9" hidden="1" x14ac:dyDescent="0.45">
      <c r="D18369"/>
      <c r="E18369"/>
      <c r="F18369"/>
      <c r="G18369"/>
      <c r="H18369"/>
      <c r="I18369"/>
    </row>
    <row r="18370" spans="4:9" hidden="1" x14ac:dyDescent="0.45">
      <c r="D18370"/>
      <c r="E18370"/>
      <c r="F18370"/>
      <c r="G18370"/>
      <c r="H18370"/>
      <c r="I18370"/>
    </row>
    <row r="18371" spans="4:9" hidden="1" x14ac:dyDescent="0.45">
      <c r="D18371"/>
      <c r="E18371"/>
      <c r="F18371"/>
      <c r="G18371"/>
      <c r="H18371"/>
      <c r="I18371"/>
    </row>
    <row r="18372" spans="4:9" hidden="1" x14ac:dyDescent="0.45">
      <c r="D18372"/>
      <c r="E18372"/>
      <c r="F18372"/>
      <c r="G18372"/>
      <c r="H18372"/>
      <c r="I18372"/>
    </row>
    <row r="18373" spans="4:9" hidden="1" x14ac:dyDescent="0.45">
      <c r="D18373"/>
      <c r="E18373"/>
      <c r="F18373"/>
      <c r="G18373"/>
      <c r="H18373"/>
      <c r="I18373"/>
    </row>
    <row r="18374" spans="4:9" hidden="1" x14ac:dyDescent="0.45">
      <c r="D18374"/>
      <c r="E18374"/>
      <c r="F18374"/>
      <c r="G18374"/>
      <c r="H18374"/>
      <c r="I18374"/>
    </row>
    <row r="18375" spans="4:9" hidden="1" x14ac:dyDescent="0.45">
      <c r="D18375"/>
      <c r="E18375"/>
      <c r="F18375"/>
      <c r="G18375"/>
      <c r="H18375"/>
      <c r="I18375"/>
    </row>
    <row r="18376" spans="4:9" hidden="1" x14ac:dyDescent="0.45">
      <c r="D18376"/>
      <c r="E18376"/>
      <c r="F18376"/>
      <c r="G18376"/>
      <c r="H18376"/>
      <c r="I18376"/>
    </row>
    <row r="18377" spans="4:9" hidden="1" x14ac:dyDescent="0.45">
      <c r="D18377"/>
      <c r="E18377"/>
      <c r="F18377"/>
      <c r="G18377"/>
      <c r="H18377"/>
      <c r="I18377"/>
    </row>
    <row r="18378" spans="4:9" hidden="1" x14ac:dyDescent="0.45">
      <c r="D18378"/>
      <c r="E18378"/>
      <c r="F18378"/>
      <c r="G18378"/>
      <c r="H18378"/>
      <c r="I18378"/>
    </row>
    <row r="18379" spans="4:9" hidden="1" x14ac:dyDescent="0.45">
      <c r="D18379"/>
      <c r="E18379"/>
      <c r="F18379"/>
      <c r="G18379"/>
      <c r="H18379"/>
      <c r="I18379"/>
    </row>
    <row r="18380" spans="4:9" hidden="1" x14ac:dyDescent="0.45">
      <c r="D18380"/>
      <c r="E18380"/>
      <c r="F18380"/>
      <c r="G18380"/>
      <c r="H18380"/>
      <c r="I18380"/>
    </row>
    <row r="18381" spans="4:9" hidden="1" x14ac:dyDescent="0.45">
      <c r="D18381"/>
      <c r="E18381"/>
      <c r="F18381"/>
      <c r="G18381"/>
      <c r="H18381"/>
      <c r="I18381"/>
    </row>
    <row r="18382" spans="4:9" hidden="1" x14ac:dyDescent="0.45">
      <c r="D18382"/>
      <c r="E18382"/>
      <c r="F18382"/>
      <c r="G18382"/>
      <c r="H18382"/>
      <c r="I18382"/>
    </row>
    <row r="18383" spans="4:9" hidden="1" x14ac:dyDescent="0.45">
      <c r="D18383"/>
      <c r="E18383"/>
      <c r="F18383"/>
      <c r="G18383"/>
      <c r="H18383"/>
      <c r="I18383"/>
    </row>
    <row r="18384" spans="4:9" hidden="1" x14ac:dyDescent="0.45">
      <c r="D18384"/>
      <c r="E18384"/>
      <c r="F18384"/>
      <c r="G18384"/>
      <c r="H18384"/>
      <c r="I18384"/>
    </row>
    <row r="18385" spans="4:9" hidden="1" x14ac:dyDescent="0.45">
      <c r="D18385"/>
      <c r="E18385"/>
      <c r="F18385"/>
      <c r="G18385"/>
      <c r="H18385"/>
      <c r="I18385"/>
    </row>
    <row r="18386" spans="4:9" hidden="1" x14ac:dyDescent="0.45">
      <c r="D18386"/>
      <c r="E18386"/>
      <c r="F18386"/>
      <c r="G18386"/>
      <c r="H18386"/>
      <c r="I18386"/>
    </row>
    <row r="18387" spans="4:9" hidden="1" x14ac:dyDescent="0.45">
      <c r="D18387"/>
      <c r="E18387"/>
      <c r="F18387"/>
      <c r="G18387"/>
      <c r="H18387"/>
      <c r="I18387"/>
    </row>
    <row r="18388" spans="4:9" hidden="1" x14ac:dyDescent="0.45">
      <c r="D18388"/>
      <c r="E18388"/>
      <c r="F18388"/>
      <c r="G18388"/>
      <c r="H18388"/>
      <c r="I18388"/>
    </row>
    <row r="18389" spans="4:9" hidden="1" x14ac:dyDescent="0.45">
      <c r="D18389"/>
      <c r="E18389"/>
      <c r="F18389"/>
      <c r="G18389"/>
      <c r="H18389"/>
      <c r="I18389"/>
    </row>
    <row r="18390" spans="4:9" hidden="1" x14ac:dyDescent="0.45">
      <c r="D18390"/>
      <c r="E18390"/>
      <c r="F18390"/>
      <c r="G18390"/>
      <c r="H18390"/>
      <c r="I18390"/>
    </row>
    <row r="18391" spans="4:9" hidden="1" x14ac:dyDescent="0.45">
      <c r="D18391"/>
      <c r="E18391"/>
      <c r="F18391"/>
      <c r="G18391"/>
      <c r="H18391"/>
      <c r="I18391"/>
    </row>
    <row r="18392" spans="4:9" hidden="1" x14ac:dyDescent="0.45">
      <c r="D18392"/>
      <c r="E18392"/>
      <c r="F18392"/>
      <c r="G18392"/>
      <c r="H18392"/>
      <c r="I18392"/>
    </row>
    <row r="18393" spans="4:9" hidden="1" x14ac:dyDescent="0.45">
      <c r="D18393"/>
      <c r="E18393"/>
      <c r="F18393"/>
      <c r="G18393"/>
      <c r="H18393"/>
      <c r="I18393"/>
    </row>
    <row r="18394" spans="4:9" hidden="1" x14ac:dyDescent="0.45">
      <c r="D18394"/>
      <c r="E18394"/>
      <c r="F18394"/>
      <c r="G18394"/>
      <c r="H18394"/>
      <c r="I18394"/>
    </row>
    <row r="18395" spans="4:9" hidden="1" x14ac:dyDescent="0.45">
      <c r="D18395"/>
      <c r="E18395"/>
      <c r="F18395"/>
      <c r="G18395"/>
      <c r="H18395"/>
      <c r="I18395"/>
    </row>
    <row r="18396" spans="4:9" hidden="1" x14ac:dyDescent="0.45">
      <c r="D18396"/>
      <c r="E18396"/>
      <c r="F18396"/>
      <c r="G18396"/>
      <c r="H18396"/>
      <c r="I18396"/>
    </row>
    <row r="18397" spans="4:9" hidden="1" x14ac:dyDescent="0.45">
      <c r="D18397"/>
      <c r="E18397"/>
      <c r="F18397"/>
      <c r="G18397"/>
      <c r="H18397"/>
      <c r="I18397"/>
    </row>
    <row r="18398" spans="4:9" hidden="1" x14ac:dyDescent="0.45">
      <c r="D18398"/>
      <c r="E18398"/>
      <c r="F18398"/>
      <c r="G18398"/>
      <c r="H18398"/>
      <c r="I18398"/>
    </row>
    <row r="18399" spans="4:9" hidden="1" x14ac:dyDescent="0.45">
      <c r="D18399"/>
      <c r="E18399"/>
      <c r="F18399"/>
      <c r="G18399"/>
      <c r="H18399"/>
      <c r="I18399"/>
    </row>
    <row r="18400" spans="4:9" hidden="1" x14ac:dyDescent="0.45">
      <c r="D18400"/>
      <c r="E18400"/>
      <c r="F18400"/>
      <c r="G18400"/>
      <c r="H18400"/>
      <c r="I18400"/>
    </row>
    <row r="18401" spans="4:9" hidden="1" x14ac:dyDescent="0.45">
      <c r="D18401"/>
      <c r="E18401"/>
      <c r="F18401"/>
      <c r="G18401"/>
      <c r="H18401"/>
      <c r="I18401"/>
    </row>
    <row r="18402" spans="4:9" hidden="1" x14ac:dyDescent="0.45">
      <c r="D18402"/>
      <c r="E18402"/>
      <c r="F18402"/>
      <c r="G18402"/>
      <c r="H18402"/>
      <c r="I18402"/>
    </row>
    <row r="18403" spans="4:9" hidden="1" x14ac:dyDescent="0.45">
      <c r="D18403"/>
      <c r="E18403"/>
      <c r="F18403"/>
      <c r="G18403"/>
      <c r="H18403"/>
      <c r="I18403"/>
    </row>
    <row r="18404" spans="4:9" hidden="1" x14ac:dyDescent="0.45">
      <c r="D18404"/>
      <c r="E18404"/>
      <c r="F18404"/>
      <c r="G18404"/>
      <c r="H18404"/>
      <c r="I18404"/>
    </row>
    <row r="18405" spans="4:9" hidden="1" x14ac:dyDescent="0.45">
      <c r="D18405"/>
      <c r="E18405"/>
      <c r="F18405"/>
      <c r="G18405"/>
      <c r="H18405"/>
      <c r="I18405"/>
    </row>
    <row r="18406" spans="4:9" hidden="1" x14ac:dyDescent="0.45">
      <c r="D18406"/>
      <c r="E18406"/>
      <c r="F18406"/>
      <c r="G18406"/>
      <c r="H18406"/>
      <c r="I18406"/>
    </row>
    <row r="18407" spans="4:9" hidden="1" x14ac:dyDescent="0.45">
      <c r="D18407"/>
      <c r="E18407"/>
      <c r="F18407"/>
      <c r="G18407"/>
      <c r="H18407"/>
      <c r="I18407"/>
    </row>
    <row r="18408" spans="4:9" hidden="1" x14ac:dyDescent="0.45">
      <c r="D18408"/>
      <c r="E18408"/>
      <c r="F18408"/>
      <c r="G18408"/>
      <c r="H18408"/>
      <c r="I18408"/>
    </row>
    <row r="18409" spans="4:9" hidden="1" x14ac:dyDescent="0.45">
      <c r="D18409"/>
      <c r="E18409"/>
      <c r="F18409"/>
      <c r="G18409"/>
      <c r="H18409"/>
      <c r="I18409"/>
    </row>
    <row r="18410" spans="4:9" hidden="1" x14ac:dyDescent="0.45">
      <c r="D18410"/>
      <c r="E18410"/>
      <c r="F18410"/>
      <c r="G18410"/>
      <c r="H18410"/>
      <c r="I18410"/>
    </row>
    <row r="18411" spans="4:9" hidden="1" x14ac:dyDescent="0.45">
      <c r="D18411"/>
      <c r="E18411"/>
      <c r="F18411"/>
      <c r="G18411"/>
      <c r="H18411"/>
      <c r="I18411"/>
    </row>
    <row r="18412" spans="4:9" hidden="1" x14ac:dyDescent="0.45">
      <c r="D18412"/>
      <c r="E18412"/>
      <c r="F18412"/>
      <c r="G18412"/>
      <c r="H18412"/>
      <c r="I18412"/>
    </row>
    <row r="18413" spans="4:9" hidden="1" x14ac:dyDescent="0.45">
      <c r="D18413"/>
      <c r="E18413"/>
      <c r="F18413"/>
      <c r="G18413"/>
      <c r="H18413"/>
      <c r="I18413"/>
    </row>
    <row r="18414" spans="4:9" hidden="1" x14ac:dyDescent="0.45">
      <c r="D18414"/>
      <c r="E18414"/>
      <c r="F18414"/>
      <c r="G18414"/>
      <c r="H18414"/>
      <c r="I18414"/>
    </row>
    <row r="18415" spans="4:9" hidden="1" x14ac:dyDescent="0.45">
      <c r="D18415"/>
      <c r="E18415"/>
      <c r="F18415"/>
      <c r="G18415"/>
      <c r="H18415"/>
      <c r="I18415"/>
    </row>
    <row r="18416" spans="4:9" hidden="1" x14ac:dyDescent="0.45">
      <c r="D18416"/>
      <c r="E18416"/>
      <c r="F18416"/>
      <c r="G18416"/>
      <c r="H18416"/>
      <c r="I18416"/>
    </row>
    <row r="18417" spans="4:9" hidden="1" x14ac:dyDescent="0.45">
      <c r="D18417"/>
      <c r="E18417"/>
      <c r="F18417"/>
      <c r="G18417"/>
      <c r="H18417"/>
      <c r="I18417"/>
    </row>
    <row r="18418" spans="4:9" hidden="1" x14ac:dyDescent="0.45">
      <c r="D18418"/>
      <c r="E18418"/>
      <c r="F18418"/>
      <c r="G18418"/>
      <c r="H18418"/>
      <c r="I18418"/>
    </row>
    <row r="18419" spans="4:9" hidden="1" x14ac:dyDescent="0.45">
      <c r="D18419"/>
      <c r="E18419"/>
      <c r="F18419"/>
      <c r="G18419"/>
      <c r="H18419"/>
      <c r="I18419"/>
    </row>
    <row r="18420" spans="4:9" hidden="1" x14ac:dyDescent="0.45">
      <c r="D18420"/>
      <c r="E18420"/>
      <c r="F18420"/>
      <c r="G18420"/>
      <c r="H18420"/>
      <c r="I18420"/>
    </row>
    <row r="18421" spans="4:9" hidden="1" x14ac:dyDescent="0.45">
      <c r="D18421"/>
      <c r="E18421"/>
      <c r="F18421"/>
      <c r="G18421"/>
      <c r="H18421"/>
      <c r="I18421"/>
    </row>
    <row r="18422" spans="4:9" hidden="1" x14ac:dyDescent="0.45">
      <c r="D18422"/>
      <c r="E18422"/>
      <c r="F18422"/>
      <c r="G18422"/>
      <c r="H18422"/>
      <c r="I18422"/>
    </row>
    <row r="18423" spans="4:9" hidden="1" x14ac:dyDescent="0.45">
      <c r="D18423"/>
      <c r="E18423"/>
      <c r="F18423"/>
      <c r="G18423"/>
      <c r="H18423"/>
      <c r="I18423"/>
    </row>
    <row r="18424" spans="4:9" hidden="1" x14ac:dyDescent="0.45">
      <c r="D18424"/>
      <c r="E18424"/>
      <c r="F18424"/>
      <c r="G18424"/>
      <c r="H18424"/>
      <c r="I18424"/>
    </row>
    <row r="18425" spans="4:9" hidden="1" x14ac:dyDescent="0.45">
      <c r="D18425"/>
      <c r="E18425"/>
      <c r="F18425"/>
      <c r="G18425"/>
      <c r="H18425"/>
      <c r="I18425"/>
    </row>
    <row r="18426" spans="4:9" hidden="1" x14ac:dyDescent="0.45">
      <c r="D18426"/>
      <c r="E18426"/>
      <c r="F18426"/>
      <c r="G18426"/>
      <c r="H18426"/>
      <c r="I18426"/>
    </row>
    <row r="18427" spans="4:9" hidden="1" x14ac:dyDescent="0.45">
      <c r="D18427"/>
      <c r="E18427"/>
      <c r="F18427"/>
      <c r="G18427"/>
      <c r="H18427"/>
      <c r="I18427"/>
    </row>
    <row r="18428" spans="4:9" hidden="1" x14ac:dyDescent="0.45">
      <c r="D18428"/>
      <c r="E18428"/>
      <c r="F18428"/>
      <c r="G18428"/>
      <c r="H18428"/>
      <c r="I18428"/>
    </row>
    <row r="18429" spans="4:9" hidden="1" x14ac:dyDescent="0.45">
      <c r="D18429"/>
      <c r="E18429"/>
      <c r="F18429"/>
      <c r="G18429"/>
      <c r="H18429"/>
      <c r="I18429"/>
    </row>
    <row r="18430" spans="4:9" hidden="1" x14ac:dyDescent="0.45">
      <c r="D18430"/>
      <c r="E18430"/>
      <c r="F18430"/>
      <c r="G18430"/>
      <c r="H18430"/>
      <c r="I18430"/>
    </row>
    <row r="18431" spans="4:9" hidden="1" x14ac:dyDescent="0.45">
      <c r="D18431"/>
      <c r="E18431"/>
      <c r="F18431"/>
      <c r="G18431"/>
      <c r="H18431"/>
      <c r="I18431"/>
    </row>
    <row r="18432" spans="4:9" hidden="1" x14ac:dyDescent="0.45">
      <c r="D18432"/>
      <c r="E18432"/>
      <c r="F18432"/>
      <c r="G18432"/>
      <c r="H18432"/>
      <c r="I18432"/>
    </row>
    <row r="18433" spans="4:9" hidden="1" x14ac:dyDescent="0.45">
      <c r="D18433"/>
      <c r="E18433"/>
      <c r="F18433"/>
      <c r="G18433"/>
      <c r="H18433"/>
      <c r="I18433"/>
    </row>
    <row r="18434" spans="4:9" hidden="1" x14ac:dyDescent="0.45">
      <c r="D18434"/>
      <c r="E18434"/>
      <c r="F18434"/>
      <c r="G18434"/>
      <c r="H18434"/>
      <c r="I18434"/>
    </row>
    <row r="18435" spans="4:9" hidden="1" x14ac:dyDescent="0.45">
      <c r="D18435"/>
      <c r="E18435"/>
      <c r="F18435"/>
      <c r="G18435"/>
      <c r="H18435"/>
      <c r="I18435"/>
    </row>
    <row r="18436" spans="4:9" hidden="1" x14ac:dyDescent="0.45">
      <c r="D18436"/>
      <c r="E18436"/>
      <c r="F18436"/>
      <c r="G18436"/>
      <c r="H18436"/>
      <c r="I18436"/>
    </row>
    <row r="18437" spans="4:9" hidden="1" x14ac:dyDescent="0.45">
      <c r="D18437"/>
      <c r="E18437"/>
      <c r="F18437"/>
      <c r="G18437"/>
      <c r="H18437"/>
      <c r="I18437"/>
    </row>
    <row r="18438" spans="4:9" hidden="1" x14ac:dyDescent="0.45">
      <c r="D18438"/>
      <c r="E18438"/>
      <c r="F18438"/>
      <c r="G18438"/>
      <c r="H18438"/>
      <c r="I18438"/>
    </row>
    <row r="18439" spans="4:9" hidden="1" x14ac:dyDescent="0.45">
      <c r="D18439"/>
      <c r="E18439"/>
      <c r="F18439"/>
      <c r="G18439"/>
      <c r="H18439"/>
      <c r="I18439"/>
    </row>
    <row r="18440" spans="4:9" hidden="1" x14ac:dyDescent="0.45">
      <c r="D18440"/>
      <c r="E18440"/>
      <c r="F18440"/>
      <c r="G18440"/>
      <c r="H18440"/>
      <c r="I18440"/>
    </row>
    <row r="18441" spans="4:9" hidden="1" x14ac:dyDescent="0.45">
      <c r="D18441"/>
      <c r="E18441"/>
      <c r="F18441"/>
      <c r="G18441"/>
      <c r="H18441"/>
      <c r="I18441"/>
    </row>
    <row r="18442" spans="4:9" hidden="1" x14ac:dyDescent="0.45">
      <c r="D18442"/>
      <c r="E18442"/>
      <c r="F18442"/>
      <c r="G18442"/>
      <c r="H18442"/>
      <c r="I18442"/>
    </row>
    <row r="18443" spans="4:9" hidden="1" x14ac:dyDescent="0.45">
      <c r="D18443"/>
      <c r="E18443"/>
      <c r="F18443"/>
      <c r="G18443"/>
      <c r="H18443"/>
      <c r="I18443"/>
    </row>
    <row r="18444" spans="4:9" hidden="1" x14ac:dyDescent="0.45">
      <c r="D18444"/>
      <c r="E18444"/>
      <c r="F18444"/>
      <c r="G18444"/>
      <c r="H18444"/>
      <c r="I18444"/>
    </row>
    <row r="18445" spans="4:9" hidden="1" x14ac:dyDescent="0.45">
      <c r="D18445"/>
      <c r="E18445"/>
      <c r="F18445"/>
      <c r="G18445"/>
      <c r="H18445"/>
      <c r="I18445"/>
    </row>
    <row r="18446" spans="4:9" hidden="1" x14ac:dyDescent="0.45">
      <c r="D18446"/>
      <c r="E18446"/>
      <c r="F18446"/>
      <c r="G18446"/>
      <c r="H18446"/>
      <c r="I18446"/>
    </row>
    <row r="18447" spans="4:9" hidden="1" x14ac:dyDescent="0.45">
      <c r="D18447"/>
      <c r="E18447"/>
      <c r="F18447"/>
      <c r="G18447"/>
      <c r="H18447"/>
      <c r="I18447"/>
    </row>
    <row r="18448" spans="4:9" hidden="1" x14ac:dyDescent="0.45">
      <c r="D18448"/>
      <c r="E18448"/>
      <c r="F18448"/>
      <c r="G18448"/>
      <c r="H18448"/>
      <c r="I18448"/>
    </row>
    <row r="18449" spans="4:9" hidden="1" x14ac:dyDescent="0.45">
      <c r="D18449"/>
      <c r="E18449"/>
      <c r="F18449"/>
      <c r="G18449"/>
      <c r="H18449"/>
      <c r="I18449"/>
    </row>
    <row r="18450" spans="4:9" hidden="1" x14ac:dyDescent="0.45">
      <c r="D18450"/>
      <c r="E18450"/>
      <c r="F18450"/>
      <c r="G18450"/>
      <c r="H18450"/>
      <c r="I18450"/>
    </row>
    <row r="18451" spans="4:9" hidden="1" x14ac:dyDescent="0.45">
      <c r="D18451"/>
      <c r="E18451"/>
      <c r="F18451"/>
      <c r="G18451"/>
      <c r="H18451"/>
      <c r="I18451"/>
    </row>
    <row r="18452" spans="4:9" hidden="1" x14ac:dyDescent="0.45">
      <c r="D18452"/>
      <c r="E18452"/>
      <c r="F18452"/>
      <c r="G18452"/>
      <c r="H18452"/>
      <c r="I18452"/>
    </row>
    <row r="18453" spans="4:9" hidden="1" x14ac:dyDescent="0.45">
      <c r="D18453"/>
      <c r="E18453"/>
      <c r="F18453"/>
      <c r="G18453"/>
      <c r="H18453"/>
      <c r="I18453"/>
    </row>
    <row r="18454" spans="4:9" hidden="1" x14ac:dyDescent="0.45">
      <c r="D18454"/>
      <c r="E18454"/>
      <c r="F18454"/>
      <c r="G18454"/>
      <c r="H18454"/>
      <c r="I18454"/>
    </row>
    <row r="18455" spans="4:9" hidden="1" x14ac:dyDescent="0.45">
      <c r="D18455"/>
      <c r="E18455"/>
      <c r="F18455"/>
      <c r="G18455"/>
      <c r="H18455"/>
      <c r="I18455"/>
    </row>
    <row r="18456" spans="4:9" hidden="1" x14ac:dyDescent="0.45">
      <c r="D18456"/>
      <c r="E18456"/>
      <c r="F18456"/>
      <c r="G18456"/>
      <c r="H18456"/>
      <c r="I18456"/>
    </row>
    <row r="18457" spans="4:9" hidden="1" x14ac:dyDescent="0.45">
      <c r="D18457"/>
      <c r="E18457"/>
      <c r="F18457"/>
      <c r="G18457"/>
      <c r="H18457"/>
      <c r="I18457"/>
    </row>
    <row r="18458" spans="4:9" hidden="1" x14ac:dyDescent="0.45">
      <c r="D18458"/>
      <c r="E18458"/>
      <c r="F18458"/>
      <c r="G18458"/>
      <c r="H18458"/>
      <c r="I18458"/>
    </row>
    <row r="18459" spans="4:9" hidden="1" x14ac:dyDescent="0.45">
      <c r="D18459"/>
      <c r="E18459"/>
      <c r="F18459"/>
      <c r="G18459"/>
      <c r="H18459"/>
      <c r="I18459"/>
    </row>
    <row r="18460" spans="4:9" hidden="1" x14ac:dyDescent="0.45">
      <c r="D18460"/>
      <c r="E18460"/>
      <c r="F18460"/>
      <c r="G18460"/>
      <c r="H18460"/>
      <c r="I18460"/>
    </row>
    <row r="18461" spans="4:9" hidden="1" x14ac:dyDescent="0.45">
      <c r="D18461"/>
      <c r="E18461"/>
      <c r="F18461"/>
      <c r="G18461"/>
      <c r="H18461"/>
      <c r="I18461"/>
    </row>
    <row r="18462" spans="4:9" hidden="1" x14ac:dyDescent="0.45">
      <c r="D18462"/>
      <c r="E18462"/>
      <c r="F18462"/>
      <c r="G18462"/>
      <c r="H18462"/>
      <c r="I18462"/>
    </row>
    <row r="18463" spans="4:9" hidden="1" x14ac:dyDescent="0.45">
      <c r="D18463"/>
      <c r="E18463"/>
      <c r="F18463"/>
      <c r="G18463"/>
      <c r="H18463"/>
      <c r="I18463"/>
    </row>
    <row r="18464" spans="4:9" hidden="1" x14ac:dyDescent="0.45">
      <c r="D18464"/>
      <c r="E18464"/>
      <c r="F18464"/>
      <c r="G18464"/>
      <c r="H18464"/>
      <c r="I18464"/>
    </row>
    <row r="18465" spans="4:9" hidden="1" x14ac:dyDescent="0.45">
      <c r="D18465"/>
      <c r="E18465"/>
      <c r="F18465"/>
      <c r="G18465"/>
      <c r="H18465"/>
      <c r="I18465"/>
    </row>
    <row r="18466" spans="4:9" hidden="1" x14ac:dyDescent="0.45">
      <c r="D18466"/>
      <c r="E18466"/>
      <c r="F18466"/>
      <c r="G18466"/>
      <c r="H18466"/>
      <c r="I18466"/>
    </row>
    <row r="18467" spans="4:9" hidden="1" x14ac:dyDescent="0.45">
      <c r="D18467"/>
      <c r="E18467"/>
      <c r="F18467"/>
      <c r="G18467"/>
      <c r="H18467"/>
      <c r="I18467"/>
    </row>
    <row r="18468" spans="4:9" hidden="1" x14ac:dyDescent="0.45">
      <c r="D18468"/>
      <c r="E18468"/>
      <c r="F18468"/>
      <c r="G18468"/>
      <c r="H18468"/>
      <c r="I18468"/>
    </row>
    <row r="18469" spans="4:9" hidden="1" x14ac:dyDescent="0.45">
      <c r="D18469"/>
      <c r="E18469"/>
      <c r="F18469"/>
      <c r="G18469"/>
      <c r="H18469"/>
      <c r="I18469"/>
    </row>
    <row r="18470" spans="4:9" hidden="1" x14ac:dyDescent="0.45">
      <c r="D18470"/>
      <c r="E18470"/>
      <c r="F18470"/>
      <c r="G18470"/>
      <c r="H18470"/>
      <c r="I18470"/>
    </row>
    <row r="18471" spans="4:9" hidden="1" x14ac:dyDescent="0.45">
      <c r="D18471"/>
      <c r="E18471"/>
      <c r="F18471"/>
      <c r="G18471"/>
      <c r="H18471"/>
      <c r="I18471"/>
    </row>
    <row r="18472" spans="4:9" hidden="1" x14ac:dyDescent="0.45">
      <c r="D18472"/>
      <c r="E18472"/>
      <c r="F18472"/>
      <c r="G18472"/>
      <c r="H18472"/>
      <c r="I18472"/>
    </row>
    <row r="18473" spans="4:9" hidden="1" x14ac:dyDescent="0.45">
      <c r="D18473"/>
      <c r="E18473"/>
      <c r="F18473"/>
      <c r="G18473"/>
      <c r="H18473"/>
      <c r="I18473"/>
    </row>
    <row r="18474" spans="4:9" hidden="1" x14ac:dyDescent="0.45">
      <c r="D18474"/>
      <c r="E18474"/>
      <c r="F18474"/>
      <c r="G18474"/>
      <c r="H18474"/>
      <c r="I18474"/>
    </row>
    <row r="18475" spans="4:9" hidden="1" x14ac:dyDescent="0.45">
      <c r="D18475"/>
      <c r="E18475"/>
      <c r="F18475"/>
      <c r="G18475"/>
      <c r="H18475"/>
      <c r="I18475"/>
    </row>
    <row r="18476" spans="4:9" hidden="1" x14ac:dyDescent="0.45">
      <c r="D18476"/>
      <c r="E18476"/>
      <c r="F18476"/>
      <c r="G18476"/>
      <c r="H18476"/>
      <c r="I18476"/>
    </row>
    <row r="18477" spans="4:9" hidden="1" x14ac:dyDescent="0.45">
      <c r="D18477"/>
      <c r="E18477"/>
      <c r="F18477"/>
      <c r="G18477"/>
      <c r="H18477"/>
      <c r="I18477"/>
    </row>
    <row r="18478" spans="4:9" hidden="1" x14ac:dyDescent="0.45">
      <c r="D18478"/>
      <c r="E18478"/>
      <c r="F18478"/>
      <c r="G18478"/>
      <c r="H18478"/>
      <c r="I18478"/>
    </row>
    <row r="18479" spans="4:9" hidden="1" x14ac:dyDescent="0.45">
      <c r="D18479"/>
      <c r="E18479"/>
      <c r="F18479"/>
      <c r="G18479"/>
      <c r="H18479"/>
      <c r="I18479"/>
    </row>
    <row r="18480" spans="4:9" hidden="1" x14ac:dyDescent="0.45">
      <c r="D18480"/>
      <c r="E18480"/>
      <c r="F18480"/>
      <c r="G18480"/>
      <c r="H18480"/>
      <c r="I18480"/>
    </row>
    <row r="18481" spans="4:9" hidden="1" x14ac:dyDescent="0.45">
      <c r="D18481"/>
      <c r="E18481"/>
      <c r="F18481"/>
      <c r="G18481"/>
      <c r="H18481"/>
      <c r="I18481"/>
    </row>
    <row r="18482" spans="4:9" hidden="1" x14ac:dyDescent="0.45">
      <c r="D18482"/>
      <c r="E18482"/>
      <c r="F18482"/>
      <c r="G18482"/>
      <c r="H18482"/>
      <c r="I18482"/>
    </row>
    <row r="18483" spans="4:9" hidden="1" x14ac:dyDescent="0.45">
      <c r="D18483"/>
      <c r="E18483"/>
      <c r="F18483"/>
      <c r="G18483"/>
      <c r="H18483"/>
      <c r="I18483"/>
    </row>
    <row r="18484" spans="4:9" hidden="1" x14ac:dyDescent="0.45">
      <c r="D18484"/>
      <c r="E18484"/>
      <c r="F18484"/>
      <c r="G18484"/>
      <c r="H18484"/>
      <c r="I18484"/>
    </row>
    <row r="18485" spans="4:9" hidden="1" x14ac:dyDescent="0.45">
      <c r="D18485"/>
      <c r="E18485"/>
      <c r="F18485"/>
      <c r="G18485"/>
      <c r="H18485"/>
      <c r="I18485"/>
    </row>
    <row r="18486" spans="4:9" hidden="1" x14ac:dyDescent="0.45">
      <c r="D18486"/>
      <c r="E18486"/>
      <c r="F18486"/>
      <c r="G18486"/>
      <c r="H18486"/>
      <c r="I18486"/>
    </row>
    <row r="18487" spans="4:9" hidden="1" x14ac:dyDescent="0.45">
      <c r="D18487"/>
      <c r="E18487"/>
      <c r="F18487"/>
      <c r="G18487"/>
      <c r="H18487"/>
      <c r="I18487"/>
    </row>
    <row r="18488" spans="4:9" hidden="1" x14ac:dyDescent="0.45">
      <c r="D18488"/>
      <c r="E18488"/>
      <c r="F18488"/>
      <c r="G18488"/>
      <c r="H18488"/>
      <c r="I18488"/>
    </row>
    <row r="18489" spans="4:9" hidden="1" x14ac:dyDescent="0.45">
      <c r="D18489"/>
      <c r="E18489"/>
      <c r="F18489"/>
      <c r="G18489"/>
      <c r="H18489"/>
      <c r="I18489"/>
    </row>
    <row r="18490" spans="4:9" hidden="1" x14ac:dyDescent="0.45">
      <c r="D18490"/>
      <c r="E18490"/>
      <c r="F18490"/>
      <c r="G18490"/>
      <c r="H18490"/>
      <c r="I18490"/>
    </row>
    <row r="18491" spans="4:9" hidden="1" x14ac:dyDescent="0.45">
      <c r="D18491"/>
      <c r="E18491"/>
      <c r="F18491"/>
      <c r="G18491"/>
      <c r="H18491"/>
      <c r="I18491"/>
    </row>
    <row r="18492" spans="4:9" hidden="1" x14ac:dyDescent="0.45">
      <c r="D18492"/>
      <c r="E18492"/>
      <c r="F18492"/>
      <c r="G18492"/>
      <c r="H18492"/>
      <c r="I18492"/>
    </row>
    <row r="18493" spans="4:9" hidden="1" x14ac:dyDescent="0.45">
      <c r="D18493"/>
      <c r="E18493"/>
      <c r="F18493"/>
      <c r="G18493"/>
      <c r="H18493"/>
      <c r="I18493"/>
    </row>
    <row r="18494" spans="4:9" hidden="1" x14ac:dyDescent="0.45">
      <c r="D18494"/>
      <c r="E18494"/>
      <c r="F18494"/>
      <c r="G18494"/>
      <c r="H18494"/>
      <c r="I18494"/>
    </row>
    <row r="18495" spans="4:9" hidden="1" x14ac:dyDescent="0.45">
      <c r="D18495"/>
      <c r="E18495"/>
      <c r="F18495"/>
      <c r="G18495"/>
      <c r="H18495"/>
      <c r="I18495"/>
    </row>
    <row r="18496" spans="4:9" hidden="1" x14ac:dyDescent="0.45">
      <c r="D18496"/>
      <c r="E18496"/>
      <c r="F18496"/>
      <c r="G18496"/>
      <c r="H18496"/>
      <c r="I18496"/>
    </row>
    <row r="18497" spans="4:9" hidden="1" x14ac:dyDescent="0.45">
      <c r="D18497"/>
      <c r="E18497"/>
      <c r="F18497"/>
      <c r="G18497"/>
      <c r="H18497"/>
      <c r="I18497"/>
    </row>
    <row r="18498" spans="4:9" hidden="1" x14ac:dyDescent="0.45">
      <c r="D18498"/>
      <c r="E18498"/>
      <c r="F18498"/>
      <c r="G18498"/>
      <c r="H18498"/>
      <c r="I18498"/>
    </row>
    <row r="18499" spans="4:9" hidden="1" x14ac:dyDescent="0.45">
      <c r="D18499"/>
      <c r="E18499"/>
      <c r="F18499"/>
      <c r="G18499"/>
      <c r="H18499"/>
      <c r="I18499"/>
    </row>
    <row r="18500" spans="4:9" hidden="1" x14ac:dyDescent="0.45">
      <c r="D18500"/>
      <c r="E18500"/>
      <c r="F18500"/>
      <c r="G18500"/>
      <c r="H18500"/>
      <c r="I18500"/>
    </row>
    <row r="18501" spans="4:9" hidden="1" x14ac:dyDescent="0.45">
      <c r="D18501"/>
      <c r="E18501"/>
      <c r="F18501"/>
      <c r="G18501"/>
      <c r="H18501"/>
      <c r="I18501"/>
    </row>
    <row r="18502" spans="4:9" hidden="1" x14ac:dyDescent="0.45">
      <c r="D18502"/>
      <c r="E18502"/>
      <c r="F18502"/>
      <c r="G18502"/>
      <c r="H18502"/>
      <c r="I18502"/>
    </row>
    <row r="18503" spans="4:9" hidden="1" x14ac:dyDescent="0.45">
      <c r="D18503"/>
      <c r="E18503"/>
      <c r="F18503"/>
      <c r="G18503"/>
      <c r="H18503"/>
      <c r="I18503"/>
    </row>
    <row r="18504" spans="4:9" hidden="1" x14ac:dyDescent="0.45">
      <c r="D18504"/>
      <c r="E18504"/>
      <c r="F18504"/>
      <c r="G18504"/>
      <c r="H18504"/>
      <c r="I18504"/>
    </row>
    <row r="18505" spans="4:9" hidden="1" x14ac:dyDescent="0.45">
      <c r="D18505"/>
      <c r="E18505"/>
      <c r="F18505"/>
      <c r="G18505"/>
      <c r="H18505"/>
      <c r="I18505"/>
    </row>
    <row r="18506" spans="4:9" hidden="1" x14ac:dyDescent="0.45">
      <c r="D18506"/>
      <c r="E18506"/>
      <c r="F18506"/>
      <c r="G18506"/>
      <c r="H18506"/>
      <c r="I18506"/>
    </row>
    <row r="18507" spans="4:9" hidden="1" x14ac:dyDescent="0.45">
      <c r="D18507"/>
      <c r="E18507"/>
      <c r="F18507"/>
      <c r="G18507"/>
      <c r="H18507"/>
      <c r="I18507"/>
    </row>
    <row r="18508" spans="4:9" hidden="1" x14ac:dyDescent="0.45">
      <c r="D18508"/>
      <c r="E18508"/>
      <c r="F18508"/>
      <c r="G18508"/>
      <c r="H18508"/>
      <c r="I18508"/>
    </row>
    <row r="18509" spans="4:9" hidden="1" x14ac:dyDescent="0.45">
      <c r="D18509"/>
      <c r="E18509"/>
      <c r="F18509"/>
      <c r="G18509"/>
      <c r="H18509"/>
      <c r="I18509"/>
    </row>
    <row r="18510" spans="4:9" hidden="1" x14ac:dyDescent="0.45">
      <c r="D18510"/>
      <c r="E18510"/>
      <c r="F18510"/>
      <c r="G18510"/>
      <c r="H18510"/>
      <c r="I18510"/>
    </row>
    <row r="18511" spans="4:9" hidden="1" x14ac:dyDescent="0.45">
      <c r="D18511"/>
      <c r="E18511"/>
      <c r="F18511"/>
      <c r="G18511"/>
      <c r="H18511"/>
      <c r="I18511"/>
    </row>
    <row r="18512" spans="4:9" hidden="1" x14ac:dyDescent="0.45">
      <c r="D18512"/>
      <c r="E18512"/>
      <c r="F18512"/>
      <c r="G18512"/>
      <c r="H18512"/>
      <c r="I18512"/>
    </row>
    <row r="18513" spans="4:9" hidden="1" x14ac:dyDescent="0.45">
      <c r="D18513"/>
      <c r="E18513"/>
      <c r="F18513"/>
      <c r="G18513"/>
      <c r="H18513"/>
      <c r="I18513"/>
    </row>
    <row r="18514" spans="4:9" hidden="1" x14ac:dyDescent="0.45">
      <c r="D18514"/>
      <c r="E18514"/>
      <c r="F18514"/>
      <c r="G18514"/>
      <c r="H18514"/>
      <c r="I18514"/>
    </row>
    <row r="18515" spans="4:9" hidden="1" x14ac:dyDescent="0.45">
      <c r="D18515"/>
      <c r="E18515"/>
      <c r="F18515"/>
      <c r="G18515"/>
      <c r="H18515"/>
      <c r="I18515"/>
    </row>
    <row r="18516" spans="4:9" hidden="1" x14ac:dyDescent="0.45">
      <c r="D18516"/>
      <c r="E18516"/>
      <c r="F18516"/>
      <c r="G18516"/>
      <c r="H18516"/>
      <c r="I18516"/>
    </row>
    <row r="18517" spans="4:9" hidden="1" x14ac:dyDescent="0.45">
      <c r="D18517"/>
      <c r="E18517"/>
      <c r="F18517"/>
      <c r="G18517"/>
      <c r="H18517"/>
      <c r="I18517"/>
    </row>
    <row r="18518" spans="4:9" hidden="1" x14ac:dyDescent="0.45">
      <c r="D18518"/>
      <c r="E18518"/>
      <c r="F18518"/>
      <c r="G18518"/>
      <c r="H18518"/>
      <c r="I18518"/>
    </row>
    <row r="18519" spans="4:9" hidden="1" x14ac:dyDescent="0.45">
      <c r="D18519"/>
      <c r="E18519"/>
      <c r="F18519"/>
      <c r="G18519"/>
      <c r="H18519"/>
      <c r="I18519"/>
    </row>
    <row r="18520" spans="4:9" hidden="1" x14ac:dyDescent="0.45">
      <c r="D18520"/>
      <c r="E18520"/>
      <c r="F18520"/>
      <c r="G18520"/>
      <c r="H18520"/>
      <c r="I18520"/>
    </row>
    <row r="18521" spans="4:9" hidden="1" x14ac:dyDescent="0.45">
      <c r="D18521"/>
      <c r="E18521"/>
      <c r="F18521"/>
      <c r="G18521"/>
      <c r="H18521"/>
      <c r="I18521"/>
    </row>
    <row r="18522" spans="4:9" hidden="1" x14ac:dyDescent="0.45">
      <c r="D18522"/>
      <c r="E18522"/>
      <c r="F18522"/>
      <c r="G18522"/>
      <c r="H18522"/>
      <c r="I18522"/>
    </row>
    <row r="18523" spans="4:9" hidden="1" x14ac:dyDescent="0.45">
      <c r="D18523"/>
      <c r="E18523"/>
      <c r="F18523"/>
      <c r="G18523"/>
      <c r="H18523"/>
      <c r="I18523"/>
    </row>
    <row r="18524" spans="4:9" hidden="1" x14ac:dyDescent="0.45">
      <c r="D18524"/>
      <c r="E18524"/>
      <c r="F18524"/>
      <c r="G18524"/>
      <c r="H18524"/>
      <c r="I18524"/>
    </row>
    <row r="18525" spans="4:9" hidden="1" x14ac:dyDescent="0.45">
      <c r="D18525"/>
      <c r="E18525"/>
      <c r="F18525"/>
      <c r="G18525"/>
      <c r="H18525"/>
      <c r="I18525"/>
    </row>
    <row r="18526" spans="4:9" hidden="1" x14ac:dyDescent="0.45">
      <c r="D18526"/>
      <c r="E18526"/>
      <c r="F18526"/>
      <c r="G18526"/>
      <c r="H18526"/>
      <c r="I18526"/>
    </row>
    <row r="18527" spans="4:9" hidden="1" x14ac:dyDescent="0.45">
      <c r="D18527"/>
      <c r="E18527"/>
      <c r="F18527"/>
      <c r="G18527"/>
      <c r="H18527"/>
      <c r="I18527"/>
    </row>
    <row r="18528" spans="4:9" hidden="1" x14ac:dyDescent="0.45">
      <c r="D18528"/>
      <c r="E18528"/>
      <c r="F18528"/>
      <c r="G18528"/>
      <c r="H18528"/>
      <c r="I18528"/>
    </row>
    <row r="18529" spans="4:9" hidden="1" x14ac:dyDescent="0.45">
      <c r="D18529"/>
      <c r="E18529"/>
      <c r="F18529"/>
      <c r="G18529"/>
      <c r="H18529"/>
      <c r="I18529"/>
    </row>
    <row r="18530" spans="4:9" hidden="1" x14ac:dyDescent="0.45">
      <c r="D18530"/>
      <c r="E18530"/>
      <c r="F18530"/>
      <c r="G18530"/>
      <c r="H18530"/>
      <c r="I18530"/>
    </row>
    <row r="18531" spans="4:9" hidden="1" x14ac:dyDescent="0.45">
      <c r="D18531"/>
      <c r="E18531"/>
      <c r="F18531"/>
      <c r="G18531"/>
      <c r="H18531"/>
      <c r="I18531"/>
    </row>
    <row r="18532" spans="4:9" hidden="1" x14ac:dyDescent="0.45">
      <c r="D18532"/>
      <c r="E18532"/>
      <c r="F18532"/>
      <c r="G18532"/>
      <c r="H18532"/>
      <c r="I18532"/>
    </row>
    <row r="18533" spans="4:9" hidden="1" x14ac:dyDescent="0.45">
      <c r="D18533"/>
      <c r="E18533"/>
      <c r="F18533"/>
      <c r="G18533"/>
      <c r="H18533"/>
      <c r="I18533"/>
    </row>
    <row r="18534" spans="4:9" hidden="1" x14ac:dyDescent="0.45">
      <c r="D18534"/>
      <c r="E18534"/>
      <c r="F18534"/>
      <c r="G18534"/>
      <c r="H18534"/>
      <c r="I18534"/>
    </row>
    <row r="18535" spans="4:9" hidden="1" x14ac:dyDescent="0.45">
      <c r="D18535"/>
      <c r="E18535"/>
      <c r="F18535"/>
      <c r="G18535"/>
      <c r="H18535"/>
      <c r="I18535"/>
    </row>
    <row r="18536" spans="4:9" hidden="1" x14ac:dyDescent="0.45">
      <c r="D18536"/>
      <c r="E18536"/>
      <c r="F18536"/>
      <c r="G18536"/>
      <c r="H18536"/>
      <c r="I18536"/>
    </row>
    <row r="18537" spans="4:9" hidden="1" x14ac:dyDescent="0.45">
      <c r="D18537"/>
      <c r="E18537"/>
      <c r="F18537"/>
      <c r="G18537"/>
      <c r="H18537"/>
      <c r="I18537"/>
    </row>
    <row r="18538" spans="4:9" hidden="1" x14ac:dyDescent="0.45">
      <c r="D18538"/>
      <c r="E18538"/>
      <c r="F18538"/>
      <c r="G18538"/>
      <c r="H18538"/>
      <c r="I18538"/>
    </row>
    <row r="18539" spans="4:9" hidden="1" x14ac:dyDescent="0.45">
      <c r="D18539"/>
      <c r="E18539"/>
      <c r="F18539"/>
      <c r="G18539"/>
      <c r="H18539"/>
      <c r="I18539"/>
    </row>
    <row r="18540" spans="4:9" hidden="1" x14ac:dyDescent="0.45">
      <c r="D18540"/>
      <c r="E18540"/>
      <c r="F18540"/>
      <c r="G18540"/>
      <c r="H18540"/>
      <c r="I18540"/>
    </row>
    <row r="18541" spans="4:9" hidden="1" x14ac:dyDescent="0.45">
      <c r="D18541"/>
      <c r="E18541"/>
      <c r="F18541"/>
      <c r="G18541"/>
      <c r="H18541"/>
      <c r="I18541"/>
    </row>
    <row r="18542" spans="4:9" hidden="1" x14ac:dyDescent="0.45">
      <c r="D18542"/>
      <c r="E18542"/>
      <c r="F18542"/>
      <c r="G18542"/>
      <c r="H18542"/>
      <c r="I18542"/>
    </row>
    <row r="18543" spans="4:9" hidden="1" x14ac:dyDescent="0.45">
      <c r="D18543"/>
      <c r="E18543"/>
      <c r="F18543"/>
      <c r="G18543"/>
      <c r="H18543"/>
      <c r="I18543"/>
    </row>
    <row r="18544" spans="4:9" hidden="1" x14ac:dyDescent="0.45">
      <c r="D18544"/>
      <c r="E18544"/>
      <c r="F18544"/>
      <c r="G18544"/>
      <c r="H18544"/>
      <c r="I18544"/>
    </row>
    <row r="18545" spans="4:9" hidden="1" x14ac:dyDescent="0.45">
      <c r="D18545"/>
      <c r="E18545"/>
      <c r="F18545"/>
      <c r="G18545"/>
      <c r="H18545"/>
      <c r="I18545"/>
    </row>
    <row r="18546" spans="4:9" hidden="1" x14ac:dyDescent="0.45">
      <c r="D18546"/>
      <c r="E18546"/>
      <c r="F18546"/>
      <c r="G18546"/>
      <c r="H18546"/>
      <c r="I18546"/>
    </row>
    <row r="18547" spans="4:9" hidden="1" x14ac:dyDescent="0.45">
      <c r="D18547"/>
      <c r="E18547"/>
      <c r="F18547"/>
      <c r="G18547"/>
      <c r="H18547"/>
      <c r="I18547"/>
    </row>
    <row r="18548" spans="4:9" hidden="1" x14ac:dyDescent="0.45">
      <c r="D18548"/>
      <c r="E18548"/>
      <c r="F18548"/>
      <c r="G18548"/>
      <c r="H18548"/>
      <c r="I18548"/>
    </row>
    <row r="18549" spans="4:9" hidden="1" x14ac:dyDescent="0.45">
      <c r="D18549"/>
      <c r="E18549"/>
      <c r="F18549"/>
      <c r="G18549"/>
      <c r="H18549"/>
      <c r="I18549"/>
    </row>
    <row r="18550" spans="4:9" hidden="1" x14ac:dyDescent="0.45">
      <c r="D18550"/>
      <c r="E18550"/>
      <c r="F18550"/>
      <c r="G18550"/>
      <c r="H18550"/>
      <c r="I18550"/>
    </row>
    <row r="18551" spans="4:9" hidden="1" x14ac:dyDescent="0.45">
      <c r="D18551"/>
      <c r="E18551"/>
      <c r="F18551"/>
      <c r="G18551"/>
      <c r="H18551"/>
      <c r="I18551"/>
    </row>
    <row r="18552" spans="4:9" hidden="1" x14ac:dyDescent="0.45">
      <c r="D18552"/>
      <c r="E18552"/>
      <c r="F18552"/>
      <c r="G18552"/>
      <c r="H18552"/>
      <c r="I18552"/>
    </row>
    <row r="18553" spans="4:9" hidden="1" x14ac:dyDescent="0.45">
      <c r="D18553"/>
      <c r="E18553"/>
      <c r="F18553"/>
      <c r="G18553"/>
      <c r="H18553"/>
      <c r="I18553"/>
    </row>
    <row r="18554" spans="4:9" hidden="1" x14ac:dyDescent="0.45">
      <c r="D18554"/>
      <c r="E18554"/>
      <c r="F18554"/>
      <c r="G18554"/>
      <c r="H18554"/>
      <c r="I18554"/>
    </row>
    <row r="18555" spans="4:9" hidden="1" x14ac:dyDescent="0.45">
      <c r="D18555"/>
      <c r="E18555"/>
      <c r="F18555"/>
      <c r="G18555"/>
      <c r="H18555"/>
      <c r="I18555"/>
    </row>
    <row r="18556" spans="4:9" hidden="1" x14ac:dyDescent="0.45">
      <c r="D18556"/>
      <c r="E18556"/>
      <c r="F18556"/>
      <c r="G18556"/>
      <c r="H18556"/>
      <c r="I18556"/>
    </row>
    <row r="18557" spans="4:9" hidden="1" x14ac:dyDescent="0.45">
      <c r="D18557"/>
      <c r="E18557"/>
      <c r="F18557"/>
      <c r="G18557"/>
      <c r="H18557"/>
      <c r="I18557"/>
    </row>
    <row r="18558" spans="4:9" hidden="1" x14ac:dyDescent="0.45">
      <c r="D18558"/>
      <c r="E18558"/>
      <c r="F18558"/>
      <c r="G18558"/>
      <c r="H18558"/>
      <c r="I18558"/>
    </row>
    <row r="18559" spans="4:9" hidden="1" x14ac:dyDescent="0.45">
      <c r="D18559"/>
      <c r="E18559"/>
      <c r="F18559"/>
      <c r="G18559"/>
      <c r="H18559"/>
      <c r="I18559"/>
    </row>
    <row r="18560" spans="4:9" hidden="1" x14ac:dyDescent="0.45">
      <c r="D18560"/>
      <c r="E18560"/>
      <c r="F18560"/>
      <c r="G18560"/>
      <c r="H18560"/>
      <c r="I18560"/>
    </row>
    <row r="18561" spans="4:9" hidden="1" x14ac:dyDescent="0.45">
      <c r="D18561"/>
      <c r="E18561"/>
      <c r="F18561"/>
      <c r="G18561"/>
      <c r="H18561"/>
      <c r="I18561"/>
    </row>
    <row r="18562" spans="4:9" hidden="1" x14ac:dyDescent="0.45">
      <c r="D18562"/>
      <c r="E18562"/>
      <c r="F18562"/>
      <c r="G18562"/>
      <c r="H18562"/>
      <c r="I18562"/>
    </row>
    <row r="18563" spans="4:9" hidden="1" x14ac:dyDescent="0.45">
      <c r="D18563"/>
      <c r="E18563"/>
      <c r="F18563"/>
      <c r="G18563"/>
      <c r="H18563"/>
      <c r="I18563"/>
    </row>
    <row r="18564" spans="4:9" hidden="1" x14ac:dyDescent="0.45">
      <c r="D18564"/>
      <c r="E18564"/>
      <c r="F18564"/>
      <c r="G18564"/>
      <c r="H18564"/>
      <c r="I18564"/>
    </row>
    <row r="18565" spans="4:9" hidden="1" x14ac:dyDescent="0.45">
      <c r="D18565"/>
      <c r="E18565"/>
      <c r="F18565"/>
      <c r="G18565"/>
      <c r="H18565"/>
      <c r="I18565"/>
    </row>
    <row r="18566" spans="4:9" hidden="1" x14ac:dyDescent="0.45">
      <c r="D18566"/>
      <c r="E18566"/>
      <c r="F18566"/>
      <c r="G18566"/>
      <c r="H18566"/>
      <c r="I18566"/>
    </row>
    <row r="18567" spans="4:9" hidden="1" x14ac:dyDescent="0.45">
      <c r="D18567"/>
      <c r="E18567"/>
      <c r="F18567"/>
      <c r="G18567"/>
      <c r="H18567"/>
      <c r="I18567"/>
    </row>
    <row r="18568" spans="4:9" hidden="1" x14ac:dyDescent="0.45">
      <c r="D18568"/>
      <c r="E18568"/>
      <c r="F18568"/>
      <c r="G18568"/>
      <c r="H18568"/>
      <c r="I18568"/>
    </row>
    <row r="18569" spans="4:9" hidden="1" x14ac:dyDescent="0.45">
      <c r="D18569"/>
      <c r="E18569"/>
      <c r="F18569"/>
      <c r="G18569"/>
      <c r="H18569"/>
      <c r="I18569"/>
    </row>
    <row r="18570" spans="4:9" hidden="1" x14ac:dyDescent="0.45">
      <c r="D18570"/>
      <c r="E18570"/>
      <c r="F18570"/>
      <c r="G18570"/>
      <c r="H18570"/>
      <c r="I18570"/>
    </row>
    <row r="18571" spans="4:9" hidden="1" x14ac:dyDescent="0.45">
      <c r="D18571"/>
      <c r="E18571"/>
      <c r="F18571"/>
      <c r="G18571"/>
      <c r="H18571"/>
      <c r="I18571"/>
    </row>
    <row r="18572" spans="4:9" hidden="1" x14ac:dyDescent="0.45">
      <c r="D18572"/>
      <c r="E18572"/>
      <c r="F18572"/>
      <c r="G18572"/>
      <c r="H18572"/>
      <c r="I18572"/>
    </row>
    <row r="18573" spans="4:9" hidden="1" x14ac:dyDescent="0.45">
      <c r="D18573"/>
      <c r="E18573"/>
      <c r="F18573"/>
      <c r="G18573"/>
      <c r="H18573"/>
      <c r="I18573"/>
    </row>
    <row r="18574" spans="4:9" hidden="1" x14ac:dyDescent="0.45">
      <c r="D18574"/>
      <c r="E18574"/>
      <c r="F18574"/>
      <c r="G18574"/>
      <c r="H18574"/>
      <c r="I18574"/>
    </row>
    <row r="18575" spans="4:9" hidden="1" x14ac:dyDescent="0.45">
      <c r="D18575"/>
      <c r="E18575"/>
      <c r="F18575"/>
      <c r="G18575"/>
      <c r="H18575"/>
      <c r="I18575"/>
    </row>
    <row r="18576" spans="4:9" hidden="1" x14ac:dyDescent="0.45">
      <c r="D18576"/>
      <c r="E18576"/>
      <c r="F18576"/>
      <c r="G18576"/>
      <c r="H18576"/>
      <c r="I18576"/>
    </row>
    <row r="18577" spans="4:9" hidden="1" x14ac:dyDescent="0.45">
      <c r="D18577"/>
      <c r="E18577"/>
      <c r="F18577"/>
      <c r="G18577"/>
      <c r="H18577"/>
      <c r="I18577"/>
    </row>
    <row r="18578" spans="4:9" hidden="1" x14ac:dyDescent="0.45">
      <c r="D18578"/>
      <c r="E18578"/>
      <c r="F18578"/>
      <c r="G18578"/>
      <c r="H18578"/>
      <c r="I18578"/>
    </row>
    <row r="18579" spans="4:9" hidden="1" x14ac:dyDescent="0.45">
      <c r="D18579"/>
      <c r="E18579"/>
      <c r="F18579"/>
      <c r="G18579"/>
      <c r="H18579"/>
      <c r="I18579"/>
    </row>
    <row r="18580" spans="4:9" hidden="1" x14ac:dyDescent="0.45">
      <c r="D18580"/>
      <c r="E18580"/>
      <c r="F18580"/>
      <c r="G18580"/>
      <c r="H18580"/>
      <c r="I18580"/>
    </row>
    <row r="18581" spans="4:9" hidden="1" x14ac:dyDescent="0.45">
      <c r="D18581"/>
      <c r="E18581"/>
      <c r="F18581"/>
      <c r="G18581"/>
      <c r="H18581"/>
      <c r="I18581"/>
    </row>
    <row r="18582" spans="4:9" hidden="1" x14ac:dyDescent="0.45">
      <c r="D18582"/>
      <c r="E18582"/>
      <c r="F18582"/>
      <c r="G18582"/>
      <c r="H18582"/>
      <c r="I18582"/>
    </row>
    <row r="18583" spans="4:9" hidden="1" x14ac:dyDescent="0.45">
      <c r="D18583"/>
      <c r="E18583"/>
      <c r="F18583"/>
      <c r="G18583"/>
      <c r="H18583"/>
      <c r="I18583"/>
    </row>
    <row r="18584" spans="4:9" hidden="1" x14ac:dyDescent="0.45">
      <c r="D18584"/>
      <c r="E18584"/>
      <c r="F18584"/>
      <c r="G18584"/>
      <c r="H18584"/>
      <c r="I18584"/>
    </row>
    <row r="18585" spans="4:9" hidden="1" x14ac:dyDescent="0.45">
      <c r="D18585"/>
      <c r="E18585"/>
      <c r="F18585"/>
      <c r="G18585"/>
      <c r="H18585"/>
      <c r="I18585"/>
    </row>
    <row r="18586" spans="4:9" hidden="1" x14ac:dyDescent="0.45">
      <c r="D18586"/>
      <c r="E18586"/>
      <c r="F18586"/>
      <c r="G18586"/>
      <c r="H18586"/>
      <c r="I18586"/>
    </row>
    <row r="18587" spans="4:9" hidden="1" x14ac:dyDescent="0.45">
      <c r="D18587"/>
      <c r="E18587"/>
      <c r="F18587"/>
      <c r="G18587"/>
      <c r="H18587"/>
      <c r="I18587"/>
    </row>
    <row r="18588" spans="4:9" hidden="1" x14ac:dyDescent="0.45">
      <c r="D18588"/>
      <c r="E18588"/>
      <c r="F18588"/>
      <c r="G18588"/>
      <c r="H18588"/>
      <c r="I18588"/>
    </row>
    <row r="18589" spans="4:9" hidden="1" x14ac:dyDescent="0.45">
      <c r="D18589"/>
      <c r="E18589"/>
      <c r="F18589"/>
      <c r="G18589"/>
      <c r="H18589"/>
      <c r="I18589"/>
    </row>
    <row r="18590" spans="4:9" hidden="1" x14ac:dyDescent="0.45">
      <c r="D18590"/>
      <c r="E18590"/>
      <c r="F18590"/>
      <c r="G18590"/>
      <c r="H18590"/>
      <c r="I18590"/>
    </row>
    <row r="18591" spans="4:9" hidden="1" x14ac:dyDescent="0.45">
      <c r="D18591"/>
      <c r="E18591"/>
      <c r="F18591"/>
      <c r="G18591"/>
      <c r="H18591"/>
      <c r="I18591"/>
    </row>
    <row r="18592" spans="4:9" hidden="1" x14ac:dyDescent="0.45">
      <c r="D18592"/>
      <c r="E18592"/>
      <c r="F18592"/>
      <c r="G18592"/>
      <c r="H18592"/>
      <c r="I18592"/>
    </row>
    <row r="18593" spans="4:9" hidden="1" x14ac:dyDescent="0.45">
      <c r="D18593"/>
      <c r="E18593"/>
      <c r="F18593"/>
      <c r="G18593"/>
      <c r="H18593"/>
      <c r="I18593"/>
    </row>
    <row r="18594" spans="4:9" hidden="1" x14ac:dyDescent="0.45">
      <c r="D18594"/>
      <c r="E18594"/>
      <c r="F18594"/>
      <c r="G18594"/>
      <c r="H18594"/>
      <c r="I18594"/>
    </row>
    <row r="18595" spans="4:9" hidden="1" x14ac:dyDescent="0.45">
      <c r="D18595"/>
      <c r="E18595"/>
      <c r="F18595"/>
      <c r="G18595"/>
      <c r="H18595"/>
      <c r="I18595"/>
    </row>
    <row r="18596" spans="4:9" hidden="1" x14ac:dyDescent="0.45">
      <c r="D18596"/>
      <c r="E18596"/>
      <c r="F18596"/>
      <c r="G18596"/>
      <c r="H18596"/>
      <c r="I18596"/>
    </row>
    <row r="18597" spans="4:9" hidden="1" x14ac:dyDescent="0.45">
      <c r="D18597"/>
      <c r="E18597"/>
      <c r="F18597"/>
      <c r="G18597"/>
      <c r="H18597"/>
      <c r="I18597"/>
    </row>
    <row r="18598" spans="4:9" hidden="1" x14ac:dyDescent="0.45">
      <c r="D18598"/>
      <c r="E18598"/>
      <c r="F18598"/>
      <c r="G18598"/>
      <c r="H18598"/>
      <c r="I18598"/>
    </row>
    <row r="18599" spans="4:9" hidden="1" x14ac:dyDescent="0.45">
      <c r="D18599"/>
      <c r="E18599"/>
      <c r="F18599"/>
      <c r="G18599"/>
      <c r="H18599"/>
      <c r="I18599"/>
    </row>
    <row r="18600" spans="4:9" hidden="1" x14ac:dyDescent="0.45">
      <c r="D18600"/>
      <c r="E18600"/>
      <c r="F18600"/>
      <c r="G18600"/>
      <c r="H18600"/>
      <c r="I18600"/>
    </row>
    <row r="18601" spans="4:9" hidden="1" x14ac:dyDescent="0.45">
      <c r="D18601"/>
      <c r="E18601"/>
      <c r="F18601"/>
      <c r="G18601"/>
      <c r="H18601"/>
      <c r="I18601"/>
    </row>
    <row r="18602" spans="4:9" hidden="1" x14ac:dyDescent="0.45">
      <c r="D18602"/>
      <c r="E18602"/>
      <c r="F18602"/>
      <c r="G18602"/>
      <c r="H18602"/>
      <c r="I18602"/>
    </row>
    <row r="18603" spans="4:9" hidden="1" x14ac:dyDescent="0.45">
      <c r="D18603"/>
      <c r="E18603"/>
      <c r="F18603"/>
      <c r="G18603"/>
      <c r="H18603"/>
      <c r="I18603"/>
    </row>
    <row r="18604" spans="4:9" hidden="1" x14ac:dyDescent="0.45">
      <c r="D18604"/>
      <c r="E18604"/>
      <c r="F18604"/>
      <c r="G18604"/>
      <c r="H18604"/>
      <c r="I18604"/>
    </row>
    <row r="18605" spans="4:9" hidden="1" x14ac:dyDescent="0.45">
      <c r="D18605"/>
      <c r="E18605"/>
      <c r="F18605"/>
      <c r="G18605"/>
      <c r="H18605"/>
      <c r="I18605"/>
    </row>
    <row r="18606" spans="4:9" hidden="1" x14ac:dyDescent="0.45">
      <c r="D18606"/>
      <c r="E18606"/>
      <c r="F18606"/>
      <c r="G18606"/>
      <c r="H18606"/>
      <c r="I18606"/>
    </row>
    <row r="18607" spans="4:9" hidden="1" x14ac:dyDescent="0.45">
      <c r="D18607"/>
      <c r="E18607"/>
      <c r="F18607"/>
      <c r="G18607"/>
      <c r="H18607"/>
      <c r="I18607"/>
    </row>
    <row r="18608" spans="4:9" hidden="1" x14ac:dyDescent="0.45">
      <c r="D18608"/>
      <c r="E18608"/>
      <c r="F18608"/>
      <c r="G18608"/>
      <c r="H18608"/>
      <c r="I18608"/>
    </row>
    <row r="18609" spans="4:9" hidden="1" x14ac:dyDescent="0.45">
      <c r="D18609"/>
      <c r="E18609"/>
      <c r="F18609"/>
      <c r="G18609"/>
      <c r="H18609"/>
      <c r="I18609"/>
    </row>
    <row r="18610" spans="4:9" hidden="1" x14ac:dyDescent="0.45">
      <c r="D18610"/>
      <c r="E18610"/>
      <c r="F18610"/>
      <c r="G18610"/>
      <c r="H18610"/>
      <c r="I18610"/>
    </row>
    <row r="18611" spans="4:9" hidden="1" x14ac:dyDescent="0.45">
      <c r="D18611"/>
      <c r="E18611"/>
      <c r="F18611"/>
      <c r="G18611"/>
      <c r="H18611"/>
      <c r="I18611"/>
    </row>
    <row r="18612" spans="4:9" hidden="1" x14ac:dyDescent="0.45">
      <c r="D18612"/>
      <c r="E18612"/>
      <c r="F18612"/>
      <c r="G18612"/>
      <c r="H18612"/>
      <c r="I18612"/>
    </row>
    <row r="18613" spans="4:9" hidden="1" x14ac:dyDescent="0.45">
      <c r="D18613"/>
      <c r="E18613"/>
      <c r="F18613"/>
      <c r="G18613"/>
      <c r="H18613"/>
      <c r="I18613"/>
    </row>
    <row r="18614" spans="4:9" hidden="1" x14ac:dyDescent="0.45">
      <c r="D18614"/>
      <c r="E18614"/>
      <c r="F18614"/>
      <c r="G18614"/>
      <c r="H18614"/>
      <c r="I18614"/>
    </row>
    <row r="18615" spans="4:9" hidden="1" x14ac:dyDescent="0.45">
      <c r="D18615"/>
      <c r="E18615"/>
      <c r="F18615"/>
      <c r="G18615"/>
      <c r="H18615"/>
      <c r="I18615"/>
    </row>
    <row r="18616" spans="4:9" hidden="1" x14ac:dyDescent="0.45">
      <c r="D18616"/>
      <c r="E18616"/>
      <c r="F18616"/>
      <c r="G18616"/>
      <c r="H18616"/>
      <c r="I18616"/>
    </row>
    <row r="18617" spans="4:9" hidden="1" x14ac:dyDescent="0.45">
      <c r="D18617"/>
      <c r="E18617"/>
      <c r="F18617"/>
      <c r="G18617"/>
      <c r="H18617"/>
      <c r="I18617"/>
    </row>
    <row r="18618" spans="4:9" hidden="1" x14ac:dyDescent="0.45">
      <c r="D18618"/>
      <c r="E18618"/>
      <c r="F18618"/>
      <c r="G18618"/>
      <c r="H18618"/>
      <c r="I18618"/>
    </row>
    <row r="18619" spans="4:9" hidden="1" x14ac:dyDescent="0.45">
      <c r="D18619"/>
      <c r="E18619"/>
      <c r="F18619"/>
      <c r="G18619"/>
      <c r="H18619"/>
      <c r="I18619"/>
    </row>
    <row r="18620" spans="4:9" hidden="1" x14ac:dyDescent="0.45">
      <c r="D18620"/>
      <c r="E18620"/>
      <c r="F18620"/>
      <c r="G18620"/>
      <c r="H18620"/>
      <c r="I18620"/>
    </row>
    <row r="18621" spans="4:9" hidden="1" x14ac:dyDescent="0.45">
      <c r="D18621"/>
      <c r="E18621"/>
      <c r="F18621"/>
      <c r="G18621"/>
      <c r="H18621"/>
      <c r="I18621"/>
    </row>
    <row r="18622" spans="4:9" hidden="1" x14ac:dyDescent="0.45">
      <c r="D18622"/>
      <c r="E18622"/>
      <c r="F18622"/>
      <c r="G18622"/>
      <c r="H18622"/>
      <c r="I18622"/>
    </row>
    <row r="18623" spans="4:9" hidden="1" x14ac:dyDescent="0.45">
      <c r="D18623"/>
      <c r="E18623"/>
      <c r="F18623"/>
      <c r="G18623"/>
      <c r="H18623"/>
      <c r="I18623"/>
    </row>
    <row r="18624" spans="4:9" hidden="1" x14ac:dyDescent="0.45">
      <c r="D18624"/>
      <c r="E18624"/>
      <c r="F18624"/>
      <c r="G18624"/>
      <c r="H18624"/>
      <c r="I18624"/>
    </row>
    <row r="18625" spans="4:9" hidden="1" x14ac:dyDescent="0.45">
      <c r="D18625"/>
      <c r="E18625"/>
      <c r="F18625"/>
      <c r="G18625"/>
      <c r="H18625"/>
      <c r="I18625"/>
    </row>
    <row r="18626" spans="4:9" hidden="1" x14ac:dyDescent="0.45">
      <c r="D18626"/>
      <c r="E18626"/>
      <c r="F18626"/>
      <c r="G18626"/>
      <c r="H18626"/>
      <c r="I18626"/>
    </row>
    <row r="18627" spans="4:9" hidden="1" x14ac:dyDescent="0.45">
      <c r="D18627"/>
      <c r="E18627"/>
      <c r="F18627"/>
      <c r="G18627"/>
      <c r="H18627"/>
      <c r="I18627"/>
    </row>
    <row r="18628" spans="4:9" hidden="1" x14ac:dyDescent="0.45">
      <c r="D18628"/>
      <c r="E18628"/>
      <c r="F18628"/>
      <c r="G18628"/>
      <c r="H18628"/>
      <c r="I18628"/>
    </row>
    <row r="18629" spans="4:9" hidden="1" x14ac:dyDescent="0.45">
      <c r="D18629"/>
      <c r="E18629"/>
      <c r="F18629"/>
      <c r="G18629"/>
      <c r="H18629"/>
      <c r="I18629"/>
    </row>
    <row r="18630" spans="4:9" hidden="1" x14ac:dyDescent="0.45">
      <c r="D18630"/>
      <c r="E18630"/>
      <c r="F18630"/>
      <c r="G18630"/>
      <c r="H18630"/>
      <c r="I18630"/>
    </row>
    <row r="18631" spans="4:9" hidden="1" x14ac:dyDescent="0.45">
      <c r="D18631"/>
      <c r="E18631"/>
      <c r="F18631"/>
      <c r="G18631"/>
      <c r="H18631"/>
      <c r="I18631"/>
    </row>
    <row r="18632" spans="4:9" hidden="1" x14ac:dyDescent="0.45">
      <c r="D18632"/>
      <c r="E18632"/>
      <c r="F18632"/>
      <c r="G18632"/>
      <c r="H18632"/>
      <c r="I18632"/>
    </row>
    <row r="18633" spans="4:9" hidden="1" x14ac:dyDescent="0.45">
      <c r="D18633"/>
      <c r="E18633"/>
      <c r="F18633"/>
      <c r="G18633"/>
      <c r="H18633"/>
      <c r="I18633"/>
    </row>
    <row r="18634" spans="4:9" hidden="1" x14ac:dyDescent="0.45">
      <c r="D18634"/>
      <c r="E18634"/>
      <c r="F18634"/>
      <c r="G18634"/>
      <c r="H18634"/>
      <c r="I18634"/>
    </row>
    <row r="18635" spans="4:9" hidden="1" x14ac:dyDescent="0.45">
      <c r="D18635"/>
      <c r="E18635"/>
      <c r="F18635"/>
      <c r="G18635"/>
      <c r="H18635"/>
      <c r="I18635"/>
    </row>
    <row r="18636" spans="4:9" hidden="1" x14ac:dyDescent="0.45">
      <c r="D18636"/>
      <c r="E18636"/>
      <c r="F18636"/>
      <c r="G18636"/>
      <c r="H18636"/>
      <c r="I18636"/>
    </row>
    <row r="18637" spans="4:9" hidden="1" x14ac:dyDescent="0.45">
      <c r="D18637"/>
      <c r="E18637"/>
      <c r="F18637"/>
      <c r="G18637"/>
      <c r="H18637"/>
      <c r="I18637"/>
    </row>
    <row r="18638" spans="4:9" hidden="1" x14ac:dyDescent="0.45">
      <c r="D18638"/>
      <c r="E18638"/>
      <c r="F18638"/>
      <c r="G18638"/>
      <c r="H18638"/>
      <c r="I18638"/>
    </row>
    <row r="18639" spans="4:9" hidden="1" x14ac:dyDescent="0.45">
      <c r="D18639"/>
      <c r="E18639"/>
      <c r="F18639"/>
      <c r="G18639"/>
      <c r="H18639"/>
      <c r="I18639"/>
    </row>
    <row r="18640" spans="4:9" hidden="1" x14ac:dyDescent="0.45">
      <c r="D18640"/>
      <c r="E18640"/>
      <c r="F18640"/>
      <c r="G18640"/>
      <c r="H18640"/>
      <c r="I18640"/>
    </row>
    <row r="18641" spans="4:9" hidden="1" x14ac:dyDescent="0.45">
      <c r="D18641"/>
      <c r="E18641"/>
      <c r="F18641"/>
      <c r="G18641"/>
      <c r="H18641"/>
      <c r="I18641"/>
    </row>
    <row r="18642" spans="4:9" hidden="1" x14ac:dyDescent="0.45">
      <c r="D18642"/>
      <c r="E18642"/>
      <c r="F18642"/>
      <c r="G18642"/>
      <c r="H18642"/>
      <c r="I18642"/>
    </row>
    <row r="18643" spans="4:9" hidden="1" x14ac:dyDescent="0.45">
      <c r="D18643"/>
      <c r="E18643"/>
      <c r="F18643"/>
      <c r="G18643"/>
      <c r="H18643"/>
      <c r="I18643"/>
    </row>
    <row r="18644" spans="4:9" hidden="1" x14ac:dyDescent="0.45">
      <c r="D18644"/>
      <c r="E18644"/>
      <c r="F18644"/>
      <c r="G18644"/>
      <c r="H18644"/>
      <c r="I18644"/>
    </row>
    <row r="18645" spans="4:9" hidden="1" x14ac:dyDescent="0.45">
      <c r="D18645"/>
      <c r="E18645"/>
      <c r="F18645"/>
      <c r="G18645"/>
      <c r="H18645"/>
      <c r="I18645"/>
    </row>
    <row r="18646" spans="4:9" hidden="1" x14ac:dyDescent="0.45">
      <c r="D18646"/>
      <c r="E18646"/>
      <c r="F18646"/>
      <c r="G18646"/>
      <c r="H18646"/>
      <c r="I18646"/>
    </row>
    <row r="18647" spans="4:9" hidden="1" x14ac:dyDescent="0.45">
      <c r="D18647"/>
      <c r="E18647"/>
      <c r="F18647"/>
      <c r="G18647"/>
      <c r="H18647"/>
      <c r="I18647"/>
    </row>
    <row r="18648" spans="4:9" hidden="1" x14ac:dyDescent="0.45">
      <c r="D18648"/>
      <c r="E18648"/>
      <c r="F18648"/>
      <c r="G18648"/>
      <c r="H18648"/>
      <c r="I18648"/>
    </row>
    <row r="18649" spans="4:9" hidden="1" x14ac:dyDescent="0.45">
      <c r="D18649"/>
      <c r="E18649"/>
      <c r="F18649"/>
      <c r="G18649"/>
      <c r="H18649"/>
      <c r="I18649"/>
    </row>
    <row r="18650" spans="4:9" hidden="1" x14ac:dyDescent="0.45">
      <c r="D18650"/>
      <c r="E18650"/>
      <c r="F18650"/>
      <c r="G18650"/>
      <c r="H18650"/>
      <c r="I18650"/>
    </row>
    <row r="18651" spans="4:9" hidden="1" x14ac:dyDescent="0.45">
      <c r="D18651"/>
      <c r="E18651"/>
      <c r="F18651"/>
      <c r="G18651"/>
      <c r="H18651"/>
      <c r="I18651"/>
    </row>
    <row r="18652" spans="4:9" hidden="1" x14ac:dyDescent="0.45">
      <c r="D18652"/>
      <c r="E18652"/>
      <c r="F18652"/>
      <c r="G18652"/>
      <c r="H18652"/>
      <c r="I18652"/>
    </row>
    <row r="18653" spans="4:9" hidden="1" x14ac:dyDescent="0.45">
      <c r="D18653"/>
      <c r="E18653"/>
      <c r="F18653"/>
      <c r="G18653"/>
      <c r="H18653"/>
      <c r="I18653"/>
    </row>
    <row r="18654" spans="4:9" hidden="1" x14ac:dyDescent="0.45">
      <c r="D18654"/>
      <c r="E18654"/>
      <c r="F18654"/>
      <c r="G18654"/>
      <c r="H18654"/>
      <c r="I18654"/>
    </row>
    <row r="18655" spans="4:9" hidden="1" x14ac:dyDescent="0.45">
      <c r="D18655"/>
      <c r="E18655"/>
      <c r="F18655"/>
      <c r="G18655"/>
      <c r="H18655"/>
      <c r="I18655"/>
    </row>
    <row r="18656" spans="4:9" hidden="1" x14ac:dyDescent="0.45">
      <c r="D18656"/>
      <c r="E18656"/>
      <c r="F18656"/>
      <c r="G18656"/>
      <c r="H18656"/>
      <c r="I18656"/>
    </row>
    <row r="18657" spans="4:9" hidden="1" x14ac:dyDescent="0.45">
      <c r="D18657"/>
      <c r="E18657"/>
      <c r="F18657"/>
      <c r="G18657"/>
      <c r="H18657"/>
      <c r="I18657"/>
    </row>
    <row r="18658" spans="4:9" hidden="1" x14ac:dyDescent="0.45">
      <c r="D18658"/>
      <c r="E18658"/>
      <c r="F18658"/>
      <c r="G18658"/>
      <c r="H18658"/>
      <c r="I18658"/>
    </row>
    <row r="18659" spans="4:9" hidden="1" x14ac:dyDescent="0.45">
      <c r="D18659"/>
      <c r="E18659"/>
      <c r="F18659"/>
      <c r="G18659"/>
      <c r="H18659"/>
      <c r="I18659"/>
    </row>
    <row r="18660" spans="4:9" hidden="1" x14ac:dyDescent="0.45">
      <c r="D18660"/>
      <c r="E18660"/>
      <c r="F18660"/>
      <c r="G18660"/>
      <c r="H18660"/>
      <c r="I18660"/>
    </row>
    <row r="18661" spans="4:9" hidden="1" x14ac:dyDescent="0.45">
      <c r="D18661"/>
      <c r="E18661"/>
      <c r="F18661"/>
      <c r="G18661"/>
      <c r="H18661"/>
      <c r="I18661"/>
    </row>
    <row r="18662" spans="4:9" hidden="1" x14ac:dyDescent="0.45">
      <c r="D18662"/>
      <c r="E18662"/>
      <c r="F18662"/>
      <c r="G18662"/>
      <c r="H18662"/>
      <c r="I18662"/>
    </row>
    <row r="18663" spans="4:9" hidden="1" x14ac:dyDescent="0.45">
      <c r="D18663"/>
      <c r="E18663"/>
      <c r="F18663"/>
      <c r="G18663"/>
      <c r="H18663"/>
      <c r="I18663"/>
    </row>
    <row r="18664" spans="4:9" hidden="1" x14ac:dyDescent="0.45">
      <c r="D18664"/>
      <c r="E18664"/>
      <c r="F18664"/>
      <c r="G18664"/>
      <c r="H18664"/>
      <c r="I18664"/>
    </row>
    <row r="18665" spans="4:9" hidden="1" x14ac:dyDescent="0.45">
      <c r="D18665"/>
      <c r="E18665"/>
      <c r="F18665"/>
      <c r="G18665"/>
      <c r="H18665"/>
      <c r="I18665"/>
    </row>
    <row r="18666" spans="4:9" hidden="1" x14ac:dyDescent="0.45">
      <c r="D18666"/>
      <c r="E18666"/>
      <c r="F18666"/>
      <c r="G18666"/>
      <c r="H18666"/>
      <c r="I18666"/>
    </row>
    <row r="18667" spans="4:9" hidden="1" x14ac:dyDescent="0.45">
      <c r="D18667"/>
      <c r="E18667"/>
      <c r="F18667"/>
      <c r="G18667"/>
      <c r="H18667"/>
      <c r="I18667"/>
    </row>
    <row r="18668" spans="4:9" hidden="1" x14ac:dyDescent="0.45">
      <c r="D18668"/>
      <c r="E18668"/>
      <c r="F18668"/>
      <c r="G18668"/>
      <c r="H18668"/>
      <c r="I18668"/>
    </row>
    <row r="18669" spans="4:9" hidden="1" x14ac:dyDescent="0.45">
      <c r="D18669"/>
      <c r="E18669"/>
      <c r="F18669"/>
      <c r="G18669"/>
      <c r="H18669"/>
      <c r="I18669"/>
    </row>
    <row r="18670" spans="4:9" hidden="1" x14ac:dyDescent="0.45">
      <c r="D18670"/>
      <c r="E18670"/>
      <c r="F18670"/>
      <c r="G18670"/>
      <c r="H18670"/>
      <c r="I18670"/>
    </row>
    <row r="18671" spans="4:9" hidden="1" x14ac:dyDescent="0.45">
      <c r="D18671"/>
      <c r="E18671"/>
      <c r="F18671"/>
      <c r="G18671"/>
      <c r="H18671"/>
      <c r="I18671"/>
    </row>
    <row r="18672" spans="4:9" hidden="1" x14ac:dyDescent="0.45">
      <c r="D18672"/>
      <c r="E18672"/>
      <c r="F18672"/>
      <c r="G18672"/>
      <c r="H18672"/>
      <c r="I18672"/>
    </row>
    <row r="18673" spans="4:9" hidden="1" x14ac:dyDescent="0.45">
      <c r="D18673"/>
      <c r="E18673"/>
      <c r="F18673"/>
      <c r="G18673"/>
      <c r="H18673"/>
      <c r="I18673"/>
    </row>
    <row r="18674" spans="4:9" hidden="1" x14ac:dyDescent="0.45">
      <c r="D18674"/>
      <c r="E18674"/>
      <c r="F18674"/>
      <c r="G18674"/>
      <c r="H18674"/>
      <c r="I18674"/>
    </row>
    <row r="18675" spans="4:9" hidden="1" x14ac:dyDescent="0.45">
      <c r="D18675"/>
      <c r="E18675"/>
      <c r="F18675"/>
      <c r="G18675"/>
      <c r="H18675"/>
      <c r="I18675"/>
    </row>
    <row r="18676" spans="4:9" hidden="1" x14ac:dyDescent="0.45">
      <c r="D18676"/>
      <c r="E18676"/>
      <c r="F18676"/>
      <c r="G18676"/>
      <c r="H18676"/>
      <c r="I18676"/>
    </row>
    <row r="18677" spans="4:9" hidden="1" x14ac:dyDescent="0.45">
      <c r="D18677"/>
      <c r="E18677"/>
      <c r="F18677"/>
      <c r="G18677"/>
      <c r="H18677"/>
      <c r="I18677"/>
    </row>
    <row r="18678" spans="4:9" hidden="1" x14ac:dyDescent="0.45">
      <c r="D18678"/>
      <c r="E18678"/>
      <c r="F18678"/>
      <c r="G18678"/>
      <c r="H18678"/>
      <c r="I18678"/>
    </row>
    <row r="18679" spans="4:9" hidden="1" x14ac:dyDescent="0.45">
      <c r="D18679"/>
      <c r="E18679"/>
      <c r="F18679"/>
      <c r="G18679"/>
      <c r="H18679"/>
      <c r="I18679"/>
    </row>
    <row r="18680" spans="4:9" hidden="1" x14ac:dyDescent="0.45">
      <c r="D18680"/>
      <c r="E18680"/>
      <c r="F18680"/>
      <c r="G18680"/>
      <c r="H18680"/>
      <c r="I18680"/>
    </row>
    <row r="18681" spans="4:9" hidden="1" x14ac:dyDescent="0.45">
      <c r="D18681"/>
      <c r="E18681"/>
      <c r="F18681"/>
      <c r="G18681"/>
      <c r="H18681"/>
      <c r="I18681"/>
    </row>
    <row r="18682" spans="4:9" hidden="1" x14ac:dyDescent="0.45">
      <c r="D18682"/>
      <c r="E18682"/>
      <c r="F18682"/>
      <c r="G18682"/>
      <c r="H18682"/>
      <c r="I18682"/>
    </row>
    <row r="18683" spans="4:9" hidden="1" x14ac:dyDescent="0.45">
      <c r="D18683"/>
      <c r="E18683"/>
      <c r="F18683"/>
      <c r="G18683"/>
      <c r="H18683"/>
      <c r="I18683"/>
    </row>
    <row r="18684" spans="4:9" hidden="1" x14ac:dyDescent="0.45">
      <c r="D18684"/>
      <c r="E18684"/>
      <c r="F18684"/>
      <c r="G18684"/>
      <c r="H18684"/>
      <c r="I18684"/>
    </row>
    <row r="18685" spans="4:9" hidden="1" x14ac:dyDescent="0.45">
      <c r="D18685"/>
      <c r="E18685"/>
      <c r="F18685"/>
      <c r="G18685"/>
      <c r="H18685"/>
      <c r="I18685"/>
    </row>
    <row r="18686" spans="4:9" hidden="1" x14ac:dyDescent="0.45">
      <c r="D18686"/>
      <c r="E18686"/>
      <c r="F18686"/>
      <c r="G18686"/>
      <c r="H18686"/>
      <c r="I18686"/>
    </row>
    <row r="18687" spans="4:9" hidden="1" x14ac:dyDescent="0.45">
      <c r="D18687"/>
      <c r="E18687"/>
      <c r="F18687"/>
      <c r="G18687"/>
      <c r="H18687"/>
      <c r="I18687"/>
    </row>
    <row r="18688" spans="4:9" hidden="1" x14ac:dyDescent="0.45">
      <c r="D18688"/>
      <c r="E18688"/>
      <c r="F18688"/>
      <c r="G18688"/>
      <c r="H18688"/>
      <c r="I18688"/>
    </row>
    <row r="18689" spans="4:9" hidden="1" x14ac:dyDescent="0.45">
      <c r="D18689"/>
      <c r="E18689"/>
      <c r="F18689"/>
      <c r="G18689"/>
      <c r="H18689"/>
      <c r="I18689"/>
    </row>
    <row r="18690" spans="4:9" hidden="1" x14ac:dyDescent="0.45">
      <c r="D18690"/>
      <c r="E18690"/>
      <c r="F18690"/>
      <c r="G18690"/>
      <c r="H18690"/>
      <c r="I18690"/>
    </row>
    <row r="18691" spans="4:9" hidden="1" x14ac:dyDescent="0.45">
      <c r="D18691"/>
      <c r="E18691"/>
      <c r="F18691"/>
      <c r="G18691"/>
      <c r="H18691"/>
      <c r="I18691"/>
    </row>
    <row r="18692" spans="4:9" hidden="1" x14ac:dyDescent="0.45">
      <c r="D18692"/>
      <c r="E18692"/>
      <c r="F18692"/>
      <c r="G18692"/>
      <c r="H18692"/>
      <c r="I18692"/>
    </row>
    <row r="18693" spans="4:9" hidden="1" x14ac:dyDescent="0.45">
      <c r="D18693"/>
      <c r="E18693"/>
      <c r="F18693"/>
      <c r="G18693"/>
      <c r="H18693"/>
      <c r="I18693"/>
    </row>
    <row r="18694" spans="4:9" hidden="1" x14ac:dyDescent="0.45">
      <c r="D18694"/>
      <c r="E18694"/>
      <c r="F18694"/>
      <c r="G18694"/>
      <c r="H18694"/>
      <c r="I18694"/>
    </row>
    <row r="18695" spans="4:9" hidden="1" x14ac:dyDescent="0.45">
      <c r="D18695"/>
      <c r="E18695"/>
      <c r="F18695"/>
      <c r="G18695"/>
      <c r="H18695"/>
      <c r="I18695"/>
    </row>
    <row r="18696" spans="4:9" hidden="1" x14ac:dyDescent="0.45">
      <c r="D18696"/>
      <c r="E18696"/>
      <c r="F18696"/>
      <c r="G18696"/>
      <c r="H18696"/>
      <c r="I18696"/>
    </row>
    <row r="18697" spans="4:9" hidden="1" x14ac:dyDescent="0.45">
      <c r="D18697"/>
      <c r="E18697"/>
      <c r="F18697"/>
      <c r="G18697"/>
      <c r="H18697"/>
      <c r="I18697"/>
    </row>
    <row r="18698" spans="4:9" hidden="1" x14ac:dyDescent="0.45">
      <c r="D18698"/>
      <c r="E18698"/>
      <c r="F18698"/>
      <c r="G18698"/>
      <c r="H18698"/>
      <c r="I18698"/>
    </row>
    <row r="18699" spans="4:9" hidden="1" x14ac:dyDescent="0.45">
      <c r="D18699"/>
      <c r="E18699"/>
      <c r="F18699"/>
      <c r="G18699"/>
      <c r="H18699"/>
      <c r="I18699"/>
    </row>
    <row r="18700" spans="4:9" hidden="1" x14ac:dyDescent="0.45">
      <c r="D18700"/>
      <c r="E18700"/>
      <c r="F18700"/>
      <c r="G18700"/>
      <c r="H18700"/>
      <c r="I18700"/>
    </row>
    <row r="18701" spans="4:9" hidden="1" x14ac:dyDescent="0.45">
      <c r="D18701"/>
      <c r="E18701"/>
      <c r="F18701"/>
      <c r="G18701"/>
      <c r="H18701"/>
      <c r="I18701"/>
    </row>
    <row r="18702" spans="4:9" hidden="1" x14ac:dyDescent="0.45">
      <c r="D18702"/>
      <c r="E18702"/>
      <c r="F18702"/>
      <c r="G18702"/>
      <c r="H18702"/>
      <c r="I18702"/>
    </row>
    <row r="18703" spans="4:9" hidden="1" x14ac:dyDescent="0.45">
      <c r="D18703"/>
      <c r="E18703"/>
      <c r="F18703"/>
      <c r="G18703"/>
      <c r="H18703"/>
      <c r="I18703"/>
    </row>
    <row r="18704" spans="4:9" hidden="1" x14ac:dyDescent="0.45">
      <c r="D18704"/>
      <c r="E18704"/>
      <c r="F18704"/>
      <c r="G18704"/>
      <c r="H18704"/>
      <c r="I18704"/>
    </row>
    <row r="18705" spans="4:9" hidden="1" x14ac:dyDescent="0.45">
      <c r="D18705"/>
      <c r="E18705"/>
      <c r="F18705"/>
      <c r="G18705"/>
      <c r="H18705"/>
      <c r="I18705"/>
    </row>
    <row r="18706" spans="4:9" hidden="1" x14ac:dyDescent="0.45">
      <c r="D18706"/>
      <c r="E18706"/>
      <c r="F18706"/>
      <c r="G18706"/>
      <c r="H18706"/>
      <c r="I18706"/>
    </row>
    <row r="18707" spans="4:9" hidden="1" x14ac:dyDescent="0.45">
      <c r="D18707"/>
      <c r="E18707"/>
      <c r="F18707"/>
      <c r="G18707"/>
      <c r="H18707"/>
      <c r="I18707"/>
    </row>
    <row r="18708" spans="4:9" hidden="1" x14ac:dyDescent="0.45">
      <c r="D18708"/>
      <c r="E18708"/>
      <c r="F18708"/>
      <c r="G18708"/>
      <c r="H18708"/>
      <c r="I18708"/>
    </row>
    <row r="18709" spans="4:9" hidden="1" x14ac:dyDescent="0.45">
      <c r="D18709"/>
      <c r="E18709"/>
      <c r="F18709"/>
      <c r="G18709"/>
      <c r="H18709"/>
      <c r="I18709"/>
    </row>
    <row r="18710" spans="4:9" hidden="1" x14ac:dyDescent="0.45">
      <c r="D18710"/>
      <c r="E18710"/>
      <c r="F18710"/>
      <c r="G18710"/>
      <c r="H18710"/>
      <c r="I18710"/>
    </row>
    <row r="18711" spans="4:9" hidden="1" x14ac:dyDescent="0.45">
      <c r="D18711"/>
      <c r="E18711"/>
      <c r="F18711"/>
      <c r="G18711"/>
      <c r="H18711"/>
      <c r="I18711"/>
    </row>
    <row r="18712" spans="4:9" hidden="1" x14ac:dyDescent="0.45">
      <c r="D18712"/>
      <c r="E18712"/>
      <c r="F18712"/>
      <c r="G18712"/>
      <c r="H18712"/>
      <c r="I18712"/>
    </row>
    <row r="18713" spans="4:9" hidden="1" x14ac:dyDescent="0.45">
      <c r="D18713"/>
      <c r="E18713"/>
      <c r="F18713"/>
      <c r="G18713"/>
      <c r="H18713"/>
      <c r="I18713"/>
    </row>
    <row r="18714" spans="4:9" hidden="1" x14ac:dyDescent="0.45">
      <c r="D18714"/>
      <c r="E18714"/>
      <c r="F18714"/>
      <c r="G18714"/>
      <c r="H18714"/>
      <c r="I18714"/>
    </row>
    <row r="18715" spans="4:9" hidden="1" x14ac:dyDescent="0.45">
      <c r="D18715"/>
      <c r="E18715"/>
      <c r="F18715"/>
      <c r="G18715"/>
      <c r="H18715"/>
      <c r="I18715"/>
    </row>
    <row r="18716" spans="4:9" hidden="1" x14ac:dyDescent="0.45">
      <c r="D18716"/>
      <c r="E18716"/>
      <c r="F18716"/>
      <c r="G18716"/>
      <c r="H18716"/>
      <c r="I18716"/>
    </row>
    <row r="18717" spans="4:9" hidden="1" x14ac:dyDescent="0.45">
      <c r="D18717"/>
      <c r="E18717"/>
      <c r="F18717"/>
      <c r="G18717"/>
      <c r="H18717"/>
      <c r="I18717"/>
    </row>
    <row r="18718" spans="4:9" hidden="1" x14ac:dyDescent="0.45">
      <c r="D18718"/>
      <c r="E18718"/>
      <c r="F18718"/>
      <c r="G18718"/>
      <c r="H18718"/>
      <c r="I18718"/>
    </row>
    <row r="18719" spans="4:9" hidden="1" x14ac:dyDescent="0.45">
      <c r="D18719"/>
      <c r="E18719"/>
      <c r="F18719"/>
      <c r="G18719"/>
      <c r="H18719"/>
      <c r="I18719"/>
    </row>
    <row r="18720" spans="4:9" hidden="1" x14ac:dyDescent="0.45">
      <c r="D18720"/>
      <c r="E18720"/>
      <c r="F18720"/>
      <c r="G18720"/>
      <c r="H18720"/>
      <c r="I18720"/>
    </row>
    <row r="18721" spans="4:9" hidden="1" x14ac:dyDescent="0.45">
      <c r="D18721"/>
      <c r="E18721"/>
      <c r="F18721"/>
      <c r="G18721"/>
      <c r="H18721"/>
      <c r="I18721"/>
    </row>
    <row r="18722" spans="4:9" hidden="1" x14ac:dyDescent="0.45">
      <c r="D18722"/>
      <c r="E18722"/>
      <c r="F18722"/>
      <c r="G18722"/>
      <c r="H18722"/>
      <c r="I18722"/>
    </row>
    <row r="18723" spans="4:9" hidden="1" x14ac:dyDescent="0.45">
      <c r="D18723"/>
      <c r="E18723"/>
      <c r="F18723"/>
      <c r="G18723"/>
      <c r="H18723"/>
      <c r="I18723"/>
    </row>
    <row r="18724" spans="4:9" hidden="1" x14ac:dyDescent="0.45">
      <c r="D18724"/>
      <c r="E18724"/>
      <c r="F18724"/>
      <c r="G18724"/>
      <c r="H18724"/>
      <c r="I18724"/>
    </row>
    <row r="18725" spans="4:9" hidden="1" x14ac:dyDescent="0.45">
      <c r="D18725"/>
      <c r="E18725"/>
      <c r="F18725"/>
      <c r="G18725"/>
      <c r="H18725"/>
      <c r="I18725"/>
    </row>
    <row r="18726" spans="4:9" hidden="1" x14ac:dyDescent="0.45">
      <c r="D18726"/>
      <c r="E18726"/>
      <c r="F18726"/>
      <c r="G18726"/>
      <c r="H18726"/>
      <c r="I18726"/>
    </row>
    <row r="18727" spans="4:9" hidden="1" x14ac:dyDescent="0.45">
      <c r="D18727"/>
      <c r="E18727"/>
      <c r="F18727"/>
      <c r="G18727"/>
      <c r="H18727"/>
      <c r="I18727"/>
    </row>
    <row r="18728" spans="4:9" hidden="1" x14ac:dyDescent="0.45">
      <c r="D18728"/>
      <c r="E18728"/>
      <c r="F18728"/>
      <c r="G18728"/>
      <c r="H18728"/>
      <c r="I18728"/>
    </row>
    <row r="18729" spans="4:9" hidden="1" x14ac:dyDescent="0.45">
      <c r="D18729"/>
      <c r="E18729"/>
      <c r="F18729"/>
      <c r="G18729"/>
      <c r="H18729"/>
      <c r="I18729"/>
    </row>
    <row r="18730" spans="4:9" hidden="1" x14ac:dyDescent="0.45">
      <c r="D18730"/>
      <c r="E18730"/>
      <c r="F18730"/>
      <c r="G18730"/>
      <c r="H18730"/>
      <c r="I18730"/>
    </row>
    <row r="18731" spans="4:9" hidden="1" x14ac:dyDescent="0.45">
      <c r="D18731"/>
      <c r="E18731"/>
      <c r="F18731"/>
      <c r="G18731"/>
      <c r="H18731"/>
      <c r="I18731"/>
    </row>
    <row r="18732" spans="4:9" hidden="1" x14ac:dyDescent="0.45">
      <c r="D18732"/>
      <c r="E18732"/>
      <c r="F18732"/>
      <c r="G18732"/>
      <c r="H18732"/>
      <c r="I18732"/>
    </row>
    <row r="18733" spans="4:9" hidden="1" x14ac:dyDescent="0.45">
      <c r="D18733"/>
      <c r="E18733"/>
      <c r="F18733"/>
      <c r="G18733"/>
      <c r="H18733"/>
      <c r="I18733"/>
    </row>
    <row r="18734" spans="4:9" hidden="1" x14ac:dyDescent="0.45">
      <c r="D18734"/>
      <c r="E18734"/>
      <c r="F18734"/>
      <c r="G18734"/>
      <c r="H18734"/>
      <c r="I18734"/>
    </row>
    <row r="18735" spans="4:9" hidden="1" x14ac:dyDescent="0.45">
      <c r="D18735"/>
      <c r="E18735"/>
      <c r="F18735"/>
      <c r="G18735"/>
      <c r="H18735"/>
      <c r="I18735"/>
    </row>
    <row r="18736" spans="4:9" hidden="1" x14ac:dyDescent="0.45">
      <c r="D18736"/>
      <c r="E18736"/>
      <c r="F18736"/>
      <c r="G18736"/>
      <c r="H18736"/>
      <c r="I18736"/>
    </row>
    <row r="18737" spans="4:9" hidden="1" x14ac:dyDescent="0.45">
      <c r="D18737"/>
      <c r="E18737"/>
      <c r="F18737"/>
      <c r="G18737"/>
      <c r="H18737"/>
      <c r="I18737"/>
    </row>
    <row r="18738" spans="4:9" hidden="1" x14ac:dyDescent="0.45">
      <c r="D18738"/>
      <c r="E18738"/>
      <c r="F18738"/>
      <c r="G18738"/>
      <c r="H18738"/>
      <c r="I18738"/>
    </row>
    <row r="18739" spans="4:9" hidden="1" x14ac:dyDescent="0.45">
      <c r="D18739"/>
      <c r="E18739"/>
      <c r="F18739"/>
      <c r="G18739"/>
      <c r="H18739"/>
      <c r="I18739"/>
    </row>
    <row r="18740" spans="4:9" hidden="1" x14ac:dyDescent="0.45">
      <c r="D18740"/>
      <c r="E18740"/>
      <c r="F18740"/>
      <c r="G18740"/>
      <c r="H18740"/>
      <c r="I18740"/>
    </row>
    <row r="18741" spans="4:9" hidden="1" x14ac:dyDescent="0.45">
      <c r="D18741"/>
      <c r="E18741"/>
      <c r="F18741"/>
      <c r="G18741"/>
      <c r="H18741"/>
      <c r="I18741"/>
    </row>
    <row r="18742" spans="4:9" hidden="1" x14ac:dyDescent="0.45">
      <c r="D18742"/>
      <c r="E18742"/>
      <c r="F18742"/>
      <c r="G18742"/>
      <c r="H18742"/>
      <c r="I18742"/>
    </row>
    <row r="18743" spans="4:9" hidden="1" x14ac:dyDescent="0.45">
      <c r="D18743"/>
      <c r="E18743"/>
      <c r="F18743"/>
      <c r="G18743"/>
      <c r="H18743"/>
      <c r="I18743"/>
    </row>
    <row r="18744" spans="4:9" hidden="1" x14ac:dyDescent="0.45">
      <c r="D18744"/>
      <c r="E18744"/>
      <c r="F18744"/>
      <c r="G18744"/>
      <c r="H18744"/>
      <c r="I18744"/>
    </row>
    <row r="18745" spans="4:9" hidden="1" x14ac:dyDescent="0.45">
      <c r="D18745"/>
      <c r="E18745"/>
      <c r="F18745"/>
      <c r="G18745"/>
      <c r="H18745"/>
      <c r="I18745"/>
    </row>
    <row r="18746" spans="4:9" hidden="1" x14ac:dyDescent="0.45">
      <c r="D18746"/>
      <c r="E18746"/>
      <c r="F18746"/>
      <c r="G18746"/>
      <c r="H18746"/>
      <c r="I18746"/>
    </row>
    <row r="18747" spans="4:9" hidden="1" x14ac:dyDescent="0.45">
      <c r="D18747"/>
      <c r="E18747"/>
      <c r="F18747"/>
      <c r="G18747"/>
      <c r="H18747"/>
      <c r="I18747"/>
    </row>
    <row r="18748" spans="4:9" hidden="1" x14ac:dyDescent="0.45">
      <c r="D18748"/>
      <c r="E18748"/>
      <c r="F18748"/>
      <c r="G18748"/>
      <c r="H18748"/>
      <c r="I18748"/>
    </row>
    <row r="18749" spans="4:9" hidden="1" x14ac:dyDescent="0.45">
      <c r="D18749"/>
      <c r="E18749"/>
      <c r="F18749"/>
      <c r="G18749"/>
      <c r="H18749"/>
      <c r="I18749"/>
    </row>
    <row r="18750" spans="4:9" hidden="1" x14ac:dyDescent="0.45">
      <c r="D18750"/>
      <c r="E18750"/>
      <c r="F18750"/>
      <c r="G18750"/>
      <c r="H18750"/>
      <c r="I18750"/>
    </row>
    <row r="18751" spans="4:9" hidden="1" x14ac:dyDescent="0.45">
      <c r="D18751"/>
      <c r="E18751"/>
      <c r="F18751"/>
      <c r="G18751"/>
      <c r="H18751"/>
      <c r="I18751"/>
    </row>
    <row r="18752" spans="4:9" hidden="1" x14ac:dyDescent="0.45">
      <c r="D18752"/>
      <c r="E18752"/>
      <c r="F18752"/>
      <c r="G18752"/>
      <c r="H18752"/>
      <c r="I18752"/>
    </row>
    <row r="18753" spans="4:9" hidden="1" x14ac:dyDescent="0.45">
      <c r="D18753"/>
      <c r="E18753"/>
      <c r="F18753"/>
      <c r="G18753"/>
      <c r="H18753"/>
      <c r="I18753"/>
    </row>
    <row r="18754" spans="4:9" hidden="1" x14ac:dyDescent="0.45">
      <c r="D18754"/>
      <c r="E18754"/>
      <c r="F18754"/>
      <c r="G18754"/>
      <c r="H18754"/>
      <c r="I18754"/>
    </row>
    <row r="18755" spans="4:9" hidden="1" x14ac:dyDescent="0.45">
      <c r="D18755"/>
      <c r="E18755"/>
      <c r="F18755"/>
      <c r="G18755"/>
      <c r="H18755"/>
      <c r="I18755"/>
    </row>
    <row r="18756" spans="4:9" hidden="1" x14ac:dyDescent="0.45">
      <c r="D18756"/>
      <c r="E18756"/>
      <c r="F18756"/>
      <c r="G18756"/>
      <c r="H18756"/>
      <c r="I18756"/>
    </row>
    <row r="18757" spans="4:9" hidden="1" x14ac:dyDescent="0.45">
      <c r="D18757"/>
      <c r="E18757"/>
      <c r="F18757"/>
      <c r="G18757"/>
      <c r="H18757"/>
      <c r="I18757"/>
    </row>
    <row r="18758" spans="4:9" hidden="1" x14ac:dyDescent="0.45">
      <c r="D18758"/>
      <c r="E18758"/>
      <c r="F18758"/>
      <c r="G18758"/>
      <c r="H18758"/>
      <c r="I18758"/>
    </row>
    <row r="18759" spans="4:9" hidden="1" x14ac:dyDescent="0.45">
      <c r="D18759"/>
      <c r="E18759"/>
      <c r="F18759"/>
      <c r="G18759"/>
      <c r="H18759"/>
      <c r="I18759"/>
    </row>
    <row r="18760" spans="4:9" hidden="1" x14ac:dyDescent="0.45">
      <c r="D18760"/>
      <c r="E18760"/>
      <c r="F18760"/>
      <c r="G18760"/>
      <c r="H18760"/>
      <c r="I18760"/>
    </row>
    <row r="18761" spans="4:9" hidden="1" x14ac:dyDescent="0.45">
      <c r="D18761"/>
      <c r="E18761"/>
      <c r="F18761"/>
      <c r="G18761"/>
      <c r="H18761"/>
      <c r="I18761"/>
    </row>
    <row r="18762" spans="4:9" hidden="1" x14ac:dyDescent="0.45">
      <c r="D18762"/>
      <c r="E18762"/>
      <c r="F18762"/>
      <c r="G18762"/>
      <c r="H18762"/>
      <c r="I18762"/>
    </row>
    <row r="18763" spans="4:9" hidden="1" x14ac:dyDescent="0.45">
      <c r="D18763"/>
      <c r="E18763"/>
      <c r="F18763"/>
      <c r="G18763"/>
      <c r="H18763"/>
      <c r="I18763"/>
    </row>
    <row r="18764" spans="4:9" hidden="1" x14ac:dyDescent="0.45">
      <c r="D18764"/>
      <c r="E18764"/>
      <c r="F18764"/>
      <c r="G18764"/>
      <c r="H18764"/>
      <c r="I18764"/>
    </row>
    <row r="18765" spans="4:9" hidden="1" x14ac:dyDescent="0.45">
      <c r="D18765"/>
      <c r="E18765"/>
      <c r="F18765"/>
      <c r="G18765"/>
      <c r="H18765"/>
      <c r="I18765"/>
    </row>
    <row r="18766" spans="4:9" hidden="1" x14ac:dyDescent="0.45">
      <c r="D18766"/>
      <c r="E18766"/>
      <c r="F18766"/>
      <c r="G18766"/>
      <c r="H18766"/>
      <c r="I18766"/>
    </row>
    <row r="18767" spans="4:9" hidden="1" x14ac:dyDescent="0.45">
      <c r="D18767"/>
      <c r="E18767"/>
      <c r="F18767"/>
      <c r="G18767"/>
      <c r="H18767"/>
      <c r="I18767"/>
    </row>
    <row r="18768" spans="4:9" hidden="1" x14ac:dyDescent="0.45">
      <c r="D18768"/>
      <c r="E18768"/>
      <c r="F18768"/>
      <c r="G18768"/>
      <c r="H18768"/>
      <c r="I18768"/>
    </row>
    <row r="18769" spans="4:9" hidden="1" x14ac:dyDescent="0.45">
      <c r="D18769"/>
      <c r="E18769"/>
      <c r="F18769"/>
      <c r="G18769"/>
      <c r="H18769"/>
      <c r="I18769"/>
    </row>
    <row r="18770" spans="4:9" hidden="1" x14ac:dyDescent="0.45">
      <c r="D18770"/>
      <c r="E18770"/>
      <c r="F18770"/>
      <c r="G18770"/>
      <c r="H18770"/>
      <c r="I18770"/>
    </row>
    <row r="18771" spans="4:9" hidden="1" x14ac:dyDescent="0.45">
      <c r="D18771"/>
      <c r="E18771"/>
      <c r="F18771"/>
      <c r="G18771"/>
      <c r="H18771"/>
      <c r="I18771"/>
    </row>
    <row r="18772" spans="4:9" hidden="1" x14ac:dyDescent="0.45">
      <c r="D18772"/>
      <c r="E18772"/>
      <c r="F18772"/>
      <c r="G18772"/>
      <c r="H18772"/>
      <c r="I18772"/>
    </row>
    <row r="18773" spans="4:9" hidden="1" x14ac:dyDescent="0.45">
      <c r="D18773"/>
      <c r="E18773"/>
      <c r="F18773"/>
      <c r="G18773"/>
      <c r="H18773"/>
      <c r="I18773"/>
    </row>
    <row r="18774" spans="4:9" hidden="1" x14ac:dyDescent="0.45">
      <c r="D18774"/>
      <c r="E18774"/>
      <c r="F18774"/>
      <c r="G18774"/>
      <c r="H18774"/>
      <c r="I18774"/>
    </row>
    <row r="18775" spans="4:9" hidden="1" x14ac:dyDescent="0.45">
      <c r="D18775"/>
      <c r="E18775"/>
      <c r="F18775"/>
      <c r="G18775"/>
      <c r="H18775"/>
      <c r="I18775"/>
    </row>
    <row r="18776" spans="4:9" hidden="1" x14ac:dyDescent="0.45">
      <c r="D18776"/>
      <c r="E18776"/>
      <c r="F18776"/>
      <c r="G18776"/>
      <c r="H18776"/>
      <c r="I18776"/>
    </row>
    <row r="18777" spans="4:9" hidden="1" x14ac:dyDescent="0.45">
      <c r="D18777"/>
      <c r="E18777"/>
      <c r="F18777"/>
      <c r="G18777"/>
      <c r="H18777"/>
      <c r="I18777"/>
    </row>
    <row r="18778" spans="4:9" hidden="1" x14ac:dyDescent="0.45">
      <c r="D18778"/>
      <c r="E18778"/>
      <c r="F18778"/>
      <c r="G18778"/>
      <c r="H18778"/>
      <c r="I18778"/>
    </row>
    <row r="18779" spans="4:9" hidden="1" x14ac:dyDescent="0.45">
      <c r="D18779"/>
      <c r="E18779"/>
      <c r="F18779"/>
      <c r="G18779"/>
      <c r="H18779"/>
      <c r="I18779"/>
    </row>
    <row r="18780" spans="4:9" hidden="1" x14ac:dyDescent="0.45">
      <c r="D18780"/>
      <c r="E18780"/>
      <c r="F18780"/>
      <c r="G18780"/>
      <c r="H18780"/>
      <c r="I18780"/>
    </row>
    <row r="18781" spans="4:9" hidden="1" x14ac:dyDescent="0.45">
      <c r="D18781"/>
      <c r="E18781"/>
      <c r="F18781"/>
      <c r="G18781"/>
      <c r="H18781"/>
      <c r="I18781"/>
    </row>
    <row r="18782" spans="4:9" hidden="1" x14ac:dyDescent="0.45">
      <c r="D18782"/>
      <c r="E18782"/>
      <c r="F18782"/>
      <c r="G18782"/>
      <c r="H18782"/>
      <c r="I18782"/>
    </row>
    <row r="18783" spans="4:9" hidden="1" x14ac:dyDescent="0.45">
      <c r="D18783"/>
      <c r="E18783"/>
      <c r="F18783"/>
      <c r="G18783"/>
      <c r="H18783"/>
      <c r="I18783"/>
    </row>
    <row r="18784" spans="4:9" hidden="1" x14ac:dyDescent="0.45">
      <c r="D18784"/>
      <c r="E18784"/>
      <c r="F18784"/>
      <c r="G18784"/>
      <c r="H18784"/>
      <c r="I18784"/>
    </row>
    <row r="18785" spans="4:9" hidden="1" x14ac:dyDescent="0.45">
      <c r="D18785"/>
      <c r="E18785"/>
      <c r="F18785"/>
      <c r="G18785"/>
      <c r="H18785"/>
      <c r="I18785"/>
    </row>
    <row r="18786" spans="4:9" hidden="1" x14ac:dyDescent="0.45">
      <c r="D18786"/>
      <c r="E18786"/>
      <c r="F18786"/>
      <c r="G18786"/>
      <c r="H18786"/>
      <c r="I18786"/>
    </row>
    <row r="18787" spans="4:9" hidden="1" x14ac:dyDescent="0.45">
      <c r="D18787"/>
      <c r="E18787"/>
      <c r="F18787"/>
      <c r="G18787"/>
      <c r="H18787"/>
      <c r="I18787"/>
    </row>
    <row r="18788" spans="4:9" hidden="1" x14ac:dyDescent="0.45">
      <c r="D18788"/>
      <c r="E18788"/>
      <c r="F18788"/>
      <c r="G18788"/>
      <c r="H18788"/>
      <c r="I18788"/>
    </row>
    <row r="18789" spans="4:9" hidden="1" x14ac:dyDescent="0.45">
      <c r="D18789"/>
      <c r="E18789"/>
      <c r="F18789"/>
      <c r="G18789"/>
      <c r="H18789"/>
      <c r="I18789"/>
    </row>
    <row r="18790" spans="4:9" hidden="1" x14ac:dyDescent="0.45">
      <c r="D18790"/>
      <c r="E18790"/>
      <c r="F18790"/>
      <c r="G18790"/>
      <c r="H18790"/>
      <c r="I18790"/>
    </row>
    <row r="18791" spans="4:9" hidden="1" x14ac:dyDescent="0.45">
      <c r="D18791"/>
      <c r="E18791"/>
      <c r="F18791"/>
      <c r="G18791"/>
      <c r="H18791"/>
      <c r="I18791"/>
    </row>
    <row r="18792" spans="4:9" hidden="1" x14ac:dyDescent="0.45">
      <c r="D18792"/>
      <c r="E18792"/>
      <c r="F18792"/>
      <c r="G18792"/>
      <c r="H18792"/>
      <c r="I18792"/>
    </row>
    <row r="18793" spans="4:9" hidden="1" x14ac:dyDescent="0.45">
      <c r="D18793"/>
      <c r="E18793"/>
      <c r="F18793"/>
      <c r="G18793"/>
      <c r="H18793"/>
      <c r="I18793"/>
    </row>
    <row r="18794" spans="4:9" hidden="1" x14ac:dyDescent="0.45">
      <c r="D18794"/>
      <c r="E18794"/>
      <c r="F18794"/>
      <c r="G18794"/>
      <c r="H18794"/>
      <c r="I18794"/>
    </row>
    <row r="18795" spans="4:9" hidden="1" x14ac:dyDescent="0.45">
      <c r="D18795"/>
      <c r="E18795"/>
      <c r="F18795"/>
      <c r="G18795"/>
      <c r="H18795"/>
      <c r="I18795"/>
    </row>
    <row r="18796" spans="4:9" hidden="1" x14ac:dyDescent="0.45">
      <c r="D18796"/>
      <c r="E18796"/>
      <c r="F18796"/>
      <c r="G18796"/>
      <c r="H18796"/>
      <c r="I18796"/>
    </row>
    <row r="18797" spans="4:9" hidden="1" x14ac:dyDescent="0.45">
      <c r="D18797"/>
      <c r="E18797"/>
      <c r="F18797"/>
      <c r="G18797"/>
      <c r="H18797"/>
      <c r="I18797"/>
    </row>
    <row r="18798" spans="4:9" hidden="1" x14ac:dyDescent="0.45">
      <c r="D18798"/>
      <c r="E18798"/>
      <c r="F18798"/>
      <c r="G18798"/>
      <c r="H18798"/>
      <c r="I18798"/>
    </row>
    <row r="18799" spans="4:9" hidden="1" x14ac:dyDescent="0.45">
      <c r="D18799"/>
      <c r="E18799"/>
      <c r="F18799"/>
      <c r="G18799"/>
      <c r="H18799"/>
      <c r="I18799"/>
    </row>
    <row r="18800" spans="4:9" hidden="1" x14ac:dyDescent="0.45">
      <c r="D18800"/>
      <c r="E18800"/>
      <c r="F18800"/>
      <c r="G18800"/>
      <c r="H18800"/>
      <c r="I18800"/>
    </row>
    <row r="18801" spans="4:9" hidden="1" x14ac:dyDescent="0.45">
      <c r="D18801"/>
      <c r="E18801"/>
      <c r="F18801"/>
      <c r="G18801"/>
      <c r="H18801"/>
      <c r="I18801"/>
    </row>
    <row r="18802" spans="4:9" hidden="1" x14ac:dyDescent="0.45">
      <c r="D18802"/>
      <c r="E18802"/>
      <c r="F18802"/>
      <c r="G18802"/>
      <c r="H18802"/>
      <c r="I18802"/>
    </row>
    <row r="18803" spans="4:9" hidden="1" x14ac:dyDescent="0.45">
      <c r="D18803"/>
      <c r="E18803"/>
      <c r="F18803"/>
      <c r="G18803"/>
      <c r="H18803"/>
      <c r="I18803"/>
    </row>
    <row r="18804" spans="4:9" hidden="1" x14ac:dyDescent="0.45">
      <c r="D18804"/>
      <c r="E18804"/>
      <c r="F18804"/>
      <c r="G18804"/>
      <c r="H18804"/>
      <c r="I18804"/>
    </row>
    <row r="18805" spans="4:9" hidden="1" x14ac:dyDescent="0.45">
      <c r="D18805"/>
      <c r="E18805"/>
      <c r="F18805"/>
      <c r="G18805"/>
      <c r="H18805"/>
      <c r="I18805"/>
    </row>
    <row r="18806" spans="4:9" hidden="1" x14ac:dyDescent="0.45">
      <c r="D18806"/>
      <c r="E18806"/>
      <c r="F18806"/>
      <c r="G18806"/>
      <c r="H18806"/>
      <c r="I18806"/>
    </row>
    <row r="18807" spans="4:9" hidden="1" x14ac:dyDescent="0.45">
      <c r="D18807"/>
      <c r="E18807"/>
      <c r="F18807"/>
      <c r="G18807"/>
      <c r="H18807"/>
      <c r="I18807"/>
    </row>
    <row r="18808" spans="4:9" hidden="1" x14ac:dyDescent="0.45">
      <c r="D18808"/>
      <c r="E18808"/>
      <c r="F18808"/>
      <c r="G18808"/>
      <c r="H18808"/>
      <c r="I18808"/>
    </row>
    <row r="18809" spans="4:9" hidden="1" x14ac:dyDescent="0.45">
      <c r="D18809"/>
      <c r="E18809"/>
      <c r="F18809"/>
      <c r="G18809"/>
      <c r="H18809"/>
      <c r="I18809"/>
    </row>
    <row r="18810" spans="4:9" hidden="1" x14ac:dyDescent="0.45">
      <c r="D18810"/>
      <c r="E18810"/>
      <c r="F18810"/>
      <c r="G18810"/>
      <c r="H18810"/>
      <c r="I18810"/>
    </row>
    <row r="18811" spans="4:9" hidden="1" x14ac:dyDescent="0.45">
      <c r="D18811"/>
      <c r="E18811"/>
      <c r="F18811"/>
      <c r="G18811"/>
      <c r="H18811"/>
      <c r="I18811"/>
    </row>
    <row r="18812" spans="4:9" hidden="1" x14ac:dyDescent="0.45">
      <c r="D18812"/>
      <c r="E18812"/>
      <c r="F18812"/>
      <c r="G18812"/>
      <c r="H18812"/>
      <c r="I18812"/>
    </row>
    <row r="18813" spans="4:9" hidden="1" x14ac:dyDescent="0.45">
      <c r="D18813"/>
      <c r="E18813"/>
      <c r="F18813"/>
      <c r="G18813"/>
      <c r="H18813"/>
      <c r="I18813"/>
    </row>
    <row r="18814" spans="4:9" hidden="1" x14ac:dyDescent="0.45">
      <c r="D18814"/>
      <c r="E18814"/>
      <c r="F18814"/>
      <c r="G18814"/>
      <c r="H18814"/>
      <c r="I18814"/>
    </row>
    <row r="18815" spans="4:9" hidden="1" x14ac:dyDescent="0.45">
      <c r="D18815"/>
      <c r="E18815"/>
      <c r="F18815"/>
      <c r="G18815"/>
      <c r="H18815"/>
      <c r="I18815"/>
    </row>
    <row r="18816" spans="4:9" hidden="1" x14ac:dyDescent="0.45">
      <c r="D18816"/>
      <c r="E18816"/>
      <c r="F18816"/>
      <c r="G18816"/>
      <c r="H18816"/>
      <c r="I18816"/>
    </row>
    <row r="18817" spans="4:9" hidden="1" x14ac:dyDescent="0.45">
      <c r="D18817"/>
      <c r="E18817"/>
      <c r="F18817"/>
      <c r="G18817"/>
      <c r="H18817"/>
      <c r="I18817"/>
    </row>
    <row r="18818" spans="4:9" hidden="1" x14ac:dyDescent="0.45">
      <c r="D18818"/>
      <c r="E18818"/>
      <c r="F18818"/>
      <c r="G18818"/>
      <c r="H18818"/>
      <c r="I18818"/>
    </row>
    <row r="18819" spans="4:9" hidden="1" x14ac:dyDescent="0.45">
      <c r="D18819"/>
      <c r="E18819"/>
      <c r="F18819"/>
      <c r="G18819"/>
      <c r="H18819"/>
      <c r="I18819"/>
    </row>
    <row r="18820" spans="4:9" hidden="1" x14ac:dyDescent="0.45">
      <c r="D18820"/>
      <c r="E18820"/>
      <c r="F18820"/>
      <c r="G18820"/>
      <c r="H18820"/>
      <c r="I18820"/>
    </row>
    <row r="18821" spans="4:9" hidden="1" x14ac:dyDescent="0.45">
      <c r="D18821"/>
      <c r="E18821"/>
      <c r="F18821"/>
      <c r="G18821"/>
      <c r="H18821"/>
      <c r="I18821"/>
    </row>
    <row r="18822" spans="4:9" hidden="1" x14ac:dyDescent="0.45">
      <c r="D18822"/>
      <c r="E18822"/>
      <c r="F18822"/>
      <c r="G18822"/>
      <c r="H18822"/>
      <c r="I18822"/>
    </row>
    <row r="18823" spans="4:9" hidden="1" x14ac:dyDescent="0.45">
      <c r="D18823"/>
      <c r="E18823"/>
      <c r="F18823"/>
      <c r="G18823"/>
      <c r="H18823"/>
      <c r="I18823"/>
    </row>
    <row r="18824" spans="4:9" hidden="1" x14ac:dyDescent="0.45">
      <c r="D18824"/>
      <c r="E18824"/>
      <c r="F18824"/>
      <c r="G18824"/>
      <c r="H18824"/>
      <c r="I18824"/>
    </row>
    <row r="18825" spans="4:9" hidden="1" x14ac:dyDescent="0.45">
      <c r="D18825"/>
      <c r="E18825"/>
      <c r="F18825"/>
      <c r="G18825"/>
      <c r="H18825"/>
      <c r="I18825"/>
    </row>
    <row r="18826" spans="4:9" hidden="1" x14ac:dyDescent="0.45">
      <c r="D18826"/>
      <c r="E18826"/>
      <c r="F18826"/>
      <c r="G18826"/>
      <c r="H18826"/>
      <c r="I18826"/>
    </row>
    <row r="18827" spans="4:9" hidden="1" x14ac:dyDescent="0.45">
      <c r="D18827"/>
      <c r="E18827"/>
      <c r="F18827"/>
      <c r="G18827"/>
      <c r="H18827"/>
      <c r="I18827"/>
    </row>
    <row r="18828" spans="4:9" hidden="1" x14ac:dyDescent="0.45">
      <c r="D18828"/>
      <c r="E18828"/>
      <c r="F18828"/>
      <c r="G18828"/>
      <c r="H18828"/>
      <c r="I18828"/>
    </row>
    <row r="18829" spans="4:9" hidden="1" x14ac:dyDescent="0.45">
      <c r="D18829"/>
      <c r="E18829"/>
      <c r="F18829"/>
      <c r="G18829"/>
      <c r="H18829"/>
      <c r="I18829"/>
    </row>
    <row r="18830" spans="4:9" hidden="1" x14ac:dyDescent="0.45">
      <c r="D18830"/>
      <c r="E18830"/>
      <c r="F18830"/>
      <c r="G18830"/>
      <c r="H18830"/>
      <c r="I18830"/>
    </row>
    <row r="18831" spans="4:9" hidden="1" x14ac:dyDescent="0.45">
      <c r="D18831"/>
      <c r="E18831"/>
      <c r="F18831"/>
      <c r="G18831"/>
      <c r="H18831"/>
      <c r="I18831"/>
    </row>
    <row r="18832" spans="4:9" hidden="1" x14ac:dyDescent="0.45">
      <c r="D18832"/>
      <c r="E18832"/>
      <c r="F18832"/>
      <c r="G18832"/>
      <c r="H18832"/>
      <c r="I18832"/>
    </row>
    <row r="18833" spans="4:9" hidden="1" x14ac:dyDescent="0.45">
      <c r="D18833"/>
      <c r="E18833"/>
      <c r="F18833"/>
      <c r="G18833"/>
      <c r="H18833"/>
      <c r="I18833"/>
    </row>
    <row r="18834" spans="4:9" hidden="1" x14ac:dyDescent="0.45">
      <c r="D18834"/>
      <c r="E18834"/>
      <c r="F18834"/>
      <c r="G18834"/>
      <c r="H18834"/>
      <c r="I18834"/>
    </row>
    <row r="18835" spans="4:9" hidden="1" x14ac:dyDescent="0.45">
      <c r="D18835"/>
      <c r="E18835"/>
      <c r="F18835"/>
      <c r="G18835"/>
      <c r="H18835"/>
      <c r="I18835"/>
    </row>
    <row r="18836" spans="4:9" hidden="1" x14ac:dyDescent="0.45">
      <c r="D18836"/>
      <c r="E18836"/>
      <c r="F18836"/>
      <c r="G18836"/>
      <c r="H18836"/>
      <c r="I18836"/>
    </row>
    <row r="18837" spans="4:9" hidden="1" x14ac:dyDescent="0.45">
      <c r="D18837"/>
      <c r="E18837"/>
      <c r="F18837"/>
      <c r="G18837"/>
      <c r="H18837"/>
      <c r="I18837"/>
    </row>
    <row r="18838" spans="4:9" hidden="1" x14ac:dyDescent="0.45">
      <c r="D18838"/>
      <c r="E18838"/>
      <c r="F18838"/>
      <c r="G18838"/>
      <c r="H18838"/>
      <c r="I18838"/>
    </row>
    <row r="18839" spans="4:9" hidden="1" x14ac:dyDescent="0.45">
      <c r="D18839"/>
      <c r="E18839"/>
      <c r="F18839"/>
      <c r="G18839"/>
      <c r="H18839"/>
      <c r="I18839"/>
    </row>
    <row r="18840" spans="4:9" hidden="1" x14ac:dyDescent="0.45">
      <c r="D18840"/>
      <c r="E18840"/>
      <c r="F18840"/>
      <c r="G18840"/>
      <c r="H18840"/>
      <c r="I18840"/>
    </row>
    <row r="18841" spans="4:9" hidden="1" x14ac:dyDescent="0.45">
      <c r="D18841"/>
      <c r="E18841"/>
      <c r="F18841"/>
      <c r="G18841"/>
      <c r="H18841"/>
      <c r="I18841"/>
    </row>
    <row r="18842" spans="4:9" hidden="1" x14ac:dyDescent="0.45">
      <c r="D18842"/>
      <c r="E18842"/>
      <c r="F18842"/>
      <c r="G18842"/>
      <c r="H18842"/>
      <c r="I18842"/>
    </row>
    <row r="18843" spans="4:9" hidden="1" x14ac:dyDescent="0.45">
      <c r="D18843"/>
      <c r="E18843"/>
      <c r="F18843"/>
      <c r="G18843"/>
      <c r="H18843"/>
      <c r="I18843"/>
    </row>
    <row r="18844" spans="4:9" hidden="1" x14ac:dyDescent="0.45">
      <c r="D18844"/>
      <c r="E18844"/>
      <c r="F18844"/>
      <c r="G18844"/>
      <c r="H18844"/>
      <c r="I18844"/>
    </row>
    <row r="18845" spans="4:9" hidden="1" x14ac:dyDescent="0.45">
      <c r="D18845"/>
      <c r="E18845"/>
      <c r="F18845"/>
      <c r="G18845"/>
      <c r="H18845"/>
      <c r="I18845"/>
    </row>
    <row r="18846" spans="4:9" hidden="1" x14ac:dyDescent="0.45">
      <c r="D18846"/>
      <c r="E18846"/>
      <c r="F18846"/>
      <c r="G18846"/>
      <c r="H18846"/>
      <c r="I18846"/>
    </row>
    <row r="18847" spans="4:9" hidden="1" x14ac:dyDescent="0.45">
      <c r="D18847"/>
      <c r="E18847"/>
      <c r="F18847"/>
      <c r="G18847"/>
      <c r="H18847"/>
      <c r="I18847"/>
    </row>
    <row r="18848" spans="4:9" hidden="1" x14ac:dyDescent="0.45">
      <c r="D18848"/>
      <c r="E18848"/>
      <c r="F18848"/>
      <c r="G18848"/>
      <c r="H18848"/>
      <c r="I18848"/>
    </row>
    <row r="18849" spans="4:9" hidden="1" x14ac:dyDescent="0.45">
      <c r="D18849"/>
      <c r="E18849"/>
      <c r="F18849"/>
      <c r="G18849"/>
      <c r="H18849"/>
      <c r="I18849"/>
    </row>
    <row r="18850" spans="4:9" hidden="1" x14ac:dyDescent="0.45">
      <c r="D18850"/>
      <c r="E18850"/>
      <c r="F18850"/>
      <c r="G18850"/>
      <c r="H18850"/>
      <c r="I18850"/>
    </row>
    <row r="18851" spans="4:9" hidden="1" x14ac:dyDescent="0.45">
      <c r="D18851"/>
      <c r="E18851"/>
      <c r="F18851"/>
      <c r="G18851"/>
      <c r="H18851"/>
      <c r="I18851"/>
    </row>
    <row r="18852" spans="4:9" hidden="1" x14ac:dyDescent="0.45">
      <c r="D18852"/>
      <c r="E18852"/>
      <c r="F18852"/>
      <c r="G18852"/>
      <c r="H18852"/>
      <c r="I18852"/>
    </row>
    <row r="18853" spans="4:9" hidden="1" x14ac:dyDescent="0.45">
      <c r="D18853"/>
      <c r="E18853"/>
      <c r="F18853"/>
      <c r="G18853"/>
      <c r="H18853"/>
      <c r="I18853"/>
    </row>
    <row r="18854" spans="4:9" hidden="1" x14ac:dyDescent="0.45">
      <c r="D18854"/>
      <c r="E18854"/>
      <c r="F18854"/>
      <c r="G18854"/>
      <c r="H18854"/>
      <c r="I18854"/>
    </row>
    <row r="18855" spans="4:9" hidden="1" x14ac:dyDescent="0.45">
      <c r="D18855"/>
      <c r="E18855"/>
      <c r="F18855"/>
      <c r="G18855"/>
      <c r="H18855"/>
      <c r="I18855"/>
    </row>
    <row r="18856" spans="4:9" hidden="1" x14ac:dyDescent="0.45">
      <c r="D18856"/>
      <c r="E18856"/>
      <c r="F18856"/>
      <c r="G18856"/>
      <c r="H18856"/>
      <c r="I18856"/>
    </row>
    <row r="18857" spans="4:9" hidden="1" x14ac:dyDescent="0.45">
      <c r="D18857"/>
      <c r="E18857"/>
      <c r="F18857"/>
      <c r="G18857"/>
      <c r="H18857"/>
      <c r="I18857"/>
    </row>
    <row r="18858" spans="4:9" hidden="1" x14ac:dyDescent="0.45">
      <c r="D18858"/>
      <c r="E18858"/>
      <c r="F18858"/>
      <c r="G18858"/>
      <c r="H18858"/>
      <c r="I18858"/>
    </row>
    <row r="18859" spans="4:9" hidden="1" x14ac:dyDescent="0.45">
      <c r="D18859"/>
      <c r="E18859"/>
      <c r="F18859"/>
      <c r="G18859"/>
      <c r="H18859"/>
      <c r="I18859"/>
    </row>
    <row r="18860" spans="4:9" hidden="1" x14ac:dyDescent="0.45">
      <c r="D18860"/>
      <c r="E18860"/>
      <c r="F18860"/>
      <c r="G18860"/>
      <c r="H18860"/>
      <c r="I18860"/>
    </row>
    <row r="18861" spans="4:9" hidden="1" x14ac:dyDescent="0.45">
      <c r="D18861"/>
      <c r="E18861"/>
      <c r="F18861"/>
      <c r="G18861"/>
      <c r="H18861"/>
      <c r="I18861"/>
    </row>
    <row r="18862" spans="4:9" hidden="1" x14ac:dyDescent="0.45">
      <c r="D18862"/>
      <c r="E18862"/>
      <c r="F18862"/>
      <c r="G18862"/>
      <c r="H18862"/>
      <c r="I18862"/>
    </row>
    <row r="18863" spans="4:9" hidden="1" x14ac:dyDescent="0.45">
      <c r="D18863"/>
      <c r="E18863"/>
      <c r="F18863"/>
      <c r="G18863"/>
      <c r="H18863"/>
      <c r="I18863"/>
    </row>
    <row r="18864" spans="4:9" hidden="1" x14ac:dyDescent="0.45">
      <c r="D18864"/>
      <c r="E18864"/>
      <c r="F18864"/>
      <c r="G18864"/>
      <c r="H18864"/>
      <c r="I18864"/>
    </row>
    <row r="18865" spans="4:9" hidden="1" x14ac:dyDescent="0.45">
      <c r="D18865"/>
      <c r="E18865"/>
      <c r="F18865"/>
      <c r="G18865"/>
      <c r="H18865"/>
      <c r="I18865"/>
    </row>
    <row r="18866" spans="4:9" hidden="1" x14ac:dyDescent="0.45">
      <c r="D18866"/>
      <c r="E18866"/>
      <c r="F18866"/>
      <c r="G18866"/>
      <c r="H18866"/>
      <c r="I18866"/>
    </row>
    <row r="18867" spans="4:9" hidden="1" x14ac:dyDescent="0.45">
      <c r="D18867"/>
      <c r="E18867"/>
      <c r="F18867"/>
      <c r="G18867"/>
      <c r="H18867"/>
      <c r="I18867"/>
    </row>
    <row r="18868" spans="4:9" hidden="1" x14ac:dyDescent="0.45">
      <c r="D18868"/>
      <c r="E18868"/>
      <c r="F18868"/>
      <c r="G18868"/>
      <c r="H18868"/>
      <c r="I18868"/>
    </row>
    <row r="18869" spans="4:9" hidden="1" x14ac:dyDescent="0.45">
      <c r="D18869"/>
      <c r="E18869"/>
      <c r="F18869"/>
      <c r="G18869"/>
      <c r="H18869"/>
      <c r="I18869"/>
    </row>
    <row r="18870" spans="4:9" hidden="1" x14ac:dyDescent="0.45">
      <c r="D18870"/>
      <c r="E18870"/>
      <c r="F18870"/>
      <c r="G18870"/>
      <c r="H18870"/>
      <c r="I18870"/>
    </row>
    <row r="18871" spans="4:9" hidden="1" x14ac:dyDescent="0.45">
      <c r="D18871"/>
      <c r="E18871"/>
      <c r="F18871"/>
      <c r="G18871"/>
      <c r="H18871"/>
      <c r="I18871"/>
    </row>
    <row r="18872" spans="4:9" hidden="1" x14ac:dyDescent="0.45">
      <c r="D18872"/>
      <c r="E18872"/>
      <c r="F18872"/>
      <c r="G18872"/>
      <c r="H18872"/>
      <c r="I18872"/>
    </row>
    <row r="18873" spans="4:9" hidden="1" x14ac:dyDescent="0.45">
      <c r="D18873"/>
      <c r="E18873"/>
      <c r="F18873"/>
      <c r="G18873"/>
      <c r="H18873"/>
      <c r="I18873"/>
    </row>
    <row r="18874" spans="4:9" hidden="1" x14ac:dyDescent="0.45">
      <c r="D18874"/>
      <c r="E18874"/>
      <c r="F18874"/>
      <c r="G18874"/>
      <c r="H18874"/>
      <c r="I18874"/>
    </row>
    <row r="18875" spans="4:9" hidden="1" x14ac:dyDescent="0.45">
      <c r="D18875"/>
      <c r="E18875"/>
      <c r="F18875"/>
      <c r="G18875"/>
      <c r="H18875"/>
      <c r="I18875"/>
    </row>
    <row r="18876" spans="4:9" hidden="1" x14ac:dyDescent="0.45">
      <c r="D18876"/>
      <c r="E18876"/>
      <c r="F18876"/>
      <c r="G18876"/>
      <c r="H18876"/>
      <c r="I18876"/>
    </row>
    <row r="18877" spans="4:9" hidden="1" x14ac:dyDescent="0.45">
      <c r="D18877"/>
      <c r="E18877"/>
      <c r="F18877"/>
      <c r="G18877"/>
      <c r="H18877"/>
      <c r="I18877"/>
    </row>
    <row r="18878" spans="4:9" hidden="1" x14ac:dyDescent="0.45">
      <c r="D18878"/>
      <c r="E18878"/>
      <c r="F18878"/>
      <c r="G18878"/>
      <c r="H18878"/>
      <c r="I18878"/>
    </row>
    <row r="18879" spans="4:9" hidden="1" x14ac:dyDescent="0.45">
      <c r="D18879"/>
      <c r="E18879"/>
      <c r="F18879"/>
      <c r="G18879"/>
      <c r="H18879"/>
      <c r="I18879"/>
    </row>
    <row r="18880" spans="4:9" hidden="1" x14ac:dyDescent="0.45">
      <c r="D18880"/>
      <c r="E18880"/>
      <c r="F18880"/>
      <c r="G18880"/>
      <c r="H18880"/>
      <c r="I18880"/>
    </row>
    <row r="18881" spans="4:9" hidden="1" x14ac:dyDescent="0.45">
      <c r="D18881"/>
      <c r="E18881"/>
      <c r="F18881"/>
      <c r="G18881"/>
      <c r="H18881"/>
      <c r="I18881"/>
    </row>
    <row r="18882" spans="4:9" hidden="1" x14ac:dyDescent="0.45">
      <c r="D18882"/>
      <c r="E18882"/>
      <c r="F18882"/>
      <c r="G18882"/>
      <c r="H18882"/>
      <c r="I18882"/>
    </row>
    <row r="18883" spans="4:9" hidden="1" x14ac:dyDescent="0.45">
      <c r="D18883"/>
      <c r="E18883"/>
      <c r="F18883"/>
      <c r="G18883"/>
      <c r="H18883"/>
      <c r="I18883"/>
    </row>
    <row r="18884" spans="4:9" hidden="1" x14ac:dyDescent="0.45">
      <c r="D18884"/>
      <c r="E18884"/>
      <c r="F18884"/>
      <c r="G18884"/>
      <c r="H18884"/>
      <c r="I18884"/>
    </row>
    <row r="18885" spans="4:9" hidden="1" x14ac:dyDescent="0.45">
      <c r="D18885"/>
      <c r="E18885"/>
      <c r="F18885"/>
      <c r="G18885"/>
      <c r="H18885"/>
      <c r="I18885"/>
    </row>
    <row r="18886" spans="4:9" hidden="1" x14ac:dyDescent="0.45">
      <c r="D18886"/>
      <c r="E18886"/>
      <c r="F18886"/>
      <c r="G18886"/>
      <c r="H18886"/>
      <c r="I18886"/>
    </row>
    <row r="18887" spans="4:9" hidden="1" x14ac:dyDescent="0.45">
      <c r="D18887"/>
      <c r="E18887"/>
      <c r="F18887"/>
      <c r="G18887"/>
      <c r="H18887"/>
      <c r="I18887"/>
    </row>
    <row r="18888" spans="4:9" hidden="1" x14ac:dyDescent="0.45">
      <c r="D18888"/>
      <c r="E18888"/>
      <c r="F18888"/>
      <c r="G18888"/>
      <c r="H18888"/>
      <c r="I18888"/>
    </row>
    <row r="18889" spans="4:9" hidden="1" x14ac:dyDescent="0.45">
      <c r="D18889"/>
      <c r="E18889"/>
      <c r="F18889"/>
      <c r="G18889"/>
      <c r="H18889"/>
      <c r="I18889"/>
    </row>
    <row r="18890" spans="4:9" hidden="1" x14ac:dyDescent="0.45">
      <c r="D18890"/>
      <c r="E18890"/>
      <c r="F18890"/>
      <c r="G18890"/>
      <c r="H18890"/>
      <c r="I18890"/>
    </row>
    <row r="18891" spans="4:9" hidden="1" x14ac:dyDescent="0.45">
      <c r="D18891"/>
      <c r="E18891"/>
      <c r="F18891"/>
      <c r="G18891"/>
      <c r="H18891"/>
      <c r="I18891"/>
    </row>
    <row r="18892" spans="4:9" hidden="1" x14ac:dyDescent="0.45">
      <c r="D18892"/>
      <c r="E18892"/>
      <c r="F18892"/>
      <c r="G18892"/>
      <c r="H18892"/>
      <c r="I18892"/>
    </row>
    <row r="18893" spans="4:9" hidden="1" x14ac:dyDescent="0.45">
      <c r="D18893"/>
      <c r="E18893"/>
      <c r="F18893"/>
      <c r="G18893"/>
      <c r="H18893"/>
      <c r="I18893"/>
    </row>
    <row r="18894" spans="4:9" hidden="1" x14ac:dyDescent="0.45">
      <c r="D18894"/>
      <c r="E18894"/>
      <c r="F18894"/>
      <c r="G18894"/>
      <c r="H18894"/>
      <c r="I18894"/>
    </row>
    <row r="18895" spans="4:9" hidden="1" x14ac:dyDescent="0.45">
      <c r="D18895"/>
      <c r="E18895"/>
      <c r="F18895"/>
      <c r="G18895"/>
      <c r="H18895"/>
      <c r="I18895"/>
    </row>
    <row r="18896" spans="4:9" hidden="1" x14ac:dyDescent="0.45">
      <c r="D18896"/>
      <c r="E18896"/>
      <c r="F18896"/>
      <c r="G18896"/>
      <c r="H18896"/>
      <c r="I18896"/>
    </row>
    <row r="18897" spans="4:9" hidden="1" x14ac:dyDescent="0.45">
      <c r="D18897"/>
      <c r="E18897"/>
      <c r="F18897"/>
      <c r="G18897"/>
      <c r="H18897"/>
      <c r="I18897"/>
    </row>
    <row r="18898" spans="4:9" hidden="1" x14ac:dyDescent="0.45">
      <c r="D18898"/>
      <c r="E18898"/>
      <c r="F18898"/>
      <c r="G18898"/>
      <c r="H18898"/>
      <c r="I18898"/>
    </row>
    <row r="18899" spans="4:9" hidden="1" x14ac:dyDescent="0.45">
      <c r="D18899"/>
      <c r="E18899"/>
      <c r="F18899"/>
      <c r="G18899"/>
      <c r="H18899"/>
      <c r="I18899"/>
    </row>
    <row r="18900" spans="4:9" hidden="1" x14ac:dyDescent="0.45">
      <c r="D18900"/>
      <c r="E18900"/>
      <c r="F18900"/>
      <c r="G18900"/>
      <c r="H18900"/>
      <c r="I18900"/>
    </row>
    <row r="18901" spans="4:9" hidden="1" x14ac:dyDescent="0.45">
      <c r="D18901"/>
      <c r="E18901"/>
      <c r="F18901"/>
      <c r="G18901"/>
      <c r="H18901"/>
      <c r="I18901"/>
    </row>
    <row r="18902" spans="4:9" hidden="1" x14ac:dyDescent="0.45">
      <c r="D18902"/>
      <c r="E18902"/>
      <c r="F18902"/>
      <c r="G18902"/>
      <c r="H18902"/>
      <c r="I18902"/>
    </row>
    <row r="18903" spans="4:9" hidden="1" x14ac:dyDescent="0.45">
      <c r="D18903"/>
      <c r="E18903"/>
      <c r="F18903"/>
      <c r="G18903"/>
      <c r="H18903"/>
      <c r="I18903"/>
    </row>
    <row r="18904" spans="4:9" hidden="1" x14ac:dyDescent="0.45">
      <c r="D18904"/>
      <c r="E18904"/>
      <c r="F18904"/>
      <c r="G18904"/>
      <c r="H18904"/>
      <c r="I18904"/>
    </row>
    <row r="18905" spans="4:9" hidden="1" x14ac:dyDescent="0.45">
      <c r="D18905"/>
      <c r="E18905"/>
      <c r="F18905"/>
      <c r="G18905"/>
      <c r="H18905"/>
      <c r="I18905"/>
    </row>
    <row r="18906" spans="4:9" hidden="1" x14ac:dyDescent="0.45">
      <c r="D18906"/>
      <c r="E18906"/>
      <c r="F18906"/>
      <c r="G18906"/>
      <c r="H18906"/>
      <c r="I18906"/>
    </row>
    <row r="18907" spans="4:9" hidden="1" x14ac:dyDescent="0.45">
      <c r="D18907"/>
      <c r="E18907"/>
      <c r="F18907"/>
      <c r="G18907"/>
      <c r="H18907"/>
      <c r="I18907"/>
    </row>
    <row r="18908" spans="4:9" hidden="1" x14ac:dyDescent="0.45">
      <c r="D18908"/>
      <c r="E18908"/>
      <c r="F18908"/>
      <c r="G18908"/>
      <c r="H18908"/>
      <c r="I18908"/>
    </row>
    <row r="18909" spans="4:9" hidden="1" x14ac:dyDescent="0.45">
      <c r="D18909"/>
      <c r="E18909"/>
      <c r="F18909"/>
      <c r="G18909"/>
      <c r="H18909"/>
      <c r="I18909"/>
    </row>
    <row r="18910" spans="4:9" hidden="1" x14ac:dyDescent="0.45">
      <c r="D18910"/>
      <c r="E18910"/>
      <c r="F18910"/>
      <c r="G18910"/>
      <c r="H18910"/>
      <c r="I18910"/>
    </row>
    <row r="18911" spans="4:9" hidden="1" x14ac:dyDescent="0.45">
      <c r="D18911"/>
      <c r="E18911"/>
      <c r="F18911"/>
      <c r="G18911"/>
      <c r="H18911"/>
      <c r="I18911"/>
    </row>
    <row r="18912" spans="4:9" hidden="1" x14ac:dyDescent="0.45">
      <c r="D18912"/>
      <c r="E18912"/>
      <c r="F18912"/>
      <c r="G18912"/>
      <c r="H18912"/>
      <c r="I18912"/>
    </row>
    <row r="18913" spans="4:9" hidden="1" x14ac:dyDescent="0.45">
      <c r="D18913"/>
      <c r="E18913"/>
      <c r="F18913"/>
      <c r="G18913"/>
      <c r="H18913"/>
      <c r="I18913"/>
    </row>
    <row r="18914" spans="4:9" hidden="1" x14ac:dyDescent="0.45">
      <c r="D18914"/>
      <c r="E18914"/>
      <c r="F18914"/>
      <c r="G18914"/>
      <c r="H18914"/>
      <c r="I18914"/>
    </row>
    <row r="18915" spans="4:9" hidden="1" x14ac:dyDescent="0.45">
      <c r="D18915"/>
      <c r="E18915"/>
      <c r="F18915"/>
      <c r="G18915"/>
      <c r="H18915"/>
      <c r="I18915"/>
    </row>
    <row r="18916" spans="4:9" hidden="1" x14ac:dyDescent="0.45">
      <c r="D18916"/>
      <c r="E18916"/>
      <c r="F18916"/>
      <c r="G18916"/>
      <c r="H18916"/>
      <c r="I18916"/>
    </row>
    <row r="18917" spans="4:9" hidden="1" x14ac:dyDescent="0.45">
      <c r="D18917"/>
      <c r="E18917"/>
      <c r="F18917"/>
      <c r="G18917"/>
      <c r="H18917"/>
      <c r="I18917"/>
    </row>
    <row r="18918" spans="4:9" hidden="1" x14ac:dyDescent="0.45">
      <c r="D18918"/>
      <c r="E18918"/>
      <c r="F18918"/>
      <c r="G18918"/>
      <c r="H18918"/>
      <c r="I18918"/>
    </row>
    <row r="18919" spans="4:9" hidden="1" x14ac:dyDescent="0.45">
      <c r="D18919"/>
      <c r="E18919"/>
      <c r="F18919"/>
      <c r="G18919"/>
      <c r="H18919"/>
      <c r="I18919"/>
    </row>
    <row r="18920" spans="4:9" hidden="1" x14ac:dyDescent="0.45">
      <c r="D18920"/>
      <c r="E18920"/>
      <c r="F18920"/>
      <c r="G18920"/>
      <c r="H18920"/>
      <c r="I18920"/>
    </row>
    <row r="18921" spans="4:9" hidden="1" x14ac:dyDescent="0.45">
      <c r="D18921"/>
      <c r="E18921"/>
      <c r="F18921"/>
      <c r="G18921"/>
      <c r="H18921"/>
      <c r="I18921"/>
    </row>
    <row r="18922" spans="4:9" hidden="1" x14ac:dyDescent="0.45">
      <c r="D18922"/>
      <c r="E18922"/>
      <c r="F18922"/>
      <c r="G18922"/>
      <c r="H18922"/>
      <c r="I18922"/>
    </row>
    <row r="18923" spans="4:9" hidden="1" x14ac:dyDescent="0.45">
      <c r="D18923"/>
      <c r="E18923"/>
      <c r="F18923"/>
      <c r="G18923"/>
      <c r="H18923"/>
      <c r="I18923"/>
    </row>
    <row r="18924" spans="4:9" hidden="1" x14ac:dyDescent="0.45">
      <c r="D18924"/>
      <c r="E18924"/>
      <c r="F18924"/>
      <c r="G18924"/>
      <c r="H18924"/>
      <c r="I18924"/>
    </row>
    <row r="18925" spans="4:9" hidden="1" x14ac:dyDescent="0.45">
      <c r="D18925"/>
      <c r="E18925"/>
      <c r="F18925"/>
      <c r="G18925"/>
      <c r="H18925"/>
      <c r="I18925"/>
    </row>
    <row r="18926" spans="4:9" hidden="1" x14ac:dyDescent="0.45">
      <c r="D18926"/>
      <c r="E18926"/>
      <c r="F18926"/>
      <c r="G18926"/>
      <c r="H18926"/>
      <c r="I18926"/>
    </row>
    <row r="18927" spans="4:9" hidden="1" x14ac:dyDescent="0.45">
      <c r="D18927"/>
      <c r="E18927"/>
      <c r="F18927"/>
      <c r="G18927"/>
      <c r="H18927"/>
      <c r="I18927"/>
    </row>
    <row r="18928" spans="4:9" hidden="1" x14ac:dyDescent="0.45">
      <c r="D18928"/>
      <c r="E18928"/>
      <c r="F18928"/>
      <c r="G18928"/>
      <c r="H18928"/>
      <c r="I18928"/>
    </row>
    <row r="18929" spans="4:9" hidden="1" x14ac:dyDescent="0.45">
      <c r="D18929"/>
      <c r="E18929"/>
      <c r="F18929"/>
      <c r="G18929"/>
      <c r="H18929"/>
      <c r="I18929"/>
    </row>
    <row r="18930" spans="4:9" hidden="1" x14ac:dyDescent="0.45">
      <c r="D18930"/>
      <c r="E18930"/>
      <c r="F18930"/>
      <c r="G18930"/>
      <c r="H18930"/>
      <c r="I18930"/>
    </row>
    <row r="18931" spans="4:9" hidden="1" x14ac:dyDescent="0.45">
      <c r="D18931"/>
      <c r="E18931"/>
      <c r="F18931"/>
      <c r="G18931"/>
      <c r="H18931"/>
      <c r="I18931"/>
    </row>
    <row r="18932" spans="4:9" hidden="1" x14ac:dyDescent="0.45">
      <c r="D18932"/>
      <c r="E18932"/>
      <c r="F18932"/>
      <c r="G18932"/>
      <c r="H18932"/>
      <c r="I18932"/>
    </row>
    <row r="18933" spans="4:9" hidden="1" x14ac:dyDescent="0.45">
      <c r="D18933"/>
      <c r="E18933"/>
      <c r="F18933"/>
      <c r="G18933"/>
      <c r="H18933"/>
      <c r="I18933"/>
    </row>
    <row r="18934" spans="4:9" hidden="1" x14ac:dyDescent="0.45">
      <c r="D18934"/>
      <c r="E18934"/>
      <c r="F18934"/>
      <c r="G18934"/>
      <c r="H18934"/>
      <c r="I18934"/>
    </row>
    <row r="18935" spans="4:9" hidden="1" x14ac:dyDescent="0.45">
      <c r="D18935"/>
      <c r="E18935"/>
      <c r="F18935"/>
      <c r="G18935"/>
      <c r="H18935"/>
      <c r="I18935"/>
    </row>
    <row r="18936" spans="4:9" hidden="1" x14ac:dyDescent="0.45">
      <c r="D18936"/>
      <c r="E18936"/>
      <c r="F18936"/>
      <c r="G18936"/>
      <c r="H18936"/>
      <c r="I18936"/>
    </row>
    <row r="18937" spans="4:9" hidden="1" x14ac:dyDescent="0.45">
      <c r="D18937"/>
      <c r="E18937"/>
      <c r="F18937"/>
      <c r="G18937"/>
      <c r="H18937"/>
      <c r="I18937"/>
    </row>
    <row r="18938" spans="4:9" hidden="1" x14ac:dyDescent="0.45">
      <c r="D18938"/>
      <c r="E18938"/>
      <c r="F18938"/>
      <c r="G18938"/>
      <c r="H18938"/>
      <c r="I18938"/>
    </row>
    <row r="18939" spans="4:9" hidden="1" x14ac:dyDescent="0.45">
      <c r="D18939"/>
      <c r="E18939"/>
      <c r="F18939"/>
      <c r="G18939"/>
      <c r="H18939"/>
      <c r="I18939"/>
    </row>
    <row r="18940" spans="4:9" hidden="1" x14ac:dyDescent="0.45">
      <c r="D18940"/>
      <c r="E18940"/>
      <c r="F18940"/>
      <c r="G18940"/>
      <c r="H18940"/>
      <c r="I18940"/>
    </row>
    <row r="18941" spans="4:9" hidden="1" x14ac:dyDescent="0.45">
      <c r="D18941"/>
      <c r="E18941"/>
      <c r="F18941"/>
      <c r="G18941"/>
      <c r="H18941"/>
      <c r="I18941"/>
    </row>
    <row r="18942" spans="4:9" hidden="1" x14ac:dyDescent="0.45">
      <c r="D18942"/>
      <c r="E18942"/>
      <c r="F18942"/>
      <c r="G18942"/>
      <c r="H18942"/>
      <c r="I18942"/>
    </row>
    <row r="18943" spans="4:9" hidden="1" x14ac:dyDescent="0.45">
      <c r="D18943"/>
      <c r="E18943"/>
      <c r="F18943"/>
      <c r="G18943"/>
      <c r="H18943"/>
      <c r="I18943"/>
    </row>
    <row r="18944" spans="4:9" hidden="1" x14ac:dyDescent="0.45">
      <c r="D18944"/>
      <c r="E18944"/>
      <c r="F18944"/>
      <c r="G18944"/>
      <c r="H18944"/>
      <c r="I18944"/>
    </row>
    <row r="18945" spans="4:9" hidden="1" x14ac:dyDescent="0.45">
      <c r="D18945"/>
      <c r="E18945"/>
      <c r="F18945"/>
      <c r="G18945"/>
      <c r="H18945"/>
      <c r="I18945"/>
    </row>
    <row r="18946" spans="4:9" hidden="1" x14ac:dyDescent="0.45">
      <c r="D18946"/>
      <c r="E18946"/>
      <c r="F18946"/>
      <c r="G18946"/>
      <c r="H18946"/>
      <c r="I18946"/>
    </row>
    <row r="18947" spans="4:9" hidden="1" x14ac:dyDescent="0.45">
      <c r="D18947"/>
      <c r="E18947"/>
      <c r="F18947"/>
      <c r="G18947"/>
      <c r="H18947"/>
      <c r="I18947"/>
    </row>
    <row r="18948" spans="4:9" hidden="1" x14ac:dyDescent="0.45">
      <c r="D18948"/>
      <c r="E18948"/>
      <c r="F18948"/>
      <c r="G18948"/>
      <c r="H18948"/>
      <c r="I18948"/>
    </row>
    <row r="18949" spans="4:9" hidden="1" x14ac:dyDescent="0.45">
      <c r="D18949"/>
      <c r="E18949"/>
      <c r="F18949"/>
      <c r="G18949"/>
      <c r="H18949"/>
      <c r="I18949"/>
    </row>
    <row r="18950" spans="4:9" hidden="1" x14ac:dyDescent="0.45">
      <c r="D18950"/>
      <c r="E18950"/>
      <c r="F18950"/>
      <c r="G18950"/>
      <c r="H18950"/>
      <c r="I18950"/>
    </row>
    <row r="18951" spans="4:9" hidden="1" x14ac:dyDescent="0.45">
      <c r="D18951"/>
      <c r="E18951"/>
      <c r="F18951"/>
      <c r="G18951"/>
      <c r="H18951"/>
      <c r="I18951"/>
    </row>
    <row r="18952" spans="4:9" hidden="1" x14ac:dyDescent="0.45">
      <c r="D18952"/>
      <c r="E18952"/>
      <c r="F18952"/>
      <c r="G18952"/>
      <c r="H18952"/>
      <c r="I18952"/>
    </row>
    <row r="18953" spans="4:9" hidden="1" x14ac:dyDescent="0.45">
      <c r="D18953"/>
      <c r="E18953"/>
      <c r="F18953"/>
      <c r="G18953"/>
      <c r="H18953"/>
      <c r="I18953"/>
    </row>
    <row r="18954" spans="4:9" hidden="1" x14ac:dyDescent="0.45">
      <c r="D18954"/>
      <c r="E18954"/>
      <c r="F18954"/>
      <c r="G18954"/>
      <c r="H18954"/>
      <c r="I18954"/>
    </row>
    <row r="18955" spans="4:9" hidden="1" x14ac:dyDescent="0.45">
      <c r="D18955"/>
      <c r="E18955"/>
      <c r="F18955"/>
      <c r="G18955"/>
      <c r="H18955"/>
      <c r="I18955"/>
    </row>
    <row r="18956" spans="4:9" hidden="1" x14ac:dyDescent="0.45">
      <c r="D18956"/>
      <c r="E18956"/>
      <c r="F18956"/>
      <c r="G18956"/>
      <c r="H18956"/>
      <c r="I18956"/>
    </row>
    <row r="18957" spans="4:9" hidden="1" x14ac:dyDescent="0.45">
      <c r="D18957"/>
      <c r="E18957"/>
      <c r="F18957"/>
      <c r="G18957"/>
      <c r="H18957"/>
      <c r="I18957"/>
    </row>
    <row r="18958" spans="4:9" hidden="1" x14ac:dyDescent="0.45">
      <c r="D18958"/>
      <c r="E18958"/>
      <c r="F18958"/>
      <c r="G18958"/>
      <c r="H18958"/>
      <c r="I18958"/>
    </row>
    <row r="18959" spans="4:9" hidden="1" x14ac:dyDescent="0.45">
      <c r="D18959"/>
      <c r="E18959"/>
      <c r="F18959"/>
      <c r="G18959"/>
      <c r="H18959"/>
      <c r="I18959"/>
    </row>
    <row r="18960" spans="4:9" hidden="1" x14ac:dyDescent="0.45">
      <c r="D18960"/>
      <c r="E18960"/>
      <c r="F18960"/>
      <c r="G18960"/>
      <c r="H18960"/>
      <c r="I18960"/>
    </row>
    <row r="18961" spans="4:9" hidden="1" x14ac:dyDescent="0.45">
      <c r="D18961"/>
      <c r="E18961"/>
      <c r="F18961"/>
      <c r="G18961"/>
      <c r="H18961"/>
      <c r="I18961"/>
    </row>
    <row r="18962" spans="4:9" hidden="1" x14ac:dyDescent="0.45">
      <c r="D18962"/>
      <c r="E18962"/>
      <c r="F18962"/>
      <c r="G18962"/>
      <c r="H18962"/>
      <c r="I18962"/>
    </row>
    <row r="18963" spans="4:9" hidden="1" x14ac:dyDescent="0.45">
      <c r="D18963"/>
      <c r="E18963"/>
      <c r="F18963"/>
      <c r="G18963"/>
      <c r="H18963"/>
      <c r="I18963"/>
    </row>
    <row r="18964" spans="4:9" hidden="1" x14ac:dyDescent="0.45">
      <c r="D18964"/>
      <c r="E18964"/>
      <c r="F18964"/>
      <c r="G18964"/>
      <c r="H18964"/>
      <c r="I18964"/>
    </row>
    <row r="18965" spans="4:9" hidden="1" x14ac:dyDescent="0.45">
      <c r="D18965"/>
      <c r="E18965"/>
      <c r="F18965"/>
      <c r="G18965"/>
      <c r="H18965"/>
      <c r="I18965"/>
    </row>
    <row r="18966" spans="4:9" hidden="1" x14ac:dyDescent="0.45">
      <c r="D18966"/>
      <c r="E18966"/>
      <c r="F18966"/>
      <c r="G18966"/>
      <c r="H18966"/>
      <c r="I18966"/>
    </row>
    <row r="18967" spans="4:9" hidden="1" x14ac:dyDescent="0.45">
      <c r="D18967"/>
      <c r="E18967"/>
      <c r="F18967"/>
      <c r="G18967"/>
      <c r="H18967"/>
      <c r="I18967"/>
    </row>
    <row r="18968" spans="4:9" hidden="1" x14ac:dyDescent="0.45">
      <c r="D18968"/>
      <c r="E18968"/>
      <c r="F18968"/>
      <c r="G18968"/>
      <c r="H18968"/>
      <c r="I18968"/>
    </row>
    <row r="18969" spans="4:9" hidden="1" x14ac:dyDescent="0.45">
      <c r="D18969"/>
      <c r="E18969"/>
      <c r="F18969"/>
      <c r="G18969"/>
      <c r="H18969"/>
      <c r="I18969"/>
    </row>
    <row r="18970" spans="4:9" hidden="1" x14ac:dyDescent="0.45">
      <c r="D18970"/>
      <c r="E18970"/>
      <c r="F18970"/>
      <c r="G18970"/>
      <c r="H18970"/>
      <c r="I18970"/>
    </row>
    <row r="18971" spans="4:9" hidden="1" x14ac:dyDescent="0.45">
      <c r="D18971"/>
      <c r="E18971"/>
      <c r="F18971"/>
      <c r="G18971"/>
      <c r="H18971"/>
      <c r="I18971"/>
    </row>
    <row r="18972" spans="4:9" hidden="1" x14ac:dyDescent="0.45">
      <c r="D18972"/>
      <c r="E18972"/>
      <c r="F18972"/>
      <c r="G18972"/>
      <c r="H18972"/>
      <c r="I18972"/>
    </row>
    <row r="18973" spans="4:9" hidden="1" x14ac:dyDescent="0.45">
      <c r="D18973"/>
      <c r="E18973"/>
      <c r="F18973"/>
      <c r="G18973"/>
      <c r="H18973"/>
      <c r="I18973"/>
    </row>
    <row r="18974" spans="4:9" hidden="1" x14ac:dyDescent="0.45">
      <c r="D18974"/>
      <c r="E18974"/>
      <c r="F18974"/>
      <c r="G18974"/>
      <c r="H18974"/>
      <c r="I18974"/>
    </row>
    <row r="18975" spans="4:9" hidden="1" x14ac:dyDescent="0.45">
      <c r="D18975"/>
      <c r="E18975"/>
      <c r="F18975"/>
      <c r="G18975"/>
      <c r="H18975"/>
      <c r="I18975"/>
    </row>
    <row r="18976" spans="4:9" hidden="1" x14ac:dyDescent="0.45">
      <c r="D18976"/>
      <c r="E18976"/>
      <c r="F18976"/>
      <c r="G18976"/>
      <c r="H18976"/>
      <c r="I18976"/>
    </row>
    <row r="18977" spans="4:9" hidden="1" x14ac:dyDescent="0.45">
      <c r="D18977"/>
      <c r="E18977"/>
      <c r="F18977"/>
      <c r="G18977"/>
      <c r="H18977"/>
      <c r="I18977"/>
    </row>
    <row r="18978" spans="4:9" hidden="1" x14ac:dyDescent="0.45">
      <c r="D18978"/>
      <c r="E18978"/>
      <c r="F18978"/>
      <c r="G18978"/>
      <c r="H18978"/>
      <c r="I18978"/>
    </row>
    <row r="18979" spans="4:9" hidden="1" x14ac:dyDescent="0.45">
      <c r="D18979"/>
      <c r="E18979"/>
      <c r="F18979"/>
      <c r="G18979"/>
      <c r="H18979"/>
      <c r="I18979"/>
    </row>
    <row r="18980" spans="4:9" hidden="1" x14ac:dyDescent="0.45">
      <c r="D18980"/>
      <c r="E18980"/>
      <c r="F18980"/>
      <c r="G18980"/>
      <c r="H18980"/>
      <c r="I18980"/>
    </row>
    <row r="18981" spans="4:9" hidden="1" x14ac:dyDescent="0.45">
      <c r="D18981"/>
      <c r="E18981"/>
      <c r="F18981"/>
      <c r="G18981"/>
      <c r="H18981"/>
      <c r="I18981"/>
    </row>
    <row r="18982" spans="4:9" hidden="1" x14ac:dyDescent="0.45">
      <c r="D18982"/>
      <c r="E18982"/>
      <c r="F18982"/>
      <c r="G18982"/>
      <c r="H18982"/>
      <c r="I18982"/>
    </row>
    <row r="18983" spans="4:9" hidden="1" x14ac:dyDescent="0.45">
      <c r="D18983"/>
      <c r="E18983"/>
      <c r="F18983"/>
      <c r="G18983"/>
      <c r="H18983"/>
      <c r="I18983"/>
    </row>
    <row r="18984" spans="4:9" hidden="1" x14ac:dyDescent="0.45">
      <c r="D18984"/>
      <c r="E18984"/>
      <c r="F18984"/>
      <c r="G18984"/>
      <c r="H18984"/>
      <c r="I18984"/>
    </row>
    <row r="18985" spans="4:9" hidden="1" x14ac:dyDescent="0.45">
      <c r="D18985"/>
      <c r="E18985"/>
      <c r="F18985"/>
      <c r="G18985"/>
      <c r="H18985"/>
      <c r="I18985"/>
    </row>
    <row r="18986" spans="4:9" hidden="1" x14ac:dyDescent="0.45">
      <c r="D18986"/>
      <c r="E18986"/>
      <c r="F18986"/>
      <c r="G18986"/>
      <c r="H18986"/>
      <c r="I18986"/>
    </row>
    <row r="18987" spans="4:9" hidden="1" x14ac:dyDescent="0.45">
      <c r="D18987"/>
      <c r="E18987"/>
      <c r="F18987"/>
      <c r="G18987"/>
      <c r="H18987"/>
      <c r="I18987"/>
    </row>
    <row r="18988" spans="4:9" hidden="1" x14ac:dyDescent="0.45">
      <c r="D18988"/>
      <c r="E18988"/>
      <c r="F18988"/>
      <c r="G18988"/>
      <c r="H18988"/>
      <c r="I18988"/>
    </row>
    <row r="18989" spans="4:9" hidden="1" x14ac:dyDescent="0.45">
      <c r="D18989"/>
      <c r="E18989"/>
      <c r="F18989"/>
      <c r="G18989"/>
      <c r="H18989"/>
      <c r="I18989"/>
    </row>
    <row r="18990" spans="4:9" hidden="1" x14ac:dyDescent="0.45">
      <c r="D18990"/>
      <c r="E18990"/>
      <c r="F18990"/>
      <c r="G18990"/>
      <c r="H18990"/>
      <c r="I18990"/>
    </row>
    <row r="18991" spans="4:9" hidden="1" x14ac:dyDescent="0.45">
      <c r="D18991"/>
      <c r="E18991"/>
      <c r="F18991"/>
      <c r="G18991"/>
      <c r="H18991"/>
      <c r="I18991"/>
    </row>
    <row r="18992" spans="4:9" hidden="1" x14ac:dyDescent="0.45">
      <c r="D18992"/>
      <c r="E18992"/>
      <c r="F18992"/>
      <c r="G18992"/>
      <c r="H18992"/>
      <c r="I18992"/>
    </row>
    <row r="18993" spans="4:9" hidden="1" x14ac:dyDescent="0.45">
      <c r="D18993"/>
      <c r="E18993"/>
      <c r="F18993"/>
      <c r="G18993"/>
      <c r="H18993"/>
      <c r="I18993"/>
    </row>
    <row r="18994" spans="4:9" hidden="1" x14ac:dyDescent="0.45">
      <c r="D18994"/>
      <c r="E18994"/>
      <c r="F18994"/>
      <c r="G18994"/>
      <c r="H18994"/>
      <c r="I18994"/>
    </row>
    <row r="18995" spans="4:9" hidden="1" x14ac:dyDescent="0.45">
      <c r="D18995"/>
      <c r="E18995"/>
      <c r="F18995"/>
      <c r="G18995"/>
      <c r="H18995"/>
      <c r="I18995"/>
    </row>
    <row r="18996" spans="4:9" hidden="1" x14ac:dyDescent="0.45">
      <c r="D18996"/>
      <c r="E18996"/>
      <c r="F18996"/>
      <c r="G18996"/>
      <c r="H18996"/>
      <c r="I18996"/>
    </row>
    <row r="18997" spans="4:9" hidden="1" x14ac:dyDescent="0.45">
      <c r="D18997"/>
      <c r="E18997"/>
      <c r="F18997"/>
      <c r="G18997"/>
      <c r="H18997"/>
      <c r="I18997"/>
    </row>
    <row r="18998" spans="4:9" hidden="1" x14ac:dyDescent="0.45">
      <c r="D18998"/>
      <c r="E18998"/>
      <c r="F18998"/>
      <c r="G18998"/>
      <c r="H18998"/>
      <c r="I18998"/>
    </row>
    <row r="18999" spans="4:9" hidden="1" x14ac:dyDescent="0.45">
      <c r="D18999"/>
      <c r="E18999"/>
      <c r="F18999"/>
      <c r="G18999"/>
      <c r="H18999"/>
      <c r="I18999"/>
    </row>
    <row r="19000" spans="4:9" hidden="1" x14ac:dyDescent="0.45">
      <c r="D19000"/>
      <c r="E19000"/>
      <c r="F19000"/>
      <c r="G19000"/>
      <c r="H19000"/>
      <c r="I19000"/>
    </row>
    <row r="19001" spans="4:9" hidden="1" x14ac:dyDescent="0.45">
      <c r="D19001"/>
      <c r="E19001"/>
      <c r="F19001"/>
      <c r="G19001"/>
      <c r="H19001"/>
      <c r="I19001"/>
    </row>
    <row r="19002" spans="4:9" hidden="1" x14ac:dyDescent="0.45">
      <c r="D19002"/>
      <c r="E19002"/>
      <c r="F19002"/>
      <c r="G19002"/>
      <c r="H19002"/>
      <c r="I19002"/>
    </row>
    <row r="19003" spans="4:9" hidden="1" x14ac:dyDescent="0.45">
      <c r="D19003"/>
      <c r="E19003"/>
      <c r="F19003"/>
      <c r="G19003"/>
      <c r="H19003"/>
      <c r="I19003"/>
    </row>
    <row r="19004" spans="4:9" hidden="1" x14ac:dyDescent="0.45">
      <c r="D19004"/>
      <c r="E19004"/>
      <c r="F19004"/>
      <c r="G19004"/>
      <c r="H19004"/>
      <c r="I19004"/>
    </row>
    <row r="19005" spans="4:9" hidden="1" x14ac:dyDescent="0.45">
      <c r="D19005"/>
      <c r="E19005"/>
      <c r="F19005"/>
      <c r="G19005"/>
      <c r="H19005"/>
      <c r="I19005"/>
    </row>
    <row r="19006" spans="4:9" hidden="1" x14ac:dyDescent="0.45">
      <c r="D19006"/>
      <c r="E19006"/>
      <c r="F19006"/>
      <c r="G19006"/>
      <c r="H19006"/>
      <c r="I19006"/>
    </row>
    <row r="19007" spans="4:9" hidden="1" x14ac:dyDescent="0.45">
      <c r="D19007"/>
      <c r="E19007"/>
      <c r="F19007"/>
      <c r="G19007"/>
      <c r="H19007"/>
      <c r="I19007"/>
    </row>
    <row r="19008" spans="4:9" hidden="1" x14ac:dyDescent="0.45">
      <c r="D19008"/>
      <c r="E19008"/>
      <c r="F19008"/>
      <c r="G19008"/>
      <c r="H19008"/>
      <c r="I19008"/>
    </row>
    <row r="19009" spans="4:9" hidden="1" x14ac:dyDescent="0.45">
      <c r="D19009"/>
      <c r="E19009"/>
      <c r="F19009"/>
      <c r="G19009"/>
      <c r="H19009"/>
      <c r="I19009"/>
    </row>
    <row r="19010" spans="4:9" hidden="1" x14ac:dyDescent="0.45">
      <c r="D19010"/>
      <c r="E19010"/>
      <c r="F19010"/>
      <c r="G19010"/>
      <c r="H19010"/>
      <c r="I19010"/>
    </row>
    <row r="19011" spans="4:9" hidden="1" x14ac:dyDescent="0.45">
      <c r="D19011"/>
      <c r="E19011"/>
      <c r="F19011"/>
      <c r="G19011"/>
      <c r="H19011"/>
      <c r="I19011"/>
    </row>
    <row r="19012" spans="4:9" hidden="1" x14ac:dyDescent="0.45">
      <c r="D19012"/>
      <c r="E19012"/>
      <c r="F19012"/>
      <c r="G19012"/>
      <c r="H19012"/>
      <c r="I19012"/>
    </row>
    <row r="19013" spans="4:9" hidden="1" x14ac:dyDescent="0.45">
      <c r="D19013"/>
      <c r="E19013"/>
      <c r="F19013"/>
      <c r="G19013"/>
      <c r="H19013"/>
      <c r="I19013"/>
    </row>
    <row r="19014" spans="4:9" hidden="1" x14ac:dyDescent="0.45">
      <c r="D19014"/>
      <c r="E19014"/>
      <c r="F19014"/>
      <c r="G19014"/>
      <c r="H19014"/>
      <c r="I19014"/>
    </row>
    <row r="19015" spans="4:9" hidden="1" x14ac:dyDescent="0.45">
      <c r="D19015"/>
      <c r="E19015"/>
      <c r="F19015"/>
      <c r="G19015"/>
      <c r="H19015"/>
      <c r="I19015"/>
    </row>
    <row r="19016" spans="4:9" hidden="1" x14ac:dyDescent="0.45">
      <c r="D19016"/>
      <c r="E19016"/>
      <c r="F19016"/>
      <c r="G19016"/>
      <c r="H19016"/>
      <c r="I19016"/>
    </row>
    <row r="19017" spans="4:9" hidden="1" x14ac:dyDescent="0.45">
      <c r="D19017"/>
      <c r="E19017"/>
      <c r="F19017"/>
      <c r="G19017"/>
      <c r="H19017"/>
      <c r="I19017"/>
    </row>
    <row r="19018" spans="4:9" hidden="1" x14ac:dyDescent="0.45">
      <c r="D19018"/>
      <c r="E19018"/>
      <c r="F19018"/>
      <c r="G19018"/>
      <c r="H19018"/>
      <c r="I19018"/>
    </row>
    <row r="19019" spans="4:9" hidden="1" x14ac:dyDescent="0.45">
      <c r="D19019"/>
      <c r="E19019"/>
      <c r="F19019"/>
      <c r="G19019"/>
      <c r="H19019"/>
      <c r="I19019"/>
    </row>
    <row r="19020" spans="4:9" hidden="1" x14ac:dyDescent="0.45">
      <c r="D19020"/>
      <c r="E19020"/>
      <c r="F19020"/>
      <c r="G19020"/>
      <c r="H19020"/>
      <c r="I19020"/>
    </row>
    <row r="19021" spans="4:9" hidden="1" x14ac:dyDescent="0.45">
      <c r="D19021"/>
      <c r="E19021"/>
      <c r="F19021"/>
      <c r="G19021"/>
      <c r="H19021"/>
      <c r="I19021"/>
    </row>
    <row r="19022" spans="4:9" hidden="1" x14ac:dyDescent="0.45">
      <c r="D19022"/>
      <c r="E19022"/>
      <c r="F19022"/>
      <c r="G19022"/>
      <c r="H19022"/>
      <c r="I19022"/>
    </row>
    <row r="19023" spans="4:9" hidden="1" x14ac:dyDescent="0.45">
      <c r="D19023"/>
      <c r="E19023"/>
      <c r="F19023"/>
      <c r="G19023"/>
      <c r="H19023"/>
      <c r="I19023"/>
    </row>
    <row r="19024" spans="4:9" hidden="1" x14ac:dyDescent="0.45">
      <c r="D19024"/>
      <c r="E19024"/>
      <c r="F19024"/>
      <c r="G19024"/>
      <c r="H19024"/>
      <c r="I19024"/>
    </row>
    <row r="19025" spans="4:9" hidden="1" x14ac:dyDescent="0.45">
      <c r="D19025"/>
      <c r="E19025"/>
      <c r="F19025"/>
      <c r="G19025"/>
      <c r="H19025"/>
      <c r="I19025"/>
    </row>
    <row r="19026" spans="4:9" hidden="1" x14ac:dyDescent="0.45">
      <c r="D19026"/>
      <c r="E19026"/>
      <c r="F19026"/>
      <c r="G19026"/>
      <c r="H19026"/>
      <c r="I19026"/>
    </row>
    <row r="19027" spans="4:9" hidden="1" x14ac:dyDescent="0.45">
      <c r="D19027"/>
      <c r="E19027"/>
      <c r="F19027"/>
      <c r="G19027"/>
      <c r="H19027"/>
      <c r="I19027"/>
    </row>
    <row r="19028" spans="4:9" hidden="1" x14ac:dyDescent="0.45">
      <c r="D19028"/>
      <c r="E19028"/>
      <c r="F19028"/>
      <c r="G19028"/>
      <c r="H19028"/>
      <c r="I19028"/>
    </row>
    <row r="19029" spans="4:9" hidden="1" x14ac:dyDescent="0.45">
      <c r="D19029"/>
      <c r="E19029"/>
      <c r="F19029"/>
      <c r="G19029"/>
      <c r="H19029"/>
      <c r="I19029"/>
    </row>
    <row r="19030" spans="4:9" hidden="1" x14ac:dyDescent="0.45">
      <c r="D19030"/>
      <c r="E19030"/>
      <c r="F19030"/>
      <c r="G19030"/>
      <c r="H19030"/>
      <c r="I19030"/>
    </row>
    <row r="19031" spans="4:9" hidden="1" x14ac:dyDescent="0.45">
      <c r="D19031"/>
      <c r="E19031"/>
      <c r="F19031"/>
      <c r="G19031"/>
      <c r="H19031"/>
      <c r="I19031"/>
    </row>
    <row r="19032" spans="4:9" hidden="1" x14ac:dyDescent="0.45">
      <c r="D19032"/>
      <c r="E19032"/>
      <c r="F19032"/>
      <c r="G19032"/>
      <c r="H19032"/>
      <c r="I19032"/>
    </row>
    <row r="19033" spans="4:9" hidden="1" x14ac:dyDescent="0.45">
      <c r="D19033"/>
      <c r="E19033"/>
      <c r="F19033"/>
      <c r="G19033"/>
      <c r="H19033"/>
      <c r="I19033"/>
    </row>
    <row r="19034" spans="4:9" hidden="1" x14ac:dyDescent="0.45">
      <c r="D19034"/>
      <c r="E19034"/>
      <c r="F19034"/>
      <c r="G19034"/>
      <c r="H19034"/>
      <c r="I19034"/>
    </row>
    <row r="19035" spans="4:9" hidden="1" x14ac:dyDescent="0.45">
      <c r="D19035"/>
      <c r="E19035"/>
      <c r="F19035"/>
      <c r="G19035"/>
      <c r="H19035"/>
      <c r="I19035"/>
    </row>
    <row r="19036" spans="4:9" hidden="1" x14ac:dyDescent="0.45">
      <c r="D19036"/>
      <c r="E19036"/>
      <c r="F19036"/>
      <c r="G19036"/>
      <c r="H19036"/>
      <c r="I19036"/>
    </row>
    <row r="19037" spans="4:9" hidden="1" x14ac:dyDescent="0.45">
      <c r="D19037"/>
      <c r="E19037"/>
      <c r="F19037"/>
      <c r="G19037"/>
      <c r="H19037"/>
      <c r="I19037"/>
    </row>
    <row r="19038" spans="4:9" hidden="1" x14ac:dyDescent="0.45">
      <c r="D19038"/>
      <c r="E19038"/>
      <c r="F19038"/>
      <c r="G19038"/>
      <c r="H19038"/>
      <c r="I19038"/>
    </row>
    <row r="19039" spans="4:9" hidden="1" x14ac:dyDescent="0.45">
      <c r="D19039"/>
      <c r="E19039"/>
      <c r="F19039"/>
      <c r="G19039"/>
      <c r="H19039"/>
      <c r="I19039"/>
    </row>
    <row r="19040" spans="4:9" hidden="1" x14ac:dyDescent="0.45">
      <c r="D19040"/>
      <c r="E19040"/>
      <c r="F19040"/>
      <c r="G19040"/>
      <c r="H19040"/>
      <c r="I19040"/>
    </row>
    <row r="19041" spans="4:9" hidden="1" x14ac:dyDescent="0.45">
      <c r="D19041"/>
      <c r="E19041"/>
      <c r="F19041"/>
      <c r="G19041"/>
      <c r="H19041"/>
      <c r="I19041"/>
    </row>
    <row r="19042" spans="4:9" hidden="1" x14ac:dyDescent="0.45">
      <c r="D19042"/>
      <c r="E19042"/>
      <c r="F19042"/>
      <c r="G19042"/>
      <c r="H19042"/>
      <c r="I19042"/>
    </row>
    <row r="19043" spans="4:9" hidden="1" x14ac:dyDescent="0.45">
      <c r="D19043"/>
      <c r="E19043"/>
      <c r="F19043"/>
      <c r="G19043"/>
      <c r="H19043"/>
      <c r="I19043"/>
    </row>
    <row r="19044" spans="4:9" hidden="1" x14ac:dyDescent="0.45">
      <c r="D19044"/>
      <c r="E19044"/>
      <c r="F19044"/>
      <c r="G19044"/>
      <c r="H19044"/>
      <c r="I19044"/>
    </row>
    <row r="19045" spans="4:9" hidden="1" x14ac:dyDescent="0.45">
      <c r="D19045"/>
      <c r="E19045"/>
      <c r="F19045"/>
      <c r="G19045"/>
      <c r="H19045"/>
      <c r="I19045"/>
    </row>
    <row r="19046" spans="4:9" hidden="1" x14ac:dyDescent="0.45">
      <c r="D19046"/>
      <c r="E19046"/>
      <c r="F19046"/>
      <c r="G19046"/>
      <c r="H19046"/>
      <c r="I19046"/>
    </row>
    <row r="19047" spans="4:9" hidden="1" x14ac:dyDescent="0.45">
      <c r="D19047"/>
      <c r="E19047"/>
      <c r="F19047"/>
      <c r="G19047"/>
      <c r="H19047"/>
      <c r="I19047"/>
    </row>
    <row r="19048" spans="4:9" hidden="1" x14ac:dyDescent="0.45">
      <c r="D19048"/>
      <c r="E19048"/>
      <c r="F19048"/>
      <c r="G19048"/>
      <c r="H19048"/>
      <c r="I19048"/>
    </row>
    <row r="19049" spans="4:9" hidden="1" x14ac:dyDescent="0.45">
      <c r="D19049"/>
      <c r="E19049"/>
      <c r="F19049"/>
      <c r="G19049"/>
      <c r="H19049"/>
      <c r="I19049"/>
    </row>
    <row r="19050" spans="4:9" hidden="1" x14ac:dyDescent="0.45">
      <c r="D19050"/>
      <c r="E19050"/>
      <c r="F19050"/>
      <c r="G19050"/>
      <c r="H19050"/>
      <c r="I19050"/>
    </row>
    <row r="19051" spans="4:9" hidden="1" x14ac:dyDescent="0.45">
      <c r="D19051"/>
      <c r="E19051"/>
      <c r="F19051"/>
      <c r="G19051"/>
      <c r="H19051"/>
      <c r="I19051"/>
    </row>
    <row r="19052" spans="4:9" hidden="1" x14ac:dyDescent="0.45">
      <c r="D19052"/>
      <c r="E19052"/>
      <c r="F19052"/>
      <c r="G19052"/>
      <c r="H19052"/>
      <c r="I19052"/>
    </row>
    <row r="19053" spans="4:9" hidden="1" x14ac:dyDescent="0.45">
      <c r="D19053"/>
      <c r="E19053"/>
      <c r="F19053"/>
      <c r="G19053"/>
      <c r="H19053"/>
      <c r="I19053"/>
    </row>
    <row r="19054" spans="4:9" hidden="1" x14ac:dyDescent="0.45">
      <c r="D19054"/>
      <c r="E19054"/>
      <c r="F19054"/>
      <c r="G19054"/>
      <c r="H19054"/>
      <c r="I19054"/>
    </row>
    <row r="19055" spans="4:9" hidden="1" x14ac:dyDescent="0.45">
      <c r="D19055"/>
      <c r="E19055"/>
      <c r="F19055"/>
      <c r="G19055"/>
      <c r="H19055"/>
      <c r="I19055"/>
    </row>
    <row r="19056" spans="4:9" hidden="1" x14ac:dyDescent="0.45">
      <c r="D19056"/>
      <c r="E19056"/>
      <c r="F19056"/>
      <c r="G19056"/>
      <c r="H19056"/>
      <c r="I19056"/>
    </row>
    <row r="19057" spans="4:9" hidden="1" x14ac:dyDescent="0.45">
      <c r="D19057"/>
      <c r="E19057"/>
      <c r="F19057"/>
      <c r="G19057"/>
      <c r="H19057"/>
      <c r="I19057"/>
    </row>
    <row r="19058" spans="4:9" hidden="1" x14ac:dyDescent="0.45">
      <c r="D19058"/>
      <c r="E19058"/>
      <c r="F19058"/>
      <c r="G19058"/>
      <c r="H19058"/>
      <c r="I19058"/>
    </row>
    <row r="19059" spans="4:9" hidden="1" x14ac:dyDescent="0.45">
      <c r="D19059"/>
      <c r="E19059"/>
      <c r="F19059"/>
      <c r="G19059"/>
      <c r="H19059"/>
      <c r="I19059"/>
    </row>
    <row r="19060" spans="4:9" hidden="1" x14ac:dyDescent="0.45">
      <c r="D19060"/>
      <c r="E19060"/>
      <c r="F19060"/>
      <c r="G19060"/>
      <c r="H19060"/>
      <c r="I19060"/>
    </row>
    <row r="19061" spans="4:9" hidden="1" x14ac:dyDescent="0.45">
      <c r="D19061"/>
      <c r="E19061"/>
      <c r="F19061"/>
      <c r="G19061"/>
      <c r="H19061"/>
      <c r="I19061"/>
    </row>
    <row r="19062" spans="4:9" hidden="1" x14ac:dyDescent="0.45">
      <c r="D19062"/>
      <c r="E19062"/>
      <c r="F19062"/>
      <c r="G19062"/>
      <c r="H19062"/>
      <c r="I19062"/>
    </row>
    <row r="19063" spans="4:9" hidden="1" x14ac:dyDescent="0.45">
      <c r="D19063"/>
      <c r="E19063"/>
      <c r="F19063"/>
      <c r="G19063"/>
      <c r="H19063"/>
      <c r="I19063"/>
    </row>
    <row r="19064" spans="4:9" hidden="1" x14ac:dyDescent="0.45">
      <c r="D19064"/>
      <c r="E19064"/>
      <c r="F19064"/>
      <c r="G19064"/>
      <c r="H19064"/>
      <c r="I19064"/>
    </row>
    <row r="19065" spans="4:9" hidden="1" x14ac:dyDescent="0.45">
      <c r="D19065"/>
      <c r="E19065"/>
      <c r="F19065"/>
      <c r="G19065"/>
      <c r="H19065"/>
      <c r="I19065"/>
    </row>
    <row r="19066" spans="4:9" hidden="1" x14ac:dyDescent="0.45">
      <c r="D19066"/>
      <c r="E19066"/>
      <c r="F19066"/>
      <c r="G19066"/>
      <c r="H19066"/>
      <c r="I19066"/>
    </row>
    <row r="19067" spans="4:9" hidden="1" x14ac:dyDescent="0.45">
      <c r="D19067"/>
      <c r="E19067"/>
      <c r="F19067"/>
      <c r="G19067"/>
      <c r="H19067"/>
      <c r="I19067"/>
    </row>
    <row r="19068" spans="4:9" hidden="1" x14ac:dyDescent="0.45">
      <c r="D19068"/>
      <c r="E19068"/>
      <c r="F19068"/>
      <c r="G19068"/>
      <c r="H19068"/>
      <c r="I19068"/>
    </row>
    <row r="19069" spans="4:9" hidden="1" x14ac:dyDescent="0.45">
      <c r="D19069"/>
      <c r="E19069"/>
      <c r="F19069"/>
      <c r="G19069"/>
      <c r="H19069"/>
      <c r="I19069"/>
    </row>
    <row r="19070" spans="4:9" hidden="1" x14ac:dyDescent="0.45">
      <c r="D19070"/>
      <c r="E19070"/>
      <c r="F19070"/>
      <c r="G19070"/>
      <c r="H19070"/>
      <c r="I19070"/>
    </row>
    <row r="19071" spans="4:9" hidden="1" x14ac:dyDescent="0.45">
      <c r="D19071"/>
      <c r="E19071"/>
      <c r="F19071"/>
      <c r="G19071"/>
      <c r="H19071"/>
      <c r="I19071"/>
    </row>
    <row r="19072" spans="4:9" hidden="1" x14ac:dyDescent="0.45">
      <c r="D19072"/>
      <c r="E19072"/>
      <c r="F19072"/>
      <c r="G19072"/>
      <c r="H19072"/>
      <c r="I19072"/>
    </row>
    <row r="19073" spans="4:9" hidden="1" x14ac:dyDescent="0.45">
      <c r="D19073"/>
      <c r="E19073"/>
      <c r="F19073"/>
      <c r="G19073"/>
      <c r="H19073"/>
      <c r="I19073"/>
    </row>
    <row r="19074" spans="4:9" hidden="1" x14ac:dyDescent="0.45">
      <c r="D19074"/>
      <c r="E19074"/>
      <c r="F19074"/>
      <c r="G19074"/>
      <c r="H19074"/>
      <c r="I19074"/>
    </row>
    <row r="19075" spans="4:9" hidden="1" x14ac:dyDescent="0.45">
      <c r="D19075"/>
      <c r="E19075"/>
      <c r="F19075"/>
      <c r="G19075"/>
      <c r="H19075"/>
      <c r="I19075"/>
    </row>
    <row r="19076" spans="4:9" hidden="1" x14ac:dyDescent="0.45">
      <c r="D19076"/>
      <c r="E19076"/>
      <c r="F19076"/>
      <c r="G19076"/>
      <c r="H19076"/>
      <c r="I19076"/>
    </row>
    <row r="19077" spans="4:9" hidden="1" x14ac:dyDescent="0.45">
      <c r="D19077"/>
      <c r="E19077"/>
      <c r="F19077"/>
      <c r="G19077"/>
      <c r="H19077"/>
      <c r="I19077"/>
    </row>
    <row r="19078" spans="4:9" hidden="1" x14ac:dyDescent="0.45">
      <c r="D19078"/>
      <c r="E19078"/>
      <c r="F19078"/>
      <c r="G19078"/>
      <c r="H19078"/>
      <c r="I19078"/>
    </row>
    <row r="19079" spans="4:9" hidden="1" x14ac:dyDescent="0.45">
      <c r="D19079"/>
      <c r="E19079"/>
      <c r="F19079"/>
      <c r="G19079"/>
      <c r="H19079"/>
      <c r="I19079"/>
    </row>
    <row r="19080" spans="4:9" hidden="1" x14ac:dyDescent="0.45">
      <c r="D19080"/>
      <c r="E19080"/>
      <c r="F19080"/>
      <c r="G19080"/>
      <c r="H19080"/>
      <c r="I19080"/>
    </row>
    <row r="19081" spans="4:9" hidden="1" x14ac:dyDescent="0.45">
      <c r="D19081"/>
      <c r="E19081"/>
      <c r="F19081"/>
      <c r="G19081"/>
      <c r="H19081"/>
      <c r="I19081"/>
    </row>
    <row r="19082" spans="4:9" hidden="1" x14ac:dyDescent="0.45">
      <c r="D19082"/>
      <c r="E19082"/>
      <c r="F19082"/>
      <c r="G19082"/>
      <c r="H19082"/>
      <c r="I19082"/>
    </row>
    <row r="19083" spans="4:9" hidden="1" x14ac:dyDescent="0.45">
      <c r="D19083"/>
      <c r="E19083"/>
      <c r="F19083"/>
      <c r="G19083"/>
      <c r="H19083"/>
      <c r="I19083"/>
    </row>
    <row r="19084" spans="4:9" hidden="1" x14ac:dyDescent="0.45">
      <c r="D19084"/>
      <c r="E19084"/>
      <c r="F19084"/>
      <c r="G19084"/>
      <c r="H19084"/>
      <c r="I19084"/>
    </row>
    <row r="19085" spans="4:9" hidden="1" x14ac:dyDescent="0.45">
      <c r="D19085"/>
      <c r="E19085"/>
      <c r="F19085"/>
      <c r="G19085"/>
      <c r="H19085"/>
      <c r="I19085"/>
    </row>
    <row r="19086" spans="4:9" hidden="1" x14ac:dyDescent="0.45">
      <c r="D19086"/>
      <c r="E19086"/>
      <c r="F19086"/>
      <c r="G19086"/>
      <c r="H19086"/>
      <c r="I19086"/>
    </row>
    <row r="19087" spans="4:9" hidden="1" x14ac:dyDescent="0.45">
      <c r="D19087"/>
      <c r="E19087"/>
      <c r="F19087"/>
      <c r="G19087"/>
      <c r="H19087"/>
      <c r="I19087"/>
    </row>
    <row r="19088" spans="4:9" hidden="1" x14ac:dyDescent="0.45">
      <c r="D19088"/>
      <c r="E19088"/>
      <c r="F19088"/>
      <c r="G19088"/>
      <c r="H19088"/>
      <c r="I19088"/>
    </row>
    <row r="19089" spans="4:9" hidden="1" x14ac:dyDescent="0.45">
      <c r="D19089"/>
      <c r="E19089"/>
      <c r="F19089"/>
      <c r="G19089"/>
      <c r="H19089"/>
      <c r="I19089"/>
    </row>
    <row r="19090" spans="4:9" hidden="1" x14ac:dyDescent="0.45">
      <c r="D19090"/>
      <c r="E19090"/>
      <c r="F19090"/>
      <c r="G19090"/>
      <c r="H19090"/>
      <c r="I19090"/>
    </row>
    <row r="19091" spans="4:9" hidden="1" x14ac:dyDescent="0.45">
      <c r="D19091"/>
      <c r="E19091"/>
      <c r="F19091"/>
      <c r="G19091"/>
      <c r="H19091"/>
      <c r="I19091"/>
    </row>
    <row r="19092" spans="4:9" hidden="1" x14ac:dyDescent="0.45">
      <c r="D19092"/>
      <c r="E19092"/>
      <c r="F19092"/>
      <c r="G19092"/>
      <c r="H19092"/>
      <c r="I19092"/>
    </row>
    <row r="19093" spans="4:9" hidden="1" x14ac:dyDescent="0.45">
      <c r="D19093"/>
      <c r="E19093"/>
      <c r="F19093"/>
      <c r="G19093"/>
      <c r="H19093"/>
      <c r="I19093"/>
    </row>
    <row r="19094" spans="4:9" hidden="1" x14ac:dyDescent="0.45">
      <c r="D19094"/>
      <c r="E19094"/>
      <c r="F19094"/>
      <c r="G19094"/>
      <c r="H19094"/>
      <c r="I19094"/>
    </row>
    <row r="19095" spans="4:9" hidden="1" x14ac:dyDescent="0.45">
      <c r="D19095"/>
      <c r="E19095"/>
      <c r="F19095"/>
      <c r="G19095"/>
      <c r="H19095"/>
      <c r="I19095"/>
    </row>
    <row r="19096" spans="4:9" hidden="1" x14ac:dyDescent="0.45">
      <c r="D19096"/>
      <c r="E19096"/>
      <c r="F19096"/>
      <c r="G19096"/>
      <c r="H19096"/>
      <c r="I19096"/>
    </row>
    <row r="19097" spans="4:9" hidden="1" x14ac:dyDescent="0.45">
      <c r="D19097"/>
      <c r="E19097"/>
      <c r="F19097"/>
      <c r="G19097"/>
      <c r="H19097"/>
      <c r="I19097"/>
    </row>
    <row r="19098" spans="4:9" hidden="1" x14ac:dyDescent="0.45">
      <c r="D19098"/>
      <c r="E19098"/>
      <c r="F19098"/>
      <c r="G19098"/>
      <c r="H19098"/>
      <c r="I19098"/>
    </row>
    <row r="19099" spans="4:9" hidden="1" x14ac:dyDescent="0.45">
      <c r="D19099"/>
      <c r="E19099"/>
      <c r="F19099"/>
      <c r="G19099"/>
      <c r="H19099"/>
      <c r="I19099"/>
    </row>
    <row r="19100" spans="4:9" hidden="1" x14ac:dyDescent="0.45">
      <c r="D19100"/>
      <c r="E19100"/>
      <c r="F19100"/>
      <c r="G19100"/>
      <c r="H19100"/>
      <c r="I19100"/>
    </row>
    <row r="19101" spans="4:9" hidden="1" x14ac:dyDescent="0.45">
      <c r="D19101"/>
      <c r="E19101"/>
      <c r="F19101"/>
      <c r="G19101"/>
      <c r="H19101"/>
      <c r="I19101"/>
    </row>
    <row r="19102" spans="4:9" hidden="1" x14ac:dyDescent="0.45">
      <c r="D19102"/>
      <c r="E19102"/>
      <c r="F19102"/>
      <c r="G19102"/>
      <c r="H19102"/>
      <c r="I19102"/>
    </row>
    <row r="19103" spans="4:9" hidden="1" x14ac:dyDescent="0.45">
      <c r="D19103"/>
      <c r="E19103"/>
      <c r="F19103"/>
      <c r="G19103"/>
      <c r="H19103"/>
      <c r="I19103"/>
    </row>
    <row r="19104" spans="4:9" hidden="1" x14ac:dyDescent="0.45">
      <c r="D19104"/>
      <c r="E19104"/>
      <c r="F19104"/>
      <c r="G19104"/>
      <c r="H19104"/>
      <c r="I19104"/>
    </row>
    <row r="19105" spans="4:9" hidden="1" x14ac:dyDescent="0.45">
      <c r="D19105"/>
      <c r="E19105"/>
      <c r="F19105"/>
      <c r="G19105"/>
      <c r="H19105"/>
      <c r="I19105"/>
    </row>
    <row r="19106" spans="4:9" hidden="1" x14ac:dyDescent="0.45">
      <c r="D19106"/>
      <c r="E19106"/>
      <c r="F19106"/>
      <c r="G19106"/>
      <c r="H19106"/>
      <c r="I19106"/>
    </row>
    <row r="19107" spans="4:9" hidden="1" x14ac:dyDescent="0.45">
      <c r="D19107"/>
      <c r="E19107"/>
      <c r="F19107"/>
      <c r="G19107"/>
      <c r="H19107"/>
      <c r="I19107"/>
    </row>
    <row r="19108" spans="4:9" hidden="1" x14ac:dyDescent="0.45">
      <c r="D19108"/>
      <c r="E19108"/>
      <c r="F19108"/>
      <c r="G19108"/>
      <c r="H19108"/>
      <c r="I19108"/>
    </row>
    <row r="19109" spans="4:9" hidden="1" x14ac:dyDescent="0.45">
      <c r="D19109"/>
      <c r="E19109"/>
      <c r="F19109"/>
      <c r="G19109"/>
      <c r="H19109"/>
      <c r="I19109"/>
    </row>
    <row r="19110" spans="4:9" hidden="1" x14ac:dyDescent="0.45">
      <c r="D19110"/>
      <c r="E19110"/>
      <c r="F19110"/>
      <c r="G19110"/>
      <c r="H19110"/>
      <c r="I19110"/>
    </row>
    <row r="19111" spans="4:9" hidden="1" x14ac:dyDescent="0.45">
      <c r="D19111"/>
      <c r="E19111"/>
      <c r="F19111"/>
      <c r="G19111"/>
      <c r="H19111"/>
      <c r="I19111"/>
    </row>
    <row r="19112" spans="4:9" hidden="1" x14ac:dyDescent="0.45">
      <c r="D19112"/>
      <c r="E19112"/>
      <c r="F19112"/>
      <c r="G19112"/>
      <c r="H19112"/>
      <c r="I19112"/>
    </row>
    <row r="19113" spans="4:9" hidden="1" x14ac:dyDescent="0.45">
      <c r="D19113"/>
      <c r="E19113"/>
      <c r="F19113"/>
      <c r="G19113"/>
      <c r="H19113"/>
      <c r="I19113"/>
    </row>
    <row r="19114" spans="4:9" hidden="1" x14ac:dyDescent="0.45">
      <c r="D19114"/>
      <c r="E19114"/>
      <c r="F19114"/>
      <c r="G19114"/>
      <c r="H19114"/>
      <c r="I19114"/>
    </row>
    <row r="19115" spans="4:9" hidden="1" x14ac:dyDescent="0.45">
      <c r="D19115"/>
      <c r="E19115"/>
      <c r="F19115"/>
      <c r="G19115"/>
      <c r="H19115"/>
      <c r="I19115"/>
    </row>
    <row r="19116" spans="4:9" hidden="1" x14ac:dyDescent="0.45">
      <c r="D19116"/>
      <c r="E19116"/>
      <c r="F19116"/>
      <c r="G19116"/>
      <c r="H19116"/>
      <c r="I19116"/>
    </row>
    <row r="19117" spans="4:9" hidden="1" x14ac:dyDescent="0.45">
      <c r="D19117"/>
      <c r="E19117"/>
      <c r="F19117"/>
      <c r="G19117"/>
      <c r="H19117"/>
      <c r="I19117"/>
    </row>
    <row r="19118" spans="4:9" hidden="1" x14ac:dyDescent="0.45">
      <c r="D19118"/>
      <c r="E19118"/>
      <c r="F19118"/>
      <c r="G19118"/>
      <c r="H19118"/>
      <c r="I19118"/>
    </row>
    <row r="19119" spans="4:9" hidden="1" x14ac:dyDescent="0.45">
      <c r="D19119"/>
      <c r="E19119"/>
      <c r="F19119"/>
      <c r="G19119"/>
      <c r="H19119"/>
      <c r="I19119"/>
    </row>
    <row r="19120" spans="4:9" hidden="1" x14ac:dyDescent="0.45">
      <c r="D19120"/>
      <c r="E19120"/>
      <c r="F19120"/>
      <c r="G19120"/>
      <c r="H19120"/>
      <c r="I19120"/>
    </row>
    <row r="19121" spans="4:9" hidden="1" x14ac:dyDescent="0.45">
      <c r="D19121"/>
      <c r="E19121"/>
      <c r="F19121"/>
      <c r="G19121"/>
      <c r="H19121"/>
      <c r="I19121"/>
    </row>
    <row r="19122" spans="4:9" hidden="1" x14ac:dyDescent="0.45">
      <c r="D19122"/>
      <c r="E19122"/>
      <c r="F19122"/>
      <c r="G19122"/>
      <c r="H19122"/>
      <c r="I19122"/>
    </row>
    <row r="19123" spans="4:9" hidden="1" x14ac:dyDescent="0.45">
      <c r="D19123"/>
      <c r="E19123"/>
      <c r="F19123"/>
      <c r="G19123"/>
      <c r="H19123"/>
      <c r="I19123"/>
    </row>
    <row r="19124" spans="4:9" hidden="1" x14ac:dyDescent="0.45">
      <c r="D19124"/>
      <c r="E19124"/>
      <c r="F19124"/>
      <c r="G19124"/>
      <c r="H19124"/>
      <c r="I19124"/>
    </row>
    <row r="19125" spans="4:9" hidden="1" x14ac:dyDescent="0.45">
      <c r="D19125"/>
      <c r="E19125"/>
      <c r="F19125"/>
      <c r="G19125"/>
      <c r="H19125"/>
      <c r="I19125"/>
    </row>
    <row r="19126" spans="4:9" hidden="1" x14ac:dyDescent="0.45">
      <c r="D19126"/>
      <c r="E19126"/>
      <c r="F19126"/>
      <c r="G19126"/>
      <c r="H19126"/>
      <c r="I19126"/>
    </row>
    <row r="19127" spans="4:9" hidden="1" x14ac:dyDescent="0.45">
      <c r="D19127"/>
      <c r="E19127"/>
      <c r="F19127"/>
      <c r="G19127"/>
      <c r="H19127"/>
      <c r="I19127"/>
    </row>
    <row r="19128" spans="4:9" hidden="1" x14ac:dyDescent="0.45">
      <c r="D19128"/>
      <c r="E19128"/>
      <c r="F19128"/>
      <c r="G19128"/>
      <c r="H19128"/>
      <c r="I19128"/>
    </row>
    <row r="19129" spans="4:9" hidden="1" x14ac:dyDescent="0.45">
      <c r="D19129"/>
      <c r="E19129"/>
      <c r="F19129"/>
      <c r="G19129"/>
      <c r="H19129"/>
      <c r="I19129"/>
    </row>
    <row r="19130" spans="4:9" hidden="1" x14ac:dyDescent="0.45">
      <c r="D19130"/>
      <c r="E19130"/>
      <c r="F19130"/>
      <c r="G19130"/>
      <c r="H19130"/>
      <c r="I19130"/>
    </row>
    <row r="19131" spans="4:9" hidden="1" x14ac:dyDescent="0.45">
      <c r="D19131"/>
      <c r="E19131"/>
      <c r="F19131"/>
      <c r="G19131"/>
      <c r="H19131"/>
      <c r="I19131"/>
    </row>
    <row r="19132" spans="4:9" hidden="1" x14ac:dyDescent="0.45">
      <c r="D19132"/>
      <c r="E19132"/>
      <c r="F19132"/>
      <c r="G19132"/>
      <c r="H19132"/>
      <c r="I19132"/>
    </row>
    <row r="19133" spans="4:9" hidden="1" x14ac:dyDescent="0.45">
      <c r="D19133"/>
      <c r="E19133"/>
      <c r="F19133"/>
      <c r="G19133"/>
      <c r="H19133"/>
      <c r="I19133"/>
    </row>
    <row r="19134" spans="4:9" hidden="1" x14ac:dyDescent="0.45">
      <c r="D19134"/>
      <c r="E19134"/>
      <c r="F19134"/>
      <c r="G19134"/>
      <c r="H19134"/>
      <c r="I19134"/>
    </row>
    <row r="19135" spans="4:9" hidden="1" x14ac:dyDescent="0.45">
      <c r="D19135"/>
      <c r="E19135"/>
      <c r="F19135"/>
      <c r="G19135"/>
      <c r="H19135"/>
      <c r="I19135"/>
    </row>
    <row r="19136" spans="4:9" hidden="1" x14ac:dyDescent="0.45">
      <c r="D19136"/>
      <c r="E19136"/>
      <c r="F19136"/>
      <c r="G19136"/>
      <c r="H19136"/>
      <c r="I19136"/>
    </row>
    <row r="19137" spans="4:9" hidden="1" x14ac:dyDescent="0.45">
      <c r="D19137"/>
      <c r="E19137"/>
      <c r="F19137"/>
      <c r="G19137"/>
      <c r="H19137"/>
      <c r="I19137"/>
    </row>
    <row r="19138" spans="4:9" hidden="1" x14ac:dyDescent="0.45">
      <c r="D19138"/>
      <c r="E19138"/>
      <c r="F19138"/>
      <c r="G19138"/>
      <c r="H19138"/>
      <c r="I19138"/>
    </row>
    <row r="19139" spans="4:9" hidden="1" x14ac:dyDescent="0.45">
      <c r="D19139"/>
      <c r="E19139"/>
      <c r="F19139"/>
      <c r="G19139"/>
      <c r="H19139"/>
      <c r="I19139"/>
    </row>
    <row r="19140" spans="4:9" hidden="1" x14ac:dyDescent="0.45">
      <c r="D19140"/>
      <c r="E19140"/>
      <c r="F19140"/>
      <c r="G19140"/>
      <c r="H19140"/>
      <c r="I19140"/>
    </row>
    <row r="19141" spans="4:9" hidden="1" x14ac:dyDescent="0.45">
      <c r="D19141"/>
      <c r="E19141"/>
      <c r="F19141"/>
      <c r="G19141"/>
      <c r="H19141"/>
      <c r="I19141"/>
    </row>
    <row r="19142" spans="4:9" hidden="1" x14ac:dyDescent="0.45">
      <c r="D19142"/>
      <c r="E19142"/>
      <c r="F19142"/>
      <c r="G19142"/>
      <c r="H19142"/>
      <c r="I19142"/>
    </row>
    <row r="19143" spans="4:9" hidden="1" x14ac:dyDescent="0.45">
      <c r="D19143"/>
      <c r="E19143"/>
      <c r="F19143"/>
      <c r="G19143"/>
      <c r="H19143"/>
      <c r="I19143"/>
    </row>
    <row r="19144" spans="4:9" hidden="1" x14ac:dyDescent="0.45">
      <c r="D19144"/>
      <c r="E19144"/>
      <c r="F19144"/>
      <c r="G19144"/>
      <c r="H19144"/>
      <c r="I19144"/>
    </row>
    <row r="19145" spans="4:9" hidden="1" x14ac:dyDescent="0.45">
      <c r="D19145"/>
      <c r="E19145"/>
      <c r="F19145"/>
      <c r="G19145"/>
      <c r="H19145"/>
      <c r="I19145"/>
    </row>
    <row r="19146" spans="4:9" hidden="1" x14ac:dyDescent="0.45">
      <c r="D19146"/>
      <c r="E19146"/>
      <c r="F19146"/>
      <c r="G19146"/>
      <c r="H19146"/>
      <c r="I19146"/>
    </row>
    <row r="19147" spans="4:9" hidden="1" x14ac:dyDescent="0.45">
      <c r="D19147"/>
      <c r="E19147"/>
      <c r="F19147"/>
      <c r="G19147"/>
      <c r="H19147"/>
      <c r="I19147"/>
    </row>
    <row r="19148" spans="4:9" hidden="1" x14ac:dyDescent="0.45">
      <c r="D19148"/>
      <c r="E19148"/>
      <c r="F19148"/>
      <c r="G19148"/>
      <c r="H19148"/>
      <c r="I19148"/>
    </row>
    <row r="19149" spans="4:9" hidden="1" x14ac:dyDescent="0.45">
      <c r="D19149"/>
      <c r="E19149"/>
      <c r="F19149"/>
      <c r="G19149"/>
      <c r="H19149"/>
      <c r="I19149"/>
    </row>
    <row r="19150" spans="4:9" hidden="1" x14ac:dyDescent="0.45">
      <c r="D19150"/>
      <c r="E19150"/>
      <c r="F19150"/>
      <c r="G19150"/>
      <c r="H19150"/>
      <c r="I19150"/>
    </row>
    <row r="19151" spans="4:9" hidden="1" x14ac:dyDescent="0.45">
      <c r="D19151"/>
      <c r="E19151"/>
      <c r="F19151"/>
      <c r="G19151"/>
      <c r="H19151"/>
      <c r="I19151"/>
    </row>
    <row r="19152" spans="4:9" hidden="1" x14ac:dyDescent="0.45">
      <c r="D19152"/>
      <c r="E19152"/>
      <c r="F19152"/>
      <c r="G19152"/>
      <c r="H19152"/>
      <c r="I19152"/>
    </row>
    <row r="19153" spans="4:9" hidden="1" x14ac:dyDescent="0.45">
      <c r="D19153"/>
      <c r="E19153"/>
      <c r="F19153"/>
      <c r="G19153"/>
      <c r="H19153"/>
      <c r="I19153"/>
    </row>
    <row r="19154" spans="4:9" hidden="1" x14ac:dyDescent="0.45">
      <c r="D19154"/>
      <c r="E19154"/>
      <c r="F19154"/>
      <c r="G19154"/>
      <c r="H19154"/>
      <c r="I19154"/>
    </row>
    <row r="19155" spans="4:9" hidden="1" x14ac:dyDescent="0.45">
      <c r="D19155"/>
      <c r="E19155"/>
      <c r="F19155"/>
      <c r="G19155"/>
      <c r="H19155"/>
      <c r="I19155"/>
    </row>
    <row r="19156" spans="4:9" hidden="1" x14ac:dyDescent="0.45">
      <c r="D19156"/>
      <c r="E19156"/>
      <c r="F19156"/>
      <c r="G19156"/>
      <c r="H19156"/>
      <c r="I19156"/>
    </row>
    <row r="19157" spans="4:9" hidden="1" x14ac:dyDescent="0.45">
      <c r="D19157"/>
      <c r="E19157"/>
      <c r="F19157"/>
      <c r="G19157"/>
      <c r="H19157"/>
      <c r="I19157"/>
    </row>
    <row r="19158" spans="4:9" hidden="1" x14ac:dyDescent="0.45">
      <c r="D19158"/>
      <c r="E19158"/>
      <c r="F19158"/>
      <c r="G19158"/>
      <c r="H19158"/>
      <c r="I19158"/>
    </row>
    <row r="19159" spans="4:9" hidden="1" x14ac:dyDescent="0.45">
      <c r="D19159"/>
      <c r="E19159"/>
      <c r="F19159"/>
      <c r="G19159"/>
      <c r="H19159"/>
      <c r="I19159"/>
    </row>
    <row r="19160" spans="4:9" hidden="1" x14ac:dyDescent="0.45">
      <c r="D19160"/>
      <c r="E19160"/>
      <c r="F19160"/>
      <c r="G19160"/>
      <c r="H19160"/>
      <c r="I19160"/>
    </row>
    <row r="19161" spans="4:9" hidden="1" x14ac:dyDescent="0.45">
      <c r="D19161"/>
      <c r="E19161"/>
      <c r="F19161"/>
      <c r="G19161"/>
      <c r="H19161"/>
      <c r="I19161"/>
    </row>
    <row r="19162" spans="4:9" hidden="1" x14ac:dyDescent="0.45">
      <c r="D19162"/>
      <c r="E19162"/>
      <c r="F19162"/>
      <c r="G19162"/>
      <c r="H19162"/>
      <c r="I19162"/>
    </row>
    <row r="19163" spans="4:9" hidden="1" x14ac:dyDescent="0.45">
      <c r="D19163"/>
      <c r="E19163"/>
      <c r="F19163"/>
      <c r="G19163"/>
      <c r="H19163"/>
      <c r="I19163"/>
    </row>
    <row r="19164" spans="4:9" hidden="1" x14ac:dyDescent="0.45">
      <c r="D19164"/>
      <c r="E19164"/>
      <c r="F19164"/>
      <c r="G19164"/>
      <c r="H19164"/>
      <c r="I19164"/>
    </row>
    <row r="19165" spans="4:9" hidden="1" x14ac:dyDescent="0.45">
      <c r="D19165"/>
      <c r="E19165"/>
      <c r="F19165"/>
      <c r="G19165"/>
      <c r="H19165"/>
      <c r="I19165"/>
    </row>
    <row r="19166" spans="4:9" hidden="1" x14ac:dyDescent="0.45">
      <c r="D19166"/>
      <c r="E19166"/>
      <c r="F19166"/>
      <c r="G19166"/>
      <c r="H19166"/>
      <c r="I19166"/>
    </row>
    <row r="19167" spans="4:9" hidden="1" x14ac:dyDescent="0.45">
      <c r="D19167"/>
      <c r="E19167"/>
      <c r="F19167"/>
      <c r="G19167"/>
      <c r="H19167"/>
      <c r="I19167"/>
    </row>
    <row r="19168" spans="4:9" hidden="1" x14ac:dyDescent="0.45">
      <c r="D19168"/>
      <c r="E19168"/>
      <c r="F19168"/>
      <c r="G19168"/>
      <c r="H19168"/>
      <c r="I19168"/>
    </row>
    <row r="19169" spans="4:9" hidden="1" x14ac:dyDescent="0.45">
      <c r="D19169"/>
      <c r="E19169"/>
      <c r="F19169"/>
      <c r="G19169"/>
      <c r="H19169"/>
      <c r="I19169"/>
    </row>
    <row r="19170" spans="4:9" hidden="1" x14ac:dyDescent="0.45">
      <c r="D19170"/>
      <c r="E19170"/>
      <c r="F19170"/>
      <c r="G19170"/>
      <c r="H19170"/>
      <c r="I19170"/>
    </row>
    <row r="19171" spans="4:9" hidden="1" x14ac:dyDescent="0.45">
      <c r="D19171"/>
      <c r="E19171"/>
      <c r="F19171"/>
      <c r="G19171"/>
      <c r="H19171"/>
      <c r="I19171"/>
    </row>
    <row r="19172" spans="4:9" hidden="1" x14ac:dyDescent="0.45">
      <c r="D19172"/>
      <c r="E19172"/>
      <c r="F19172"/>
      <c r="G19172"/>
      <c r="H19172"/>
      <c r="I19172"/>
    </row>
    <row r="19173" spans="4:9" hidden="1" x14ac:dyDescent="0.45">
      <c r="D19173"/>
      <c r="E19173"/>
      <c r="F19173"/>
      <c r="G19173"/>
      <c r="H19173"/>
      <c r="I19173"/>
    </row>
    <row r="19174" spans="4:9" hidden="1" x14ac:dyDescent="0.45">
      <c r="D19174"/>
      <c r="E19174"/>
      <c r="F19174"/>
      <c r="G19174"/>
      <c r="H19174"/>
      <c r="I19174"/>
    </row>
    <row r="19175" spans="4:9" hidden="1" x14ac:dyDescent="0.45">
      <c r="D19175"/>
      <c r="E19175"/>
      <c r="F19175"/>
      <c r="G19175"/>
      <c r="H19175"/>
      <c r="I19175"/>
    </row>
    <row r="19176" spans="4:9" hidden="1" x14ac:dyDescent="0.45">
      <c r="D19176"/>
      <c r="E19176"/>
      <c r="F19176"/>
      <c r="G19176"/>
      <c r="H19176"/>
      <c r="I19176"/>
    </row>
    <row r="19177" spans="4:9" hidden="1" x14ac:dyDescent="0.45">
      <c r="D19177"/>
      <c r="E19177"/>
      <c r="F19177"/>
      <c r="G19177"/>
      <c r="H19177"/>
      <c r="I19177"/>
    </row>
    <row r="19178" spans="4:9" hidden="1" x14ac:dyDescent="0.45">
      <c r="D19178"/>
      <c r="E19178"/>
      <c r="F19178"/>
      <c r="G19178"/>
      <c r="H19178"/>
      <c r="I19178"/>
    </row>
    <row r="19179" spans="4:9" hidden="1" x14ac:dyDescent="0.45">
      <c r="D19179"/>
      <c r="E19179"/>
      <c r="F19179"/>
      <c r="G19179"/>
      <c r="H19179"/>
      <c r="I19179"/>
    </row>
    <row r="19180" spans="4:9" hidden="1" x14ac:dyDescent="0.45">
      <c r="D19180"/>
      <c r="E19180"/>
      <c r="F19180"/>
      <c r="G19180"/>
      <c r="H19180"/>
      <c r="I19180"/>
    </row>
    <row r="19181" spans="4:9" hidden="1" x14ac:dyDescent="0.45">
      <c r="D19181"/>
      <c r="E19181"/>
      <c r="F19181"/>
      <c r="G19181"/>
      <c r="H19181"/>
      <c r="I19181"/>
    </row>
    <row r="19182" spans="4:9" hidden="1" x14ac:dyDescent="0.45">
      <c r="D19182"/>
      <c r="E19182"/>
      <c r="F19182"/>
      <c r="G19182"/>
      <c r="H19182"/>
      <c r="I19182"/>
    </row>
    <row r="19183" spans="4:9" hidden="1" x14ac:dyDescent="0.45">
      <c r="D19183"/>
      <c r="E19183"/>
      <c r="F19183"/>
      <c r="G19183"/>
      <c r="H19183"/>
      <c r="I19183"/>
    </row>
    <row r="19184" spans="4:9" hidden="1" x14ac:dyDescent="0.45">
      <c r="D19184"/>
      <c r="E19184"/>
      <c r="F19184"/>
      <c r="G19184"/>
      <c r="H19184"/>
      <c r="I19184"/>
    </row>
    <row r="19185" spans="4:9" hidden="1" x14ac:dyDescent="0.45">
      <c r="D19185"/>
      <c r="E19185"/>
      <c r="F19185"/>
      <c r="G19185"/>
      <c r="H19185"/>
      <c r="I19185"/>
    </row>
    <row r="19186" spans="4:9" hidden="1" x14ac:dyDescent="0.45">
      <c r="D19186"/>
      <c r="E19186"/>
      <c r="F19186"/>
      <c r="G19186"/>
      <c r="H19186"/>
      <c r="I19186"/>
    </row>
    <row r="19187" spans="4:9" hidden="1" x14ac:dyDescent="0.45">
      <c r="D19187"/>
      <c r="E19187"/>
      <c r="F19187"/>
      <c r="G19187"/>
      <c r="H19187"/>
      <c r="I19187"/>
    </row>
    <row r="19188" spans="4:9" hidden="1" x14ac:dyDescent="0.45">
      <c r="D19188"/>
      <c r="E19188"/>
      <c r="F19188"/>
      <c r="G19188"/>
      <c r="H19188"/>
      <c r="I19188"/>
    </row>
    <row r="19189" spans="4:9" hidden="1" x14ac:dyDescent="0.45">
      <c r="D19189"/>
      <c r="E19189"/>
      <c r="F19189"/>
      <c r="G19189"/>
      <c r="H19189"/>
      <c r="I19189"/>
    </row>
    <row r="19190" spans="4:9" hidden="1" x14ac:dyDescent="0.45">
      <c r="D19190"/>
      <c r="E19190"/>
      <c r="F19190"/>
      <c r="G19190"/>
      <c r="H19190"/>
      <c r="I19190"/>
    </row>
    <row r="19191" spans="4:9" hidden="1" x14ac:dyDescent="0.45">
      <c r="D19191"/>
      <c r="E19191"/>
      <c r="F19191"/>
      <c r="G19191"/>
      <c r="H19191"/>
      <c r="I19191"/>
    </row>
    <row r="19192" spans="4:9" hidden="1" x14ac:dyDescent="0.45">
      <c r="D19192"/>
      <c r="E19192"/>
      <c r="F19192"/>
      <c r="G19192"/>
      <c r="H19192"/>
      <c r="I19192"/>
    </row>
    <row r="19193" spans="4:9" hidden="1" x14ac:dyDescent="0.45">
      <c r="D19193"/>
      <c r="E19193"/>
      <c r="F19193"/>
      <c r="G19193"/>
      <c r="H19193"/>
      <c r="I19193"/>
    </row>
    <row r="19194" spans="4:9" hidden="1" x14ac:dyDescent="0.45">
      <c r="D19194"/>
      <c r="E19194"/>
      <c r="F19194"/>
      <c r="G19194"/>
      <c r="H19194"/>
      <c r="I19194"/>
    </row>
    <row r="19195" spans="4:9" hidden="1" x14ac:dyDescent="0.45">
      <c r="D19195"/>
      <c r="E19195"/>
      <c r="F19195"/>
      <c r="G19195"/>
      <c r="H19195"/>
      <c r="I19195"/>
    </row>
    <row r="19196" spans="4:9" hidden="1" x14ac:dyDescent="0.45">
      <c r="D19196"/>
      <c r="E19196"/>
      <c r="F19196"/>
      <c r="G19196"/>
      <c r="H19196"/>
      <c r="I19196"/>
    </row>
    <row r="19197" spans="4:9" hidden="1" x14ac:dyDescent="0.45">
      <c r="D19197"/>
      <c r="E19197"/>
      <c r="F19197"/>
      <c r="G19197"/>
      <c r="H19197"/>
      <c r="I19197"/>
    </row>
    <row r="19198" spans="4:9" hidden="1" x14ac:dyDescent="0.45">
      <c r="D19198"/>
      <c r="E19198"/>
      <c r="F19198"/>
      <c r="G19198"/>
      <c r="H19198"/>
      <c r="I19198"/>
    </row>
    <row r="19199" spans="4:9" hidden="1" x14ac:dyDescent="0.45">
      <c r="D19199"/>
      <c r="E19199"/>
      <c r="F19199"/>
      <c r="G19199"/>
      <c r="H19199"/>
      <c r="I19199"/>
    </row>
    <row r="19200" spans="4:9" hidden="1" x14ac:dyDescent="0.45">
      <c r="D19200"/>
      <c r="E19200"/>
      <c r="F19200"/>
      <c r="G19200"/>
      <c r="H19200"/>
      <c r="I19200"/>
    </row>
    <row r="19201" spans="4:9" hidden="1" x14ac:dyDescent="0.45">
      <c r="D19201"/>
      <c r="E19201"/>
      <c r="F19201"/>
      <c r="G19201"/>
      <c r="H19201"/>
      <c r="I19201"/>
    </row>
    <row r="19202" spans="4:9" hidden="1" x14ac:dyDescent="0.45">
      <c r="D19202"/>
      <c r="E19202"/>
      <c r="F19202"/>
      <c r="G19202"/>
      <c r="H19202"/>
      <c r="I19202"/>
    </row>
    <row r="19203" spans="4:9" hidden="1" x14ac:dyDescent="0.45">
      <c r="D19203"/>
      <c r="E19203"/>
      <c r="F19203"/>
      <c r="G19203"/>
      <c r="H19203"/>
      <c r="I19203"/>
    </row>
    <row r="19204" spans="4:9" hidden="1" x14ac:dyDescent="0.45">
      <c r="D19204"/>
      <c r="E19204"/>
      <c r="F19204"/>
      <c r="G19204"/>
      <c r="H19204"/>
      <c r="I19204"/>
    </row>
    <row r="19205" spans="4:9" hidden="1" x14ac:dyDescent="0.45">
      <c r="D19205"/>
      <c r="E19205"/>
      <c r="F19205"/>
      <c r="G19205"/>
      <c r="H19205"/>
      <c r="I19205"/>
    </row>
    <row r="19206" spans="4:9" hidden="1" x14ac:dyDescent="0.45">
      <c r="D19206"/>
      <c r="E19206"/>
      <c r="F19206"/>
      <c r="G19206"/>
      <c r="H19206"/>
      <c r="I19206"/>
    </row>
    <row r="19207" spans="4:9" hidden="1" x14ac:dyDescent="0.45">
      <c r="D19207"/>
      <c r="E19207"/>
      <c r="F19207"/>
      <c r="G19207"/>
      <c r="H19207"/>
      <c r="I19207"/>
    </row>
    <row r="19208" spans="4:9" hidden="1" x14ac:dyDescent="0.45">
      <c r="D19208"/>
      <c r="E19208"/>
      <c r="F19208"/>
      <c r="G19208"/>
      <c r="H19208"/>
      <c r="I19208"/>
    </row>
    <row r="19209" spans="4:9" hidden="1" x14ac:dyDescent="0.45">
      <c r="D19209"/>
      <c r="E19209"/>
      <c r="F19209"/>
      <c r="G19209"/>
      <c r="H19209"/>
      <c r="I19209"/>
    </row>
    <row r="19210" spans="4:9" hidden="1" x14ac:dyDescent="0.45">
      <c r="D19210"/>
      <c r="E19210"/>
      <c r="F19210"/>
      <c r="G19210"/>
      <c r="H19210"/>
      <c r="I19210"/>
    </row>
    <row r="19211" spans="4:9" hidden="1" x14ac:dyDescent="0.45">
      <c r="D19211"/>
      <c r="E19211"/>
      <c r="F19211"/>
      <c r="G19211"/>
      <c r="H19211"/>
      <c r="I19211"/>
    </row>
    <row r="19212" spans="4:9" hidden="1" x14ac:dyDescent="0.45">
      <c r="D19212"/>
      <c r="E19212"/>
      <c r="F19212"/>
      <c r="G19212"/>
      <c r="H19212"/>
      <c r="I19212"/>
    </row>
    <row r="19213" spans="4:9" hidden="1" x14ac:dyDescent="0.45">
      <c r="D19213"/>
      <c r="E19213"/>
      <c r="F19213"/>
      <c r="G19213"/>
      <c r="H19213"/>
      <c r="I19213"/>
    </row>
    <row r="19214" spans="4:9" hidden="1" x14ac:dyDescent="0.45">
      <c r="D19214"/>
      <c r="E19214"/>
      <c r="F19214"/>
      <c r="G19214"/>
      <c r="H19214"/>
      <c r="I19214"/>
    </row>
    <row r="19215" spans="4:9" hidden="1" x14ac:dyDescent="0.45">
      <c r="D19215"/>
      <c r="E19215"/>
      <c r="F19215"/>
      <c r="G19215"/>
      <c r="H19215"/>
      <c r="I19215"/>
    </row>
    <row r="19216" spans="4:9" hidden="1" x14ac:dyDescent="0.45">
      <c r="D19216"/>
      <c r="E19216"/>
      <c r="F19216"/>
      <c r="G19216"/>
      <c r="H19216"/>
      <c r="I19216"/>
    </row>
    <row r="19217" spans="4:9" hidden="1" x14ac:dyDescent="0.45">
      <c r="D19217"/>
      <c r="E19217"/>
      <c r="F19217"/>
      <c r="G19217"/>
      <c r="H19217"/>
      <c r="I19217"/>
    </row>
    <row r="19218" spans="4:9" hidden="1" x14ac:dyDescent="0.45">
      <c r="D19218"/>
      <c r="E19218"/>
      <c r="F19218"/>
      <c r="G19218"/>
      <c r="H19218"/>
      <c r="I19218"/>
    </row>
    <row r="19219" spans="4:9" hidden="1" x14ac:dyDescent="0.45">
      <c r="D19219"/>
      <c r="E19219"/>
      <c r="F19219"/>
      <c r="G19219"/>
      <c r="H19219"/>
      <c r="I19219"/>
    </row>
    <row r="19220" spans="4:9" hidden="1" x14ac:dyDescent="0.45">
      <c r="D19220"/>
      <c r="E19220"/>
      <c r="F19220"/>
      <c r="G19220"/>
      <c r="H19220"/>
      <c r="I19220"/>
    </row>
    <row r="19221" spans="4:9" hidden="1" x14ac:dyDescent="0.45">
      <c r="D19221"/>
      <c r="E19221"/>
      <c r="F19221"/>
      <c r="G19221"/>
      <c r="H19221"/>
      <c r="I19221"/>
    </row>
    <row r="19222" spans="4:9" hidden="1" x14ac:dyDescent="0.45">
      <c r="D19222"/>
      <c r="E19222"/>
      <c r="F19222"/>
      <c r="G19222"/>
      <c r="H19222"/>
      <c r="I19222"/>
    </row>
    <row r="19223" spans="4:9" hidden="1" x14ac:dyDescent="0.45">
      <c r="D19223"/>
      <c r="E19223"/>
      <c r="F19223"/>
      <c r="G19223"/>
      <c r="H19223"/>
      <c r="I19223"/>
    </row>
    <row r="19224" spans="4:9" hidden="1" x14ac:dyDescent="0.45">
      <c r="D19224"/>
      <c r="E19224"/>
      <c r="F19224"/>
      <c r="G19224"/>
      <c r="H19224"/>
      <c r="I19224"/>
    </row>
    <row r="19225" spans="4:9" hidden="1" x14ac:dyDescent="0.45">
      <c r="D19225"/>
      <c r="E19225"/>
      <c r="F19225"/>
      <c r="G19225"/>
      <c r="H19225"/>
      <c r="I19225"/>
    </row>
    <row r="19226" spans="4:9" hidden="1" x14ac:dyDescent="0.45">
      <c r="D19226"/>
      <c r="E19226"/>
      <c r="F19226"/>
      <c r="G19226"/>
      <c r="H19226"/>
      <c r="I19226"/>
    </row>
    <row r="19227" spans="4:9" hidden="1" x14ac:dyDescent="0.45">
      <c r="D19227"/>
      <c r="E19227"/>
      <c r="F19227"/>
      <c r="G19227"/>
      <c r="H19227"/>
      <c r="I19227"/>
    </row>
    <row r="19228" spans="4:9" hidden="1" x14ac:dyDescent="0.45">
      <c r="D19228"/>
      <c r="E19228"/>
      <c r="F19228"/>
      <c r="G19228"/>
      <c r="H19228"/>
      <c r="I19228"/>
    </row>
    <row r="19229" spans="4:9" hidden="1" x14ac:dyDescent="0.45">
      <c r="D19229"/>
      <c r="E19229"/>
      <c r="F19229"/>
      <c r="G19229"/>
      <c r="H19229"/>
      <c r="I19229"/>
    </row>
    <row r="19230" spans="4:9" hidden="1" x14ac:dyDescent="0.45">
      <c r="D19230"/>
      <c r="E19230"/>
      <c r="F19230"/>
      <c r="G19230"/>
      <c r="H19230"/>
      <c r="I19230"/>
    </row>
    <row r="19231" spans="4:9" hidden="1" x14ac:dyDescent="0.45">
      <c r="D19231"/>
      <c r="E19231"/>
      <c r="F19231"/>
      <c r="G19231"/>
      <c r="H19231"/>
      <c r="I19231"/>
    </row>
    <row r="19232" spans="4:9" hidden="1" x14ac:dyDescent="0.45">
      <c r="D19232"/>
      <c r="E19232"/>
      <c r="F19232"/>
      <c r="G19232"/>
      <c r="H19232"/>
      <c r="I19232"/>
    </row>
    <row r="19233" spans="4:9" hidden="1" x14ac:dyDescent="0.45">
      <c r="D19233"/>
      <c r="E19233"/>
      <c r="F19233"/>
      <c r="G19233"/>
      <c r="H19233"/>
      <c r="I19233"/>
    </row>
    <row r="19234" spans="4:9" hidden="1" x14ac:dyDescent="0.45">
      <c r="D19234"/>
      <c r="E19234"/>
      <c r="F19234"/>
      <c r="G19234"/>
      <c r="H19234"/>
      <c r="I19234"/>
    </row>
    <row r="19235" spans="4:9" hidden="1" x14ac:dyDescent="0.45">
      <c r="D19235"/>
      <c r="E19235"/>
      <c r="F19235"/>
      <c r="G19235"/>
      <c r="H19235"/>
      <c r="I19235"/>
    </row>
    <row r="19236" spans="4:9" hidden="1" x14ac:dyDescent="0.45">
      <c r="D19236"/>
      <c r="E19236"/>
      <c r="F19236"/>
      <c r="G19236"/>
      <c r="H19236"/>
      <c r="I19236"/>
    </row>
    <row r="19237" spans="4:9" hidden="1" x14ac:dyDescent="0.45">
      <c r="D19237"/>
      <c r="E19237"/>
      <c r="F19237"/>
      <c r="G19237"/>
      <c r="H19237"/>
      <c r="I19237"/>
    </row>
    <row r="19238" spans="4:9" hidden="1" x14ac:dyDescent="0.45">
      <c r="D19238"/>
      <c r="E19238"/>
      <c r="F19238"/>
      <c r="G19238"/>
      <c r="H19238"/>
      <c r="I19238"/>
    </row>
    <row r="19239" spans="4:9" hidden="1" x14ac:dyDescent="0.45">
      <c r="D19239"/>
      <c r="E19239"/>
      <c r="F19239"/>
      <c r="G19239"/>
      <c r="H19239"/>
      <c r="I19239"/>
    </row>
    <row r="19240" spans="4:9" hidden="1" x14ac:dyDescent="0.45">
      <c r="D19240"/>
      <c r="E19240"/>
      <c r="F19240"/>
      <c r="G19240"/>
      <c r="H19240"/>
      <c r="I19240"/>
    </row>
    <row r="19241" spans="4:9" hidden="1" x14ac:dyDescent="0.45">
      <c r="D19241"/>
      <c r="E19241"/>
      <c r="F19241"/>
      <c r="G19241"/>
      <c r="H19241"/>
      <c r="I19241"/>
    </row>
    <row r="19242" spans="4:9" hidden="1" x14ac:dyDescent="0.45">
      <c r="D19242"/>
      <c r="E19242"/>
      <c r="F19242"/>
      <c r="G19242"/>
      <c r="H19242"/>
      <c r="I19242"/>
    </row>
    <row r="19243" spans="4:9" hidden="1" x14ac:dyDescent="0.45">
      <c r="D19243"/>
      <c r="E19243"/>
      <c r="F19243"/>
      <c r="G19243"/>
      <c r="H19243"/>
      <c r="I19243"/>
    </row>
    <row r="19244" spans="4:9" hidden="1" x14ac:dyDescent="0.45">
      <c r="D19244"/>
      <c r="E19244"/>
      <c r="F19244"/>
      <c r="G19244"/>
      <c r="H19244"/>
      <c r="I19244"/>
    </row>
    <row r="19245" spans="4:9" hidden="1" x14ac:dyDescent="0.45">
      <c r="D19245"/>
      <c r="E19245"/>
      <c r="F19245"/>
      <c r="G19245"/>
      <c r="H19245"/>
      <c r="I19245"/>
    </row>
    <row r="19246" spans="4:9" hidden="1" x14ac:dyDescent="0.45">
      <c r="D19246"/>
      <c r="E19246"/>
      <c r="F19246"/>
      <c r="G19246"/>
      <c r="H19246"/>
      <c r="I19246"/>
    </row>
    <row r="19247" spans="4:9" hidden="1" x14ac:dyDescent="0.45">
      <c r="D19247"/>
      <c r="E19247"/>
      <c r="F19247"/>
      <c r="G19247"/>
      <c r="H19247"/>
      <c r="I19247"/>
    </row>
    <row r="19248" spans="4:9" hidden="1" x14ac:dyDescent="0.45">
      <c r="D19248"/>
      <c r="E19248"/>
      <c r="F19248"/>
      <c r="G19248"/>
      <c r="H19248"/>
      <c r="I19248"/>
    </row>
    <row r="19249" spans="4:9" hidden="1" x14ac:dyDescent="0.45">
      <c r="D19249"/>
      <c r="E19249"/>
      <c r="F19249"/>
      <c r="G19249"/>
      <c r="H19249"/>
      <c r="I19249"/>
    </row>
    <row r="19250" spans="4:9" hidden="1" x14ac:dyDescent="0.45">
      <c r="D19250"/>
      <c r="E19250"/>
      <c r="F19250"/>
      <c r="G19250"/>
      <c r="H19250"/>
      <c r="I19250"/>
    </row>
    <row r="19251" spans="4:9" hidden="1" x14ac:dyDescent="0.45">
      <c r="D19251"/>
      <c r="E19251"/>
      <c r="F19251"/>
      <c r="G19251"/>
      <c r="H19251"/>
      <c r="I19251"/>
    </row>
    <row r="19252" spans="4:9" hidden="1" x14ac:dyDescent="0.45">
      <c r="D19252"/>
      <c r="E19252"/>
      <c r="F19252"/>
      <c r="G19252"/>
      <c r="H19252"/>
      <c r="I19252"/>
    </row>
    <row r="19253" spans="4:9" hidden="1" x14ac:dyDescent="0.45">
      <c r="D19253"/>
      <c r="E19253"/>
      <c r="F19253"/>
      <c r="G19253"/>
      <c r="H19253"/>
      <c r="I19253"/>
    </row>
    <row r="19254" spans="4:9" hidden="1" x14ac:dyDescent="0.45">
      <c r="D19254"/>
      <c r="E19254"/>
      <c r="F19254"/>
      <c r="G19254"/>
      <c r="H19254"/>
      <c r="I19254"/>
    </row>
    <row r="19255" spans="4:9" hidden="1" x14ac:dyDescent="0.45">
      <c r="D19255"/>
      <c r="E19255"/>
      <c r="F19255"/>
      <c r="G19255"/>
      <c r="H19255"/>
      <c r="I19255"/>
    </row>
    <row r="19256" spans="4:9" hidden="1" x14ac:dyDescent="0.45">
      <c r="D19256"/>
      <c r="E19256"/>
      <c r="F19256"/>
      <c r="G19256"/>
      <c r="H19256"/>
      <c r="I19256"/>
    </row>
    <row r="19257" spans="4:9" hidden="1" x14ac:dyDescent="0.45">
      <c r="D19257"/>
      <c r="E19257"/>
      <c r="F19257"/>
      <c r="G19257"/>
      <c r="H19257"/>
      <c r="I19257"/>
    </row>
    <row r="19258" spans="4:9" hidden="1" x14ac:dyDescent="0.45">
      <c r="D19258"/>
      <c r="E19258"/>
      <c r="F19258"/>
      <c r="G19258"/>
      <c r="H19258"/>
      <c r="I19258"/>
    </row>
    <row r="19259" spans="4:9" hidden="1" x14ac:dyDescent="0.45">
      <c r="D19259"/>
      <c r="E19259"/>
      <c r="F19259"/>
      <c r="G19259"/>
      <c r="H19259"/>
      <c r="I19259"/>
    </row>
    <row r="19260" spans="4:9" hidden="1" x14ac:dyDescent="0.45">
      <c r="D19260"/>
      <c r="E19260"/>
      <c r="F19260"/>
      <c r="G19260"/>
      <c r="H19260"/>
      <c r="I19260"/>
    </row>
    <row r="19261" spans="4:9" hidden="1" x14ac:dyDescent="0.45">
      <c r="D19261"/>
      <c r="E19261"/>
      <c r="F19261"/>
      <c r="G19261"/>
      <c r="H19261"/>
      <c r="I19261"/>
    </row>
    <row r="19262" spans="4:9" hidden="1" x14ac:dyDescent="0.45">
      <c r="D19262"/>
      <c r="E19262"/>
      <c r="F19262"/>
      <c r="G19262"/>
      <c r="H19262"/>
      <c r="I19262"/>
    </row>
    <row r="19263" spans="4:9" hidden="1" x14ac:dyDescent="0.45">
      <c r="D19263"/>
      <c r="E19263"/>
      <c r="F19263"/>
      <c r="G19263"/>
      <c r="H19263"/>
      <c r="I19263"/>
    </row>
    <row r="19264" spans="4:9" hidden="1" x14ac:dyDescent="0.45">
      <c r="D19264"/>
      <c r="E19264"/>
      <c r="F19264"/>
      <c r="G19264"/>
      <c r="H19264"/>
      <c r="I19264"/>
    </row>
    <row r="19265" spans="4:9" hidden="1" x14ac:dyDescent="0.45">
      <c r="D19265"/>
      <c r="E19265"/>
      <c r="F19265"/>
      <c r="G19265"/>
      <c r="H19265"/>
      <c r="I19265"/>
    </row>
    <row r="19266" spans="4:9" hidden="1" x14ac:dyDescent="0.45">
      <c r="D19266"/>
      <c r="E19266"/>
      <c r="F19266"/>
      <c r="G19266"/>
      <c r="H19266"/>
      <c r="I19266"/>
    </row>
    <row r="19267" spans="4:9" hidden="1" x14ac:dyDescent="0.45">
      <c r="D19267"/>
      <c r="E19267"/>
      <c r="F19267"/>
      <c r="G19267"/>
      <c r="H19267"/>
      <c r="I19267"/>
    </row>
    <row r="19268" spans="4:9" hidden="1" x14ac:dyDescent="0.45">
      <c r="D19268"/>
      <c r="E19268"/>
      <c r="F19268"/>
      <c r="G19268"/>
      <c r="H19268"/>
      <c r="I19268"/>
    </row>
    <row r="19269" spans="4:9" hidden="1" x14ac:dyDescent="0.45">
      <c r="D19269"/>
      <c r="E19269"/>
      <c r="F19269"/>
      <c r="G19269"/>
      <c r="H19269"/>
      <c r="I19269"/>
    </row>
    <row r="19270" spans="4:9" hidden="1" x14ac:dyDescent="0.45">
      <c r="D19270"/>
      <c r="E19270"/>
      <c r="F19270"/>
      <c r="G19270"/>
      <c r="H19270"/>
      <c r="I19270"/>
    </row>
    <row r="19271" spans="4:9" hidden="1" x14ac:dyDescent="0.45">
      <c r="D19271"/>
      <c r="E19271"/>
      <c r="F19271"/>
      <c r="G19271"/>
      <c r="H19271"/>
      <c r="I19271"/>
    </row>
    <row r="19272" spans="4:9" hidden="1" x14ac:dyDescent="0.45">
      <c r="D19272"/>
      <c r="E19272"/>
      <c r="F19272"/>
      <c r="G19272"/>
      <c r="H19272"/>
      <c r="I19272"/>
    </row>
    <row r="19273" spans="4:9" hidden="1" x14ac:dyDescent="0.45">
      <c r="D19273"/>
      <c r="E19273"/>
      <c r="F19273"/>
      <c r="G19273"/>
      <c r="H19273"/>
      <c r="I19273"/>
    </row>
    <row r="19274" spans="4:9" hidden="1" x14ac:dyDescent="0.45">
      <c r="D19274"/>
      <c r="E19274"/>
      <c r="F19274"/>
      <c r="G19274"/>
      <c r="H19274"/>
      <c r="I19274"/>
    </row>
    <row r="19275" spans="4:9" hidden="1" x14ac:dyDescent="0.45">
      <c r="D19275"/>
      <c r="E19275"/>
      <c r="F19275"/>
      <c r="G19275"/>
      <c r="H19275"/>
      <c r="I19275"/>
    </row>
    <row r="19276" spans="4:9" hidden="1" x14ac:dyDescent="0.45">
      <c r="D19276"/>
      <c r="E19276"/>
      <c r="F19276"/>
      <c r="G19276"/>
      <c r="H19276"/>
      <c r="I19276"/>
    </row>
    <row r="19277" spans="4:9" hidden="1" x14ac:dyDescent="0.45">
      <c r="D19277"/>
      <c r="E19277"/>
      <c r="F19277"/>
      <c r="G19277"/>
      <c r="H19277"/>
      <c r="I19277"/>
    </row>
    <row r="19278" spans="4:9" hidden="1" x14ac:dyDescent="0.45">
      <c r="D19278"/>
      <c r="E19278"/>
      <c r="F19278"/>
      <c r="G19278"/>
      <c r="H19278"/>
      <c r="I19278"/>
    </row>
    <row r="19279" spans="4:9" hidden="1" x14ac:dyDescent="0.45">
      <c r="D19279"/>
      <c r="E19279"/>
      <c r="F19279"/>
      <c r="G19279"/>
      <c r="H19279"/>
      <c r="I19279"/>
    </row>
    <row r="19280" spans="4:9" hidden="1" x14ac:dyDescent="0.45">
      <c r="D19280"/>
      <c r="E19280"/>
      <c r="F19280"/>
      <c r="G19280"/>
      <c r="H19280"/>
      <c r="I19280"/>
    </row>
    <row r="19281" spans="4:9" hidden="1" x14ac:dyDescent="0.45">
      <c r="D19281"/>
      <c r="E19281"/>
      <c r="F19281"/>
      <c r="G19281"/>
      <c r="H19281"/>
      <c r="I19281"/>
    </row>
    <row r="19282" spans="4:9" hidden="1" x14ac:dyDescent="0.45">
      <c r="D19282"/>
      <c r="E19282"/>
      <c r="F19282"/>
      <c r="G19282"/>
      <c r="H19282"/>
      <c r="I19282"/>
    </row>
    <row r="19283" spans="4:9" hidden="1" x14ac:dyDescent="0.45">
      <c r="D19283"/>
      <c r="E19283"/>
      <c r="F19283"/>
      <c r="G19283"/>
      <c r="H19283"/>
      <c r="I19283"/>
    </row>
    <row r="19284" spans="4:9" hidden="1" x14ac:dyDescent="0.45">
      <c r="D19284"/>
      <c r="E19284"/>
      <c r="F19284"/>
      <c r="G19284"/>
      <c r="H19284"/>
      <c r="I19284"/>
    </row>
    <row r="19285" spans="4:9" hidden="1" x14ac:dyDescent="0.45">
      <c r="D19285"/>
      <c r="E19285"/>
      <c r="F19285"/>
      <c r="G19285"/>
      <c r="H19285"/>
      <c r="I19285"/>
    </row>
    <row r="19286" spans="4:9" hidden="1" x14ac:dyDescent="0.45">
      <c r="D19286"/>
      <c r="E19286"/>
      <c r="F19286"/>
      <c r="G19286"/>
      <c r="H19286"/>
      <c r="I19286"/>
    </row>
    <row r="19287" spans="4:9" hidden="1" x14ac:dyDescent="0.45">
      <c r="D19287"/>
      <c r="E19287"/>
      <c r="F19287"/>
      <c r="G19287"/>
      <c r="H19287"/>
      <c r="I19287"/>
    </row>
    <row r="19288" spans="4:9" hidden="1" x14ac:dyDescent="0.45">
      <c r="D19288"/>
      <c r="E19288"/>
      <c r="F19288"/>
      <c r="G19288"/>
      <c r="H19288"/>
      <c r="I19288"/>
    </row>
    <row r="19289" spans="4:9" hidden="1" x14ac:dyDescent="0.45">
      <c r="D19289"/>
      <c r="E19289"/>
      <c r="F19289"/>
      <c r="G19289"/>
      <c r="H19289"/>
      <c r="I19289"/>
    </row>
    <row r="19290" spans="4:9" hidden="1" x14ac:dyDescent="0.45">
      <c r="D19290"/>
      <c r="E19290"/>
      <c r="F19290"/>
      <c r="G19290"/>
      <c r="H19290"/>
      <c r="I19290"/>
    </row>
    <row r="19291" spans="4:9" hidden="1" x14ac:dyDescent="0.45">
      <c r="D19291"/>
      <c r="E19291"/>
      <c r="F19291"/>
      <c r="G19291"/>
      <c r="H19291"/>
      <c r="I19291"/>
    </row>
    <row r="19292" spans="4:9" hidden="1" x14ac:dyDescent="0.45">
      <c r="D19292"/>
      <c r="E19292"/>
      <c r="F19292"/>
      <c r="G19292"/>
      <c r="H19292"/>
      <c r="I19292"/>
    </row>
    <row r="19293" spans="4:9" hidden="1" x14ac:dyDescent="0.45">
      <c r="D19293"/>
      <c r="E19293"/>
      <c r="F19293"/>
      <c r="G19293"/>
      <c r="H19293"/>
      <c r="I19293"/>
    </row>
    <row r="19294" spans="4:9" hidden="1" x14ac:dyDescent="0.45">
      <c r="D19294"/>
      <c r="E19294"/>
      <c r="F19294"/>
      <c r="G19294"/>
      <c r="H19294"/>
      <c r="I19294"/>
    </row>
    <row r="19295" spans="4:9" hidden="1" x14ac:dyDescent="0.45">
      <c r="D19295"/>
      <c r="E19295"/>
      <c r="F19295"/>
      <c r="G19295"/>
      <c r="H19295"/>
      <c r="I19295"/>
    </row>
    <row r="19296" spans="4:9" hidden="1" x14ac:dyDescent="0.45">
      <c r="D19296"/>
      <c r="E19296"/>
      <c r="F19296"/>
      <c r="G19296"/>
      <c r="H19296"/>
      <c r="I19296"/>
    </row>
    <row r="19297" spans="4:9" hidden="1" x14ac:dyDescent="0.45">
      <c r="D19297"/>
      <c r="E19297"/>
      <c r="F19297"/>
      <c r="G19297"/>
      <c r="H19297"/>
      <c r="I19297"/>
    </row>
    <row r="19298" spans="4:9" hidden="1" x14ac:dyDescent="0.45">
      <c r="D19298"/>
      <c r="E19298"/>
      <c r="F19298"/>
      <c r="G19298"/>
      <c r="H19298"/>
      <c r="I19298"/>
    </row>
    <row r="19299" spans="4:9" hidden="1" x14ac:dyDescent="0.45">
      <c r="D19299"/>
      <c r="E19299"/>
      <c r="F19299"/>
      <c r="G19299"/>
      <c r="H19299"/>
      <c r="I19299"/>
    </row>
    <row r="19300" spans="4:9" hidden="1" x14ac:dyDescent="0.45">
      <c r="D19300"/>
      <c r="E19300"/>
      <c r="F19300"/>
      <c r="G19300"/>
      <c r="H19300"/>
      <c r="I19300"/>
    </row>
    <row r="19301" spans="4:9" hidden="1" x14ac:dyDescent="0.45">
      <c r="D19301"/>
      <c r="E19301"/>
      <c r="F19301"/>
      <c r="G19301"/>
      <c r="H19301"/>
      <c r="I19301"/>
    </row>
    <row r="19302" spans="4:9" hidden="1" x14ac:dyDescent="0.45">
      <c r="D19302"/>
      <c r="E19302"/>
      <c r="F19302"/>
      <c r="G19302"/>
      <c r="H19302"/>
      <c r="I19302"/>
    </row>
    <row r="19303" spans="4:9" hidden="1" x14ac:dyDescent="0.45">
      <c r="D19303"/>
      <c r="E19303"/>
      <c r="F19303"/>
      <c r="G19303"/>
      <c r="H19303"/>
      <c r="I19303"/>
    </row>
    <row r="19304" spans="4:9" hidden="1" x14ac:dyDescent="0.45">
      <c r="D19304"/>
      <c r="E19304"/>
      <c r="F19304"/>
      <c r="G19304"/>
      <c r="H19304"/>
      <c r="I19304"/>
    </row>
    <row r="19305" spans="4:9" hidden="1" x14ac:dyDescent="0.45">
      <c r="D19305"/>
      <c r="E19305"/>
      <c r="F19305"/>
      <c r="G19305"/>
      <c r="H19305"/>
      <c r="I19305"/>
    </row>
    <row r="19306" spans="4:9" hidden="1" x14ac:dyDescent="0.45">
      <c r="D19306"/>
      <c r="E19306"/>
      <c r="F19306"/>
      <c r="G19306"/>
      <c r="H19306"/>
      <c r="I19306"/>
    </row>
    <row r="19307" spans="4:9" hidden="1" x14ac:dyDescent="0.45">
      <c r="D19307"/>
      <c r="E19307"/>
      <c r="F19307"/>
      <c r="G19307"/>
      <c r="H19307"/>
      <c r="I19307"/>
    </row>
    <row r="19308" spans="4:9" hidden="1" x14ac:dyDescent="0.45">
      <c r="D19308"/>
      <c r="E19308"/>
      <c r="F19308"/>
      <c r="G19308"/>
      <c r="H19308"/>
      <c r="I19308"/>
    </row>
    <row r="19309" spans="4:9" hidden="1" x14ac:dyDescent="0.45">
      <c r="D19309"/>
      <c r="E19309"/>
      <c r="F19309"/>
      <c r="G19309"/>
      <c r="H19309"/>
      <c r="I19309"/>
    </row>
    <row r="19310" spans="4:9" hidden="1" x14ac:dyDescent="0.45">
      <c r="D19310"/>
      <c r="E19310"/>
      <c r="F19310"/>
      <c r="G19310"/>
      <c r="H19310"/>
      <c r="I19310"/>
    </row>
    <row r="19311" spans="4:9" hidden="1" x14ac:dyDescent="0.45">
      <c r="D19311"/>
      <c r="E19311"/>
      <c r="F19311"/>
      <c r="G19311"/>
      <c r="H19311"/>
      <c r="I19311"/>
    </row>
    <row r="19312" spans="4:9" hidden="1" x14ac:dyDescent="0.45">
      <c r="D19312"/>
      <c r="E19312"/>
      <c r="F19312"/>
      <c r="G19312"/>
      <c r="H19312"/>
      <c r="I19312"/>
    </row>
    <row r="19313" spans="4:9" hidden="1" x14ac:dyDescent="0.45">
      <c r="D19313"/>
      <c r="E19313"/>
      <c r="F19313"/>
      <c r="G19313"/>
      <c r="H19313"/>
      <c r="I19313"/>
    </row>
    <row r="19314" spans="4:9" hidden="1" x14ac:dyDescent="0.45">
      <c r="D19314"/>
      <c r="E19314"/>
      <c r="F19314"/>
      <c r="G19314"/>
      <c r="H19314"/>
      <c r="I19314"/>
    </row>
    <row r="19315" spans="4:9" hidden="1" x14ac:dyDescent="0.45">
      <c r="D19315"/>
      <c r="E19315"/>
      <c r="F19315"/>
      <c r="G19315"/>
      <c r="H19315"/>
      <c r="I19315"/>
    </row>
    <row r="19316" spans="4:9" hidden="1" x14ac:dyDescent="0.45">
      <c r="D19316"/>
      <c r="E19316"/>
      <c r="F19316"/>
      <c r="G19316"/>
      <c r="H19316"/>
      <c r="I19316"/>
    </row>
    <row r="19317" spans="4:9" hidden="1" x14ac:dyDescent="0.45">
      <c r="D19317"/>
      <c r="E19317"/>
      <c r="F19317"/>
      <c r="G19317"/>
      <c r="H19317"/>
      <c r="I19317"/>
    </row>
    <row r="19318" spans="4:9" hidden="1" x14ac:dyDescent="0.45">
      <c r="D19318"/>
      <c r="E19318"/>
      <c r="F19318"/>
      <c r="G19318"/>
      <c r="H19318"/>
      <c r="I19318"/>
    </row>
    <row r="19319" spans="4:9" hidden="1" x14ac:dyDescent="0.45">
      <c r="D19319"/>
      <c r="E19319"/>
      <c r="F19319"/>
      <c r="G19319"/>
      <c r="H19319"/>
      <c r="I19319"/>
    </row>
    <row r="19320" spans="4:9" hidden="1" x14ac:dyDescent="0.45">
      <c r="D19320"/>
      <c r="E19320"/>
      <c r="F19320"/>
      <c r="G19320"/>
      <c r="H19320"/>
      <c r="I19320"/>
    </row>
    <row r="19321" spans="4:9" hidden="1" x14ac:dyDescent="0.45">
      <c r="D19321"/>
      <c r="E19321"/>
      <c r="F19321"/>
      <c r="G19321"/>
      <c r="H19321"/>
      <c r="I19321"/>
    </row>
    <row r="19322" spans="4:9" hidden="1" x14ac:dyDescent="0.45">
      <c r="D19322"/>
      <c r="E19322"/>
      <c r="F19322"/>
      <c r="G19322"/>
      <c r="H19322"/>
      <c r="I19322"/>
    </row>
    <row r="19323" spans="4:9" hidden="1" x14ac:dyDescent="0.45">
      <c r="D19323"/>
      <c r="E19323"/>
      <c r="F19323"/>
      <c r="G19323"/>
      <c r="H19323"/>
      <c r="I19323"/>
    </row>
    <row r="19324" spans="4:9" hidden="1" x14ac:dyDescent="0.45">
      <c r="D19324"/>
      <c r="E19324"/>
      <c r="F19324"/>
      <c r="G19324"/>
      <c r="H19324"/>
      <c r="I19324"/>
    </row>
    <row r="19325" spans="4:9" hidden="1" x14ac:dyDescent="0.45">
      <c r="D19325"/>
      <c r="E19325"/>
      <c r="F19325"/>
      <c r="G19325"/>
      <c r="H19325"/>
      <c r="I19325"/>
    </row>
    <row r="19326" spans="4:9" hidden="1" x14ac:dyDescent="0.45">
      <c r="D19326"/>
      <c r="E19326"/>
      <c r="F19326"/>
      <c r="G19326"/>
      <c r="H19326"/>
      <c r="I19326"/>
    </row>
    <row r="19327" spans="4:9" hidden="1" x14ac:dyDescent="0.45">
      <c r="D19327"/>
      <c r="E19327"/>
      <c r="F19327"/>
      <c r="G19327"/>
      <c r="H19327"/>
      <c r="I19327"/>
    </row>
    <row r="19328" spans="4:9" hidden="1" x14ac:dyDescent="0.45">
      <c r="D19328"/>
      <c r="E19328"/>
      <c r="F19328"/>
      <c r="G19328"/>
      <c r="H19328"/>
      <c r="I19328"/>
    </row>
    <row r="19329" spans="4:9" hidden="1" x14ac:dyDescent="0.45">
      <c r="D19329"/>
      <c r="E19329"/>
      <c r="F19329"/>
      <c r="G19329"/>
      <c r="H19329"/>
      <c r="I19329"/>
    </row>
    <row r="19330" spans="4:9" hidden="1" x14ac:dyDescent="0.45">
      <c r="D19330"/>
      <c r="E19330"/>
      <c r="F19330"/>
      <c r="G19330"/>
      <c r="H19330"/>
      <c r="I19330"/>
    </row>
    <row r="19331" spans="4:9" hidden="1" x14ac:dyDescent="0.45">
      <c r="D19331"/>
      <c r="E19331"/>
      <c r="F19331"/>
      <c r="G19331"/>
      <c r="H19331"/>
      <c r="I19331"/>
    </row>
    <row r="19332" spans="4:9" hidden="1" x14ac:dyDescent="0.45">
      <c r="D19332"/>
      <c r="E19332"/>
      <c r="F19332"/>
      <c r="G19332"/>
      <c r="H19332"/>
      <c r="I19332"/>
    </row>
    <row r="19333" spans="4:9" hidden="1" x14ac:dyDescent="0.45">
      <c r="D19333"/>
      <c r="E19333"/>
      <c r="F19333"/>
      <c r="G19333"/>
      <c r="H19333"/>
      <c r="I19333"/>
    </row>
    <row r="19334" spans="4:9" hidden="1" x14ac:dyDescent="0.45">
      <c r="D19334"/>
      <c r="E19334"/>
      <c r="F19334"/>
      <c r="G19334"/>
      <c r="H19334"/>
      <c r="I19334"/>
    </row>
    <row r="19335" spans="4:9" hidden="1" x14ac:dyDescent="0.45">
      <c r="D19335"/>
      <c r="E19335"/>
      <c r="F19335"/>
      <c r="G19335"/>
      <c r="H19335"/>
      <c r="I19335"/>
    </row>
    <row r="19336" spans="4:9" hidden="1" x14ac:dyDescent="0.45">
      <c r="D19336"/>
      <c r="E19336"/>
      <c r="F19336"/>
      <c r="G19336"/>
      <c r="H19336"/>
      <c r="I19336"/>
    </row>
    <row r="19337" spans="4:9" hidden="1" x14ac:dyDescent="0.45">
      <c r="D19337"/>
      <c r="E19337"/>
      <c r="F19337"/>
      <c r="G19337"/>
      <c r="H19337"/>
      <c r="I19337"/>
    </row>
    <row r="19338" spans="4:9" hidden="1" x14ac:dyDescent="0.45">
      <c r="D19338"/>
      <c r="E19338"/>
      <c r="F19338"/>
      <c r="G19338"/>
      <c r="H19338"/>
      <c r="I19338"/>
    </row>
    <row r="19339" spans="4:9" hidden="1" x14ac:dyDescent="0.45">
      <c r="D19339"/>
      <c r="E19339"/>
      <c r="F19339"/>
      <c r="G19339"/>
      <c r="H19339"/>
      <c r="I19339"/>
    </row>
    <row r="19340" spans="4:9" hidden="1" x14ac:dyDescent="0.45">
      <c r="D19340"/>
      <c r="E19340"/>
      <c r="F19340"/>
      <c r="G19340"/>
      <c r="H19340"/>
      <c r="I19340"/>
    </row>
    <row r="19341" spans="4:9" hidden="1" x14ac:dyDescent="0.45">
      <c r="D19341"/>
      <c r="E19341"/>
      <c r="F19341"/>
      <c r="G19341"/>
      <c r="H19341"/>
      <c r="I19341"/>
    </row>
    <row r="19342" spans="4:9" hidden="1" x14ac:dyDescent="0.45">
      <c r="D19342"/>
      <c r="E19342"/>
      <c r="F19342"/>
      <c r="G19342"/>
      <c r="H19342"/>
      <c r="I19342"/>
    </row>
    <row r="19343" spans="4:9" hidden="1" x14ac:dyDescent="0.45">
      <c r="D19343"/>
      <c r="E19343"/>
      <c r="F19343"/>
      <c r="G19343"/>
      <c r="H19343"/>
      <c r="I19343"/>
    </row>
    <row r="19344" spans="4:9" hidden="1" x14ac:dyDescent="0.45">
      <c r="D19344"/>
      <c r="E19344"/>
      <c r="F19344"/>
      <c r="G19344"/>
      <c r="H19344"/>
      <c r="I19344"/>
    </row>
    <row r="19345" spans="4:9" hidden="1" x14ac:dyDescent="0.45">
      <c r="D19345"/>
      <c r="E19345"/>
      <c r="F19345"/>
      <c r="G19345"/>
      <c r="H19345"/>
      <c r="I19345"/>
    </row>
    <row r="19346" spans="4:9" hidden="1" x14ac:dyDescent="0.45">
      <c r="D19346"/>
      <c r="E19346"/>
      <c r="F19346"/>
      <c r="G19346"/>
      <c r="H19346"/>
      <c r="I19346"/>
    </row>
    <row r="19347" spans="4:9" hidden="1" x14ac:dyDescent="0.45">
      <c r="D19347"/>
      <c r="E19347"/>
      <c r="F19347"/>
      <c r="G19347"/>
      <c r="H19347"/>
      <c r="I19347"/>
    </row>
    <row r="19348" spans="4:9" hidden="1" x14ac:dyDescent="0.45">
      <c r="D19348"/>
      <c r="E19348"/>
      <c r="F19348"/>
      <c r="G19348"/>
      <c r="H19348"/>
      <c r="I19348"/>
    </row>
    <row r="19349" spans="4:9" hidden="1" x14ac:dyDescent="0.45">
      <c r="D19349"/>
      <c r="E19349"/>
      <c r="F19349"/>
      <c r="G19349"/>
      <c r="H19349"/>
      <c r="I19349"/>
    </row>
    <row r="19350" spans="4:9" hidden="1" x14ac:dyDescent="0.45">
      <c r="D19350"/>
      <c r="E19350"/>
      <c r="F19350"/>
      <c r="G19350"/>
      <c r="H19350"/>
      <c r="I19350"/>
    </row>
    <row r="19351" spans="4:9" hidden="1" x14ac:dyDescent="0.45">
      <c r="D19351"/>
      <c r="E19351"/>
      <c r="F19351"/>
      <c r="G19351"/>
      <c r="H19351"/>
      <c r="I19351"/>
    </row>
    <row r="19352" spans="4:9" hidden="1" x14ac:dyDescent="0.45">
      <c r="D19352"/>
      <c r="E19352"/>
      <c r="F19352"/>
      <c r="G19352"/>
      <c r="H19352"/>
      <c r="I19352"/>
    </row>
    <row r="19353" spans="4:9" hidden="1" x14ac:dyDescent="0.45">
      <c r="D19353"/>
      <c r="E19353"/>
      <c r="F19353"/>
      <c r="G19353"/>
      <c r="H19353"/>
      <c r="I19353"/>
    </row>
    <row r="19354" spans="4:9" hidden="1" x14ac:dyDescent="0.45">
      <c r="D19354"/>
      <c r="E19354"/>
      <c r="F19354"/>
      <c r="G19354"/>
      <c r="H19354"/>
      <c r="I19354"/>
    </row>
    <row r="19355" spans="4:9" hidden="1" x14ac:dyDescent="0.45">
      <c r="D19355"/>
      <c r="E19355"/>
      <c r="F19355"/>
      <c r="G19355"/>
      <c r="H19355"/>
      <c r="I19355"/>
    </row>
    <row r="19356" spans="4:9" hidden="1" x14ac:dyDescent="0.45">
      <c r="D19356"/>
      <c r="E19356"/>
      <c r="F19356"/>
      <c r="G19356"/>
      <c r="H19356"/>
      <c r="I19356"/>
    </row>
    <row r="19357" spans="4:9" hidden="1" x14ac:dyDescent="0.45">
      <c r="D19357"/>
      <c r="E19357"/>
      <c r="F19357"/>
      <c r="G19357"/>
      <c r="H19357"/>
      <c r="I19357"/>
    </row>
    <row r="19358" spans="4:9" hidden="1" x14ac:dyDescent="0.45">
      <c r="D19358"/>
      <c r="E19358"/>
      <c r="F19358"/>
      <c r="G19358"/>
      <c r="H19358"/>
      <c r="I19358"/>
    </row>
    <row r="19359" spans="4:9" hidden="1" x14ac:dyDescent="0.45">
      <c r="D19359"/>
      <c r="E19359"/>
      <c r="F19359"/>
      <c r="G19359"/>
      <c r="H19359"/>
      <c r="I19359"/>
    </row>
    <row r="19360" spans="4:9" hidden="1" x14ac:dyDescent="0.45">
      <c r="D19360"/>
      <c r="E19360"/>
      <c r="F19360"/>
      <c r="G19360"/>
      <c r="H19360"/>
      <c r="I19360"/>
    </row>
    <row r="19361" spans="4:9" hidden="1" x14ac:dyDescent="0.45">
      <c r="D19361"/>
      <c r="E19361"/>
      <c r="F19361"/>
      <c r="G19361"/>
      <c r="H19361"/>
      <c r="I19361"/>
    </row>
    <row r="19362" spans="4:9" hidden="1" x14ac:dyDescent="0.45">
      <c r="D19362"/>
      <c r="E19362"/>
      <c r="F19362"/>
      <c r="G19362"/>
      <c r="H19362"/>
      <c r="I19362"/>
    </row>
    <row r="19363" spans="4:9" hidden="1" x14ac:dyDescent="0.45">
      <c r="D19363"/>
      <c r="E19363"/>
      <c r="F19363"/>
      <c r="G19363"/>
      <c r="H19363"/>
      <c r="I19363"/>
    </row>
    <row r="19364" spans="4:9" hidden="1" x14ac:dyDescent="0.45">
      <c r="D19364"/>
      <c r="E19364"/>
      <c r="F19364"/>
      <c r="G19364"/>
      <c r="H19364"/>
      <c r="I19364"/>
    </row>
    <row r="19365" spans="4:9" hidden="1" x14ac:dyDescent="0.45">
      <c r="D19365"/>
      <c r="E19365"/>
      <c r="F19365"/>
      <c r="G19365"/>
      <c r="H19365"/>
      <c r="I19365"/>
    </row>
    <row r="19366" spans="4:9" hidden="1" x14ac:dyDescent="0.45">
      <c r="D19366"/>
      <c r="E19366"/>
      <c r="F19366"/>
      <c r="G19366"/>
      <c r="H19366"/>
      <c r="I19366"/>
    </row>
    <row r="19367" spans="4:9" hidden="1" x14ac:dyDescent="0.45">
      <c r="D19367"/>
      <c r="E19367"/>
      <c r="F19367"/>
      <c r="G19367"/>
      <c r="H19367"/>
      <c r="I19367"/>
    </row>
    <row r="19368" spans="4:9" hidden="1" x14ac:dyDescent="0.45">
      <c r="D19368"/>
      <c r="E19368"/>
      <c r="F19368"/>
      <c r="G19368"/>
      <c r="H19368"/>
      <c r="I19368"/>
    </row>
    <row r="19369" spans="4:9" hidden="1" x14ac:dyDescent="0.45">
      <c r="D19369"/>
      <c r="E19369"/>
      <c r="F19369"/>
      <c r="G19369"/>
      <c r="H19369"/>
      <c r="I19369"/>
    </row>
    <row r="19370" spans="4:9" hidden="1" x14ac:dyDescent="0.45">
      <c r="D19370"/>
      <c r="E19370"/>
      <c r="F19370"/>
      <c r="G19370"/>
      <c r="H19370"/>
      <c r="I19370"/>
    </row>
    <row r="19371" spans="4:9" hidden="1" x14ac:dyDescent="0.45">
      <c r="D19371"/>
      <c r="E19371"/>
      <c r="F19371"/>
      <c r="G19371"/>
      <c r="H19371"/>
      <c r="I19371"/>
    </row>
    <row r="19372" spans="4:9" hidden="1" x14ac:dyDescent="0.45">
      <c r="D19372"/>
      <c r="E19372"/>
      <c r="F19372"/>
      <c r="G19372"/>
      <c r="H19372"/>
      <c r="I19372"/>
    </row>
    <row r="19373" spans="4:9" hidden="1" x14ac:dyDescent="0.45">
      <c r="D19373"/>
      <c r="E19373"/>
      <c r="F19373"/>
      <c r="G19373"/>
      <c r="H19373"/>
      <c r="I19373"/>
    </row>
    <row r="19374" spans="4:9" hidden="1" x14ac:dyDescent="0.45">
      <c r="D19374"/>
      <c r="E19374"/>
      <c r="F19374"/>
      <c r="G19374"/>
      <c r="H19374"/>
      <c r="I19374"/>
    </row>
    <row r="19375" spans="4:9" hidden="1" x14ac:dyDescent="0.45">
      <c r="D19375"/>
      <c r="E19375"/>
      <c r="F19375"/>
      <c r="G19375"/>
      <c r="H19375"/>
      <c r="I19375"/>
    </row>
    <row r="19376" spans="4:9" hidden="1" x14ac:dyDescent="0.45">
      <c r="D19376"/>
      <c r="E19376"/>
      <c r="F19376"/>
      <c r="G19376"/>
      <c r="H19376"/>
      <c r="I19376"/>
    </row>
    <row r="19377" spans="4:9" hidden="1" x14ac:dyDescent="0.45">
      <c r="D19377"/>
      <c r="E19377"/>
      <c r="F19377"/>
      <c r="G19377"/>
      <c r="H19377"/>
      <c r="I19377"/>
    </row>
    <row r="19378" spans="4:9" hidden="1" x14ac:dyDescent="0.45">
      <c r="D19378"/>
      <c r="E19378"/>
      <c r="F19378"/>
      <c r="G19378"/>
      <c r="H19378"/>
      <c r="I19378"/>
    </row>
    <row r="19379" spans="4:9" hidden="1" x14ac:dyDescent="0.45">
      <c r="D19379"/>
      <c r="E19379"/>
      <c r="F19379"/>
      <c r="G19379"/>
      <c r="H19379"/>
      <c r="I19379"/>
    </row>
    <row r="19380" spans="4:9" hidden="1" x14ac:dyDescent="0.45">
      <c r="D19380"/>
      <c r="E19380"/>
      <c r="F19380"/>
      <c r="G19380"/>
      <c r="H19380"/>
      <c r="I19380"/>
    </row>
    <row r="19381" spans="4:9" hidden="1" x14ac:dyDescent="0.45">
      <c r="D19381"/>
      <c r="E19381"/>
      <c r="F19381"/>
      <c r="G19381"/>
      <c r="H19381"/>
      <c r="I19381"/>
    </row>
    <row r="19382" spans="4:9" hidden="1" x14ac:dyDescent="0.45">
      <c r="D19382"/>
      <c r="E19382"/>
      <c r="F19382"/>
      <c r="G19382"/>
      <c r="H19382"/>
      <c r="I19382"/>
    </row>
    <row r="19383" spans="4:9" hidden="1" x14ac:dyDescent="0.45">
      <c r="D19383"/>
      <c r="E19383"/>
      <c r="F19383"/>
      <c r="G19383"/>
      <c r="H19383"/>
      <c r="I19383"/>
    </row>
    <row r="19384" spans="4:9" hidden="1" x14ac:dyDescent="0.45">
      <c r="D19384"/>
      <c r="E19384"/>
      <c r="F19384"/>
      <c r="G19384"/>
      <c r="H19384"/>
      <c r="I19384"/>
    </row>
    <row r="19385" spans="4:9" hidden="1" x14ac:dyDescent="0.45">
      <c r="D19385"/>
      <c r="E19385"/>
      <c r="F19385"/>
      <c r="G19385"/>
      <c r="H19385"/>
      <c r="I19385"/>
    </row>
    <row r="19386" spans="4:9" hidden="1" x14ac:dyDescent="0.45">
      <c r="D19386"/>
      <c r="E19386"/>
      <c r="F19386"/>
      <c r="G19386"/>
      <c r="H19386"/>
      <c r="I19386"/>
    </row>
    <row r="19387" spans="4:9" hidden="1" x14ac:dyDescent="0.45">
      <c r="D19387"/>
      <c r="E19387"/>
      <c r="F19387"/>
      <c r="G19387"/>
      <c r="H19387"/>
      <c r="I19387"/>
    </row>
    <row r="19388" spans="4:9" hidden="1" x14ac:dyDescent="0.45">
      <c r="D19388"/>
      <c r="E19388"/>
      <c r="F19388"/>
      <c r="G19388"/>
      <c r="H19388"/>
      <c r="I19388"/>
    </row>
    <row r="19389" spans="4:9" hidden="1" x14ac:dyDescent="0.45">
      <c r="D19389"/>
      <c r="E19389"/>
      <c r="F19389"/>
      <c r="G19389"/>
      <c r="H19389"/>
      <c r="I19389"/>
    </row>
    <row r="19390" spans="4:9" hidden="1" x14ac:dyDescent="0.45">
      <c r="D19390"/>
      <c r="E19390"/>
      <c r="F19390"/>
      <c r="G19390"/>
      <c r="H19390"/>
      <c r="I19390"/>
    </row>
    <row r="19391" spans="4:9" hidden="1" x14ac:dyDescent="0.45">
      <c r="D19391"/>
      <c r="E19391"/>
      <c r="F19391"/>
      <c r="G19391"/>
      <c r="H19391"/>
      <c r="I19391"/>
    </row>
    <row r="19392" spans="4:9" hidden="1" x14ac:dyDescent="0.45">
      <c r="D19392"/>
      <c r="E19392"/>
      <c r="F19392"/>
      <c r="G19392"/>
      <c r="H19392"/>
      <c r="I19392"/>
    </row>
    <row r="19393" spans="4:9" hidden="1" x14ac:dyDescent="0.45">
      <c r="D19393"/>
      <c r="E19393"/>
      <c r="F19393"/>
      <c r="G19393"/>
      <c r="H19393"/>
      <c r="I19393"/>
    </row>
    <row r="19394" spans="4:9" hidden="1" x14ac:dyDescent="0.45">
      <c r="D19394"/>
      <c r="E19394"/>
      <c r="F19394"/>
      <c r="G19394"/>
      <c r="H19394"/>
      <c r="I19394"/>
    </row>
    <row r="19395" spans="4:9" hidden="1" x14ac:dyDescent="0.45">
      <c r="D19395"/>
      <c r="E19395"/>
      <c r="F19395"/>
      <c r="G19395"/>
      <c r="H19395"/>
      <c r="I19395"/>
    </row>
    <row r="19396" spans="4:9" hidden="1" x14ac:dyDescent="0.45">
      <c r="D19396"/>
      <c r="E19396"/>
      <c r="F19396"/>
      <c r="G19396"/>
      <c r="H19396"/>
      <c r="I19396"/>
    </row>
    <row r="19397" spans="4:9" hidden="1" x14ac:dyDescent="0.45">
      <c r="D19397"/>
      <c r="E19397"/>
      <c r="F19397"/>
      <c r="G19397"/>
      <c r="H19397"/>
      <c r="I19397"/>
    </row>
    <row r="19398" spans="4:9" hidden="1" x14ac:dyDescent="0.45">
      <c r="D19398"/>
      <c r="E19398"/>
      <c r="F19398"/>
      <c r="G19398"/>
      <c r="H19398"/>
      <c r="I19398"/>
    </row>
    <row r="19399" spans="4:9" hidden="1" x14ac:dyDescent="0.45">
      <c r="D19399"/>
      <c r="E19399"/>
      <c r="F19399"/>
      <c r="G19399"/>
      <c r="H19399"/>
      <c r="I19399"/>
    </row>
    <row r="19400" spans="4:9" hidden="1" x14ac:dyDescent="0.45">
      <c r="D19400"/>
      <c r="E19400"/>
      <c r="F19400"/>
      <c r="G19400"/>
      <c r="H19400"/>
      <c r="I19400"/>
    </row>
    <row r="19401" spans="4:9" hidden="1" x14ac:dyDescent="0.45">
      <c r="D19401"/>
      <c r="E19401"/>
      <c r="F19401"/>
      <c r="G19401"/>
      <c r="H19401"/>
      <c r="I19401"/>
    </row>
    <row r="19402" spans="4:9" hidden="1" x14ac:dyDescent="0.45">
      <c r="D19402"/>
      <c r="E19402"/>
      <c r="F19402"/>
      <c r="G19402"/>
      <c r="H19402"/>
      <c r="I19402"/>
    </row>
    <row r="19403" spans="4:9" hidden="1" x14ac:dyDescent="0.45">
      <c r="D19403"/>
      <c r="E19403"/>
      <c r="F19403"/>
      <c r="G19403"/>
      <c r="H19403"/>
      <c r="I19403"/>
    </row>
    <row r="19404" spans="4:9" hidden="1" x14ac:dyDescent="0.45">
      <c r="D19404"/>
      <c r="E19404"/>
      <c r="F19404"/>
      <c r="G19404"/>
      <c r="H19404"/>
      <c r="I19404"/>
    </row>
    <row r="19405" spans="4:9" hidden="1" x14ac:dyDescent="0.45">
      <c r="D19405"/>
      <c r="E19405"/>
      <c r="F19405"/>
      <c r="G19405"/>
      <c r="H19405"/>
      <c r="I19405"/>
    </row>
    <row r="19406" spans="4:9" hidden="1" x14ac:dyDescent="0.45">
      <c r="D19406"/>
      <c r="E19406"/>
      <c r="F19406"/>
      <c r="G19406"/>
      <c r="H19406"/>
      <c r="I19406"/>
    </row>
    <row r="19407" spans="4:9" hidden="1" x14ac:dyDescent="0.45">
      <c r="D19407"/>
      <c r="E19407"/>
      <c r="F19407"/>
      <c r="G19407"/>
      <c r="H19407"/>
      <c r="I19407"/>
    </row>
    <row r="19408" spans="4:9" hidden="1" x14ac:dyDescent="0.45">
      <c r="D19408"/>
      <c r="E19408"/>
      <c r="F19408"/>
      <c r="G19408"/>
      <c r="H19408"/>
      <c r="I19408"/>
    </row>
    <row r="19409" spans="4:9" hidden="1" x14ac:dyDescent="0.45">
      <c r="D19409"/>
      <c r="E19409"/>
      <c r="F19409"/>
      <c r="G19409"/>
      <c r="H19409"/>
      <c r="I19409"/>
    </row>
    <row r="19410" spans="4:9" hidden="1" x14ac:dyDescent="0.45">
      <c r="D19410"/>
      <c r="E19410"/>
      <c r="F19410"/>
      <c r="G19410"/>
      <c r="H19410"/>
      <c r="I19410"/>
    </row>
    <row r="19411" spans="4:9" hidden="1" x14ac:dyDescent="0.45">
      <c r="D19411"/>
      <c r="E19411"/>
      <c r="F19411"/>
      <c r="G19411"/>
      <c r="H19411"/>
      <c r="I19411"/>
    </row>
    <row r="19412" spans="4:9" hidden="1" x14ac:dyDescent="0.45">
      <c r="D19412"/>
      <c r="E19412"/>
      <c r="F19412"/>
      <c r="G19412"/>
      <c r="H19412"/>
      <c r="I19412"/>
    </row>
    <row r="19413" spans="4:9" hidden="1" x14ac:dyDescent="0.45">
      <c r="D19413"/>
      <c r="E19413"/>
      <c r="F19413"/>
      <c r="G19413"/>
      <c r="H19413"/>
      <c r="I19413"/>
    </row>
    <row r="19414" spans="4:9" hidden="1" x14ac:dyDescent="0.45">
      <c r="D19414"/>
      <c r="E19414"/>
      <c r="F19414"/>
      <c r="G19414"/>
      <c r="H19414"/>
      <c r="I19414"/>
    </row>
    <row r="19415" spans="4:9" hidden="1" x14ac:dyDescent="0.45">
      <c r="D19415"/>
      <c r="E19415"/>
      <c r="F19415"/>
      <c r="G19415"/>
      <c r="H19415"/>
      <c r="I19415"/>
    </row>
    <row r="19416" spans="4:9" hidden="1" x14ac:dyDescent="0.45">
      <c r="D19416"/>
      <c r="E19416"/>
      <c r="F19416"/>
      <c r="G19416"/>
      <c r="H19416"/>
      <c r="I19416"/>
    </row>
    <row r="19417" spans="4:9" hidden="1" x14ac:dyDescent="0.45">
      <c r="D19417"/>
      <c r="E19417"/>
      <c r="F19417"/>
      <c r="G19417"/>
      <c r="H19417"/>
      <c r="I19417"/>
    </row>
    <row r="19418" spans="4:9" hidden="1" x14ac:dyDescent="0.45">
      <c r="D19418"/>
      <c r="E19418"/>
      <c r="F19418"/>
      <c r="G19418"/>
      <c r="H19418"/>
      <c r="I19418"/>
    </row>
    <row r="19419" spans="4:9" hidden="1" x14ac:dyDescent="0.45">
      <c r="D19419"/>
      <c r="E19419"/>
      <c r="F19419"/>
      <c r="G19419"/>
      <c r="H19419"/>
      <c r="I19419"/>
    </row>
    <row r="19420" spans="4:9" hidden="1" x14ac:dyDescent="0.45">
      <c r="D19420"/>
      <c r="E19420"/>
      <c r="F19420"/>
      <c r="G19420"/>
      <c r="H19420"/>
      <c r="I19420"/>
    </row>
    <row r="19421" spans="4:9" hidden="1" x14ac:dyDescent="0.45">
      <c r="D19421"/>
      <c r="E19421"/>
      <c r="F19421"/>
      <c r="G19421"/>
      <c r="H19421"/>
      <c r="I19421"/>
    </row>
    <row r="19422" spans="4:9" hidden="1" x14ac:dyDescent="0.45">
      <c r="D19422"/>
      <c r="E19422"/>
      <c r="F19422"/>
      <c r="G19422"/>
      <c r="H19422"/>
      <c r="I19422"/>
    </row>
    <row r="19423" spans="4:9" hidden="1" x14ac:dyDescent="0.45">
      <c r="D19423"/>
      <c r="E19423"/>
      <c r="F19423"/>
      <c r="G19423"/>
      <c r="H19423"/>
      <c r="I19423"/>
    </row>
    <row r="19424" spans="4:9" hidden="1" x14ac:dyDescent="0.45">
      <c r="D19424"/>
      <c r="E19424"/>
      <c r="F19424"/>
      <c r="G19424"/>
      <c r="H19424"/>
      <c r="I19424"/>
    </row>
    <row r="19425" spans="4:9" hidden="1" x14ac:dyDescent="0.45">
      <c r="D19425"/>
      <c r="E19425"/>
      <c r="F19425"/>
      <c r="G19425"/>
      <c r="H19425"/>
      <c r="I19425"/>
    </row>
    <row r="19426" spans="4:9" hidden="1" x14ac:dyDescent="0.45">
      <c r="D19426"/>
      <c r="E19426"/>
      <c r="F19426"/>
      <c r="G19426"/>
      <c r="H19426"/>
      <c r="I19426"/>
    </row>
    <row r="19427" spans="4:9" hidden="1" x14ac:dyDescent="0.45">
      <c r="D19427"/>
      <c r="E19427"/>
      <c r="F19427"/>
      <c r="G19427"/>
      <c r="H19427"/>
      <c r="I19427"/>
    </row>
    <row r="19428" spans="4:9" hidden="1" x14ac:dyDescent="0.45">
      <c r="D19428"/>
      <c r="E19428"/>
      <c r="F19428"/>
      <c r="G19428"/>
      <c r="H19428"/>
      <c r="I19428"/>
    </row>
    <row r="19429" spans="4:9" hidden="1" x14ac:dyDescent="0.45">
      <c r="D19429"/>
      <c r="E19429"/>
      <c r="F19429"/>
      <c r="G19429"/>
      <c r="H19429"/>
      <c r="I19429"/>
    </row>
    <row r="19430" spans="4:9" hidden="1" x14ac:dyDescent="0.45">
      <c r="D19430"/>
      <c r="E19430"/>
      <c r="F19430"/>
      <c r="G19430"/>
      <c r="H19430"/>
      <c r="I19430"/>
    </row>
    <row r="19431" spans="4:9" hidden="1" x14ac:dyDescent="0.45">
      <c r="D19431"/>
      <c r="E19431"/>
      <c r="F19431"/>
      <c r="G19431"/>
      <c r="H19431"/>
      <c r="I19431"/>
    </row>
    <row r="19432" spans="4:9" hidden="1" x14ac:dyDescent="0.45">
      <c r="D19432"/>
      <c r="E19432"/>
      <c r="F19432"/>
      <c r="G19432"/>
      <c r="H19432"/>
      <c r="I19432"/>
    </row>
    <row r="19433" spans="4:9" hidden="1" x14ac:dyDescent="0.45">
      <c r="D19433"/>
      <c r="E19433"/>
      <c r="F19433"/>
      <c r="G19433"/>
      <c r="H19433"/>
      <c r="I19433"/>
    </row>
    <row r="19434" spans="4:9" hidden="1" x14ac:dyDescent="0.45">
      <c r="D19434"/>
      <c r="E19434"/>
      <c r="F19434"/>
      <c r="G19434"/>
      <c r="H19434"/>
      <c r="I19434"/>
    </row>
    <row r="19435" spans="4:9" hidden="1" x14ac:dyDescent="0.45">
      <c r="D19435"/>
      <c r="E19435"/>
      <c r="F19435"/>
      <c r="G19435"/>
      <c r="H19435"/>
      <c r="I19435"/>
    </row>
    <row r="19436" spans="4:9" hidden="1" x14ac:dyDescent="0.45">
      <c r="D19436"/>
      <c r="E19436"/>
      <c r="F19436"/>
      <c r="G19436"/>
      <c r="H19436"/>
      <c r="I19436"/>
    </row>
    <row r="19437" spans="4:9" hidden="1" x14ac:dyDescent="0.45">
      <c r="D19437"/>
      <c r="E19437"/>
      <c r="F19437"/>
      <c r="G19437"/>
      <c r="H19437"/>
      <c r="I19437"/>
    </row>
    <row r="19438" spans="4:9" hidden="1" x14ac:dyDescent="0.45">
      <c r="D19438"/>
      <c r="E19438"/>
      <c r="F19438"/>
      <c r="G19438"/>
      <c r="H19438"/>
      <c r="I19438"/>
    </row>
    <row r="19439" spans="4:9" hidden="1" x14ac:dyDescent="0.45">
      <c r="D19439"/>
      <c r="E19439"/>
      <c r="F19439"/>
      <c r="G19439"/>
      <c r="H19439"/>
      <c r="I19439"/>
    </row>
    <row r="19440" spans="4:9" hidden="1" x14ac:dyDescent="0.45">
      <c r="D19440"/>
      <c r="E19440"/>
      <c r="F19440"/>
      <c r="G19440"/>
      <c r="H19440"/>
      <c r="I19440"/>
    </row>
    <row r="19441" spans="4:9" hidden="1" x14ac:dyDescent="0.45">
      <c r="D19441"/>
      <c r="E19441"/>
      <c r="F19441"/>
      <c r="G19441"/>
      <c r="H19441"/>
      <c r="I19441"/>
    </row>
    <row r="19442" spans="4:9" hidden="1" x14ac:dyDescent="0.45">
      <c r="D19442"/>
      <c r="E19442"/>
      <c r="F19442"/>
      <c r="G19442"/>
      <c r="H19442"/>
      <c r="I19442"/>
    </row>
    <row r="19443" spans="4:9" hidden="1" x14ac:dyDescent="0.45">
      <c r="D19443"/>
      <c r="E19443"/>
      <c r="F19443"/>
      <c r="G19443"/>
      <c r="H19443"/>
      <c r="I19443"/>
    </row>
    <row r="19444" spans="4:9" hidden="1" x14ac:dyDescent="0.45">
      <c r="D19444"/>
      <c r="E19444"/>
      <c r="F19444"/>
      <c r="G19444"/>
      <c r="H19444"/>
      <c r="I19444"/>
    </row>
    <row r="19445" spans="4:9" hidden="1" x14ac:dyDescent="0.45">
      <c r="D19445"/>
      <c r="E19445"/>
      <c r="F19445"/>
      <c r="G19445"/>
      <c r="H19445"/>
      <c r="I19445"/>
    </row>
    <row r="19446" spans="4:9" hidden="1" x14ac:dyDescent="0.45">
      <c r="D19446"/>
      <c r="E19446"/>
      <c r="F19446"/>
      <c r="G19446"/>
      <c r="H19446"/>
      <c r="I19446"/>
    </row>
    <row r="19447" spans="4:9" hidden="1" x14ac:dyDescent="0.45">
      <c r="D19447"/>
      <c r="E19447"/>
      <c r="F19447"/>
      <c r="G19447"/>
      <c r="H19447"/>
      <c r="I19447"/>
    </row>
    <row r="19448" spans="4:9" hidden="1" x14ac:dyDescent="0.45">
      <c r="D19448"/>
      <c r="E19448"/>
      <c r="F19448"/>
      <c r="G19448"/>
      <c r="H19448"/>
      <c r="I19448"/>
    </row>
    <row r="19449" spans="4:9" hidden="1" x14ac:dyDescent="0.45">
      <c r="D19449"/>
      <c r="E19449"/>
      <c r="F19449"/>
      <c r="G19449"/>
      <c r="H19449"/>
      <c r="I19449"/>
    </row>
    <row r="19450" spans="4:9" hidden="1" x14ac:dyDescent="0.45">
      <c r="D19450"/>
      <c r="E19450"/>
      <c r="F19450"/>
      <c r="G19450"/>
      <c r="H19450"/>
      <c r="I19450"/>
    </row>
    <row r="19451" spans="4:9" hidden="1" x14ac:dyDescent="0.45">
      <c r="D19451"/>
      <c r="E19451"/>
      <c r="F19451"/>
      <c r="G19451"/>
      <c r="H19451"/>
      <c r="I19451"/>
    </row>
    <row r="19452" spans="4:9" hidden="1" x14ac:dyDescent="0.45">
      <c r="D19452"/>
      <c r="E19452"/>
      <c r="F19452"/>
      <c r="G19452"/>
      <c r="H19452"/>
      <c r="I19452"/>
    </row>
    <row r="19453" spans="4:9" hidden="1" x14ac:dyDescent="0.45">
      <c r="D19453"/>
      <c r="E19453"/>
      <c r="F19453"/>
      <c r="G19453"/>
      <c r="H19453"/>
      <c r="I19453"/>
    </row>
    <row r="19454" spans="4:9" hidden="1" x14ac:dyDescent="0.45">
      <c r="D19454"/>
      <c r="E19454"/>
      <c r="F19454"/>
      <c r="G19454"/>
      <c r="H19454"/>
      <c r="I19454"/>
    </row>
    <row r="19455" spans="4:9" hidden="1" x14ac:dyDescent="0.45">
      <c r="D19455"/>
      <c r="E19455"/>
      <c r="F19455"/>
      <c r="G19455"/>
      <c r="H19455"/>
      <c r="I19455"/>
    </row>
    <row r="19456" spans="4:9" hidden="1" x14ac:dyDescent="0.45">
      <c r="D19456"/>
      <c r="E19456"/>
      <c r="F19456"/>
      <c r="G19456"/>
      <c r="H19456"/>
      <c r="I19456"/>
    </row>
    <row r="19457" spans="4:9" hidden="1" x14ac:dyDescent="0.45">
      <c r="D19457"/>
      <c r="E19457"/>
      <c r="F19457"/>
      <c r="G19457"/>
      <c r="H19457"/>
      <c r="I19457"/>
    </row>
    <row r="19458" spans="4:9" hidden="1" x14ac:dyDescent="0.45">
      <c r="D19458"/>
      <c r="E19458"/>
      <c r="F19458"/>
      <c r="G19458"/>
      <c r="H19458"/>
      <c r="I19458"/>
    </row>
    <row r="19459" spans="4:9" hidden="1" x14ac:dyDescent="0.45">
      <c r="D19459"/>
      <c r="E19459"/>
      <c r="F19459"/>
      <c r="G19459"/>
      <c r="H19459"/>
      <c r="I19459"/>
    </row>
    <row r="19460" spans="4:9" hidden="1" x14ac:dyDescent="0.45">
      <c r="D19460"/>
      <c r="E19460"/>
      <c r="F19460"/>
      <c r="G19460"/>
      <c r="H19460"/>
      <c r="I19460"/>
    </row>
    <row r="19461" spans="4:9" hidden="1" x14ac:dyDescent="0.45">
      <c r="D19461"/>
      <c r="E19461"/>
      <c r="F19461"/>
      <c r="G19461"/>
      <c r="H19461"/>
      <c r="I19461"/>
    </row>
    <row r="19462" spans="4:9" hidden="1" x14ac:dyDescent="0.45">
      <c r="D19462"/>
      <c r="E19462"/>
      <c r="F19462"/>
      <c r="G19462"/>
      <c r="H19462"/>
      <c r="I19462"/>
    </row>
    <row r="19463" spans="4:9" hidden="1" x14ac:dyDescent="0.45">
      <c r="D19463"/>
      <c r="E19463"/>
      <c r="F19463"/>
      <c r="G19463"/>
      <c r="H19463"/>
      <c r="I19463"/>
    </row>
    <row r="19464" spans="4:9" hidden="1" x14ac:dyDescent="0.45">
      <c r="D19464"/>
      <c r="E19464"/>
      <c r="F19464"/>
      <c r="G19464"/>
      <c r="H19464"/>
      <c r="I19464"/>
    </row>
    <row r="19465" spans="4:9" hidden="1" x14ac:dyDescent="0.45">
      <c r="D19465"/>
      <c r="E19465"/>
      <c r="F19465"/>
      <c r="G19465"/>
      <c r="H19465"/>
      <c r="I19465"/>
    </row>
    <row r="19466" spans="4:9" hidden="1" x14ac:dyDescent="0.45">
      <c r="D19466"/>
      <c r="E19466"/>
      <c r="F19466"/>
      <c r="G19466"/>
      <c r="H19466"/>
      <c r="I19466"/>
    </row>
    <row r="19467" spans="4:9" hidden="1" x14ac:dyDescent="0.45">
      <c r="D19467"/>
      <c r="E19467"/>
      <c r="F19467"/>
      <c r="G19467"/>
      <c r="H19467"/>
      <c r="I19467"/>
    </row>
    <row r="19468" spans="4:9" hidden="1" x14ac:dyDescent="0.45">
      <c r="D19468"/>
      <c r="E19468"/>
      <c r="F19468"/>
      <c r="G19468"/>
      <c r="H19468"/>
      <c r="I19468"/>
    </row>
    <row r="19469" spans="4:9" hidden="1" x14ac:dyDescent="0.45">
      <c r="D19469"/>
      <c r="E19469"/>
      <c r="F19469"/>
      <c r="G19469"/>
      <c r="H19469"/>
      <c r="I19469"/>
    </row>
    <row r="19470" spans="4:9" hidden="1" x14ac:dyDescent="0.45">
      <c r="D19470"/>
      <c r="E19470"/>
      <c r="F19470"/>
      <c r="G19470"/>
      <c r="H19470"/>
      <c r="I19470"/>
    </row>
    <row r="19471" spans="4:9" hidden="1" x14ac:dyDescent="0.45">
      <c r="D19471"/>
      <c r="E19471"/>
      <c r="F19471"/>
      <c r="G19471"/>
      <c r="H19471"/>
      <c r="I19471"/>
    </row>
    <row r="19472" spans="4:9" hidden="1" x14ac:dyDescent="0.45">
      <c r="D19472"/>
      <c r="E19472"/>
      <c r="F19472"/>
      <c r="G19472"/>
      <c r="H19472"/>
      <c r="I19472"/>
    </row>
    <row r="19473" spans="4:9" hidden="1" x14ac:dyDescent="0.45">
      <c r="D19473"/>
      <c r="E19473"/>
      <c r="F19473"/>
      <c r="G19473"/>
      <c r="H19473"/>
      <c r="I19473"/>
    </row>
    <row r="19474" spans="4:9" hidden="1" x14ac:dyDescent="0.45">
      <c r="D19474"/>
      <c r="E19474"/>
      <c r="F19474"/>
      <c r="G19474"/>
      <c r="H19474"/>
      <c r="I19474"/>
    </row>
    <row r="19475" spans="4:9" hidden="1" x14ac:dyDescent="0.45">
      <c r="D19475"/>
      <c r="E19475"/>
      <c r="F19475"/>
      <c r="G19475"/>
      <c r="H19475"/>
      <c r="I19475"/>
    </row>
    <row r="19476" spans="4:9" hidden="1" x14ac:dyDescent="0.45">
      <c r="D19476"/>
      <c r="E19476"/>
      <c r="F19476"/>
      <c r="G19476"/>
      <c r="H19476"/>
      <c r="I19476"/>
    </row>
    <row r="19477" spans="4:9" hidden="1" x14ac:dyDescent="0.45">
      <c r="D19477"/>
      <c r="E19477"/>
      <c r="F19477"/>
      <c r="G19477"/>
      <c r="H19477"/>
      <c r="I19477"/>
    </row>
    <row r="19478" spans="4:9" hidden="1" x14ac:dyDescent="0.45">
      <c r="D19478"/>
      <c r="E19478"/>
      <c r="F19478"/>
      <c r="G19478"/>
      <c r="H19478"/>
      <c r="I19478"/>
    </row>
    <row r="19479" spans="4:9" hidden="1" x14ac:dyDescent="0.45">
      <c r="D19479"/>
      <c r="E19479"/>
      <c r="F19479"/>
      <c r="G19479"/>
      <c r="H19479"/>
      <c r="I19479"/>
    </row>
    <row r="19480" spans="4:9" hidden="1" x14ac:dyDescent="0.45">
      <c r="D19480"/>
      <c r="E19480"/>
      <c r="F19480"/>
      <c r="G19480"/>
      <c r="H19480"/>
      <c r="I19480"/>
    </row>
    <row r="19481" spans="4:9" hidden="1" x14ac:dyDescent="0.45">
      <c r="D19481"/>
      <c r="E19481"/>
      <c r="F19481"/>
      <c r="G19481"/>
      <c r="H19481"/>
      <c r="I19481"/>
    </row>
    <row r="19482" spans="4:9" hidden="1" x14ac:dyDescent="0.45">
      <c r="D19482"/>
      <c r="E19482"/>
      <c r="F19482"/>
      <c r="G19482"/>
      <c r="H19482"/>
      <c r="I19482"/>
    </row>
    <row r="19483" spans="4:9" hidden="1" x14ac:dyDescent="0.45">
      <c r="D19483"/>
      <c r="E19483"/>
      <c r="F19483"/>
      <c r="G19483"/>
      <c r="H19483"/>
      <c r="I19483"/>
    </row>
    <row r="19484" spans="4:9" hidden="1" x14ac:dyDescent="0.45">
      <c r="D19484"/>
      <c r="E19484"/>
      <c r="F19484"/>
      <c r="G19484"/>
      <c r="H19484"/>
      <c r="I19484"/>
    </row>
    <row r="19485" spans="4:9" hidden="1" x14ac:dyDescent="0.45">
      <c r="D19485"/>
      <c r="E19485"/>
      <c r="F19485"/>
      <c r="G19485"/>
      <c r="H19485"/>
      <c r="I19485"/>
    </row>
    <row r="19486" spans="4:9" hidden="1" x14ac:dyDescent="0.45">
      <c r="D19486"/>
      <c r="E19486"/>
      <c r="F19486"/>
      <c r="G19486"/>
      <c r="H19486"/>
      <c r="I19486"/>
    </row>
    <row r="19487" spans="4:9" hidden="1" x14ac:dyDescent="0.45">
      <c r="D19487"/>
      <c r="E19487"/>
      <c r="F19487"/>
      <c r="G19487"/>
      <c r="H19487"/>
      <c r="I19487"/>
    </row>
    <row r="19488" spans="4:9" hidden="1" x14ac:dyDescent="0.45">
      <c r="D19488"/>
      <c r="E19488"/>
      <c r="F19488"/>
      <c r="G19488"/>
      <c r="H19488"/>
      <c r="I19488"/>
    </row>
    <row r="19489" spans="4:9" hidden="1" x14ac:dyDescent="0.45">
      <c r="D19489"/>
      <c r="E19489"/>
      <c r="F19489"/>
      <c r="G19489"/>
      <c r="H19489"/>
      <c r="I19489"/>
    </row>
    <row r="19490" spans="4:9" hidden="1" x14ac:dyDescent="0.45">
      <c r="D19490"/>
      <c r="E19490"/>
      <c r="F19490"/>
      <c r="G19490"/>
      <c r="H19490"/>
      <c r="I19490"/>
    </row>
    <row r="19491" spans="4:9" hidden="1" x14ac:dyDescent="0.45">
      <c r="D19491"/>
      <c r="E19491"/>
      <c r="F19491"/>
      <c r="G19491"/>
      <c r="H19491"/>
      <c r="I19491"/>
    </row>
    <row r="19492" spans="4:9" hidden="1" x14ac:dyDescent="0.45">
      <c r="D19492"/>
      <c r="E19492"/>
      <c r="F19492"/>
      <c r="G19492"/>
      <c r="H19492"/>
      <c r="I19492"/>
    </row>
    <row r="19493" spans="4:9" hidden="1" x14ac:dyDescent="0.45">
      <c r="D19493"/>
      <c r="E19493"/>
      <c r="F19493"/>
      <c r="G19493"/>
      <c r="H19493"/>
      <c r="I19493"/>
    </row>
    <row r="19494" spans="4:9" hidden="1" x14ac:dyDescent="0.45">
      <c r="D19494"/>
      <c r="E19494"/>
      <c r="F19494"/>
      <c r="G19494"/>
      <c r="H19494"/>
      <c r="I19494"/>
    </row>
    <row r="19495" spans="4:9" hidden="1" x14ac:dyDescent="0.45">
      <c r="D19495"/>
      <c r="E19495"/>
      <c r="F19495"/>
      <c r="G19495"/>
      <c r="H19495"/>
      <c r="I19495"/>
    </row>
    <row r="19496" spans="4:9" hidden="1" x14ac:dyDescent="0.45">
      <c r="D19496"/>
      <c r="E19496"/>
      <c r="F19496"/>
      <c r="G19496"/>
      <c r="H19496"/>
      <c r="I19496"/>
    </row>
    <row r="19497" spans="4:9" hidden="1" x14ac:dyDescent="0.45">
      <c r="D19497"/>
      <c r="E19497"/>
      <c r="F19497"/>
      <c r="G19497"/>
      <c r="H19497"/>
      <c r="I19497"/>
    </row>
    <row r="19498" spans="4:9" hidden="1" x14ac:dyDescent="0.45">
      <c r="D19498"/>
      <c r="E19498"/>
      <c r="F19498"/>
      <c r="G19498"/>
      <c r="H19498"/>
      <c r="I19498"/>
    </row>
    <row r="19499" spans="4:9" hidden="1" x14ac:dyDescent="0.45">
      <c r="D19499"/>
      <c r="E19499"/>
      <c r="F19499"/>
      <c r="G19499"/>
      <c r="H19499"/>
      <c r="I19499"/>
    </row>
    <row r="19500" spans="4:9" hidden="1" x14ac:dyDescent="0.45">
      <c r="D19500"/>
      <c r="E19500"/>
      <c r="F19500"/>
      <c r="G19500"/>
      <c r="H19500"/>
      <c r="I19500"/>
    </row>
    <row r="19501" spans="4:9" hidden="1" x14ac:dyDescent="0.45">
      <c r="D19501"/>
      <c r="E19501"/>
      <c r="F19501"/>
      <c r="G19501"/>
      <c r="H19501"/>
      <c r="I19501"/>
    </row>
    <row r="19502" spans="4:9" hidden="1" x14ac:dyDescent="0.45">
      <c r="D19502"/>
      <c r="E19502"/>
      <c r="F19502"/>
      <c r="G19502"/>
      <c r="H19502"/>
      <c r="I19502"/>
    </row>
    <row r="19503" spans="4:9" hidden="1" x14ac:dyDescent="0.45">
      <c r="D19503"/>
      <c r="E19503"/>
      <c r="F19503"/>
      <c r="G19503"/>
      <c r="H19503"/>
      <c r="I19503"/>
    </row>
    <row r="19504" spans="4:9" hidden="1" x14ac:dyDescent="0.45">
      <c r="D19504"/>
      <c r="E19504"/>
      <c r="F19504"/>
      <c r="G19504"/>
      <c r="H19504"/>
      <c r="I19504"/>
    </row>
    <row r="19505" spans="4:9" hidden="1" x14ac:dyDescent="0.45">
      <c r="D19505"/>
      <c r="E19505"/>
      <c r="F19505"/>
      <c r="G19505"/>
      <c r="H19505"/>
      <c r="I19505"/>
    </row>
    <row r="19506" spans="4:9" hidden="1" x14ac:dyDescent="0.45">
      <c r="D19506"/>
      <c r="E19506"/>
      <c r="F19506"/>
      <c r="G19506"/>
      <c r="H19506"/>
      <c r="I19506"/>
    </row>
    <row r="19507" spans="4:9" hidden="1" x14ac:dyDescent="0.45">
      <c r="D19507"/>
      <c r="E19507"/>
      <c r="F19507"/>
      <c r="G19507"/>
      <c r="H19507"/>
      <c r="I19507"/>
    </row>
    <row r="19508" spans="4:9" hidden="1" x14ac:dyDescent="0.45">
      <c r="D19508"/>
      <c r="E19508"/>
      <c r="F19508"/>
      <c r="G19508"/>
      <c r="H19508"/>
      <c r="I19508"/>
    </row>
    <row r="19509" spans="4:9" hidden="1" x14ac:dyDescent="0.45">
      <c r="D19509"/>
      <c r="E19509"/>
      <c r="F19509"/>
      <c r="G19509"/>
      <c r="H19509"/>
      <c r="I19509"/>
    </row>
    <row r="19510" spans="4:9" hidden="1" x14ac:dyDescent="0.45">
      <c r="D19510"/>
      <c r="E19510"/>
      <c r="F19510"/>
      <c r="G19510"/>
      <c r="H19510"/>
      <c r="I19510"/>
    </row>
    <row r="19511" spans="4:9" hidden="1" x14ac:dyDescent="0.45">
      <c r="D19511"/>
      <c r="E19511"/>
      <c r="F19511"/>
      <c r="G19511"/>
      <c r="H19511"/>
      <c r="I19511"/>
    </row>
    <row r="19512" spans="4:9" hidden="1" x14ac:dyDescent="0.45">
      <c r="D19512"/>
      <c r="E19512"/>
      <c r="F19512"/>
      <c r="G19512"/>
      <c r="H19512"/>
      <c r="I19512"/>
    </row>
    <row r="19513" spans="4:9" hidden="1" x14ac:dyDescent="0.45">
      <c r="D19513"/>
      <c r="E19513"/>
      <c r="F19513"/>
      <c r="G19513"/>
      <c r="H19513"/>
      <c r="I19513"/>
    </row>
    <row r="19514" spans="4:9" hidden="1" x14ac:dyDescent="0.45">
      <c r="D19514"/>
      <c r="E19514"/>
      <c r="F19514"/>
      <c r="G19514"/>
      <c r="H19514"/>
      <c r="I19514"/>
    </row>
    <row r="19515" spans="4:9" hidden="1" x14ac:dyDescent="0.45">
      <c r="D19515"/>
      <c r="E19515"/>
      <c r="F19515"/>
      <c r="G19515"/>
      <c r="H19515"/>
      <c r="I19515"/>
    </row>
    <row r="19516" spans="4:9" hidden="1" x14ac:dyDescent="0.45">
      <c r="D19516"/>
      <c r="E19516"/>
      <c r="F19516"/>
      <c r="G19516"/>
      <c r="H19516"/>
      <c r="I19516"/>
    </row>
    <row r="19517" spans="4:9" hidden="1" x14ac:dyDescent="0.45">
      <c r="D19517"/>
      <c r="E19517"/>
      <c r="F19517"/>
      <c r="G19517"/>
      <c r="H19517"/>
      <c r="I19517"/>
    </row>
    <row r="19518" spans="4:9" hidden="1" x14ac:dyDescent="0.45">
      <c r="D19518"/>
      <c r="E19518"/>
      <c r="F19518"/>
      <c r="G19518"/>
      <c r="H19518"/>
      <c r="I19518"/>
    </row>
    <row r="19519" spans="4:9" hidden="1" x14ac:dyDescent="0.45">
      <c r="D19519"/>
      <c r="E19519"/>
      <c r="F19519"/>
      <c r="G19519"/>
      <c r="H19519"/>
      <c r="I19519"/>
    </row>
    <row r="19520" spans="4:9" hidden="1" x14ac:dyDescent="0.45">
      <c r="D19520"/>
      <c r="E19520"/>
      <c r="F19520"/>
      <c r="G19520"/>
      <c r="H19520"/>
      <c r="I19520"/>
    </row>
    <row r="19521" spans="4:9" hidden="1" x14ac:dyDescent="0.45">
      <c r="D19521"/>
      <c r="E19521"/>
      <c r="F19521"/>
      <c r="G19521"/>
      <c r="H19521"/>
      <c r="I19521"/>
    </row>
    <row r="19522" spans="4:9" hidden="1" x14ac:dyDescent="0.45">
      <c r="D19522"/>
      <c r="E19522"/>
      <c r="F19522"/>
      <c r="G19522"/>
      <c r="H19522"/>
      <c r="I19522"/>
    </row>
    <row r="19523" spans="4:9" hidden="1" x14ac:dyDescent="0.45">
      <c r="D19523"/>
      <c r="E19523"/>
      <c r="F19523"/>
      <c r="G19523"/>
      <c r="H19523"/>
      <c r="I19523"/>
    </row>
    <row r="19524" spans="4:9" hidden="1" x14ac:dyDescent="0.45">
      <c r="D19524"/>
      <c r="E19524"/>
      <c r="F19524"/>
      <c r="G19524"/>
      <c r="H19524"/>
      <c r="I19524"/>
    </row>
    <row r="19525" spans="4:9" hidden="1" x14ac:dyDescent="0.45">
      <c r="D19525"/>
      <c r="E19525"/>
      <c r="F19525"/>
      <c r="G19525"/>
      <c r="H19525"/>
      <c r="I19525"/>
    </row>
    <row r="19526" spans="4:9" hidden="1" x14ac:dyDescent="0.45">
      <c r="D19526"/>
      <c r="E19526"/>
      <c r="F19526"/>
      <c r="G19526"/>
      <c r="H19526"/>
      <c r="I19526"/>
    </row>
    <row r="19527" spans="4:9" hidden="1" x14ac:dyDescent="0.45">
      <c r="D19527"/>
      <c r="E19527"/>
      <c r="F19527"/>
      <c r="G19527"/>
      <c r="H19527"/>
      <c r="I19527"/>
    </row>
    <row r="19528" spans="4:9" hidden="1" x14ac:dyDescent="0.45">
      <c r="D19528"/>
      <c r="E19528"/>
      <c r="F19528"/>
      <c r="G19528"/>
      <c r="H19528"/>
      <c r="I19528"/>
    </row>
    <row r="19529" spans="4:9" hidden="1" x14ac:dyDescent="0.45">
      <c r="D19529"/>
      <c r="E19529"/>
      <c r="F19529"/>
      <c r="G19529"/>
      <c r="H19529"/>
      <c r="I19529"/>
    </row>
    <row r="19530" spans="4:9" hidden="1" x14ac:dyDescent="0.45">
      <c r="D19530"/>
      <c r="E19530"/>
      <c r="F19530"/>
      <c r="G19530"/>
      <c r="H19530"/>
      <c r="I19530"/>
    </row>
    <row r="19531" spans="4:9" hidden="1" x14ac:dyDescent="0.45">
      <c r="D19531"/>
      <c r="E19531"/>
      <c r="F19531"/>
      <c r="G19531"/>
      <c r="H19531"/>
      <c r="I19531"/>
    </row>
    <row r="19532" spans="4:9" hidden="1" x14ac:dyDescent="0.45">
      <c r="D19532"/>
      <c r="E19532"/>
      <c r="F19532"/>
      <c r="G19532"/>
      <c r="H19532"/>
      <c r="I19532"/>
    </row>
    <row r="19533" spans="4:9" hidden="1" x14ac:dyDescent="0.45">
      <c r="D19533"/>
      <c r="E19533"/>
      <c r="F19533"/>
      <c r="G19533"/>
      <c r="H19533"/>
      <c r="I19533"/>
    </row>
    <row r="19534" spans="4:9" hidden="1" x14ac:dyDescent="0.45">
      <c r="D19534"/>
      <c r="E19534"/>
      <c r="F19534"/>
      <c r="G19534"/>
      <c r="H19534"/>
      <c r="I19534"/>
    </row>
    <row r="19535" spans="4:9" hidden="1" x14ac:dyDescent="0.45">
      <c r="D19535"/>
      <c r="E19535"/>
      <c r="F19535"/>
      <c r="G19535"/>
      <c r="H19535"/>
      <c r="I19535"/>
    </row>
    <row r="19536" spans="4:9" hidden="1" x14ac:dyDescent="0.45">
      <c r="D19536"/>
      <c r="E19536"/>
      <c r="F19536"/>
      <c r="G19536"/>
      <c r="H19536"/>
      <c r="I19536"/>
    </row>
    <row r="19537" spans="4:9" hidden="1" x14ac:dyDescent="0.45">
      <c r="D19537"/>
      <c r="E19537"/>
      <c r="F19537"/>
      <c r="G19537"/>
      <c r="H19537"/>
      <c r="I19537"/>
    </row>
    <row r="19538" spans="4:9" hidden="1" x14ac:dyDescent="0.45">
      <c r="D19538"/>
      <c r="E19538"/>
      <c r="F19538"/>
      <c r="G19538"/>
      <c r="H19538"/>
      <c r="I19538"/>
    </row>
    <row r="19539" spans="4:9" hidden="1" x14ac:dyDescent="0.45">
      <c r="D19539"/>
      <c r="E19539"/>
      <c r="F19539"/>
      <c r="G19539"/>
      <c r="H19539"/>
      <c r="I19539"/>
    </row>
    <row r="19540" spans="4:9" hidden="1" x14ac:dyDescent="0.45">
      <c r="D19540"/>
      <c r="E19540"/>
      <c r="F19540"/>
      <c r="G19540"/>
      <c r="H19540"/>
      <c r="I19540"/>
    </row>
    <row r="19541" spans="4:9" hidden="1" x14ac:dyDescent="0.45">
      <c r="D19541"/>
      <c r="E19541"/>
      <c r="F19541"/>
      <c r="G19541"/>
      <c r="H19541"/>
      <c r="I19541"/>
    </row>
    <row r="19542" spans="4:9" hidden="1" x14ac:dyDescent="0.45">
      <c r="D19542"/>
      <c r="E19542"/>
      <c r="F19542"/>
      <c r="G19542"/>
      <c r="H19542"/>
      <c r="I19542"/>
    </row>
    <row r="19543" spans="4:9" hidden="1" x14ac:dyDescent="0.45">
      <c r="D19543"/>
      <c r="E19543"/>
      <c r="F19543"/>
      <c r="G19543"/>
      <c r="H19543"/>
      <c r="I19543"/>
    </row>
    <row r="19544" spans="4:9" hidden="1" x14ac:dyDescent="0.45">
      <c r="D19544"/>
      <c r="E19544"/>
      <c r="F19544"/>
      <c r="G19544"/>
      <c r="H19544"/>
      <c r="I19544"/>
    </row>
    <row r="19545" spans="4:9" hidden="1" x14ac:dyDescent="0.45">
      <c r="D19545"/>
      <c r="E19545"/>
      <c r="F19545"/>
      <c r="G19545"/>
      <c r="H19545"/>
      <c r="I19545"/>
    </row>
    <row r="19546" spans="4:9" hidden="1" x14ac:dyDescent="0.45">
      <c r="D19546"/>
      <c r="E19546"/>
      <c r="F19546"/>
      <c r="G19546"/>
      <c r="H19546"/>
      <c r="I19546"/>
    </row>
    <row r="19547" spans="4:9" hidden="1" x14ac:dyDescent="0.45">
      <c r="D19547"/>
      <c r="E19547"/>
      <c r="F19547"/>
      <c r="G19547"/>
      <c r="H19547"/>
      <c r="I19547"/>
    </row>
    <row r="19548" spans="4:9" hidden="1" x14ac:dyDescent="0.45">
      <c r="D19548"/>
      <c r="E19548"/>
      <c r="F19548"/>
      <c r="G19548"/>
      <c r="H19548"/>
      <c r="I19548"/>
    </row>
    <row r="19549" spans="4:9" hidden="1" x14ac:dyDescent="0.45">
      <c r="D19549"/>
      <c r="E19549"/>
      <c r="F19549"/>
      <c r="G19549"/>
      <c r="H19549"/>
      <c r="I19549"/>
    </row>
    <row r="19550" spans="4:9" hidden="1" x14ac:dyDescent="0.45">
      <c r="D19550"/>
      <c r="E19550"/>
      <c r="F19550"/>
      <c r="G19550"/>
      <c r="H19550"/>
      <c r="I19550"/>
    </row>
    <row r="19551" spans="4:9" hidden="1" x14ac:dyDescent="0.45">
      <c r="D19551"/>
      <c r="E19551"/>
      <c r="F19551"/>
      <c r="G19551"/>
      <c r="H19551"/>
      <c r="I19551"/>
    </row>
    <row r="19552" spans="4:9" hidden="1" x14ac:dyDescent="0.45">
      <c r="D19552"/>
      <c r="E19552"/>
      <c r="F19552"/>
      <c r="G19552"/>
      <c r="H19552"/>
      <c r="I19552"/>
    </row>
    <row r="19553" spans="4:9" hidden="1" x14ac:dyDescent="0.45">
      <c r="D19553"/>
      <c r="E19553"/>
      <c r="F19553"/>
      <c r="G19553"/>
      <c r="H19553"/>
      <c r="I19553"/>
    </row>
    <row r="19554" spans="4:9" hidden="1" x14ac:dyDescent="0.45">
      <c r="D19554"/>
      <c r="E19554"/>
      <c r="F19554"/>
      <c r="G19554"/>
      <c r="H19554"/>
      <c r="I19554"/>
    </row>
    <row r="19555" spans="4:9" hidden="1" x14ac:dyDescent="0.45">
      <c r="D19555"/>
      <c r="E19555"/>
      <c r="F19555"/>
      <c r="G19555"/>
      <c r="H19555"/>
      <c r="I19555"/>
    </row>
    <row r="19556" spans="4:9" hidden="1" x14ac:dyDescent="0.45">
      <c r="D19556"/>
      <c r="E19556"/>
      <c r="F19556"/>
      <c r="G19556"/>
      <c r="H19556"/>
      <c r="I19556"/>
    </row>
    <row r="19557" spans="4:9" hidden="1" x14ac:dyDescent="0.45">
      <c r="D19557"/>
      <c r="E19557"/>
      <c r="F19557"/>
      <c r="G19557"/>
      <c r="H19557"/>
      <c r="I19557"/>
    </row>
    <row r="19558" spans="4:9" hidden="1" x14ac:dyDescent="0.45">
      <c r="D19558"/>
      <c r="E19558"/>
      <c r="F19558"/>
      <c r="G19558"/>
      <c r="H19558"/>
      <c r="I19558"/>
    </row>
    <row r="19559" spans="4:9" hidden="1" x14ac:dyDescent="0.45">
      <c r="D19559"/>
      <c r="E19559"/>
      <c r="F19559"/>
      <c r="G19559"/>
      <c r="H19559"/>
      <c r="I19559"/>
    </row>
    <row r="19560" spans="4:9" hidden="1" x14ac:dyDescent="0.45">
      <c r="D19560"/>
      <c r="E19560"/>
      <c r="F19560"/>
      <c r="G19560"/>
      <c r="H19560"/>
      <c r="I19560"/>
    </row>
    <row r="19561" spans="4:9" hidden="1" x14ac:dyDescent="0.45">
      <c r="D19561"/>
      <c r="E19561"/>
      <c r="F19561"/>
      <c r="G19561"/>
      <c r="H19561"/>
      <c r="I19561"/>
    </row>
    <row r="19562" spans="4:9" hidden="1" x14ac:dyDescent="0.45">
      <c r="D19562"/>
      <c r="E19562"/>
      <c r="F19562"/>
      <c r="G19562"/>
      <c r="H19562"/>
      <c r="I19562"/>
    </row>
    <row r="19563" spans="4:9" hidden="1" x14ac:dyDescent="0.45">
      <c r="D19563"/>
      <c r="E19563"/>
      <c r="F19563"/>
      <c r="G19563"/>
      <c r="H19563"/>
      <c r="I19563"/>
    </row>
    <row r="19564" spans="4:9" hidden="1" x14ac:dyDescent="0.45">
      <c r="D19564"/>
      <c r="E19564"/>
      <c r="F19564"/>
      <c r="G19564"/>
      <c r="H19564"/>
      <c r="I19564"/>
    </row>
    <row r="19565" spans="4:9" hidden="1" x14ac:dyDescent="0.45">
      <c r="D19565"/>
      <c r="E19565"/>
      <c r="F19565"/>
      <c r="G19565"/>
      <c r="H19565"/>
      <c r="I19565"/>
    </row>
    <row r="19566" spans="4:9" hidden="1" x14ac:dyDescent="0.45">
      <c r="D19566"/>
      <c r="E19566"/>
      <c r="F19566"/>
      <c r="G19566"/>
      <c r="H19566"/>
      <c r="I19566"/>
    </row>
    <row r="19567" spans="4:9" hidden="1" x14ac:dyDescent="0.45">
      <c r="D19567"/>
      <c r="E19567"/>
      <c r="F19567"/>
      <c r="G19567"/>
      <c r="H19567"/>
      <c r="I19567"/>
    </row>
    <row r="19568" spans="4:9" hidden="1" x14ac:dyDescent="0.45">
      <c r="D19568"/>
      <c r="E19568"/>
      <c r="F19568"/>
      <c r="G19568"/>
      <c r="H19568"/>
      <c r="I19568"/>
    </row>
    <row r="19569" spans="4:9" hidden="1" x14ac:dyDescent="0.45">
      <c r="D19569"/>
      <c r="E19569"/>
      <c r="F19569"/>
      <c r="G19569"/>
      <c r="H19569"/>
      <c r="I19569"/>
    </row>
    <row r="19570" spans="4:9" hidden="1" x14ac:dyDescent="0.45">
      <c r="D19570"/>
      <c r="E19570"/>
      <c r="F19570"/>
      <c r="G19570"/>
      <c r="H19570"/>
      <c r="I19570"/>
    </row>
    <row r="19571" spans="4:9" hidden="1" x14ac:dyDescent="0.45">
      <c r="D19571"/>
      <c r="E19571"/>
      <c r="F19571"/>
      <c r="G19571"/>
      <c r="H19571"/>
      <c r="I19571"/>
    </row>
    <row r="19572" spans="4:9" hidden="1" x14ac:dyDescent="0.45">
      <c r="D19572"/>
      <c r="E19572"/>
      <c r="F19572"/>
      <c r="G19572"/>
      <c r="H19572"/>
      <c r="I19572"/>
    </row>
    <row r="19573" spans="4:9" hidden="1" x14ac:dyDescent="0.45">
      <c r="D19573"/>
      <c r="E19573"/>
      <c r="F19573"/>
      <c r="G19573"/>
      <c r="H19573"/>
      <c r="I19573"/>
    </row>
    <row r="19574" spans="4:9" hidden="1" x14ac:dyDescent="0.45">
      <c r="D19574"/>
      <c r="E19574"/>
      <c r="F19574"/>
      <c r="G19574"/>
      <c r="H19574"/>
      <c r="I19574"/>
    </row>
    <row r="19575" spans="4:9" hidden="1" x14ac:dyDescent="0.45">
      <c r="D19575"/>
      <c r="E19575"/>
      <c r="F19575"/>
      <c r="G19575"/>
      <c r="H19575"/>
      <c r="I19575"/>
    </row>
    <row r="19576" spans="4:9" hidden="1" x14ac:dyDescent="0.45">
      <c r="D19576"/>
      <c r="E19576"/>
      <c r="F19576"/>
      <c r="G19576"/>
      <c r="H19576"/>
      <c r="I19576"/>
    </row>
    <row r="19577" spans="4:9" hidden="1" x14ac:dyDescent="0.45">
      <c r="D19577"/>
      <c r="E19577"/>
      <c r="F19577"/>
      <c r="G19577"/>
      <c r="H19577"/>
      <c r="I19577"/>
    </row>
    <row r="19578" spans="4:9" hidden="1" x14ac:dyDescent="0.45">
      <c r="D19578"/>
      <c r="E19578"/>
      <c r="F19578"/>
      <c r="G19578"/>
      <c r="H19578"/>
      <c r="I19578"/>
    </row>
    <row r="19579" spans="4:9" hidden="1" x14ac:dyDescent="0.45">
      <c r="D19579"/>
      <c r="E19579"/>
      <c r="F19579"/>
      <c r="G19579"/>
      <c r="H19579"/>
      <c r="I19579"/>
    </row>
    <row r="19580" spans="4:9" hidden="1" x14ac:dyDescent="0.45">
      <c r="D19580"/>
      <c r="E19580"/>
      <c r="F19580"/>
      <c r="G19580"/>
      <c r="H19580"/>
      <c r="I19580"/>
    </row>
    <row r="19581" spans="4:9" hidden="1" x14ac:dyDescent="0.45">
      <c r="D19581"/>
      <c r="E19581"/>
      <c r="F19581"/>
      <c r="G19581"/>
      <c r="H19581"/>
      <c r="I19581"/>
    </row>
    <row r="19582" spans="4:9" hidden="1" x14ac:dyDescent="0.45">
      <c r="D19582"/>
      <c r="E19582"/>
      <c r="F19582"/>
      <c r="G19582"/>
      <c r="H19582"/>
      <c r="I19582"/>
    </row>
    <row r="19583" spans="4:9" hidden="1" x14ac:dyDescent="0.45">
      <c r="D19583"/>
      <c r="E19583"/>
      <c r="F19583"/>
      <c r="G19583"/>
      <c r="H19583"/>
      <c r="I19583"/>
    </row>
    <row r="19584" spans="4:9" hidden="1" x14ac:dyDescent="0.45">
      <c r="D19584"/>
      <c r="E19584"/>
      <c r="F19584"/>
      <c r="G19584"/>
      <c r="H19584"/>
      <c r="I19584"/>
    </row>
    <row r="19585" spans="4:9" hidden="1" x14ac:dyDescent="0.45">
      <c r="D19585"/>
      <c r="E19585"/>
      <c r="F19585"/>
      <c r="G19585"/>
      <c r="H19585"/>
      <c r="I19585"/>
    </row>
    <row r="19586" spans="4:9" hidden="1" x14ac:dyDescent="0.45">
      <c r="D19586"/>
      <c r="E19586"/>
      <c r="F19586"/>
      <c r="G19586"/>
      <c r="H19586"/>
      <c r="I19586"/>
    </row>
    <row r="19587" spans="4:9" hidden="1" x14ac:dyDescent="0.45">
      <c r="D19587"/>
      <c r="E19587"/>
      <c r="F19587"/>
      <c r="G19587"/>
      <c r="H19587"/>
      <c r="I19587"/>
    </row>
    <row r="19588" spans="4:9" hidden="1" x14ac:dyDescent="0.45">
      <c r="D19588"/>
      <c r="E19588"/>
      <c r="F19588"/>
      <c r="G19588"/>
      <c r="H19588"/>
      <c r="I19588"/>
    </row>
    <row r="19589" spans="4:9" hidden="1" x14ac:dyDescent="0.45">
      <c r="D19589"/>
      <c r="E19589"/>
      <c r="F19589"/>
      <c r="G19589"/>
      <c r="H19589"/>
      <c r="I19589"/>
    </row>
    <row r="19590" spans="4:9" hidden="1" x14ac:dyDescent="0.45">
      <c r="D19590"/>
      <c r="E19590"/>
      <c r="F19590"/>
      <c r="G19590"/>
      <c r="H19590"/>
      <c r="I19590"/>
    </row>
    <row r="19591" spans="4:9" hidden="1" x14ac:dyDescent="0.45">
      <c r="D19591"/>
      <c r="E19591"/>
      <c r="F19591"/>
      <c r="G19591"/>
      <c r="H19591"/>
      <c r="I19591"/>
    </row>
    <row r="19592" spans="4:9" hidden="1" x14ac:dyDescent="0.45">
      <c r="D19592"/>
      <c r="E19592"/>
      <c r="F19592"/>
      <c r="G19592"/>
      <c r="H19592"/>
      <c r="I19592"/>
    </row>
    <row r="19593" spans="4:9" hidden="1" x14ac:dyDescent="0.45">
      <c r="D19593"/>
      <c r="E19593"/>
      <c r="F19593"/>
      <c r="G19593"/>
      <c r="H19593"/>
      <c r="I19593"/>
    </row>
    <row r="19594" spans="4:9" hidden="1" x14ac:dyDescent="0.45">
      <c r="D19594"/>
      <c r="E19594"/>
      <c r="F19594"/>
      <c r="G19594"/>
      <c r="H19594"/>
      <c r="I19594"/>
    </row>
    <row r="19595" spans="4:9" hidden="1" x14ac:dyDescent="0.45">
      <c r="D19595"/>
      <c r="E19595"/>
      <c r="F19595"/>
      <c r="G19595"/>
      <c r="H19595"/>
      <c r="I19595"/>
    </row>
    <row r="19596" spans="4:9" hidden="1" x14ac:dyDescent="0.45">
      <c r="D19596"/>
      <c r="E19596"/>
      <c r="F19596"/>
      <c r="G19596"/>
      <c r="H19596"/>
      <c r="I19596"/>
    </row>
    <row r="19597" spans="4:9" hidden="1" x14ac:dyDescent="0.45">
      <c r="D19597"/>
      <c r="E19597"/>
      <c r="F19597"/>
      <c r="G19597"/>
      <c r="H19597"/>
      <c r="I19597"/>
    </row>
    <row r="19598" spans="4:9" hidden="1" x14ac:dyDescent="0.45">
      <c r="D19598"/>
      <c r="E19598"/>
      <c r="F19598"/>
      <c r="G19598"/>
      <c r="H19598"/>
      <c r="I19598"/>
    </row>
    <row r="19599" spans="4:9" hidden="1" x14ac:dyDescent="0.45">
      <c r="D19599"/>
      <c r="E19599"/>
      <c r="F19599"/>
      <c r="G19599"/>
      <c r="H19599"/>
      <c r="I19599"/>
    </row>
    <row r="19600" spans="4:9" hidden="1" x14ac:dyDescent="0.45">
      <c r="D19600"/>
      <c r="E19600"/>
      <c r="F19600"/>
      <c r="G19600"/>
      <c r="H19600"/>
      <c r="I19600"/>
    </row>
    <row r="19601" spans="4:9" hidden="1" x14ac:dyDescent="0.45">
      <c r="D19601"/>
      <c r="E19601"/>
      <c r="F19601"/>
      <c r="G19601"/>
      <c r="H19601"/>
      <c r="I19601"/>
    </row>
    <row r="19602" spans="4:9" hidden="1" x14ac:dyDescent="0.45">
      <c r="D19602"/>
      <c r="E19602"/>
      <c r="F19602"/>
      <c r="G19602"/>
      <c r="H19602"/>
      <c r="I19602"/>
    </row>
    <row r="19603" spans="4:9" hidden="1" x14ac:dyDescent="0.45">
      <c r="D19603"/>
      <c r="E19603"/>
      <c r="F19603"/>
      <c r="G19603"/>
      <c r="H19603"/>
      <c r="I19603"/>
    </row>
    <row r="19604" spans="4:9" hidden="1" x14ac:dyDescent="0.45">
      <c r="D19604"/>
      <c r="E19604"/>
      <c r="F19604"/>
      <c r="G19604"/>
      <c r="H19604"/>
      <c r="I19604"/>
    </row>
    <row r="19605" spans="4:9" hidden="1" x14ac:dyDescent="0.45">
      <c r="D19605"/>
      <c r="E19605"/>
      <c r="F19605"/>
      <c r="G19605"/>
      <c r="H19605"/>
      <c r="I19605"/>
    </row>
    <row r="19606" spans="4:9" hidden="1" x14ac:dyDescent="0.45">
      <c r="D19606"/>
      <c r="E19606"/>
      <c r="F19606"/>
      <c r="G19606"/>
      <c r="H19606"/>
      <c r="I19606"/>
    </row>
    <row r="19607" spans="4:9" hidden="1" x14ac:dyDescent="0.45">
      <c r="D19607"/>
      <c r="E19607"/>
      <c r="F19607"/>
      <c r="G19607"/>
      <c r="H19607"/>
      <c r="I19607"/>
    </row>
    <row r="19608" spans="4:9" hidden="1" x14ac:dyDescent="0.45">
      <c r="D19608"/>
      <c r="E19608"/>
      <c r="F19608"/>
      <c r="G19608"/>
      <c r="H19608"/>
      <c r="I19608"/>
    </row>
    <row r="19609" spans="4:9" hidden="1" x14ac:dyDescent="0.45">
      <c r="D19609"/>
      <c r="E19609"/>
      <c r="F19609"/>
      <c r="G19609"/>
      <c r="H19609"/>
      <c r="I19609"/>
    </row>
    <row r="19610" spans="4:9" hidden="1" x14ac:dyDescent="0.45">
      <c r="D19610"/>
      <c r="E19610"/>
      <c r="F19610"/>
      <c r="G19610"/>
      <c r="H19610"/>
      <c r="I19610"/>
    </row>
    <row r="19611" spans="4:9" hidden="1" x14ac:dyDescent="0.45">
      <c r="D19611"/>
      <c r="E19611"/>
      <c r="F19611"/>
      <c r="G19611"/>
      <c r="H19611"/>
      <c r="I19611"/>
    </row>
    <row r="19612" spans="4:9" hidden="1" x14ac:dyDescent="0.45">
      <c r="D19612"/>
      <c r="E19612"/>
      <c r="F19612"/>
      <c r="G19612"/>
      <c r="H19612"/>
      <c r="I19612"/>
    </row>
    <row r="19613" spans="4:9" hidden="1" x14ac:dyDescent="0.45">
      <c r="D19613"/>
      <c r="E19613"/>
      <c r="F19613"/>
      <c r="G19613"/>
      <c r="H19613"/>
      <c r="I19613"/>
    </row>
    <row r="19614" spans="4:9" hidden="1" x14ac:dyDescent="0.45">
      <c r="D19614"/>
      <c r="E19614"/>
      <c r="F19614"/>
      <c r="G19614"/>
      <c r="H19614"/>
      <c r="I19614"/>
    </row>
    <row r="19615" spans="4:9" hidden="1" x14ac:dyDescent="0.45">
      <c r="D19615"/>
      <c r="E19615"/>
      <c r="F19615"/>
      <c r="G19615"/>
      <c r="H19615"/>
      <c r="I19615"/>
    </row>
    <row r="19616" spans="4:9" hidden="1" x14ac:dyDescent="0.45">
      <c r="D19616"/>
      <c r="E19616"/>
      <c r="F19616"/>
      <c r="G19616"/>
      <c r="H19616"/>
      <c r="I19616"/>
    </row>
    <row r="19617" spans="4:9" hidden="1" x14ac:dyDescent="0.45">
      <c r="D19617"/>
      <c r="E19617"/>
      <c r="F19617"/>
      <c r="G19617"/>
      <c r="H19617"/>
      <c r="I19617"/>
    </row>
    <row r="19618" spans="4:9" hidden="1" x14ac:dyDescent="0.45">
      <c r="D19618"/>
      <c r="E19618"/>
      <c r="F19618"/>
      <c r="G19618"/>
      <c r="H19618"/>
      <c r="I19618"/>
    </row>
    <row r="19619" spans="4:9" hidden="1" x14ac:dyDescent="0.45">
      <c r="D19619"/>
      <c r="E19619"/>
      <c r="F19619"/>
      <c r="G19619"/>
      <c r="H19619"/>
      <c r="I19619"/>
    </row>
    <row r="19620" spans="4:9" hidden="1" x14ac:dyDescent="0.45">
      <c r="D19620"/>
      <c r="E19620"/>
      <c r="F19620"/>
      <c r="G19620"/>
      <c r="H19620"/>
      <c r="I19620"/>
    </row>
    <row r="19621" spans="4:9" hidden="1" x14ac:dyDescent="0.45">
      <c r="D19621"/>
      <c r="E19621"/>
      <c r="F19621"/>
      <c r="G19621"/>
      <c r="H19621"/>
      <c r="I19621"/>
    </row>
    <row r="19622" spans="4:9" hidden="1" x14ac:dyDescent="0.45">
      <c r="D19622"/>
      <c r="E19622"/>
      <c r="F19622"/>
      <c r="G19622"/>
      <c r="H19622"/>
      <c r="I19622"/>
    </row>
    <row r="19623" spans="4:9" hidden="1" x14ac:dyDescent="0.45">
      <c r="D19623"/>
      <c r="E19623"/>
      <c r="F19623"/>
      <c r="G19623"/>
      <c r="H19623"/>
      <c r="I19623"/>
    </row>
    <row r="19624" spans="4:9" hidden="1" x14ac:dyDescent="0.45">
      <c r="D19624"/>
      <c r="E19624"/>
      <c r="F19624"/>
      <c r="G19624"/>
      <c r="H19624"/>
      <c r="I19624"/>
    </row>
    <row r="19625" spans="4:9" hidden="1" x14ac:dyDescent="0.45">
      <c r="D19625"/>
      <c r="E19625"/>
      <c r="F19625"/>
      <c r="G19625"/>
      <c r="H19625"/>
      <c r="I19625"/>
    </row>
    <row r="19626" spans="4:9" hidden="1" x14ac:dyDescent="0.45">
      <c r="D19626"/>
      <c r="E19626"/>
      <c r="F19626"/>
      <c r="G19626"/>
      <c r="H19626"/>
      <c r="I19626"/>
    </row>
    <row r="19627" spans="4:9" hidden="1" x14ac:dyDescent="0.45">
      <c r="D19627"/>
      <c r="E19627"/>
      <c r="F19627"/>
      <c r="G19627"/>
      <c r="H19627"/>
      <c r="I19627"/>
    </row>
    <row r="19628" spans="4:9" hidden="1" x14ac:dyDescent="0.45">
      <c r="D19628"/>
      <c r="E19628"/>
      <c r="F19628"/>
      <c r="G19628"/>
      <c r="H19628"/>
      <c r="I19628"/>
    </row>
    <row r="19629" spans="4:9" hidden="1" x14ac:dyDescent="0.45">
      <c r="D19629"/>
      <c r="E19629"/>
      <c r="F19629"/>
      <c r="G19629"/>
      <c r="H19629"/>
      <c r="I19629"/>
    </row>
    <row r="19630" spans="4:9" hidden="1" x14ac:dyDescent="0.45">
      <c r="D19630"/>
      <c r="E19630"/>
      <c r="F19630"/>
      <c r="G19630"/>
      <c r="H19630"/>
      <c r="I19630"/>
    </row>
    <row r="19631" spans="4:9" hidden="1" x14ac:dyDescent="0.45">
      <c r="D19631"/>
      <c r="E19631"/>
      <c r="F19631"/>
      <c r="G19631"/>
      <c r="H19631"/>
      <c r="I19631"/>
    </row>
    <row r="19632" spans="4:9" hidden="1" x14ac:dyDescent="0.45">
      <c r="D19632"/>
      <c r="E19632"/>
      <c r="F19632"/>
      <c r="G19632"/>
      <c r="H19632"/>
      <c r="I19632"/>
    </row>
    <row r="19633" spans="4:9" hidden="1" x14ac:dyDescent="0.45">
      <c r="D19633"/>
      <c r="E19633"/>
      <c r="F19633"/>
      <c r="G19633"/>
      <c r="H19633"/>
      <c r="I19633"/>
    </row>
    <row r="19634" spans="4:9" hidden="1" x14ac:dyDescent="0.45">
      <c r="D19634"/>
      <c r="E19634"/>
      <c r="F19634"/>
      <c r="G19634"/>
      <c r="H19634"/>
      <c r="I19634"/>
    </row>
    <row r="19635" spans="4:9" hidden="1" x14ac:dyDescent="0.45">
      <c r="D19635"/>
      <c r="E19635"/>
      <c r="F19635"/>
      <c r="G19635"/>
      <c r="H19635"/>
      <c r="I19635"/>
    </row>
    <row r="19636" spans="4:9" hidden="1" x14ac:dyDescent="0.45">
      <c r="D19636"/>
      <c r="E19636"/>
      <c r="F19636"/>
      <c r="G19636"/>
      <c r="H19636"/>
      <c r="I19636"/>
    </row>
    <row r="19637" spans="4:9" hidden="1" x14ac:dyDescent="0.45">
      <c r="D19637"/>
      <c r="E19637"/>
      <c r="F19637"/>
      <c r="G19637"/>
      <c r="H19637"/>
      <c r="I19637"/>
    </row>
    <row r="19638" spans="4:9" hidden="1" x14ac:dyDescent="0.45">
      <c r="D19638"/>
      <c r="E19638"/>
      <c r="F19638"/>
      <c r="G19638"/>
      <c r="H19638"/>
      <c r="I19638"/>
    </row>
    <row r="19639" spans="4:9" hidden="1" x14ac:dyDescent="0.45">
      <c r="D19639"/>
      <c r="E19639"/>
      <c r="F19639"/>
      <c r="G19639"/>
      <c r="H19639"/>
      <c r="I19639"/>
    </row>
    <row r="19640" spans="4:9" hidden="1" x14ac:dyDescent="0.45">
      <c r="D19640"/>
      <c r="E19640"/>
      <c r="F19640"/>
      <c r="G19640"/>
      <c r="H19640"/>
      <c r="I19640"/>
    </row>
    <row r="19641" spans="4:9" hidden="1" x14ac:dyDescent="0.45">
      <c r="D19641"/>
      <c r="E19641"/>
      <c r="F19641"/>
      <c r="G19641"/>
      <c r="H19641"/>
      <c r="I19641"/>
    </row>
    <row r="19642" spans="4:9" hidden="1" x14ac:dyDescent="0.45">
      <c r="D19642"/>
      <c r="E19642"/>
      <c r="F19642"/>
      <c r="G19642"/>
      <c r="H19642"/>
      <c r="I19642"/>
    </row>
    <row r="19643" spans="4:9" hidden="1" x14ac:dyDescent="0.45">
      <c r="D19643"/>
      <c r="E19643"/>
      <c r="F19643"/>
      <c r="G19643"/>
      <c r="H19643"/>
      <c r="I19643"/>
    </row>
    <row r="19644" spans="4:9" hidden="1" x14ac:dyDescent="0.45">
      <c r="D19644"/>
      <c r="E19644"/>
      <c r="F19644"/>
      <c r="G19644"/>
      <c r="H19644"/>
      <c r="I19644"/>
    </row>
    <row r="19645" spans="4:9" hidden="1" x14ac:dyDescent="0.45">
      <c r="D19645"/>
      <c r="E19645"/>
      <c r="F19645"/>
      <c r="G19645"/>
      <c r="H19645"/>
      <c r="I19645"/>
    </row>
    <row r="19646" spans="4:9" hidden="1" x14ac:dyDescent="0.45">
      <c r="D19646"/>
      <c r="E19646"/>
      <c r="F19646"/>
      <c r="G19646"/>
      <c r="H19646"/>
      <c r="I19646"/>
    </row>
    <row r="19647" spans="4:9" hidden="1" x14ac:dyDescent="0.45">
      <c r="D19647"/>
      <c r="E19647"/>
      <c r="F19647"/>
      <c r="G19647"/>
      <c r="H19647"/>
      <c r="I19647"/>
    </row>
    <row r="19648" spans="4:9" hidden="1" x14ac:dyDescent="0.45">
      <c r="D19648"/>
      <c r="E19648"/>
      <c r="F19648"/>
      <c r="G19648"/>
      <c r="H19648"/>
      <c r="I19648"/>
    </row>
    <row r="19649" spans="4:9" hidden="1" x14ac:dyDescent="0.45">
      <c r="D19649"/>
      <c r="E19649"/>
      <c r="F19649"/>
      <c r="G19649"/>
      <c r="H19649"/>
      <c r="I19649"/>
    </row>
    <row r="19650" spans="4:9" hidden="1" x14ac:dyDescent="0.45">
      <c r="D19650"/>
      <c r="E19650"/>
      <c r="F19650"/>
      <c r="G19650"/>
      <c r="H19650"/>
      <c r="I19650"/>
    </row>
    <row r="19651" spans="4:9" hidden="1" x14ac:dyDescent="0.45">
      <c r="D19651"/>
      <c r="E19651"/>
      <c r="F19651"/>
      <c r="G19651"/>
      <c r="H19651"/>
      <c r="I19651"/>
    </row>
    <row r="19652" spans="4:9" hidden="1" x14ac:dyDescent="0.45">
      <c r="D19652"/>
      <c r="E19652"/>
      <c r="F19652"/>
      <c r="G19652"/>
      <c r="H19652"/>
      <c r="I19652"/>
    </row>
    <row r="19653" spans="4:9" hidden="1" x14ac:dyDescent="0.45">
      <c r="D19653"/>
      <c r="E19653"/>
      <c r="F19653"/>
      <c r="G19653"/>
      <c r="H19653"/>
      <c r="I19653"/>
    </row>
    <row r="19654" spans="4:9" hidden="1" x14ac:dyDescent="0.45">
      <c r="D19654"/>
      <c r="E19654"/>
      <c r="F19654"/>
      <c r="G19654"/>
      <c r="H19654"/>
      <c r="I19654"/>
    </row>
    <row r="19655" spans="4:9" hidden="1" x14ac:dyDescent="0.45">
      <c r="D19655"/>
      <c r="E19655"/>
      <c r="F19655"/>
      <c r="G19655"/>
      <c r="H19655"/>
      <c r="I19655"/>
    </row>
    <row r="19656" spans="4:9" hidden="1" x14ac:dyDescent="0.45">
      <c r="D19656"/>
      <c r="E19656"/>
      <c r="F19656"/>
      <c r="G19656"/>
      <c r="H19656"/>
      <c r="I19656"/>
    </row>
    <row r="19657" spans="4:9" hidden="1" x14ac:dyDescent="0.45">
      <c r="D19657"/>
      <c r="E19657"/>
      <c r="F19657"/>
      <c r="G19657"/>
      <c r="H19657"/>
      <c r="I19657"/>
    </row>
    <row r="19658" spans="4:9" hidden="1" x14ac:dyDescent="0.45">
      <c r="D19658"/>
      <c r="E19658"/>
      <c r="F19658"/>
      <c r="G19658"/>
      <c r="H19658"/>
      <c r="I19658"/>
    </row>
    <row r="19659" spans="4:9" hidden="1" x14ac:dyDescent="0.45">
      <c r="D19659"/>
      <c r="E19659"/>
      <c r="F19659"/>
      <c r="G19659"/>
      <c r="H19659"/>
      <c r="I19659"/>
    </row>
    <row r="19660" spans="4:9" hidden="1" x14ac:dyDescent="0.45">
      <c r="D19660"/>
      <c r="E19660"/>
      <c r="F19660"/>
      <c r="G19660"/>
      <c r="H19660"/>
      <c r="I19660"/>
    </row>
    <row r="19661" spans="4:9" hidden="1" x14ac:dyDescent="0.45">
      <c r="D19661"/>
      <c r="E19661"/>
      <c r="F19661"/>
      <c r="G19661"/>
      <c r="H19661"/>
      <c r="I19661"/>
    </row>
    <row r="19662" spans="4:9" hidden="1" x14ac:dyDescent="0.45">
      <c r="D19662"/>
      <c r="E19662"/>
      <c r="F19662"/>
      <c r="G19662"/>
      <c r="H19662"/>
      <c r="I19662"/>
    </row>
    <row r="19663" spans="4:9" hidden="1" x14ac:dyDescent="0.45">
      <c r="D19663"/>
      <c r="E19663"/>
      <c r="F19663"/>
      <c r="G19663"/>
      <c r="H19663"/>
      <c r="I19663"/>
    </row>
    <row r="19664" spans="4:9" hidden="1" x14ac:dyDescent="0.45">
      <c r="D19664"/>
      <c r="E19664"/>
      <c r="F19664"/>
      <c r="G19664"/>
      <c r="H19664"/>
      <c r="I19664"/>
    </row>
    <row r="19665" spans="4:9" hidden="1" x14ac:dyDescent="0.45">
      <c r="D19665"/>
      <c r="E19665"/>
      <c r="F19665"/>
      <c r="G19665"/>
      <c r="H19665"/>
      <c r="I19665"/>
    </row>
    <row r="19666" spans="4:9" hidden="1" x14ac:dyDescent="0.45">
      <c r="D19666"/>
      <c r="E19666"/>
      <c r="F19666"/>
      <c r="G19666"/>
      <c r="H19666"/>
      <c r="I19666"/>
    </row>
    <row r="19667" spans="4:9" hidden="1" x14ac:dyDescent="0.45">
      <c r="D19667"/>
      <c r="E19667"/>
      <c r="F19667"/>
      <c r="G19667"/>
      <c r="H19667"/>
      <c r="I19667"/>
    </row>
    <row r="19668" spans="4:9" hidden="1" x14ac:dyDescent="0.45">
      <c r="D19668"/>
      <c r="E19668"/>
      <c r="F19668"/>
      <c r="G19668"/>
      <c r="H19668"/>
      <c r="I19668"/>
    </row>
    <row r="19669" spans="4:9" hidden="1" x14ac:dyDescent="0.45">
      <c r="D19669"/>
      <c r="E19669"/>
      <c r="F19669"/>
      <c r="G19669"/>
      <c r="H19669"/>
      <c r="I19669"/>
    </row>
    <row r="19670" spans="4:9" hidden="1" x14ac:dyDescent="0.45">
      <c r="D19670"/>
      <c r="E19670"/>
      <c r="F19670"/>
      <c r="G19670"/>
      <c r="H19670"/>
      <c r="I19670"/>
    </row>
    <row r="19671" spans="4:9" hidden="1" x14ac:dyDescent="0.45">
      <c r="D19671"/>
      <c r="E19671"/>
      <c r="F19671"/>
      <c r="G19671"/>
      <c r="H19671"/>
      <c r="I19671"/>
    </row>
    <row r="19672" spans="4:9" hidden="1" x14ac:dyDescent="0.45">
      <c r="D19672"/>
      <c r="E19672"/>
      <c r="F19672"/>
      <c r="G19672"/>
      <c r="H19672"/>
      <c r="I19672"/>
    </row>
    <row r="19673" spans="4:9" hidden="1" x14ac:dyDescent="0.45">
      <c r="D19673"/>
      <c r="E19673"/>
      <c r="F19673"/>
      <c r="G19673"/>
      <c r="H19673"/>
      <c r="I19673"/>
    </row>
    <row r="19674" spans="4:9" hidden="1" x14ac:dyDescent="0.45">
      <c r="D19674"/>
      <c r="E19674"/>
      <c r="F19674"/>
      <c r="G19674"/>
      <c r="H19674"/>
      <c r="I19674"/>
    </row>
    <row r="19675" spans="4:9" hidden="1" x14ac:dyDescent="0.45">
      <c r="D19675"/>
      <c r="E19675"/>
      <c r="F19675"/>
      <c r="G19675"/>
      <c r="H19675"/>
      <c r="I19675"/>
    </row>
    <row r="19676" spans="4:9" hidden="1" x14ac:dyDescent="0.45">
      <c r="D19676"/>
      <c r="E19676"/>
      <c r="F19676"/>
      <c r="G19676"/>
      <c r="H19676"/>
      <c r="I19676"/>
    </row>
    <row r="19677" spans="4:9" hidden="1" x14ac:dyDescent="0.45">
      <c r="D19677"/>
      <c r="E19677"/>
      <c r="F19677"/>
      <c r="G19677"/>
      <c r="H19677"/>
      <c r="I19677"/>
    </row>
    <row r="19678" spans="4:9" hidden="1" x14ac:dyDescent="0.45">
      <c r="D19678"/>
      <c r="E19678"/>
      <c r="F19678"/>
      <c r="G19678"/>
      <c r="H19678"/>
      <c r="I19678"/>
    </row>
    <row r="19679" spans="4:9" hidden="1" x14ac:dyDescent="0.45">
      <c r="D19679"/>
      <c r="E19679"/>
      <c r="F19679"/>
      <c r="G19679"/>
      <c r="H19679"/>
      <c r="I19679"/>
    </row>
    <row r="19680" spans="4:9" hidden="1" x14ac:dyDescent="0.45">
      <c r="D19680"/>
      <c r="E19680"/>
      <c r="F19680"/>
      <c r="G19680"/>
      <c r="H19680"/>
      <c r="I19680"/>
    </row>
    <row r="19681" spans="4:9" hidden="1" x14ac:dyDescent="0.45">
      <c r="D19681"/>
      <c r="E19681"/>
      <c r="F19681"/>
      <c r="G19681"/>
      <c r="H19681"/>
      <c r="I19681"/>
    </row>
    <row r="19682" spans="4:9" hidden="1" x14ac:dyDescent="0.45">
      <c r="D19682"/>
      <c r="E19682"/>
      <c r="F19682"/>
      <c r="G19682"/>
      <c r="H19682"/>
      <c r="I19682"/>
    </row>
    <row r="19683" spans="4:9" hidden="1" x14ac:dyDescent="0.45">
      <c r="D19683"/>
      <c r="E19683"/>
      <c r="F19683"/>
      <c r="G19683"/>
      <c r="H19683"/>
      <c r="I19683"/>
    </row>
    <row r="19684" spans="4:9" hidden="1" x14ac:dyDescent="0.45">
      <c r="D19684"/>
      <c r="E19684"/>
      <c r="F19684"/>
      <c r="G19684"/>
      <c r="H19684"/>
      <c r="I19684"/>
    </row>
    <row r="19685" spans="4:9" hidden="1" x14ac:dyDescent="0.45">
      <c r="D19685"/>
      <c r="E19685"/>
      <c r="F19685"/>
      <c r="G19685"/>
      <c r="H19685"/>
      <c r="I19685"/>
    </row>
    <row r="19686" spans="4:9" hidden="1" x14ac:dyDescent="0.45">
      <c r="D19686"/>
      <c r="E19686"/>
      <c r="F19686"/>
      <c r="G19686"/>
      <c r="H19686"/>
      <c r="I19686"/>
    </row>
    <row r="19687" spans="4:9" hidden="1" x14ac:dyDescent="0.45">
      <c r="D19687"/>
      <c r="E19687"/>
      <c r="F19687"/>
      <c r="G19687"/>
      <c r="H19687"/>
      <c r="I19687"/>
    </row>
    <row r="19688" spans="4:9" hidden="1" x14ac:dyDescent="0.45">
      <c r="D19688"/>
      <c r="E19688"/>
      <c r="F19688"/>
      <c r="G19688"/>
      <c r="H19688"/>
      <c r="I19688"/>
    </row>
    <row r="19689" spans="4:9" hidden="1" x14ac:dyDescent="0.45">
      <c r="D19689"/>
      <c r="E19689"/>
      <c r="F19689"/>
      <c r="G19689"/>
      <c r="H19689"/>
      <c r="I19689"/>
    </row>
    <row r="19690" spans="4:9" hidden="1" x14ac:dyDescent="0.45">
      <c r="D19690"/>
      <c r="E19690"/>
      <c r="F19690"/>
      <c r="G19690"/>
      <c r="H19690"/>
      <c r="I19690"/>
    </row>
    <row r="19691" spans="4:9" hidden="1" x14ac:dyDescent="0.45">
      <c r="D19691"/>
      <c r="E19691"/>
      <c r="F19691"/>
      <c r="G19691"/>
      <c r="H19691"/>
      <c r="I19691"/>
    </row>
    <row r="19692" spans="4:9" hidden="1" x14ac:dyDescent="0.45">
      <c r="D19692"/>
      <c r="E19692"/>
      <c r="F19692"/>
      <c r="G19692"/>
      <c r="H19692"/>
      <c r="I19692"/>
    </row>
    <row r="19693" spans="4:9" hidden="1" x14ac:dyDescent="0.45">
      <c r="D19693"/>
      <c r="E19693"/>
      <c r="F19693"/>
      <c r="G19693"/>
      <c r="H19693"/>
      <c r="I19693"/>
    </row>
    <row r="19694" spans="4:9" hidden="1" x14ac:dyDescent="0.45">
      <c r="D19694"/>
      <c r="E19694"/>
      <c r="F19694"/>
      <c r="G19694"/>
      <c r="H19694"/>
      <c r="I19694"/>
    </row>
    <row r="19695" spans="4:9" hidden="1" x14ac:dyDescent="0.45">
      <c r="D19695"/>
      <c r="E19695"/>
      <c r="F19695"/>
      <c r="G19695"/>
      <c r="H19695"/>
      <c r="I19695"/>
    </row>
    <row r="19696" spans="4:9" hidden="1" x14ac:dyDescent="0.45">
      <c r="D19696"/>
      <c r="E19696"/>
      <c r="F19696"/>
      <c r="G19696"/>
      <c r="H19696"/>
      <c r="I19696"/>
    </row>
    <row r="19697" spans="4:9" hidden="1" x14ac:dyDescent="0.45">
      <c r="D19697"/>
      <c r="E19697"/>
      <c r="F19697"/>
      <c r="G19697"/>
      <c r="H19697"/>
      <c r="I19697"/>
    </row>
    <row r="19698" spans="4:9" hidden="1" x14ac:dyDescent="0.45">
      <c r="D19698"/>
      <c r="E19698"/>
      <c r="F19698"/>
      <c r="G19698"/>
      <c r="H19698"/>
      <c r="I19698"/>
    </row>
    <row r="19699" spans="4:9" hidden="1" x14ac:dyDescent="0.45">
      <c r="D19699"/>
      <c r="E19699"/>
      <c r="F19699"/>
      <c r="G19699"/>
      <c r="H19699"/>
      <c r="I19699"/>
    </row>
    <row r="19700" spans="4:9" hidden="1" x14ac:dyDescent="0.45">
      <c r="D19700"/>
      <c r="E19700"/>
      <c r="F19700"/>
      <c r="G19700"/>
      <c r="H19700"/>
      <c r="I19700"/>
    </row>
    <row r="19701" spans="4:9" hidden="1" x14ac:dyDescent="0.45">
      <c r="D19701"/>
      <c r="E19701"/>
      <c r="F19701"/>
      <c r="G19701"/>
      <c r="H19701"/>
      <c r="I19701"/>
    </row>
    <row r="19702" spans="4:9" hidden="1" x14ac:dyDescent="0.45">
      <c r="D19702"/>
      <c r="E19702"/>
      <c r="F19702"/>
      <c r="G19702"/>
      <c r="H19702"/>
      <c r="I19702"/>
    </row>
    <row r="19703" spans="4:9" hidden="1" x14ac:dyDescent="0.45">
      <c r="D19703"/>
      <c r="E19703"/>
      <c r="F19703"/>
      <c r="G19703"/>
      <c r="H19703"/>
      <c r="I19703"/>
    </row>
    <row r="19704" spans="4:9" hidden="1" x14ac:dyDescent="0.45">
      <c r="D19704"/>
      <c r="E19704"/>
      <c r="F19704"/>
      <c r="G19704"/>
      <c r="H19704"/>
      <c r="I19704"/>
    </row>
    <row r="19705" spans="4:9" hidden="1" x14ac:dyDescent="0.45">
      <c r="D19705"/>
      <c r="E19705"/>
      <c r="F19705"/>
      <c r="G19705"/>
      <c r="H19705"/>
      <c r="I19705"/>
    </row>
    <row r="19706" spans="4:9" hidden="1" x14ac:dyDescent="0.45">
      <c r="D19706"/>
      <c r="E19706"/>
      <c r="F19706"/>
      <c r="G19706"/>
      <c r="H19706"/>
      <c r="I19706"/>
    </row>
    <row r="19707" spans="4:9" hidden="1" x14ac:dyDescent="0.45">
      <c r="D19707"/>
      <c r="E19707"/>
      <c r="F19707"/>
      <c r="G19707"/>
      <c r="H19707"/>
      <c r="I19707"/>
    </row>
    <row r="19708" spans="4:9" hidden="1" x14ac:dyDescent="0.45">
      <c r="D19708"/>
      <c r="E19708"/>
      <c r="F19708"/>
      <c r="G19708"/>
      <c r="H19708"/>
      <c r="I19708"/>
    </row>
    <row r="19709" spans="4:9" hidden="1" x14ac:dyDescent="0.45">
      <c r="D19709"/>
      <c r="E19709"/>
      <c r="F19709"/>
      <c r="G19709"/>
      <c r="H19709"/>
      <c r="I19709"/>
    </row>
    <row r="19710" spans="4:9" hidden="1" x14ac:dyDescent="0.45">
      <c r="D19710"/>
      <c r="E19710"/>
      <c r="F19710"/>
      <c r="G19710"/>
      <c r="H19710"/>
      <c r="I19710"/>
    </row>
    <row r="19711" spans="4:9" hidden="1" x14ac:dyDescent="0.45">
      <c r="D19711"/>
      <c r="E19711"/>
      <c r="F19711"/>
      <c r="G19711"/>
      <c r="H19711"/>
      <c r="I19711"/>
    </row>
    <row r="19712" spans="4:9" hidden="1" x14ac:dyDescent="0.45">
      <c r="D19712"/>
      <c r="E19712"/>
      <c r="F19712"/>
      <c r="G19712"/>
      <c r="H19712"/>
      <c r="I19712"/>
    </row>
    <row r="19713" spans="4:9" hidden="1" x14ac:dyDescent="0.45">
      <c r="D19713"/>
      <c r="E19713"/>
      <c r="F19713"/>
      <c r="G19713"/>
      <c r="H19713"/>
      <c r="I19713"/>
    </row>
    <row r="19714" spans="4:9" hidden="1" x14ac:dyDescent="0.45">
      <c r="D19714"/>
      <c r="E19714"/>
      <c r="F19714"/>
      <c r="G19714"/>
      <c r="H19714"/>
      <c r="I19714"/>
    </row>
    <row r="19715" spans="4:9" hidden="1" x14ac:dyDescent="0.45">
      <c r="D19715"/>
      <c r="E19715"/>
      <c r="F19715"/>
      <c r="G19715"/>
      <c r="H19715"/>
      <c r="I19715"/>
    </row>
    <row r="19716" spans="4:9" hidden="1" x14ac:dyDescent="0.45">
      <c r="D19716"/>
      <c r="E19716"/>
      <c r="F19716"/>
      <c r="G19716"/>
      <c r="H19716"/>
      <c r="I19716"/>
    </row>
    <row r="19717" spans="4:9" hidden="1" x14ac:dyDescent="0.45">
      <c r="D19717"/>
      <c r="E19717"/>
      <c r="F19717"/>
      <c r="G19717"/>
      <c r="H19717"/>
      <c r="I19717"/>
    </row>
    <row r="19718" spans="4:9" hidden="1" x14ac:dyDescent="0.45">
      <c r="D19718"/>
      <c r="E19718"/>
      <c r="F19718"/>
      <c r="G19718"/>
      <c r="H19718"/>
      <c r="I19718"/>
    </row>
    <row r="19719" spans="4:9" hidden="1" x14ac:dyDescent="0.45">
      <c r="D19719"/>
      <c r="E19719"/>
      <c r="F19719"/>
      <c r="G19719"/>
      <c r="H19719"/>
      <c r="I19719"/>
    </row>
    <row r="19720" spans="4:9" hidden="1" x14ac:dyDescent="0.45">
      <c r="D19720"/>
      <c r="E19720"/>
      <c r="F19720"/>
      <c r="G19720"/>
      <c r="H19720"/>
      <c r="I19720"/>
    </row>
    <row r="19721" spans="4:9" hidden="1" x14ac:dyDescent="0.45">
      <c r="D19721"/>
      <c r="E19721"/>
      <c r="F19721"/>
      <c r="G19721"/>
      <c r="H19721"/>
      <c r="I19721"/>
    </row>
    <row r="19722" spans="4:9" hidden="1" x14ac:dyDescent="0.45">
      <c r="D19722"/>
      <c r="E19722"/>
      <c r="F19722"/>
      <c r="G19722"/>
      <c r="H19722"/>
      <c r="I19722"/>
    </row>
    <row r="19723" spans="4:9" hidden="1" x14ac:dyDescent="0.45">
      <c r="D19723"/>
      <c r="E19723"/>
      <c r="F19723"/>
      <c r="G19723"/>
      <c r="H19723"/>
      <c r="I19723"/>
    </row>
    <row r="19724" spans="4:9" hidden="1" x14ac:dyDescent="0.45">
      <c r="D19724"/>
      <c r="E19724"/>
      <c r="F19724"/>
      <c r="G19724"/>
      <c r="H19724"/>
      <c r="I19724"/>
    </row>
    <row r="19725" spans="4:9" hidden="1" x14ac:dyDescent="0.45">
      <c r="D19725"/>
      <c r="E19725"/>
      <c r="F19725"/>
      <c r="G19725"/>
      <c r="H19725"/>
      <c r="I19725"/>
    </row>
    <row r="19726" spans="4:9" hidden="1" x14ac:dyDescent="0.45">
      <c r="D19726"/>
      <c r="E19726"/>
      <c r="F19726"/>
      <c r="G19726"/>
      <c r="H19726"/>
      <c r="I19726"/>
    </row>
    <row r="19727" spans="4:9" hidden="1" x14ac:dyDescent="0.45">
      <c r="D19727"/>
      <c r="E19727"/>
      <c r="F19727"/>
      <c r="G19727"/>
      <c r="H19727"/>
      <c r="I19727"/>
    </row>
    <row r="19728" spans="4:9" hidden="1" x14ac:dyDescent="0.45">
      <c r="D19728"/>
      <c r="E19728"/>
      <c r="F19728"/>
      <c r="G19728"/>
      <c r="H19728"/>
      <c r="I19728"/>
    </row>
    <row r="19729" spans="4:9" hidden="1" x14ac:dyDescent="0.45">
      <c r="D19729"/>
      <c r="E19729"/>
      <c r="F19729"/>
      <c r="G19729"/>
      <c r="H19729"/>
      <c r="I19729"/>
    </row>
    <row r="19730" spans="4:9" hidden="1" x14ac:dyDescent="0.45">
      <c r="D19730"/>
      <c r="E19730"/>
      <c r="F19730"/>
      <c r="G19730"/>
      <c r="H19730"/>
      <c r="I19730"/>
    </row>
    <row r="19731" spans="4:9" hidden="1" x14ac:dyDescent="0.45">
      <c r="D19731"/>
      <c r="E19731"/>
      <c r="F19731"/>
      <c r="G19731"/>
      <c r="H19731"/>
      <c r="I19731"/>
    </row>
    <row r="19732" spans="4:9" hidden="1" x14ac:dyDescent="0.45">
      <c r="D19732"/>
      <c r="E19732"/>
      <c r="F19732"/>
      <c r="G19732"/>
      <c r="H19732"/>
      <c r="I19732"/>
    </row>
    <row r="19733" spans="4:9" hidden="1" x14ac:dyDescent="0.45">
      <c r="D19733"/>
      <c r="E19733"/>
      <c r="F19733"/>
      <c r="G19733"/>
      <c r="H19733"/>
      <c r="I19733"/>
    </row>
    <row r="19734" spans="4:9" hidden="1" x14ac:dyDescent="0.45">
      <c r="D19734"/>
      <c r="E19734"/>
      <c r="F19734"/>
      <c r="G19734"/>
      <c r="H19734"/>
      <c r="I19734"/>
    </row>
    <row r="19735" spans="4:9" hidden="1" x14ac:dyDescent="0.45">
      <c r="D19735"/>
      <c r="E19735"/>
      <c r="F19735"/>
      <c r="G19735"/>
      <c r="H19735"/>
      <c r="I19735"/>
    </row>
    <row r="19736" spans="4:9" hidden="1" x14ac:dyDescent="0.45">
      <c r="D19736"/>
      <c r="E19736"/>
      <c r="F19736"/>
      <c r="G19736"/>
      <c r="H19736"/>
      <c r="I19736"/>
    </row>
    <row r="19737" spans="4:9" hidden="1" x14ac:dyDescent="0.45">
      <c r="D19737"/>
      <c r="E19737"/>
      <c r="F19737"/>
      <c r="G19737"/>
      <c r="H19737"/>
      <c r="I19737"/>
    </row>
    <row r="19738" spans="4:9" hidden="1" x14ac:dyDescent="0.45">
      <c r="D19738"/>
      <c r="E19738"/>
      <c r="F19738"/>
      <c r="G19738"/>
      <c r="H19738"/>
      <c r="I19738"/>
    </row>
    <row r="19739" spans="4:9" hidden="1" x14ac:dyDescent="0.45">
      <c r="D19739"/>
      <c r="E19739"/>
      <c r="F19739"/>
      <c r="G19739"/>
      <c r="H19739"/>
      <c r="I19739"/>
    </row>
    <row r="19740" spans="4:9" hidden="1" x14ac:dyDescent="0.45">
      <c r="D19740"/>
      <c r="E19740"/>
      <c r="F19740"/>
      <c r="G19740"/>
      <c r="H19740"/>
      <c r="I19740"/>
    </row>
    <row r="19741" spans="4:9" hidden="1" x14ac:dyDescent="0.45">
      <c r="D19741"/>
      <c r="E19741"/>
      <c r="F19741"/>
      <c r="G19741"/>
      <c r="H19741"/>
      <c r="I19741"/>
    </row>
    <row r="19742" spans="4:9" hidden="1" x14ac:dyDescent="0.45">
      <c r="D19742"/>
      <c r="E19742"/>
      <c r="F19742"/>
      <c r="G19742"/>
      <c r="H19742"/>
      <c r="I19742"/>
    </row>
    <row r="19743" spans="4:9" hidden="1" x14ac:dyDescent="0.45">
      <c r="D19743"/>
      <c r="E19743"/>
      <c r="F19743"/>
      <c r="G19743"/>
      <c r="H19743"/>
      <c r="I19743"/>
    </row>
    <row r="19744" spans="4:9" hidden="1" x14ac:dyDescent="0.45">
      <c r="D19744"/>
      <c r="E19744"/>
      <c r="F19744"/>
      <c r="G19744"/>
      <c r="H19744"/>
      <c r="I19744"/>
    </row>
    <row r="19745" spans="4:9" hidden="1" x14ac:dyDescent="0.45">
      <c r="D19745"/>
      <c r="E19745"/>
      <c r="F19745"/>
      <c r="G19745"/>
      <c r="H19745"/>
      <c r="I19745"/>
    </row>
    <row r="19746" spans="4:9" hidden="1" x14ac:dyDescent="0.45">
      <c r="D19746"/>
      <c r="E19746"/>
      <c r="F19746"/>
      <c r="G19746"/>
      <c r="H19746"/>
      <c r="I19746"/>
    </row>
    <row r="19747" spans="4:9" hidden="1" x14ac:dyDescent="0.45">
      <c r="D19747"/>
      <c r="E19747"/>
      <c r="F19747"/>
      <c r="G19747"/>
      <c r="H19747"/>
      <c r="I19747"/>
    </row>
    <row r="19748" spans="4:9" hidden="1" x14ac:dyDescent="0.45">
      <c r="D19748"/>
      <c r="E19748"/>
      <c r="F19748"/>
      <c r="G19748"/>
      <c r="H19748"/>
      <c r="I19748"/>
    </row>
    <row r="19749" spans="4:9" hidden="1" x14ac:dyDescent="0.45">
      <c r="D19749"/>
      <c r="E19749"/>
      <c r="F19749"/>
      <c r="G19749"/>
      <c r="H19749"/>
      <c r="I19749"/>
    </row>
    <row r="19750" spans="4:9" hidden="1" x14ac:dyDescent="0.45">
      <c r="D19750"/>
      <c r="E19750"/>
      <c r="F19750"/>
      <c r="G19750"/>
      <c r="H19750"/>
      <c r="I19750"/>
    </row>
    <row r="19751" spans="4:9" hidden="1" x14ac:dyDescent="0.45">
      <c r="D19751"/>
      <c r="E19751"/>
      <c r="F19751"/>
      <c r="G19751"/>
      <c r="H19751"/>
      <c r="I19751"/>
    </row>
    <row r="19752" spans="4:9" hidden="1" x14ac:dyDescent="0.45">
      <c r="D19752"/>
      <c r="E19752"/>
      <c r="F19752"/>
      <c r="G19752"/>
      <c r="H19752"/>
      <c r="I19752"/>
    </row>
    <row r="19753" spans="4:9" hidden="1" x14ac:dyDescent="0.45">
      <c r="D19753"/>
      <c r="E19753"/>
      <c r="F19753"/>
      <c r="G19753"/>
      <c r="H19753"/>
      <c r="I19753"/>
    </row>
    <row r="19754" spans="4:9" hidden="1" x14ac:dyDescent="0.45">
      <c r="D19754"/>
      <c r="E19754"/>
      <c r="F19754"/>
      <c r="G19754"/>
      <c r="H19754"/>
      <c r="I19754"/>
    </row>
    <row r="19755" spans="4:9" hidden="1" x14ac:dyDescent="0.45">
      <c r="D19755"/>
      <c r="E19755"/>
      <c r="F19755"/>
      <c r="G19755"/>
      <c r="H19755"/>
      <c r="I19755"/>
    </row>
    <row r="19756" spans="4:9" hidden="1" x14ac:dyDescent="0.45">
      <c r="D19756"/>
      <c r="E19756"/>
      <c r="F19756"/>
      <c r="G19756"/>
      <c r="H19756"/>
      <c r="I19756"/>
    </row>
    <row r="19757" spans="4:9" hidden="1" x14ac:dyDescent="0.45">
      <c r="D19757"/>
      <c r="E19757"/>
      <c r="F19757"/>
      <c r="G19757"/>
      <c r="H19757"/>
      <c r="I19757"/>
    </row>
    <row r="19758" spans="4:9" hidden="1" x14ac:dyDescent="0.45">
      <c r="D19758"/>
      <c r="E19758"/>
      <c r="F19758"/>
      <c r="G19758"/>
      <c r="H19758"/>
      <c r="I19758"/>
    </row>
    <row r="19759" spans="4:9" hidden="1" x14ac:dyDescent="0.45">
      <c r="D19759"/>
      <c r="E19759"/>
      <c r="F19759"/>
      <c r="G19759"/>
      <c r="H19759"/>
      <c r="I19759"/>
    </row>
    <row r="19760" spans="4:9" hidden="1" x14ac:dyDescent="0.45">
      <c r="D19760"/>
      <c r="E19760"/>
      <c r="F19760"/>
      <c r="G19760"/>
      <c r="H19760"/>
      <c r="I19760"/>
    </row>
    <row r="19761" spans="4:9" hidden="1" x14ac:dyDescent="0.45">
      <c r="D19761"/>
      <c r="E19761"/>
      <c r="F19761"/>
      <c r="G19761"/>
      <c r="H19761"/>
      <c r="I19761"/>
    </row>
    <row r="19762" spans="4:9" hidden="1" x14ac:dyDescent="0.45">
      <c r="D19762"/>
      <c r="E19762"/>
      <c r="F19762"/>
      <c r="G19762"/>
      <c r="H19762"/>
      <c r="I19762"/>
    </row>
    <row r="19763" spans="4:9" hidden="1" x14ac:dyDescent="0.45">
      <c r="D19763"/>
      <c r="E19763"/>
      <c r="F19763"/>
      <c r="G19763"/>
      <c r="H19763"/>
      <c r="I19763"/>
    </row>
    <row r="19764" spans="4:9" hidden="1" x14ac:dyDescent="0.45">
      <c r="D19764"/>
      <c r="E19764"/>
      <c r="F19764"/>
      <c r="G19764"/>
      <c r="H19764"/>
      <c r="I19764"/>
    </row>
    <row r="19765" spans="4:9" hidden="1" x14ac:dyDescent="0.45">
      <c r="D19765"/>
      <c r="E19765"/>
      <c r="F19765"/>
      <c r="G19765"/>
      <c r="H19765"/>
      <c r="I19765"/>
    </row>
    <row r="19766" spans="4:9" hidden="1" x14ac:dyDescent="0.45">
      <c r="D19766"/>
      <c r="E19766"/>
      <c r="F19766"/>
      <c r="G19766"/>
      <c r="H19766"/>
      <c r="I19766"/>
    </row>
    <row r="19767" spans="4:9" hidden="1" x14ac:dyDescent="0.45">
      <c r="D19767"/>
      <c r="E19767"/>
      <c r="F19767"/>
      <c r="G19767"/>
      <c r="H19767"/>
      <c r="I19767"/>
    </row>
    <row r="19768" spans="4:9" hidden="1" x14ac:dyDescent="0.45">
      <c r="D19768"/>
      <c r="E19768"/>
      <c r="F19768"/>
      <c r="G19768"/>
      <c r="H19768"/>
      <c r="I19768"/>
    </row>
    <row r="19769" spans="4:9" hidden="1" x14ac:dyDescent="0.45">
      <c r="D19769"/>
      <c r="E19769"/>
      <c r="F19769"/>
      <c r="G19769"/>
      <c r="H19769"/>
      <c r="I19769"/>
    </row>
    <row r="19770" spans="4:9" hidden="1" x14ac:dyDescent="0.45">
      <c r="D19770"/>
      <c r="E19770"/>
      <c r="F19770"/>
      <c r="G19770"/>
      <c r="H19770"/>
      <c r="I19770"/>
    </row>
    <row r="19771" spans="4:9" hidden="1" x14ac:dyDescent="0.45">
      <c r="D19771"/>
      <c r="E19771"/>
      <c r="F19771"/>
      <c r="G19771"/>
      <c r="H19771"/>
      <c r="I19771"/>
    </row>
    <row r="19772" spans="4:9" hidden="1" x14ac:dyDescent="0.45">
      <c r="D19772"/>
      <c r="E19772"/>
      <c r="F19772"/>
      <c r="G19772"/>
      <c r="H19772"/>
      <c r="I19772"/>
    </row>
    <row r="19773" spans="4:9" hidden="1" x14ac:dyDescent="0.45">
      <c r="D19773"/>
      <c r="E19773"/>
      <c r="F19773"/>
      <c r="G19773"/>
      <c r="H19773"/>
      <c r="I19773"/>
    </row>
    <row r="19774" spans="4:9" hidden="1" x14ac:dyDescent="0.45">
      <c r="D19774"/>
      <c r="E19774"/>
      <c r="F19774"/>
      <c r="G19774"/>
      <c r="H19774"/>
      <c r="I19774"/>
    </row>
    <row r="19775" spans="4:9" hidden="1" x14ac:dyDescent="0.45">
      <c r="D19775"/>
      <c r="E19775"/>
      <c r="F19775"/>
      <c r="G19775"/>
      <c r="H19775"/>
      <c r="I19775"/>
    </row>
    <row r="19776" spans="4:9" hidden="1" x14ac:dyDescent="0.45">
      <c r="D19776"/>
      <c r="E19776"/>
      <c r="F19776"/>
      <c r="G19776"/>
      <c r="H19776"/>
      <c r="I19776"/>
    </row>
    <row r="19777" spans="4:9" hidden="1" x14ac:dyDescent="0.45">
      <c r="D19777"/>
      <c r="E19777"/>
      <c r="F19777"/>
      <c r="G19777"/>
      <c r="H19777"/>
      <c r="I19777"/>
    </row>
    <row r="19778" spans="4:9" hidden="1" x14ac:dyDescent="0.45">
      <c r="D19778"/>
      <c r="E19778"/>
      <c r="F19778"/>
      <c r="G19778"/>
      <c r="H19778"/>
      <c r="I19778"/>
    </row>
    <row r="19779" spans="4:9" hidden="1" x14ac:dyDescent="0.45">
      <c r="D19779"/>
      <c r="E19779"/>
      <c r="F19779"/>
      <c r="G19779"/>
      <c r="H19779"/>
      <c r="I19779"/>
    </row>
    <row r="19780" spans="4:9" hidden="1" x14ac:dyDescent="0.45">
      <c r="D19780"/>
      <c r="E19780"/>
      <c r="F19780"/>
      <c r="G19780"/>
      <c r="H19780"/>
      <c r="I19780"/>
    </row>
    <row r="19781" spans="4:9" hidden="1" x14ac:dyDescent="0.45">
      <c r="D19781"/>
      <c r="E19781"/>
      <c r="F19781"/>
      <c r="G19781"/>
      <c r="H19781"/>
      <c r="I19781"/>
    </row>
    <row r="19782" spans="4:9" hidden="1" x14ac:dyDescent="0.45">
      <c r="D19782"/>
      <c r="E19782"/>
      <c r="F19782"/>
      <c r="G19782"/>
      <c r="H19782"/>
      <c r="I19782"/>
    </row>
    <row r="19783" spans="4:9" hidden="1" x14ac:dyDescent="0.45">
      <c r="D19783"/>
      <c r="E19783"/>
      <c r="F19783"/>
      <c r="G19783"/>
      <c r="H19783"/>
      <c r="I19783"/>
    </row>
    <row r="19784" spans="4:9" hidden="1" x14ac:dyDescent="0.45">
      <c r="D19784"/>
      <c r="E19784"/>
      <c r="F19784"/>
      <c r="G19784"/>
      <c r="H19784"/>
      <c r="I19784"/>
    </row>
    <row r="19785" spans="4:9" hidden="1" x14ac:dyDescent="0.45">
      <c r="D19785"/>
      <c r="E19785"/>
      <c r="F19785"/>
      <c r="G19785"/>
      <c r="H19785"/>
      <c r="I19785"/>
    </row>
    <row r="19786" spans="4:9" hidden="1" x14ac:dyDescent="0.45">
      <c r="D19786"/>
      <c r="E19786"/>
      <c r="F19786"/>
      <c r="G19786"/>
      <c r="H19786"/>
      <c r="I19786"/>
    </row>
    <row r="19787" spans="4:9" hidden="1" x14ac:dyDescent="0.45">
      <c r="D19787"/>
      <c r="E19787"/>
      <c r="F19787"/>
      <c r="G19787"/>
      <c r="H19787"/>
      <c r="I19787"/>
    </row>
    <row r="19788" spans="4:9" hidden="1" x14ac:dyDescent="0.45">
      <c r="D19788"/>
      <c r="E19788"/>
      <c r="F19788"/>
      <c r="G19788"/>
      <c r="H19788"/>
      <c r="I19788"/>
    </row>
    <row r="19789" spans="4:9" hidden="1" x14ac:dyDescent="0.45">
      <c r="D19789"/>
      <c r="E19789"/>
      <c r="F19789"/>
      <c r="G19789"/>
      <c r="H19789"/>
      <c r="I19789"/>
    </row>
    <row r="19790" spans="4:9" hidden="1" x14ac:dyDescent="0.45">
      <c r="D19790"/>
      <c r="E19790"/>
      <c r="F19790"/>
      <c r="G19790"/>
      <c r="H19790"/>
      <c r="I19790"/>
    </row>
    <row r="19791" spans="4:9" hidden="1" x14ac:dyDescent="0.45">
      <c r="D19791"/>
      <c r="E19791"/>
      <c r="F19791"/>
      <c r="G19791"/>
      <c r="H19791"/>
      <c r="I19791"/>
    </row>
    <row r="19792" spans="4:9" hidden="1" x14ac:dyDescent="0.45">
      <c r="D19792"/>
      <c r="E19792"/>
      <c r="F19792"/>
      <c r="G19792"/>
      <c r="H19792"/>
      <c r="I19792"/>
    </row>
    <row r="19793" spans="4:9" hidden="1" x14ac:dyDescent="0.45">
      <c r="D19793"/>
      <c r="E19793"/>
      <c r="F19793"/>
      <c r="G19793"/>
      <c r="H19793"/>
      <c r="I19793"/>
    </row>
    <row r="19794" spans="4:9" hidden="1" x14ac:dyDescent="0.45">
      <c r="D19794"/>
      <c r="E19794"/>
      <c r="F19794"/>
      <c r="G19794"/>
      <c r="H19794"/>
      <c r="I19794"/>
    </row>
    <row r="19795" spans="4:9" hidden="1" x14ac:dyDescent="0.45">
      <c r="D19795"/>
      <c r="E19795"/>
      <c r="F19795"/>
      <c r="G19795"/>
      <c r="H19795"/>
      <c r="I19795"/>
    </row>
    <row r="19796" spans="4:9" hidden="1" x14ac:dyDescent="0.45">
      <c r="D19796"/>
      <c r="E19796"/>
      <c r="F19796"/>
      <c r="G19796"/>
      <c r="H19796"/>
      <c r="I19796"/>
    </row>
    <row r="19797" spans="4:9" hidden="1" x14ac:dyDescent="0.45">
      <c r="D19797"/>
      <c r="E19797"/>
      <c r="F19797"/>
      <c r="G19797"/>
      <c r="H19797"/>
      <c r="I19797"/>
    </row>
    <row r="19798" spans="4:9" hidden="1" x14ac:dyDescent="0.45">
      <c r="D19798"/>
      <c r="E19798"/>
      <c r="F19798"/>
      <c r="G19798"/>
      <c r="H19798"/>
      <c r="I19798"/>
    </row>
    <row r="19799" spans="4:9" hidden="1" x14ac:dyDescent="0.45">
      <c r="D19799"/>
      <c r="E19799"/>
      <c r="F19799"/>
      <c r="G19799"/>
      <c r="H19799"/>
      <c r="I19799"/>
    </row>
    <row r="19800" spans="4:9" hidden="1" x14ac:dyDescent="0.45">
      <c r="D19800"/>
      <c r="E19800"/>
      <c r="F19800"/>
      <c r="G19800"/>
      <c r="H19800"/>
      <c r="I19800"/>
    </row>
    <row r="19801" spans="4:9" hidden="1" x14ac:dyDescent="0.45">
      <c r="D19801"/>
      <c r="E19801"/>
      <c r="F19801"/>
      <c r="G19801"/>
      <c r="H19801"/>
      <c r="I19801"/>
    </row>
    <row r="19802" spans="4:9" hidden="1" x14ac:dyDescent="0.45">
      <c r="D19802"/>
      <c r="E19802"/>
      <c r="F19802"/>
      <c r="G19802"/>
      <c r="H19802"/>
      <c r="I19802"/>
    </row>
    <row r="19803" spans="4:9" hidden="1" x14ac:dyDescent="0.45">
      <c r="D19803"/>
      <c r="E19803"/>
      <c r="F19803"/>
      <c r="G19803"/>
      <c r="H19803"/>
      <c r="I19803"/>
    </row>
    <row r="19804" spans="4:9" hidden="1" x14ac:dyDescent="0.45">
      <c r="D19804"/>
      <c r="E19804"/>
      <c r="F19804"/>
      <c r="G19804"/>
      <c r="H19804"/>
      <c r="I19804"/>
    </row>
    <row r="19805" spans="4:9" hidden="1" x14ac:dyDescent="0.45">
      <c r="D19805"/>
      <c r="E19805"/>
      <c r="F19805"/>
      <c r="G19805"/>
      <c r="H19805"/>
      <c r="I19805"/>
    </row>
    <row r="19806" spans="4:9" hidden="1" x14ac:dyDescent="0.45">
      <c r="D19806"/>
      <c r="E19806"/>
      <c r="F19806"/>
      <c r="G19806"/>
      <c r="H19806"/>
      <c r="I19806"/>
    </row>
    <row r="19807" spans="4:9" hidden="1" x14ac:dyDescent="0.45">
      <c r="D19807"/>
      <c r="E19807"/>
      <c r="F19807"/>
      <c r="G19807"/>
      <c r="H19807"/>
      <c r="I19807"/>
    </row>
    <row r="19808" spans="4:9" hidden="1" x14ac:dyDescent="0.45">
      <c r="D19808"/>
      <c r="E19808"/>
      <c r="F19808"/>
      <c r="G19808"/>
      <c r="H19808"/>
      <c r="I19808"/>
    </row>
    <row r="19809" spans="4:9" hidden="1" x14ac:dyDescent="0.45">
      <c r="D19809"/>
      <c r="E19809"/>
      <c r="F19809"/>
      <c r="G19809"/>
      <c r="H19809"/>
      <c r="I19809"/>
    </row>
    <row r="19810" spans="4:9" hidden="1" x14ac:dyDescent="0.45">
      <c r="D19810"/>
      <c r="E19810"/>
      <c r="F19810"/>
      <c r="G19810"/>
      <c r="H19810"/>
      <c r="I19810"/>
    </row>
    <row r="19811" spans="4:9" hidden="1" x14ac:dyDescent="0.45">
      <c r="D19811"/>
      <c r="E19811"/>
      <c r="F19811"/>
      <c r="G19811"/>
      <c r="H19811"/>
      <c r="I19811"/>
    </row>
    <row r="19812" spans="4:9" hidden="1" x14ac:dyDescent="0.45">
      <c r="D19812"/>
      <c r="E19812"/>
      <c r="F19812"/>
      <c r="G19812"/>
      <c r="H19812"/>
      <c r="I19812"/>
    </row>
    <row r="19813" spans="4:9" hidden="1" x14ac:dyDescent="0.45">
      <c r="D19813"/>
      <c r="E19813"/>
      <c r="F19813"/>
      <c r="G19813"/>
      <c r="H19813"/>
      <c r="I19813"/>
    </row>
    <row r="19814" spans="4:9" hidden="1" x14ac:dyDescent="0.45">
      <c r="D19814"/>
      <c r="E19814"/>
      <c r="F19814"/>
      <c r="G19814"/>
      <c r="H19814"/>
      <c r="I19814"/>
    </row>
    <row r="19815" spans="4:9" hidden="1" x14ac:dyDescent="0.45">
      <c r="D19815"/>
      <c r="E19815"/>
      <c r="F19815"/>
      <c r="G19815"/>
      <c r="H19815"/>
      <c r="I19815"/>
    </row>
    <row r="19816" spans="4:9" hidden="1" x14ac:dyDescent="0.45">
      <c r="D19816"/>
      <c r="E19816"/>
      <c r="F19816"/>
      <c r="G19816"/>
      <c r="H19816"/>
      <c r="I19816"/>
    </row>
    <row r="19817" spans="4:9" hidden="1" x14ac:dyDescent="0.45">
      <c r="D19817"/>
      <c r="E19817"/>
      <c r="F19817"/>
      <c r="G19817"/>
      <c r="H19817"/>
      <c r="I19817"/>
    </row>
    <row r="19818" spans="4:9" hidden="1" x14ac:dyDescent="0.45">
      <c r="D19818"/>
      <c r="E19818"/>
      <c r="F19818"/>
      <c r="G19818"/>
      <c r="H19818"/>
      <c r="I19818"/>
    </row>
    <row r="19819" spans="4:9" hidden="1" x14ac:dyDescent="0.45">
      <c r="D19819"/>
      <c r="E19819"/>
      <c r="F19819"/>
      <c r="G19819"/>
      <c r="H19819"/>
      <c r="I19819"/>
    </row>
    <row r="19820" spans="4:9" hidden="1" x14ac:dyDescent="0.45">
      <c r="D19820"/>
      <c r="E19820"/>
      <c r="F19820"/>
      <c r="G19820"/>
      <c r="H19820"/>
      <c r="I19820"/>
    </row>
    <row r="19821" spans="4:9" hidden="1" x14ac:dyDescent="0.45">
      <c r="D19821"/>
      <c r="E19821"/>
      <c r="F19821"/>
      <c r="G19821"/>
      <c r="H19821"/>
      <c r="I19821"/>
    </row>
    <row r="19822" spans="4:9" hidden="1" x14ac:dyDescent="0.45">
      <c r="D19822"/>
      <c r="E19822"/>
      <c r="F19822"/>
      <c r="G19822"/>
      <c r="H19822"/>
      <c r="I19822"/>
    </row>
    <row r="19823" spans="4:9" hidden="1" x14ac:dyDescent="0.45">
      <c r="D19823"/>
      <c r="E19823"/>
      <c r="F19823"/>
      <c r="G19823"/>
      <c r="H19823"/>
      <c r="I19823"/>
    </row>
    <row r="19824" spans="4:9" hidden="1" x14ac:dyDescent="0.45">
      <c r="D19824"/>
      <c r="E19824"/>
      <c r="F19824"/>
      <c r="G19824"/>
      <c r="H19824"/>
      <c r="I19824"/>
    </row>
    <row r="19825" spans="4:9" hidden="1" x14ac:dyDescent="0.45">
      <c r="D19825"/>
      <c r="E19825"/>
      <c r="F19825"/>
      <c r="G19825"/>
      <c r="H19825"/>
      <c r="I19825"/>
    </row>
    <row r="19826" spans="4:9" hidden="1" x14ac:dyDescent="0.45">
      <c r="D19826"/>
      <c r="E19826"/>
      <c r="F19826"/>
      <c r="G19826"/>
      <c r="H19826"/>
      <c r="I19826"/>
    </row>
    <row r="19827" spans="4:9" hidden="1" x14ac:dyDescent="0.45">
      <c r="D19827"/>
      <c r="E19827"/>
      <c r="F19827"/>
      <c r="G19827"/>
      <c r="H19827"/>
      <c r="I19827"/>
    </row>
    <row r="19828" spans="4:9" hidden="1" x14ac:dyDescent="0.45">
      <c r="D19828"/>
      <c r="E19828"/>
      <c r="F19828"/>
      <c r="G19828"/>
      <c r="H19828"/>
      <c r="I19828"/>
    </row>
    <row r="19829" spans="4:9" hidden="1" x14ac:dyDescent="0.45">
      <c r="D19829"/>
      <c r="E19829"/>
      <c r="F19829"/>
      <c r="G19829"/>
      <c r="H19829"/>
      <c r="I19829"/>
    </row>
    <row r="19830" spans="4:9" hidden="1" x14ac:dyDescent="0.45">
      <c r="D19830"/>
      <c r="E19830"/>
      <c r="F19830"/>
      <c r="G19830"/>
      <c r="H19830"/>
      <c r="I19830"/>
    </row>
    <row r="19831" spans="4:9" hidden="1" x14ac:dyDescent="0.45">
      <c r="D19831"/>
      <c r="E19831"/>
      <c r="F19831"/>
      <c r="G19831"/>
      <c r="H19831"/>
      <c r="I19831"/>
    </row>
    <row r="19832" spans="4:9" hidden="1" x14ac:dyDescent="0.45">
      <c r="D19832"/>
      <c r="E19832"/>
      <c r="F19832"/>
      <c r="G19832"/>
      <c r="H19832"/>
      <c r="I19832"/>
    </row>
    <row r="19833" spans="4:9" hidden="1" x14ac:dyDescent="0.45">
      <c r="D19833"/>
      <c r="E19833"/>
      <c r="F19833"/>
      <c r="G19833"/>
      <c r="H19833"/>
      <c r="I19833"/>
    </row>
    <row r="19834" spans="4:9" hidden="1" x14ac:dyDescent="0.45">
      <c r="D19834"/>
      <c r="E19834"/>
      <c r="F19834"/>
      <c r="G19834"/>
      <c r="H19834"/>
      <c r="I19834"/>
    </row>
    <row r="19835" spans="4:9" hidden="1" x14ac:dyDescent="0.45">
      <c r="D19835"/>
      <c r="E19835"/>
      <c r="F19835"/>
      <c r="G19835"/>
      <c r="H19835"/>
      <c r="I19835"/>
    </row>
    <row r="19836" spans="4:9" hidden="1" x14ac:dyDescent="0.45">
      <c r="D19836"/>
      <c r="E19836"/>
      <c r="F19836"/>
      <c r="G19836"/>
      <c r="H19836"/>
      <c r="I19836"/>
    </row>
    <row r="19837" spans="4:9" hidden="1" x14ac:dyDescent="0.45">
      <c r="D19837"/>
      <c r="E19837"/>
      <c r="F19837"/>
      <c r="G19837"/>
      <c r="H19837"/>
      <c r="I19837"/>
    </row>
    <row r="19838" spans="4:9" hidden="1" x14ac:dyDescent="0.45">
      <c r="D19838"/>
      <c r="E19838"/>
      <c r="F19838"/>
      <c r="G19838"/>
      <c r="H19838"/>
      <c r="I19838"/>
    </row>
    <row r="19839" spans="4:9" hidden="1" x14ac:dyDescent="0.45">
      <c r="D19839"/>
      <c r="E19839"/>
      <c r="F19839"/>
      <c r="G19839"/>
      <c r="H19839"/>
      <c r="I19839"/>
    </row>
    <row r="19840" spans="4:9" hidden="1" x14ac:dyDescent="0.45">
      <c r="D19840"/>
      <c r="E19840"/>
      <c r="F19840"/>
      <c r="G19840"/>
      <c r="H19840"/>
      <c r="I19840"/>
    </row>
    <row r="19841" spans="4:9" hidden="1" x14ac:dyDescent="0.45">
      <c r="D19841"/>
      <c r="E19841"/>
      <c r="F19841"/>
      <c r="G19841"/>
      <c r="H19841"/>
      <c r="I19841"/>
    </row>
    <row r="19842" spans="4:9" hidden="1" x14ac:dyDescent="0.45">
      <c r="D19842"/>
      <c r="E19842"/>
      <c r="F19842"/>
      <c r="G19842"/>
      <c r="H19842"/>
      <c r="I19842"/>
    </row>
    <row r="19843" spans="4:9" hidden="1" x14ac:dyDescent="0.45">
      <c r="D19843"/>
      <c r="E19843"/>
      <c r="F19843"/>
      <c r="G19843"/>
      <c r="H19843"/>
      <c r="I19843"/>
    </row>
    <row r="19844" spans="4:9" hidden="1" x14ac:dyDescent="0.45">
      <c r="D19844"/>
      <c r="E19844"/>
      <c r="F19844"/>
      <c r="G19844"/>
      <c r="H19844"/>
      <c r="I19844"/>
    </row>
    <row r="19845" spans="4:9" hidden="1" x14ac:dyDescent="0.45">
      <c r="D19845"/>
      <c r="E19845"/>
      <c r="F19845"/>
      <c r="G19845"/>
      <c r="H19845"/>
      <c r="I19845"/>
    </row>
    <row r="19846" spans="4:9" hidden="1" x14ac:dyDescent="0.45">
      <c r="D19846"/>
      <c r="E19846"/>
      <c r="F19846"/>
      <c r="G19846"/>
      <c r="H19846"/>
      <c r="I19846"/>
    </row>
    <row r="19847" spans="4:9" hidden="1" x14ac:dyDescent="0.45">
      <c r="D19847"/>
      <c r="E19847"/>
      <c r="F19847"/>
      <c r="G19847"/>
      <c r="H19847"/>
      <c r="I19847"/>
    </row>
    <row r="19848" spans="4:9" hidden="1" x14ac:dyDescent="0.45">
      <c r="D19848"/>
      <c r="E19848"/>
      <c r="F19848"/>
      <c r="G19848"/>
      <c r="H19848"/>
      <c r="I19848"/>
    </row>
    <row r="19849" spans="4:9" hidden="1" x14ac:dyDescent="0.45">
      <c r="D19849"/>
      <c r="E19849"/>
      <c r="F19849"/>
      <c r="G19849"/>
      <c r="H19849"/>
      <c r="I19849"/>
    </row>
    <row r="19850" spans="4:9" hidden="1" x14ac:dyDescent="0.45">
      <c r="D19850"/>
      <c r="E19850"/>
      <c r="F19850"/>
      <c r="G19850"/>
      <c r="H19850"/>
      <c r="I19850"/>
    </row>
    <row r="19851" spans="4:9" hidden="1" x14ac:dyDescent="0.45">
      <c r="D19851"/>
      <c r="E19851"/>
      <c r="F19851"/>
      <c r="G19851"/>
      <c r="H19851"/>
      <c r="I19851"/>
    </row>
    <row r="19852" spans="4:9" hidden="1" x14ac:dyDescent="0.45">
      <c r="D19852"/>
      <c r="E19852"/>
      <c r="F19852"/>
      <c r="G19852"/>
      <c r="H19852"/>
      <c r="I19852"/>
    </row>
    <row r="19853" spans="4:9" hidden="1" x14ac:dyDescent="0.45">
      <c r="D19853"/>
      <c r="E19853"/>
      <c r="F19853"/>
      <c r="G19853"/>
      <c r="H19853"/>
      <c r="I19853"/>
    </row>
    <row r="19854" spans="4:9" hidden="1" x14ac:dyDescent="0.45">
      <c r="D19854"/>
      <c r="E19854"/>
      <c r="F19854"/>
      <c r="G19854"/>
      <c r="H19854"/>
      <c r="I19854"/>
    </row>
    <row r="19855" spans="4:9" hidden="1" x14ac:dyDescent="0.45">
      <c r="D19855"/>
      <c r="E19855"/>
      <c r="F19855"/>
      <c r="G19855"/>
      <c r="H19855"/>
      <c r="I19855"/>
    </row>
    <row r="19856" spans="4:9" hidden="1" x14ac:dyDescent="0.45">
      <c r="D19856"/>
      <c r="E19856"/>
      <c r="F19856"/>
      <c r="G19856"/>
      <c r="H19856"/>
      <c r="I19856"/>
    </row>
    <row r="19857" spans="4:9" hidden="1" x14ac:dyDescent="0.45">
      <c r="D19857"/>
      <c r="E19857"/>
      <c r="F19857"/>
      <c r="G19857"/>
      <c r="H19857"/>
      <c r="I19857"/>
    </row>
    <row r="19858" spans="4:9" hidden="1" x14ac:dyDescent="0.45">
      <c r="D19858"/>
      <c r="E19858"/>
      <c r="F19858"/>
      <c r="G19858"/>
      <c r="H19858"/>
      <c r="I19858"/>
    </row>
    <row r="19859" spans="4:9" hidden="1" x14ac:dyDescent="0.45">
      <c r="D19859"/>
      <c r="E19859"/>
      <c r="F19859"/>
      <c r="G19859"/>
      <c r="H19859"/>
      <c r="I19859"/>
    </row>
    <row r="19860" spans="4:9" hidden="1" x14ac:dyDescent="0.45">
      <c r="D19860"/>
      <c r="E19860"/>
      <c r="F19860"/>
      <c r="G19860"/>
      <c r="H19860"/>
      <c r="I19860"/>
    </row>
    <row r="19861" spans="4:9" hidden="1" x14ac:dyDescent="0.45">
      <c r="D19861"/>
      <c r="E19861"/>
      <c r="F19861"/>
      <c r="G19861"/>
      <c r="H19861"/>
      <c r="I19861"/>
    </row>
    <row r="19862" spans="4:9" hidden="1" x14ac:dyDescent="0.45">
      <c r="D19862"/>
      <c r="E19862"/>
      <c r="F19862"/>
      <c r="G19862"/>
      <c r="H19862"/>
      <c r="I19862"/>
    </row>
    <row r="19863" spans="4:9" hidden="1" x14ac:dyDescent="0.45">
      <c r="D19863"/>
      <c r="E19863"/>
      <c r="F19863"/>
      <c r="G19863"/>
      <c r="H19863"/>
      <c r="I19863"/>
    </row>
    <row r="19864" spans="4:9" hidden="1" x14ac:dyDescent="0.45">
      <c r="D19864"/>
      <c r="E19864"/>
      <c r="F19864"/>
      <c r="G19864"/>
      <c r="H19864"/>
      <c r="I19864"/>
    </row>
    <row r="19865" spans="4:9" hidden="1" x14ac:dyDescent="0.45">
      <c r="D19865"/>
      <c r="E19865"/>
      <c r="F19865"/>
      <c r="G19865"/>
      <c r="H19865"/>
      <c r="I19865"/>
    </row>
    <row r="19866" spans="4:9" hidden="1" x14ac:dyDescent="0.45">
      <c r="D19866"/>
      <c r="E19866"/>
      <c r="F19866"/>
      <c r="G19866"/>
      <c r="H19866"/>
      <c r="I19866"/>
    </row>
    <row r="19867" spans="4:9" hidden="1" x14ac:dyDescent="0.45">
      <c r="D19867"/>
      <c r="E19867"/>
      <c r="F19867"/>
      <c r="G19867"/>
      <c r="H19867"/>
      <c r="I19867"/>
    </row>
    <row r="19868" spans="4:9" hidden="1" x14ac:dyDescent="0.45">
      <c r="D19868"/>
      <c r="E19868"/>
      <c r="F19868"/>
      <c r="G19868"/>
      <c r="H19868"/>
      <c r="I19868"/>
    </row>
    <row r="19869" spans="4:9" hidden="1" x14ac:dyDescent="0.45">
      <c r="D19869"/>
      <c r="E19869"/>
      <c r="F19869"/>
      <c r="G19869"/>
      <c r="H19869"/>
      <c r="I19869"/>
    </row>
    <row r="19870" spans="4:9" hidden="1" x14ac:dyDescent="0.45">
      <c r="D19870"/>
      <c r="E19870"/>
      <c r="F19870"/>
      <c r="G19870"/>
      <c r="H19870"/>
      <c r="I19870"/>
    </row>
    <row r="19871" spans="4:9" hidden="1" x14ac:dyDescent="0.45">
      <c r="D19871"/>
      <c r="E19871"/>
      <c r="F19871"/>
      <c r="G19871"/>
      <c r="H19871"/>
      <c r="I19871"/>
    </row>
    <row r="19872" spans="4:9" hidden="1" x14ac:dyDescent="0.45">
      <c r="D19872"/>
      <c r="E19872"/>
      <c r="F19872"/>
      <c r="G19872"/>
      <c r="H19872"/>
      <c r="I19872"/>
    </row>
    <row r="19873" spans="4:9" hidden="1" x14ac:dyDescent="0.45">
      <c r="D19873"/>
      <c r="E19873"/>
      <c r="F19873"/>
      <c r="G19873"/>
      <c r="H19873"/>
      <c r="I19873"/>
    </row>
    <row r="19874" spans="4:9" hidden="1" x14ac:dyDescent="0.45">
      <c r="D19874"/>
      <c r="E19874"/>
      <c r="F19874"/>
      <c r="G19874"/>
      <c r="H19874"/>
      <c r="I19874"/>
    </row>
    <row r="19875" spans="4:9" hidden="1" x14ac:dyDescent="0.45">
      <c r="D19875"/>
      <c r="E19875"/>
      <c r="F19875"/>
      <c r="G19875"/>
      <c r="H19875"/>
      <c r="I19875"/>
    </row>
    <row r="19876" spans="4:9" hidden="1" x14ac:dyDescent="0.45">
      <c r="D19876"/>
      <c r="E19876"/>
      <c r="F19876"/>
      <c r="G19876"/>
      <c r="H19876"/>
      <c r="I19876"/>
    </row>
    <row r="19877" spans="4:9" hidden="1" x14ac:dyDescent="0.45">
      <c r="D19877"/>
      <c r="E19877"/>
      <c r="F19877"/>
      <c r="G19877"/>
      <c r="H19877"/>
      <c r="I19877"/>
    </row>
    <row r="19878" spans="4:9" hidden="1" x14ac:dyDescent="0.45">
      <c r="D19878"/>
      <c r="E19878"/>
      <c r="F19878"/>
      <c r="G19878"/>
      <c r="H19878"/>
      <c r="I19878"/>
    </row>
    <row r="19879" spans="4:9" hidden="1" x14ac:dyDescent="0.45">
      <c r="D19879"/>
      <c r="E19879"/>
      <c r="F19879"/>
      <c r="G19879"/>
      <c r="H19879"/>
      <c r="I19879"/>
    </row>
    <row r="19880" spans="4:9" hidden="1" x14ac:dyDescent="0.45">
      <c r="D19880"/>
      <c r="E19880"/>
      <c r="F19880"/>
      <c r="G19880"/>
      <c r="H19880"/>
      <c r="I19880"/>
    </row>
    <row r="19881" spans="4:9" hidden="1" x14ac:dyDescent="0.45">
      <c r="D19881"/>
      <c r="E19881"/>
      <c r="F19881"/>
      <c r="G19881"/>
      <c r="H19881"/>
      <c r="I19881"/>
    </row>
    <row r="19882" spans="4:9" hidden="1" x14ac:dyDescent="0.45">
      <c r="D19882"/>
      <c r="E19882"/>
      <c r="F19882"/>
      <c r="G19882"/>
      <c r="H19882"/>
      <c r="I19882"/>
    </row>
    <row r="19883" spans="4:9" hidden="1" x14ac:dyDescent="0.45">
      <c r="D19883"/>
      <c r="E19883"/>
      <c r="F19883"/>
      <c r="G19883"/>
      <c r="H19883"/>
      <c r="I19883"/>
    </row>
    <row r="19884" spans="4:9" hidden="1" x14ac:dyDescent="0.45">
      <c r="D19884"/>
      <c r="E19884"/>
      <c r="F19884"/>
      <c r="G19884"/>
      <c r="H19884"/>
      <c r="I19884"/>
    </row>
    <row r="19885" spans="4:9" hidden="1" x14ac:dyDescent="0.45">
      <c r="D19885"/>
      <c r="E19885"/>
      <c r="F19885"/>
      <c r="G19885"/>
      <c r="H19885"/>
      <c r="I19885"/>
    </row>
    <row r="19886" spans="4:9" hidden="1" x14ac:dyDescent="0.45">
      <c r="D19886"/>
      <c r="E19886"/>
      <c r="F19886"/>
      <c r="G19886"/>
      <c r="H19886"/>
      <c r="I19886"/>
    </row>
    <row r="19887" spans="4:9" hidden="1" x14ac:dyDescent="0.45">
      <c r="D19887"/>
      <c r="E19887"/>
      <c r="F19887"/>
      <c r="G19887"/>
      <c r="H19887"/>
      <c r="I19887"/>
    </row>
    <row r="19888" spans="4:9" hidden="1" x14ac:dyDescent="0.45">
      <c r="D19888"/>
      <c r="E19888"/>
      <c r="F19888"/>
      <c r="G19888"/>
      <c r="H19888"/>
      <c r="I19888"/>
    </row>
    <row r="19889" spans="4:9" hidden="1" x14ac:dyDescent="0.45">
      <c r="D19889"/>
      <c r="E19889"/>
      <c r="F19889"/>
      <c r="G19889"/>
      <c r="H19889"/>
      <c r="I19889"/>
    </row>
    <row r="19890" spans="4:9" hidden="1" x14ac:dyDescent="0.45">
      <c r="D19890"/>
      <c r="E19890"/>
      <c r="F19890"/>
      <c r="G19890"/>
      <c r="H19890"/>
      <c r="I19890"/>
    </row>
    <row r="19891" spans="4:9" hidden="1" x14ac:dyDescent="0.45">
      <c r="D19891"/>
      <c r="E19891"/>
      <c r="F19891"/>
      <c r="G19891"/>
      <c r="H19891"/>
      <c r="I19891"/>
    </row>
    <row r="19892" spans="4:9" hidden="1" x14ac:dyDescent="0.45">
      <c r="D19892"/>
      <c r="E19892"/>
      <c r="F19892"/>
      <c r="G19892"/>
      <c r="H19892"/>
      <c r="I19892"/>
    </row>
    <row r="19893" spans="4:9" hidden="1" x14ac:dyDescent="0.45">
      <c r="D19893"/>
      <c r="E19893"/>
      <c r="F19893"/>
      <c r="G19893"/>
      <c r="H19893"/>
      <c r="I19893"/>
    </row>
    <row r="19894" spans="4:9" hidden="1" x14ac:dyDescent="0.45">
      <c r="D19894"/>
      <c r="E19894"/>
      <c r="F19894"/>
      <c r="G19894"/>
      <c r="H19894"/>
      <c r="I19894"/>
    </row>
    <row r="19895" spans="4:9" hidden="1" x14ac:dyDescent="0.45">
      <c r="D19895"/>
      <c r="E19895"/>
      <c r="F19895"/>
      <c r="G19895"/>
      <c r="H19895"/>
      <c r="I19895"/>
    </row>
    <row r="19896" spans="4:9" hidden="1" x14ac:dyDescent="0.45">
      <c r="D19896"/>
      <c r="E19896"/>
      <c r="F19896"/>
      <c r="G19896"/>
      <c r="H19896"/>
      <c r="I19896"/>
    </row>
    <row r="19897" spans="4:9" hidden="1" x14ac:dyDescent="0.45">
      <c r="D19897"/>
      <c r="E19897"/>
      <c r="F19897"/>
      <c r="G19897"/>
      <c r="H19897"/>
      <c r="I19897"/>
    </row>
    <row r="19898" spans="4:9" hidden="1" x14ac:dyDescent="0.45">
      <c r="D19898"/>
      <c r="E19898"/>
      <c r="F19898"/>
      <c r="G19898"/>
      <c r="H19898"/>
      <c r="I19898"/>
    </row>
    <row r="19899" spans="4:9" hidden="1" x14ac:dyDescent="0.45">
      <c r="D19899"/>
      <c r="E19899"/>
      <c r="F19899"/>
      <c r="G19899"/>
      <c r="H19899"/>
      <c r="I19899"/>
    </row>
    <row r="19900" spans="4:9" hidden="1" x14ac:dyDescent="0.45">
      <c r="D19900"/>
      <c r="E19900"/>
      <c r="F19900"/>
      <c r="G19900"/>
      <c r="H19900"/>
      <c r="I19900"/>
    </row>
    <row r="19901" spans="4:9" hidden="1" x14ac:dyDescent="0.45">
      <c r="D19901"/>
      <c r="E19901"/>
      <c r="F19901"/>
      <c r="G19901"/>
      <c r="H19901"/>
      <c r="I19901"/>
    </row>
    <row r="19902" spans="4:9" hidden="1" x14ac:dyDescent="0.45">
      <c r="D19902"/>
      <c r="E19902"/>
      <c r="F19902"/>
      <c r="G19902"/>
      <c r="H19902"/>
      <c r="I19902"/>
    </row>
    <row r="19903" spans="4:9" hidden="1" x14ac:dyDescent="0.45">
      <c r="D19903"/>
      <c r="E19903"/>
      <c r="F19903"/>
      <c r="G19903"/>
      <c r="H19903"/>
      <c r="I19903"/>
    </row>
    <row r="19904" spans="4:9" hidden="1" x14ac:dyDescent="0.45">
      <c r="D19904"/>
      <c r="E19904"/>
      <c r="F19904"/>
      <c r="G19904"/>
      <c r="H19904"/>
      <c r="I19904"/>
    </row>
    <row r="19905" spans="4:9" hidden="1" x14ac:dyDescent="0.45">
      <c r="D19905"/>
      <c r="E19905"/>
      <c r="F19905"/>
      <c r="G19905"/>
      <c r="H19905"/>
      <c r="I19905"/>
    </row>
    <row r="19906" spans="4:9" hidden="1" x14ac:dyDescent="0.45">
      <c r="D19906"/>
      <c r="E19906"/>
      <c r="F19906"/>
      <c r="G19906"/>
      <c r="H19906"/>
      <c r="I19906"/>
    </row>
    <row r="19907" spans="4:9" hidden="1" x14ac:dyDescent="0.45">
      <c r="D19907"/>
      <c r="E19907"/>
      <c r="F19907"/>
      <c r="G19907"/>
      <c r="H19907"/>
      <c r="I19907"/>
    </row>
    <row r="19908" spans="4:9" hidden="1" x14ac:dyDescent="0.45">
      <c r="D19908"/>
      <c r="E19908"/>
      <c r="F19908"/>
      <c r="G19908"/>
      <c r="H19908"/>
      <c r="I19908"/>
    </row>
    <row r="19909" spans="4:9" hidden="1" x14ac:dyDescent="0.45">
      <c r="D19909"/>
      <c r="E19909"/>
      <c r="F19909"/>
      <c r="G19909"/>
      <c r="H19909"/>
      <c r="I19909"/>
    </row>
    <row r="19910" spans="4:9" hidden="1" x14ac:dyDescent="0.45">
      <c r="D19910"/>
      <c r="E19910"/>
      <c r="F19910"/>
      <c r="G19910"/>
      <c r="H19910"/>
      <c r="I19910"/>
    </row>
    <row r="19911" spans="4:9" hidden="1" x14ac:dyDescent="0.45">
      <c r="D19911"/>
      <c r="E19911"/>
      <c r="F19911"/>
      <c r="G19911"/>
      <c r="H19911"/>
      <c r="I19911"/>
    </row>
    <row r="19912" spans="4:9" hidden="1" x14ac:dyDescent="0.45">
      <c r="D19912"/>
      <c r="E19912"/>
      <c r="F19912"/>
      <c r="G19912"/>
      <c r="H19912"/>
      <c r="I19912"/>
    </row>
    <row r="19913" spans="4:9" hidden="1" x14ac:dyDescent="0.45">
      <c r="D19913"/>
      <c r="E19913"/>
      <c r="F19913"/>
      <c r="G19913"/>
      <c r="H19913"/>
      <c r="I19913"/>
    </row>
    <row r="19914" spans="4:9" hidden="1" x14ac:dyDescent="0.45">
      <c r="D19914"/>
      <c r="E19914"/>
      <c r="F19914"/>
      <c r="G19914"/>
      <c r="H19914"/>
      <c r="I19914"/>
    </row>
    <row r="19915" spans="4:9" hidden="1" x14ac:dyDescent="0.45">
      <c r="D19915"/>
      <c r="E19915"/>
      <c r="F19915"/>
      <c r="G19915"/>
      <c r="H19915"/>
      <c r="I19915"/>
    </row>
    <row r="19916" spans="4:9" hidden="1" x14ac:dyDescent="0.45">
      <c r="D19916"/>
      <c r="E19916"/>
      <c r="F19916"/>
      <c r="G19916"/>
      <c r="H19916"/>
      <c r="I19916"/>
    </row>
    <row r="19917" spans="4:9" hidden="1" x14ac:dyDescent="0.45">
      <c r="D19917"/>
      <c r="E19917"/>
      <c r="F19917"/>
      <c r="G19917"/>
      <c r="H19917"/>
      <c r="I19917"/>
    </row>
    <row r="19918" spans="4:9" hidden="1" x14ac:dyDescent="0.45">
      <c r="D19918"/>
      <c r="E19918"/>
      <c r="F19918"/>
      <c r="G19918"/>
      <c r="H19918"/>
      <c r="I19918"/>
    </row>
    <row r="19919" spans="4:9" hidden="1" x14ac:dyDescent="0.45">
      <c r="D19919"/>
      <c r="E19919"/>
      <c r="F19919"/>
      <c r="G19919"/>
      <c r="H19919"/>
      <c r="I19919"/>
    </row>
    <row r="19920" spans="4:9" hidden="1" x14ac:dyDescent="0.45">
      <c r="D19920"/>
      <c r="E19920"/>
      <c r="F19920"/>
      <c r="G19920"/>
      <c r="H19920"/>
      <c r="I19920"/>
    </row>
    <row r="19921" spans="4:9" hidden="1" x14ac:dyDescent="0.45">
      <c r="D19921"/>
      <c r="E19921"/>
      <c r="F19921"/>
      <c r="G19921"/>
      <c r="H19921"/>
      <c r="I19921"/>
    </row>
    <row r="19922" spans="4:9" hidden="1" x14ac:dyDescent="0.45">
      <c r="D19922"/>
      <c r="E19922"/>
      <c r="F19922"/>
      <c r="G19922"/>
      <c r="H19922"/>
      <c r="I19922"/>
    </row>
    <row r="19923" spans="4:9" hidden="1" x14ac:dyDescent="0.45">
      <c r="D19923"/>
      <c r="E19923"/>
      <c r="F19923"/>
      <c r="G19923"/>
      <c r="H19923"/>
      <c r="I19923"/>
    </row>
    <row r="19924" spans="4:9" hidden="1" x14ac:dyDescent="0.45">
      <c r="D19924"/>
      <c r="E19924"/>
      <c r="F19924"/>
      <c r="G19924"/>
      <c r="H19924"/>
      <c r="I19924"/>
    </row>
    <row r="19925" spans="4:9" hidden="1" x14ac:dyDescent="0.45">
      <c r="D19925"/>
      <c r="E19925"/>
      <c r="F19925"/>
      <c r="G19925"/>
      <c r="H19925"/>
      <c r="I19925"/>
    </row>
    <row r="19926" spans="4:9" hidden="1" x14ac:dyDescent="0.45">
      <c r="D19926"/>
      <c r="E19926"/>
      <c r="F19926"/>
      <c r="G19926"/>
      <c r="H19926"/>
      <c r="I19926"/>
    </row>
    <row r="19927" spans="4:9" hidden="1" x14ac:dyDescent="0.45">
      <c r="D19927"/>
      <c r="E19927"/>
      <c r="F19927"/>
      <c r="G19927"/>
      <c r="H19927"/>
      <c r="I19927"/>
    </row>
    <row r="19928" spans="4:9" hidden="1" x14ac:dyDescent="0.45">
      <c r="D19928"/>
      <c r="E19928"/>
      <c r="F19928"/>
      <c r="G19928"/>
      <c r="H19928"/>
      <c r="I19928"/>
    </row>
    <row r="19929" spans="4:9" hidden="1" x14ac:dyDescent="0.45">
      <c r="D19929"/>
      <c r="E19929"/>
      <c r="F19929"/>
      <c r="G19929"/>
      <c r="H19929"/>
      <c r="I19929"/>
    </row>
    <row r="19930" spans="4:9" hidden="1" x14ac:dyDescent="0.45">
      <c r="D19930"/>
      <c r="E19930"/>
      <c r="F19930"/>
      <c r="G19930"/>
      <c r="H19930"/>
      <c r="I19930"/>
    </row>
    <row r="19931" spans="4:9" hidden="1" x14ac:dyDescent="0.45">
      <c r="D19931"/>
      <c r="E19931"/>
      <c r="F19931"/>
      <c r="G19931"/>
      <c r="H19931"/>
      <c r="I19931"/>
    </row>
    <row r="19932" spans="4:9" hidden="1" x14ac:dyDescent="0.45">
      <c r="D19932"/>
      <c r="E19932"/>
      <c r="F19932"/>
      <c r="G19932"/>
      <c r="H19932"/>
      <c r="I19932"/>
    </row>
    <row r="19933" spans="4:9" hidden="1" x14ac:dyDescent="0.45">
      <c r="D19933"/>
      <c r="E19933"/>
      <c r="F19933"/>
      <c r="G19933"/>
      <c r="H19933"/>
      <c r="I19933"/>
    </row>
    <row r="19934" spans="4:9" hidden="1" x14ac:dyDescent="0.45">
      <c r="D19934"/>
      <c r="E19934"/>
      <c r="F19934"/>
      <c r="G19934"/>
      <c r="H19934"/>
      <c r="I19934"/>
    </row>
    <row r="19935" spans="4:9" hidden="1" x14ac:dyDescent="0.45">
      <c r="D19935"/>
      <c r="E19935"/>
      <c r="F19935"/>
      <c r="G19935"/>
      <c r="H19935"/>
      <c r="I19935"/>
    </row>
    <row r="19936" spans="4:9" hidden="1" x14ac:dyDescent="0.45">
      <c r="D19936"/>
      <c r="E19936"/>
      <c r="F19936"/>
      <c r="G19936"/>
      <c r="H19936"/>
      <c r="I19936"/>
    </row>
    <row r="19937" spans="4:9" hidden="1" x14ac:dyDescent="0.45">
      <c r="D19937"/>
      <c r="E19937"/>
      <c r="F19937"/>
      <c r="G19937"/>
      <c r="H19937"/>
      <c r="I19937"/>
    </row>
    <row r="19938" spans="4:9" hidden="1" x14ac:dyDescent="0.45">
      <c r="D19938"/>
      <c r="E19938"/>
      <c r="F19938"/>
      <c r="G19938"/>
      <c r="H19938"/>
      <c r="I19938"/>
    </row>
    <row r="19939" spans="4:9" hidden="1" x14ac:dyDescent="0.45">
      <c r="D19939"/>
      <c r="E19939"/>
      <c r="F19939"/>
      <c r="G19939"/>
      <c r="H19939"/>
      <c r="I19939"/>
    </row>
    <row r="19940" spans="4:9" hidden="1" x14ac:dyDescent="0.45">
      <c r="D19940"/>
      <c r="E19940"/>
      <c r="F19940"/>
      <c r="G19940"/>
      <c r="H19940"/>
      <c r="I19940"/>
    </row>
    <row r="19941" spans="4:9" hidden="1" x14ac:dyDescent="0.45">
      <c r="D19941"/>
      <c r="E19941"/>
      <c r="F19941"/>
      <c r="G19941"/>
      <c r="H19941"/>
      <c r="I19941"/>
    </row>
    <row r="19942" spans="4:9" hidden="1" x14ac:dyDescent="0.45">
      <c r="D19942"/>
      <c r="E19942"/>
      <c r="F19942"/>
      <c r="G19942"/>
      <c r="H19942"/>
      <c r="I19942"/>
    </row>
    <row r="19943" spans="4:9" hidden="1" x14ac:dyDescent="0.45">
      <c r="D19943"/>
      <c r="E19943"/>
      <c r="F19943"/>
      <c r="G19943"/>
      <c r="H19943"/>
      <c r="I19943"/>
    </row>
    <row r="19944" spans="4:9" hidden="1" x14ac:dyDescent="0.45">
      <c r="D19944"/>
      <c r="E19944"/>
      <c r="F19944"/>
      <c r="G19944"/>
      <c r="H19944"/>
      <c r="I19944"/>
    </row>
    <row r="19945" spans="4:9" hidden="1" x14ac:dyDescent="0.45">
      <c r="D19945"/>
      <c r="E19945"/>
      <c r="F19945"/>
      <c r="G19945"/>
      <c r="H19945"/>
      <c r="I19945"/>
    </row>
    <row r="19946" spans="4:9" hidden="1" x14ac:dyDescent="0.45">
      <c r="D19946"/>
      <c r="E19946"/>
      <c r="F19946"/>
      <c r="G19946"/>
      <c r="H19946"/>
      <c r="I19946"/>
    </row>
    <row r="19947" spans="4:9" hidden="1" x14ac:dyDescent="0.45">
      <c r="D19947"/>
      <c r="E19947"/>
      <c r="F19947"/>
      <c r="G19947"/>
      <c r="H19947"/>
      <c r="I19947"/>
    </row>
    <row r="19948" spans="4:9" hidden="1" x14ac:dyDescent="0.45">
      <c r="D19948"/>
      <c r="E19948"/>
      <c r="F19948"/>
      <c r="G19948"/>
      <c r="H19948"/>
      <c r="I19948"/>
    </row>
    <row r="19949" spans="4:9" hidden="1" x14ac:dyDescent="0.45">
      <c r="D19949"/>
      <c r="E19949"/>
      <c r="F19949"/>
      <c r="G19949"/>
      <c r="H19949"/>
      <c r="I19949"/>
    </row>
    <row r="19950" spans="4:9" hidden="1" x14ac:dyDescent="0.45">
      <c r="D19950"/>
      <c r="E19950"/>
      <c r="F19950"/>
      <c r="G19950"/>
      <c r="H19950"/>
      <c r="I19950"/>
    </row>
    <row r="19951" spans="4:9" hidden="1" x14ac:dyDescent="0.45">
      <c r="D19951"/>
      <c r="E19951"/>
      <c r="F19951"/>
      <c r="G19951"/>
      <c r="H19951"/>
      <c r="I19951"/>
    </row>
    <row r="19952" spans="4:9" hidden="1" x14ac:dyDescent="0.45">
      <c r="D19952"/>
      <c r="E19952"/>
      <c r="F19952"/>
      <c r="G19952"/>
      <c r="H19952"/>
      <c r="I19952"/>
    </row>
    <row r="19953" spans="4:9" hidden="1" x14ac:dyDescent="0.45">
      <c r="D19953"/>
      <c r="E19953"/>
      <c r="F19953"/>
      <c r="G19953"/>
      <c r="H19953"/>
      <c r="I19953"/>
    </row>
    <row r="19954" spans="4:9" hidden="1" x14ac:dyDescent="0.45">
      <c r="D19954"/>
      <c r="E19954"/>
      <c r="F19954"/>
      <c r="G19954"/>
      <c r="H19954"/>
      <c r="I19954"/>
    </row>
    <row r="19955" spans="4:9" hidden="1" x14ac:dyDescent="0.45">
      <c r="D19955"/>
      <c r="E19955"/>
      <c r="F19955"/>
      <c r="G19955"/>
      <c r="H19955"/>
      <c r="I19955"/>
    </row>
    <row r="19956" spans="4:9" hidden="1" x14ac:dyDescent="0.45">
      <c r="D19956"/>
      <c r="E19956"/>
      <c r="F19956"/>
      <c r="G19956"/>
      <c r="H19956"/>
      <c r="I19956"/>
    </row>
    <row r="19957" spans="4:9" hidden="1" x14ac:dyDescent="0.45">
      <c r="D19957"/>
      <c r="E19957"/>
      <c r="F19957"/>
      <c r="G19957"/>
      <c r="H19957"/>
      <c r="I19957"/>
    </row>
    <row r="19958" spans="4:9" hidden="1" x14ac:dyDescent="0.45">
      <c r="D19958"/>
      <c r="E19958"/>
      <c r="F19958"/>
      <c r="G19958"/>
      <c r="H19958"/>
      <c r="I19958"/>
    </row>
    <row r="19959" spans="4:9" hidden="1" x14ac:dyDescent="0.45">
      <c r="D19959"/>
      <c r="E19959"/>
      <c r="F19959"/>
      <c r="G19959"/>
      <c r="H19959"/>
      <c r="I19959"/>
    </row>
    <row r="19960" spans="4:9" hidden="1" x14ac:dyDescent="0.45">
      <c r="D19960"/>
      <c r="E19960"/>
      <c r="F19960"/>
      <c r="G19960"/>
      <c r="H19960"/>
      <c r="I19960"/>
    </row>
    <row r="19961" spans="4:9" hidden="1" x14ac:dyDescent="0.45">
      <c r="D19961"/>
      <c r="E19961"/>
      <c r="F19961"/>
      <c r="G19961"/>
      <c r="H19961"/>
      <c r="I19961"/>
    </row>
    <row r="19962" spans="4:9" hidden="1" x14ac:dyDescent="0.45">
      <c r="D19962"/>
      <c r="E19962"/>
      <c r="F19962"/>
      <c r="G19962"/>
      <c r="H19962"/>
      <c r="I19962"/>
    </row>
    <row r="19963" spans="4:9" hidden="1" x14ac:dyDescent="0.45">
      <c r="D19963"/>
      <c r="E19963"/>
      <c r="F19963"/>
      <c r="G19963"/>
      <c r="H19963"/>
      <c r="I19963"/>
    </row>
    <row r="19964" spans="4:9" hidden="1" x14ac:dyDescent="0.45">
      <c r="D19964"/>
      <c r="E19964"/>
      <c r="F19964"/>
      <c r="G19964"/>
      <c r="H19964"/>
      <c r="I19964"/>
    </row>
    <row r="19965" spans="4:9" hidden="1" x14ac:dyDescent="0.45">
      <c r="D19965"/>
      <c r="E19965"/>
      <c r="F19965"/>
      <c r="G19965"/>
      <c r="H19965"/>
      <c r="I19965"/>
    </row>
    <row r="19966" spans="4:9" hidden="1" x14ac:dyDescent="0.45">
      <c r="D19966"/>
      <c r="E19966"/>
      <c r="F19966"/>
      <c r="G19966"/>
      <c r="H19966"/>
      <c r="I19966"/>
    </row>
    <row r="19967" spans="4:9" hidden="1" x14ac:dyDescent="0.45">
      <c r="D19967"/>
      <c r="E19967"/>
      <c r="F19967"/>
      <c r="G19967"/>
      <c r="H19967"/>
      <c r="I19967"/>
    </row>
    <row r="19968" spans="4:9" hidden="1" x14ac:dyDescent="0.45">
      <c r="D19968"/>
      <c r="E19968"/>
      <c r="F19968"/>
      <c r="G19968"/>
      <c r="H19968"/>
      <c r="I19968"/>
    </row>
    <row r="19969" spans="4:9" hidden="1" x14ac:dyDescent="0.45">
      <c r="D19969"/>
      <c r="E19969"/>
      <c r="F19969"/>
      <c r="G19969"/>
      <c r="H19969"/>
      <c r="I19969"/>
    </row>
    <row r="19970" spans="4:9" hidden="1" x14ac:dyDescent="0.45">
      <c r="D19970"/>
      <c r="E19970"/>
      <c r="F19970"/>
      <c r="G19970"/>
      <c r="H19970"/>
      <c r="I19970"/>
    </row>
    <row r="19971" spans="4:9" hidden="1" x14ac:dyDescent="0.45">
      <c r="D19971"/>
      <c r="E19971"/>
      <c r="F19971"/>
      <c r="G19971"/>
      <c r="H19971"/>
      <c r="I19971"/>
    </row>
    <row r="19972" spans="4:9" hidden="1" x14ac:dyDescent="0.45">
      <c r="D19972"/>
      <c r="E19972"/>
      <c r="F19972"/>
      <c r="G19972"/>
      <c r="H19972"/>
      <c r="I19972"/>
    </row>
    <row r="19973" spans="4:9" hidden="1" x14ac:dyDescent="0.45">
      <c r="D19973"/>
      <c r="E19973"/>
      <c r="F19973"/>
      <c r="G19973"/>
      <c r="H19973"/>
      <c r="I19973"/>
    </row>
    <row r="19974" spans="4:9" hidden="1" x14ac:dyDescent="0.45">
      <c r="D19974"/>
      <c r="E19974"/>
      <c r="F19974"/>
      <c r="G19974"/>
      <c r="H19974"/>
      <c r="I19974"/>
    </row>
    <row r="19975" spans="4:9" hidden="1" x14ac:dyDescent="0.45">
      <c r="D19975"/>
      <c r="E19975"/>
      <c r="F19975"/>
      <c r="G19975"/>
      <c r="H19975"/>
      <c r="I19975"/>
    </row>
    <row r="19976" spans="4:9" hidden="1" x14ac:dyDescent="0.45">
      <c r="D19976"/>
      <c r="E19976"/>
      <c r="F19976"/>
      <c r="G19976"/>
      <c r="H19976"/>
      <c r="I19976"/>
    </row>
    <row r="19977" spans="4:9" hidden="1" x14ac:dyDescent="0.45">
      <c r="D19977"/>
      <c r="E19977"/>
      <c r="F19977"/>
      <c r="G19977"/>
      <c r="H19977"/>
      <c r="I19977"/>
    </row>
    <row r="19978" spans="4:9" hidden="1" x14ac:dyDescent="0.45">
      <c r="D19978"/>
      <c r="E19978"/>
      <c r="F19978"/>
      <c r="G19978"/>
      <c r="H19978"/>
      <c r="I19978"/>
    </row>
    <row r="19979" spans="4:9" hidden="1" x14ac:dyDescent="0.45">
      <c r="D19979"/>
      <c r="E19979"/>
      <c r="F19979"/>
      <c r="G19979"/>
      <c r="H19979"/>
      <c r="I19979"/>
    </row>
    <row r="19980" spans="4:9" hidden="1" x14ac:dyDescent="0.45">
      <c r="D19980"/>
      <c r="E19980"/>
      <c r="F19980"/>
      <c r="G19980"/>
      <c r="H19980"/>
      <c r="I19980"/>
    </row>
    <row r="19981" spans="4:9" hidden="1" x14ac:dyDescent="0.45">
      <c r="D19981"/>
      <c r="E19981"/>
      <c r="F19981"/>
      <c r="G19981"/>
      <c r="H19981"/>
      <c r="I19981"/>
    </row>
    <row r="19982" spans="4:9" hidden="1" x14ac:dyDescent="0.45">
      <c r="D19982"/>
      <c r="E19982"/>
      <c r="F19982"/>
      <c r="G19982"/>
      <c r="H19982"/>
      <c r="I19982"/>
    </row>
    <row r="19983" spans="4:9" hidden="1" x14ac:dyDescent="0.45">
      <c r="D19983"/>
      <c r="E19983"/>
      <c r="F19983"/>
      <c r="G19983"/>
      <c r="H19983"/>
      <c r="I19983"/>
    </row>
    <row r="19984" spans="4:9" hidden="1" x14ac:dyDescent="0.45">
      <c r="D19984"/>
      <c r="E19984"/>
      <c r="F19984"/>
      <c r="G19984"/>
      <c r="H19984"/>
      <c r="I19984"/>
    </row>
    <row r="19985" spans="4:9" hidden="1" x14ac:dyDescent="0.45">
      <c r="D19985"/>
      <c r="E19985"/>
      <c r="F19985"/>
      <c r="G19985"/>
      <c r="H19985"/>
      <c r="I19985"/>
    </row>
    <row r="19986" spans="4:9" hidden="1" x14ac:dyDescent="0.45">
      <c r="D19986"/>
      <c r="E19986"/>
      <c r="F19986"/>
      <c r="G19986"/>
      <c r="H19986"/>
      <c r="I19986"/>
    </row>
    <row r="19987" spans="4:9" hidden="1" x14ac:dyDescent="0.45">
      <c r="D19987"/>
      <c r="E19987"/>
      <c r="F19987"/>
      <c r="G19987"/>
      <c r="H19987"/>
      <c r="I19987"/>
    </row>
    <row r="19988" spans="4:9" hidden="1" x14ac:dyDescent="0.45">
      <c r="D19988"/>
      <c r="E19988"/>
      <c r="F19988"/>
      <c r="G19988"/>
      <c r="H19988"/>
      <c r="I19988"/>
    </row>
    <row r="19989" spans="4:9" hidden="1" x14ac:dyDescent="0.45">
      <c r="D19989"/>
      <c r="E19989"/>
      <c r="F19989"/>
      <c r="G19989"/>
      <c r="H19989"/>
      <c r="I19989"/>
    </row>
    <row r="19990" spans="4:9" hidden="1" x14ac:dyDescent="0.45">
      <c r="D19990"/>
      <c r="E19990"/>
      <c r="F19990"/>
      <c r="G19990"/>
      <c r="H19990"/>
      <c r="I19990"/>
    </row>
    <row r="19991" spans="4:9" hidden="1" x14ac:dyDescent="0.45">
      <c r="D19991"/>
      <c r="E19991"/>
      <c r="F19991"/>
      <c r="G19991"/>
      <c r="H19991"/>
      <c r="I19991"/>
    </row>
    <row r="19992" spans="4:9" hidden="1" x14ac:dyDescent="0.45">
      <c r="D19992"/>
      <c r="E19992"/>
      <c r="F19992"/>
      <c r="G19992"/>
      <c r="H19992"/>
      <c r="I19992"/>
    </row>
    <row r="19993" spans="4:9" hidden="1" x14ac:dyDescent="0.45">
      <c r="D19993"/>
      <c r="E19993"/>
      <c r="F19993"/>
      <c r="G19993"/>
      <c r="H19993"/>
      <c r="I19993"/>
    </row>
    <row r="19994" spans="4:9" hidden="1" x14ac:dyDescent="0.45">
      <c r="D19994"/>
      <c r="E19994"/>
      <c r="F19994"/>
      <c r="G19994"/>
      <c r="H19994"/>
      <c r="I19994"/>
    </row>
    <row r="19995" spans="4:9" hidden="1" x14ac:dyDescent="0.45">
      <c r="D19995"/>
      <c r="E19995"/>
      <c r="F19995"/>
      <c r="G19995"/>
      <c r="H19995"/>
      <c r="I19995"/>
    </row>
    <row r="19996" spans="4:9" hidden="1" x14ac:dyDescent="0.45">
      <c r="D19996"/>
      <c r="E19996"/>
      <c r="F19996"/>
      <c r="G19996"/>
      <c r="H19996"/>
      <c r="I19996"/>
    </row>
    <row r="19997" spans="4:9" hidden="1" x14ac:dyDescent="0.45">
      <c r="D19997"/>
      <c r="E19997"/>
      <c r="F19997"/>
      <c r="G19997"/>
      <c r="H19997"/>
      <c r="I19997"/>
    </row>
    <row r="19998" spans="4:9" hidden="1" x14ac:dyDescent="0.45">
      <c r="D19998"/>
      <c r="E19998"/>
      <c r="F19998"/>
      <c r="G19998"/>
      <c r="H19998"/>
      <c r="I19998"/>
    </row>
    <row r="19999" spans="4:9" hidden="1" x14ac:dyDescent="0.45">
      <c r="D19999"/>
      <c r="E19999"/>
      <c r="F19999"/>
      <c r="G19999"/>
      <c r="H19999"/>
      <c r="I19999"/>
    </row>
    <row r="20000" spans="4:9" hidden="1" x14ac:dyDescent="0.45">
      <c r="D20000"/>
      <c r="E20000"/>
      <c r="F20000"/>
      <c r="G20000"/>
      <c r="H20000"/>
      <c r="I20000"/>
    </row>
    <row r="20001" spans="4:9" hidden="1" x14ac:dyDescent="0.45">
      <c r="D20001"/>
      <c r="E20001"/>
      <c r="F20001"/>
      <c r="G20001"/>
      <c r="H20001"/>
      <c r="I20001"/>
    </row>
    <row r="20002" spans="4:9" hidden="1" x14ac:dyDescent="0.45">
      <c r="D20002"/>
      <c r="E20002"/>
      <c r="F20002"/>
      <c r="G20002"/>
      <c r="H20002"/>
      <c r="I20002"/>
    </row>
    <row r="20003" spans="4:9" hidden="1" x14ac:dyDescent="0.45">
      <c r="D20003"/>
      <c r="E20003"/>
      <c r="F20003"/>
      <c r="G20003"/>
      <c r="H20003"/>
      <c r="I20003"/>
    </row>
    <row r="20004" spans="4:9" hidden="1" x14ac:dyDescent="0.45">
      <c r="D20004"/>
      <c r="E20004"/>
      <c r="F20004"/>
      <c r="G20004"/>
      <c r="H20004"/>
      <c r="I20004"/>
    </row>
    <row r="20005" spans="4:9" hidden="1" x14ac:dyDescent="0.45">
      <c r="D20005"/>
      <c r="E20005"/>
      <c r="F20005"/>
      <c r="G20005"/>
      <c r="H20005"/>
      <c r="I20005"/>
    </row>
    <row r="20006" spans="4:9" hidden="1" x14ac:dyDescent="0.45">
      <c r="D20006"/>
      <c r="E20006"/>
      <c r="F20006"/>
      <c r="G20006"/>
      <c r="H20006"/>
      <c r="I20006"/>
    </row>
    <row r="20007" spans="4:9" hidden="1" x14ac:dyDescent="0.45">
      <c r="D20007"/>
      <c r="E20007"/>
      <c r="F20007"/>
      <c r="G20007"/>
      <c r="H20007"/>
      <c r="I20007"/>
    </row>
    <row r="20008" spans="4:9" hidden="1" x14ac:dyDescent="0.45">
      <c r="D20008"/>
      <c r="E20008"/>
      <c r="F20008"/>
      <c r="G20008"/>
      <c r="H20008"/>
      <c r="I20008"/>
    </row>
    <row r="20009" spans="4:9" hidden="1" x14ac:dyDescent="0.45">
      <c r="D20009"/>
      <c r="E20009"/>
      <c r="F20009"/>
      <c r="G20009"/>
      <c r="H20009"/>
      <c r="I20009"/>
    </row>
    <row r="20010" spans="4:9" hidden="1" x14ac:dyDescent="0.45">
      <c r="D20010"/>
      <c r="E20010"/>
      <c r="F20010"/>
      <c r="G20010"/>
      <c r="H20010"/>
      <c r="I20010"/>
    </row>
    <row r="20011" spans="4:9" hidden="1" x14ac:dyDescent="0.45">
      <c r="D20011"/>
      <c r="E20011"/>
      <c r="F20011"/>
      <c r="G20011"/>
      <c r="H20011"/>
      <c r="I20011"/>
    </row>
    <row r="20012" spans="4:9" hidden="1" x14ac:dyDescent="0.45">
      <c r="D20012"/>
      <c r="E20012"/>
      <c r="F20012"/>
      <c r="G20012"/>
      <c r="H20012"/>
      <c r="I20012"/>
    </row>
    <row r="20013" spans="4:9" hidden="1" x14ac:dyDescent="0.45">
      <c r="D20013"/>
      <c r="E20013"/>
      <c r="F20013"/>
      <c r="G20013"/>
      <c r="H20013"/>
      <c r="I20013"/>
    </row>
    <row r="20014" spans="4:9" hidden="1" x14ac:dyDescent="0.45">
      <c r="D20014"/>
      <c r="E20014"/>
      <c r="F20014"/>
      <c r="G20014"/>
      <c r="H20014"/>
      <c r="I20014"/>
    </row>
    <row r="20015" spans="4:9" hidden="1" x14ac:dyDescent="0.45">
      <c r="D20015"/>
      <c r="E20015"/>
      <c r="F20015"/>
      <c r="G20015"/>
      <c r="H20015"/>
      <c r="I20015"/>
    </row>
    <row r="20016" spans="4:9" hidden="1" x14ac:dyDescent="0.45">
      <c r="D20016"/>
      <c r="E20016"/>
      <c r="F20016"/>
      <c r="G20016"/>
      <c r="H20016"/>
      <c r="I20016"/>
    </row>
    <row r="20017" spans="4:9" hidden="1" x14ac:dyDescent="0.45">
      <c r="D20017"/>
      <c r="E20017"/>
      <c r="F20017"/>
      <c r="G20017"/>
      <c r="H20017"/>
      <c r="I20017"/>
    </row>
    <row r="20018" spans="4:9" hidden="1" x14ac:dyDescent="0.45">
      <c r="D20018"/>
      <c r="E20018"/>
      <c r="F20018"/>
      <c r="G20018"/>
      <c r="H20018"/>
      <c r="I20018"/>
    </row>
    <row r="20019" spans="4:9" hidden="1" x14ac:dyDescent="0.45">
      <c r="D20019"/>
      <c r="E20019"/>
      <c r="F20019"/>
      <c r="G20019"/>
      <c r="H20019"/>
      <c r="I20019"/>
    </row>
    <row r="20020" spans="4:9" hidden="1" x14ac:dyDescent="0.45">
      <c r="D20020"/>
      <c r="E20020"/>
      <c r="F20020"/>
      <c r="G20020"/>
      <c r="H20020"/>
      <c r="I20020"/>
    </row>
    <row r="20021" spans="4:9" hidden="1" x14ac:dyDescent="0.45">
      <c r="D20021"/>
      <c r="E20021"/>
      <c r="F20021"/>
      <c r="G20021"/>
      <c r="H20021"/>
      <c r="I20021"/>
    </row>
    <row r="20022" spans="4:9" hidden="1" x14ac:dyDescent="0.45">
      <c r="D20022"/>
      <c r="E20022"/>
      <c r="F20022"/>
      <c r="G20022"/>
      <c r="H20022"/>
      <c r="I20022"/>
    </row>
    <row r="20023" spans="4:9" hidden="1" x14ac:dyDescent="0.45">
      <c r="D20023"/>
      <c r="E20023"/>
      <c r="F20023"/>
      <c r="G20023"/>
      <c r="H20023"/>
      <c r="I20023"/>
    </row>
    <row r="20024" spans="4:9" hidden="1" x14ac:dyDescent="0.45">
      <c r="D20024"/>
      <c r="E20024"/>
      <c r="F20024"/>
      <c r="G20024"/>
      <c r="H20024"/>
      <c r="I20024"/>
    </row>
    <row r="20025" spans="4:9" hidden="1" x14ac:dyDescent="0.45">
      <c r="D20025"/>
      <c r="E20025"/>
      <c r="F20025"/>
      <c r="G20025"/>
      <c r="H20025"/>
      <c r="I20025"/>
    </row>
    <row r="20026" spans="4:9" hidden="1" x14ac:dyDescent="0.45">
      <c r="D20026"/>
      <c r="E20026"/>
      <c r="F20026"/>
      <c r="G20026"/>
      <c r="H20026"/>
      <c r="I20026"/>
    </row>
    <row r="20027" spans="4:9" hidden="1" x14ac:dyDescent="0.45">
      <c r="D20027"/>
      <c r="E20027"/>
      <c r="F20027"/>
      <c r="G20027"/>
      <c r="H20027"/>
      <c r="I20027"/>
    </row>
    <row r="20028" spans="4:9" hidden="1" x14ac:dyDescent="0.45">
      <c r="D20028"/>
      <c r="E20028"/>
      <c r="F20028"/>
      <c r="G20028"/>
      <c r="H20028"/>
      <c r="I20028"/>
    </row>
    <row r="20029" spans="4:9" hidden="1" x14ac:dyDescent="0.45">
      <c r="D20029"/>
      <c r="E20029"/>
      <c r="F20029"/>
      <c r="G20029"/>
      <c r="H20029"/>
      <c r="I20029"/>
    </row>
    <row r="20030" spans="4:9" hidden="1" x14ac:dyDescent="0.45">
      <c r="D20030"/>
      <c r="E20030"/>
      <c r="F20030"/>
      <c r="G20030"/>
      <c r="H20030"/>
      <c r="I20030"/>
    </row>
    <row r="20031" spans="4:9" hidden="1" x14ac:dyDescent="0.45">
      <c r="D20031"/>
      <c r="E20031"/>
      <c r="F20031"/>
      <c r="G20031"/>
      <c r="H20031"/>
      <c r="I20031"/>
    </row>
    <row r="20032" spans="4:9" hidden="1" x14ac:dyDescent="0.45">
      <c r="D20032"/>
      <c r="E20032"/>
      <c r="F20032"/>
      <c r="G20032"/>
      <c r="H20032"/>
      <c r="I20032"/>
    </row>
    <row r="20033" spans="4:9" hidden="1" x14ac:dyDescent="0.45">
      <c r="D20033"/>
      <c r="E20033"/>
      <c r="F20033"/>
      <c r="G20033"/>
      <c r="H20033"/>
      <c r="I20033"/>
    </row>
    <row r="20034" spans="4:9" hidden="1" x14ac:dyDescent="0.45">
      <c r="D20034"/>
      <c r="E20034"/>
      <c r="F20034"/>
      <c r="G20034"/>
      <c r="H20034"/>
      <c r="I20034"/>
    </row>
    <row r="20035" spans="4:9" hidden="1" x14ac:dyDescent="0.45">
      <c r="D20035"/>
      <c r="E20035"/>
      <c r="F20035"/>
      <c r="G20035"/>
      <c r="H20035"/>
      <c r="I20035"/>
    </row>
    <row r="20036" spans="4:9" hidden="1" x14ac:dyDescent="0.45">
      <c r="D20036"/>
      <c r="E20036"/>
      <c r="F20036"/>
      <c r="G20036"/>
      <c r="H20036"/>
      <c r="I20036"/>
    </row>
    <row r="20037" spans="4:9" hidden="1" x14ac:dyDescent="0.45">
      <c r="D20037"/>
      <c r="E20037"/>
      <c r="F20037"/>
      <c r="G20037"/>
      <c r="H20037"/>
      <c r="I20037"/>
    </row>
    <row r="20038" spans="4:9" hidden="1" x14ac:dyDescent="0.45">
      <c r="D20038"/>
      <c r="E20038"/>
      <c r="F20038"/>
      <c r="G20038"/>
      <c r="H20038"/>
      <c r="I20038"/>
    </row>
    <row r="20039" spans="4:9" hidden="1" x14ac:dyDescent="0.45">
      <c r="D20039"/>
      <c r="E20039"/>
      <c r="F20039"/>
      <c r="G20039"/>
      <c r="H20039"/>
      <c r="I20039"/>
    </row>
    <row r="20040" spans="4:9" hidden="1" x14ac:dyDescent="0.45">
      <c r="D20040"/>
      <c r="E20040"/>
      <c r="F20040"/>
      <c r="G20040"/>
      <c r="H20040"/>
      <c r="I20040"/>
    </row>
    <row r="20041" spans="4:9" hidden="1" x14ac:dyDescent="0.45">
      <c r="D20041"/>
      <c r="E20041"/>
      <c r="F20041"/>
      <c r="G20041"/>
      <c r="H20041"/>
      <c r="I20041"/>
    </row>
    <row r="20042" spans="4:9" hidden="1" x14ac:dyDescent="0.45">
      <c r="D20042"/>
      <c r="E20042"/>
      <c r="F20042"/>
      <c r="G20042"/>
      <c r="H20042"/>
      <c r="I20042"/>
    </row>
    <row r="20043" spans="4:9" hidden="1" x14ac:dyDescent="0.45">
      <c r="D20043"/>
      <c r="E20043"/>
      <c r="F20043"/>
      <c r="G20043"/>
      <c r="H20043"/>
      <c r="I20043"/>
    </row>
    <row r="20044" spans="4:9" hidden="1" x14ac:dyDescent="0.45">
      <c r="D20044"/>
      <c r="E20044"/>
      <c r="F20044"/>
      <c r="G20044"/>
      <c r="H20044"/>
      <c r="I20044"/>
    </row>
    <row r="20045" spans="4:9" hidden="1" x14ac:dyDescent="0.45">
      <c r="D20045"/>
      <c r="E20045"/>
      <c r="F20045"/>
      <c r="G20045"/>
      <c r="H20045"/>
      <c r="I20045"/>
    </row>
    <row r="20046" spans="4:9" hidden="1" x14ac:dyDescent="0.45">
      <c r="D20046"/>
      <c r="E20046"/>
      <c r="F20046"/>
      <c r="G20046"/>
      <c r="H20046"/>
      <c r="I20046"/>
    </row>
    <row r="20047" spans="4:9" hidden="1" x14ac:dyDescent="0.45">
      <c r="D20047"/>
      <c r="E20047"/>
      <c r="F20047"/>
      <c r="G20047"/>
      <c r="H20047"/>
      <c r="I20047"/>
    </row>
    <row r="20048" spans="4:9" hidden="1" x14ac:dyDescent="0.45">
      <c r="D20048"/>
      <c r="E20048"/>
      <c r="F20048"/>
      <c r="G20048"/>
      <c r="H20048"/>
      <c r="I20048"/>
    </row>
    <row r="20049" spans="4:9" hidden="1" x14ac:dyDescent="0.45">
      <c r="D20049"/>
      <c r="E20049"/>
      <c r="F20049"/>
      <c r="G20049"/>
      <c r="H20049"/>
      <c r="I20049"/>
    </row>
    <row r="20050" spans="4:9" hidden="1" x14ac:dyDescent="0.45">
      <c r="D20050"/>
      <c r="E20050"/>
      <c r="F20050"/>
      <c r="G20050"/>
      <c r="H20050"/>
      <c r="I20050"/>
    </row>
    <row r="20051" spans="4:9" hidden="1" x14ac:dyDescent="0.45">
      <c r="D20051"/>
      <c r="E20051"/>
      <c r="F20051"/>
      <c r="G20051"/>
      <c r="H20051"/>
      <c r="I20051"/>
    </row>
    <row r="20052" spans="4:9" hidden="1" x14ac:dyDescent="0.45">
      <c r="D20052"/>
      <c r="E20052"/>
      <c r="F20052"/>
      <c r="G20052"/>
      <c r="H20052"/>
      <c r="I20052"/>
    </row>
    <row r="20053" spans="4:9" hidden="1" x14ac:dyDescent="0.45">
      <c r="D20053"/>
      <c r="E20053"/>
      <c r="F20053"/>
      <c r="G20053"/>
      <c r="H20053"/>
      <c r="I20053"/>
    </row>
    <row r="20054" spans="4:9" hidden="1" x14ac:dyDescent="0.45">
      <c r="D20054"/>
      <c r="E20054"/>
      <c r="F20054"/>
      <c r="G20054"/>
      <c r="H20054"/>
      <c r="I20054"/>
    </row>
    <row r="20055" spans="4:9" hidden="1" x14ac:dyDescent="0.45">
      <c r="D20055"/>
      <c r="E20055"/>
      <c r="F20055"/>
      <c r="G20055"/>
      <c r="H20055"/>
      <c r="I20055"/>
    </row>
    <row r="20056" spans="4:9" hidden="1" x14ac:dyDescent="0.45">
      <c r="D20056"/>
      <c r="E20056"/>
      <c r="F20056"/>
      <c r="G20056"/>
      <c r="H20056"/>
      <c r="I20056"/>
    </row>
    <row r="20057" spans="4:9" hidden="1" x14ac:dyDescent="0.45">
      <c r="D20057"/>
      <c r="E20057"/>
      <c r="F20057"/>
      <c r="G20057"/>
      <c r="H20057"/>
      <c r="I20057"/>
    </row>
    <row r="20058" spans="4:9" hidden="1" x14ac:dyDescent="0.45">
      <c r="D20058"/>
      <c r="E20058"/>
      <c r="F20058"/>
      <c r="G20058"/>
      <c r="H20058"/>
      <c r="I20058"/>
    </row>
    <row r="20059" spans="4:9" hidden="1" x14ac:dyDescent="0.45">
      <c r="D20059"/>
      <c r="E20059"/>
      <c r="F20059"/>
      <c r="G20059"/>
      <c r="H20059"/>
      <c r="I20059"/>
    </row>
    <row r="20060" spans="4:9" hidden="1" x14ac:dyDescent="0.45">
      <c r="D20060"/>
      <c r="E20060"/>
      <c r="F20060"/>
      <c r="G20060"/>
      <c r="H20060"/>
      <c r="I20060"/>
    </row>
    <row r="20061" spans="4:9" hidden="1" x14ac:dyDescent="0.45">
      <c r="D20061"/>
      <c r="E20061"/>
      <c r="F20061"/>
      <c r="G20061"/>
      <c r="H20061"/>
      <c r="I20061"/>
    </row>
    <row r="20062" spans="4:9" hidden="1" x14ac:dyDescent="0.45">
      <c r="D20062"/>
      <c r="E20062"/>
      <c r="F20062"/>
      <c r="G20062"/>
      <c r="H20062"/>
      <c r="I20062"/>
    </row>
    <row r="20063" spans="4:9" hidden="1" x14ac:dyDescent="0.45">
      <c r="D20063"/>
      <c r="E20063"/>
      <c r="F20063"/>
      <c r="G20063"/>
      <c r="H20063"/>
      <c r="I20063"/>
    </row>
    <row r="20064" spans="4:9" hidden="1" x14ac:dyDescent="0.45">
      <c r="D20064"/>
      <c r="E20064"/>
      <c r="F20064"/>
      <c r="G20064"/>
      <c r="H20064"/>
      <c r="I20064"/>
    </row>
    <row r="20065" spans="4:9" hidden="1" x14ac:dyDescent="0.45">
      <c r="D20065"/>
      <c r="E20065"/>
      <c r="F20065"/>
      <c r="G20065"/>
      <c r="H20065"/>
      <c r="I20065"/>
    </row>
    <row r="20066" spans="4:9" hidden="1" x14ac:dyDescent="0.45">
      <c r="D20066"/>
      <c r="E20066"/>
      <c r="F20066"/>
      <c r="G20066"/>
      <c r="H20066"/>
      <c r="I20066"/>
    </row>
    <row r="20067" spans="4:9" hidden="1" x14ac:dyDescent="0.45">
      <c r="D20067"/>
      <c r="E20067"/>
      <c r="F20067"/>
      <c r="G20067"/>
      <c r="H20067"/>
      <c r="I20067"/>
    </row>
    <row r="20068" spans="4:9" hidden="1" x14ac:dyDescent="0.45">
      <c r="D20068"/>
      <c r="E20068"/>
      <c r="F20068"/>
      <c r="G20068"/>
      <c r="H20068"/>
      <c r="I20068"/>
    </row>
    <row r="20069" spans="4:9" hidden="1" x14ac:dyDescent="0.45">
      <c r="D20069"/>
      <c r="E20069"/>
      <c r="F20069"/>
      <c r="G20069"/>
      <c r="H20069"/>
      <c r="I20069"/>
    </row>
    <row r="20070" spans="4:9" hidden="1" x14ac:dyDescent="0.45">
      <c r="D20070"/>
      <c r="E20070"/>
      <c r="F20070"/>
      <c r="G20070"/>
      <c r="H20070"/>
      <c r="I20070"/>
    </row>
    <row r="20071" spans="4:9" hidden="1" x14ac:dyDescent="0.45">
      <c r="D20071"/>
      <c r="E20071"/>
      <c r="F20071"/>
      <c r="G20071"/>
      <c r="H20071"/>
      <c r="I20071"/>
    </row>
    <row r="20072" spans="4:9" hidden="1" x14ac:dyDescent="0.45">
      <c r="D20072"/>
      <c r="E20072"/>
      <c r="F20072"/>
      <c r="G20072"/>
      <c r="H20072"/>
      <c r="I20072"/>
    </row>
    <row r="20073" spans="4:9" hidden="1" x14ac:dyDescent="0.45">
      <c r="D20073"/>
      <c r="E20073"/>
      <c r="F20073"/>
      <c r="G20073"/>
      <c r="H20073"/>
      <c r="I20073"/>
    </row>
    <row r="20074" spans="4:9" hidden="1" x14ac:dyDescent="0.45">
      <c r="D20074"/>
      <c r="E20074"/>
      <c r="F20074"/>
      <c r="G20074"/>
      <c r="H20074"/>
      <c r="I20074"/>
    </row>
    <row r="20075" spans="4:9" hidden="1" x14ac:dyDescent="0.45">
      <c r="D20075"/>
      <c r="E20075"/>
      <c r="F20075"/>
      <c r="G20075"/>
      <c r="H20075"/>
      <c r="I20075"/>
    </row>
    <row r="20076" spans="4:9" hidden="1" x14ac:dyDescent="0.45">
      <c r="D20076"/>
      <c r="E20076"/>
      <c r="F20076"/>
      <c r="G20076"/>
      <c r="H20076"/>
      <c r="I20076"/>
    </row>
    <row r="20077" spans="4:9" hidden="1" x14ac:dyDescent="0.45">
      <c r="D20077"/>
      <c r="E20077"/>
      <c r="F20077"/>
      <c r="G20077"/>
      <c r="H20077"/>
      <c r="I20077"/>
    </row>
    <row r="20078" spans="4:9" hidden="1" x14ac:dyDescent="0.45">
      <c r="D20078"/>
      <c r="E20078"/>
      <c r="F20078"/>
      <c r="G20078"/>
      <c r="H20078"/>
      <c r="I20078"/>
    </row>
    <row r="20079" spans="4:9" hidden="1" x14ac:dyDescent="0.45">
      <c r="D20079"/>
      <c r="E20079"/>
      <c r="F20079"/>
      <c r="G20079"/>
      <c r="H20079"/>
      <c r="I20079"/>
    </row>
    <row r="20080" spans="4:9" hidden="1" x14ac:dyDescent="0.45">
      <c r="D20080"/>
      <c r="E20080"/>
      <c r="F20080"/>
      <c r="G20080"/>
      <c r="H20080"/>
      <c r="I20080"/>
    </row>
    <row r="20081" spans="4:9" hidden="1" x14ac:dyDescent="0.45">
      <c r="D20081"/>
      <c r="E20081"/>
      <c r="F20081"/>
      <c r="G20081"/>
      <c r="H20081"/>
      <c r="I20081"/>
    </row>
    <row r="20082" spans="4:9" hidden="1" x14ac:dyDescent="0.45">
      <c r="D20082"/>
      <c r="E20082"/>
      <c r="F20082"/>
      <c r="G20082"/>
      <c r="H20082"/>
      <c r="I20082"/>
    </row>
    <row r="20083" spans="4:9" hidden="1" x14ac:dyDescent="0.45">
      <c r="D20083"/>
      <c r="E20083"/>
      <c r="F20083"/>
      <c r="G20083"/>
      <c r="H20083"/>
      <c r="I20083"/>
    </row>
    <row r="20084" spans="4:9" hidden="1" x14ac:dyDescent="0.45">
      <c r="D20084"/>
      <c r="E20084"/>
      <c r="F20084"/>
      <c r="G20084"/>
      <c r="H20084"/>
      <c r="I20084"/>
    </row>
    <row r="20085" spans="4:9" hidden="1" x14ac:dyDescent="0.45">
      <c r="D20085"/>
      <c r="E20085"/>
      <c r="F20085"/>
      <c r="G20085"/>
      <c r="H20085"/>
      <c r="I20085"/>
    </row>
    <row r="20086" spans="4:9" hidden="1" x14ac:dyDescent="0.45">
      <c r="D20086"/>
      <c r="E20086"/>
      <c r="F20086"/>
      <c r="G20086"/>
      <c r="H20086"/>
      <c r="I20086"/>
    </row>
    <row r="20087" spans="4:9" hidden="1" x14ac:dyDescent="0.45">
      <c r="D20087"/>
      <c r="E20087"/>
      <c r="F20087"/>
      <c r="G20087"/>
      <c r="H20087"/>
      <c r="I20087"/>
    </row>
    <row r="20088" spans="4:9" hidden="1" x14ac:dyDescent="0.45">
      <c r="D20088"/>
      <c r="E20088"/>
      <c r="F20088"/>
      <c r="G20088"/>
      <c r="H20088"/>
      <c r="I20088"/>
    </row>
    <row r="20089" spans="4:9" hidden="1" x14ac:dyDescent="0.45">
      <c r="D20089"/>
      <c r="E20089"/>
      <c r="F20089"/>
      <c r="G20089"/>
      <c r="H20089"/>
      <c r="I20089"/>
    </row>
    <row r="20090" spans="4:9" hidden="1" x14ac:dyDescent="0.45">
      <c r="D20090"/>
      <c r="E20090"/>
      <c r="F20090"/>
      <c r="G20090"/>
      <c r="H20090"/>
      <c r="I20090"/>
    </row>
    <row r="20091" spans="4:9" hidden="1" x14ac:dyDescent="0.45">
      <c r="D20091"/>
      <c r="E20091"/>
      <c r="F20091"/>
      <c r="G20091"/>
      <c r="H20091"/>
      <c r="I20091"/>
    </row>
    <row r="20092" spans="4:9" hidden="1" x14ac:dyDescent="0.45">
      <c r="D20092"/>
      <c r="E20092"/>
      <c r="F20092"/>
      <c r="G20092"/>
      <c r="H20092"/>
      <c r="I20092"/>
    </row>
    <row r="20093" spans="4:9" hidden="1" x14ac:dyDescent="0.45">
      <c r="D20093"/>
      <c r="E20093"/>
      <c r="F20093"/>
      <c r="G20093"/>
      <c r="H20093"/>
      <c r="I20093"/>
    </row>
    <row r="20094" spans="4:9" hidden="1" x14ac:dyDescent="0.45">
      <c r="D20094"/>
      <c r="E20094"/>
      <c r="F20094"/>
      <c r="G20094"/>
      <c r="H20094"/>
      <c r="I20094"/>
    </row>
    <row r="20095" spans="4:9" hidden="1" x14ac:dyDescent="0.45">
      <c r="D20095"/>
      <c r="E20095"/>
      <c r="F20095"/>
      <c r="G20095"/>
      <c r="H20095"/>
      <c r="I20095"/>
    </row>
    <row r="20096" spans="4:9" hidden="1" x14ac:dyDescent="0.45">
      <c r="D20096"/>
      <c r="E20096"/>
      <c r="F20096"/>
      <c r="G20096"/>
      <c r="H20096"/>
      <c r="I20096"/>
    </row>
    <row r="20097" spans="4:9" hidden="1" x14ac:dyDescent="0.45">
      <c r="D20097"/>
      <c r="E20097"/>
      <c r="F20097"/>
      <c r="G20097"/>
      <c r="H20097"/>
      <c r="I20097"/>
    </row>
    <row r="20098" spans="4:9" hidden="1" x14ac:dyDescent="0.45">
      <c r="D20098"/>
      <c r="E20098"/>
      <c r="F20098"/>
      <c r="G20098"/>
      <c r="H20098"/>
      <c r="I20098"/>
    </row>
    <row r="20099" spans="4:9" hidden="1" x14ac:dyDescent="0.45">
      <c r="D20099"/>
      <c r="E20099"/>
      <c r="F20099"/>
      <c r="G20099"/>
      <c r="H20099"/>
      <c r="I20099"/>
    </row>
    <row r="20100" spans="4:9" hidden="1" x14ac:dyDescent="0.45">
      <c r="D20100"/>
      <c r="E20100"/>
      <c r="F20100"/>
      <c r="G20100"/>
      <c r="H20100"/>
      <c r="I20100"/>
    </row>
    <row r="20101" spans="4:9" hidden="1" x14ac:dyDescent="0.45">
      <c r="D20101"/>
      <c r="E20101"/>
      <c r="F20101"/>
      <c r="G20101"/>
      <c r="H20101"/>
      <c r="I20101"/>
    </row>
    <row r="20102" spans="4:9" hidden="1" x14ac:dyDescent="0.45">
      <c r="D20102"/>
      <c r="E20102"/>
      <c r="F20102"/>
      <c r="G20102"/>
      <c r="H20102"/>
      <c r="I20102"/>
    </row>
    <row r="20103" spans="4:9" hidden="1" x14ac:dyDescent="0.45">
      <c r="D20103"/>
      <c r="E20103"/>
      <c r="F20103"/>
      <c r="G20103"/>
      <c r="H20103"/>
      <c r="I20103"/>
    </row>
    <row r="20104" spans="4:9" hidden="1" x14ac:dyDescent="0.45">
      <c r="D20104"/>
      <c r="E20104"/>
      <c r="F20104"/>
      <c r="G20104"/>
      <c r="H20104"/>
      <c r="I20104"/>
    </row>
    <row r="20105" spans="4:9" hidden="1" x14ac:dyDescent="0.45">
      <c r="D20105"/>
      <c r="E20105"/>
      <c r="F20105"/>
      <c r="G20105"/>
      <c r="H20105"/>
      <c r="I20105"/>
    </row>
    <row r="20106" spans="4:9" hidden="1" x14ac:dyDescent="0.45">
      <c r="D20106"/>
      <c r="E20106"/>
      <c r="F20106"/>
      <c r="G20106"/>
      <c r="H20106"/>
      <c r="I20106"/>
    </row>
    <row r="20107" spans="4:9" hidden="1" x14ac:dyDescent="0.45">
      <c r="D20107"/>
      <c r="E20107"/>
      <c r="F20107"/>
      <c r="G20107"/>
      <c r="H20107"/>
      <c r="I20107"/>
    </row>
    <row r="20108" spans="4:9" hidden="1" x14ac:dyDescent="0.45">
      <c r="D20108"/>
      <c r="E20108"/>
      <c r="F20108"/>
      <c r="G20108"/>
      <c r="H20108"/>
      <c r="I20108"/>
    </row>
    <row r="20109" spans="4:9" hidden="1" x14ac:dyDescent="0.45">
      <c r="D20109"/>
      <c r="E20109"/>
      <c r="F20109"/>
      <c r="G20109"/>
      <c r="H20109"/>
      <c r="I20109"/>
    </row>
    <row r="20110" spans="4:9" hidden="1" x14ac:dyDescent="0.45">
      <c r="D20110"/>
      <c r="E20110"/>
      <c r="F20110"/>
      <c r="G20110"/>
      <c r="H20110"/>
      <c r="I20110"/>
    </row>
    <row r="20111" spans="4:9" hidden="1" x14ac:dyDescent="0.45">
      <c r="D20111"/>
      <c r="E20111"/>
      <c r="F20111"/>
      <c r="G20111"/>
      <c r="H20111"/>
      <c r="I20111"/>
    </row>
    <row r="20112" spans="4:9" hidden="1" x14ac:dyDescent="0.45">
      <c r="D20112"/>
      <c r="E20112"/>
      <c r="F20112"/>
      <c r="G20112"/>
      <c r="H20112"/>
      <c r="I20112"/>
    </row>
    <row r="20113" spans="4:9" hidden="1" x14ac:dyDescent="0.45">
      <c r="D20113"/>
      <c r="E20113"/>
      <c r="F20113"/>
      <c r="G20113"/>
      <c r="H20113"/>
      <c r="I20113"/>
    </row>
    <row r="20114" spans="4:9" hidden="1" x14ac:dyDescent="0.45">
      <c r="D20114"/>
      <c r="E20114"/>
      <c r="F20114"/>
      <c r="G20114"/>
      <c r="H20114"/>
      <c r="I20114"/>
    </row>
    <row r="20115" spans="4:9" hidden="1" x14ac:dyDescent="0.45">
      <c r="D20115"/>
      <c r="E20115"/>
      <c r="F20115"/>
      <c r="G20115"/>
      <c r="H20115"/>
      <c r="I20115"/>
    </row>
    <row r="20116" spans="4:9" hidden="1" x14ac:dyDescent="0.45">
      <c r="D20116"/>
      <c r="E20116"/>
      <c r="F20116"/>
      <c r="G20116"/>
      <c r="H20116"/>
      <c r="I20116"/>
    </row>
    <row r="20117" spans="4:9" hidden="1" x14ac:dyDescent="0.45">
      <c r="D20117"/>
      <c r="E20117"/>
      <c r="F20117"/>
      <c r="G20117"/>
      <c r="H20117"/>
      <c r="I20117"/>
    </row>
    <row r="20118" spans="4:9" hidden="1" x14ac:dyDescent="0.45">
      <c r="D20118"/>
      <c r="E20118"/>
      <c r="F20118"/>
      <c r="G20118"/>
      <c r="H20118"/>
      <c r="I20118"/>
    </row>
    <row r="20119" spans="4:9" hidden="1" x14ac:dyDescent="0.45">
      <c r="D20119"/>
      <c r="E20119"/>
      <c r="F20119"/>
      <c r="G20119"/>
      <c r="H20119"/>
      <c r="I20119"/>
    </row>
    <row r="20120" spans="4:9" hidden="1" x14ac:dyDescent="0.45">
      <c r="D20120"/>
      <c r="E20120"/>
      <c r="F20120"/>
      <c r="G20120"/>
      <c r="H20120"/>
      <c r="I20120"/>
    </row>
    <row r="20121" spans="4:9" hidden="1" x14ac:dyDescent="0.45">
      <c r="D20121"/>
      <c r="E20121"/>
      <c r="F20121"/>
      <c r="G20121"/>
      <c r="H20121"/>
      <c r="I20121"/>
    </row>
    <row r="20122" spans="4:9" hidden="1" x14ac:dyDescent="0.45">
      <c r="D20122"/>
      <c r="E20122"/>
      <c r="F20122"/>
      <c r="G20122"/>
      <c r="H20122"/>
      <c r="I20122"/>
    </row>
    <row r="20123" spans="4:9" hidden="1" x14ac:dyDescent="0.45">
      <c r="D20123"/>
      <c r="E20123"/>
      <c r="F20123"/>
      <c r="G20123"/>
      <c r="H20123"/>
      <c r="I20123"/>
    </row>
    <row r="20124" spans="4:9" hidden="1" x14ac:dyDescent="0.45">
      <c r="D20124"/>
      <c r="E20124"/>
      <c r="F20124"/>
      <c r="G20124"/>
      <c r="H20124"/>
      <c r="I20124"/>
    </row>
    <row r="20125" spans="4:9" hidden="1" x14ac:dyDescent="0.45">
      <c r="D20125"/>
      <c r="E20125"/>
      <c r="F20125"/>
      <c r="G20125"/>
      <c r="H20125"/>
      <c r="I20125"/>
    </row>
    <row r="20126" spans="4:9" hidden="1" x14ac:dyDescent="0.45">
      <c r="D20126"/>
      <c r="E20126"/>
      <c r="F20126"/>
      <c r="G20126"/>
      <c r="H20126"/>
      <c r="I20126"/>
    </row>
    <row r="20127" spans="4:9" hidden="1" x14ac:dyDescent="0.45">
      <c r="D20127"/>
      <c r="E20127"/>
      <c r="F20127"/>
      <c r="G20127"/>
      <c r="H20127"/>
      <c r="I20127"/>
    </row>
    <row r="20128" spans="4:9" hidden="1" x14ac:dyDescent="0.45">
      <c r="D20128"/>
      <c r="E20128"/>
      <c r="F20128"/>
      <c r="G20128"/>
      <c r="H20128"/>
      <c r="I20128"/>
    </row>
    <row r="20129" spans="4:9" hidden="1" x14ac:dyDescent="0.45">
      <c r="D20129"/>
      <c r="E20129"/>
      <c r="F20129"/>
      <c r="G20129"/>
      <c r="H20129"/>
      <c r="I20129"/>
    </row>
    <row r="20130" spans="4:9" hidden="1" x14ac:dyDescent="0.45">
      <c r="D20130"/>
      <c r="E20130"/>
      <c r="F20130"/>
      <c r="G20130"/>
      <c r="H20130"/>
      <c r="I20130"/>
    </row>
    <row r="20131" spans="4:9" hidden="1" x14ac:dyDescent="0.45">
      <c r="D20131"/>
      <c r="E20131"/>
      <c r="F20131"/>
      <c r="G20131"/>
      <c r="H20131"/>
      <c r="I20131"/>
    </row>
    <row r="20132" spans="4:9" hidden="1" x14ac:dyDescent="0.45">
      <c r="D20132"/>
      <c r="E20132"/>
      <c r="F20132"/>
      <c r="G20132"/>
      <c r="H20132"/>
      <c r="I20132"/>
    </row>
    <row r="20133" spans="4:9" hidden="1" x14ac:dyDescent="0.45">
      <c r="D20133"/>
      <c r="E20133"/>
      <c r="F20133"/>
      <c r="G20133"/>
      <c r="H20133"/>
      <c r="I20133"/>
    </row>
    <row r="20134" spans="4:9" hidden="1" x14ac:dyDescent="0.45">
      <c r="D20134"/>
      <c r="E20134"/>
      <c r="F20134"/>
      <c r="G20134"/>
      <c r="H20134"/>
      <c r="I20134"/>
    </row>
    <row r="20135" spans="4:9" hidden="1" x14ac:dyDescent="0.45">
      <c r="D20135"/>
      <c r="E20135"/>
      <c r="F20135"/>
      <c r="G20135"/>
      <c r="H20135"/>
      <c r="I20135"/>
    </row>
    <row r="20136" spans="4:9" hidden="1" x14ac:dyDescent="0.45">
      <c r="D20136"/>
      <c r="E20136"/>
      <c r="F20136"/>
      <c r="G20136"/>
      <c r="H20136"/>
      <c r="I20136"/>
    </row>
    <row r="20137" spans="4:9" hidden="1" x14ac:dyDescent="0.45">
      <c r="D20137"/>
      <c r="E20137"/>
      <c r="F20137"/>
      <c r="G20137"/>
      <c r="H20137"/>
      <c r="I20137"/>
    </row>
    <row r="20138" spans="4:9" hidden="1" x14ac:dyDescent="0.45">
      <c r="D20138"/>
      <c r="E20138"/>
      <c r="F20138"/>
      <c r="G20138"/>
      <c r="H20138"/>
      <c r="I20138"/>
    </row>
    <row r="20139" spans="4:9" hidden="1" x14ac:dyDescent="0.45">
      <c r="D20139"/>
      <c r="E20139"/>
      <c r="F20139"/>
      <c r="G20139"/>
      <c r="H20139"/>
      <c r="I20139"/>
    </row>
    <row r="20140" spans="4:9" hidden="1" x14ac:dyDescent="0.45">
      <c r="D20140"/>
      <c r="E20140"/>
      <c r="F20140"/>
      <c r="G20140"/>
      <c r="H20140"/>
      <c r="I20140"/>
    </row>
    <row r="20141" spans="4:9" hidden="1" x14ac:dyDescent="0.45">
      <c r="D20141"/>
      <c r="E20141"/>
      <c r="F20141"/>
      <c r="G20141"/>
      <c r="H20141"/>
      <c r="I20141"/>
    </row>
    <row r="20142" spans="4:9" hidden="1" x14ac:dyDescent="0.45">
      <c r="D20142"/>
      <c r="E20142"/>
      <c r="F20142"/>
      <c r="G20142"/>
      <c r="H20142"/>
      <c r="I20142"/>
    </row>
    <row r="20143" spans="4:9" hidden="1" x14ac:dyDescent="0.45">
      <c r="D20143"/>
      <c r="E20143"/>
      <c r="F20143"/>
      <c r="G20143"/>
      <c r="H20143"/>
      <c r="I20143"/>
    </row>
    <row r="20144" spans="4:9" hidden="1" x14ac:dyDescent="0.45">
      <c r="D20144"/>
      <c r="E20144"/>
      <c r="F20144"/>
      <c r="G20144"/>
      <c r="H20144"/>
      <c r="I20144"/>
    </row>
    <row r="20145" spans="4:9" hidden="1" x14ac:dyDescent="0.45">
      <c r="D20145"/>
      <c r="E20145"/>
      <c r="F20145"/>
      <c r="G20145"/>
      <c r="H20145"/>
      <c r="I20145"/>
    </row>
    <row r="20146" spans="4:9" hidden="1" x14ac:dyDescent="0.45">
      <c r="D20146"/>
      <c r="E20146"/>
      <c r="F20146"/>
      <c r="G20146"/>
      <c r="H20146"/>
      <c r="I20146"/>
    </row>
    <row r="20147" spans="4:9" hidden="1" x14ac:dyDescent="0.45">
      <c r="D20147"/>
      <c r="E20147"/>
      <c r="F20147"/>
      <c r="G20147"/>
      <c r="H20147"/>
      <c r="I20147"/>
    </row>
    <row r="20148" spans="4:9" hidden="1" x14ac:dyDescent="0.45">
      <c r="D20148"/>
      <c r="E20148"/>
      <c r="F20148"/>
      <c r="G20148"/>
      <c r="H20148"/>
      <c r="I20148"/>
    </row>
    <row r="20149" spans="4:9" hidden="1" x14ac:dyDescent="0.45">
      <c r="D20149"/>
      <c r="E20149"/>
      <c r="F20149"/>
      <c r="G20149"/>
      <c r="H20149"/>
      <c r="I20149"/>
    </row>
    <row r="20150" spans="4:9" hidden="1" x14ac:dyDescent="0.45">
      <c r="D20150"/>
      <c r="E20150"/>
      <c r="F20150"/>
      <c r="G20150"/>
      <c r="H20150"/>
      <c r="I20150"/>
    </row>
    <row r="20151" spans="4:9" hidden="1" x14ac:dyDescent="0.45">
      <c r="D20151"/>
      <c r="E20151"/>
      <c r="F20151"/>
      <c r="G20151"/>
      <c r="H20151"/>
      <c r="I20151"/>
    </row>
    <row r="20152" spans="4:9" hidden="1" x14ac:dyDescent="0.45">
      <c r="D20152"/>
      <c r="E20152"/>
      <c r="F20152"/>
      <c r="G20152"/>
      <c r="H20152"/>
      <c r="I20152"/>
    </row>
    <row r="20153" spans="4:9" hidden="1" x14ac:dyDescent="0.45">
      <c r="D20153"/>
      <c r="E20153"/>
      <c r="F20153"/>
      <c r="G20153"/>
      <c r="H20153"/>
      <c r="I20153"/>
    </row>
    <row r="20154" spans="4:9" hidden="1" x14ac:dyDescent="0.45">
      <c r="D20154"/>
      <c r="E20154"/>
      <c r="F20154"/>
      <c r="G20154"/>
      <c r="H20154"/>
      <c r="I20154"/>
    </row>
    <row r="20155" spans="4:9" hidden="1" x14ac:dyDescent="0.45">
      <c r="D20155"/>
      <c r="E20155"/>
      <c r="F20155"/>
      <c r="G20155"/>
      <c r="H20155"/>
      <c r="I20155"/>
    </row>
    <row r="20156" spans="4:9" hidden="1" x14ac:dyDescent="0.45">
      <c r="D20156"/>
      <c r="E20156"/>
      <c r="F20156"/>
      <c r="G20156"/>
      <c r="H20156"/>
      <c r="I20156"/>
    </row>
    <row r="20157" spans="4:9" hidden="1" x14ac:dyDescent="0.45">
      <c r="D20157"/>
      <c r="E20157"/>
      <c r="F20157"/>
      <c r="G20157"/>
      <c r="H20157"/>
      <c r="I20157"/>
    </row>
    <row r="20158" spans="4:9" hidden="1" x14ac:dyDescent="0.45">
      <c r="D20158"/>
      <c r="E20158"/>
      <c r="F20158"/>
      <c r="G20158"/>
      <c r="H20158"/>
      <c r="I20158"/>
    </row>
    <row r="20159" spans="4:9" hidden="1" x14ac:dyDescent="0.45">
      <c r="D20159"/>
      <c r="E20159"/>
      <c r="F20159"/>
      <c r="G20159"/>
      <c r="H20159"/>
      <c r="I20159"/>
    </row>
    <row r="20160" spans="4:9" hidden="1" x14ac:dyDescent="0.45">
      <c r="D20160"/>
      <c r="E20160"/>
      <c r="F20160"/>
      <c r="G20160"/>
      <c r="H20160"/>
      <c r="I20160"/>
    </row>
    <row r="20161" spans="4:9" hidden="1" x14ac:dyDescent="0.45">
      <c r="D20161"/>
      <c r="E20161"/>
      <c r="F20161"/>
      <c r="G20161"/>
      <c r="H20161"/>
      <c r="I20161"/>
    </row>
    <row r="20162" spans="4:9" hidden="1" x14ac:dyDescent="0.45">
      <c r="D20162"/>
      <c r="E20162"/>
      <c r="F20162"/>
      <c r="G20162"/>
      <c r="H20162"/>
      <c r="I20162"/>
    </row>
    <row r="20163" spans="4:9" hidden="1" x14ac:dyDescent="0.45">
      <c r="D20163"/>
      <c r="E20163"/>
      <c r="F20163"/>
      <c r="G20163"/>
      <c r="H20163"/>
      <c r="I20163"/>
    </row>
    <row r="20164" spans="4:9" hidden="1" x14ac:dyDescent="0.45">
      <c r="D20164"/>
      <c r="E20164"/>
      <c r="F20164"/>
      <c r="G20164"/>
      <c r="H20164"/>
      <c r="I20164"/>
    </row>
    <row r="20165" spans="4:9" hidden="1" x14ac:dyDescent="0.45">
      <c r="D20165"/>
      <c r="E20165"/>
      <c r="F20165"/>
      <c r="G20165"/>
      <c r="H20165"/>
      <c r="I20165"/>
    </row>
    <row r="20166" spans="4:9" hidden="1" x14ac:dyDescent="0.45">
      <c r="D20166"/>
      <c r="E20166"/>
      <c r="F20166"/>
      <c r="G20166"/>
      <c r="H20166"/>
      <c r="I20166"/>
    </row>
    <row r="20167" spans="4:9" hidden="1" x14ac:dyDescent="0.45">
      <c r="D20167"/>
      <c r="E20167"/>
      <c r="F20167"/>
      <c r="G20167"/>
      <c r="H20167"/>
      <c r="I20167"/>
    </row>
    <row r="20168" spans="4:9" hidden="1" x14ac:dyDescent="0.45">
      <c r="D20168"/>
      <c r="E20168"/>
      <c r="F20168"/>
      <c r="G20168"/>
      <c r="H20168"/>
      <c r="I20168"/>
    </row>
    <row r="20169" spans="4:9" hidden="1" x14ac:dyDescent="0.45">
      <c r="D20169"/>
      <c r="E20169"/>
      <c r="F20169"/>
      <c r="G20169"/>
      <c r="H20169"/>
      <c r="I20169"/>
    </row>
    <row r="20170" spans="4:9" hidden="1" x14ac:dyDescent="0.45">
      <c r="D20170"/>
      <c r="E20170"/>
      <c r="F20170"/>
      <c r="G20170"/>
      <c r="H20170"/>
      <c r="I20170"/>
    </row>
    <row r="20171" spans="4:9" hidden="1" x14ac:dyDescent="0.45">
      <c r="D20171"/>
      <c r="E20171"/>
      <c r="F20171"/>
      <c r="G20171"/>
      <c r="H20171"/>
      <c r="I20171"/>
    </row>
    <row r="20172" spans="4:9" hidden="1" x14ac:dyDescent="0.45">
      <c r="D20172"/>
      <c r="E20172"/>
      <c r="F20172"/>
      <c r="G20172"/>
      <c r="H20172"/>
      <c r="I20172"/>
    </row>
    <row r="20173" spans="4:9" hidden="1" x14ac:dyDescent="0.45">
      <c r="D20173"/>
      <c r="E20173"/>
      <c r="F20173"/>
      <c r="G20173"/>
      <c r="H20173"/>
      <c r="I20173"/>
    </row>
    <row r="20174" spans="4:9" hidden="1" x14ac:dyDescent="0.45">
      <c r="D20174"/>
      <c r="E20174"/>
      <c r="F20174"/>
      <c r="G20174"/>
      <c r="H20174"/>
      <c r="I20174"/>
    </row>
    <row r="20175" spans="4:9" hidden="1" x14ac:dyDescent="0.45">
      <c r="D20175"/>
      <c r="E20175"/>
      <c r="F20175"/>
      <c r="G20175"/>
      <c r="H20175"/>
      <c r="I20175"/>
    </row>
    <row r="20176" spans="4:9" hidden="1" x14ac:dyDescent="0.45">
      <c r="D20176"/>
      <c r="E20176"/>
      <c r="F20176"/>
      <c r="G20176"/>
      <c r="H20176"/>
      <c r="I20176"/>
    </row>
    <row r="20177" spans="4:9" hidden="1" x14ac:dyDescent="0.45">
      <c r="D20177"/>
      <c r="E20177"/>
      <c r="F20177"/>
      <c r="G20177"/>
      <c r="H20177"/>
      <c r="I20177"/>
    </row>
    <row r="20178" spans="4:9" hidden="1" x14ac:dyDescent="0.45">
      <c r="D20178"/>
      <c r="E20178"/>
      <c r="F20178"/>
      <c r="G20178"/>
      <c r="H20178"/>
      <c r="I20178"/>
    </row>
    <row r="20179" spans="4:9" hidden="1" x14ac:dyDescent="0.45">
      <c r="D20179"/>
      <c r="E20179"/>
      <c r="F20179"/>
      <c r="G20179"/>
      <c r="H20179"/>
      <c r="I20179"/>
    </row>
    <row r="20180" spans="4:9" hidden="1" x14ac:dyDescent="0.45">
      <c r="D20180"/>
      <c r="E20180"/>
      <c r="F20180"/>
      <c r="G20180"/>
      <c r="H20180"/>
      <c r="I20180"/>
    </row>
    <row r="20181" spans="4:9" hidden="1" x14ac:dyDescent="0.45">
      <c r="D20181"/>
      <c r="E20181"/>
      <c r="F20181"/>
      <c r="G20181"/>
      <c r="H20181"/>
      <c r="I20181"/>
    </row>
    <row r="20182" spans="4:9" hidden="1" x14ac:dyDescent="0.45">
      <c r="D20182"/>
      <c r="E20182"/>
      <c r="F20182"/>
      <c r="G20182"/>
      <c r="H20182"/>
      <c r="I20182"/>
    </row>
    <row r="20183" spans="4:9" hidden="1" x14ac:dyDescent="0.45">
      <c r="D20183"/>
      <c r="E20183"/>
      <c r="F20183"/>
      <c r="G20183"/>
      <c r="H20183"/>
      <c r="I20183"/>
    </row>
    <row r="20184" spans="4:9" hidden="1" x14ac:dyDescent="0.45">
      <c r="D20184"/>
      <c r="E20184"/>
      <c r="F20184"/>
      <c r="G20184"/>
      <c r="H20184"/>
      <c r="I20184"/>
    </row>
    <row r="20185" spans="4:9" hidden="1" x14ac:dyDescent="0.45">
      <c r="D20185"/>
      <c r="E20185"/>
      <c r="F20185"/>
      <c r="G20185"/>
      <c r="H20185"/>
      <c r="I20185"/>
    </row>
    <row r="20186" spans="4:9" hidden="1" x14ac:dyDescent="0.45">
      <c r="D20186"/>
      <c r="E20186"/>
      <c r="F20186"/>
      <c r="G20186"/>
      <c r="H20186"/>
      <c r="I20186"/>
    </row>
    <row r="20187" spans="4:9" hidden="1" x14ac:dyDescent="0.45">
      <c r="D20187"/>
      <c r="E20187"/>
      <c r="F20187"/>
      <c r="G20187"/>
      <c r="H20187"/>
      <c r="I20187"/>
    </row>
    <row r="20188" spans="4:9" hidden="1" x14ac:dyDescent="0.45">
      <c r="D20188"/>
      <c r="E20188"/>
      <c r="F20188"/>
      <c r="G20188"/>
      <c r="H20188"/>
      <c r="I20188"/>
    </row>
    <row r="20189" spans="4:9" hidden="1" x14ac:dyDescent="0.45">
      <c r="D20189"/>
      <c r="E20189"/>
      <c r="F20189"/>
      <c r="G20189"/>
      <c r="H20189"/>
      <c r="I20189"/>
    </row>
    <row r="20190" spans="4:9" hidden="1" x14ac:dyDescent="0.45">
      <c r="D20190"/>
      <c r="E20190"/>
      <c r="F20190"/>
      <c r="G20190"/>
      <c r="H20190"/>
      <c r="I20190"/>
    </row>
    <row r="20191" spans="4:9" hidden="1" x14ac:dyDescent="0.45">
      <c r="D20191"/>
      <c r="E20191"/>
      <c r="F20191"/>
      <c r="G20191"/>
      <c r="H20191"/>
      <c r="I20191"/>
    </row>
    <row r="20192" spans="4:9" hidden="1" x14ac:dyDescent="0.45">
      <c r="D20192"/>
      <c r="E20192"/>
      <c r="F20192"/>
      <c r="G20192"/>
      <c r="H20192"/>
      <c r="I20192"/>
    </row>
    <row r="20193" spans="4:9" hidden="1" x14ac:dyDescent="0.45">
      <c r="D20193"/>
      <c r="E20193"/>
      <c r="F20193"/>
      <c r="G20193"/>
      <c r="H20193"/>
      <c r="I20193"/>
    </row>
    <row r="20194" spans="4:9" hidden="1" x14ac:dyDescent="0.45">
      <c r="D20194"/>
      <c r="E20194"/>
      <c r="F20194"/>
      <c r="G20194"/>
      <c r="H20194"/>
      <c r="I20194"/>
    </row>
    <row r="20195" spans="4:9" hidden="1" x14ac:dyDescent="0.45">
      <c r="D20195"/>
      <c r="E20195"/>
      <c r="F20195"/>
      <c r="G20195"/>
      <c r="H20195"/>
      <c r="I20195"/>
    </row>
    <row r="20196" spans="4:9" hidden="1" x14ac:dyDescent="0.45">
      <c r="D20196"/>
      <c r="E20196"/>
      <c r="F20196"/>
      <c r="G20196"/>
      <c r="H20196"/>
      <c r="I20196"/>
    </row>
    <row r="20197" spans="4:9" hidden="1" x14ac:dyDescent="0.45">
      <c r="D20197"/>
      <c r="E20197"/>
      <c r="F20197"/>
      <c r="G20197"/>
      <c r="H20197"/>
      <c r="I20197"/>
    </row>
    <row r="20198" spans="4:9" hidden="1" x14ac:dyDescent="0.45">
      <c r="D20198"/>
      <c r="E20198"/>
      <c r="F20198"/>
      <c r="G20198"/>
      <c r="H20198"/>
      <c r="I20198"/>
    </row>
    <row r="20199" spans="4:9" hidden="1" x14ac:dyDescent="0.45">
      <c r="D20199"/>
      <c r="E20199"/>
      <c r="F20199"/>
      <c r="G20199"/>
      <c r="H20199"/>
      <c r="I20199"/>
    </row>
    <row r="20200" spans="4:9" hidden="1" x14ac:dyDescent="0.45">
      <c r="D20200"/>
      <c r="E20200"/>
      <c r="F20200"/>
      <c r="G20200"/>
      <c r="H20200"/>
      <c r="I20200"/>
    </row>
    <row r="20201" spans="4:9" hidden="1" x14ac:dyDescent="0.45">
      <c r="D20201"/>
      <c r="E20201"/>
      <c r="F20201"/>
      <c r="G20201"/>
      <c r="H20201"/>
      <c r="I20201"/>
    </row>
    <row r="20202" spans="4:9" hidden="1" x14ac:dyDescent="0.45">
      <c r="D20202"/>
      <c r="E20202"/>
      <c r="F20202"/>
      <c r="G20202"/>
      <c r="H20202"/>
      <c r="I20202"/>
    </row>
    <row r="20203" spans="4:9" hidden="1" x14ac:dyDescent="0.45">
      <c r="D20203"/>
      <c r="E20203"/>
      <c r="F20203"/>
      <c r="G20203"/>
      <c r="H20203"/>
      <c r="I20203"/>
    </row>
    <row r="20204" spans="4:9" hidden="1" x14ac:dyDescent="0.45">
      <c r="D20204"/>
      <c r="E20204"/>
      <c r="F20204"/>
      <c r="G20204"/>
      <c r="H20204"/>
      <c r="I20204"/>
    </row>
    <row r="20205" spans="4:9" hidden="1" x14ac:dyDescent="0.45">
      <c r="D20205"/>
      <c r="E20205"/>
      <c r="F20205"/>
      <c r="G20205"/>
      <c r="H20205"/>
      <c r="I20205"/>
    </row>
    <row r="20206" spans="4:9" hidden="1" x14ac:dyDescent="0.45">
      <c r="D20206"/>
      <c r="E20206"/>
      <c r="F20206"/>
      <c r="G20206"/>
      <c r="H20206"/>
      <c r="I20206"/>
    </row>
    <row r="20207" spans="4:9" hidden="1" x14ac:dyDescent="0.45">
      <c r="D20207"/>
      <c r="E20207"/>
      <c r="F20207"/>
      <c r="G20207"/>
      <c r="H20207"/>
      <c r="I20207"/>
    </row>
    <row r="20208" spans="4:9" hidden="1" x14ac:dyDescent="0.45">
      <c r="D20208"/>
      <c r="E20208"/>
      <c r="F20208"/>
      <c r="G20208"/>
      <c r="H20208"/>
      <c r="I20208"/>
    </row>
    <row r="20209" spans="4:9" hidden="1" x14ac:dyDescent="0.45">
      <c r="D20209"/>
      <c r="E20209"/>
      <c r="F20209"/>
      <c r="G20209"/>
      <c r="H20209"/>
      <c r="I20209"/>
    </row>
    <row r="20210" spans="4:9" hidden="1" x14ac:dyDescent="0.45">
      <c r="D20210"/>
      <c r="E20210"/>
      <c r="F20210"/>
      <c r="G20210"/>
      <c r="H20210"/>
      <c r="I20210"/>
    </row>
    <row r="20211" spans="4:9" hidden="1" x14ac:dyDescent="0.45">
      <c r="D20211"/>
      <c r="E20211"/>
      <c r="F20211"/>
      <c r="G20211"/>
      <c r="H20211"/>
      <c r="I20211"/>
    </row>
    <row r="20212" spans="4:9" hidden="1" x14ac:dyDescent="0.45">
      <c r="D20212"/>
      <c r="E20212"/>
      <c r="F20212"/>
      <c r="G20212"/>
      <c r="H20212"/>
      <c r="I20212"/>
    </row>
    <row r="20213" spans="4:9" hidden="1" x14ac:dyDescent="0.45">
      <c r="D20213"/>
      <c r="E20213"/>
      <c r="F20213"/>
      <c r="G20213"/>
      <c r="H20213"/>
      <c r="I20213"/>
    </row>
    <row r="20214" spans="4:9" hidden="1" x14ac:dyDescent="0.45">
      <c r="D20214"/>
      <c r="E20214"/>
      <c r="F20214"/>
      <c r="G20214"/>
      <c r="H20214"/>
      <c r="I20214"/>
    </row>
    <row r="20215" spans="4:9" hidden="1" x14ac:dyDescent="0.45">
      <c r="D20215"/>
      <c r="E20215"/>
      <c r="F20215"/>
      <c r="G20215"/>
      <c r="H20215"/>
      <c r="I20215"/>
    </row>
    <row r="20216" spans="4:9" hidden="1" x14ac:dyDescent="0.45">
      <c r="D20216"/>
      <c r="E20216"/>
      <c r="F20216"/>
      <c r="G20216"/>
      <c r="H20216"/>
      <c r="I20216"/>
    </row>
    <row r="20217" spans="4:9" hidden="1" x14ac:dyDescent="0.45">
      <c r="D20217"/>
      <c r="E20217"/>
      <c r="F20217"/>
      <c r="G20217"/>
      <c r="H20217"/>
      <c r="I20217"/>
    </row>
    <row r="20218" spans="4:9" hidden="1" x14ac:dyDescent="0.45">
      <c r="D20218"/>
      <c r="E20218"/>
      <c r="F20218"/>
      <c r="G20218"/>
      <c r="H20218"/>
      <c r="I20218"/>
    </row>
    <row r="20219" spans="4:9" hidden="1" x14ac:dyDescent="0.45">
      <c r="D20219"/>
      <c r="E20219"/>
      <c r="F20219"/>
      <c r="G20219"/>
      <c r="H20219"/>
      <c r="I20219"/>
    </row>
    <row r="20220" spans="4:9" hidden="1" x14ac:dyDescent="0.45">
      <c r="D20220"/>
      <c r="E20220"/>
      <c r="F20220"/>
      <c r="G20220"/>
      <c r="H20220"/>
      <c r="I20220"/>
    </row>
    <row r="20221" spans="4:9" hidden="1" x14ac:dyDescent="0.45">
      <c r="D20221"/>
      <c r="E20221"/>
      <c r="F20221"/>
      <c r="G20221"/>
      <c r="H20221"/>
      <c r="I20221"/>
    </row>
    <row r="20222" spans="4:9" hidden="1" x14ac:dyDescent="0.45">
      <c r="D20222"/>
      <c r="E20222"/>
      <c r="F20222"/>
      <c r="G20222"/>
      <c r="H20222"/>
      <c r="I20222"/>
    </row>
    <row r="20223" spans="4:9" hidden="1" x14ac:dyDescent="0.45">
      <c r="D20223"/>
      <c r="E20223"/>
      <c r="F20223"/>
      <c r="G20223"/>
      <c r="H20223"/>
      <c r="I20223"/>
    </row>
    <row r="20224" spans="4:9" hidden="1" x14ac:dyDescent="0.45">
      <c r="D20224"/>
      <c r="E20224"/>
      <c r="F20224"/>
      <c r="G20224"/>
      <c r="H20224"/>
      <c r="I20224"/>
    </row>
    <row r="20225" spans="4:9" hidden="1" x14ac:dyDescent="0.45">
      <c r="D20225"/>
      <c r="E20225"/>
      <c r="F20225"/>
      <c r="G20225"/>
      <c r="H20225"/>
      <c r="I20225"/>
    </row>
    <row r="20226" spans="4:9" hidden="1" x14ac:dyDescent="0.45">
      <c r="D20226"/>
      <c r="E20226"/>
      <c r="F20226"/>
      <c r="G20226"/>
      <c r="H20226"/>
      <c r="I20226"/>
    </row>
    <row r="20227" spans="4:9" hidden="1" x14ac:dyDescent="0.45">
      <c r="D20227"/>
      <c r="E20227"/>
      <c r="F20227"/>
      <c r="G20227"/>
      <c r="H20227"/>
      <c r="I20227"/>
    </row>
    <row r="20228" spans="4:9" hidden="1" x14ac:dyDescent="0.45">
      <c r="D20228"/>
      <c r="E20228"/>
      <c r="F20228"/>
      <c r="G20228"/>
      <c r="H20228"/>
      <c r="I20228"/>
    </row>
    <row r="20229" spans="4:9" hidden="1" x14ac:dyDescent="0.45">
      <c r="D20229"/>
      <c r="E20229"/>
      <c r="F20229"/>
      <c r="G20229"/>
      <c r="H20229"/>
      <c r="I20229"/>
    </row>
    <row r="20230" spans="4:9" hidden="1" x14ac:dyDescent="0.45">
      <c r="D20230"/>
      <c r="E20230"/>
      <c r="F20230"/>
      <c r="G20230"/>
      <c r="H20230"/>
      <c r="I20230"/>
    </row>
    <row r="20231" spans="4:9" hidden="1" x14ac:dyDescent="0.45">
      <c r="D20231"/>
      <c r="E20231"/>
      <c r="F20231"/>
      <c r="G20231"/>
      <c r="H20231"/>
      <c r="I20231"/>
    </row>
    <row r="20232" spans="4:9" hidden="1" x14ac:dyDescent="0.45">
      <c r="D20232"/>
      <c r="E20232"/>
      <c r="F20232"/>
      <c r="G20232"/>
      <c r="H20232"/>
      <c r="I20232"/>
    </row>
    <row r="20233" spans="4:9" hidden="1" x14ac:dyDescent="0.45">
      <c r="D20233"/>
      <c r="E20233"/>
      <c r="F20233"/>
      <c r="G20233"/>
      <c r="H20233"/>
      <c r="I20233"/>
    </row>
    <row r="20234" spans="4:9" hidden="1" x14ac:dyDescent="0.45">
      <c r="D20234"/>
      <c r="E20234"/>
      <c r="F20234"/>
      <c r="G20234"/>
      <c r="H20234"/>
      <c r="I20234"/>
    </row>
    <row r="20235" spans="4:9" hidden="1" x14ac:dyDescent="0.45">
      <c r="D20235"/>
      <c r="E20235"/>
      <c r="F20235"/>
      <c r="G20235"/>
      <c r="H20235"/>
      <c r="I20235"/>
    </row>
    <row r="20236" spans="4:9" hidden="1" x14ac:dyDescent="0.45">
      <c r="D20236"/>
      <c r="E20236"/>
      <c r="F20236"/>
      <c r="G20236"/>
      <c r="H20236"/>
      <c r="I20236"/>
    </row>
    <row r="20237" spans="4:9" hidden="1" x14ac:dyDescent="0.45">
      <c r="D20237"/>
      <c r="E20237"/>
      <c r="F20237"/>
      <c r="G20237"/>
      <c r="H20237"/>
      <c r="I20237"/>
    </row>
    <row r="20238" spans="4:9" hidden="1" x14ac:dyDescent="0.45">
      <c r="D20238"/>
      <c r="E20238"/>
      <c r="F20238"/>
      <c r="G20238"/>
      <c r="H20238"/>
      <c r="I20238"/>
    </row>
    <row r="20239" spans="4:9" hidden="1" x14ac:dyDescent="0.45">
      <c r="D20239"/>
      <c r="E20239"/>
      <c r="F20239"/>
      <c r="G20239"/>
      <c r="H20239"/>
      <c r="I20239"/>
    </row>
    <row r="20240" spans="4:9" hidden="1" x14ac:dyDescent="0.45">
      <c r="D20240"/>
      <c r="E20240"/>
      <c r="F20240"/>
      <c r="G20240"/>
      <c r="H20240"/>
      <c r="I20240"/>
    </row>
    <row r="20241" spans="4:9" hidden="1" x14ac:dyDescent="0.45">
      <c r="D20241"/>
      <c r="E20241"/>
      <c r="F20241"/>
      <c r="G20241"/>
      <c r="H20241"/>
      <c r="I20241"/>
    </row>
    <row r="20242" spans="4:9" hidden="1" x14ac:dyDescent="0.45">
      <c r="D20242"/>
      <c r="E20242"/>
      <c r="F20242"/>
      <c r="G20242"/>
      <c r="H20242"/>
      <c r="I20242"/>
    </row>
    <row r="20243" spans="4:9" x14ac:dyDescent="0.45"/>
    <row r="20244" spans="4:9" x14ac:dyDescent="0.45"/>
    <row r="20245" spans="4:9" x14ac:dyDescent="0.45"/>
    <row r="20246" spans="4:9" x14ac:dyDescent="0.45"/>
    <row r="20247" spans="4:9" x14ac:dyDescent="0.45"/>
    <row r="20248" spans="4:9" x14ac:dyDescent="0.45"/>
    <row r="20249" spans="4:9" x14ac:dyDescent="0.45"/>
  </sheetData>
  <sheetProtection formatCells="0" formatColumns="0" formatRows="0" insertColumns="0" insertRows="0" insertHyperlinks="0" deleteColumns="0" deleteRows="0"/>
  <mergeCells count="4">
    <mergeCell ref="C16:D16"/>
    <mergeCell ref="D29:F29"/>
    <mergeCell ref="B3:G3"/>
    <mergeCell ref="B27:G27"/>
  </mergeCells>
  <phoneticPr fontId="10" type="noConversion"/>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184"/>
  <sheetViews>
    <sheetView showGridLines="0" topLeftCell="A20142" zoomScale="70" zoomScaleNormal="70" workbookViewId="0">
      <selection activeCell="A20186" sqref="A20186"/>
    </sheetView>
  </sheetViews>
  <sheetFormatPr defaultColWidth="11.3984375" defaultRowHeight="15" x14ac:dyDescent="0.4"/>
  <cols>
    <col min="1" max="1" width="31.1328125" style="1" customWidth="1"/>
    <col min="2" max="2" width="53.19921875" style="1" customWidth="1"/>
    <col min="3" max="3" width="17.73046875" style="1" customWidth="1"/>
    <col min="4" max="5" width="25.73046875" style="1" customWidth="1"/>
    <col min="6" max="6" width="32.3984375" style="1" bestFit="1" customWidth="1"/>
    <col min="7" max="16384" width="11.3984375" style="1"/>
  </cols>
  <sheetData>
    <row r="1" spans="1:6" ht="28.9" customHeight="1" thickBot="1" x14ac:dyDescent="0.45">
      <c r="A1" s="11"/>
      <c r="B1" s="11"/>
      <c r="C1" s="20"/>
      <c r="D1" s="71"/>
      <c r="E1" s="71"/>
      <c r="F1" s="71"/>
    </row>
    <row r="2" spans="1:6" s="2" customFormat="1" ht="89.25" customHeight="1" thickBot="1" x14ac:dyDescent="0.5">
      <c r="A2" s="21" t="s">
        <v>17855</v>
      </c>
      <c r="B2" s="21" t="s">
        <v>0</v>
      </c>
      <c r="C2" s="22" t="s">
        <v>1</v>
      </c>
      <c r="D2" s="17" t="s">
        <v>19051</v>
      </c>
      <c r="E2" s="18" t="s">
        <v>19052</v>
      </c>
      <c r="F2" s="18" t="s">
        <v>17051</v>
      </c>
    </row>
    <row r="3" spans="1:6" x14ac:dyDescent="0.4">
      <c r="A3" s="12" t="s">
        <v>17856</v>
      </c>
      <c r="B3" s="12" t="s">
        <v>2</v>
      </c>
      <c r="C3" s="12" t="s">
        <v>3</v>
      </c>
      <c r="D3" s="13">
        <v>6915139.2192167202</v>
      </c>
      <c r="E3" s="13">
        <v>5021.88759565484</v>
      </c>
      <c r="F3" s="35">
        <v>3.8156951879017499E-2</v>
      </c>
    </row>
    <row r="4" spans="1:6" x14ac:dyDescent="0.4">
      <c r="A4" s="9" t="s">
        <v>17856</v>
      </c>
      <c r="B4" s="9" t="s">
        <v>4</v>
      </c>
      <c r="C4" s="9" t="s">
        <v>5</v>
      </c>
      <c r="D4" s="14">
        <v>937763.019508661</v>
      </c>
      <c r="E4" s="14">
        <v>5268.3315702733798</v>
      </c>
      <c r="F4" s="36">
        <v>3.77181544292777E-2</v>
      </c>
    </row>
    <row r="5" spans="1:6" x14ac:dyDescent="0.4">
      <c r="A5" s="9" t="s">
        <v>17856</v>
      </c>
      <c r="B5" s="9" t="s">
        <v>6</v>
      </c>
      <c r="C5" s="9" t="s">
        <v>5</v>
      </c>
      <c r="D5" s="14">
        <v>782053.69931596098</v>
      </c>
      <c r="E5" s="14">
        <v>4393.56010851663</v>
      </c>
      <c r="F5" s="36">
        <v>3.9390750832049203E-2</v>
      </c>
    </row>
    <row r="6" spans="1:6" x14ac:dyDescent="0.4">
      <c r="A6" s="9" t="s">
        <v>17856</v>
      </c>
      <c r="B6" s="9" t="s">
        <v>7</v>
      </c>
      <c r="C6" s="9" t="s">
        <v>5</v>
      </c>
      <c r="D6" s="14">
        <v>1240037.7476846401</v>
      </c>
      <c r="E6" s="14">
        <v>4261.2981020090701</v>
      </c>
      <c r="F6" s="36">
        <v>0.02</v>
      </c>
    </row>
    <row r="7" spans="1:6" x14ac:dyDescent="0.4">
      <c r="A7" s="9" t="s">
        <v>17856</v>
      </c>
      <c r="B7" s="9" t="s">
        <v>35</v>
      </c>
      <c r="C7" s="9" t="s">
        <v>36</v>
      </c>
      <c r="D7" s="14">
        <v>5331915.8456049804</v>
      </c>
      <c r="E7" s="14">
        <v>5577.3178301307298</v>
      </c>
      <c r="F7" s="36">
        <v>3.8373335608563597E-2</v>
      </c>
    </row>
    <row r="8" spans="1:6" x14ac:dyDescent="0.4">
      <c r="A8" s="9" t="s">
        <v>17856</v>
      </c>
      <c r="B8" s="9" t="s">
        <v>18381</v>
      </c>
      <c r="C8" s="9" t="s">
        <v>5</v>
      </c>
      <c r="D8" s="14">
        <v>831186.07061780896</v>
      </c>
      <c r="E8" s="14">
        <v>4977.1620995078401</v>
      </c>
      <c r="F8" s="36">
        <v>0.02</v>
      </c>
    </row>
    <row r="9" spans="1:6" x14ac:dyDescent="0.4">
      <c r="A9" s="9" t="s">
        <v>17856</v>
      </c>
      <c r="B9" s="9" t="s">
        <v>8</v>
      </c>
      <c r="C9" s="9" t="s">
        <v>5</v>
      </c>
      <c r="D9" s="14">
        <v>600863.67081261904</v>
      </c>
      <c r="E9" s="14">
        <v>5179.8592311432703</v>
      </c>
      <c r="F9" s="36">
        <v>2.2696406147083601E-2</v>
      </c>
    </row>
    <row r="10" spans="1:6" x14ac:dyDescent="0.4">
      <c r="A10" s="9" t="s">
        <v>17856</v>
      </c>
      <c r="B10" s="9" t="s">
        <v>37</v>
      </c>
      <c r="C10" s="9" t="s">
        <v>36</v>
      </c>
      <c r="D10" s="14">
        <v>3483888.9725193498</v>
      </c>
      <c r="E10" s="14">
        <v>5965.5633091084801</v>
      </c>
      <c r="F10" s="36">
        <v>4.21132937717918E-2</v>
      </c>
    </row>
    <row r="11" spans="1:6" x14ac:dyDescent="0.4">
      <c r="A11" s="9" t="s">
        <v>17856</v>
      </c>
      <c r="B11" s="9" t="s">
        <v>9</v>
      </c>
      <c r="C11" s="9" t="s">
        <v>5</v>
      </c>
      <c r="D11" s="14">
        <v>642215.873688102</v>
      </c>
      <c r="E11" s="14">
        <v>4554.72250842626</v>
      </c>
      <c r="F11" s="36">
        <v>1.9999999999999799E-2</v>
      </c>
    </row>
    <row r="12" spans="1:6" x14ac:dyDescent="0.4">
      <c r="A12" s="9" t="s">
        <v>17856</v>
      </c>
      <c r="B12" s="9" t="s">
        <v>10</v>
      </c>
      <c r="C12" s="9" t="s">
        <v>5</v>
      </c>
      <c r="D12" s="14">
        <v>798207.855480531</v>
      </c>
      <c r="E12" s="14">
        <v>4409.98815182614</v>
      </c>
      <c r="F12" s="36">
        <v>4.3307577786982902E-2</v>
      </c>
    </row>
    <row r="13" spans="1:6" x14ac:dyDescent="0.4">
      <c r="A13" s="9" t="s">
        <v>17856</v>
      </c>
      <c r="B13" s="9" t="s">
        <v>11</v>
      </c>
      <c r="C13" s="9" t="s">
        <v>5</v>
      </c>
      <c r="D13" s="14">
        <v>1102853.24890537</v>
      </c>
      <c r="E13" s="14">
        <v>4858.3843564113204</v>
      </c>
      <c r="F13" s="36">
        <v>4.6071506626575602E-2</v>
      </c>
    </row>
    <row r="14" spans="1:6" x14ac:dyDescent="0.4">
      <c r="A14" s="9" t="s">
        <v>17856</v>
      </c>
      <c r="B14" s="9" t="s">
        <v>12</v>
      </c>
      <c r="C14" s="9" t="s">
        <v>5</v>
      </c>
      <c r="D14" s="14">
        <v>1478452</v>
      </c>
      <c r="E14" s="14">
        <v>4285.3681159420303</v>
      </c>
      <c r="F14" s="36">
        <v>6.5976818365033302E-2</v>
      </c>
    </row>
    <row r="15" spans="1:6" x14ac:dyDescent="0.4">
      <c r="A15" s="9" t="s">
        <v>17856</v>
      </c>
      <c r="B15" s="9" t="s">
        <v>13</v>
      </c>
      <c r="C15" s="9" t="s">
        <v>5</v>
      </c>
      <c r="D15" s="14">
        <v>1306588.25</v>
      </c>
      <c r="E15" s="14">
        <v>4255.9877850162902</v>
      </c>
      <c r="F15" s="36">
        <v>6.9231941053379001E-2</v>
      </c>
    </row>
    <row r="16" spans="1:6" x14ac:dyDescent="0.4">
      <c r="A16" s="9" t="s">
        <v>17856</v>
      </c>
      <c r="B16" s="9" t="s">
        <v>14</v>
      </c>
      <c r="C16" s="9" t="s">
        <v>5</v>
      </c>
      <c r="D16" s="14">
        <v>1083592.37509362</v>
      </c>
      <c r="E16" s="14">
        <v>4387.0136643466503</v>
      </c>
      <c r="F16" s="36">
        <v>5.9856898266340303E-2</v>
      </c>
    </row>
    <row r="17" spans="1:6" x14ac:dyDescent="0.4">
      <c r="A17" s="9" t="s">
        <v>17856</v>
      </c>
      <c r="B17" s="9" t="s">
        <v>15</v>
      </c>
      <c r="C17" s="9" t="s">
        <v>5</v>
      </c>
      <c r="D17" s="14">
        <v>1500095.4936220399</v>
      </c>
      <c r="E17" s="14">
        <v>4273.77633510552</v>
      </c>
      <c r="F17" s="36">
        <v>3.0153092249599198E-2</v>
      </c>
    </row>
    <row r="18" spans="1:6" x14ac:dyDescent="0.4">
      <c r="A18" s="9" t="s">
        <v>17856</v>
      </c>
      <c r="B18" s="9" t="s">
        <v>16</v>
      </c>
      <c r="C18" s="9" t="s">
        <v>5</v>
      </c>
      <c r="D18" s="14">
        <v>526902.05090065405</v>
      </c>
      <c r="E18" s="14">
        <v>5216.8519891153901</v>
      </c>
      <c r="F18" s="36">
        <v>1.9999999999999799E-2</v>
      </c>
    </row>
    <row r="19" spans="1:6" x14ac:dyDescent="0.4">
      <c r="A19" s="9" t="s">
        <v>17856</v>
      </c>
      <c r="B19" s="9" t="s">
        <v>17</v>
      </c>
      <c r="C19" s="9" t="s">
        <v>5</v>
      </c>
      <c r="D19" s="14">
        <v>729909.17861462303</v>
      </c>
      <c r="E19" s="14">
        <v>4477.9704209486099</v>
      </c>
      <c r="F19" s="36">
        <v>6.3899979498457396E-2</v>
      </c>
    </row>
    <row r="20" spans="1:6" x14ac:dyDescent="0.4">
      <c r="A20" s="9" t="s">
        <v>17856</v>
      </c>
      <c r="B20" s="9" t="s">
        <v>18</v>
      </c>
      <c r="C20" s="9" t="s">
        <v>5</v>
      </c>
      <c r="D20" s="14">
        <v>1022781.53388858</v>
      </c>
      <c r="E20" s="14">
        <v>4757.1234134352399</v>
      </c>
      <c r="F20" s="36">
        <v>0.02</v>
      </c>
    </row>
    <row r="21" spans="1:6" x14ac:dyDescent="0.4">
      <c r="A21" s="9" t="s">
        <v>17856</v>
      </c>
      <c r="B21" s="9" t="s">
        <v>19</v>
      </c>
      <c r="C21" s="9" t="s">
        <v>5</v>
      </c>
      <c r="D21" s="14">
        <v>747690.786930284</v>
      </c>
      <c r="E21" s="14">
        <v>4372.4607422823601</v>
      </c>
      <c r="F21" s="36">
        <v>3.0236918991462001E-2</v>
      </c>
    </row>
    <row r="22" spans="1:6" x14ac:dyDescent="0.4">
      <c r="A22" s="9" t="s">
        <v>17856</v>
      </c>
      <c r="B22" s="9" t="s">
        <v>20</v>
      </c>
      <c r="C22" s="9" t="s">
        <v>5</v>
      </c>
      <c r="D22" s="14">
        <v>527858.24267385097</v>
      </c>
      <c r="E22" s="14">
        <v>5226.3192343945702</v>
      </c>
      <c r="F22" s="36">
        <v>0.02</v>
      </c>
    </row>
    <row r="23" spans="1:6" x14ac:dyDescent="0.4">
      <c r="A23" s="9" t="s">
        <v>17856</v>
      </c>
      <c r="B23" s="9" t="s">
        <v>21</v>
      </c>
      <c r="C23" s="9" t="s">
        <v>5</v>
      </c>
      <c r="D23" s="14">
        <v>1365733.75</v>
      </c>
      <c r="E23" s="14">
        <v>4228.2778637770898</v>
      </c>
      <c r="F23" s="36">
        <v>7.0081972018066305E-2</v>
      </c>
    </row>
    <row r="24" spans="1:6" x14ac:dyDescent="0.4">
      <c r="A24" s="9" t="s">
        <v>17856</v>
      </c>
      <c r="B24" s="9" t="s">
        <v>22</v>
      </c>
      <c r="C24" s="9" t="s">
        <v>5</v>
      </c>
      <c r="D24" s="14">
        <v>1657848</v>
      </c>
      <c r="E24" s="14">
        <v>4250.8923076923102</v>
      </c>
      <c r="F24" s="36">
        <v>6.8461270396770205E-2</v>
      </c>
    </row>
    <row r="25" spans="1:6" x14ac:dyDescent="0.4">
      <c r="A25" s="9" t="s">
        <v>17856</v>
      </c>
      <c r="B25" s="9" t="s">
        <v>23</v>
      </c>
      <c r="C25" s="9" t="s">
        <v>5</v>
      </c>
      <c r="D25" s="14">
        <v>619556.90832189599</v>
      </c>
      <c r="E25" s="14">
        <v>4589.3104320140501</v>
      </c>
      <c r="F25" s="36">
        <v>0.02</v>
      </c>
    </row>
    <row r="26" spans="1:6" x14ac:dyDescent="0.4">
      <c r="A26" s="9" t="s">
        <v>17856</v>
      </c>
      <c r="B26" s="9" t="s">
        <v>24</v>
      </c>
      <c r="C26" s="9" t="s">
        <v>5</v>
      </c>
      <c r="D26" s="14">
        <v>1238527.2</v>
      </c>
      <c r="E26" s="14">
        <v>4198.3972881355903</v>
      </c>
      <c r="F26" s="36">
        <v>5.47105511067323E-2</v>
      </c>
    </row>
    <row r="27" spans="1:6" x14ac:dyDescent="0.4">
      <c r="A27" s="9" t="s">
        <v>17856</v>
      </c>
      <c r="B27" s="9" t="s">
        <v>25</v>
      </c>
      <c r="C27" s="9" t="s">
        <v>5</v>
      </c>
      <c r="D27" s="14">
        <v>2023120</v>
      </c>
      <c r="E27" s="14">
        <v>4180</v>
      </c>
      <c r="F27" s="36">
        <v>6.8032292005226494E-2</v>
      </c>
    </row>
    <row r="28" spans="1:6" x14ac:dyDescent="0.4">
      <c r="A28" s="9" t="s">
        <v>17856</v>
      </c>
      <c r="B28" s="9" t="s">
        <v>26</v>
      </c>
      <c r="C28" s="9" t="s">
        <v>5</v>
      </c>
      <c r="D28" s="14">
        <v>489625.76465399598</v>
      </c>
      <c r="E28" s="14">
        <v>4707.9400447499602</v>
      </c>
      <c r="F28" s="36">
        <v>0.02</v>
      </c>
    </row>
    <row r="29" spans="1:6" x14ac:dyDescent="0.4">
      <c r="A29" s="9" t="s">
        <v>17856</v>
      </c>
      <c r="B29" s="9" t="s">
        <v>27</v>
      </c>
      <c r="C29" s="9" t="s">
        <v>5</v>
      </c>
      <c r="D29" s="14">
        <v>1180662.80633612</v>
      </c>
      <c r="E29" s="14">
        <v>4421.9580761652596</v>
      </c>
      <c r="F29" s="36">
        <v>4.8315497479726903E-2</v>
      </c>
    </row>
    <row r="30" spans="1:6" x14ac:dyDescent="0.4">
      <c r="A30" s="15" t="s">
        <v>17856</v>
      </c>
      <c r="B30" s="15" t="s">
        <v>28</v>
      </c>
      <c r="C30" s="15" t="s">
        <v>5</v>
      </c>
      <c r="D30" s="16">
        <v>1487152</v>
      </c>
      <c r="E30" s="16">
        <v>4273.42528735632</v>
      </c>
      <c r="F30" s="37">
        <v>7.0996903765544198E-2</v>
      </c>
    </row>
    <row r="31" spans="1:6" x14ac:dyDescent="0.4">
      <c r="A31" s="9" t="s">
        <v>17856</v>
      </c>
      <c r="B31" s="9" t="s">
        <v>29</v>
      </c>
      <c r="C31" s="9" t="s">
        <v>5</v>
      </c>
      <c r="D31" s="14">
        <v>931902.1</v>
      </c>
      <c r="E31" s="14">
        <v>4197.7572072072098</v>
      </c>
      <c r="F31" s="36">
        <v>5.3222413841195401E-2</v>
      </c>
    </row>
    <row r="32" spans="1:6" x14ac:dyDescent="0.4">
      <c r="A32" s="9" t="s">
        <v>17856</v>
      </c>
      <c r="B32" s="9" t="s">
        <v>30</v>
      </c>
      <c r="C32" s="9" t="s">
        <v>5</v>
      </c>
      <c r="D32" s="14">
        <v>820809.23556626902</v>
      </c>
      <c r="E32" s="14">
        <v>4209.2781311090703</v>
      </c>
      <c r="F32" s="36">
        <v>3.9725855896609798E-2</v>
      </c>
    </row>
    <row r="33" spans="1:6" x14ac:dyDescent="0.4">
      <c r="A33" s="9" t="s">
        <v>17856</v>
      </c>
      <c r="B33" s="9" t="s">
        <v>31</v>
      </c>
      <c r="C33" s="9" t="s">
        <v>5</v>
      </c>
      <c r="D33" s="14">
        <v>1183566.5262495701</v>
      </c>
      <c r="E33" s="14">
        <v>4367.4041559024699</v>
      </c>
      <c r="F33" s="36">
        <v>2.3951905268102799E-2</v>
      </c>
    </row>
    <row r="34" spans="1:6" x14ac:dyDescent="0.4">
      <c r="A34" s="9" t="s">
        <v>17856</v>
      </c>
      <c r="B34" s="9" t="s">
        <v>32</v>
      </c>
      <c r="C34" s="9" t="s">
        <v>5</v>
      </c>
      <c r="D34" s="14">
        <v>1665252.6297807</v>
      </c>
      <c r="E34" s="14">
        <v>4266.2321856038498</v>
      </c>
      <c r="F34" s="36">
        <v>0.02</v>
      </c>
    </row>
    <row r="35" spans="1:6" x14ac:dyDescent="0.4">
      <c r="A35" s="9" t="s">
        <v>17856</v>
      </c>
      <c r="B35" s="9" t="s">
        <v>17450</v>
      </c>
      <c r="C35" s="9" t="s">
        <v>5</v>
      </c>
      <c r="D35" s="14">
        <v>675288.22825645795</v>
      </c>
      <c r="E35" s="14">
        <v>4501.9215217097199</v>
      </c>
      <c r="F35" s="36">
        <v>4.2502198122068797E-2</v>
      </c>
    </row>
    <row r="36" spans="1:6" x14ac:dyDescent="0.4">
      <c r="A36" s="9" t="s">
        <v>17856</v>
      </c>
      <c r="B36" s="9" t="s">
        <v>38</v>
      </c>
      <c r="C36" s="9" t="s">
        <v>36</v>
      </c>
      <c r="D36" s="14">
        <v>5618515</v>
      </c>
      <c r="E36" s="14">
        <v>5546.41164856861</v>
      </c>
      <c r="F36" s="36">
        <v>2.88349183125374E-2</v>
      </c>
    </row>
    <row r="37" spans="1:6" x14ac:dyDescent="0.4">
      <c r="A37" s="9" t="s">
        <v>17856</v>
      </c>
      <c r="B37" s="9" t="s">
        <v>33</v>
      </c>
      <c r="C37" s="9" t="s">
        <v>5</v>
      </c>
      <c r="D37" s="14">
        <v>1796721.8396652199</v>
      </c>
      <c r="E37" s="14">
        <v>4518.1605356208502</v>
      </c>
      <c r="F37" s="36">
        <v>0.02</v>
      </c>
    </row>
    <row r="38" spans="1:6" x14ac:dyDescent="0.4">
      <c r="A38" s="9" t="s">
        <v>17856</v>
      </c>
      <c r="B38" s="9" t="s">
        <v>34</v>
      </c>
      <c r="C38" s="9" t="s">
        <v>5</v>
      </c>
      <c r="D38" s="14">
        <v>1799204</v>
      </c>
      <c r="E38" s="14">
        <v>4273.6437054631797</v>
      </c>
      <c r="F38" s="36">
        <v>5.4328682912547999E-2</v>
      </c>
    </row>
    <row r="39" spans="1:6" x14ac:dyDescent="0.4">
      <c r="A39" s="9" t="s">
        <v>17857</v>
      </c>
      <c r="B39" s="9" t="s">
        <v>61</v>
      </c>
      <c r="C39" s="9" t="s">
        <v>36</v>
      </c>
      <c r="D39" s="14">
        <v>7411411.326293</v>
      </c>
      <c r="E39" s="14">
        <v>5674.8938179885099</v>
      </c>
      <c r="F39" s="36">
        <v>2.6593459667751299E-2</v>
      </c>
    </row>
    <row r="40" spans="1:6" x14ac:dyDescent="0.4">
      <c r="A40" s="9" t="s">
        <v>17857</v>
      </c>
      <c r="B40" s="9" t="s">
        <v>39</v>
      </c>
      <c r="C40" s="9" t="s">
        <v>5</v>
      </c>
      <c r="D40" s="14">
        <v>2729468</v>
      </c>
      <c r="E40" s="14">
        <v>4244.89580093313</v>
      </c>
      <c r="F40" s="36">
        <v>6.67865798395164E-2</v>
      </c>
    </row>
    <row r="41" spans="1:6" x14ac:dyDescent="0.4">
      <c r="A41" s="9" t="s">
        <v>17857</v>
      </c>
      <c r="B41" s="9" t="s">
        <v>62</v>
      </c>
      <c r="C41" s="9" t="s">
        <v>36</v>
      </c>
      <c r="D41" s="14">
        <v>4593794.4776388304</v>
      </c>
      <c r="E41" s="14">
        <v>6415.9140749145699</v>
      </c>
      <c r="F41" s="36">
        <v>4.0324795152578703E-2</v>
      </c>
    </row>
    <row r="42" spans="1:6" x14ac:dyDescent="0.4">
      <c r="A42" s="9" t="s">
        <v>17857</v>
      </c>
      <c r="B42" s="9" t="s">
        <v>40</v>
      </c>
      <c r="C42" s="9" t="s">
        <v>5</v>
      </c>
      <c r="D42" s="14">
        <v>1042977.16627008</v>
      </c>
      <c r="E42" s="14">
        <v>5489.3535066846398</v>
      </c>
      <c r="F42" s="36">
        <v>0.02</v>
      </c>
    </row>
    <row r="43" spans="1:6" x14ac:dyDescent="0.4">
      <c r="A43" s="9" t="s">
        <v>17857</v>
      </c>
      <c r="B43" s="9" t="s">
        <v>41</v>
      </c>
      <c r="C43" s="9" t="s">
        <v>5</v>
      </c>
      <c r="D43" s="14">
        <v>1018136.89761495</v>
      </c>
      <c r="E43" s="14">
        <v>4779.9854348119898</v>
      </c>
      <c r="F43" s="36">
        <v>0.02</v>
      </c>
    </row>
    <row r="44" spans="1:6" x14ac:dyDescent="0.4">
      <c r="A44" s="9" t="s">
        <v>17857</v>
      </c>
      <c r="B44" s="9" t="s">
        <v>42</v>
      </c>
      <c r="C44" s="9" t="s">
        <v>5</v>
      </c>
      <c r="D44" s="14">
        <v>1779897.6</v>
      </c>
      <c r="E44" s="14">
        <v>4197.8716981132102</v>
      </c>
      <c r="F44" s="36">
        <v>6.8167957848197694E-2</v>
      </c>
    </row>
    <row r="45" spans="1:6" x14ac:dyDescent="0.4">
      <c r="A45" s="9" t="s">
        <v>17857</v>
      </c>
      <c r="B45" s="9" t="s">
        <v>440</v>
      </c>
      <c r="C45" s="9" t="s">
        <v>5</v>
      </c>
      <c r="D45" s="14">
        <v>1271547.08495628</v>
      </c>
      <c r="E45" s="14">
        <v>4661.9508156050697</v>
      </c>
      <c r="F45" s="36">
        <v>4.6006826801396901E-2</v>
      </c>
    </row>
    <row r="46" spans="1:6" x14ac:dyDescent="0.4">
      <c r="A46" s="9" t="s">
        <v>17857</v>
      </c>
      <c r="B46" s="9" t="s">
        <v>43</v>
      </c>
      <c r="C46" s="9" t="s">
        <v>5</v>
      </c>
      <c r="D46" s="14">
        <v>896559.81149492995</v>
      </c>
      <c r="E46" s="14">
        <v>4460.4965746016396</v>
      </c>
      <c r="F46" s="36">
        <v>3.5046967627859298E-2</v>
      </c>
    </row>
    <row r="47" spans="1:6" x14ac:dyDescent="0.4">
      <c r="A47" s="9" t="s">
        <v>17857</v>
      </c>
      <c r="B47" s="9" t="s">
        <v>44</v>
      </c>
      <c r="C47" s="9" t="s">
        <v>5</v>
      </c>
      <c r="D47" s="14">
        <v>2304111</v>
      </c>
      <c r="E47" s="14">
        <v>4282.73420074349</v>
      </c>
      <c r="F47" s="36">
        <v>6.2385239544940699E-2</v>
      </c>
    </row>
    <row r="48" spans="1:6" x14ac:dyDescent="0.4">
      <c r="A48" s="9" t="s">
        <v>17857</v>
      </c>
      <c r="B48" s="9" t="s">
        <v>45</v>
      </c>
      <c r="C48" s="9" t="s">
        <v>5</v>
      </c>
      <c r="D48" s="14">
        <v>1816063.84</v>
      </c>
      <c r="E48" s="14">
        <v>4243.1398130841098</v>
      </c>
      <c r="F48" s="36">
        <v>6.8260350618527796E-2</v>
      </c>
    </row>
    <row r="49" spans="1:6" x14ac:dyDescent="0.4">
      <c r="A49" s="9" t="s">
        <v>17857</v>
      </c>
      <c r="B49" s="9" t="s">
        <v>18382</v>
      </c>
      <c r="C49" s="9" t="s">
        <v>5</v>
      </c>
      <c r="D49" s="14">
        <v>1425275</v>
      </c>
      <c r="E49" s="14">
        <v>4195.0699043414297</v>
      </c>
      <c r="F49" s="36">
        <v>7.3731640372230803E-2</v>
      </c>
    </row>
    <row r="50" spans="1:6" x14ac:dyDescent="0.4">
      <c r="A50" s="9" t="s">
        <v>17857</v>
      </c>
      <c r="B50" s="9" t="s">
        <v>47</v>
      </c>
      <c r="C50" s="9" t="s">
        <v>5</v>
      </c>
      <c r="D50" s="14">
        <v>1068243.41469023</v>
      </c>
      <c r="E50" s="14">
        <v>5135.7856475491899</v>
      </c>
      <c r="F50" s="36">
        <v>0.02</v>
      </c>
    </row>
    <row r="51" spans="1:6" x14ac:dyDescent="0.4">
      <c r="A51" s="9" t="s">
        <v>17857</v>
      </c>
      <c r="B51" s="9" t="s">
        <v>63</v>
      </c>
      <c r="C51" s="9" t="s">
        <v>36</v>
      </c>
      <c r="D51" s="14">
        <v>7644840.1170572601</v>
      </c>
      <c r="E51" s="14">
        <v>6240.6858098426601</v>
      </c>
      <c r="F51" s="36">
        <v>3.9280616045748402E-2</v>
      </c>
    </row>
    <row r="52" spans="1:6" x14ac:dyDescent="0.4">
      <c r="A52" s="9" t="s">
        <v>17857</v>
      </c>
      <c r="B52" s="9" t="s">
        <v>48</v>
      </c>
      <c r="C52" s="9" t="s">
        <v>5</v>
      </c>
      <c r="D52" s="14">
        <v>1427876.4990236801</v>
      </c>
      <c r="E52" s="14">
        <v>4775.5066856979402</v>
      </c>
      <c r="F52" s="36">
        <v>3.7733863190325699E-2</v>
      </c>
    </row>
    <row r="53" spans="1:6" x14ac:dyDescent="0.4">
      <c r="A53" s="9" t="s">
        <v>17857</v>
      </c>
      <c r="B53" s="9" t="s">
        <v>49</v>
      </c>
      <c r="C53" s="9" t="s">
        <v>5</v>
      </c>
      <c r="D53" s="14">
        <v>1059241.38739775</v>
      </c>
      <c r="E53" s="14">
        <v>4949.7261093352899</v>
      </c>
      <c r="F53" s="36">
        <v>3.48931484624697E-2</v>
      </c>
    </row>
    <row r="54" spans="1:6" x14ac:dyDescent="0.4">
      <c r="A54" s="9" t="s">
        <v>17857</v>
      </c>
      <c r="B54" s="9" t="s">
        <v>50</v>
      </c>
      <c r="C54" s="9" t="s">
        <v>5</v>
      </c>
      <c r="D54" s="14">
        <v>1063819.671357</v>
      </c>
      <c r="E54" s="14">
        <v>4728.0874282533296</v>
      </c>
      <c r="F54" s="36">
        <v>2.39442870102646E-2</v>
      </c>
    </row>
    <row r="55" spans="1:6" x14ac:dyDescent="0.4">
      <c r="A55" s="9" t="s">
        <v>17857</v>
      </c>
      <c r="B55" s="9" t="s">
        <v>51</v>
      </c>
      <c r="C55" s="9" t="s">
        <v>5</v>
      </c>
      <c r="D55" s="14">
        <v>1780680</v>
      </c>
      <c r="E55" s="14">
        <v>4180</v>
      </c>
      <c r="F55" s="36">
        <v>6.9308645449899495E-2</v>
      </c>
    </row>
    <row r="56" spans="1:6" x14ac:dyDescent="0.4">
      <c r="A56" s="9" t="s">
        <v>17857</v>
      </c>
      <c r="B56" s="9" t="s">
        <v>64</v>
      </c>
      <c r="C56" s="9" t="s">
        <v>36</v>
      </c>
      <c r="D56" s="14">
        <v>7219453.0964233195</v>
      </c>
      <c r="E56" s="14">
        <v>5734.27569215514</v>
      </c>
      <c r="F56" s="36">
        <v>5.7440590526793199E-2</v>
      </c>
    </row>
    <row r="57" spans="1:6" x14ac:dyDescent="0.4">
      <c r="A57" s="9" t="s">
        <v>17857</v>
      </c>
      <c r="B57" s="9" t="s">
        <v>52</v>
      </c>
      <c r="C57" s="9" t="s">
        <v>5</v>
      </c>
      <c r="D57" s="14">
        <v>872844.80000000005</v>
      </c>
      <c r="E57" s="14">
        <v>4196.3692307692299</v>
      </c>
      <c r="F57" s="36">
        <v>2.7705507500104701E-2</v>
      </c>
    </row>
    <row r="58" spans="1:6" x14ac:dyDescent="0.4">
      <c r="A58" s="9" t="s">
        <v>17857</v>
      </c>
      <c r="B58" s="9" t="s">
        <v>24</v>
      </c>
      <c r="C58" s="9" t="s">
        <v>5</v>
      </c>
      <c r="D58" s="14">
        <v>819588.33941316395</v>
      </c>
      <c r="E58" s="14">
        <v>4821.1078789009598</v>
      </c>
      <c r="F58" s="36">
        <v>0.02</v>
      </c>
    </row>
    <row r="59" spans="1:6" x14ac:dyDescent="0.4">
      <c r="A59" s="9" t="s">
        <v>17857</v>
      </c>
      <c r="B59" s="9" t="s">
        <v>53</v>
      </c>
      <c r="C59" s="9" t="s">
        <v>5</v>
      </c>
      <c r="D59" s="14">
        <v>923583.63783967204</v>
      </c>
      <c r="E59" s="14">
        <v>4712.1614175493496</v>
      </c>
      <c r="F59" s="36">
        <v>2.67164632827761E-2</v>
      </c>
    </row>
    <row r="60" spans="1:6" x14ac:dyDescent="0.4">
      <c r="A60" s="9" t="s">
        <v>17857</v>
      </c>
      <c r="B60" s="9" t="s">
        <v>65</v>
      </c>
      <c r="C60" s="9" t="s">
        <v>36</v>
      </c>
      <c r="D60" s="14">
        <v>5117538.8840524601</v>
      </c>
      <c r="E60" s="14">
        <v>5508.6532659337499</v>
      </c>
      <c r="F60" s="36">
        <v>4.0882717912085198E-2</v>
      </c>
    </row>
    <row r="61" spans="1:6" x14ac:dyDescent="0.4">
      <c r="A61" s="9" t="s">
        <v>17857</v>
      </c>
      <c r="B61" s="9" t="s">
        <v>54</v>
      </c>
      <c r="C61" s="9" t="s">
        <v>5</v>
      </c>
      <c r="D61" s="14">
        <v>1100850.8141468901</v>
      </c>
      <c r="E61" s="14">
        <v>5318.11987510577</v>
      </c>
      <c r="F61" s="36">
        <v>2.0000000000000202E-2</v>
      </c>
    </row>
    <row r="62" spans="1:6" x14ac:dyDescent="0.4">
      <c r="A62" s="9" t="s">
        <v>17857</v>
      </c>
      <c r="B62" s="9" t="s">
        <v>55</v>
      </c>
      <c r="C62" s="9" t="s">
        <v>5</v>
      </c>
      <c r="D62" s="14">
        <v>1331537.93578659</v>
      </c>
      <c r="E62" s="14">
        <v>4295.2836638277204</v>
      </c>
      <c r="F62" s="36">
        <v>2.3192049038999199E-2</v>
      </c>
    </row>
    <row r="63" spans="1:6" x14ac:dyDescent="0.4">
      <c r="A63" s="9" t="s">
        <v>17857</v>
      </c>
      <c r="B63" s="9" t="s">
        <v>56</v>
      </c>
      <c r="C63" s="9" t="s">
        <v>5</v>
      </c>
      <c r="D63" s="14">
        <v>889787.72106934199</v>
      </c>
      <c r="E63" s="14">
        <v>4361.7045150457898</v>
      </c>
      <c r="F63" s="36">
        <v>0.02</v>
      </c>
    </row>
    <row r="64" spans="1:6" x14ac:dyDescent="0.4">
      <c r="A64" s="9" t="s">
        <v>17857</v>
      </c>
      <c r="B64" s="9" t="s">
        <v>57</v>
      </c>
      <c r="C64" s="9" t="s">
        <v>5</v>
      </c>
      <c r="D64" s="14">
        <v>1531403</v>
      </c>
      <c r="E64" s="14">
        <v>4256.8533703961102</v>
      </c>
      <c r="F64" s="36">
        <v>7.2601008510713397E-2</v>
      </c>
    </row>
    <row r="65" spans="1:6" x14ac:dyDescent="0.4">
      <c r="A65" s="9" t="s">
        <v>17857</v>
      </c>
      <c r="B65" s="9" t="s">
        <v>66</v>
      </c>
      <c r="C65" s="9" t="s">
        <v>36</v>
      </c>
      <c r="D65" s="14">
        <v>7136185.1189829996</v>
      </c>
      <c r="E65" s="14">
        <v>5497.8313705570099</v>
      </c>
      <c r="F65" s="36">
        <v>3.6389441432148797E-2</v>
      </c>
    </row>
    <row r="66" spans="1:6" x14ac:dyDescent="0.4">
      <c r="A66" s="9" t="s">
        <v>17857</v>
      </c>
      <c r="B66" s="9" t="s">
        <v>58</v>
      </c>
      <c r="C66" s="9" t="s">
        <v>5</v>
      </c>
      <c r="D66" s="14">
        <v>1020940.82228052</v>
      </c>
      <c r="E66" s="14">
        <v>4793.1494003780399</v>
      </c>
      <c r="F66" s="36">
        <v>4.3129907986461997E-2</v>
      </c>
    </row>
    <row r="67" spans="1:6" x14ac:dyDescent="0.4">
      <c r="A67" s="9" t="s">
        <v>17857</v>
      </c>
      <c r="B67" s="9" t="s">
        <v>59</v>
      </c>
      <c r="C67" s="9" t="s">
        <v>5</v>
      </c>
      <c r="D67" s="14">
        <v>953547.59064772096</v>
      </c>
      <c r="E67" s="14">
        <v>4519.1828940650303</v>
      </c>
      <c r="F67" s="36">
        <v>0.02</v>
      </c>
    </row>
    <row r="68" spans="1:6" x14ac:dyDescent="0.4">
      <c r="A68" s="9" t="s">
        <v>17857</v>
      </c>
      <c r="B68" s="9" t="s">
        <v>60</v>
      </c>
      <c r="C68" s="9" t="s">
        <v>5</v>
      </c>
      <c r="D68" s="14">
        <v>902259.98852209502</v>
      </c>
      <c r="E68" s="14">
        <v>4358.7439059038397</v>
      </c>
      <c r="F68" s="36">
        <v>0.02</v>
      </c>
    </row>
    <row r="69" spans="1:6" x14ac:dyDescent="0.4">
      <c r="A69" s="9" t="s">
        <v>17858</v>
      </c>
      <c r="B69" s="9" t="s">
        <v>67</v>
      </c>
      <c r="C69" s="9" t="s">
        <v>5</v>
      </c>
      <c r="D69" s="14">
        <v>1229052.98</v>
      </c>
      <c r="E69" s="14">
        <v>4194.7200682593902</v>
      </c>
      <c r="F69" s="36">
        <v>6.6005645184408199E-2</v>
      </c>
    </row>
    <row r="70" spans="1:6" x14ac:dyDescent="0.4">
      <c r="A70" s="9" t="s">
        <v>17858</v>
      </c>
      <c r="B70" s="9" t="s">
        <v>92</v>
      </c>
      <c r="C70" s="9" t="s">
        <v>36</v>
      </c>
      <c r="D70" s="14">
        <v>4995158.0688227899</v>
      </c>
      <c r="E70" s="14">
        <v>5897.4711556349303</v>
      </c>
      <c r="F70" s="36">
        <v>0.02</v>
      </c>
    </row>
    <row r="71" spans="1:6" x14ac:dyDescent="0.4">
      <c r="A71" s="9" t="s">
        <v>17858</v>
      </c>
      <c r="B71" s="9" t="s">
        <v>93</v>
      </c>
      <c r="C71" s="9" t="s">
        <v>36</v>
      </c>
      <c r="D71" s="14">
        <v>5209230</v>
      </c>
      <c r="E71" s="14">
        <v>5415</v>
      </c>
      <c r="F71" s="36">
        <v>2.8827952894771702E-2</v>
      </c>
    </row>
    <row r="72" spans="1:6" x14ac:dyDescent="0.4">
      <c r="A72" s="9" t="s">
        <v>17858</v>
      </c>
      <c r="B72" s="9" t="s">
        <v>94</v>
      </c>
      <c r="C72" s="9" t="s">
        <v>36</v>
      </c>
      <c r="D72" s="14">
        <v>5438755</v>
      </c>
      <c r="E72" s="14">
        <v>5455.1203610832499</v>
      </c>
      <c r="F72" s="36">
        <v>2.92501633066229E-2</v>
      </c>
    </row>
    <row r="73" spans="1:6" x14ac:dyDescent="0.4">
      <c r="A73" s="9" t="s">
        <v>17858</v>
      </c>
      <c r="B73" s="9" t="s">
        <v>95</v>
      </c>
      <c r="C73" s="9" t="s">
        <v>36</v>
      </c>
      <c r="D73" s="14">
        <v>7202670.4773648502</v>
      </c>
      <c r="E73" s="14">
        <v>5600.8324085263203</v>
      </c>
      <c r="F73" s="36">
        <v>0.02</v>
      </c>
    </row>
    <row r="74" spans="1:6" x14ac:dyDescent="0.4">
      <c r="A74" s="9" t="s">
        <v>17858</v>
      </c>
      <c r="B74" s="9" t="s">
        <v>18383</v>
      </c>
      <c r="C74" s="9" t="s">
        <v>36</v>
      </c>
      <c r="D74" s="14">
        <v>7324512.5622986797</v>
      </c>
      <c r="E74" s="14">
        <v>5482.4195825588904</v>
      </c>
      <c r="F74" s="36">
        <v>0.02</v>
      </c>
    </row>
    <row r="75" spans="1:6" x14ac:dyDescent="0.4">
      <c r="A75" s="9" t="s">
        <v>17858</v>
      </c>
      <c r="B75" s="9" t="s">
        <v>68</v>
      </c>
      <c r="C75" s="9" t="s">
        <v>5</v>
      </c>
      <c r="D75" s="14">
        <v>1621840</v>
      </c>
      <c r="E75" s="14">
        <v>4180</v>
      </c>
      <c r="F75" s="36">
        <v>6.9294132431571204E-2</v>
      </c>
    </row>
    <row r="76" spans="1:6" x14ac:dyDescent="0.4">
      <c r="A76" s="9" t="s">
        <v>17858</v>
      </c>
      <c r="B76" s="9" t="s">
        <v>69</v>
      </c>
      <c r="C76" s="9" t="s">
        <v>5</v>
      </c>
      <c r="D76" s="14">
        <v>2509161.0614999998</v>
      </c>
      <c r="E76" s="14">
        <v>4202.9498517587899</v>
      </c>
      <c r="F76" s="36">
        <v>6.7300003235807801E-2</v>
      </c>
    </row>
    <row r="77" spans="1:6" x14ac:dyDescent="0.4">
      <c r="A77" s="9" t="s">
        <v>17858</v>
      </c>
      <c r="B77" s="9" t="s">
        <v>70</v>
      </c>
      <c r="C77" s="9" t="s">
        <v>5</v>
      </c>
      <c r="D77" s="14">
        <v>1809814.23397323</v>
      </c>
      <c r="E77" s="14">
        <v>4288.6593222114498</v>
      </c>
      <c r="F77" s="36">
        <v>0.02</v>
      </c>
    </row>
    <row r="78" spans="1:6" x14ac:dyDescent="0.4">
      <c r="A78" s="9" t="s">
        <v>17858</v>
      </c>
      <c r="B78" s="9" t="s">
        <v>71</v>
      </c>
      <c r="C78" s="9" t="s">
        <v>5</v>
      </c>
      <c r="D78" s="14">
        <v>1532719.8313432001</v>
      </c>
      <c r="E78" s="14">
        <v>4548.1300633329301</v>
      </c>
      <c r="F78" s="36">
        <v>3.0598424010373201E-2</v>
      </c>
    </row>
    <row r="79" spans="1:6" x14ac:dyDescent="0.4">
      <c r="A79" s="9" t="s">
        <v>17858</v>
      </c>
      <c r="B79" s="9" t="s">
        <v>72</v>
      </c>
      <c r="C79" s="9" t="s">
        <v>5</v>
      </c>
      <c r="D79" s="14">
        <v>902988.66249999998</v>
      </c>
      <c r="E79" s="14">
        <v>4279.5671208530803</v>
      </c>
      <c r="F79" s="36">
        <v>6.22346962125266E-2</v>
      </c>
    </row>
    <row r="80" spans="1:6" x14ac:dyDescent="0.4">
      <c r="A80" s="9" t="s">
        <v>17858</v>
      </c>
      <c r="B80" s="9" t="s">
        <v>73</v>
      </c>
      <c r="C80" s="9" t="s">
        <v>5</v>
      </c>
      <c r="D80" s="14">
        <v>865260</v>
      </c>
      <c r="E80" s="14">
        <v>4180</v>
      </c>
      <c r="F80" s="36">
        <v>3.2679879242249098E-2</v>
      </c>
    </row>
    <row r="81" spans="1:6" x14ac:dyDescent="0.4">
      <c r="A81" s="9" t="s">
        <v>17858</v>
      </c>
      <c r="B81" s="9" t="s">
        <v>74</v>
      </c>
      <c r="C81" s="9" t="s">
        <v>5</v>
      </c>
      <c r="D81" s="14">
        <v>1924942.63694225</v>
      </c>
      <c r="E81" s="14">
        <v>4561.47544299112</v>
      </c>
      <c r="F81" s="36">
        <v>3.8795070910082198E-2</v>
      </c>
    </row>
    <row r="82" spans="1:6" x14ac:dyDescent="0.4">
      <c r="A82" s="9" t="s">
        <v>17858</v>
      </c>
      <c r="B82" s="9" t="s">
        <v>75</v>
      </c>
      <c r="C82" s="9" t="s">
        <v>5</v>
      </c>
      <c r="D82" s="14">
        <v>2609120.6</v>
      </c>
      <c r="E82" s="14">
        <v>4249.3820846905501</v>
      </c>
      <c r="F82" s="36">
        <v>6.6842435154418803E-2</v>
      </c>
    </row>
    <row r="83" spans="1:6" x14ac:dyDescent="0.4">
      <c r="A83" s="9" t="s">
        <v>17858</v>
      </c>
      <c r="B83" s="9" t="s">
        <v>96</v>
      </c>
      <c r="C83" s="9" t="s">
        <v>36</v>
      </c>
      <c r="D83" s="14">
        <v>4272435</v>
      </c>
      <c r="E83" s="14">
        <v>5415</v>
      </c>
      <c r="F83" s="36">
        <v>2.9370456287554698E-2</v>
      </c>
    </row>
    <row r="84" spans="1:6" x14ac:dyDescent="0.4">
      <c r="A84" s="9" t="s">
        <v>17858</v>
      </c>
      <c r="B84" s="9" t="s">
        <v>76</v>
      </c>
      <c r="C84" s="9" t="s">
        <v>5</v>
      </c>
      <c r="D84" s="14">
        <v>1792560.2575000001</v>
      </c>
      <c r="E84" s="14">
        <v>4288.4216686602904</v>
      </c>
      <c r="F84" s="36">
        <v>6.8664030270449997E-2</v>
      </c>
    </row>
    <row r="85" spans="1:6" x14ac:dyDescent="0.4">
      <c r="A85" s="9" t="s">
        <v>17858</v>
      </c>
      <c r="B85" s="9" t="s">
        <v>97</v>
      </c>
      <c r="C85" s="9" t="s">
        <v>36</v>
      </c>
      <c r="D85" s="14">
        <v>3218693.8844598099</v>
      </c>
      <c r="E85" s="14">
        <v>5492.6516799655401</v>
      </c>
      <c r="F85" s="36">
        <v>0.02</v>
      </c>
    </row>
    <row r="86" spans="1:6" x14ac:dyDescent="0.4">
      <c r="A86" s="9" t="s">
        <v>17858</v>
      </c>
      <c r="B86" s="9" t="s">
        <v>77</v>
      </c>
      <c r="C86" s="9" t="s">
        <v>5</v>
      </c>
      <c r="D86" s="14">
        <v>1594174.4</v>
      </c>
      <c r="E86" s="14">
        <v>4296.9660377358496</v>
      </c>
      <c r="F86" s="36">
        <v>7.1505749033543994E-2</v>
      </c>
    </row>
    <row r="87" spans="1:6" x14ac:dyDescent="0.4">
      <c r="A87" s="9" t="s">
        <v>17858</v>
      </c>
      <c r="B87" s="9" t="s">
        <v>78</v>
      </c>
      <c r="C87" s="9" t="s">
        <v>5</v>
      </c>
      <c r="D87" s="14">
        <v>881980</v>
      </c>
      <c r="E87" s="14">
        <v>4180</v>
      </c>
      <c r="F87" s="36">
        <v>7.3273393949342402E-2</v>
      </c>
    </row>
    <row r="88" spans="1:6" x14ac:dyDescent="0.4">
      <c r="A88" s="9" t="s">
        <v>17858</v>
      </c>
      <c r="B88" s="9" t="s">
        <v>79</v>
      </c>
      <c r="C88" s="9" t="s">
        <v>5</v>
      </c>
      <c r="D88" s="14">
        <v>1726340</v>
      </c>
      <c r="E88" s="14">
        <v>4180</v>
      </c>
      <c r="F88" s="36">
        <v>7.1206815090173195E-2</v>
      </c>
    </row>
    <row r="89" spans="1:6" x14ac:dyDescent="0.4">
      <c r="A89" s="9" t="s">
        <v>17858</v>
      </c>
      <c r="B89" s="9" t="s">
        <v>98</v>
      </c>
      <c r="C89" s="9" t="s">
        <v>36</v>
      </c>
      <c r="D89" s="14">
        <v>4629825</v>
      </c>
      <c r="E89" s="14">
        <v>5415</v>
      </c>
      <c r="F89" s="36">
        <v>2.8126337753925399E-2</v>
      </c>
    </row>
    <row r="90" spans="1:6" x14ac:dyDescent="0.4">
      <c r="A90" s="9" t="s">
        <v>17858</v>
      </c>
      <c r="B90" s="9" t="s">
        <v>80</v>
      </c>
      <c r="C90" s="9" t="s">
        <v>5</v>
      </c>
      <c r="D90" s="14">
        <v>2647317.2799999998</v>
      </c>
      <c r="E90" s="14">
        <v>4195.4315055467496</v>
      </c>
      <c r="F90" s="36">
        <v>6.6803336765884902E-2</v>
      </c>
    </row>
    <row r="91" spans="1:6" x14ac:dyDescent="0.4">
      <c r="A91" s="9" t="s">
        <v>17858</v>
      </c>
      <c r="B91" s="9" t="s">
        <v>81</v>
      </c>
      <c r="C91" s="9" t="s">
        <v>5</v>
      </c>
      <c r="D91" s="14">
        <v>937800.112827142</v>
      </c>
      <c r="E91" s="14">
        <v>4574.6346967177697</v>
      </c>
      <c r="F91" s="36">
        <v>3.2029263517587399E-2</v>
      </c>
    </row>
    <row r="92" spans="1:6" x14ac:dyDescent="0.4">
      <c r="A92" s="9" t="s">
        <v>17858</v>
      </c>
      <c r="B92" s="9" t="s">
        <v>82</v>
      </c>
      <c r="C92" s="9" t="s">
        <v>5</v>
      </c>
      <c r="D92" s="14">
        <v>1023809.62</v>
      </c>
      <c r="E92" s="14">
        <v>4195.9410655737702</v>
      </c>
      <c r="F92" s="36">
        <v>7.2226901494933896E-2</v>
      </c>
    </row>
    <row r="93" spans="1:6" x14ac:dyDescent="0.4">
      <c r="A93" s="9" t="s">
        <v>17858</v>
      </c>
      <c r="B93" s="9" t="s">
        <v>83</v>
      </c>
      <c r="C93" s="9" t="s">
        <v>5</v>
      </c>
      <c r="D93" s="14">
        <v>2640597.12</v>
      </c>
      <c r="E93" s="14">
        <v>4191.424</v>
      </c>
      <c r="F93" s="36">
        <v>6.6836130942052194E-2</v>
      </c>
    </row>
    <row r="94" spans="1:6" x14ac:dyDescent="0.4">
      <c r="A94" s="9" t="s">
        <v>17858</v>
      </c>
      <c r="B94" s="9" t="s">
        <v>84</v>
      </c>
      <c r="C94" s="9" t="s">
        <v>5</v>
      </c>
      <c r="D94" s="14">
        <v>880885.23457625101</v>
      </c>
      <c r="E94" s="14">
        <v>4255.4842250060401</v>
      </c>
      <c r="F94" s="36">
        <v>4.0131190116189597E-2</v>
      </c>
    </row>
    <row r="95" spans="1:6" x14ac:dyDescent="0.4">
      <c r="A95" s="9" t="s">
        <v>17858</v>
      </c>
      <c r="B95" s="9" t="s">
        <v>85</v>
      </c>
      <c r="C95" s="9" t="s">
        <v>5</v>
      </c>
      <c r="D95" s="14">
        <v>1157379.825</v>
      </c>
      <c r="E95" s="14">
        <v>4239.4865384615396</v>
      </c>
      <c r="F95" s="36">
        <v>7.0145836100765399E-2</v>
      </c>
    </row>
    <row r="96" spans="1:6" x14ac:dyDescent="0.4">
      <c r="A96" s="9" t="s">
        <v>17858</v>
      </c>
      <c r="B96" s="9" t="s">
        <v>86</v>
      </c>
      <c r="C96" s="9" t="s">
        <v>5</v>
      </c>
      <c r="D96" s="14">
        <v>1751420</v>
      </c>
      <c r="E96" s="14">
        <v>4180</v>
      </c>
      <c r="F96" s="36">
        <v>6.8578591629246302E-2</v>
      </c>
    </row>
    <row r="97" spans="1:6" x14ac:dyDescent="0.4">
      <c r="A97" s="9" t="s">
        <v>17858</v>
      </c>
      <c r="B97" s="9" t="s">
        <v>87</v>
      </c>
      <c r="C97" s="9" t="s">
        <v>5</v>
      </c>
      <c r="D97" s="14">
        <v>927737.6</v>
      </c>
      <c r="E97" s="14">
        <v>4255.67706422018</v>
      </c>
      <c r="F97" s="36">
        <v>4.30637725104943E-2</v>
      </c>
    </row>
    <row r="98" spans="1:6" x14ac:dyDescent="0.4">
      <c r="A98" s="9" t="s">
        <v>17858</v>
      </c>
      <c r="B98" s="9" t="s">
        <v>88</v>
      </c>
      <c r="C98" s="9" t="s">
        <v>5</v>
      </c>
      <c r="D98" s="14">
        <v>798157.6</v>
      </c>
      <c r="E98" s="14">
        <v>4268.2224598930497</v>
      </c>
      <c r="F98" s="36">
        <v>5.2488360882380299E-2</v>
      </c>
    </row>
    <row r="99" spans="1:6" x14ac:dyDescent="0.4">
      <c r="A99" s="9" t="s">
        <v>17858</v>
      </c>
      <c r="B99" s="9" t="s">
        <v>89</v>
      </c>
      <c r="C99" s="9" t="s">
        <v>5</v>
      </c>
      <c r="D99" s="14">
        <v>1058735.3625</v>
      </c>
      <c r="E99" s="14">
        <v>4251.9492469879497</v>
      </c>
      <c r="F99" s="36">
        <v>5.5227632510935799E-2</v>
      </c>
    </row>
    <row r="100" spans="1:6" x14ac:dyDescent="0.4">
      <c r="A100" s="9" t="s">
        <v>17858</v>
      </c>
      <c r="B100" s="9" t="s">
        <v>99</v>
      </c>
      <c r="C100" s="9" t="s">
        <v>36</v>
      </c>
      <c r="D100" s="14">
        <v>6682110</v>
      </c>
      <c r="E100" s="14">
        <v>5415</v>
      </c>
      <c r="F100" s="36">
        <v>2.85936271637353E-2</v>
      </c>
    </row>
    <row r="101" spans="1:6" x14ac:dyDescent="0.4">
      <c r="A101" s="9" t="s">
        <v>17858</v>
      </c>
      <c r="B101" s="9" t="s">
        <v>90</v>
      </c>
      <c r="C101" s="9" t="s">
        <v>5</v>
      </c>
      <c r="D101" s="14">
        <v>1309019.8125</v>
      </c>
      <c r="E101" s="14">
        <v>4236.3100728155296</v>
      </c>
      <c r="F101" s="36">
        <v>7.5485393370165799E-2</v>
      </c>
    </row>
    <row r="102" spans="1:6" x14ac:dyDescent="0.4">
      <c r="A102" s="9" t="s">
        <v>17858</v>
      </c>
      <c r="B102" s="9" t="s">
        <v>91</v>
      </c>
      <c r="C102" s="9" t="s">
        <v>5</v>
      </c>
      <c r="D102" s="14">
        <v>1794673.6335</v>
      </c>
      <c r="E102" s="14">
        <v>4212.8489049295804</v>
      </c>
      <c r="F102" s="36">
        <v>6.7578376076813398E-2</v>
      </c>
    </row>
    <row r="103" spans="1:6" x14ac:dyDescent="0.4">
      <c r="A103" s="9" t="s">
        <v>17859</v>
      </c>
      <c r="B103" s="9" t="s">
        <v>136</v>
      </c>
      <c r="C103" s="9" t="s">
        <v>36</v>
      </c>
      <c r="D103" s="14">
        <v>3268695.5710320701</v>
      </c>
      <c r="E103" s="14">
        <v>6459.8726700238503</v>
      </c>
      <c r="F103" s="36">
        <v>3.8395880434323203E-2</v>
      </c>
    </row>
    <row r="104" spans="1:6" x14ac:dyDescent="0.4">
      <c r="A104" s="9" t="s">
        <v>17859</v>
      </c>
      <c r="B104" s="9" t="s">
        <v>100</v>
      </c>
      <c r="C104" s="9" t="s">
        <v>5</v>
      </c>
      <c r="D104" s="14">
        <v>690537.68298245105</v>
      </c>
      <c r="E104" s="14">
        <v>4862.9414294538801</v>
      </c>
      <c r="F104" s="36">
        <v>2.9932700132640998E-2</v>
      </c>
    </row>
    <row r="105" spans="1:6" x14ac:dyDescent="0.4">
      <c r="A105" s="9" t="s">
        <v>17859</v>
      </c>
      <c r="B105" s="9" t="s">
        <v>101</v>
      </c>
      <c r="C105" s="9" t="s">
        <v>5</v>
      </c>
      <c r="D105" s="14">
        <v>428090.45267718501</v>
      </c>
      <c r="E105" s="14">
        <v>4920.5799158297204</v>
      </c>
      <c r="F105" s="36">
        <v>1.9999999999999799E-2</v>
      </c>
    </row>
    <row r="106" spans="1:6" x14ac:dyDescent="0.4">
      <c r="A106" s="9" t="s">
        <v>17859</v>
      </c>
      <c r="B106" s="9" t="s">
        <v>17415</v>
      </c>
      <c r="C106" s="9" t="s">
        <v>5</v>
      </c>
      <c r="D106" s="14">
        <v>951678.28397240897</v>
      </c>
      <c r="E106" s="14">
        <v>4345.5629405132804</v>
      </c>
      <c r="F106" s="36">
        <v>0.02</v>
      </c>
    </row>
    <row r="107" spans="1:6" x14ac:dyDescent="0.4">
      <c r="A107" s="9" t="s">
        <v>17859</v>
      </c>
      <c r="B107" s="9" t="s">
        <v>102</v>
      </c>
      <c r="C107" s="9" t="s">
        <v>5</v>
      </c>
      <c r="D107" s="14">
        <v>1051690.6877818001</v>
      </c>
      <c r="E107" s="14">
        <v>4456.3164736516701</v>
      </c>
      <c r="F107" s="36">
        <v>6.0146839850565098E-2</v>
      </c>
    </row>
    <row r="108" spans="1:6" x14ac:dyDescent="0.4">
      <c r="A108" s="9" t="s">
        <v>17859</v>
      </c>
      <c r="B108" s="9" t="s">
        <v>103</v>
      </c>
      <c r="C108" s="9" t="s">
        <v>5</v>
      </c>
      <c r="D108" s="14">
        <v>958130.06599232298</v>
      </c>
      <c r="E108" s="14">
        <v>4584.3543827383901</v>
      </c>
      <c r="F108" s="36">
        <v>3.4566400717102902E-2</v>
      </c>
    </row>
    <row r="109" spans="1:6" x14ac:dyDescent="0.4">
      <c r="A109" s="9" t="s">
        <v>17859</v>
      </c>
      <c r="B109" s="9" t="s">
        <v>104</v>
      </c>
      <c r="C109" s="9" t="s">
        <v>5</v>
      </c>
      <c r="D109" s="14">
        <v>490485.65262337698</v>
      </c>
      <c r="E109" s="14">
        <v>5449.8405847041904</v>
      </c>
      <c r="F109" s="36">
        <v>2.38257761622158E-2</v>
      </c>
    </row>
    <row r="110" spans="1:6" x14ac:dyDescent="0.4">
      <c r="A110" s="9" t="s">
        <v>17859</v>
      </c>
      <c r="B110" s="9" t="s">
        <v>105</v>
      </c>
      <c r="C110" s="9" t="s">
        <v>5</v>
      </c>
      <c r="D110" s="14">
        <v>457488.946601754</v>
      </c>
      <c r="E110" s="14">
        <v>5319.6389139738903</v>
      </c>
      <c r="F110" s="36">
        <v>4.4331460855489398E-2</v>
      </c>
    </row>
    <row r="111" spans="1:6" x14ac:dyDescent="0.4">
      <c r="A111" s="9" t="s">
        <v>17859</v>
      </c>
      <c r="B111" s="9" t="s">
        <v>106</v>
      </c>
      <c r="C111" s="9" t="s">
        <v>5</v>
      </c>
      <c r="D111" s="14">
        <v>777502.752739041</v>
      </c>
      <c r="E111" s="14">
        <v>4740.87044353074</v>
      </c>
      <c r="F111" s="36">
        <v>2.0000000000000202E-2</v>
      </c>
    </row>
    <row r="112" spans="1:6" x14ac:dyDescent="0.4">
      <c r="A112" s="9" t="s">
        <v>17859</v>
      </c>
      <c r="B112" s="9" t="s">
        <v>137</v>
      </c>
      <c r="C112" s="9" t="s">
        <v>36</v>
      </c>
      <c r="D112" s="14">
        <v>3654206.8906326201</v>
      </c>
      <c r="E112" s="14">
        <v>6300.3567079872701</v>
      </c>
      <c r="F112" s="36">
        <v>2.0000000000000202E-2</v>
      </c>
    </row>
    <row r="113" spans="1:6" x14ac:dyDescent="0.4">
      <c r="A113" s="9" t="s">
        <v>17859</v>
      </c>
      <c r="B113" s="9" t="s">
        <v>107</v>
      </c>
      <c r="C113" s="9" t="s">
        <v>5</v>
      </c>
      <c r="D113" s="14">
        <v>549514.26916166104</v>
      </c>
      <c r="E113" s="14">
        <v>4467.5956842411497</v>
      </c>
      <c r="F113" s="36">
        <v>0.02</v>
      </c>
    </row>
    <row r="114" spans="1:6" x14ac:dyDescent="0.4">
      <c r="A114" s="9" t="s">
        <v>17859</v>
      </c>
      <c r="B114" s="9" t="s">
        <v>108</v>
      </c>
      <c r="C114" s="9" t="s">
        <v>5</v>
      </c>
      <c r="D114" s="14">
        <v>367074.34826113598</v>
      </c>
      <c r="E114" s="14">
        <v>5478.7216158378496</v>
      </c>
      <c r="F114" s="36">
        <v>0.02</v>
      </c>
    </row>
    <row r="115" spans="1:6" x14ac:dyDescent="0.4">
      <c r="A115" s="9" t="s">
        <v>17859</v>
      </c>
      <c r="B115" s="9" t="s">
        <v>109</v>
      </c>
      <c r="C115" s="9" t="s">
        <v>5</v>
      </c>
      <c r="D115" s="14">
        <v>852860.78266234999</v>
      </c>
      <c r="E115" s="14">
        <v>4373.6450392940997</v>
      </c>
      <c r="F115" s="36">
        <v>3.9206151104171701E-2</v>
      </c>
    </row>
    <row r="116" spans="1:6" x14ac:dyDescent="0.4">
      <c r="A116" s="9" t="s">
        <v>17859</v>
      </c>
      <c r="B116" s="9" t="s">
        <v>138</v>
      </c>
      <c r="C116" s="9" t="s">
        <v>36</v>
      </c>
      <c r="D116" s="14">
        <v>5962489.9898016201</v>
      </c>
      <c r="E116" s="14">
        <v>5551.6666571709702</v>
      </c>
      <c r="F116" s="36">
        <v>3.6615304554402699E-2</v>
      </c>
    </row>
    <row r="117" spans="1:6" x14ac:dyDescent="0.4">
      <c r="A117" s="9" t="s">
        <v>17859</v>
      </c>
      <c r="B117" s="9" t="s">
        <v>110</v>
      </c>
      <c r="C117" s="9" t="s">
        <v>5</v>
      </c>
      <c r="D117" s="14">
        <v>598497.42354014702</v>
      </c>
      <c r="E117" s="14">
        <v>4244.6625782989104</v>
      </c>
      <c r="F117" s="36">
        <v>1.9999999999999799E-2</v>
      </c>
    </row>
    <row r="118" spans="1:6" x14ac:dyDescent="0.4">
      <c r="A118" s="9" t="s">
        <v>17859</v>
      </c>
      <c r="B118" s="9" t="s">
        <v>111</v>
      </c>
      <c r="C118" s="9" t="s">
        <v>5</v>
      </c>
      <c r="D118" s="14">
        <v>475358.50202861999</v>
      </c>
      <c r="E118" s="14">
        <v>4706.5198220655502</v>
      </c>
      <c r="F118" s="36">
        <v>2.7968037844045699E-2</v>
      </c>
    </row>
    <row r="119" spans="1:6" x14ac:dyDescent="0.4">
      <c r="A119" s="9" t="s">
        <v>17859</v>
      </c>
      <c r="B119" s="9" t="s">
        <v>112</v>
      </c>
      <c r="C119" s="9" t="s">
        <v>5</v>
      </c>
      <c r="D119" s="14">
        <v>550377.76537178201</v>
      </c>
      <c r="E119" s="14">
        <v>4474.6159786323697</v>
      </c>
      <c r="F119" s="36">
        <v>0.02</v>
      </c>
    </row>
    <row r="120" spans="1:6" x14ac:dyDescent="0.4">
      <c r="A120" s="9" t="s">
        <v>17859</v>
      </c>
      <c r="B120" s="9" t="s">
        <v>113</v>
      </c>
      <c r="C120" s="9" t="s">
        <v>5</v>
      </c>
      <c r="D120" s="14">
        <v>1451242.3829685701</v>
      </c>
      <c r="E120" s="14">
        <v>4306.3572194913004</v>
      </c>
      <c r="F120" s="36">
        <v>3.7800596194971899E-2</v>
      </c>
    </row>
    <row r="121" spans="1:6" x14ac:dyDescent="0.4">
      <c r="A121" s="9" t="s">
        <v>17859</v>
      </c>
      <c r="B121" s="9" t="s">
        <v>17398</v>
      </c>
      <c r="C121" s="9" t="s">
        <v>5</v>
      </c>
      <c r="D121" s="14">
        <v>676338.57142857101</v>
      </c>
      <c r="E121" s="14">
        <v>5932.79448621554</v>
      </c>
      <c r="F121" s="36">
        <v>2.22745178494397E-2</v>
      </c>
    </row>
    <row r="122" spans="1:6" x14ac:dyDescent="0.4">
      <c r="A122" s="9" t="s">
        <v>17859</v>
      </c>
      <c r="B122" s="9" t="s">
        <v>139</v>
      </c>
      <c r="C122" s="9" t="s">
        <v>36</v>
      </c>
      <c r="D122" s="14">
        <v>4028448.84879736</v>
      </c>
      <c r="E122" s="14">
        <v>5443.8497956721103</v>
      </c>
      <c r="F122" s="36">
        <v>1.9999999999999799E-2</v>
      </c>
    </row>
    <row r="123" spans="1:6" x14ac:dyDescent="0.4">
      <c r="A123" s="9" t="s">
        <v>17859</v>
      </c>
      <c r="B123" s="9" t="s">
        <v>114</v>
      </c>
      <c r="C123" s="9" t="s">
        <v>5</v>
      </c>
      <c r="D123" s="14">
        <v>497296.15988509299</v>
      </c>
      <c r="E123" s="14">
        <v>5234.6964198430896</v>
      </c>
      <c r="F123" s="36">
        <v>4.3407952922696703E-2</v>
      </c>
    </row>
    <row r="124" spans="1:6" x14ac:dyDescent="0.4">
      <c r="A124" s="9" t="s">
        <v>17859</v>
      </c>
      <c r="B124" s="9" t="s">
        <v>115</v>
      </c>
      <c r="C124" s="9" t="s">
        <v>5</v>
      </c>
      <c r="D124" s="14">
        <v>810801.50741435704</v>
      </c>
      <c r="E124" s="14">
        <v>4454.9533374415196</v>
      </c>
      <c r="F124" s="36">
        <v>0.02</v>
      </c>
    </row>
    <row r="125" spans="1:6" x14ac:dyDescent="0.4">
      <c r="A125" s="9" t="s">
        <v>17859</v>
      </c>
      <c r="B125" s="9" t="s">
        <v>17404</v>
      </c>
      <c r="C125" s="9" t="s">
        <v>5</v>
      </c>
      <c r="D125" s="14">
        <v>448971.04284147901</v>
      </c>
      <c r="E125" s="14">
        <v>5282.0122687232797</v>
      </c>
      <c r="F125" s="36">
        <v>4.6176952572084498E-2</v>
      </c>
    </row>
    <row r="126" spans="1:6" x14ac:dyDescent="0.4">
      <c r="A126" s="9" t="s">
        <v>17859</v>
      </c>
      <c r="B126" s="9" t="s">
        <v>17402</v>
      </c>
      <c r="C126" s="9" t="s">
        <v>5</v>
      </c>
      <c r="D126" s="14">
        <v>1199240.4341738401</v>
      </c>
      <c r="E126" s="14">
        <v>4648.2187371079099</v>
      </c>
      <c r="F126" s="36">
        <v>2.1548350553183E-2</v>
      </c>
    </row>
    <row r="127" spans="1:6" x14ac:dyDescent="0.4">
      <c r="A127" s="9" t="s">
        <v>17859</v>
      </c>
      <c r="B127" s="9" t="s">
        <v>116</v>
      </c>
      <c r="C127" s="9" t="s">
        <v>5</v>
      </c>
      <c r="D127" s="14">
        <v>510225.244974576</v>
      </c>
      <c r="E127" s="14">
        <v>5798.0141474383699</v>
      </c>
      <c r="F127" s="36">
        <v>4.6760063044307E-2</v>
      </c>
    </row>
    <row r="128" spans="1:6" x14ac:dyDescent="0.4">
      <c r="A128" s="9" t="s">
        <v>17859</v>
      </c>
      <c r="B128" s="9" t="s">
        <v>117</v>
      </c>
      <c r="C128" s="9" t="s">
        <v>5</v>
      </c>
      <c r="D128" s="14">
        <v>892401.52125934197</v>
      </c>
      <c r="E128" s="14">
        <v>4957.78622921857</v>
      </c>
      <c r="F128" s="36">
        <v>0.02</v>
      </c>
    </row>
    <row r="129" spans="1:6" x14ac:dyDescent="0.4">
      <c r="A129" s="9" t="s">
        <v>17859</v>
      </c>
      <c r="B129" s="9" t="s">
        <v>118</v>
      </c>
      <c r="C129" s="9" t="s">
        <v>5</v>
      </c>
      <c r="D129" s="14">
        <v>410833.88948001497</v>
      </c>
      <c r="E129" s="14">
        <v>5072.0233269137698</v>
      </c>
      <c r="F129" s="36">
        <v>2.96176326719069E-2</v>
      </c>
    </row>
    <row r="130" spans="1:6" x14ac:dyDescent="0.4">
      <c r="A130" s="9" t="s">
        <v>17859</v>
      </c>
      <c r="B130" s="9" t="s">
        <v>119</v>
      </c>
      <c r="C130" s="9" t="s">
        <v>5</v>
      </c>
      <c r="D130" s="14">
        <v>777724.387931971</v>
      </c>
      <c r="E130" s="14">
        <v>4742.2218776339696</v>
      </c>
      <c r="F130" s="36">
        <v>0.02</v>
      </c>
    </row>
    <row r="131" spans="1:6" x14ac:dyDescent="0.4">
      <c r="A131" s="9" t="s">
        <v>17859</v>
      </c>
      <c r="B131" s="9" t="s">
        <v>120</v>
      </c>
      <c r="C131" s="9" t="s">
        <v>5</v>
      </c>
      <c r="D131" s="14">
        <v>385608.06218333298</v>
      </c>
      <c r="E131" s="14">
        <v>5508.6866026190501</v>
      </c>
      <c r="F131" s="36">
        <v>0.02</v>
      </c>
    </row>
    <row r="132" spans="1:6" x14ac:dyDescent="0.4">
      <c r="A132" s="9" t="s">
        <v>17859</v>
      </c>
      <c r="B132" s="9" t="s">
        <v>121</v>
      </c>
      <c r="C132" s="9" t="s">
        <v>5</v>
      </c>
      <c r="D132" s="14">
        <v>324101.36044498801</v>
      </c>
      <c r="E132" s="14">
        <v>5892.7520080906897</v>
      </c>
      <c r="F132" s="36">
        <v>0.02</v>
      </c>
    </row>
    <row r="133" spans="1:6" x14ac:dyDescent="0.4">
      <c r="A133" s="9" t="s">
        <v>17859</v>
      </c>
      <c r="B133" s="9" t="s">
        <v>122</v>
      </c>
      <c r="C133" s="9" t="s">
        <v>5</v>
      </c>
      <c r="D133" s="14">
        <v>757196.46723342105</v>
      </c>
      <c r="E133" s="14">
        <v>4674.05226687297</v>
      </c>
      <c r="F133" s="36">
        <v>0.02</v>
      </c>
    </row>
    <row r="134" spans="1:6" x14ac:dyDescent="0.4">
      <c r="A134" s="9" t="s">
        <v>17859</v>
      </c>
      <c r="B134" s="9" t="s">
        <v>123</v>
      </c>
      <c r="C134" s="9" t="s">
        <v>5</v>
      </c>
      <c r="D134" s="14">
        <v>858909.70654115698</v>
      </c>
      <c r="E134" s="14">
        <v>4642.75517049274</v>
      </c>
      <c r="F134" s="36">
        <v>3.7351604317371397E-2</v>
      </c>
    </row>
    <row r="135" spans="1:6" x14ac:dyDescent="0.4">
      <c r="A135" s="9" t="s">
        <v>17859</v>
      </c>
      <c r="B135" s="9" t="s">
        <v>124</v>
      </c>
      <c r="C135" s="9" t="s">
        <v>5</v>
      </c>
      <c r="D135" s="14">
        <v>848540</v>
      </c>
      <c r="E135" s="14">
        <v>4180</v>
      </c>
      <c r="F135" s="36">
        <v>5.72387834731014E-2</v>
      </c>
    </row>
    <row r="136" spans="1:6" x14ac:dyDescent="0.4">
      <c r="A136" s="9" t="s">
        <v>17859</v>
      </c>
      <c r="B136" s="9" t="s">
        <v>125</v>
      </c>
      <c r="C136" s="9" t="s">
        <v>5</v>
      </c>
      <c r="D136" s="14">
        <v>853059.81775000005</v>
      </c>
      <c r="E136" s="14">
        <v>4739.22120972222</v>
      </c>
      <c r="F136" s="36">
        <v>4.2816765181924003E-2</v>
      </c>
    </row>
    <row r="137" spans="1:6" x14ac:dyDescent="0.4">
      <c r="A137" s="9" t="s">
        <v>17859</v>
      </c>
      <c r="B137" s="9" t="s">
        <v>126</v>
      </c>
      <c r="C137" s="9" t="s">
        <v>5</v>
      </c>
      <c r="D137" s="14">
        <v>1088874.30670906</v>
      </c>
      <c r="E137" s="14">
        <v>4613.8741809706098</v>
      </c>
      <c r="F137" s="36">
        <v>3.52310419072435E-2</v>
      </c>
    </row>
    <row r="138" spans="1:6" x14ac:dyDescent="0.4">
      <c r="A138" s="9" t="s">
        <v>17859</v>
      </c>
      <c r="B138" s="9" t="s">
        <v>127</v>
      </c>
      <c r="C138" s="9" t="s">
        <v>5</v>
      </c>
      <c r="D138" s="14">
        <v>750239.01139581599</v>
      </c>
      <c r="E138" s="14">
        <v>4659.8696359988598</v>
      </c>
      <c r="F138" s="36">
        <v>3.0418539437959E-2</v>
      </c>
    </row>
    <row r="139" spans="1:6" x14ac:dyDescent="0.4">
      <c r="A139" s="9" t="s">
        <v>17859</v>
      </c>
      <c r="B139" s="9" t="s">
        <v>128</v>
      </c>
      <c r="C139" s="9" t="s">
        <v>5</v>
      </c>
      <c r="D139" s="14">
        <v>1342470.1507923801</v>
      </c>
      <c r="E139" s="14">
        <v>4401.5414780078099</v>
      </c>
      <c r="F139" s="36">
        <v>0.02</v>
      </c>
    </row>
    <row r="140" spans="1:6" x14ac:dyDescent="0.4">
      <c r="A140" s="9" t="s">
        <v>17859</v>
      </c>
      <c r="B140" s="9" t="s">
        <v>17397</v>
      </c>
      <c r="C140" s="9" t="s">
        <v>5</v>
      </c>
      <c r="D140" s="14">
        <v>663047.96484065801</v>
      </c>
      <c r="E140" s="14">
        <v>5434.81938393982</v>
      </c>
      <c r="F140" s="36">
        <v>0.02</v>
      </c>
    </row>
    <row r="141" spans="1:6" x14ac:dyDescent="0.4">
      <c r="A141" s="9" t="s">
        <v>17859</v>
      </c>
      <c r="B141" s="9" t="s">
        <v>129</v>
      </c>
      <c r="C141" s="9" t="s">
        <v>5</v>
      </c>
      <c r="D141" s="14">
        <v>847926.84789123898</v>
      </c>
      <c r="E141" s="14">
        <v>5234.1163450076501</v>
      </c>
      <c r="F141" s="36">
        <v>2.8898078750392998E-2</v>
      </c>
    </row>
    <row r="142" spans="1:6" x14ac:dyDescent="0.4">
      <c r="A142" s="9" t="s">
        <v>17859</v>
      </c>
      <c r="B142" s="9" t="s">
        <v>130</v>
      </c>
      <c r="C142" s="9" t="s">
        <v>5</v>
      </c>
      <c r="D142" s="14">
        <v>547992.594508457</v>
      </c>
      <c r="E142" s="14">
        <v>4765.1529957257098</v>
      </c>
      <c r="F142" s="36">
        <v>0.02</v>
      </c>
    </row>
    <row r="143" spans="1:6" x14ac:dyDescent="0.4">
      <c r="A143" s="9" t="s">
        <v>17859</v>
      </c>
      <c r="B143" s="9" t="s">
        <v>131</v>
      </c>
      <c r="C143" s="9" t="s">
        <v>5</v>
      </c>
      <c r="D143" s="14">
        <v>1487604.92317848</v>
      </c>
      <c r="E143" s="14">
        <v>4453.9069556242002</v>
      </c>
      <c r="F143" s="36">
        <v>0.02</v>
      </c>
    </row>
    <row r="144" spans="1:6" x14ac:dyDescent="0.4">
      <c r="A144" s="9" t="s">
        <v>17859</v>
      </c>
      <c r="B144" s="9" t="s">
        <v>132</v>
      </c>
      <c r="C144" s="9" t="s">
        <v>5</v>
      </c>
      <c r="D144" s="14">
        <v>410654.928335123</v>
      </c>
      <c r="E144" s="14">
        <v>5133.1866041890398</v>
      </c>
      <c r="F144" s="36">
        <v>0.02</v>
      </c>
    </row>
    <row r="145" spans="1:6" x14ac:dyDescent="0.4">
      <c r="A145" s="9" t="s">
        <v>17859</v>
      </c>
      <c r="B145" s="9" t="s">
        <v>140</v>
      </c>
      <c r="C145" s="9" t="s">
        <v>36</v>
      </c>
      <c r="D145" s="14">
        <v>5838748.4538165303</v>
      </c>
      <c r="E145" s="14">
        <v>5674.1967481210204</v>
      </c>
      <c r="F145" s="36">
        <v>4.2605443850894702E-2</v>
      </c>
    </row>
    <row r="146" spans="1:6" x14ac:dyDescent="0.4">
      <c r="A146" s="9" t="s">
        <v>17859</v>
      </c>
      <c r="B146" s="9" t="s">
        <v>133</v>
      </c>
      <c r="C146" s="9" t="s">
        <v>5</v>
      </c>
      <c r="D146" s="14">
        <v>1744376.87925</v>
      </c>
      <c r="E146" s="14">
        <v>4213.4707228260904</v>
      </c>
      <c r="F146" s="36">
        <v>6.9065027394110898E-2</v>
      </c>
    </row>
    <row r="147" spans="1:6" x14ac:dyDescent="0.4">
      <c r="A147" s="9" t="s">
        <v>17859</v>
      </c>
      <c r="B147" s="9" t="s">
        <v>141</v>
      </c>
      <c r="C147" s="9" t="s">
        <v>36</v>
      </c>
      <c r="D147" s="14">
        <v>3547575.68354272</v>
      </c>
      <c r="E147" s="14">
        <v>5815.6978418733197</v>
      </c>
      <c r="F147" s="36">
        <v>3.2197228747659297E-2</v>
      </c>
    </row>
    <row r="148" spans="1:6" x14ac:dyDescent="0.4">
      <c r="A148" s="9" t="s">
        <v>17859</v>
      </c>
      <c r="B148" s="9" t="s">
        <v>134</v>
      </c>
      <c r="C148" s="9" t="s">
        <v>5</v>
      </c>
      <c r="D148" s="14">
        <v>903016.89044692705</v>
      </c>
      <c r="E148" s="14">
        <v>4300.0804306996497</v>
      </c>
      <c r="F148" s="36">
        <v>2.8756619411263399E-2</v>
      </c>
    </row>
    <row r="149" spans="1:6" x14ac:dyDescent="0.4">
      <c r="A149" s="9" t="s">
        <v>17859</v>
      </c>
      <c r="B149" s="9" t="s">
        <v>135</v>
      </c>
      <c r="C149" s="9" t="s">
        <v>5</v>
      </c>
      <c r="D149" s="14">
        <v>925938.19351694302</v>
      </c>
      <c r="E149" s="14">
        <v>4748.4009923945796</v>
      </c>
      <c r="F149" s="36">
        <v>2.7981886366205602E-2</v>
      </c>
    </row>
    <row r="150" spans="1:6" x14ac:dyDescent="0.4">
      <c r="A150" s="9" t="s">
        <v>17860</v>
      </c>
      <c r="B150" s="9" t="s">
        <v>142</v>
      </c>
      <c r="C150" s="9" t="s">
        <v>5</v>
      </c>
      <c r="D150" s="14">
        <v>909948.58</v>
      </c>
      <c r="E150" s="14">
        <v>4272.05906103286</v>
      </c>
      <c r="F150" s="36">
        <v>7.4629677135785694E-2</v>
      </c>
    </row>
    <row r="151" spans="1:6" x14ac:dyDescent="0.4">
      <c r="A151" s="9" t="s">
        <v>17860</v>
      </c>
      <c r="B151" s="9" t="s">
        <v>143</v>
      </c>
      <c r="C151" s="9" t="s">
        <v>5</v>
      </c>
      <c r="D151" s="14">
        <v>312248.36316433101</v>
      </c>
      <c r="E151" s="14">
        <v>6643.58219498576</v>
      </c>
      <c r="F151" s="36">
        <v>0.02</v>
      </c>
    </row>
    <row r="152" spans="1:6" x14ac:dyDescent="0.4">
      <c r="A152" s="9" t="s">
        <v>17860</v>
      </c>
      <c r="B152" s="9" t="s">
        <v>144</v>
      </c>
      <c r="C152" s="9" t="s">
        <v>5</v>
      </c>
      <c r="D152" s="14">
        <v>886631.88718353398</v>
      </c>
      <c r="E152" s="14">
        <v>4202.0468586897296</v>
      </c>
      <c r="F152" s="36">
        <v>2.2566841535243101E-2</v>
      </c>
    </row>
    <row r="153" spans="1:6" x14ac:dyDescent="0.4">
      <c r="A153" s="9" t="s">
        <v>17860</v>
      </c>
      <c r="B153" s="9" t="s">
        <v>145</v>
      </c>
      <c r="C153" s="9" t="s">
        <v>5</v>
      </c>
      <c r="D153" s="14">
        <v>889156</v>
      </c>
      <c r="E153" s="14">
        <v>4337.3463414634098</v>
      </c>
      <c r="F153" s="36">
        <v>3.3640015854069699E-2</v>
      </c>
    </row>
    <row r="154" spans="1:6" x14ac:dyDescent="0.4">
      <c r="A154" s="9" t="s">
        <v>17860</v>
      </c>
      <c r="B154" s="9" t="s">
        <v>146</v>
      </c>
      <c r="C154" s="9" t="s">
        <v>5</v>
      </c>
      <c r="D154" s="14">
        <v>333398.07799020997</v>
      </c>
      <c r="E154" s="14">
        <v>6174.0384813001901</v>
      </c>
      <c r="F154" s="36">
        <v>0.02</v>
      </c>
    </row>
    <row r="155" spans="1:6" x14ac:dyDescent="0.4">
      <c r="A155" s="9" t="s">
        <v>17860</v>
      </c>
      <c r="B155" s="9" t="s">
        <v>147</v>
      </c>
      <c r="C155" s="9" t="s">
        <v>5</v>
      </c>
      <c r="D155" s="14">
        <v>1220560</v>
      </c>
      <c r="E155" s="14">
        <v>4180</v>
      </c>
      <c r="F155" s="36">
        <v>6.8470709134978103E-2</v>
      </c>
    </row>
    <row r="156" spans="1:6" x14ac:dyDescent="0.4">
      <c r="A156" s="9" t="s">
        <v>17860</v>
      </c>
      <c r="B156" s="9" t="s">
        <v>148</v>
      </c>
      <c r="C156" s="9" t="s">
        <v>5</v>
      </c>
      <c r="D156" s="14">
        <v>347633.72253711999</v>
      </c>
      <c r="E156" s="14">
        <v>6320.6131370385501</v>
      </c>
      <c r="F156" s="36">
        <v>0.02</v>
      </c>
    </row>
    <row r="157" spans="1:6" x14ac:dyDescent="0.4">
      <c r="A157" s="9" t="s">
        <v>17860</v>
      </c>
      <c r="B157" s="9" t="s">
        <v>149</v>
      </c>
      <c r="C157" s="9" t="s">
        <v>5</v>
      </c>
      <c r="D157" s="14">
        <v>320207.47281411599</v>
      </c>
      <c r="E157" s="14">
        <v>6812.9249534918199</v>
      </c>
      <c r="F157" s="36">
        <v>0.02</v>
      </c>
    </row>
    <row r="158" spans="1:6" x14ac:dyDescent="0.4">
      <c r="A158" s="9" t="s">
        <v>17860</v>
      </c>
      <c r="B158" s="9" t="s">
        <v>175</v>
      </c>
      <c r="C158" s="9" t="s">
        <v>36</v>
      </c>
      <c r="D158" s="14">
        <v>6498140.2800000003</v>
      </c>
      <c r="E158" s="14">
        <v>5577.8028154506401</v>
      </c>
      <c r="F158" s="36">
        <v>2.82891281183353E-2</v>
      </c>
    </row>
    <row r="159" spans="1:6" x14ac:dyDescent="0.4">
      <c r="A159" s="9" t="s">
        <v>17860</v>
      </c>
      <c r="B159" s="9" t="s">
        <v>150</v>
      </c>
      <c r="C159" s="9" t="s">
        <v>5</v>
      </c>
      <c r="D159" s="14">
        <v>359080.87425508501</v>
      </c>
      <c r="E159" s="14">
        <v>6528.7431682742799</v>
      </c>
      <c r="F159" s="36">
        <v>6.2936037066649894E-2</v>
      </c>
    </row>
    <row r="160" spans="1:6" x14ac:dyDescent="0.4">
      <c r="A160" s="9" t="s">
        <v>17860</v>
      </c>
      <c r="B160" s="9" t="s">
        <v>151</v>
      </c>
      <c r="C160" s="9" t="s">
        <v>5</v>
      </c>
      <c r="D160" s="14">
        <v>817059.00049102097</v>
      </c>
      <c r="E160" s="14">
        <v>4514.1381242597799</v>
      </c>
      <c r="F160" s="36">
        <v>0.02</v>
      </c>
    </row>
    <row r="161" spans="1:6" x14ac:dyDescent="0.4">
      <c r="A161" s="9" t="s">
        <v>17860</v>
      </c>
      <c r="B161" s="9" t="s">
        <v>152</v>
      </c>
      <c r="C161" s="9" t="s">
        <v>5</v>
      </c>
      <c r="D161" s="14">
        <v>613573.19310057897</v>
      </c>
      <c r="E161" s="14">
        <v>4869.6285166712596</v>
      </c>
      <c r="F161" s="36">
        <v>3.1155882869113E-2</v>
      </c>
    </row>
    <row r="162" spans="1:6" x14ac:dyDescent="0.4">
      <c r="A162" s="9" t="s">
        <v>17860</v>
      </c>
      <c r="B162" s="9" t="s">
        <v>153</v>
      </c>
      <c r="C162" s="9" t="s">
        <v>5</v>
      </c>
      <c r="D162" s="14">
        <v>354492.61555559799</v>
      </c>
      <c r="E162" s="14">
        <v>6219.1686939578503</v>
      </c>
      <c r="F162" s="36">
        <v>1.9999999999999799E-2</v>
      </c>
    </row>
    <row r="163" spans="1:6" x14ac:dyDescent="0.4">
      <c r="A163" s="9" t="s">
        <v>17860</v>
      </c>
      <c r="B163" s="9" t="s">
        <v>154</v>
      </c>
      <c r="C163" s="9" t="s">
        <v>5</v>
      </c>
      <c r="D163" s="14">
        <v>1150638.43</v>
      </c>
      <c r="E163" s="14">
        <v>4309.5072284644202</v>
      </c>
      <c r="F163" s="36">
        <v>6.88045112824585E-2</v>
      </c>
    </row>
    <row r="164" spans="1:6" x14ac:dyDescent="0.4">
      <c r="A164" s="9" t="s">
        <v>17860</v>
      </c>
      <c r="B164" s="9" t="s">
        <v>155</v>
      </c>
      <c r="C164" s="9" t="s">
        <v>5</v>
      </c>
      <c r="D164" s="14">
        <v>660707.17105517001</v>
      </c>
      <c r="E164" s="14">
        <v>4494.6066058174802</v>
      </c>
      <c r="F164" s="36">
        <v>2.57489034020046E-2</v>
      </c>
    </row>
    <row r="165" spans="1:6" x14ac:dyDescent="0.4">
      <c r="A165" s="9" t="s">
        <v>17860</v>
      </c>
      <c r="B165" s="9" t="s">
        <v>176</v>
      </c>
      <c r="C165" s="9" t="s">
        <v>36</v>
      </c>
      <c r="D165" s="14">
        <v>2993711.6101482701</v>
      </c>
      <c r="E165" s="14">
        <v>5713.1900957028101</v>
      </c>
      <c r="F165" s="36">
        <v>0.02</v>
      </c>
    </row>
    <row r="166" spans="1:6" x14ac:dyDescent="0.4">
      <c r="A166" s="9" t="s">
        <v>17860</v>
      </c>
      <c r="B166" s="9" t="s">
        <v>156</v>
      </c>
      <c r="C166" s="9" t="s">
        <v>5</v>
      </c>
      <c r="D166" s="14">
        <v>925058.18206176395</v>
      </c>
      <c r="E166" s="14">
        <v>4384.1620002927202</v>
      </c>
      <c r="F166" s="36">
        <v>0.02</v>
      </c>
    </row>
    <row r="167" spans="1:6" x14ac:dyDescent="0.4">
      <c r="A167" s="9" t="s">
        <v>17860</v>
      </c>
      <c r="B167" s="9" t="s">
        <v>157</v>
      </c>
      <c r="C167" s="9" t="s">
        <v>5</v>
      </c>
      <c r="D167" s="14">
        <v>401920.35832499998</v>
      </c>
      <c r="E167" s="14">
        <v>6183.3901280769196</v>
      </c>
      <c r="F167" s="36">
        <v>0.02</v>
      </c>
    </row>
    <row r="168" spans="1:6" x14ac:dyDescent="0.4">
      <c r="A168" s="9" t="s">
        <v>17860</v>
      </c>
      <c r="B168" s="9" t="s">
        <v>158</v>
      </c>
      <c r="C168" s="9" t="s">
        <v>5</v>
      </c>
      <c r="D168" s="14">
        <v>395992.8681666</v>
      </c>
      <c r="E168" s="14">
        <v>6092.1979717938502</v>
      </c>
      <c r="F168" s="36">
        <v>0.02</v>
      </c>
    </row>
    <row r="169" spans="1:6" x14ac:dyDescent="0.4">
      <c r="A169" s="9" t="s">
        <v>17860</v>
      </c>
      <c r="B169" s="9" t="s">
        <v>159</v>
      </c>
      <c r="C169" s="9" t="s">
        <v>5</v>
      </c>
      <c r="D169" s="14">
        <v>608286.69678851997</v>
      </c>
      <c r="E169" s="14">
        <v>4505.82738361867</v>
      </c>
      <c r="F169" s="36">
        <v>2.4986436788499301E-2</v>
      </c>
    </row>
    <row r="170" spans="1:6" x14ac:dyDescent="0.4">
      <c r="A170" s="9" t="s">
        <v>17860</v>
      </c>
      <c r="B170" s="9" t="s">
        <v>160</v>
      </c>
      <c r="C170" s="9" t="s">
        <v>5</v>
      </c>
      <c r="D170" s="14">
        <v>2637580</v>
      </c>
      <c r="E170" s="14">
        <v>4180</v>
      </c>
      <c r="F170" s="36">
        <v>6.6826141807389397E-2</v>
      </c>
    </row>
    <row r="171" spans="1:6" x14ac:dyDescent="0.4">
      <c r="A171" s="9" t="s">
        <v>17860</v>
      </c>
      <c r="B171" s="9" t="s">
        <v>161</v>
      </c>
      <c r="C171" s="9" t="s">
        <v>5</v>
      </c>
      <c r="D171" s="14">
        <v>1777997.43</v>
      </c>
      <c r="E171" s="14">
        <v>4203.3036170212799</v>
      </c>
      <c r="F171" s="36">
        <v>6.7136854211911998E-2</v>
      </c>
    </row>
    <row r="172" spans="1:6" x14ac:dyDescent="0.4">
      <c r="A172" s="9" t="s">
        <v>17860</v>
      </c>
      <c r="B172" s="9" t="s">
        <v>162</v>
      </c>
      <c r="C172" s="9" t="s">
        <v>5</v>
      </c>
      <c r="D172" s="14">
        <v>1367996.17</v>
      </c>
      <c r="E172" s="14">
        <v>4209.2189846153797</v>
      </c>
      <c r="F172" s="36">
        <v>6.8958807982019601E-2</v>
      </c>
    </row>
    <row r="173" spans="1:6" x14ac:dyDescent="0.4">
      <c r="A173" s="9" t="s">
        <v>17860</v>
      </c>
      <c r="B173" s="9" t="s">
        <v>82</v>
      </c>
      <c r="C173" s="9" t="s">
        <v>5</v>
      </c>
      <c r="D173" s="14">
        <v>489418.92363421299</v>
      </c>
      <c r="E173" s="14">
        <v>5045.5559137547798</v>
      </c>
      <c r="F173" s="36">
        <v>0.02</v>
      </c>
    </row>
    <row r="174" spans="1:6" x14ac:dyDescent="0.4">
      <c r="A174" s="9" t="s">
        <v>17860</v>
      </c>
      <c r="B174" s="9" t="s">
        <v>163</v>
      </c>
      <c r="C174" s="9" t="s">
        <v>5</v>
      </c>
      <c r="D174" s="14">
        <v>545451.23163843504</v>
      </c>
      <c r="E174" s="14">
        <v>4870.1002824860198</v>
      </c>
      <c r="F174" s="36">
        <v>6.7227380783306104E-2</v>
      </c>
    </row>
    <row r="175" spans="1:6" x14ac:dyDescent="0.4">
      <c r="A175" s="9" t="s">
        <v>17860</v>
      </c>
      <c r="B175" s="9" t="s">
        <v>164</v>
      </c>
      <c r="C175" s="9" t="s">
        <v>5</v>
      </c>
      <c r="D175" s="14">
        <v>1628394.83</v>
      </c>
      <c r="E175" s="14">
        <v>4196.8938917525802</v>
      </c>
      <c r="F175" s="36">
        <v>7.0545474934727806E-2</v>
      </c>
    </row>
    <row r="176" spans="1:6" x14ac:dyDescent="0.4">
      <c r="A176" s="9" t="s">
        <v>17860</v>
      </c>
      <c r="B176" s="9" t="s">
        <v>177</v>
      </c>
      <c r="C176" s="9" t="s">
        <v>36</v>
      </c>
      <c r="D176" s="14">
        <v>4743540</v>
      </c>
      <c r="E176" s="14">
        <v>5415</v>
      </c>
      <c r="F176" s="36">
        <v>2.8290666750722799E-2</v>
      </c>
    </row>
    <row r="177" spans="1:6" x14ac:dyDescent="0.4">
      <c r="A177" s="9" t="s">
        <v>17860</v>
      </c>
      <c r="B177" s="9" t="s">
        <v>165</v>
      </c>
      <c r="C177" s="9" t="s">
        <v>5</v>
      </c>
      <c r="D177" s="14">
        <v>805217.52196495398</v>
      </c>
      <c r="E177" s="14">
        <v>4237.98695771028</v>
      </c>
      <c r="F177" s="36">
        <v>0.02</v>
      </c>
    </row>
    <row r="178" spans="1:6" x14ac:dyDescent="0.4">
      <c r="A178" s="9" t="s">
        <v>17860</v>
      </c>
      <c r="B178" s="9" t="s">
        <v>166</v>
      </c>
      <c r="C178" s="9" t="s">
        <v>5</v>
      </c>
      <c r="D178" s="14">
        <v>814959.05292156304</v>
      </c>
      <c r="E178" s="14">
        <v>4429.1252876171902</v>
      </c>
      <c r="F178" s="36">
        <v>3.7804350940615801E-2</v>
      </c>
    </row>
    <row r="179" spans="1:6" x14ac:dyDescent="0.4">
      <c r="A179" s="9" t="s">
        <v>17860</v>
      </c>
      <c r="B179" s="9" t="s">
        <v>167</v>
      </c>
      <c r="C179" s="9" t="s">
        <v>5</v>
      </c>
      <c r="D179" s="14">
        <v>1743323.71</v>
      </c>
      <c r="E179" s="14">
        <v>4336.6261442786099</v>
      </c>
      <c r="F179" s="36">
        <v>6.9622863807531105E-2</v>
      </c>
    </row>
    <row r="180" spans="1:6" x14ac:dyDescent="0.4">
      <c r="A180" s="9" t="s">
        <v>17860</v>
      </c>
      <c r="B180" s="9" t="s">
        <v>178</v>
      </c>
      <c r="C180" s="9" t="s">
        <v>36</v>
      </c>
      <c r="D180" s="14">
        <v>10566253.51</v>
      </c>
      <c r="E180" s="14">
        <v>5783.3899890530902</v>
      </c>
      <c r="F180" s="36">
        <v>2.8314980100256699E-2</v>
      </c>
    </row>
    <row r="181" spans="1:6" x14ac:dyDescent="0.4">
      <c r="A181" s="9" t="s">
        <v>17860</v>
      </c>
      <c r="B181" s="9" t="s">
        <v>168</v>
      </c>
      <c r="C181" s="9" t="s">
        <v>5</v>
      </c>
      <c r="D181" s="14">
        <v>1737812.97</v>
      </c>
      <c r="E181" s="14">
        <v>4248.9314669926698</v>
      </c>
      <c r="F181" s="36">
        <v>6.8296073891346495E-2</v>
      </c>
    </row>
    <row r="182" spans="1:6" x14ac:dyDescent="0.4">
      <c r="A182" s="9" t="s">
        <v>17860</v>
      </c>
      <c r="B182" s="9" t="s">
        <v>169</v>
      </c>
      <c r="C182" s="9" t="s">
        <v>5</v>
      </c>
      <c r="D182" s="14">
        <v>531448.88865779899</v>
      </c>
      <c r="E182" s="14">
        <v>5210.2832221352801</v>
      </c>
      <c r="F182" s="36">
        <v>0.02</v>
      </c>
    </row>
    <row r="183" spans="1:6" x14ac:dyDescent="0.4">
      <c r="A183" s="9" t="s">
        <v>17860</v>
      </c>
      <c r="B183" s="9" t="s">
        <v>179</v>
      </c>
      <c r="C183" s="9" t="s">
        <v>36</v>
      </c>
      <c r="D183" s="14">
        <v>6653089.8317188704</v>
      </c>
      <c r="E183" s="14">
        <v>5730.4821978629398</v>
      </c>
      <c r="F183" s="36">
        <v>3.6786115547977602E-2</v>
      </c>
    </row>
    <row r="184" spans="1:6" x14ac:dyDescent="0.4">
      <c r="A184" s="9" t="s">
        <v>17860</v>
      </c>
      <c r="B184" s="9" t="s">
        <v>170</v>
      </c>
      <c r="C184" s="9" t="s">
        <v>5</v>
      </c>
      <c r="D184" s="14">
        <v>1572818.43</v>
      </c>
      <c r="E184" s="14">
        <v>4273.9631250000002</v>
      </c>
      <c r="F184" s="36">
        <v>6.7316912835536397E-2</v>
      </c>
    </row>
    <row r="185" spans="1:6" x14ac:dyDescent="0.4">
      <c r="A185" s="9" t="s">
        <v>17860</v>
      </c>
      <c r="B185" s="9" t="s">
        <v>171</v>
      </c>
      <c r="C185" s="9" t="s">
        <v>5</v>
      </c>
      <c r="D185" s="14">
        <v>1493556.41</v>
      </c>
      <c r="E185" s="14">
        <v>4279.5312607449896</v>
      </c>
      <c r="F185" s="36">
        <v>6.8779790281569705E-2</v>
      </c>
    </row>
    <row r="186" spans="1:6" x14ac:dyDescent="0.4">
      <c r="A186" s="9" t="s">
        <v>17860</v>
      </c>
      <c r="B186" s="9" t="s">
        <v>172</v>
      </c>
      <c r="C186" s="9" t="s">
        <v>5</v>
      </c>
      <c r="D186" s="14">
        <v>879454.53</v>
      </c>
      <c r="E186" s="14">
        <v>4353.7352970296997</v>
      </c>
      <c r="F186" s="36">
        <v>5.4914224384095003E-2</v>
      </c>
    </row>
    <row r="187" spans="1:6" x14ac:dyDescent="0.4">
      <c r="A187" s="9" t="s">
        <v>17860</v>
      </c>
      <c r="B187" s="9" t="s">
        <v>173</v>
      </c>
      <c r="C187" s="9" t="s">
        <v>5</v>
      </c>
      <c r="D187" s="14">
        <v>858625.28</v>
      </c>
      <c r="E187" s="14">
        <v>4293.1264000000001</v>
      </c>
      <c r="F187" s="36">
        <v>7.6197712645835497E-2</v>
      </c>
    </row>
    <row r="188" spans="1:6" x14ac:dyDescent="0.4">
      <c r="A188" s="9" t="s">
        <v>17860</v>
      </c>
      <c r="B188" s="9" t="s">
        <v>174</v>
      </c>
      <c r="C188" s="9" t="s">
        <v>5</v>
      </c>
      <c r="D188" s="14">
        <v>859505.15</v>
      </c>
      <c r="E188" s="14">
        <v>4297.5257499999998</v>
      </c>
      <c r="F188" s="36">
        <v>5.9439535502973297E-2</v>
      </c>
    </row>
    <row r="189" spans="1:6" x14ac:dyDescent="0.4">
      <c r="A189" s="9" t="s">
        <v>17861</v>
      </c>
      <c r="B189" s="9" t="s">
        <v>180</v>
      </c>
      <c r="C189" s="9" t="s">
        <v>5</v>
      </c>
      <c r="D189" s="14">
        <v>1311631.1744357001</v>
      </c>
      <c r="E189" s="14">
        <v>5989.1834449118796</v>
      </c>
      <c r="F189" s="36">
        <v>0.02</v>
      </c>
    </row>
    <row r="190" spans="1:6" x14ac:dyDescent="0.4">
      <c r="A190" s="9" t="s">
        <v>17861</v>
      </c>
      <c r="B190" s="9" t="s">
        <v>181</v>
      </c>
      <c r="C190" s="9" t="s">
        <v>5</v>
      </c>
      <c r="D190" s="14">
        <v>949070.86151642096</v>
      </c>
      <c r="E190" s="14">
        <v>4745.3543075821099</v>
      </c>
      <c r="F190" s="36">
        <v>0.02</v>
      </c>
    </row>
    <row r="191" spans="1:6" x14ac:dyDescent="0.4">
      <c r="A191" s="9" t="s">
        <v>17861</v>
      </c>
      <c r="B191" s="9" t="s">
        <v>211</v>
      </c>
      <c r="C191" s="9" t="s">
        <v>36</v>
      </c>
      <c r="D191" s="14">
        <v>11402376.2636579</v>
      </c>
      <c r="E191" s="14">
        <v>5639.1574004242802</v>
      </c>
      <c r="F191" s="36">
        <v>3.13439531987574E-2</v>
      </c>
    </row>
    <row r="192" spans="1:6" x14ac:dyDescent="0.4">
      <c r="A192" s="9" t="s">
        <v>17861</v>
      </c>
      <c r="B192" s="9" t="s">
        <v>182</v>
      </c>
      <c r="C192" s="9" t="s">
        <v>5</v>
      </c>
      <c r="D192" s="14">
        <v>800672.89958977501</v>
      </c>
      <c r="E192" s="14">
        <v>4601.56838844698</v>
      </c>
      <c r="F192" s="36">
        <v>3.3599536628256398E-2</v>
      </c>
    </row>
    <row r="193" spans="1:6" x14ac:dyDescent="0.4">
      <c r="A193" s="9" t="s">
        <v>17861</v>
      </c>
      <c r="B193" s="9" t="s">
        <v>183</v>
      </c>
      <c r="C193" s="9" t="s">
        <v>5</v>
      </c>
      <c r="D193" s="14">
        <v>1817036.4312646701</v>
      </c>
      <c r="E193" s="14">
        <v>4647.1519981193696</v>
      </c>
      <c r="F193" s="36">
        <v>0.02</v>
      </c>
    </row>
    <row r="194" spans="1:6" x14ac:dyDescent="0.4">
      <c r="A194" s="9" t="s">
        <v>17861</v>
      </c>
      <c r="B194" s="9" t="s">
        <v>184</v>
      </c>
      <c r="C194" s="9" t="s">
        <v>5</v>
      </c>
      <c r="D194" s="14">
        <v>883420.64671626897</v>
      </c>
      <c r="E194" s="14">
        <v>4417.1032335813397</v>
      </c>
      <c r="F194" s="36">
        <v>0.02</v>
      </c>
    </row>
    <row r="195" spans="1:6" x14ac:dyDescent="0.4">
      <c r="A195" s="9" t="s">
        <v>17861</v>
      </c>
      <c r="B195" s="9" t="s">
        <v>185</v>
      </c>
      <c r="C195" s="9" t="s">
        <v>5</v>
      </c>
      <c r="D195" s="14">
        <v>1654628.6327361399</v>
      </c>
      <c r="E195" s="14">
        <v>4621.8676892070998</v>
      </c>
      <c r="F195" s="36">
        <v>3.8160390264522399E-2</v>
      </c>
    </row>
    <row r="196" spans="1:6" x14ac:dyDescent="0.4">
      <c r="A196" s="9" t="s">
        <v>17861</v>
      </c>
      <c r="B196" s="9" t="s">
        <v>186</v>
      </c>
      <c r="C196" s="9" t="s">
        <v>5</v>
      </c>
      <c r="D196" s="14">
        <v>1825402.8058155801</v>
      </c>
      <c r="E196" s="14">
        <v>4387.9875139797596</v>
      </c>
      <c r="F196" s="36">
        <v>2.4443680601240001E-2</v>
      </c>
    </row>
    <row r="197" spans="1:6" x14ac:dyDescent="0.4">
      <c r="A197" s="9" t="s">
        <v>17861</v>
      </c>
      <c r="B197" s="9" t="s">
        <v>187</v>
      </c>
      <c r="C197" s="9" t="s">
        <v>5</v>
      </c>
      <c r="D197" s="14">
        <v>1360272.3178718099</v>
      </c>
      <c r="E197" s="14">
        <v>4264.17654505271</v>
      </c>
      <c r="F197" s="36">
        <v>6.5438969908641995E-2</v>
      </c>
    </row>
    <row r="198" spans="1:6" x14ac:dyDescent="0.4">
      <c r="A198" s="9" t="s">
        <v>17861</v>
      </c>
      <c r="B198" s="9" t="s">
        <v>188</v>
      </c>
      <c r="C198" s="9" t="s">
        <v>5</v>
      </c>
      <c r="D198" s="14">
        <v>941415.37302392698</v>
      </c>
      <c r="E198" s="14">
        <v>4526.0354472304198</v>
      </c>
      <c r="F198" s="36">
        <v>3.4041325349554202E-2</v>
      </c>
    </row>
    <row r="199" spans="1:6" x14ac:dyDescent="0.4">
      <c r="A199" s="9" t="s">
        <v>17861</v>
      </c>
      <c r="B199" s="9" t="s">
        <v>189</v>
      </c>
      <c r="C199" s="9" t="s">
        <v>5</v>
      </c>
      <c r="D199" s="14">
        <v>1803377.0522618999</v>
      </c>
      <c r="E199" s="14">
        <v>4441.8153996598603</v>
      </c>
      <c r="F199" s="36">
        <v>3.1510905016500598E-2</v>
      </c>
    </row>
    <row r="200" spans="1:6" x14ac:dyDescent="0.4">
      <c r="A200" s="9" t="s">
        <v>17861</v>
      </c>
      <c r="B200" s="9" t="s">
        <v>212</v>
      </c>
      <c r="C200" s="9" t="s">
        <v>36</v>
      </c>
      <c r="D200" s="14">
        <v>4173739.6671365201</v>
      </c>
      <c r="E200" s="14">
        <v>5694.0513876350797</v>
      </c>
      <c r="F200" s="36">
        <v>3.11869280937245E-2</v>
      </c>
    </row>
    <row r="201" spans="1:6" x14ac:dyDescent="0.4">
      <c r="A201" s="9" t="s">
        <v>17861</v>
      </c>
      <c r="B201" s="9" t="s">
        <v>190</v>
      </c>
      <c r="C201" s="9" t="s">
        <v>5</v>
      </c>
      <c r="D201" s="14">
        <v>648822.56700415094</v>
      </c>
      <c r="E201" s="14">
        <v>5190.5805360332097</v>
      </c>
      <c r="F201" s="36">
        <v>0.02</v>
      </c>
    </row>
    <row r="202" spans="1:6" x14ac:dyDescent="0.4">
      <c r="A202" s="9" t="s">
        <v>17861</v>
      </c>
      <c r="B202" s="9" t="s">
        <v>191</v>
      </c>
      <c r="C202" s="9" t="s">
        <v>5</v>
      </c>
      <c r="D202" s="14">
        <v>1282972.8567258001</v>
      </c>
      <c r="E202" s="14">
        <v>4841.4070065124497</v>
      </c>
      <c r="F202" s="36">
        <v>6.4284392284207098E-2</v>
      </c>
    </row>
    <row r="203" spans="1:6" x14ac:dyDescent="0.4">
      <c r="A203" s="9" t="s">
        <v>17861</v>
      </c>
      <c r="B203" s="9" t="s">
        <v>192</v>
      </c>
      <c r="C203" s="9" t="s">
        <v>5</v>
      </c>
      <c r="D203" s="14">
        <v>1344401.0537179699</v>
      </c>
      <c r="E203" s="14">
        <v>4481.3368457265497</v>
      </c>
      <c r="F203" s="36">
        <v>2.7228114658238899E-2</v>
      </c>
    </row>
    <row r="204" spans="1:6" x14ac:dyDescent="0.4">
      <c r="A204" s="9" t="s">
        <v>17861</v>
      </c>
      <c r="B204" s="9" t="s">
        <v>193</v>
      </c>
      <c r="C204" s="9" t="s">
        <v>5</v>
      </c>
      <c r="D204" s="14">
        <v>478453.33987244999</v>
      </c>
      <c r="E204" s="14">
        <v>5436.9697712778398</v>
      </c>
      <c r="F204" s="36">
        <v>0.02</v>
      </c>
    </row>
    <row r="205" spans="1:6" x14ac:dyDescent="0.4">
      <c r="A205" s="9" t="s">
        <v>17861</v>
      </c>
      <c r="B205" s="9" t="s">
        <v>194</v>
      </c>
      <c r="C205" s="9" t="s">
        <v>5</v>
      </c>
      <c r="D205" s="14">
        <v>930147.77020041901</v>
      </c>
      <c r="E205" s="14">
        <v>4559.54789313931</v>
      </c>
      <c r="F205" s="36">
        <v>0.02</v>
      </c>
    </row>
    <row r="206" spans="1:6" x14ac:dyDescent="0.4">
      <c r="A206" s="9" t="s">
        <v>17861</v>
      </c>
      <c r="B206" s="9" t="s">
        <v>195</v>
      </c>
      <c r="C206" s="9" t="s">
        <v>5</v>
      </c>
      <c r="D206" s="14">
        <v>1581589.81419171</v>
      </c>
      <c r="E206" s="14">
        <v>4274.5670653830102</v>
      </c>
      <c r="F206" s="36">
        <v>5.4523434431649198E-2</v>
      </c>
    </row>
    <row r="207" spans="1:6" x14ac:dyDescent="0.4">
      <c r="A207" s="9" t="s">
        <v>17861</v>
      </c>
      <c r="B207" s="9" t="s">
        <v>213</v>
      </c>
      <c r="C207" s="9" t="s">
        <v>36</v>
      </c>
      <c r="D207" s="14">
        <v>2508726.5896890801</v>
      </c>
      <c r="E207" s="14">
        <v>6601.9120781291504</v>
      </c>
      <c r="F207" s="36">
        <v>5.4382748155136197E-2</v>
      </c>
    </row>
    <row r="208" spans="1:6" x14ac:dyDescent="0.4">
      <c r="A208" s="9" t="s">
        <v>17861</v>
      </c>
      <c r="B208" s="9" t="s">
        <v>196</v>
      </c>
      <c r="C208" s="9" t="s">
        <v>5</v>
      </c>
      <c r="D208" s="14">
        <v>1722907.3794462699</v>
      </c>
      <c r="E208" s="14">
        <v>4233.18766448714</v>
      </c>
      <c r="F208" s="36">
        <v>0.02</v>
      </c>
    </row>
    <row r="209" spans="1:6" x14ac:dyDescent="0.4">
      <c r="A209" s="9" t="s">
        <v>17861</v>
      </c>
      <c r="B209" s="9" t="s">
        <v>17649</v>
      </c>
      <c r="C209" s="9" t="s">
        <v>5</v>
      </c>
      <c r="D209" s="14">
        <v>930526.10176854103</v>
      </c>
      <c r="E209" s="14">
        <v>5169.5894542696697</v>
      </c>
      <c r="F209" s="36">
        <v>4.0605663510833598E-2</v>
      </c>
    </row>
    <row r="210" spans="1:6" x14ac:dyDescent="0.4">
      <c r="A210" s="9" t="s">
        <v>17861</v>
      </c>
      <c r="B210" s="9" t="s">
        <v>197</v>
      </c>
      <c r="C210" s="9" t="s">
        <v>5</v>
      </c>
      <c r="D210" s="14">
        <v>2043431.3436090201</v>
      </c>
      <c r="E210" s="14">
        <v>5070.5492397246098</v>
      </c>
      <c r="F210" s="36">
        <v>0.02</v>
      </c>
    </row>
    <row r="211" spans="1:6" x14ac:dyDescent="0.4">
      <c r="A211" s="9" t="s">
        <v>17861</v>
      </c>
      <c r="B211" s="9" t="s">
        <v>198</v>
      </c>
      <c r="C211" s="9" t="s">
        <v>5</v>
      </c>
      <c r="D211" s="14">
        <v>1149500</v>
      </c>
      <c r="E211" s="14">
        <v>4180</v>
      </c>
      <c r="F211" s="36">
        <v>2.8895589206096299E-2</v>
      </c>
    </row>
    <row r="212" spans="1:6" x14ac:dyDescent="0.4">
      <c r="A212" s="9" t="s">
        <v>17861</v>
      </c>
      <c r="B212" s="9" t="s">
        <v>199</v>
      </c>
      <c r="C212" s="9" t="s">
        <v>5</v>
      </c>
      <c r="D212" s="14">
        <v>1896194.7567004201</v>
      </c>
      <c r="E212" s="14">
        <v>4514.7494207152804</v>
      </c>
      <c r="F212" s="36">
        <v>3.27074335823163E-2</v>
      </c>
    </row>
    <row r="213" spans="1:6" x14ac:dyDescent="0.4">
      <c r="A213" s="9" t="s">
        <v>17861</v>
      </c>
      <c r="B213" s="9" t="s">
        <v>200</v>
      </c>
      <c r="C213" s="9" t="s">
        <v>5</v>
      </c>
      <c r="D213" s="14">
        <v>1324683.32984218</v>
      </c>
      <c r="E213" s="14">
        <v>4245.7799033403298</v>
      </c>
      <c r="F213" s="36">
        <v>0.02</v>
      </c>
    </row>
    <row r="214" spans="1:6" x14ac:dyDescent="0.4">
      <c r="A214" s="9" t="s">
        <v>17861</v>
      </c>
      <c r="B214" s="9" t="s">
        <v>201</v>
      </c>
      <c r="C214" s="9" t="s">
        <v>5</v>
      </c>
      <c r="D214" s="14">
        <v>1865466.54848564</v>
      </c>
      <c r="E214" s="14">
        <v>4495.1001168328703</v>
      </c>
      <c r="F214" s="36">
        <v>4.15338223806032E-2</v>
      </c>
    </row>
    <row r="215" spans="1:6" x14ac:dyDescent="0.4">
      <c r="A215" s="9" t="s">
        <v>17861</v>
      </c>
      <c r="B215" s="9" t="s">
        <v>214</v>
      </c>
      <c r="C215" s="9" t="s">
        <v>36</v>
      </c>
      <c r="D215" s="14">
        <v>6069544.1459259801</v>
      </c>
      <c r="E215" s="14">
        <v>5824.89841259691</v>
      </c>
      <c r="F215" s="36">
        <v>4.1192662101992898E-2</v>
      </c>
    </row>
    <row r="216" spans="1:6" x14ac:dyDescent="0.4">
      <c r="A216" s="9" t="s">
        <v>17861</v>
      </c>
      <c r="B216" s="9" t="s">
        <v>202</v>
      </c>
      <c r="C216" s="9" t="s">
        <v>5</v>
      </c>
      <c r="D216" s="14">
        <v>346931.01269096002</v>
      </c>
      <c r="E216" s="14">
        <v>5782.1835448493403</v>
      </c>
      <c r="F216" s="36">
        <v>0.02</v>
      </c>
    </row>
    <row r="217" spans="1:6" x14ac:dyDescent="0.4">
      <c r="A217" s="9" t="s">
        <v>17861</v>
      </c>
      <c r="B217" s="9" t="s">
        <v>215</v>
      </c>
      <c r="C217" s="9" t="s">
        <v>36</v>
      </c>
      <c r="D217" s="14">
        <v>4522640.48663087</v>
      </c>
      <c r="E217" s="14">
        <v>5597.3273349391902</v>
      </c>
      <c r="F217" s="36">
        <v>3.2719958152042997E-2</v>
      </c>
    </row>
    <row r="218" spans="1:6" x14ac:dyDescent="0.4">
      <c r="A218" s="9" t="s">
        <v>17861</v>
      </c>
      <c r="B218" s="9" t="s">
        <v>203</v>
      </c>
      <c r="C218" s="9" t="s">
        <v>5</v>
      </c>
      <c r="D218" s="14">
        <v>938418.32210750703</v>
      </c>
      <c r="E218" s="14">
        <v>5018.2797973663501</v>
      </c>
      <c r="F218" s="36">
        <v>2.4659157060729301E-2</v>
      </c>
    </row>
    <row r="219" spans="1:6" x14ac:dyDescent="0.4">
      <c r="A219" s="9" t="s">
        <v>17861</v>
      </c>
      <c r="B219" s="9" t="s">
        <v>204</v>
      </c>
      <c r="C219" s="9" t="s">
        <v>5</v>
      </c>
      <c r="D219" s="14">
        <v>1095612.9050305299</v>
      </c>
      <c r="E219" s="14">
        <v>5318.5092477210101</v>
      </c>
      <c r="F219" s="36">
        <v>0.02</v>
      </c>
    </row>
    <row r="220" spans="1:6" x14ac:dyDescent="0.4">
      <c r="A220" s="9" t="s">
        <v>17861</v>
      </c>
      <c r="B220" s="9" t="s">
        <v>205</v>
      </c>
      <c r="C220" s="9" t="s">
        <v>5</v>
      </c>
      <c r="D220" s="14">
        <v>1356552.966</v>
      </c>
      <c r="E220" s="14">
        <v>4226.0217009345797</v>
      </c>
      <c r="F220" s="36">
        <v>7.0754655542623099E-2</v>
      </c>
    </row>
    <row r="221" spans="1:6" x14ac:dyDescent="0.4">
      <c r="A221" s="9" t="s">
        <v>17861</v>
      </c>
      <c r="B221" s="9" t="s">
        <v>206</v>
      </c>
      <c r="C221" s="9" t="s">
        <v>5</v>
      </c>
      <c r="D221" s="14">
        <v>865260</v>
      </c>
      <c r="E221" s="14">
        <v>4180</v>
      </c>
      <c r="F221" s="36">
        <v>3.07713769891425E-2</v>
      </c>
    </row>
    <row r="222" spans="1:6" x14ac:dyDescent="0.4">
      <c r="A222" s="9" t="s">
        <v>17861</v>
      </c>
      <c r="B222" s="9" t="s">
        <v>216</v>
      </c>
      <c r="C222" s="9" t="s">
        <v>36</v>
      </c>
      <c r="D222" s="14">
        <v>4123832.9570040298</v>
      </c>
      <c r="E222" s="14">
        <v>6315.2112664686501</v>
      </c>
      <c r="F222" s="36">
        <v>0.02</v>
      </c>
    </row>
    <row r="223" spans="1:6" x14ac:dyDescent="0.4">
      <c r="A223" s="9" t="s">
        <v>17861</v>
      </c>
      <c r="B223" s="9" t="s">
        <v>207</v>
      </c>
      <c r="C223" s="9" t="s">
        <v>5</v>
      </c>
      <c r="D223" s="14">
        <v>878931.98057676898</v>
      </c>
      <c r="E223" s="14">
        <v>4351.1484186968701</v>
      </c>
      <c r="F223" s="36">
        <v>5.0074671314031198E-2</v>
      </c>
    </row>
    <row r="224" spans="1:6" x14ac:dyDescent="0.4">
      <c r="A224" s="9" t="s">
        <v>17861</v>
      </c>
      <c r="B224" s="9" t="s">
        <v>17642</v>
      </c>
      <c r="C224" s="9" t="s">
        <v>5</v>
      </c>
      <c r="D224" s="14">
        <v>1231376.2561361</v>
      </c>
      <c r="E224" s="14">
        <v>5026.0255352493896</v>
      </c>
      <c r="F224" s="36">
        <v>4.2995544345836099E-2</v>
      </c>
    </row>
    <row r="225" spans="1:6" x14ac:dyDescent="0.4">
      <c r="A225" s="9" t="s">
        <v>17861</v>
      </c>
      <c r="B225" s="9" t="s">
        <v>208</v>
      </c>
      <c r="C225" s="9" t="s">
        <v>5</v>
      </c>
      <c r="D225" s="14">
        <v>758861.092831054</v>
      </c>
      <c r="E225" s="14">
        <v>4311.7107547219002</v>
      </c>
      <c r="F225" s="36">
        <v>3.0515353333317102E-2</v>
      </c>
    </row>
    <row r="226" spans="1:6" x14ac:dyDescent="0.4">
      <c r="A226" s="9" t="s">
        <v>17861</v>
      </c>
      <c r="B226" s="9" t="s">
        <v>209</v>
      </c>
      <c r="C226" s="9" t="s">
        <v>5</v>
      </c>
      <c r="D226" s="14">
        <v>270624.41646527202</v>
      </c>
      <c r="E226" s="14">
        <v>7121.6951701387297</v>
      </c>
      <c r="F226" s="36">
        <v>0.02</v>
      </c>
    </row>
    <row r="227" spans="1:6" x14ac:dyDescent="0.4">
      <c r="A227" s="9" t="s">
        <v>17861</v>
      </c>
      <c r="B227" s="9" t="s">
        <v>210</v>
      </c>
      <c r="C227" s="9" t="s">
        <v>5</v>
      </c>
      <c r="D227" s="14">
        <v>1605416.71900571</v>
      </c>
      <c r="E227" s="14">
        <v>4535.0754774172701</v>
      </c>
      <c r="F227" s="36">
        <v>2.56881251500123E-2</v>
      </c>
    </row>
    <row r="228" spans="1:6" x14ac:dyDescent="0.4">
      <c r="A228" s="9" t="s">
        <v>17862</v>
      </c>
      <c r="B228" s="9" t="s">
        <v>218</v>
      </c>
      <c r="C228" s="9" t="s">
        <v>5</v>
      </c>
      <c r="D228" s="14">
        <v>1979522.6494728399</v>
      </c>
      <c r="E228" s="14">
        <v>4863.69201344678</v>
      </c>
      <c r="F228" s="36">
        <v>2.55232017162468E-2</v>
      </c>
    </row>
    <row r="229" spans="1:6" x14ac:dyDescent="0.4">
      <c r="A229" s="9" t="s">
        <v>17862</v>
      </c>
      <c r="B229" s="9" t="s">
        <v>219</v>
      </c>
      <c r="C229" s="9" t="s">
        <v>5</v>
      </c>
      <c r="D229" s="14">
        <v>1722760</v>
      </c>
      <c r="E229" s="14">
        <v>4201.85365853659</v>
      </c>
      <c r="F229" s="36">
        <v>3.1526161320432303E-2</v>
      </c>
    </row>
    <row r="230" spans="1:6" x14ac:dyDescent="0.4">
      <c r="A230" s="9" t="s">
        <v>17862</v>
      </c>
      <c r="B230" s="9" t="s">
        <v>220</v>
      </c>
      <c r="C230" s="9" t="s">
        <v>5</v>
      </c>
      <c r="D230" s="14">
        <v>1827201.8262493301</v>
      </c>
      <c r="E230" s="14">
        <v>4500.4971089884903</v>
      </c>
      <c r="F230" s="36">
        <v>0.02</v>
      </c>
    </row>
    <row r="231" spans="1:6" x14ac:dyDescent="0.4">
      <c r="A231" s="9" t="s">
        <v>17862</v>
      </c>
      <c r="B231" s="9" t="s">
        <v>221</v>
      </c>
      <c r="C231" s="9" t="s">
        <v>5</v>
      </c>
      <c r="D231" s="14">
        <v>578152.949653827</v>
      </c>
      <c r="E231" s="14">
        <v>4984.0771521881597</v>
      </c>
      <c r="F231" s="36">
        <v>6.1649228739705499E-2</v>
      </c>
    </row>
    <row r="232" spans="1:6" x14ac:dyDescent="0.4">
      <c r="A232" s="9" t="s">
        <v>17862</v>
      </c>
      <c r="B232" s="9" t="s">
        <v>222</v>
      </c>
      <c r="C232" s="9" t="s">
        <v>5</v>
      </c>
      <c r="D232" s="14">
        <v>885494</v>
      </c>
      <c r="E232" s="14">
        <v>4277.7487922705304</v>
      </c>
      <c r="F232" s="36">
        <v>7.1501745107415998E-2</v>
      </c>
    </row>
    <row r="233" spans="1:6" x14ac:dyDescent="0.4">
      <c r="A233" s="9" t="s">
        <v>17862</v>
      </c>
      <c r="B233" s="9" t="s">
        <v>223</v>
      </c>
      <c r="C233" s="9" t="s">
        <v>5</v>
      </c>
      <c r="D233" s="14">
        <v>517655.145531649</v>
      </c>
      <c r="E233" s="14">
        <v>5566.1843605553604</v>
      </c>
      <c r="F233" s="36">
        <v>9.2857189851444102E-2</v>
      </c>
    </row>
    <row r="234" spans="1:6" x14ac:dyDescent="0.4">
      <c r="A234" s="9" t="s">
        <v>17862</v>
      </c>
      <c r="B234" s="9" t="s">
        <v>224</v>
      </c>
      <c r="C234" s="9" t="s">
        <v>5</v>
      </c>
      <c r="D234" s="14">
        <v>445007.64197159797</v>
      </c>
      <c r="E234" s="14">
        <v>5297.7100234713998</v>
      </c>
      <c r="F234" s="36">
        <v>3.02930547661369E-2</v>
      </c>
    </row>
    <row r="235" spans="1:6" x14ac:dyDescent="0.4">
      <c r="A235" s="9" t="s">
        <v>17862</v>
      </c>
      <c r="B235" s="9" t="s">
        <v>17621</v>
      </c>
      <c r="C235" s="9" t="s">
        <v>5</v>
      </c>
      <c r="D235" s="14">
        <v>743491.07978771999</v>
      </c>
      <c r="E235" s="14">
        <v>4956.6071985848002</v>
      </c>
      <c r="F235" s="36">
        <v>0.156490601970248</v>
      </c>
    </row>
    <row r="236" spans="1:6" x14ac:dyDescent="0.4">
      <c r="A236" s="9" t="s">
        <v>17862</v>
      </c>
      <c r="B236" s="9" t="s">
        <v>225</v>
      </c>
      <c r="C236" s="9" t="s">
        <v>5</v>
      </c>
      <c r="D236" s="14">
        <v>1122808</v>
      </c>
      <c r="E236" s="14">
        <v>4285.5267175572499</v>
      </c>
      <c r="F236" s="36">
        <v>5.8668167729571098E-2</v>
      </c>
    </row>
    <row r="237" spans="1:6" x14ac:dyDescent="0.4">
      <c r="A237" s="9" t="s">
        <v>17862</v>
      </c>
      <c r="B237" s="9" t="s">
        <v>226</v>
      </c>
      <c r="C237" s="9" t="s">
        <v>5</v>
      </c>
      <c r="D237" s="14">
        <v>1661135.78164577</v>
      </c>
      <c r="E237" s="14">
        <v>4429.6954177220696</v>
      </c>
      <c r="F237" s="36">
        <v>2.6200736852830801E-2</v>
      </c>
    </row>
    <row r="238" spans="1:6" x14ac:dyDescent="0.4">
      <c r="A238" s="9" t="s">
        <v>17862</v>
      </c>
      <c r="B238" s="9" t="s">
        <v>227</v>
      </c>
      <c r="C238" s="9" t="s">
        <v>5</v>
      </c>
      <c r="D238" s="14">
        <v>834201.04533156496</v>
      </c>
      <c r="E238" s="14">
        <v>4277.9540786234102</v>
      </c>
      <c r="F238" s="36">
        <v>5.2909950975528398E-2</v>
      </c>
    </row>
    <row r="239" spans="1:6" x14ac:dyDescent="0.4">
      <c r="A239" s="9" t="s">
        <v>17862</v>
      </c>
      <c r="B239" s="9" t="s">
        <v>228</v>
      </c>
      <c r="C239" s="9" t="s">
        <v>5</v>
      </c>
      <c r="D239" s="14">
        <v>923399.38493940304</v>
      </c>
      <c r="E239" s="14">
        <v>4594.0267907432999</v>
      </c>
      <c r="F239" s="36">
        <v>0.02</v>
      </c>
    </row>
    <row r="240" spans="1:6" x14ac:dyDescent="0.4">
      <c r="A240" s="9" t="s">
        <v>17862</v>
      </c>
      <c r="B240" s="9" t="s">
        <v>229</v>
      </c>
      <c r="C240" s="9" t="s">
        <v>5</v>
      </c>
      <c r="D240" s="14">
        <v>2541440</v>
      </c>
      <c r="E240" s="14">
        <v>4180</v>
      </c>
      <c r="F240" s="36">
        <v>6.6916099683273195E-2</v>
      </c>
    </row>
    <row r="241" spans="1:6" x14ac:dyDescent="0.4">
      <c r="A241" s="9" t="s">
        <v>17862</v>
      </c>
      <c r="B241" s="9" t="s">
        <v>230</v>
      </c>
      <c r="C241" s="9" t="s">
        <v>5</v>
      </c>
      <c r="D241" s="14">
        <v>966263.43175500399</v>
      </c>
      <c r="E241" s="14">
        <v>4645.4972680529099</v>
      </c>
      <c r="F241" s="36">
        <v>5.1504813537754303E-2</v>
      </c>
    </row>
    <row r="242" spans="1:6" x14ac:dyDescent="0.4">
      <c r="A242" s="9" t="s">
        <v>17862</v>
      </c>
      <c r="B242" s="9" t="s">
        <v>231</v>
      </c>
      <c r="C242" s="9" t="s">
        <v>5</v>
      </c>
      <c r="D242" s="14">
        <v>1759780</v>
      </c>
      <c r="E242" s="14">
        <v>4180</v>
      </c>
      <c r="F242" s="36">
        <v>6.8458958010458204E-2</v>
      </c>
    </row>
    <row r="243" spans="1:6" x14ac:dyDescent="0.4">
      <c r="A243" s="9" t="s">
        <v>17862</v>
      </c>
      <c r="B243" s="9" t="s">
        <v>232</v>
      </c>
      <c r="C243" s="9" t="s">
        <v>5</v>
      </c>
      <c r="D243" s="14">
        <v>1928016</v>
      </c>
      <c r="E243" s="14">
        <v>4265.5221238938102</v>
      </c>
      <c r="F243" s="36">
        <v>6.6659807141299598E-2</v>
      </c>
    </row>
    <row r="244" spans="1:6" x14ac:dyDescent="0.4">
      <c r="A244" s="9" t="s">
        <v>17862</v>
      </c>
      <c r="B244" s="9" t="s">
        <v>233</v>
      </c>
      <c r="C244" s="9" t="s">
        <v>5</v>
      </c>
      <c r="D244" s="14">
        <v>1266540</v>
      </c>
      <c r="E244" s="14">
        <v>4180</v>
      </c>
      <c r="F244" s="36">
        <v>7.1059277646333505E-2</v>
      </c>
    </row>
    <row r="245" spans="1:6" x14ac:dyDescent="0.4">
      <c r="A245" s="9" t="s">
        <v>17862</v>
      </c>
      <c r="B245" s="9" t="s">
        <v>234</v>
      </c>
      <c r="C245" s="9" t="s">
        <v>5</v>
      </c>
      <c r="D245" s="14">
        <v>453613.02111862297</v>
      </c>
      <c r="E245" s="14">
        <v>5040.1446790958098</v>
      </c>
      <c r="F245" s="36">
        <v>4.6821784329631501E-2</v>
      </c>
    </row>
    <row r="246" spans="1:6" x14ac:dyDescent="0.4">
      <c r="A246" s="9" t="s">
        <v>17862</v>
      </c>
      <c r="B246" s="9" t="s">
        <v>256</v>
      </c>
      <c r="C246" s="9" t="s">
        <v>36</v>
      </c>
      <c r="D246" s="14">
        <v>5777805</v>
      </c>
      <c r="E246" s="14">
        <v>5415</v>
      </c>
      <c r="F246" s="36">
        <v>2.83150139520418E-2</v>
      </c>
    </row>
    <row r="247" spans="1:6" x14ac:dyDescent="0.4">
      <c r="A247" s="9" t="s">
        <v>17862</v>
      </c>
      <c r="B247" s="9" t="s">
        <v>257</v>
      </c>
      <c r="C247" s="9" t="s">
        <v>36</v>
      </c>
      <c r="D247" s="14">
        <v>9294681.8894134499</v>
      </c>
      <c r="E247" s="14">
        <v>5512.8599581337203</v>
      </c>
      <c r="F247" s="36">
        <v>3.08018564809742E-2</v>
      </c>
    </row>
    <row r="248" spans="1:6" x14ac:dyDescent="0.4">
      <c r="A248" s="9" t="s">
        <v>17862</v>
      </c>
      <c r="B248" s="9" t="s">
        <v>235</v>
      </c>
      <c r="C248" s="9" t="s">
        <v>5</v>
      </c>
      <c r="D248" s="14">
        <v>484846.068101382</v>
      </c>
      <c r="E248" s="14">
        <v>5572.9433115101401</v>
      </c>
      <c r="F248" s="36">
        <v>0.10826052413241601</v>
      </c>
    </row>
    <row r="249" spans="1:6" x14ac:dyDescent="0.4">
      <c r="A249" s="9" t="s">
        <v>17862</v>
      </c>
      <c r="B249" s="9" t="s">
        <v>236</v>
      </c>
      <c r="C249" s="9" t="s">
        <v>5</v>
      </c>
      <c r="D249" s="14">
        <v>1492260</v>
      </c>
      <c r="E249" s="14">
        <v>4180</v>
      </c>
      <c r="F249" s="36">
        <v>2.5668663597080001E-2</v>
      </c>
    </row>
    <row r="250" spans="1:6" x14ac:dyDescent="0.4">
      <c r="A250" s="9" t="s">
        <v>17862</v>
      </c>
      <c r="B250" s="9" t="s">
        <v>237</v>
      </c>
      <c r="C250" s="9" t="s">
        <v>5</v>
      </c>
      <c r="D250" s="14">
        <v>1755600</v>
      </c>
      <c r="E250" s="14">
        <v>4180</v>
      </c>
      <c r="F250" s="36">
        <v>6.8540935256672403E-2</v>
      </c>
    </row>
    <row r="251" spans="1:6" x14ac:dyDescent="0.4">
      <c r="A251" s="9" t="s">
        <v>17862</v>
      </c>
      <c r="B251" s="9" t="s">
        <v>238</v>
      </c>
      <c r="C251" s="9" t="s">
        <v>5</v>
      </c>
      <c r="D251" s="14">
        <v>1814816</v>
      </c>
      <c r="E251" s="14">
        <v>4280.2264150943402</v>
      </c>
      <c r="F251" s="36">
        <v>6.8491237960120993E-2</v>
      </c>
    </row>
    <row r="252" spans="1:6" x14ac:dyDescent="0.4">
      <c r="A252" s="9" t="s">
        <v>17862</v>
      </c>
      <c r="B252" s="9" t="s">
        <v>239</v>
      </c>
      <c r="C252" s="9" t="s">
        <v>5</v>
      </c>
      <c r="D252" s="14">
        <v>818779</v>
      </c>
      <c r="E252" s="14">
        <v>4220.5103092783502</v>
      </c>
      <c r="F252" s="36">
        <v>4.7414313927485602E-2</v>
      </c>
    </row>
    <row r="253" spans="1:6" x14ac:dyDescent="0.4">
      <c r="A253" s="9" t="s">
        <v>17862</v>
      </c>
      <c r="B253" s="9" t="s">
        <v>240</v>
      </c>
      <c r="C253" s="9" t="s">
        <v>5</v>
      </c>
      <c r="D253" s="14">
        <v>1086188.2999970301</v>
      </c>
      <c r="E253" s="14">
        <v>5222.0591346010797</v>
      </c>
      <c r="F253" s="36">
        <v>2.7130512588689999E-2</v>
      </c>
    </row>
    <row r="254" spans="1:6" x14ac:dyDescent="0.4">
      <c r="A254" s="9" t="s">
        <v>17862</v>
      </c>
      <c r="B254" s="9" t="s">
        <v>241</v>
      </c>
      <c r="C254" s="9" t="s">
        <v>5</v>
      </c>
      <c r="D254" s="14">
        <v>468425.16148019303</v>
      </c>
      <c r="E254" s="14">
        <v>4684.2516148019304</v>
      </c>
      <c r="F254" s="36">
        <v>5.49574059648281E-2</v>
      </c>
    </row>
    <row r="255" spans="1:6" x14ac:dyDescent="0.4">
      <c r="A255" s="9" t="s">
        <v>17862</v>
      </c>
      <c r="B255" s="9" t="s">
        <v>242</v>
      </c>
      <c r="C255" s="9" t="s">
        <v>5</v>
      </c>
      <c r="D255" s="14">
        <v>2017310</v>
      </c>
      <c r="E255" s="14">
        <v>4202.7291666666697</v>
      </c>
      <c r="F255" s="36">
        <v>6.7848648431846306E-2</v>
      </c>
    </row>
    <row r="256" spans="1:6" x14ac:dyDescent="0.4">
      <c r="A256" s="9" t="s">
        <v>17862</v>
      </c>
      <c r="B256" s="9" t="s">
        <v>243</v>
      </c>
      <c r="C256" s="9" t="s">
        <v>5</v>
      </c>
      <c r="D256" s="14">
        <v>532709.25859132595</v>
      </c>
      <c r="E256" s="14">
        <v>5222.6397901110404</v>
      </c>
      <c r="F256" s="36">
        <v>7.1067650061850104E-2</v>
      </c>
    </row>
    <row r="257" spans="1:6" x14ac:dyDescent="0.4">
      <c r="A257" s="9" t="s">
        <v>17862</v>
      </c>
      <c r="B257" s="9" t="s">
        <v>244</v>
      </c>
      <c r="C257" s="9" t="s">
        <v>5</v>
      </c>
      <c r="D257" s="14">
        <v>563263.01321517304</v>
      </c>
      <c r="E257" s="14">
        <v>4506.1041057213797</v>
      </c>
      <c r="F257" s="36">
        <v>3.87140113105644E-2</v>
      </c>
    </row>
    <row r="258" spans="1:6" x14ac:dyDescent="0.4">
      <c r="A258" s="9" t="s">
        <v>17862</v>
      </c>
      <c r="B258" s="9" t="s">
        <v>245</v>
      </c>
      <c r="C258" s="9" t="s">
        <v>5</v>
      </c>
      <c r="D258" s="14">
        <v>671570.28023143602</v>
      </c>
      <c r="E258" s="14">
        <v>4477.1352015429002</v>
      </c>
      <c r="F258" s="36">
        <v>4.0026336350110103E-2</v>
      </c>
    </row>
    <row r="259" spans="1:6" x14ac:dyDescent="0.4">
      <c r="A259" s="9" t="s">
        <v>17862</v>
      </c>
      <c r="B259" s="9" t="s">
        <v>246</v>
      </c>
      <c r="C259" s="9" t="s">
        <v>5</v>
      </c>
      <c r="D259" s="14">
        <v>962885.75629150099</v>
      </c>
      <c r="E259" s="14">
        <v>4720.0282171152003</v>
      </c>
      <c r="F259" s="36">
        <v>0.02</v>
      </c>
    </row>
    <row r="260" spans="1:6" x14ac:dyDescent="0.4">
      <c r="A260" s="9" t="s">
        <v>17862</v>
      </c>
      <c r="B260" s="9" t="s">
        <v>247</v>
      </c>
      <c r="C260" s="9" t="s">
        <v>5</v>
      </c>
      <c r="D260" s="14">
        <v>904152.07126054401</v>
      </c>
      <c r="E260" s="14">
        <v>4205.3584709792704</v>
      </c>
      <c r="F260" s="36">
        <v>4.0697813746646702E-2</v>
      </c>
    </row>
    <row r="261" spans="1:6" x14ac:dyDescent="0.4">
      <c r="A261" s="9" t="s">
        <v>17862</v>
      </c>
      <c r="B261" s="9" t="s">
        <v>248</v>
      </c>
      <c r="C261" s="9" t="s">
        <v>5</v>
      </c>
      <c r="D261" s="14">
        <v>948860</v>
      </c>
      <c r="E261" s="14">
        <v>4180</v>
      </c>
      <c r="F261" s="36">
        <v>5.1699526329132002E-2</v>
      </c>
    </row>
    <row r="262" spans="1:6" x14ac:dyDescent="0.4">
      <c r="A262" s="9" t="s">
        <v>17862</v>
      </c>
      <c r="B262" s="9" t="s">
        <v>249</v>
      </c>
      <c r="C262" s="9" t="s">
        <v>5</v>
      </c>
      <c r="D262" s="14">
        <v>604139.70116642595</v>
      </c>
      <c r="E262" s="14">
        <v>4611.75344401852</v>
      </c>
      <c r="F262" s="36">
        <v>6.1994468871898703E-2</v>
      </c>
    </row>
    <row r="263" spans="1:6" x14ac:dyDescent="0.4">
      <c r="A263" s="9" t="s">
        <v>17862</v>
      </c>
      <c r="B263" s="9" t="s">
        <v>217</v>
      </c>
      <c r="C263" s="9" t="s">
        <v>3</v>
      </c>
      <c r="D263" s="14">
        <v>8144265.4028839199</v>
      </c>
      <c r="E263" s="14">
        <v>5640.0729936869202</v>
      </c>
      <c r="F263" s="36">
        <v>2.6443544528574399E-2</v>
      </c>
    </row>
    <row r="264" spans="1:6" x14ac:dyDescent="0.4">
      <c r="A264" s="9" t="s">
        <v>17862</v>
      </c>
      <c r="B264" s="9" t="s">
        <v>250</v>
      </c>
      <c r="C264" s="9" t="s">
        <v>5</v>
      </c>
      <c r="D264" s="14">
        <v>1884211</v>
      </c>
      <c r="E264" s="14">
        <v>4205.828125</v>
      </c>
      <c r="F264" s="36">
        <v>6.5582140377065806E-2</v>
      </c>
    </row>
    <row r="265" spans="1:6" x14ac:dyDescent="0.4">
      <c r="A265" s="9" t="s">
        <v>17862</v>
      </c>
      <c r="B265" s="9" t="s">
        <v>258</v>
      </c>
      <c r="C265" s="9" t="s">
        <v>36</v>
      </c>
      <c r="D265" s="14">
        <v>6740352.5485234996</v>
      </c>
      <c r="E265" s="14">
        <v>7398.8502179182196</v>
      </c>
      <c r="F265" s="36">
        <v>2.09195233754371E-2</v>
      </c>
    </row>
    <row r="266" spans="1:6" x14ac:dyDescent="0.4">
      <c r="A266" s="9" t="s">
        <v>17862</v>
      </c>
      <c r="B266" s="9" t="s">
        <v>259</v>
      </c>
      <c r="C266" s="9" t="s">
        <v>36</v>
      </c>
      <c r="D266" s="14">
        <v>5090100</v>
      </c>
      <c r="E266" s="14">
        <v>5415</v>
      </c>
      <c r="F266" s="36">
        <v>2.8373037939249699E-2</v>
      </c>
    </row>
    <row r="267" spans="1:6" x14ac:dyDescent="0.4">
      <c r="A267" s="9" t="s">
        <v>17862</v>
      </c>
      <c r="B267" s="9" t="s">
        <v>260</v>
      </c>
      <c r="C267" s="9" t="s">
        <v>36</v>
      </c>
      <c r="D267" s="14">
        <v>5905698.0170424804</v>
      </c>
      <c r="E267" s="14">
        <v>5750.4362386002704</v>
      </c>
      <c r="F267" s="36">
        <v>0.02</v>
      </c>
    </row>
    <row r="268" spans="1:6" x14ac:dyDescent="0.4">
      <c r="A268" s="9" t="s">
        <v>17862</v>
      </c>
      <c r="B268" s="9" t="s">
        <v>251</v>
      </c>
      <c r="C268" s="9" t="s">
        <v>5</v>
      </c>
      <c r="D268" s="14">
        <v>902870.225701552</v>
      </c>
      <c r="E268" s="14">
        <v>4447.6365798105999</v>
      </c>
      <c r="F268" s="36">
        <v>0.02</v>
      </c>
    </row>
    <row r="269" spans="1:6" x14ac:dyDescent="0.4">
      <c r="A269" s="9" t="s">
        <v>17862</v>
      </c>
      <c r="B269" s="9" t="s">
        <v>252</v>
      </c>
      <c r="C269" s="9" t="s">
        <v>5</v>
      </c>
      <c r="D269" s="14">
        <v>1490259</v>
      </c>
      <c r="E269" s="14">
        <v>4245.7521367521404</v>
      </c>
      <c r="F269" s="36">
        <v>6.7573368825118302E-2</v>
      </c>
    </row>
    <row r="270" spans="1:6" x14ac:dyDescent="0.4">
      <c r="A270" s="9" t="s">
        <v>17862</v>
      </c>
      <c r="B270" s="9" t="s">
        <v>253</v>
      </c>
      <c r="C270" s="9" t="s">
        <v>5</v>
      </c>
      <c r="D270" s="14">
        <v>2137809</v>
      </c>
      <c r="E270" s="14">
        <v>4200.0176817288802</v>
      </c>
      <c r="F270" s="36">
        <v>6.8534168443522295E-2</v>
      </c>
    </row>
    <row r="271" spans="1:6" x14ac:dyDescent="0.4">
      <c r="A271" s="9" t="s">
        <v>17862</v>
      </c>
      <c r="B271" s="9" t="s">
        <v>254</v>
      </c>
      <c r="C271" s="9" t="s">
        <v>5</v>
      </c>
      <c r="D271" s="14">
        <v>603497.49156485603</v>
      </c>
      <c r="E271" s="14">
        <v>4714.8241528504404</v>
      </c>
      <c r="F271" s="36">
        <v>2.1853601481460799E-2</v>
      </c>
    </row>
    <row r="272" spans="1:6" x14ac:dyDescent="0.4">
      <c r="A272" s="9" t="s">
        <v>17862</v>
      </c>
      <c r="B272" s="9" t="s">
        <v>255</v>
      </c>
      <c r="C272" s="9" t="s">
        <v>5</v>
      </c>
      <c r="D272" s="14">
        <v>725354.23444818601</v>
      </c>
      <c r="E272" s="14">
        <v>4505.3058040260003</v>
      </c>
      <c r="F272" s="36">
        <v>4.3396577337638097E-2</v>
      </c>
    </row>
    <row r="273" spans="1:6" x14ac:dyDescent="0.4">
      <c r="A273" s="9" t="s">
        <v>17862</v>
      </c>
      <c r="B273" s="9" t="s">
        <v>261</v>
      </c>
      <c r="C273" s="9" t="s">
        <v>36</v>
      </c>
      <c r="D273" s="14">
        <v>2809485.87283336</v>
      </c>
      <c r="E273" s="14">
        <v>5652.8890801476</v>
      </c>
      <c r="F273" s="36">
        <v>3.1829920921371699E-2</v>
      </c>
    </row>
    <row r="274" spans="1:6" x14ac:dyDescent="0.4">
      <c r="A274" s="9" t="s">
        <v>17863</v>
      </c>
      <c r="B274" s="9" t="s">
        <v>262</v>
      </c>
      <c r="C274" s="9" t="s">
        <v>5</v>
      </c>
      <c r="D274" s="14">
        <v>2086378.8962167599</v>
      </c>
      <c r="E274" s="14">
        <v>5088.7290151628404</v>
      </c>
      <c r="F274" s="36">
        <v>0.02</v>
      </c>
    </row>
    <row r="275" spans="1:6" x14ac:dyDescent="0.4">
      <c r="A275" s="9" t="s">
        <v>17863</v>
      </c>
      <c r="B275" s="9" t="s">
        <v>263</v>
      </c>
      <c r="C275" s="9" t="s">
        <v>5</v>
      </c>
      <c r="D275" s="14">
        <v>1769163.98</v>
      </c>
      <c r="E275" s="14">
        <v>4192.3317061611397</v>
      </c>
      <c r="F275" s="36">
        <v>6.22495649428789E-2</v>
      </c>
    </row>
    <row r="276" spans="1:6" x14ac:dyDescent="0.4">
      <c r="A276" s="9" t="s">
        <v>17863</v>
      </c>
      <c r="B276" s="9" t="s">
        <v>264</v>
      </c>
      <c r="C276" s="9" t="s">
        <v>5</v>
      </c>
      <c r="D276" s="14">
        <v>1027066.03376304</v>
      </c>
      <c r="E276" s="14">
        <v>4890.7906369668599</v>
      </c>
      <c r="F276" s="36">
        <v>3.66172189687584E-2</v>
      </c>
    </row>
    <row r="277" spans="1:6" x14ac:dyDescent="0.4">
      <c r="A277" s="9" t="s">
        <v>17863</v>
      </c>
      <c r="B277" s="9" t="s">
        <v>17204</v>
      </c>
      <c r="C277" s="9" t="s">
        <v>36</v>
      </c>
      <c r="D277" s="14">
        <v>9723185.2790715098</v>
      </c>
      <c r="E277" s="14">
        <v>6664.2805202683403</v>
      </c>
      <c r="F277" s="36">
        <v>4.1805708927325998E-2</v>
      </c>
    </row>
    <row r="278" spans="1:6" x14ac:dyDescent="0.4">
      <c r="A278" s="9" t="s">
        <v>17863</v>
      </c>
      <c r="B278" s="9" t="s">
        <v>287</v>
      </c>
      <c r="C278" s="9" t="s">
        <v>36</v>
      </c>
      <c r="D278" s="14">
        <v>5717067.4591364702</v>
      </c>
      <c r="E278" s="14">
        <v>6241.3400208913399</v>
      </c>
      <c r="F278" s="36">
        <v>2.6493070532753699E-2</v>
      </c>
    </row>
    <row r="279" spans="1:6" x14ac:dyDescent="0.4">
      <c r="A279" s="9" t="s">
        <v>17863</v>
      </c>
      <c r="B279" s="9" t="s">
        <v>288</v>
      </c>
      <c r="C279" s="9" t="s">
        <v>36</v>
      </c>
      <c r="D279" s="14">
        <v>5494425.7740106704</v>
      </c>
      <c r="E279" s="14">
        <v>5629.53460451913</v>
      </c>
      <c r="F279" s="36">
        <v>3.0174712470160101E-2</v>
      </c>
    </row>
    <row r="280" spans="1:6" x14ac:dyDescent="0.4">
      <c r="A280" s="9" t="s">
        <v>17863</v>
      </c>
      <c r="B280" s="9" t="s">
        <v>265</v>
      </c>
      <c r="C280" s="9" t="s">
        <v>5</v>
      </c>
      <c r="D280" s="14">
        <v>1880940.03495534</v>
      </c>
      <c r="E280" s="14">
        <v>4587.6586218422999</v>
      </c>
      <c r="F280" s="36">
        <v>0.02</v>
      </c>
    </row>
    <row r="281" spans="1:6" x14ac:dyDescent="0.4">
      <c r="A281" s="9" t="s">
        <v>17863</v>
      </c>
      <c r="B281" s="9" t="s">
        <v>17212</v>
      </c>
      <c r="C281" s="9" t="s">
        <v>36</v>
      </c>
      <c r="D281" s="14">
        <v>7896527.7574622603</v>
      </c>
      <c r="E281" s="14">
        <v>6247.2529726758403</v>
      </c>
      <c r="F281" s="36">
        <v>3.3028531249830601E-2</v>
      </c>
    </row>
    <row r="282" spans="1:6" x14ac:dyDescent="0.4">
      <c r="A282" s="9" t="s">
        <v>17863</v>
      </c>
      <c r="B282" s="9" t="s">
        <v>266</v>
      </c>
      <c r="C282" s="9" t="s">
        <v>5</v>
      </c>
      <c r="D282" s="14">
        <v>1881188.5358569899</v>
      </c>
      <c r="E282" s="14">
        <v>4447.2542218841299</v>
      </c>
      <c r="F282" s="36">
        <v>5.4424101422461797E-2</v>
      </c>
    </row>
    <row r="283" spans="1:6" x14ac:dyDescent="0.4">
      <c r="A283" s="9" t="s">
        <v>17863</v>
      </c>
      <c r="B283" s="9" t="s">
        <v>267</v>
      </c>
      <c r="C283" s="9" t="s">
        <v>5</v>
      </c>
      <c r="D283" s="14">
        <v>1766606.8691942501</v>
      </c>
      <c r="E283" s="14">
        <v>4576.7017336638601</v>
      </c>
      <c r="F283" s="36">
        <v>0.02</v>
      </c>
    </row>
    <row r="284" spans="1:6" x14ac:dyDescent="0.4">
      <c r="A284" s="9" t="s">
        <v>17863</v>
      </c>
      <c r="B284" s="9" t="s">
        <v>268</v>
      </c>
      <c r="C284" s="9" t="s">
        <v>5</v>
      </c>
      <c r="D284" s="14">
        <v>1561593.07</v>
      </c>
      <c r="E284" s="14">
        <v>4313.79301104972</v>
      </c>
      <c r="F284" s="36">
        <v>3.3310862805881802E-2</v>
      </c>
    </row>
    <row r="285" spans="1:6" x14ac:dyDescent="0.4">
      <c r="A285" s="9" t="s">
        <v>17863</v>
      </c>
      <c r="B285" s="9" t="s">
        <v>269</v>
      </c>
      <c r="C285" s="9" t="s">
        <v>5</v>
      </c>
      <c r="D285" s="14">
        <v>1144316.1743808701</v>
      </c>
      <c r="E285" s="14">
        <v>5397.7178036833402</v>
      </c>
      <c r="F285" s="36">
        <v>0.02</v>
      </c>
    </row>
    <row r="286" spans="1:6" x14ac:dyDescent="0.4">
      <c r="A286" s="9" t="s">
        <v>17863</v>
      </c>
      <c r="B286" s="9" t="s">
        <v>270</v>
      </c>
      <c r="C286" s="9" t="s">
        <v>5</v>
      </c>
      <c r="D286" s="14">
        <v>1056325.9146756399</v>
      </c>
      <c r="E286" s="14">
        <v>4982.6694088473396</v>
      </c>
      <c r="F286" s="36">
        <v>0.02</v>
      </c>
    </row>
    <row r="287" spans="1:6" x14ac:dyDescent="0.4">
      <c r="A287" s="9" t="s">
        <v>17863</v>
      </c>
      <c r="B287" s="9" t="s">
        <v>271</v>
      </c>
      <c r="C287" s="9" t="s">
        <v>5</v>
      </c>
      <c r="D287" s="14">
        <v>1588659.80736833</v>
      </c>
      <c r="E287" s="14">
        <v>4487.7395688370998</v>
      </c>
      <c r="F287" s="36">
        <v>3.9879420717946E-2</v>
      </c>
    </row>
    <row r="288" spans="1:6" x14ac:dyDescent="0.4">
      <c r="A288" s="9" t="s">
        <v>17863</v>
      </c>
      <c r="B288" s="9" t="s">
        <v>10812</v>
      </c>
      <c r="C288" s="9" t="s">
        <v>36</v>
      </c>
      <c r="D288" s="14">
        <v>2978016.4484378202</v>
      </c>
      <c r="E288" s="14">
        <v>5705.0123533291699</v>
      </c>
      <c r="F288" s="36">
        <v>0.02</v>
      </c>
    </row>
    <row r="289" spans="1:6" x14ac:dyDescent="0.4">
      <c r="A289" s="9" t="s">
        <v>17863</v>
      </c>
      <c r="B289" s="9" t="s">
        <v>272</v>
      </c>
      <c r="C289" s="9" t="s">
        <v>5</v>
      </c>
      <c r="D289" s="14">
        <v>1751244.39625796</v>
      </c>
      <c r="E289" s="14">
        <v>4608.5378848893797</v>
      </c>
      <c r="F289" s="36">
        <v>2.85478895682632E-2</v>
      </c>
    </row>
    <row r="290" spans="1:6" x14ac:dyDescent="0.4">
      <c r="A290" s="9" t="s">
        <v>17863</v>
      </c>
      <c r="B290" s="9" t="s">
        <v>273</v>
      </c>
      <c r="C290" s="9" t="s">
        <v>5</v>
      </c>
      <c r="D290" s="14">
        <v>994497.12770371395</v>
      </c>
      <c r="E290" s="14">
        <v>5587.0625151894101</v>
      </c>
      <c r="F290" s="36">
        <v>2.81866077202622E-2</v>
      </c>
    </row>
    <row r="291" spans="1:6" x14ac:dyDescent="0.4">
      <c r="A291" s="9" t="s">
        <v>17863</v>
      </c>
      <c r="B291" s="9" t="s">
        <v>274</v>
      </c>
      <c r="C291" s="9" t="s">
        <v>5</v>
      </c>
      <c r="D291" s="14">
        <v>1769217.0793606101</v>
      </c>
      <c r="E291" s="14">
        <v>4336.31637098189</v>
      </c>
      <c r="F291" s="36">
        <v>2.53258748988829E-2</v>
      </c>
    </row>
    <row r="292" spans="1:6" x14ac:dyDescent="0.4">
      <c r="A292" s="9" t="s">
        <v>17863</v>
      </c>
      <c r="B292" s="9" t="s">
        <v>275</v>
      </c>
      <c r="C292" s="9" t="s">
        <v>5</v>
      </c>
      <c r="D292" s="14">
        <v>1813667.7585185401</v>
      </c>
      <c r="E292" s="14">
        <v>4798.0628532236597</v>
      </c>
      <c r="F292" s="36">
        <v>2.8071712114013301E-2</v>
      </c>
    </row>
    <row r="293" spans="1:6" x14ac:dyDescent="0.4">
      <c r="A293" s="9" t="s">
        <v>17863</v>
      </c>
      <c r="B293" s="9" t="s">
        <v>276</v>
      </c>
      <c r="C293" s="9" t="s">
        <v>5</v>
      </c>
      <c r="D293" s="14">
        <v>988828.19490394299</v>
      </c>
      <c r="E293" s="14">
        <v>4776.94780146832</v>
      </c>
      <c r="F293" s="36">
        <v>2.3521012228555401E-2</v>
      </c>
    </row>
    <row r="294" spans="1:6" x14ac:dyDescent="0.4">
      <c r="A294" s="9" t="s">
        <v>17863</v>
      </c>
      <c r="B294" s="9" t="s">
        <v>277</v>
      </c>
      <c r="C294" s="9" t="s">
        <v>5</v>
      </c>
      <c r="D294" s="14">
        <v>937447.26951517595</v>
      </c>
      <c r="E294" s="14">
        <v>4807.4218949496199</v>
      </c>
      <c r="F294" s="36">
        <v>3.7724820084442001E-2</v>
      </c>
    </row>
    <row r="295" spans="1:6" x14ac:dyDescent="0.4">
      <c r="A295" s="9" t="s">
        <v>17863</v>
      </c>
      <c r="B295" s="9" t="s">
        <v>278</v>
      </c>
      <c r="C295" s="9" t="s">
        <v>5</v>
      </c>
      <c r="D295" s="14">
        <v>968558.24616722798</v>
      </c>
      <c r="E295" s="14">
        <v>4891.7083139758997</v>
      </c>
      <c r="F295" s="36">
        <v>2.92403012724518E-2</v>
      </c>
    </row>
    <row r="296" spans="1:6" x14ac:dyDescent="0.4">
      <c r="A296" s="9" t="s">
        <v>17863</v>
      </c>
      <c r="B296" s="9" t="s">
        <v>18384</v>
      </c>
      <c r="C296" s="9" t="s">
        <v>5</v>
      </c>
      <c r="D296" s="14">
        <v>1932686.5892499201</v>
      </c>
      <c r="E296" s="14">
        <v>4668.3250948065797</v>
      </c>
      <c r="F296" s="36">
        <v>4.0431964442276598E-2</v>
      </c>
    </row>
    <row r="297" spans="1:6" x14ac:dyDescent="0.4">
      <c r="A297" s="9" t="s">
        <v>17863</v>
      </c>
      <c r="B297" s="9" t="s">
        <v>279</v>
      </c>
      <c r="C297" s="9" t="s">
        <v>5</v>
      </c>
      <c r="D297" s="14">
        <v>1714575</v>
      </c>
      <c r="E297" s="14">
        <v>4243.9975247524799</v>
      </c>
      <c r="F297" s="36">
        <v>6.7894711718376105E-2</v>
      </c>
    </row>
    <row r="298" spans="1:6" x14ac:dyDescent="0.4">
      <c r="A298" s="9" t="s">
        <v>17863</v>
      </c>
      <c r="B298" s="9" t="s">
        <v>280</v>
      </c>
      <c r="C298" s="9" t="s">
        <v>5</v>
      </c>
      <c r="D298" s="14">
        <v>963923.74318544695</v>
      </c>
      <c r="E298" s="14">
        <v>4322.5279963472904</v>
      </c>
      <c r="F298" s="36">
        <v>2.2841494946501499E-2</v>
      </c>
    </row>
    <row r="299" spans="1:6" x14ac:dyDescent="0.4">
      <c r="A299" s="9" t="s">
        <v>17863</v>
      </c>
      <c r="B299" s="9" t="s">
        <v>289</v>
      </c>
      <c r="C299" s="9" t="s">
        <v>36</v>
      </c>
      <c r="D299" s="14">
        <v>4878417.2961241901</v>
      </c>
      <c r="E299" s="14">
        <v>5920.40933995654</v>
      </c>
      <c r="F299" s="36">
        <v>3.2635278370726398E-2</v>
      </c>
    </row>
    <row r="300" spans="1:6" x14ac:dyDescent="0.4">
      <c r="A300" s="9" t="s">
        <v>17863</v>
      </c>
      <c r="B300" s="9" t="s">
        <v>281</v>
      </c>
      <c r="C300" s="9" t="s">
        <v>5</v>
      </c>
      <c r="D300" s="14">
        <v>1059936.7038590601</v>
      </c>
      <c r="E300" s="14">
        <v>5120.4671684012601</v>
      </c>
      <c r="F300" s="36">
        <v>0.02</v>
      </c>
    </row>
    <row r="301" spans="1:6" x14ac:dyDescent="0.4">
      <c r="A301" s="9" t="s">
        <v>17863</v>
      </c>
      <c r="B301" s="9" t="s">
        <v>55</v>
      </c>
      <c r="C301" s="9" t="s">
        <v>5</v>
      </c>
      <c r="D301" s="14">
        <v>1209623.00623088</v>
      </c>
      <c r="E301" s="14">
        <v>4513.5186799659596</v>
      </c>
      <c r="F301" s="36">
        <v>2.5488040177451099E-2</v>
      </c>
    </row>
    <row r="302" spans="1:6" x14ac:dyDescent="0.4">
      <c r="A302" s="9" t="s">
        <v>17863</v>
      </c>
      <c r="B302" s="9" t="s">
        <v>82</v>
      </c>
      <c r="C302" s="9" t="s">
        <v>5</v>
      </c>
      <c r="D302" s="14">
        <v>947971.31246546097</v>
      </c>
      <c r="E302" s="14">
        <v>4535.7479065333</v>
      </c>
      <c r="F302" s="36">
        <v>3.4915779197626701E-2</v>
      </c>
    </row>
    <row r="303" spans="1:6" x14ac:dyDescent="0.4">
      <c r="A303" s="9" t="s">
        <v>17863</v>
      </c>
      <c r="B303" s="9" t="s">
        <v>282</v>
      </c>
      <c r="C303" s="9" t="s">
        <v>5</v>
      </c>
      <c r="D303" s="14">
        <v>1733348</v>
      </c>
      <c r="E303" s="14">
        <v>4196.9685230024197</v>
      </c>
      <c r="F303" s="36">
        <v>4.2112776912914797E-2</v>
      </c>
    </row>
    <row r="304" spans="1:6" x14ac:dyDescent="0.4">
      <c r="A304" s="9" t="s">
        <v>17863</v>
      </c>
      <c r="B304" s="9" t="s">
        <v>164</v>
      </c>
      <c r="C304" s="9" t="s">
        <v>5</v>
      </c>
      <c r="D304" s="14">
        <v>1145922.0632887301</v>
      </c>
      <c r="E304" s="14">
        <v>5354.7759966763297</v>
      </c>
      <c r="F304" s="36">
        <v>0.02</v>
      </c>
    </row>
    <row r="305" spans="1:6" x14ac:dyDescent="0.4">
      <c r="A305" s="9" t="s">
        <v>17863</v>
      </c>
      <c r="B305" s="9" t="s">
        <v>629</v>
      </c>
      <c r="C305" s="9" t="s">
        <v>5</v>
      </c>
      <c r="D305" s="14">
        <v>1024184.53182361</v>
      </c>
      <c r="E305" s="14">
        <v>4923.9640953058297</v>
      </c>
      <c r="F305" s="36">
        <v>3.0419693877555401E-2</v>
      </c>
    </row>
    <row r="306" spans="1:6" x14ac:dyDescent="0.4">
      <c r="A306" s="9" t="s">
        <v>17863</v>
      </c>
      <c r="B306" s="9" t="s">
        <v>283</v>
      </c>
      <c r="C306" s="9" t="s">
        <v>5</v>
      </c>
      <c r="D306" s="14">
        <v>1746766.38336232</v>
      </c>
      <c r="E306" s="14">
        <v>4250.03986219543</v>
      </c>
      <c r="F306" s="36">
        <v>4.3130036920124598E-2</v>
      </c>
    </row>
    <row r="307" spans="1:6" x14ac:dyDescent="0.4">
      <c r="A307" s="9" t="s">
        <v>17863</v>
      </c>
      <c r="B307" s="9" t="s">
        <v>284</v>
      </c>
      <c r="C307" s="9" t="s">
        <v>5</v>
      </c>
      <c r="D307" s="14">
        <v>1177194.4533684601</v>
      </c>
      <c r="E307" s="14">
        <v>5140.5871326133401</v>
      </c>
      <c r="F307" s="36">
        <v>3.7667247103176003E-2</v>
      </c>
    </row>
    <row r="308" spans="1:6" x14ac:dyDescent="0.4">
      <c r="A308" s="9" t="s">
        <v>17863</v>
      </c>
      <c r="B308" s="9" t="s">
        <v>285</v>
      </c>
      <c r="C308" s="9" t="s">
        <v>5</v>
      </c>
      <c r="D308" s="14">
        <v>1732828.0752985899</v>
      </c>
      <c r="E308" s="14">
        <v>4696.0110441696297</v>
      </c>
      <c r="F308" s="36">
        <v>6.0082645089287998E-2</v>
      </c>
    </row>
    <row r="309" spans="1:6" x14ac:dyDescent="0.4">
      <c r="A309" s="9" t="s">
        <v>17863</v>
      </c>
      <c r="B309" s="9" t="s">
        <v>286</v>
      </c>
      <c r="C309" s="9" t="s">
        <v>5</v>
      </c>
      <c r="D309" s="14">
        <v>635878.89980345697</v>
      </c>
      <c r="E309" s="14">
        <v>4675.5801456136496</v>
      </c>
      <c r="F309" s="36">
        <v>3.4154412853391297E-2</v>
      </c>
    </row>
    <row r="310" spans="1:6" x14ac:dyDescent="0.4">
      <c r="A310" s="9" t="s">
        <v>17864</v>
      </c>
      <c r="B310" s="9" t="s">
        <v>291</v>
      </c>
      <c r="C310" s="9" t="s">
        <v>5</v>
      </c>
      <c r="D310" s="14">
        <v>2646612.6880000001</v>
      </c>
      <c r="E310" s="14">
        <v>4194.3148779714702</v>
      </c>
      <c r="F310" s="36">
        <v>2.7043212047320998E-2</v>
      </c>
    </row>
    <row r="311" spans="1:6" x14ac:dyDescent="0.4">
      <c r="A311" s="9" t="s">
        <v>17864</v>
      </c>
      <c r="B311" s="9" t="s">
        <v>292</v>
      </c>
      <c r="C311" s="9" t="s">
        <v>5</v>
      </c>
      <c r="D311" s="14">
        <v>1693175.76</v>
      </c>
      <c r="E311" s="14">
        <v>4275.6963636363598</v>
      </c>
      <c r="F311" s="36">
        <v>6.87401465333395E-2</v>
      </c>
    </row>
    <row r="312" spans="1:6" x14ac:dyDescent="0.4">
      <c r="A312" s="9" t="s">
        <v>17864</v>
      </c>
      <c r="B312" s="9" t="s">
        <v>324</v>
      </c>
      <c r="C312" s="9" t="s">
        <v>36</v>
      </c>
      <c r="D312" s="14">
        <v>5019705</v>
      </c>
      <c r="E312" s="14">
        <v>5415</v>
      </c>
      <c r="F312" s="36">
        <v>2.9113732787819899E-2</v>
      </c>
    </row>
    <row r="313" spans="1:6" x14ac:dyDescent="0.4">
      <c r="A313" s="9" t="s">
        <v>17864</v>
      </c>
      <c r="B313" s="9" t="s">
        <v>325</v>
      </c>
      <c r="C313" s="9" t="s">
        <v>36</v>
      </c>
      <c r="D313" s="14">
        <v>4938480</v>
      </c>
      <c r="E313" s="14">
        <v>5415</v>
      </c>
      <c r="F313" s="36">
        <v>2.9358475620362898E-2</v>
      </c>
    </row>
    <row r="314" spans="1:6" x14ac:dyDescent="0.4">
      <c r="A314" s="9" t="s">
        <v>17864</v>
      </c>
      <c r="B314" s="9" t="s">
        <v>293</v>
      </c>
      <c r="C314" s="9" t="s">
        <v>5</v>
      </c>
      <c r="D314" s="14">
        <v>1921478.80064395</v>
      </c>
      <c r="E314" s="14">
        <v>4279.4628076702802</v>
      </c>
      <c r="F314" s="36">
        <v>0.02</v>
      </c>
    </row>
    <row r="315" spans="1:6" x14ac:dyDescent="0.4">
      <c r="A315" s="9" t="s">
        <v>17864</v>
      </c>
      <c r="B315" s="9" t="s">
        <v>294</v>
      </c>
      <c r="C315" s="9" t="s">
        <v>5</v>
      </c>
      <c r="D315" s="14">
        <v>1511600.4720000001</v>
      </c>
      <c r="E315" s="14">
        <v>4198.8901999999998</v>
      </c>
      <c r="F315" s="36">
        <v>7.02649512051714E-2</v>
      </c>
    </row>
    <row r="316" spans="1:6" x14ac:dyDescent="0.4">
      <c r="A316" s="9" t="s">
        <v>17864</v>
      </c>
      <c r="B316" s="9" t="s">
        <v>295</v>
      </c>
      <c r="C316" s="9" t="s">
        <v>5</v>
      </c>
      <c r="D316" s="14">
        <v>2018940</v>
      </c>
      <c r="E316" s="14">
        <v>4180</v>
      </c>
      <c r="F316" s="36">
        <v>6.8332994471090605E-2</v>
      </c>
    </row>
    <row r="317" spans="1:6" x14ac:dyDescent="0.4">
      <c r="A317" s="9" t="s">
        <v>17864</v>
      </c>
      <c r="B317" s="9" t="s">
        <v>296</v>
      </c>
      <c r="C317" s="9" t="s">
        <v>5</v>
      </c>
      <c r="D317" s="14">
        <v>726056.77687683399</v>
      </c>
      <c r="E317" s="14">
        <v>4270.9222169225604</v>
      </c>
      <c r="F317" s="36">
        <v>3.3017144014049399E-2</v>
      </c>
    </row>
    <row r="318" spans="1:6" x14ac:dyDescent="0.4">
      <c r="A318" s="9" t="s">
        <v>17864</v>
      </c>
      <c r="B318" s="9" t="s">
        <v>297</v>
      </c>
      <c r="C318" s="9" t="s">
        <v>5</v>
      </c>
      <c r="D318" s="14">
        <v>798533.91838213895</v>
      </c>
      <c r="E318" s="14">
        <v>4461.0833429169797</v>
      </c>
      <c r="F318" s="36">
        <v>3.39911938588979E-2</v>
      </c>
    </row>
    <row r="319" spans="1:6" x14ac:dyDescent="0.4">
      <c r="A319" s="9" t="s">
        <v>17864</v>
      </c>
      <c r="B319" s="9" t="s">
        <v>298</v>
      </c>
      <c r="C319" s="9" t="s">
        <v>5</v>
      </c>
      <c r="D319" s="14">
        <v>1046429.17751399</v>
      </c>
      <c r="E319" s="14">
        <v>4342.0297822157099</v>
      </c>
      <c r="F319" s="36">
        <v>0.02</v>
      </c>
    </row>
    <row r="320" spans="1:6" x14ac:dyDescent="0.4">
      <c r="A320" s="9" t="s">
        <v>17864</v>
      </c>
      <c r="B320" s="9" t="s">
        <v>326</v>
      </c>
      <c r="C320" s="9" t="s">
        <v>36</v>
      </c>
      <c r="D320" s="14">
        <v>551858.68940352602</v>
      </c>
      <c r="E320" s="14">
        <v>7883.6955629075101</v>
      </c>
      <c r="F320" s="36">
        <v>4.5475530992646201E-2</v>
      </c>
    </row>
    <row r="321" spans="1:6" x14ac:dyDescent="0.4">
      <c r="A321" s="9" t="s">
        <v>17864</v>
      </c>
      <c r="B321" s="9" t="s">
        <v>299</v>
      </c>
      <c r="C321" s="9" t="s">
        <v>5</v>
      </c>
      <c r="D321" s="14">
        <v>1851562.3975621299</v>
      </c>
      <c r="E321" s="14">
        <v>4549.2933601035102</v>
      </c>
      <c r="F321" s="36">
        <v>2.01034773018984E-2</v>
      </c>
    </row>
    <row r="322" spans="1:6" x14ac:dyDescent="0.4">
      <c r="A322" s="9" t="s">
        <v>17864</v>
      </c>
      <c r="B322" s="9" t="s">
        <v>300</v>
      </c>
      <c r="C322" s="9" t="s">
        <v>5</v>
      </c>
      <c r="D322" s="14">
        <v>1684540</v>
      </c>
      <c r="E322" s="14">
        <v>4180</v>
      </c>
      <c r="F322" s="36">
        <v>5.8972498839507698E-2</v>
      </c>
    </row>
    <row r="323" spans="1:6" x14ac:dyDescent="0.4">
      <c r="A323" s="9" t="s">
        <v>17864</v>
      </c>
      <c r="B323" s="9" t="s">
        <v>301</v>
      </c>
      <c r="C323" s="9" t="s">
        <v>5</v>
      </c>
      <c r="D323" s="14">
        <v>1373443.2074138301</v>
      </c>
      <c r="E323" s="14">
        <v>4547.8251901120202</v>
      </c>
      <c r="F323" s="36">
        <v>0.02</v>
      </c>
    </row>
    <row r="324" spans="1:6" x14ac:dyDescent="0.4">
      <c r="A324" s="9" t="s">
        <v>17864</v>
      </c>
      <c r="B324" s="9" t="s">
        <v>302</v>
      </c>
      <c r="C324" s="9" t="s">
        <v>5</v>
      </c>
      <c r="D324" s="14">
        <v>880785.41379549797</v>
      </c>
      <c r="E324" s="14">
        <v>4296.5142136365803</v>
      </c>
      <c r="F324" s="36">
        <v>3.01244663940026E-2</v>
      </c>
    </row>
    <row r="325" spans="1:6" x14ac:dyDescent="0.4">
      <c r="A325" s="9" t="s">
        <v>17864</v>
      </c>
      <c r="B325" s="9" t="s">
        <v>303</v>
      </c>
      <c r="C325" s="9" t="s">
        <v>5</v>
      </c>
      <c r="D325" s="14">
        <v>2003738.01540881</v>
      </c>
      <c r="E325" s="14">
        <v>4442.8780829463603</v>
      </c>
      <c r="F325" s="36">
        <v>0.02</v>
      </c>
    </row>
    <row r="326" spans="1:6" x14ac:dyDescent="0.4">
      <c r="A326" s="9" t="s">
        <v>17864</v>
      </c>
      <c r="B326" s="9" t="s">
        <v>304</v>
      </c>
      <c r="C326" s="9" t="s">
        <v>5</v>
      </c>
      <c r="D326" s="14">
        <v>925431.82013675803</v>
      </c>
      <c r="E326" s="14">
        <v>4541.99666324789</v>
      </c>
      <c r="F326" s="36">
        <v>0.02</v>
      </c>
    </row>
    <row r="327" spans="1:6" x14ac:dyDescent="0.4">
      <c r="A327" s="9" t="s">
        <v>17864</v>
      </c>
      <c r="B327" s="9" t="s">
        <v>327</v>
      </c>
      <c r="C327" s="9" t="s">
        <v>36</v>
      </c>
      <c r="D327" s="14">
        <v>5128005</v>
      </c>
      <c r="E327" s="14">
        <v>5415</v>
      </c>
      <c r="F327" s="36">
        <v>2.9010224760696899E-2</v>
      </c>
    </row>
    <row r="328" spans="1:6" x14ac:dyDescent="0.4">
      <c r="A328" s="9" t="s">
        <v>17864</v>
      </c>
      <c r="B328" s="9" t="s">
        <v>305</v>
      </c>
      <c r="C328" s="9" t="s">
        <v>5</v>
      </c>
      <c r="D328" s="14">
        <v>1582705.88</v>
      </c>
      <c r="E328" s="14">
        <v>4266.0535849056596</v>
      </c>
      <c r="F328" s="36">
        <v>6.7510099446136798E-2</v>
      </c>
    </row>
    <row r="329" spans="1:6" x14ac:dyDescent="0.4">
      <c r="A329" s="9" t="s">
        <v>17864</v>
      </c>
      <c r="B329" s="9" t="s">
        <v>306</v>
      </c>
      <c r="C329" s="9" t="s">
        <v>5</v>
      </c>
      <c r="D329" s="14">
        <v>2488557.8371993499</v>
      </c>
      <c r="E329" s="14">
        <v>4424.1028216877303</v>
      </c>
      <c r="F329" s="36">
        <v>2.5986667793653599E-2</v>
      </c>
    </row>
    <row r="330" spans="1:6" x14ac:dyDescent="0.4">
      <c r="A330" s="9" t="s">
        <v>17864</v>
      </c>
      <c r="B330" s="9" t="s">
        <v>307</v>
      </c>
      <c r="C330" s="9" t="s">
        <v>5</v>
      </c>
      <c r="D330" s="14">
        <v>406471.93261876999</v>
      </c>
      <c r="E330" s="14">
        <v>5018.1720076391302</v>
      </c>
      <c r="F330" s="36">
        <v>0.02</v>
      </c>
    </row>
    <row r="331" spans="1:6" x14ac:dyDescent="0.4">
      <c r="A331" s="9" t="s">
        <v>17864</v>
      </c>
      <c r="B331" s="9" t="s">
        <v>328</v>
      </c>
      <c r="C331" s="9" t="s">
        <v>36</v>
      </c>
      <c r="D331" s="14">
        <v>4960140</v>
      </c>
      <c r="E331" s="14">
        <v>5415</v>
      </c>
      <c r="F331" s="36">
        <v>2.8462066289974799E-2</v>
      </c>
    </row>
    <row r="332" spans="1:6" x14ac:dyDescent="0.4">
      <c r="A332" s="9" t="s">
        <v>17864</v>
      </c>
      <c r="B332" s="9" t="s">
        <v>308</v>
      </c>
      <c r="C332" s="9" t="s">
        <v>5</v>
      </c>
      <c r="D332" s="14">
        <v>204379.36105158401</v>
      </c>
      <c r="E332" s="14">
        <v>11354.408947310199</v>
      </c>
      <c r="F332" s="36">
        <v>0.02</v>
      </c>
    </row>
    <row r="333" spans="1:6" x14ac:dyDescent="0.4">
      <c r="A333" s="9" t="s">
        <v>17864</v>
      </c>
      <c r="B333" s="9" t="s">
        <v>309</v>
      </c>
      <c r="C333" s="9" t="s">
        <v>5</v>
      </c>
      <c r="D333" s="14">
        <v>1101809.54764831</v>
      </c>
      <c r="E333" s="14">
        <v>4287.19668345645</v>
      </c>
      <c r="F333" s="36">
        <v>0.02</v>
      </c>
    </row>
    <row r="334" spans="1:6" x14ac:dyDescent="0.4">
      <c r="A334" s="9" t="s">
        <v>17864</v>
      </c>
      <c r="B334" s="9" t="s">
        <v>17390</v>
      </c>
      <c r="C334" s="9" t="s">
        <v>5</v>
      </c>
      <c r="D334" s="14">
        <v>969760</v>
      </c>
      <c r="E334" s="14">
        <v>4180</v>
      </c>
      <c r="F334" s="36">
        <v>7.0251105989772994E-2</v>
      </c>
    </row>
    <row r="335" spans="1:6" x14ac:dyDescent="0.4">
      <c r="A335" s="9" t="s">
        <v>17864</v>
      </c>
      <c r="B335" s="9" t="s">
        <v>310</v>
      </c>
      <c r="C335" s="9" t="s">
        <v>5</v>
      </c>
      <c r="D335" s="14">
        <v>817135.30430712504</v>
      </c>
      <c r="E335" s="14">
        <v>4669.3445960407098</v>
      </c>
      <c r="F335" s="36">
        <v>3.0453921774734601E-2</v>
      </c>
    </row>
    <row r="336" spans="1:6" x14ac:dyDescent="0.4">
      <c r="A336" s="9" t="s">
        <v>17864</v>
      </c>
      <c r="B336" s="9" t="s">
        <v>311</v>
      </c>
      <c r="C336" s="9" t="s">
        <v>5</v>
      </c>
      <c r="D336" s="14">
        <v>1598561.2320000001</v>
      </c>
      <c r="E336" s="14">
        <v>4212.2825612648203</v>
      </c>
      <c r="F336" s="36">
        <v>2.88788114877194E-2</v>
      </c>
    </row>
    <row r="337" spans="1:6" x14ac:dyDescent="0.4">
      <c r="A337" s="9" t="s">
        <v>17864</v>
      </c>
      <c r="B337" s="9" t="s">
        <v>312</v>
      </c>
      <c r="C337" s="9" t="s">
        <v>5</v>
      </c>
      <c r="D337" s="14">
        <v>1881000</v>
      </c>
      <c r="E337" s="14">
        <v>4180</v>
      </c>
      <c r="F337" s="36">
        <v>6.8561491631700097E-2</v>
      </c>
    </row>
    <row r="338" spans="1:6" x14ac:dyDescent="0.4">
      <c r="A338" s="9" t="s">
        <v>17864</v>
      </c>
      <c r="B338" s="9" t="s">
        <v>313</v>
      </c>
      <c r="C338" s="9" t="s">
        <v>5</v>
      </c>
      <c r="D338" s="14">
        <v>904519.67031183105</v>
      </c>
      <c r="E338" s="14">
        <v>4327.8453124968</v>
      </c>
      <c r="F338" s="36">
        <v>3.2560916759975002E-2</v>
      </c>
    </row>
    <row r="339" spans="1:6" x14ac:dyDescent="0.4">
      <c r="A339" s="9" t="s">
        <v>17864</v>
      </c>
      <c r="B339" s="9" t="s">
        <v>314</v>
      </c>
      <c r="C339" s="9" t="s">
        <v>5</v>
      </c>
      <c r="D339" s="14">
        <v>1871536.84</v>
      </c>
      <c r="E339" s="14">
        <v>4292.5156880733903</v>
      </c>
      <c r="F339" s="36">
        <v>6.6645793788106894E-2</v>
      </c>
    </row>
    <row r="340" spans="1:6" x14ac:dyDescent="0.4">
      <c r="A340" s="9" t="s">
        <v>17864</v>
      </c>
      <c r="B340" s="9" t="s">
        <v>290</v>
      </c>
      <c r="C340" s="9" t="s">
        <v>3</v>
      </c>
      <c r="D340" s="14">
        <v>8742486.7522218507</v>
      </c>
      <c r="E340" s="14">
        <v>5409.9546734046098</v>
      </c>
      <c r="F340" s="36">
        <v>2.9902022804387099E-2</v>
      </c>
    </row>
    <row r="341" spans="1:6" x14ac:dyDescent="0.4">
      <c r="A341" s="9" t="s">
        <v>17864</v>
      </c>
      <c r="B341" s="9" t="s">
        <v>329</v>
      </c>
      <c r="C341" s="9" t="s">
        <v>36</v>
      </c>
      <c r="D341" s="14">
        <v>6564202.8815510003</v>
      </c>
      <c r="E341" s="14">
        <v>5615.2291544491</v>
      </c>
      <c r="F341" s="36">
        <v>3.3748959538869402E-2</v>
      </c>
    </row>
    <row r="342" spans="1:6" x14ac:dyDescent="0.4">
      <c r="A342" s="9" t="s">
        <v>17864</v>
      </c>
      <c r="B342" s="9" t="s">
        <v>315</v>
      </c>
      <c r="C342" s="9" t="s">
        <v>5</v>
      </c>
      <c r="D342" s="14">
        <v>1140722.0649999999</v>
      </c>
      <c r="E342" s="14">
        <v>4256.4256156716401</v>
      </c>
      <c r="F342" s="36">
        <v>7.6565536326230796E-2</v>
      </c>
    </row>
    <row r="343" spans="1:6" x14ac:dyDescent="0.4">
      <c r="A343" s="9" t="s">
        <v>17864</v>
      </c>
      <c r="B343" s="9" t="s">
        <v>330</v>
      </c>
      <c r="C343" s="9" t="s">
        <v>36</v>
      </c>
      <c r="D343" s="14">
        <v>5515624.99839585</v>
      </c>
      <c r="E343" s="14">
        <v>5953.1840241725304</v>
      </c>
      <c r="F343" s="36">
        <v>0.02</v>
      </c>
    </row>
    <row r="344" spans="1:6" x14ac:dyDescent="0.4">
      <c r="A344" s="9" t="s">
        <v>17864</v>
      </c>
      <c r="B344" s="9" t="s">
        <v>316</v>
      </c>
      <c r="C344" s="9" t="s">
        <v>5</v>
      </c>
      <c r="D344" s="14">
        <v>403707.828252498</v>
      </c>
      <c r="E344" s="14">
        <v>5958.7871328782103</v>
      </c>
      <c r="F344" s="36">
        <v>2.1418180612283299E-2</v>
      </c>
    </row>
    <row r="345" spans="1:6" x14ac:dyDescent="0.4">
      <c r="A345" s="9" t="s">
        <v>17864</v>
      </c>
      <c r="B345" s="9" t="s">
        <v>317</v>
      </c>
      <c r="C345" s="9" t="s">
        <v>5</v>
      </c>
      <c r="D345" s="14">
        <v>1904994.5673172099</v>
      </c>
      <c r="E345" s="14">
        <v>4646.3282129687996</v>
      </c>
      <c r="F345" s="36">
        <v>0.02</v>
      </c>
    </row>
    <row r="346" spans="1:6" x14ac:dyDescent="0.4">
      <c r="A346" s="9" t="s">
        <v>17864</v>
      </c>
      <c r="B346" s="9" t="s">
        <v>318</v>
      </c>
      <c r="C346" s="9" t="s">
        <v>5</v>
      </c>
      <c r="D346" s="14">
        <v>1154546.1564454699</v>
      </c>
      <c r="E346" s="14">
        <v>4291.9931466374401</v>
      </c>
      <c r="F346" s="36">
        <v>2.94377661767329E-2</v>
      </c>
    </row>
    <row r="347" spans="1:6" x14ac:dyDescent="0.4">
      <c r="A347" s="9" t="s">
        <v>17864</v>
      </c>
      <c r="B347" s="9" t="s">
        <v>319</v>
      </c>
      <c r="C347" s="9" t="s">
        <v>5</v>
      </c>
      <c r="D347" s="14">
        <v>1515780.4720000001</v>
      </c>
      <c r="E347" s="14">
        <v>4198.8378725761804</v>
      </c>
      <c r="F347" s="36">
        <v>5.0508550752872597E-2</v>
      </c>
    </row>
    <row r="348" spans="1:6" x14ac:dyDescent="0.4">
      <c r="A348" s="9" t="s">
        <v>17864</v>
      </c>
      <c r="B348" s="9" t="s">
        <v>320</v>
      </c>
      <c r="C348" s="9" t="s">
        <v>5</v>
      </c>
      <c r="D348" s="14">
        <v>1623894.9686</v>
      </c>
      <c r="E348" s="14">
        <v>4206.9817839378202</v>
      </c>
      <c r="F348" s="36">
        <v>7.0118077943347901E-2</v>
      </c>
    </row>
    <row r="349" spans="1:6" x14ac:dyDescent="0.4">
      <c r="A349" s="9" t="s">
        <v>17864</v>
      </c>
      <c r="B349" s="9" t="s">
        <v>321</v>
      </c>
      <c r="C349" s="9" t="s">
        <v>5</v>
      </c>
      <c r="D349" s="14">
        <v>898160.38613631797</v>
      </c>
      <c r="E349" s="14">
        <v>4381.2701762747201</v>
      </c>
      <c r="F349" s="36">
        <v>0.02</v>
      </c>
    </row>
    <row r="350" spans="1:6" x14ac:dyDescent="0.4">
      <c r="A350" s="9" t="s">
        <v>17864</v>
      </c>
      <c r="B350" s="9" t="s">
        <v>322</v>
      </c>
      <c r="C350" s="9" t="s">
        <v>5</v>
      </c>
      <c r="D350" s="14">
        <v>928486.10396060895</v>
      </c>
      <c r="E350" s="14">
        <v>4400.4080756427002</v>
      </c>
      <c r="F350" s="36">
        <v>0.02</v>
      </c>
    </row>
    <row r="351" spans="1:6" x14ac:dyDescent="0.4">
      <c r="A351" s="9" t="s">
        <v>17864</v>
      </c>
      <c r="B351" s="9" t="s">
        <v>323</v>
      </c>
      <c r="C351" s="9" t="s">
        <v>5</v>
      </c>
      <c r="D351" s="14">
        <v>3185287.04</v>
      </c>
      <c r="E351" s="14">
        <v>4261.2535652173901</v>
      </c>
      <c r="F351" s="36">
        <v>6.7262692630040102E-2</v>
      </c>
    </row>
    <row r="352" spans="1:6" x14ac:dyDescent="0.4">
      <c r="A352" s="9" t="s">
        <v>17865</v>
      </c>
      <c r="B352" s="9" t="s">
        <v>370</v>
      </c>
      <c r="C352" s="9" t="s">
        <v>36</v>
      </c>
      <c r="D352" s="14">
        <v>702538.31307175301</v>
      </c>
      <c r="E352" s="14">
        <v>7395.1401375974001</v>
      </c>
      <c r="F352" s="36">
        <v>4.0918937733162901E-2</v>
      </c>
    </row>
    <row r="353" spans="1:6" x14ac:dyDescent="0.4">
      <c r="A353" s="9" t="s">
        <v>17865</v>
      </c>
      <c r="B353" s="9" t="s">
        <v>331</v>
      </c>
      <c r="C353" s="9" t="s">
        <v>5</v>
      </c>
      <c r="D353" s="14">
        <v>465101.206433749</v>
      </c>
      <c r="E353" s="14">
        <v>4844.8042336848803</v>
      </c>
      <c r="F353" s="36">
        <v>2.2317993609802401E-2</v>
      </c>
    </row>
    <row r="354" spans="1:6" x14ac:dyDescent="0.4">
      <c r="A354" s="9" t="s">
        <v>17865</v>
      </c>
      <c r="B354" s="9" t="s">
        <v>332</v>
      </c>
      <c r="C354" s="9" t="s">
        <v>5</v>
      </c>
      <c r="D354" s="14">
        <v>1559140</v>
      </c>
      <c r="E354" s="14">
        <v>4180</v>
      </c>
      <c r="F354" s="36">
        <v>7.0390433911564604E-2</v>
      </c>
    </row>
    <row r="355" spans="1:6" x14ac:dyDescent="0.4">
      <c r="A355" s="9" t="s">
        <v>17865</v>
      </c>
      <c r="B355" s="9" t="s">
        <v>371</v>
      </c>
      <c r="C355" s="9" t="s">
        <v>36</v>
      </c>
      <c r="D355" s="14">
        <v>3951982.4741796302</v>
      </c>
      <c r="E355" s="14">
        <v>5519.5285952229497</v>
      </c>
      <c r="F355" s="36">
        <v>2.6811153950889299E-2</v>
      </c>
    </row>
    <row r="356" spans="1:6" x14ac:dyDescent="0.4">
      <c r="A356" s="9" t="s">
        <v>17865</v>
      </c>
      <c r="B356" s="9" t="s">
        <v>333</v>
      </c>
      <c r="C356" s="9" t="s">
        <v>5</v>
      </c>
      <c r="D356" s="14">
        <v>1794378.34</v>
      </c>
      <c r="E356" s="14">
        <v>4262.1813301662696</v>
      </c>
      <c r="F356" s="36">
        <v>6.8864726473431698E-2</v>
      </c>
    </row>
    <row r="357" spans="1:6" x14ac:dyDescent="0.4">
      <c r="A357" s="9" t="s">
        <v>17865</v>
      </c>
      <c r="B357" s="9" t="s">
        <v>334</v>
      </c>
      <c r="C357" s="9" t="s">
        <v>5</v>
      </c>
      <c r="D357" s="14">
        <v>1329234.52839067</v>
      </c>
      <c r="E357" s="14">
        <v>4416.0615561151899</v>
      </c>
      <c r="F357" s="36">
        <v>0.02</v>
      </c>
    </row>
    <row r="358" spans="1:6" x14ac:dyDescent="0.4">
      <c r="A358" s="9" t="s">
        <v>17865</v>
      </c>
      <c r="B358" s="9" t="s">
        <v>335</v>
      </c>
      <c r="C358" s="9" t="s">
        <v>5</v>
      </c>
      <c r="D358" s="14">
        <v>1825035.05</v>
      </c>
      <c r="E358" s="14">
        <v>4314.5036643025996</v>
      </c>
      <c r="F358" s="36">
        <v>6.9513402340113398E-2</v>
      </c>
    </row>
    <row r="359" spans="1:6" x14ac:dyDescent="0.4">
      <c r="A359" s="9" t="s">
        <v>17865</v>
      </c>
      <c r="B359" s="9" t="s">
        <v>336</v>
      </c>
      <c r="C359" s="9" t="s">
        <v>5</v>
      </c>
      <c r="D359" s="14">
        <v>615561.81765429897</v>
      </c>
      <c r="E359" s="14">
        <v>4493.1519536810201</v>
      </c>
      <c r="F359" s="36">
        <v>0.02</v>
      </c>
    </row>
    <row r="360" spans="1:6" x14ac:dyDescent="0.4">
      <c r="A360" s="9" t="s">
        <v>17865</v>
      </c>
      <c r="B360" s="9" t="s">
        <v>337</v>
      </c>
      <c r="C360" s="9" t="s">
        <v>5</v>
      </c>
      <c r="D360" s="14">
        <v>953040</v>
      </c>
      <c r="E360" s="14">
        <v>4180</v>
      </c>
      <c r="F360" s="36">
        <v>8.1920113843577905E-2</v>
      </c>
    </row>
    <row r="361" spans="1:6" x14ac:dyDescent="0.4">
      <c r="A361" s="9" t="s">
        <v>17865</v>
      </c>
      <c r="B361" s="9" t="s">
        <v>338</v>
      </c>
      <c r="C361" s="9" t="s">
        <v>5</v>
      </c>
      <c r="D361" s="14">
        <v>707960.46813018003</v>
      </c>
      <c r="E361" s="14">
        <v>4316.8321227449997</v>
      </c>
      <c r="F361" s="36">
        <v>4.1191760854332599E-2</v>
      </c>
    </row>
    <row r="362" spans="1:6" x14ac:dyDescent="0.4">
      <c r="A362" s="9" t="s">
        <v>17865</v>
      </c>
      <c r="B362" s="9" t="s">
        <v>339</v>
      </c>
      <c r="C362" s="9" t="s">
        <v>5</v>
      </c>
      <c r="D362" s="14">
        <v>1650978.8665662999</v>
      </c>
      <c r="E362" s="14">
        <v>4367.6689591701197</v>
      </c>
      <c r="F362" s="36">
        <v>2.0000000000000202E-2</v>
      </c>
    </row>
    <row r="363" spans="1:6" x14ac:dyDescent="0.4">
      <c r="A363" s="9" t="s">
        <v>17865</v>
      </c>
      <c r="B363" s="9" t="s">
        <v>340</v>
      </c>
      <c r="C363" s="9" t="s">
        <v>5</v>
      </c>
      <c r="D363" s="14">
        <v>844360</v>
      </c>
      <c r="E363" s="14">
        <v>4180</v>
      </c>
      <c r="F363" s="36">
        <v>4.77172058864552E-2</v>
      </c>
    </row>
    <row r="364" spans="1:6" x14ac:dyDescent="0.4">
      <c r="A364" s="9" t="s">
        <v>17865</v>
      </c>
      <c r="B364" s="9" t="s">
        <v>341</v>
      </c>
      <c r="C364" s="9" t="s">
        <v>5</v>
      </c>
      <c r="D364" s="14">
        <v>790020</v>
      </c>
      <c r="E364" s="14">
        <v>4180</v>
      </c>
      <c r="F364" s="36">
        <v>5.2580609567212999E-2</v>
      </c>
    </row>
    <row r="365" spans="1:6" x14ac:dyDescent="0.4">
      <c r="A365" s="9" t="s">
        <v>17865</v>
      </c>
      <c r="B365" s="9" t="s">
        <v>342</v>
      </c>
      <c r="C365" s="9" t="s">
        <v>5</v>
      </c>
      <c r="D365" s="14">
        <v>353161.70262071298</v>
      </c>
      <c r="E365" s="14">
        <v>6924.7392670728004</v>
      </c>
      <c r="F365" s="36">
        <v>0.11864851065311301</v>
      </c>
    </row>
    <row r="366" spans="1:6" x14ac:dyDescent="0.4">
      <c r="A366" s="9" t="s">
        <v>17865</v>
      </c>
      <c r="B366" s="9" t="s">
        <v>343</v>
      </c>
      <c r="C366" s="9" t="s">
        <v>5</v>
      </c>
      <c r="D366" s="14">
        <v>1445098.61</v>
      </c>
      <c r="E366" s="14">
        <v>4237.8258357771301</v>
      </c>
      <c r="F366" s="36">
        <v>5.6174396426350602E-2</v>
      </c>
    </row>
    <row r="367" spans="1:6" x14ac:dyDescent="0.4">
      <c r="A367" s="9" t="s">
        <v>17865</v>
      </c>
      <c r="B367" s="9" t="s">
        <v>344</v>
      </c>
      <c r="C367" s="9" t="s">
        <v>5</v>
      </c>
      <c r="D367" s="14">
        <v>480025.713294485</v>
      </c>
      <c r="E367" s="14">
        <v>5333.6190366053897</v>
      </c>
      <c r="F367" s="36">
        <v>7.7405530845131604E-2</v>
      </c>
    </row>
    <row r="368" spans="1:6" x14ac:dyDescent="0.4">
      <c r="A368" s="9" t="s">
        <v>17865</v>
      </c>
      <c r="B368" s="9" t="s">
        <v>345</v>
      </c>
      <c r="C368" s="9" t="s">
        <v>5</v>
      </c>
      <c r="D368" s="14">
        <v>586221.70786979899</v>
      </c>
      <c r="E368" s="14">
        <v>4926.2328392420104</v>
      </c>
      <c r="F368" s="36">
        <v>7.7146853765557702E-2</v>
      </c>
    </row>
    <row r="369" spans="1:6" x14ac:dyDescent="0.4">
      <c r="A369" s="9" t="s">
        <v>17865</v>
      </c>
      <c r="B369" s="9" t="s">
        <v>10798</v>
      </c>
      <c r="C369" s="9" t="s">
        <v>5</v>
      </c>
      <c r="D369" s="14">
        <v>455189.00890943501</v>
      </c>
      <c r="E369" s="14">
        <v>5057.6556545492804</v>
      </c>
      <c r="F369" s="36">
        <v>4.9042126032080399E-2</v>
      </c>
    </row>
    <row r="370" spans="1:6" x14ac:dyDescent="0.4">
      <c r="A370" s="9" t="s">
        <v>17865</v>
      </c>
      <c r="B370" s="9" t="s">
        <v>346</v>
      </c>
      <c r="C370" s="9" t="s">
        <v>5</v>
      </c>
      <c r="D370" s="14">
        <v>1563320</v>
      </c>
      <c r="E370" s="14">
        <v>4180</v>
      </c>
      <c r="F370" s="36">
        <v>4.7588469728868002E-2</v>
      </c>
    </row>
    <row r="371" spans="1:6" x14ac:dyDescent="0.4">
      <c r="A371" s="9" t="s">
        <v>17865</v>
      </c>
      <c r="B371" s="9" t="s">
        <v>347</v>
      </c>
      <c r="C371" s="9" t="s">
        <v>5</v>
      </c>
      <c r="D371" s="14">
        <v>2001973.9038925001</v>
      </c>
      <c r="E371" s="14">
        <v>4967.6771808746798</v>
      </c>
      <c r="F371" s="36">
        <v>0.02</v>
      </c>
    </row>
    <row r="372" spans="1:6" x14ac:dyDescent="0.4">
      <c r="A372" s="9" t="s">
        <v>17865</v>
      </c>
      <c r="B372" s="9" t="s">
        <v>348</v>
      </c>
      <c r="C372" s="9" t="s">
        <v>5</v>
      </c>
      <c r="D372" s="14">
        <v>904513.35744618403</v>
      </c>
      <c r="E372" s="14">
        <v>4433.8890070891403</v>
      </c>
      <c r="F372" s="36">
        <v>0.02</v>
      </c>
    </row>
    <row r="373" spans="1:6" x14ac:dyDescent="0.4">
      <c r="A373" s="9" t="s">
        <v>17865</v>
      </c>
      <c r="B373" s="9" t="s">
        <v>349</v>
      </c>
      <c r="C373" s="9" t="s">
        <v>5</v>
      </c>
      <c r="D373" s="14">
        <v>1599148.5973267299</v>
      </c>
      <c r="E373" s="14">
        <v>4275.7983885741596</v>
      </c>
      <c r="F373" s="36">
        <v>2.23317376221106E-2</v>
      </c>
    </row>
    <row r="374" spans="1:6" x14ac:dyDescent="0.4">
      <c r="A374" s="9" t="s">
        <v>17865</v>
      </c>
      <c r="B374" s="9" t="s">
        <v>17787</v>
      </c>
      <c r="C374" s="9" t="s">
        <v>3</v>
      </c>
      <c r="D374" s="14">
        <v>2848058.0504034502</v>
      </c>
      <c r="E374" s="14">
        <v>4762.63888027332</v>
      </c>
      <c r="F374" s="36">
        <v>2.6030290508863001E-2</v>
      </c>
    </row>
    <row r="375" spans="1:6" x14ac:dyDescent="0.4">
      <c r="A375" s="9" t="s">
        <v>17865</v>
      </c>
      <c r="B375" s="9" t="s">
        <v>350</v>
      </c>
      <c r="C375" s="9" t="s">
        <v>5</v>
      </c>
      <c r="D375" s="14">
        <v>2097238.50507996</v>
      </c>
      <c r="E375" s="14">
        <v>4360.16321222445</v>
      </c>
      <c r="F375" s="36">
        <v>4.8945072829186503E-2</v>
      </c>
    </row>
    <row r="376" spans="1:6" x14ac:dyDescent="0.4">
      <c r="A376" s="9" t="s">
        <v>17865</v>
      </c>
      <c r="B376" s="9" t="s">
        <v>351</v>
      </c>
      <c r="C376" s="9" t="s">
        <v>5</v>
      </c>
      <c r="D376" s="14">
        <v>1058777.8</v>
      </c>
      <c r="E376" s="14">
        <v>4303.9747967479698</v>
      </c>
      <c r="F376" s="36">
        <v>7.1855549403364999E-2</v>
      </c>
    </row>
    <row r="377" spans="1:6" x14ac:dyDescent="0.4">
      <c r="A377" s="9" t="s">
        <v>17865</v>
      </c>
      <c r="B377" s="9" t="s">
        <v>352</v>
      </c>
      <c r="C377" s="9" t="s">
        <v>5</v>
      </c>
      <c r="D377" s="14">
        <v>436976.762916304</v>
      </c>
      <c r="E377" s="14">
        <v>5602.2661912346603</v>
      </c>
      <c r="F377" s="36">
        <v>8.5163372153653299E-2</v>
      </c>
    </row>
    <row r="378" spans="1:6" x14ac:dyDescent="0.4">
      <c r="A378" s="9" t="s">
        <v>17865</v>
      </c>
      <c r="B378" s="9" t="s">
        <v>353</v>
      </c>
      <c r="C378" s="9" t="s">
        <v>5</v>
      </c>
      <c r="D378" s="14">
        <v>1658131.92</v>
      </c>
      <c r="E378" s="14">
        <v>4262.5499228791796</v>
      </c>
      <c r="F378" s="36">
        <v>5.7293178411068603E-2</v>
      </c>
    </row>
    <row r="379" spans="1:6" x14ac:dyDescent="0.4">
      <c r="A379" s="9" t="s">
        <v>17865</v>
      </c>
      <c r="B379" s="9" t="s">
        <v>354</v>
      </c>
      <c r="C379" s="9" t="s">
        <v>5</v>
      </c>
      <c r="D379" s="14">
        <v>1667122.81</v>
      </c>
      <c r="E379" s="14">
        <v>4307.8108785529703</v>
      </c>
      <c r="F379" s="36">
        <v>6.7580545493081803E-2</v>
      </c>
    </row>
    <row r="380" spans="1:6" x14ac:dyDescent="0.4">
      <c r="A380" s="9" t="s">
        <v>17865</v>
      </c>
      <c r="B380" s="9" t="s">
        <v>355</v>
      </c>
      <c r="C380" s="9" t="s">
        <v>5</v>
      </c>
      <c r="D380" s="14">
        <v>607512.50634129799</v>
      </c>
      <c r="E380" s="14">
        <v>4567.7632055736703</v>
      </c>
      <c r="F380" s="36">
        <v>2.0017445062601599E-2</v>
      </c>
    </row>
    <row r="381" spans="1:6" x14ac:dyDescent="0.4">
      <c r="A381" s="9" t="s">
        <v>17865</v>
      </c>
      <c r="B381" s="9" t="s">
        <v>356</v>
      </c>
      <c r="C381" s="9" t="s">
        <v>5</v>
      </c>
      <c r="D381" s="14">
        <v>1461625.39</v>
      </c>
      <c r="E381" s="14">
        <v>4261.2985131195301</v>
      </c>
      <c r="F381" s="36">
        <v>5.9266996173863398E-2</v>
      </c>
    </row>
    <row r="382" spans="1:6" x14ac:dyDescent="0.4">
      <c r="A382" s="9" t="s">
        <v>17865</v>
      </c>
      <c r="B382" s="9" t="s">
        <v>3941</v>
      </c>
      <c r="C382" s="9" t="s">
        <v>5</v>
      </c>
      <c r="D382" s="14">
        <v>576145.56724385999</v>
      </c>
      <c r="E382" s="14">
        <v>4722.5046495398301</v>
      </c>
      <c r="F382" s="36">
        <v>0.02</v>
      </c>
    </row>
    <row r="383" spans="1:6" x14ac:dyDescent="0.4">
      <c r="A383" s="9" t="s">
        <v>17865</v>
      </c>
      <c r="B383" s="9" t="s">
        <v>372</v>
      </c>
      <c r="C383" s="9" t="s">
        <v>36</v>
      </c>
      <c r="D383" s="14">
        <v>5013621.5003283303</v>
      </c>
      <c r="E383" s="14">
        <v>5940.3098345122398</v>
      </c>
      <c r="F383" s="36">
        <v>3.6487581821787102E-2</v>
      </c>
    </row>
    <row r="384" spans="1:6" x14ac:dyDescent="0.4">
      <c r="A384" s="9" t="s">
        <v>17865</v>
      </c>
      <c r="B384" s="9" t="s">
        <v>357</v>
      </c>
      <c r="C384" s="9" t="s">
        <v>5</v>
      </c>
      <c r="D384" s="14">
        <v>1595392.3997275101</v>
      </c>
      <c r="E384" s="14">
        <v>4985.6012491484598</v>
      </c>
      <c r="F384" s="36">
        <v>2.0000000000000202E-2</v>
      </c>
    </row>
    <row r="385" spans="1:6" x14ac:dyDescent="0.4">
      <c r="A385" s="9" t="s">
        <v>17865</v>
      </c>
      <c r="B385" s="9" t="s">
        <v>358</v>
      </c>
      <c r="C385" s="9" t="s">
        <v>5</v>
      </c>
      <c r="D385" s="14">
        <v>1677618.9428087799</v>
      </c>
      <c r="E385" s="14">
        <v>4323.7601618783101</v>
      </c>
      <c r="F385" s="36">
        <v>2.2100902854301299E-2</v>
      </c>
    </row>
    <row r="386" spans="1:6" x14ac:dyDescent="0.4">
      <c r="A386" s="9" t="s">
        <v>17865</v>
      </c>
      <c r="B386" s="9" t="s">
        <v>359</v>
      </c>
      <c r="C386" s="9" t="s">
        <v>5</v>
      </c>
      <c r="D386" s="14">
        <v>471618.15166404197</v>
      </c>
      <c r="E386" s="14">
        <v>4912.6890798337699</v>
      </c>
      <c r="F386" s="36">
        <v>0.02</v>
      </c>
    </row>
    <row r="387" spans="1:6" x14ac:dyDescent="0.4">
      <c r="A387" s="9" t="s">
        <v>17865</v>
      </c>
      <c r="B387" s="9" t="s">
        <v>360</v>
      </c>
      <c r="C387" s="9" t="s">
        <v>5</v>
      </c>
      <c r="D387" s="14">
        <v>532248.93049967894</v>
      </c>
      <c r="E387" s="14">
        <v>5117.7781778815297</v>
      </c>
      <c r="F387" s="36">
        <v>6.0284096975084203E-2</v>
      </c>
    </row>
    <row r="388" spans="1:6" x14ac:dyDescent="0.4">
      <c r="A388" s="9" t="s">
        <v>17865</v>
      </c>
      <c r="B388" s="9" t="s">
        <v>361</v>
      </c>
      <c r="C388" s="9" t="s">
        <v>5</v>
      </c>
      <c r="D388" s="14">
        <v>1052002.5725654101</v>
      </c>
      <c r="E388" s="14">
        <v>4241.9458571186096</v>
      </c>
      <c r="F388" s="36">
        <v>3.37646688376338E-2</v>
      </c>
    </row>
    <row r="389" spans="1:6" x14ac:dyDescent="0.4">
      <c r="A389" s="9" t="s">
        <v>17865</v>
      </c>
      <c r="B389" s="9" t="s">
        <v>373</v>
      </c>
      <c r="C389" s="9" t="s">
        <v>36</v>
      </c>
      <c r="D389" s="14">
        <v>485528.63766696799</v>
      </c>
      <c r="E389" s="14">
        <v>8371.1834080511708</v>
      </c>
      <c r="F389" s="36">
        <v>0.02</v>
      </c>
    </row>
    <row r="390" spans="1:6" x14ac:dyDescent="0.4">
      <c r="A390" s="9" t="s">
        <v>17865</v>
      </c>
      <c r="B390" s="9" t="s">
        <v>362</v>
      </c>
      <c r="C390" s="9" t="s">
        <v>5</v>
      </c>
      <c r="D390" s="14">
        <v>1472120.3981465001</v>
      </c>
      <c r="E390" s="14">
        <v>4304.4456086155096</v>
      </c>
      <c r="F390" s="36">
        <v>0.02</v>
      </c>
    </row>
    <row r="391" spans="1:6" x14ac:dyDescent="0.4">
      <c r="A391" s="9" t="s">
        <v>17865</v>
      </c>
      <c r="B391" s="9" t="s">
        <v>363</v>
      </c>
      <c r="C391" s="9" t="s">
        <v>5</v>
      </c>
      <c r="D391" s="14">
        <v>935844.49831647996</v>
      </c>
      <c r="E391" s="14">
        <v>4477.7248723276598</v>
      </c>
      <c r="F391" s="36">
        <v>7.1844806075804596E-2</v>
      </c>
    </row>
    <row r="392" spans="1:6" x14ac:dyDescent="0.4">
      <c r="A392" s="9" t="s">
        <v>17865</v>
      </c>
      <c r="B392" s="9" t="s">
        <v>364</v>
      </c>
      <c r="C392" s="9" t="s">
        <v>5</v>
      </c>
      <c r="D392" s="14">
        <v>951608.62303428003</v>
      </c>
      <c r="E392" s="14">
        <v>5034.96625944064</v>
      </c>
      <c r="F392" s="36">
        <v>2.8298943046624898E-2</v>
      </c>
    </row>
    <row r="393" spans="1:6" x14ac:dyDescent="0.4">
      <c r="A393" s="9" t="s">
        <v>17865</v>
      </c>
      <c r="B393" s="9" t="s">
        <v>365</v>
      </c>
      <c r="C393" s="9" t="s">
        <v>5</v>
      </c>
      <c r="D393" s="14">
        <v>1599368.9211502201</v>
      </c>
      <c r="E393" s="14">
        <v>4760.0265510423096</v>
      </c>
      <c r="F393" s="36">
        <v>1.9999999999999799E-2</v>
      </c>
    </row>
    <row r="394" spans="1:6" x14ac:dyDescent="0.4">
      <c r="A394" s="9" t="s">
        <v>17865</v>
      </c>
      <c r="B394" s="9" t="s">
        <v>366</v>
      </c>
      <c r="C394" s="9" t="s">
        <v>5</v>
      </c>
      <c r="D394" s="14">
        <v>939792.34439971298</v>
      </c>
      <c r="E394" s="14">
        <v>4291.2892438342997</v>
      </c>
      <c r="F394" s="36">
        <v>0.02</v>
      </c>
    </row>
    <row r="395" spans="1:6" x14ac:dyDescent="0.4">
      <c r="A395" s="9" t="s">
        <v>17865</v>
      </c>
      <c r="B395" s="9" t="s">
        <v>17783</v>
      </c>
      <c r="C395" s="9" t="s">
        <v>5</v>
      </c>
      <c r="D395" s="14">
        <v>902481.27043858403</v>
      </c>
      <c r="E395" s="14">
        <v>4986.0843670639997</v>
      </c>
      <c r="F395" s="36">
        <v>5.07412226835873E-2</v>
      </c>
    </row>
    <row r="396" spans="1:6" x14ac:dyDescent="0.4">
      <c r="A396" s="9" t="s">
        <v>17865</v>
      </c>
      <c r="B396" s="9" t="s">
        <v>374</v>
      </c>
      <c r="C396" s="9" t="s">
        <v>36</v>
      </c>
      <c r="D396" s="14">
        <v>5552092.9237340298</v>
      </c>
      <c r="E396" s="14">
        <v>5443.2283566019896</v>
      </c>
      <c r="F396" s="36">
        <v>2.42438338708597E-2</v>
      </c>
    </row>
    <row r="397" spans="1:6" x14ac:dyDescent="0.4">
      <c r="A397" s="9" t="s">
        <v>17865</v>
      </c>
      <c r="B397" s="9" t="s">
        <v>375</v>
      </c>
      <c r="C397" s="9" t="s">
        <v>36</v>
      </c>
      <c r="D397" s="14">
        <v>5907765</v>
      </c>
      <c r="E397" s="14">
        <v>5415</v>
      </c>
      <c r="F397" s="36">
        <v>2.91156724492985E-2</v>
      </c>
    </row>
    <row r="398" spans="1:6" x14ac:dyDescent="0.4">
      <c r="A398" s="9" t="s">
        <v>17865</v>
      </c>
      <c r="B398" s="9" t="s">
        <v>367</v>
      </c>
      <c r="C398" s="9" t="s">
        <v>5</v>
      </c>
      <c r="D398" s="14">
        <v>1380814.61</v>
      </c>
      <c r="E398" s="14">
        <v>4288.2441304347803</v>
      </c>
      <c r="F398" s="36">
        <v>7.1073988760580506E-2</v>
      </c>
    </row>
    <row r="399" spans="1:6" x14ac:dyDescent="0.4">
      <c r="A399" s="9" t="s">
        <v>17865</v>
      </c>
      <c r="B399" s="9" t="s">
        <v>376</v>
      </c>
      <c r="C399" s="9" t="s">
        <v>36</v>
      </c>
      <c r="D399" s="14">
        <v>6606300</v>
      </c>
      <c r="E399" s="14">
        <v>5415</v>
      </c>
      <c r="F399" s="36">
        <v>2.78417869095158E-2</v>
      </c>
    </row>
    <row r="400" spans="1:6" x14ac:dyDescent="0.4">
      <c r="A400" s="9" t="s">
        <v>17865</v>
      </c>
      <c r="B400" s="9" t="s">
        <v>368</v>
      </c>
      <c r="C400" s="9" t="s">
        <v>5</v>
      </c>
      <c r="D400" s="14">
        <v>642595.13323616399</v>
      </c>
      <c r="E400" s="14">
        <v>5310.70358046416</v>
      </c>
      <c r="F400" s="36">
        <v>0.02</v>
      </c>
    </row>
    <row r="401" spans="1:6" x14ac:dyDescent="0.4">
      <c r="A401" s="9" t="s">
        <v>17865</v>
      </c>
      <c r="B401" s="9" t="s">
        <v>369</v>
      </c>
      <c r="C401" s="9" t="s">
        <v>5</v>
      </c>
      <c r="D401" s="14">
        <v>452082.002542153</v>
      </c>
      <c r="E401" s="14">
        <v>5318.6117946135601</v>
      </c>
      <c r="F401" s="36">
        <v>0.02</v>
      </c>
    </row>
    <row r="402" spans="1:6" x14ac:dyDescent="0.4">
      <c r="A402" s="9" t="s">
        <v>17865</v>
      </c>
      <c r="B402" s="9" t="s">
        <v>18385</v>
      </c>
      <c r="C402" s="9" t="s">
        <v>36</v>
      </c>
      <c r="D402" s="14">
        <v>4563125.8292125901</v>
      </c>
      <c r="E402" s="14">
        <v>5933.8437310956897</v>
      </c>
      <c r="F402" s="36">
        <v>3.1273971679483002E-2</v>
      </c>
    </row>
    <row r="403" spans="1:6" x14ac:dyDescent="0.4">
      <c r="A403" s="9" t="s">
        <v>17866</v>
      </c>
      <c r="B403" s="9" t="s">
        <v>402</v>
      </c>
      <c r="C403" s="9" t="s">
        <v>36</v>
      </c>
      <c r="D403" s="14">
        <v>11048311.149934299</v>
      </c>
      <c r="E403" s="14">
        <v>6761.5123316611298</v>
      </c>
      <c r="F403" s="36">
        <v>0.02</v>
      </c>
    </row>
    <row r="404" spans="1:6" x14ac:dyDescent="0.4">
      <c r="A404" s="9" t="s">
        <v>17866</v>
      </c>
      <c r="B404" s="9" t="s">
        <v>379</v>
      </c>
      <c r="C404" s="9" t="s">
        <v>5</v>
      </c>
      <c r="D404" s="14">
        <v>2227731.9413641701</v>
      </c>
      <c r="E404" s="14">
        <v>5380.9950274496796</v>
      </c>
      <c r="F404" s="36">
        <v>0.02</v>
      </c>
    </row>
    <row r="405" spans="1:6" x14ac:dyDescent="0.4">
      <c r="A405" s="9" t="s">
        <v>17866</v>
      </c>
      <c r="B405" s="9" t="s">
        <v>380</v>
      </c>
      <c r="C405" s="9" t="s">
        <v>5</v>
      </c>
      <c r="D405" s="14">
        <v>1492091.8597802499</v>
      </c>
      <c r="E405" s="14">
        <v>5805.8049018686597</v>
      </c>
      <c r="F405" s="36">
        <v>0.02</v>
      </c>
    </row>
    <row r="406" spans="1:6" x14ac:dyDescent="0.4">
      <c r="A406" s="9" t="s">
        <v>17866</v>
      </c>
      <c r="B406" s="9" t="s">
        <v>381</v>
      </c>
      <c r="C406" s="9" t="s">
        <v>5</v>
      </c>
      <c r="D406" s="14">
        <v>2161400.38464494</v>
      </c>
      <c r="E406" s="14">
        <v>5376.6178722510804</v>
      </c>
      <c r="F406" s="36">
        <v>0.02</v>
      </c>
    </row>
    <row r="407" spans="1:6" x14ac:dyDescent="0.4">
      <c r="A407" s="9" t="s">
        <v>17866</v>
      </c>
      <c r="B407" s="9" t="s">
        <v>377</v>
      </c>
      <c r="C407" s="9" t="s">
        <v>3</v>
      </c>
      <c r="D407" s="14">
        <v>12695642.8537996</v>
      </c>
      <c r="E407" s="14">
        <v>7132.3836257301</v>
      </c>
      <c r="F407" s="36">
        <v>0.02</v>
      </c>
    </row>
    <row r="408" spans="1:6" x14ac:dyDescent="0.4">
      <c r="A408" s="9" t="s">
        <v>17866</v>
      </c>
      <c r="B408" s="9" t="s">
        <v>382</v>
      </c>
      <c r="C408" s="9" t="s">
        <v>5</v>
      </c>
      <c r="D408" s="14">
        <v>3732018.12602054</v>
      </c>
      <c r="E408" s="14">
        <v>5169.0001745436803</v>
      </c>
      <c r="F408" s="36">
        <v>0.02</v>
      </c>
    </row>
    <row r="409" spans="1:6" x14ac:dyDescent="0.4">
      <c r="A409" s="9" t="s">
        <v>17866</v>
      </c>
      <c r="B409" s="9" t="s">
        <v>383</v>
      </c>
      <c r="C409" s="9" t="s">
        <v>5</v>
      </c>
      <c r="D409" s="14">
        <v>6488288.8223629696</v>
      </c>
      <c r="E409" s="14">
        <v>5617.5660799679399</v>
      </c>
      <c r="F409" s="36">
        <v>0.02</v>
      </c>
    </row>
    <row r="410" spans="1:6" x14ac:dyDescent="0.4">
      <c r="A410" s="9" t="s">
        <v>17866</v>
      </c>
      <c r="B410" s="9" t="s">
        <v>384</v>
      </c>
      <c r="C410" s="9" t="s">
        <v>5</v>
      </c>
      <c r="D410" s="14">
        <v>3643984.11066458</v>
      </c>
      <c r="E410" s="14">
        <v>6003.2687160866199</v>
      </c>
      <c r="F410" s="36">
        <v>0.02</v>
      </c>
    </row>
    <row r="411" spans="1:6" x14ac:dyDescent="0.4">
      <c r="A411" s="9" t="s">
        <v>17866</v>
      </c>
      <c r="B411" s="9" t="s">
        <v>385</v>
      </c>
      <c r="C411" s="9" t="s">
        <v>5</v>
      </c>
      <c r="D411" s="14">
        <v>2583101.1462649601</v>
      </c>
      <c r="E411" s="14">
        <v>5218.3861540706303</v>
      </c>
      <c r="F411" s="36">
        <v>0.02</v>
      </c>
    </row>
    <row r="412" spans="1:6" x14ac:dyDescent="0.4">
      <c r="A412" s="9" t="s">
        <v>17866</v>
      </c>
      <c r="B412" s="9" t="s">
        <v>18386</v>
      </c>
      <c r="C412" s="9" t="s">
        <v>3</v>
      </c>
      <c r="D412" s="14">
        <v>6055430.5867291698</v>
      </c>
      <c r="E412" s="14">
        <v>5977.7202238195196</v>
      </c>
      <c r="F412" s="36">
        <v>3.7704217151086801E-2</v>
      </c>
    </row>
    <row r="413" spans="1:6" x14ac:dyDescent="0.4">
      <c r="A413" s="9" t="s">
        <v>17866</v>
      </c>
      <c r="B413" s="9" t="s">
        <v>386</v>
      </c>
      <c r="C413" s="9" t="s">
        <v>5</v>
      </c>
      <c r="D413" s="14">
        <v>4282127.9931023698</v>
      </c>
      <c r="E413" s="14">
        <v>5146.7884532480402</v>
      </c>
      <c r="F413" s="36">
        <v>0.02</v>
      </c>
    </row>
    <row r="414" spans="1:6" x14ac:dyDescent="0.4">
      <c r="A414" s="9" t="s">
        <v>17866</v>
      </c>
      <c r="B414" s="9" t="s">
        <v>403</v>
      </c>
      <c r="C414" s="9" t="s">
        <v>36</v>
      </c>
      <c r="D414" s="14">
        <v>5266664.2803536402</v>
      </c>
      <c r="E414" s="14">
        <v>7040.9950272107499</v>
      </c>
      <c r="F414" s="36">
        <v>3.5111898422781403E-2</v>
      </c>
    </row>
    <row r="415" spans="1:6" x14ac:dyDescent="0.4">
      <c r="A415" s="9" t="s">
        <v>17866</v>
      </c>
      <c r="B415" s="9" t="s">
        <v>387</v>
      </c>
      <c r="C415" s="9" t="s">
        <v>5</v>
      </c>
      <c r="D415" s="14">
        <v>2296371.5197483399</v>
      </c>
      <c r="E415" s="14">
        <v>5454.5641799247996</v>
      </c>
      <c r="F415" s="36">
        <v>0.02</v>
      </c>
    </row>
    <row r="416" spans="1:6" x14ac:dyDescent="0.4">
      <c r="A416" s="9" t="s">
        <v>17866</v>
      </c>
      <c r="B416" s="9" t="s">
        <v>388</v>
      </c>
      <c r="C416" s="9" t="s">
        <v>5</v>
      </c>
      <c r="D416" s="14">
        <v>3031233.2978216098</v>
      </c>
      <c r="E416" s="14">
        <v>5235.2906698128099</v>
      </c>
      <c r="F416" s="36">
        <v>0.02</v>
      </c>
    </row>
    <row r="417" spans="1:6" x14ac:dyDescent="0.4">
      <c r="A417" s="9" t="s">
        <v>17866</v>
      </c>
      <c r="B417" s="9" t="s">
        <v>404</v>
      </c>
      <c r="C417" s="9" t="s">
        <v>36</v>
      </c>
      <c r="D417" s="14">
        <v>12942064.012119001</v>
      </c>
      <c r="E417" s="14">
        <v>8828.1473479665892</v>
      </c>
      <c r="F417" s="36">
        <v>0.02</v>
      </c>
    </row>
    <row r="418" spans="1:6" x14ac:dyDescent="0.4">
      <c r="A418" s="9" t="s">
        <v>17866</v>
      </c>
      <c r="B418" s="9" t="s">
        <v>389</v>
      </c>
      <c r="C418" s="9" t="s">
        <v>5</v>
      </c>
      <c r="D418" s="14">
        <v>5830605.9081624001</v>
      </c>
      <c r="E418" s="14">
        <v>5393.7149936747401</v>
      </c>
      <c r="F418" s="36">
        <v>0.02</v>
      </c>
    </row>
    <row r="419" spans="1:6" x14ac:dyDescent="0.4">
      <c r="A419" s="9" t="s">
        <v>17866</v>
      </c>
      <c r="B419" s="9" t="s">
        <v>15</v>
      </c>
      <c r="C419" s="9" t="s">
        <v>5</v>
      </c>
      <c r="D419" s="14">
        <v>3057975.9471432199</v>
      </c>
      <c r="E419" s="14">
        <v>5113.67215241342</v>
      </c>
      <c r="F419" s="36">
        <v>0.02</v>
      </c>
    </row>
    <row r="420" spans="1:6" x14ac:dyDescent="0.4">
      <c r="A420" s="9" t="s">
        <v>17866</v>
      </c>
      <c r="B420" s="9" t="s">
        <v>390</v>
      </c>
      <c r="C420" s="9" t="s">
        <v>5</v>
      </c>
      <c r="D420" s="14">
        <v>3635956.50452522</v>
      </c>
      <c r="E420" s="14">
        <v>5331.3145227642599</v>
      </c>
      <c r="F420" s="36">
        <v>0.02</v>
      </c>
    </row>
    <row r="421" spans="1:6" x14ac:dyDescent="0.4">
      <c r="A421" s="9" t="s">
        <v>17866</v>
      </c>
      <c r="B421" s="9" t="s">
        <v>391</v>
      </c>
      <c r="C421" s="9" t="s">
        <v>5</v>
      </c>
      <c r="D421" s="14">
        <v>4321777.2712550797</v>
      </c>
      <c r="E421" s="14">
        <v>5342.1227085971304</v>
      </c>
      <c r="F421" s="36">
        <v>0.02</v>
      </c>
    </row>
    <row r="422" spans="1:6" x14ac:dyDescent="0.4">
      <c r="A422" s="9" t="s">
        <v>17866</v>
      </c>
      <c r="B422" s="9" t="s">
        <v>392</v>
      </c>
      <c r="C422" s="9" t="s">
        <v>5</v>
      </c>
      <c r="D422" s="14">
        <v>2666231.31704066</v>
      </c>
      <c r="E422" s="14">
        <v>5364.6505373051496</v>
      </c>
      <c r="F422" s="36">
        <v>0.02</v>
      </c>
    </row>
    <row r="423" spans="1:6" x14ac:dyDescent="0.4">
      <c r="A423" s="9" t="s">
        <v>17866</v>
      </c>
      <c r="B423" s="9" t="s">
        <v>393</v>
      </c>
      <c r="C423" s="9" t="s">
        <v>5</v>
      </c>
      <c r="D423" s="14">
        <v>2952188.8356800498</v>
      </c>
      <c r="E423" s="14">
        <v>5367.6160648728301</v>
      </c>
      <c r="F423" s="36">
        <v>0.02</v>
      </c>
    </row>
    <row r="424" spans="1:6" x14ac:dyDescent="0.4">
      <c r="A424" s="9" t="s">
        <v>17866</v>
      </c>
      <c r="B424" s="9" t="s">
        <v>394</v>
      </c>
      <c r="C424" s="9" t="s">
        <v>5</v>
      </c>
      <c r="D424" s="14">
        <v>4947472.9042020198</v>
      </c>
      <c r="E424" s="14">
        <v>5509.4353053474597</v>
      </c>
      <c r="F424" s="36">
        <v>0.02</v>
      </c>
    </row>
    <row r="425" spans="1:6" x14ac:dyDescent="0.4">
      <c r="A425" s="9" t="s">
        <v>17866</v>
      </c>
      <c r="B425" s="9" t="s">
        <v>807</v>
      </c>
      <c r="C425" s="9" t="s">
        <v>5</v>
      </c>
      <c r="D425" s="14">
        <v>952671.10161682998</v>
      </c>
      <c r="E425" s="14">
        <v>5538.7854745164504</v>
      </c>
      <c r="F425" s="36">
        <v>0.02</v>
      </c>
    </row>
    <row r="426" spans="1:6" x14ac:dyDescent="0.4">
      <c r="A426" s="9" t="s">
        <v>17866</v>
      </c>
      <c r="B426" s="9" t="s">
        <v>405</v>
      </c>
      <c r="C426" s="9" t="s">
        <v>36</v>
      </c>
      <c r="D426" s="14">
        <v>6758006.9692887301</v>
      </c>
      <c r="E426" s="14">
        <v>6959.8423988555396</v>
      </c>
      <c r="F426" s="36">
        <v>0.02</v>
      </c>
    </row>
    <row r="427" spans="1:6" x14ac:dyDescent="0.4">
      <c r="A427" s="9" t="s">
        <v>17866</v>
      </c>
      <c r="B427" s="9" t="s">
        <v>395</v>
      </c>
      <c r="C427" s="9" t="s">
        <v>5</v>
      </c>
      <c r="D427" s="14">
        <v>6084953.3381905602</v>
      </c>
      <c r="E427" s="14">
        <v>5342.3646516159397</v>
      </c>
      <c r="F427" s="36">
        <v>0.02</v>
      </c>
    </row>
    <row r="428" spans="1:6" x14ac:dyDescent="0.4">
      <c r="A428" s="9" t="s">
        <v>17866</v>
      </c>
      <c r="B428" s="9" t="s">
        <v>396</v>
      </c>
      <c r="C428" s="9" t="s">
        <v>5</v>
      </c>
      <c r="D428" s="14">
        <v>3108179.9145848802</v>
      </c>
      <c r="E428" s="14">
        <v>5286.0202628994502</v>
      </c>
      <c r="F428" s="36">
        <v>1.9999999999999799E-2</v>
      </c>
    </row>
    <row r="429" spans="1:6" x14ac:dyDescent="0.4">
      <c r="A429" s="9" t="s">
        <v>17866</v>
      </c>
      <c r="B429" s="9" t="s">
        <v>25</v>
      </c>
      <c r="C429" s="9" t="s">
        <v>5</v>
      </c>
      <c r="D429" s="14">
        <v>1646786.1922428401</v>
      </c>
      <c r="E429" s="14">
        <v>5399.2989909601201</v>
      </c>
      <c r="F429" s="36">
        <v>1.9999999999999799E-2</v>
      </c>
    </row>
    <row r="430" spans="1:6" x14ac:dyDescent="0.4">
      <c r="A430" s="9" t="s">
        <v>17866</v>
      </c>
      <c r="B430" s="9" t="s">
        <v>397</v>
      </c>
      <c r="C430" s="9" t="s">
        <v>5</v>
      </c>
      <c r="D430" s="14">
        <v>1855044.96572797</v>
      </c>
      <c r="E430" s="14">
        <v>5225.47877669849</v>
      </c>
      <c r="F430" s="36">
        <v>0.02</v>
      </c>
    </row>
    <row r="431" spans="1:6" x14ac:dyDescent="0.4">
      <c r="A431" s="9" t="s">
        <v>17866</v>
      </c>
      <c r="B431" s="9" t="s">
        <v>398</v>
      </c>
      <c r="C431" s="9" t="s">
        <v>5</v>
      </c>
      <c r="D431" s="14">
        <v>1963712.3328523799</v>
      </c>
      <c r="E431" s="14">
        <v>5293.0251559363296</v>
      </c>
      <c r="F431" s="36">
        <v>0.02</v>
      </c>
    </row>
    <row r="432" spans="1:6" x14ac:dyDescent="0.4">
      <c r="A432" s="9" t="s">
        <v>17866</v>
      </c>
      <c r="B432" s="9" t="s">
        <v>83</v>
      </c>
      <c r="C432" s="9" t="s">
        <v>5</v>
      </c>
      <c r="D432" s="14">
        <v>1145436.72824924</v>
      </c>
      <c r="E432" s="14">
        <v>5533.5107644890804</v>
      </c>
      <c r="F432" s="36">
        <v>0.02</v>
      </c>
    </row>
    <row r="433" spans="1:6" x14ac:dyDescent="0.4">
      <c r="A433" s="9" t="s">
        <v>17866</v>
      </c>
      <c r="B433" s="9" t="s">
        <v>17076</v>
      </c>
      <c r="C433" s="9" t="s">
        <v>5</v>
      </c>
      <c r="D433" s="14">
        <v>1884296.2641305299</v>
      </c>
      <c r="E433" s="14">
        <v>5641.6055812291397</v>
      </c>
      <c r="F433" s="36">
        <v>0.02</v>
      </c>
    </row>
    <row r="434" spans="1:6" x14ac:dyDescent="0.4">
      <c r="A434" s="9" t="s">
        <v>17866</v>
      </c>
      <c r="B434" s="9" t="s">
        <v>399</v>
      </c>
      <c r="C434" s="9" t="s">
        <v>5</v>
      </c>
      <c r="D434" s="14">
        <v>2189259.36663133</v>
      </c>
      <c r="E434" s="14">
        <v>5405.5786830403304</v>
      </c>
      <c r="F434" s="36">
        <v>0.02</v>
      </c>
    </row>
    <row r="435" spans="1:6" x14ac:dyDescent="0.4">
      <c r="A435" s="9" t="s">
        <v>17866</v>
      </c>
      <c r="B435" s="9" t="s">
        <v>400</v>
      </c>
      <c r="C435" s="9" t="s">
        <v>5</v>
      </c>
      <c r="D435" s="14">
        <v>3222763.40409014</v>
      </c>
      <c r="E435" s="14">
        <v>5123.6302131798702</v>
      </c>
      <c r="F435" s="36">
        <v>0.02</v>
      </c>
    </row>
    <row r="436" spans="1:6" x14ac:dyDescent="0.4">
      <c r="A436" s="9" t="s">
        <v>17866</v>
      </c>
      <c r="B436" s="9" t="s">
        <v>18387</v>
      </c>
      <c r="C436" s="9" t="s">
        <v>5</v>
      </c>
      <c r="D436" s="14">
        <v>1038861.5811645699</v>
      </c>
      <c r="E436" s="14">
        <v>5300.3141896151701</v>
      </c>
      <c r="F436" s="36">
        <v>0.02</v>
      </c>
    </row>
    <row r="437" spans="1:6" x14ac:dyDescent="0.4">
      <c r="A437" s="9" t="s">
        <v>17866</v>
      </c>
      <c r="B437" s="9" t="s">
        <v>378</v>
      </c>
      <c r="C437" s="9" t="s">
        <v>3</v>
      </c>
      <c r="D437" s="14">
        <v>14082416.0541535</v>
      </c>
      <c r="E437" s="14">
        <v>6450.9464288380896</v>
      </c>
      <c r="F437" s="36">
        <v>0.02</v>
      </c>
    </row>
    <row r="438" spans="1:6" x14ac:dyDescent="0.4">
      <c r="A438" s="9" t="s">
        <v>17866</v>
      </c>
      <c r="B438" s="9" t="s">
        <v>401</v>
      </c>
      <c r="C438" s="9" t="s">
        <v>5</v>
      </c>
      <c r="D438" s="14">
        <v>5228491.2330350997</v>
      </c>
      <c r="E438" s="14">
        <v>5238.9691713778602</v>
      </c>
      <c r="F438" s="36">
        <v>0.02</v>
      </c>
    </row>
    <row r="439" spans="1:6" x14ac:dyDescent="0.4">
      <c r="A439" s="9" t="s">
        <v>17867</v>
      </c>
      <c r="B439" s="9" t="s">
        <v>406</v>
      </c>
      <c r="C439" s="9" t="s">
        <v>5</v>
      </c>
      <c r="D439" s="14">
        <v>1444723.1647934599</v>
      </c>
      <c r="E439" s="14">
        <v>5033.8786229737298</v>
      </c>
      <c r="F439" s="36">
        <v>2.52718740440738E-2</v>
      </c>
    </row>
    <row r="440" spans="1:6" x14ac:dyDescent="0.4">
      <c r="A440" s="9" t="s">
        <v>17867</v>
      </c>
      <c r="B440" s="9" t="s">
        <v>407</v>
      </c>
      <c r="C440" s="9" t="s">
        <v>5</v>
      </c>
      <c r="D440" s="14">
        <v>1364651.02904564</v>
      </c>
      <c r="E440" s="14">
        <v>4873.7536751630096</v>
      </c>
      <c r="F440" s="36">
        <v>2.8475644226540801E-2</v>
      </c>
    </row>
    <row r="441" spans="1:6" x14ac:dyDescent="0.4">
      <c r="A441" s="9" t="s">
        <v>17867</v>
      </c>
      <c r="B441" s="9" t="s">
        <v>408</v>
      </c>
      <c r="C441" s="9" t="s">
        <v>5</v>
      </c>
      <c r="D441" s="14">
        <v>1398432</v>
      </c>
      <c r="E441" s="14">
        <v>4263.5121951219498</v>
      </c>
      <c r="F441" s="36">
        <v>6.94003795463696E-2</v>
      </c>
    </row>
    <row r="442" spans="1:6" x14ac:dyDescent="0.4">
      <c r="A442" s="9" t="s">
        <v>17867</v>
      </c>
      <c r="B442" s="9" t="s">
        <v>409</v>
      </c>
      <c r="C442" s="9" t="s">
        <v>5</v>
      </c>
      <c r="D442" s="14">
        <v>1419498.8333690399</v>
      </c>
      <c r="E442" s="14">
        <v>4288.5161128973896</v>
      </c>
      <c r="F442" s="36">
        <v>3.6080710532473401E-2</v>
      </c>
    </row>
    <row r="443" spans="1:6" x14ac:dyDescent="0.4">
      <c r="A443" s="9" t="s">
        <v>17867</v>
      </c>
      <c r="B443" s="9" t="s">
        <v>410</v>
      </c>
      <c r="C443" s="9" t="s">
        <v>5</v>
      </c>
      <c r="D443" s="14">
        <v>1154555.8493695201</v>
      </c>
      <c r="E443" s="14">
        <v>4423.5856297682903</v>
      </c>
      <c r="F443" s="36">
        <v>2.9248338661327599E-2</v>
      </c>
    </row>
    <row r="444" spans="1:6" x14ac:dyDescent="0.4">
      <c r="A444" s="9" t="s">
        <v>17867</v>
      </c>
      <c r="B444" s="9" t="s">
        <v>17217</v>
      </c>
      <c r="C444" s="9" t="s">
        <v>36</v>
      </c>
      <c r="D444" s="14">
        <v>6968708.3823940204</v>
      </c>
      <c r="E444" s="14">
        <v>5966.35991643323</v>
      </c>
      <c r="F444" s="36">
        <v>3.6194713199721097E-2</v>
      </c>
    </row>
    <row r="445" spans="1:6" x14ac:dyDescent="0.4">
      <c r="A445" s="9" t="s">
        <v>17867</v>
      </c>
      <c r="B445" s="9" t="s">
        <v>411</v>
      </c>
      <c r="C445" s="9" t="s">
        <v>5</v>
      </c>
      <c r="D445" s="14">
        <v>1288825.1167301701</v>
      </c>
      <c r="E445" s="14">
        <v>4773.4263582598896</v>
      </c>
      <c r="F445" s="36">
        <v>7.27781355130626E-2</v>
      </c>
    </row>
    <row r="446" spans="1:6" x14ac:dyDescent="0.4">
      <c r="A446" s="9" t="s">
        <v>17867</v>
      </c>
      <c r="B446" s="9" t="s">
        <v>413</v>
      </c>
      <c r="C446" s="9" t="s">
        <v>5</v>
      </c>
      <c r="D446" s="14">
        <v>946054.09407107602</v>
      </c>
      <c r="E446" s="14">
        <v>4548.3369907263204</v>
      </c>
      <c r="F446" s="36">
        <v>4.0930658199278103E-2</v>
      </c>
    </row>
    <row r="447" spans="1:6" x14ac:dyDescent="0.4">
      <c r="A447" s="9" t="s">
        <v>17867</v>
      </c>
      <c r="B447" s="9" t="s">
        <v>17216</v>
      </c>
      <c r="C447" s="9" t="s">
        <v>3</v>
      </c>
      <c r="D447" s="14">
        <v>6037572.4623746602</v>
      </c>
      <c r="E447" s="14">
        <v>5585.1734157027404</v>
      </c>
      <c r="F447" s="36">
        <v>4.3613144403180898E-2</v>
      </c>
    </row>
    <row r="448" spans="1:6" x14ac:dyDescent="0.4">
      <c r="A448" s="9" t="s">
        <v>17867</v>
      </c>
      <c r="B448" s="9" t="s">
        <v>414</v>
      </c>
      <c r="C448" s="9" t="s">
        <v>5</v>
      </c>
      <c r="D448" s="14">
        <v>2143538.9955058801</v>
      </c>
      <c r="E448" s="14">
        <v>5345.4837793164197</v>
      </c>
      <c r="F448" s="36">
        <v>3.0707736037572E-2</v>
      </c>
    </row>
    <row r="449" spans="1:6" x14ac:dyDescent="0.4">
      <c r="A449" s="9" t="s">
        <v>17867</v>
      </c>
      <c r="B449" s="9" t="s">
        <v>415</v>
      </c>
      <c r="C449" s="9" t="s">
        <v>5</v>
      </c>
      <c r="D449" s="14">
        <v>877073.36498936894</v>
      </c>
      <c r="E449" s="14">
        <v>4474.8641070886197</v>
      </c>
      <c r="F449" s="36">
        <v>3.9343345733999599E-2</v>
      </c>
    </row>
    <row r="450" spans="1:6" x14ac:dyDescent="0.4">
      <c r="A450" s="9" t="s">
        <v>17867</v>
      </c>
      <c r="B450" s="9" t="s">
        <v>416</v>
      </c>
      <c r="C450" s="9" t="s">
        <v>5</v>
      </c>
      <c r="D450" s="14">
        <v>1604034.4405759999</v>
      </c>
      <c r="E450" s="14">
        <v>4996.9920267165098</v>
      </c>
      <c r="F450" s="36">
        <v>0.02</v>
      </c>
    </row>
    <row r="451" spans="1:6" x14ac:dyDescent="0.4">
      <c r="A451" s="9" t="s">
        <v>17867</v>
      </c>
      <c r="B451" s="9" t="s">
        <v>417</v>
      </c>
      <c r="C451" s="9" t="s">
        <v>5</v>
      </c>
      <c r="D451" s="14">
        <v>1199660</v>
      </c>
      <c r="E451" s="14">
        <v>4180</v>
      </c>
      <c r="F451" s="36">
        <v>3.5601580880716598E-2</v>
      </c>
    </row>
    <row r="452" spans="1:6" x14ac:dyDescent="0.4">
      <c r="A452" s="9" t="s">
        <v>17867</v>
      </c>
      <c r="B452" s="9" t="s">
        <v>418</v>
      </c>
      <c r="C452" s="9" t="s">
        <v>5</v>
      </c>
      <c r="D452" s="14">
        <v>1019722.49931402</v>
      </c>
      <c r="E452" s="14">
        <v>4998.6397025197002</v>
      </c>
      <c r="F452" s="36">
        <v>2.0000000000000202E-2</v>
      </c>
    </row>
    <row r="453" spans="1:6" x14ac:dyDescent="0.4">
      <c r="A453" s="9" t="s">
        <v>17867</v>
      </c>
      <c r="B453" s="9" t="s">
        <v>419</v>
      </c>
      <c r="C453" s="9" t="s">
        <v>5</v>
      </c>
      <c r="D453" s="14">
        <v>1055629.9268428499</v>
      </c>
      <c r="E453" s="14">
        <v>5149.4142772821897</v>
      </c>
      <c r="F453" s="36">
        <v>4.2849267348039802E-2</v>
      </c>
    </row>
    <row r="454" spans="1:6" x14ac:dyDescent="0.4">
      <c r="A454" s="9" t="s">
        <v>17867</v>
      </c>
      <c r="B454" s="9" t="s">
        <v>432</v>
      </c>
      <c r="C454" s="9" t="s">
        <v>36</v>
      </c>
      <c r="D454" s="14">
        <v>6938724.3638960598</v>
      </c>
      <c r="E454" s="14">
        <v>6789.3584773933999</v>
      </c>
      <c r="F454" s="36">
        <v>2.3229597443070502E-2</v>
      </c>
    </row>
    <row r="455" spans="1:6" x14ac:dyDescent="0.4">
      <c r="A455" s="9" t="s">
        <v>17867</v>
      </c>
      <c r="B455" s="9" t="s">
        <v>420</v>
      </c>
      <c r="C455" s="9" t="s">
        <v>5</v>
      </c>
      <c r="D455" s="14">
        <v>2212152.18198465</v>
      </c>
      <c r="E455" s="14">
        <v>5369.3014125841</v>
      </c>
      <c r="F455" s="36">
        <v>0.02</v>
      </c>
    </row>
    <row r="456" spans="1:6" x14ac:dyDescent="0.4">
      <c r="A456" s="9" t="s">
        <v>17867</v>
      </c>
      <c r="B456" s="9" t="s">
        <v>421</v>
      </c>
      <c r="C456" s="9" t="s">
        <v>5</v>
      </c>
      <c r="D456" s="14">
        <v>952881.00886762398</v>
      </c>
      <c r="E456" s="14">
        <v>4717.2327171664601</v>
      </c>
      <c r="F456" s="36">
        <v>3.7453788150890503E-2</v>
      </c>
    </row>
    <row r="457" spans="1:6" x14ac:dyDescent="0.4">
      <c r="A457" s="9" t="s">
        <v>17867</v>
      </c>
      <c r="B457" s="9" t="s">
        <v>422</v>
      </c>
      <c r="C457" s="9" t="s">
        <v>5</v>
      </c>
      <c r="D457" s="14">
        <v>1266487.39334801</v>
      </c>
      <c r="E457" s="14">
        <v>5435.5682117940396</v>
      </c>
      <c r="F457" s="36">
        <v>0.02</v>
      </c>
    </row>
    <row r="458" spans="1:6" x14ac:dyDescent="0.4">
      <c r="A458" s="9" t="s">
        <v>17867</v>
      </c>
      <c r="B458" s="9" t="s">
        <v>423</v>
      </c>
      <c r="C458" s="9" t="s">
        <v>5</v>
      </c>
      <c r="D458" s="14">
        <v>936355.21150287602</v>
      </c>
      <c r="E458" s="14">
        <v>4523.4551280332198</v>
      </c>
      <c r="F458" s="36">
        <v>6.7829739686197807E-2</v>
      </c>
    </row>
    <row r="459" spans="1:6" x14ac:dyDescent="0.4">
      <c r="A459" s="9" t="s">
        <v>17867</v>
      </c>
      <c r="B459" s="9" t="s">
        <v>424</v>
      </c>
      <c r="C459" s="9" t="s">
        <v>5</v>
      </c>
      <c r="D459" s="14">
        <v>1291622.4141256199</v>
      </c>
      <c r="E459" s="14">
        <v>4423.3644319370496</v>
      </c>
      <c r="F459" s="36">
        <v>2.6372656348594901E-2</v>
      </c>
    </row>
    <row r="460" spans="1:6" x14ac:dyDescent="0.4">
      <c r="A460" s="9" t="s">
        <v>17867</v>
      </c>
      <c r="B460" s="9" t="s">
        <v>425</v>
      </c>
      <c r="C460" s="9" t="s">
        <v>5</v>
      </c>
      <c r="D460" s="14">
        <v>1059917.8828628899</v>
      </c>
      <c r="E460" s="14">
        <v>4588.3891033025602</v>
      </c>
      <c r="F460" s="36">
        <v>6.2333764401383898E-2</v>
      </c>
    </row>
    <row r="461" spans="1:6" x14ac:dyDescent="0.4">
      <c r="A461" s="9" t="s">
        <v>17867</v>
      </c>
      <c r="B461" s="9" t="s">
        <v>426</v>
      </c>
      <c r="C461" s="9" t="s">
        <v>5</v>
      </c>
      <c r="D461" s="14">
        <v>943691.21787763503</v>
      </c>
      <c r="E461" s="14">
        <v>4309.0923190759604</v>
      </c>
      <c r="F461" s="36">
        <v>3.82978854714782E-2</v>
      </c>
    </row>
    <row r="462" spans="1:6" x14ac:dyDescent="0.4">
      <c r="A462" s="9" t="s">
        <v>17867</v>
      </c>
      <c r="B462" s="9" t="s">
        <v>427</v>
      </c>
      <c r="C462" s="9" t="s">
        <v>5</v>
      </c>
      <c r="D462" s="14">
        <v>1321447.4962190699</v>
      </c>
      <c r="E462" s="14">
        <v>4332.6147417018801</v>
      </c>
      <c r="F462" s="36">
        <v>3.1531840346135299E-2</v>
      </c>
    </row>
    <row r="463" spans="1:6" x14ac:dyDescent="0.4">
      <c r="A463" s="9" t="s">
        <v>17867</v>
      </c>
      <c r="B463" s="9" t="s">
        <v>428</v>
      </c>
      <c r="C463" s="9" t="s">
        <v>5</v>
      </c>
      <c r="D463" s="14">
        <v>937008.60444950406</v>
      </c>
      <c r="E463" s="14">
        <v>4378.54488060516</v>
      </c>
      <c r="F463" s="36">
        <v>4.27600163824393E-2</v>
      </c>
    </row>
    <row r="464" spans="1:6" x14ac:dyDescent="0.4">
      <c r="A464" s="9" t="s">
        <v>17867</v>
      </c>
      <c r="B464" s="9" t="s">
        <v>429</v>
      </c>
      <c r="C464" s="9" t="s">
        <v>5</v>
      </c>
      <c r="D464" s="14">
        <v>1626172.7197004899</v>
      </c>
      <c r="E464" s="14">
        <v>4324.9274460119505</v>
      </c>
      <c r="F464" s="36">
        <v>2.9314658154304701E-2</v>
      </c>
    </row>
    <row r="465" spans="1:6" x14ac:dyDescent="0.4">
      <c r="A465" s="9" t="s">
        <v>17867</v>
      </c>
      <c r="B465" s="9" t="s">
        <v>430</v>
      </c>
      <c r="C465" s="9" t="s">
        <v>5</v>
      </c>
      <c r="D465" s="14">
        <v>1744425.25</v>
      </c>
      <c r="E465" s="14">
        <v>4265.0984107579498</v>
      </c>
      <c r="F465" s="36">
        <v>5.2387955127480401E-2</v>
      </c>
    </row>
    <row r="466" spans="1:6" x14ac:dyDescent="0.4">
      <c r="A466" s="9" t="s">
        <v>17867</v>
      </c>
      <c r="B466" s="9" t="s">
        <v>431</v>
      </c>
      <c r="C466" s="9" t="s">
        <v>5</v>
      </c>
      <c r="D466" s="14">
        <v>1960184.4978602601</v>
      </c>
      <c r="E466" s="14">
        <v>4590.59601372425</v>
      </c>
      <c r="F466" s="36">
        <v>2.40961727889282E-2</v>
      </c>
    </row>
    <row r="467" spans="1:6" x14ac:dyDescent="0.4">
      <c r="A467" s="9" t="s">
        <v>17868</v>
      </c>
      <c r="B467" s="9" t="s">
        <v>433</v>
      </c>
      <c r="C467" s="9" t="s">
        <v>5</v>
      </c>
      <c r="D467" s="14">
        <v>865035.76716101298</v>
      </c>
      <c r="E467" s="14">
        <v>5000.2067465954497</v>
      </c>
      <c r="F467" s="36">
        <v>4.5827283641664399E-2</v>
      </c>
    </row>
    <row r="468" spans="1:6" x14ac:dyDescent="0.4">
      <c r="A468" s="9" t="s">
        <v>17868</v>
      </c>
      <c r="B468" s="9" t="s">
        <v>463</v>
      </c>
      <c r="C468" s="9" t="s">
        <v>36</v>
      </c>
      <c r="D468" s="14">
        <v>5200597.4332031403</v>
      </c>
      <c r="E468" s="14">
        <v>6334.4670319161296</v>
      </c>
      <c r="F468" s="36">
        <v>2.2995794809455E-2</v>
      </c>
    </row>
    <row r="469" spans="1:6" x14ac:dyDescent="0.4">
      <c r="A469" s="9" t="s">
        <v>17868</v>
      </c>
      <c r="B469" s="9" t="s">
        <v>434</v>
      </c>
      <c r="C469" s="9" t="s">
        <v>5</v>
      </c>
      <c r="D469" s="14">
        <v>908697.42470782495</v>
      </c>
      <c r="E469" s="14">
        <v>4432.6703644284198</v>
      </c>
      <c r="F469" s="36">
        <v>0.02</v>
      </c>
    </row>
    <row r="470" spans="1:6" x14ac:dyDescent="0.4">
      <c r="A470" s="9" t="s">
        <v>17868</v>
      </c>
      <c r="B470" s="9" t="s">
        <v>435</v>
      </c>
      <c r="C470" s="9" t="s">
        <v>5</v>
      </c>
      <c r="D470" s="14">
        <v>1470330.8696200801</v>
      </c>
      <c r="E470" s="14">
        <v>4789.3513668406504</v>
      </c>
      <c r="F470" s="36">
        <v>3.4800703732954699E-2</v>
      </c>
    </row>
    <row r="471" spans="1:6" x14ac:dyDescent="0.4">
      <c r="A471" s="9" t="s">
        <v>17868</v>
      </c>
      <c r="B471" s="9" t="s">
        <v>436</v>
      </c>
      <c r="C471" s="9" t="s">
        <v>5</v>
      </c>
      <c r="D471" s="14">
        <v>934525.201173826</v>
      </c>
      <c r="E471" s="14">
        <v>4429.0293894494098</v>
      </c>
      <c r="F471" s="36">
        <v>2.7398236120355999E-2</v>
      </c>
    </row>
    <row r="472" spans="1:6" x14ac:dyDescent="0.4">
      <c r="A472" s="9" t="s">
        <v>17868</v>
      </c>
      <c r="B472" s="9" t="s">
        <v>437</v>
      </c>
      <c r="C472" s="9" t="s">
        <v>5</v>
      </c>
      <c r="D472" s="14">
        <v>1440732.64737759</v>
      </c>
      <c r="E472" s="14">
        <v>5277.40896475309</v>
      </c>
      <c r="F472" s="36">
        <v>3.0916276619106502E-2</v>
      </c>
    </row>
    <row r="473" spans="1:6" x14ac:dyDescent="0.4">
      <c r="A473" s="9" t="s">
        <v>17868</v>
      </c>
      <c r="B473" s="9" t="s">
        <v>438</v>
      </c>
      <c r="C473" s="9" t="s">
        <v>5</v>
      </c>
      <c r="D473" s="14">
        <v>1742207.3777340199</v>
      </c>
      <c r="E473" s="14">
        <v>4355.5184443350499</v>
      </c>
      <c r="F473" s="36">
        <v>0.02</v>
      </c>
    </row>
    <row r="474" spans="1:6" x14ac:dyDescent="0.4">
      <c r="A474" s="9" t="s">
        <v>17868</v>
      </c>
      <c r="B474" s="9" t="s">
        <v>439</v>
      </c>
      <c r="C474" s="9" t="s">
        <v>5</v>
      </c>
      <c r="D474" s="14">
        <v>750480.69312220695</v>
      </c>
      <c r="E474" s="14">
        <v>4661.3707647341998</v>
      </c>
      <c r="F474" s="36">
        <v>1.9999999999999799E-2</v>
      </c>
    </row>
    <row r="475" spans="1:6" x14ac:dyDescent="0.4">
      <c r="A475" s="9" t="s">
        <v>17868</v>
      </c>
      <c r="B475" s="9" t="s">
        <v>440</v>
      </c>
      <c r="C475" s="9" t="s">
        <v>5</v>
      </c>
      <c r="D475" s="14">
        <v>1245963.1876207499</v>
      </c>
      <c r="E475" s="14">
        <v>4614.6784726694405</v>
      </c>
      <c r="F475" s="36">
        <v>1.9999999999999799E-2</v>
      </c>
    </row>
    <row r="476" spans="1:6" x14ac:dyDescent="0.4">
      <c r="A476" s="9" t="s">
        <v>17868</v>
      </c>
      <c r="B476" s="9" t="s">
        <v>441</v>
      </c>
      <c r="C476" s="9" t="s">
        <v>5</v>
      </c>
      <c r="D476" s="14">
        <v>2084105.6417401801</v>
      </c>
      <c r="E476" s="14">
        <v>5095.6128159906602</v>
      </c>
      <c r="F476" s="36">
        <v>2.4332503248960701E-2</v>
      </c>
    </row>
    <row r="477" spans="1:6" x14ac:dyDescent="0.4">
      <c r="A477" s="9" t="s">
        <v>17868</v>
      </c>
      <c r="B477" s="9" t="s">
        <v>442</v>
      </c>
      <c r="C477" s="9" t="s">
        <v>5</v>
      </c>
      <c r="D477" s="14">
        <v>1856699.5178385901</v>
      </c>
      <c r="E477" s="14">
        <v>4700.5051084521201</v>
      </c>
      <c r="F477" s="36">
        <v>3.01140959906669E-2</v>
      </c>
    </row>
    <row r="478" spans="1:6" x14ac:dyDescent="0.4">
      <c r="A478" s="9" t="s">
        <v>17868</v>
      </c>
      <c r="B478" s="9" t="s">
        <v>443</v>
      </c>
      <c r="C478" s="9" t="s">
        <v>5</v>
      </c>
      <c r="D478" s="14">
        <v>687188.46319703397</v>
      </c>
      <c r="E478" s="14">
        <v>5368.6598687268297</v>
      </c>
      <c r="F478" s="36">
        <v>2.0000000000000202E-2</v>
      </c>
    </row>
    <row r="479" spans="1:6" x14ac:dyDescent="0.4">
      <c r="A479" s="9" t="s">
        <v>17868</v>
      </c>
      <c r="B479" s="9" t="s">
        <v>444</v>
      </c>
      <c r="C479" s="9" t="s">
        <v>5</v>
      </c>
      <c r="D479" s="14">
        <v>1741569.31015198</v>
      </c>
      <c r="E479" s="14">
        <v>4864.7187434412799</v>
      </c>
      <c r="F479" s="36">
        <v>3.0122147756733102E-2</v>
      </c>
    </row>
    <row r="480" spans="1:6" x14ac:dyDescent="0.4">
      <c r="A480" s="9" t="s">
        <v>17868</v>
      </c>
      <c r="B480" s="9" t="s">
        <v>445</v>
      </c>
      <c r="C480" s="9" t="s">
        <v>5</v>
      </c>
      <c r="D480" s="14">
        <v>970137.99881940801</v>
      </c>
      <c r="E480" s="14">
        <v>4597.8104209450603</v>
      </c>
      <c r="F480" s="36">
        <v>2.1049571311221298E-2</v>
      </c>
    </row>
    <row r="481" spans="1:6" x14ac:dyDescent="0.4">
      <c r="A481" s="9" t="s">
        <v>17868</v>
      </c>
      <c r="B481" s="9" t="s">
        <v>446</v>
      </c>
      <c r="C481" s="9" t="s">
        <v>5</v>
      </c>
      <c r="D481" s="14">
        <v>2100235.4122973802</v>
      </c>
      <c r="E481" s="14">
        <v>5185.7664501169902</v>
      </c>
      <c r="F481" s="36">
        <v>2.1312670268705199E-2</v>
      </c>
    </row>
    <row r="482" spans="1:6" x14ac:dyDescent="0.4">
      <c r="A482" s="9" t="s">
        <v>17868</v>
      </c>
      <c r="B482" s="9" t="s">
        <v>464</v>
      </c>
      <c r="C482" s="9" t="s">
        <v>36</v>
      </c>
      <c r="D482" s="14">
        <v>7558037.5521604205</v>
      </c>
      <c r="E482" s="14">
        <v>6046.4300417283403</v>
      </c>
      <c r="F482" s="36">
        <v>0.02</v>
      </c>
    </row>
    <row r="483" spans="1:6" x14ac:dyDescent="0.4">
      <c r="A483" s="9" t="s">
        <v>17868</v>
      </c>
      <c r="B483" s="9" t="s">
        <v>447</v>
      </c>
      <c r="C483" s="9" t="s">
        <v>5</v>
      </c>
      <c r="D483" s="14">
        <v>1015317.17098777</v>
      </c>
      <c r="E483" s="14">
        <v>4977.04495582239</v>
      </c>
      <c r="F483" s="36">
        <v>0.02</v>
      </c>
    </row>
    <row r="484" spans="1:6" x14ac:dyDescent="0.4">
      <c r="A484" s="9" t="s">
        <v>17868</v>
      </c>
      <c r="B484" s="9" t="s">
        <v>448</v>
      </c>
      <c r="C484" s="9" t="s">
        <v>5</v>
      </c>
      <c r="D484" s="14">
        <v>1243157.8948665101</v>
      </c>
      <c r="E484" s="14">
        <v>4856.0855268223104</v>
      </c>
      <c r="F484" s="36">
        <v>1.9999999999999799E-2</v>
      </c>
    </row>
    <row r="485" spans="1:6" x14ac:dyDescent="0.4">
      <c r="A485" s="9" t="s">
        <v>17868</v>
      </c>
      <c r="B485" s="9" t="s">
        <v>465</v>
      </c>
      <c r="C485" s="9" t="s">
        <v>36</v>
      </c>
      <c r="D485" s="14">
        <v>7752175.8919273503</v>
      </c>
      <c r="E485" s="14">
        <v>6498.0518792349903</v>
      </c>
      <c r="F485" s="36">
        <v>3.4450682563105198E-2</v>
      </c>
    </row>
    <row r="486" spans="1:6" x14ac:dyDescent="0.4">
      <c r="A486" s="9" t="s">
        <v>17868</v>
      </c>
      <c r="B486" s="9" t="s">
        <v>449</v>
      </c>
      <c r="C486" s="9" t="s">
        <v>5</v>
      </c>
      <c r="D486" s="14">
        <v>1187120</v>
      </c>
      <c r="E486" s="14">
        <v>4180</v>
      </c>
      <c r="F486" s="36">
        <v>3.0814135422414499E-2</v>
      </c>
    </row>
    <row r="487" spans="1:6" x14ac:dyDescent="0.4">
      <c r="A487" s="9" t="s">
        <v>17868</v>
      </c>
      <c r="B487" s="9" t="s">
        <v>466</v>
      </c>
      <c r="C487" s="9" t="s">
        <v>36</v>
      </c>
      <c r="D487" s="14">
        <v>8220948.61640359</v>
      </c>
      <c r="E487" s="14">
        <v>6603.17157944063</v>
      </c>
      <c r="F487" s="36">
        <v>2.7951714356188699E-2</v>
      </c>
    </row>
    <row r="488" spans="1:6" x14ac:dyDescent="0.4">
      <c r="A488" s="9" t="s">
        <v>17868</v>
      </c>
      <c r="B488" s="9" t="s">
        <v>450</v>
      </c>
      <c r="C488" s="9" t="s">
        <v>5</v>
      </c>
      <c r="D488" s="14">
        <v>1040798.16721313</v>
      </c>
      <c r="E488" s="14">
        <v>5337.4264985288601</v>
      </c>
      <c r="F488" s="36">
        <v>2.7767912265541001E-2</v>
      </c>
    </row>
    <row r="489" spans="1:6" x14ac:dyDescent="0.4">
      <c r="A489" s="9" t="s">
        <v>17868</v>
      </c>
      <c r="B489" s="9" t="s">
        <v>451</v>
      </c>
      <c r="C489" s="9" t="s">
        <v>5</v>
      </c>
      <c r="D489" s="14">
        <v>1243628.7510634901</v>
      </c>
      <c r="E489" s="14">
        <v>4974.5150042539399</v>
      </c>
      <c r="F489" s="36">
        <v>3.015807680783E-2</v>
      </c>
    </row>
    <row r="490" spans="1:6" x14ac:dyDescent="0.4">
      <c r="A490" s="9" t="s">
        <v>17868</v>
      </c>
      <c r="B490" s="9" t="s">
        <v>452</v>
      </c>
      <c r="C490" s="9" t="s">
        <v>5</v>
      </c>
      <c r="D490" s="14">
        <v>1080706.7789676799</v>
      </c>
      <c r="E490" s="14">
        <v>4271.5682963149202</v>
      </c>
      <c r="F490" s="36">
        <v>3.9555538447119801E-2</v>
      </c>
    </row>
    <row r="491" spans="1:6" x14ac:dyDescent="0.4">
      <c r="A491" s="9" t="s">
        <v>17868</v>
      </c>
      <c r="B491" s="9" t="s">
        <v>453</v>
      </c>
      <c r="C491" s="9" t="s">
        <v>5</v>
      </c>
      <c r="D491" s="14">
        <v>685272.02657342702</v>
      </c>
      <c r="E491" s="14">
        <v>4726.0139763684601</v>
      </c>
      <c r="F491" s="36">
        <v>4.2944672006787199E-2</v>
      </c>
    </row>
    <row r="492" spans="1:6" x14ac:dyDescent="0.4">
      <c r="A492" s="9" t="s">
        <v>17868</v>
      </c>
      <c r="B492" s="9" t="s">
        <v>454</v>
      </c>
      <c r="C492" s="9" t="s">
        <v>5</v>
      </c>
      <c r="D492" s="14">
        <v>696322.19154946995</v>
      </c>
      <c r="E492" s="14">
        <v>5120.0161143343403</v>
      </c>
      <c r="F492" s="36">
        <v>4.33284289826983E-2</v>
      </c>
    </row>
    <row r="493" spans="1:6" x14ac:dyDescent="0.4">
      <c r="A493" s="9" t="s">
        <v>17868</v>
      </c>
      <c r="B493" s="9" t="s">
        <v>455</v>
      </c>
      <c r="C493" s="9" t="s">
        <v>5</v>
      </c>
      <c r="D493" s="14">
        <v>872468.504618312</v>
      </c>
      <c r="E493" s="14">
        <v>4297.8744069867598</v>
      </c>
      <c r="F493" s="36">
        <v>2.5315833030566299E-2</v>
      </c>
    </row>
    <row r="494" spans="1:6" x14ac:dyDescent="0.4">
      <c r="A494" s="9" t="s">
        <v>17868</v>
      </c>
      <c r="B494" s="9" t="s">
        <v>456</v>
      </c>
      <c r="C494" s="9" t="s">
        <v>5</v>
      </c>
      <c r="D494" s="14">
        <v>1438839.8570938599</v>
      </c>
      <c r="E494" s="14">
        <v>4894.0131193668904</v>
      </c>
      <c r="F494" s="36">
        <v>2.226102370929E-2</v>
      </c>
    </row>
    <row r="495" spans="1:6" x14ac:dyDescent="0.4">
      <c r="A495" s="9" t="s">
        <v>17868</v>
      </c>
      <c r="B495" s="9" t="s">
        <v>457</v>
      </c>
      <c r="C495" s="9" t="s">
        <v>5</v>
      </c>
      <c r="D495" s="14">
        <v>1004660.38423645</v>
      </c>
      <c r="E495" s="14">
        <v>4924.8058050806503</v>
      </c>
      <c r="F495" s="36">
        <v>2.9030288058283601E-2</v>
      </c>
    </row>
    <row r="496" spans="1:6" x14ac:dyDescent="0.4">
      <c r="A496" s="9" t="s">
        <v>17868</v>
      </c>
      <c r="B496" s="9" t="s">
        <v>458</v>
      </c>
      <c r="C496" s="9" t="s">
        <v>5</v>
      </c>
      <c r="D496" s="14">
        <v>1386261.0443560299</v>
      </c>
      <c r="E496" s="14">
        <v>4386.9020391013501</v>
      </c>
      <c r="F496" s="36">
        <v>3.8897829723352699E-2</v>
      </c>
    </row>
    <row r="497" spans="1:6" x14ac:dyDescent="0.4">
      <c r="A497" s="9" t="s">
        <v>17868</v>
      </c>
      <c r="B497" s="9" t="s">
        <v>459</v>
      </c>
      <c r="C497" s="9" t="s">
        <v>5</v>
      </c>
      <c r="D497" s="14">
        <v>1596037.4294352999</v>
      </c>
      <c r="E497" s="14">
        <v>4445.7867115189401</v>
      </c>
      <c r="F497" s="36">
        <v>3.4241718340983301E-2</v>
      </c>
    </row>
    <row r="498" spans="1:6" x14ac:dyDescent="0.4">
      <c r="A498" s="9" t="s">
        <v>17868</v>
      </c>
      <c r="B498" s="9" t="s">
        <v>460</v>
      </c>
      <c r="C498" s="9" t="s">
        <v>5</v>
      </c>
      <c r="D498" s="14">
        <v>987301.20025079802</v>
      </c>
      <c r="E498" s="14">
        <v>4769.5710157043404</v>
      </c>
      <c r="F498" s="36">
        <v>0.02</v>
      </c>
    </row>
    <row r="499" spans="1:6" x14ac:dyDescent="0.4">
      <c r="A499" s="9" t="s">
        <v>17868</v>
      </c>
      <c r="B499" s="9" t="s">
        <v>461</v>
      </c>
      <c r="C499" s="9" t="s">
        <v>5</v>
      </c>
      <c r="D499" s="14">
        <v>1434460.0787305301</v>
      </c>
      <c r="E499" s="14">
        <v>4797.5253469248601</v>
      </c>
      <c r="F499" s="36">
        <v>2.17683209960098E-2</v>
      </c>
    </row>
    <row r="500" spans="1:6" x14ac:dyDescent="0.4">
      <c r="A500" s="9" t="s">
        <v>17868</v>
      </c>
      <c r="B500" s="9" t="s">
        <v>462</v>
      </c>
      <c r="C500" s="9" t="s">
        <v>5</v>
      </c>
      <c r="D500" s="14">
        <v>1060013.6479400699</v>
      </c>
      <c r="E500" s="14">
        <v>5196.1453330395798</v>
      </c>
      <c r="F500" s="36">
        <v>5.6815794813081397E-2</v>
      </c>
    </row>
    <row r="501" spans="1:6" x14ac:dyDescent="0.4">
      <c r="A501" s="9" t="s">
        <v>17869</v>
      </c>
      <c r="B501" s="9" t="s">
        <v>468</v>
      </c>
      <c r="C501" s="9" t="s">
        <v>5</v>
      </c>
      <c r="D501" s="14">
        <v>643355.24001990794</v>
      </c>
      <c r="E501" s="14">
        <v>4436.9326897924702</v>
      </c>
      <c r="F501" s="36">
        <v>2.0208441800803702E-2</v>
      </c>
    </row>
    <row r="502" spans="1:6" x14ac:dyDescent="0.4">
      <c r="A502" s="9" t="s">
        <v>17869</v>
      </c>
      <c r="B502" s="9" t="s">
        <v>469</v>
      </c>
      <c r="C502" s="9" t="s">
        <v>5</v>
      </c>
      <c r="D502" s="14">
        <v>749288.35311050003</v>
      </c>
      <c r="E502" s="14">
        <v>5276.6785430316904</v>
      </c>
      <c r="F502" s="36">
        <v>1.9999999999999799E-2</v>
      </c>
    </row>
    <row r="503" spans="1:6" x14ac:dyDescent="0.4">
      <c r="A503" s="9" t="s">
        <v>17869</v>
      </c>
      <c r="B503" s="9" t="s">
        <v>470</v>
      </c>
      <c r="C503" s="9" t="s">
        <v>5</v>
      </c>
      <c r="D503" s="14">
        <v>623852.15597850899</v>
      </c>
      <c r="E503" s="14">
        <v>5378.0358274009404</v>
      </c>
      <c r="F503" s="36">
        <v>2.3872054903151901E-2</v>
      </c>
    </row>
    <row r="504" spans="1:6" x14ac:dyDescent="0.4">
      <c r="A504" s="9" t="s">
        <v>17869</v>
      </c>
      <c r="B504" s="9" t="s">
        <v>17687</v>
      </c>
      <c r="C504" s="9" t="s">
        <v>5</v>
      </c>
      <c r="D504" s="14">
        <v>474500.08249959099</v>
      </c>
      <c r="E504" s="14">
        <v>5454.02393677691</v>
      </c>
      <c r="F504" s="36">
        <v>7.5700906424591305E-2</v>
      </c>
    </row>
    <row r="505" spans="1:6" x14ac:dyDescent="0.4">
      <c r="A505" s="9" t="s">
        <v>17869</v>
      </c>
      <c r="B505" s="9" t="s">
        <v>471</v>
      </c>
      <c r="C505" s="9" t="s">
        <v>5</v>
      </c>
      <c r="D505" s="14">
        <v>388546.17173801898</v>
      </c>
      <c r="E505" s="14">
        <v>5977.6334113541398</v>
      </c>
      <c r="F505" s="36">
        <v>7.9598071880407198E-2</v>
      </c>
    </row>
    <row r="506" spans="1:6" x14ac:dyDescent="0.4">
      <c r="A506" s="9" t="s">
        <v>17869</v>
      </c>
      <c r="B506" s="9" t="s">
        <v>472</v>
      </c>
      <c r="C506" s="9" t="s">
        <v>5</v>
      </c>
      <c r="D506" s="14">
        <v>856847.45474355004</v>
      </c>
      <c r="E506" s="14">
        <v>5528.0480951196796</v>
      </c>
      <c r="F506" s="36">
        <v>3.4106554174581499E-2</v>
      </c>
    </row>
    <row r="507" spans="1:6" x14ac:dyDescent="0.4">
      <c r="A507" s="15" t="s">
        <v>17869</v>
      </c>
      <c r="B507" s="15" t="s">
        <v>473</v>
      </c>
      <c r="C507" s="15" t="s">
        <v>5</v>
      </c>
      <c r="D507" s="16">
        <v>372285.40257648099</v>
      </c>
      <c r="E507" s="16">
        <v>5243.45637431663</v>
      </c>
      <c r="F507" s="37">
        <v>2.57368386409496E-2</v>
      </c>
    </row>
    <row r="508" spans="1:6" x14ac:dyDescent="0.4">
      <c r="A508" s="9" t="s">
        <v>17869</v>
      </c>
      <c r="B508" s="9" t="s">
        <v>467</v>
      </c>
      <c r="C508" s="9" t="s">
        <v>3</v>
      </c>
      <c r="D508" s="14">
        <v>2314913.5807235702</v>
      </c>
      <c r="E508" s="14">
        <v>4894.10905015554</v>
      </c>
      <c r="F508" s="36">
        <v>1.9999999999999799E-2</v>
      </c>
    </row>
    <row r="509" spans="1:6" x14ac:dyDescent="0.4">
      <c r="A509" s="9" t="s">
        <v>17869</v>
      </c>
      <c r="B509" s="9" t="s">
        <v>474</v>
      </c>
      <c r="C509" s="9" t="s">
        <v>5</v>
      </c>
      <c r="D509" s="14">
        <v>461027.268184288</v>
      </c>
      <c r="E509" s="14">
        <v>4904.5454062158296</v>
      </c>
      <c r="F509" s="36">
        <v>0.02</v>
      </c>
    </row>
    <row r="510" spans="1:6" x14ac:dyDescent="0.4">
      <c r="A510" s="9" t="s">
        <v>17869</v>
      </c>
      <c r="B510" s="9" t="s">
        <v>475</v>
      </c>
      <c r="C510" s="9" t="s">
        <v>5</v>
      </c>
      <c r="D510" s="14">
        <v>521799.81278666703</v>
      </c>
      <c r="E510" s="14">
        <v>4743.6346616969704</v>
      </c>
      <c r="F510" s="36">
        <v>0.02</v>
      </c>
    </row>
    <row r="511" spans="1:6" x14ac:dyDescent="0.4">
      <c r="A511" s="9" t="s">
        <v>17869</v>
      </c>
      <c r="B511" s="9" t="s">
        <v>476</v>
      </c>
      <c r="C511" s="9" t="s">
        <v>5</v>
      </c>
      <c r="D511" s="14">
        <v>641889.92095718696</v>
      </c>
      <c r="E511" s="14">
        <v>4552.4107869304098</v>
      </c>
      <c r="F511" s="36">
        <v>0.02</v>
      </c>
    </row>
    <row r="512" spans="1:6" x14ac:dyDescent="0.4">
      <c r="A512" s="9" t="s">
        <v>17869</v>
      </c>
      <c r="B512" s="9" t="s">
        <v>477</v>
      </c>
      <c r="C512" s="9" t="s">
        <v>5</v>
      </c>
      <c r="D512" s="14">
        <v>843605.69660000002</v>
      </c>
      <c r="E512" s="14">
        <v>4197.0432666666702</v>
      </c>
      <c r="F512" s="36">
        <v>2.7017671099696799E-2</v>
      </c>
    </row>
    <row r="513" spans="1:6" x14ac:dyDescent="0.4">
      <c r="A513" s="9" t="s">
        <v>17869</v>
      </c>
      <c r="B513" s="9" t="s">
        <v>478</v>
      </c>
      <c r="C513" s="9" t="s">
        <v>5</v>
      </c>
      <c r="D513" s="14">
        <v>847263.52958031103</v>
      </c>
      <c r="E513" s="14">
        <v>4344.9411773349302</v>
      </c>
      <c r="F513" s="36">
        <v>5.3256741278000098E-2</v>
      </c>
    </row>
    <row r="514" spans="1:6" x14ac:dyDescent="0.4">
      <c r="A514" s="9" t="s">
        <v>17869</v>
      </c>
      <c r="B514" s="9" t="s">
        <v>509</v>
      </c>
      <c r="C514" s="9" t="s">
        <v>36</v>
      </c>
      <c r="D514" s="14">
        <v>5297401.9817599999</v>
      </c>
      <c r="E514" s="14">
        <v>5547.0177819476403</v>
      </c>
      <c r="F514" s="36">
        <v>2.9940295380600099E-2</v>
      </c>
    </row>
    <row r="515" spans="1:6" x14ac:dyDescent="0.4">
      <c r="A515" s="9" t="s">
        <v>17869</v>
      </c>
      <c r="B515" s="9" t="s">
        <v>510</v>
      </c>
      <c r="C515" s="9" t="s">
        <v>36</v>
      </c>
      <c r="D515" s="14">
        <v>6389870.2499231398</v>
      </c>
      <c r="E515" s="14">
        <v>6295.4386698750104</v>
      </c>
      <c r="F515" s="36">
        <v>0.02</v>
      </c>
    </row>
    <row r="516" spans="1:6" x14ac:dyDescent="0.4">
      <c r="A516" s="9" t="s">
        <v>17869</v>
      </c>
      <c r="B516" s="9" t="s">
        <v>479</v>
      </c>
      <c r="C516" s="9" t="s">
        <v>5</v>
      </c>
      <c r="D516" s="14">
        <v>505117.95745885401</v>
      </c>
      <c r="E516" s="14">
        <v>5001.1678956322203</v>
      </c>
      <c r="F516" s="36">
        <v>4.6338457864415698E-2</v>
      </c>
    </row>
    <row r="517" spans="1:6" x14ac:dyDescent="0.4">
      <c r="A517" s="9" t="s">
        <v>17869</v>
      </c>
      <c r="B517" s="9" t="s">
        <v>480</v>
      </c>
      <c r="C517" s="9" t="s">
        <v>5</v>
      </c>
      <c r="D517" s="14">
        <v>1065612.67296267</v>
      </c>
      <c r="E517" s="14">
        <v>5275.3102621914504</v>
      </c>
      <c r="F517" s="36">
        <v>3.0732739544851801E-2</v>
      </c>
    </row>
    <row r="518" spans="1:6" x14ac:dyDescent="0.4">
      <c r="A518" s="9" t="s">
        <v>17869</v>
      </c>
      <c r="B518" s="9" t="s">
        <v>481</v>
      </c>
      <c r="C518" s="9" t="s">
        <v>5</v>
      </c>
      <c r="D518" s="14">
        <v>868890.21580000001</v>
      </c>
      <c r="E518" s="14">
        <v>4197.5372743961398</v>
      </c>
      <c r="F518" s="36">
        <v>3.7333402016459703E-2</v>
      </c>
    </row>
    <row r="519" spans="1:6" x14ac:dyDescent="0.4">
      <c r="A519" s="9" t="s">
        <v>17869</v>
      </c>
      <c r="B519" s="9" t="s">
        <v>482</v>
      </c>
      <c r="C519" s="9" t="s">
        <v>5</v>
      </c>
      <c r="D519" s="14">
        <v>330408.12404695299</v>
      </c>
      <c r="E519" s="14">
        <v>5796.6337552096902</v>
      </c>
      <c r="F519" s="36">
        <v>0.02</v>
      </c>
    </row>
    <row r="520" spans="1:6" x14ac:dyDescent="0.4">
      <c r="A520" s="9" t="s">
        <v>17869</v>
      </c>
      <c r="B520" s="9" t="s">
        <v>483</v>
      </c>
      <c r="C520" s="9" t="s">
        <v>5</v>
      </c>
      <c r="D520" s="14">
        <v>412274.70540669898</v>
      </c>
      <c r="E520" s="14">
        <v>4793.8919233337001</v>
      </c>
      <c r="F520" s="36">
        <v>4.14951246037156E-2</v>
      </c>
    </row>
    <row r="521" spans="1:6" x14ac:dyDescent="0.4">
      <c r="A521" s="9" t="s">
        <v>17869</v>
      </c>
      <c r="B521" s="9" t="s">
        <v>484</v>
      </c>
      <c r="C521" s="9" t="s">
        <v>5</v>
      </c>
      <c r="D521" s="14">
        <v>599212.87022545899</v>
      </c>
      <c r="E521" s="14">
        <v>4471.7378375034205</v>
      </c>
      <c r="F521" s="36">
        <v>2.72948514508604E-2</v>
      </c>
    </row>
    <row r="522" spans="1:6" x14ac:dyDescent="0.4">
      <c r="A522" s="9" t="s">
        <v>17869</v>
      </c>
      <c r="B522" s="9" t="s">
        <v>485</v>
      </c>
      <c r="C522" s="9" t="s">
        <v>5</v>
      </c>
      <c r="D522" s="14">
        <v>1759919.635</v>
      </c>
      <c r="E522" s="14">
        <v>4251.0136111111096</v>
      </c>
      <c r="F522" s="36">
        <v>6.4442578983817E-2</v>
      </c>
    </row>
    <row r="523" spans="1:6" x14ac:dyDescent="0.4">
      <c r="A523" s="9" t="s">
        <v>17869</v>
      </c>
      <c r="B523" s="9" t="s">
        <v>486</v>
      </c>
      <c r="C523" s="9" t="s">
        <v>5</v>
      </c>
      <c r="D523" s="14">
        <v>374365.56466288603</v>
      </c>
      <c r="E523" s="14">
        <v>5849.4619478575996</v>
      </c>
      <c r="F523" s="36">
        <v>0.02</v>
      </c>
    </row>
    <row r="524" spans="1:6" x14ac:dyDescent="0.4">
      <c r="A524" s="9" t="s">
        <v>17869</v>
      </c>
      <c r="B524" s="9" t="s">
        <v>487</v>
      </c>
      <c r="C524" s="9" t="s">
        <v>5</v>
      </c>
      <c r="D524" s="14">
        <v>464984.95621428598</v>
      </c>
      <c r="E524" s="14">
        <v>5602.22838812392</v>
      </c>
      <c r="F524" s="36">
        <v>2.4110298405656899E-2</v>
      </c>
    </row>
    <row r="525" spans="1:6" x14ac:dyDescent="0.4">
      <c r="A525" s="9" t="s">
        <v>17869</v>
      </c>
      <c r="B525" s="9" t="s">
        <v>488</v>
      </c>
      <c r="C525" s="9" t="s">
        <v>5</v>
      </c>
      <c r="D525" s="14">
        <v>978722.78063036501</v>
      </c>
      <c r="E525" s="14">
        <v>5529.5072351998097</v>
      </c>
      <c r="F525" s="36">
        <v>0.02</v>
      </c>
    </row>
    <row r="526" spans="1:6" x14ac:dyDescent="0.4">
      <c r="A526" s="9" t="s">
        <v>17869</v>
      </c>
      <c r="B526" s="9" t="s">
        <v>489</v>
      </c>
      <c r="C526" s="9" t="s">
        <v>5</v>
      </c>
      <c r="D526" s="14">
        <v>439052.82218378398</v>
      </c>
      <c r="E526" s="14">
        <v>5105.2653742300399</v>
      </c>
      <c r="F526" s="36">
        <v>6.1173411214380198E-2</v>
      </c>
    </row>
    <row r="527" spans="1:6" x14ac:dyDescent="0.4">
      <c r="A527" s="9" t="s">
        <v>17869</v>
      </c>
      <c r="B527" s="9" t="s">
        <v>490</v>
      </c>
      <c r="C527" s="9" t="s">
        <v>5</v>
      </c>
      <c r="D527" s="14">
        <v>974245.12781629397</v>
      </c>
      <c r="E527" s="14">
        <v>4729.3452806616197</v>
      </c>
      <c r="F527" s="36">
        <v>2.2547768649147301E-2</v>
      </c>
    </row>
    <row r="528" spans="1:6" x14ac:dyDescent="0.4">
      <c r="A528" s="9" t="s">
        <v>17869</v>
      </c>
      <c r="B528" s="9" t="s">
        <v>491</v>
      </c>
      <c r="C528" s="9" t="s">
        <v>5</v>
      </c>
      <c r="D528" s="14">
        <v>794597.43900000001</v>
      </c>
      <c r="E528" s="14">
        <v>4272.0292419354801</v>
      </c>
      <c r="F528" s="36">
        <v>3.4136781947338803E-2</v>
      </c>
    </row>
    <row r="529" spans="1:6" x14ac:dyDescent="0.4">
      <c r="A529" s="9" t="s">
        <v>17869</v>
      </c>
      <c r="B529" s="9" t="s">
        <v>492</v>
      </c>
      <c r="C529" s="9" t="s">
        <v>5</v>
      </c>
      <c r="D529" s="14">
        <v>549374.01398135396</v>
      </c>
      <c r="E529" s="14">
        <v>4540.2811072839104</v>
      </c>
      <c r="F529" s="36">
        <v>4.6076015922496001E-2</v>
      </c>
    </row>
    <row r="530" spans="1:6" x14ac:dyDescent="0.4">
      <c r="A530" s="9" t="s">
        <v>17869</v>
      </c>
      <c r="B530" s="9" t="s">
        <v>493</v>
      </c>
      <c r="C530" s="9" t="s">
        <v>5</v>
      </c>
      <c r="D530" s="14">
        <v>592038.46635331202</v>
      </c>
      <c r="E530" s="14">
        <v>5638.4615843172496</v>
      </c>
      <c r="F530" s="36">
        <v>2.78293755230343E-2</v>
      </c>
    </row>
    <row r="531" spans="1:6" x14ac:dyDescent="0.4">
      <c r="A531" s="9" t="s">
        <v>17869</v>
      </c>
      <c r="B531" s="9" t="s">
        <v>494</v>
      </c>
      <c r="C531" s="9" t="s">
        <v>5</v>
      </c>
      <c r="D531" s="14">
        <v>852280.629380011</v>
      </c>
      <c r="E531" s="14">
        <v>4393.19912051552</v>
      </c>
      <c r="F531" s="36">
        <v>0.02</v>
      </c>
    </row>
    <row r="532" spans="1:6" x14ac:dyDescent="0.4">
      <c r="A532" s="9" t="s">
        <v>17869</v>
      </c>
      <c r="B532" s="9" t="s">
        <v>495</v>
      </c>
      <c r="C532" s="9" t="s">
        <v>5</v>
      </c>
      <c r="D532" s="14">
        <v>807717.71791518398</v>
      </c>
      <c r="E532" s="14">
        <v>5079.98564726531</v>
      </c>
      <c r="F532" s="36">
        <v>4.5887112169367798E-2</v>
      </c>
    </row>
    <row r="533" spans="1:6" x14ac:dyDescent="0.4">
      <c r="A533" s="9" t="s">
        <v>17869</v>
      </c>
      <c r="B533" s="9" t="s">
        <v>496</v>
      </c>
      <c r="C533" s="9" t="s">
        <v>5</v>
      </c>
      <c r="D533" s="14">
        <v>887335.34327794495</v>
      </c>
      <c r="E533" s="14">
        <v>4436.6767163897302</v>
      </c>
      <c r="F533" s="36">
        <v>0.02</v>
      </c>
    </row>
    <row r="534" spans="1:6" x14ac:dyDescent="0.4">
      <c r="A534" s="9" t="s">
        <v>17869</v>
      </c>
      <c r="B534" s="9" t="s">
        <v>497</v>
      </c>
      <c r="C534" s="9" t="s">
        <v>5</v>
      </c>
      <c r="D534" s="14">
        <v>614701.39734210505</v>
      </c>
      <c r="E534" s="14">
        <v>4692.3770789473701</v>
      </c>
      <c r="F534" s="36">
        <v>3.8315773778805802E-2</v>
      </c>
    </row>
    <row r="535" spans="1:6" x14ac:dyDescent="0.4">
      <c r="A535" s="9" t="s">
        <v>17869</v>
      </c>
      <c r="B535" s="9" t="s">
        <v>498</v>
      </c>
      <c r="C535" s="9" t="s">
        <v>5</v>
      </c>
      <c r="D535" s="14">
        <v>868321.32890953904</v>
      </c>
      <c r="E535" s="14">
        <v>4570.1122574186302</v>
      </c>
      <c r="F535" s="36">
        <v>0.02</v>
      </c>
    </row>
    <row r="536" spans="1:6" x14ac:dyDescent="0.4">
      <c r="A536" s="9" t="s">
        <v>17869</v>
      </c>
      <c r="B536" s="9" t="s">
        <v>511</v>
      </c>
      <c r="C536" s="9" t="s">
        <v>36</v>
      </c>
      <c r="D536" s="14">
        <v>4099381.6985922102</v>
      </c>
      <c r="E536" s="14">
        <v>5847.9054188191303</v>
      </c>
      <c r="F536" s="36">
        <v>3.25323458847206E-2</v>
      </c>
    </row>
    <row r="537" spans="1:6" x14ac:dyDescent="0.4">
      <c r="A537" s="9" t="s">
        <v>17869</v>
      </c>
      <c r="B537" s="9" t="s">
        <v>499</v>
      </c>
      <c r="C537" s="9" t="s">
        <v>5</v>
      </c>
      <c r="D537" s="14">
        <v>845394.55202243605</v>
      </c>
      <c r="E537" s="14">
        <v>4226.9727601121804</v>
      </c>
      <c r="F537" s="36">
        <v>2.3539565079671702E-2</v>
      </c>
    </row>
    <row r="538" spans="1:6" x14ac:dyDescent="0.4">
      <c r="A538" s="9" t="s">
        <v>17869</v>
      </c>
      <c r="B538" s="9" t="s">
        <v>500</v>
      </c>
      <c r="C538" s="9" t="s">
        <v>5</v>
      </c>
      <c r="D538" s="14">
        <v>1042539.28406083</v>
      </c>
      <c r="E538" s="14">
        <v>5238.8908746775196</v>
      </c>
      <c r="F538" s="36">
        <v>2.1193420778847099E-2</v>
      </c>
    </row>
    <row r="539" spans="1:6" x14ac:dyDescent="0.4">
      <c r="A539" s="9" t="s">
        <v>17869</v>
      </c>
      <c r="B539" s="9" t="s">
        <v>501</v>
      </c>
      <c r="C539" s="9" t="s">
        <v>5</v>
      </c>
      <c r="D539" s="14">
        <v>679617.21150771598</v>
      </c>
      <c r="E539" s="14">
        <v>5227.8247039055104</v>
      </c>
      <c r="F539" s="36">
        <v>0.02</v>
      </c>
    </row>
    <row r="540" spans="1:6" x14ac:dyDescent="0.4">
      <c r="A540" s="9" t="s">
        <v>17869</v>
      </c>
      <c r="B540" s="9" t="s">
        <v>502</v>
      </c>
      <c r="C540" s="9" t="s">
        <v>5</v>
      </c>
      <c r="D540" s="14">
        <v>467128.90732019697</v>
      </c>
      <c r="E540" s="14">
        <v>4625.0386863385802</v>
      </c>
      <c r="F540" s="36">
        <v>2.1589313313262099E-2</v>
      </c>
    </row>
    <row r="541" spans="1:6" x14ac:dyDescent="0.4">
      <c r="A541" s="9" t="s">
        <v>17869</v>
      </c>
      <c r="B541" s="9" t="s">
        <v>503</v>
      </c>
      <c r="C541" s="9" t="s">
        <v>5</v>
      </c>
      <c r="D541" s="14">
        <v>426413.98815942998</v>
      </c>
      <c r="E541" s="14">
        <v>5200.17058731013</v>
      </c>
      <c r="F541" s="36">
        <v>1.9999999999999799E-2</v>
      </c>
    </row>
    <row r="542" spans="1:6" x14ac:dyDescent="0.4">
      <c r="A542" s="9" t="s">
        <v>17869</v>
      </c>
      <c r="B542" s="9" t="s">
        <v>504</v>
      </c>
      <c r="C542" s="9" t="s">
        <v>5</v>
      </c>
      <c r="D542" s="14">
        <v>839498.794017117</v>
      </c>
      <c r="E542" s="14">
        <v>4967.4484853083804</v>
      </c>
      <c r="F542" s="36">
        <v>3.2535082955101199E-2</v>
      </c>
    </row>
    <row r="543" spans="1:6" x14ac:dyDescent="0.4">
      <c r="A543" s="9" t="s">
        <v>17869</v>
      </c>
      <c r="B543" s="9" t="s">
        <v>512</v>
      </c>
      <c r="C543" s="9" t="s">
        <v>36</v>
      </c>
      <c r="D543" s="14">
        <v>5972483.0025000004</v>
      </c>
      <c r="E543" s="14">
        <v>5566.1537767940399</v>
      </c>
      <c r="F543" s="36">
        <v>2.9790433341487801E-2</v>
      </c>
    </row>
    <row r="544" spans="1:6" x14ac:dyDescent="0.4">
      <c r="A544" s="9" t="s">
        <v>17869</v>
      </c>
      <c r="B544" s="9" t="s">
        <v>505</v>
      </c>
      <c r="C544" s="9" t="s">
        <v>5</v>
      </c>
      <c r="D544" s="14">
        <v>794950.28678039997</v>
      </c>
      <c r="E544" s="14">
        <v>4907.1005356814803</v>
      </c>
      <c r="F544" s="36">
        <v>0.02</v>
      </c>
    </row>
    <row r="545" spans="1:6" x14ac:dyDescent="0.4">
      <c r="A545" s="9" t="s">
        <v>17869</v>
      </c>
      <c r="B545" s="9" t="s">
        <v>506</v>
      </c>
      <c r="C545" s="9" t="s">
        <v>5</v>
      </c>
      <c r="D545" s="14">
        <v>920407.81644855998</v>
      </c>
      <c r="E545" s="14">
        <v>4446.4145722152598</v>
      </c>
      <c r="F545" s="36">
        <v>0.02</v>
      </c>
    </row>
    <row r="546" spans="1:6" x14ac:dyDescent="0.4">
      <c r="A546" s="9" t="s">
        <v>17869</v>
      </c>
      <c r="B546" s="9" t="s">
        <v>507</v>
      </c>
      <c r="C546" s="9" t="s">
        <v>5</v>
      </c>
      <c r="D546" s="14">
        <v>787731.60353912006</v>
      </c>
      <c r="E546" s="14">
        <v>4304.5442816345403</v>
      </c>
      <c r="F546" s="36">
        <v>0.02</v>
      </c>
    </row>
    <row r="547" spans="1:6" x14ac:dyDescent="0.4">
      <c r="A547" s="9" t="s">
        <v>17869</v>
      </c>
      <c r="B547" s="9" t="s">
        <v>513</v>
      </c>
      <c r="C547" s="9" t="s">
        <v>36</v>
      </c>
      <c r="D547" s="14">
        <v>2846217.4303229302</v>
      </c>
      <c r="E547" s="14">
        <v>5808.6070006590398</v>
      </c>
      <c r="F547" s="36">
        <v>2.3984018606823899E-2</v>
      </c>
    </row>
    <row r="548" spans="1:6" x14ac:dyDescent="0.4">
      <c r="A548" s="9" t="s">
        <v>17869</v>
      </c>
      <c r="B548" s="9" t="s">
        <v>508</v>
      </c>
      <c r="C548" s="9" t="s">
        <v>5</v>
      </c>
      <c r="D548" s="14">
        <v>911240</v>
      </c>
      <c r="E548" s="14">
        <v>4180</v>
      </c>
      <c r="F548" s="36">
        <v>6.3609293864771405E-2</v>
      </c>
    </row>
    <row r="549" spans="1:6" x14ac:dyDescent="0.4">
      <c r="A549" s="9" t="s">
        <v>17870</v>
      </c>
      <c r="B549" s="9" t="s">
        <v>18388</v>
      </c>
      <c r="C549" s="9" t="s">
        <v>5</v>
      </c>
      <c r="D549" s="14">
        <v>2175538.2633333299</v>
      </c>
      <c r="E549" s="14">
        <v>4252.5589118749003</v>
      </c>
      <c r="F549" s="36">
        <v>6.8371499861359999E-2</v>
      </c>
    </row>
    <row r="550" spans="1:6" x14ac:dyDescent="0.4">
      <c r="A550" s="9" t="s">
        <v>17870</v>
      </c>
      <c r="B550" s="9" t="s">
        <v>514</v>
      </c>
      <c r="C550" s="9" t="s">
        <v>5</v>
      </c>
      <c r="D550" s="14">
        <v>1510118.71</v>
      </c>
      <c r="E550" s="14">
        <v>4194.7741944444397</v>
      </c>
      <c r="F550" s="36">
        <v>6.8040005868564193E-2</v>
      </c>
    </row>
    <row r="551" spans="1:6" x14ac:dyDescent="0.4">
      <c r="A551" s="9" t="s">
        <v>17870</v>
      </c>
      <c r="B551" s="9" t="s">
        <v>515</v>
      </c>
      <c r="C551" s="9" t="s">
        <v>5</v>
      </c>
      <c r="D551" s="14">
        <v>2081640</v>
      </c>
      <c r="E551" s="14">
        <v>4180</v>
      </c>
      <c r="F551" s="36">
        <v>6.6375203011519904E-2</v>
      </c>
    </row>
    <row r="552" spans="1:6" x14ac:dyDescent="0.4">
      <c r="A552" s="9" t="s">
        <v>17870</v>
      </c>
      <c r="B552" s="9" t="s">
        <v>516</v>
      </c>
      <c r="C552" s="9" t="s">
        <v>5</v>
      </c>
      <c r="D552" s="14">
        <v>589279.67558138398</v>
      </c>
      <c r="E552" s="14">
        <v>7459.2363997643497</v>
      </c>
      <c r="F552" s="36">
        <v>2.3387520063475199E-2</v>
      </c>
    </row>
    <row r="553" spans="1:6" x14ac:dyDescent="0.4">
      <c r="A553" s="9" t="s">
        <v>17870</v>
      </c>
      <c r="B553" s="9" t="s">
        <v>529</v>
      </c>
      <c r="C553" s="9" t="s">
        <v>36</v>
      </c>
      <c r="D553" s="14">
        <v>4689887.1325540701</v>
      </c>
      <c r="E553" s="14">
        <v>6203.5544081403104</v>
      </c>
      <c r="F553" s="36">
        <v>2.0589999453523002E-2</v>
      </c>
    </row>
    <row r="554" spans="1:6" x14ac:dyDescent="0.4">
      <c r="A554" s="9" t="s">
        <v>17870</v>
      </c>
      <c r="B554" s="9" t="s">
        <v>517</v>
      </c>
      <c r="C554" s="9" t="s">
        <v>5</v>
      </c>
      <c r="D554" s="14">
        <v>1939718.2745121501</v>
      </c>
      <c r="E554" s="14">
        <v>4674.0199385834803</v>
      </c>
      <c r="F554" s="36">
        <v>2.0000000000000202E-2</v>
      </c>
    </row>
    <row r="555" spans="1:6" x14ac:dyDescent="0.4">
      <c r="A555" s="9" t="s">
        <v>17870</v>
      </c>
      <c r="B555" s="9" t="s">
        <v>18389</v>
      </c>
      <c r="C555" s="9" t="s">
        <v>5</v>
      </c>
      <c r="D555" s="14">
        <v>2424780.2468943698</v>
      </c>
      <c r="E555" s="14">
        <v>4758.3586202342403</v>
      </c>
      <c r="F555" s="36">
        <v>0.02</v>
      </c>
    </row>
    <row r="556" spans="1:6" x14ac:dyDescent="0.4">
      <c r="A556" s="9" t="s">
        <v>17870</v>
      </c>
      <c r="B556" s="9" t="s">
        <v>17575</v>
      </c>
      <c r="C556" s="9" t="s">
        <v>5</v>
      </c>
      <c r="D556" s="14">
        <v>2968692.79092095</v>
      </c>
      <c r="E556" s="14">
        <v>4765.1569677703801</v>
      </c>
      <c r="F556" s="36">
        <v>2.2417551576899002E-2</v>
      </c>
    </row>
    <row r="557" spans="1:6" x14ac:dyDescent="0.4">
      <c r="A557" s="9" t="s">
        <v>17870</v>
      </c>
      <c r="B557" s="9" t="s">
        <v>518</v>
      </c>
      <c r="C557" s="9" t="s">
        <v>5</v>
      </c>
      <c r="D557" s="14">
        <v>786815.01443077705</v>
      </c>
      <c r="E557" s="14">
        <v>5043.6859899408801</v>
      </c>
      <c r="F557" s="36">
        <v>2.9191872940217401E-2</v>
      </c>
    </row>
    <row r="558" spans="1:6" x14ac:dyDescent="0.4">
      <c r="A558" s="9" t="s">
        <v>17870</v>
      </c>
      <c r="B558" s="9" t="s">
        <v>530</v>
      </c>
      <c r="C558" s="9" t="s">
        <v>36</v>
      </c>
      <c r="D558" s="14">
        <v>7039874.2543825004</v>
      </c>
      <c r="E558" s="14">
        <v>5478.50136527821</v>
      </c>
      <c r="F558" s="36">
        <v>0.02</v>
      </c>
    </row>
    <row r="559" spans="1:6" x14ac:dyDescent="0.4">
      <c r="A559" s="9" t="s">
        <v>17870</v>
      </c>
      <c r="B559" s="9" t="s">
        <v>519</v>
      </c>
      <c r="C559" s="9" t="s">
        <v>5</v>
      </c>
      <c r="D559" s="14">
        <v>2044883.4461427201</v>
      </c>
      <c r="E559" s="14">
        <v>4455.0837606595296</v>
      </c>
      <c r="F559" s="36">
        <v>0.02</v>
      </c>
    </row>
    <row r="560" spans="1:6" x14ac:dyDescent="0.4">
      <c r="A560" s="9" t="s">
        <v>17870</v>
      </c>
      <c r="B560" s="9" t="s">
        <v>11065</v>
      </c>
      <c r="C560" s="9" t="s">
        <v>5</v>
      </c>
      <c r="D560" s="14">
        <v>2801159.6205330002</v>
      </c>
      <c r="E560" s="14">
        <v>4510.7240266231902</v>
      </c>
      <c r="F560" s="36">
        <v>0.02</v>
      </c>
    </row>
    <row r="561" spans="1:6" x14ac:dyDescent="0.4">
      <c r="A561" s="9" t="s">
        <v>17870</v>
      </c>
      <c r="B561" s="9" t="s">
        <v>17584</v>
      </c>
      <c r="C561" s="9" t="s">
        <v>5</v>
      </c>
      <c r="D561" s="14">
        <v>916451.17809793004</v>
      </c>
      <c r="E561" s="14">
        <v>4427.3003772846896</v>
      </c>
      <c r="F561" s="36">
        <v>4.2890241481597903E-2</v>
      </c>
    </row>
    <row r="562" spans="1:6" x14ac:dyDescent="0.4">
      <c r="A562" s="9" t="s">
        <v>17870</v>
      </c>
      <c r="B562" s="9" t="s">
        <v>520</v>
      </c>
      <c r="C562" s="9" t="s">
        <v>5</v>
      </c>
      <c r="D562" s="14">
        <v>756829</v>
      </c>
      <c r="E562" s="14">
        <v>4204.6055555555604</v>
      </c>
      <c r="F562" s="36">
        <v>4.4599221834421797E-2</v>
      </c>
    </row>
    <row r="563" spans="1:6" x14ac:dyDescent="0.4">
      <c r="A563" s="9" t="s">
        <v>17870</v>
      </c>
      <c r="B563" s="9" t="s">
        <v>521</v>
      </c>
      <c r="C563" s="9" t="s">
        <v>5</v>
      </c>
      <c r="D563" s="14">
        <v>1100712.6399999999</v>
      </c>
      <c r="E563" s="14">
        <v>4201.1932824427504</v>
      </c>
      <c r="F563" s="36">
        <v>6.0535839961880299E-2</v>
      </c>
    </row>
    <row r="564" spans="1:6" x14ac:dyDescent="0.4">
      <c r="A564" s="9" t="s">
        <v>17870</v>
      </c>
      <c r="B564" s="9" t="s">
        <v>522</v>
      </c>
      <c r="C564" s="9" t="s">
        <v>5</v>
      </c>
      <c r="D564" s="14">
        <v>793782.93266353698</v>
      </c>
      <c r="E564" s="14">
        <v>4459.4546778850399</v>
      </c>
      <c r="F564" s="36">
        <v>3.9580124197441599E-2</v>
      </c>
    </row>
    <row r="565" spans="1:6" x14ac:dyDescent="0.4">
      <c r="A565" s="9" t="s">
        <v>17870</v>
      </c>
      <c r="B565" s="9" t="s">
        <v>523</v>
      </c>
      <c r="C565" s="9" t="s">
        <v>5</v>
      </c>
      <c r="D565" s="14">
        <v>1009685.99150271</v>
      </c>
      <c r="E565" s="14">
        <v>4260.2784451591297</v>
      </c>
      <c r="F565" s="36">
        <v>3.1083928597906801E-2</v>
      </c>
    </row>
    <row r="566" spans="1:6" x14ac:dyDescent="0.4">
      <c r="A566" s="9" t="s">
        <v>17870</v>
      </c>
      <c r="B566" s="9" t="s">
        <v>524</v>
      </c>
      <c r="C566" s="9" t="s">
        <v>5</v>
      </c>
      <c r="D566" s="14">
        <v>867875.52688302996</v>
      </c>
      <c r="E566" s="14">
        <v>4821.5307049057201</v>
      </c>
      <c r="F566" s="36">
        <v>0.02</v>
      </c>
    </row>
    <row r="567" spans="1:6" x14ac:dyDescent="0.4">
      <c r="A567" s="9" t="s">
        <v>17870</v>
      </c>
      <c r="B567" s="9" t="s">
        <v>525</v>
      </c>
      <c r="C567" s="9" t="s">
        <v>5</v>
      </c>
      <c r="D567" s="14">
        <v>1109212.60217887</v>
      </c>
      <c r="E567" s="14">
        <v>4720.05362629306</v>
      </c>
      <c r="F567" s="36">
        <v>0.02</v>
      </c>
    </row>
    <row r="568" spans="1:6" x14ac:dyDescent="0.4">
      <c r="A568" s="9" t="s">
        <v>17870</v>
      </c>
      <c r="B568" s="9" t="s">
        <v>398</v>
      </c>
      <c r="C568" s="9" t="s">
        <v>5</v>
      </c>
      <c r="D568" s="14">
        <v>1730520</v>
      </c>
      <c r="E568" s="14">
        <v>4180</v>
      </c>
      <c r="F568" s="36">
        <v>6.6676835142758503E-2</v>
      </c>
    </row>
    <row r="569" spans="1:6" x14ac:dyDescent="0.4">
      <c r="A569" s="9" t="s">
        <v>17870</v>
      </c>
      <c r="B569" s="9" t="s">
        <v>526</v>
      </c>
      <c r="C569" s="9" t="s">
        <v>5</v>
      </c>
      <c r="D569" s="14">
        <v>783999.48764260998</v>
      </c>
      <c r="E569" s="14">
        <v>4454.5425434239196</v>
      </c>
      <c r="F569" s="36">
        <v>1.9999999999999799E-2</v>
      </c>
    </row>
    <row r="570" spans="1:6" x14ac:dyDescent="0.4">
      <c r="A570" s="9" t="s">
        <v>17870</v>
      </c>
      <c r="B570" s="9" t="s">
        <v>527</v>
      </c>
      <c r="C570" s="9" t="s">
        <v>5</v>
      </c>
      <c r="D570" s="14">
        <v>1126979.64335611</v>
      </c>
      <c r="E570" s="14">
        <v>4436.9277297484596</v>
      </c>
      <c r="F570" s="36">
        <v>2.0618024980961099E-2</v>
      </c>
    </row>
    <row r="571" spans="1:6" x14ac:dyDescent="0.4">
      <c r="A571" s="9" t="s">
        <v>17870</v>
      </c>
      <c r="B571" s="9" t="s">
        <v>531</v>
      </c>
      <c r="C571" s="9" t="s">
        <v>36</v>
      </c>
      <c r="D571" s="14">
        <v>7635150</v>
      </c>
      <c r="E571" s="14">
        <v>5415</v>
      </c>
      <c r="F571" s="36">
        <v>2.6513162988383899E-2</v>
      </c>
    </row>
    <row r="572" spans="1:6" x14ac:dyDescent="0.4">
      <c r="A572" s="9" t="s">
        <v>17870</v>
      </c>
      <c r="B572" s="9" t="s">
        <v>532</v>
      </c>
      <c r="C572" s="9" t="s">
        <v>36</v>
      </c>
      <c r="D572" s="14">
        <v>5761097.1049577398</v>
      </c>
      <c r="E572" s="14">
        <v>6509.7142428900997</v>
      </c>
      <c r="F572" s="36">
        <v>0.02</v>
      </c>
    </row>
    <row r="573" spans="1:6" x14ac:dyDescent="0.4">
      <c r="A573" s="9" t="s">
        <v>17870</v>
      </c>
      <c r="B573" s="9" t="s">
        <v>18390</v>
      </c>
      <c r="C573" s="9" t="s">
        <v>5</v>
      </c>
      <c r="D573" s="14">
        <v>2526599.4764636401</v>
      </c>
      <c r="E573" s="14">
        <v>4767.1688235163001</v>
      </c>
      <c r="F573" s="36">
        <v>1.9999999999999799E-2</v>
      </c>
    </row>
    <row r="574" spans="1:6" x14ac:dyDescent="0.4">
      <c r="A574" s="9" t="s">
        <v>17870</v>
      </c>
      <c r="B574" s="9" t="s">
        <v>528</v>
      </c>
      <c r="C574" s="9" t="s">
        <v>5</v>
      </c>
      <c r="D574" s="14">
        <v>2580116.9995011101</v>
      </c>
      <c r="E574" s="14">
        <v>4418.0085607895799</v>
      </c>
      <c r="F574" s="36">
        <v>2.43603912969192E-2</v>
      </c>
    </row>
    <row r="575" spans="1:6" x14ac:dyDescent="0.4">
      <c r="A575" s="9" t="s">
        <v>17870</v>
      </c>
      <c r="B575" s="9" t="s">
        <v>18391</v>
      </c>
      <c r="C575" s="9" t="s">
        <v>5</v>
      </c>
      <c r="D575" s="14">
        <v>2842799.27194543</v>
      </c>
      <c r="E575" s="14">
        <v>4714.4266533091704</v>
      </c>
      <c r="F575" s="36">
        <v>0.02</v>
      </c>
    </row>
    <row r="576" spans="1:6" x14ac:dyDescent="0.4">
      <c r="A576" s="9" t="s">
        <v>17871</v>
      </c>
      <c r="B576" s="9" t="s">
        <v>566</v>
      </c>
      <c r="C576" s="9" t="s">
        <v>36</v>
      </c>
      <c r="D576" s="14">
        <v>5259465.0299705798</v>
      </c>
      <c r="E576" s="14">
        <v>5754.3381071888198</v>
      </c>
      <c r="F576" s="36">
        <v>4.6822410381681202E-2</v>
      </c>
    </row>
    <row r="577" spans="1:6" x14ac:dyDescent="0.4">
      <c r="A577" s="9" t="s">
        <v>17871</v>
      </c>
      <c r="B577" s="9" t="s">
        <v>567</v>
      </c>
      <c r="C577" s="9" t="s">
        <v>36</v>
      </c>
      <c r="D577" s="14">
        <v>4763755.6338400003</v>
      </c>
      <c r="E577" s="14">
        <v>5444.2921529599998</v>
      </c>
      <c r="F577" s="36">
        <v>2.8934879894021701E-2</v>
      </c>
    </row>
    <row r="578" spans="1:6" x14ac:dyDescent="0.4">
      <c r="A578" s="9" t="s">
        <v>17871</v>
      </c>
      <c r="B578" s="9" t="s">
        <v>568</v>
      </c>
      <c r="C578" s="9" t="s">
        <v>36</v>
      </c>
      <c r="D578" s="14">
        <v>4705457.0829709005</v>
      </c>
      <c r="E578" s="14">
        <v>5689.7909104847704</v>
      </c>
      <c r="F578" s="36">
        <v>0.02</v>
      </c>
    </row>
    <row r="579" spans="1:6" x14ac:dyDescent="0.4">
      <c r="A579" s="9" t="s">
        <v>17871</v>
      </c>
      <c r="B579" s="9" t="s">
        <v>533</v>
      </c>
      <c r="C579" s="9" t="s">
        <v>5</v>
      </c>
      <c r="D579" s="14">
        <v>753017.31013886095</v>
      </c>
      <c r="E579" s="14">
        <v>4352.7012146754996</v>
      </c>
      <c r="F579" s="36">
        <v>2.3900984542962699E-2</v>
      </c>
    </row>
    <row r="580" spans="1:6" x14ac:dyDescent="0.4">
      <c r="A580" s="9" t="s">
        <v>17871</v>
      </c>
      <c r="B580" s="9" t="s">
        <v>534</v>
      </c>
      <c r="C580" s="9" t="s">
        <v>5</v>
      </c>
      <c r="D580" s="14">
        <v>2346135.3333333302</v>
      </c>
      <c r="E580" s="14">
        <v>4407.2673763306202</v>
      </c>
      <c r="F580" s="36">
        <v>7.1804470189536798E-2</v>
      </c>
    </row>
    <row r="581" spans="1:6" x14ac:dyDescent="0.4">
      <c r="A581" s="9" t="s">
        <v>17871</v>
      </c>
      <c r="B581" s="9" t="s">
        <v>535</v>
      </c>
      <c r="C581" s="9" t="s">
        <v>5</v>
      </c>
      <c r="D581" s="14">
        <v>1630296</v>
      </c>
      <c r="E581" s="14">
        <v>4267.7905759162304</v>
      </c>
      <c r="F581" s="36">
        <v>6.9251706801059396E-2</v>
      </c>
    </row>
    <row r="582" spans="1:6" x14ac:dyDescent="0.4">
      <c r="A582" s="9" t="s">
        <v>17871</v>
      </c>
      <c r="B582" s="9" t="s">
        <v>536</v>
      </c>
      <c r="C582" s="9" t="s">
        <v>5</v>
      </c>
      <c r="D582" s="14">
        <v>956506.14236936602</v>
      </c>
      <c r="E582" s="14">
        <v>4830.8391028755896</v>
      </c>
      <c r="F582" s="36">
        <v>0.02</v>
      </c>
    </row>
    <row r="583" spans="1:6" x14ac:dyDescent="0.4">
      <c r="A583" s="9" t="s">
        <v>17871</v>
      </c>
      <c r="B583" s="9" t="s">
        <v>18392</v>
      </c>
      <c r="C583" s="9" t="s">
        <v>36</v>
      </c>
      <c r="D583" s="14">
        <v>3746713.3326132898</v>
      </c>
      <c r="E583" s="14">
        <v>6213.4549462906998</v>
      </c>
      <c r="F583" s="36">
        <v>5.7129457755683302E-2</v>
      </c>
    </row>
    <row r="584" spans="1:6" x14ac:dyDescent="0.4">
      <c r="A584" s="9" t="s">
        <v>17871</v>
      </c>
      <c r="B584" s="9" t="s">
        <v>569</v>
      </c>
      <c r="C584" s="9" t="s">
        <v>36</v>
      </c>
      <c r="D584" s="14">
        <v>3020919.9803253398</v>
      </c>
      <c r="E584" s="14">
        <v>6090.5644764623703</v>
      </c>
      <c r="F584" s="36">
        <v>2.7423955782723199E-2</v>
      </c>
    </row>
    <row r="585" spans="1:6" x14ac:dyDescent="0.4">
      <c r="A585" s="9" t="s">
        <v>17871</v>
      </c>
      <c r="B585" s="9" t="s">
        <v>537</v>
      </c>
      <c r="C585" s="9" t="s">
        <v>5</v>
      </c>
      <c r="D585" s="14">
        <v>1771803.5</v>
      </c>
      <c r="E585" s="14">
        <v>4374.82345679012</v>
      </c>
      <c r="F585" s="36">
        <v>4.8566895533719102E-2</v>
      </c>
    </row>
    <row r="586" spans="1:6" x14ac:dyDescent="0.4">
      <c r="A586" s="9" t="s">
        <v>17871</v>
      </c>
      <c r="B586" s="9" t="s">
        <v>538</v>
      </c>
      <c r="C586" s="9" t="s">
        <v>5</v>
      </c>
      <c r="D586" s="14">
        <v>1525949.4666666701</v>
      </c>
      <c r="E586" s="14">
        <v>4278.3629906542101</v>
      </c>
      <c r="F586" s="36">
        <v>6.5146946925552798E-2</v>
      </c>
    </row>
    <row r="587" spans="1:6" x14ac:dyDescent="0.4">
      <c r="A587" s="9" t="s">
        <v>17871</v>
      </c>
      <c r="B587" s="9" t="s">
        <v>539</v>
      </c>
      <c r="C587" s="9" t="s">
        <v>5</v>
      </c>
      <c r="D587" s="14">
        <v>1102420</v>
      </c>
      <c r="E587" s="14">
        <v>4289.5719844358</v>
      </c>
      <c r="F587" s="36">
        <v>6.2775863294647793E-2</v>
      </c>
    </row>
    <row r="588" spans="1:6" x14ac:dyDescent="0.4">
      <c r="A588" s="9" t="s">
        <v>17871</v>
      </c>
      <c r="B588" s="9" t="s">
        <v>540</v>
      </c>
      <c r="C588" s="9" t="s">
        <v>5</v>
      </c>
      <c r="D588" s="14">
        <v>1808680</v>
      </c>
      <c r="E588" s="14">
        <v>4326.9856459330103</v>
      </c>
      <c r="F588" s="36">
        <v>6.9902202022444501E-2</v>
      </c>
    </row>
    <row r="589" spans="1:6" x14ac:dyDescent="0.4">
      <c r="A589" s="9" t="s">
        <v>17871</v>
      </c>
      <c r="B589" s="9" t="s">
        <v>541</v>
      </c>
      <c r="C589" s="9" t="s">
        <v>5</v>
      </c>
      <c r="D589" s="14">
        <v>1047568</v>
      </c>
      <c r="E589" s="14">
        <v>4293.3114754098397</v>
      </c>
      <c r="F589" s="36">
        <v>3.8094662457552199E-2</v>
      </c>
    </row>
    <row r="590" spans="1:6" x14ac:dyDescent="0.4">
      <c r="A590" s="9" t="s">
        <v>17871</v>
      </c>
      <c r="B590" s="9" t="s">
        <v>542</v>
      </c>
      <c r="C590" s="9" t="s">
        <v>5</v>
      </c>
      <c r="D590" s="14">
        <v>1540640</v>
      </c>
      <c r="E590" s="14">
        <v>4279.5555555555602</v>
      </c>
      <c r="F590" s="36">
        <v>5.7325985267572703E-2</v>
      </c>
    </row>
    <row r="591" spans="1:6" x14ac:dyDescent="0.4">
      <c r="A591" s="9" t="s">
        <v>17871</v>
      </c>
      <c r="B591" s="9" t="s">
        <v>543</v>
      </c>
      <c r="C591" s="9" t="s">
        <v>5</v>
      </c>
      <c r="D591" s="14">
        <v>1142695</v>
      </c>
      <c r="E591" s="14">
        <v>4263.7873134328402</v>
      </c>
      <c r="F591" s="36">
        <v>7.2095345527438695E-2</v>
      </c>
    </row>
    <row r="592" spans="1:6" x14ac:dyDescent="0.4">
      <c r="A592" s="9" t="s">
        <v>17871</v>
      </c>
      <c r="B592" s="9" t="s">
        <v>544</v>
      </c>
      <c r="C592" s="9" t="s">
        <v>5</v>
      </c>
      <c r="D592" s="14">
        <v>1543624</v>
      </c>
      <c r="E592" s="14">
        <v>4264.1546961326003</v>
      </c>
      <c r="F592" s="36">
        <v>6.9979142248666207E-2</v>
      </c>
    </row>
    <row r="593" spans="1:6" x14ac:dyDescent="0.4">
      <c r="A593" s="9" t="s">
        <v>17871</v>
      </c>
      <c r="B593" s="9" t="s">
        <v>545</v>
      </c>
      <c r="C593" s="9" t="s">
        <v>5</v>
      </c>
      <c r="D593" s="14">
        <v>965960.41733916604</v>
      </c>
      <c r="E593" s="14">
        <v>4758.4257011781601</v>
      </c>
      <c r="F593" s="36">
        <v>2.9016275340026002E-2</v>
      </c>
    </row>
    <row r="594" spans="1:6" x14ac:dyDescent="0.4">
      <c r="A594" s="9" t="s">
        <v>17871</v>
      </c>
      <c r="B594" s="9" t="s">
        <v>546</v>
      </c>
      <c r="C594" s="9" t="s">
        <v>5</v>
      </c>
      <c r="D594" s="14">
        <v>1423746.76565956</v>
      </c>
      <c r="E594" s="14">
        <v>4481.8890839230799</v>
      </c>
      <c r="F594" s="36">
        <v>5.1566558881442702E-2</v>
      </c>
    </row>
    <row r="595" spans="1:6" x14ac:dyDescent="0.4">
      <c r="A595" s="9" t="s">
        <v>17871</v>
      </c>
      <c r="B595" s="9" t="s">
        <v>547</v>
      </c>
      <c r="C595" s="9" t="s">
        <v>5</v>
      </c>
      <c r="D595" s="14">
        <v>780866.14236570697</v>
      </c>
      <c r="E595" s="14">
        <v>4880.41338978567</v>
      </c>
      <c r="F595" s="36">
        <v>4.9142561692785601E-2</v>
      </c>
    </row>
    <row r="596" spans="1:6" x14ac:dyDescent="0.4">
      <c r="A596" s="9" t="s">
        <v>17871</v>
      </c>
      <c r="B596" s="9" t="s">
        <v>548</v>
      </c>
      <c r="C596" s="9" t="s">
        <v>5</v>
      </c>
      <c r="D596" s="14">
        <v>1019196.42581402</v>
      </c>
      <c r="E596" s="14">
        <v>4696.7577226452604</v>
      </c>
      <c r="F596" s="36">
        <v>0.02</v>
      </c>
    </row>
    <row r="597" spans="1:6" x14ac:dyDescent="0.4">
      <c r="A597" s="9" t="s">
        <v>17871</v>
      </c>
      <c r="B597" s="9" t="s">
        <v>549</v>
      </c>
      <c r="C597" s="9" t="s">
        <v>5</v>
      </c>
      <c r="D597" s="14">
        <v>1568618.8949803</v>
      </c>
      <c r="E597" s="14">
        <v>4431.1268219782596</v>
      </c>
      <c r="F597" s="36">
        <v>0.02</v>
      </c>
    </row>
    <row r="598" spans="1:6" x14ac:dyDescent="0.4">
      <c r="A598" s="9" t="s">
        <v>17871</v>
      </c>
      <c r="B598" s="9" t="s">
        <v>18393</v>
      </c>
      <c r="C598" s="9" t="s">
        <v>5</v>
      </c>
      <c r="D598" s="14">
        <v>1933269.7145205301</v>
      </c>
      <c r="E598" s="14">
        <v>4427.3352240928298</v>
      </c>
      <c r="F598" s="36">
        <v>0.02</v>
      </c>
    </row>
    <row r="599" spans="1:6" x14ac:dyDescent="0.4">
      <c r="A599" s="9" t="s">
        <v>17871</v>
      </c>
      <c r="B599" s="9" t="s">
        <v>550</v>
      </c>
      <c r="C599" s="9" t="s">
        <v>5</v>
      </c>
      <c r="D599" s="14">
        <v>790255.19970159803</v>
      </c>
      <c r="E599" s="14">
        <v>4732.0670640814296</v>
      </c>
      <c r="F599" s="36">
        <v>4.15724283681436E-2</v>
      </c>
    </row>
    <row r="600" spans="1:6" x14ac:dyDescent="0.4">
      <c r="A600" s="9" t="s">
        <v>17871</v>
      </c>
      <c r="B600" s="9" t="s">
        <v>551</v>
      </c>
      <c r="C600" s="9" t="s">
        <v>5</v>
      </c>
      <c r="D600" s="14">
        <v>1479749.5623942099</v>
      </c>
      <c r="E600" s="14">
        <v>4539.10908709879</v>
      </c>
      <c r="F600" s="36">
        <v>0.02</v>
      </c>
    </row>
    <row r="601" spans="1:6" x14ac:dyDescent="0.4">
      <c r="A601" s="9" t="s">
        <v>17871</v>
      </c>
      <c r="B601" s="9" t="s">
        <v>552</v>
      </c>
      <c r="C601" s="9" t="s">
        <v>5</v>
      </c>
      <c r="D601" s="14">
        <v>1158822.9909999999</v>
      </c>
      <c r="E601" s="14">
        <v>4307.8921598512998</v>
      </c>
      <c r="F601" s="36">
        <v>3.5902527291064898E-2</v>
      </c>
    </row>
    <row r="602" spans="1:6" x14ac:dyDescent="0.4">
      <c r="A602" s="9" t="s">
        <v>17871</v>
      </c>
      <c r="B602" s="9" t="s">
        <v>553</v>
      </c>
      <c r="C602" s="9" t="s">
        <v>5</v>
      </c>
      <c r="D602" s="14">
        <v>1311564.4544235</v>
      </c>
      <c r="E602" s="14">
        <v>4290.8324572197398</v>
      </c>
      <c r="F602" s="36">
        <v>0.02</v>
      </c>
    </row>
    <row r="603" spans="1:6" x14ac:dyDescent="0.4">
      <c r="A603" s="9" t="s">
        <v>17871</v>
      </c>
      <c r="B603" s="9" t="s">
        <v>554</v>
      </c>
      <c r="C603" s="9" t="s">
        <v>5</v>
      </c>
      <c r="D603" s="14">
        <v>1066082.75</v>
      </c>
      <c r="E603" s="14">
        <v>4264.3310000000001</v>
      </c>
      <c r="F603" s="36">
        <v>7.3203507328045495E-2</v>
      </c>
    </row>
    <row r="604" spans="1:6" x14ac:dyDescent="0.4">
      <c r="A604" s="9" t="s">
        <v>17871</v>
      </c>
      <c r="B604" s="9" t="s">
        <v>555</v>
      </c>
      <c r="C604" s="9" t="s">
        <v>5</v>
      </c>
      <c r="D604" s="14">
        <v>2043554.93807105</v>
      </c>
      <c r="E604" s="14">
        <v>4741.4267704664799</v>
      </c>
      <c r="F604" s="36">
        <v>0.02</v>
      </c>
    </row>
    <row r="605" spans="1:6" x14ac:dyDescent="0.4">
      <c r="A605" s="9" t="s">
        <v>17871</v>
      </c>
      <c r="B605" s="9" t="s">
        <v>556</v>
      </c>
      <c r="C605" s="9" t="s">
        <v>5</v>
      </c>
      <c r="D605" s="14">
        <v>848649.80700329901</v>
      </c>
      <c r="E605" s="14">
        <v>4352.0502923246104</v>
      </c>
      <c r="F605" s="36">
        <v>3.7825544897039501E-2</v>
      </c>
    </row>
    <row r="606" spans="1:6" x14ac:dyDescent="0.4">
      <c r="A606" s="9" t="s">
        <v>17871</v>
      </c>
      <c r="B606" s="9" t="s">
        <v>557</v>
      </c>
      <c r="C606" s="9" t="s">
        <v>5</v>
      </c>
      <c r="D606" s="14">
        <v>943288.49122826301</v>
      </c>
      <c r="E606" s="14">
        <v>5017.4919746184196</v>
      </c>
      <c r="F606" s="36">
        <v>0.02</v>
      </c>
    </row>
    <row r="607" spans="1:6" x14ac:dyDescent="0.4">
      <c r="A607" s="9" t="s">
        <v>17871</v>
      </c>
      <c r="B607" s="9" t="s">
        <v>558</v>
      </c>
      <c r="C607" s="9" t="s">
        <v>5</v>
      </c>
      <c r="D607" s="14">
        <v>1179500.2295061101</v>
      </c>
      <c r="E607" s="14">
        <v>5040.5992713936103</v>
      </c>
      <c r="F607" s="36">
        <v>2.2904462718478898E-2</v>
      </c>
    </row>
    <row r="608" spans="1:6" x14ac:dyDescent="0.4">
      <c r="A608" s="9" t="s">
        <v>17871</v>
      </c>
      <c r="B608" s="9" t="s">
        <v>559</v>
      </c>
      <c r="C608" s="9" t="s">
        <v>5</v>
      </c>
      <c r="D608" s="14">
        <v>1039568.89753514</v>
      </c>
      <c r="E608" s="14">
        <v>4191.8100707062104</v>
      </c>
      <c r="F608" s="36">
        <v>0.02</v>
      </c>
    </row>
    <row r="609" spans="1:6" x14ac:dyDescent="0.4">
      <c r="A609" s="9" t="s">
        <v>17871</v>
      </c>
      <c r="B609" s="9" t="s">
        <v>560</v>
      </c>
      <c r="C609" s="9" t="s">
        <v>5</v>
      </c>
      <c r="D609" s="14">
        <v>1812825.6</v>
      </c>
      <c r="E609" s="14">
        <v>4196.3555555555604</v>
      </c>
      <c r="F609" s="36">
        <v>6.9411223872595004E-2</v>
      </c>
    </row>
    <row r="610" spans="1:6" x14ac:dyDescent="0.4">
      <c r="A610" s="9" t="s">
        <v>17871</v>
      </c>
      <c r="B610" s="9" t="s">
        <v>561</v>
      </c>
      <c r="C610" s="9" t="s">
        <v>5</v>
      </c>
      <c r="D610" s="14">
        <v>1314381.6000000001</v>
      </c>
      <c r="E610" s="14">
        <v>4199.3022364217304</v>
      </c>
      <c r="F610" s="36">
        <v>7.0298352725332705E-2</v>
      </c>
    </row>
    <row r="611" spans="1:6" x14ac:dyDescent="0.4">
      <c r="A611" s="9" t="s">
        <v>17871</v>
      </c>
      <c r="B611" s="9" t="s">
        <v>562</v>
      </c>
      <c r="C611" s="9" t="s">
        <v>5</v>
      </c>
      <c r="D611" s="14">
        <v>2606532</v>
      </c>
      <c r="E611" s="14">
        <v>4197.3140096618399</v>
      </c>
      <c r="F611" s="36">
        <v>6.6870767096117903E-2</v>
      </c>
    </row>
    <row r="612" spans="1:6" x14ac:dyDescent="0.4">
      <c r="A612" s="9" t="s">
        <v>17871</v>
      </c>
      <c r="B612" s="9" t="s">
        <v>563</v>
      </c>
      <c r="C612" s="9" t="s">
        <v>5</v>
      </c>
      <c r="D612" s="14">
        <v>1502328</v>
      </c>
      <c r="E612" s="14">
        <v>4196.4469273742998</v>
      </c>
      <c r="F612" s="36">
        <v>6.9808855740376194E-2</v>
      </c>
    </row>
    <row r="613" spans="1:6" x14ac:dyDescent="0.4">
      <c r="A613" s="9" t="s">
        <v>17871</v>
      </c>
      <c r="B613" s="9" t="s">
        <v>570</v>
      </c>
      <c r="C613" s="9" t="s">
        <v>36</v>
      </c>
      <c r="D613" s="14">
        <v>5972745</v>
      </c>
      <c r="E613" s="14">
        <v>5415</v>
      </c>
      <c r="F613" s="36">
        <v>2.9329314819900101E-2</v>
      </c>
    </row>
    <row r="614" spans="1:6" x14ac:dyDescent="0.4">
      <c r="A614" s="9" t="s">
        <v>17871</v>
      </c>
      <c r="B614" s="9" t="s">
        <v>571</v>
      </c>
      <c r="C614" s="9" t="s">
        <v>36</v>
      </c>
      <c r="D614" s="14">
        <v>4405801.1314220196</v>
      </c>
      <c r="E614" s="14">
        <v>6002.45385752318</v>
      </c>
      <c r="F614" s="36">
        <v>2.92963348292101E-2</v>
      </c>
    </row>
    <row r="615" spans="1:6" x14ac:dyDescent="0.4">
      <c r="A615" s="9" t="s">
        <v>17871</v>
      </c>
      <c r="B615" s="9" t="s">
        <v>564</v>
      </c>
      <c r="C615" s="9" t="s">
        <v>5</v>
      </c>
      <c r="D615" s="14">
        <v>576678.65634611901</v>
      </c>
      <c r="E615" s="14">
        <v>4928.8774046676799</v>
      </c>
      <c r="F615" s="36">
        <v>4.4191273934717001E-2</v>
      </c>
    </row>
    <row r="616" spans="1:6" x14ac:dyDescent="0.4">
      <c r="A616" s="9" t="s">
        <v>17871</v>
      </c>
      <c r="B616" s="9" t="s">
        <v>565</v>
      </c>
      <c r="C616" s="9" t="s">
        <v>5</v>
      </c>
      <c r="D616" s="14">
        <v>985877.97022708505</v>
      </c>
      <c r="E616" s="14">
        <v>4420.9774449645101</v>
      </c>
      <c r="F616" s="36">
        <v>2.86704663161634E-2</v>
      </c>
    </row>
    <row r="617" spans="1:6" x14ac:dyDescent="0.4">
      <c r="A617" s="9" t="s">
        <v>17872</v>
      </c>
      <c r="B617" s="9" t="s">
        <v>573</v>
      </c>
      <c r="C617" s="9" t="s">
        <v>5</v>
      </c>
      <c r="D617" s="14">
        <v>451185.73296354199</v>
      </c>
      <c r="E617" s="14">
        <v>5127.1106018584296</v>
      </c>
      <c r="F617" s="36">
        <v>3.53684576382318E-2</v>
      </c>
    </row>
    <row r="618" spans="1:6" x14ac:dyDescent="0.4">
      <c r="A618" s="9" t="s">
        <v>17872</v>
      </c>
      <c r="B618" s="9" t="s">
        <v>574</v>
      </c>
      <c r="C618" s="9" t="s">
        <v>5</v>
      </c>
      <c r="D618" s="14">
        <v>873240.81183106196</v>
      </c>
      <c r="E618" s="14">
        <v>4322.9743159953596</v>
      </c>
      <c r="F618" s="36">
        <v>5.8929326926109499E-2</v>
      </c>
    </row>
    <row r="619" spans="1:6" x14ac:dyDescent="0.4">
      <c r="A619" s="9" t="s">
        <v>17872</v>
      </c>
      <c r="B619" s="9" t="s">
        <v>575</v>
      </c>
      <c r="C619" s="9" t="s">
        <v>5</v>
      </c>
      <c r="D619" s="14">
        <v>1645023.9618516699</v>
      </c>
      <c r="E619" s="14">
        <v>4398.4597910472403</v>
      </c>
      <c r="F619" s="36">
        <v>0.02</v>
      </c>
    </row>
    <row r="620" spans="1:6" x14ac:dyDescent="0.4">
      <c r="A620" s="9" t="s">
        <v>17872</v>
      </c>
      <c r="B620" s="9" t="s">
        <v>576</v>
      </c>
      <c r="C620" s="9" t="s">
        <v>5</v>
      </c>
      <c r="D620" s="14">
        <v>686767.79386126401</v>
      </c>
      <c r="E620" s="14">
        <v>5163.6676230170197</v>
      </c>
      <c r="F620" s="36">
        <v>0.02</v>
      </c>
    </row>
    <row r="621" spans="1:6" x14ac:dyDescent="0.4">
      <c r="A621" s="9" t="s">
        <v>17872</v>
      </c>
      <c r="B621" s="9" t="s">
        <v>577</v>
      </c>
      <c r="C621" s="9" t="s">
        <v>5</v>
      </c>
      <c r="D621" s="14">
        <v>687618.61090741295</v>
      </c>
      <c r="E621" s="14">
        <v>4742.1973166028502</v>
      </c>
      <c r="F621" s="36">
        <v>3.6647606700778997E-2</v>
      </c>
    </row>
    <row r="622" spans="1:6" x14ac:dyDescent="0.4">
      <c r="A622" s="9" t="s">
        <v>17872</v>
      </c>
      <c r="B622" s="9" t="s">
        <v>578</v>
      </c>
      <c r="C622" s="9" t="s">
        <v>5</v>
      </c>
      <c r="D622" s="14">
        <v>427930.52110304002</v>
      </c>
      <c r="E622" s="14">
        <v>5557.5392351044202</v>
      </c>
      <c r="F622" s="36">
        <v>3.5368082967159702E-2</v>
      </c>
    </row>
    <row r="623" spans="1:6" x14ac:dyDescent="0.4">
      <c r="A623" s="9" t="s">
        <v>17872</v>
      </c>
      <c r="B623" s="9" t="s">
        <v>579</v>
      </c>
      <c r="C623" s="9" t="s">
        <v>5</v>
      </c>
      <c r="D623" s="14">
        <v>430969.00379237498</v>
      </c>
      <c r="E623" s="14">
        <v>4788.54448658194</v>
      </c>
      <c r="F623" s="36">
        <v>2.2561088295753401E-2</v>
      </c>
    </row>
    <row r="624" spans="1:6" x14ac:dyDescent="0.4">
      <c r="A624" s="9" t="s">
        <v>17872</v>
      </c>
      <c r="B624" s="9" t="s">
        <v>580</v>
      </c>
      <c r="C624" s="9" t="s">
        <v>5</v>
      </c>
      <c r="D624" s="14">
        <v>904867.49179200002</v>
      </c>
      <c r="E624" s="14">
        <v>4329.5095301052597</v>
      </c>
      <c r="F624" s="36">
        <v>2.66863954722922E-2</v>
      </c>
    </row>
    <row r="625" spans="1:6" x14ac:dyDescent="0.4">
      <c r="A625" s="9" t="s">
        <v>17872</v>
      </c>
      <c r="B625" s="9" t="s">
        <v>581</v>
      </c>
      <c r="C625" s="9" t="s">
        <v>5</v>
      </c>
      <c r="D625" s="14">
        <v>499007.260912147</v>
      </c>
      <c r="E625" s="14">
        <v>5606.8231563162599</v>
      </c>
      <c r="F625" s="36">
        <v>6.0659581987369197E-2</v>
      </c>
    </row>
    <row r="626" spans="1:6" x14ac:dyDescent="0.4">
      <c r="A626" s="9" t="s">
        <v>17872</v>
      </c>
      <c r="B626" s="9" t="s">
        <v>582</v>
      </c>
      <c r="C626" s="9" t="s">
        <v>5</v>
      </c>
      <c r="D626" s="14">
        <v>524207.62368075602</v>
      </c>
      <c r="E626" s="14">
        <v>5190.1744918886698</v>
      </c>
      <c r="F626" s="36">
        <v>0.02</v>
      </c>
    </row>
    <row r="627" spans="1:6" x14ac:dyDescent="0.4">
      <c r="A627" s="9" t="s">
        <v>17872</v>
      </c>
      <c r="B627" s="9" t="s">
        <v>583</v>
      </c>
      <c r="C627" s="9" t="s">
        <v>5</v>
      </c>
      <c r="D627" s="14">
        <v>884741.32698012702</v>
      </c>
      <c r="E627" s="14">
        <v>4513.9863621435097</v>
      </c>
      <c r="F627" s="36">
        <v>5.9069592338982103E-2</v>
      </c>
    </row>
    <row r="628" spans="1:6" x14ac:dyDescent="0.4">
      <c r="A628" s="9" t="s">
        <v>17872</v>
      </c>
      <c r="B628" s="9" t="s">
        <v>481</v>
      </c>
      <c r="C628" s="9" t="s">
        <v>5</v>
      </c>
      <c r="D628" s="14">
        <v>933373.84907632996</v>
      </c>
      <c r="E628" s="14">
        <v>4786.5325593657899</v>
      </c>
      <c r="F628" s="36">
        <v>2.9631487553456699E-2</v>
      </c>
    </row>
    <row r="629" spans="1:6" x14ac:dyDescent="0.4">
      <c r="A629" s="9" t="s">
        <v>17872</v>
      </c>
      <c r="B629" s="9" t="s">
        <v>584</v>
      </c>
      <c r="C629" s="9" t="s">
        <v>5</v>
      </c>
      <c r="D629" s="14">
        <v>998715.11009783996</v>
      </c>
      <c r="E629" s="14">
        <v>5806.4831982432597</v>
      </c>
      <c r="F629" s="36">
        <v>0.02</v>
      </c>
    </row>
    <row r="630" spans="1:6" x14ac:dyDescent="0.4">
      <c r="A630" s="9" t="s">
        <v>17872</v>
      </c>
      <c r="B630" s="9" t="s">
        <v>585</v>
      </c>
      <c r="C630" s="9" t="s">
        <v>5</v>
      </c>
      <c r="D630" s="14">
        <v>1121133.1037351601</v>
      </c>
      <c r="E630" s="14">
        <v>4730.5194250428804</v>
      </c>
      <c r="F630" s="36">
        <v>5.4530958383955497E-2</v>
      </c>
    </row>
    <row r="631" spans="1:6" x14ac:dyDescent="0.4">
      <c r="A631" s="9" t="s">
        <v>17872</v>
      </c>
      <c r="B631" s="9" t="s">
        <v>586</v>
      </c>
      <c r="C631" s="9" t="s">
        <v>5</v>
      </c>
      <c r="D631" s="14">
        <v>495865.324124943</v>
      </c>
      <c r="E631" s="14">
        <v>5219.6349907888698</v>
      </c>
      <c r="F631" s="36">
        <v>0.02</v>
      </c>
    </row>
    <row r="632" spans="1:6" x14ac:dyDescent="0.4">
      <c r="A632" s="9" t="s">
        <v>17872</v>
      </c>
      <c r="B632" s="9" t="s">
        <v>587</v>
      </c>
      <c r="C632" s="9" t="s">
        <v>5</v>
      </c>
      <c r="D632" s="14">
        <v>251382.32293002799</v>
      </c>
      <c r="E632" s="14">
        <v>8977.9401046438397</v>
      </c>
      <c r="F632" s="36">
        <v>2.0000000000000202E-2</v>
      </c>
    </row>
    <row r="633" spans="1:6" x14ac:dyDescent="0.4">
      <c r="A633" s="9" t="s">
        <v>17872</v>
      </c>
      <c r="B633" s="9" t="s">
        <v>588</v>
      </c>
      <c r="C633" s="9" t="s">
        <v>5</v>
      </c>
      <c r="D633" s="14">
        <v>501420.68582588702</v>
      </c>
      <c r="E633" s="14">
        <v>5391.6202776977098</v>
      </c>
      <c r="F633" s="36">
        <v>7.8351451649433704E-2</v>
      </c>
    </row>
    <row r="634" spans="1:6" x14ac:dyDescent="0.4">
      <c r="A634" s="9" t="s">
        <v>17872</v>
      </c>
      <c r="B634" s="9" t="s">
        <v>589</v>
      </c>
      <c r="C634" s="9" t="s">
        <v>5</v>
      </c>
      <c r="D634" s="14">
        <v>876149.26870717201</v>
      </c>
      <c r="E634" s="14">
        <v>4516.2333438513997</v>
      </c>
      <c r="F634" s="36">
        <v>0.02</v>
      </c>
    </row>
    <row r="635" spans="1:6" x14ac:dyDescent="0.4">
      <c r="A635" s="9" t="s">
        <v>17872</v>
      </c>
      <c r="B635" s="9" t="s">
        <v>590</v>
      </c>
      <c r="C635" s="9" t="s">
        <v>5</v>
      </c>
      <c r="D635" s="14">
        <v>1772320</v>
      </c>
      <c r="E635" s="14">
        <v>4180</v>
      </c>
      <c r="F635" s="36">
        <v>6.1296712252630697E-2</v>
      </c>
    </row>
    <row r="636" spans="1:6" x14ac:dyDescent="0.4">
      <c r="A636" s="9" t="s">
        <v>17872</v>
      </c>
      <c r="B636" s="9" t="s">
        <v>591</v>
      </c>
      <c r="C636" s="9" t="s">
        <v>5</v>
      </c>
      <c r="D636" s="14">
        <v>452858.10491401103</v>
      </c>
      <c r="E636" s="14">
        <v>5031.75672126678</v>
      </c>
      <c r="F636" s="36">
        <v>4.2966939407589097E-2</v>
      </c>
    </row>
    <row r="637" spans="1:6" x14ac:dyDescent="0.4">
      <c r="A637" s="9" t="s">
        <v>17872</v>
      </c>
      <c r="B637" s="9" t="s">
        <v>592</v>
      </c>
      <c r="C637" s="9" t="s">
        <v>5</v>
      </c>
      <c r="D637" s="14">
        <v>2160254.72770102</v>
      </c>
      <c r="E637" s="14">
        <v>4586.5280842909096</v>
      </c>
      <c r="F637" s="36">
        <v>2.7866004308753099E-2</v>
      </c>
    </row>
    <row r="638" spans="1:6" x14ac:dyDescent="0.4">
      <c r="A638" s="9" t="s">
        <v>17872</v>
      </c>
      <c r="B638" s="9" t="s">
        <v>613</v>
      </c>
      <c r="C638" s="9" t="s">
        <v>36</v>
      </c>
      <c r="D638" s="14">
        <v>7602027.8242031299</v>
      </c>
      <c r="E638" s="14">
        <v>5798.6482259367904</v>
      </c>
      <c r="F638" s="36">
        <v>3.7563159237579101E-2</v>
      </c>
    </row>
    <row r="639" spans="1:6" x14ac:dyDescent="0.4">
      <c r="A639" s="9" t="s">
        <v>17872</v>
      </c>
      <c r="B639" s="9" t="s">
        <v>614</v>
      </c>
      <c r="C639" s="9" t="s">
        <v>36</v>
      </c>
      <c r="D639" s="14">
        <v>7940110.8119388297</v>
      </c>
      <c r="E639" s="14">
        <v>5442.1595695262704</v>
      </c>
      <c r="F639" s="36">
        <v>2.5451820761561501E-2</v>
      </c>
    </row>
    <row r="640" spans="1:6" x14ac:dyDescent="0.4">
      <c r="A640" s="9" t="s">
        <v>17872</v>
      </c>
      <c r="B640" s="9" t="s">
        <v>593</v>
      </c>
      <c r="C640" s="9" t="s">
        <v>5</v>
      </c>
      <c r="D640" s="14">
        <v>727110.99986756197</v>
      </c>
      <c r="E640" s="14">
        <v>4544.4437491722601</v>
      </c>
      <c r="F640" s="36">
        <v>2.21193472484746E-2</v>
      </c>
    </row>
    <row r="641" spans="1:6" x14ac:dyDescent="0.4">
      <c r="A641" s="9" t="s">
        <v>17872</v>
      </c>
      <c r="B641" s="9" t="s">
        <v>594</v>
      </c>
      <c r="C641" s="9" t="s">
        <v>5</v>
      </c>
      <c r="D641" s="14">
        <v>922227.67946291203</v>
      </c>
      <c r="E641" s="14">
        <v>4412.5726290091498</v>
      </c>
      <c r="F641" s="36">
        <v>0.02</v>
      </c>
    </row>
    <row r="642" spans="1:6" x14ac:dyDescent="0.4">
      <c r="A642" s="9" t="s">
        <v>17872</v>
      </c>
      <c r="B642" s="9" t="s">
        <v>595</v>
      </c>
      <c r="C642" s="9" t="s">
        <v>5</v>
      </c>
      <c r="D642" s="14">
        <v>984856.36300662905</v>
      </c>
      <c r="E642" s="14">
        <v>4804.1773805201401</v>
      </c>
      <c r="F642" s="36">
        <v>0.02</v>
      </c>
    </row>
    <row r="643" spans="1:6" x14ac:dyDescent="0.4">
      <c r="A643" s="9" t="s">
        <v>17872</v>
      </c>
      <c r="B643" s="9" t="s">
        <v>596</v>
      </c>
      <c r="C643" s="9" t="s">
        <v>5</v>
      </c>
      <c r="D643" s="14">
        <v>528238.71234903997</v>
      </c>
      <c r="E643" s="14">
        <v>5079.2183879715403</v>
      </c>
      <c r="F643" s="36">
        <v>7.0826839350811105E-2</v>
      </c>
    </row>
    <row r="644" spans="1:6" x14ac:dyDescent="0.4">
      <c r="A644" s="9" t="s">
        <v>17872</v>
      </c>
      <c r="B644" s="9" t="s">
        <v>597</v>
      </c>
      <c r="C644" s="9" t="s">
        <v>5</v>
      </c>
      <c r="D644" s="14">
        <v>546253.40740978206</v>
      </c>
      <c r="E644" s="14">
        <v>4405.26941459502</v>
      </c>
      <c r="F644" s="36">
        <v>3.7399316564627097E-2</v>
      </c>
    </row>
    <row r="645" spans="1:6" x14ac:dyDescent="0.4">
      <c r="A645" s="9" t="s">
        <v>17872</v>
      </c>
      <c r="B645" s="9" t="s">
        <v>598</v>
      </c>
      <c r="C645" s="9" t="s">
        <v>5</v>
      </c>
      <c r="D645" s="14">
        <v>1776204.8194602199</v>
      </c>
      <c r="E645" s="14">
        <v>4462.8261795483004</v>
      </c>
      <c r="F645" s="36">
        <v>0.02</v>
      </c>
    </row>
    <row r="646" spans="1:6" x14ac:dyDescent="0.4">
      <c r="A646" s="9" t="s">
        <v>17872</v>
      </c>
      <c r="B646" s="9" t="s">
        <v>615</v>
      </c>
      <c r="C646" s="9" t="s">
        <v>36</v>
      </c>
      <c r="D646" s="14">
        <v>5223732.31986422</v>
      </c>
      <c r="E646" s="14">
        <v>5778.4649556020104</v>
      </c>
      <c r="F646" s="36">
        <v>3.1693721125034303E-2</v>
      </c>
    </row>
    <row r="647" spans="1:6" x14ac:dyDescent="0.4">
      <c r="A647" s="9" t="s">
        <v>17872</v>
      </c>
      <c r="B647" s="9" t="s">
        <v>572</v>
      </c>
      <c r="C647" s="9" t="s">
        <v>3</v>
      </c>
      <c r="D647" s="14">
        <v>4099915.04455342</v>
      </c>
      <c r="E647" s="14">
        <v>5338.4310475956099</v>
      </c>
      <c r="F647" s="36">
        <v>3.2853387195447302E-2</v>
      </c>
    </row>
    <row r="648" spans="1:6" x14ac:dyDescent="0.4">
      <c r="A648" s="9" t="s">
        <v>17872</v>
      </c>
      <c r="B648" s="9" t="s">
        <v>599</v>
      </c>
      <c r="C648" s="9" t="s">
        <v>5</v>
      </c>
      <c r="D648" s="14">
        <v>1618817.5240160001</v>
      </c>
      <c r="E648" s="14">
        <v>4248.8648924304498</v>
      </c>
      <c r="F648" s="36">
        <v>4.2215688773488101E-2</v>
      </c>
    </row>
    <row r="649" spans="1:6" x14ac:dyDescent="0.4">
      <c r="A649" s="9" t="s">
        <v>17872</v>
      </c>
      <c r="B649" s="9" t="s">
        <v>600</v>
      </c>
      <c r="C649" s="9" t="s">
        <v>5</v>
      </c>
      <c r="D649" s="14">
        <v>2399942.5198563002</v>
      </c>
      <c r="E649" s="14">
        <v>4752.3614254580298</v>
      </c>
      <c r="F649" s="36">
        <v>0.02</v>
      </c>
    </row>
    <row r="650" spans="1:6" x14ac:dyDescent="0.4">
      <c r="A650" s="9" t="s">
        <v>17872</v>
      </c>
      <c r="B650" s="9" t="s">
        <v>601</v>
      </c>
      <c r="C650" s="9" t="s">
        <v>5</v>
      </c>
      <c r="D650" s="14">
        <v>885758.77558678703</v>
      </c>
      <c r="E650" s="14">
        <v>4279.0279013854397</v>
      </c>
      <c r="F650" s="36">
        <v>2.83313424087475E-2</v>
      </c>
    </row>
    <row r="651" spans="1:6" x14ac:dyDescent="0.4">
      <c r="A651" s="9" t="s">
        <v>17872</v>
      </c>
      <c r="B651" s="9" t="s">
        <v>602</v>
      </c>
      <c r="C651" s="9" t="s">
        <v>5</v>
      </c>
      <c r="D651" s="14">
        <v>1740926.1077797899</v>
      </c>
      <c r="E651" s="14">
        <v>4510.1712636782204</v>
      </c>
      <c r="F651" s="36">
        <v>0.02</v>
      </c>
    </row>
    <row r="652" spans="1:6" x14ac:dyDescent="0.4">
      <c r="A652" s="9" t="s">
        <v>17872</v>
      </c>
      <c r="B652" s="9" t="s">
        <v>603</v>
      </c>
      <c r="C652" s="9" t="s">
        <v>5</v>
      </c>
      <c r="D652" s="14">
        <v>1709620</v>
      </c>
      <c r="E652" s="14">
        <v>4180</v>
      </c>
      <c r="F652" s="36">
        <v>6.9090042302238003E-2</v>
      </c>
    </row>
    <row r="653" spans="1:6" x14ac:dyDescent="0.4">
      <c r="A653" s="9" t="s">
        <v>17872</v>
      </c>
      <c r="B653" s="9" t="s">
        <v>604</v>
      </c>
      <c r="C653" s="9" t="s">
        <v>5</v>
      </c>
      <c r="D653" s="14">
        <v>572033.38509284705</v>
      </c>
      <c r="E653" s="14">
        <v>4576.2670807427803</v>
      </c>
      <c r="F653" s="36">
        <v>1.9999999999999799E-2</v>
      </c>
    </row>
    <row r="654" spans="1:6" x14ac:dyDescent="0.4">
      <c r="A654" s="9" t="s">
        <v>17872</v>
      </c>
      <c r="B654" s="9" t="s">
        <v>29</v>
      </c>
      <c r="C654" s="9" t="s">
        <v>5</v>
      </c>
      <c r="D654" s="14">
        <v>480375.51807251503</v>
      </c>
      <c r="E654" s="14">
        <v>5651.4766832060604</v>
      </c>
      <c r="F654" s="36">
        <v>3.2189332671642902E-2</v>
      </c>
    </row>
    <row r="655" spans="1:6" x14ac:dyDescent="0.4">
      <c r="A655" s="9" t="s">
        <v>17872</v>
      </c>
      <c r="B655" s="9" t="s">
        <v>164</v>
      </c>
      <c r="C655" s="9" t="s">
        <v>5</v>
      </c>
      <c r="D655" s="14">
        <v>482209.46824690897</v>
      </c>
      <c r="E655" s="14">
        <v>5299.0051455704297</v>
      </c>
      <c r="F655" s="36">
        <v>0.115860218474394</v>
      </c>
    </row>
    <row r="656" spans="1:6" x14ac:dyDescent="0.4">
      <c r="A656" s="9" t="s">
        <v>17872</v>
      </c>
      <c r="B656" s="9" t="s">
        <v>17650</v>
      </c>
      <c r="C656" s="9" t="s">
        <v>5</v>
      </c>
      <c r="D656" s="14">
        <v>516070.94786936702</v>
      </c>
      <c r="E656" s="14">
        <v>5375.7390403058998</v>
      </c>
      <c r="F656" s="36">
        <v>4.7056007720414503E-2</v>
      </c>
    </row>
    <row r="657" spans="1:6" x14ac:dyDescent="0.4">
      <c r="A657" s="9" t="s">
        <v>17872</v>
      </c>
      <c r="B657" s="9" t="s">
        <v>606</v>
      </c>
      <c r="C657" s="9" t="s">
        <v>5</v>
      </c>
      <c r="D657" s="14">
        <v>822889.40778987994</v>
      </c>
      <c r="E657" s="14">
        <v>4377.0713180312796</v>
      </c>
      <c r="F657" s="36">
        <v>2.5361309008790502E-2</v>
      </c>
    </row>
    <row r="658" spans="1:6" x14ac:dyDescent="0.4">
      <c r="A658" s="9" t="s">
        <v>17872</v>
      </c>
      <c r="B658" s="9" t="s">
        <v>607</v>
      </c>
      <c r="C658" s="9" t="s">
        <v>5</v>
      </c>
      <c r="D658" s="14">
        <v>411975.46621274902</v>
      </c>
      <c r="E658" s="14">
        <v>5802.4713551091399</v>
      </c>
      <c r="F658" s="36">
        <v>0.02</v>
      </c>
    </row>
    <row r="659" spans="1:6" x14ac:dyDescent="0.4">
      <c r="A659" s="9" t="s">
        <v>17872</v>
      </c>
      <c r="B659" s="9" t="s">
        <v>608</v>
      </c>
      <c r="C659" s="9" t="s">
        <v>5</v>
      </c>
      <c r="D659" s="14">
        <v>364472.51635835803</v>
      </c>
      <c r="E659" s="14">
        <v>5974.9592845632496</v>
      </c>
      <c r="F659" s="36">
        <v>0.02</v>
      </c>
    </row>
    <row r="660" spans="1:6" x14ac:dyDescent="0.4">
      <c r="A660" s="9" t="s">
        <v>17872</v>
      </c>
      <c r="B660" s="9" t="s">
        <v>616</v>
      </c>
      <c r="C660" s="9" t="s">
        <v>36</v>
      </c>
      <c r="D660" s="14">
        <v>4798276.0115997205</v>
      </c>
      <c r="E660" s="14">
        <v>5651.6796367487896</v>
      </c>
      <c r="F660" s="36">
        <v>3.6102722955274398E-2</v>
      </c>
    </row>
    <row r="661" spans="1:6" x14ac:dyDescent="0.4">
      <c r="A661" s="9" t="s">
        <v>17872</v>
      </c>
      <c r="B661" s="9" t="s">
        <v>609</v>
      </c>
      <c r="C661" s="9" t="s">
        <v>5</v>
      </c>
      <c r="D661" s="14">
        <v>513686.28025240899</v>
      </c>
      <c r="E661" s="14">
        <v>5188.7503055798898</v>
      </c>
      <c r="F661" s="36">
        <v>6.2108445903563202E-2</v>
      </c>
    </row>
    <row r="662" spans="1:6" x14ac:dyDescent="0.4">
      <c r="A662" s="9" t="s">
        <v>17872</v>
      </c>
      <c r="B662" s="9" t="s">
        <v>610</v>
      </c>
      <c r="C662" s="9" t="s">
        <v>5</v>
      </c>
      <c r="D662" s="14">
        <v>953039.48941042798</v>
      </c>
      <c r="E662" s="14">
        <v>4495.4692896718298</v>
      </c>
      <c r="F662" s="36">
        <v>5.6940423357290798E-2</v>
      </c>
    </row>
    <row r="663" spans="1:6" x14ac:dyDescent="0.4">
      <c r="A663" s="9" t="s">
        <v>17872</v>
      </c>
      <c r="B663" s="9" t="s">
        <v>611</v>
      </c>
      <c r="C663" s="9" t="s">
        <v>5</v>
      </c>
      <c r="D663" s="14">
        <v>387521.53880436899</v>
      </c>
      <c r="E663" s="14">
        <v>6352.8121115470303</v>
      </c>
      <c r="F663" s="36">
        <v>0.02</v>
      </c>
    </row>
    <row r="664" spans="1:6" x14ac:dyDescent="0.4">
      <c r="A664" s="9" t="s">
        <v>17872</v>
      </c>
      <c r="B664" s="9" t="s">
        <v>612</v>
      </c>
      <c r="C664" s="9" t="s">
        <v>5</v>
      </c>
      <c r="D664" s="14">
        <v>991907.92785108101</v>
      </c>
      <c r="E664" s="14">
        <v>4862.2937639758902</v>
      </c>
      <c r="F664" s="36">
        <v>1.9999999999999799E-2</v>
      </c>
    </row>
    <row r="665" spans="1:6" x14ac:dyDescent="0.4">
      <c r="A665" s="9" t="s">
        <v>17873</v>
      </c>
      <c r="B665" s="9" t="s">
        <v>617</v>
      </c>
      <c r="C665" s="9" t="s">
        <v>5</v>
      </c>
      <c r="D665" s="14">
        <v>410954.11388526001</v>
      </c>
      <c r="E665" s="14">
        <v>5337.0664140942899</v>
      </c>
      <c r="F665" s="36">
        <v>2.29641562776766E-2</v>
      </c>
    </row>
    <row r="666" spans="1:6" x14ac:dyDescent="0.4">
      <c r="A666" s="9" t="s">
        <v>17873</v>
      </c>
      <c r="B666" s="9" t="s">
        <v>17300</v>
      </c>
      <c r="C666" s="9" t="s">
        <v>5</v>
      </c>
      <c r="D666" s="14">
        <v>918871</v>
      </c>
      <c r="E666" s="14">
        <v>4195.7579908675798</v>
      </c>
      <c r="F666" s="36">
        <v>4.4800357507058998E-2</v>
      </c>
    </row>
    <row r="667" spans="1:6" x14ac:dyDescent="0.4">
      <c r="A667" s="9" t="s">
        <v>17873</v>
      </c>
      <c r="B667" s="9" t="s">
        <v>634</v>
      </c>
      <c r="C667" s="9" t="s">
        <v>36</v>
      </c>
      <c r="D667" s="14">
        <v>4857255</v>
      </c>
      <c r="E667" s="14">
        <v>5415</v>
      </c>
      <c r="F667" s="36">
        <v>3.0100807453611801E-2</v>
      </c>
    </row>
    <row r="668" spans="1:6" x14ac:dyDescent="0.4">
      <c r="A668" s="9" t="s">
        <v>17873</v>
      </c>
      <c r="B668" s="9" t="s">
        <v>618</v>
      </c>
      <c r="C668" s="9" t="s">
        <v>5</v>
      </c>
      <c r="D668" s="14">
        <v>1734700</v>
      </c>
      <c r="E668" s="14">
        <v>4180</v>
      </c>
      <c r="F668" s="36">
        <v>6.2802168895484303E-2</v>
      </c>
    </row>
    <row r="669" spans="1:6" x14ac:dyDescent="0.4">
      <c r="A669" s="9" t="s">
        <v>17873</v>
      </c>
      <c r="B669" s="9" t="s">
        <v>635</v>
      </c>
      <c r="C669" s="9" t="s">
        <v>36</v>
      </c>
      <c r="D669" s="14">
        <v>5961551.7608000003</v>
      </c>
      <c r="E669" s="14">
        <v>5469.3135420183498</v>
      </c>
      <c r="F669" s="36">
        <v>2.7496828982820101E-2</v>
      </c>
    </row>
    <row r="670" spans="1:6" x14ac:dyDescent="0.4">
      <c r="A670" s="9" t="s">
        <v>17873</v>
      </c>
      <c r="B670" s="9" t="s">
        <v>619</v>
      </c>
      <c r="C670" s="9" t="s">
        <v>5</v>
      </c>
      <c r="D670" s="14">
        <v>736431.77751413395</v>
      </c>
      <c r="E670" s="14">
        <v>4383.5224852031797</v>
      </c>
      <c r="F670" s="36">
        <v>3.5068464253581698E-2</v>
      </c>
    </row>
    <row r="671" spans="1:6" x14ac:dyDescent="0.4">
      <c r="A671" s="9" t="s">
        <v>17873</v>
      </c>
      <c r="B671" s="9" t="s">
        <v>620</v>
      </c>
      <c r="C671" s="9" t="s">
        <v>5</v>
      </c>
      <c r="D671" s="14">
        <v>973108.178767159</v>
      </c>
      <c r="E671" s="14">
        <v>4305.7884016245998</v>
      </c>
      <c r="F671" s="36">
        <v>0.02</v>
      </c>
    </row>
    <row r="672" spans="1:6" x14ac:dyDescent="0.4">
      <c r="A672" s="9" t="s">
        <v>17873</v>
      </c>
      <c r="B672" s="9" t="s">
        <v>10802</v>
      </c>
      <c r="C672" s="9" t="s">
        <v>5</v>
      </c>
      <c r="D672" s="14">
        <v>422894.72098603001</v>
      </c>
      <c r="E672" s="14">
        <v>5793.0783696716398</v>
      </c>
      <c r="F672" s="36">
        <v>5.5512561092074399E-2</v>
      </c>
    </row>
    <row r="673" spans="1:6" x14ac:dyDescent="0.4">
      <c r="A673" s="9" t="s">
        <v>17873</v>
      </c>
      <c r="B673" s="9" t="s">
        <v>621</v>
      </c>
      <c r="C673" s="9" t="s">
        <v>5</v>
      </c>
      <c r="D673" s="14">
        <v>1696920</v>
      </c>
      <c r="E673" s="14">
        <v>4263.6180904522598</v>
      </c>
      <c r="F673" s="36">
        <v>6.7700233175823896E-2</v>
      </c>
    </row>
    <row r="674" spans="1:6" x14ac:dyDescent="0.4">
      <c r="A674" s="9" t="s">
        <v>17873</v>
      </c>
      <c r="B674" s="9" t="s">
        <v>622</v>
      </c>
      <c r="C674" s="9" t="s">
        <v>5</v>
      </c>
      <c r="D674" s="14">
        <v>776433.42208566505</v>
      </c>
      <c r="E674" s="14">
        <v>4337.6168831601399</v>
      </c>
      <c r="F674" s="36">
        <v>4.3842121786257002E-2</v>
      </c>
    </row>
    <row r="675" spans="1:6" x14ac:dyDescent="0.4">
      <c r="A675" s="9" t="s">
        <v>17873</v>
      </c>
      <c r="B675" s="9" t="s">
        <v>623</v>
      </c>
      <c r="C675" s="9" t="s">
        <v>5</v>
      </c>
      <c r="D675" s="14">
        <v>1039087.73536151</v>
      </c>
      <c r="E675" s="14">
        <v>4223.9338835833596</v>
      </c>
      <c r="F675" s="36">
        <v>2.2159802149440501E-2</v>
      </c>
    </row>
    <row r="676" spans="1:6" x14ac:dyDescent="0.4">
      <c r="A676" s="9" t="s">
        <v>17873</v>
      </c>
      <c r="B676" s="9" t="s">
        <v>636</v>
      </c>
      <c r="C676" s="9" t="s">
        <v>36</v>
      </c>
      <c r="D676" s="14">
        <v>5811820.6122762104</v>
      </c>
      <c r="E676" s="14">
        <v>5477.6820096853999</v>
      </c>
      <c r="F676" s="36">
        <v>3.8543910126019397E-2</v>
      </c>
    </row>
    <row r="677" spans="1:6" x14ac:dyDescent="0.4">
      <c r="A677" s="9" t="s">
        <v>17873</v>
      </c>
      <c r="B677" s="9" t="s">
        <v>624</v>
      </c>
      <c r="C677" s="9" t="s">
        <v>5</v>
      </c>
      <c r="D677" s="14">
        <v>1363466.5203970701</v>
      </c>
      <c r="E677" s="14">
        <v>4904.5558287664498</v>
      </c>
      <c r="F677" s="36">
        <v>0.02</v>
      </c>
    </row>
    <row r="678" spans="1:6" x14ac:dyDescent="0.4">
      <c r="A678" s="9" t="s">
        <v>17873</v>
      </c>
      <c r="B678" s="9" t="s">
        <v>638</v>
      </c>
      <c r="C678" s="9" t="s">
        <v>36</v>
      </c>
      <c r="D678" s="14">
        <v>4695521.3081772197</v>
      </c>
      <c r="E678" s="14">
        <v>5511.1752443394698</v>
      </c>
      <c r="F678" s="36">
        <v>3.9189423251332997E-2</v>
      </c>
    </row>
    <row r="679" spans="1:6" x14ac:dyDescent="0.4">
      <c r="A679" s="9" t="s">
        <v>17873</v>
      </c>
      <c r="B679" s="9" t="s">
        <v>17301</v>
      </c>
      <c r="C679" s="9" t="s">
        <v>5</v>
      </c>
      <c r="D679" s="14">
        <v>923682.83338611503</v>
      </c>
      <c r="E679" s="14">
        <v>4665.0648150813904</v>
      </c>
      <c r="F679" s="36">
        <v>2.72052387848358E-2</v>
      </c>
    </row>
    <row r="680" spans="1:6" x14ac:dyDescent="0.4">
      <c r="A680" s="9" t="s">
        <v>17873</v>
      </c>
      <c r="B680" s="9" t="s">
        <v>626</v>
      </c>
      <c r="C680" s="9" t="s">
        <v>5</v>
      </c>
      <c r="D680" s="14">
        <v>1310859.5961867501</v>
      </c>
      <c r="E680" s="14">
        <v>4242.2640653292901</v>
      </c>
      <c r="F680" s="36">
        <v>3.2652442814031998E-2</v>
      </c>
    </row>
    <row r="681" spans="1:6" x14ac:dyDescent="0.4">
      <c r="A681" s="9" t="s">
        <v>17873</v>
      </c>
      <c r="B681" s="9" t="s">
        <v>639</v>
      </c>
      <c r="C681" s="9" t="s">
        <v>36</v>
      </c>
      <c r="D681" s="14">
        <v>1978904.05520033</v>
      </c>
      <c r="E681" s="14">
        <v>7302.2289859790899</v>
      </c>
      <c r="F681" s="36">
        <v>0.02</v>
      </c>
    </row>
    <row r="682" spans="1:6" x14ac:dyDescent="0.4">
      <c r="A682" s="9" t="s">
        <v>17873</v>
      </c>
      <c r="B682" s="9" t="s">
        <v>627</v>
      </c>
      <c r="C682" s="9" t="s">
        <v>5</v>
      </c>
      <c r="D682" s="14">
        <v>1004841.9076392699</v>
      </c>
      <c r="E682" s="14">
        <v>5233.5516022878701</v>
      </c>
      <c r="F682" s="36">
        <v>0.02</v>
      </c>
    </row>
    <row r="683" spans="1:6" x14ac:dyDescent="0.4">
      <c r="A683" s="9" t="s">
        <v>17873</v>
      </c>
      <c r="B683" s="9" t="s">
        <v>502</v>
      </c>
      <c r="C683" s="9" t="s">
        <v>5</v>
      </c>
      <c r="D683" s="14">
        <v>824195.15958131698</v>
      </c>
      <c r="E683" s="14">
        <v>4384.0168062836001</v>
      </c>
      <c r="F683" s="36">
        <v>0.02</v>
      </c>
    </row>
    <row r="684" spans="1:6" x14ac:dyDescent="0.4">
      <c r="A684" s="9" t="s">
        <v>17873</v>
      </c>
      <c r="B684" s="9" t="s">
        <v>17293</v>
      </c>
      <c r="C684" s="9" t="s">
        <v>5</v>
      </c>
      <c r="D684" s="14">
        <v>851792.365524297</v>
      </c>
      <c r="E684" s="14">
        <v>5567.2703629038997</v>
      </c>
      <c r="F684" s="36">
        <v>0.02</v>
      </c>
    </row>
    <row r="685" spans="1:6" x14ac:dyDescent="0.4">
      <c r="A685" s="9" t="s">
        <v>17873</v>
      </c>
      <c r="B685" s="9" t="s">
        <v>628</v>
      </c>
      <c r="C685" s="9" t="s">
        <v>5</v>
      </c>
      <c r="D685" s="14">
        <v>1188771.6828342101</v>
      </c>
      <c r="E685" s="14">
        <v>4276.1571324971401</v>
      </c>
      <c r="F685" s="36">
        <v>2.77614054357362E-2</v>
      </c>
    </row>
    <row r="686" spans="1:6" x14ac:dyDescent="0.4">
      <c r="A686" s="9" t="s">
        <v>17873</v>
      </c>
      <c r="B686" s="9" t="s">
        <v>17295</v>
      </c>
      <c r="C686" s="9" t="s">
        <v>5</v>
      </c>
      <c r="D686" s="14">
        <v>625451.77868637606</v>
      </c>
      <c r="E686" s="14">
        <v>4598.9101373998201</v>
      </c>
      <c r="F686" s="36">
        <v>3.4040601559596199E-2</v>
      </c>
    </row>
    <row r="687" spans="1:6" x14ac:dyDescent="0.4">
      <c r="A687" s="9" t="s">
        <v>17873</v>
      </c>
      <c r="B687" s="9" t="s">
        <v>17294</v>
      </c>
      <c r="C687" s="9" t="s">
        <v>5</v>
      </c>
      <c r="D687" s="14">
        <v>986480</v>
      </c>
      <c r="E687" s="14">
        <v>4180</v>
      </c>
      <c r="F687" s="36">
        <v>2.5499710687226299E-2</v>
      </c>
    </row>
    <row r="688" spans="1:6" x14ac:dyDescent="0.4">
      <c r="A688" s="9" t="s">
        <v>17873</v>
      </c>
      <c r="B688" s="9" t="s">
        <v>17302</v>
      </c>
      <c r="C688" s="9" t="s">
        <v>5</v>
      </c>
      <c r="D688" s="14">
        <v>1617660</v>
      </c>
      <c r="E688" s="14">
        <v>4180</v>
      </c>
      <c r="F688" s="36">
        <v>6.8781183474639698E-2</v>
      </c>
    </row>
    <row r="689" spans="1:6" x14ac:dyDescent="0.4">
      <c r="A689" s="9" t="s">
        <v>17873</v>
      </c>
      <c r="B689" s="9" t="s">
        <v>640</v>
      </c>
      <c r="C689" s="9" t="s">
        <v>36</v>
      </c>
      <c r="D689" s="14">
        <v>353609.17138283601</v>
      </c>
      <c r="E689" s="14">
        <v>11406.7474639624</v>
      </c>
      <c r="F689" s="36">
        <v>0.02</v>
      </c>
    </row>
    <row r="690" spans="1:6" x14ac:dyDescent="0.4">
      <c r="A690" s="9" t="s">
        <v>17873</v>
      </c>
      <c r="B690" s="9" t="s">
        <v>630</v>
      </c>
      <c r="C690" s="9" t="s">
        <v>5</v>
      </c>
      <c r="D690" s="14">
        <v>716323.09740439802</v>
      </c>
      <c r="E690" s="14">
        <v>5969.3591450366503</v>
      </c>
      <c r="F690" s="36">
        <v>0.02</v>
      </c>
    </row>
    <row r="691" spans="1:6" x14ac:dyDescent="0.4">
      <c r="A691" s="9" t="s">
        <v>17873</v>
      </c>
      <c r="B691" s="9" t="s">
        <v>631</v>
      </c>
      <c r="C691" s="9" t="s">
        <v>5</v>
      </c>
      <c r="D691" s="14">
        <v>2508000</v>
      </c>
      <c r="E691" s="14">
        <v>4180</v>
      </c>
      <c r="F691" s="36">
        <v>6.7016554203308307E-2</v>
      </c>
    </row>
    <row r="692" spans="1:6" x14ac:dyDescent="0.4">
      <c r="A692" s="9" t="s">
        <v>17873</v>
      </c>
      <c r="B692" s="9" t="s">
        <v>632</v>
      </c>
      <c r="C692" s="9" t="s">
        <v>5</v>
      </c>
      <c r="D692" s="14">
        <v>986480</v>
      </c>
      <c r="E692" s="14">
        <v>4180</v>
      </c>
      <c r="F692" s="36">
        <v>7.0481798689655803E-2</v>
      </c>
    </row>
    <row r="693" spans="1:6" x14ac:dyDescent="0.4">
      <c r="A693" s="9" t="s">
        <v>17873</v>
      </c>
      <c r="B693" s="9" t="s">
        <v>633</v>
      </c>
      <c r="C693" s="9" t="s">
        <v>5</v>
      </c>
      <c r="D693" s="14">
        <v>764608.01578917901</v>
      </c>
      <c r="E693" s="14">
        <v>4201.1429438965897</v>
      </c>
      <c r="F693" s="36">
        <v>5.4502230017090501E-2</v>
      </c>
    </row>
    <row r="694" spans="1:6" x14ac:dyDescent="0.4">
      <c r="A694" s="9" t="s">
        <v>17874</v>
      </c>
      <c r="B694" s="9" t="s">
        <v>677</v>
      </c>
      <c r="C694" s="9" t="s">
        <v>36</v>
      </c>
      <c r="D694" s="14">
        <v>6323195.8442698698</v>
      </c>
      <c r="E694" s="14">
        <v>5893.0063786298797</v>
      </c>
      <c r="F694" s="36">
        <v>2.0511748875764201E-2</v>
      </c>
    </row>
    <row r="695" spans="1:6" x14ac:dyDescent="0.4">
      <c r="A695" s="9" t="s">
        <v>17874</v>
      </c>
      <c r="B695" s="9" t="s">
        <v>641</v>
      </c>
      <c r="C695" s="9" t="s">
        <v>3</v>
      </c>
      <c r="D695" s="14">
        <v>5230076.8240848901</v>
      </c>
      <c r="E695" s="14">
        <v>5331.3729093627799</v>
      </c>
      <c r="F695" s="36">
        <v>5.4944287064095897E-2</v>
      </c>
    </row>
    <row r="696" spans="1:6" x14ac:dyDescent="0.4">
      <c r="A696" s="9" t="s">
        <v>17874</v>
      </c>
      <c r="B696" s="9" t="s">
        <v>642</v>
      </c>
      <c r="C696" s="9" t="s">
        <v>5</v>
      </c>
      <c r="D696" s="14">
        <v>960968.15162588505</v>
      </c>
      <c r="E696" s="14">
        <v>4597.9337398367697</v>
      </c>
      <c r="F696" s="36">
        <v>4.5801565850573302E-2</v>
      </c>
    </row>
    <row r="697" spans="1:6" x14ac:dyDescent="0.4">
      <c r="A697" s="9" t="s">
        <v>17874</v>
      </c>
      <c r="B697" s="9" t="s">
        <v>678</v>
      </c>
      <c r="C697" s="9" t="s">
        <v>36</v>
      </c>
      <c r="D697" s="14">
        <v>5238544.5666607097</v>
      </c>
      <c r="E697" s="14">
        <v>5491.1368623277904</v>
      </c>
      <c r="F697" s="36">
        <v>2.4277868477181799E-2</v>
      </c>
    </row>
    <row r="698" spans="1:6" x14ac:dyDescent="0.4">
      <c r="A698" s="9" t="s">
        <v>17874</v>
      </c>
      <c r="B698" s="9" t="s">
        <v>643</v>
      </c>
      <c r="C698" s="9" t="s">
        <v>5</v>
      </c>
      <c r="D698" s="14">
        <v>1845726</v>
      </c>
      <c r="E698" s="14">
        <v>4363.4184397163099</v>
      </c>
      <c r="F698" s="36">
        <v>6.8432645437178405E-2</v>
      </c>
    </row>
    <row r="699" spans="1:6" x14ac:dyDescent="0.4">
      <c r="A699" s="9" t="s">
        <v>17874</v>
      </c>
      <c r="B699" s="9" t="s">
        <v>644</v>
      </c>
      <c r="C699" s="9" t="s">
        <v>5</v>
      </c>
      <c r="D699" s="14">
        <v>966898.69112771098</v>
      </c>
      <c r="E699" s="14">
        <v>4763.04773954537</v>
      </c>
      <c r="F699" s="36">
        <v>0.02</v>
      </c>
    </row>
    <row r="700" spans="1:6" x14ac:dyDescent="0.4">
      <c r="A700" s="9" t="s">
        <v>17874</v>
      </c>
      <c r="B700" s="9" t="s">
        <v>645</v>
      </c>
      <c r="C700" s="9" t="s">
        <v>5</v>
      </c>
      <c r="D700" s="14">
        <v>1524251.9682602901</v>
      </c>
      <c r="E700" s="14">
        <v>5114.9394908063396</v>
      </c>
      <c r="F700" s="36">
        <v>0.02</v>
      </c>
    </row>
    <row r="701" spans="1:6" x14ac:dyDescent="0.4">
      <c r="A701" s="9" t="s">
        <v>17874</v>
      </c>
      <c r="B701" s="9" t="s">
        <v>646</v>
      </c>
      <c r="C701" s="9" t="s">
        <v>5</v>
      </c>
      <c r="D701" s="14">
        <v>1018570.14802909</v>
      </c>
      <c r="E701" s="14">
        <v>4850.3340382337501</v>
      </c>
      <c r="F701" s="36">
        <v>1.9999999999999799E-2</v>
      </c>
    </row>
    <row r="702" spans="1:6" x14ac:dyDescent="0.4">
      <c r="A702" s="9" t="s">
        <v>17874</v>
      </c>
      <c r="B702" s="9" t="s">
        <v>647</v>
      </c>
      <c r="C702" s="9" t="s">
        <v>5</v>
      </c>
      <c r="D702" s="14">
        <v>873296.27484243002</v>
      </c>
      <c r="E702" s="14">
        <v>4239.3023050603397</v>
      </c>
      <c r="F702" s="36">
        <v>2.44304540763642E-2</v>
      </c>
    </row>
    <row r="703" spans="1:6" x14ac:dyDescent="0.4">
      <c r="A703" s="9" t="s">
        <v>17874</v>
      </c>
      <c r="B703" s="9" t="s">
        <v>18394</v>
      </c>
      <c r="C703" s="9" t="s">
        <v>5</v>
      </c>
      <c r="D703" s="14">
        <v>1000823.46777583</v>
      </c>
      <c r="E703" s="14">
        <v>4743.2391837716896</v>
      </c>
      <c r="F703" s="36">
        <v>1.9999999999999799E-2</v>
      </c>
    </row>
    <row r="704" spans="1:6" x14ac:dyDescent="0.4">
      <c r="A704" s="9" t="s">
        <v>17874</v>
      </c>
      <c r="B704" s="9" t="s">
        <v>648</v>
      </c>
      <c r="C704" s="9" t="s">
        <v>5</v>
      </c>
      <c r="D704" s="14">
        <v>968958.43309260905</v>
      </c>
      <c r="E704" s="14">
        <v>5536.9053319577597</v>
      </c>
      <c r="F704" s="36">
        <v>0.02</v>
      </c>
    </row>
    <row r="705" spans="1:6" x14ac:dyDescent="0.4">
      <c r="A705" s="9" t="s">
        <v>17874</v>
      </c>
      <c r="B705" s="9" t="s">
        <v>649</v>
      </c>
      <c r="C705" s="9" t="s">
        <v>5</v>
      </c>
      <c r="D705" s="14">
        <v>1770880</v>
      </c>
      <c r="E705" s="14">
        <v>4256.9230769230799</v>
      </c>
      <c r="F705" s="36">
        <v>6.8588767526207794E-2</v>
      </c>
    </row>
    <row r="706" spans="1:6" x14ac:dyDescent="0.4">
      <c r="A706" s="9" t="s">
        <v>17874</v>
      </c>
      <c r="B706" s="9" t="s">
        <v>650</v>
      </c>
      <c r="C706" s="9" t="s">
        <v>5</v>
      </c>
      <c r="D706" s="14">
        <v>912439.03298396699</v>
      </c>
      <c r="E706" s="14">
        <v>4703.2939844534403</v>
      </c>
      <c r="F706" s="36">
        <v>0.02</v>
      </c>
    </row>
    <row r="707" spans="1:6" x14ac:dyDescent="0.4">
      <c r="A707" s="9" t="s">
        <v>17874</v>
      </c>
      <c r="B707" s="9" t="s">
        <v>651</v>
      </c>
      <c r="C707" s="9" t="s">
        <v>5</v>
      </c>
      <c r="D707" s="14">
        <v>458017.00926528801</v>
      </c>
      <c r="E707" s="14">
        <v>5264.5633248883696</v>
      </c>
      <c r="F707" s="36">
        <v>0.02</v>
      </c>
    </row>
    <row r="708" spans="1:6" x14ac:dyDescent="0.4">
      <c r="A708" s="9" t="s">
        <v>17874</v>
      </c>
      <c r="B708" s="9" t="s">
        <v>652</v>
      </c>
      <c r="C708" s="9" t="s">
        <v>5</v>
      </c>
      <c r="D708" s="14">
        <v>1731669</v>
      </c>
      <c r="E708" s="14">
        <v>4275.7259259259299</v>
      </c>
      <c r="F708" s="36">
        <v>3.00129675107879E-2</v>
      </c>
    </row>
    <row r="709" spans="1:6" x14ac:dyDescent="0.4">
      <c r="A709" s="9" t="s">
        <v>17874</v>
      </c>
      <c r="B709" s="9" t="s">
        <v>17248</v>
      </c>
      <c r="C709" s="9" t="s">
        <v>5</v>
      </c>
      <c r="D709" s="14">
        <v>1729447.0271794901</v>
      </c>
      <c r="E709" s="14">
        <v>4830.85761781982</v>
      </c>
      <c r="F709" s="36">
        <v>6.08140226387286E-2</v>
      </c>
    </row>
    <row r="710" spans="1:6" x14ac:dyDescent="0.4">
      <c r="A710" s="9" t="s">
        <v>17874</v>
      </c>
      <c r="B710" s="9" t="s">
        <v>653</v>
      </c>
      <c r="C710" s="9" t="s">
        <v>5</v>
      </c>
      <c r="D710" s="14">
        <v>1861737.05438171</v>
      </c>
      <c r="E710" s="14">
        <v>4370.2747755439204</v>
      </c>
      <c r="F710" s="36">
        <v>6.7815752258425996E-2</v>
      </c>
    </row>
    <row r="711" spans="1:6" x14ac:dyDescent="0.4">
      <c r="A711" s="9" t="s">
        <v>17874</v>
      </c>
      <c r="B711" s="9" t="s">
        <v>679</v>
      </c>
      <c r="C711" s="9" t="s">
        <v>36</v>
      </c>
      <c r="D711" s="14">
        <v>5377304.9572819797</v>
      </c>
      <c r="E711" s="14">
        <v>5431.6211689717002</v>
      </c>
      <c r="F711" s="36">
        <v>0.02</v>
      </c>
    </row>
    <row r="712" spans="1:6" x14ac:dyDescent="0.4">
      <c r="A712" s="9" t="s">
        <v>17874</v>
      </c>
      <c r="B712" s="9" t="s">
        <v>654</v>
      </c>
      <c r="C712" s="9" t="s">
        <v>5</v>
      </c>
      <c r="D712" s="14">
        <v>1927964.76616133</v>
      </c>
      <c r="E712" s="14">
        <v>4579.4887557276197</v>
      </c>
      <c r="F712" s="36">
        <v>2.7414540121562601E-2</v>
      </c>
    </row>
    <row r="713" spans="1:6" x14ac:dyDescent="0.4">
      <c r="A713" s="9" t="s">
        <v>17874</v>
      </c>
      <c r="B713" s="9" t="s">
        <v>655</v>
      </c>
      <c r="C713" s="9" t="s">
        <v>5</v>
      </c>
      <c r="D713" s="14">
        <v>877567.99770696496</v>
      </c>
      <c r="E713" s="14">
        <v>6180.0563218800298</v>
      </c>
      <c r="F713" s="36">
        <v>0.02</v>
      </c>
    </row>
    <row r="714" spans="1:6" x14ac:dyDescent="0.4">
      <c r="A714" s="9" t="s">
        <v>17874</v>
      </c>
      <c r="B714" s="9" t="s">
        <v>656</v>
      </c>
      <c r="C714" s="9" t="s">
        <v>5</v>
      </c>
      <c r="D714" s="14">
        <v>1010069.62586866</v>
      </c>
      <c r="E714" s="14">
        <v>4951.3216954346199</v>
      </c>
      <c r="F714" s="36">
        <v>0.02</v>
      </c>
    </row>
    <row r="715" spans="1:6" x14ac:dyDescent="0.4">
      <c r="A715" s="9" t="s">
        <v>17874</v>
      </c>
      <c r="B715" s="9" t="s">
        <v>657</v>
      </c>
      <c r="C715" s="9" t="s">
        <v>5</v>
      </c>
      <c r="D715" s="14">
        <v>924877.59236128803</v>
      </c>
      <c r="E715" s="14">
        <v>4404.1790112442304</v>
      </c>
      <c r="F715" s="36">
        <v>0.02</v>
      </c>
    </row>
    <row r="716" spans="1:6" x14ac:dyDescent="0.4">
      <c r="A716" s="9" t="s">
        <v>17874</v>
      </c>
      <c r="B716" s="9" t="s">
        <v>658</v>
      </c>
      <c r="C716" s="9" t="s">
        <v>5</v>
      </c>
      <c r="D716" s="14">
        <v>947991.22200855799</v>
      </c>
      <c r="E716" s="14">
        <v>4601.8991359638803</v>
      </c>
      <c r="F716" s="36">
        <v>2.5738712246595699E-2</v>
      </c>
    </row>
    <row r="717" spans="1:6" x14ac:dyDescent="0.4">
      <c r="A717" s="9" t="s">
        <v>17874</v>
      </c>
      <c r="B717" s="9" t="s">
        <v>659</v>
      </c>
      <c r="C717" s="9" t="s">
        <v>5</v>
      </c>
      <c r="D717" s="14">
        <v>1599454.8870383201</v>
      </c>
      <c r="E717" s="14">
        <v>4569.8711058237604</v>
      </c>
      <c r="F717" s="36">
        <v>2.2107357168841699E-2</v>
      </c>
    </row>
    <row r="718" spans="1:6" x14ac:dyDescent="0.4">
      <c r="A718" s="9" t="s">
        <v>17874</v>
      </c>
      <c r="B718" s="9" t="s">
        <v>660</v>
      </c>
      <c r="C718" s="9" t="s">
        <v>5</v>
      </c>
      <c r="D718" s="14">
        <v>795832.07144933799</v>
      </c>
      <c r="E718" s="14">
        <v>4547.6118368533598</v>
      </c>
      <c r="F718" s="36">
        <v>1.9999999999999799E-2</v>
      </c>
    </row>
    <row r="719" spans="1:6" x14ac:dyDescent="0.4">
      <c r="A719" s="9" t="s">
        <v>17874</v>
      </c>
      <c r="B719" s="9" t="s">
        <v>661</v>
      </c>
      <c r="C719" s="9" t="s">
        <v>5</v>
      </c>
      <c r="D719" s="14">
        <v>1281246.04411879</v>
      </c>
      <c r="E719" s="14">
        <v>4592.2797280243403</v>
      </c>
      <c r="F719" s="36">
        <v>1.9999999999999799E-2</v>
      </c>
    </row>
    <row r="720" spans="1:6" x14ac:dyDescent="0.4">
      <c r="A720" s="9" t="s">
        <v>17874</v>
      </c>
      <c r="B720" s="9" t="s">
        <v>662</v>
      </c>
      <c r="C720" s="9" t="s">
        <v>5</v>
      </c>
      <c r="D720" s="14">
        <v>1306375.2991305999</v>
      </c>
      <c r="E720" s="14">
        <v>5163.5387317415198</v>
      </c>
      <c r="F720" s="36">
        <v>6.2235337973973702E-2</v>
      </c>
    </row>
    <row r="721" spans="1:6" x14ac:dyDescent="0.4">
      <c r="A721" s="9" t="s">
        <v>17874</v>
      </c>
      <c r="B721" s="9" t="s">
        <v>663</v>
      </c>
      <c r="C721" s="9" t="s">
        <v>5</v>
      </c>
      <c r="D721" s="14">
        <v>804166.48014417395</v>
      </c>
      <c r="E721" s="14">
        <v>4994.8228580383502</v>
      </c>
      <c r="F721" s="36">
        <v>4.2821429285418502E-2</v>
      </c>
    </row>
    <row r="722" spans="1:6" x14ac:dyDescent="0.4">
      <c r="A722" s="9" t="s">
        <v>17874</v>
      </c>
      <c r="B722" s="9" t="s">
        <v>664</v>
      </c>
      <c r="C722" s="9" t="s">
        <v>5</v>
      </c>
      <c r="D722" s="14">
        <v>1352232.7506019601</v>
      </c>
      <c r="E722" s="14">
        <v>4695.2526062568104</v>
      </c>
      <c r="F722" s="36">
        <v>0.02</v>
      </c>
    </row>
    <row r="723" spans="1:6" x14ac:dyDescent="0.4">
      <c r="A723" s="9" t="s">
        <v>17874</v>
      </c>
      <c r="B723" s="9" t="s">
        <v>665</v>
      </c>
      <c r="C723" s="9" t="s">
        <v>5</v>
      </c>
      <c r="D723" s="14">
        <v>1767885.25</v>
      </c>
      <c r="E723" s="14">
        <v>4239.5329736210997</v>
      </c>
      <c r="F723" s="36">
        <v>6.8648299802633206E-2</v>
      </c>
    </row>
    <row r="724" spans="1:6" x14ac:dyDescent="0.4">
      <c r="A724" s="9" t="s">
        <v>17874</v>
      </c>
      <c r="B724" s="9" t="s">
        <v>666</v>
      </c>
      <c r="C724" s="9" t="s">
        <v>5</v>
      </c>
      <c r="D724" s="14">
        <v>991067.48001856497</v>
      </c>
      <c r="E724" s="14">
        <v>4980.2385930581204</v>
      </c>
      <c r="F724" s="36">
        <v>0.02</v>
      </c>
    </row>
    <row r="725" spans="1:6" x14ac:dyDescent="0.4">
      <c r="A725" s="9" t="s">
        <v>17874</v>
      </c>
      <c r="B725" s="9" t="s">
        <v>667</v>
      </c>
      <c r="C725" s="9" t="s">
        <v>5</v>
      </c>
      <c r="D725" s="14">
        <v>992291.21578908199</v>
      </c>
      <c r="E725" s="14">
        <v>5062.7102846381804</v>
      </c>
      <c r="F725" s="36">
        <v>3.7944807042393301E-2</v>
      </c>
    </row>
    <row r="726" spans="1:6" x14ac:dyDescent="0.4">
      <c r="A726" s="9" t="s">
        <v>17874</v>
      </c>
      <c r="B726" s="9" t="s">
        <v>668</v>
      </c>
      <c r="C726" s="9" t="s">
        <v>5</v>
      </c>
      <c r="D726" s="14">
        <v>1034577.25</v>
      </c>
      <c r="E726" s="14">
        <v>4257.5195473250997</v>
      </c>
      <c r="F726" s="36">
        <v>7.1828618595558794E-2</v>
      </c>
    </row>
    <row r="727" spans="1:6" x14ac:dyDescent="0.4">
      <c r="A727" s="9" t="s">
        <v>17874</v>
      </c>
      <c r="B727" s="9" t="s">
        <v>669</v>
      </c>
      <c r="C727" s="9" t="s">
        <v>5</v>
      </c>
      <c r="D727" s="14">
        <v>983259.79895547405</v>
      </c>
      <c r="E727" s="14">
        <v>4616.2431875843804</v>
      </c>
      <c r="F727" s="36">
        <v>2.54705309966019E-2</v>
      </c>
    </row>
    <row r="728" spans="1:6" x14ac:dyDescent="0.4">
      <c r="A728" s="9" t="s">
        <v>17874</v>
      </c>
      <c r="B728" s="9" t="s">
        <v>680</v>
      </c>
      <c r="C728" s="9" t="s">
        <v>36</v>
      </c>
      <c r="D728" s="14">
        <v>5460588.3554184502</v>
      </c>
      <c r="E728" s="14">
        <v>5890.6023251547504</v>
      </c>
      <c r="F728" s="36">
        <v>0.02</v>
      </c>
    </row>
    <row r="729" spans="1:6" x14ac:dyDescent="0.4">
      <c r="A729" s="9" t="s">
        <v>17874</v>
      </c>
      <c r="B729" s="9" t="s">
        <v>4549</v>
      </c>
      <c r="C729" s="9" t="s">
        <v>5</v>
      </c>
      <c r="D729" s="14">
        <v>931364.04038876505</v>
      </c>
      <c r="E729" s="14">
        <v>4456.2872745873901</v>
      </c>
      <c r="F729" s="36">
        <v>3.8328976748990898E-2</v>
      </c>
    </row>
    <row r="730" spans="1:6" x14ac:dyDescent="0.4">
      <c r="A730" s="9" t="s">
        <v>17874</v>
      </c>
      <c r="B730" s="9" t="s">
        <v>670</v>
      </c>
      <c r="C730" s="9" t="s">
        <v>5</v>
      </c>
      <c r="D730" s="14">
        <v>1333983.8466435999</v>
      </c>
      <c r="E730" s="14">
        <v>4431.8400220717704</v>
      </c>
      <c r="F730" s="36">
        <v>2.6272748142583301E-2</v>
      </c>
    </row>
    <row r="731" spans="1:6" x14ac:dyDescent="0.4">
      <c r="A731" s="9" t="s">
        <v>17874</v>
      </c>
      <c r="B731" s="9" t="s">
        <v>671</v>
      </c>
      <c r="C731" s="9" t="s">
        <v>5</v>
      </c>
      <c r="D731" s="14">
        <v>1019730.08952406</v>
      </c>
      <c r="E731" s="14">
        <v>4196.4201214982104</v>
      </c>
      <c r="F731" s="36">
        <v>0.02</v>
      </c>
    </row>
    <row r="732" spans="1:6" x14ac:dyDescent="0.4">
      <c r="A732" s="9" t="s">
        <v>17874</v>
      </c>
      <c r="B732" s="9" t="s">
        <v>672</v>
      </c>
      <c r="C732" s="9" t="s">
        <v>5</v>
      </c>
      <c r="D732" s="14">
        <v>942289.06221897795</v>
      </c>
      <c r="E732" s="14">
        <v>4508.5601063108998</v>
      </c>
      <c r="F732" s="36">
        <v>1.9999999999999799E-2</v>
      </c>
    </row>
    <row r="733" spans="1:6" x14ac:dyDescent="0.4">
      <c r="A733" s="9" t="s">
        <v>17874</v>
      </c>
      <c r="B733" s="9" t="s">
        <v>673</v>
      </c>
      <c r="C733" s="9" t="s">
        <v>5</v>
      </c>
      <c r="D733" s="14">
        <v>1595990.75934007</v>
      </c>
      <c r="E733" s="14">
        <v>4680.3248074489002</v>
      </c>
      <c r="F733" s="36">
        <v>4.5766457125698198E-2</v>
      </c>
    </row>
    <row r="734" spans="1:6" x14ac:dyDescent="0.4">
      <c r="A734" s="9" t="s">
        <v>17874</v>
      </c>
      <c r="B734" s="9" t="s">
        <v>18395</v>
      </c>
      <c r="C734" s="9" t="s">
        <v>5</v>
      </c>
      <c r="D734" s="14">
        <v>1377493.96022139</v>
      </c>
      <c r="E734" s="14">
        <v>4766.4150872712398</v>
      </c>
      <c r="F734" s="36">
        <v>3.58748855038689E-2</v>
      </c>
    </row>
    <row r="735" spans="1:6" x14ac:dyDescent="0.4">
      <c r="A735" s="9" t="s">
        <v>17874</v>
      </c>
      <c r="B735" s="9" t="s">
        <v>681</v>
      </c>
      <c r="C735" s="9" t="s">
        <v>36</v>
      </c>
      <c r="D735" s="14">
        <v>4639381.0441097496</v>
      </c>
      <c r="E735" s="14">
        <v>6723.7406436373203</v>
      </c>
      <c r="F735" s="36">
        <v>1.9999999999999799E-2</v>
      </c>
    </row>
    <row r="736" spans="1:6" x14ac:dyDescent="0.4">
      <c r="A736" s="9" t="s">
        <v>17874</v>
      </c>
      <c r="B736" s="9" t="s">
        <v>674</v>
      </c>
      <c r="C736" s="9" t="s">
        <v>5</v>
      </c>
      <c r="D736" s="14">
        <v>1533511.6716843699</v>
      </c>
      <c r="E736" s="14">
        <v>4457.8827665243298</v>
      </c>
      <c r="F736" s="36">
        <v>3.0615049644282698E-2</v>
      </c>
    </row>
    <row r="737" spans="1:6" x14ac:dyDescent="0.4">
      <c r="A737" s="9" t="s">
        <v>17874</v>
      </c>
      <c r="B737" s="9" t="s">
        <v>682</v>
      </c>
      <c r="C737" s="9" t="s">
        <v>36</v>
      </c>
      <c r="D737" s="14">
        <v>7250211.8710096404</v>
      </c>
      <c r="E737" s="14">
        <v>5818.7896236032402</v>
      </c>
      <c r="F737" s="36">
        <v>2.7203598611724299E-2</v>
      </c>
    </row>
    <row r="738" spans="1:6" x14ac:dyDescent="0.4">
      <c r="A738" s="9" t="s">
        <v>17874</v>
      </c>
      <c r="B738" s="9" t="s">
        <v>675</v>
      </c>
      <c r="C738" s="9" t="s">
        <v>5</v>
      </c>
      <c r="D738" s="14">
        <v>1767556</v>
      </c>
      <c r="E738" s="14">
        <v>4279.7966101694901</v>
      </c>
      <c r="F738" s="36">
        <v>6.8404672481646306E-2</v>
      </c>
    </row>
    <row r="739" spans="1:6" x14ac:dyDescent="0.4">
      <c r="A739" s="9" t="s">
        <v>17874</v>
      </c>
      <c r="B739" s="9" t="s">
        <v>676</v>
      </c>
      <c r="C739" s="9" t="s">
        <v>5</v>
      </c>
      <c r="D739" s="14">
        <v>1791466.5</v>
      </c>
      <c r="E739" s="14">
        <v>4255.2648456057004</v>
      </c>
      <c r="F739" s="36">
        <v>6.8114469906836603E-2</v>
      </c>
    </row>
    <row r="740" spans="1:6" x14ac:dyDescent="0.4">
      <c r="A740" s="9" t="s">
        <v>17875</v>
      </c>
      <c r="B740" s="9" t="s">
        <v>683</v>
      </c>
      <c r="C740" s="9" t="s">
        <v>5</v>
      </c>
      <c r="D740" s="14">
        <v>1720407.51933274</v>
      </c>
      <c r="E740" s="14">
        <v>5773.1795950763199</v>
      </c>
      <c r="F740" s="36">
        <v>1.9999999999999799E-2</v>
      </c>
    </row>
    <row r="741" spans="1:6" x14ac:dyDescent="0.4">
      <c r="A741" s="9" t="s">
        <v>17875</v>
      </c>
      <c r="B741" s="9" t="s">
        <v>684</v>
      </c>
      <c r="C741" s="9" t="s">
        <v>5</v>
      </c>
      <c r="D741" s="14">
        <v>1843693.51359484</v>
      </c>
      <c r="E741" s="14">
        <v>5252.6880729197801</v>
      </c>
      <c r="F741" s="36">
        <v>0.02</v>
      </c>
    </row>
    <row r="742" spans="1:6" x14ac:dyDescent="0.4">
      <c r="A742" s="9" t="s">
        <v>17875</v>
      </c>
      <c r="B742" s="9" t="s">
        <v>703</v>
      </c>
      <c r="C742" s="9" t="s">
        <v>36</v>
      </c>
      <c r="D742" s="14">
        <v>4060553.61645169</v>
      </c>
      <c r="E742" s="14">
        <v>6905.70342933961</v>
      </c>
      <c r="F742" s="36">
        <v>0.02</v>
      </c>
    </row>
    <row r="743" spans="1:6" x14ac:dyDescent="0.4">
      <c r="A743" s="9" t="s">
        <v>17875</v>
      </c>
      <c r="B743" s="9" t="s">
        <v>17075</v>
      </c>
      <c r="C743" s="9" t="s">
        <v>5</v>
      </c>
      <c r="D743" s="14">
        <v>1474204.02328271</v>
      </c>
      <c r="E743" s="14">
        <v>5968.43734122555</v>
      </c>
      <c r="F743" s="36">
        <v>0.02</v>
      </c>
    </row>
    <row r="744" spans="1:6" x14ac:dyDescent="0.4">
      <c r="A744" s="9" t="s">
        <v>17875</v>
      </c>
      <c r="B744" s="9" t="s">
        <v>685</v>
      </c>
      <c r="C744" s="9" t="s">
        <v>5</v>
      </c>
      <c r="D744" s="14">
        <v>4266440.0342375003</v>
      </c>
      <c r="E744" s="14">
        <v>4864.8118976482301</v>
      </c>
      <c r="F744" s="36">
        <v>0.02</v>
      </c>
    </row>
    <row r="745" spans="1:6" x14ac:dyDescent="0.4">
      <c r="A745" s="9" t="s">
        <v>17875</v>
      </c>
      <c r="B745" s="9" t="s">
        <v>686</v>
      </c>
      <c r="C745" s="9" t="s">
        <v>5</v>
      </c>
      <c r="D745" s="14">
        <v>1591960.6217668599</v>
      </c>
      <c r="E745" s="14">
        <v>5625.30255041294</v>
      </c>
      <c r="F745" s="36">
        <v>0.02</v>
      </c>
    </row>
    <row r="746" spans="1:6" x14ac:dyDescent="0.4">
      <c r="A746" s="9" t="s">
        <v>17875</v>
      </c>
      <c r="B746" s="9" t="s">
        <v>687</v>
      </c>
      <c r="C746" s="9" t="s">
        <v>5</v>
      </c>
      <c r="D746" s="14">
        <v>2424310.9332044702</v>
      </c>
      <c r="E746" s="14">
        <v>5884.2498378749297</v>
      </c>
      <c r="F746" s="36">
        <v>0.02</v>
      </c>
    </row>
    <row r="747" spans="1:6" x14ac:dyDescent="0.4">
      <c r="A747" s="9" t="s">
        <v>17875</v>
      </c>
      <c r="B747" s="9" t="s">
        <v>688</v>
      </c>
      <c r="C747" s="9" t="s">
        <v>5</v>
      </c>
      <c r="D747" s="14">
        <v>1055628.29012975</v>
      </c>
      <c r="E747" s="14">
        <v>6597.6768133109599</v>
      </c>
      <c r="F747" s="36">
        <v>0.02</v>
      </c>
    </row>
    <row r="748" spans="1:6" x14ac:dyDescent="0.4">
      <c r="A748" s="9" t="s">
        <v>17875</v>
      </c>
      <c r="B748" s="9" t="s">
        <v>689</v>
      </c>
      <c r="C748" s="9" t="s">
        <v>5</v>
      </c>
      <c r="D748" s="14">
        <v>1370623.0781888999</v>
      </c>
      <c r="E748" s="14">
        <v>6495.8439724592399</v>
      </c>
      <c r="F748" s="36">
        <v>0.02</v>
      </c>
    </row>
    <row r="749" spans="1:6" x14ac:dyDescent="0.4">
      <c r="A749" s="9" t="s">
        <v>17875</v>
      </c>
      <c r="B749" s="9" t="s">
        <v>690</v>
      </c>
      <c r="C749" s="9" t="s">
        <v>5</v>
      </c>
      <c r="D749" s="14">
        <v>1430923.7035899099</v>
      </c>
      <c r="E749" s="14">
        <v>6331.5208123447401</v>
      </c>
      <c r="F749" s="36">
        <v>0.02</v>
      </c>
    </row>
    <row r="750" spans="1:6" x14ac:dyDescent="0.4">
      <c r="A750" s="9" t="s">
        <v>17875</v>
      </c>
      <c r="B750" s="9" t="s">
        <v>704</v>
      </c>
      <c r="C750" s="9" t="s">
        <v>36</v>
      </c>
      <c r="D750" s="14">
        <v>6342845.6488022702</v>
      </c>
      <c r="E750" s="14">
        <v>7792.1936717472599</v>
      </c>
      <c r="F750" s="36">
        <v>0.02</v>
      </c>
    </row>
    <row r="751" spans="1:6" x14ac:dyDescent="0.4">
      <c r="A751" s="9" t="s">
        <v>17875</v>
      </c>
      <c r="B751" s="9" t="s">
        <v>692</v>
      </c>
      <c r="C751" s="9" t="s">
        <v>5</v>
      </c>
      <c r="D751" s="14">
        <v>1384513.4845199201</v>
      </c>
      <c r="E751" s="14">
        <v>5127.8277204441401</v>
      </c>
      <c r="F751" s="36">
        <v>0.02</v>
      </c>
    </row>
    <row r="752" spans="1:6" x14ac:dyDescent="0.4">
      <c r="A752" s="9" t="s">
        <v>17875</v>
      </c>
      <c r="B752" s="9" t="s">
        <v>693</v>
      </c>
      <c r="C752" s="9" t="s">
        <v>5</v>
      </c>
      <c r="D752" s="14">
        <v>1722599.9390656501</v>
      </c>
      <c r="E752" s="14">
        <v>4798.3285210742197</v>
      </c>
      <c r="F752" s="36">
        <v>0.02</v>
      </c>
    </row>
    <row r="753" spans="1:6" x14ac:dyDescent="0.4">
      <c r="A753" s="9" t="s">
        <v>17875</v>
      </c>
      <c r="B753" s="9" t="s">
        <v>694</v>
      </c>
      <c r="C753" s="9" t="s">
        <v>5</v>
      </c>
      <c r="D753" s="14">
        <v>1181701.89726991</v>
      </c>
      <c r="E753" s="14">
        <v>6091.2468931438898</v>
      </c>
      <c r="F753" s="36">
        <v>2.0000000000000202E-2</v>
      </c>
    </row>
    <row r="754" spans="1:6" x14ac:dyDescent="0.4">
      <c r="A754" s="9" t="s">
        <v>17875</v>
      </c>
      <c r="B754" s="9" t="s">
        <v>695</v>
      </c>
      <c r="C754" s="9" t="s">
        <v>5</v>
      </c>
      <c r="D754" s="14">
        <v>2154100.9728804799</v>
      </c>
      <c r="E754" s="14">
        <v>5609.6379502095997</v>
      </c>
      <c r="F754" s="36">
        <v>0.02</v>
      </c>
    </row>
    <row r="755" spans="1:6" x14ac:dyDescent="0.4">
      <c r="A755" s="9" t="s">
        <v>17875</v>
      </c>
      <c r="B755" s="9" t="s">
        <v>705</v>
      </c>
      <c r="C755" s="9" t="s">
        <v>36</v>
      </c>
      <c r="D755" s="14">
        <v>4378074.9597376902</v>
      </c>
      <c r="E755" s="14">
        <v>7735.1147698545701</v>
      </c>
      <c r="F755" s="36">
        <v>0.02</v>
      </c>
    </row>
    <row r="756" spans="1:6" x14ac:dyDescent="0.4">
      <c r="A756" s="9" t="s">
        <v>17875</v>
      </c>
      <c r="B756" s="9" t="s">
        <v>696</v>
      </c>
      <c r="C756" s="9" t="s">
        <v>5</v>
      </c>
      <c r="D756" s="14">
        <v>1854508.3859569801</v>
      </c>
      <c r="E756" s="14">
        <v>5741.5120308265596</v>
      </c>
      <c r="F756" s="36">
        <v>0.02</v>
      </c>
    </row>
    <row r="757" spans="1:6" x14ac:dyDescent="0.4">
      <c r="A757" s="9" t="s">
        <v>17875</v>
      </c>
      <c r="B757" s="9" t="s">
        <v>697</v>
      </c>
      <c r="C757" s="9" t="s">
        <v>5</v>
      </c>
      <c r="D757" s="14">
        <v>829909.30326556601</v>
      </c>
      <c r="E757" s="14">
        <v>6639.2744261245298</v>
      </c>
      <c r="F757" s="36">
        <v>0.02</v>
      </c>
    </row>
    <row r="758" spans="1:6" x14ac:dyDescent="0.4">
      <c r="A758" s="9" t="s">
        <v>17875</v>
      </c>
      <c r="B758" s="9" t="s">
        <v>698</v>
      </c>
      <c r="C758" s="9" t="s">
        <v>5</v>
      </c>
      <c r="D758" s="14">
        <v>892402.82292610395</v>
      </c>
      <c r="E758" s="14">
        <v>5794.8235254941801</v>
      </c>
      <c r="F758" s="36">
        <v>0.02</v>
      </c>
    </row>
    <row r="759" spans="1:6" x14ac:dyDescent="0.4">
      <c r="A759" s="9" t="s">
        <v>17875</v>
      </c>
      <c r="B759" s="9" t="s">
        <v>699</v>
      </c>
      <c r="C759" s="9" t="s">
        <v>5</v>
      </c>
      <c r="D759" s="14">
        <v>1249116.9391808701</v>
      </c>
      <c r="E759" s="14">
        <v>6276.9695436224702</v>
      </c>
      <c r="F759" s="36">
        <v>0.02</v>
      </c>
    </row>
    <row r="760" spans="1:6" x14ac:dyDescent="0.4">
      <c r="A760" s="9" t="s">
        <v>17875</v>
      </c>
      <c r="B760" s="9" t="s">
        <v>700</v>
      </c>
      <c r="C760" s="9" t="s">
        <v>5</v>
      </c>
      <c r="D760" s="14">
        <v>1075927.20575581</v>
      </c>
      <c r="E760" s="14">
        <v>5879.3836380099101</v>
      </c>
      <c r="F760" s="36">
        <v>0.02</v>
      </c>
    </row>
    <row r="761" spans="1:6" x14ac:dyDescent="0.4">
      <c r="A761" s="9" t="s">
        <v>17875</v>
      </c>
      <c r="B761" s="9" t="s">
        <v>701</v>
      </c>
      <c r="C761" s="9" t="s">
        <v>5</v>
      </c>
      <c r="D761" s="14">
        <v>1161585.4298378101</v>
      </c>
      <c r="E761" s="14">
        <v>6245.0829561172604</v>
      </c>
      <c r="F761" s="36">
        <v>0.02</v>
      </c>
    </row>
    <row r="762" spans="1:6" x14ac:dyDescent="0.4">
      <c r="A762" s="9" t="s">
        <v>17875</v>
      </c>
      <c r="B762" s="9" t="s">
        <v>702</v>
      </c>
      <c r="C762" s="9" t="s">
        <v>5</v>
      </c>
      <c r="D762" s="14">
        <v>1143984.4397102899</v>
      </c>
      <c r="E762" s="14">
        <v>6499.9115892629898</v>
      </c>
      <c r="F762" s="36">
        <v>0.02</v>
      </c>
    </row>
    <row r="763" spans="1:6" x14ac:dyDescent="0.4">
      <c r="A763" s="9" t="s">
        <v>17876</v>
      </c>
      <c r="B763" s="9" t="s">
        <v>734</v>
      </c>
      <c r="C763" s="9" t="s">
        <v>36</v>
      </c>
      <c r="D763" s="14">
        <v>4830180</v>
      </c>
      <c r="E763" s="14">
        <v>5415</v>
      </c>
      <c r="F763" s="36">
        <v>2.7668403726862599E-2</v>
      </c>
    </row>
    <row r="764" spans="1:6" x14ac:dyDescent="0.4">
      <c r="A764" s="9" t="s">
        <v>17876</v>
      </c>
      <c r="B764" s="9" t="s">
        <v>735</v>
      </c>
      <c r="C764" s="9" t="s">
        <v>36</v>
      </c>
      <c r="D764" s="14">
        <v>4147776.9351377902</v>
      </c>
      <c r="E764" s="14">
        <v>5883.3715392025497</v>
      </c>
      <c r="F764" s="36">
        <v>0.02</v>
      </c>
    </row>
    <row r="765" spans="1:6" x14ac:dyDescent="0.4">
      <c r="A765" s="9" t="s">
        <v>17876</v>
      </c>
      <c r="B765" s="9" t="s">
        <v>736</v>
      </c>
      <c r="C765" s="9" t="s">
        <v>36</v>
      </c>
      <c r="D765" s="14">
        <v>4608165</v>
      </c>
      <c r="E765" s="14">
        <v>5415</v>
      </c>
      <c r="F765" s="36">
        <v>2.70864918839866E-2</v>
      </c>
    </row>
    <row r="766" spans="1:6" x14ac:dyDescent="0.4">
      <c r="A766" s="9" t="s">
        <v>17876</v>
      </c>
      <c r="B766" s="9" t="s">
        <v>706</v>
      </c>
      <c r="C766" s="9" t="s">
        <v>5</v>
      </c>
      <c r="D766" s="14">
        <v>1757746.76</v>
      </c>
      <c r="E766" s="14">
        <v>4256.0454237288104</v>
      </c>
      <c r="F766" s="36">
        <v>6.6488762059044207E-2</v>
      </c>
    </row>
    <row r="767" spans="1:6" x14ac:dyDescent="0.4">
      <c r="A767" s="9" t="s">
        <v>17876</v>
      </c>
      <c r="B767" s="9" t="s">
        <v>707</v>
      </c>
      <c r="C767" s="9" t="s">
        <v>5</v>
      </c>
      <c r="D767" s="14">
        <v>820090.59044510301</v>
      </c>
      <c r="E767" s="14">
        <v>4607.25050811856</v>
      </c>
      <c r="F767" s="36">
        <v>0.02</v>
      </c>
    </row>
    <row r="768" spans="1:6" x14ac:dyDescent="0.4">
      <c r="A768" s="9" t="s">
        <v>17876</v>
      </c>
      <c r="B768" s="9" t="s">
        <v>708</v>
      </c>
      <c r="C768" s="9" t="s">
        <v>5</v>
      </c>
      <c r="D768" s="14">
        <v>1072082.65885953</v>
      </c>
      <c r="E768" s="14">
        <v>4411.8627936605999</v>
      </c>
      <c r="F768" s="36">
        <v>2.05976732248008E-2</v>
      </c>
    </row>
    <row r="769" spans="1:6" x14ac:dyDescent="0.4">
      <c r="A769" s="9" t="s">
        <v>17876</v>
      </c>
      <c r="B769" s="9" t="s">
        <v>709</v>
      </c>
      <c r="C769" s="9" t="s">
        <v>5</v>
      </c>
      <c r="D769" s="14">
        <v>1298698.3999999999</v>
      </c>
      <c r="E769" s="14">
        <v>4300.3258278145704</v>
      </c>
      <c r="F769" s="36">
        <v>7.0882715963352702E-2</v>
      </c>
    </row>
    <row r="770" spans="1:6" x14ac:dyDescent="0.4">
      <c r="A770" s="9" t="s">
        <v>17876</v>
      </c>
      <c r="B770" s="9" t="s">
        <v>17379</v>
      </c>
      <c r="C770" s="9" t="s">
        <v>5</v>
      </c>
      <c r="D770" s="14">
        <v>900573.86883306201</v>
      </c>
      <c r="E770" s="14">
        <v>4790.2865363460696</v>
      </c>
      <c r="F770" s="36">
        <v>1.9999999999999799E-2</v>
      </c>
    </row>
    <row r="771" spans="1:6" x14ac:dyDescent="0.4">
      <c r="A771" s="9" t="s">
        <v>17876</v>
      </c>
      <c r="B771" s="9" t="s">
        <v>17381</v>
      </c>
      <c r="C771" s="9" t="s">
        <v>5</v>
      </c>
      <c r="D771" s="14">
        <v>370953.77794376598</v>
      </c>
      <c r="E771" s="14">
        <v>6775.4114692925295</v>
      </c>
      <c r="F771" s="36">
        <v>0.02</v>
      </c>
    </row>
    <row r="772" spans="1:6" x14ac:dyDescent="0.4">
      <c r="A772" s="9" t="s">
        <v>17876</v>
      </c>
      <c r="B772" s="9" t="s">
        <v>710</v>
      </c>
      <c r="C772" s="9" t="s">
        <v>5</v>
      </c>
      <c r="D772" s="14">
        <v>787244.09800904803</v>
      </c>
      <c r="E772" s="14">
        <v>4301.8803169893299</v>
      </c>
      <c r="F772" s="36">
        <v>2.9543768578020699E-2</v>
      </c>
    </row>
    <row r="773" spans="1:6" x14ac:dyDescent="0.4">
      <c r="A773" s="9" t="s">
        <v>17876</v>
      </c>
      <c r="B773" s="9" t="s">
        <v>711</v>
      </c>
      <c r="C773" s="9" t="s">
        <v>5</v>
      </c>
      <c r="D773" s="14">
        <v>349628.27550593799</v>
      </c>
      <c r="E773" s="14">
        <v>5731.6110738678399</v>
      </c>
      <c r="F773" s="36">
        <v>2.0000000000000202E-2</v>
      </c>
    </row>
    <row r="774" spans="1:6" x14ac:dyDescent="0.4">
      <c r="A774" s="9" t="s">
        <v>17876</v>
      </c>
      <c r="B774" s="9" t="s">
        <v>712</v>
      </c>
      <c r="C774" s="9" t="s">
        <v>5</v>
      </c>
      <c r="D774" s="14">
        <v>752108.83561707695</v>
      </c>
      <c r="E774" s="14">
        <v>4586.0294854699796</v>
      </c>
      <c r="F774" s="36">
        <v>5.6871684707930498E-2</v>
      </c>
    </row>
    <row r="775" spans="1:6" x14ac:dyDescent="0.4">
      <c r="A775" s="9" t="s">
        <v>17876</v>
      </c>
      <c r="B775" s="9" t="s">
        <v>713</v>
      </c>
      <c r="C775" s="9" t="s">
        <v>5</v>
      </c>
      <c r="D775" s="14">
        <v>1022017.6382264399</v>
      </c>
      <c r="E775" s="14">
        <v>4330.5832128238999</v>
      </c>
      <c r="F775" s="36">
        <v>3.6083362827347101E-2</v>
      </c>
    </row>
    <row r="776" spans="1:6" x14ac:dyDescent="0.4">
      <c r="A776" s="9" t="s">
        <v>17876</v>
      </c>
      <c r="B776" s="9" t="s">
        <v>714</v>
      </c>
      <c r="C776" s="9" t="s">
        <v>5</v>
      </c>
      <c r="D776" s="14">
        <v>918334.83066113305</v>
      </c>
      <c r="E776" s="14">
        <v>4782.9939096934004</v>
      </c>
      <c r="F776" s="36">
        <v>0.02</v>
      </c>
    </row>
    <row r="777" spans="1:6" x14ac:dyDescent="0.4">
      <c r="A777" s="9" t="s">
        <v>17876</v>
      </c>
      <c r="B777" s="9" t="s">
        <v>715</v>
      </c>
      <c r="C777" s="9" t="s">
        <v>5</v>
      </c>
      <c r="D777" s="14">
        <v>393548.03781930998</v>
      </c>
      <c r="E777" s="14">
        <v>5318.2167272879697</v>
      </c>
      <c r="F777" s="36">
        <v>0.02</v>
      </c>
    </row>
    <row r="778" spans="1:6" x14ac:dyDescent="0.4">
      <c r="A778" s="9" t="s">
        <v>17876</v>
      </c>
      <c r="B778" s="9" t="s">
        <v>737</v>
      </c>
      <c r="C778" s="9" t="s">
        <v>36</v>
      </c>
      <c r="D778" s="14">
        <v>6291880.4440729301</v>
      </c>
      <c r="E778" s="14">
        <v>5475.9620923176099</v>
      </c>
      <c r="F778" s="36">
        <v>4.0246859853259702E-2</v>
      </c>
    </row>
    <row r="779" spans="1:6" x14ac:dyDescent="0.4">
      <c r="A779" s="9" t="s">
        <v>17876</v>
      </c>
      <c r="B779" s="9" t="s">
        <v>716</v>
      </c>
      <c r="C779" s="9" t="s">
        <v>5</v>
      </c>
      <c r="D779" s="14">
        <v>1036532.58229854</v>
      </c>
      <c r="E779" s="14">
        <v>4648.1281717423499</v>
      </c>
      <c r="F779" s="36">
        <v>3.9235518676241601E-2</v>
      </c>
    </row>
    <row r="780" spans="1:6" x14ac:dyDescent="0.4">
      <c r="A780" s="9" t="s">
        <v>17876</v>
      </c>
      <c r="B780" s="9" t="s">
        <v>717</v>
      </c>
      <c r="C780" s="9" t="s">
        <v>5</v>
      </c>
      <c r="D780" s="14">
        <v>1480212.08</v>
      </c>
      <c r="E780" s="14">
        <v>4193.23535410765</v>
      </c>
      <c r="F780" s="36">
        <v>7.0580349879679802E-2</v>
      </c>
    </row>
    <row r="781" spans="1:6" x14ac:dyDescent="0.4">
      <c r="A781" s="9" t="s">
        <v>17876</v>
      </c>
      <c r="B781" s="9" t="s">
        <v>718</v>
      </c>
      <c r="C781" s="9" t="s">
        <v>5</v>
      </c>
      <c r="D781" s="14">
        <v>814310.802495779</v>
      </c>
      <c r="E781" s="14">
        <v>4653.2045856901696</v>
      </c>
      <c r="F781" s="36">
        <v>2.29556586834232E-2</v>
      </c>
    </row>
    <row r="782" spans="1:6" x14ac:dyDescent="0.4">
      <c r="A782" s="9" t="s">
        <v>17876</v>
      </c>
      <c r="B782" s="9" t="s">
        <v>719</v>
      </c>
      <c r="C782" s="9" t="s">
        <v>5</v>
      </c>
      <c r="D782" s="14">
        <v>1040446.48549913</v>
      </c>
      <c r="E782" s="14">
        <v>4563.3617785049701</v>
      </c>
      <c r="F782" s="36">
        <v>0.02</v>
      </c>
    </row>
    <row r="783" spans="1:6" x14ac:dyDescent="0.4">
      <c r="A783" s="9" t="s">
        <v>17876</v>
      </c>
      <c r="B783" s="9" t="s">
        <v>720</v>
      </c>
      <c r="C783" s="9" t="s">
        <v>5</v>
      </c>
      <c r="D783" s="14">
        <v>765365.54455030197</v>
      </c>
      <c r="E783" s="14">
        <v>4610.6358105439904</v>
      </c>
      <c r="F783" s="36">
        <v>3.0043964682907601E-2</v>
      </c>
    </row>
    <row r="784" spans="1:6" x14ac:dyDescent="0.4">
      <c r="A784" s="9" t="s">
        <v>17876</v>
      </c>
      <c r="B784" s="9" t="s">
        <v>721</v>
      </c>
      <c r="C784" s="9" t="s">
        <v>5</v>
      </c>
      <c r="D784" s="14">
        <v>1767950.72</v>
      </c>
      <c r="E784" s="14">
        <v>4249.88153846154</v>
      </c>
      <c r="F784" s="36">
        <v>6.84291983386911E-2</v>
      </c>
    </row>
    <row r="785" spans="1:6" x14ac:dyDescent="0.4">
      <c r="A785" s="9" t="s">
        <v>17876</v>
      </c>
      <c r="B785" s="9" t="s">
        <v>738</v>
      </c>
      <c r="C785" s="9" t="s">
        <v>36</v>
      </c>
      <c r="D785" s="14">
        <v>2680925.80018452</v>
      </c>
      <c r="E785" s="14">
        <v>5931.25177031973</v>
      </c>
      <c r="F785" s="36">
        <v>0.02</v>
      </c>
    </row>
    <row r="786" spans="1:6" x14ac:dyDescent="0.4">
      <c r="A786" s="9" t="s">
        <v>17876</v>
      </c>
      <c r="B786" s="9" t="s">
        <v>722</v>
      </c>
      <c r="C786" s="9" t="s">
        <v>5</v>
      </c>
      <c r="D786" s="14">
        <v>1872640</v>
      </c>
      <c r="E786" s="14">
        <v>4180</v>
      </c>
      <c r="F786" s="36">
        <v>6.6903512403681406E-2</v>
      </c>
    </row>
    <row r="787" spans="1:6" x14ac:dyDescent="0.4">
      <c r="A787" s="9" t="s">
        <v>17876</v>
      </c>
      <c r="B787" s="9" t="s">
        <v>723</v>
      </c>
      <c r="C787" s="9" t="s">
        <v>5</v>
      </c>
      <c r="D787" s="14">
        <v>413896.772069406</v>
      </c>
      <c r="E787" s="14">
        <v>5239.1996464481699</v>
      </c>
      <c r="F787" s="36">
        <v>3.7482797081133098E-2</v>
      </c>
    </row>
    <row r="788" spans="1:6" x14ac:dyDescent="0.4">
      <c r="A788" s="9" t="s">
        <v>17876</v>
      </c>
      <c r="B788" s="9" t="s">
        <v>724</v>
      </c>
      <c r="C788" s="9" t="s">
        <v>5</v>
      </c>
      <c r="D788" s="14">
        <v>761497.362181679</v>
      </c>
      <c r="E788" s="14">
        <v>4278.0750684364002</v>
      </c>
      <c r="F788" s="36">
        <v>4.24476610335782E-2</v>
      </c>
    </row>
    <row r="789" spans="1:6" x14ac:dyDescent="0.4">
      <c r="A789" s="9" t="s">
        <v>17876</v>
      </c>
      <c r="B789" s="9" t="s">
        <v>739</v>
      </c>
      <c r="C789" s="9" t="s">
        <v>36</v>
      </c>
      <c r="D789" s="14">
        <v>3600975</v>
      </c>
      <c r="E789" s="14">
        <v>5415</v>
      </c>
      <c r="F789" s="36">
        <v>2.94292518667125E-2</v>
      </c>
    </row>
    <row r="790" spans="1:6" x14ac:dyDescent="0.4">
      <c r="A790" s="9" t="s">
        <v>17876</v>
      </c>
      <c r="B790" s="9" t="s">
        <v>725</v>
      </c>
      <c r="C790" s="9" t="s">
        <v>5</v>
      </c>
      <c r="D790" s="14">
        <v>890167.20250000001</v>
      </c>
      <c r="E790" s="14">
        <v>4300.3246497584496</v>
      </c>
      <c r="F790" s="36">
        <v>4.5598796404413597E-2</v>
      </c>
    </row>
    <row r="791" spans="1:6" x14ac:dyDescent="0.4">
      <c r="A791" s="9" t="s">
        <v>17876</v>
      </c>
      <c r="B791" s="9" t="s">
        <v>726</v>
      </c>
      <c r="C791" s="9" t="s">
        <v>5</v>
      </c>
      <c r="D791" s="14">
        <v>1741240.912</v>
      </c>
      <c r="E791" s="14">
        <v>4195.7612337349401</v>
      </c>
      <c r="F791" s="36">
        <v>6.6934084360043694E-2</v>
      </c>
    </row>
    <row r="792" spans="1:6" x14ac:dyDescent="0.4">
      <c r="A792" s="9" t="s">
        <v>17876</v>
      </c>
      <c r="B792" s="9" t="s">
        <v>727</v>
      </c>
      <c r="C792" s="9" t="s">
        <v>5</v>
      </c>
      <c r="D792" s="14">
        <v>1269645.3784568</v>
      </c>
      <c r="E792" s="14">
        <v>4550.7002812071796</v>
      </c>
      <c r="F792" s="36">
        <v>0.02</v>
      </c>
    </row>
    <row r="793" spans="1:6" x14ac:dyDescent="0.4">
      <c r="A793" s="9" t="s">
        <v>17876</v>
      </c>
      <c r="B793" s="9" t="s">
        <v>728</v>
      </c>
      <c r="C793" s="9" t="s">
        <v>5</v>
      </c>
      <c r="D793" s="14">
        <v>920658.18662924005</v>
      </c>
      <c r="E793" s="14">
        <v>4282.1311006011201</v>
      </c>
      <c r="F793" s="36">
        <v>2.20789065147085E-2</v>
      </c>
    </row>
    <row r="794" spans="1:6" x14ac:dyDescent="0.4">
      <c r="A794" s="9" t="s">
        <v>17876</v>
      </c>
      <c r="B794" s="9" t="s">
        <v>729</v>
      </c>
      <c r="C794" s="9" t="s">
        <v>5</v>
      </c>
      <c r="D794" s="14">
        <v>917627.25659999996</v>
      </c>
      <c r="E794" s="14">
        <v>4209.2993422018299</v>
      </c>
      <c r="F794" s="36">
        <v>3.0910739952854299E-2</v>
      </c>
    </row>
    <row r="795" spans="1:6" x14ac:dyDescent="0.4">
      <c r="A795" s="9" t="s">
        <v>17876</v>
      </c>
      <c r="B795" s="9" t="s">
        <v>398</v>
      </c>
      <c r="C795" s="9" t="s">
        <v>5</v>
      </c>
      <c r="D795" s="14">
        <v>725635.03398744599</v>
      </c>
      <c r="E795" s="14">
        <v>4592.6267973888998</v>
      </c>
      <c r="F795" s="36">
        <v>3.6429374172303602E-2</v>
      </c>
    </row>
    <row r="796" spans="1:6" x14ac:dyDescent="0.4">
      <c r="A796" s="9" t="s">
        <v>17876</v>
      </c>
      <c r="B796" s="9" t="s">
        <v>730</v>
      </c>
      <c r="C796" s="9" t="s">
        <v>5</v>
      </c>
      <c r="D796" s="14">
        <v>954790.76703688595</v>
      </c>
      <c r="E796" s="14">
        <v>4525.0747252932997</v>
      </c>
      <c r="F796" s="36">
        <v>2.6063609370722898E-2</v>
      </c>
    </row>
    <row r="797" spans="1:6" x14ac:dyDescent="0.4">
      <c r="A797" s="9" t="s">
        <v>17876</v>
      </c>
      <c r="B797" s="9" t="s">
        <v>740</v>
      </c>
      <c r="C797" s="9" t="s">
        <v>36</v>
      </c>
      <c r="D797" s="14">
        <v>4176950.9399815099</v>
      </c>
      <c r="E797" s="14">
        <v>5698.4323874236197</v>
      </c>
      <c r="F797" s="36">
        <v>2.4720511302471999E-2</v>
      </c>
    </row>
    <row r="798" spans="1:6" x14ac:dyDescent="0.4">
      <c r="A798" s="9" t="s">
        <v>17876</v>
      </c>
      <c r="B798" s="9" t="s">
        <v>731</v>
      </c>
      <c r="C798" s="9" t="s">
        <v>5</v>
      </c>
      <c r="D798" s="14">
        <v>1755600</v>
      </c>
      <c r="E798" s="14">
        <v>4180</v>
      </c>
      <c r="F798" s="36">
        <v>6.5517007557574197E-2</v>
      </c>
    </row>
    <row r="799" spans="1:6" x14ac:dyDescent="0.4">
      <c r="A799" s="9" t="s">
        <v>17876</v>
      </c>
      <c r="B799" s="9" t="s">
        <v>732</v>
      </c>
      <c r="C799" s="9" t="s">
        <v>5</v>
      </c>
      <c r="D799" s="14">
        <v>1017726.35537837</v>
      </c>
      <c r="E799" s="14">
        <v>4647.1523076637905</v>
      </c>
      <c r="F799" s="36">
        <v>0.02</v>
      </c>
    </row>
    <row r="800" spans="1:6" x14ac:dyDescent="0.4">
      <c r="A800" s="9" t="s">
        <v>17876</v>
      </c>
      <c r="B800" s="9" t="s">
        <v>733</v>
      </c>
      <c r="C800" s="9" t="s">
        <v>5</v>
      </c>
      <c r="D800" s="14">
        <v>1825091.8</v>
      </c>
      <c r="E800" s="14">
        <v>4274.2196721311502</v>
      </c>
      <c r="F800" s="36">
        <v>4.3272132480993902E-2</v>
      </c>
    </row>
    <row r="801" spans="1:6" x14ac:dyDescent="0.4">
      <c r="A801" s="9" t="s">
        <v>17876</v>
      </c>
      <c r="B801" s="9" t="s">
        <v>17383</v>
      </c>
      <c r="C801" s="9" t="s">
        <v>5</v>
      </c>
      <c r="D801" s="14">
        <v>715185.72665313003</v>
      </c>
      <c r="E801" s="14">
        <v>5001.2987877841197</v>
      </c>
      <c r="F801" s="36">
        <v>3.9382766038781998E-2</v>
      </c>
    </row>
    <row r="802" spans="1:6" x14ac:dyDescent="0.4">
      <c r="A802" s="9" t="s">
        <v>17877</v>
      </c>
      <c r="B802" s="9" t="s">
        <v>756</v>
      </c>
      <c r="C802" s="9" t="s">
        <v>36</v>
      </c>
      <c r="D802" s="14">
        <v>6514918.9926833203</v>
      </c>
      <c r="E802" s="14">
        <v>6100.1114163701504</v>
      </c>
      <c r="F802" s="36">
        <v>2.8837251010004099E-2</v>
      </c>
    </row>
    <row r="803" spans="1:6" x14ac:dyDescent="0.4">
      <c r="A803" s="9" t="s">
        <v>17877</v>
      </c>
      <c r="B803" s="9" t="s">
        <v>741</v>
      </c>
      <c r="C803" s="9" t="s">
        <v>5</v>
      </c>
      <c r="D803" s="14">
        <v>1780680</v>
      </c>
      <c r="E803" s="14">
        <v>4180</v>
      </c>
      <c r="F803" s="36">
        <v>3.1836624730109599E-2</v>
      </c>
    </row>
    <row r="804" spans="1:6" x14ac:dyDescent="0.4">
      <c r="A804" s="9" t="s">
        <v>17877</v>
      </c>
      <c r="B804" s="9" t="s">
        <v>17099</v>
      </c>
      <c r="C804" s="9" t="s">
        <v>36</v>
      </c>
      <c r="D804" s="14">
        <v>5059316.73944607</v>
      </c>
      <c r="E804" s="14">
        <v>5924.2584771031297</v>
      </c>
      <c r="F804" s="36">
        <v>3.0451711456128499E-2</v>
      </c>
    </row>
    <row r="805" spans="1:6" x14ac:dyDescent="0.4">
      <c r="A805" s="9" t="s">
        <v>17877</v>
      </c>
      <c r="B805" s="9" t="s">
        <v>757</v>
      </c>
      <c r="C805" s="9" t="s">
        <v>36</v>
      </c>
      <c r="D805" s="14">
        <v>6138661.9647743497</v>
      </c>
      <c r="E805" s="14">
        <v>6219.5156684643898</v>
      </c>
      <c r="F805" s="36">
        <v>0.02</v>
      </c>
    </row>
    <row r="806" spans="1:6" x14ac:dyDescent="0.4">
      <c r="A806" s="9" t="s">
        <v>17877</v>
      </c>
      <c r="B806" s="9" t="s">
        <v>17095</v>
      </c>
      <c r="C806" s="9" t="s">
        <v>5</v>
      </c>
      <c r="D806" s="14">
        <v>1478574.4032324399</v>
      </c>
      <c r="E806" s="14">
        <v>4323.31696851589</v>
      </c>
      <c r="F806" s="36">
        <v>0.02</v>
      </c>
    </row>
    <row r="807" spans="1:6" x14ac:dyDescent="0.4">
      <c r="A807" s="9" t="s">
        <v>17877</v>
      </c>
      <c r="B807" s="9" t="s">
        <v>742</v>
      </c>
      <c r="C807" s="9" t="s">
        <v>5</v>
      </c>
      <c r="D807" s="14">
        <v>1027406.98903842</v>
      </c>
      <c r="E807" s="14">
        <v>5436.0158150181096</v>
      </c>
      <c r="F807" s="36">
        <v>0.02</v>
      </c>
    </row>
    <row r="808" spans="1:6" x14ac:dyDescent="0.4">
      <c r="A808" s="9" t="s">
        <v>17877</v>
      </c>
      <c r="B808" s="9" t="s">
        <v>17096</v>
      </c>
      <c r="C808" s="9" t="s">
        <v>5</v>
      </c>
      <c r="D808" s="14">
        <v>1764180.08719228</v>
      </c>
      <c r="E808" s="14">
        <v>4334.5948088262503</v>
      </c>
      <c r="F808" s="36">
        <v>0.02</v>
      </c>
    </row>
    <row r="809" spans="1:6" x14ac:dyDescent="0.4">
      <c r="A809" s="9" t="s">
        <v>17877</v>
      </c>
      <c r="B809" s="9" t="s">
        <v>17094</v>
      </c>
      <c r="C809" s="9" t="s">
        <v>5</v>
      </c>
      <c r="D809" s="14">
        <v>1877484.19682478</v>
      </c>
      <c r="E809" s="14">
        <v>4181.4792802333504</v>
      </c>
      <c r="F809" s="36">
        <v>0.02</v>
      </c>
    </row>
    <row r="810" spans="1:6" x14ac:dyDescent="0.4">
      <c r="A810" s="9" t="s">
        <v>17877</v>
      </c>
      <c r="B810" s="9" t="s">
        <v>743</v>
      </c>
      <c r="C810" s="9" t="s">
        <v>5</v>
      </c>
      <c r="D810" s="14">
        <v>2687740</v>
      </c>
      <c r="E810" s="14">
        <v>4180</v>
      </c>
      <c r="F810" s="36">
        <v>6.1883255192999802E-2</v>
      </c>
    </row>
    <row r="811" spans="1:6" x14ac:dyDescent="0.4">
      <c r="A811" s="9" t="s">
        <v>17877</v>
      </c>
      <c r="B811" s="9" t="s">
        <v>758</v>
      </c>
      <c r="C811" s="9" t="s">
        <v>36</v>
      </c>
      <c r="D811" s="14">
        <v>6639806.1802054504</v>
      </c>
      <c r="E811" s="14">
        <v>5446.9287778551698</v>
      </c>
      <c r="F811" s="36">
        <v>2.42448239122348E-2</v>
      </c>
    </row>
    <row r="812" spans="1:6" x14ac:dyDescent="0.4">
      <c r="A812" s="9" t="s">
        <v>17877</v>
      </c>
      <c r="B812" s="9" t="s">
        <v>744</v>
      </c>
      <c r="C812" s="9" t="s">
        <v>5</v>
      </c>
      <c r="D812" s="14">
        <v>1167959.3963989799</v>
      </c>
      <c r="E812" s="14">
        <v>4407.3939486753998</v>
      </c>
      <c r="F812" s="36">
        <v>0.02</v>
      </c>
    </row>
    <row r="813" spans="1:6" x14ac:dyDescent="0.4">
      <c r="A813" s="9" t="s">
        <v>17877</v>
      </c>
      <c r="B813" s="9" t="s">
        <v>745</v>
      </c>
      <c r="C813" s="9" t="s">
        <v>5</v>
      </c>
      <c r="D813" s="14">
        <v>1508980</v>
      </c>
      <c r="E813" s="14">
        <v>4180</v>
      </c>
      <c r="F813" s="36">
        <v>6.1142019740872099E-2</v>
      </c>
    </row>
    <row r="814" spans="1:6" x14ac:dyDescent="0.4">
      <c r="A814" s="9" t="s">
        <v>17877</v>
      </c>
      <c r="B814" s="9" t="s">
        <v>746</v>
      </c>
      <c r="C814" s="9" t="s">
        <v>5</v>
      </c>
      <c r="D814" s="14">
        <v>894276.32459574903</v>
      </c>
      <c r="E814" s="14">
        <v>4833.92607889594</v>
      </c>
      <c r="F814" s="36">
        <v>1.9999999999999799E-2</v>
      </c>
    </row>
    <row r="815" spans="1:6" x14ac:dyDescent="0.4">
      <c r="A815" s="9" t="s">
        <v>17877</v>
      </c>
      <c r="B815" s="9" t="s">
        <v>10416</v>
      </c>
      <c r="C815" s="9" t="s">
        <v>5</v>
      </c>
      <c r="D815" s="14">
        <v>1229161.18049756</v>
      </c>
      <c r="E815" s="14">
        <v>4343.3257261398003</v>
      </c>
      <c r="F815" s="36">
        <v>0.02</v>
      </c>
    </row>
    <row r="816" spans="1:6" x14ac:dyDescent="0.4">
      <c r="A816" s="9" t="s">
        <v>17877</v>
      </c>
      <c r="B816" s="9" t="s">
        <v>759</v>
      </c>
      <c r="C816" s="9" t="s">
        <v>36</v>
      </c>
      <c r="D816" s="14">
        <v>6045268.6035523703</v>
      </c>
      <c r="E816" s="14">
        <v>5480.7512271553596</v>
      </c>
      <c r="F816" s="36">
        <v>2.6981937227267001E-2</v>
      </c>
    </row>
    <row r="817" spans="1:6" x14ac:dyDescent="0.4">
      <c r="A817" s="9" t="s">
        <v>17877</v>
      </c>
      <c r="B817" s="9" t="s">
        <v>760</v>
      </c>
      <c r="C817" s="9" t="s">
        <v>36</v>
      </c>
      <c r="D817" s="14">
        <v>6601626.9269835502</v>
      </c>
      <c r="E817" s="14">
        <v>5487.6366807843297</v>
      </c>
      <c r="F817" s="36">
        <v>2.8938198055354698E-2</v>
      </c>
    </row>
    <row r="818" spans="1:6" x14ac:dyDescent="0.4">
      <c r="A818" s="9" t="s">
        <v>17877</v>
      </c>
      <c r="B818" s="9" t="s">
        <v>747</v>
      </c>
      <c r="C818" s="9" t="s">
        <v>5</v>
      </c>
      <c r="D818" s="14">
        <v>2762980</v>
      </c>
      <c r="E818" s="14">
        <v>4180</v>
      </c>
      <c r="F818" s="36">
        <v>3.2668662567490299E-2</v>
      </c>
    </row>
    <row r="819" spans="1:6" x14ac:dyDescent="0.4">
      <c r="A819" s="9" t="s">
        <v>17877</v>
      </c>
      <c r="B819" s="9" t="s">
        <v>748</v>
      </c>
      <c r="C819" s="9" t="s">
        <v>5</v>
      </c>
      <c r="D819" s="14">
        <v>2470380</v>
      </c>
      <c r="E819" s="14">
        <v>4180</v>
      </c>
      <c r="F819" s="36">
        <v>5.93137329608147E-2</v>
      </c>
    </row>
    <row r="820" spans="1:6" x14ac:dyDescent="0.4">
      <c r="A820" s="9" t="s">
        <v>17877</v>
      </c>
      <c r="B820" s="9" t="s">
        <v>749</v>
      </c>
      <c r="C820" s="9" t="s">
        <v>5</v>
      </c>
      <c r="D820" s="14">
        <v>1561711.6146293301</v>
      </c>
      <c r="E820" s="14">
        <v>4411.61473059132</v>
      </c>
      <c r="F820" s="36">
        <v>0.02</v>
      </c>
    </row>
    <row r="821" spans="1:6" x14ac:dyDescent="0.4">
      <c r="A821" s="9" t="s">
        <v>17877</v>
      </c>
      <c r="B821" s="9" t="s">
        <v>750</v>
      </c>
      <c r="C821" s="9" t="s">
        <v>5</v>
      </c>
      <c r="D821" s="14">
        <v>2161060</v>
      </c>
      <c r="E821" s="14">
        <v>4180</v>
      </c>
      <c r="F821" s="36">
        <v>6.2505317015334197E-2</v>
      </c>
    </row>
    <row r="822" spans="1:6" x14ac:dyDescent="0.4">
      <c r="A822" s="9" t="s">
        <v>17877</v>
      </c>
      <c r="B822" s="9" t="s">
        <v>761</v>
      </c>
      <c r="C822" s="9" t="s">
        <v>36</v>
      </c>
      <c r="D822" s="14">
        <v>6522733.4413285796</v>
      </c>
      <c r="E822" s="14">
        <v>5637.6261377083702</v>
      </c>
      <c r="F822" s="36">
        <v>2.8299998668042101E-2</v>
      </c>
    </row>
    <row r="823" spans="1:6" x14ac:dyDescent="0.4">
      <c r="A823" s="9" t="s">
        <v>17877</v>
      </c>
      <c r="B823" s="9" t="s">
        <v>751</v>
      </c>
      <c r="C823" s="9" t="s">
        <v>5</v>
      </c>
      <c r="D823" s="14">
        <v>1923436.2977334601</v>
      </c>
      <c r="E823" s="14">
        <v>4737.5278269296996</v>
      </c>
      <c r="F823" s="36">
        <v>0.02</v>
      </c>
    </row>
    <row r="824" spans="1:6" x14ac:dyDescent="0.4">
      <c r="A824" s="9" t="s">
        <v>17877</v>
      </c>
      <c r="B824" s="9" t="s">
        <v>562</v>
      </c>
      <c r="C824" s="9" t="s">
        <v>5</v>
      </c>
      <c r="D824" s="14">
        <v>1751110.12536678</v>
      </c>
      <c r="E824" s="14">
        <v>4444.4419425552696</v>
      </c>
      <c r="F824" s="36">
        <v>0.02</v>
      </c>
    </row>
    <row r="825" spans="1:6" x14ac:dyDescent="0.4">
      <c r="A825" s="9" t="s">
        <v>17877</v>
      </c>
      <c r="B825" s="9" t="s">
        <v>502</v>
      </c>
      <c r="C825" s="9" t="s">
        <v>5</v>
      </c>
      <c r="D825" s="14">
        <v>1772320</v>
      </c>
      <c r="E825" s="14">
        <v>4180</v>
      </c>
      <c r="F825" s="36">
        <v>3.0379964791226E-2</v>
      </c>
    </row>
    <row r="826" spans="1:6" x14ac:dyDescent="0.4">
      <c r="A826" s="9" t="s">
        <v>17877</v>
      </c>
      <c r="B826" s="9" t="s">
        <v>752</v>
      </c>
      <c r="C826" s="9" t="s">
        <v>5</v>
      </c>
      <c r="D826" s="14">
        <v>1842304.8201441499</v>
      </c>
      <c r="E826" s="14">
        <v>5278.8103729058903</v>
      </c>
      <c r="F826" s="36">
        <v>0.02</v>
      </c>
    </row>
    <row r="827" spans="1:6" x14ac:dyDescent="0.4">
      <c r="A827" s="9" t="s">
        <v>17877</v>
      </c>
      <c r="B827" s="9" t="s">
        <v>753</v>
      </c>
      <c r="C827" s="9" t="s">
        <v>5</v>
      </c>
      <c r="D827" s="14">
        <v>1968780</v>
      </c>
      <c r="E827" s="14">
        <v>4180</v>
      </c>
      <c r="F827" s="36">
        <v>4.8749552583276401E-2</v>
      </c>
    </row>
    <row r="828" spans="1:6" x14ac:dyDescent="0.4">
      <c r="A828" s="9" t="s">
        <v>17877</v>
      </c>
      <c r="B828" s="9" t="s">
        <v>754</v>
      </c>
      <c r="C828" s="9" t="s">
        <v>5</v>
      </c>
      <c r="D828" s="14">
        <v>1730520</v>
      </c>
      <c r="E828" s="14">
        <v>4180</v>
      </c>
      <c r="F828" s="36">
        <v>5.4855357081297101E-2</v>
      </c>
    </row>
    <row r="829" spans="1:6" x14ac:dyDescent="0.4">
      <c r="A829" s="9" t="s">
        <v>17877</v>
      </c>
      <c r="B829" s="9" t="s">
        <v>755</v>
      </c>
      <c r="C829" s="9" t="s">
        <v>5</v>
      </c>
      <c r="D829" s="14">
        <v>1902921.34990313</v>
      </c>
      <c r="E829" s="14">
        <v>4866.8065214913704</v>
      </c>
      <c r="F829" s="36">
        <v>0.02</v>
      </c>
    </row>
    <row r="830" spans="1:6" x14ac:dyDescent="0.4">
      <c r="A830" s="9" t="s">
        <v>17878</v>
      </c>
      <c r="B830" s="9" t="s">
        <v>763</v>
      </c>
      <c r="C830" s="9" t="s">
        <v>5</v>
      </c>
      <c r="D830" s="14">
        <v>1738403.0545407</v>
      </c>
      <c r="E830" s="14">
        <v>4842.3483413389904</v>
      </c>
      <c r="F830" s="36">
        <v>2.2413582311348001E-2</v>
      </c>
    </row>
    <row r="831" spans="1:6" x14ac:dyDescent="0.4">
      <c r="A831" s="9" t="s">
        <v>17878</v>
      </c>
      <c r="B831" s="9" t="s">
        <v>786</v>
      </c>
      <c r="C831" s="9" t="s">
        <v>36</v>
      </c>
      <c r="D831" s="14">
        <v>6507914.3650789801</v>
      </c>
      <c r="E831" s="14">
        <v>6380.30820105782</v>
      </c>
      <c r="F831" s="36">
        <v>0.02</v>
      </c>
    </row>
    <row r="832" spans="1:6" x14ac:dyDescent="0.4">
      <c r="A832" s="9" t="s">
        <v>17878</v>
      </c>
      <c r="B832" s="9" t="s">
        <v>787</v>
      </c>
      <c r="C832" s="9" t="s">
        <v>36</v>
      </c>
      <c r="D832" s="14">
        <v>3143570.01332267</v>
      </c>
      <c r="E832" s="14">
        <v>6127.81679010268</v>
      </c>
      <c r="F832" s="36">
        <v>0.02</v>
      </c>
    </row>
    <row r="833" spans="1:6" x14ac:dyDescent="0.4">
      <c r="A833" s="9" t="s">
        <v>17878</v>
      </c>
      <c r="B833" s="9" t="s">
        <v>764</v>
      </c>
      <c r="C833" s="9" t="s">
        <v>5</v>
      </c>
      <c r="D833" s="14">
        <v>1664134.04958073</v>
      </c>
      <c r="E833" s="14">
        <v>4609.7896110269603</v>
      </c>
      <c r="F833" s="36">
        <v>2.2694698290444799E-2</v>
      </c>
    </row>
    <row r="834" spans="1:6" x14ac:dyDescent="0.4">
      <c r="A834" s="9" t="s">
        <v>17878</v>
      </c>
      <c r="B834" s="9" t="s">
        <v>9877</v>
      </c>
      <c r="C834" s="9" t="s">
        <v>36</v>
      </c>
      <c r="D834" s="14">
        <v>6134016.7336925901</v>
      </c>
      <c r="E834" s="14">
        <v>6443.2948883325498</v>
      </c>
      <c r="F834" s="36">
        <v>0.02</v>
      </c>
    </row>
    <row r="835" spans="1:6" x14ac:dyDescent="0.4">
      <c r="A835" s="9" t="s">
        <v>17878</v>
      </c>
      <c r="B835" s="9" t="s">
        <v>765</v>
      </c>
      <c r="C835" s="9" t="s">
        <v>5</v>
      </c>
      <c r="D835" s="14">
        <v>1264358.58568591</v>
      </c>
      <c r="E835" s="14">
        <v>4271.4817083983498</v>
      </c>
      <c r="F835" s="36">
        <v>2.4293602715971498E-2</v>
      </c>
    </row>
    <row r="836" spans="1:6" x14ac:dyDescent="0.4">
      <c r="A836" s="9" t="s">
        <v>17878</v>
      </c>
      <c r="B836" s="9" t="s">
        <v>766</v>
      </c>
      <c r="C836" s="9" t="s">
        <v>5</v>
      </c>
      <c r="D836" s="14">
        <v>1772071.3328503</v>
      </c>
      <c r="E836" s="14">
        <v>4322.1252020739103</v>
      </c>
      <c r="F836" s="36">
        <v>0.02</v>
      </c>
    </row>
    <row r="837" spans="1:6" x14ac:dyDescent="0.4">
      <c r="A837" s="9" t="s">
        <v>17878</v>
      </c>
      <c r="B837" s="9" t="s">
        <v>767</v>
      </c>
      <c r="C837" s="9" t="s">
        <v>36</v>
      </c>
      <c r="D837" s="14">
        <v>3486183.0838322402</v>
      </c>
      <c r="E837" s="14">
        <v>5868.9950906266704</v>
      </c>
      <c r="F837" s="36">
        <v>0.02</v>
      </c>
    </row>
    <row r="838" spans="1:6" x14ac:dyDescent="0.4">
      <c r="A838" s="9" t="s">
        <v>17878</v>
      </c>
      <c r="B838" s="9" t="s">
        <v>767</v>
      </c>
      <c r="C838" s="9" t="s">
        <v>5</v>
      </c>
      <c r="D838" s="14">
        <v>2613388.7999999998</v>
      </c>
      <c r="E838" s="14">
        <v>4188.1230769230797</v>
      </c>
      <c r="F838" s="36">
        <v>6.7075177799732294E-2</v>
      </c>
    </row>
    <row r="839" spans="1:6" x14ac:dyDescent="0.4">
      <c r="A839" s="9" t="s">
        <v>17878</v>
      </c>
      <c r="B839" s="9" t="s">
        <v>768</v>
      </c>
      <c r="C839" s="9" t="s">
        <v>5</v>
      </c>
      <c r="D839" s="14">
        <v>1974205.28839822</v>
      </c>
      <c r="E839" s="14">
        <v>4923.2052079756204</v>
      </c>
      <c r="F839" s="36">
        <v>0.02</v>
      </c>
    </row>
    <row r="840" spans="1:6" x14ac:dyDescent="0.4">
      <c r="A840" s="9" t="s">
        <v>17878</v>
      </c>
      <c r="B840" s="9" t="s">
        <v>791</v>
      </c>
      <c r="C840" s="9" t="s">
        <v>36</v>
      </c>
      <c r="D840" s="14">
        <v>2180052.72854455</v>
      </c>
      <c r="E840" s="14">
        <v>6282.5727047393302</v>
      </c>
      <c r="F840" s="36">
        <v>3.7658515752622398E-2</v>
      </c>
    </row>
    <row r="841" spans="1:6" x14ac:dyDescent="0.4">
      <c r="A841" s="9" t="s">
        <v>17878</v>
      </c>
      <c r="B841" s="9" t="s">
        <v>769</v>
      </c>
      <c r="C841" s="9" t="s">
        <v>5</v>
      </c>
      <c r="D841" s="14">
        <v>1221711.2868055601</v>
      </c>
      <c r="E841" s="14">
        <v>4645.2900638994497</v>
      </c>
      <c r="F841" s="36">
        <v>3.9793164564706301E-2</v>
      </c>
    </row>
    <row r="842" spans="1:6" x14ac:dyDescent="0.4">
      <c r="A842" s="9" t="s">
        <v>17878</v>
      </c>
      <c r="B842" s="9" t="s">
        <v>792</v>
      </c>
      <c r="C842" s="9" t="s">
        <v>36</v>
      </c>
      <c r="D842" s="14">
        <v>4364018.2208661297</v>
      </c>
      <c r="E842" s="14">
        <v>5623.7348207037803</v>
      </c>
      <c r="F842" s="36">
        <v>8.37696482087604E-2</v>
      </c>
    </row>
    <row r="843" spans="1:6" x14ac:dyDescent="0.4">
      <c r="A843" s="9" t="s">
        <v>17878</v>
      </c>
      <c r="B843" s="9" t="s">
        <v>771</v>
      </c>
      <c r="C843" s="9" t="s">
        <v>5</v>
      </c>
      <c r="D843" s="14">
        <v>2562925.7519119498</v>
      </c>
      <c r="E843" s="14">
        <v>4343.9419523931401</v>
      </c>
      <c r="F843" s="36">
        <v>2.88073192629748E-2</v>
      </c>
    </row>
    <row r="844" spans="1:6" x14ac:dyDescent="0.4">
      <c r="A844" s="9" t="s">
        <v>17878</v>
      </c>
      <c r="B844" s="9" t="s">
        <v>772</v>
      </c>
      <c r="C844" s="9" t="s">
        <v>5</v>
      </c>
      <c r="D844" s="14">
        <v>1173420.1351381601</v>
      </c>
      <c r="E844" s="14">
        <v>4346.00050051172</v>
      </c>
      <c r="F844" s="36">
        <v>2.5193044632212599E-2</v>
      </c>
    </row>
    <row r="845" spans="1:6" x14ac:dyDescent="0.4">
      <c r="A845" s="9" t="s">
        <v>17878</v>
      </c>
      <c r="B845" s="9" t="s">
        <v>773</v>
      </c>
      <c r="C845" s="9" t="s">
        <v>5</v>
      </c>
      <c r="D845" s="14">
        <v>1711225.6</v>
      </c>
      <c r="E845" s="14">
        <v>4194.1803921568599</v>
      </c>
      <c r="F845" s="36">
        <v>7.0680112525523198E-2</v>
      </c>
    </row>
    <row r="846" spans="1:6" x14ac:dyDescent="0.4">
      <c r="A846" s="9" t="s">
        <v>17878</v>
      </c>
      <c r="B846" s="9" t="s">
        <v>762</v>
      </c>
      <c r="C846" s="9" t="s">
        <v>36</v>
      </c>
      <c r="D846" s="14">
        <v>2858037.4997553099</v>
      </c>
      <c r="E846" s="14">
        <v>6408.1558290477897</v>
      </c>
      <c r="F846" s="36">
        <v>2.8452183495441201E-2</v>
      </c>
    </row>
    <row r="847" spans="1:6" x14ac:dyDescent="0.4">
      <c r="A847" s="9" t="s">
        <v>17878</v>
      </c>
      <c r="B847" s="9" t="s">
        <v>17365</v>
      </c>
      <c r="C847" s="9" t="s">
        <v>5</v>
      </c>
      <c r="D847" s="14">
        <v>1559832</v>
      </c>
      <c r="E847" s="14">
        <v>4261.8360655737697</v>
      </c>
      <c r="F847" s="36">
        <v>4.2286802361237698E-2</v>
      </c>
    </row>
    <row r="848" spans="1:6" x14ac:dyDescent="0.4">
      <c r="A848" s="9" t="s">
        <v>17878</v>
      </c>
      <c r="B848" s="9" t="s">
        <v>774</v>
      </c>
      <c r="C848" s="9" t="s">
        <v>5</v>
      </c>
      <c r="D848" s="14">
        <v>3509371.3620347599</v>
      </c>
      <c r="E848" s="14">
        <v>4761.6979132086399</v>
      </c>
      <c r="F848" s="36">
        <v>3.91604979285562E-2</v>
      </c>
    </row>
    <row r="849" spans="1:6" x14ac:dyDescent="0.4">
      <c r="A849" s="9" t="s">
        <v>17878</v>
      </c>
      <c r="B849" s="9" t="s">
        <v>775</v>
      </c>
      <c r="C849" s="9" t="s">
        <v>5</v>
      </c>
      <c r="D849" s="14">
        <v>1768493.3206670401</v>
      </c>
      <c r="E849" s="14">
        <v>4741.2689562119103</v>
      </c>
      <c r="F849" s="36">
        <v>0.02</v>
      </c>
    </row>
    <row r="850" spans="1:6" x14ac:dyDescent="0.4">
      <c r="A850" s="9" t="s">
        <v>17878</v>
      </c>
      <c r="B850" s="9" t="s">
        <v>788</v>
      </c>
      <c r="C850" s="9" t="s">
        <v>36</v>
      </c>
      <c r="D850" s="14">
        <v>6007241.4537934102</v>
      </c>
      <c r="E850" s="14">
        <v>5748.5564151133103</v>
      </c>
      <c r="F850" s="36">
        <v>2.97302417974106E-2</v>
      </c>
    </row>
    <row r="851" spans="1:6" x14ac:dyDescent="0.4">
      <c r="A851" s="9" t="s">
        <v>17878</v>
      </c>
      <c r="B851" s="9" t="s">
        <v>776</v>
      </c>
      <c r="C851" s="9" t="s">
        <v>5</v>
      </c>
      <c r="D851" s="14">
        <v>1035883.8797986</v>
      </c>
      <c r="E851" s="14">
        <v>5395.2285406176798</v>
      </c>
      <c r="F851" s="36">
        <v>2.0000000000000202E-2</v>
      </c>
    </row>
    <row r="852" spans="1:6" x14ac:dyDescent="0.4">
      <c r="A852" s="9" t="s">
        <v>17878</v>
      </c>
      <c r="B852" s="9" t="s">
        <v>777</v>
      </c>
      <c r="C852" s="9" t="s">
        <v>5</v>
      </c>
      <c r="D852" s="14">
        <v>2383790.8327605198</v>
      </c>
      <c r="E852" s="14">
        <v>4342.0598046639698</v>
      </c>
      <c r="F852" s="36">
        <v>2.4514201733594601E-2</v>
      </c>
    </row>
    <row r="853" spans="1:6" x14ac:dyDescent="0.4">
      <c r="A853" s="9" t="s">
        <v>17878</v>
      </c>
      <c r="B853" s="9" t="s">
        <v>778</v>
      </c>
      <c r="C853" s="9" t="s">
        <v>5</v>
      </c>
      <c r="D853" s="14">
        <v>1821156.53617756</v>
      </c>
      <c r="E853" s="14">
        <v>4989.4699621302998</v>
      </c>
      <c r="F853" s="36">
        <v>0.02</v>
      </c>
    </row>
    <row r="854" spans="1:6" x14ac:dyDescent="0.4">
      <c r="A854" s="9" t="s">
        <v>17878</v>
      </c>
      <c r="B854" s="9" t="s">
        <v>779</v>
      </c>
      <c r="C854" s="9" t="s">
        <v>5</v>
      </c>
      <c r="D854" s="14">
        <v>2002179.75</v>
      </c>
      <c r="E854" s="14">
        <v>4362.0473856209101</v>
      </c>
      <c r="F854" s="36">
        <v>4.4951158300930799E-2</v>
      </c>
    </row>
    <row r="855" spans="1:6" x14ac:dyDescent="0.4">
      <c r="A855" s="9" t="s">
        <v>17878</v>
      </c>
      <c r="B855" s="9" t="s">
        <v>780</v>
      </c>
      <c r="C855" s="9" t="s">
        <v>5</v>
      </c>
      <c r="D855" s="14">
        <v>2072140.2108292601</v>
      </c>
      <c r="E855" s="14">
        <v>5005.16959137504</v>
      </c>
      <c r="F855" s="36">
        <v>1.9999999999999799E-2</v>
      </c>
    </row>
    <row r="856" spans="1:6" x14ac:dyDescent="0.4">
      <c r="A856" s="9" t="s">
        <v>17878</v>
      </c>
      <c r="B856" s="9" t="s">
        <v>781</v>
      </c>
      <c r="C856" s="9" t="s">
        <v>5</v>
      </c>
      <c r="D856" s="14">
        <v>1557143.7388925699</v>
      </c>
      <c r="E856" s="14">
        <v>4373.9992665521504</v>
      </c>
      <c r="F856" s="36">
        <v>0.02</v>
      </c>
    </row>
    <row r="857" spans="1:6" x14ac:dyDescent="0.4">
      <c r="A857" s="9" t="s">
        <v>17878</v>
      </c>
      <c r="B857" s="9" t="s">
        <v>782</v>
      </c>
      <c r="C857" s="9" t="s">
        <v>5</v>
      </c>
      <c r="D857" s="14">
        <v>1688720</v>
      </c>
      <c r="E857" s="14">
        <v>4180</v>
      </c>
      <c r="F857" s="36">
        <v>4.8094031981975399E-2</v>
      </c>
    </row>
    <row r="858" spans="1:6" x14ac:dyDescent="0.4">
      <c r="A858" s="9" t="s">
        <v>17878</v>
      </c>
      <c r="B858" s="9" t="s">
        <v>9870</v>
      </c>
      <c r="C858" s="9" t="s">
        <v>5</v>
      </c>
      <c r="D858" s="14">
        <v>2037867.1781609</v>
      </c>
      <c r="E858" s="14">
        <v>4817.6529034536497</v>
      </c>
      <c r="F858" s="36">
        <v>0.02</v>
      </c>
    </row>
    <row r="859" spans="1:6" x14ac:dyDescent="0.4">
      <c r="A859" s="9" t="s">
        <v>17878</v>
      </c>
      <c r="B859" s="9" t="s">
        <v>783</v>
      </c>
      <c r="C859" s="9" t="s">
        <v>5</v>
      </c>
      <c r="D859" s="14">
        <v>1730520</v>
      </c>
      <c r="E859" s="14">
        <v>4180</v>
      </c>
      <c r="F859" s="36">
        <v>7.0134355156190598E-2</v>
      </c>
    </row>
    <row r="860" spans="1:6" x14ac:dyDescent="0.4">
      <c r="A860" s="9" t="s">
        <v>17878</v>
      </c>
      <c r="B860" s="9" t="s">
        <v>784</v>
      </c>
      <c r="C860" s="9" t="s">
        <v>5</v>
      </c>
      <c r="D860" s="14">
        <v>1190817.28434832</v>
      </c>
      <c r="E860" s="14">
        <v>5670.5584968967596</v>
      </c>
      <c r="F860" s="36">
        <v>0.02</v>
      </c>
    </row>
    <row r="861" spans="1:6" x14ac:dyDescent="0.4">
      <c r="A861" s="9" t="s">
        <v>17879</v>
      </c>
      <c r="B861" s="9" t="s">
        <v>794</v>
      </c>
      <c r="C861" s="9" t="s">
        <v>5</v>
      </c>
      <c r="D861" s="14">
        <v>2586240.8202519701</v>
      </c>
      <c r="E861" s="14">
        <v>6370.0512814087997</v>
      </c>
      <c r="F861" s="36">
        <v>0.02</v>
      </c>
    </row>
    <row r="862" spans="1:6" x14ac:dyDescent="0.4">
      <c r="A862" s="9" t="s">
        <v>17879</v>
      </c>
      <c r="B862" s="9" t="s">
        <v>795</v>
      </c>
      <c r="C862" s="9" t="s">
        <v>5</v>
      </c>
      <c r="D862" s="14">
        <v>2269972.09554767</v>
      </c>
      <c r="E862" s="14">
        <v>6037.1598285842201</v>
      </c>
      <c r="F862" s="36">
        <v>0.02</v>
      </c>
    </row>
    <row r="863" spans="1:6" x14ac:dyDescent="0.4">
      <c r="A863" s="9" t="s">
        <v>17879</v>
      </c>
      <c r="B863" s="9" t="s">
        <v>793</v>
      </c>
      <c r="C863" s="9" t="s">
        <v>3</v>
      </c>
      <c r="D863" s="14">
        <v>8939043.1124479696</v>
      </c>
      <c r="E863" s="14">
        <v>7931.7152728021101</v>
      </c>
      <c r="F863" s="36">
        <v>0.02</v>
      </c>
    </row>
    <row r="864" spans="1:6" x14ac:dyDescent="0.4">
      <c r="A864" s="9" t="s">
        <v>17879</v>
      </c>
      <c r="B864" s="9" t="s">
        <v>823</v>
      </c>
      <c r="C864" s="9" t="s">
        <v>36</v>
      </c>
      <c r="D864" s="14">
        <v>7703486.4863750199</v>
      </c>
      <c r="E864" s="14">
        <v>8675.0973945664591</v>
      </c>
      <c r="F864" s="36">
        <v>0.02</v>
      </c>
    </row>
    <row r="865" spans="1:6" x14ac:dyDescent="0.4">
      <c r="A865" s="9" t="s">
        <v>17879</v>
      </c>
      <c r="B865" s="9" t="s">
        <v>824</v>
      </c>
      <c r="C865" s="9" t="s">
        <v>36</v>
      </c>
      <c r="D865" s="14">
        <v>7358474.5213415101</v>
      </c>
      <c r="E865" s="14">
        <v>8497.0837428885807</v>
      </c>
      <c r="F865" s="36">
        <v>0.02</v>
      </c>
    </row>
    <row r="866" spans="1:6" x14ac:dyDescent="0.4">
      <c r="A866" s="9" t="s">
        <v>17879</v>
      </c>
      <c r="B866" s="9" t="s">
        <v>796</v>
      </c>
      <c r="C866" s="9" t="s">
        <v>5</v>
      </c>
      <c r="D866" s="14">
        <v>1290897.5759389999</v>
      </c>
      <c r="E866" s="14">
        <v>6206.23834586056</v>
      </c>
      <c r="F866" s="36">
        <v>0.02</v>
      </c>
    </row>
    <row r="867" spans="1:6" x14ac:dyDescent="0.4">
      <c r="A867" s="9" t="s">
        <v>17879</v>
      </c>
      <c r="B867" s="9" t="s">
        <v>797</v>
      </c>
      <c r="C867" s="9" t="s">
        <v>5</v>
      </c>
      <c r="D867" s="14">
        <v>2539479.9634199501</v>
      </c>
      <c r="E867" s="14">
        <v>6046.3808652855896</v>
      </c>
      <c r="F867" s="36">
        <v>0.02</v>
      </c>
    </row>
    <row r="868" spans="1:6" x14ac:dyDescent="0.4">
      <c r="A868" s="9" t="s">
        <v>17879</v>
      </c>
      <c r="B868" s="9" t="s">
        <v>798</v>
      </c>
      <c r="C868" s="9" t="s">
        <v>5</v>
      </c>
      <c r="D868" s="14">
        <v>1409982.87503773</v>
      </c>
      <c r="E868" s="14">
        <v>6351.2742118816795</v>
      </c>
      <c r="F868" s="36">
        <v>0.02</v>
      </c>
    </row>
    <row r="869" spans="1:6" x14ac:dyDescent="0.4">
      <c r="A869" s="9" t="s">
        <v>17879</v>
      </c>
      <c r="B869" s="9" t="s">
        <v>825</v>
      </c>
      <c r="C869" s="9" t="s">
        <v>36</v>
      </c>
      <c r="D869" s="14">
        <v>9880469.1826048605</v>
      </c>
      <c r="E869" s="14">
        <v>8459.3058070247098</v>
      </c>
      <c r="F869" s="36">
        <v>0.02</v>
      </c>
    </row>
    <row r="870" spans="1:6" x14ac:dyDescent="0.4">
      <c r="A870" s="9" t="s">
        <v>17879</v>
      </c>
      <c r="B870" s="9" t="s">
        <v>799</v>
      </c>
      <c r="C870" s="9" t="s">
        <v>5</v>
      </c>
      <c r="D870" s="14">
        <v>1930352.0883776499</v>
      </c>
      <c r="E870" s="14">
        <v>6206.9198983204296</v>
      </c>
      <c r="F870" s="36">
        <v>0.02</v>
      </c>
    </row>
    <row r="871" spans="1:6" x14ac:dyDescent="0.4">
      <c r="A871" s="9" t="s">
        <v>17879</v>
      </c>
      <c r="B871" s="9" t="s">
        <v>826</v>
      </c>
      <c r="C871" s="9" t="s">
        <v>36</v>
      </c>
      <c r="D871" s="14">
        <v>3644886.1538424701</v>
      </c>
      <c r="E871" s="14">
        <v>9158.0054116645006</v>
      </c>
      <c r="F871" s="36">
        <v>0.02</v>
      </c>
    </row>
    <row r="872" spans="1:6" x14ac:dyDescent="0.4">
      <c r="A872" s="9" t="s">
        <v>17879</v>
      </c>
      <c r="B872" s="9" t="s">
        <v>18396</v>
      </c>
      <c r="C872" s="9" t="s">
        <v>5</v>
      </c>
      <c r="D872" s="14">
        <v>1323456.1876086099</v>
      </c>
      <c r="E872" s="14">
        <v>6393.5081526985896</v>
      </c>
      <c r="F872" s="36">
        <v>0.02</v>
      </c>
    </row>
    <row r="873" spans="1:6" x14ac:dyDescent="0.4">
      <c r="A873" s="9" t="s">
        <v>17879</v>
      </c>
      <c r="B873" s="9" t="s">
        <v>800</v>
      </c>
      <c r="C873" s="9" t="s">
        <v>5</v>
      </c>
      <c r="D873" s="14">
        <v>1883605.12645627</v>
      </c>
      <c r="E873" s="14">
        <v>6299.6826971781502</v>
      </c>
      <c r="F873" s="36">
        <v>0.02</v>
      </c>
    </row>
    <row r="874" spans="1:6" x14ac:dyDescent="0.4">
      <c r="A874" s="9" t="s">
        <v>17879</v>
      </c>
      <c r="B874" s="9" t="s">
        <v>801</v>
      </c>
      <c r="C874" s="9" t="s">
        <v>5</v>
      </c>
      <c r="D874" s="14">
        <v>1133373.8602051199</v>
      </c>
      <c r="E874" s="14">
        <v>6296.5214455840196</v>
      </c>
      <c r="F874" s="36">
        <v>0.02</v>
      </c>
    </row>
    <row r="875" spans="1:6" x14ac:dyDescent="0.4">
      <c r="A875" s="9" t="s">
        <v>17879</v>
      </c>
      <c r="B875" s="9" t="s">
        <v>18397</v>
      </c>
      <c r="C875" s="9" t="s">
        <v>5</v>
      </c>
      <c r="D875" s="14">
        <v>1670833.76459037</v>
      </c>
      <c r="E875" s="14">
        <v>5821.7204341127999</v>
      </c>
      <c r="F875" s="36">
        <v>0.02</v>
      </c>
    </row>
    <row r="876" spans="1:6" x14ac:dyDescent="0.4">
      <c r="A876" s="9" t="s">
        <v>17879</v>
      </c>
      <c r="B876" s="9" t="s">
        <v>802</v>
      </c>
      <c r="C876" s="9" t="s">
        <v>5</v>
      </c>
      <c r="D876" s="14">
        <v>2358709.0053916201</v>
      </c>
      <c r="E876" s="14">
        <v>6497.82095149208</v>
      </c>
      <c r="F876" s="36">
        <v>0.02</v>
      </c>
    </row>
    <row r="877" spans="1:6" x14ac:dyDescent="0.4">
      <c r="A877" s="9" t="s">
        <v>17879</v>
      </c>
      <c r="B877" s="9" t="s">
        <v>17065</v>
      </c>
      <c r="C877" s="9" t="s">
        <v>36</v>
      </c>
      <c r="D877" s="14">
        <v>3093401.4821812599</v>
      </c>
      <c r="E877" s="14">
        <v>8592.7818949479497</v>
      </c>
      <c r="F877" s="36">
        <v>0.02</v>
      </c>
    </row>
    <row r="878" spans="1:6" x14ac:dyDescent="0.4">
      <c r="A878" s="9" t="s">
        <v>17879</v>
      </c>
      <c r="B878" s="9" t="s">
        <v>827</v>
      </c>
      <c r="C878" s="9" t="s">
        <v>36</v>
      </c>
      <c r="D878" s="14">
        <v>6997295.5835099202</v>
      </c>
      <c r="E878" s="14">
        <v>8746.6194793873892</v>
      </c>
      <c r="F878" s="36">
        <v>0.02</v>
      </c>
    </row>
    <row r="879" spans="1:6" x14ac:dyDescent="0.4">
      <c r="A879" s="9" t="s">
        <v>17879</v>
      </c>
      <c r="B879" s="9" t="s">
        <v>803</v>
      </c>
      <c r="C879" s="9" t="s">
        <v>5</v>
      </c>
      <c r="D879" s="14">
        <v>2219258.3340154202</v>
      </c>
      <c r="E879" s="14">
        <v>6684.5130542633196</v>
      </c>
      <c r="F879" s="36">
        <v>0.02</v>
      </c>
    </row>
    <row r="880" spans="1:6" x14ac:dyDescent="0.4">
      <c r="A880" s="9" t="s">
        <v>17879</v>
      </c>
      <c r="B880" s="9" t="s">
        <v>828</v>
      </c>
      <c r="C880" s="9" t="s">
        <v>36</v>
      </c>
      <c r="D880" s="14">
        <v>5383104.3456386803</v>
      </c>
      <c r="E880" s="14">
        <v>8781.5731576487506</v>
      </c>
      <c r="F880" s="36">
        <v>0.02</v>
      </c>
    </row>
    <row r="881" spans="1:6" x14ac:dyDescent="0.4">
      <c r="A881" s="9" t="s">
        <v>17879</v>
      </c>
      <c r="B881" s="9" t="s">
        <v>804</v>
      </c>
      <c r="C881" s="9" t="s">
        <v>5</v>
      </c>
      <c r="D881" s="14">
        <v>997083.85196322401</v>
      </c>
      <c r="E881" s="14">
        <v>6432.7990449240297</v>
      </c>
      <c r="F881" s="36">
        <v>0.02</v>
      </c>
    </row>
    <row r="882" spans="1:6" x14ac:dyDescent="0.4">
      <c r="A882" s="9" t="s">
        <v>17879</v>
      </c>
      <c r="B882" s="9" t="s">
        <v>805</v>
      </c>
      <c r="C882" s="9" t="s">
        <v>5</v>
      </c>
      <c r="D882" s="14">
        <v>3564357.2710281499</v>
      </c>
      <c r="E882" s="14">
        <v>5970.4476901644002</v>
      </c>
      <c r="F882" s="36">
        <v>0.02</v>
      </c>
    </row>
    <row r="883" spans="1:6" x14ac:dyDescent="0.4">
      <c r="A883" s="9" t="s">
        <v>17879</v>
      </c>
      <c r="B883" s="9" t="s">
        <v>806</v>
      </c>
      <c r="C883" s="9" t="s">
        <v>5</v>
      </c>
      <c r="D883" s="14">
        <v>3177226.92583725</v>
      </c>
      <c r="E883" s="14">
        <v>6254.3837122780496</v>
      </c>
      <c r="F883" s="36">
        <v>0.02</v>
      </c>
    </row>
    <row r="884" spans="1:6" x14ac:dyDescent="0.4">
      <c r="A884" s="9" t="s">
        <v>17879</v>
      </c>
      <c r="B884" s="9" t="s">
        <v>807</v>
      </c>
      <c r="C884" s="9" t="s">
        <v>5</v>
      </c>
      <c r="D884" s="14">
        <v>1929132.0039007</v>
      </c>
      <c r="E884" s="14">
        <v>6539.4305216972998</v>
      </c>
      <c r="F884" s="36">
        <v>0.02</v>
      </c>
    </row>
    <row r="885" spans="1:6" x14ac:dyDescent="0.4">
      <c r="A885" s="9" t="s">
        <v>17879</v>
      </c>
      <c r="B885" s="9" t="s">
        <v>808</v>
      </c>
      <c r="C885" s="9" t="s">
        <v>5</v>
      </c>
      <c r="D885" s="14">
        <v>1438032.26857848</v>
      </c>
      <c r="E885" s="14">
        <v>6566.3573907693399</v>
      </c>
      <c r="F885" s="36">
        <v>0.02</v>
      </c>
    </row>
    <row r="886" spans="1:6" x14ac:dyDescent="0.4">
      <c r="A886" s="9" t="s">
        <v>17879</v>
      </c>
      <c r="B886" s="9" t="s">
        <v>809</v>
      </c>
      <c r="C886" s="9" t="s">
        <v>5</v>
      </c>
      <c r="D886" s="14">
        <v>2528917.1458801902</v>
      </c>
      <c r="E886" s="14">
        <v>6517.8276955675101</v>
      </c>
      <c r="F886" s="36">
        <v>0.02</v>
      </c>
    </row>
    <row r="887" spans="1:6" x14ac:dyDescent="0.4">
      <c r="A887" s="9" t="s">
        <v>17879</v>
      </c>
      <c r="B887" s="9" t="s">
        <v>810</v>
      </c>
      <c r="C887" s="9" t="s">
        <v>5</v>
      </c>
      <c r="D887" s="14">
        <v>1250690.55088199</v>
      </c>
      <c r="E887" s="14">
        <v>6191.5373806039297</v>
      </c>
      <c r="F887" s="36">
        <v>1.9999999999999799E-2</v>
      </c>
    </row>
    <row r="888" spans="1:6" x14ac:dyDescent="0.4">
      <c r="A888" s="9" t="s">
        <v>17879</v>
      </c>
      <c r="B888" s="9" t="s">
        <v>811</v>
      </c>
      <c r="C888" s="9" t="s">
        <v>5</v>
      </c>
      <c r="D888" s="14">
        <v>1232971.79852284</v>
      </c>
      <c r="E888" s="14">
        <v>6455.3497304860903</v>
      </c>
      <c r="F888" s="36">
        <v>0.02</v>
      </c>
    </row>
    <row r="889" spans="1:6" x14ac:dyDescent="0.4">
      <c r="A889" s="9" t="s">
        <v>17879</v>
      </c>
      <c r="B889" s="9" t="s">
        <v>17064</v>
      </c>
      <c r="C889" s="9" t="s">
        <v>5</v>
      </c>
      <c r="D889" s="14">
        <v>2424883.1912396899</v>
      </c>
      <c r="E889" s="14">
        <v>6077.4014818037404</v>
      </c>
      <c r="F889" s="36">
        <v>0.02</v>
      </c>
    </row>
    <row r="890" spans="1:6" x14ac:dyDescent="0.4">
      <c r="A890" s="9" t="s">
        <v>17879</v>
      </c>
      <c r="B890" s="9" t="s">
        <v>812</v>
      </c>
      <c r="C890" s="9" t="s">
        <v>5</v>
      </c>
      <c r="D890" s="14">
        <v>1243263.8885057301</v>
      </c>
      <c r="E890" s="14">
        <v>6216.3194425286401</v>
      </c>
      <c r="F890" s="36">
        <v>0.02</v>
      </c>
    </row>
    <row r="891" spans="1:6" x14ac:dyDescent="0.4">
      <c r="A891" s="9" t="s">
        <v>17879</v>
      </c>
      <c r="B891" s="9" t="s">
        <v>813</v>
      </c>
      <c r="C891" s="9" t="s">
        <v>5</v>
      </c>
      <c r="D891" s="14">
        <v>2902766.80335803</v>
      </c>
      <c r="E891" s="14">
        <v>6136.9277026596901</v>
      </c>
      <c r="F891" s="36">
        <v>0.02</v>
      </c>
    </row>
    <row r="892" spans="1:6" x14ac:dyDescent="0.4">
      <c r="A892" s="9" t="s">
        <v>17879</v>
      </c>
      <c r="B892" s="9" t="s">
        <v>814</v>
      </c>
      <c r="C892" s="9" t="s">
        <v>5</v>
      </c>
      <c r="D892" s="14">
        <v>1300522.8907993599</v>
      </c>
      <c r="E892" s="14">
        <v>6344.0141014603096</v>
      </c>
      <c r="F892" s="36">
        <v>0.02</v>
      </c>
    </row>
    <row r="893" spans="1:6" x14ac:dyDescent="0.4">
      <c r="A893" s="9" t="s">
        <v>17879</v>
      </c>
      <c r="B893" s="9" t="s">
        <v>815</v>
      </c>
      <c r="C893" s="9" t="s">
        <v>5</v>
      </c>
      <c r="D893" s="14">
        <v>955906.72841183399</v>
      </c>
      <c r="E893" s="14">
        <v>6372.7115227455597</v>
      </c>
      <c r="F893" s="36">
        <v>0.02</v>
      </c>
    </row>
    <row r="894" spans="1:6" x14ac:dyDescent="0.4">
      <c r="A894" s="9" t="s">
        <v>17879</v>
      </c>
      <c r="B894" s="9" t="s">
        <v>25</v>
      </c>
      <c r="C894" s="9" t="s">
        <v>5</v>
      </c>
      <c r="D894" s="14">
        <v>1260495.5459102499</v>
      </c>
      <c r="E894" s="14">
        <v>6240.0769599517498</v>
      </c>
      <c r="F894" s="36">
        <v>0.02</v>
      </c>
    </row>
    <row r="895" spans="1:6" x14ac:dyDescent="0.4">
      <c r="A895" s="9" t="s">
        <v>17879</v>
      </c>
      <c r="B895" s="9" t="s">
        <v>816</v>
      </c>
      <c r="C895" s="9" t="s">
        <v>5</v>
      </c>
      <c r="D895" s="14">
        <v>1842698.1622321701</v>
      </c>
      <c r="E895" s="14">
        <v>5831.3232982030804</v>
      </c>
      <c r="F895" s="36">
        <v>0.02</v>
      </c>
    </row>
    <row r="896" spans="1:6" x14ac:dyDescent="0.4">
      <c r="A896" s="9" t="s">
        <v>17879</v>
      </c>
      <c r="B896" s="9" t="s">
        <v>817</v>
      </c>
      <c r="C896" s="9" t="s">
        <v>5</v>
      </c>
      <c r="D896" s="14">
        <v>655821.23766913801</v>
      </c>
      <c r="E896" s="14">
        <v>7715.5439725780898</v>
      </c>
      <c r="F896" s="36">
        <v>0.02</v>
      </c>
    </row>
    <row r="897" spans="1:6" x14ac:dyDescent="0.4">
      <c r="A897" s="9" t="s">
        <v>17879</v>
      </c>
      <c r="B897" s="9" t="s">
        <v>829</v>
      </c>
      <c r="C897" s="9" t="s">
        <v>36</v>
      </c>
      <c r="D897" s="14">
        <v>6086888.96730546</v>
      </c>
      <c r="E897" s="14">
        <v>8418.9335647378393</v>
      </c>
      <c r="F897" s="36">
        <v>0.02</v>
      </c>
    </row>
    <row r="898" spans="1:6" x14ac:dyDescent="0.4">
      <c r="A898" s="9" t="s">
        <v>17879</v>
      </c>
      <c r="B898" s="9" t="s">
        <v>5925</v>
      </c>
      <c r="C898" s="9" t="s">
        <v>5</v>
      </c>
      <c r="D898" s="14">
        <v>1369763.2625615499</v>
      </c>
      <c r="E898" s="14">
        <v>6283.3177181722504</v>
      </c>
      <c r="F898" s="36">
        <v>0.02</v>
      </c>
    </row>
    <row r="899" spans="1:6" x14ac:dyDescent="0.4">
      <c r="A899" s="9" t="s">
        <v>17879</v>
      </c>
      <c r="B899" s="9" t="s">
        <v>830</v>
      </c>
      <c r="C899" s="9" t="s">
        <v>36</v>
      </c>
      <c r="D899" s="14">
        <v>5320017.2380225398</v>
      </c>
      <c r="E899" s="14">
        <v>8471.3650286982993</v>
      </c>
      <c r="F899" s="36">
        <v>0.02</v>
      </c>
    </row>
    <row r="900" spans="1:6" x14ac:dyDescent="0.4">
      <c r="A900" s="9" t="s">
        <v>17879</v>
      </c>
      <c r="B900" s="9" t="s">
        <v>818</v>
      </c>
      <c r="C900" s="9" t="s">
        <v>5</v>
      </c>
      <c r="D900" s="14">
        <v>2509872.1122967498</v>
      </c>
      <c r="E900" s="14">
        <v>6062.4930248713699</v>
      </c>
      <c r="F900" s="36">
        <v>0.02</v>
      </c>
    </row>
    <row r="901" spans="1:6" x14ac:dyDescent="0.4">
      <c r="A901" s="9" t="s">
        <v>17879</v>
      </c>
      <c r="B901" s="9" t="s">
        <v>819</v>
      </c>
      <c r="C901" s="9" t="s">
        <v>5</v>
      </c>
      <c r="D901" s="14">
        <v>1210736.21003541</v>
      </c>
      <c r="E901" s="14">
        <v>5906.0302928556603</v>
      </c>
      <c r="F901" s="36">
        <v>0.02</v>
      </c>
    </row>
    <row r="902" spans="1:6" x14ac:dyDescent="0.4">
      <c r="A902" s="9" t="s">
        <v>17879</v>
      </c>
      <c r="B902" s="9" t="s">
        <v>820</v>
      </c>
      <c r="C902" s="9" t="s">
        <v>5</v>
      </c>
      <c r="D902" s="14">
        <v>1200494.19492427</v>
      </c>
      <c r="E902" s="14">
        <v>6669.4121940237001</v>
      </c>
      <c r="F902" s="36">
        <v>0.02</v>
      </c>
    </row>
    <row r="903" spans="1:6" x14ac:dyDescent="0.4">
      <c r="A903" s="9" t="s">
        <v>17879</v>
      </c>
      <c r="B903" s="9" t="s">
        <v>821</v>
      </c>
      <c r="C903" s="9" t="s">
        <v>5</v>
      </c>
      <c r="D903" s="14">
        <v>1108128.4397510199</v>
      </c>
      <c r="E903" s="14">
        <v>6798.3339862025796</v>
      </c>
      <c r="F903" s="36">
        <v>0.02</v>
      </c>
    </row>
    <row r="904" spans="1:6" x14ac:dyDescent="0.4">
      <c r="A904" s="9" t="s">
        <v>17879</v>
      </c>
      <c r="B904" s="9" t="s">
        <v>822</v>
      </c>
      <c r="C904" s="9" t="s">
        <v>5</v>
      </c>
      <c r="D904" s="14">
        <v>952149.56691904401</v>
      </c>
      <c r="E904" s="14">
        <v>7052.9597549558803</v>
      </c>
      <c r="F904" s="36">
        <v>0.02</v>
      </c>
    </row>
    <row r="905" spans="1:6" x14ac:dyDescent="0.4">
      <c r="A905" s="9" t="s">
        <v>17880</v>
      </c>
      <c r="B905" s="9" t="s">
        <v>832</v>
      </c>
      <c r="C905" s="9" t="s">
        <v>5</v>
      </c>
      <c r="D905" s="14">
        <v>541949.98834633105</v>
      </c>
      <c r="E905" s="14">
        <v>5064.95316211524</v>
      </c>
      <c r="F905" s="36">
        <v>3.0071851337295299E-2</v>
      </c>
    </row>
    <row r="906" spans="1:6" x14ac:dyDescent="0.4">
      <c r="A906" s="9" t="s">
        <v>17880</v>
      </c>
      <c r="B906" s="9" t="s">
        <v>833</v>
      </c>
      <c r="C906" s="9" t="s">
        <v>5</v>
      </c>
      <c r="D906" s="14">
        <v>644037.31321627204</v>
      </c>
      <c r="E906" s="14">
        <v>4992.5373117540503</v>
      </c>
      <c r="F906" s="36">
        <v>0.02</v>
      </c>
    </row>
    <row r="907" spans="1:6" x14ac:dyDescent="0.4">
      <c r="A907" s="9" t="s">
        <v>17880</v>
      </c>
      <c r="B907" s="9" t="s">
        <v>17774</v>
      </c>
      <c r="C907" s="9" t="s">
        <v>5</v>
      </c>
      <c r="D907" s="14">
        <v>506761.68826136598</v>
      </c>
      <c r="E907" s="14">
        <v>6496.9447212995701</v>
      </c>
      <c r="F907" s="36">
        <v>1.9999999999999799E-2</v>
      </c>
    </row>
    <row r="908" spans="1:6" x14ac:dyDescent="0.4">
      <c r="A908" s="9" t="s">
        <v>17880</v>
      </c>
      <c r="B908" s="9" t="s">
        <v>834</v>
      </c>
      <c r="C908" s="9" t="s">
        <v>5</v>
      </c>
      <c r="D908" s="14">
        <v>484020.60548174399</v>
      </c>
      <c r="E908" s="14">
        <v>5149.1553774653603</v>
      </c>
      <c r="F908" s="36">
        <v>6.5251484590972006E-2</v>
      </c>
    </row>
    <row r="909" spans="1:6" x14ac:dyDescent="0.4">
      <c r="A909" s="9" t="s">
        <v>17880</v>
      </c>
      <c r="B909" s="9" t="s">
        <v>870</v>
      </c>
      <c r="C909" s="9" t="s">
        <v>36</v>
      </c>
      <c r="D909" s="14">
        <v>2259858.0065192301</v>
      </c>
      <c r="E909" s="14">
        <v>5994.3183196796499</v>
      </c>
      <c r="F909" s="36">
        <v>3.0860270023722599E-2</v>
      </c>
    </row>
    <row r="910" spans="1:6" x14ac:dyDescent="0.4">
      <c r="A910" s="9" t="s">
        <v>17880</v>
      </c>
      <c r="B910" s="9" t="s">
        <v>872</v>
      </c>
      <c r="C910" s="9" t="s">
        <v>790</v>
      </c>
      <c r="D910" s="14">
        <v>1623617.82011384</v>
      </c>
      <c r="E910" s="14">
        <v>4950.0543296153701</v>
      </c>
      <c r="F910" s="36">
        <v>3.4981296478873602E-2</v>
      </c>
    </row>
    <row r="911" spans="1:6" x14ac:dyDescent="0.4">
      <c r="A911" s="9" t="s">
        <v>17880</v>
      </c>
      <c r="B911" s="9" t="s">
        <v>835</v>
      </c>
      <c r="C911" s="9" t="s">
        <v>5</v>
      </c>
      <c r="D911" s="14">
        <v>475240.01015448302</v>
      </c>
      <c r="E911" s="14">
        <v>5462.5288523503796</v>
      </c>
      <c r="F911" s="36">
        <v>5.8602707333736098E-2</v>
      </c>
    </row>
    <row r="912" spans="1:6" x14ac:dyDescent="0.4">
      <c r="A912" s="9" t="s">
        <v>17880</v>
      </c>
      <c r="B912" s="9" t="s">
        <v>836</v>
      </c>
      <c r="C912" s="9" t="s">
        <v>5</v>
      </c>
      <c r="D912" s="14">
        <v>200433.5</v>
      </c>
      <c r="E912" s="14">
        <v>18221.227272727301</v>
      </c>
      <c r="F912" s="36">
        <v>9.8373736733390602E-2</v>
      </c>
    </row>
    <row r="913" spans="1:6" x14ac:dyDescent="0.4">
      <c r="A913" s="9" t="s">
        <v>17880</v>
      </c>
      <c r="B913" s="9" t="s">
        <v>837</v>
      </c>
      <c r="C913" s="9" t="s">
        <v>5</v>
      </c>
      <c r="D913" s="14">
        <v>385809.10226993298</v>
      </c>
      <c r="E913" s="14">
        <v>5673.6632686754901</v>
      </c>
      <c r="F913" s="36">
        <v>0.02</v>
      </c>
    </row>
    <row r="914" spans="1:6" x14ac:dyDescent="0.4">
      <c r="A914" s="9" t="s">
        <v>17880</v>
      </c>
      <c r="B914" s="9" t="s">
        <v>838</v>
      </c>
      <c r="C914" s="9" t="s">
        <v>5</v>
      </c>
      <c r="D914" s="14">
        <v>326377.725352548</v>
      </c>
      <c r="E914" s="14">
        <v>6799.5359448447598</v>
      </c>
      <c r="F914" s="36">
        <v>5.9903090158726302E-2</v>
      </c>
    </row>
    <row r="915" spans="1:6" x14ac:dyDescent="0.4">
      <c r="A915" s="9" t="s">
        <v>17880</v>
      </c>
      <c r="B915" s="9" t="s">
        <v>873</v>
      </c>
      <c r="C915" s="9" t="s">
        <v>790</v>
      </c>
      <c r="D915" s="14">
        <v>1136531.4304166301</v>
      </c>
      <c r="E915" s="14">
        <v>4877.8172979254596</v>
      </c>
      <c r="F915" s="36">
        <v>0.02</v>
      </c>
    </row>
    <row r="916" spans="1:6" x14ac:dyDescent="0.4">
      <c r="A916" s="9" t="s">
        <v>17880</v>
      </c>
      <c r="B916" s="9" t="s">
        <v>839</v>
      </c>
      <c r="C916" s="9" t="s">
        <v>5</v>
      </c>
      <c r="D916" s="14">
        <v>397086.79313202301</v>
      </c>
      <c r="E916" s="14">
        <v>6302.9649703495797</v>
      </c>
      <c r="F916" s="36">
        <v>9.1324709916717206E-2</v>
      </c>
    </row>
    <row r="917" spans="1:6" x14ac:dyDescent="0.4">
      <c r="A917" s="9" t="s">
        <v>17880</v>
      </c>
      <c r="B917" s="9" t="s">
        <v>840</v>
      </c>
      <c r="C917" s="9" t="s">
        <v>5</v>
      </c>
      <c r="D917" s="14">
        <v>758491.34155637806</v>
      </c>
      <c r="E917" s="14">
        <v>4624.94720461206</v>
      </c>
      <c r="F917" s="36">
        <v>4.20094409986351E-2</v>
      </c>
    </row>
    <row r="918" spans="1:6" x14ac:dyDescent="0.4">
      <c r="A918" s="9" t="s">
        <v>17880</v>
      </c>
      <c r="B918" s="9" t="s">
        <v>841</v>
      </c>
      <c r="C918" s="9" t="s">
        <v>5</v>
      </c>
      <c r="D918" s="14">
        <v>292770.92519894702</v>
      </c>
      <c r="E918" s="14">
        <v>8364.8835771127797</v>
      </c>
      <c r="F918" s="36">
        <v>0.101737115163515</v>
      </c>
    </row>
    <row r="919" spans="1:6" x14ac:dyDescent="0.4">
      <c r="A919" s="9" t="s">
        <v>17880</v>
      </c>
      <c r="B919" s="9" t="s">
        <v>842</v>
      </c>
      <c r="C919" s="9" t="s">
        <v>5</v>
      </c>
      <c r="D919" s="14">
        <v>460658.62189112097</v>
      </c>
      <c r="E919" s="14">
        <v>5419.5131987190698</v>
      </c>
      <c r="F919" s="36">
        <v>5.8886004012237203E-2</v>
      </c>
    </row>
    <row r="920" spans="1:6" x14ac:dyDescent="0.4">
      <c r="A920" s="9" t="s">
        <v>17880</v>
      </c>
      <c r="B920" s="9" t="s">
        <v>874</v>
      </c>
      <c r="C920" s="9" t="s">
        <v>790</v>
      </c>
      <c r="D920" s="14">
        <v>741460.61651335994</v>
      </c>
      <c r="E920" s="14">
        <v>6127.7736901930502</v>
      </c>
      <c r="F920" s="36">
        <v>2.5634652177867E-2</v>
      </c>
    </row>
    <row r="921" spans="1:6" x14ac:dyDescent="0.4">
      <c r="A921" s="9" t="s">
        <v>17880</v>
      </c>
      <c r="B921" s="9" t="s">
        <v>843</v>
      </c>
      <c r="C921" s="9" t="s">
        <v>5</v>
      </c>
      <c r="D921" s="14">
        <v>552362.94458205602</v>
      </c>
      <c r="E921" s="14">
        <v>5067.5499502940902</v>
      </c>
      <c r="F921" s="36">
        <v>3.2328578376022502E-2</v>
      </c>
    </row>
    <row r="922" spans="1:6" x14ac:dyDescent="0.4">
      <c r="A922" s="9" t="s">
        <v>17880</v>
      </c>
      <c r="B922" s="9" t="s">
        <v>17777</v>
      </c>
      <c r="C922" s="9" t="s">
        <v>5</v>
      </c>
      <c r="D922" s="14">
        <v>249368.874493927</v>
      </c>
      <c r="E922" s="14">
        <v>10390.369770580301</v>
      </c>
      <c r="F922" s="36">
        <v>5.6965965700821901E-2</v>
      </c>
    </row>
    <row r="923" spans="1:6" x14ac:dyDescent="0.4">
      <c r="A923" s="9" t="s">
        <v>17880</v>
      </c>
      <c r="B923" s="9" t="s">
        <v>844</v>
      </c>
      <c r="C923" s="9" t="s">
        <v>5</v>
      </c>
      <c r="D923" s="14">
        <v>492782.312215087</v>
      </c>
      <c r="E923" s="14">
        <v>4977.5991132836998</v>
      </c>
      <c r="F923" s="36">
        <v>8.2077936936317805E-2</v>
      </c>
    </row>
    <row r="924" spans="1:6" x14ac:dyDescent="0.4">
      <c r="A924" s="9" t="s">
        <v>17880</v>
      </c>
      <c r="B924" s="9" t="s">
        <v>845</v>
      </c>
      <c r="C924" s="9" t="s">
        <v>5</v>
      </c>
      <c r="D924" s="14">
        <v>166222.39999999999</v>
      </c>
      <c r="E924" s="14">
        <v>166222.39999999999</v>
      </c>
      <c r="F924" s="36" t="s">
        <v>18398</v>
      </c>
    </row>
    <row r="925" spans="1:6" x14ac:dyDescent="0.4">
      <c r="A925" s="9" t="s">
        <v>17880</v>
      </c>
      <c r="B925" s="9" t="s">
        <v>846</v>
      </c>
      <c r="C925" s="9" t="s">
        <v>5</v>
      </c>
      <c r="D925" s="14">
        <v>607830.92862839997</v>
      </c>
      <c r="E925" s="14">
        <v>4310.8576498468101</v>
      </c>
      <c r="F925" s="36">
        <v>1.9999999999999799E-2</v>
      </c>
    </row>
    <row r="926" spans="1:6" x14ac:dyDescent="0.4">
      <c r="A926" s="9" t="s">
        <v>17880</v>
      </c>
      <c r="B926" s="9" t="s">
        <v>847</v>
      </c>
      <c r="C926" s="9" t="s">
        <v>5</v>
      </c>
      <c r="D926" s="14">
        <v>350221.09519118001</v>
      </c>
      <c r="E926" s="14">
        <v>6735.0210613688496</v>
      </c>
      <c r="F926" s="36">
        <v>0.145027428861709</v>
      </c>
    </row>
    <row r="927" spans="1:6" x14ac:dyDescent="0.4">
      <c r="A927" s="9" t="s">
        <v>17880</v>
      </c>
      <c r="B927" s="9" t="s">
        <v>831</v>
      </c>
      <c r="C927" s="9" t="s">
        <v>3</v>
      </c>
      <c r="D927" s="14">
        <v>3984910.5376077001</v>
      </c>
      <c r="E927" s="14">
        <v>6074.5587463532001</v>
      </c>
      <c r="F927" s="36">
        <v>2.8983731804105101E-2</v>
      </c>
    </row>
    <row r="928" spans="1:6" x14ac:dyDescent="0.4">
      <c r="A928" s="9" t="s">
        <v>17880</v>
      </c>
      <c r="B928" s="9" t="s">
        <v>848</v>
      </c>
      <c r="C928" s="9" t="s">
        <v>5</v>
      </c>
      <c r="D928" s="14">
        <v>288693.94755417597</v>
      </c>
      <c r="E928" s="14">
        <v>11103.613367468301</v>
      </c>
      <c r="F928" s="36">
        <v>0.02</v>
      </c>
    </row>
    <row r="929" spans="1:6" x14ac:dyDescent="0.4">
      <c r="A929" s="9" t="s">
        <v>17880</v>
      </c>
      <c r="B929" s="9" t="s">
        <v>849</v>
      </c>
      <c r="C929" s="9" t="s">
        <v>5</v>
      </c>
      <c r="D929" s="14">
        <v>428620.67899945</v>
      </c>
      <c r="E929" s="14">
        <v>4870.6895340846604</v>
      </c>
      <c r="F929" s="36">
        <v>6.0114167831371003E-2</v>
      </c>
    </row>
    <row r="930" spans="1:6" x14ac:dyDescent="0.4">
      <c r="A930" s="9" t="s">
        <v>17880</v>
      </c>
      <c r="B930" s="9" t="s">
        <v>850</v>
      </c>
      <c r="C930" s="9" t="s">
        <v>5</v>
      </c>
      <c r="D930" s="14">
        <v>538649.07164962904</v>
      </c>
      <c r="E930" s="14">
        <v>4809.3667111573995</v>
      </c>
      <c r="F930" s="36">
        <v>6.5653086261949503E-2</v>
      </c>
    </row>
    <row r="931" spans="1:6" x14ac:dyDescent="0.4">
      <c r="A931" s="9" t="s">
        <v>17880</v>
      </c>
      <c r="B931" s="9" t="s">
        <v>851</v>
      </c>
      <c r="C931" s="9" t="s">
        <v>5</v>
      </c>
      <c r="D931" s="14">
        <v>269826.012132</v>
      </c>
      <c r="E931" s="14">
        <v>8704.0649074838693</v>
      </c>
      <c r="F931" s="36">
        <v>0.20469416121131101</v>
      </c>
    </row>
    <row r="932" spans="1:6" x14ac:dyDescent="0.4">
      <c r="A932" s="9" t="s">
        <v>17880</v>
      </c>
      <c r="B932" s="9" t="s">
        <v>852</v>
      </c>
      <c r="C932" s="9" t="s">
        <v>5</v>
      </c>
      <c r="D932" s="14">
        <v>246108.17733466701</v>
      </c>
      <c r="E932" s="14">
        <v>11186.735333393901</v>
      </c>
      <c r="F932" s="36">
        <v>0.19791798946137501</v>
      </c>
    </row>
    <row r="933" spans="1:6" x14ac:dyDescent="0.4">
      <c r="A933" s="9" t="s">
        <v>17880</v>
      </c>
      <c r="B933" s="9" t="s">
        <v>853</v>
      </c>
      <c r="C933" s="9" t="s">
        <v>5</v>
      </c>
      <c r="D933" s="14">
        <v>518792.89588571398</v>
      </c>
      <c r="E933" s="14">
        <v>5578.4182353302604</v>
      </c>
      <c r="F933" s="36">
        <v>0.02</v>
      </c>
    </row>
    <row r="934" spans="1:6" x14ac:dyDescent="0.4">
      <c r="A934" s="9" t="s">
        <v>17880</v>
      </c>
      <c r="B934" s="9" t="s">
        <v>854</v>
      </c>
      <c r="C934" s="9" t="s">
        <v>5</v>
      </c>
      <c r="D934" s="14">
        <v>442738.94427004899</v>
      </c>
      <c r="E934" s="14">
        <v>5270.7017175005903</v>
      </c>
      <c r="F934" s="36">
        <v>6.3936957563253793E-2</v>
      </c>
    </row>
    <row r="935" spans="1:6" x14ac:dyDescent="0.4">
      <c r="A935" s="9" t="s">
        <v>17880</v>
      </c>
      <c r="B935" s="9" t="s">
        <v>855</v>
      </c>
      <c r="C935" s="9" t="s">
        <v>5</v>
      </c>
      <c r="D935" s="14">
        <v>397282.71952227002</v>
      </c>
      <c r="E935" s="14">
        <v>6112.0418388041599</v>
      </c>
      <c r="F935" s="36">
        <v>0.127532773875393</v>
      </c>
    </row>
    <row r="936" spans="1:6" x14ac:dyDescent="0.4">
      <c r="A936" s="9" t="s">
        <v>17880</v>
      </c>
      <c r="B936" s="9" t="s">
        <v>856</v>
      </c>
      <c r="C936" s="9" t="s">
        <v>5</v>
      </c>
      <c r="D936" s="14">
        <v>483476.88261589903</v>
      </c>
      <c r="E936" s="14">
        <v>5494.0554842715801</v>
      </c>
      <c r="F936" s="36">
        <v>8.3904195503681001E-2</v>
      </c>
    </row>
    <row r="937" spans="1:6" x14ac:dyDescent="0.4">
      <c r="A937" s="9" t="s">
        <v>17880</v>
      </c>
      <c r="B937" s="9" t="s">
        <v>857</v>
      </c>
      <c r="C937" s="9" t="s">
        <v>5</v>
      </c>
      <c r="D937" s="14">
        <v>602270.95611751499</v>
      </c>
      <c r="E937" s="14">
        <v>4742.2909930512997</v>
      </c>
      <c r="F937" s="36">
        <v>4.9935965626744398E-2</v>
      </c>
    </row>
    <row r="938" spans="1:6" x14ac:dyDescent="0.4">
      <c r="A938" s="9" t="s">
        <v>17880</v>
      </c>
      <c r="B938" s="9" t="s">
        <v>858</v>
      </c>
      <c r="C938" s="9" t="s">
        <v>5</v>
      </c>
      <c r="D938" s="14">
        <v>764016.03200230096</v>
      </c>
      <c r="E938" s="14">
        <v>4805.1322767440297</v>
      </c>
      <c r="F938" s="36">
        <v>6.7014356670404701E-2</v>
      </c>
    </row>
    <row r="939" spans="1:6" x14ac:dyDescent="0.4">
      <c r="A939" s="9" t="s">
        <v>17880</v>
      </c>
      <c r="B939" s="9" t="s">
        <v>859</v>
      </c>
      <c r="C939" s="9" t="s">
        <v>5</v>
      </c>
      <c r="D939" s="14">
        <v>394427.27206931199</v>
      </c>
      <c r="E939" s="14">
        <v>5634.6753152758802</v>
      </c>
      <c r="F939" s="36">
        <v>0.02</v>
      </c>
    </row>
    <row r="940" spans="1:6" x14ac:dyDescent="0.4">
      <c r="A940" s="9" t="s">
        <v>17880</v>
      </c>
      <c r="B940" s="9" t="s">
        <v>245</v>
      </c>
      <c r="C940" s="9" t="s">
        <v>5</v>
      </c>
      <c r="D940" s="14">
        <v>511279.10466568999</v>
      </c>
      <c r="E940" s="14">
        <v>5217.1337210784704</v>
      </c>
      <c r="F940" s="36">
        <v>6.3675736427341895E-2</v>
      </c>
    </row>
    <row r="941" spans="1:6" x14ac:dyDescent="0.4">
      <c r="A941" s="9" t="s">
        <v>17880</v>
      </c>
      <c r="B941" s="9" t="s">
        <v>860</v>
      </c>
      <c r="C941" s="9" t="s">
        <v>5</v>
      </c>
      <c r="D941" s="14">
        <v>806962.26894265995</v>
      </c>
      <c r="E941" s="14">
        <v>4559.1088640828202</v>
      </c>
      <c r="F941" s="36">
        <v>3.2634006817677599E-2</v>
      </c>
    </row>
    <row r="942" spans="1:6" x14ac:dyDescent="0.4">
      <c r="A942" s="9" t="s">
        <v>17880</v>
      </c>
      <c r="B942" s="9" t="s">
        <v>861</v>
      </c>
      <c r="C942" s="9" t="s">
        <v>5</v>
      </c>
      <c r="D942" s="14">
        <v>1362550</v>
      </c>
      <c r="E942" s="14">
        <v>4257.96875</v>
      </c>
      <c r="F942" s="36">
        <v>7.2817940043132107E-2</v>
      </c>
    </row>
    <row r="943" spans="1:6" x14ac:dyDescent="0.4">
      <c r="A943" s="9" t="s">
        <v>17880</v>
      </c>
      <c r="B943" s="9" t="s">
        <v>862</v>
      </c>
      <c r="C943" s="9" t="s">
        <v>5</v>
      </c>
      <c r="D943" s="14">
        <v>453061.57547734299</v>
      </c>
      <c r="E943" s="14">
        <v>5330.1361820863904</v>
      </c>
      <c r="F943" s="36">
        <v>8.8439418572257705E-2</v>
      </c>
    </row>
    <row r="944" spans="1:6" x14ac:dyDescent="0.4">
      <c r="A944" s="9" t="s">
        <v>17880</v>
      </c>
      <c r="B944" s="9" t="s">
        <v>871</v>
      </c>
      <c r="C944" s="9" t="s">
        <v>36</v>
      </c>
      <c r="D944" s="14">
        <v>7050516.3370903404</v>
      </c>
      <c r="E944" s="14">
        <v>5817.2577038699201</v>
      </c>
      <c r="F944" s="36">
        <v>2.7843560944316399E-2</v>
      </c>
    </row>
    <row r="945" spans="1:6" x14ac:dyDescent="0.4">
      <c r="A945" s="9" t="s">
        <v>17880</v>
      </c>
      <c r="B945" s="9" t="s">
        <v>863</v>
      </c>
      <c r="C945" s="9" t="s">
        <v>5</v>
      </c>
      <c r="D945" s="14">
        <v>272137.40000000002</v>
      </c>
      <c r="E945" s="14">
        <v>8504.2937500000007</v>
      </c>
      <c r="F945" s="36">
        <v>0.10578086126337501</v>
      </c>
    </row>
    <row r="946" spans="1:6" x14ac:dyDescent="0.4">
      <c r="A946" s="9" t="s">
        <v>17880</v>
      </c>
      <c r="B946" s="9" t="s">
        <v>864</v>
      </c>
      <c r="C946" s="9" t="s">
        <v>5</v>
      </c>
      <c r="D946" s="14">
        <v>285492.22222222202</v>
      </c>
      <c r="E946" s="14">
        <v>8396.8300653594797</v>
      </c>
      <c r="F946" s="36">
        <v>0.14014392749351301</v>
      </c>
    </row>
    <row r="947" spans="1:6" x14ac:dyDescent="0.4">
      <c r="A947" s="9" t="s">
        <v>17880</v>
      </c>
      <c r="B947" s="9" t="s">
        <v>875</v>
      </c>
      <c r="C947" s="9" t="s">
        <v>790</v>
      </c>
      <c r="D947" s="14">
        <v>1663300.57216262</v>
      </c>
      <c r="E947" s="14">
        <v>5247.0049595035398</v>
      </c>
      <c r="F947" s="36">
        <v>0.02</v>
      </c>
    </row>
    <row r="948" spans="1:6" x14ac:dyDescent="0.4">
      <c r="A948" s="9" t="s">
        <v>17880</v>
      </c>
      <c r="B948" s="9" t="s">
        <v>865</v>
      </c>
      <c r="C948" s="9" t="s">
        <v>5</v>
      </c>
      <c r="D948" s="14">
        <v>710139.17964316101</v>
      </c>
      <c r="E948" s="14">
        <v>5072.42271173686</v>
      </c>
      <c r="F948" s="36">
        <v>1.9999999999999799E-2</v>
      </c>
    </row>
    <row r="949" spans="1:6" x14ac:dyDescent="0.4">
      <c r="A949" s="9" t="s">
        <v>17880</v>
      </c>
      <c r="B949" s="9" t="s">
        <v>866</v>
      </c>
      <c r="C949" s="9" t="s">
        <v>5</v>
      </c>
      <c r="D949" s="14">
        <v>619293.88210493396</v>
      </c>
      <c r="E949" s="14">
        <v>4553.6314860656903</v>
      </c>
      <c r="F949" s="36">
        <v>0.02</v>
      </c>
    </row>
    <row r="950" spans="1:6" x14ac:dyDescent="0.4">
      <c r="A950" s="9" t="s">
        <v>17880</v>
      </c>
      <c r="B950" s="9" t="s">
        <v>867</v>
      </c>
      <c r="C950" s="9" t="s">
        <v>5</v>
      </c>
      <c r="D950" s="14">
        <v>544439.20728910703</v>
      </c>
      <c r="E950" s="14">
        <v>4861.0643507956001</v>
      </c>
      <c r="F950" s="36">
        <v>2.4146179892391401E-2</v>
      </c>
    </row>
    <row r="951" spans="1:6" x14ac:dyDescent="0.4">
      <c r="A951" s="9" t="s">
        <v>17880</v>
      </c>
      <c r="B951" s="9" t="s">
        <v>868</v>
      </c>
      <c r="C951" s="9" t="s">
        <v>5</v>
      </c>
      <c r="D951" s="14">
        <v>483104.79791862302</v>
      </c>
      <c r="E951" s="14">
        <v>5194.6752464368101</v>
      </c>
      <c r="F951" s="36">
        <v>7.3554524032926699E-2</v>
      </c>
    </row>
    <row r="952" spans="1:6" x14ac:dyDescent="0.4">
      <c r="A952" s="9" t="s">
        <v>17880</v>
      </c>
      <c r="B952" s="9" t="s">
        <v>869</v>
      </c>
      <c r="C952" s="9" t="s">
        <v>5</v>
      </c>
      <c r="D952" s="14">
        <v>525042.13534963503</v>
      </c>
      <c r="E952" s="14">
        <v>4687.8762084788896</v>
      </c>
      <c r="F952" s="36">
        <v>6.0163202603989101E-2</v>
      </c>
    </row>
    <row r="953" spans="1:6" x14ac:dyDescent="0.4">
      <c r="A953" s="9" t="s">
        <v>17881</v>
      </c>
      <c r="B953" s="9" t="s">
        <v>876</v>
      </c>
      <c r="C953" s="9" t="s">
        <v>5</v>
      </c>
      <c r="D953" s="14">
        <v>2293971.6297869799</v>
      </c>
      <c r="E953" s="14">
        <v>6498.5032005296998</v>
      </c>
      <c r="F953" s="36">
        <v>0.02</v>
      </c>
    </row>
    <row r="954" spans="1:6" x14ac:dyDescent="0.4">
      <c r="A954" s="9" t="s">
        <v>17881</v>
      </c>
      <c r="B954" s="9" t="s">
        <v>877</v>
      </c>
      <c r="C954" s="9" t="s">
        <v>5</v>
      </c>
      <c r="D954" s="14">
        <v>3869366.2469169102</v>
      </c>
      <c r="E954" s="14">
        <v>6580.5548416954198</v>
      </c>
      <c r="F954" s="36">
        <v>0.02</v>
      </c>
    </row>
    <row r="955" spans="1:6" x14ac:dyDescent="0.4">
      <c r="A955" s="9" t="s">
        <v>17881</v>
      </c>
      <c r="B955" s="9" t="s">
        <v>878</v>
      </c>
      <c r="C955" s="9" t="s">
        <v>5</v>
      </c>
      <c r="D955" s="14">
        <v>5524645.1547618099</v>
      </c>
      <c r="E955" s="14">
        <v>6688.4323907527996</v>
      </c>
      <c r="F955" s="36">
        <v>0.02</v>
      </c>
    </row>
    <row r="956" spans="1:6" x14ac:dyDescent="0.4">
      <c r="A956" s="9" t="s">
        <v>17881</v>
      </c>
      <c r="B956" s="9" t="s">
        <v>879</v>
      </c>
      <c r="C956" s="9" t="s">
        <v>5</v>
      </c>
      <c r="D956" s="14">
        <v>1392426.1039263599</v>
      </c>
      <c r="E956" s="14">
        <v>6997.1161001324699</v>
      </c>
      <c r="F956" s="36">
        <v>0.02</v>
      </c>
    </row>
    <row r="957" spans="1:6" x14ac:dyDescent="0.4">
      <c r="A957" s="9" t="s">
        <v>17881</v>
      </c>
      <c r="B957" s="9" t="s">
        <v>880</v>
      </c>
      <c r="C957" s="9" t="s">
        <v>5</v>
      </c>
      <c r="D957" s="14">
        <v>3341101.8529039202</v>
      </c>
      <c r="E957" s="14">
        <v>6450.0035770345903</v>
      </c>
      <c r="F957" s="36">
        <v>0.02</v>
      </c>
    </row>
    <row r="958" spans="1:6" x14ac:dyDescent="0.4">
      <c r="A958" s="9" t="s">
        <v>17881</v>
      </c>
      <c r="B958" s="9" t="s">
        <v>906</v>
      </c>
      <c r="C958" s="9" t="s">
        <v>36</v>
      </c>
      <c r="D958" s="14">
        <v>10337024.152631599</v>
      </c>
      <c r="E958" s="14">
        <v>8672.0001280466695</v>
      </c>
      <c r="F958" s="36">
        <v>0.02</v>
      </c>
    </row>
    <row r="959" spans="1:6" x14ac:dyDescent="0.4">
      <c r="A959" s="9" t="s">
        <v>17881</v>
      </c>
      <c r="B959" s="9" t="s">
        <v>881</v>
      </c>
      <c r="C959" s="9" t="s">
        <v>5</v>
      </c>
      <c r="D959" s="14">
        <v>1925073.02324754</v>
      </c>
      <c r="E959" s="14">
        <v>6250.2370884660404</v>
      </c>
      <c r="F959" s="36">
        <v>0.02</v>
      </c>
    </row>
    <row r="960" spans="1:6" x14ac:dyDescent="0.4">
      <c r="A960" s="9" t="s">
        <v>17881</v>
      </c>
      <c r="B960" s="9" t="s">
        <v>882</v>
      </c>
      <c r="C960" s="9" t="s">
        <v>5</v>
      </c>
      <c r="D960" s="14">
        <v>1105460.5363307099</v>
      </c>
      <c r="E960" s="14">
        <v>6823.8304711771898</v>
      </c>
      <c r="F960" s="36">
        <v>0.02</v>
      </c>
    </row>
    <row r="961" spans="1:6" x14ac:dyDescent="0.4">
      <c r="A961" s="9" t="s">
        <v>17881</v>
      </c>
      <c r="B961" s="9" t="s">
        <v>883</v>
      </c>
      <c r="C961" s="9" t="s">
        <v>5</v>
      </c>
      <c r="D961" s="14">
        <v>2545196.2000482199</v>
      </c>
      <c r="E961" s="14">
        <v>6411.07355175874</v>
      </c>
      <c r="F961" s="36">
        <v>0.02</v>
      </c>
    </row>
    <row r="962" spans="1:6" x14ac:dyDescent="0.4">
      <c r="A962" s="9" t="s">
        <v>17881</v>
      </c>
      <c r="B962" s="9" t="s">
        <v>884</v>
      </c>
      <c r="C962" s="9" t="s">
        <v>5</v>
      </c>
      <c r="D962" s="14">
        <v>1158211.7679481499</v>
      </c>
      <c r="E962" s="14">
        <v>7149.4553577046199</v>
      </c>
      <c r="F962" s="36">
        <v>0.02</v>
      </c>
    </row>
    <row r="963" spans="1:6" x14ac:dyDescent="0.4">
      <c r="A963" s="9" t="s">
        <v>17881</v>
      </c>
      <c r="B963" s="9" t="s">
        <v>800</v>
      </c>
      <c r="C963" s="9" t="s">
        <v>5</v>
      </c>
      <c r="D963" s="14">
        <v>1179435.0395012901</v>
      </c>
      <c r="E963" s="14">
        <v>6207.5528394804696</v>
      </c>
      <c r="F963" s="36">
        <v>0.02</v>
      </c>
    </row>
    <row r="964" spans="1:6" x14ac:dyDescent="0.4">
      <c r="A964" s="9" t="s">
        <v>17881</v>
      </c>
      <c r="B964" s="9" t="s">
        <v>885</v>
      </c>
      <c r="C964" s="9" t="s">
        <v>5</v>
      </c>
      <c r="D964" s="14">
        <v>2101539.3658968299</v>
      </c>
      <c r="E964" s="14">
        <v>6329.9378490868303</v>
      </c>
      <c r="F964" s="36">
        <v>0.02</v>
      </c>
    </row>
    <row r="965" spans="1:6" x14ac:dyDescent="0.4">
      <c r="A965" s="9" t="s">
        <v>17881</v>
      </c>
      <c r="B965" s="9" t="s">
        <v>886</v>
      </c>
      <c r="C965" s="9" t="s">
        <v>5</v>
      </c>
      <c r="D965" s="14">
        <v>1112366.6548245</v>
      </c>
      <c r="E965" s="14">
        <v>6543.3332636735404</v>
      </c>
      <c r="F965" s="36">
        <v>0.02</v>
      </c>
    </row>
    <row r="966" spans="1:6" x14ac:dyDescent="0.4">
      <c r="A966" s="9" t="s">
        <v>17881</v>
      </c>
      <c r="B966" s="9" t="s">
        <v>887</v>
      </c>
      <c r="C966" s="9" t="s">
        <v>5</v>
      </c>
      <c r="D966" s="14">
        <v>1286129.2262715199</v>
      </c>
      <c r="E966" s="14">
        <v>6698.5897201641401</v>
      </c>
      <c r="F966" s="36">
        <v>0.02</v>
      </c>
    </row>
    <row r="967" spans="1:6" x14ac:dyDescent="0.4">
      <c r="A967" s="9" t="s">
        <v>17881</v>
      </c>
      <c r="B967" s="9" t="s">
        <v>888</v>
      </c>
      <c r="C967" s="9" t="s">
        <v>5</v>
      </c>
      <c r="D967" s="14">
        <v>1318326.54494267</v>
      </c>
      <c r="E967" s="14">
        <v>6760.6489484239401</v>
      </c>
      <c r="F967" s="36">
        <v>0.02</v>
      </c>
    </row>
    <row r="968" spans="1:6" x14ac:dyDescent="0.4">
      <c r="A968" s="9" t="s">
        <v>17881</v>
      </c>
      <c r="B968" s="9" t="s">
        <v>889</v>
      </c>
      <c r="C968" s="9" t="s">
        <v>5</v>
      </c>
      <c r="D968" s="14">
        <v>2357044.1710911901</v>
      </c>
      <c r="E968" s="14">
        <v>6529.20823016951</v>
      </c>
      <c r="F968" s="36">
        <v>0.02</v>
      </c>
    </row>
    <row r="969" spans="1:6" x14ac:dyDescent="0.4">
      <c r="A969" s="9" t="s">
        <v>17881</v>
      </c>
      <c r="B969" s="9" t="s">
        <v>890</v>
      </c>
      <c r="C969" s="9" t="s">
        <v>5</v>
      </c>
      <c r="D969" s="14">
        <v>2414132.4383425</v>
      </c>
      <c r="E969" s="14">
        <v>6524.6822657905404</v>
      </c>
      <c r="F969" s="36">
        <v>0.02</v>
      </c>
    </row>
    <row r="970" spans="1:6" x14ac:dyDescent="0.4">
      <c r="A970" s="9" t="s">
        <v>17881</v>
      </c>
      <c r="B970" s="9" t="s">
        <v>891</v>
      </c>
      <c r="C970" s="9" t="s">
        <v>5</v>
      </c>
      <c r="D970" s="14">
        <v>1374001.0354327799</v>
      </c>
      <c r="E970" s="14">
        <v>6870.00517716391</v>
      </c>
      <c r="F970" s="36">
        <v>0.02</v>
      </c>
    </row>
    <row r="971" spans="1:6" x14ac:dyDescent="0.4">
      <c r="A971" s="9" t="s">
        <v>17881</v>
      </c>
      <c r="B971" s="9" t="s">
        <v>892</v>
      </c>
      <c r="C971" s="9" t="s">
        <v>5</v>
      </c>
      <c r="D971" s="14">
        <v>1514889.4269336499</v>
      </c>
      <c r="E971" s="14">
        <v>6501.6713602302698</v>
      </c>
      <c r="F971" s="36">
        <v>0.02</v>
      </c>
    </row>
    <row r="972" spans="1:6" x14ac:dyDescent="0.4">
      <c r="A972" s="9" t="s">
        <v>17881</v>
      </c>
      <c r="B972" s="9" t="s">
        <v>907</v>
      </c>
      <c r="C972" s="9" t="s">
        <v>36</v>
      </c>
      <c r="D972" s="14">
        <v>3879154.1289967098</v>
      </c>
      <c r="E972" s="14">
        <v>9000.3576078809892</v>
      </c>
      <c r="F972" s="36">
        <v>2.0000000000000202E-2</v>
      </c>
    </row>
    <row r="973" spans="1:6" x14ac:dyDescent="0.4">
      <c r="A973" s="9" t="s">
        <v>17881</v>
      </c>
      <c r="B973" s="9" t="s">
        <v>893</v>
      </c>
      <c r="C973" s="9" t="s">
        <v>5</v>
      </c>
      <c r="D973" s="14">
        <v>2840222.6639313302</v>
      </c>
      <c r="E973" s="14">
        <v>6283.6784600250603</v>
      </c>
      <c r="F973" s="36">
        <v>0.02</v>
      </c>
    </row>
    <row r="974" spans="1:6" x14ac:dyDescent="0.4">
      <c r="A974" s="9" t="s">
        <v>17881</v>
      </c>
      <c r="B974" s="9" t="s">
        <v>894</v>
      </c>
      <c r="C974" s="9" t="s">
        <v>5</v>
      </c>
      <c r="D974" s="14">
        <v>2689520.5071310801</v>
      </c>
      <c r="E974" s="14">
        <v>6575.8447607116996</v>
      </c>
      <c r="F974" s="36">
        <v>0.02</v>
      </c>
    </row>
    <row r="975" spans="1:6" x14ac:dyDescent="0.4">
      <c r="A975" s="9" t="s">
        <v>17881</v>
      </c>
      <c r="B975" s="9" t="s">
        <v>908</v>
      </c>
      <c r="C975" s="9" t="s">
        <v>36</v>
      </c>
      <c r="D975" s="14">
        <v>9774607.2697584406</v>
      </c>
      <c r="E975" s="14">
        <v>8227.7838971030706</v>
      </c>
      <c r="F975" s="36">
        <v>0.02</v>
      </c>
    </row>
    <row r="976" spans="1:6" x14ac:dyDescent="0.4">
      <c r="A976" s="9" t="s">
        <v>17881</v>
      </c>
      <c r="B976" s="9" t="s">
        <v>895</v>
      </c>
      <c r="C976" s="9" t="s">
        <v>5</v>
      </c>
      <c r="D976" s="14">
        <v>1295000.2759641099</v>
      </c>
      <c r="E976" s="14">
        <v>7275.2824492365999</v>
      </c>
      <c r="F976" s="36">
        <v>0.02</v>
      </c>
    </row>
    <row r="977" spans="1:6" x14ac:dyDescent="0.4">
      <c r="A977" s="9" t="s">
        <v>17881</v>
      </c>
      <c r="B977" s="9" t="s">
        <v>17069</v>
      </c>
      <c r="C977" s="9" t="s">
        <v>36</v>
      </c>
      <c r="D977" s="14">
        <v>7447084.4879339803</v>
      </c>
      <c r="E977" s="14">
        <v>9037.7238931237698</v>
      </c>
      <c r="F977" s="36">
        <v>0.02</v>
      </c>
    </row>
    <row r="978" spans="1:6" x14ac:dyDescent="0.4">
      <c r="A978" s="9" t="s">
        <v>17881</v>
      </c>
      <c r="B978" s="9" t="s">
        <v>909</v>
      </c>
      <c r="C978" s="9" t="s">
        <v>36</v>
      </c>
      <c r="D978" s="14">
        <v>475249.53881439602</v>
      </c>
      <c r="E978" s="14">
        <v>11881.2384703599</v>
      </c>
      <c r="F978" s="36">
        <v>0.02</v>
      </c>
    </row>
    <row r="979" spans="1:6" x14ac:dyDescent="0.4">
      <c r="A979" s="9" t="s">
        <v>17881</v>
      </c>
      <c r="B979" s="9" t="s">
        <v>910</v>
      </c>
      <c r="C979" s="9" t="s">
        <v>36</v>
      </c>
      <c r="D979" s="14">
        <v>5526812.4536343301</v>
      </c>
      <c r="E979" s="14">
        <v>8744.9564139783706</v>
      </c>
      <c r="F979" s="36">
        <v>0.02</v>
      </c>
    </row>
    <row r="980" spans="1:6" x14ac:dyDescent="0.4">
      <c r="A980" s="9" t="s">
        <v>17881</v>
      </c>
      <c r="B980" s="9" t="s">
        <v>18399</v>
      </c>
      <c r="C980" s="9" t="s">
        <v>5</v>
      </c>
      <c r="D980" s="14">
        <v>3922006.63122568</v>
      </c>
      <c r="E980" s="14">
        <v>6418.99612311895</v>
      </c>
      <c r="F980" s="36">
        <v>0.02</v>
      </c>
    </row>
    <row r="981" spans="1:6" x14ac:dyDescent="0.4">
      <c r="A981" s="9" t="s">
        <v>17881</v>
      </c>
      <c r="B981" s="9" t="s">
        <v>896</v>
      </c>
      <c r="C981" s="9" t="s">
        <v>5</v>
      </c>
      <c r="D981" s="14">
        <v>2433335.4758909899</v>
      </c>
      <c r="E981" s="14">
        <v>6932.5797033931403</v>
      </c>
      <c r="F981" s="36">
        <v>0.02</v>
      </c>
    </row>
    <row r="982" spans="1:6" x14ac:dyDescent="0.4">
      <c r="A982" s="9" t="s">
        <v>17881</v>
      </c>
      <c r="B982" s="9" t="s">
        <v>897</v>
      </c>
      <c r="C982" s="9" t="s">
        <v>5</v>
      </c>
      <c r="D982" s="14">
        <v>2484399.3545657699</v>
      </c>
      <c r="E982" s="14">
        <v>6998.3080410303301</v>
      </c>
      <c r="F982" s="36">
        <v>0.02</v>
      </c>
    </row>
    <row r="983" spans="1:6" x14ac:dyDescent="0.4">
      <c r="A983" s="9" t="s">
        <v>17881</v>
      </c>
      <c r="B983" s="9" t="s">
        <v>911</v>
      </c>
      <c r="C983" s="9" t="s">
        <v>36</v>
      </c>
      <c r="D983" s="14">
        <v>1616714.5215507201</v>
      </c>
      <c r="E983" s="14">
        <v>9291.4627675328593</v>
      </c>
      <c r="F983" s="36">
        <v>0.02</v>
      </c>
    </row>
    <row r="984" spans="1:6" x14ac:dyDescent="0.4">
      <c r="A984" s="9" t="s">
        <v>17881</v>
      </c>
      <c r="B984" s="9" t="s">
        <v>898</v>
      </c>
      <c r="C984" s="9" t="s">
        <v>5</v>
      </c>
      <c r="D984" s="14">
        <v>2579096.8093994199</v>
      </c>
      <c r="E984" s="14">
        <v>6716.3979411443097</v>
      </c>
      <c r="F984" s="36">
        <v>0.02</v>
      </c>
    </row>
    <row r="985" spans="1:6" x14ac:dyDescent="0.4">
      <c r="A985" s="9" t="s">
        <v>17881</v>
      </c>
      <c r="B985" s="9" t="s">
        <v>912</v>
      </c>
      <c r="C985" s="9" t="s">
        <v>36</v>
      </c>
      <c r="D985" s="14">
        <v>8380984.5717845699</v>
      </c>
      <c r="E985" s="14">
        <v>8176.5703139361603</v>
      </c>
      <c r="F985" s="36">
        <v>0.02</v>
      </c>
    </row>
    <row r="986" spans="1:6" x14ac:dyDescent="0.4">
      <c r="A986" s="9" t="s">
        <v>17881</v>
      </c>
      <c r="B986" s="9" t="s">
        <v>17068</v>
      </c>
      <c r="C986" s="9" t="s">
        <v>5</v>
      </c>
      <c r="D986" s="14">
        <v>2460357.6953194598</v>
      </c>
      <c r="E986" s="14">
        <v>6474.6255139985797</v>
      </c>
      <c r="F986" s="36">
        <v>0.02</v>
      </c>
    </row>
    <row r="987" spans="1:6" x14ac:dyDescent="0.4">
      <c r="A987" s="9" t="s">
        <v>17881</v>
      </c>
      <c r="B987" s="9" t="s">
        <v>899</v>
      </c>
      <c r="C987" s="9" t="s">
        <v>5</v>
      </c>
      <c r="D987" s="14">
        <v>1619453.76356923</v>
      </c>
      <c r="E987" s="14">
        <v>6719.7251600382797</v>
      </c>
      <c r="F987" s="36">
        <v>0.02</v>
      </c>
    </row>
    <row r="988" spans="1:6" x14ac:dyDescent="0.4">
      <c r="A988" s="9" t="s">
        <v>17881</v>
      </c>
      <c r="B988" s="9" t="s">
        <v>559</v>
      </c>
      <c r="C988" s="9" t="s">
        <v>5</v>
      </c>
      <c r="D988" s="14">
        <v>1330539.5875645599</v>
      </c>
      <c r="E988" s="14">
        <v>6427.7274761572899</v>
      </c>
      <c r="F988" s="36">
        <v>0.02</v>
      </c>
    </row>
    <row r="989" spans="1:6" x14ac:dyDescent="0.4">
      <c r="A989" s="9" t="s">
        <v>17881</v>
      </c>
      <c r="B989" s="9" t="s">
        <v>900</v>
      </c>
      <c r="C989" s="9" t="s">
        <v>5</v>
      </c>
      <c r="D989" s="14">
        <v>2035371.54909187</v>
      </c>
      <c r="E989" s="14">
        <v>5986.3869090937396</v>
      </c>
      <c r="F989" s="36">
        <v>0.02</v>
      </c>
    </row>
    <row r="990" spans="1:6" x14ac:dyDescent="0.4">
      <c r="A990" s="9" t="s">
        <v>17881</v>
      </c>
      <c r="B990" s="9" t="s">
        <v>55</v>
      </c>
      <c r="C990" s="9" t="s">
        <v>5</v>
      </c>
      <c r="D990" s="14">
        <v>1052443.45016994</v>
      </c>
      <c r="E990" s="14">
        <v>6661.03449474646</v>
      </c>
      <c r="F990" s="36">
        <v>0.02</v>
      </c>
    </row>
    <row r="991" spans="1:6" x14ac:dyDescent="0.4">
      <c r="A991" s="9" t="s">
        <v>17881</v>
      </c>
      <c r="B991" s="9" t="s">
        <v>901</v>
      </c>
      <c r="C991" s="9" t="s">
        <v>5</v>
      </c>
      <c r="D991" s="14">
        <v>903046.12815581495</v>
      </c>
      <c r="E991" s="14">
        <v>6789.8205124497399</v>
      </c>
      <c r="F991" s="36">
        <v>0.02</v>
      </c>
    </row>
    <row r="992" spans="1:6" x14ac:dyDescent="0.4">
      <c r="A992" s="9" t="s">
        <v>17881</v>
      </c>
      <c r="B992" s="9" t="s">
        <v>913</v>
      </c>
      <c r="C992" s="9" t="s">
        <v>36</v>
      </c>
      <c r="D992" s="14">
        <v>7657068.9628301701</v>
      </c>
      <c r="E992" s="14">
        <v>8564.9540971254792</v>
      </c>
      <c r="F992" s="36">
        <v>0.02</v>
      </c>
    </row>
    <row r="993" spans="1:6" x14ac:dyDescent="0.4">
      <c r="A993" s="9" t="s">
        <v>17881</v>
      </c>
      <c r="B993" s="9" t="s">
        <v>902</v>
      </c>
      <c r="C993" s="9" t="s">
        <v>5</v>
      </c>
      <c r="D993" s="14">
        <v>2014225.79294573</v>
      </c>
      <c r="E993" s="14">
        <v>7271.5732597318802</v>
      </c>
      <c r="F993" s="36">
        <v>0.02</v>
      </c>
    </row>
    <row r="994" spans="1:6" x14ac:dyDescent="0.4">
      <c r="A994" s="9" t="s">
        <v>17881</v>
      </c>
      <c r="B994" s="9" t="s">
        <v>914</v>
      </c>
      <c r="C994" s="9" t="s">
        <v>36</v>
      </c>
      <c r="D994" s="14">
        <v>9038647.37037047</v>
      </c>
      <c r="E994" s="14">
        <v>8741.43846264069</v>
      </c>
      <c r="F994" s="36">
        <v>1.9999999999999799E-2</v>
      </c>
    </row>
    <row r="995" spans="1:6" x14ac:dyDescent="0.4">
      <c r="A995" s="9" t="s">
        <v>17881</v>
      </c>
      <c r="B995" s="9" t="s">
        <v>903</v>
      </c>
      <c r="C995" s="9" t="s">
        <v>5</v>
      </c>
      <c r="D995" s="14">
        <v>2684973.7124606199</v>
      </c>
      <c r="E995" s="14">
        <v>6866.9404410757397</v>
      </c>
      <c r="F995" s="36">
        <v>1.9999999999999799E-2</v>
      </c>
    </row>
    <row r="996" spans="1:6" x14ac:dyDescent="0.4">
      <c r="A996" s="9" t="s">
        <v>17881</v>
      </c>
      <c r="B996" s="9" t="s">
        <v>904</v>
      </c>
      <c r="C996" s="9" t="s">
        <v>5</v>
      </c>
      <c r="D996" s="14">
        <v>1397304.17103926</v>
      </c>
      <c r="E996" s="14">
        <v>6917.3473813824803</v>
      </c>
      <c r="F996" s="36">
        <v>0.02</v>
      </c>
    </row>
    <row r="997" spans="1:6" x14ac:dyDescent="0.4">
      <c r="A997" s="9" t="s">
        <v>17881</v>
      </c>
      <c r="B997" s="9" t="s">
        <v>915</v>
      </c>
      <c r="C997" s="9" t="s">
        <v>36</v>
      </c>
      <c r="D997" s="14">
        <v>2412916.6248176298</v>
      </c>
      <c r="E997" s="14">
        <v>8466.3741221671298</v>
      </c>
      <c r="F997" s="36">
        <v>0.02</v>
      </c>
    </row>
    <row r="998" spans="1:6" x14ac:dyDescent="0.4">
      <c r="A998" s="9" t="s">
        <v>17881</v>
      </c>
      <c r="B998" s="9" t="s">
        <v>905</v>
      </c>
      <c r="C998" s="9" t="s">
        <v>5</v>
      </c>
      <c r="D998" s="14">
        <v>962378.21614317305</v>
      </c>
      <c r="E998" s="14">
        <v>7235.9264371667196</v>
      </c>
      <c r="F998" s="36">
        <v>0.02</v>
      </c>
    </row>
    <row r="999" spans="1:6" x14ac:dyDescent="0.4">
      <c r="A999" s="9" t="s">
        <v>17882</v>
      </c>
      <c r="B999" s="9" t="s">
        <v>916</v>
      </c>
      <c r="C999" s="9" t="s">
        <v>5</v>
      </c>
      <c r="D999" s="14">
        <v>615219.28681868105</v>
      </c>
      <c r="E999" s="14">
        <v>5213.7227696498403</v>
      </c>
      <c r="F999" s="36">
        <v>7.2760670335711805E-2</v>
      </c>
    </row>
    <row r="1000" spans="1:6" x14ac:dyDescent="0.4">
      <c r="A1000" s="9" t="s">
        <v>17882</v>
      </c>
      <c r="B1000" s="9" t="s">
        <v>917</v>
      </c>
      <c r="C1000" s="9" t="s">
        <v>5</v>
      </c>
      <c r="D1000" s="14">
        <v>189012.183008533</v>
      </c>
      <c r="E1000" s="14">
        <v>13500.8702148952</v>
      </c>
      <c r="F1000" s="36">
        <v>0.02</v>
      </c>
    </row>
    <row r="1001" spans="1:6" x14ac:dyDescent="0.4">
      <c r="A1001" s="9" t="s">
        <v>17882</v>
      </c>
      <c r="B1001" s="9" t="s">
        <v>952</v>
      </c>
      <c r="C1001" s="9" t="s">
        <v>36</v>
      </c>
      <c r="D1001" s="14">
        <v>3747180</v>
      </c>
      <c r="E1001" s="14">
        <v>5415</v>
      </c>
      <c r="F1001" s="36">
        <v>2.9347383552164701E-2</v>
      </c>
    </row>
    <row r="1002" spans="1:6" x14ac:dyDescent="0.4">
      <c r="A1002" s="9" t="s">
        <v>17882</v>
      </c>
      <c r="B1002" s="9" t="s">
        <v>953</v>
      </c>
      <c r="C1002" s="9" t="s">
        <v>36</v>
      </c>
      <c r="D1002" s="14">
        <v>4142424</v>
      </c>
      <c r="E1002" s="14">
        <v>5567.77419354839</v>
      </c>
      <c r="F1002" s="36">
        <v>2.94465209583787E-2</v>
      </c>
    </row>
    <row r="1003" spans="1:6" x14ac:dyDescent="0.4">
      <c r="A1003" s="9" t="s">
        <v>17882</v>
      </c>
      <c r="B1003" s="9" t="s">
        <v>918</v>
      </c>
      <c r="C1003" s="9" t="s">
        <v>5</v>
      </c>
      <c r="D1003" s="14">
        <v>1372756</v>
      </c>
      <c r="E1003" s="14">
        <v>4276.4984423675996</v>
      </c>
      <c r="F1003" s="36">
        <v>6.6305915774409002E-2</v>
      </c>
    </row>
    <row r="1004" spans="1:6" x14ac:dyDescent="0.4">
      <c r="A1004" s="9" t="s">
        <v>17882</v>
      </c>
      <c r="B1004" s="9" t="s">
        <v>919</v>
      </c>
      <c r="C1004" s="9" t="s">
        <v>5</v>
      </c>
      <c r="D1004" s="14">
        <v>1380504.76627908</v>
      </c>
      <c r="E1004" s="14">
        <v>4424.6947637150097</v>
      </c>
      <c r="F1004" s="36">
        <v>3.6289651868641297E-2</v>
      </c>
    </row>
    <row r="1005" spans="1:6" x14ac:dyDescent="0.4">
      <c r="A1005" s="9" t="s">
        <v>17882</v>
      </c>
      <c r="B1005" s="9" t="s">
        <v>920</v>
      </c>
      <c r="C1005" s="9" t="s">
        <v>5</v>
      </c>
      <c r="D1005" s="14">
        <v>886093</v>
      </c>
      <c r="E1005" s="14">
        <v>4280.6425120772901</v>
      </c>
      <c r="F1005" s="36">
        <v>3.6087197689434802E-2</v>
      </c>
    </row>
    <row r="1006" spans="1:6" x14ac:dyDescent="0.4">
      <c r="A1006" s="9" t="s">
        <v>17882</v>
      </c>
      <c r="B1006" s="9" t="s">
        <v>921</v>
      </c>
      <c r="C1006" s="9" t="s">
        <v>5</v>
      </c>
      <c r="D1006" s="14">
        <v>657189.42192691006</v>
      </c>
      <c r="E1006" s="14">
        <v>4628.0945206120396</v>
      </c>
      <c r="F1006" s="36">
        <v>2.7356542561134001E-2</v>
      </c>
    </row>
    <row r="1007" spans="1:6" x14ac:dyDescent="0.4">
      <c r="A1007" s="9" t="s">
        <v>17882</v>
      </c>
      <c r="B1007" s="9" t="s">
        <v>922</v>
      </c>
      <c r="C1007" s="9" t="s">
        <v>5</v>
      </c>
      <c r="D1007" s="14">
        <v>421088.17741935502</v>
      </c>
      <c r="E1007" s="14">
        <v>5930.8194002726004</v>
      </c>
      <c r="F1007" s="36">
        <v>6.4106928504243502E-2</v>
      </c>
    </row>
    <row r="1008" spans="1:6" x14ac:dyDescent="0.4">
      <c r="A1008" s="9" t="s">
        <v>17882</v>
      </c>
      <c r="B1008" s="9" t="s">
        <v>923</v>
      </c>
      <c r="C1008" s="9" t="s">
        <v>5</v>
      </c>
      <c r="D1008" s="14">
        <v>744349</v>
      </c>
      <c r="E1008" s="14">
        <v>4253.4228571428603</v>
      </c>
      <c r="F1008" s="36">
        <v>2.0080883761151701E-2</v>
      </c>
    </row>
    <row r="1009" spans="1:6" x14ac:dyDescent="0.4">
      <c r="A1009" s="9" t="s">
        <v>17882</v>
      </c>
      <c r="B1009" s="9" t="s">
        <v>924</v>
      </c>
      <c r="C1009" s="9" t="s">
        <v>5</v>
      </c>
      <c r="D1009" s="14">
        <v>330425.04166666698</v>
      </c>
      <c r="E1009" s="14">
        <v>8695.3958333333394</v>
      </c>
      <c r="F1009" s="36">
        <v>0.123001581776506</v>
      </c>
    </row>
    <row r="1010" spans="1:6" x14ac:dyDescent="0.4">
      <c r="A1010" s="9" t="s">
        <v>17882</v>
      </c>
      <c r="B1010" s="9" t="s">
        <v>925</v>
      </c>
      <c r="C1010" s="9" t="s">
        <v>5</v>
      </c>
      <c r="D1010" s="14">
        <v>864850.241134268</v>
      </c>
      <c r="E1010" s="14">
        <v>4390.1027468744596</v>
      </c>
      <c r="F1010" s="36">
        <v>3.2329578685332802E-2</v>
      </c>
    </row>
    <row r="1011" spans="1:6" x14ac:dyDescent="0.4">
      <c r="A1011" s="9" t="s">
        <v>17882</v>
      </c>
      <c r="B1011" s="9" t="s">
        <v>17328</v>
      </c>
      <c r="C1011" s="9" t="s">
        <v>36</v>
      </c>
      <c r="D1011" s="14">
        <v>5893493.1199606797</v>
      </c>
      <c r="E1011" s="14">
        <v>5502.7946965085703</v>
      </c>
      <c r="F1011" s="36">
        <v>3.6639165849501797E-2</v>
      </c>
    </row>
    <row r="1012" spans="1:6" x14ac:dyDescent="0.4">
      <c r="A1012" s="9" t="s">
        <v>17882</v>
      </c>
      <c r="B1012" s="9" t="s">
        <v>926</v>
      </c>
      <c r="C1012" s="9" t="s">
        <v>5</v>
      </c>
      <c r="D1012" s="14">
        <v>425149.68767978501</v>
      </c>
      <c r="E1012" s="14">
        <v>6161.5896765186199</v>
      </c>
      <c r="F1012" s="36">
        <v>0.02</v>
      </c>
    </row>
    <row r="1013" spans="1:6" x14ac:dyDescent="0.4">
      <c r="A1013" s="9" t="s">
        <v>17882</v>
      </c>
      <c r="B1013" s="9" t="s">
        <v>927</v>
      </c>
      <c r="C1013" s="9" t="s">
        <v>5</v>
      </c>
      <c r="D1013" s="14">
        <v>2339532</v>
      </c>
      <c r="E1013" s="14">
        <v>4245.9745916515403</v>
      </c>
      <c r="F1013" s="36">
        <v>6.7325070276677196E-2</v>
      </c>
    </row>
    <row r="1014" spans="1:6" x14ac:dyDescent="0.4">
      <c r="A1014" s="9" t="s">
        <v>17882</v>
      </c>
      <c r="B1014" s="9" t="s">
        <v>954</v>
      </c>
      <c r="C1014" s="9" t="s">
        <v>36</v>
      </c>
      <c r="D1014" s="14">
        <v>5338594.13383485</v>
      </c>
      <c r="E1014" s="14">
        <v>5655.2903960115</v>
      </c>
      <c r="F1014" s="36">
        <v>2.2378661785948901E-2</v>
      </c>
    </row>
    <row r="1015" spans="1:6" x14ac:dyDescent="0.4">
      <c r="A1015" s="9" t="s">
        <v>17882</v>
      </c>
      <c r="B1015" s="9" t="s">
        <v>928</v>
      </c>
      <c r="C1015" s="9" t="s">
        <v>5</v>
      </c>
      <c r="D1015" s="14">
        <v>1702980</v>
      </c>
      <c r="E1015" s="14">
        <v>4289.6221662468497</v>
      </c>
      <c r="F1015" s="36">
        <v>6.8757392101395101E-2</v>
      </c>
    </row>
    <row r="1016" spans="1:6" x14ac:dyDescent="0.4">
      <c r="A1016" s="9" t="s">
        <v>17882</v>
      </c>
      <c r="B1016" s="9" t="s">
        <v>929</v>
      </c>
      <c r="C1016" s="9" t="s">
        <v>5</v>
      </c>
      <c r="D1016" s="14">
        <v>913419</v>
      </c>
      <c r="E1016" s="14">
        <v>4288.3521126760597</v>
      </c>
      <c r="F1016" s="36">
        <v>7.2966498902471005E-2</v>
      </c>
    </row>
    <row r="1017" spans="1:6" x14ac:dyDescent="0.4">
      <c r="A1017" s="9" t="s">
        <v>17882</v>
      </c>
      <c r="B1017" s="9" t="s">
        <v>930</v>
      </c>
      <c r="C1017" s="9" t="s">
        <v>5</v>
      </c>
      <c r="D1017" s="14">
        <v>861534.02060529694</v>
      </c>
      <c r="E1017" s="14">
        <v>4582.6277691771102</v>
      </c>
      <c r="F1017" s="36">
        <v>4.9170715994930399E-2</v>
      </c>
    </row>
    <row r="1018" spans="1:6" x14ac:dyDescent="0.4">
      <c r="A1018" s="9" t="s">
        <v>17882</v>
      </c>
      <c r="B1018" s="9" t="s">
        <v>931</v>
      </c>
      <c r="C1018" s="9" t="s">
        <v>5</v>
      </c>
      <c r="D1018" s="14">
        <v>623594.80294347403</v>
      </c>
      <c r="E1018" s="14">
        <v>4391.5126967850301</v>
      </c>
      <c r="F1018" s="36">
        <v>0.02</v>
      </c>
    </row>
    <row r="1019" spans="1:6" x14ac:dyDescent="0.4">
      <c r="A1019" s="9" t="s">
        <v>17882</v>
      </c>
      <c r="B1019" s="9" t="s">
        <v>932</v>
      </c>
      <c r="C1019" s="9" t="s">
        <v>5</v>
      </c>
      <c r="D1019" s="14">
        <v>618848.49026696302</v>
      </c>
      <c r="E1019" s="14">
        <v>4584.0628908664003</v>
      </c>
      <c r="F1019" s="36">
        <v>2.9808572399540701E-2</v>
      </c>
    </row>
    <row r="1020" spans="1:6" x14ac:dyDescent="0.4">
      <c r="A1020" s="9" t="s">
        <v>17882</v>
      </c>
      <c r="B1020" s="9" t="s">
        <v>933</v>
      </c>
      <c r="C1020" s="9" t="s">
        <v>5</v>
      </c>
      <c r="D1020" s="14">
        <v>289612.96392925701</v>
      </c>
      <c r="E1020" s="14">
        <v>7827.3774034934404</v>
      </c>
      <c r="F1020" s="36">
        <v>0.02</v>
      </c>
    </row>
    <row r="1021" spans="1:6" x14ac:dyDescent="0.4">
      <c r="A1021" s="9" t="s">
        <v>17882</v>
      </c>
      <c r="B1021" s="9" t="s">
        <v>955</v>
      </c>
      <c r="C1021" s="9" t="s">
        <v>36</v>
      </c>
      <c r="D1021" s="14">
        <v>5225212</v>
      </c>
      <c r="E1021" s="14">
        <v>5558.73617021277</v>
      </c>
      <c r="F1021" s="36">
        <v>3.1168028317743301E-2</v>
      </c>
    </row>
    <row r="1022" spans="1:6" x14ac:dyDescent="0.4">
      <c r="A1022" s="9" t="s">
        <v>17882</v>
      </c>
      <c r="B1022" s="9" t="s">
        <v>934</v>
      </c>
      <c r="C1022" s="9" t="s">
        <v>5</v>
      </c>
      <c r="D1022" s="14">
        <v>427793.56896551698</v>
      </c>
      <c r="E1022" s="14">
        <v>6581.4395225464204</v>
      </c>
      <c r="F1022" s="36">
        <v>0.137531388055534</v>
      </c>
    </row>
    <row r="1023" spans="1:6" x14ac:dyDescent="0.4">
      <c r="A1023" s="9" t="s">
        <v>17882</v>
      </c>
      <c r="B1023" s="9" t="s">
        <v>935</v>
      </c>
      <c r="C1023" s="9" t="s">
        <v>5</v>
      </c>
      <c r="D1023" s="14">
        <v>1772928</v>
      </c>
      <c r="E1023" s="14">
        <v>4261.8461538461497</v>
      </c>
      <c r="F1023" s="36">
        <v>6.2183569488760901E-2</v>
      </c>
    </row>
    <row r="1024" spans="1:6" x14ac:dyDescent="0.4">
      <c r="A1024" s="9" t="s">
        <v>17882</v>
      </c>
      <c r="B1024" s="9" t="s">
        <v>936</v>
      </c>
      <c r="C1024" s="9" t="s">
        <v>5</v>
      </c>
      <c r="D1024" s="14">
        <v>458906.06283026299</v>
      </c>
      <c r="E1024" s="14">
        <v>5463.16741464599</v>
      </c>
      <c r="F1024" s="36">
        <v>8.2312302704007995E-2</v>
      </c>
    </row>
    <row r="1025" spans="1:6" x14ac:dyDescent="0.4">
      <c r="A1025" s="9" t="s">
        <v>17882</v>
      </c>
      <c r="B1025" s="9" t="s">
        <v>937</v>
      </c>
      <c r="C1025" s="9" t="s">
        <v>5</v>
      </c>
      <c r="D1025" s="14">
        <v>904195.05646675802</v>
      </c>
      <c r="E1025" s="14">
        <v>4709.3492524310304</v>
      </c>
      <c r="F1025" s="36">
        <v>2.3227640607809099E-2</v>
      </c>
    </row>
    <row r="1026" spans="1:6" x14ac:dyDescent="0.4">
      <c r="A1026" s="9" t="s">
        <v>17882</v>
      </c>
      <c r="B1026" s="9" t="s">
        <v>938</v>
      </c>
      <c r="C1026" s="9" t="s">
        <v>5</v>
      </c>
      <c r="D1026" s="14">
        <v>357956.90724560001</v>
      </c>
      <c r="E1026" s="14">
        <v>6279.9457411508802</v>
      </c>
      <c r="F1026" s="36">
        <v>0.02</v>
      </c>
    </row>
    <row r="1027" spans="1:6" x14ac:dyDescent="0.4">
      <c r="A1027" s="9" t="s">
        <v>17882</v>
      </c>
      <c r="B1027" s="9" t="s">
        <v>939</v>
      </c>
      <c r="C1027" s="9" t="s">
        <v>5</v>
      </c>
      <c r="D1027" s="14">
        <v>840366.85554203403</v>
      </c>
      <c r="E1027" s="14">
        <v>4265.8216017362101</v>
      </c>
      <c r="F1027" s="36">
        <v>3.6373941432521498E-2</v>
      </c>
    </row>
    <row r="1028" spans="1:6" x14ac:dyDescent="0.4">
      <c r="A1028" s="9" t="s">
        <v>17882</v>
      </c>
      <c r="B1028" s="9" t="s">
        <v>17326</v>
      </c>
      <c r="C1028" s="9" t="s">
        <v>5</v>
      </c>
      <c r="D1028" s="14">
        <v>402350.96705799701</v>
      </c>
      <c r="E1028" s="14">
        <v>5225.3372345194402</v>
      </c>
      <c r="F1028" s="36">
        <v>0.02</v>
      </c>
    </row>
    <row r="1029" spans="1:6" x14ac:dyDescent="0.4">
      <c r="A1029" s="9" t="s">
        <v>17882</v>
      </c>
      <c r="B1029" s="9" t="s">
        <v>940</v>
      </c>
      <c r="C1029" s="9" t="s">
        <v>5</v>
      </c>
      <c r="D1029" s="14">
        <v>543921.92158315505</v>
      </c>
      <c r="E1029" s="14">
        <v>4990.1093723225204</v>
      </c>
      <c r="F1029" s="36">
        <v>3.4038040612069297E-2</v>
      </c>
    </row>
    <row r="1030" spans="1:6" x14ac:dyDescent="0.4">
      <c r="A1030" s="9" t="s">
        <v>17882</v>
      </c>
      <c r="B1030" s="9" t="s">
        <v>941</v>
      </c>
      <c r="C1030" s="9" t="s">
        <v>5</v>
      </c>
      <c r="D1030" s="14">
        <v>318443.33370660699</v>
      </c>
      <c r="E1030" s="14">
        <v>7405.6589234094599</v>
      </c>
      <c r="F1030" s="36">
        <v>0.110205384730879</v>
      </c>
    </row>
    <row r="1031" spans="1:6" x14ac:dyDescent="0.4">
      <c r="A1031" s="9" t="s">
        <v>17882</v>
      </c>
      <c r="B1031" s="9" t="s">
        <v>942</v>
      </c>
      <c r="C1031" s="9" t="s">
        <v>5</v>
      </c>
      <c r="D1031" s="14">
        <v>630523.39878617099</v>
      </c>
      <c r="E1031" s="14">
        <v>4740.7774344824902</v>
      </c>
      <c r="F1031" s="36">
        <v>2.8928807698109599E-2</v>
      </c>
    </row>
    <row r="1032" spans="1:6" x14ac:dyDescent="0.4">
      <c r="A1032" s="9" t="s">
        <v>17882</v>
      </c>
      <c r="B1032" s="9" t="s">
        <v>943</v>
      </c>
      <c r="C1032" s="9" t="s">
        <v>5</v>
      </c>
      <c r="D1032" s="14">
        <v>513650.02693886799</v>
      </c>
      <c r="E1032" s="14">
        <v>4938.9425667198902</v>
      </c>
      <c r="F1032" s="36">
        <v>8.50460125577297E-2</v>
      </c>
    </row>
    <row r="1033" spans="1:6" x14ac:dyDescent="0.4">
      <c r="A1033" s="9" t="s">
        <v>17882</v>
      </c>
      <c r="B1033" s="9" t="s">
        <v>18400</v>
      </c>
      <c r="C1033" s="9" t="s">
        <v>5</v>
      </c>
      <c r="D1033" s="14">
        <v>737104.76350213704</v>
      </c>
      <c r="E1033" s="14">
        <v>4522.1151135100499</v>
      </c>
      <c r="F1033" s="36">
        <v>0.02</v>
      </c>
    </row>
    <row r="1034" spans="1:6" x14ac:dyDescent="0.4">
      <c r="A1034" s="9" t="s">
        <v>17882</v>
      </c>
      <c r="B1034" s="9" t="s">
        <v>944</v>
      </c>
      <c r="C1034" s="9" t="s">
        <v>5</v>
      </c>
      <c r="D1034" s="14">
        <v>1645224</v>
      </c>
      <c r="E1034" s="14">
        <v>4262.2383419689104</v>
      </c>
      <c r="F1034" s="36">
        <v>6.8813905625876498E-2</v>
      </c>
    </row>
    <row r="1035" spans="1:6" x14ac:dyDescent="0.4">
      <c r="A1035" s="9" t="s">
        <v>17882</v>
      </c>
      <c r="B1035" s="9" t="s">
        <v>945</v>
      </c>
      <c r="C1035" s="9" t="s">
        <v>5</v>
      </c>
      <c r="D1035" s="14">
        <v>1178809.0783138899</v>
      </c>
      <c r="E1035" s="14">
        <v>4677.8138028329004</v>
      </c>
      <c r="F1035" s="36">
        <v>2.3612792532597699E-2</v>
      </c>
    </row>
    <row r="1036" spans="1:6" x14ac:dyDescent="0.4">
      <c r="A1036" s="9" t="s">
        <v>17882</v>
      </c>
      <c r="B1036" s="9" t="s">
        <v>946</v>
      </c>
      <c r="C1036" s="9" t="s">
        <v>5</v>
      </c>
      <c r="D1036" s="14">
        <v>921155</v>
      </c>
      <c r="E1036" s="14">
        <v>4284.44186046512</v>
      </c>
      <c r="F1036" s="36">
        <v>4.86851119323857E-2</v>
      </c>
    </row>
    <row r="1037" spans="1:6" x14ac:dyDescent="0.4">
      <c r="A1037" s="9" t="s">
        <v>17882</v>
      </c>
      <c r="B1037" s="9" t="s">
        <v>947</v>
      </c>
      <c r="C1037" s="9" t="s">
        <v>5</v>
      </c>
      <c r="D1037" s="14">
        <v>845230</v>
      </c>
      <c r="E1037" s="14">
        <v>4268.8383838383797</v>
      </c>
      <c r="F1037" s="36">
        <v>6.1092912207052701E-2</v>
      </c>
    </row>
    <row r="1038" spans="1:6" x14ac:dyDescent="0.4">
      <c r="A1038" s="9" t="s">
        <v>17882</v>
      </c>
      <c r="B1038" s="9" t="s">
        <v>948</v>
      </c>
      <c r="C1038" s="9" t="s">
        <v>5</v>
      </c>
      <c r="D1038" s="14">
        <v>1115370</v>
      </c>
      <c r="E1038" s="14">
        <v>4257.1374045801504</v>
      </c>
      <c r="F1038" s="36">
        <v>6.9710698596208404E-2</v>
      </c>
    </row>
    <row r="1039" spans="1:6" x14ac:dyDescent="0.4">
      <c r="A1039" s="9" t="s">
        <v>17882</v>
      </c>
      <c r="B1039" s="9" t="s">
        <v>949</v>
      </c>
      <c r="C1039" s="9" t="s">
        <v>5</v>
      </c>
      <c r="D1039" s="14">
        <v>515932.79563773598</v>
      </c>
      <c r="E1039" s="14">
        <v>5108.24550136372</v>
      </c>
      <c r="F1039" s="36">
        <v>0.02</v>
      </c>
    </row>
    <row r="1040" spans="1:6" x14ac:dyDescent="0.4">
      <c r="A1040" s="9" t="s">
        <v>17882</v>
      </c>
      <c r="B1040" s="9" t="s">
        <v>956</v>
      </c>
      <c r="C1040" s="9" t="s">
        <v>36</v>
      </c>
      <c r="D1040" s="14">
        <v>4430957.1626907801</v>
      </c>
      <c r="E1040" s="14">
        <v>6258.4140715971498</v>
      </c>
      <c r="F1040" s="36">
        <v>4.4718336077390002E-2</v>
      </c>
    </row>
    <row r="1041" spans="1:6" x14ac:dyDescent="0.4">
      <c r="A1041" s="9" t="s">
        <v>17882</v>
      </c>
      <c r="B1041" s="9" t="s">
        <v>950</v>
      </c>
      <c r="C1041" s="9" t="s">
        <v>5</v>
      </c>
      <c r="D1041" s="14">
        <v>2313756.2440480702</v>
      </c>
      <c r="E1041" s="14">
        <v>4751.0395154991302</v>
      </c>
      <c r="F1041" s="36">
        <v>2.1867541812935501E-2</v>
      </c>
    </row>
    <row r="1042" spans="1:6" x14ac:dyDescent="0.4">
      <c r="A1042" s="9" t="s">
        <v>17882</v>
      </c>
      <c r="B1042" s="9" t="s">
        <v>951</v>
      </c>
      <c r="C1042" s="9" t="s">
        <v>5</v>
      </c>
      <c r="D1042" s="14">
        <v>449112.87828099303</v>
      </c>
      <c r="E1042" s="14">
        <v>6325.5334969154001</v>
      </c>
      <c r="F1042" s="36">
        <v>0.02</v>
      </c>
    </row>
    <row r="1043" spans="1:6" x14ac:dyDescent="0.4">
      <c r="A1043" s="9" t="s">
        <v>17883</v>
      </c>
      <c r="B1043" s="9" t="s">
        <v>957</v>
      </c>
      <c r="C1043" s="9" t="s">
        <v>5</v>
      </c>
      <c r="D1043" s="14">
        <v>482594.81224126002</v>
      </c>
      <c r="E1043" s="14">
        <v>5422.4136206883204</v>
      </c>
      <c r="F1043" s="36">
        <v>0.02</v>
      </c>
    </row>
    <row r="1044" spans="1:6" x14ac:dyDescent="0.4">
      <c r="A1044" s="9" t="s">
        <v>17883</v>
      </c>
      <c r="B1044" s="9" t="s">
        <v>958</v>
      </c>
      <c r="C1044" s="9" t="s">
        <v>5</v>
      </c>
      <c r="D1044" s="14">
        <v>1031133.86431109</v>
      </c>
      <c r="E1044" s="14">
        <v>4957.3743476494701</v>
      </c>
      <c r="F1044" s="36">
        <v>3.5894173804487298E-2</v>
      </c>
    </row>
    <row r="1045" spans="1:6" x14ac:dyDescent="0.4">
      <c r="A1045" s="9" t="s">
        <v>17883</v>
      </c>
      <c r="B1045" s="9" t="s">
        <v>959</v>
      </c>
      <c r="C1045" s="9" t="s">
        <v>5</v>
      </c>
      <c r="D1045" s="14">
        <v>1757924</v>
      </c>
      <c r="E1045" s="14">
        <v>4340.5530864197499</v>
      </c>
      <c r="F1045" s="36">
        <v>6.7877033783629206E-2</v>
      </c>
    </row>
    <row r="1046" spans="1:6" x14ac:dyDescent="0.4">
      <c r="A1046" s="9" t="s">
        <v>17883</v>
      </c>
      <c r="B1046" s="9" t="s">
        <v>960</v>
      </c>
      <c r="C1046" s="9" t="s">
        <v>5</v>
      </c>
      <c r="D1046" s="14">
        <v>461457.792465034</v>
      </c>
      <c r="E1046" s="14">
        <v>5015.8455702721103</v>
      </c>
      <c r="F1046" s="36">
        <v>0.02</v>
      </c>
    </row>
    <row r="1047" spans="1:6" x14ac:dyDescent="0.4">
      <c r="A1047" s="9" t="s">
        <v>17883</v>
      </c>
      <c r="B1047" s="9" t="s">
        <v>993</v>
      </c>
      <c r="C1047" s="9" t="s">
        <v>36</v>
      </c>
      <c r="D1047" s="14">
        <v>7848791.4274644498</v>
      </c>
      <c r="E1047" s="14">
        <v>5783.9288337984199</v>
      </c>
      <c r="F1047" s="36">
        <v>3.7551386351427601E-2</v>
      </c>
    </row>
    <row r="1048" spans="1:6" x14ac:dyDescent="0.4">
      <c r="A1048" s="9" t="s">
        <v>17883</v>
      </c>
      <c r="B1048" s="9" t="s">
        <v>961</v>
      </c>
      <c r="C1048" s="9" t="s">
        <v>5</v>
      </c>
      <c r="D1048" s="14">
        <v>474237.42289634602</v>
      </c>
      <c r="E1048" s="14">
        <v>4991.97287259312</v>
      </c>
      <c r="F1048" s="36">
        <v>0.02</v>
      </c>
    </row>
    <row r="1049" spans="1:6" x14ac:dyDescent="0.4">
      <c r="A1049" s="9" t="s">
        <v>17883</v>
      </c>
      <c r="B1049" s="9" t="s">
        <v>962</v>
      </c>
      <c r="C1049" s="9" t="s">
        <v>5</v>
      </c>
      <c r="D1049" s="14">
        <v>315803.79136191698</v>
      </c>
      <c r="E1049" s="14">
        <v>6073.1498338830197</v>
      </c>
      <c r="F1049" s="36">
        <v>0.02</v>
      </c>
    </row>
    <row r="1050" spans="1:6" x14ac:dyDescent="0.4">
      <c r="A1050" s="9" t="s">
        <v>17883</v>
      </c>
      <c r="B1050" s="9" t="s">
        <v>963</v>
      </c>
      <c r="C1050" s="9" t="s">
        <v>5</v>
      </c>
      <c r="D1050" s="14">
        <v>728438.29980127502</v>
      </c>
      <c r="E1050" s="14">
        <v>4496.5327148226797</v>
      </c>
      <c r="F1050" s="36">
        <v>4.2904041603345898E-2</v>
      </c>
    </row>
    <row r="1051" spans="1:6" x14ac:dyDescent="0.4">
      <c r="A1051" s="9" t="s">
        <v>17883</v>
      </c>
      <c r="B1051" s="9" t="s">
        <v>964</v>
      </c>
      <c r="C1051" s="9" t="s">
        <v>5</v>
      </c>
      <c r="D1051" s="14">
        <v>520473.951785682</v>
      </c>
      <c r="E1051" s="14">
        <v>4910.1316206196498</v>
      </c>
      <c r="F1051" s="36">
        <v>0.02</v>
      </c>
    </row>
    <row r="1052" spans="1:6" x14ac:dyDescent="0.4">
      <c r="A1052" s="9" t="s">
        <v>17883</v>
      </c>
      <c r="B1052" s="9" t="s">
        <v>965</v>
      </c>
      <c r="C1052" s="9" t="s">
        <v>5</v>
      </c>
      <c r="D1052" s="14">
        <v>941392.48683949199</v>
      </c>
      <c r="E1052" s="14">
        <v>4504.2702719592899</v>
      </c>
      <c r="F1052" s="36">
        <v>4.2796995388575398E-2</v>
      </c>
    </row>
    <row r="1053" spans="1:6" x14ac:dyDescent="0.4">
      <c r="A1053" s="9" t="s">
        <v>17883</v>
      </c>
      <c r="B1053" s="9" t="s">
        <v>994</v>
      </c>
      <c r="C1053" s="9" t="s">
        <v>36</v>
      </c>
      <c r="D1053" s="14">
        <v>6333690</v>
      </c>
      <c r="E1053" s="14">
        <v>5546.1383537653201</v>
      </c>
      <c r="F1053" s="36">
        <v>2.9328191544042599E-2</v>
      </c>
    </row>
    <row r="1054" spans="1:6" x14ac:dyDescent="0.4">
      <c r="A1054" s="9" t="s">
        <v>17883</v>
      </c>
      <c r="B1054" s="9" t="s">
        <v>966</v>
      </c>
      <c r="C1054" s="9" t="s">
        <v>5</v>
      </c>
      <c r="D1054" s="14">
        <v>1373528</v>
      </c>
      <c r="E1054" s="14">
        <v>4319.2704402515701</v>
      </c>
      <c r="F1054" s="36">
        <v>7.3313175626952498E-2</v>
      </c>
    </row>
    <row r="1055" spans="1:6" x14ac:dyDescent="0.4">
      <c r="A1055" s="9" t="s">
        <v>17883</v>
      </c>
      <c r="B1055" s="9" t="s">
        <v>967</v>
      </c>
      <c r="C1055" s="9" t="s">
        <v>5</v>
      </c>
      <c r="D1055" s="14">
        <v>522268.08011787001</v>
      </c>
      <c r="E1055" s="14">
        <v>5070.5638846395204</v>
      </c>
      <c r="F1055" s="36">
        <v>5.0270513341329301E-2</v>
      </c>
    </row>
    <row r="1056" spans="1:6" x14ac:dyDescent="0.4">
      <c r="A1056" s="9" t="s">
        <v>17883</v>
      </c>
      <c r="B1056" s="9" t="s">
        <v>968</v>
      </c>
      <c r="C1056" s="9" t="s">
        <v>5</v>
      </c>
      <c r="D1056" s="14">
        <v>509527.37890600797</v>
      </c>
      <c r="E1056" s="14">
        <v>4899.3017202500796</v>
      </c>
      <c r="F1056" s="36">
        <v>3.6606429934798103E-2</v>
      </c>
    </row>
    <row r="1057" spans="1:6" x14ac:dyDescent="0.4">
      <c r="A1057" s="9" t="s">
        <v>17883</v>
      </c>
      <c r="B1057" s="9" t="s">
        <v>969</v>
      </c>
      <c r="C1057" s="9" t="s">
        <v>5</v>
      </c>
      <c r="D1057" s="14">
        <v>522200.95399134298</v>
      </c>
      <c r="E1057" s="14">
        <v>4926.42409425796</v>
      </c>
      <c r="F1057" s="36">
        <v>3.0552463501446199E-2</v>
      </c>
    </row>
    <row r="1058" spans="1:6" x14ac:dyDescent="0.4">
      <c r="A1058" s="9" t="s">
        <v>17883</v>
      </c>
      <c r="B1058" s="9" t="s">
        <v>970</v>
      </c>
      <c r="C1058" s="9" t="s">
        <v>5</v>
      </c>
      <c r="D1058" s="14">
        <v>433596.43977427599</v>
      </c>
      <c r="E1058" s="14">
        <v>6993.49096410122</v>
      </c>
      <c r="F1058" s="36">
        <v>0.02</v>
      </c>
    </row>
    <row r="1059" spans="1:6" x14ac:dyDescent="0.4">
      <c r="A1059" s="9" t="s">
        <v>17883</v>
      </c>
      <c r="B1059" s="9" t="s">
        <v>971</v>
      </c>
      <c r="C1059" s="9" t="s">
        <v>5</v>
      </c>
      <c r="D1059" s="14">
        <v>1732678.9882574701</v>
      </c>
      <c r="E1059" s="14">
        <v>4523.9660267818999</v>
      </c>
      <c r="F1059" s="36">
        <v>2.8568373105499301E-2</v>
      </c>
    </row>
    <row r="1060" spans="1:6" x14ac:dyDescent="0.4">
      <c r="A1060" s="9" t="s">
        <v>17883</v>
      </c>
      <c r="B1060" s="9" t="s">
        <v>972</v>
      </c>
      <c r="C1060" s="9" t="s">
        <v>5</v>
      </c>
      <c r="D1060" s="14">
        <v>658134.24324446695</v>
      </c>
      <c r="E1060" s="14">
        <v>4570.3766891976902</v>
      </c>
      <c r="F1060" s="36">
        <v>3.0233251395904302E-2</v>
      </c>
    </row>
    <row r="1061" spans="1:6" x14ac:dyDescent="0.4">
      <c r="A1061" s="9" t="s">
        <v>17883</v>
      </c>
      <c r="B1061" s="9" t="s">
        <v>995</v>
      </c>
      <c r="C1061" s="9" t="s">
        <v>36</v>
      </c>
      <c r="D1061" s="14">
        <v>6582585</v>
      </c>
      <c r="E1061" s="14">
        <v>5564.3153000845296</v>
      </c>
      <c r="F1061" s="36">
        <v>2.7845250685827501E-2</v>
      </c>
    </row>
    <row r="1062" spans="1:6" x14ac:dyDescent="0.4">
      <c r="A1062" s="9" t="s">
        <v>17883</v>
      </c>
      <c r="B1062" s="9" t="s">
        <v>973</v>
      </c>
      <c r="C1062" s="9" t="s">
        <v>5</v>
      </c>
      <c r="D1062" s="14">
        <v>888027.75</v>
      </c>
      <c r="E1062" s="14">
        <v>4269.3641826923104</v>
      </c>
      <c r="F1062" s="36">
        <v>5.27200296497259E-2</v>
      </c>
    </row>
    <row r="1063" spans="1:6" x14ac:dyDescent="0.4">
      <c r="A1063" s="9" t="s">
        <v>17883</v>
      </c>
      <c r="B1063" s="9" t="s">
        <v>974</v>
      </c>
      <c r="C1063" s="9" t="s">
        <v>5</v>
      </c>
      <c r="D1063" s="14">
        <v>586441.53030526405</v>
      </c>
      <c r="E1063" s="14">
        <v>4846.6242173988803</v>
      </c>
      <c r="F1063" s="36">
        <v>0.02</v>
      </c>
    </row>
    <row r="1064" spans="1:6" x14ac:dyDescent="0.4">
      <c r="A1064" s="9" t="s">
        <v>17883</v>
      </c>
      <c r="B1064" s="9" t="s">
        <v>975</v>
      </c>
      <c r="C1064" s="9" t="s">
        <v>5</v>
      </c>
      <c r="D1064" s="14">
        <v>1848768.8325467</v>
      </c>
      <c r="E1064" s="14">
        <v>4192.2195749358198</v>
      </c>
      <c r="F1064" s="36">
        <v>2.8616807432095801E-2</v>
      </c>
    </row>
    <row r="1065" spans="1:6" x14ac:dyDescent="0.4">
      <c r="A1065" s="9" t="s">
        <v>17883</v>
      </c>
      <c r="B1065" s="9" t="s">
        <v>976</v>
      </c>
      <c r="C1065" s="9" t="s">
        <v>5</v>
      </c>
      <c r="D1065" s="14">
        <v>2572940</v>
      </c>
      <c r="E1065" s="14">
        <v>4295.3923205342198</v>
      </c>
      <c r="F1065" s="36">
        <v>6.6939978174692397E-2</v>
      </c>
    </row>
    <row r="1066" spans="1:6" x14ac:dyDescent="0.4">
      <c r="A1066" s="9" t="s">
        <v>17883</v>
      </c>
      <c r="B1066" s="9" t="s">
        <v>977</v>
      </c>
      <c r="C1066" s="9" t="s">
        <v>5</v>
      </c>
      <c r="D1066" s="14">
        <v>656397.31512732001</v>
      </c>
      <c r="E1066" s="14">
        <v>4590.19101487636</v>
      </c>
      <c r="F1066" s="36">
        <v>0.02</v>
      </c>
    </row>
    <row r="1067" spans="1:6" x14ac:dyDescent="0.4">
      <c r="A1067" s="9" t="s">
        <v>17883</v>
      </c>
      <c r="B1067" s="9" t="s">
        <v>978</v>
      </c>
      <c r="C1067" s="9" t="s">
        <v>5</v>
      </c>
      <c r="D1067" s="14">
        <v>687532.69301265595</v>
      </c>
      <c r="E1067" s="14">
        <v>4407.2608526452304</v>
      </c>
      <c r="F1067" s="36">
        <v>0.02</v>
      </c>
    </row>
    <row r="1068" spans="1:6" x14ac:dyDescent="0.4">
      <c r="A1068" s="9" t="s">
        <v>17883</v>
      </c>
      <c r="B1068" s="9" t="s">
        <v>979</v>
      </c>
      <c r="C1068" s="9" t="s">
        <v>5</v>
      </c>
      <c r="D1068" s="14">
        <v>455469.69008245098</v>
      </c>
      <c r="E1068" s="14">
        <v>5765.4391149677303</v>
      </c>
      <c r="F1068" s="36">
        <v>0.02</v>
      </c>
    </row>
    <row r="1069" spans="1:6" x14ac:dyDescent="0.4">
      <c r="A1069" s="9" t="s">
        <v>17883</v>
      </c>
      <c r="B1069" s="9" t="s">
        <v>980</v>
      </c>
      <c r="C1069" s="9" t="s">
        <v>5</v>
      </c>
      <c r="D1069" s="14">
        <v>908520</v>
      </c>
      <c r="E1069" s="14">
        <v>4326.2857142857101</v>
      </c>
      <c r="F1069" s="36">
        <v>6.3418492498822601E-2</v>
      </c>
    </row>
    <row r="1070" spans="1:6" x14ac:dyDescent="0.4">
      <c r="A1070" s="9" t="s">
        <v>17883</v>
      </c>
      <c r="B1070" s="9" t="s">
        <v>981</v>
      </c>
      <c r="C1070" s="9" t="s">
        <v>5</v>
      </c>
      <c r="D1070" s="14">
        <v>526211.45082651998</v>
      </c>
      <c r="E1070" s="14">
        <v>5539.0679034370496</v>
      </c>
      <c r="F1070" s="36">
        <v>3.2442262531268098E-2</v>
      </c>
    </row>
    <row r="1071" spans="1:6" x14ac:dyDescent="0.4">
      <c r="A1071" s="9" t="s">
        <v>17883</v>
      </c>
      <c r="B1071" s="9" t="s">
        <v>982</v>
      </c>
      <c r="C1071" s="9" t="s">
        <v>5</v>
      </c>
      <c r="D1071" s="14">
        <v>927655.05963953806</v>
      </c>
      <c r="E1071" s="14">
        <v>4438.5409552130996</v>
      </c>
      <c r="F1071" s="36">
        <v>5.3675465748224301E-2</v>
      </c>
    </row>
    <row r="1072" spans="1:6" x14ac:dyDescent="0.4">
      <c r="A1072" s="9" t="s">
        <v>17883</v>
      </c>
      <c r="B1072" s="9" t="s">
        <v>983</v>
      </c>
      <c r="C1072" s="9" t="s">
        <v>5</v>
      </c>
      <c r="D1072" s="14">
        <v>1832918.75</v>
      </c>
      <c r="E1072" s="14">
        <v>4312.75</v>
      </c>
      <c r="F1072" s="36">
        <v>6.8687453579548099E-2</v>
      </c>
    </row>
    <row r="1073" spans="1:6" x14ac:dyDescent="0.4">
      <c r="A1073" s="9" t="s">
        <v>17883</v>
      </c>
      <c r="B1073" s="9" t="s">
        <v>984</v>
      </c>
      <c r="C1073" s="9" t="s">
        <v>5</v>
      </c>
      <c r="D1073" s="14">
        <v>470409.64455778501</v>
      </c>
      <c r="E1073" s="14">
        <v>4900.1004641435902</v>
      </c>
      <c r="F1073" s="36">
        <v>0.02</v>
      </c>
    </row>
    <row r="1074" spans="1:6" x14ac:dyDescent="0.4">
      <c r="A1074" s="9" t="s">
        <v>17883</v>
      </c>
      <c r="B1074" s="9" t="s">
        <v>996</v>
      </c>
      <c r="C1074" s="9" t="s">
        <v>36</v>
      </c>
      <c r="D1074" s="14">
        <v>4059707.1592280301</v>
      </c>
      <c r="E1074" s="14">
        <v>5646.3242826537198</v>
      </c>
      <c r="F1074" s="36">
        <v>3.4995495600325797E-2</v>
      </c>
    </row>
    <row r="1075" spans="1:6" x14ac:dyDescent="0.4">
      <c r="A1075" s="9" t="s">
        <v>17883</v>
      </c>
      <c r="B1075" s="9" t="s">
        <v>985</v>
      </c>
      <c r="C1075" s="9" t="s">
        <v>5</v>
      </c>
      <c r="D1075" s="14">
        <v>891581.78173760395</v>
      </c>
      <c r="E1075" s="14">
        <v>4349.1794231102604</v>
      </c>
      <c r="F1075" s="36">
        <v>2.7753473167019E-2</v>
      </c>
    </row>
    <row r="1076" spans="1:6" x14ac:dyDescent="0.4">
      <c r="A1076" s="9" t="s">
        <v>17883</v>
      </c>
      <c r="B1076" s="9" t="s">
        <v>986</v>
      </c>
      <c r="C1076" s="9" t="s">
        <v>5</v>
      </c>
      <c r="D1076" s="14">
        <v>879400.116363651</v>
      </c>
      <c r="E1076" s="14">
        <v>4289.75666518854</v>
      </c>
      <c r="F1076" s="36">
        <v>3.0324980876523799E-2</v>
      </c>
    </row>
    <row r="1077" spans="1:6" x14ac:dyDescent="0.4">
      <c r="A1077" s="9" t="s">
        <v>17883</v>
      </c>
      <c r="B1077" s="9" t="s">
        <v>987</v>
      </c>
      <c r="C1077" s="9" t="s">
        <v>5</v>
      </c>
      <c r="D1077" s="14">
        <v>968430.61865253095</v>
      </c>
      <c r="E1077" s="14">
        <v>4228.95466660494</v>
      </c>
      <c r="F1077" s="36">
        <v>0.02</v>
      </c>
    </row>
    <row r="1078" spans="1:6" x14ac:dyDescent="0.4">
      <c r="A1078" s="9" t="s">
        <v>17883</v>
      </c>
      <c r="B1078" s="9" t="s">
        <v>988</v>
      </c>
      <c r="C1078" s="9" t="s">
        <v>5</v>
      </c>
      <c r="D1078" s="14">
        <v>1763792</v>
      </c>
      <c r="E1078" s="14">
        <v>4199.50476190476</v>
      </c>
      <c r="F1078" s="36">
        <v>5.4354521812383802E-2</v>
      </c>
    </row>
    <row r="1079" spans="1:6" x14ac:dyDescent="0.4">
      <c r="A1079" s="9" t="s">
        <v>17883</v>
      </c>
      <c r="B1079" s="9" t="s">
        <v>997</v>
      </c>
      <c r="C1079" s="9" t="s">
        <v>36</v>
      </c>
      <c r="D1079" s="14">
        <v>5635367.4197062301</v>
      </c>
      <c r="E1079" s="14">
        <v>5455.3411613806702</v>
      </c>
      <c r="F1079" s="36">
        <v>3.1735971241842603E-2</v>
      </c>
    </row>
    <row r="1080" spans="1:6" x14ac:dyDescent="0.4">
      <c r="A1080" s="9" t="s">
        <v>17883</v>
      </c>
      <c r="B1080" s="9" t="s">
        <v>989</v>
      </c>
      <c r="C1080" s="9" t="s">
        <v>5</v>
      </c>
      <c r="D1080" s="14">
        <v>501733.83153509902</v>
      </c>
      <c r="E1080" s="14">
        <v>4918.9591326970503</v>
      </c>
      <c r="F1080" s="36">
        <v>0.02</v>
      </c>
    </row>
    <row r="1081" spans="1:6" x14ac:dyDescent="0.4">
      <c r="A1081" s="9" t="s">
        <v>17883</v>
      </c>
      <c r="B1081" s="9" t="s">
        <v>990</v>
      </c>
      <c r="C1081" s="9" t="s">
        <v>5</v>
      </c>
      <c r="D1081" s="14">
        <v>1819768</v>
      </c>
      <c r="E1081" s="14">
        <v>4312.2464454976298</v>
      </c>
      <c r="F1081" s="36">
        <v>6.8452099958317997E-2</v>
      </c>
    </row>
    <row r="1082" spans="1:6" x14ac:dyDescent="0.4">
      <c r="A1082" s="9" t="s">
        <v>17883</v>
      </c>
      <c r="B1082" s="9" t="s">
        <v>991</v>
      </c>
      <c r="C1082" s="9" t="s">
        <v>5</v>
      </c>
      <c r="D1082" s="14">
        <v>496621.97429864202</v>
      </c>
      <c r="E1082" s="14">
        <v>4641.3268626041299</v>
      </c>
      <c r="F1082" s="36">
        <v>0.02</v>
      </c>
    </row>
    <row r="1083" spans="1:6" x14ac:dyDescent="0.4">
      <c r="A1083" s="9" t="s">
        <v>17883</v>
      </c>
      <c r="B1083" s="9" t="s">
        <v>992</v>
      </c>
      <c r="C1083" s="9" t="s">
        <v>5</v>
      </c>
      <c r="D1083" s="14">
        <v>558127.86599341396</v>
      </c>
      <c r="E1083" s="14">
        <v>5471.8418234648498</v>
      </c>
      <c r="F1083" s="36">
        <v>5.9903564784805199E-2</v>
      </c>
    </row>
    <row r="1084" spans="1:6" x14ac:dyDescent="0.4">
      <c r="A1084" s="9" t="s">
        <v>17884</v>
      </c>
      <c r="B1084" s="9" t="s">
        <v>999</v>
      </c>
      <c r="C1084" s="9" t="s">
        <v>5</v>
      </c>
      <c r="D1084" s="14">
        <v>814510.34781147901</v>
      </c>
      <c r="E1084" s="14">
        <v>4575.9008304015697</v>
      </c>
      <c r="F1084" s="36">
        <v>6.14965016911109E-2</v>
      </c>
    </row>
    <row r="1085" spans="1:6" x14ac:dyDescent="0.4">
      <c r="A1085" s="9" t="s">
        <v>17884</v>
      </c>
      <c r="B1085" s="9" t="s">
        <v>1000</v>
      </c>
      <c r="C1085" s="9" t="s">
        <v>5</v>
      </c>
      <c r="D1085" s="14">
        <v>1022531.51188596</v>
      </c>
      <c r="E1085" s="14">
        <v>4278.3745267195</v>
      </c>
      <c r="F1085" s="36">
        <v>3.2250985802025199E-2</v>
      </c>
    </row>
    <row r="1086" spans="1:6" x14ac:dyDescent="0.4">
      <c r="A1086" s="9" t="s">
        <v>17884</v>
      </c>
      <c r="B1086" s="9" t="s">
        <v>1001</v>
      </c>
      <c r="C1086" s="9" t="s">
        <v>5</v>
      </c>
      <c r="D1086" s="14">
        <v>970148.11927400006</v>
      </c>
      <c r="E1086" s="14">
        <v>4619.7529489238104</v>
      </c>
      <c r="F1086" s="36">
        <v>2.55603476851365E-2</v>
      </c>
    </row>
    <row r="1087" spans="1:6" x14ac:dyDescent="0.4">
      <c r="A1087" s="9" t="s">
        <v>17884</v>
      </c>
      <c r="B1087" s="9" t="s">
        <v>1017</v>
      </c>
      <c r="C1087" s="9" t="s">
        <v>36</v>
      </c>
      <c r="D1087" s="14">
        <v>5387925</v>
      </c>
      <c r="E1087" s="14">
        <v>5415</v>
      </c>
      <c r="F1087" s="36">
        <v>2.2759881208754801E-2</v>
      </c>
    </row>
    <row r="1088" spans="1:6" x14ac:dyDescent="0.4">
      <c r="A1088" s="9" t="s">
        <v>17884</v>
      </c>
      <c r="B1088" s="9" t="s">
        <v>1018</v>
      </c>
      <c r="C1088" s="9" t="s">
        <v>36</v>
      </c>
      <c r="D1088" s="14">
        <v>7695832.1628892701</v>
      </c>
      <c r="E1088" s="14">
        <v>7086.4016232866197</v>
      </c>
      <c r="F1088" s="36">
        <v>4.98415165941253E-2</v>
      </c>
    </row>
    <row r="1089" spans="1:6" x14ac:dyDescent="0.4">
      <c r="A1089" s="9" t="s">
        <v>17884</v>
      </c>
      <c r="B1089" s="9" t="s">
        <v>1002</v>
      </c>
      <c r="C1089" s="9" t="s">
        <v>5</v>
      </c>
      <c r="D1089" s="14">
        <v>1536817.0841298201</v>
      </c>
      <c r="E1089" s="14">
        <v>4245.3510611320999</v>
      </c>
      <c r="F1089" s="36">
        <v>0.02</v>
      </c>
    </row>
    <row r="1090" spans="1:6" x14ac:dyDescent="0.4">
      <c r="A1090" s="9" t="s">
        <v>17884</v>
      </c>
      <c r="B1090" s="9" t="s">
        <v>1003</v>
      </c>
      <c r="C1090" s="9" t="s">
        <v>5</v>
      </c>
      <c r="D1090" s="14">
        <v>2382600</v>
      </c>
      <c r="E1090" s="14">
        <v>4180</v>
      </c>
      <c r="F1090" s="36">
        <v>6.26864974577961E-2</v>
      </c>
    </row>
    <row r="1091" spans="1:6" x14ac:dyDescent="0.4">
      <c r="A1091" s="9" t="s">
        <v>17884</v>
      </c>
      <c r="B1091" s="9" t="s">
        <v>1004</v>
      </c>
      <c r="C1091" s="9" t="s">
        <v>5</v>
      </c>
      <c r="D1091" s="14">
        <v>1779942.55220218</v>
      </c>
      <c r="E1091" s="14">
        <v>4384.0949561629895</v>
      </c>
      <c r="F1091" s="36">
        <v>2.0727944994424E-2</v>
      </c>
    </row>
    <row r="1092" spans="1:6" x14ac:dyDescent="0.4">
      <c r="A1092" s="9" t="s">
        <v>17884</v>
      </c>
      <c r="B1092" s="9" t="s">
        <v>1005</v>
      </c>
      <c r="C1092" s="9" t="s">
        <v>5</v>
      </c>
      <c r="D1092" s="14">
        <v>2710964.97</v>
      </c>
      <c r="E1092" s="14">
        <v>4330.6149680511198</v>
      </c>
      <c r="F1092" s="36">
        <v>3.7343092883048899E-2</v>
      </c>
    </row>
    <row r="1093" spans="1:6" x14ac:dyDescent="0.4">
      <c r="A1093" s="9" t="s">
        <v>17884</v>
      </c>
      <c r="B1093" s="9" t="s">
        <v>1006</v>
      </c>
      <c r="C1093" s="9" t="s">
        <v>5</v>
      </c>
      <c r="D1093" s="14">
        <v>1842157.37876716</v>
      </c>
      <c r="E1093" s="14">
        <v>4396.5569898977501</v>
      </c>
      <c r="F1093" s="36">
        <v>1.9999999999999799E-2</v>
      </c>
    </row>
    <row r="1094" spans="1:6" x14ac:dyDescent="0.4">
      <c r="A1094" s="9" t="s">
        <v>17884</v>
      </c>
      <c r="B1094" s="9" t="s">
        <v>1007</v>
      </c>
      <c r="C1094" s="9" t="s">
        <v>5</v>
      </c>
      <c r="D1094" s="14">
        <v>1744596.6398529499</v>
      </c>
      <c r="E1094" s="14">
        <v>4508.0016533667804</v>
      </c>
      <c r="F1094" s="36">
        <v>2.0835282694747499E-2</v>
      </c>
    </row>
    <row r="1095" spans="1:6" x14ac:dyDescent="0.4">
      <c r="A1095" s="9" t="s">
        <v>17884</v>
      </c>
      <c r="B1095" s="9" t="s">
        <v>998</v>
      </c>
      <c r="C1095" s="9" t="s">
        <v>36</v>
      </c>
      <c r="D1095" s="14">
        <v>5529657.6734574903</v>
      </c>
      <c r="E1095" s="14">
        <v>6269.45314450962</v>
      </c>
      <c r="F1095" s="36">
        <v>8.8255659531405697E-2</v>
      </c>
    </row>
    <row r="1096" spans="1:6" x14ac:dyDescent="0.4">
      <c r="A1096" s="9" t="s">
        <v>17884</v>
      </c>
      <c r="B1096" s="9" t="s">
        <v>18401</v>
      </c>
      <c r="C1096" s="9" t="s">
        <v>5</v>
      </c>
      <c r="D1096" s="14">
        <v>951100.08541265898</v>
      </c>
      <c r="E1096" s="14">
        <v>4708.4162644191001</v>
      </c>
      <c r="F1096" s="36">
        <v>0.02</v>
      </c>
    </row>
    <row r="1097" spans="1:6" x14ac:dyDescent="0.4">
      <c r="A1097" s="9" t="s">
        <v>17884</v>
      </c>
      <c r="B1097" s="9" t="s">
        <v>18402</v>
      </c>
      <c r="C1097" s="9" t="s">
        <v>5</v>
      </c>
      <c r="D1097" s="14">
        <v>1430553.7219062899</v>
      </c>
      <c r="E1097" s="14">
        <v>4484.49442603852</v>
      </c>
      <c r="F1097" s="36">
        <v>2.0211515421212401E-2</v>
      </c>
    </row>
    <row r="1098" spans="1:6" x14ac:dyDescent="0.4">
      <c r="A1098" s="9" t="s">
        <v>17884</v>
      </c>
      <c r="B1098" s="9" t="s">
        <v>1008</v>
      </c>
      <c r="C1098" s="9" t="s">
        <v>5</v>
      </c>
      <c r="D1098" s="14">
        <v>1586166.7245640999</v>
      </c>
      <c r="E1098" s="14">
        <v>4393.8136414518003</v>
      </c>
      <c r="F1098" s="36">
        <v>0.02</v>
      </c>
    </row>
    <row r="1099" spans="1:6" x14ac:dyDescent="0.4">
      <c r="A1099" s="9" t="s">
        <v>17884</v>
      </c>
      <c r="B1099" s="9" t="s">
        <v>1009</v>
      </c>
      <c r="C1099" s="9" t="s">
        <v>5</v>
      </c>
      <c r="D1099" s="14">
        <v>1964600</v>
      </c>
      <c r="E1099" s="14">
        <v>4180</v>
      </c>
      <c r="F1099" s="36">
        <v>3.0918439993024901E-2</v>
      </c>
    </row>
    <row r="1100" spans="1:6" x14ac:dyDescent="0.4">
      <c r="A1100" s="9" t="s">
        <v>17884</v>
      </c>
      <c r="B1100" s="9" t="s">
        <v>1010</v>
      </c>
      <c r="C1100" s="9" t="s">
        <v>5</v>
      </c>
      <c r="D1100" s="14">
        <v>2637777.4654683098</v>
      </c>
      <c r="E1100" s="14">
        <v>4769.9411672121296</v>
      </c>
      <c r="F1100" s="36">
        <v>0.02</v>
      </c>
    </row>
    <row r="1101" spans="1:6" x14ac:dyDescent="0.4">
      <c r="A1101" s="9" t="s">
        <v>17884</v>
      </c>
      <c r="B1101" s="9" t="s">
        <v>1011</v>
      </c>
      <c r="C1101" s="9" t="s">
        <v>5</v>
      </c>
      <c r="D1101" s="14">
        <v>2154595.1258068001</v>
      </c>
      <c r="E1101" s="14">
        <v>5567.4292656506605</v>
      </c>
      <c r="F1101" s="36">
        <v>0.02</v>
      </c>
    </row>
    <row r="1102" spans="1:6" x14ac:dyDescent="0.4">
      <c r="A1102" s="9" t="s">
        <v>17884</v>
      </c>
      <c r="B1102" s="9" t="s">
        <v>1012</v>
      </c>
      <c r="C1102" s="9" t="s">
        <v>5</v>
      </c>
      <c r="D1102" s="14">
        <v>1710180.6429037501</v>
      </c>
      <c r="E1102" s="14">
        <v>4340.5600073699197</v>
      </c>
      <c r="F1102" s="36">
        <v>3.2695606819511398E-2</v>
      </c>
    </row>
    <row r="1103" spans="1:6" x14ac:dyDescent="0.4">
      <c r="A1103" s="9" t="s">
        <v>17884</v>
      </c>
      <c r="B1103" s="9" t="s">
        <v>1019</v>
      </c>
      <c r="C1103" s="9" t="s">
        <v>36</v>
      </c>
      <c r="D1103" s="14">
        <v>6216553.1342618503</v>
      </c>
      <c r="E1103" s="14">
        <v>5960.2618736930499</v>
      </c>
      <c r="F1103" s="36">
        <v>3.10309894970793E-2</v>
      </c>
    </row>
    <row r="1104" spans="1:6" x14ac:dyDescent="0.4">
      <c r="A1104" s="9" t="s">
        <v>17884</v>
      </c>
      <c r="B1104" s="9" t="s">
        <v>1020</v>
      </c>
      <c r="C1104" s="9" t="s">
        <v>36</v>
      </c>
      <c r="D1104" s="14">
        <v>4948090.8632128797</v>
      </c>
      <c r="E1104" s="14">
        <v>6216.19455177498</v>
      </c>
      <c r="F1104" s="36">
        <v>3.1769154565026297E-2</v>
      </c>
    </row>
    <row r="1105" spans="1:6" x14ac:dyDescent="0.4">
      <c r="A1105" s="9" t="s">
        <v>17884</v>
      </c>
      <c r="B1105" s="9" t="s">
        <v>25</v>
      </c>
      <c r="C1105" s="9" t="s">
        <v>5</v>
      </c>
      <c r="D1105" s="14">
        <v>967772.65493881796</v>
      </c>
      <c r="E1105" s="14">
        <v>4630.4911719560696</v>
      </c>
      <c r="F1105" s="36">
        <v>3.3053224378611697E-2</v>
      </c>
    </row>
    <row r="1106" spans="1:6" x14ac:dyDescent="0.4">
      <c r="A1106" s="9" t="s">
        <v>17884</v>
      </c>
      <c r="B1106" s="9" t="s">
        <v>17090</v>
      </c>
      <c r="C1106" s="9" t="s">
        <v>5</v>
      </c>
      <c r="D1106" s="14">
        <v>809437.54005317297</v>
      </c>
      <c r="E1106" s="14">
        <v>4447.4590112811702</v>
      </c>
      <c r="F1106" s="36">
        <v>3.5149230698201098E-2</v>
      </c>
    </row>
    <row r="1107" spans="1:6" x14ac:dyDescent="0.4">
      <c r="A1107" s="9" t="s">
        <v>17884</v>
      </c>
      <c r="B1107" s="9" t="s">
        <v>1013</v>
      </c>
      <c r="C1107" s="9" t="s">
        <v>5</v>
      </c>
      <c r="D1107" s="14">
        <v>933740.78657024505</v>
      </c>
      <c r="E1107" s="14">
        <v>4446.3846979535501</v>
      </c>
      <c r="F1107" s="36">
        <v>3.6870197320957802E-2</v>
      </c>
    </row>
    <row r="1108" spans="1:6" x14ac:dyDescent="0.4">
      <c r="A1108" s="9" t="s">
        <v>17884</v>
      </c>
      <c r="B1108" s="9" t="s">
        <v>1014</v>
      </c>
      <c r="C1108" s="9" t="s">
        <v>5</v>
      </c>
      <c r="D1108" s="14">
        <v>1763355.03291571</v>
      </c>
      <c r="E1108" s="14">
        <v>4198.46436408503</v>
      </c>
      <c r="F1108" s="36">
        <v>4.6806135059252602E-2</v>
      </c>
    </row>
    <row r="1109" spans="1:6" x14ac:dyDescent="0.4">
      <c r="A1109" s="9" t="s">
        <v>17884</v>
      </c>
      <c r="B1109" s="9" t="s">
        <v>18403</v>
      </c>
      <c r="C1109" s="9" t="s">
        <v>5</v>
      </c>
      <c r="D1109" s="14">
        <v>1776007.4026188101</v>
      </c>
      <c r="E1109" s="14">
        <v>5118.1769527919696</v>
      </c>
      <c r="F1109" s="36">
        <v>0.02</v>
      </c>
    </row>
    <row r="1110" spans="1:6" x14ac:dyDescent="0.4">
      <c r="A1110" s="9" t="s">
        <v>17884</v>
      </c>
      <c r="B1110" s="9" t="s">
        <v>1021</v>
      </c>
      <c r="C1110" s="9" t="s">
        <v>36</v>
      </c>
      <c r="D1110" s="14">
        <v>6038506.7386152605</v>
      </c>
      <c r="E1110" s="14">
        <v>5484.5656118213001</v>
      </c>
      <c r="F1110" s="36">
        <v>2.1175970572571801E-2</v>
      </c>
    </row>
    <row r="1111" spans="1:6" x14ac:dyDescent="0.4">
      <c r="A1111" s="9" t="s">
        <v>17884</v>
      </c>
      <c r="B1111" s="9" t="s">
        <v>1015</v>
      </c>
      <c r="C1111" s="9" t="s">
        <v>5</v>
      </c>
      <c r="D1111" s="14">
        <v>2002220</v>
      </c>
      <c r="E1111" s="14">
        <v>4180</v>
      </c>
      <c r="F1111" s="36">
        <v>4.0698102434646902E-2</v>
      </c>
    </row>
    <row r="1112" spans="1:6" x14ac:dyDescent="0.4">
      <c r="A1112" s="9" t="s">
        <v>17884</v>
      </c>
      <c r="B1112" s="9" t="s">
        <v>1016</v>
      </c>
      <c r="C1112" s="9" t="s">
        <v>5</v>
      </c>
      <c r="D1112" s="14">
        <v>1897422.4928677301</v>
      </c>
      <c r="E1112" s="14">
        <v>4392.1816964530699</v>
      </c>
      <c r="F1112" s="36">
        <v>3.2992103968768401E-2</v>
      </c>
    </row>
    <row r="1113" spans="1:6" x14ac:dyDescent="0.4">
      <c r="A1113" s="9" t="s">
        <v>17884</v>
      </c>
      <c r="B1113" s="9" t="s">
        <v>1022</v>
      </c>
      <c r="C1113" s="9" t="s">
        <v>36</v>
      </c>
      <c r="D1113" s="14">
        <v>9574687.0537816696</v>
      </c>
      <c r="E1113" s="14">
        <v>6853.7487858136501</v>
      </c>
      <c r="F1113" s="36">
        <v>2.0955248154815202E-2</v>
      </c>
    </row>
    <row r="1114" spans="1:6" x14ac:dyDescent="0.4">
      <c r="A1114" s="9" t="s">
        <v>17885</v>
      </c>
      <c r="B1114" s="9" t="s">
        <v>1024</v>
      </c>
      <c r="C1114" s="9" t="s">
        <v>5</v>
      </c>
      <c r="D1114" s="14">
        <v>1821383.7630161401</v>
      </c>
      <c r="E1114" s="14">
        <v>4818.4755635347701</v>
      </c>
      <c r="F1114" s="36">
        <v>2.8423760634945099E-2</v>
      </c>
    </row>
    <row r="1115" spans="1:6" x14ac:dyDescent="0.4">
      <c r="A1115" s="9" t="s">
        <v>17885</v>
      </c>
      <c r="B1115" s="9" t="s">
        <v>1025</v>
      </c>
      <c r="C1115" s="9" t="s">
        <v>5</v>
      </c>
      <c r="D1115" s="14">
        <v>1843895.97381465</v>
      </c>
      <c r="E1115" s="14">
        <v>4390.2285090824898</v>
      </c>
      <c r="F1115" s="36">
        <v>0.02</v>
      </c>
    </row>
    <row r="1116" spans="1:6" x14ac:dyDescent="0.4">
      <c r="A1116" s="9" t="s">
        <v>17885</v>
      </c>
      <c r="B1116" s="9" t="s">
        <v>1026</v>
      </c>
      <c r="C1116" s="9" t="s">
        <v>5</v>
      </c>
      <c r="D1116" s="14">
        <v>1829877.79603846</v>
      </c>
      <c r="E1116" s="14">
        <v>5183.7897904772299</v>
      </c>
      <c r="F1116" s="36">
        <v>2.6867208565456199E-2</v>
      </c>
    </row>
    <row r="1117" spans="1:6" x14ac:dyDescent="0.4">
      <c r="A1117" s="9" t="s">
        <v>17885</v>
      </c>
      <c r="B1117" s="9" t="s">
        <v>1027</v>
      </c>
      <c r="C1117" s="9" t="s">
        <v>5</v>
      </c>
      <c r="D1117" s="14">
        <v>936883.36735234596</v>
      </c>
      <c r="E1117" s="14">
        <v>5478.8501014757103</v>
      </c>
      <c r="F1117" s="36">
        <v>2.6028966378628601E-2</v>
      </c>
    </row>
    <row r="1118" spans="1:6" x14ac:dyDescent="0.4">
      <c r="A1118" s="9" t="s">
        <v>17885</v>
      </c>
      <c r="B1118" s="9" t="s">
        <v>1023</v>
      </c>
      <c r="C1118" s="9" t="s">
        <v>3</v>
      </c>
      <c r="D1118" s="14">
        <v>4790017.8114608601</v>
      </c>
      <c r="E1118" s="14">
        <v>4848.1961654462202</v>
      </c>
      <c r="F1118" s="36">
        <v>4.4403925134993701E-2</v>
      </c>
    </row>
    <row r="1119" spans="1:6" x14ac:dyDescent="0.4">
      <c r="A1119" s="9" t="s">
        <v>17885</v>
      </c>
      <c r="B1119" s="9" t="s">
        <v>1045</v>
      </c>
      <c r="C1119" s="9" t="s">
        <v>36</v>
      </c>
      <c r="D1119" s="14">
        <v>4954400.6787107103</v>
      </c>
      <c r="E1119" s="14">
        <v>7427.8870745288004</v>
      </c>
      <c r="F1119" s="36">
        <v>2.7889838802285499E-2</v>
      </c>
    </row>
    <row r="1120" spans="1:6" x14ac:dyDescent="0.4">
      <c r="A1120" s="9" t="s">
        <v>17885</v>
      </c>
      <c r="B1120" s="9" t="s">
        <v>1028</v>
      </c>
      <c r="C1120" s="9" t="s">
        <v>5</v>
      </c>
      <c r="D1120" s="14">
        <v>1065897.3913787401</v>
      </c>
      <c r="E1120" s="14">
        <v>5699.9860501536696</v>
      </c>
      <c r="F1120" s="36">
        <v>0.02</v>
      </c>
    </row>
    <row r="1121" spans="1:6" x14ac:dyDescent="0.4">
      <c r="A1121" s="9" t="s">
        <v>17885</v>
      </c>
      <c r="B1121" s="9" t="s">
        <v>18404</v>
      </c>
      <c r="C1121" s="9" t="s">
        <v>5</v>
      </c>
      <c r="D1121" s="14">
        <v>834828.45201232401</v>
      </c>
      <c r="E1121" s="14">
        <v>5528.6652451147302</v>
      </c>
      <c r="F1121" s="36">
        <v>0.02</v>
      </c>
    </row>
    <row r="1122" spans="1:6" x14ac:dyDescent="0.4">
      <c r="A1122" s="9" t="s">
        <v>17885</v>
      </c>
      <c r="B1122" s="9" t="s">
        <v>1029</v>
      </c>
      <c r="C1122" s="9" t="s">
        <v>5</v>
      </c>
      <c r="D1122" s="14">
        <v>2054758.3938003599</v>
      </c>
      <c r="E1122" s="14">
        <v>4418.8352554846397</v>
      </c>
      <c r="F1122" s="36">
        <v>3.7410643405710001E-2</v>
      </c>
    </row>
    <row r="1123" spans="1:6" x14ac:dyDescent="0.4">
      <c r="A1123" s="9" t="s">
        <v>17885</v>
      </c>
      <c r="B1123" s="9" t="s">
        <v>1030</v>
      </c>
      <c r="C1123" s="9" t="s">
        <v>5</v>
      </c>
      <c r="D1123" s="14">
        <v>867624.440055846</v>
      </c>
      <c r="E1123" s="14">
        <v>5103.6731767990996</v>
      </c>
      <c r="F1123" s="36">
        <v>0.02</v>
      </c>
    </row>
    <row r="1124" spans="1:6" x14ac:dyDescent="0.4">
      <c r="A1124" s="9" t="s">
        <v>17885</v>
      </c>
      <c r="B1124" s="9" t="s">
        <v>1031</v>
      </c>
      <c r="C1124" s="9" t="s">
        <v>5</v>
      </c>
      <c r="D1124" s="14">
        <v>827197.43214048701</v>
      </c>
      <c r="E1124" s="14">
        <v>5866.6484548970702</v>
      </c>
      <c r="F1124" s="36">
        <v>0.02</v>
      </c>
    </row>
    <row r="1125" spans="1:6" x14ac:dyDescent="0.4">
      <c r="A1125" s="9" t="s">
        <v>17885</v>
      </c>
      <c r="B1125" s="9" t="s">
        <v>46</v>
      </c>
      <c r="C1125" s="9" t="s">
        <v>5</v>
      </c>
      <c r="D1125" s="14">
        <v>778296.553797108</v>
      </c>
      <c r="E1125" s="14">
        <v>5519.8337148731098</v>
      </c>
      <c r="F1125" s="36">
        <v>2.6927938112419902E-2</v>
      </c>
    </row>
    <row r="1126" spans="1:6" x14ac:dyDescent="0.4">
      <c r="A1126" s="9" t="s">
        <v>17885</v>
      </c>
      <c r="B1126" s="9" t="s">
        <v>1032</v>
      </c>
      <c r="C1126" s="9" t="s">
        <v>5</v>
      </c>
      <c r="D1126" s="14">
        <v>2031597.56753011</v>
      </c>
      <c r="E1126" s="14">
        <v>4883.6479988704496</v>
      </c>
      <c r="F1126" s="36">
        <v>2.7591824569869399E-2</v>
      </c>
    </row>
    <row r="1127" spans="1:6" x14ac:dyDescent="0.4">
      <c r="A1127" s="9" t="s">
        <v>17885</v>
      </c>
      <c r="B1127" s="9" t="s">
        <v>1033</v>
      </c>
      <c r="C1127" s="9" t="s">
        <v>5</v>
      </c>
      <c r="D1127" s="14">
        <v>1974611.7280784899</v>
      </c>
      <c r="E1127" s="14">
        <v>4668.1128323368503</v>
      </c>
      <c r="F1127" s="36">
        <v>2.0000000000000202E-2</v>
      </c>
    </row>
    <row r="1128" spans="1:6" x14ac:dyDescent="0.4">
      <c r="A1128" s="9" t="s">
        <v>17885</v>
      </c>
      <c r="B1128" s="9" t="s">
        <v>1034</v>
      </c>
      <c r="C1128" s="9" t="s">
        <v>5</v>
      </c>
      <c r="D1128" s="14">
        <v>999020</v>
      </c>
      <c r="E1128" s="14">
        <v>4180</v>
      </c>
      <c r="F1128" s="36">
        <v>7.0006421960135096E-2</v>
      </c>
    </row>
    <row r="1129" spans="1:6" x14ac:dyDescent="0.4">
      <c r="A1129" s="9" t="s">
        <v>17885</v>
      </c>
      <c r="B1129" s="9" t="s">
        <v>1046</v>
      </c>
      <c r="C1129" s="9" t="s">
        <v>36</v>
      </c>
      <c r="D1129" s="14">
        <v>5037602.1368113104</v>
      </c>
      <c r="E1129" s="14">
        <v>6500.13178943395</v>
      </c>
      <c r="F1129" s="36">
        <v>4.5088380503032398E-2</v>
      </c>
    </row>
    <row r="1130" spans="1:6" x14ac:dyDescent="0.4">
      <c r="A1130" s="9" t="s">
        <v>17885</v>
      </c>
      <c r="B1130" s="9" t="s">
        <v>1035</v>
      </c>
      <c r="C1130" s="9" t="s">
        <v>5</v>
      </c>
      <c r="D1130" s="14">
        <v>1702947.7714</v>
      </c>
      <c r="E1130" s="14">
        <v>4257.3694285000001</v>
      </c>
      <c r="F1130" s="36">
        <v>6.8390744815994595E-2</v>
      </c>
    </row>
    <row r="1131" spans="1:6" x14ac:dyDescent="0.4">
      <c r="A1131" s="9" t="s">
        <v>17885</v>
      </c>
      <c r="B1131" s="9" t="s">
        <v>1047</v>
      </c>
      <c r="C1131" s="9" t="s">
        <v>36</v>
      </c>
      <c r="D1131" s="14">
        <v>4945829.0438980199</v>
      </c>
      <c r="E1131" s="14">
        <v>6456.6958797624202</v>
      </c>
      <c r="F1131" s="36">
        <v>3.3105109756325503E-2</v>
      </c>
    </row>
    <row r="1132" spans="1:6" x14ac:dyDescent="0.4">
      <c r="A1132" s="9" t="s">
        <v>17885</v>
      </c>
      <c r="B1132" s="9" t="s">
        <v>1036</v>
      </c>
      <c r="C1132" s="9" t="s">
        <v>5</v>
      </c>
      <c r="D1132" s="14">
        <v>1567085.61195196</v>
      </c>
      <c r="E1132" s="14">
        <v>5241.0890031838198</v>
      </c>
      <c r="F1132" s="36">
        <v>4.3331519617233201E-2</v>
      </c>
    </row>
    <row r="1133" spans="1:6" x14ac:dyDescent="0.4">
      <c r="A1133" s="9" t="s">
        <v>17885</v>
      </c>
      <c r="B1133" s="9" t="s">
        <v>559</v>
      </c>
      <c r="C1133" s="9" t="s">
        <v>5</v>
      </c>
      <c r="D1133" s="14">
        <v>1074998.4157159601</v>
      </c>
      <c r="E1133" s="14">
        <v>5193.2290614297499</v>
      </c>
      <c r="F1133" s="36">
        <v>3.8327536622177097E-2</v>
      </c>
    </row>
    <row r="1134" spans="1:6" x14ac:dyDescent="0.4">
      <c r="A1134" s="9" t="s">
        <v>17885</v>
      </c>
      <c r="B1134" s="9" t="s">
        <v>1048</v>
      </c>
      <c r="C1134" s="9" t="s">
        <v>36</v>
      </c>
      <c r="D1134" s="14">
        <v>4093740</v>
      </c>
      <c r="E1134" s="14">
        <v>5415</v>
      </c>
      <c r="F1134" s="36">
        <v>2.87783446444854E-2</v>
      </c>
    </row>
    <row r="1135" spans="1:6" x14ac:dyDescent="0.4">
      <c r="A1135" s="9" t="s">
        <v>17885</v>
      </c>
      <c r="B1135" s="9" t="s">
        <v>1037</v>
      </c>
      <c r="C1135" s="9" t="s">
        <v>5</v>
      </c>
      <c r="D1135" s="14">
        <v>1449184.53270409</v>
      </c>
      <c r="E1135" s="14">
        <v>4237.3816745733602</v>
      </c>
      <c r="F1135" s="36">
        <v>2.0477766483984999E-2</v>
      </c>
    </row>
    <row r="1136" spans="1:6" x14ac:dyDescent="0.4">
      <c r="A1136" s="9" t="s">
        <v>17885</v>
      </c>
      <c r="B1136" s="9" t="s">
        <v>1038</v>
      </c>
      <c r="C1136" s="9" t="s">
        <v>5</v>
      </c>
      <c r="D1136" s="14">
        <v>530384.99438522395</v>
      </c>
      <c r="E1136" s="14">
        <v>6629.8124298152998</v>
      </c>
      <c r="F1136" s="36">
        <v>1.9999999999999799E-2</v>
      </c>
    </row>
    <row r="1137" spans="1:6" x14ac:dyDescent="0.4">
      <c r="A1137" s="9" t="s">
        <v>17885</v>
      </c>
      <c r="B1137" s="9" t="s">
        <v>398</v>
      </c>
      <c r="C1137" s="9" t="s">
        <v>5</v>
      </c>
      <c r="D1137" s="14">
        <v>591790.42367153801</v>
      </c>
      <c r="E1137" s="14">
        <v>5636.0992730622602</v>
      </c>
      <c r="F1137" s="36">
        <v>2.8323582874913301E-2</v>
      </c>
    </row>
    <row r="1138" spans="1:6" x14ac:dyDescent="0.4">
      <c r="A1138" s="9" t="s">
        <v>17885</v>
      </c>
      <c r="B1138" s="9" t="s">
        <v>1039</v>
      </c>
      <c r="C1138" s="9" t="s">
        <v>5</v>
      </c>
      <c r="D1138" s="14">
        <v>1037313.16449715</v>
      </c>
      <c r="E1138" s="14">
        <v>5576.9524972965</v>
      </c>
      <c r="F1138" s="36">
        <v>6.5110606778490801E-2</v>
      </c>
    </row>
    <row r="1139" spans="1:6" x14ac:dyDescent="0.4">
      <c r="A1139" s="9" t="s">
        <v>17885</v>
      </c>
      <c r="B1139" s="9" t="s">
        <v>1040</v>
      </c>
      <c r="C1139" s="9" t="s">
        <v>5</v>
      </c>
      <c r="D1139" s="14">
        <v>1036528.19542553</v>
      </c>
      <c r="E1139" s="14">
        <v>5208.6843991232799</v>
      </c>
      <c r="F1139" s="36">
        <v>0.02</v>
      </c>
    </row>
    <row r="1140" spans="1:6" x14ac:dyDescent="0.4">
      <c r="A1140" s="9" t="s">
        <v>17885</v>
      </c>
      <c r="B1140" s="9" t="s">
        <v>1041</v>
      </c>
      <c r="C1140" s="9" t="s">
        <v>5</v>
      </c>
      <c r="D1140" s="14">
        <v>1830840</v>
      </c>
      <c r="E1140" s="14">
        <v>4180</v>
      </c>
      <c r="F1140" s="36">
        <v>6.8032748456269901E-2</v>
      </c>
    </row>
    <row r="1141" spans="1:6" x14ac:dyDescent="0.4">
      <c r="A1141" s="9" t="s">
        <v>17885</v>
      </c>
      <c r="B1141" s="9" t="s">
        <v>1042</v>
      </c>
      <c r="C1141" s="9" t="s">
        <v>5</v>
      </c>
      <c r="D1141" s="14">
        <v>1016291.49294786</v>
      </c>
      <c r="E1141" s="14">
        <v>5434.7138660313603</v>
      </c>
      <c r="F1141" s="36">
        <v>2.48111745105557E-2</v>
      </c>
    </row>
    <row r="1142" spans="1:6" x14ac:dyDescent="0.4">
      <c r="A1142" s="9" t="s">
        <v>17885</v>
      </c>
      <c r="B1142" s="9" t="s">
        <v>1043</v>
      </c>
      <c r="C1142" s="9" t="s">
        <v>5</v>
      </c>
      <c r="D1142" s="14">
        <v>1720650.8588517499</v>
      </c>
      <c r="E1142" s="14">
        <v>4576.1990926908402</v>
      </c>
      <c r="F1142" s="36">
        <v>2.7698863786599099E-2</v>
      </c>
    </row>
    <row r="1143" spans="1:6" x14ac:dyDescent="0.4">
      <c r="A1143" s="9" t="s">
        <v>17885</v>
      </c>
      <c r="B1143" s="9" t="s">
        <v>1044</v>
      </c>
      <c r="C1143" s="9" t="s">
        <v>5</v>
      </c>
      <c r="D1143" s="14">
        <v>1537144.18836192</v>
      </c>
      <c r="E1143" s="14">
        <v>5228.3815930677501</v>
      </c>
      <c r="F1143" s="36">
        <v>4.7047951150249102E-2</v>
      </c>
    </row>
    <row r="1144" spans="1:6" x14ac:dyDescent="0.4">
      <c r="A1144" s="9" t="s">
        <v>17886</v>
      </c>
      <c r="B1144" s="9" t="s">
        <v>1067</v>
      </c>
      <c r="C1144" s="9" t="s">
        <v>36</v>
      </c>
      <c r="D1144" s="14">
        <v>5892687.0213077003</v>
      </c>
      <c r="E1144" s="14">
        <v>6384.2762961080098</v>
      </c>
      <c r="F1144" s="36">
        <v>3.2933245025313702E-2</v>
      </c>
    </row>
    <row r="1145" spans="1:6" x14ac:dyDescent="0.4">
      <c r="A1145" s="9" t="s">
        <v>17886</v>
      </c>
      <c r="B1145" s="9" t="s">
        <v>1049</v>
      </c>
      <c r="C1145" s="9" t="s">
        <v>5</v>
      </c>
      <c r="D1145" s="14">
        <v>1874824.9487998299</v>
      </c>
      <c r="E1145" s="14">
        <v>4453.2659116385603</v>
      </c>
      <c r="F1145" s="36">
        <v>0.02</v>
      </c>
    </row>
    <row r="1146" spans="1:6" x14ac:dyDescent="0.4">
      <c r="A1146" s="9" t="s">
        <v>17886</v>
      </c>
      <c r="B1146" s="9" t="s">
        <v>1068</v>
      </c>
      <c r="C1146" s="9" t="s">
        <v>36</v>
      </c>
      <c r="D1146" s="14">
        <v>3754655.9019919601</v>
      </c>
      <c r="E1146" s="14">
        <v>7262.3905260966403</v>
      </c>
      <c r="F1146" s="36">
        <v>1.9999999999999799E-2</v>
      </c>
    </row>
    <row r="1147" spans="1:6" x14ac:dyDescent="0.4">
      <c r="A1147" s="9" t="s">
        <v>17886</v>
      </c>
      <c r="B1147" s="9" t="s">
        <v>1050</v>
      </c>
      <c r="C1147" s="9" t="s">
        <v>5</v>
      </c>
      <c r="D1147" s="14">
        <v>1848296.32003153</v>
      </c>
      <c r="E1147" s="14">
        <v>5063.8255343329702</v>
      </c>
      <c r="F1147" s="36">
        <v>0.02</v>
      </c>
    </row>
    <row r="1148" spans="1:6" x14ac:dyDescent="0.4">
      <c r="A1148" s="9" t="s">
        <v>17886</v>
      </c>
      <c r="B1148" s="9" t="s">
        <v>1069</v>
      </c>
      <c r="C1148" s="9" t="s">
        <v>36</v>
      </c>
      <c r="D1148" s="14">
        <v>6408979.9305195902</v>
      </c>
      <c r="E1148" s="14">
        <v>7233.61165972865</v>
      </c>
      <c r="F1148" s="36">
        <v>0.02</v>
      </c>
    </row>
    <row r="1149" spans="1:6" x14ac:dyDescent="0.4">
      <c r="A1149" s="9" t="s">
        <v>17886</v>
      </c>
      <c r="B1149" s="9" t="s">
        <v>1051</v>
      </c>
      <c r="C1149" s="9" t="s">
        <v>5</v>
      </c>
      <c r="D1149" s="14">
        <v>1935484.28488484</v>
      </c>
      <c r="E1149" s="14">
        <v>5014.2079919296302</v>
      </c>
      <c r="F1149" s="36">
        <v>0.02</v>
      </c>
    </row>
    <row r="1150" spans="1:6" x14ac:dyDescent="0.4">
      <c r="A1150" s="9" t="s">
        <v>17886</v>
      </c>
      <c r="B1150" s="9" t="s">
        <v>1070</v>
      </c>
      <c r="C1150" s="9" t="s">
        <v>36</v>
      </c>
      <c r="D1150" s="14">
        <v>4406489.7685569301</v>
      </c>
      <c r="E1150" s="14">
        <v>7307.6115564791498</v>
      </c>
      <c r="F1150" s="36">
        <v>0.02</v>
      </c>
    </row>
    <row r="1151" spans="1:6" x14ac:dyDescent="0.4">
      <c r="A1151" s="9" t="s">
        <v>17886</v>
      </c>
      <c r="B1151" s="9" t="s">
        <v>1052</v>
      </c>
      <c r="C1151" s="9" t="s">
        <v>5</v>
      </c>
      <c r="D1151" s="14">
        <v>3057527.17742371</v>
      </c>
      <c r="E1151" s="14">
        <v>4339.9959935041998</v>
      </c>
      <c r="F1151" s="36">
        <v>5.2346338511631001E-2</v>
      </c>
    </row>
    <row r="1152" spans="1:6" x14ac:dyDescent="0.4">
      <c r="A1152" s="9" t="s">
        <v>17886</v>
      </c>
      <c r="B1152" s="9" t="s">
        <v>18405</v>
      </c>
      <c r="C1152" s="9" t="s">
        <v>36</v>
      </c>
      <c r="D1152" s="14">
        <v>3672552.7509709299</v>
      </c>
      <c r="E1152" s="14">
        <v>6763.4488968157102</v>
      </c>
      <c r="F1152" s="36">
        <v>2.32729865051002E-2</v>
      </c>
    </row>
    <row r="1153" spans="1:6" x14ac:dyDescent="0.4">
      <c r="A1153" s="9" t="s">
        <v>17886</v>
      </c>
      <c r="B1153" s="9" t="s">
        <v>1071</v>
      </c>
      <c r="C1153" s="9" t="s">
        <v>36</v>
      </c>
      <c r="D1153" s="14">
        <v>4873500</v>
      </c>
      <c r="E1153" s="14">
        <v>5415</v>
      </c>
      <c r="F1153" s="36">
        <v>2.9203384598215101E-2</v>
      </c>
    </row>
    <row r="1154" spans="1:6" x14ac:dyDescent="0.4">
      <c r="A1154" s="9" t="s">
        <v>17886</v>
      </c>
      <c r="B1154" s="9" t="s">
        <v>1053</v>
      </c>
      <c r="C1154" s="9" t="s">
        <v>5</v>
      </c>
      <c r="D1154" s="14">
        <v>1077986.3677191101</v>
      </c>
      <c r="E1154" s="14">
        <v>5182.6267678803297</v>
      </c>
      <c r="F1154" s="36">
        <v>0.02</v>
      </c>
    </row>
    <row r="1155" spans="1:6" x14ac:dyDescent="0.4">
      <c r="A1155" s="9" t="s">
        <v>17886</v>
      </c>
      <c r="B1155" s="9" t="s">
        <v>1072</v>
      </c>
      <c r="C1155" s="9" t="s">
        <v>36</v>
      </c>
      <c r="D1155" s="14">
        <v>2747338.6641881699</v>
      </c>
      <c r="E1155" s="14">
        <v>7117.4576792439502</v>
      </c>
      <c r="F1155" s="36">
        <v>0.02</v>
      </c>
    </row>
    <row r="1156" spans="1:6" x14ac:dyDescent="0.4">
      <c r="A1156" s="9" t="s">
        <v>17886</v>
      </c>
      <c r="B1156" s="9" t="s">
        <v>1073</v>
      </c>
      <c r="C1156" s="9" t="s">
        <v>36</v>
      </c>
      <c r="D1156" s="14">
        <v>4293481.0255542304</v>
      </c>
      <c r="E1156" s="14">
        <v>5938.4246549850996</v>
      </c>
      <c r="F1156" s="36">
        <v>0.02</v>
      </c>
    </row>
    <row r="1157" spans="1:6" x14ac:dyDescent="0.4">
      <c r="A1157" s="9" t="s">
        <v>17886</v>
      </c>
      <c r="B1157" s="9" t="s">
        <v>1054</v>
      </c>
      <c r="C1157" s="9" t="s">
        <v>5</v>
      </c>
      <c r="D1157" s="14">
        <v>1067760.2698875701</v>
      </c>
      <c r="E1157" s="14">
        <v>5475.6936917311496</v>
      </c>
      <c r="F1157" s="36">
        <v>0.02</v>
      </c>
    </row>
    <row r="1158" spans="1:6" x14ac:dyDescent="0.4">
      <c r="A1158" s="9" t="s">
        <v>17886</v>
      </c>
      <c r="B1158" s="9" t="s">
        <v>1055</v>
      </c>
      <c r="C1158" s="9" t="s">
        <v>5</v>
      </c>
      <c r="D1158" s="14">
        <v>2269895.7963798102</v>
      </c>
      <c r="E1158" s="14">
        <v>5957.7317490283904</v>
      </c>
      <c r="F1158" s="36">
        <v>0.02</v>
      </c>
    </row>
    <row r="1159" spans="1:6" x14ac:dyDescent="0.4">
      <c r="A1159" s="9" t="s">
        <v>17886</v>
      </c>
      <c r="B1159" s="9" t="s">
        <v>1056</v>
      </c>
      <c r="C1159" s="9" t="s">
        <v>5</v>
      </c>
      <c r="D1159" s="14">
        <v>956031.90756647906</v>
      </c>
      <c r="E1159" s="14">
        <v>4552.5328931737104</v>
      </c>
      <c r="F1159" s="36">
        <v>0.02</v>
      </c>
    </row>
    <row r="1160" spans="1:6" x14ac:dyDescent="0.4">
      <c r="A1160" s="9" t="s">
        <v>17886</v>
      </c>
      <c r="B1160" s="9" t="s">
        <v>1057</v>
      </c>
      <c r="C1160" s="9" t="s">
        <v>5</v>
      </c>
      <c r="D1160" s="14">
        <v>1816215.4263702801</v>
      </c>
      <c r="E1160" s="14">
        <v>5189.1869324865002</v>
      </c>
      <c r="F1160" s="36">
        <v>0.02</v>
      </c>
    </row>
    <row r="1161" spans="1:6" x14ac:dyDescent="0.4">
      <c r="A1161" s="9" t="s">
        <v>17886</v>
      </c>
      <c r="B1161" s="9" t="s">
        <v>1058</v>
      </c>
      <c r="C1161" s="9" t="s">
        <v>5</v>
      </c>
      <c r="D1161" s="14">
        <v>957725.68214771699</v>
      </c>
      <c r="E1161" s="14">
        <v>4604.45039494094</v>
      </c>
      <c r="F1161" s="36">
        <v>0.02</v>
      </c>
    </row>
    <row r="1162" spans="1:6" x14ac:dyDescent="0.4">
      <c r="A1162" s="9" t="s">
        <v>17886</v>
      </c>
      <c r="B1162" s="9" t="s">
        <v>1253</v>
      </c>
      <c r="C1162" s="9" t="s">
        <v>36</v>
      </c>
      <c r="D1162" s="14">
        <v>6431603.3090592399</v>
      </c>
      <c r="E1162" s="14">
        <v>6569.5641563424297</v>
      </c>
      <c r="F1162" s="36">
        <v>3.6496330349771802E-2</v>
      </c>
    </row>
    <row r="1163" spans="1:6" x14ac:dyDescent="0.4">
      <c r="A1163" s="9" t="s">
        <v>17886</v>
      </c>
      <c r="B1163" s="9" t="s">
        <v>502</v>
      </c>
      <c r="C1163" s="9" t="s">
        <v>5</v>
      </c>
      <c r="D1163" s="14">
        <v>1759346.7887667201</v>
      </c>
      <c r="E1163" s="14">
        <v>4198.91835027857</v>
      </c>
      <c r="F1163" s="36">
        <v>2.9962732224165799E-2</v>
      </c>
    </row>
    <row r="1164" spans="1:6" x14ac:dyDescent="0.4">
      <c r="A1164" s="9" t="s">
        <v>17886</v>
      </c>
      <c r="B1164" s="9" t="s">
        <v>245</v>
      </c>
      <c r="C1164" s="9" t="s">
        <v>5</v>
      </c>
      <c r="D1164" s="14">
        <v>1916136.49550223</v>
      </c>
      <c r="E1164" s="14">
        <v>4707.9520774010598</v>
      </c>
      <c r="F1164" s="36">
        <v>0.02</v>
      </c>
    </row>
    <row r="1165" spans="1:6" x14ac:dyDescent="0.4">
      <c r="A1165" s="9" t="s">
        <v>17886</v>
      </c>
      <c r="B1165" s="9" t="s">
        <v>1074</v>
      </c>
      <c r="C1165" s="9" t="s">
        <v>36</v>
      </c>
      <c r="D1165" s="14">
        <v>4915859.6094227098</v>
      </c>
      <c r="E1165" s="14">
        <v>5908.4851074792196</v>
      </c>
      <c r="F1165" s="36">
        <v>3.11004186232193E-2</v>
      </c>
    </row>
    <row r="1166" spans="1:6" x14ac:dyDescent="0.4">
      <c r="A1166" s="9" t="s">
        <v>17886</v>
      </c>
      <c r="B1166" s="9" t="s">
        <v>398</v>
      </c>
      <c r="C1166" s="9" t="s">
        <v>5</v>
      </c>
      <c r="D1166" s="14">
        <v>1041878.13394973</v>
      </c>
      <c r="E1166" s="14">
        <v>4985.0628418647302</v>
      </c>
      <c r="F1166" s="36">
        <v>0.02</v>
      </c>
    </row>
    <row r="1167" spans="1:6" x14ac:dyDescent="0.4">
      <c r="A1167" s="9" t="s">
        <v>17886</v>
      </c>
      <c r="B1167" s="9" t="s">
        <v>1059</v>
      </c>
      <c r="C1167" s="9" t="s">
        <v>5</v>
      </c>
      <c r="D1167" s="14">
        <v>1849554.68010358</v>
      </c>
      <c r="E1167" s="14">
        <v>4489.2103886009199</v>
      </c>
      <c r="F1167" s="36">
        <v>0.02</v>
      </c>
    </row>
    <row r="1168" spans="1:6" x14ac:dyDescent="0.4">
      <c r="A1168" s="9" t="s">
        <v>17886</v>
      </c>
      <c r="B1168" s="9" t="s">
        <v>1060</v>
      </c>
      <c r="C1168" s="9" t="s">
        <v>5</v>
      </c>
      <c r="D1168" s="14">
        <v>1143550.4431950999</v>
      </c>
      <c r="E1168" s="14">
        <v>5864.3612471543702</v>
      </c>
      <c r="F1168" s="36">
        <v>0.02</v>
      </c>
    </row>
    <row r="1169" spans="1:6" x14ac:dyDescent="0.4">
      <c r="A1169" s="9" t="s">
        <v>17886</v>
      </c>
      <c r="B1169" s="9" t="s">
        <v>1061</v>
      </c>
      <c r="C1169" s="9" t="s">
        <v>5</v>
      </c>
      <c r="D1169" s="14">
        <v>1324523.3175289601</v>
      </c>
      <c r="E1169" s="14">
        <v>6247.7514977781202</v>
      </c>
      <c r="F1169" s="36">
        <v>0.02</v>
      </c>
    </row>
    <row r="1170" spans="1:6" x14ac:dyDescent="0.4">
      <c r="A1170" s="9" t="s">
        <v>17886</v>
      </c>
      <c r="B1170" s="9" t="s">
        <v>1062</v>
      </c>
      <c r="C1170" s="9" t="s">
        <v>5</v>
      </c>
      <c r="D1170" s="14">
        <v>1169781.15171091</v>
      </c>
      <c r="E1170" s="14">
        <v>5819.8067249299102</v>
      </c>
      <c r="F1170" s="36">
        <v>0.02</v>
      </c>
    </row>
    <row r="1171" spans="1:6" x14ac:dyDescent="0.4">
      <c r="A1171" s="9" t="s">
        <v>17886</v>
      </c>
      <c r="B1171" s="9" t="s">
        <v>1063</v>
      </c>
      <c r="C1171" s="9" t="s">
        <v>5</v>
      </c>
      <c r="D1171" s="14">
        <v>1965605.88984248</v>
      </c>
      <c r="E1171" s="14">
        <v>5040.0151021602096</v>
      </c>
      <c r="F1171" s="36">
        <v>0.02</v>
      </c>
    </row>
    <row r="1172" spans="1:6" x14ac:dyDescent="0.4">
      <c r="A1172" s="9" t="s">
        <v>17886</v>
      </c>
      <c r="B1172" s="9" t="s">
        <v>1064</v>
      </c>
      <c r="C1172" s="9" t="s">
        <v>5</v>
      </c>
      <c r="D1172" s="14">
        <v>2076157.94246017</v>
      </c>
      <c r="E1172" s="14">
        <v>4839.5290034036498</v>
      </c>
      <c r="F1172" s="36">
        <v>0.02</v>
      </c>
    </row>
    <row r="1173" spans="1:6" x14ac:dyDescent="0.4">
      <c r="A1173" s="9" t="s">
        <v>17886</v>
      </c>
      <c r="B1173" s="9" t="s">
        <v>1065</v>
      </c>
      <c r="C1173" s="9" t="s">
        <v>5</v>
      </c>
      <c r="D1173" s="14">
        <v>1304342.7761883901</v>
      </c>
      <c r="E1173" s="14">
        <v>4830.8991710681003</v>
      </c>
      <c r="F1173" s="36">
        <v>0.02</v>
      </c>
    </row>
    <row r="1174" spans="1:6" x14ac:dyDescent="0.4">
      <c r="A1174" s="9" t="s">
        <v>17886</v>
      </c>
      <c r="B1174" s="9" t="s">
        <v>1066</v>
      </c>
      <c r="C1174" s="9" t="s">
        <v>5</v>
      </c>
      <c r="D1174" s="14">
        <v>1725032.23984584</v>
      </c>
      <c r="E1174" s="14">
        <v>4713.2028411088404</v>
      </c>
      <c r="F1174" s="36">
        <v>0.02</v>
      </c>
    </row>
    <row r="1175" spans="1:6" x14ac:dyDescent="0.4">
      <c r="A1175" s="9" t="s">
        <v>17887</v>
      </c>
      <c r="B1175" s="9" t="s">
        <v>1075</v>
      </c>
      <c r="C1175" s="9" t="s">
        <v>5</v>
      </c>
      <c r="D1175" s="14">
        <v>1877482.47071376</v>
      </c>
      <c r="E1175" s="14">
        <v>4438.49283856682</v>
      </c>
      <c r="F1175" s="36">
        <v>2.8750491647801E-2</v>
      </c>
    </row>
    <row r="1176" spans="1:6" x14ac:dyDescent="0.4">
      <c r="A1176" s="9" t="s">
        <v>17887</v>
      </c>
      <c r="B1176" s="9" t="s">
        <v>1076</v>
      </c>
      <c r="C1176" s="9" t="s">
        <v>5</v>
      </c>
      <c r="D1176" s="14">
        <v>1045823.99337808</v>
      </c>
      <c r="E1176" s="14">
        <v>6262.4191220244602</v>
      </c>
      <c r="F1176" s="36">
        <v>3.7713742631378902E-2</v>
      </c>
    </row>
    <row r="1177" spans="1:6" x14ac:dyDescent="0.4">
      <c r="A1177" s="9" t="s">
        <v>17887</v>
      </c>
      <c r="B1177" s="9" t="s">
        <v>1077</v>
      </c>
      <c r="C1177" s="9" t="s">
        <v>5</v>
      </c>
      <c r="D1177" s="14">
        <v>1153939.6661650899</v>
      </c>
      <c r="E1177" s="14">
        <v>5151.5163668084197</v>
      </c>
      <c r="F1177" s="36">
        <v>2.17882219640801E-2</v>
      </c>
    </row>
    <row r="1178" spans="1:6" x14ac:dyDescent="0.4">
      <c r="A1178" s="9" t="s">
        <v>17887</v>
      </c>
      <c r="B1178" s="9" t="s">
        <v>1078</v>
      </c>
      <c r="C1178" s="9" t="s">
        <v>5</v>
      </c>
      <c r="D1178" s="14">
        <v>999566.61518789805</v>
      </c>
      <c r="E1178" s="14">
        <v>4805.6087268648998</v>
      </c>
      <c r="F1178" s="36">
        <v>2.0000000000000202E-2</v>
      </c>
    </row>
    <row r="1179" spans="1:6" x14ac:dyDescent="0.4">
      <c r="A1179" s="9" t="s">
        <v>17887</v>
      </c>
      <c r="B1179" s="9" t="s">
        <v>1079</v>
      </c>
      <c r="C1179" s="9" t="s">
        <v>5</v>
      </c>
      <c r="D1179" s="14">
        <v>1698626.9419708899</v>
      </c>
      <c r="E1179" s="14">
        <v>5341.5941571411604</v>
      </c>
      <c r="F1179" s="36">
        <v>0.02</v>
      </c>
    </row>
    <row r="1180" spans="1:6" x14ac:dyDescent="0.4">
      <c r="A1180" s="9" t="s">
        <v>17887</v>
      </c>
      <c r="B1180" s="9" t="s">
        <v>1080</v>
      </c>
      <c r="C1180" s="9" t="s">
        <v>5</v>
      </c>
      <c r="D1180" s="14">
        <v>1779363.5220389201</v>
      </c>
      <c r="E1180" s="14">
        <v>4942.6764501080997</v>
      </c>
      <c r="F1180" s="36">
        <v>0.02</v>
      </c>
    </row>
    <row r="1181" spans="1:6" x14ac:dyDescent="0.4">
      <c r="A1181" s="9" t="s">
        <v>17887</v>
      </c>
      <c r="B1181" s="9" t="s">
        <v>1081</v>
      </c>
      <c r="C1181" s="9" t="s">
        <v>5</v>
      </c>
      <c r="D1181" s="14">
        <v>1417824.05507993</v>
      </c>
      <c r="E1181" s="14">
        <v>6719.5452847390297</v>
      </c>
      <c r="F1181" s="36">
        <v>0.02</v>
      </c>
    </row>
    <row r="1182" spans="1:6" x14ac:dyDescent="0.4">
      <c r="A1182" s="9" t="s">
        <v>17887</v>
      </c>
      <c r="B1182" s="9" t="s">
        <v>1102</v>
      </c>
      <c r="C1182" s="9" t="s">
        <v>36</v>
      </c>
      <c r="D1182" s="14">
        <v>6912335.3220258299</v>
      </c>
      <c r="E1182" s="14">
        <v>6898.5382455347599</v>
      </c>
      <c r="F1182" s="36">
        <v>0.02</v>
      </c>
    </row>
    <row r="1183" spans="1:6" x14ac:dyDescent="0.4">
      <c r="A1183" s="9" t="s">
        <v>17887</v>
      </c>
      <c r="B1183" s="9" t="s">
        <v>1082</v>
      </c>
      <c r="C1183" s="9" t="s">
        <v>5</v>
      </c>
      <c r="D1183" s="14">
        <v>1887079.4356998201</v>
      </c>
      <c r="E1183" s="14">
        <v>4952.9643981622503</v>
      </c>
      <c r="F1183" s="36">
        <v>1.9999999999999799E-2</v>
      </c>
    </row>
    <row r="1184" spans="1:6" x14ac:dyDescent="0.4">
      <c r="A1184" s="9" t="s">
        <v>17887</v>
      </c>
      <c r="B1184" s="9" t="s">
        <v>1083</v>
      </c>
      <c r="C1184" s="9" t="s">
        <v>5</v>
      </c>
      <c r="D1184" s="14">
        <v>1974614.1250865001</v>
      </c>
      <c r="E1184" s="14">
        <v>4735.2856716702599</v>
      </c>
      <c r="F1184" s="36">
        <v>1.9999999999999799E-2</v>
      </c>
    </row>
    <row r="1185" spans="1:6" x14ac:dyDescent="0.4">
      <c r="A1185" s="9" t="s">
        <v>17887</v>
      </c>
      <c r="B1185" s="9" t="s">
        <v>1103</v>
      </c>
      <c r="C1185" s="9" t="s">
        <v>36</v>
      </c>
      <c r="D1185" s="14">
        <v>5788187.3851490701</v>
      </c>
      <c r="E1185" s="14">
        <v>6833.7513401996102</v>
      </c>
      <c r="F1185" s="36">
        <v>0.02</v>
      </c>
    </row>
    <row r="1186" spans="1:6" x14ac:dyDescent="0.4">
      <c r="A1186" s="9" t="s">
        <v>17887</v>
      </c>
      <c r="B1186" s="9" t="s">
        <v>1084</v>
      </c>
      <c r="C1186" s="9" t="s">
        <v>5</v>
      </c>
      <c r="D1186" s="14">
        <v>1005909.98413461</v>
      </c>
      <c r="E1186" s="14">
        <v>5132.1937966051401</v>
      </c>
      <c r="F1186" s="36">
        <v>0.02</v>
      </c>
    </row>
    <row r="1187" spans="1:6" x14ac:dyDescent="0.4">
      <c r="A1187" s="9" t="s">
        <v>17887</v>
      </c>
      <c r="B1187" s="9" t="s">
        <v>1085</v>
      </c>
      <c r="C1187" s="9" t="s">
        <v>5</v>
      </c>
      <c r="D1187" s="14">
        <v>2227405.5408828799</v>
      </c>
      <c r="E1187" s="14">
        <v>5354.3402425069198</v>
      </c>
      <c r="F1187" s="36">
        <v>0.02</v>
      </c>
    </row>
    <row r="1188" spans="1:6" x14ac:dyDescent="0.4">
      <c r="A1188" s="9" t="s">
        <v>17887</v>
      </c>
      <c r="B1188" s="9" t="s">
        <v>1086</v>
      </c>
      <c r="C1188" s="9" t="s">
        <v>5</v>
      </c>
      <c r="D1188" s="14">
        <v>1882330.4007077401</v>
      </c>
      <c r="E1188" s="14">
        <v>5243.2601691023401</v>
      </c>
      <c r="F1188" s="36">
        <v>0.02</v>
      </c>
    </row>
    <row r="1189" spans="1:6" x14ac:dyDescent="0.4">
      <c r="A1189" s="9" t="s">
        <v>17887</v>
      </c>
      <c r="B1189" s="9" t="s">
        <v>1087</v>
      </c>
      <c r="C1189" s="9" t="s">
        <v>5</v>
      </c>
      <c r="D1189" s="14">
        <v>2188385.7434181399</v>
      </c>
      <c r="E1189" s="14">
        <v>5273.2186588388904</v>
      </c>
      <c r="F1189" s="36">
        <v>0.02</v>
      </c>
    </row>
    <row r="1190" spans="1:6" x14ac:dyDescent="0.4">
      <c r="A1190" s="9" t="s">
        <v>17887</v>
      </c>
      <c r="B1190" s="9" t="s">
        <v>1104</v>
      </c>
      <c r="C1190" s="9" t="s">
        <v>36</v>
      </c>
      <c r="D1190" s="14">
        <v>6754357.9182234602</v>
      </c>
      <c r="E1190" s="14">
        <v>7216.1943570763397</v>
      </c>
      <c r="F1190" s="36">
        <v>0.02</v>
      </c>
    </row>
    <row r="1191" spans="1:6" x14ac:dyDescent="0.4">
      <c r="A1191" s="9" t="s">
        <v>17887</v>
      </c>
      <c r="B1191" s="9" t="s">
        <v>1088</v>
      </c>
      <c r="C1191" s="9" t="s">
        <v>5</v>
      </c>
      <c r="D1191" s="14">
        <v>1964476.5685665801</v>
      </c>
      <c r="E1191" s="14">
        <v>4779.7483420111503</v>
      </c>
      <c r="F1191" s="36">
        <v>0.02</v>
      </c>
    </row>
    <row r="1192" spans="1:6" x14ac:dyDescent="0.4">
      <c r="A1192" s="9" t="s">
        <v>17887</v>
      </c>
      <c r="B1192" s="9" t="s">
        <v>1089</v>
      </c>
      <c r="C1192" s="9" t="s">
        <v>5</v>
      </c>
      <c r="D1192" s="14">
        <v>1867244.14375912</v>
      </c>
      <c r="E1192" s="14">
        <v>5615.7718609296699</v>
      </c>
      <c r="F1192" s="36">
        <v>0.02</v>
      </c>
    </row>
    <row r="1193" spans="1:6" x14ac:dyDescent="0.4">
      <c r="A1193" s="9" t="s">
        <v>17887</v>
      </c>
      <c r="B1193" s="9" t="s">
        <v>1090</v>
      </c>
      <c r="C1193" s="9" t="s">
        <v>5</v>
      </c>
      <c r="D1193" s="14">
        <v>1992234.5060711801</v>
      </c>
      <c r="E1193" s="14">
        <v>5188.1106928936897</v>
      </c>
      <c r="F1193" s="36">
        <v>0.02</v>
      </c>
    </row>
    <row r="1194" spans="1:6" x14ac:dyDescent="0.4">
      <c r="A1194" s="9" t="s">
        <v>17887</v>
      </c>
      <c r="B1194" s="9" t="s">
        <v>1091</v>
      </c>
      <c r="C1194" s="9" t="s">
        <v>5</v>
      </c>
      <c r="D1194" s="14">
        <v>1066320.54588511</v>
      </c>
      <c r="E1194" s="14">
        <v>5305.0773427119702</v>
      </c>
      <c r="F1194" s="36">
        <v>0.02</v>
      </c>
    </row>
    <row r="1195" spans="1:6" x14ac:dyDescent="0.4">
      <c r="A1195" s="9" t="s">
        <v>17887</v>
      </c>
      <c r="B1195" s="9" t="s">
        <v>1092</v>
      </c>
      <c r="C1195" s="9" t="s">
        <v>5</v>
      </c>
      <c r="D1195" s="14">
        <v>1676131.1047024799</v>
      </c>
      <c r="E1195" s="14">
        <v>4308.8203205719201</v>
      </c>
      <c r="F1195" s="36">
        <v>2.7313980473078401E-2</v>
      </c>
    </row>
    <row r="1196" spans="1:6" x14ac:dyDescent="0.4">
      <c r="A1196" s="9" t="s">
        <v>17887</v>
      </c>
      <c r="B1196" s="9" t="s">
        <v>1093</v>
      </c>
      <c r="C1196" s="9" t="s">
        <v>5</v>
      </c>
      <c r="D1196" s="14">
        <v>2090916.7721321101</v>
      </c>
      <c r="E1196" s="14">
        <v>5038.3536677882103</v>
      </c>
      <c r="F1196" s="36">
        <v>0.02</v>
      </c>
    </row>
    <row r="1197" spans="1:6" x14ac:dyDescent="0.4">
      <c r="A1197" s="9" t="s">
        <v>17887</v>
      </c>
      <c r="B1197" s="9" t="s">
        <v>1105</v>
      </c>
      <c r="C1197" s="9" t="s">
        <v>36</v>
      </c>
      <c r="D1197" s="14">
        <v>6028585.9263040302</v>
      </c>
      <c r="E1197" s="14">
        <v>6399.7727455456798</v>
      </c>
      <c r="F1197" s="36">
        <v>3.4664716048924397E-2</v>
      </c>
    </row>
    <row r="1198" spans="1:6" x14ac:dyDescent="0.4">
      <c r="A1198" s="9" t="s">
        <v>17887</v>
      </c>
      <c r="B1198" s="9" t="s">
        <v>1094</v>
      </c>
      <c r="C1198" s="9" t="s">
        <v>5</v>
      </c>
      <c r="D1198" s="14">
        <v>1061317.6180193699</v>
      </c>
      <c r="E1198" s="14">
        <v>5102.4885481700503</v>
      </c>
      <c r="F1198" s="36">
        <v>0.02</v>
      </c>
    </row>
    <row r="1199" spans="1:6" x14ac:dyDescent="0.4">
      <c r="A1199" s="9" t="s">
        <v>17887</v>
      </c>
      <c r="B1199" s="9" t="s">
        <v>18406</v>
      </c>
      <c r="C1199" s="9" t="s">
        <v>5</v>
      </c>
      <c r="D1199" s="14">
        <v>1762121.34494182</v>
      </c>
      <c r="E1199" s="14">
        <v>4727.3543794549196</v>
      </c>
      <c r="F1199" s="36">
        <v>2.0475048310769201E-2</v>
      </c>
    </row>
    <row r="1200" spans="1:6" x14ac:dyDescent="0.4">
      <c r="A1200" s="9" t="s">
        <v>17887</v>
      </c>
      <c r="B1200" s="9" t="s">
        <v>1096</v>
      </c>
      <c r="C1200" s="9" t="s">
        <v>5</v>
      </c>
      <c r="D1200" s="14">
        <v>1943180.58456272</v>
      </c>
      <c r="E1200" s="14">
        <v>4969.7713160171897</v>
      </c>
      <c r="F1200" s="36">
        <v>1.9999999999999799E-2</v>
      </c>
    </row>
    <row r="1201" spans="1:6" x14ac:dyDescent="0.4">
      <c r="A1201" s="9" t="s">
        <v>17887</v>
      </c>
      <c r="B1201" s="9" t="s">
        <v>1097</v>
      </c>
      <c r="C1201" s="9" t="s">
        <v>5</v>
      </c>
      <c r="D1201" s="14">
        <v>976851.30973717396</v>
      </c>
      <c r="E1201" s="14">
        <v>4696.4005275825702</v>
      </c>
      <c r="F1201" s="36">
        <v>0.02</v>
      </c>
    </row>
    <row r="1202" spans="1:6" x14ac:dyDescent="0.4">
      <c r="A1202" s="9" t="s">
        <v>17887</v>
      </c>
      <c r="B1202" s="9" t="s">
        <v>1106</v>
      </c>
      <c r="C1202" s="9" t="s">
        <v>36</v>
      </c>
      <c r="D1202" s="14">
        <v>4854790.8840411101</v>
      </c>
      <c r="E1202" s="14">
        <v>6447.2654502537998</v>
      </c>
      <c r="F1202" s="36">
        <v>0.02</v>
      </c>
    </row>
    <row r="1203" spans="1:6" x14ac:dyDescent="0.4">
      <c r="A1203" s="9" t="s">
        <v>17887</v>
      </c>
      <c r="B1203" s="9" t="s">
        <v>18407</v>
      </c>
      <c r="C1203" s="9" t="s">
        <v>5</v>
      </c>
      <c r="D1203" s="14">
        <v>1320363.21854237</v>
      </c>
      <c r="E1203" s="14">
        <v>6317.5273614467496</v>
      </c>
      <c r="F1203" s="36">
        <v>0.02</v>
      </c>
    </row>
    <row r="1204" spans="1:6" x14ac:dyDescent="0.4">
      <c r="A1204" s="9" t="s">
        <v>17887</v>
      </c>
      <c r="B1204" s="9" t="s">
        <v>1098</v>
      </c>
      <c r="C1204" s="9" t="s">
        <v>5</v>
      </c>
      <c r="D1204" s="14">
        <v>1548485.38088467</v>
      </c>
      <c r="E1204" s="14">
        <v>6120.4955766192497</v>
      </c>
      <c r="F1204" s="36">
        <v>0.02</v>
      </c>
    </row>
    <row r="1205" spans="1:6" x14ac:dyDescent="0.4">
      <c r="A1205" s="9" t="s">
        <v>17887</v>
      </c>
      <c r="B1205" s="9" t="s">
        <v>1099</v>
      </c>
      <c r="C1205" s="9" t="s">
        <v>5</v>
      </c>
      <c r="D1205" s="14">
        <v>2194628.63497657</v>
      </c>
      <c r="E1205" s="14">
        <v>5225.3062737537502</v>
      </c>
      <c r="F1205" s="36">
        <v>1.9999999999999799E-2</v>
      </c>
    </row>
    <row r="1206" spans="1:6" x14ac:dyDescent="0.4">
      <c r="A1206" s="9" t="s">
        <v>17887</v>
      </c>
      <c r="B1206" s="9" t="s">
        <v>1100</v>
      </c>
      <c r="C1206" s="9" t="s">
        <v>5</v>
      </c>
      <c r="D1206" s="14">
        <v>1462711.0157401899</v>
      </c>
      <c r="E1206" s="14">
        <v>5061.2837914885404</v>
      </c>
      <c r="F1206" s="36">
        <v>0.02</v>
      </c>
    </row>
    <row r="1207" spans="1:6" x14ac:dyDescent="0.4">
      <c r="A1207" s="9" t="s">
        <v>17887</v>
      </c>
      <c r="B1207" s="9" t="s">
        <v>1101</v>
      </c>
      <c r="C1207" s="9" t="s">
        <v>5</v>
      </c>
      <c r="D1207" s="14">
        <v>2819967.5712142698</v>
      </c>
      <c r="E1207" s="14">
        <v>4747.4201535593702</v>
      </c>
      <c r="F1207" s="36">
        <v>0.02</v>
      </c>
    </row>
    <row r="1208" spans="1:6" x14ac:dyDescent="0.4">
      <c r="A1208" s="9" t="s">
        <v>17888</v>
      </c>
      <c r="B1208" s="9" t="s">
        <v>1322</v>
      </c>
      <c r="C1208" s="9" t="s">
        <v>5</v>
      </c>
      <c r="D1208" s="14">
        <v>2850440.6670148</v>
      </c>
      <c r="E1208" s="14">
        <v>4524.5089952615899</v>
      </c>
      <c r="F1208" s="36">
        <v>3.8244326314311503E-2</v>
      </c>
    </row>
    <row r="1209" spans="1:6" x14ac:dyDescent="0.4">
      <c r="A1209" s="9" t="s">
        <v>17888</v>
      </c>
      <c r="B1209" s="9" t="s">
        <v>1107</v>
      </c>
      <c r="C1209" s="9" t="s">
        <v>5</v>
      </c>
      <c r="D1209" s="14">
        <v>2435869.82566651</v>
      </c>
      <c r="E1209" s="14">
        <v>4833.0750509256204</v>
      </c>
      <c r="F1209" s="36">
        <v>3.6086531774505201E-2</v>
      </c>
    </row>
    <row r="1210" spans="1:6" x14ac:dyDescent="0.4">
      <c r="A1210" s="9" t="s">
        <v>17888</v>
      </c>
      <c r="B1210" s="9" t="s">
        <v>1108</v>
      </c>
      <c r="C1210" s="9" t="s">
        <v>5</v>
      </c>
      <c r="D1210" s="14">
        <v>3068917.8001435101</v>
      </c>
      <c r="E1210" s="14">
        <v>4879.0426075413598</v>
      </c>
      <c r="F1210" s="36">
        <v>2.1485341851148299E-2</v>
      </c>
    </row>
    <row r="1211" spans="1:6" x14ac:dyDescent="0.4">
      <c r="A1211" s="9" t="s">
        <v>17888</v>
      </c>
      <c r="B1211" s="9" t="s">
        <v>1109</v>
      </c>
      <c r="C1211" s="9" t="s">
        <v>5</v>
      </c>
      <c r="D1211" s="14">
        <v>2103409.4130015098</v>
      </c>
      <c r="E1211" s="14">
        <v>5232.3617238843399</v>
      </c>
      <c r="F1211" s="36">
        <v>0.02</v>
      </c>
    </row>
    <row r="1212" spans="1:6" x14ac:dyDescent="0.4">
      <c r="A1212" s="9" t="s">
        <v>17888</v>
      </c>
      <c r="B1212" s="9" t="s">
        <v>1136</v>
      </c>
      <c r="C1212" s="9" t="s">
        <v>36</v>
      </c>
      <c r="D1212" s="14">
        <v>5719976.1822739104</v>
      </c>
      <c r="E1212" s="14">
        <v>5739.1065373985803</v>
      </c>
      <c r="F1212" s="36">
        <v>0.02</v>
      </c>
    </row>
    <row r="1213" spans="1:6" x14ac:dyDescent="0.4">
      <c r="A1213" s="9" t="s">
        <v>17888</v>
      </c>
      <c r="B1213" s="9" t="s">
        <v>1110</v>
      </c>
      <c r="C1213" s="9" t="s">
        <v>5</v>
      </c>
      <c r="D1213" s="14">
        <v>1773350.8616601599</v>
      </c>
      <c r="E1213" s="14">
        <v>4222.2639563337098</v>
      </c>
      <c r="F1213" s="36">
        <v>2.32665356241979E-2</v>
      </c>
    </row>
    <row r="1214" spans="1:6" x14ac:dyDescent="0.4">
      <c r="A1214" s="9" t="s">
        <v>17888</v>
      </c>
      <c r="B1214" s="9" t="s">
        <v>1111</v>
      </c>
      <c r="C1214" s="9" t="s">
        <v>5</v>
      </c>
      <c r="D1214" s="14">
        <v>1176308.4257612801</v>
      </c>
      <c r="E1214" s="14">
        <v>5766.2177733396202</v>
      </c>
      <c r="F1214" s="36">
        <v>0.02</v>
      </c>
    </row>
    <row r="1215" spans="1:6" x14ac:dyDescent="0.4">
      <c r="A1215" s="9" t="s">
        <v>17888</v>
      </c>
      <c r="B1215" s="9" t="s">
        <v>1112</v>
      </c>
      <c r="C1215" s="9" t="s">
        <v>5</v>
      </c>
      <c r="D1215" s="14">
        <v>4468367.5158193996</v>
      </c>
      <c r="E1215" s="14">
        <v>5523.3220220264602</v>
      </c>
      <c r="F1215" s="36">
        <v>0.02</v>
      </c>
    </row>
    <row r="1216" spans="1:6" x14ac:dyDescent="0.4">
      <c r="A1216" s="9" t="s">
        <v>17888</v>
      </c>
      <c r="B1216" s="9" t="s">
        <v>1113</v>
      </c>
      <c r="C1216" s="9" t="s">
        <v>5</v>
      </c>
      <c r="D1216" s="14">
        <v>2030052.10326872</v>
      </c>
      <c r="E1216" s="14">
        <v>5075.1302581718101</v>
      </c>
      <c r="F1216" s="36">
        <v>0.02</v>
      </c>
    </row>
    <row r="1217" spans="1:6" x14ac:dyDescent="0.4">
      <c r="A1217" s="9" t="s">
        <v>17888</v>
      </c>
      <c r="B1217" s="9" t="s">
        <v>18408</v>
      </c>
      <c r="C1217" s="9" t="s">
        <v>36</v>
      </c>
      <c r="D1217" s="14">
        <v>2515606.2637160202</v>
      </c>
      <c r="E1217" s="14">
        <v>6892.0719553863501</v>
      </c>
      <c r="F1217" s="36">
        <v>0.02</v>
      </c>
    </row>
    <row r="1218" spans="1:6" x14ac:dyDescent="0.4">
      <c r="A1218" s="9" t="s">
        <v>17888</v>
      </c>
      <c r="B1218" s="9" t="s">
        <v>1114</v>
      </c>
      <c r="C1218" s="9" t="s">
        <v>5</v>
      </c>
      <c r="D1218" s="14">
        <v>1951810.4847651401</v>
      </c>
      <c r="E1218" s="14">
        <v>4783.8492273655502</v>
      </c>
      <c r="F1218" s="36">
        <v>0.02</v>
      </c>
    </row>
    <row r="1219" spans="1:6" x14ac:dyDescent="0.4">
      <c r="A1219" s="9" t="s">
        <v>17888</v>
      </c>
      <c r="B1219" s="9" t="s">
        <v>1115</v>
      </c>
      <c r="C1219" s="9" t="s">
        <v>5</v>
      </c>
      <c r="D1219" s="14">
        <v>3827777.6242387202</v>
      </c>
      <c r="E1219" s="14">
        <v>4584.1648194475702</v>
      </c>
      <c r="F1219" s="36">
        <v>2.7917704575853901E-2</v>
      </c>
    </row>
    <row r="1220" spans="1:6" x14ac:dyDescent="0.4">
      <c r="A1220" s="9" t="s">
        <v>17888</v>
      </c>
      <c r="B1220" s="9" t="s">
        <v>1116</v>
      </c>
      <c r="C1220" s="9" t="s">
        <v>5</v>
      </c>
      <c r="D1220" s="14">
        <v>1586697.7004823601</v>
      </c>
      <c r="E1220" s="14">
        <v>4419.7707534327701</v>
      </c>
      <c r="F1220" s="36">
        <v>2.8300484251407201E-2</v>
      </c>
    </row>
    <row r="1221" spans="1:6" x14ac:dyDescent="0.4">
      <c r="A1221" s="9" t="s">
        <v>17888</v>
      </c>
      <c r="B1221" s="9" t="s">
        <v>1117</v>
      </c>
      <c r="C1221" s="9" t="s">
        <v>5</v>
      </c>
      <c r="D1221" s="14">
        <v>2075076.0399997199</v>
      </c>
      <c r="E1221" s="14">
        <v>4323.0750833327602</v>
      </c>
      <c r="F1221" s="36">
        <v>0.02</v>
      </c>
    </row>
    <row r="1222" spans="1:6" x14ac:dyDescent="0.4">
      <c r="A1222" s="9" t="s">
        <v>17888</v>
      </c>
      <c r="B1222" s="9" t="s">
        <v>1137</v>
      </c>
      <c r="C1222" s="9" t="s">
        <v>36</v>
      </c>
      <c r="D1222" s="14">
        <v>5307656.9847168401</v>
      </c>
      <c r="E1222" s="14">
        <v>5917.1203842997102</v>
      </c>
      <c r="F1222" s="36">
        <v>3.8214225553200497E-2</v>
      </c>
    </row>
    <row r="1223" spans="1:6" x14ac:dyDescent="0.4">
      <c r="A1223" s="9" t="s">
        <v>17888</v>
      </c>
      <c r="B1223" s="9" t="s">
        <v>1118</v>
      </c>
      <c r="C1223" s="9" t="s">
        <v>5</v>
      </c>
      <c r="D1223" s="14">
        <v>1852746.75385263</v>
      </c>
      <c r="E1223" s="14">
        <v>5263.4850961722404</v>
      </c>
      <c r="F1223" s="36">
        <v>0.02</v>
      </c>
    </row>
    <row r="1224" spans="1:6" x14ac:dyDescent="0.4">
      <c r="A1224" s="9" t="s">
        <v>17888</v>
      </c>
      <c r="B1224" s="9" t="s">
        <v>1119</v>
      </c>
      <c r="C1224" s="9" t="s">
        <v>5</v>
      </c>
      <c r="D1224" s="14">
        <v>992400.96977721201</v>
      </c>
      <c r="E1224" s="14">
        <v>4794.2075834647903</v>
      </c>
      <c r="F1224" s="36">
        <v>1.9999999999999799E-2</v>
      </c>
    </row>
    <row r="1225" spans="1:6" x14ac:dyDescent="0.4">
      <c r="A1225" s="9" t="s">
        <v>17888</v>
      </c>
      <c r="B1225" s="9" t="s">
        <v>1314</v>
      </c>
      <c r="C1225" s="9" t="s">
        <v>36</v>
      </c>
      <c r="D1225" s="14">
        <v>3419289.2977657001</v>
      </c>
      <c r="E1225" s="14">
        <v>5679.8825544280699</v>
      </c>
      <c r="F1225" s="36">
        <v>0.02</v>
      </c>
    </row>
    <row r="1226" spans="1:6" x14ac:dyDescent="0.4">
      <c r="A1226" s="9" t="s">
        <v>17888</v>
      </c>
      <c r="B1226" s="9" t="s">
        <v>1315</v>
      </c>
      <c r="C1226" s="9" t="s">
        <v>36</v>
      </c>
      <c r="D1226" s="14">
        <v>4045005</v>
      </c>
      <c r="E1226" s="14">
        <v>5415</v>
      </c>
      <c r="F1226" s="36">
        <v>2.9417117197056999E-2</v>
      </c>
    </row>
    <row r="1227" spans="1:6" x14ac:dyDescent="0.4">
      <c r="A1227" s="9" t="s">
        <v>17888</v>
      </c>
      <c r="B1227" s="9" t="s">
        <v>1120</v>
      </c>
      <c r="C1227" s="9" t="s">
        <v>5</v>
      </c>
      <c r="D1227" s="14">
        <v>2759856.07388</v>
      </c>
      <c r="E1227" s="14">
        <v>4265.6198978052598</v>
      </c>
      <c r="F1227" s="36">
        <v>2.4056595145401701E-2</v>
      </c>
    </row>
    <row r="1228" spans="1:6" x14ac:dyDescent="0.4">
      <c r="A1228" s="9" t="s">
        <v>17888</v>
      </c>
      <c r="B1228" s="9" t="s">
        <v>1121</v>
      </c>
      <c r="C1228" s="9" t="s">
        <v>5</v>
      </c>
      <c r="D1228" s="14">
        <v>1945709.9946078099</v>
      </c>
      <c r="E1228" s="14">
        <v>5216.3806825946604</v>
      </c>
      <c r="F1228" s="36">
        <v>2.9579471299027799E-2</v>
      </c>
    </row>
    <row r="1229" spans="1:6" x14ac:dyDescent="0.4">
      <c r="A1229" s="9" t="s">
        <v>17888</v>
      </c>
      <c r="B1229" s="9" t="s">
        <v>1122</v>
      </c>
      <c r="C1229" s="9" t="s">
        <v>5</v>
      </c>
      <c r="D1229" s="14">
        <v>2655865.4878131198</v>
      </c>
      <c r="E1229" s="14">
        <v>5011.0669581379598</v>
      </c>
      <c r="F1229" s="36">
        <v>1.9999999999999799E-2</v>
      </c>
    </row>
    <row r="1230" spans="1:6" x14ac:dyDescent="0.4">
      <c r="A1230" s="9" t="s">
        <v>17888</v>
      </c>
      <c r="B1230" s="9" t="s">
        <v>1123</v>
      </c>
      <c r="C1230" s="9" t="s">
        <v>5</v>
      </c>
      <c r="D1230" s="14">
        <v>2008123.8520536399</v>
      </c>
      <c r="E1230" s="14">
        <v>5162.2721132484303</v>
      </c>
      <c r="F1230" s="36">
        <v>0.02</v>
      </c>
    </row>
    <row r="1231" spans="1:6" x14ac:dyDescent="0.4">
      <c r="A1231" s="9" t="s">
        <v>17888</v>
      </c>
      <c r="B1231" s="9" t="s">
        <v>1124</v>
      </c>
      <c r="C1231" s="9" t="s">
        <v>5</v>
      </c>
      <c r="D1231" s="14">
        <v>946602.91746157606</v>
      </c>
      <c r="E1231" s="14">
        <v>4382.4209141739602</v>
      </c>
      <c r="F1231" s="36">
        <v>0.02</v>
      </c>
    </row>
    <row r="1232" spans="1:6" x14ac:dyDescent="0.4">
      <c r="A1232" s="9" t="s">
        <v>17888</v>
      </c>
      <c r="B1232" s="9" t="s">
        <v>17146</v>
      </c>
      <c r="C1232" s="9" t="s">
        <v>36</v>
      </c>
      <c r="D1232" s="14">
        <v>8441951.6417249404</v>
      </c>
      <c r="E1232" s="14">
        <v>6780.6840495782699</v>
      </c>
      <c r="F1232" s="36">
        <v>2.6138362228390399E-2</v>
      </c>
    </row>
    <row r="1233" spans="1:6" x14ac:dyDescent="0.4">
      <c r="A1233" s="9" t="s">
        <v>17888</v>
      </c>
      <c r="B1233" s="9" t="s">
        <v>1125</v>
      </c>
      <c r="C1233" s="9" t="s">
        <v>5</v>
      </c>
      <c r="D1233" s="14">
        <v>2064233.3576698301</v>
      </c>
      <c r="E1233" s="14">
        <v>4974.0562835417704</v>
      </c>
      <c r="F1233" s="36">
        <v>2.87717787429085E-2</v>
      </c>
    </row>
    <row r="1234" spans="1:6" x14ac:dyDescent="0.4">
      <c r="A1234" s="9" t="s">
        <v>17888</v>
      </c>
      <c r="B1234" s="9" t="s">
        <v>1126</v>
      </c>
      <c r="C1234" s="9" t="s">
        <v>5</v>
      </c>
      <c r="D1234" s="14">
        <v>2150879.55744826</v>
      </c>
      <c r="E1234" s="14">
        <v>4990.43980846464</v>
      </c>
      <c r="F1234" s="36">
        <v>0.02</v>
      </c>
    </row>
    <row r="1235" spans="1:6" x14ac:dyDescent="0.4">
      <c r="A1235" s="9" t="s">
        <v>17888</v>
      </c>
      <c r="B1235" s="9" t="s">
        <v>1195</v>
      </c>
      <c r="C1235" s="9" t="s">
        <v>5</v>
      </c>
      <c r="D1235" s="14">
        <v>2135877.2508597602</v>
      </c>
      <c r="E1235" s="14">
        <v>5085.4220258565601</v>
      </c>
      <c r="F1235" s="36">
        <v>0.02</v>
      </c>
    </row>
    <row r="1236" spans="1:6" x14ac:dyDescent="0.4">
      <c r="A1236" s="9" t="s">
        <v>17888</v>
      </c>
      <c r="B1236" s="9" t="s">
        <v>1138</v>
      </c>
      <c r="C1236" s="9" t="s">
        <v>36</v>
      </c>
      <c r="D1236" s="14">
        <v>5631675.8066593502</v>
      </c>
      <c r="E1236" s="14">
        <v>6525.6961838462903</v>
      </c>
      <c r="F1236" s="36">
        <v>0.02</v>
      </c>
    </row>
    <row r="1237" spans="1:6" x14ac:dyDescent="0.4">
      <c r="A1237" s="9" t="s">
        <v>17888</v>
      </c>
      <c r="B1237" s="9" t="s">
        <v>1127</v>
      </c>
      <c r="C1237" s="9" t="s">
        <v>5</v>
      </c>
      <c r="D1237" s="14">
        <v>2642119.1367043499</v>
      </c>
      <c r="E1237" s="14">
        <v>4403.5318945072604</v>
      </c>
      <c r="F1237" s="36">
        <v>0.02</v>
      </c>
    </row>
    <row r="1238" spans="1:6" x14ac:dyDescent="0.4">
      <c r="A1238" s="9" t="s">
        <v>17888</v>
      </c>
      <c r="B1238" s="9" t="s">
        <v>6053</v>
      </c>
      <c r="C1238" s="9" t="s">
        <v>5</v>
      </c>
      <c r="D1238" s="14">
        <v>2420711.5398225999</v>
      </c>
      <c r="E1238" s="14">
        <v>4737.2045789091999</v>
      </c>
      <c r="F1238" s="36">
        <v>4.3474933872775803E-2</v>
      </c>
    </row>
    <row r="1239" spans="1:6" x14ac:dyDescent="0.4">
      <c r="A1239" s="9" t="s">
        <v>17888</v>
      </c>
      <c r="B1239" s="9" t="s">
        <v>1128</v>
      </c>
      <c r="C1239" s="9" t="s">
        <v>5</v>
      </c>
      <c r="D1239" s="14">
        <v>936144.67477746599</v>
      </c>
      <c r="E1239" s="14">
        <v>4522.4380424032197</v>
      </c>
      <c r="F1239" s="36">
        <v>0.02</v>
      </c>
    </row>
    <row r="1240" spans="1:6" x14ac:dyDescent="0.4">
      <c r="A1240" s="9" t="s">
        <v>17888</v>
      </c>
      <c r="B1240" s="9" t="s">
        <v>1129</v>
      </c>
      <c r="C1240" s="9" t="s">
        <v>5</v>
      </c>
      <c r="D1240" s="14">
        <v>1838232.15106217</v>
      </c>
      <c r="E1240" s="14">
        <v>4472.5843091537099</v>
      </c>
      <c r="F1240" s="36">
        <v>2.5842235040952E-2</v>
      </c>
    </row>
    <row r="1241" spans="1:6" x14ac:dyDescent="0.4">
      <c r="A1241" s="9" t="s">
        <v>17888</v>
      </c>
      <c r="B1241" s="9" t="s">
        <v>1130</v>
      </c>
      <c r="C1241" s="9" t="s">
        <v>5</v>
      </c>
      <c r="D1241" s="14">
        <v>1719564.05538017</v>
      </c>
      <c r="E1241" s="14">
        <v>4397.8620342203803</v>
      </c>
      <c r="F1241" s="36">
        <v>0.02</v>
      </c>
    </row>
    <row r="1242" spans="1:6" x14ac:dyDescent="0.4">
      <c r="A1242" s="9" t="s">
        <v>17888</v>
      </c>
      <c r="B1242" s="9" t="s">
        <v>1131</v>
      </c>
      <c r="C1242" s="9" t="s">
        <v>5</v>
      </c>
      <c r="D1242" s="14">
        <v>1076382.9025276699</v>
      </c>
      <c r="E1242" s="14">
        <v>5125.6328691793797</v>
      </c>
      <c r="F1242" s="36">
        <v>0.02</v>
      </c>
    </row>
    <row r="1243" spans="1:6" x14ac:dyDescent="0.4">
      <c r="A1243" s="9" t="s">
        <v>17888</v>
      </c>
      <c r="B1243" s="9" t="s">
        <v>131</v>
      </c>
      <c r="C1243" s="9" t="s">
        <v>5</v>
      </c>
      <c r="D1243" s="14">
        <v>1915393.00863198</v>
      </c>
      <c r="E1243" s="14">
        <v>4593.2686058320796</v>
      </c>
      <c r="F1243" s="36">
        <v>4.7510077730958097E-2</v>
      </c>
    </row>
    <row r="1244" spans="1:6" x14ac:dyDescent="0.4">
      <c r="A1244" s="9" t="s">
        <v>17888</v>
      </c>
      <c r="B1244" s="9" t="s">
        <v>1132</v>
      </c>
      <c r="C1244" s="9" t="s">
        <v>5</v>
      </c>
      <c r="D1244" s="14">
        <v>998246.34723316797</v>
      </c>
      <c r="E1244" s="14">
        <v>4869.4943767471595</v>
      </c>
      <c r="F1244" s="36">
        <v>0.02</v>
      </c>
    </row>
    <row r="1245" spans="1:6" x14ac:dyDescent="0.4">
      <c r="A1245" s="9" t="s">
        <v>17888</v>
      </c>
      <c r="B1245" s="9" t="s">
        <v>1133</v>
      </c>
      <c r="C1245" s="9" t="s">
        <v>5</v>
      </c>
      <c r="D1245" s="14">
        <v>2509798.0976031199</v>
      </c>
      <c r="E1245" s="14">
        <v>4726.5500896480598</v>
      </c>
      <c r="F1245" s="36">
        <v>0.02</v>
      </c>
    </row>
    <row r="1246" spans="1:6" x14ac:dyDescent="0.4">
      <c r="A1246" s="9" t="s">
        <v>17888</v>
      </c>
      <c r="B1246" s="9" t="s">
        <v>1134</v>
      </c>
      <c r="C1246" s="9" t="s">
        <v>5</v>
      </c>
      <c r="D1246" s="14">
        <v>2778999.8154597199</v>
      </c>
      <c r="E1246" s="14">
        <v>4533.4417870468496</v>
      </c>
      <c r="F1246" s="36">
        <v>0.02</v>
      </c>
    </row>
    <row r="1247" spans="1:6" x14ac:dyDescent="0.4">
      <c r="A1247" s="9" t="s">
        <v>17888</v>
      </c>
      <c r="B1247" s="9" t="s">
        <v>1139</v>
      </c>
      <c r="C1247" s="9" t="s">
        <v>36</v>
      </c>
      <c r="D1247" s="14">
        <v>4049614.7579914001</v>
      </c>
      <c r="E1247" s="14">
        <v>6207.8918109219203</v>
      </c>
      <c r="F1247" s="36">
        <v>0.02</v>
      </c>
    </row>
    <row r="1248" spans="1:6" x14ac:dyDescent="0.4">
      <c r="A1248" s="9" t="s">
        <v>17888</v>
      </c>
      <c r="B1248" s="9" t="s">
        <v>1135</v>
      </c>
      <c r="C1248" s="9" t="s">
        <v>5</v>
      </c>
      <c r="D1248" s="14">
        <v>1881742.3761690101</v>
      </c>
      <c r="E1248" s="14">
        <v>4669.3359210149201</v>
      </c>
      <c r="F1248" s="36">
        <v>0.02</v>
      </c>
    </row>
    <row r="1249" spans="1:6" x14ac:dyDescent="0.4">
      <c r="A1249" s="9" t="s">
        <v>17889</v>
      </c>
      <c r="B1249" s="9" t="s">
        <v>1142</v>
      </c>
      <c r="C1249" s="9" t="s">
        <v>5</v>
      </c>
      <c r="D1249" s="14">
        <v>2852688.0634395299</v>
      </c>
      <c r="E1249" s="14">
        <v>4995.9510743249202</v>
      </c>
      <c r="F1249" s="36">
        <v>0.02</v>
      </c>
    </row>
    <row r="1250" spans="1:6" x14ac:dyDescent="0.4">
      <c r="A1250" s="9" t="s">
        <v>17889</v>
      </c>
      <c r="B1250" s="9" t="s">
        <v>1143</v>
      </c>
      <c r="C1250" s="9" t="s">
        <v>5</v>
      </c>
      <c r="D1250" s="14">
        <v>2941575.4980343902</v>
      </c>
      <c r="E1250" s="14">
        <v>4752.1413538520001</v>
      </c>
      <c r="F1250" s="36">
        <v>2.8749056010570501E-2</v>
      </c>
    </row>
    <row r="1251" spans="1:6" x14ac:dyDescent="0.4">
      <c r="A1251" s="9" t="s">
        <v>17889</v>
      </c>
      <c r="B1251" s="9" t="s">
        <v>1144</v>
      </c>
      <c r="C1251" s="9" t="s">
        <v>5</v>
      </c>
      <c r="D1251" s="14">
        <v>3102727.1328267502</v>
      </c>
      <c r="E1251" s="14">
        <v>4773.4263581949999</v>
      </c>
      <c r="F1251" s="36">
        <v>3.5022287117545799E-2</v>
      </c>
    </row>
    <row r="1252" spans="1:6" x14ac:dyDescent="0.4">
      <c r="A1252" s="9" t="s">
        <v>17889</v>
      </c>
      <c r="B1252" s="9" t="s">
        <v>1145</v>
      </c>
      <c r="C1252" s="9" t="s">
        <v>5</v>
      </c>
      <c r="D1252" s="14">
        <v>1569451.88185355</v>
      </c>
      <c r="E1252" s="14">
        <v>4950.95230868626</v>
      </c>
      <c r="F1252" s="36">
        <v>0.02</v>
      </c>
    </row>
    <row r="1253" spans="1:6" x14ac:dyDescent="0.4">
      <c r="A1253" s="9" t="s">
        <v>17889</v>
      </c>
      <c r="B1253" s="9" t="s">
        <v>1146</v>
      </c>
      <c r="C1253" s="9" t="s">
        <v>5</v>
      </c>
      <c r="D1253" s="14">
        <v>1921035.1432447401</v>
      </c>
      <c r="E1253" s="14">
        <v>4541.4542393492602</v>
      </c>
      <c r="F1253" s="36">
        <v>1.9999999999999799E-2</v>
      </c>
    </row>
    <row r="1254" spans="1:6" x14ac:dyDescent="0.4">
      <c r="A1254" s="9" t="s">
        <v>17889</v>
      </c>
      <c r="B1254" s="9" t="s">
        <v>74</v>
      </c>
      <c r="C1254" s="9" t="s">
        <v>5</v>
      </c>
      <c r="D1254" s="14">
        <v>1978086.2786636199</v>
      </c>
      <c r="E1254" s="14">
        <v>5260.8677624032498</v>
      </c>
      <c r="F1254" s="36">
        <v>0.02</v>
      </c>
    </row>
    <row r="1255" spans="1:6" x14ac:dyDescent="0.4">
      <c r="A1255" s="9" t="s">
        <v>17889</v>
      </c>
      <c r="B1255" s="9" t="s">
        <v>1147</v>
      </c>
      <c r="C1255" s="9" t="s">
        <v>5</v>
      </c>
      <c r="D1255" s="14">
        <v>1011102.65210622</v>
      </c>
      <c r="E1255" s="14">
        <v>5185.1418056729399</v>
      </c>
      <c r="F1255" s="36">
        <v>1.9999999999999799E-2</v>
      </c>
    </row>
    <row r="1256" spans="1:6" x14ac:dyDescent="0.4">
      <c r="A1256" s="9" t="s">
        <v>17889</v>
      </c>
      <c r="B1256" s="9" t="s">
        <v>886</v>
      </c>
      <c r="C1256" s="9" t="s">
        <v>5</v>
      </c>
      <c r="D1256" s="14">
        <v>1193031.2182585001</v>
      </c>
      <c r="E1256" s="14">
        <v>5076.7285883340501</v>
      </c>
      <c r="F1256" s="36">
        <v>0.02</v>
      </c>
    </row>
    <row r="1257" spans="1:6" x14ac:dyDescent="0.4">
      <c r="A1257" s="9" t="s">
        <v>17889</v>
      </c>
      <c r="B1257" s="9" t="s">
        <v>1148</v>
      </c>
      <c r="C1257" s="9" t="s">
        <v>5</v>
      </c>
      <c r="D1257" s="14">
        <v>1978444.03988011</v>
      </c>
      <c r="E1257" s="14">
        <v>4885.0470120496502</v>
      </c>
      <c r="F1257" s="36">
        <v>0.02</v>
      </c>
    </row>
    <row r="1258" spans="1:6" x14ac:dyDescent="0.4">
      <c r="A1258" s="9" t="s">
        <v>17889</v>
      </c>
      <c r="B1258" s="9" t="s">
        <v>1149</v>
      </c>
      <c r="C1258" s="9" t="s">
        <v>5</v>
      </c>
      <c r="D1258" s="14">
        <v>3933834.84271118</v>
      </c>
      <c r="E1258" s="14">
        <v>4923.4478632179998</v>
      </c>
      <c r="F1258" s="36">
        <v>3.7530188969235399E-2</v>
      </c>
    </row>
    <row r="1259" spans="1:6" x14ac:dyDescent="0.4">
      <c r="A1259" s="9" t="s">
        <v>17889</v>
      </c>
      <c r="B1259" s="9" t="s">
        <v>1150</v>
      </c>
      <c r="C1259" s="9" t="s">
        <v>5</v>
      </c>
      <c r="D1259" s="14">
        <v>2088928.65174642</v>
      </c>
      <c r="E1259" s="14">
        <v>4950.0678951336804</v>
      </c>
      <c r="F1259" s="36">
        <v>0.02</v>
      </c>
    </row>
    <row r="1260" spans="1:6" x14ac:dyDescent="0.4">
      <c r="A1260" s="9" t="s">
        <v>17889</v>
      </c>
      <c r="B1260" s="9" t="s">
        <v>1169</v>
      </c>
      <c r="C1260" s="9" t="s">
        <v>36</v>
      </c>
      <c r="D1260" s="14">
        <v>7951056.9961159602</v>
      </c>
      <c r="E1260" s="14">
        <v>6495.9615981339603</v>
      </c>
      <c r="F1260" s="36">
        <v>2.0000000000000202E-2</v>
      </c>
    </row>
    <row r="1261" spans="1:6" x14ac:dyDescent="0.4">
      <c r="A1261" s="9" t="s">
        <v>17889</v>
      </c>
      <c r="B1261" s="9" t="s">
        <v>1170</v>
      </c>
      <c r="C1261" s="9" t="s">
        <v>36</v>
      </c>
      <c r="D1261" s="14">
        <v>4680768.4514186401</v>
      </c>
      <c r="E1261" s="14">
        <v>6224.42613220564</v>
      </c>
      <c r="F1261" s="36">
        <v>2.1304280516103401E-2</v>
      </c>
    </row>
    <row r="1262" spans="1:6" x14ac:dyDescent="0.4">
      <c r="A1262" s="9" t="s">
        <v>17889</v>
      </c>
      <c r="B1262" s="9" t="s">
        <v>1151</v>
      </c>
      <c r="C1262" s="9" t="s">
        <v>5</v>
      </c>
      <c r="D1262" s="14">
        <v>3320082.99113276</v>
      </c>
      <c r="E1262" s="14">
        <v>4415.0039775701598</v>
      </c>
      <c r="F1262" s="36">
        <v>2.0046549926264499E-2</v>
      </c>
    </row>
    <row r="1263" spans="1:6" x14ac:dyDescent="0.4">
      <c r="A1263" s="9" t="s">
        <v>17889</v>
      </c>
      <c r="B1263" s="9" t="s">
        <v>1152</v>
      </c>
      <c r="C1263" s="9" t="s">
        <v>5</v>
      </c>
      <c r="D1263" s="14">
        <v>2426309.1591453901</v>
      </c>
      <c r="E1263" s="14">
        <v>5274.5851285769304</v>
      </c>
      <c r="F1263" s="36">
        <v>0.02</v>
      </c>
    </row>
    <row r="1264" spans="1:6" x14ac:dyDescent="0.4">
      <c r="A1264" s="9" t="s">
        <v>17889</v>
      </c>
      <c r="B1264" s="9" t="s">
        <v>1153</v>
      </c>
      <c r="C1264" s="9" t="s">
        <v>5</v>
      </c>
      <c r="D1264" s="14">
        <v>2272001.7106200601</v>
      </c>
      <c r="E1264" s="14">
        <v>4773.1128374370901</v>
      </c>
      <c r="F1264" s="36">
        <v>2.4670990231435701E-2</v>
      </c>
    </row>
    <row r="1265" spans="1:6" x14ac:dyDescent="0.4">
      <c r="A1265" s="9" t="s">
        <v>17889</v>
      </c>
      <c r="B1265" s="9" t="s">
        <v>2111</v>
      </c>
      <c r="C1265" s="9" t="s">
        <v>5</v>
      </c>
      <c r="D1265" s="14">
        <v>3041345.70490515</v>
      </c>
      <c r="E1265" s="14">
        <v>4977.6525448529501</v>
      </c>
      <c r="F1265" s="36">
        <v>0.02</v>
      </c>
    </row>
    <row r="1266" spans="1:6" x14ac:dyDescent="0.4">
      <c r="A1266" s="9" t="s">
        <v>17889</v>
      </c>
      <c r="B1266" s="9" t="s">
        <v>1154</v>
      </c>
      <c r="C1266" s="9" t="s">
        <v>5</v>
      </c>
      <c r="D1266" s="14">
        <v>3709946.1300776899</v>
      </c>
      <c r="E1266" s="14">
        <v>4799.4128461548298</v>
      </c>
      <c r="F1266" s="36">
        <v>0.02</v>
      </c>
    </row>
    <row r="1267" spans="1:6" x14ac:dyDescent="0.4">
      <c r="A1267" s="9" t="s">
        <v>17889</v>
      </c>
      <c r="B1267" s="9" t="s">
        <v>1155</v>
      </c>
      <c r="C1267" s="9" t="s">
        <v>5</v>
      </c>
      <c r="D1267" s="14">
        <v>1057343.43635529</v>
      </c>
      <c r="E1267" s="14">
        <v>5157.7728602696998</v>
      </c>
      <c r="F1267" s="36">
        <v>0.02</v>
      </c>
    </row>
    <row r="1268" spans="1:6" x14ac:dyDescent="0.4">
      <c r="A1268" s="9" t="s">
        <v>17889</v>
      </c>
      <c r="B1268" s="9" t="s">
        <v>1156</v>
      </c>
      <c r="C1268" s="9" t="s">
        <v>5</v>
      </c>
      <c r="D1268" s="14">
        <v>3014923.3418418001</v>
      </c>
      <c r="E1268" s="14">
        <v>4681.5579842263896</v>
      </c>
      <c r="F1268" s="36">
        <v>0.02</v>
      </c>
    </row>
    <row r="1269" spans="1:6" x14ac:dyDescent="0.4">
      <c r="A1269" s="9" t="s">
        <v>17889</v>
      </c>
      <c r="B1269" s="9" t="s">
        <v>1171</v>
      </c>
      <c r="C1269" s="9" t="s">
        <v>36</v>
      </c>
      <c r="D1269" s="14">
        <v>6021235.9400903601</v>
      </c>
      <c r="E1269" s="14">
        <v>7092.1506950416497</v>
      </c>
      <c r="F1269" s="36">
        <v>0.02</v>
      </c>
    </row>
    <row r="1270" spans="1:6" x14ac:dyDescent="0.4">
      <c r="A1270" s="9" t="s">
        <v>17889</v>
      </c>
      <c r="B1270" s="9" t="s">
        <v>1172</v>
      </c>
      <c r="C1270" s="9" t="s">
        <v>36</v>
      </c>
      <c r="D1270" s="14">
        <v>7782733.5264306096</v>
      </c>
      <c r="E1270" s="14">
        <v>6744.1365047058998</v>
      </c>
      <c r="F1270" s="36">
        <v>0.02</v>
      </c>
    </row>
    <row r="1271" spans="1:6" x14ac:dyDescent="0.4">
      <c r="A1271" s="9" t="s">
        <v>17889</v>
      </c>
      <c r="B1271" s="9" t="s">
        <v>1157</v>
      </c>
      <c r="C1271" s="9" t="s">
        <v>5</v>
      </c>
      <c r="D1271" s="14">
        <v>2152448.2326245601</v>
      </c>
      <c r="E1271" s="14">
        <v>5112.7036404383898</v>
      </c>
      <c r="F1271" s="36">
        <v>0.02</v>
      </c>
    </row>
    <row r="1272" spans="1:6" x14ac:dyDescent="0.4">
      <c r="A1272" s="9" t="s">
        <v>17889</v>
      </c>
      <c r="B1272" s="9" t="s">
        <v>1158</v>
      </c>
      <c r="C1272" s="9" t="s">
        <v>5</v>
      </c>
      <c r="D1272" s="14">
        <v>1738548.05438331</v>
      </c>
      <c r="E1272" s="14">
        <v>4829.30015106475</v>
      </c>
      <c r="F1272" s="36">
        <v>0.02</v>
      </c>
    </row>
    <row r="1273" spans="1:6" x14ac:dyDescent="0.4">
      <c r="A1273" s="9" t="s">
        <v>17889</v>
      </c>
      <c r="B1273" s="9" t="s">
        <v>1159</v>
      </c>
      <c r="C1273" s="9" t="s">
        <v>5</v>
      </c>
      <c r="D1273" s="14">
        <v>3196803.1186605301</v>
      </c>
      <c r="E1273" s="14">
        <v>4895.5637345490504</v>
      </c>
      <c r="F1273" s="36">
        <v>0.02</v>
      </c>
    </row>
    <row r="1274" spans="1:6" x14ac:dyDescent="0.4">
      <c r="A1274" s="9" t="s">
        <v>17889</v>
      </c>
      <c r="B1274" s="9" t="s">
        <v>18409</v>
      </c>
      <c r="C1274" s="9" t="s">
        <v>5</v>
      </c>
      <c r="D1274" s="14">
        <v>1967222.5859684199</v>
      </c>
      <c r="E1274" s="14">
        <v>5083.26249604244</v>
      </c>
      <c r="F1274" s="36">
        <v>2.3833350143310599E-2</v>
      </c>
    </row>
    <row r="1275" spans="1:6" x14ac:dyDescent="0.4">
      <c r="A1275" s="9" t="s">
        <v>17889</v>
      </c>
      <c r="B1275" s="9" t="s">
        <v>1160</v>
      </c>
      <c r="C1275" s="9" t="s">
        <v>5</v>
      </c>
      <c r="D1275" s="14">
        <v>1076316.8998751601</v>
      </c>
      <c r="E1275" s="14">
        <v>5125.3185708340898</v>
      </c>
      <c r="F1275" s="36">
        <v>2.2971974770747298E-2</v>
      </c>
    </row>
    <row r="1276" spans="1:6" x14ac:dyDescent="0.4">
      <c r="A1276" s="9" t="s">
        <v>17889</v>
      </c>
      <c r="B1276" s="9" t="s">
        <v>1161</v>
      </c>
      <c r="C1276" s="9" t="s">
        <v>5</v>
      </c>
      <c r="D1276" s="14">
        <v>2026526.7412086001</v>
      </c>
      <c r="E1276" s="14">
        <v>4942.7481492892603</v>
      </c>
      <c r="F1276" s="36">
        <v>3.2420133357933499E-2</v>
      </c>
    </row>
    <row r="1277" spans="1:6" x14ac:dyDescent="0.4">
      <c r="A1277" s="9" t="s">
        <v>17889</v>
      </c>
      <c r="B1277" s="9" t="s">
        <v>1162</v>
      </c>
      <c r="C1277" s="9" t="s">
        <v>5</v>
      </c>
      <c r="D1277" s="14">
        <v>1905896.6476193999</v>
      </c>
      <c r="E1277" s="14">
        <v>4989.2582398413497</v>
      </c>
      <c r="F1277" s="36">
        <v>0.02</v>
      </c>
    </row>
    <row r="1278" spans="1:6" x14ac:dyDescent="0.4">
      <c r="A1278" s="9" t="s">
        <v>17889</v>
      </c>
      <c r="B1278" s="9" t="s">
        <v>17139</v>
      </c>
      <c r="C1278" s="9" t="s">
        <v>3</v>
      </c>
      <c r="D1278" s="14">
        <v>11844541.346193399</v>
      </c>
      <c r="E1278" s="14">
        <v>5511.6525575585902</v>
      </c>
      <c r="F1278" s="36">
        <v>3.5345253030707E-2</v>
      </c>
    </row>
    <row r="1279" spans="1:6" x14ac:dyDescent="0.4">
      <c r="A1279" s="9" t="s">
        <v>17889</v>
      </c>
      <c r="B1279" s="9" t="s">
        <v>1163</v>
      </c>
      <c r="C1279" s="9" t="s">
        <v>5</v>
      </c>
      <c r="D1279" s="14">
        <v>1104995.68325377</v>
      </c>
      <c r="E1279" s="14">
        <v>5443.3284889348397</v>
      </c>
      <c r="F1279" s="36">
        <v>0.02</v>
      </c>
    </row>
    <row r="1280" spans="1:6" x14ac:dyDescent="0.4">
      <c r="A1280" s="9" t="s">
        <v>17889</v>
      </c>
      <c r="B1280" s="9" t="s">
        <v>1164</v>
      </c>
      <c r="C1280" s="9" t="s">
        <v>5</v>
      </c>
      <c r="D1280" s="14">
        <v>2053977.3481056101</v>
      </c>
      <c r="E1280" s="14">
        <v>5034.2582061411904</v>
      </c>
      <c r="F1280" s="36">
        <v>0.02</v>
      </c>
    </row>
    <row r="1281" spans="1:6" x14ac:dyDescent="0.4">
      <c r="A1281" s="9" t="s">
        <v>17889</v>
      </c>
      <c r="B1281" s="9" t="s">
        <v>1165</v>
      </c>
      <c r="C1281" s="9" t="s">
        <v>5</v>
      </c>
      <c r="D1281" s="14">
        <v>1145224.36595433</v>
      </c>
      <c r="E1281" s="14">
        <v>5376.6402157480097</v>
      </c>
      <c r="F1281" s="36">
        <v>0.02</v>
      </c>
    </row>
    <row r="1282" spans="1:6" x14ac:dyDescent="0.4">
      <c r="A1282" s="9" t="s">
        <v>17889</v>
      </c>
      <c r="B1282" s="9" t="s">
        <v>1166</v>
      </c>
      <c r="C1282" s="9" t="s">
        <v>5</v>
      </c>
      <c r="D1282" s="14">
        <v>2734160.8829711899</v>
      </c>
      <c r="E1282" s="14">
        <v>4595.2283747414904</v>
      </c>
      <c r="F1282" s="36">
        <v>2.3371174316306299E-2</v>
      </c>
    </row>
    <row r="1283" spans="1:6" x14ac:dyDescent="0.4">
      <c r="A1283" s="9" t="s">
        <v>17889</v>
      </c>
      <c r="B1283" s="9" t="s">
        <v>1173</v>
      </c>
      <c r="C1283" s="9" t="s">
        <v>36</v>
      </c>
      <c r="D1283" s="14">
        <v>4062361.6640117699</v>
      </c>
      <c r="E1283" s="14">
        <v>7440.2228278603898</v>
      </c>
      <c r="F1283" s="36">
        <v>0.02</v>
      </c>
    </row>
    <row r="1284" spans="1:6" x14ac:dyDescent="0.4">
      <c r="A1284" s="9" t="s">
        <v>17889</v>
      </c>
      <c r="B1284" s="9" t="s">
        <v>1167</v>
      </c>
      <c r="C1284" s="9" t="s">
        <v>5</v>
      </c>
      <c r="D1284" s="14">
        <v>3040769.3616559901</v>
      </c>
      <c r="E1284" s="14">
        <v>5101.9620162013298</v>
      </c>
      <c r="F1284" s="36">
        <v>0.02</v>
      </c>
    </row>
    <row r="1285" spans="1:6" x14ac:dyDescent="0.4">
      <c r="A1285" s="9" t="s">
        <v>17889</v>
      </c>
      <c r="B1285" s="9" t="s">
        <v>1168</v>
      </c>
      <c r="C1285" s="9" t="s">
        <v>5</v>
      </c>
      <c r="D1285" s="14">
        <v>3965214.9970491999</v>
      </c>
      <c r="E1285" s="14">
        <v>4698.1220344184903</v>
      </c>
      <c r="F1285" s="36">
        <v>2.8947458772282001E-2</v>
      </c>
    </row>
    <row r="1286" spans="1:6" x14ac:dyDescent="0.4">
      <c r="A1286" s="9" t="s">
        <v>17889</v>
      </c>
      <c r="B1286" s="9" t="s">
        <v>1140</v>
      </c>
      <c r="C1286" s="9" t="s">
        <v>3</v>
      </c>
      <c r="D1286" s="14">
        <v>10112805.3319191</v>
      </c>
      <c r="E1286" s="14">
        <v>6495.0580166468499</v>
      </c>
      <c r="F1286" s="36">
        <v>0.02</v>
      </c>
    </row>
    <row r="1287" spans="1:6" x14ac:dyDescent="0.4">
      <c r="A1287" s="9" t="s">
        <v>17889</v>
      </c>
      <c r="B1287" s="9" t="s">
        <v>1141</v>
      </c>
      <c r="C1287" s="9" t="s">
        <v>3</v>
      </c>
      <c r="D1287" s="14">
        <v>9313730.7172082793</v>
      </c>
      <c r="E1287" s="14">
        <v>5962.6957216442297</v>
      </c>
      <c r="F1287" s="36">
        <v>0.02</v>
      </c>
    </row>
    <row r="1288" spans="1:6" x14ac:dyDescent="0.4">
      <c r="A1288" s="9" t="s">
        <v>17889</v>
      </c>
      <c r="B1288" s="9" t="s">
        <v>1174</v>
      </c>
      <c r="C1288" s="9" t="s">
        <v>36</v>
      </c>
      <c r="D1288" s="14">
        <v>1101669.7950557901</v>
      </c>
      <c r="E1288" s="14">
        <v>8100.5131989396104</v>
      </c>
      <c r="F1288" s="36">
        <v>5.8805736409491799E-2</v>
      </c>
    </row>
    <row r="1289" spans="1:6" x14ac:dyDescent="0.4">
      <c r="A1289" s="9" t="s">
        <v>17890</v>
      </c>
      <c r="B1289" s="9" t="s">
        <v>1211</v>
      </c>
      <c r="C1289" s="9" t="s">
        <v>36</v>
      </c>
      <c r="D1289" s="14">
        <v>5445554.9410766503</v>
      </c>
      <c r="E1289" s="14">
        <v>7626.8276485667302</v>
      </c>
      <c r="F1289" s="36">
        <v>0.02</v>
      </c>
    </row>
    <row r="1290" spans="1:6" x14ac:dyDescent="0.4">
      <c r="A1290" s="9" t="s">
        <v>17890</v>
      </c>
      <c r="B1290" s="9" t="s">
        <v>1212</v>
      </c>
      <c r="C1290" s="9" t="s">
        <v>36</v>
      </c>
      <c r="D1290" s="14">
        <v>5375584.8898747303</v>
      </c>
      <c r="E1290" s="14">
        <v>7129.4229308683498</v>
      </c>
      <c r="F1290" s="36">
        <v>0.02</v>
      </c>
    </row>
    <row r="1291" spans="1:6" x14ac:dyDescent="0.4">
      <c r="A1291" s="9" t="s">
        <v>17890</v>
      </c>
      <c r="B1291" s="9" t="s">
        <v>1176</v>
      </c>
      <c r="C1291" s="9" t="s">
        <v>5</v>
      </c>
      <c r="D1291" s="14">
        <v>2005958.54723506</v>
      </c>
      <c r="E1291" s="14">
        <v>5104.2202219721603</v>
      </c>
      <c r="F1291" s="36">
        <v>0.02</v>
      </c>
    </row>
    <row r="1292" spans="1:6" x14ac:dyDescent="0.4">
      <c r="A1292" s="9" t="s">
        <v>17890</v>
      </c>
      <c r="B1292" s="9" t="s">
        <v>1213</v>
      </c>
      <c r="C1292" s="9" t="s">
        <v>36</v>
      </c>
      <c r="D1292" s="14">
        <v>1980142.7907871199</v>
      </c>
      <c r="E1292" s="14">
        <v>6828.0785889211102</v>
      </c>
      <c r="F1292" s="36">
        <v>0.02</v>
      </c>
    </row>
    <row r="1293" spans="1:6" x14ac:dyDescent="0.4">
      <c r="A1293" s="9" t="s">
        <v>17890</v>
      </c>
      <c r="B1293" s="9" t="s">
        <v>1177</v>
      </c>
      <c r="C1293" s="9" t="s">
        <v>5</v>
      </c>
      <c r="D1293" s="14">
        <v>2031064.0749484601</v>
      </c>
      <c r="E1293" s="14">
        <v>5002.6208742572999</v>
      </c>
      <c r="F1293" s="36">
        <v>0.02</v>
      </c>
    </row>
    <row r="1294" spans="1:6" x14ac:dyDescent="0.4">
      <c r="A1294" s="9" t="s">
        <v>17890</v>
      </c>
      <c r="B1294" s="9" t="s">
        <v>1178</v>
      </c>
      <c r="C1294" s="9" t="s">
        <v>5</v>
      </c>
      <c r="D1294" s="14">
        <v>2437803.8613171</v>
      </c>
      <c r="E1294" s="14">
        <v>5299.5736115589198</v>
      </c>
      <c r="F1294" s="36">
        <v>4.9435806889823297E-2</v>
      </c>
    </row>
    <row r="1295" spans="1:6" x14ac:dyDescent="0.4">
      <c r="A1295" s="9" t="s">
        <v>17890</v>
      </c>
      <c r="B1295" s="9" t="s">
        <v>9343</v>
      </c>
      <c r="C1295" s="9" t="s">
        <v>5</v>
      </c>
      <c r="D1295" s="14">
        <v>3039542.4806087799</v>
      </c>
      <c r="E1295" s="14">
        <v>4756.7174970403403</v>
      </c>
      <c r="F1295" s="36">
        <v>4.9360281760816499E-2</v>
      </c>
    </row>
    <row r="1296" spans="1:6" x14ac:dyDescent="0.4">
      <c r="A1296" s="9" t="s">
        <v>17890</v>
      </c>
      <c r="B1296" s="9" t="s">
        <v>1214</v>
      </c>
      <c r="C1296" s="9" t="s">
        <v>36</v>
      </c>
      <c r="D1296" s="14">
        <v>2123921.7086000498</v>
      </c>
      <c r="E1296" s="14">
        <v>5818.9635852056199</v>
      </c>
      <c r="F1296" s="36">
        <v>4.4623172282784299E-2</v>
      </c>
    </row>
    <row r="1297" spans="1:6" x14ac:dyDescent="0.4">
      <c r="A1297" s="9" t="s">
        <v>17890</v>
      </c>
      <c r="B1297" s="9" t="s">
        <v>1215</v>
      </c>
      <c r="C1297" s="9" t="s">
        <v>36</v>
      </c>
      <c r="D1297" s="14">
        <v>4506296.8561878502</v>
      </c>
      <c r="E1297" s="14">
        <v>7187.0763256584496</v>
      </c>
      <c r="F1297" s="36">
        <v>0.02</v>
      </c>
    </row>
    <row r="1298" spans="1:6" x14ac:dyDescent="0.4">
      <c r="A1298" s="9" t="s">
        <v>17890</v>
      </c>
      <c r="B1298" s="9" t="s">
        <v>1179</v>
      </c>
      <c r="C1298" s="9" t="s">
        <v>5</v>
      </c>
      <c r="D1298" s="14">
        <v>1900868.43662853</v>
      </c>
      <c r="E1298" s="14">
        <v>5236.5521670207499</v>
      </c>
      <c r="F1298" s="36">
        <v>0.02</v>
      </c>
    </row>
    <row r="1299" spans="1:6" x14ac:dyDescent="0.4">
      <c r="A1299" s="9" t="s">
        <v>17890</v>
      </c>
      <c r="B1299" s="9" t="s">
        <v>1216</v>
      </c>
      <c r="C1299" s="9" t="s">
        <v>36</v>
      </c>
      <c r="D1299" s="14">
        <v>6814628.5029571801</v>
      </c>
      <c r="E1299" s="14">
        <v>6552.5274066896</v>
      </c>
      <c r="F1299" s="36">
        <v>0.02</v>
      </c>
    </row>
    <row r="1300" spans="1:6" x14ac:dyDescent="0.4">
      <c r="A1300" s="9" t="s">
        <v>17890</v>
      </c>
      <c r="B1300" s="9" t="s">
        <v>1180</v>
      </c>
      <c r="C1300" s="9" t="s">
        <v>5</v>
      </c>
      <c r="D1300" s="14">
        <v>1921361.47093805</v>
      </c>
      <c r="E1300" s="14">
        <v>5489.6042026801597</v>
      </c>
      <c r="F1300" s="36">
        <v>0.02</v>
      </c>
    </row>
    <row r="1301" spans="1:6" x14ac:dyDescent="0.4">
      <c r="A1301" s="9" t="s">
        <v>17890</v>
      </c>
      <c r="B1301" s="9" t="s">
        <v>1181</v>
      </c>
      <c r="C1301" s="9" t="s">
        <v>5</v>
      </c>
      <c r="D1301" s="14">
        <v>1946272.2671204801</v>
      </c>
      <c r="E1301" s="14">
        <v>4568.7142420668497</v>
      </c>
      <c r="F1301" s="36">
        <v>2.6753693129153398E-2</v>
      </c>
    </row>
    <row r="1302" spans="1:6" x14ac:dyDescent="0.4">
      <c r="A1302" s="9" t="s">
        <v>17890</v>
      </c>
      <c r="B1302" s="9" t="s">
        <v>17141</v>
      </c>
      <c r="C1302" s="9" t="s">
        <v>36</v>
      </c>
      <c r="D1302" s="14">
        <v>3570134.3923864998</v>
      </c>
      <c r="E1302" s="14">
        <v>6852.46524450385</v>
      </c>
      <c r="F1302" s="36">
        <v>3.5246045818890598E-2</v>
      </c>
    </row>
    <row r="1303" spans="1:6" x14ac:dyDescent="0.4">
      <c r="A1303" s="9" t="s">
        <v>17890</v>
      </c>
      <c r="B1303" s="9" t="s">
        <v>1182</v>
      </c>
      <c r="C1303" s="9" t="s">
        <v>5</v>
      </c>
      <c r="D1303" s="14">
        <v>2194480.8221388101</v>
      </c>
      <c r="E1303" s="14">
        <v>5224.9543384257404</v>
      </c>
      <c r="F1303" s="36">
        <v>0.02</v>
      </c>
    </row>
    <row r="1304" spans="1:6" x14ac:dyDescent="0.4">
      <c r="A1304" s="9" t="s">
        <v>17890</v>
      </c>
      <c r="B1304" s="9" t="s">
        <v>1183</v>
      </c>
      <c r="C1304" s="9" t="s">
        <v>5</v>
      </c>
      <c r="D1304" s="14">
        <v>2170311.0419632602</v>
      </c>
      <c r="E1304" s="14">
        <v>5332.4595625633001</v>
      </c>
      <c r="F1304" s="36">
        <v>0.02</v>
      </c>
    </row>
    <row r="1305" spans="1:6" x14ac:dyDescent="0.4">
      <c r="A1305" s="9" t="s">
        <v>17890</v>
      </c>
      <c r="B1305" s="9" t="s">
        <v>17142</v>
      </c>
      <c r="C1305" s="9" t="s">
        <v>36</v>
      </c>
      <c r="D1305" s="14">
        <v>3393683.76559895</v>
      </c>
      <c r="E1305" s="14">
        <v>6982.8884065822003</v>
      </c>
      <c r="F1305" s="36">
        <v>2.80565524850582E-2</v>
      </c>
    </row>
    <row r="1306" spans="1:6" x14ac:dyDescent="0.4">
      <c r="A1306" s="9" t="s">
        <v>17890</v>
      </c>
      <c r="B1306" s="9" t="s">
        <v>1184</v>
      </c>
      <c r="C1306" s="9" t="s">
        <v>5</v>
      </c>
      <c r="D1306" s="14">
        <v>1948432.06976709</v>
      </c>
      <c r="E1306" s="14">
        <v>5008.8228014578199</v>
      </c>
      <c r="F1306" s="36">
        <v>0.02</v>
      </c>
    </row>
    <row r="1307" spans="1:6" x14ac:dyDescent="0.4">
      <c r="A1307" s="9" t="s">
        <v>17890</v>
      </c>
      <c r="B1307" s="9" t="s">
        <v>1185</v>
      </c>
      <c r="C1307" s="9" t="s">
        <v>5</v>
      </c>
      <c r="D1307" s="14">
        <v>1250374.5703776299</v>
      </c>
      <c r="E1307" s="14">
        <v>5954.1646208458696</v>
      </c>
      <c r="F1307" s="36">
        <v>2.0000000000000202E-2</v>
      </c>
    </row>
    <row r="1308" spans="1:6" x14ac:dyDescent="0.4">
      <c r="A1308" s="9" t="s">
        <v>17890</v>
      </c>
      <c r="B1308" s="9" t="s">
        <v>10795</v>
      </c>
      <c r="C1308" s="9" t="s">
        <v>36</v>
      </c>
      <c r="D1308" s="14">
        <v>3030655.67229887</v>
      </c>
      <c r="E1308" s="14">
        <v>6448.2035580827096</v>
      </c>
      <c r="F1308" s="36">
        <v>0.02</v>
      </c>
    </row>
    <row r="1309" spans="1:6" x14ac:dyDescent="0.4">
      <c r="A1309" s="9" t="s">
        <v>17890</v>
      </c>
      <c r="B1309" s="9" t="s">
        <v>1186</v>
      </c>
      <c r="C1309" s="9" t="s">
        <v>5</v>
      </c>
      <c r="D1309" s="14">
        <v>862004.10794291203</v>
      </c>
      <c r="E1309" s="14">
        <v>5161.7012451671399</v>
      </c>
      <c r="F1309" s="36">
        <v>1.9999999999999799E-2</v>
      </c>
    </row>
    <row r="1310" spans="1:6" x14ac:dyDescent="0.4">
      <c r="A1310" s="9" t="s">
        <v>17890</v>
      </c>
      <c r="B1310" s="9" t="s">
        <v>1217</v>
      </c>
      <c r="C1310" s="9" t="s">
        <v>36</v>
      </c>
      <c r="D1310" s="14">
        <v>6317871.8530002097</v>
      </c>
      <c r="E1310" s="14">
        <v>7287.0494267591803</v>
      </c>
      <c r="F1310" s="36">
        <v>0.02</v>
      </c>
    </row>
    <row r="1311" spans="1:6" x14ac:dyDescent="0.4">
      <c r="A1311" s="9" t="s">
        <v>17890</v>
      </c>
      <c r="B1311" s="9" t="s">
        <v>1218</v>
      </c>
      <c r="C1311" s="9" t="s">
        <v>36</v>
      </c>
      <c r="D1311" s="14">
        <v>7244665.6934894798</v>
      </c>
      <c r="E1311" s="14">
        <v>7013.2291321292196</v>
      </c>
      <c r="F1311" s="36">
        <v>0.02</v>
      </c>
    </row>
    <row r="1312" spans="1:6" x14ac:dyDescent="0.4">
      <c r="A1312" s="9" t="s">
        <v>17890</v>
      </c>
      <c r="B1312" s="9" t="s">
        <v>17148</v>
      </c>
      <c r="C1312" s="9" t="s">
        <v>36</v>
      </c>
      <c r="D1312" s="14">
        <v>4538443.5702253096</v>
      </c>
      <c r="E1312" s="14">
        <v>6824.7271732711397</v>
      </c>
      <c r="F1312" s="36">
        <v>0.02</v>
      </c>
    </row>
    <row r="1313" spans="1:6" x14ac:dyDescent="0.4">
      <c r="A1313" s="9" t="s">
        <v>17890</v>
      </c>
      <c r="B1313" s="9" t="s">
        <v>1219</v>
      </c>
      <c r="C1313" s="9" t="s">
        <v>36</v>
      </c>
      <c r="D1313" s="14">
        <v>7082607.9288724298</v>
      </c>
      <c r="E1313" s="14">
        <v>6797.12853058774</v>
      </c>
      <c r="F1313" s="36">
        <v>2.6012036358481899E-2</v>
      </c>
    </row>
    <row r="1314" spans="1:6" x14ac:dyDescent="0.4">
      <c r="A1314" s="9" t="s">
        <v>17890</v>
      </c>
      <c r="B1314" s="9" t="s">
        <v>1187</v>
      </c>
      <c r="C1314" s="9" t="s">
        <v>5</v>
      </c>
      <c r="D1314" s="14">
        <v>2175786.1033135601</v>
      </c>
      <c r="E1314" s="14">
        <v>5192.8069291493002</v>
      </c>
      <c r="F1314" s="36">
        <v>2.8107862586051802E-2</v>
      </c>
    </row>
    <row r="1315" spans="1:6" x14ac:dyDescent="0.4">
      <c r="A1315" s="9" t="s">
        <v>17890</v>
      </c>
      <c r="B1315" s="9" t="s">
        <v>17143</v>
      </c>
      <c r="C1315" s="9" t="s">
        <v>36</v>
      </c>
      <c r="D1315" s="14">
        <v>3941161.6120774699</v>
      </c>
      <c r="E1315" s="14">
        <v>6783.4106920438398</v>
      </c>
      <c r="F1315" s="36">
        <v>2.54270084881816E-2</v>
      </c>
    </row>
    <row r="1316" spans="1:6" x14ac:dyDescent="0.4">
      <c r="A1316" s="9" t="s">
        <v>17890</v>
      </c>
      <c r="B1316" s="9" t="s">
        <v>1220</v>
      </c>
      <c r="C1316" s="9" t="s">
        <v>36</v>
      </c>
      <c r="D1316" s="14">
        <v>3668431.5318749798</v>
      </c>
      <c r="E1316" s="14">
        <v>5558.2295937499703</v>
      </c>
      <c r="F1316" s="36">
        <v>0.02</v>
      </c>
    </row>
    <row r="1317" spans="1:6" x14ac:dyDescent="0.4">
      <c r="A1317" s="9" t="s">
        <v>17890</v>
      </c>
      <c r="B1317" s="9" t="s">
        <v>1175</v>
      </c>
      <c r="C1317" s="9" t="s">
        <v>3</v>
      </c>
      <c r="D1317" s="14">
        <v>3771594.2859042902</v>
      </c>
      <c r="E1317" s="14">
        <v>6015.3018913944097</v>
      </c>
      <c r="F1317" s="36">
        <v>6.1902179852445303E-2</v>
      </c>
    </row>
    <row r="1318" spans="1:6" x14ac:dyDescent="0.4">
      <c r="A1318" s="9" t="s">
        <v>17890</v>
      </c>
      <c r="B1318" s="9" t="s">
        <v>1188</v>
      </c>
      <c r="C1318" s="9" t="s">
        <v>5</v>
      </c>
      <c r="D1318" s="14">
        <v>2156272.7844032799</v>
      </c>
      <c r="E1318" s="14">
        <v>5146.2357622989903</v>
      </c>
      <c r="F1318" s="36">
        <v>0.02</v>
      </c>
    </row>
    <row r="1319" spans="1:6" x14ac:dyDescent="0.4">
      <c r="A1319" s="9" t="s">
        <v>17890</v>
      </c>
      <c r="B1319" s="9" t="s">
        <v>1189</v>
      </c>
      <c r="C1319" s="9" t="s">
        <v>5</v>
      </c>
      <c r="D1319" s="14">
        <v>2094195.0734405401</v>
      </c>
      <c r="E1319" s="14">
        <v>5540.1986069855602</v>
      </c>
      <c r="F1319" s="36">
        <v>0.02</v>
      </c>
    </row>
    <row r="1320" spans="1:6" x14ac:dyDescent="0.4">
      <c r="A1320" s="9" t="s">
        <v>17890</v>
      </c>
      <c r="B1320" s="9" t="s">
        <v>1190</v>
      </c>
      <c r="C1320" s="9" t="s">
        <v>5</v>
      </c>
      <c r="D1320" s="14">
        <v>2163919.5943801501</v>
      </c>
      <c r="E1320" s="14">
        <v>5450.6790790431896</v>
      </c>
      <c r="F1320" s="36">
        <v>0.02</v>
      </c>
    </row>
    <row r="1321" spans="1:6" x14ac:dyDescent="0.4">
      <c r="A1321" s="9" t="s">
        <v>17890</v>
      </c>
      <c r="B1321" s="9" t="s">
        <v>1191</v>
      </c>
      <c r="C1321" s="9" t="s">
        <v>5</v>
      </c>
      <c r="D1321" s="14">
        <v>1007483.95579413</v>
      </c>
      <c r="E1321" s="14">
        <v>5961.4435254090604</v>
      </c>
      <c r="F1321" s="36">
        <v>0.02</v>
      </c>
    </row>
    <row r="1322" spans="1:6" x14ac:dyDescent="0.4">
      <c r="A1322" s="9" t="s">
        <v>17890</v>
      </c>
      <c r="B1322" s="9" t="s">
        <v>1192</v>
      </c>
      <c r="C1322" s="9" t="s">
        <v>5</v>
      </c>
      <c r="D1322" s="14">
        <v>2240027.9532213002</v>
      </c>
      <c r="E1322" s="14">
        <v>5558.3820179188597</v>
      </c>
      <c r="F1322" s="36">
        <v>0.02</v>
      </c>
    </row>
    <row r="1323" spans="1:6" x14ac:dyDescent="0.4">
      <c r="A1323" s="9" t="s">
        <v>17890</v>
      </c>
      <c r="B1323" s="9" t="s">
        <v>1222</v>
      </c>
      <c r="C1323" s="9" t="s">
        <v>36</v>
      </c>
      <c r="D1323" s="14">
        <v>3298058.7118232902</v>
      </c>
      <c r="E1323" s="14">
        <v>6051.4838749051096</v>
      </c>
      <c r="F1323" s="36">
        <v>3.5145941566771401E-2</v>
      </c>
    </row>
    <row r="1324" spans="1:6" x14ac:dyDescent="0.4">
      <c r="A1324" s="9" t="s">
        <v>17890</v>
      </c>
      <c r="B1324" s="9" t="s">
        <v>1273</v>
      </c>
      <c r="C1324" s="9" t="s">
        <v>5</v>
      </c>
      <c r="D1324" s="14">
        <v>1930950.0217512299</v>
      </c>
      <c r="E1324" s="14">
        <v>4597.5000517886501</v>
      </c>
      <c r="F1324" s="36">
        <v>0.02</v>
      </c>
    </row>
    <row r="1325" spans="1:6" x14ac:dyDescent="0.4">
      <c r="A1325" s="9" t="s">
        <v>17890</v>
      </c>
      <c r="B1325" s="9" t="s">
        <v>1193</v>
      </c>
      <c r="C1325" s="9" t="s">
        <v>5</v>
      </c>
      <c r="D1325" s="14">
        <v>1189724.97786793</v>
      </c>
      <c r="E1325" s="14">
        <v>5775.36397023266</v>
      </c>
      <c r="F1325" s="36">
        <v>0.02</v>
      </c>
    </row>
    <row r="1326" spans="1:6" x14ac:dyDescent="0.4">
      <c r="A1326" s="9" t="s">
        <v>17890</v>
      </c>
      <c r="B1326" s="9" t="s">
        <v>1194</v>
      </c>
      <c r="C1326" s="9" t="s">
        <v>5</v>
      </c>
      <c r="D1326" s="14">
        <v>1215112.91434169</v>
      </c>
      <c r="E1326" s="14">
        <v>5956.4358546161302</v>
      </c>
      <c r="F1326" s="36">
        <v>0.02</v>
      </c>
    </row>
    <row r="1327" spans="1:6" x14ac:dyDescent="0.4">
      <c r="A1327" s="9" t="s">
        <v>17890</v>
      </c>
      <c r="B1327" s="9" t="s">
        <v>1196</v>
      </c>
      <c r="C1327" s="9" t="s">
        <v>5</v>
      </c>
      <c r="D1327" s="14">
        <v>3064728.7649353198</v>
      </c>
      <c r="E1327" s="14">
        <v>4751.5174650159997</v>
      </c>
      <c r="F1327" s="36">
        <v>2.0000000000000202E-2</v>
      </c>
    </row>
    <row r="1328" spans="1:6" x14ac:dyDescent="0.4">
      <c r="A1328" s="9" t="s">
        <v>17890</v>
      </c>
      <c r="B1328" s="9" t="s">
        <v>1197</v>
      </c>
      <c r="C1328" s="9" t="s">
        <v>5</v>
      </c>
      <c r="D1328" s="14">
        <v>2851150.1977989301</v>
      </c>
      <c r="E1328" s="14">
        <v>4975.82931553041</v>
      </c>
      <c r="F1328" s="36">
        <v>3.0985008669554E-2</v>
      </c>
    </row>
    <row r="1329" spans="1:6" x14ac:dyDescent="0.4">
      <c r="A1329" s="9" t="s">
        <v>17890</v>
      </c>
      <c r="B1329" s="9" t="s">
        <v>1198</v>
      </c>
      <c r="C1329" s="9" t="s">
        <v>5</v>
      </c>
      <c r="D1329" s="14">
        <v>1033757.65161931</v>
      </c>
      <c r="E1329" s="14">
        <v>5440.8297453648202</v>
      </c>
      <c r="F1329" s="36">
        <v>0.02</v>
      </c>
    </row>
    <row r="1330" spans="1:6" x14ac:dyDescent="0.4">
      <c r="A1330" s="9" t="s">
        <v>17890</v>
      </c>
      <c r="B1330" s="9" t="s">
        <v>18410</v>
      </c>
      <c r="C1330" s="9" t="s">
        <v>36</v>
      </c>
      <c r="D1330" s="14">
        <v>7423280.11738279</v>
      </c>
      <c r="E1330" s="14">
        <v>6616.1141866156804</v>
      </c>
      <c r="F1330" s="36">
        <v>4.5637969296929301E-2</v>
      </c>
    </row>
    <row r="1331" spans="1:6" x14ac:dyDescent="0.4">
      <c r="A1331" s="9" t="s">
        <v>17890</v>
      </c>
      <c r="B1331" s="9" t="s">
        <v>559</v>
      </c>
      <c r="C1331" s="9" t="s">
        <v>5</v>
      </c>
      <c r="D1331" s="14">
        <v>1187771.7061648101</v>
      </c>
      <c r="E1331" s="14">
        <v>5765.8820687611897</v>
      </c>
      <c r="F1331" s="36">
        <v>0.02</v>
      </c>
    </row>
    <row r="1332" spans="1:6" x14ac:dyDescent="0.4">
      <c r="A1332" s="9" t="s">
        <v>17890</v>
      </c>
      <c r="B1332" s="9" t="s">
        <v>1199</v>
      </c>
      <c r="C1332" s="9" t="s">
        <v>5</v>
      </c>
      <c r="D1332" s="14">
        <v>1115211.0957603599</v>
      </c>
      <c r="E1332" s="14">
        <v>5285.3606434140202</v>
      </c>
      <c r="F1332" s="36">
        <v>0.02</v>
      </c>
    </row>
    <row r="1333" spans="1:6" x14ac:dyDescent="0.4">
      <c r="A1333" s="9" t="s">
        <v>17890</v>
      </c>
      <c r="B1333" s="9" t="s">
        <v>1200</v>
      </c>
      <c r="C1333" s="9" t="s">
        <v>5</v>
      </c>
      <c r="D1333" s="14">
        <v>1140397.4857882699</v>
      </c>
      <c r="E1333" s="14">
        <v>5456.4473004223601</v>
      </c>
      <c r="F1333" s="36">
        <v>0.02</v>
      </c>
    </row>
    <row r="1334" spans="1:6" x14ac:dyDescent="0.4">
      <c r="A1334" s="9" t="s">
        <v>17890</v>
      </c>
      <c r="B1334" s="9" t="s">
        <v>1201</v>
      </c>
      <c r="C1334" s="9" t="s">
        <v>5</v>
      </c>
      <c r="D1334" s="14">
        <v>1183369.0318195</v>
      </c>
      <c r="E1334" s="14">
        <v>5887.4081185049799</v>
      </c>
      <c r="F1334" s="36">
        <v>0.02</v>
      </c>
    </row>
    <row r="1335" spans="1:6" x14ac:dyDescent="0.4">
      <c r="A1335" s="9" t="s">
        <v>17890</v>
      </c>
      <c r="B1335" s="9" t="s">
        <v>1202</v>
      </c>
      <c r="C1335" s="9" t="s">
        <v>5</v>
      </c>
      <c r="D1335" s="14">
        <v>1134652.2640762399</v>
      </c>
      <c r="E1335" s="14">
        <v>5589.4200200799996</v>
      </c>
      <c r="F1335" s="36">
        <v>0.02</v>
      </c>
    </row>
    <row r="1336" spans="1:6" x14ac:dyDescent="0.4">
      <c r="A1336" s="9" t="s">
        <v>17890</v>
      </c>
      <c r="B1336" s="9" t="s">
        <v>1203</v>
      </c>
      <c r="C1336" s="9" t="s">
        <v>5</v>
      </c>
      <c r="D1336" s="14">
        <v>1824397.4354139001</v>
      </c>
      <c r="E1336" s="14">
        <v>5528.4770770118203</v>
      </c>
      <c r="F1336" s="36">
        <v>0.02</v>
      </c>
    </row>
    <row r="1337" spans="1:6" x14ac:dyDescent="0.4">
      <c r="A1337" s="9" t="s">
        <v>17890</v>
      </c>
      <c r="B1337" s="9" t="s">
        <v>1204</v>
      </c>
      <c r="C1337" s="9" t="s">
        <v>5</v>
      </c>
      <c r="D1337" s="14">
        <v>1143096.8086594599</v>
      </c>
      <c r="E1337" s="14">
        <v>5469.3627208586604</v>
      </c>
      <c r="F1337" s="36">
        <v>0.02</v>
      </c>
    </row>
    <row r="1338" spans="1:6" x14ac:dyDescent="0.4">
      <c r="A1338" s="9" t="s">
        <v>17890</v>
      </c>
      <c r="B1338" s="9" t="s">
        <v>17138</v>
      </c>
      <c r="C1338" s="9" t="s">
        <v>5</v>
      </c>
      <c r="D1338" s="14">
        <v>1277443.2498433499</v>
      </c>
      <c r="E1338" s="14">
        <v>6355.4390539469896</v>
      </c>
      <c r="F1338" s="36">
        <v>1.9999999999999799E-2</v>
      </c>
    </row>
    <row r="1339" spans="1:6" x14ac:dyDescent="0.4">
      <c r="A1339" s="9" t="s">
        <v>17890</v>
      </c>
      <c r="B1339" s="9" t="s">
        <v>25</v>
      </c>
      <c r="C1339" s="9" t="s">
        <v>5</v>
      </c>
      <c r="D1339" s="14">
        <v>1127600.1355598001</v>
      </c>
      <c r="E1339" s="14">
        <v>5753.0619161214099</v>
      </c>
      <c r="F1339" s="36">
        <v>0.02</v>
      </c>
    </row>
    <row r="1340" spans="1:6" x14ac:dyDescent="0.4">
      <c r="A1340" s="9" t="s">
        <v>17890</v>
      </c>
      <c r="B1340" s="9" t="s">
        <v>1205</v>
      </c>
      <c r="C1340" s="9" t="s">
        <v>5</v>
      </c>
      <c r="D1340" s="14">
        <v>1260764.7592102501</v>
      </c>
      <c r="E1340" s="14">
        <v>6090.6510106775404</v>
      </c>
      <c r="F1340" s="36">
        <v>0.02</v>
      </c>
    </row>
    <row r="1341" spans="1:6" x14ac:dyDescent="0.4">
      <c r="A1341" s="9" t="s">
        <v>17890</v>
      </c>
      <c r="B1341" s="9" t="s">
        <v>1280</v>
      </c>
      <c r="C1341" s="9" t="s">
        <v>5</v>
      </c>
      <c r="D1341" s="14">
        <v>1141000.78652449</v>
      </c>
      <c r="E1341" s="14">
        <v>6234.97697554366</v>
      </c>
      <c r="F1341" s="36">
        <v>0.02</v>
      </c>
    </row>
    <row r="1342" spans="1:6" x14ac:dyDescent="0.4">
      <c r="A1342" s="9" t="s">
        <v>17890</v>
      </c>
      <c r="B1342" s="9" t="s">
        <v>29</v>
      </c>
      <c r="C1342" s="9" t="s">
        <v>5</v>
      </c>
      <c r="D1342" s="14">
        <v>1122123.71753834</v>
      </c>
      <c r="E1342" s="14">
        <v>5473.7742318943601</v>
      </c>
      <c r="F1342" s="36">
        <v>0.02</v>
      </c>
    </row>
    <row r="1343" spans="1:6" x14ac:dyDescent="0.4">
      <c r="A1343" s="9" t="s">
        <v>17890</v>
      </c>
      <c r="B1343" s="9" t="s">
        <v>1206</v>
      </c>
      <c r="C1343" s="9" t="s">
        <v>5</v>
      </c>
      <c r="D1343" s="14">
        <v>1466282.90285283</v>
      </c>
      <c r="E1343" s="14">
        <v>6982.2995373944304</v>
      </c>
      <c r="F1343" s="36">
        <v>0.02</v>
      </c>
    </row>
    <row r="1344" spans="1:6" x14ac:dyDescent="0.4">
      <c r="A1344" s="9" t="s">
        <v>17890</v>
      </c>
      <c r="B1344" s="9" t="s">
        <v>83</v>
      </c>
      <c r="C1344" s="9" t="s">
        <v>5</v>
      </c>
      <c r="D1344" s="14">
        <v>1158130.5969034301</v>
      </c>
      <c r="E1344" s="14">
        <v>5761.8437656887199</v>
      </c>
      <c r="F1344" s="36">
        <v>0.02</v>
      </c>
    </row>
    <row r="1345" spans="1:6" x14ac:dyDescent="0.4">
      <c r="A1345" s="9" t="s">
        <v>17890</v>
      </c>
      <c r="B1345" s="9" t="s">
        <v>1207</v>
      </c>
      <c r="C1345" s="9" t="s">
        <v>5</v>
      </c>
      <c r="D1345" s="14">
        <v>2086814.7721370801</v>
      </c>
      <c r="E1345" s="14">
        <v>5609.7171294007503</v>
      </c>
      <c r="F1345" s="36">
        <v>0.02</v>
      </c>
    </row>
    <row r="1346" spans="1:6" x14ac:dyDescent="0.4">
      <c r="A1346" s="9" t="s">
        <v>17890</v>
      </c>
      <c r="B1346" s="9" t="s">
        <v>1208</v>
      </c>
      <c r="C1346" s="9" t="s">
        <v>5</v>
      </c>
      <c r="D1346" s="14">
        <v>1050646.68627305</v>
      </c>
      <c r="E1346" s="14">
        <v>5175.5994397687</v>
      </c>
      <c r="F1346" s="36">
        <v>0.02</v>
      </c>
    </row>
    <row r="1347" spans="1:6" x14ac:dyDescent="0.4">
      <c r="A1347" s="9" t="s">
        <v>17890</v>
      </c>
      <c r="B1347" s="9" t="s">
        <v>1209</v>
      </c>
      <c r="C1347" s="9" t="s">
        <v>5</v>
      </c>
      <c r="D1347" s="14">
        <v>2226089.9604919399</v>
      </c>
      <c r="E1347" s="14">
        <v>5117.4481850389402</v>
      </c>
      <c r="F1347" s="36">
        <v>0.02</v>
      </c>
    </row>
    <row r="1348" spans="1:6" x14ac:dyDescent="0.4">
      <c r="A1348" s="9" t="s">
        <v>17890</v>
      </c>
      <c r="B1348" s="9" t="s">
        <v>1210</v>
      </c>
      <c r="C1348" s="9" t="s">
        <v>5</v>
      </c>
      <c r="D1348" s="14">
        <v>2927364.7513469299</v>
      </c>
      <c r="E1348" s="14">
        <v>4903.4585449697397</v>
      </c>
      <c r="F1348" s="36">
        <v>2.9045090362896899E-2</v>
      </c>
    </row>
    <row r="1349" spans="1:6" x14ac:dyDescent="0.4">
      <c r="A1349" s="9" t="s">
        <v>17891</v>
      </c>
      <c r="B1349" s="9" t="s">
        <v>1223</v>
      </c>
      <c r="C1349" s="9" t="s">
        <v>5</v>
      </c>
      <c r="D1349" s="14">
        <v>1983973.6642392899</v>
      </c>
      <c r="E1349" s="14">
        <v>4886.6346409834596</v>
      </c>
      <c r="F1349" s="36">
        <v>0.02</v>
      </c>
    </row>
    <row r="1350" spans="1:6" x14ac:dyDescent="0.4">
      <c r="A1350" s="9" t="s">
        <v>17891</v>
      </c>
      <c r="B1350" s="9" t="s">
        <v>17140</v>
      </c>
      <c r="C1350" s="9" t="s">
        <v>3</v>
      </c>
      <c r="D1350" s="14">
        <v>5681914.9106042702</v>
      </c>
      <c r="E1350" s="14">
        <v>6971.6747369377499</v>
      </c>
      <c r="F1350" s="36">
        <v>0.02</v>
      </c>
    </row>
    <row r="1351" spans="1:6" x14ac:dyDescent="0.4">
      <c r="A1351" s="9" t="s">
        <v>17891</v>
      </c>
      <c r="B1351" s="9" t="s">
        <v>1224</v>
      </c>
      <c r="C1351" s="9" t="s">
        <v>5</v>
      </c>
      <c r="D1351" s="14">
        <v>996748.442037042</v>
      </c>
      <c r="E1351" s="14">
        <v>5476.6397914123199</v>
      </c>
      <c r="F1351" s="36">
        <v>0.02</v>
      </c>
    </row>
    <row r="1352" spans="1:6" x14ac:dyDescent="0.4">
      <c r="A1352" s="9" t="s">
        <v>17891</v>
      </c>
      <c r="B1352" s="9" t="s">
        <v>1225</v>
      </c>
      <c r="C1352" s="9" t="s">
        <v>5</v>
      </c>
      <c r="D1352" s="14">
        <v>1737221.9770456899</v>
      </c>
      <c r="E1352" s="14">
        <v>5209.0614004368499</v>
      </c>
      <c r="F1352" s="36">
        <v>0.02</v>
      </c>
    </row>
    <row r="1353" spans="1:6" x14ac:dyDescent="0.4">
      <c r="A1353" s="9" t="s">
        <v>17891</v>
      </c>
      <c r="B1353" s="9" t="s">
        <v>1226</v>
      </c>
      <c r="C1353" s="9" t="s">
        <v>5</v>
      </c>
      <c r="D1353" s="14">
        <v>1597620.7804697</v>
      </c>
      <c r="E1353" s="14">
        <v>4590.8643116945505</v>
      </c>
      <c r="F1353" s="36">
        <v>0.02</v>
      </c>
    </row>
    <row r="1354" spans="1:6" x14ac:dyDescent="0.4">
      <c r="A1354" s="9" t="s">
        <v>17891</v>
      </c>
      <c r="B1354" s="9" t="s">
        <v>1227</v>
      </c>
      <c r="C1354" s="9" t="s">
        <v>5</v>
      </c>
      <c r="D1354" s="14">
        <v>2083898.3858478901</v>
      </c>
      <c r="E1354" s="14">
        <v>5158.1643214056603</v>
      </c>
      <c r="F1354" s="36">
        <v>1.9999999999999799E-2</v>
      </c>
    </row>
    <row r="1355" spans="1:6" x14ac:dyDescent="0.4">
      <c r="A1355" s="9" t="s">
        <v>17891</v>
      </c>
      <c r="B1355" s="9" t="s">
        <v>1252</v>
      </c>
      <c r="C1355" s="9" t="s">
        <v>36</v>
      </c>
      <c r="D1355" s="14">
        <v>6816579.5906733703</v>
      </c>
      <c r="E1355" s="14">
        <v>6233.7261917451897</v>
      </c>
      <c r="F1355" s="36">
        <v>2.85110138442639E-2</v>
      </c>
    </row>
    <row r="1356" spans="1:6" x14ac:dyDescent="0.4">
      <c r="A1356" s="9" t="s">
        <v>17891</v>
      </c>
      <c r="B1356" s="9" t="s">
        <v>1228</v>
      </c>
      <c r="C1356" s="9" t="s">
        <v>5</v>
      </c>
      <c r="D1356" s="14">
        <v>1054038.10965258</v>
      </c>
      <c r="E1356" s="14">
        <v>5141.6493153784404</v>
      </c>
      <c r="F1356" s="36">
        <v>0.02</v>
      </c>
    </row>
    <row r="1357" spans="1:6" x14ac:dyDescent="0.4">
      <c r="A1357" s="9" t="s">
        <v>17891</v>
      </c>
      <c r="B1357" s="9" t="s">
        <v>1229</v>
      </c>
      <c r="C1357" s="9" t="s">
        <v>5</v>
      </c>
      <c r="D1357" s="14">
        <v>1245231.1855472899</v>
      </c>
      <c r="E1357" s="14">
        <v>6164.5108195410203</v>
      </c>
      <c r="F1357" s="36">
        <v>0.02</v>
      </c>
    </row>
    <row r="1358" spans="1:6" x14ac:dyDescent="0.4">
      <c r="A1358" s="9" t="s">
        <v>17891</v>
      </c>
      <c r="B1358" s="9" t="s">
        <v>1230</v>
      </c>
      <c r="C1358" s="9" t="s">
        <v>5</v>
      </c>
      <c r="D1358" s="14">
        <v>1880525.1092763699</v>
      </c>
      <c r="E1358" s="14">
        <v>4542.3311818269804</v>
      </c>
      <c r="F1358" s="36">
        <v>2.80747413698339E-2</v>
      </c>
    </row>
    <row r="1359" spans="1:6" x14ac:dyDescent="0.4">
      <c r="A1359" s="9" t="s">
        <v>17891</v>
      </c>
      <c r="B1359" s="9" t="s">
        <v>1231</v>
      </c>
      <c r="C1359" s="9" t="s">
        <v>5</v>
      </c>
      <c r="D1359" s="14">
        <v>1207244.8643654301</v>
      </c>
      <c r="E1359" s="14">
        <v>5917.8669821835001</v>
      </c>
      <c r="F1359" s="36">
        <v>0.02</v>
      </c>
    </row>
    <row r="1360" spans="1:6" x14ac:dyDescent="0.4">
      <c r="A1360" s="9" t="s">
        <v>17891</v>
      </c>
      <c r="B1360" s="9" t="s">
        <v>1232</v>
      </c>
      <c r="C1360" s="9" t="s">
        <v>5</v>
      </c>
      <c r="D1360" s="14">
        <v>947957.21162250603</v>
      </c>
      <c r="E1360" s="14">
        <v>5924.7325726406598</v>
      </c>
      <c r="F1360" s="36">
        <v>0.02</v>
      </c>
    </row>
    <row r="1361" spans="1:6" x14ac:dyDescent="0.4">
      <c r="A1361" s="9" t="s">
        <v>17891</v>
      </c>
      <c r="B1361" s="9" t="s">
        <v>1233</v>
      </c>
      <c r="C1361" s="9" t="s">
        <v>5</v>
      </c>
      <c r="D1361" s="14">
        <v>1114046.0956717301</v>
      </c>
      <c r="E1361" s="14">
        <v>5330.3640941231297</v>
      </c>
      <c r="F1361" s="36">
        <v>1.9999999999999799E-2</v>
      </c>
    </row>
    <row r="1362" spans="1:6" x14ac:dyDescent="0.4">
      <c r="A1362" s="9" t="s">
        <v>17891</v>
      </c>
      <c r="B1362" s="9" t="s">
        <v>18411</v>
      </c>
      <c r="C1362" s="9" t="s">
        <v>36</v>
      </c>
      <c r="D1362" s="14">
        <v>2829360.2591739702</v>
      </c>
      <c r="E1362" s="14">
        <v>7236.21549660861</v>
      </c>
      <c r="F1362" s="36">
        <v>0.02</v>
      </c>
    </row>
    <row r="1363" spans="1:6" x14ac:dyDescent="0.4">
      <c r="A1363" s="9" t="s">
        <v>17891</v>
      </c>
      <c r="B1363" s="9" t="s">
        <v>1234</v>
      </c>
      <c r="C1363" s="9" t="s">
        <v>5</v>
      </c>
      <c r="D1363" s="14">
        <v>1860304.7560447301</v>
      </c>
      <c r="E1363" s="14">
        <v>4493.4897489003197</v>
      </c>
      <c r="F1363" s="36">
        <v>0.02</v>
      </c>
    </row>
    <row r="1364" spans="1:6" x14ac:dyDescent="0.4">
      <c r="A1364" s="9" t="s">
        <v>17891</v>
      </c>
      <c r="B1364" s="9" t="s">
        <v>1235</v>
      </c>
      <c r="C1364" s="9" t="s">
        <v>5</v>
      </c>
      <c r="D1364" s="14">
        <v>1183168.1575469</v>
      </c>
      <c r="E1364" s="14">
        <v>5886.4087440144303</v>
      </c>
      <c r="F1364" s="36">
        <v>1.9999999999999799E-2</v>
      </c>
    </row>
    <row r="1365" spans="1:6" x14ac:dyDescent="0.4">
      <c r="A1365" s="9" t="s">
        <v>17891</v>
      </c>
      <c r="B1365" s="9" t="s">
        <v>1236</v>
      </c>
      <c r="C1365" s="9" t="s">
        <v>5</v>
      </c>
      <c r="D1365" s="14">
        <v>2070804.6493607301</v>
      </c>
      <c r="E1365" s="14">
        <v>4883.9732296243501</v>
      </c>
      <c r="F1365" s="36">
        <v>0.02</v>
      </c>
    </row>
    <row r="1366" spans="1:6" x14ac:dyDescent="0.4">
      <c r="A1366" s="9" t="s">
        <v>17891</v>
      </c>
      <c r="B1366" s="9" t="s">
        <v>1237</v>
      </c>
      <c r="C1366" s="9" t="s">
        <v>5</v>
      </c>
      <c r="D1366" s="14">
        <v>1018453.5194191399</v>
      </c>
      <c r="E1366" s="14">
        <v>4968.06594838607</v>
      </c>
      <c r="F1366" s="36">
        <v>0.02</v>
      </c>
    </row>
    <row r="1367" spans="1:6" x14ac:dyDescent="0.4">
      <c r="A1367" s="9" t="s">
        <v>17891</v>
      </c>
      <c r="B1367" s="9" t="s">
        <v>1238</v>
      </c>
      <c r="C1367" s="9" t="s">
        <v>5</v>
      </c>
      <c r="D1367" s="14">
        <v>1002768.88554889</v>
      </c>
      <c r="E1367" s="14">
        <v>5763.0395721200703</v>
      </c>
      <c r="F1367" s="36">
        <v>1.9999999999999799E-2</v>
      </c>
    </row>
    <row r="1368" spans="1:6" x14ac:dyDescent="0.4">
      <c r="A1368" s="9" t="s">
        <v>17891</v>
      </c>
      <c r="B1368" s="9" t="s">
        <v>1239</v>
      </c>
      <c r="C1368" s="9" t="s">
        <v>5</v>
      </c>
      <c r="D1368" s="14">
        <v>1290211.07187011</v>
      </c>
      <c r="E1368" s="14">
        <v>5421.0549238239901</v>
      </c>
      <c r="F1368" s="36">
        <v>0.02</v>
      </c>
    </row>
    <row r="1369" spans="1:6" x14ac:dyDescent="0.4">
      <c r="A1369" s="9" t="s">
        <v>17891</v>
      </c>
      <c r="B1369" s="9" t="s">
        <v>1240</v>
      </c>
      <c r="C1369" s="9" t="s">
        <v>5</v>
      </c>
      <c r="D1369" s="14">
        <v>1177860.6338941499</v>
      </c>
      <c r="E1369" s="14">
        <v>6102.9048388297897</v>
      </c>
      <c r="F1369" s="36">
        <v>0.02</v>
      </c>
    </row>
    <row r="1370" spans="1:6" x14ac:dyDescent="0.4">
      <c r="A1370" s="9" t="s">
        <v>17891</v>
      </c>
      <c r="B1370" s="9" t="s">
        <v>1241</v>
      </c>
      <c r="C1370" s="9" t="s">
        <v>5</v>
      </c>
      <c r="D1370" s="14">
        <v>1306923.0249872799</v>
      </c>
      <c r="E1370" s="14">
        <v>5007.36791182865</v>
      </c>
      <c r="F1370" s="36">
        <v>0.02</v>
      </c>
    </row>
    <row r="1371" spans="1:6" x14ac:dyDescent="0.4">
      <c r="A1371" s="9" t="s">
        <v>17891</v>
      </c>
      <c r="B1371" s="9" t="s">
        <v>1242</v>
      </c>
      <c r="C1371" s="9" t="s">
        <v>5</v>
      </c>
      <c r="D1371" s="14">
        <v>1712358.61918424</v>
      </c>
      <c r="E1371" s="14">
        <v>4934.7510639315296</v>
      </c>
      <c r="F1371" s="36">
        <v>2.5569916402876199E-2</v>
      </c>
    </row>
    <row r="1372" spans="1:6" x14ac:dyDescent="0.4">
      <c r="A1372" s="9" t="s">
        <v>17891</v>
      </c>
      <c r="B1372" s="9" t="s">
        <v>1243</v>
      </c>
      <c r="C1372" s="9" t="s">
        <v>5</v>
      </c>
      <c r="D1372" s="14">
        <v>1849453.5531438401</v>
      </c>
      <c r="E1372" s="14">
        <v>4445.8018104419298</v>
      </c>
      <c r="F1372" s="36">
        <v>4.4125177428461899E-2</v>
      </c>
    </row>
    <row r="1373" spans="1:6" x14ac:dyDescent="0.4">
      <c r="A1373" s="9" t="s">
        <v>17891</v>
      </c>
      <c r="B1373" s="9" t="s">
        <v>499</v>
      </c>
      <c r="C1373" s="9" t="s">
        <v>5</v>
      </c>
      <c r="D1373" s="14">
        <v>1025891.65558556</v>
      </c>
      <c r="E1373" s="14">
        <v>5078.6715623047603</v>
      </c>
      <c r="F1373" s="36">
        <v>0.02</v>
      </c>
    </row>
    <row r="1374" spans="1:6" x14ac:dyDescent="0.4">
      <c r="A1374" s="9" t="s">
        <v>17891</v>
      </c>
      <c r="B1374" s="9" t="s">
        <v>1244</v>
      </c>
      <c r="C1374" s="9" t="s">
        <v>5</v>
      </c>
      <c r="D1374" s="14">
        <v>991866.18040597404</v>
      </c>
      <c r="E1374" s="14">
        <v>4700.7875848624399</v>
      </c>
      <c r="F1374" s="36">
        <v>1.9999999999999799E-2</v>
      </c>
    </row>
    <row r="1375" spans="1:6" x14ac:dyDescent="0.4">
      <c r="A1375" s="9" t="s">
        <v>17891</v>
      </c>
      <c r="B1375" s="9" t="s">
        <v>1245</v>
      </c>
      <c r="C1375" s="9" t="s">
        <v>5</v>
      </c>
      <c r="D1375" s="14">
        <v>977655.36372386897</v>
      </c>
      <c r="E1375" s="14">
        <v>4700.2661717493702</v>
      </c>
      <c r="F1375" s="36">
        <v>0.02</v>
      </c>
    </row>
    <row r="1376" spans="1:6" x14ac:dyDescent="0.4">
      <c r="A1376" s="9" t="s">
        <v>17891</v>
      </c>
      <c r="B1376" s="9" t="s">
        <v>1246</v>
      </c>
      <c r="C1376" s="9" t="s">
        <v>5</v>
      </c>
      <c r="D1376" s="14">
        <v>1207756.72761998</v>
      </c>
      <c r="E1376" s="14">
        <v>4440.2820868381596</v>
      </c>
      <c r="F1376" s="36">
        <v>0.02</v>
      </c>
    </row>
    <row r="1377" spans="1:6" x14ac:dyDescent="0.4">
      <c r="A1377" s="9" t="s">
        <v>17891</v>
      </c>
      <c r="B1377" s="9" t="s">
        <v>1247</v>
      </c>
      <c r="C1377" s="9" t="s">
        <v>5</v>
      </c>
      <c r="D1377" s="14">
        <v>1544457.1513686699</v>
      </c>
      <c r="E1377" s="14">
        <v>4290.1587538018703</v>
      </c>
      <c r="F1377" s="36">
        <v>0.02</v>
      </c>
    </row>
    <row r="1378" spans="1:6" x14ac:dyDescent="0.4">
      <c r="A1378" s="9" t="s">
        <v>17891</v>
      </c>
      <c r="B1378" s="9" t="s">
        <v>1038</v>
      </c>
      <c r="C1378" s="9" t="s">
        <v>5</v>
      </c>
      <c r="D1378" s="14">
        <v>1094398.9587062499</v>
      </c>
      <c r="E1378" s="14">
        <v>5852.4008486965504</v>
      </c>
      <c r="F1378" s="36">
        <v>0.02</v>
      </c>
    </row>
    <row r="1379" spans="1:6" x14ac:dyDescent="0.4">
      <c r="A1379" s="9" t="s">
        <v>17891</v>
      </c>
      <c r="B1379" s="9" t="s">
        <v>1254</v>
      </c>
      <c r="C1379" s="9" t="s">
        <v>36</v>
      </c>
      <c r="D1379" s="14">
        <v>6373075.4800262796</v>
      </c>
      <c r="E1379" s="14">
        <v>6248.1132157120401</v>
      </c>
      <c r="F1379" s="36">
        <v>4.9431972684572702E-2</v>
      </c>
    </row>
    <row r="1380" spans="1:6" x14ac:dyDescent="0.4">
      <c r="A1380" s="9" t="s">
        <v>17891</v>
      </c>
      <c r="B1380" s="9" t="s">
        <v>1248</v>
      </c>
      <c r="C1380" s="9" t="s">
        <v>5</v>
      </c>
      <c r="D1380" s="14">
        <v>2819608.0802446799</v>
      </c>
      <c r="E1380" s="14">
        <v>4461.4051902605697</v>
      </c>
      <c r="F1380" s="36">
        <v>3.1098931659426801E-2</v>
      </c>
    </row>
    <row r="1381" spans="1:6" x14ac:dyDescent="0.4">
      <c r="A1381" s="9" t="s">
        <v>17891</v>
      </c>
      <c r="B1381" s="9" t="s">
        <v>1320</v>
      </c>
      <c r="C1381" s="9" t="s">
        <v>36</v>
      </c>
      <c r="D1381" s="14">
        <v>4701560.5108333696</v>
      </c>
      <c r="E1381" s="14">
        <v>6194.4143752745304</v>
      </c>
      <c r="F1381" s="36">
        <v>0.02</v>
      </c>
    </row>
    <row r="1382" spans="1:6" x14ac:dyDescent="0.4">
      <c r="A1382" s="9" t="s">
        <v>17891</v>
      </c>
      <c r="B1382" s="9" t="s">
        <v>1255</v>
      </c>
      <c r="C1382" s="9" t="s">
        <v>36</v>
      </c>
      <c r="D1382" s="14">
        <v>4541147.2673563603</v>
      </c>
      <c r="E1382" s="14">
        <v>6682.2522634305797</v>
      </c>
      <c r="F1382" s="36">
        <v>0.02</v>
      </c>
    </row>
    <row r="1383" spans="1:6" x14ac:dyDescent="0.4">
      <c r="A1383" s="9" t="s">
        <v>17891</v>
      </c>
      <c r="B1383" s="9" t="s">
        <v>1256</v>
      </c>
      <c r="C1383" s="9" t="s">
        <v>36</v>
      </c>
      <c r="D1383" s="14">
        <v>4237854.9125551796</v>
      </c>
      <c r="E1383" s="14">
        <v>6453.58616125154</v>
      </c>
      <c r="F1383" s="36">
        <v>0.02</v>
      </c>
    </row>
    <row r="1384" spans="1:6" x14ac:dyDescent="0.4">
      <c r="A1384" s="9" t="s">
        <v>17891</v>
      </c>
      <c r="B1384" s="9" t="s">
        <v>1249</v>
      </c>
      <c r="C1384" s="9" t="s">
        <v>5</v>
      </c>
      <c r="D1384" s="14">
        <v>1931510.5763920101</v>
      </c>
      <c r="E1384" s="14">
        <v>4990.9834015297301</v>
      </c>
      <c r="F1384" s="36">
        <v>0.02</v>
      </c>
    </row>
    <row r="1385" spans="1:6" x14ac:dyDescent="0.4">
      <c r="A1385" s="9" t="s">
        <v>17891</v>
      </c>
      <c r="B1385" s="9" t="s">
        <v>1250</v>
      </c>
      <c r="C1385" s="9" t="s">
        <v>5</v>
      </c>
      <c r="D1385" s="14">
        <v>2024219.1938231599</v>
      </c>
      <c r="E1385" s="14">
        <v>5022.8764114718697</v>
      </c>
      <c r="F1385" s="36">
        <v>0.02</v>
      </c>
    </row>
    <row r="1386" spans="1:6" x14ac:dyDescent="0.4">
      <c r="A1386" s="9" t="s">
        <v>17891</v>
      </c>
      <c r="B1386" s="9" t="s">
        <v>1251</v>
      </c>
      <c r="C1386" s="9" t="s">
        <v>5</v>
      </c>
      <c r="D1386" s="14">
        <v>2074108.0166336901</v>
      </c>
      <c r="E1386" s="14">
        <v>5458.1789911412998</v>
      </c>
      <c r="F1386" s="36">
        <v>0.02</v>
      </c>
    </row>
    <row r="1387" spans="1:6" x14ac:dyDescent="0.4">
      <c r="A1387" s="9" t="s">
        <v>17892</v>
      </c>
      <c r="B1387" s="9" t="s">
        <v>1257</v>
      </c>
      <c r="C1387" s="9" t="s">
        <v>5</v>
      </c>
      <c r="D1387" s="14">
        <v>3390158.85217136</v>
      </c>
      <c r="E1387" s="14">
        <v>5037.3831384418399</v>
      </c>
      <c r="F1387" s="36">
        <v>2.9325367539572801E-2</v>
      </c>
    </row>
    <row r="1388" spans="1:6" x14ac:dyDescent="0.4">
      <c r="A1388" s="9" t="s">
        <v>17892</v>
      </c>
      <c r="B1388" s="9" t="s">
        <v>17145</v>
      </c>
      <c r="C1388" s="9" t="s">
        <v>36</v>
      </c>
      <c r="D1388" s="14">
        <v>6952022.0255403398</v>
      </c>
      <c r="E1388" s="14">
        <v>6789.0840093167399</v>
      </c>
      <c r="F1388" s="36">
        <v>0.02</v>
      </c>
    </row>
    <row r="1389" spans="1:6" x14ac:dyDescent="0.4">
      <c r="A1389" s="9" t="s">
        <v>17892</v>
      </c>
      <c r="B1389" s="9" t="s">
        <v>18412</v>
      </c>
      <c r="C1389" s="9" t="s">
        <v>5</v>
      </c>
      <c r="D1389" s="14">
        <v>1885693.2282970899</v>
      </c>
      <c r="E1389" s="14">
        <v>4532.9164141757001</v>
      </c>
      <c r="F1389" s="36">
        <v>0.02</v>
      </c>
    </row>
    <row r="1390" spans="1:6" x14ac:dyDescent="0.4">
      <c r="A1390" s="9" t="s">
        <v>17892</v>
      </c>
      <c r="B1390" s="9" t="s">
        <v>1258</v>
      </c>
      <c r="C1390" s="9" t="s">
        <v>5</v>
      </c>
      <c r="D1390" s="14">
        <v>1499020.4452518399</v>
      </c>
      <c r="E1390" s="14">
        <v>5551.92757500682</v>
      </c>
      <c r="F1390" s="36">
        <v>0.02</v>
      </c>
    </row>
    <row r="1391" spans="1:6" x14ac:dyDescent="0.4">
      <c r="A1391" s="9" t="s">
        <v>17892</v>
      </c>
      <c r="B1391" s="9" t="s">
        <v>1259</v>
      </c>
      <c r="C1391" s="9" t="s">
        <v>5</v>
      </c>
      <c r="D1391" s="14">
        <v>1875378.674204</v>
      </c>
      <c r="E1391" s="14">
        <v>5166.3324358236896</v>
      </c>
      <c r="F1391" s="36">
        <v>0.02</v>
      </c>
    </row>
    <row r="1392" spans="1:6" x14ac:dyDescent="0.4">
      <c r="A1392" s="9" t="s">
        <v>17892</v>
      </c>
      <c r="B1392" s="9" t="s">
        <v>1260</v>
      </c>
      <c r="C1392" s="9" t="s">
        <v>5</v>
      </c>
      <c r="D1392" s="14">
        <v>2099027.7341749002</v>
      </c>
      <c r="E1392" s="14">
        <v>5057.8981546383102</v>
      </c>
      <c r="F1392" s="36">
        <v>3.1387908071724299E-2</v>
      </c>
    </row>
    <row r="1393" spans="1:6" x14ac:dyDescent="0.4">
      <c r="A1393" s="9" t="s">
        <v>17892</v>
      </c>
      <c r="B1393" s="9" t="s">
        <v>1285</v>
      </c>
      <c r="C1393" s="9" t="s">
        <v>36</v>
      </c>
      <c r="D1393" s="14">
        <v>4553483.3394764299</v>
      </c>
      <c r="E1393" s="14">
        <v>6750.90191175156</v>
      </c>
      <c r="F1393" s="36">
        <v>0.02</v>
      </c>
    </row>
    <row r="1394" spans="1:6" x14ac:dyDescent="0.4">
      <c r="A1394" s="9" t="s">
        <v>17892</v>
      </c>
      <c r="B1394" s="9" t="s">
        <v>1261</v>
      </c>
      <c r="C1394" s="9" t="s">
        <v>5</v>
      </c>
      <c r="D1394" s="14">
        <v>1892480.68451827</v>
      </c>
      <c r="E1394" s="14">
        <v>4390.9064605992398</v>
      </c>
      <c r="F1394" s="36">
        <v>0.02</v>
      </c>
    </row>
    <row r="1395" spans="1:6" x14ac:dyDescent="0.4">
      <c r="A1395" s="9" t="s">
        <v>17892</v>
      </c>
      <c r="B1395" s="9" t="s">
        <v>1262</v>
      </c>
      <c r="C1395" s="9" t="s">
        <v>5</v>
      </c>
      <c r="D1395" s="14">
        <v>1107321.6908396501</v>
      </c>
      <c r="E1395" s="14">
        <v>5298.1899083236704</v>
      </c>
      <c r="F1395" s="36">
        <v>0.02</v>
      </c>
    </row>
    <row r="1396" spans="1:6" x14ac:dyDescent="0.4">
      <c r="A1396" s="9" t="s">
        <v>17892</v>
      </c>
      <c r="B1396" s="9" t="s">
        <v>1263</v>
      </c>
      <c r="C1396" s="9" t="s">
        <v>5</v>
      </c>
      <c r="D1396" s="14">
        <v>2645764.2671730001</v>
      </c>
      <c r="E1396" s="14">
        <v>4424.3549618277602</v>
      </c>
      <c r="F1396" s="36">
        <v>0.02</v>
      </c>
    </row>
    <row r="1397" spans="1:6" x14ac:dyDescent="0.4">
      <c r="A1397" s="9" t="s">
        <v>17892</v>
      </c>
      <c r="B1397" s="9" t="s">
        <v>18413</v>
      </c>
      <c r="C1397" s="9" t="s">
        <v>36</v>
      </c>
      <c r="D1397" s="14">
        <v>3712900.4107236499</v>
      </c>
      <c r="E1397" s="14">
        <v>6198.4981815085903</v>
      </c>
      <c r="F1397" s="36">
        <v>2.0469892481987901E-2</v>
      </c>
    </row>
    <row r="1398" spans="1:6" x14ac:dyDescent="0.4">
      <c r="A1398" s="9" t="s">
        <v>17892</v>
      </c>
      <c r="B1398" s="9" t="s">
        <v>1264</v>
      </c>
      <c r="C1398" s="9" t="s">
        <v>5</v>
      </c>
      <c r="D1398" s="14">
        <v>1507481.3184594801</v>
      </c>
      <c r="E1398" s="14">
        <v>4499.9442342074099</v>
      </c>
      <c r="F1398" s="36">
        <v>0.02</v>
      </c>
    </row>
    <row r="1399" spans="1:6" x14ac:dyDescent="0.4">
      <c r="A1399" s="9" t="s">
        <v>17892</v>
      </c>
      <c r="B1399" s="9" t="s">
        <v>17149</v>
      </c>
      <c r="C1399" s="9" t="s">
        <v>36</v>
      </c>
      <c r="D1399" s="14">
        <v>9710214.6091747601</v>
      </c>
      <c r="E1399" s="14">
        <v>6503.8276015906004</v>
      </c>
      <c r="F1399" s="36">
        <v>4.6955441680358402E-2</v>
      </c>
    </row>
    <row r="1400" spans="1:6" x14ac:dyDescent="0.4">
      <c r="A1400" s="9" t="s">
        <v>17892</v>
      </c>
      <c r="B1400" s="9" t="s">
        <v>1265</v>
      </c>
      <c r="C1400" s="9" t="s">
        <v>5</v>
      </c>
      <c r="D1400" s="14">
        <v>2813844.6552944202</v>
      </c>
      <c r="E1400" s="14">
        <v>4269.8704936182403</v>
      </c>
      <c r="F1400" s="36">
        <v>0.02</v>
      </c>
    </row>
    <row r="1401" spans="1:6" x14ac:dyDescent="0.4">
      <c r="A1401" s="9" t="s">
        <v>17892</v>
      </c>
      <c r="B1401" s="9" t="s">
        <v>1266</v>
      </c>
      <c r="C1401" s="9" t="s">
        <v>5</v>
      </c>
      <c r="D1401" s="14">
        <v>2355278.91116068</v>
      </c>
      <c r="E1401" s="14">
        <v>4787.1522584566601</v>
      </c>
      <c r="F1401" s="36">
        <v>0.02</v>
      </c>
    </row>
    <row r="1402" spans="1:6" x14ac:dyDescent="0.4">
      <c r="A1402" s="9" t="s">
        <v>17892</v>
      </c>
      <c r="B1402" s="9" t="s">
        <v>1267</v>
      </c>
      <c r="C1402" s="9" t="s">
        <v>5</v>
      </c>
      <c r="D1402" s="14">
        <v>3132803.7062715301</v>
      </c>
      <c r="E1402" s="14">
        <v>5052.9092036637603</v>
      </c>
      <c r="F1402" s="36">
        <v>1.9999999999999799E-2</v>
      </c>
    </row>
    <row r="1403" spans="1:6" x14ac:dyDescent="0.4">
      <c r="A1403" s="9" t="s">
        <v>17892</v>
      </c>
      <c r="B1403" s="9" t="s">
        <v>1286</v>
      </c>
      <c r="C1403" s="9" t="s">
        <v>36</v>
      </c>
      <c r="D1403" s="14">
        <v>5853313.7296749698</v>
      </c>
      <c r="E1403" s="14">
        <v>6187.4352322145496</v>
      </c>
      <c r="F1403" s="36">
        <v>0.02</v>
      </c>
    </row>
    <row r="1404" spans="1:6" x14ac:dyDescent="0.4">
      <c r="A1404" s="9" t="s">
        <v>17892</v>
      </c>
      <c r="B1404" s="9" t="s">
        <v>1268</v>
      </c>
      <c r="C1404" s="9" t="s">
        <v>5</v>
      </c>
      <c r="D1404" s="14">
        <v>1208469.69869674</v>
      </c>
      <c r="E1404" s="14">
        <v>5866.35776066379</v>
      </c>
      <c r="F1404" s="36">
        <v>0.02</v>
      </c>
    </row>
    <row r="1405" spans="1:6" x14ac:dyDescent="0.4">
      <c r="A1405" s="9" t="s">
        <v>17892</v>
      </c>
      <c r="B1405" s="9" t="s">
        <v>1269</v>
      </c>
      <c r="C1405" s="9" t="s">
        <v>5</v>
      </c>
      <c r="D1405" s="14">
        <v>2136761.0018326798</v>
      </c>
      <c r="E1405" s="14">
        <v>4923.4124466190797</v>
      </c>
      <c r="F1405" s="36">
        <v>4.4191498634695597E-2</v>
      </c>
    </row>
    <row r="1406" spans="1:6" x14ac:dyDescent="0.4">
      <c r="A1406" s="9" t="s">
        <v>17892</v>
      </c>
      <c r="B1406" s="9" t="s">
        <v>1270</v>
      </c>
      <c r="C1406" s="9" t="s">
        <v>5</v>
      </c>
      <c r="D1406" s="14">
        <v>1034600.68407017</v>
      </c>
      <c r="E1406" s="14">
        <v>5416.7575082208004</v>
      </c>
      <c r="F1406" s="36">
        <v>0.02</v>
      </c>
    </row>
    <row r="1407" spans="1:6" x14ac:dyDescent="0.4">
      <c r="A1407" s="9" t="s">
        <v>17892</v>
      </c>
      <c r="B1407" s="9" t="s">
        <v>1221</v>
      </c>
      <c r="C1407" s="9" t="s">
        <v>36</v>
      </c>
      <c r="D1407" s="14">
        <v>4039590</v>
      </c>
      <c r="E1407" s="14">
        <v>5415</v>
      </c>
      <c r="F1407" s="36">
        <v>2.6892817719443001E-2</v>
      </c>
    </row>
    <row r="1408" spans="1:6" x14ac:dyDescent="0.4">
      <c r="A1408" s="9" t="s">
        <v>17892</v>
      </c>
      <c r="B1408" s="9" t="s">
        <v>1287</v>
      </c>
      <c r="C1408" s="9" t="s">
        <v>36</v>
      </c>
      <c r="D1408" s="14">
        <v>4326585</v>
      </c>
      <c r="E1408" s="14">
        <v>5415</v>
      </c>
      <c r="F1408" s="36">
        <v>2.9298930636207001E-2</v>
      </c>
    </row>
    <row r="1409" spans="1:6" x14ac:dyDescent="0.4">
      <c r="A1409" s="9" t="s">
        <v>17892</v>
      </c>
      <c r="B1409" s="9" t="s">
        <v>18414</v>
      </c>
      <c r="C1409" s="9" t="s">
        <v>36</v>
      </c>
      <c r="D1409" s="14">
        <v>5253502.7975078104</v>
      </c>
      <c r="E1409" s="14">
        <v>6787.4713146095801</v>
      </c>
      <c r="F1409" s="36">
        <v>0.02</v>
      </c>
    </row>
    <row r="1410" spans="1:6" x14ac:dyDescent="0.4">
      <c r="A1410" s="9" t="s">
        <v>17892</v>
      </c>
      <c r="B1410" s="9" t="s">
        <v>1271</v>
      </c>
      <c r="C1410" s="9" t="s">
        <v>5</v>
      </c>
      <c r="D1410" s="14">
        <v>1527889.2581090699</v>
      </c>
      <c r="E1410" s="14">
        <v>5109.99751875942</v>
      </c>
      <c r="F1410" s="36">
        <v>0.02</v>
      </c>
    </row>
    <row r="1411" spans="1:6" x14ac:dyDescent="0.4">
      <c r="A1411" s="9" t="s">
        <v>17892</v>
      </c>
      <c r="B1411" s="9" t="s">
        <v>1272</v>
      </c>
      <c r="C1411" s="9" t="s">
        <v>5</v>
      </c>
      <c r="D1411" s="14">
        <v>993527.38021428301</v>
      </c>
      <c r="E1411" s="14">
        <v>4894.2235478536104</v>
      </c>
      <c r="F1411" s="36">
        <v>0.02</v>
      </c>
    </row>
    <row r="1412" spans="1:6" x14ac:dyDescent="0.4">
      <c r="A1412" s="9" t="s">
        <v>17892</v>
      </c>
      <c r="B1412" s="9" t="s">
        <v>1274</v>
      </c>
      <c r="C1412" s="9" t="s">
        <v>5</v>
      </c>
      <c r="D1412" s="14">
        <v>2118088.1814251202</v>
      </c>
      <c r="E1412" s="14">
        <v>4846.8837103549704</v>
      </c>
      <c r="F1412" s="36">
        <v>0.02</v>
      </c>
    </row>
    <row r="1413" spans="1:6" x14ac:dyDescent="0.4">
      <c r="A1413" s="9" t="s">
        <v>17892</v>
      </c>
      <c r="B1413" s="9" t="s">
        <v>1275</v>
      </c>
      <c r="C1413" s="9" t="s">
        <v>5</v>
      </c>
      <c r="D1413" s="14">
        <v>1053276.19432496</v>
      </c>
      <c r="E1413" s="14">
        <v>5063.8278573315602</v>
      </c>
      <c r="F1413" s="36">
        <v>0.02</v>
      </c>
    </row>
    <row r="1414" spans="1:6" x14ac:dyDescent="0.4">
      <c r="A1414" s="9" t="s">
        <v>17892</v>
      </c>
      <c r="B1414" s="9" t="s">
        <v>1276</v>
      </c>
      <c r="C1414" s="9" t="s">
        <v>5</v>
      </c>
      <c r="D1414" s="14">
        <v>1773430.2242294401</v>
      </c>
      <c r="E1414" s="14">
        <v>5096.0638627282697</v>
      </c>
      <c r="F1414" s="36">
        <v>0.02</v>
      </c>
    </row>
    <row r="1415" spans="1:6" x14ac:dyDescent="0.4">
      <c r="A1415" s="9" t="s">
        <v>17892</v>
      </c>
      <c r="B1415" s="9" t="s">
        <v>53</v>
      </c>
      <c r="C1415" s="9" t="s">
        <v>5</v>
      </c>
      <c r="D1415" s="14">
        <v>2089356.6179314801</v>
      </c>
      <c r="E1415" s="14">
        <v>5120.9721027732403</v>
      </c>
      <c r="F1415" s="36">
        <v>1.9999999999999799E-2</v>
      </c>
    </row>
    <row r="1416" spans="1:6" x14ac:dyDescent="0.4">
      <c r="A1416" s="9" t="s">
        <v>17892</v>
      </c>
      <c r="B1416" s="9" t="s">
        <v>1277</v>
      </c>
      <c r="C1416" s="9" t="s">
        <v>5</v>
      </c>
      <c r="D1416" s="14">
        <v>2078975.71944725</v>
      </c>
      <c r="E1416" s="14">
        <v>4961.7558936688602</v>
      </c>
      <c r="F1416" s="36">
        <v>3.3899318017509297E-2</v>
      </c>
    </row>
    <row r="1417" spans="1:6" x14ac:dyDescent="0.4">
      <c r="A1417" s="9" t="s">
        <v>17892</v>
      </c>
      <c r="B1417" s="9" t="s">
        <v>1288</v>
      </c>
      <c r="C1417" s="9" t="s">
        <v>36</v>
      </c>
      <c r="D1417" s="14">
        <v>4356705.8082404695</v>
      </c>
      <c r="E1417" s="14">
        <v>6919.0669267979902</v>
      </c>
      <c r="F1417" s="36">
        <v>0.02</v>
      </c>
    </row>
    <row r="1418" spans="1:6" x14ac:dyDescent="0.4">
      <c r="A1418" s="9" t="s">
        <v>17892</v>
      </c>
      <c r="B1418" s="9" t="s">
        <v>1278</v>
      </c>
      <c r="C1418" s="9" t="s">
        <v>5</v>
      </c>
      <c r="D1418" s="14">
        <v>1005670.26569267</v>
      </c>
      <c r="E1418" s="14">
        <v>4788.9060271079597</v>
      </c>
      <c r="F1418" s="36">
        <v>1.9999999999999799E-2</v>
      </c>
    </row>
    <row r="1419" spans="1:6" x14ac:dyDescent="0.4">
      <c r="A1419" s="9" t="s">
        <v>17892</v>
      </c>
      <c r="B1419" s="9" t="s">
        <v>1279</v>
      </c>
      <c r="C1419" s="9" t="s">
        <v>5</v>
      </c>
      <c r="D1419" s="14">
        <v>1834857.5096523699</v>
      </c>
      <c r="E1419" s="14">
        <v>4475.2622186643202</v>
      </c>
      <c r="F1419" s="36">
        <v>0.02</v>
      </c>
    </row>
    <row r="1420" spans="1:6" x14ac:dyDescent="0.4">
      <c r="A1420" s="9" t="s">
        <v>17892</v>
      </c>
      <c r="B1420" s="9" t="s">
        <v>247</v>
      </c>
      <c r="C1420" s="9" t="s">
        <v>5</v>
      </c>
      <c r="D1420" s="14">
        <v>984468.96995541302</v>
      </c>
      <c r="E1420" s="14">
        <v>4733.0238940164099</v>
      </c>
      <c r="F1420" s="36">
        <v>0.02</v>
      </c>
    </row>
    <row r="1421" spans="1:6" x14ac:dyDescent="0.4">
      <c r="A1421" s="9" t="s">
        <v>17892</v>
      </c>
      <c r="B1421" s="9" t="s">
        <v>1281</v>
      </c>
      <c r="C1421" s="9" t="s">
        <v>5</v>
      </c>
      <c r="D1421" s="14">
        <v>974329.13458021404</v>
      </c>
      <c r="E1421" s="14">
        <v>5238.3286805387797</v>
      </c>
      <c r="F1421" s="36">
        <v>0.02</v>
      </c>
    </row>
    <row r="1422" spans="1:6" x14ac:dyDescent="0.4">
      <c r="A1422" s="9" t="s">
        <v>17892</v>
      </c>
      <c r="B1422" s="9" t="s">
        <v>1282</v>
      </c>
      <c r="C1422" s="9" t="s">
        <v>5</v>
      </c>
      <c r="D1422" s="14">
        <v>2122502.75117428</v>
      </c>
      <c r="E1422" s="14">
        <v>5077.7577779289004</v>
      </c>
      <c r="F1422" s="36">
        <v>2.7669342828458499E-2</v>
      </c>
    </row>
    <row r="1423" spans="1:6" x14ac:dyDescent="0.4">
      <c r="A1423" s="9" t="s">
        <v>17892</v>
      </c>
      <c r="B1423" s="9" t="s">
        <v>1283</v>
      </c>
      <c r="C1423" s="9" t="s">
        <v>5</v>
      </c>
      <c r="D1423" s="14">
        <v>2082021.51608637</v>
      </c>
      <c r="E1423" s="14">
        <v>4887.3744509069702</v>
      </c>
      <c r="F1423" s="36">
        <v>1.9999999999999799E-2</v>
      </c>
    </row>
    <row r="1424" spans="1:6" x14ac:dyDescent="0.4">
      <c r="A1424" s="9" t="s">
        <v>17892</v>
      </c>
      <c r="B1424" s="9" t="s">
        <v>18415</v>
      </c>
      <c r="C1424" s="9" t="s">
        <v>5</v>
      </c>
      <c r="D1424" s="14">
        <v>2999634.33852894</v>
      </c>
      <c r="E1424" s="14">
        <v>4845.9359265411003</v>
      </c>
      <c r="F1424" s="36">
        <v>0.02</v>
      </c>
    </row>
    <row r="1425" spans="1:6" x14ac:dyDescent="0.4">
      <c r="A1425" s="9" t="s">
        <v>17892</v>
      </c>
      <c r="B1425" s="9" t="s">
        <v>1284</v>
      </c>
      <c r="C1425" s="9" t="s">
        <v>5</v>
      </c>
      <c r="D1425" s="14">
        <v>2069213.2720117399</v>
      </c>
      <c r="E1425" s="14">
        <v>4903.3489858098001</v>
      </c>
      <c r="F1425" s="36">
        <v>2.6211532762418801E-2</v>
      </c>
    </row>
    <row r="1426" spans="1:6" x14ac:dyDescent="0.4">
      <c r="A1426" s="9" t="s">
        <v>17893</v>
      </c>
      <c r="B1426" s="9" t="s">
        <v>1290</v>
      </c>
      <c r="C1426" s="9" t="s">
        <v>5</v>
      </c>
      <c r="D1426" s="14">
        <v>1958921.3934337201</v>
      </c>
      <c r="E1426" s="14">
        <v>5308.7300635060101</v>
      </c>
      <c r="F1426" s="36">
        <v>0.02</v>
      </c>
    </row>
    <row r="1427" spans="1:6" x14ac:dyDescent="0.4">
      <c r="A1427" s="9" t="s">
        <v>17893</v>
      </c>
      <c r="B1427" s="9" t="s">
        <v>1291</v>
      </c>
      <c r="C1427" s="9" t="s">
        <v>5</v>
      </c>
      <c r="D1427" s="14">
        <v>1158229.9600673299</v>
      </c>
      <c r="E1427" s="14">
        <v>5705.5663057504098</v>
      </c>
      <c r="F1427" s="36">
        <v>0.02</v>
      </c>
    </row>
    <row r="1428" spans="1:6" x14ac:dyDescent="0.4">
      <c r="A1428" s="9" t="s">
        <v>17893</v>
      </c>
      <c r="B1428" s="9" t="s">
        <v>1292</v>
      </c>
      <c r="C1428" s="9" t="s">
        <v>5</v>
      </c>
      <c r="D1428" s="14">
        <v>2976978.0807483098</v>
      </c>
      <c r="E1428" s="14">
        <v>4961.6301345805196</v>
      </c>
      <c r="F1428" s="36">
        <v>1.9999999999999799E-2</v>
      </c>
    </row>
    <row r="1429" spans="1:6" x14ac:dyDescent="0.4">
      <c r="A1429" s="9" t="s">
        <v>17893</v>
      </c>
      <c r="B1429" s="9" t="s">
        <v>1289</v>
      </c>
      <c r="C1429" s="9" t="s">
        <v>3</v>
      </c>
      <c r="D1429" s="14">
        <v>4805002.2993893595</v>
      </c>
      <c r="E1429" s="14">
        <v>6121.0220374386699</v>
      </c>
      <c r="F1429" s="36">
        <v>3.5784102453089398E-2</v>
      </c>
    </row>
    <row r="1430" spans="1:6" x14ac:dyDescent="0.4">
      <c r="A1430" s="9" t="s">
        <v>17893</v>
      </c>
      <c r="B1430" s="9" t="s">
        <v>18416</v>
      </c>
      <c r="C1430" s="9" t="s">
        <v>5</v>
      </c>
      <c r="D1430" s="14">
        <v>2745086.9551484901</v>
      </c>
      <c r="E1430" s="14">
        <v>4190.9724506083903</v>
      </c>
      <c r="F1430" s="36">
        <v>5.4080014444020601E-2</v>
      </c>
    </row>
    <row r="1431" spans="1:6" x14ac:dyDescent="0.4">
      <c r="A1431" s="9" t="s">
        <v>17893</v>
      </c>
      <c r="B1431" s="9" t="s">
        <v>1293</v>
      </c>
      <c r="C1431" s="9" t="s">
        <v>5</v>
      </c>
      <c r="D1431" s="14">
        <v>910527.86245556397</v>
      </c>
      <c r="E1431" s="14">
        <v>5356.0462497386097</v>
      </c>
      <c r="F1431" s="36">
        <v>0.02</v>
      </c>
    </row>
    <row r="1432" spans="1:6" x14ac:dyDescent="0.4">
      <c r="A1432" s="9" t="s">
        <v>17893</v>
      </c>
      <c r="B1432" s="9" t="s">
        <v>1294</v>
      </c>
      <c r="C1432" s="9" t="s">
        <v>5</v>
      </c>
      <c r="D1432" s="14">
        <v>1154019.3726810699</v>
      </c>
      <c r="E1432" s="14">
        <v>5128.9749896936501</v>
      </c>
      <c r="F1432" s="36">
        <v>0.02</v>
      </c>
    </row>
    <row r="1433" spans="1:6" x14ac:dyDescent="0.4">
      <c r="A1433" s="9" t="s">
        <v>17893</v>
      </c>
      <c r="B1433" s="9" t="s">
        <v>1295</v>
      </c>
      <c r="C1433" s="9" t="s">
        <v>5</v>
      </c>
      <c r="D1433" s="14">
        <v>1575346.20858588</v>
      </c>
      <c r="E1433" s="14">
        <v>4375.9616905163402</v>
      </c>
      <c r="F1433" s="36">
        <v>0.02</v>
      </c>
    </row>
    <row r="1434" spans="1:6" x14ac:dyDescent="0.4">
      <c r="A1434" s="9" t="s">
        <v>17893</v>
      </c>
      <c r="B1434" s="9" t="s">
        <v>1296</v>
      </c>
      <c r="C1434" s="9" t="s">
        <v>5</v>
      </c>
      <c r="D1434" s="14">
        <v>2026923.4654405999</v>
      </c>
      <c r="E1434" s="14">
        <v>4222.7572196679102</v>
      </c>
      <c r="F1434" s="36">
        <v>3.25486278732037E-2</v>
      </c>
    </row>
    <row r="1435" spans="1:6" x14ac:dyDescent="0.4">
      <c r="A1435" s="9" t="s">
        <v>17893</v>
      </c>
      <c r="B1435" s="9" t="s">
        <v>1297</v>
      </c>
      <c r="C1435" s="9" t="s">
        <v>5</v>
      </c>
      <c r="D1435" s="14">
        <v>1870405.23233933</v>
      </c>
      <c r="E1435" s="14">
        <v>4629.7159216319997</v>
      </c>
      <c r="F1435" s="36">
        <v>0.02</v>
      </c>
    </row>
    <row r="1436" spans="1:6" x14ac:dyDescent="0.4">
      <c r="A1436" s="9" t="s">
        <v>17893</v>
      </c>
      <c r="B1436" s="9" t="s">
        <v>1313</v>
      </c>
      <c r="C1436" s="9" t="s">
        <v>36</v>
      </c>
      <c r="D1436" s="14">
        <v>4954300.1217779797</v>
      </c>
      <c r="E1436" s="14">
        <v>6561.9869162622299</v>
      </c>
      <c r="F1436" s="36">
        <v>0.02</v>
      </c>
    </row>
    <row r="1437" spans="1:6" x14ac:dyDescent="0.4">
      <c r="A1437" s="9" t="s">
        <v>17893</v>
      </c>
      <c r="B1437" s="9" t="s">
        <v>1298</v>
      </c>
      <c r="C1437" s="9" t="s">
        <v>5</v>
      </c>
      <c r="D1437" s="14">
        <v>1769050.55437416</v>
      </c>
      <c r="E1437" s="14">
        <v>5127.6827663019203</v>
      </c>
      <c r="F1437" s="36">
        <v>0.02</v>
      </c>
    </row>
    <row r="1438" spans="1:6" x14ac:dyDescent="0.4">
      <c r="A1438" s="9" t="s">
        <v>17893</v>
      </c>
      <c r="B1438" s="9" t="s">
        <v>1299</v>
      </c>
      <c r="C1438" s="9" t="s">
        <v>5</v>
      </c>
      <c r="D1438" s="14">
        <v>1084912.0426996001</v>
      </c>
      <c r="E1438" s="14">
        <v>5451.8193100482204</v>
      </c>
      <c r="F1438" s="36">
        <v>0.02</v>
      </c>
    </row>
    <row r="1439" spans="1:6" x14ac:dyDescent="0.4">
      <c r="A1439" s="9" t="s">
        <v>17893</v>
      </c>
      <c r="B1439" s="9" t="s">
        <v>1300</v>
      </c>
      <c r="C1439" s="9" t="s">
        <v>5</v>
      </c>
      <c r="D1439" s="14">
        <v>1888820.28276863</v>
      </c>
      <c r="E1439" s="14">
        <v>4573.4147282533504</v>
      </c>
      <c r="F1439" s="36">
        <v>1.9999999999999799E-2</v>
      </c>
    </row>
    <row r="1440" spans="1:6" x14ac:dyDescent="0.4">
      <c r="A1440" s="9" t="s">
        <v>17893</v>
      </c>
      <c r="B1440" s="9" t="s">
        <v>1316</v>
      </c>
      <c r="C1440" s="9" t="s">
        <v>36</v>
      </c>
      <c r="D1440" s="14">
        <v>4855556.9369459897</v>
      </c>
      <c r="E1440" s="14">
        <v>7312.58574841263</v>
      </c>
      <c r="F1440" s="36">
        <v>0.02</v>
      </c>
    </row>
    <row r="1441" spans="1:6" x14ac:dyDescent="0.4">
      <c r="A1441" s="9" t="s">
        <v>17893</v>
      </c>
      <c r="B1441" s="9" t="s">
        <v>1317</v>
      </c>
      <c r="C1441" s="9" t="s">
        <v>36</v>
      </c>
      <c r="D1441" s="14">
        <v>4000758.3406037302</v>
      </c>
      <c r="E1441" s="14">
        <v>5981.6969956696603</v>
      </c>
      <c r="F1441" s="36">
        <v>0.02</v>
      </c>
    </row>
    <row r="1442" spans="1:6" x14ac:dyDescent="0.4">
      <c r="A1442" s="9" t="s">
        <v>17893</v>
      </c>
      <c r="B1442" s="9" t="s">
        <v>1318</v>
      </c>
      <c r="C1442" s="9" t="s">
        <v>36</v>
      </c>
      <c r="D1442" s="14">
        <v>4545513.5458130697</v>
      </c>
      <c r="E1442" s="14">
        <v>5689.0031862491496</v>
      </c>
      <c r="F1442" s="36">
        <v>0.02</v>
      </c>
    </row>
    <row r="1443" spans="1:6" x14ac:dyDescent="0.4">
      <c r="A1443" s="9" t="s">
        <v>17893</v>
      </c>
      <c r="B1443" s="9" t="s">
        <v>1301</v>
      </c>
      <c r="C1443" s="9" t="s">
        <v>5</v>
      </c>
      <c r="D1443" s="14">
        <v>1018311.37722456</v>
      </c>
      <c r="E1443" s="14">
        <v>4895.72777511808</v>
      </c>
      <c r="F1443" s="36">
        <v>0.02</v>
      </c>
    </row>
    <row r="1444" spans="1:6" x14ac:dyDescent="0.4">
      <c r="A1444" s="9" t="s">
        <v>17893</v>
      </c>
      <c r="B1444" s="9" t="s">
        <v>1302</v>
      </c>
      <c r="C1444" s="9" t="s">
        <v>5</v>
      </c>
      <c r="D1444" s="14">
        <v>1763184.1928369901</v>
      </c>
      <c r="E1444" s="14">
        <v>4475.0867838502299</v>
      </c>
      <c r="F1444" s="36">
        <v>1.9999999999999799E-2</v>
      </c>
    </row>
    <row r="1445" spans="1:6" x14ac:dyDescent="0.4">
      <c r="A1445" s="9" t="s">
        <v>17893</v>
      </c>
      <c r="B1445" s="9" t="s">
        <v>18417</v>
      </c>
      <c r="C1445" s="9" t="s">
        <v>36</v>
      </c>
      <c r="D1445" s="14">
        <v>4642305.6216364196</v>
      </c>
      <c r="E1445" s="14">
        <v>6616.1125248975204</v>
      </c>
      <c r="F1445" s="36">
        <v>0.02</v>
      </c>
    </row>
    <row r="1446" spans="1:6" x14ac:dyDescent="0.4">
      <c r="A1446" s="9" t="s">
        <v>17893</v>
      </c>
      <c r="B1446" s="9" t="s">
        <v>1303</v>
      </c>
      <c r="C1446" s="9" t="s">
        <v>5</v>
      </c>
      <c r="D1446" s="14">
        <v>949163.05487646803</v>
      </c>
      <c r="E1446" s="14">
        <v>4585.3287675191696</v>
      </c>
      <c r="F1446" s="36">
        <v>0.02</v>
      </c>
    </row>
    <row r="1447" spans="1:6" x14ac:dyDescent="0.4">
      <c r="A1447" s="9" t="s">
        <v>17893</v>
      </c>
      <c r="B1447" s="9" t="s">
        <v>1304</v>
      </c>
      <c r="C1447" s="9" t="s">
        <v>5</v>
      </c>
      <c r="D1447" s="14">
        <v>1734580.9169345701</v>
      </c>
      <c r="E1447" s="14">
        <v>4369.2214532357002</v>
      </c>
      <c r="F1447" s="36">
        <v>0.02</v>
      </c>
    </row>
    <row r="1448" spans="1:6" x14ac:dyDescent="0.4">
      <c r="A1448" s="9" t="s">
        <v>17893</v>
      </c>
      <c r="B1448" s="9" t="s">
        <v>1305</v>
      </c>
      <c r="C1448" s="9" t="s">
        <v>5</v>
      </c>
      <c r="D1448" s="14">
        <v>960302.26538447698</v>
      </c>
      <c r="E1448" s="14">
        <v>4594.7476812654404</v>
      </c>
      <c r="F1448" s="36">
        <v>0.02</v>
      </c>
    </row>
    <row r="1449" spans="1:6" x14ac:dyDescent="0.4">
      <c r="A1449" s="9" t="s">
        <v>17893</v>
      </c>
      <c r="B1449" s="9" t="s">
        <v>25</v>
      </c>
      <c r="C1449" s="9" t="s">
        <v>5</v>
      </c>
      <c r="D1449" s="14">
        <v>982987.79705048003</v>
      </c>
      <c r="E1449" s="14">
        <v>4658.7099386278696</v>
      </c>
      <c r="F1449" s="36">
        <v>0.02</v>
      </c>
    </row>
    <row r="1450" spans="1:6" x14ac:dyDescent="0.4">
      <c r="A1450" s="9" t="s">
        <v>17893</v>
      </c>
      <c r="B1450" s="9" t="s">
        <v>1306</v>
      </c>
      <c r="C1450" s="9" t="s">
        <v>5</v>
      </c>
      <c r="D1450" s="14">
        <v>1055484.2942341701</v>
      </c>
      <c r="E1450" s="14">
        <v>5468.8305400734098</v>
      </c>
      <c r="F1450" s="36">
        <v>0.02</v>
      </c>
    </row>
    <row r="1451" spans="1:6" x14ac:dyDescent="0.4">
      <c r="A1451" s="9" t="s">
        <v>17893</v>
      </c>
      <c r="B1451" s="9" t="s">
        <v>162</v>
      </c>
      <c r="C1451" s="9" t="s">
        <v>5</v>
      </c>
      <c r="D1451" s="14">
        <v>1858064.8631208399</v>
      </c>
      <c r="E1451" s="14">
        <v>4455.7910386590902</v>
      </c>
      <c r="F1451" s="36">
        <v>2.0000000000000202E-2</v>
      </c>
    </row>
    <row r="1452" spans="1:6" x14ac:dyDescent="0.4">
      <c r="A1452" s="9" t="s">
        <v>17893</v>
      </c>
      <c r="B1452" s="9" t="s">
        <v>1307</v>
      </c>
      <c r="C1452" s="9" t="s">
        <v>5</v>
      </c>
      <c r="D1452" s="14">
        <v>1106403.9557999901</v>
      </c>
      <c r="E1452" s="14">
        <v>5319.2497874999699</v>
      </c>
      <c r="F1452" s="36">
        <v>0.02</v>
      </c>
    </row>
    <row r="1453" spans="1:6" x14ac:dyDescent="0.4">
      <c r="A1453" s="9" t="s">
        <v>17893</v>
      </c>
      <c r="B1453" s="9" t="s">
        <v>1319</v>
      </c>
      <c r="C1453" s="9" t="s">
        <v>36</v>
      </c>
      <c r="D1453" s="14">
        <v>9698106.9560417198</v>
      </c>
      <c r="E1453" s="14">
        <v>6271.00352799335</v>
      </c>
      <c r="F1453" s="36">
        <v>0.02</v>
      </c>
    </row>
    <row r="1454" spans="1:6" x14ac:dyDescent="0.4">
      <c r="A1454" s="9" t="s">
        <v>17893</v>
      </c>
      <c r="B1454" s="9" t="s">
        <v>1308</v>
      </c>
      <c r="C1454" s="9" t="s">
        <v>5</v>
      </c>
      <c r="D1454" s="14">
        <v>1989215.3135788799</v>
      </c>
      <c r="E1454" s="14">
        <v>5572.0316906971502</v>
      </c>
      <c r="F1454" s="36">
        <v>0.02</v>
      </c>
    </row>
    <row r="1455" spans="1:6" x14ac:dyDescent="0.4">
      <c r="A1455" s="9" t="s">
        <v>17893</v>
      </c>
      <c r="B1455" s="9" t="s">
        <v>1309</v>
      </c>
      <c r="C1455" s="9" t="s">
        <v>5</v>
      </c>
      <c r="D1455" s="14">
        <v>1078237.74403047</v>
      </c>
      <c r="E1455" s="14">
        <v>5337.81061401222</v>
      </c>
      <c r="F1455" s="36">
        <v>0.02</v>
      </c>
    </row>
    <row r="1456" spans="1:6" x14ac:dyDescent="0.4">
      <c r="A1456" s="9" t="s">
        <v>17893</v>
      </c>
      <c r="B1456" s="9" t="s">
        <v>1310</v>
      </c>
      <c r="C1456" s="9" t="s">
        <v>5</v>
      </c>
      <c r="D1456" s="14">
        <v>1014494.19263803</v>
      </c>
      <c r="E1456" s="14">
        <v>5202.5343212206499</v>
      </c>
      <c r="F1456" s="36">
        <v>2.7245695801259701E-2</v>
      </c>
    </row>
    <row r="1457" spans="1:6" x14ac:dyDescent="0.4">
      <c r="A1457" s="9" t="s">
        <v>17893</v>
      </c>
      <c r="B1457" s="9" t="s">
        <v>1311</v>
      </c>
      <c r="C1457" s="9" t="s">
        <v>5</v>
      </c>
      <c r="D1457" s="14">
        <v>995630.53952522599</v>
      </c>
      <c r="E1457" s="14">
        <v>4718.6281494086497</v>
      </c>
      <c r="F1457" s="36">
        <v>0.02</v>
      </c>
    </row>
    <row r="1458" spans="1:6" x14ac:dyDescent="0.4">
      <c r="A1458" s="9" t="s">
        <v>17893</v>
      </c>
      <c r="B1458" s="9" t="s">
        <v>1312</v>
      </c>
      <c r="C1458" s="9" t="s">
        <v>5</v>
      </c>
      <c r="D1458" s="14">
        <v>2144744.4888927201</v>
      </c>
      <c r="E1458" s="14">
        <v>5375.2994709090799</v>
      </c>
      <c r="F1458" s="36">
        <v>0.02</v>
      </c>
    </row>
    <row r="1459" spans="1:6" x14ac:dyDescent="0.4">
      <c r="A1459" s="9" t="s">
        <v>17894</v>
      </c>
      <c r="B1459" s="9" t="s">
        <v>1321</v>
      </c>
      <c r="C1459" s="9" t="s">
        <v>5</v>
      </c>
      <c r="D1459" s="14">
        <v>1955641.1749751</v>
      </c>
      <c r="E1459" s="14">
        <v>4558.6041374710903</v>
      </c>
      <c r="F1459" s="36">
        <v>0.02</v>
      </c>
    </row>
    <row r="1460" spans="1:6" x14ac:dyDescent="0.4">
      <c r="A1460" s="9" t="s">
        <v>17894</v>
      </c>
      <c r="B1460" s="9" t="s">
        <v>1345</v>
      </c>
      <c r="C1460" s="9" t="s">
        <v>36</v>
      </c>
      <c r="D1460" s="14">
        <v>6675062.5312841004</v>
      </c>
      <c r="E1460" s="14">
        <v>6273.5550106053597</v>
      </c>
      <c r="F1460" s="36">
        <v>0.02</v>
      </c>
    </row>
    <row r="1461" spans="1:6" x14ac:dyDescent="0.4">
      <c r="A1461" s="9" t="s">
        <v>17894</v>
      </c>
      <c r="B1461" s="9" t="s">
        <v>1346</v>
      </c>
      <c r="C1461" s="9" t="s">
        <v>36</v>
      </c>
      <c r="D1461" s="14">
        <v>6175136.0718237897</v>
      </c>
      <c r="E1461" s="14">
        <v>6899.5933763394296</v>
      </c>
      <c r="F1461" s="36">
        <v>0.02</v>
      </c>
    </row>
    <row r="1462" spans="1:6" x14ac:dyDescent="0.4">
      <c r="A1462" s="9" t="s">
        <v>17894</v>
      </c>
      <c r="B1462" s="9" t="s">
        <v>17144</v>
      </c>
      <c r="C1462" s="9" t="s">
        <v>3</v>
      </c>
      <c r="D1462" s="14">
        <v>8324313.1145642204</v>
      </c>
      <c r="E1462" s="14">
        <v>5322.4508405142096</v>
      </c>
      <c r="F1462" s="36">
        <v>4.6554988875633099E-2</v>
      </c>
    </row>
    <row r="1463" spans="1:6" x14ac:dyDescent="0.4">
      <c r="A1463" s="9" t="s">
        <v>17894</v>
      </c>
      <c r="B1463" s="9" t="s">
        <v>1323</v>
      </c>
      <c r="C1463" s="9" t="s">
        <v>5</v>
      </c>
      <c r="D1463" s="14">
        <v>4190961.71398613</v>
      </c>
      <c r="E1463" s="14">
        <v>5037.2135985410196</v>
      </c>
      <c r="F1463" s="36">
        <v>0.02</v>
      </c>
    </row>
    <row r="1464" spans="1:6" x14ac:dyDescent="0.4">
      <c r="A1464" s="9" t="s">
        <v>17894</v>
      </c>
      <c r="B1464" s="9" t="s">
        <v>1324</v>
      </c>
      <c r="C1464" s="9" t="s">
        <v>5</v>
      </c>
      <c r="D1464" s="14">
        <v>3032062.99811156</v>
      </c>
      <c r="E1464" s="14">
        <v>4986.9457205782201</v>
      </c>
      <c r="F1464" s="36">
        <v>0.02</v>
      </c>
    </row>
    <row r="1465" spans="1:6" x14ac:dyDescent="0.4">
      <c r="A1465" s="9" t="s">
        <v>17894</v>
      </c>
      <c r="B1465" s="9" t="s">
        <v>1325</v>
      </c>
      <c r="C1465" s="9" t="s">
        <v>5</v>
      </c>
      <c r="D1465" s="14">
        <v>1676243.4904070301</v>
      </c>
      <c r="E1465" s="14">
        <v>4695.3599171065298</v>
      </c>
      <c r="F1465" s="36">
        <v>0.02</v>
      </c>
    </row>
    <row r="1466" spans="1:6" x14ac:dyDescent="0.4">
      <c r="A1466" s="9" t="s">
        <v>17894</v>
      </c>
      <c r="B1466" s="9" t="s">
        <v>18418</v>
      </c>
      <c r="C1466" s="9" t="s">
        <v>36</v>
      </c>
      <c r="D1466" s="14">
        <v>7978387.1044648197</v>
      </c>
      <c r="E1466" s="14">
        <v>7671.5260619853998</v>
      </c>
      <c r="F1466" s="36">
        <v>3.05394444955134E-2</v>
      </c>
    </row>
    <row r="1467" spans="1:6" x14ac:dyDescent="0.4">
      <c r="A1467" s="9" t="s">
        <v>17894</v>
      </c>
      <c r="B1467" s="9" t="s">
        <v>1326</v>
      </c>
      <c r="C1467" s="9" t="s">
        <v>5</v>
      </c>
      <c r="D1467" s="14">
        <v>1976174.05703118</v>
      </c>
      <c r="E1467" s="14">
        <v>4750.4184063249404</v>
      </c>
      <c r="F1467" s="36">
        <v>3.67587133711045E-2</v>
      </c>
    </row>
    <row r="1468" spans="1:6" x14ac:dyDescent="0.4">
      <c r="A1468" s="9" t="s">
        <v>17894</v>
      </c>
      <c r="B1468" s="9" t="s">
        <v>1327</v>
      </c>
      <c r="C1468" s="9" t="s">
        <v>5</v>
      </c>
      <c r="D1468" s="14">
        <v>1211882.19022918</v>
      </c>
      <c r="E1468" s="14">
        <v>4906.4056284582302</v>
      </c>
      <c r="F1468" s="36">
        <v>0.02</v>
      </c>
    </row>
    <row r="1469" spans="1:6" x14ac:dyDescent="0.4">
      <c r="A1469" s="9" t="s">
        <v>17894</v>
      </c>
      <c r="B1469" s="9" t="s">
        <v>1328</v>
      </c>
      <c r="C1469" s="9" t="s">
        <v>5</v>
      </c>
      <c r="D1469" s="14">
        <v>1881066.9614474201</v>
      </c>
      <c r="E1469" s="14">
        <v>5254.3769872833</v>
      </c>
      <c r="F1469" s="36">
        <v>0.02</v>
      </c>
    </row>
    <row r="1470" spans="1:6" x14ac:dyDescent="0.4">
      <c r="A1470" s="9" t="s">
        <v>17894</v>
      </c>
      <c r="B1470" s="9" t="s">
        <v>1329</v>
      </c>
      <c r="C1470" s="9" t="s">
        <v>5</v>
      </c>
      <c r="D1470" s="14">
        <v>1794916.5200592901</v>
      </c>
      <c r="E1470" s="14">
        <v>4314.70317321946</v>
      </c>
      <c r="F1470" s="36">
        <v>0.02</v>
      </c>
    </row>
    <row r="1471" spans="1:6" x14ac:dyDescent="0.4">
      <c r="A1471" s="9" t="s">
        <v>17894</v>
      </c>
      <c r="B1471" s="9" t="s">
        <v>481</v>
      </c>
      <c r="C1471" s="9" t="s">
        <v>5</v>
      </c>
      <c r="D1471" s="14">
        <v>1127340.04877896</v>
      </c>
      <c r="E1471" s="14">
        <v>5055.3365416096904</v>
      </c>
      <c r="F1471" s="36">
        <v>3.0679417940652001E-2</v>
      </c>
    </row>
    <row r="1472" spans="1:6" x14ac:dyDescent="0.4">
      <c r="A1472" s="9" t="s">
        <v>17894</v>
      </c>
      <c r="B1472" s="9" t="s">
        <v>1330</v>
      </c>
      <c r="C1472" s="9" t="s">
        <v>5</v>
      </c>
      <c r="D1472" s="14">
        <v>1813901.5623675899</v>
      </c>
      <c r="E1472" s="14">
        <v>4467.7378383438199</v>
      </c>
      <c r="F1472" s="36">
        <v>0.02</v>
      </c>
    </row>
    <row r="1473" spans="1:6" x14ac:dyDescent="0.4">
      <c r="A1473" s="9" t="s">
        <v>17894</v>
      </c>
      <c r="B1473" s="9" t="s">
        <v>1347</v>
      </c>
      <c r="C1473" s="9" t="s">
        <v>36</v>
      </c>
      <c r="D1473" s="14">
        <v>6685135.5629294403</v>
      </c>
      <c r="E1473" s="14">
        <v>6348.6567549187403</v>
      </c>
      <c r="F1473" s="36">
        <v>0.02</v>
      </c>
    </row>
    <row r="1474" spans="1:6" x14ac:dyDescent="0.4">
      <c r="A1474" s="9" t="s">
        <v>17894</v>
      </c>
      <c r="B1474" s="9" t="s">
        <v>1331</v>
      </c>
      <c r="C1474" s="9" t="s">
        <v>5</v>
      </c>
      <c r="D1474" s="14">
        <v>1928682.04234983</v>
      </c>
      <c r="E1474" s="14">
        <v>4727.1618685044896</v>
      </c>
      <c r="F1474" s="36">
        <v>0.02</v>
      </c>
    </row>
    <row r="1475" spans="1:6" x14ac:dyDescent="0.4">
      <c r="A1475" s="9" t="s">
        <v>17894</v>
      </c>
      <c r="B1475" s="9" t="s">
        <v>1332</v>
      </c>
      <c r="C1475" s="9" t="s">
        <v>5</v>
      </c>
      <c r="D1475" s="14">
        <v>1315475.5428794699</v>
      </c>
      <c r="E1475" s="14">
        <v>4681.4076259055901</v>
      </c>
      <c r="F1475" s="36">
        <v>0.02</v>
      </c>
    </row>
    <row r="1476" spans="1:6" x14ac:dyDescent="0.4">
      <c r="A1476" s="9" t="s">
        <v>17894</v>
      </c>
      <c r="B1476" s="9" t="s">
        <v>1333</v>
      </c>
      <c r="C1476" s="9" t="s">
        <v>5</v>
      </c>
      <c r="D1476" s="14">
        <v>1634600.5379395101</v>
      </c>
      <c r="E1476" s="14">
        <v>4453.9524194536898</v>
      </c>
      <c r="F1476" s="36">
        <v>0.02</v>
      </c>
    </row>
    <row r="1477" spans="1:6" x14ac:dyDescent="0.4">
      <c r="A1477" s="9" t="s">
        <v>17894</v>
      </c>
      <c r="B1477" s="9" t="s">
        <v>1334</v>
      </c>
      <c r="C1477" s="9" t="s">
        <v>5</v>
      </c>
      <c r="D1477" s="14">
        <v>1576454.4488751099</v>
      </c>
      <c r="E1477" s="14">
        <v>4748.3567737202002</v>
      </c>
      <c r="F1477" s="36">
        <v>1.9999999999999799E-2</v>
      </c>
    </row>
    <row r="1478" spans="1:6" x14ac:dyDescent="0.4">
      <c r="A1478" s="9" t="s">
        <v>17894</v>
      </c>
      <c r="B1478" s="9" t="s">
        <v>1348</v>
      </c>
      <c r="C1478" s="9" t="s">
        <v>36</v>
      </c>
      <c r="D1478" s="14">
        <v>9001673.8403224703</v>
      </c>
      <c r="E1478" s="14">
        <v>6220.9217970438604</v>
      </c>
      <c r="F1478" s="36">
        <v>3.8238528327471301E-2</v>
      </c>
    </row>
    <row r="1479" spans="1:6" x14ac:dyDescent="0.4">
      <c r="A1479" s="9" t="s">
        <v>17894</v>
      </c>
      <c r="B1479" s="9" t="s">
        <v>1335</v>
      </c>
      <c r="C1479" s="9" t="s">
        <v>5</v>
      </c>
      <c r="D1479" s="14">
        <v>1346880.2550900399</v>
      </c>
      <c r="E1479" s="14">
        <v>5452.9564983402297</v>
      </c>
      <c r="F1479" s="36">
        <v>0.02</v>
      </c>
    </row>
    <row r="1480" spans="1:6" x14ac:dyDescent="0.4">
      <c r="A1480" s="9" t="s">
        <v>17894</v>
      </c>
      <c r="B1480" s="9" t="s">
        <v>1336</v>
      </c>
      <c r="C1480" s="9" t="s">
        <v>5</v>
      </c>
      <c r="D1480" s="14">
        <v>1632662.6265720599</v>
      </c>
      <c r="E1480" s="14">
        <v>5086.1764067665299</v>
      </c>
      <c r="F1480" s="36">
        <v>2.7320379309017099E-2</v>
      </c>
    </row>
    <row r="1481" spans="1:6" x14ac:dyDescent="0.4">
      <c r="A1481" s="9" t="s">
        <v>17894</v>
      </c>
      <c r="B1481" s="9" t="s">
        <v>1337</v>
      </c>
      <c r="C1481" s="9" t="s">
        <v>5</v>
      </c>
      <c r="D1481" s="14">
        <v>2067104.4094963199</v>
      </c>
      <c r="E1481" s="14">
        <v>4921.6771654674203</v>
      </c>
      <c r="F1481" s="36">
        <v>0.02</v>
      </c>
    </row>
    <row r="1482" spans="1:6" x14ac:dyDescent="0.4">
      <c r="A1482" s="9" t="s">
        <v>17894</v>
      </c>
      <c r="B1482" s="9" t="s">
        <v>2941</v>
      </c>
      <c r="C1482" s="9" t="s">
        <v>5</v>
      </c>
      <c r="D1482" s="14">
        <v>1104637.1299139599</v>
      </c>
      <c r="E1482" s="14">
        <v>5260.1768091141203</v>
      </c>
      <c r="F1482" s="36">
        <v>0.02</v>
      </c>
    </row>
    <row r="1483" spans="1:6" x14ac:dyDescent="0.4">
      <c r="A1483" s="9" t="s">
        <v>17894</v>
      </c>
      <c r="B1483" s="9" t="s">
        <v>1338</v>
      </c>
      <c r="C1483" s="9" t="s">
        <v>5</v>
      </c>
      <c r="D1483" s="14">
        <v>2036760.5860772601</v>
      </c>
      <c r="E1483" s="14">
        <v>5195.8178216256501</v>
      </c>
      <c r="F1483" s="36">
        <v>0.02</v>
      </c>
    </row>
    <row r="1484" spans="1:6" x14ac:dyDescent="0.4">
      <c r="A1484" s="9" t="s">
        <v>17894</v>
      </c>
      <c r="B1484" s="9" t="s">
        <v>24</v>
      </c>
      <c r="C1484" s="9" t="s">
        <v>5</v>
      </c>
      <c r="D1484" s="14">
        <v>2811828.0428484702</v>
      </c>
      <c r="E1484" s="14">
        <v>4557.2577679878004</v>
      </c>
      <c r="F1484" s="36">
        <v>0.02</v>
      </c>
    </row>
    <row r="1485" spans="1:6" x14ac:dyDescent="0.4">
      <c r="A1485" s="9" t="s">
        <v>17894</v>
      </c>
      <c r="B1485" s="9" t="s">
        <v>1014</v>
      </c>
      <c r="C1485" s="9" t="s">
        <v>5</v>
      </c>
      <c r="D1485" s="14">
        <v>1662551.55542508</v>
      </c>
      <c r="E1485" s="14">
        <v>4457.24277593856</v>
      </c>
      <c r="F1485" s="36">
        <v>0.02</v>
      </c>
    </row>
    <row r="1486" spans="1:6" x14ac:dyDescent="0.4">
      <c r="A1486" s="9" t="s">
        <v>17894</v>
      </c>
      <c r="B1486" s="9" t="s">
        <v>1339</v>
      </c>
      <c r="C1486" s="9" t="s">
        <v>5</v>
      </c>
      <c r="D1486" s="14">
        <v>1291270.8392993</v>
      </c>
      <c r="E1486" s="14">
        <v>5541.9349326150004</v>
      </c>
      <c r="F1486" s="36">
        <v>0.02</v>
      </c>
    </row>
    <row r="1487" spans="1:6" x14ac:dyDescent="0.4">
      <c r="A1487" s="9" t="s">
        <v>17894</v>
      </c>
      <c r="B1487" s="9" t="s">
        <v>1340</v>
      </c>
      <c r="C1487" s="9" t="s">
        <v>5</v>
      </c>
      <c r="D1487" s="14">
        <v>2063117.47452086</v>
      </c>
      <c r="E1487" s="14">
        <v>4935.6877380881697</v>
      </c>
      <c r="F1487" s="36">
        <v>0.02</v>
      </c>
    </row>
    <row r="1488" spans="1:6" x14ac:dyDescent="0.4">
      <c r="A1488" s="9" t="s">
        <v>17894</v>
      </c>
      <c r="B1488" s="9" t="s">
        <v>1341</v>
      </c>
      <c r="C1488" s="9" t="s">
        <v>5</v>
      </c>
      <c r="D1488" s="14">
        <v>2013162.34952169</v>
      </c>
      <c r="E1488" s="14">
        <v>5058.1968580946996</v>
      </c>
      <c r="F1488" s="36">
        <v>0.02</v>
      </c>
    </row>
    <row r="1489" spans="1:6" x14ac:dyDescent="0.4">
      <c r="A1489" s="9" t="s">
        <v>17894</v>
      </c>
      <c r="B1489" s="9" t="s">
        <v>18419</v>
      </c>
      <c r="C1489" s="9" t="s">
        <v>5</v>
      </c>
      <c r="D1489" s="14">
        <v>2025356.3717344201</v>
      </c>
      <c r="E1489" s="14">
        <v>4833.78609005829</v>
      </c>
      <c r="F1489" s="36">
        <v>0.02</v>
      </c>
    </row>
    <row r="1490" spans="1:6" x14ac:dyDescent="0.4">
      <c r="A1490" s="9" t="s">
        <v>17894</v>
      </c>
      <c r="B1490" s="9" t="s">
        <v>1342</v>
      </c>
      <c r="C1490" s="9" t="s">
        <v>5</v>
      </c>
      <c r="D1490" s="14">
        <v>2968940.32957992</v>
      </c>
      <c r="E1490" s="14">
        <v>4875.1072735302496</v>
      </c>
      <c r="F1490" s="36">
        <v>0.02</v>
      </c>
    </row>
    <row r="1491" spans="1:6" x14ac:dyDescent="0.4">
      <c r="A1491" s="9" t="s">
        <v>17894</v>
      </c>
      <c r="B1491" s="9" t="s">
        <v>1343</v>
      </c>
      <c r="C1491" s="9" t="s">
        <v>5</v>
      </c>
      <c r="D1491" s="14">
        <v>3733227.8427000898</v>
      </c>
      <c r="E1491" s="14">
        <v>4454.9258266110901</v>
      </c>
      <c r="F1491" s="36">
        <v>0.02</v>
      </c>
    </row>
    <row r="1492" spans="1:6" x14ac:dyDescent="0.4">
      <c r="A1492" s="9" t="s">
        <v>17894</v>
      </c>
      <c r="B1492" s="9" t="s">
        <v>1349</v>
      </c>
      <c r="C1492" s="9" t="s">
        <v>36</v>
      </c>
      <c r="D1492" s="14">
        <v>6754612.2540392503</v>
      </c>
      <c r="E1492" s="14">
        <v>7270.8420387936003</v>
      </c>
      <c r="F1492" s="36">
        <v>0.02</v>
      </c>
    </row>
    <row r="1493" spans="1:6" x14ac:dyDescent="0.4">
      <c r="A1493" s="9" t="s">
        <v>17894</v>
      </c>
      <c r="B1493" s="9" t="s">
        <v>1344</v>
      </c>
      <c r="C1493" s="9" t="s">
        <v>5</v>
      </c>
      <c r="D1493" s="14">
        <v>2757620.2641110499</v>
      </c>
      <c r="E1493" s="14">
        <v>4721.9525070394602</v>
      </c>
      <c r="F1493" s="36">
        <v>2.4481693301079601E-2</v>
      </c>
    </row>
    <row r="1494" spans="1:6" x14ac:dyDescent="0.4">
      <c r="A1494" s="9" t="s">
        <v>17895</v>
      </c>
      <c r="B1494" s="9" t="s">
        <v>1393</v>
      </c>
      <c r="C1494" s="9" t="s">
        <v>36</v>
      </c>
      <c r="D1494" s="14">
        <v>4742828.5638370896</v>
      </c>
      <c r="E1494" s="14">
        <v>6183.6096008306304</v>
      </c>
      <c r="F1494" s="36">
        <v>0.02</v>
      </c>
    </row>
    <row r="1495" spans="1:6" x14ac:dyDescent="0.4">
      <c r="A1495" s="9" t="s">
        <v>17895</v>
      </c>
      <c r="B1495" s="9" t="s">
        <v>1350</v>
      </c>
      <c r="C1495" s="9" t="s">
        <v>5</v>
      </c>
      <c r="D1495" s="14">
        <v>374801.82705646002</v>
      </c>
      <c r="E1495" s="14">
        <v>6462.1004664906995</v>
      </c>
      <c r="F1495" s="36">
        <v>0.108722771540456</v>
      </c>
    </row>
    <row r="1496" spans="1:6" x14ac:dyDescent="0.4">
      <c r="A1496" s="9" t="s">
        <v>17895</v>
      </c>
      <c r="B1496" s="9" t="s">
        <v>1351</v>
      </c>
      <c r="C1496" s="9" t="s">
        <v>5</v>
      </c>
      <c r="D1496" s="14">
        <v>326144.68889010802</v>
      </c>
      <c r="E1496" s="14">
        <v>7954.7485095148204</v>
      </c>
      <c r="F1496" s="36">
        <v>0.02</v>
      </c>
    </row>
    <row r="1497" spans="1:6" x14ac:dyDescent="0.4">
      <c r="A1497" s="9" t="s">
        <v>17895</v>
      </c>
      <c r="B1497" s="9" t="s">
        <v>1352</v>
      </c>
      <c r="C1497" s="9" t="s">
        <v>5</v>
      </c>
      <c r="D1497" s="14">
        <v>474504.32700788998</v>
      </c>
      <c r="E1497" s="14">
        <v>5517.4921745103402</v>
      </c>
      <c r="F1497" s="36">
        <v>0.02</v>
      </c>
    </row>
    <row r="1498" spans="1:6" x14ac:dyDescent="0.4">
      <c r="A1498" s="9" t="s">
        <v>17895</v>
      </c>
      <c r="B1498" s="9" t="s">
        <v>1353</v>
      </c>
      <c r="C1498" s="9" t="s">
        <v>5</v>
      </c>
      <c r="D1498" s="14">
        <v>546437.60486584099</v>
      </c>
      <c r="E1498" s="14">
        <v>5357.2314202533398</v>
      </c>
      <c r="F1498" s="36">
        <v>0.02</v>
      </c>
    </row>
    <row r="1499" spans="1:6" x14ac:dyDescent="0.4">
      <c r="A1499" s="9" t="s">
        <v>17895</v>
      </c>
      <c r="B1499" s="9" t="s">
        <v>1354</v>
      </c>
      <c r="C1499" s="9" t="s">
        <v>5</v>
      </c>
      <c r="D1499" s="14">
        <v>749033.04188880394</v>
      </c>
      <c r="E1499" s="14">
        <v>5350.2360134914597</v>
      </c>
      <c r="F1499" s="36">
        <v>7.70600599173141E-2</v>
      </c>
    </row>
    <row r="1500" spans="1:6" x14ac:dyDescent="0.4">
      <c r="A1500" s="9" t="s">
        <v>17895</v>
      </c>
      <c r="B1500" s="9" t="s">
        <v>1355</v>
      </c>
      <c r="C1500" s="9" t="s">
        <v>5</v>
      </c>
      <c r="D1500" s="14">
        <v>1027199.707188</v>
      </c>
      <c r="E1500" s="14">
        <v>4938.4601307115199</v>
      </c>
      <c r="F1500" s="36">
        <v>0.02</v>
      </c>
    </row>
    <row r="1501" spans="1:6" x14ac:dyDescent="0.4">
      <c r="A1501" s="9" t="s">
        <v>17895</v>
      </c>
      <c r="B1501" s="9" t="s">
        <v>1356</v>
      </c>
      <c r="C1501" s="9" t="s">
        <v>5</v>
      </c>
      <c r="D1501" s="14">
        <v>742736.60437311803</v>
      </c>
      <c r="E1501" s="14">
        <v>4918.7854594246201</v>
      </c>
      <c r="F1501" s="36">
        <v>0.02</v>
      </c>
    </row>
    <row r="1502" spans="1:6" x14ac:dyDescent="0.4">
      <c r="A1502" s="9" t="s">
        <v>17895</v>
      </c>
      <c r="B1502" s="9" t="s">
        <v>1357</v>
      </c>
      <c r="C1502" s="9" t="s">
        <v>5</v>
      </c>
      <c r="D1502" s="14">
        <v>343496.420441347</v>
      </c>
      <c r="E1502" s="14">
        <v>6869.9284088269496</v>
      </c>
      <c r="F1502" s="36">
        <v>6.3617017575530399E-2</v>
      </c>
    </row>
    <row r="1503" spans="1:6" x14ac:dyDescent="0.4">
      <c r="A1503" s="9" t="s">
        <v>17895</v>
      </c>
      <c r="B1503" s="9" t="s">
        <v>1358</v>
      </c>
      <c r="C1503" s="9" t="s">
        <v>5</v>
      </c>
      <c r="D1503" s="14">
        <v>914760.06247201096</v>
      </c>
      <c r="E1503" s="14">
        <v>4440.58282753403</v>
      </c>
      <c r="F1503" s="36">
        <v>3.2574122721610803E-2</v>
      </c>
    </row>
    <row r="1504" spans="1:6" x14ac:dyDescent="0.4">
      <c r="A1504" s="9" t="s">
        <v>17895</v>
      </c>
      <c r="B1504" s="9" t="s">
        <v>1359</v>
      </c>
      <c r="C1504" s="9" t="s">
        <v>5</v>
      </c>
      <c r="D1504" s="14">
        <v>1199041.9471153801</v>
      </c>
      <c r="E1504" s="14">
        <v>4524.6865928882398</v>
      </c>
      <c r="F1504" s="36">
        <v>4.3345521519287902E-2</v>
      </c>
    </row>
    <row r="1505" spans="1:6" x14ac:dyDescent="0.4">
      <c r="A1505" s="9" t="s">
        <v>17895</v>
      </c>
      <c r="B1505" s="9" t="s">
        <v>1360</v>
      </c>
      <c r="C1505" s="9" t="s">
        <v>5</v>
      </c>
      <c r="D1505" s="14">
        <v>495864.281992251</v>
      </c>
      <c r="E1505" s="14">
        <v>5974.2684577379596</v>
      </c>
      <c r="F1505" s="36">
        <v>0.02</v>
      </c>
    </row>
    <row r="1506" spans="1:6" x14ac:dyDescent="0.4">
      <c r="A1506" s="9" t="s">
        <v>17895</v>
      </c>
      <c r="B1506" s="9" t="s">
        <v>1361</v>
      </c>
      <c r="C1506" s="9" t="s">
        <v>5</v>
      </c>
      <c r="D1506" s="14">
        <v>190816</v>
      </c>
      <c r="E1506" s="14">
        <v>31802.666666666701</v>
      </c>
      <c r="F1506" s="36">
        <v>4.7060604258211798E-2</v>
      </c>
    </row>
    <row r="1507" spans="1:6" x14ac:dyDescent="0.4">
      <c r="A1507" s="9" t="s">
        <v>17895</v>
      </c>
      <c r="B1507" s="9" t="s">
        <v>1362</v>
      </c>
      <c r="C1507" s="9" t="s">
        <v>5</v>
      </c>
      <c r="D1507" s="14">
        <v>408760.04215456703</v>
      </c>
      <c r="E1507" s="14">
        <v>6193.3339720388904</v>
      </c>
      <c r="F1507" s="36">
        <v>7.1239304049777394E-2</v>
      </c>
    </row>
    <row r="1508" spans="1:6" x14ac:dyDescent="0.4">
      <c r="A1508" s="9" t="s">
        <v>17895</v>
      </c>
      <c r="B1508" s="9" t="s">
        <v>1363</v>
      </c>
      <c r="C1508" s="9" t="s">
        <v>5</v>
      </c>
      <c r="D1508" s="14">
        <v>939124</v>
      </c>
      <c r="E1508" s="14">
        <v>4249.4298642533904</v>
      </c>
      <c r="F1508" s="36">
        <v>5.3088296051205401E-2</v>
      </c>
    </row>
    <row r="1509" spans="1:6" x14ac:dyDescent="0.4">
      <c r="A1509" s="9" t="s">
        <v>17895</v>
      </c>
      <c r="B1509" s="9" t="s">
        <v>1364</v>
      </c>
      <c r="C1509" s="9" t="s">
        <v>5</v>
      </c>
      <c r="D1509" s="14">
        <v>298055.73684210499</v>
      </c>
      <c r="E1509" s="14">
        <v>8055.5604551920396</v>
      </c>
      <c r="F1509" s="36">
        <v>0.113598896165159</v>
      </c>
    </row>
    <row r="1510" spans="1:6" x14ac:dyDescent="0.4">
      <c r="A1510" s="9" t="s">
        <v>17895</v>
      </c>
      <c r="B1510" s="9" t="s">
        <v>1365</v>
      </c>
      <c r="C1510" s="9" t="s">
        <v>5</v>
      </c>
      <c r="D1510" s="14">
        <v>363764.51238591899</v>
      </c>
      <c r="E1510" s="14">
        <v>6381.8335506301601</v>
      </c>
      <c r="F1510" s="36">
        <v>9.9037627138510095E-2</v>
      </c>
    </row>
    <row r="1511" spans="1:6" x14ac:dyDescent="0.4">
      <c r="A1511" s="9" t="s">
        <v>17895</v>
      </c>
      <c r="B1511" s="9" t="s">
        <v>1394</v>
      </c>
      <c r="C1511" s="9" t="s">
        <v>36</v>
      </c>
      <c r="D1511" s="14">
        <v>4934304.8950199699</v>
      </c>
      <c r="E1511" s="14">
        <v>6350.45675034746</v>
      </c>
      <c r="F1511" s="36">
        <v>0.02</v>
      </c>
    </row>
    <row r="1512" spans="1:6" x14ac:dyDescent="0.4">
      <c r="A1512" s="9" t="s">
        <v>17895</v>
      </c>
      <c r="B1512" s="9" t="s">
        <v>1366</v>
      </c>
      <c r="C1512" s="9" t="s">
        <v>5</v>
      </c>
      <c r="D1512" s="14">
        <v>978469.55578632501</v>
      </c>
      <c r="E1512" s="14">
        <v>4796.4193911094299</v>
      </c>
      <c r="F1512" s="36">
        <v>2.0000000000000202E-2</v>
      </c>
    </row>
    <row r="1513" spans="1:6" x14ac:dyDescent="0.4">
      <c r="A1513" s="9" t="s">
        <v>17895</v>
      </c>
      <c r="B1513" s="9" t="s">
        <v>1367</v>
      </c>
      <c r="C1513" s="9" t="s">
        <v>5</v>
      </c>
      <c r="D1513" s="14">
        <v>658371.03704112</v>
      </c>
      <c r="E1513" s="14">
        <v>4770.8046162399996</v>
      </c>
      <c r="F1513" s="36">
        <v>0.02</v>
      </c>
    </row>
    <row r="1514" spans="1:6" x14ac:dyDescent="0.4">
      <c r="A1514" s="9" t="s">
        <v>17895</v>
      </c>
      <c r="B1514" s="9" t="s">
        <v>1368</v>
      </c>
      <c r="C1514" s="9" t="s">
        <v>5</v>
      </c>
      <c r="D1514" s="14">
        <v>1202403.95492662</v>
      </c>
      <c r="E1514" s="14">
        <v>4554.5604353281196</v>
      </c>
      <c r="F1514" s="36">
        <v>2.1647766965554101E-2</v>
      </c>
    </row>
    <row r="1515" spans="1:6" x14ac:dyDescent="0.4">
      <c r="A1515" s="9" t="s">
        <v>17895</v>
      </c>
      <c r="B1515" s="9" t="s">
        <v>1369</v>
      </c>
      <c r="C1515" s="9" t="s">
        <v>5</v>
      </c>
      <c r="D1515" s="14">
        <v>544346.42013006599</v>
      </c>
      <c r="E1515" s="14">
        <v>5040.2446308339404</v>
      </c>
      <c r="F1515" s="36">
        <v>6.6949265031442703E-2</v>
      </c>
    </row>
    <row r="1516" spans="1:6" x14ac:dyDescent="0.4">
      <c r="A1516" s="9" t="s">
        <v>17895</v>
      </c>
      <c r="B1516" s="9" t="s">
        <v>1370</v>
      </c>
      <c r="C1516" s="9" t="s">
        <v>5</v>
      </c>
      <c r="D1516" s="14">
        <v>750320.65307874803</v>
      </c>
      <c r="E1516" s="14">
        <v>4439.7671779807597</v>
      </c>
      <c r="F1516" s="36">
        <v>0.02</v>
      </c>
    </row>
    <row r="1517" spans="1:6" x14ac:dyDescent="0.4">
      <c r="A1517" s="9" t="s">
        <v>17895</v>
      </c>
      <c r="B1517" s="9" t="s">
        <v>1371</v>
      </c>
      <c r="C1517" s="9" t="s">
        <v>5</v>
      </c>
      <c r="D1517" s="14">
        <v>1037918.37600971</v>
      </c>
      <c r="E1517" s="14">
        <v>5242.0120000490297</v>
      </c>
      <c r="F1517" s="36">
        <v>0.02</v>
      </c>
    </row>
    <row r="1518" spans="1:6" x14ac:dyDescent="0.4">
      <c r="A1518" s="9" t="s">
        <v>17895</v>
      </c>
      <c r="B1518" s="9" t="s">
        <v>1372</v>
      </c>
      <c r="C1518" s="9" t="s">
        <v>5</v>
      </c>
      <c r="D1518" s="14">
        <v>688317.32039033296</v>
      </c>
      <c r="E1518" s="14">
        <v>5294.7486183871797</v>
      </c>
      <c r="F1518" s="36">
        <v>1.9999999999999799E-2</v>
      </c>
    </row>
    <row r="1519" spans="1:6" x14ac:dyDescent="0.4">
      <c r="A1519" s="9" t="s">
        <v>17895</v>
      </c>
      <c r="B1519" s="9" t="s">
        <v>1373</v>
      </c>
      <c r="C1519" s="9" t="s">
        <v>5</v>
      </c>
      <c r="D1519" s="14">
        <v>1276625.08848838</v>
      </c>
      <c r="E1519" s="14">
        <v>4312.9225962445198</v>
      </c>
      <c r="F1519" s="36">
        <v>0.02</v>
      </c>
    </row>
    <row r="1520" spans="1:6" x14ac:dyDescent="0.4">
      <c r="A1520" s="9" t="s">
        <v>17895</v>
      </c>
      <c r="B1520" s="9" t="s">
        <v>1374</v>
      </c>
      <c r="C1520" s="9" t="s">
        <v>5</v>
      </c>
      <c r="D1520" s="14">
        <v>960196.98567699001</v>
      </c>
      <c r="E1520" s="14">
        <v>5364.2289702625103</v>
      </c>
      <c r="F1520" s="36">
        <v>1.9999999999999799E-2</v>
      </c>
    </row>
    <row r="1521" spans="1:6" x14ac:dyDescent="0.4">
      <c r="A1521" s="9" t="s">
        <v>17895</v>
      </c>
      <c r="B1521" s="9" t="s">
        <v>1375</v>
      </c>
      <c r="C1521" s="9" t="s">
        <v>5</v>
      </c>
      <c r="D1521" s="14">
        <v>390802.42694497103</v>
      </c>
      <c r="E1521" s="14">
        <v>5921.2488931056296</v>
      </c>
      <c r="F1521" s="36">
        <v>2.1827569748648499E-2</v>
      </c>
    </row>
    <row r="1522" spans="1:6" x14ac:dyDescent="0.4">
      <c r="A1522" s="9" t="s">
        <v>17895</v>
      </c>
      <c r="B1522" s="9" t="s">
        <v>1376</v>
      </c>
      <c r="C1522" s="9" t="s">
        <v>5</v>
      </c>
      <c r="D1522" s="14">
        <v>798888.89656177198</v>
      </c>
      <c r="E1522" s="14">
        <v>4962.0428357873998</v>
      </c>
      <c r="F1522" s="36">
        <v>2.3818244536043101E-2</v>
      </c>
    </row>
    <row r="1523" spans="1:6" x14ac:dyDescent="0.4">
      <c r="A1523" s="9" t="s">
        <v>17895</v>
      </c>
      <c r="B1523" s="9" t="s">
        <v>1377</v>
      </c>
      <c r="C1523" s="9" t="s">
        <v>5</v>
      </c>
      <c r="D1523" s="14">
        <v>765078.527161762</v>
      </c>
      <c r="E1523" s="14">
        <v>5667.2483493463797</v>
      </c>
      <c r="F1523" s="36">
        <v>4.5531726765896299E-2</v>
      </c>
    </row>
    <row r="1524" spans="1:6" x14ac:dyDescent="0.4">
      <c r="A1524" s="9" t="s">
        <v>17895</v>
      </c>
      <c r="B1524" s="9" t="s">
        <v>697</v>
      </c>
      <c r="C1524" s="9" t="s">
        <v>5</v>
      </c>
      <c r="D1524" s="14">
        <v>955931.15593763301</v>
      </c>
      <c r="E1524" s="14">
        <v>4425.6072034149702</v>
      </c>
      <c r="F1524" s="36">
        <v>5.1632303460795698E-2</v>
      </c>
    </row>
    <row r="1525" spans="1:6" x14ac:dyDescent="0.4">
      <c r="A1525" s="9" t="s">
        <v>17895</v>
      </c>
      <c r="B1525" s="9" t="s">
        <v>1378</v>
      </c>
      <c r="C1525" s="9" t="s">
        <v>5</v>
      </c>
      <c r="D1525" s="14">
        <v>500514.68082443299</v>
      </c>
      <c r="E1525" s="14">
        <v>5268.5755876256098</v>
      </c>
      <c r="F1525" s="36">
        <v>0.02</v>
      </c>
    </row>
    <row r="1526" spans="1:6" x14ac:dyDescent="0.4">
      <c r="A1526" s="9" t="s">
        <v>17895</v>
      </c>
      <c r="B1526" s="9" t="s">
        <v>1379</v>
      </c>
      <c r="C1526" s="9" t="s">
        <v>5</v>
      </c>
      <c r="D1526" s="14">
        <v>925961.43205661396</v>
      </c>
      <c r="E1526" s="14">
        <v>4409.3401526505404</v>
      </c>
      <c r="F1526" s="36">
        <v>2.7913983073293701E-2</v>
      </c>
    </row>
    <row r="1527" spans="1:6" x14ac:dyDescent="0.4">
      <c r="A1527" s="9" t="s">
        <v>17895</v>
      </c>
      <c r="B1527" s="9" t="s">
        <v>1380</v>
      </c>
      <c r="C1527" s="9" t="s">
        <v>5</v>
      </c>
      <c r="D1527" s="14">
        <v>829685.60912700195</v>
      </c>
      <c r="E1527" s="14">
        <v>5059.0585922378104</v>
      </c>
      <c r="F1527" s="36">
        <v>2.2106514591760901E-2</v>
      </c>
    </row>
    <row r="1528" spans="1:6" x14ac:dyDescent="0.4">
      <c r="A1528" s="9" t="s">
        <v>17895</v>
      </c>
      <c r="B1528" s="9" t="s">
        <v>1381</v>
      </c>
      <c r="C1528" s="9" t="s">
        <v>5</v>
      </c>
      <c r="D1528" s="14">
        <v>1041348.15752725</v>
      </c>
      <c r="E1528" s="14">
        <v>5030.6674276678596</v>
      </c>
      <c r="F1528" s="36">
        <v>1.9999999999999799E-2</v>
      </c>
    </row>
    <row r="1529" spans="1:6" x14ac:dyDescent="0.4">
      <c r="A1529" s="9" t="s">
        <v>17895</v>
      </c>
      <c r="B1529" s="9" t="s">
        <v>1395</v>
      </c>
      <c r="C1529" s="9" t="s">
        <v>36</v>
      </c>
      <c r="D1529" s="14">
        <v>6628123.9241547203</v>
      </c>
      <c r="E1529" s="14">
        <v>5631.3712184831902</v>
      </c>
      <c r="F1529" s="36">
        <v>4.5120584032215701E-2</v>
      </c>
    </row>
    <row r="1530" spans="1:6" x14ac:dyDescent="0.4">
      <c r="A1530" s="9" t="s">
        <v>17895</v>
      </c>
      <c r="B1530" s="9" t="s">
        <v>1382</v>
      </c>
      <c r="C1530" s="9" t="s">
        <v>5</v>
      </c>
      <c r="D1530" s="14">
        <v>597315.34959349595</v>
      </c>
      <c r="E1530" s="14">
        <v>5430.1395417590502</v>
      </c>
      <c r="F1530" s="36">
        <v>3.08102667368364E-2</v>
      </c>
    </row>
    <row r="1531" spans="1:6" x14ac:dyDescent="0.4">
      <c r="A1531" s="9" t="s">
        <v>17895</v>
      </c>
      <c r="B1531" s="9" t="s">
        <v>1383</v>
      </c>
      <c r="C1531" s="9" t="s">
        <v>5</v>
      </c>
      <c r="D1531" s="14">
        <v>477114.530372968</v>
      </c>
      <c r="E1531" s="14">
        <v>4918.7064986903897</v>
      </c>
      <c r="F1531" s="36">
        <v>0.02</v>
      </c>
    </row>
    <row r="1532" spans="1:6" x14ac:dyDescent="0.4">
      <c r="A1532" s="9" t="s">
        <v>17895</v>
      </c>
      <c r="B1532" s="9" t="s">
        <v>1384</v>
      </c>
      <c r="C1532" s="9" t="s">
        <v>5</v>
      </c>
      <c r="D1532" s="14">
        <v>1053531.6511627899</v>
      </c>
      <c r="E1532" s="14">
        <v>5114.2313163242297</v>
      </c>
      <c r="F1532" s="36">
        <v>4.6496953328056798E-2</v>
      </c>
    </row>
    <row r="1533" spans="1:6" x14ac:dyDescent="0.4">
      <c r="A1533" s="9" t="s">
        <v>17895</v>
      </c>
      <c r="B1533" s="9" t="s">
        <v>17443</v>
      </c>
      <c r="C1533" s="9" t="s">
        <v>36</v>
      </c>
      <c r="D1533" s="14">
        <v>2293540.5295362999</v>
      </c>
      <c r="E1533" s="14">
        <v>5941.8148433583001</v>
      </c>
      <c r="F1533" s="36">
        <v>4.3709023688369902E-2</v>
      </c>
    </row>
    <row r="1534" spans="1:6" x14ac:dyDescent="0.4">
      <c r="A1534" s="9" t="s">
        <v>17895</v>
      </c>
      <c r="B1534" s="9" t="s">
        <v>1385</v>
      </c>
      <c r="C1534" s="9" t="s">
        <v>5</v>
      </c>
      <c r="D1534" s="14">
        <v>741056.60027697298</v>
      </c>
      <c r="E1534" s="14">
        <v>4437.46467231721</v>
      </c>
      <c r="F1534" s="36">
        <v>2.22079683661691E-2</v>
      </c>
    </row>
    <row r="1535" spans="1:6" x14ac:dyDescent="0.4">
      <c r="A1535" s="9" t="s">
        <v>17895</v>
      </c>
      <c r="B1535" s="9" t="s">
        <v>18420</v>
      </c>
      <c r="C1535" s="9" t="s">
        <v>36</v>
      </c>
      <c r="D1535" s="14">
        <v>2989080</v>
      </c>
      <c r="E1535" s="14">
        <v>5415</v>
      </c>
      <c r="F1535" s="36">
        <v>2.7919424538852999E-2</v>
      </c>
    </row>
    <row r="1536" spans="1:6" x14ac:dyDescent="0.4">
      <c r="A1536" s="9" t="s">
        <v>17895</v>
      </c>
      <c r="B1536" s="9" t="s">
        <v>1386</v>
      </c>
      <c r="C1536" s="9" t="s">
        <v>5</v>
      </c>
      <c r="D1536" s="14">
        <v>980768.51357539603</v>
      </c>
      <c r="E1536" s="14">
        <v>4738.0121428763096</v>
      </c>
      <c r="F1536" s="36">
        <v>4.35752876364075E-2</v>
      </c>
    </row>
    <row r="1537" spans="1:6" x14ac:dyDescent="0.4">
      <c r="A1537" s="9" t="s">
        <v>17895</v>
      </c>
      <c r="B1537" s="9" t="s">
        <v>1387</v>
      </c>
      <c r="C1537" s="9" t="s">
        <v>5</v>
      </c>
      <c r="D1537" s="14">
        <v>1892481.04996799</v>
      </c>
      <c r="E1537" s="14">
        <v>4890.1319120619901</v>
      </c>
      <c r="F1537" s="36">
        <v>3.6464602625513098E-2</v>
      </c>
    </row>
    <row r="1538" spans="1:6" x14ac:dyDescent="0.4">
      <c r="A1538" s="9" t="s">
        <v>17895</v>
      </c>
      <c r="B1538" s="9" t="s">
        <v>1388</v>
      </c>
      <c r="C1538" s="9" t="s">
        <v>5</v>
      </c>
      <c r="D1538" s="14">
        <v>837947.99464888696</v>
      </c>
      <c r="E1538" s="14">
        <v>4341.6994541393096</v>
      </c>
      <c r="F1538" s="36">
        <v>1.9999999999999799E-2</v>
      </c>
    </row>
    <row r="1539" spans="1:6" x14ac:dyDescent="0.4">
      <c r="A1539" s="9" t="s">
        <v>17895</v>
      </c>
      <c r="B1539" s="9" t="s">
        <v>1389</v>
      </c>
      <c r="C1539" s="9" t="s">
        <v>5</v>
      </c>
      <c r="D1539" s="14">
        <v>913477.46717373899</v>
      </c>
      <c r="E1539" s="14">
        <v>4522.1656790779098</v>
      </c>
      <c r="F1539" s="36">
        <v>0.02</v>
      </c>
    </row>
    <row r="1540" spans="1:6" x14ac:dyDescent="0.4">
      <c r="A1540" s="9" t="s">
        <v>17895</v>
      </c>
      <c r="B1540" s="9" t="s">
        <v>1390</v>
      </c>
      <c r="C1540" s="9" t="s">
        <v>5</v>
      </c>
      <c r="D1540" s="14">
        <v>855326.71230035904</v>
      </c>
      <c r="E1540" s="14">
        <v>5183.7982563658097</v>
      </c>
      <c r="F1540" s="36">
        <v>0.02</v>
      </c>
    </row>
    <row r="1541" spans="1:6" x14ac:dyDescent="0.4">
      <c r="A1541" s="9" t="s">
        <v>17895</v>
      </c>
      <c r="B1541" s="9" t="s">
        <v>17444</v>
      </c>
      <c r="C1541" s="9" t="s">
        <v>36</v>
      </c>
      <c r="D1541" s="14">
        <v>4382158.8465021299</v>
      </c>
      <c r="E1541" s="14">
        <v>5796.5064107171002</v>
      </c>
      <c r="F1541" s="36">
        <v>0.02</v>
      </c>
    </row>
    <row r="1542" spans="1:6" x14ac:dyDescent="0.4">
      <c r="A1542" s="9" t="s">
        <v>17895</v>
      </c>
      <c r="B1542" s="9" t="s">
        <v>1391</v>
      </c>
      <c r="C1542" s="9" t="s">
        <v>5</v>
      </c>
      <c r="D1542" s="14">
        <v>1079762.2055666</v>
      </c>
      <c r="E1542" s="14">
        <v>5508.9908447275502</v>
      </c>
      <c r="F1542" s="36">
        <v>0.02</v>
      </c>
    </row>
    <row r="1543" spans="1:6" x14ac:dyDescent="0.4">
      <c r="A1543" s="9" t="s">
        <v>17895</v>
      </c>
      <c r="B1543" s="9" t="s">
        <v>1392</v>
      </c>
      <c r="C1543" s="9" t="s">
        <v>5</v>
      </c>
      <c r="D1543" s="14">
        <v>264443.40827700001</v>
      </c>
      <c r="E1543" s="14">
        <v>8814.7802759000006</v>
      </c>
      <c r="F1543" s="36">
        <v>0.02</v>
      </c>
    </row>
    <row r="1544" spans="1:6" x14ac:dyDescent="0.4">
      <c r="A1544" s="9" t="s">
        <v>17896</v>
      </c>
      <c r="B1544" s="9" t="s">
        <v>1397</v>
      </c>
      <c r="C1544" s="9" t="s">
        <v>5</v>
      </c>
      <c r="D1544" s="14">
        <v>1260390.0226555499</v>
      </c>
      <c r="E1544" s="14">
        <v>4904.2413332900796</v>
      </c>
      <c r="F1544" s="36">
        <v>0.02</v>
      </c>
    </row>
    <row r="1545" spans="1:6" x14ac:dyDescent="0.4">
      <c r="A1545" s="9" t="s">
        <v>17896</v>
      </c>
      <c r="B1545" s="9" t="s">
        <v>1398</v>
      </c>
      <c r="C1545" s="9" t="s">
        <v>5</v>
      </c>
      <c r="D1545" s="14">
        <v>2115633.7785028899</v>
      </c>
      <c r="E1545" s="14">
        <v>4966.2764753588999</v>
      </c>
      <c r="F1545" s="36">
        <v>0.02</v>
      </c>
    </row>
    <row r="1546" spans="1:6" x14ac:dyDescent="0.4">
      <c r="A1546" s="9" t="s">
        <v>17896</v>
      </c>
      <c r="B1546" s="9" t="s">
        <v>1434</v>
      </c>
      <c r="C1546" s="9" t="s">
        <v>36</v>
      </c>
      <c r="D1546" s="14">
        <v>6378589.3396033496</v>
      </c>
      <c r="E1546" s="14">
        <v>7063.7755698818901</v>
      </c>
      <c r="F1546" s="36">
        <v>0.02</v>
      </c>
    </row>
    <row r="1547" spans="1:6" x14ac:dyDescent="0.4">
      <c r="A1547" s="9" t="s">
        <v>17896</v>
      </c>
      <c r="B1547" s="9" t="s">
        <v>1399</v>
      </c>
      <c r="C1547" s="9" t="s">
        <v>5</v>
      </c>
      <c r="D1547" s="14">
        <v>1865264.34311913</v>
      </c>
      <c r="E1547" s="14">
        <v>4451.7048761793203</v>
      </c>
      <c r="F1547" s="36">
        <v>0.02</v>
      </c>
    </row>
    <row r="1548" spans="1:6" x14ac:dyDescent="0.4">
      <c r="A1548" s="9" t="s">
        <v>17896</v>
      </c>
      <c r="B1548" s="9" t="s">
        <v>1400</v>
      </c>
      <c r="C1548" s="9" t="s">
        <v>5</v>
      </c>
      <c r="D1548" s="14">
        <v>1063816.39662102</v>
      </c>
      <c r="E1548" s="14">
        <v>5018.0018708538801</v>
      </c>
      <c r="F1548" s="36">
        <v>4.7311894906937102E-2</v>
      </c>
    </row>
    <row r="1549" spans="1:6" x14ac:dyDescent="0.4">
      <c r="A1549" s="9" t="s">
        <v>17896</v>
      </c>
      <c r="B1549" s="9" t="s">
        <v>1401</v>
      </c>
      <c r="C1549" s="9" t="s">
        <v>5</v>
      </c>
      <c r="D1549" s="14">
        <v>1572059.7207266199</v>
      </c>
      <c r="E1549" s="14">
        <v>4792.8650022153097</v>
      </c>
      <c r="F1549" s="36">
        <v>0.02</v>
      </c>
    </row>
    <row r="1550" spans="1:6" x14ac:dyDescent="0.4">
      <c r="A1550" s="9" t="s">
        <v>17896</v>
      </c>
      <c r="B1550" s="9" t="s">
        <v>1402</v>
      </c>
      <c r="C1550" s="9" t="s">
        <v>5</v>
      </c>
      <c r="D1550" s="14">
        <v>1367273.0381108001</v>
      </c>
      <c r="E1550" s="14">
        <v>4990.0475843459799</v>
      </c>
      <c r="F1550" s="36">
        <v>1.9999999999999799E-2</v>
      </c>
    </row>
    <row r="1551" spans="1:6" x14ac:dyDescent="0.4">
      <c r="A1551" s="9" t="s">
        <v>17896</v>
      </c>
      <c r="B1551" s="9" t="s">
        <v>1403</v>
      </c>
      <c r="C1551" s="9" t="s">
        <v>5</v>
      </c>
      <c r="D1551" s="14">
        <v>1758746.5</v>
      </c>
      <c r="E1551" s="14">
        <v>4321.2444717444696</v>
      </c>
      <c r="F1551" s="36">
        <v>6.8238851921552393E-2</v>
      </c>
    </row>
    <row r="1552" spans="1:6" x14ac:dyDescent="0.4">
      <c r="A1552" s="9" t="s">
        <v>17896</v>
      </c>
      <c r="B1552" s="9" t="s">
        <v>1404</v>
      </c>
      <c r="C1552" s="9" t="s">
        <v>5</v>
      </c>
      <c r="D1552" s="14">
        <v>985366.67459748103</v>
      </c>
      <c r="E1552" s="14">
        <v>4926.8333729874103</v>
      </c>
      <c r="F1552" s="36">
        <v>2.9956100935869999E-2</v>
      </c>
    </row>
    <row r="1553" spans="1:6" x14ac:dyDescent="0.4">
      <c r="A1553" s="9" t="s">
        <v>17896</v>
      </c>
      <c r="B1553" s="9" t="s">
        <v>1405</v>
      </c>
      <c r="C1553" s="9" t="s">
        <v>5</v>
      </c>
      <c r="D1553" s="14">
        <v>907194.35486052395</v>
      </c>
      <c r="E1553" s="14">
        <v>4447.0311512770804</v>
      </c>
      <c r="F1553" s="36">
        <v>5.5739103636739597E-2</v>
      </c>
    </row>
    <row r="1554" spans="1:6" x14ac:dyDescent="0.4">
      <c r="A1554" s="9" t="s">
        <v>17896</v>
      </c>
      <c r="B1554" s="9" t="s">
        <v>1406</v>
      </c>
      <c r="C1554" s="9" t="s">
        <v>5</v>
      </c>
      <c r="D1554" s="14">
        <v>1866994.8916160299</v>
      </c>
      <c r="E1554" s="14">
        <v>5157.44445197799</v>
      </c>
      <c r="F1554" s="36">
        <v>2.2331682560372101E-2</v>
      </c>
    </row>
    <row r="1555" spans="1:6" x14ac:dyDescent="0.4">
      <c r="A1555" s="9" t="s">
        <v>17896</v>
      </c>
      <c r="B1555" s="9" t="s">
        <v>1407</v>
      </c>
      <c r="C1555" s="9" t="s">
        <v>5</v>
      </c>
      <c r="D1555" s="14">
        <v>2080288</v>
      </c>
      <c r="E1555" s="14">
        <v>4262.8852459016398</v>
      </c>
      <c r="F1555" s="36">
        <v>4.3442340174107502E-2</v>
      </c>
    </row>
    <row r="1556" spans="1:6" x14ac:dyDescent="0.4">
      <c r="A1556" s="9" t="s">
        <v>17896</v>
      </c>
      <c r="B1556" s="9" t="s">
        <v>1408</v>
      </c>
      <c r="C1556" s="9" t="s">
        <v>5</v>
      </c>
      <c r="D1556" s="14">
        <v>882674.285043868</v>
      </c>
      <c r="E1556" s="14">
        <v>4457.9509345649903</v>
      </c>
      <c r="F1556" s="36">
        <v>0.02</v>
      </c>
    </row>
    <row r="1557" spans="1:6" x14ac:dyDescent="0.4">
      <c r="A1557" s="9" t="s">
        <v>17896</v>
      </c>
      <c r="B1557" s="9" t="s">
        <v>1409</v>
      </c>
      <c r="C1557" s="9" t="s">
        <v>5</v>
      </c>
      <c r="D1557" s="14">
        <v>1719077.9916266601</v>
      </c>
      <c r="E1557" s="14">
        <v>5056.1117400784196</v>
      </c>
      <c r="F1557" s="36">
        <v>1.9999999999999799E-2</v>
      </c>
    </row>
    <row r="1558" spans="1:6" x14ac:dyDescent="0.4">
      <c r="A1558" s="9" t="s">
        <v>17896</v>
      </c>
      <c r="B1558" s="9" t="s">
        <v>1410</v>
      </c>
      <c r="C1558" s="9" t="s">
        <v>5</v>
      </c>
      <c r="D1558" s="14">
        <v>1239313.5526520701</v>
      </c>
      <c r="E1558" s="14">
        <v>4957.2542106082901</v>
      </c>
      <c r="F1558" s="36">
        <v>3.94181724505243E-2</v>
      </c>
    </row>
    <row r="1559" spans="1:6" x14ac:dyDescent="0.4">
      <c r="A1559" s="9" t="s">
        <v>17896</v>
      </c>
      <c r="B1559" s="9" t="s">
        <v>1411</v>
      </c>
      <c r="C1559" s="9" t="s">
        <v>5</v>
      </c>
      <c r="D1559" s="14">
        <v>801813.44726956205</v>
      </c>
      <c r="E1559" s="14">
        <v>5529.7479122038803</v>
      </c>
      <c r="F1559" s="36">
        <v>3.8564242035204102E-2</v>
      </c>
    </row>
    <row r="1560" spans="1:6" x14ac:dyDescent="0.4">
      <c r="A1560" s="9" t="s">
        <v>17896</v>
      </c>
      <c r="B1560" s="9" t="s">
        <v>1412</v>
      </c>
      <c r="C1560" s="9" t="s">
        <v>5</v>
      </c>
      <c r="D1560" s="14">
        <v>1206713.3734115299</v>
      </c>
      <c r="E1560" s="14">
        <v>5246.5798843979801</v>
      </c>
      <c r="F1560" s="36">
        <v>4.4248648178556199E-2</v>
      </c>
    </row>
    <row r="1561" spans="1:6" x14ac:dyDescent="0.4">
      <c r="A1561" s="9" t="s">
        <v>17896</v>
      </c>
      <c r="B1561" s="9" t="s">
        <v>1435</v>
      </c>
      <c r="C1561" s="9" t="s">
        <v>36</v>
      </c>
      <c r="D1561" s="14">
        <v>5295440.0782952895</v>
      </c>
      <c r="E1561" s="14">
        <v>7079.4653453145602</v>
      </c>
      <c r="F1561" s="36">
        <v>0.02</v>
      </c>
    </row>
    <row r="1562" spans="1:6" x14ac:dyDescent="0.4">
      <c r="A1562" s="9" t="s">
        <v>17896</v>
      </c>
      <c r="B1562" s="9" t="s">
        <v>1413</v>
      </c>
      <c r="C1562" s="9" t="s">
        <v>5</v>
      </c>
      <c r="D1562" s="14">
        <v>975585.01922073704</v>
      </c>
      <c r="E1562" s="14">
        <v>5107.7749697420804</v>
      </c>
      <c r="F1562" s="36">
        <v>2.2278776025492299E-2</v>
      </c>
    </row>
    <row r="1563" spans="1:6" x14ac:dyDescent="0.4">
      <c r="A1563" s="9" t="s">
        <v>17896</v>
      </c>
      <c r="B1563" s="9" t="s">
        <v>1436</v>
      </c>
      <c r="C1563" s="9" t="s">
        <v>36</v>
      </c>
      <c r="D1563" s="14">
        <v>7337106.0289893104</v>
      </c>
      <c r="E1563" s="14">
        <v>6470.1111366748801</v>
      </c>
      <c r="F1563" s="36">
        <v>0.02</v>
      </c>
    </row>
    <row r="1564" spans="1:6" x14ac:dyDescent="0.4">
      <c r="A1564" s="9" t="s">
        <v>17896</v>
      </c>
      <c r="B1564" s="9" t="s">
        <v>1396</v>
      </c>
      <c r="C1564" s="9" t="s">
        <v>3</v>
      </c>
      <c r="D1564" s="14">
        <v>5517068.9239997799</v>
      </c>
      <c r="E1564" s="14">
        <v>5156.13918130821</v>
      </c>
      <c r="F1564" s="36">
        <v>0.02</v>
      </c>
    </row>
    <row r="1565" spans="1:6" x14ac:dyDescent="0.4">
      <c r="A1565" s="9" t="s">
        <v>17896</v>
      </c>
      <c r="B1565" s="9" t="s">
        <v>1414</v>
      </c>
      <c r="C1565" s="9" t="s">
        <v>5</v>
      </c>
      <c r="D1565" s="14">
        <v>1849136.36514582</v>
      </c>
      <c r="E1565" s="14">
        <v>4669.5362756207496</v>
      </c>
      <c r="F1565" s="36">
        <v>3.3737423582035402E-2</v>
      </c>
    </row>
    <row r="1566" spans="1:6" x14ac:dyDescent="0.4">
      <c r="A1566" s="9" t="s">
        <v>17896</v>
      </c>
      <c r="B1566" s="9" t="s">
        <v>1415</v>
      </c>
      <c r="C1566" s="9" t="s">
        <v>5</v>
      </c>
      <c r="D1566" s="14">
        <v>812178.53881865798</v>
      </c>
      <c r="E1566" s="14">
        <v>4982.6904222003604</v>
      </c>
      <c r="F1566" s="36">
        <v>2.0000000000000202E-2</v>
      </c>
    </row>
    <row r="1567" spans="1:6" x14ac:dyDescent="0.4">
      <c r="A1567" s="9" t="s">
        <v>17896</v>
      </c>
      <c r="B1567" s="9" t="s">
        <v>1416</v>
      </c>
      <c r="C1567" s="9" t="s">
        <v>5</v>
      </c>
      <c r="D1567" s="14">
        <v>846451.55515557795</v>
      </c>
      <c r="E1567" s="14">
        <v>5532.3631055920096</v>
      </c>
      <c r="F1567" s="36">
        <v>3.5714981467166701E-2</v>
      </c>
    </row>
    <row r="1568" spans="1:6" x14ac:dyDescent="0.4">
      <c r="A1568" s="9" t="s">
        <v>17896</v>
      </c>
      <c r="B1568" s="9" t="s">
        <v>1417</v>
      </c>
      <c r="C1568" s="9" t="s">
        <v>5</v>
      </c>
      <c r="D1568" s="14">
        <v>1242039.28953</v>
      </c>
      <c r="E1568" s="14">
        <v>5330.6407275965703</v>
      </c>
      <c r="F1568" s="36">
        <v>0.02</v>
      </c>
    </row>
    <row r="1569" spans="1:6" x14ac:dyDescent="0.4">
      <c r="A1569" s="9" t="s">
        <v>17896</v>
      </c>
      <c r="B1569" s="9" t="s">
        <v>1418</v>
      </c>
      <c r="C1569" s="9" t="s">
        <v>5</v>
      </c>
      <c r="D1569" s="14">
        <v>1001215.81862153</v>
      </c>
      <c r="E1569" s="14">
        <v>5441.3903185952604</v>
      </c>
      <c r="F1569" s="36">
        <v>0.02</v>
      </c>
    </row>
    <row r="1570" spans="1:6" x14ac:dyDescent="0.4">
      <c r="A1570" s="9" t="s">
        <v>17896</v>
      </c>
      <c r="B1570" s="9" t="s">
        <v>1419</v>
      </c>
      <c r="C1570" s="9" t="s">
        <v>5</v>
      </c>
      <c r="D1570" s="14">
        <v>1073743.4990116099</v>
      </c>
      <c r="E1570" s="14">
        <v>5162.2283606327601</v>
      </c>
      <c r="F1570" s="36">
        <v>5.0980508750636998E-2</v>
      </c>
    </row>
    <row r="1571" spans="1:6" x14ac:dyDescent="0.4">
      <c r="A1571" s="9" t="s">
        <v>17896</v>
      </c>
      <c r="B1571" s="9" t="s">
        <v>1420</v>
      </c>
      <c r="C1571" s="9" t="s">
        <v>5</v>
      </c>
      <c r="D1571" s="14">
        <v>1046702.0719708099</v>
      </c>
      <c r="E1571" s="14">
        <v>5207.4729948796303</v>
      </c>
      <c r="F1571" s="36">
        <v>2.3219140471190801E-2</v>
      </c>
    </row>
    <row r="1572" spans="1:6" x14ac:dyDescent="0.4">
      <c r="A1572" s="9" t="s">
        <v>17896</v>
      </c>
      <c r="B1572" s="9" t="s">
        <v>1421</v>
      </c>
      <c r="C1572" s="9" t="s">
        <v>5</v>
      </c>
      <c r="D1572" s="14">
        <v>1054880.30675635</v>
      </c>
      <c r="E1572" s="14">
        <v>5047.2741950064401</v>
      </c>
      <c r="F1572" s="36">
        <v>2.0282498965834599E-2</v>
      </c>
    </row>
    <row r="1573" spans="1:6" x14ac:dyDescent="0.4">
      <c r="A1573" s="9" t="s">
        <v>17896</v>
      </c>
      <c r="B1573" s="9" t="s">
        <v>1422</v>
      </c>
      <c r="C1573" s="9" t="s">
        <v>5</v>
      </c>
      <c r="D1573" s="14">
        <v>2037241.0861706899</v>
      </c>
      <c r="E1573" s="14">
        <v>4909.01466547154</v>
      </c>
      <c r="F1573" s="36">
        <v>4.6270093954404297E-2</v>
      </c>
    </row>
    <row r="1574" spans="1:6" x14ac:dyDescent="0.4">
      <c r="A1574" s="9" t="s">
        <v>17896</v>
      </c>
      <c r="B1574" s="9" t="s">
        <v>1437</v>
      </c>
      <c r="C1574" s="9" t="s">
        <v>36</v>
      </c>
      <c r="D1574" s="14">
        <v>6263235.1686493596</v>
      </c>
      <c r="E1574" s="14">
        <v>5903.1434200276699</v>
      </c>
      <c r="F1574" s="36">
        <v>0.02</v>
      </c>
    </row>
    <row r="1575" spans="1:6" x14ac:dyDescent="0.4">
      <c r="A1575" s="9" t="s">
        <v>17896</v>
      </c>
      <c r="B1575" s="9" t="s">
        <v>1423</v>
      </c>
      <c r="C1575" s="9" t="s">
        <v>5</v>
      </c>
      <c r="D1575" s="14">
        <v>920966.93883732299</v>
      </c>
      <c r="E1575" s="14">
        <v>4303.5838263426303</v>
      </c>
      <c r="F1575" s="36">
        <v>3.4993518937944203E-2</v>
      </c>
    </row>
    <row r="1576" spans="1:6" x14ac:dyDescent="0.4">
      <c r="A1576" s="9" t="s">
        <v>17896</v>
      </c>
      <c r="B1576" s="9" t="s">
        <v>813</v>
      </c>
      <c r="C1576" s="9" t="s">
        <v>5</v>
      </c>
      <c r="D1576" s="14">
        <v>995761.10306170594</v>
      </c>
      <c r="E1576" s="14">
        <v>4810.4401114092097</v>
      </c>
      <c r="F1576" s="36">
        <v>2.2537110395274101E-2</v>
      </c>
    </row>
    <row r="1577" spans="1:6" x14ac:dyDescent="0.4">
      <c r="A1577" s="9" t="s">
        <v>17896</v>
      </c>
      <c r="B1577" s="9" t="s">
        <v>1424</v>
      </c>
      <c r="C1577" s="9" t="s">
        <v>5</v>
      </c>
      <c r="D1577" s="14">
        <v>1693031.8502808199</v>
      </c>
      <c r="E1577" s="14">
        <v>4538.9593841308797</v>
      </c>
      <c r="F1577" s="36">
        <v>2.0661832984093999E-2</v>
      </c>
    </row>
    <row r="1578" spans="1:6" x14ac:dyDescent="0.4">
      <c r="A1578" s="9" t="s">
        <v>17896</v>
      </c>
      <c r="B1578" s="9" t="s">
        <v>1425</v>
      </c>
      <c r="C1578" s="9" t="s">
        <v>5</v>
      </c>
      <c r="D1578" s="14">
        <v>961431.68971433898</v>
      </c>
      <c r="E1578" s="14">
        <v>5371.1267581806696</v>
      </c>
      <c r="F1578" s="36">
        <v>3.55229159188351E-2</v>
      </c>
    </row>
    <row r="1579" spans="1:6" x14ac:dyDescent="0.4">
      <c r="A1579" s="9" t="s">
        <v>17896</v>
      </c>
      <c r="B1579" s="9" t="s">
        <v>1426</v>
      </c>
      <c r="C1579" s="9" t="s">
        <v>5</v>
      </c>
      <c r="D1579" s="14">
        <v>1028630.4764418</v>
      </c>
      <c r="E1579" s="14">
        <v>4921.67692077416</v>
      </c>
      <c r="F1579" s="36">
        <v>1.9999999999999799E-2</v>
      </c>
    </row>
    <row r="1580" spans="1:6" x14ac:dyDescent="0.4">
      <c r="A1580" s="9" t="s">
        <v>17896</v>
      </c>
      <c r="B1580" s="9" t="s">
        <v>1427</v>
      </c>
      <c r="C1580" s="9" t="s">
        <v>5</v>
      </c>
      <c r="D1580" s="14">
        <v>1329146.07225861</v>
      </c>
      <c r="E1580" s="14">
        <v>4996.7897453331398</v>
      </c>
      <c r="F1580" s="36">
        <v>3.7609703797647297E-2</v>
      </c>
    </row>
    <row r="1581" spans="1:6" x14ac:dyDescent="0.4">
      <c r="A1581" s="9" t="s">
        <v>17896</v>
      </c>
      <c r="B1581" s="9" t="s">
        <v>1428</v>
      </c>
      <c r="C1581" s="9" t="s">
        <v>5</v>
      </c>
      <c r="D1581" s="14">
        <v>1549023.0512103699</v>
      </c>
      <c r="E1581" s="14">
        <v>4722.6312536901496</v>
      </c>
      <c r="F1581" s="36">
        <v>3.0173011009170699E-2</v>
      </c>
    </row>
    <row r="1582" spans="1:6" x14ac:dyDescent="0.4">
      <c r="A1582" s="9" t="s">
        <v>17896</v>
      </c>
      <c r="B1582" s="9" t="s">
        <v>1429</v>
      </c>
      <c r="C1582" s="9" t="s">
        <v>5</v>
      </c>
      <c r="D1582" s="14">
        <v>899658.37512538303</v>
      </c>
      <c r="E1582" s="14">
        <v>4243.6715807801102</v>
      </c>
      <c r="F1582" s="36">
        <v>0.02</v>
      </c>
    </row>
    <row r="1583" spans="1:6" x14ac:dyDescent="0.4">
      <c r="A1583" s="9" t="s">
        <v>17896</v>
      </c>
      <c r="B1583" s="9" t="s">
        <v>1430</v>
      </c>
      <c r="C1583" s="9" t="s">
        <v>5</v>
      </c>
      <c r="D1583" s="14">
        <v>1779677.0279115699</v>
      </c>
      <c r="E1583" s="14">
        <v>4330.1144231425196</v>
      </c>
      <c r="F1583" s="36">
        <v>3.9669260120196698E-2</v>
      </c>
    </row>
    <row r="1584" spans="1:6" x14ac:dyDescent="0.4">
      <c r="A1584" s="9" t="s">
        <v>17896</v>
      </c>
      <c r="B1584" s="9" t="s">
        <v>18421</v>
      </c>
      <c r="C1584" s="9" t="s">
        <v>5</v>
      </c>
      <c r="D1584" s="14">
        <v>1585801.10280539</v>
      </c>
      <c r="E1584" s="14">
        <v>4442.0198958134097</v>
      </c>
      <c r="F1584" s="36">
        <v>0.02</v>
      </c>
    </row>
    <row r="1585" spans="1:6" x14ac:dyDescent="0.4">
      <c r="A1585" s="9" t="s">
        <v>17896</v>
      </c>
      <c r="B1585" s="9" t="s">
        <v>1431</v>
      </c>
      <c r="C1585" s="9" t="s">
        <v>5</v>
      </c>
      <c r="D1585" s="14">
        <v>1848647.7371388101</v>
      </c>
      <c r="E1585" s="14">
        <v>4553.3195496029703</v>
      </c>
      <c r="F1585" s="36">
        <v>2.5495483160569401E-2</v>
      </c>
    </row>
    <row r="1586" spans="1:6" x14ac:dyDescent="0.4">
      <c r="A1586" s="9" t="s">
        <v>17896</v>
      </c>
      <c r="B1586" s="9" t="s">
        <v>1438</v>
      </c>
      <c r="C1586" s="9" t="s">
        <v>36</v>
      </c>
      <c r="D1586" s="14">
        <v>7238867.4730995595</v>
      </c>
      <c r="E1586" s="14">
        <v>5837.79634927384</v>
      </c>
      <c r="F1586" s="36">
        <v>0.02</v>
      </c>
    </row>
    <row r="1587" spans="1:6" x14ac:dyDescent="0.4">
      <c r="A1587" s="9" t="s">
        <v>17896</v>
      </c>
      <c r="B1587" s="9" t="s">
        <v>1439</v>
      </c>
      <c r="C1587" s="9" t="s">
        <v>36</v>
      </c>
      <c r="D1587" s="14">
        <v>3587628.0411219699</v>
      </c>
      <c r="E1587" s="14">
        <v>5740.20486579515</v>
      </c>
      <c r="F1587" s="36">
        <v>2.0000000000000202E-2</v>
      </c>
    </row>
    <row r="1588" spans="1:6" x14ac:dyDescent="0.4">
      <c r="A1588" s="9" t="s">
        <v>17896</v>
      </c>
      <c r="B1588" s="9" t="s">
        <v>1440</v>
      </c>
      <c r="C1588" s="9" t="s">
        <v>36</v>
      </c>
      <c r="D1588" s="14">
        <v>3597882.3100558701</v>
      </c>
      <c r="E1588" s="14">
        <v>5812.4108401548701</v>
      </c>
      <c r="F1588" s="36">
        <v>2.0000000000000202E-2</v>
      </c>
    </row>
    <row r="1589" spans="1:6" x14ac:dyDescent="0.4">
      <c r="A1589" s="9" t="s">
        <v>17896</v>
      </c>
      <c r="B1589" s="9" t="s">
        <v>1432</v>
      </c>
      <c r="C1589" s="9" t="s">
        <v>5</v>
      </c>
      <c r="D1589" s="14">
        <v>2666840</v>
      </c>
      <c r="E1589" s="14">
        <v>4180</v>
      </c>
      <c r="F1589" s="36">
        <v>5.6427569269107899E-2</v>
      </c>
    </row>
    <row r="1590" spans="1:6" x14ac:dyDescent="0.4">
      <c r="A1590" s="9" t="s">
        <v>17896</v>
      </c>
      <c r="B1590" s="9" t="s">
        <v>1433</v>
      </c>
      <c r="C1590" s="9" t="s">
        <v>5</v>
      </c>
      <c r="D1590" s="14">
        <v>1808064.74201719</v>
      </c>
      <c r="E1590" s="14">
        <v>4315.1903150768203</v>
      </c>
      <c r="F1590" s="36">
        <v>0.02</v>
      </c>
    </row>
    <row r="1591" spans="1:6" x14ac:dyDescent="0.4">
      <c r="A1591" s="9" t="s">
        <v>17896</v>
      </c>
      <c r="B1591" s="9" t="s">
        <v>1441</v>
      </c>
      <c r="C1591" s="9" t="s">
        <v>36</v>
      </c>
      <c r="D1591" s="14">
        <v>7640543.5605503097</v>
      </c>
      <c r="E1591" s="14">
        <v>6690.4934855957199</v>
      </c>
      <c r="F1591" s="36">
        <v>0.02</v>
      </c>
    </row>
    <row r="1592" spans="1:6" x14ac:dyDescent="0.4">
      <c r="A1592" s="9" t="s">
        <v>17897</v>
      </c>
      <c r="B1592" s="9" t="s">
        <v>1442</v>
      </c>
      <c r="C1592" s="9" t="s">
        <v>3</v>
      </c>
      <c r="D1592" s="14">
        <v>12464219.398636499</v>
      </c>
      <c r="E1592" s="14">
        <v>6947.7254173001902</v>
      </c>
      <c r="F1592" s="36">
        <v>0.02</v>
      </c>
    </row>
    <row r="1593" spans="1:6" x14ac:dyDescent="0.4">
      <c r="A1593" s="9" t="s">
        <v>17897</v>
      </c>
      <c r="B1593" s="9" t="s">
        <v>1480</v>
      </c>
      <c r="C1593" s="9" t="s">
        <v>36</v>
      </c>
      <c r="D1593" s="14">
        <v>1898161.2126440001</v>
      </c>
      <c r="E1593" s="14">
        <v>5550.1789843391798</v>
      </c>
      <c r="F1593" s="36">
        <v>0.02</v>
      </c>
    </row>
    <row r="1594" spans="1:6" x14ac:dyDescent="0.4">
      <c r="A1594" s="9" t="s">
        <v>17897</v>
      </c>
      <c r="B1594" s="9" t="s">
        <v>1443</v>
      </c>
      <c r="C1594" s="9" t="s">
        <v>5</v>
      </c>
      <c r="D1594" s="14">
        <v>1968822.95224518</v>
      </c>
      <c r="E1594" s="14">
        <v>4732.7474813586196</v>
      </c>
      <c r="F1594" s="36">
        <v>1.9999999999999799E-2</v>
      </c>
    </row>
    <row r="1595" spans="1:6" x14ac:dyDescent="0.4">
      <c r="A1595" s="9" t="s">
        <v>17897</v>
      </c>
      <c r="B1595" s="9" t="s">
        <v>1444</v>
      </c>
      <c r="C1595" s="9" t="s">
        <v>5</v>
      </c>
      <c r="D1595" s="14">
        <v>1114792.6246096201</v>
      </c>
      <c r="E1595" s="14">
        <v>5283.3773678180896</v>
      </c>
      <c r="F1595" s="36">
        <v>0.02</v>
      </c>
    </row>
    <row r="1596" spans="1:6" x14ac:dyDescent="0.4">
      <c r="A1596" s="9" t="s">
        <v>17897</v>
      </c>
      <c r="B1596" s="9" t="s">
        <v>1445</v>
      </c>
      <c r="C1596" s="9" t="s">
        <v>5</v>
      </c>
      <c r="D1596" s="14">
        <v>1881000</v>
      </c>
      <c r="E1596" s="14">
        <v>4180</v>
      </c>
      <c r="F1596" s="36">
        <v>6.8214377552487895E-2</v>
      </c>
    </row>
    <row r="1597" spans="1:6" x14ac:dyDescent="0.4">
      <c r="A1597" s="9" t="s">
        <v>17897</v>
      </c>
      <c r="B1597" s="9" t="s">
        <v>1446</v>
      </c>
      <c r="C1597" s="9" t="s">
        <v>5</v>
      </c>
      <c r="D1597" s="14">
        <v>2119723.3558103601</v>
      </c>
      <c r="E1597" s="14">
        <v>5182.6976914678698</v>
      </c>
      <c r="F1597" s="36">
        <v>0.02</v>
      </c>
    </row>
    <row r="1598" spans="1:6" x14ac:dyDescent="0.4">
      <c r="A1598" s="9" t="s">
        <v>17897</v>
      </c>
      <c r="B1598" s="9" t="s">
        <v>1447</v>
      </c>
      <c r="C1598" s="9" t="s">
        <v>5</v>
      </c>
      <c r="D1598" s="14">
        <v>2940743.5802276498</v>
      </c>
      <c r="E1598" s="14">
        <v>4828.8071924920296</v>
      </c>
      <c r="F1598" s="36">
        <v>0.02</v>
      </c>
    </row>
    <row r="1599" spans="1:6" x14ac:dyDescent="0.4">
      <c r="A1599" s="9" t="s">
        <v>17897</v>
      </c>
      <c r="B1599" s="9" t="s">
        <v>1448</v>
      </c>
      <c r="C1599" s="9" t="s">
        <v>5</v>
      </c>
      <c r="D1599" s="14">
        <v>1112711.5803074799</v>
      </c>
      <c r="E1599" s="14">
        <v>5535.8785089924204</v>
      </c>
      <c r="F1599" s="36">
        <v>2.0000000000000202E-2</v>
      </c>
    </row>
    <row r="1600" spans="1:6" x14ac:dyDescent="0.4">
      <c r="A1600" s="9" t="s">
        <v>17897</v>
      </c>
      <c r="B1600" s="9" t="s">
        <v>17200</v>
      </c>
      <c r="C1600" s="9" t="s">
        <v>36</v>
      </c>
      <c r="D1600" s="14">
        <v>9053728.0069234502</v>
      </c>
      <c r="E1600" s="14">
        <v>6706.4651903136701</v>
      </c>
      <c r="F1600" s="36">
        <v>0.02</v>
      </c>
    </row>
    <row r="1601" spans="1:6" x14ac:dyDescent="0.4">
      <c r="A1601" s="9" t="s">
        <v>17897</v>
      </c>
      <c r="B1601" s="9" t="s">
        <v>17199</v>
      </c>
      <c r="C1601" s="9" t="s">
        <v>36</v>
      </c>
      <c r="D1601" s="14">
        <v>7119901.5096685104</v>
      </c>
      <c r="E1601" s="14">
        <v>6932.7181204172502</v>
      </c>
      <c r="F1601" s="36">
        <v>0.02</v>
      </c>
    </row>
    <row r="1602" spans="1:6" x14ac:dyDescent="0.4">
      <c r="A1602" s="9" t="s">
        <v>17897</v>
      </c>
      <c r="B1602" s="9" t="s">
        <v>1449</v>
      </c>
      <c r="C1602" s="9" t="s">
        <v>5</v>
      </c>
      <c r="D1602" s="14">
        <v>1957783.9227585599</v>
      </c>
      <c r="E1602" s="14">
        <v>5032.8635546492696</v>
      </c>
      <c r="F1602" s="36">
        <v>0.02</v>
      </c>
    </row>
    <row r="1603" spans="1:6" x14ac:dyDescent="0.4">
      <c r="A1603" s="9" t="s">
        <v>17897</v>
      </c>
      <c r="B1603" s="9" t="s">
        <v>1450</v>
      </c>
      <c r="C1603" s="9" t="s">
        <v>5</v>
      </c>
      <c r="D1603" s="14">
        <v>1956211.1171789099</v>
      </c>
      <c r="E1603" s="14">
        <v>5054.8090883176101</v>
      </c>
      <c r="F1603" s="36">
        <v>0.02</v>
      </c>
    </row>
    <row r="1604" spans="1:6" x14ac:dyDescent="0.4">
      <c r="A1604" s="9" t="s">
        <v>17897</v>
      </c>
      <c r="B1604" s="9" t="s">
        <v>1451</v>
      </c>
      <c r="C1604" s="9" t="s">
        <v>5</v>
      </c>
      <c r="D1604" s="14">
        <v>2171405.2304990799</v>
      </c>
      <c r="E1604" s="14">
        <v>5270.4010449006701</v>
      </c>
      <c r="F1604" s="36">
        <v>0.02</v>
      </c>
    </row>
    <row r="1605" spans="1:6" x14ac:dyDescent="0.4">
      <c r="A1605" s="9" t="s">
        <v>17897</v>
      </c>
      <c r="B1605" s="9" t="s">
        <v>1452</v>
      </c>
      <c r="C1605" s="9" t="s">
        <v>5</v>
      </c>
      <c r="D1605" s="14">
        <v>2055343.2340440201</v>
      </c>
      <c r="E1605" s="14">
        <v>4905.3537805346596</v>
      </c>
      <c r="F1605" s="36">
        <v>0.02</v>
      </c>
    </row>
    <row r="1606" spans="1:6" x14ac:dyDescent="0.4">
      <c r="A1606" s="9" t="s">
        <v>17897</v>
      </c>
      <c r="B1606" s="9" t="s">
        <v>1453</v>
      </c>
      <c r="C1606" s="9" t="s">
        <v>5</v>
      </c>
      <c r="D1606" s="14">
        <v>2097451.3610746199</v>
      </c>
      <c r="E1606" s="14">
        <v>5115.7350270112702</v>
      </c>
      <c r="F1606" s="36">
        <v>0.02</v>
      </c>
    </row>
    <row r="1607" spans="1:6" x14ac:dyDescent="0.4">
      <c r="A1607" s="9" t="s">
        <v>17897</v>
      </c>
      <c r="B1607" s="9" t="s">
        <v>1481</v>
      </c>
      <c r="C1607" s="9" t="s">
        <v>36</v>
      </c>
      <c r="D1607" s="14">
        <v>3315042.62991144</v>
      </c>
      <c r="E1607" s="14">
        <v>6793.1201432611397</v>
      </c>
      <c r="F1607" s="36">
        <v>0.02</v>
      </c>
    </row>
    <row r="1608" spans="1:6" x14ac:dyDescent="0.4">
      <c r="A1608" s="9" t="s">
        <v>17897</v>
      </c>
      <c r="B1608" s="9" t="s">
        <v>1482</v>
      </c>
      <c r="C1608" s="9" t="s">
        <v>36</v>
      </c>
      <c r="D1608" s="14">
        <v>3323314.6166316299</v>
      </c>
      <c r="E1608" s="14">
        <v>6810.0709357205596</v>
      </c>
      <c r="F1608" s="36">
        <v>0.02</v>
      </c>
    </row>
    <row r="1609" spans="1:6" x14ac:dyDescent="0.4">
      <c r="A1609" s="9" t="s">
        <v>17897</v>
      </c>
      <c r="B1609" s="9" t="s">
        <v>269</v>
      </c>
      <c r="C1609" s="9" t="s">
        <v>5</v>
      </c>
      <c r="D1609" s="14">
        <v>2042390.90160065</v>
      </c>
      <c r="E1609" s="14">
        <v>5210.1808714302197</v>
      </c>
      <c r="F1609" s="36">
        <v>0.02</v>
      </c>
    </row>
    <row r="1610" spans="1:6" x14ac:dyDescent="0.4">
      <c r="A1610" s="9" t="s">
        <v>17897</v>
      </c>
      <c r="B1610" s="9" t="s">
        <v>1454</v>
      </c>
      <c r="C1610" s="9" t="s">
        <v>5</v>
      </c>
      <c r="D1610" s="14">
        <v>2094232.46812846</v>
      </c>
      <c r="E1610" s="14">
        <v>4998.1681816908404</v>
      </c>
      <c r="F1610" s="36">
        <v>0.02</v>
      </c>
    </row>
    <row r="1611" spans="1:6" x14ac:dyDescent="0.4">
      <c r="A1611" s="9" t="s">
        <v>17897</v>
      </c>
      <c r="B1611" s="9" t="s">
        <v>1455</v>
      </c>
      <c r="C1611" s="9" t="s">
        <v>5</v>
      </c>
      <c r="D1611" s="14">
        <v>1630200</v>
      </c>
      <c r="E1611" s="14">
        <v>4180</v>
      </c>
      <c r="F1611" s="36">
        <v>3.8259688928343298E-2</v>
      </c>
    </row>
    <row r="1612" spans="1:6" x14ac:dyDescent="0.4">
      <c r="A1612" s="9" t="s">
        <v>17897</v>
      </c>
      <c r="B1612" s="9" t="s">
        <v>1456</v>
      </c>
      <c r="C1612" s="9" t="s">
        <v>5</v>
      </c>
      <c r="D1612" s="14">
        <v>3019828.74155223</v>
      </c>
      <c r="E1612" s="14">
        <v>5041.4503197866998</v>
      </c>
      <c r="F1612" s="36">
        <v>0.02</v>
      </c>
    </row>
    <row r="1613" spans="1:6" x14ac:dyDescent="0.4">
      <c r="A1613" s="9" t="s">
        <v>17897</v>
      </c>
      <c r="B1613" s="9" t="s">
        <v>1457</v>
      </c>
      <c r="C1613" s="9" t="s">
        <v>5</v>
      </c>
      <c r="D1613" s="14">
        <v>1090263.91565013</v>
      </c>
      <c r="E1613" s="14">
        <v>5241.6534406256196</v>
      </c>
      <c r="F1613" s="36">
        <v>2.5972246866145E-2</v>
      </c>
    </row>
    <row r="1614" spans="1:6" x14ac:dyDescent="0.4">
      <c r="A1614" s="9" t="s">
        <v>17897</v>
      </c>
      <c r="B1614" s="9" t="s">
        <v>1483</v>
      </c>
      <c r="C1614" s="9" t="s">
        <v>36</v>
      </c>
      <c r="D1614" s="14">
        <v>8284687.3054056196</v>
      </c>
      <c r="E1614" s="14">
        <v>7068.8458237249297</v>
      </c>
      <c r="F1614" s="36">
        <v>1.9999999999999799E-2</v>
      </c>
    </row>
    <row r="1615" spans="1:6" x14ac:dyDescent="0.4">
      <c r="A1615" s="9" t="s">
        <v>17897</v>
      </c>
      <c r="B1615" s="9" t="s">
        <v>1458</v>
      </c>
      <c r="C1615" s="9" t="s">
        <v>5</v>
      </c>
      <c r="D1615" s="14">
        <v>2017871.2002125599</v>
      </c>
      <c r="E1615" s="14">
        <v>5241.2238966559898</v>
      </c>
      <c r="F1615" s="36">
        <v>1.9999999999999799E-2</v>
      </c>
    </row>
    <row r="1616" spans="1:6" x14ac:dyDescent="0.4">
      <c r="A1616" s="9" t="s">
        <v>17897</v>
      </c>
      <c r="B1616" s="9" t="s">
        <v>1459</v>
      </c>
      <c r="C1616" s="9" t="s">
        <v>5</v>
      </c>
      <c r="D1616" s="14">
        <v>1822468.38995817</v>
      </c>
      <c r="E1616" s="14">
        <v>5192.2176352084498</v>
      </c>
      <c r="F1616" s="36">
        <v>2.7580988153298899E-2</v>
      </c>
    </row>
    <row r="1617" spans="1:6" x14ac:dyDescent="0.4">
      <c r="A1617" s="9" t="s">
        <v>17897</v>
      </c>
      <c r="B1617" s="9" t="s">
        <v>1460</v>
      </c>
      <c r="C1617" s="9" t="s">
        <v>5</v>
      </c>
      <c r="D1617" s="14">
        <v>2165772.95982341</v>
      </c>
      <c r="E1617" s="14">
        <v>5193.7001434614203</v>
      </c>
      <c r="F1617" s="36">
        <v>1.9999999999999799E-2</v>
      </c>
    </row>
    <row r="1618" spans="1:6" x14ac:dyDescent="0.4">
      <c r="A1618" s="9" t="s">
        <v>17897</v>
      </c>
      <c r="B1618" s="9" t="s">
        <v>1461</v>
      </c>
      <c r="C1618" s="9" t="s">
        <v>5</v>
      </c>
      <c r="D1618" s="14">
        <v>2083772.2544924601</v>
      </c>
      <c r="E1618" s="14">
        <v>4961.36251069634</v>
      </c>
      <c r="F1618" s="36">
        <v>0.02</v>
      </c>
    </row>
    <row r="1619" spans="1:6" x14ac:dyDescent="0.4">
      <c r="A1619" s="9" t="s">
        <v>17897</v>
      </c>
      <c r="B1619" s="9" t="s">
        <v>1462</v>
      </c>
      <c r="C1619" s="9" t="s">
        <v>5</v>
      </c>
      <c r="D1619" s="14">
        <v>2067313.09804987</v>
      </c>
      <c r="E1619" s="14">
        <v>5440.2976264470399</v>
      </c>
      <c r="F1619" s="36">
        <v>0.02</v>
      </c>
    </row>
    <row r="1620" spans="1:6" x14ac:dyDescent="0.4">
      <c r="A1620" s="9" t="s">
        <v>17897</v>
      </c>
      <c r="B1620" s="9" t="s">
        <v>17197</v>
      </c>
      <c r="C1620" s="9" t="s">
        <v>5</v>
      </c>
      <c r="D1620" s="14">
        <v>3320148.39998635</v>
      </c>
      <c r="E1620" s="14">
        <v>5253.3993670670097</v>
      </c>
      <c r="F1620" s="36">
        <v>0.02</v>
      </c>
    </row>
    <row r="1621" spans="1:6" x14ac:dyDescent="0.4">
      <c r="A1621" s="9" t="s">
        <v>17897</v>
      </c>
      <c r="B1621" s="9" t="s">
        <v>1484</v>
      </c>
      <c r="C1621" s="9" t="s">
        <v>36</v>
      </c>
      <c r="D1621" s="14">
        <v>5880785.7591840904</v>
      </c>
      <c r="E1621" s="14">
        <v>6870.0768214767404</v>
      </c>
      <c r="F1621" s="36">
        <v>0.02</v>
      </c>
    </row>
    <row r="1622" spans="1:6" x14ac:dyDescent="0.4">
      <c r="A1622" s="9" t="s">
        <v>17897</v>
      </c>
      <c r="B1622" s="9" t="s">
        <v>1463</v>
      </c>
      <c r="C1622" s="9" t="s">
        <v>5</v>
      </c>
      <c r="D1622" s="14">
        <v>2065886.5875345501</v>
      </c>
      <c r="E1622" s="14">
        <v>4978.0399699627696</v>
      </c>
      <c r="F1622" s="36">
        <v>0.02</v>
      </c>
    </row>
    <row r="1623" spans="1:6" x14ac:dyDescent="0.4">
      <c r="A1623" s="9" t="s">
        <v>17897</v>
      </c>
      <c r="B1623" s="9" t="s">
        <v>1464</v>
      </c>
      <c r="C1623" s="9" t="s">
        <v>5</v>
      </c>
      <c r="D1623" s="14">
        <v>2236594.5966807399</v>
      </c>
      <c r="E1623" s="14">
        <v>5106.3803577185899</v>
      </c>
      <c r="F1623" s="36">
        <v>0.02</v>
      </c>
    </row>
    <row r="1624" spans="1:6" x14ac:dyDescent="0.4">
      <c r="A1624" s="9" t="s">
        <v>17897</v>
      </c>
      <c r="B1624" s="9" t="s">
        <v>1465</v>
      </c>
      <c r="C1624" s="9" t="s">
        <v>5</v>
      </c>
      <c r="D1624" s="14">
        <v>1095632.8964370601</v>
      </c>
      <c r="E1624" s="14">
        <v>5706.4213356096998</v>
      </c>
      <c r="F1624" s="36">
        <v>2.0000000000000202E-2</v>
      </c>
    </row>
    <row r="1625" spans="1:6" x14ac:dyDescent="0.4">
      <c r="A1625" s="9" t="s">
        <v>17897</v>
      </c>
      <c r="B1625" s="9" t="s">
        <v>1466</v>
      </c>
      <c r="C1625" s="9" t="s">
        <v>5</v>
      </c>
      <c r="D1625" s="14">
        <v>2003696.9617908399</v>
      </c>
      <c r="E1625" s="14">
        <v>4851.5664934402903</v>
      </c>
      <c r="F1625" s="36">
        <v>0.02</v>
      </c>
    </row>
    <row r="1626" spans="1:6" x14ac:dyDescent="0.4">
      <c r="A1626" s="9" t="s">
        <v>17897</v>
      </c>
      <c r="B1626" s="9" t="s">
        <v>1467</v>
      </c>
      <c r="C1626" s="9" t="s">
        <v>5</v>
      </c>
      <c r="D1626" s="14">
        <v>1172834.84235713</v>
      </c>
      <c r="E1626" s="14">
        <v>5749.19040371143</v>
      </c>
      <c r="F1626" s="36">
        <v>2.0000000000000202E-2</v>
      </c>
    </row>
    <row r="1627" spans="1:6" x14ac:dyDescent="0.4">
      <c r="A1627" s="9" t="s">
        <v>17897</v>
      </c>
      <c r="B1627" s="9" t="s">
        <v>1468</v>
      </c>
      <c r="C1627" s="9" t="s">
        <v>5</v>
      </c>
      <c r="D1627" s="14">
        <v>1062367.27592324</v>
      </c>
      <c r="E1627" s="14">
        <v>5233.3363345972402</v>
      </c>
      <c r="F1627" s="36">
        <v>3.8390929081567403E-2</v>
      </c>
    </row>
    <row r="1628" spans="1:6" x14ac:dyDescent="0.4">
      <c r="A1628" s="9" t="s">
        <v>17897</v>
      </c>
      <c r="B1628" s="9" t="s">
        <v>1469</v>
      </c>
      <c r="C1628" s="9" t="s">
        <v>5</v>
      </c>
      <c r="D1628" s="14">
        <v>1102626.34051158</v>
      </c>
      <c r="E1628" s="14">
        <v>5250.60162148371</v>
      </c>
      <c r="F1628" s="36">
        <v>0.02</v>
      </c>
    </row>
    <row r="1629" spans="1:6" x14ac:dyDescent="0.4">
      <c r="A1629" s="9" t="s">
        <v>17897</v>
      </c>
      <c r="B1629" s="9" t="s">
        <v>1470</v>
      </c>
      <c r="C1629" s="9" t="s">
        <v>5</v>
      </c>
      <c r="D1629" s="14">
        <v>1997593.61300508</v>
      </c>
      <c r="E1629" s="14">
        <v>4801.9077235698996</v>
      </c>
      <c r="F1629" s="36">
        <v>0.02</v>
      </c>
    </row>
    <row r="1630" spans="1:6" x14ac:dyDescent="0.4">
      <c r="A1630" s="9" t="s">
        <v>17897</v>
      </c>
      <c r="B1630" s="9" t="s">
        <v>1472</v>
      </c>
      <c r="C1630" s="9" t="s">
        <v>5</v>
      </c>
      <c r="D1630" s="14">
        <v>1082758.2181829901</v>
      </c>
      <c r="E1630" s="14">
        <v>5360.1891989256801</v>
      </c>
      <c r="F1630" s="36">
        <v>0.02</v>
      </c>
    </row>
    <row r="1631" spans="1:6" x14ac:dyDescent="0.4">
      <c r="A1631" s="9" t="s">
        <v>17897</v>
      </c>
      <c r="B1631" s="9" t="s">
        <v>1473</v>
      </c>
      <c r="C1631" s="9" t="s">
        <v>5</v>
      </c>
      <c r="D1631" s="14">
        <v>1054764.8419496501</v>
      </c>
      <c r="E1631" s="14">
        <v>5120.2176793672397</v>
      </c>
      <c r="F1631" s="36">
        <v>0.02</v>
      </c>
    </row>
    <row r="1632" spans="1:6" x14ac:dyDescent="0.4">
      <c r="A1632" s="9" t="s">
        <v>17897</v>
      </c>
      <c r="B1632" s="9" t="s">
        <v>1474</v>
      </c>
      <c r="C1632" s="9" t="s">
        <v>5</v>
      </c>
      <c r="D1632" s="14">
        <v>1081016.6310133501</v>
      </c>
      <c r="E1632" s="14">
        <v>5432.2443769515203</v>
      </c>
      <c r="F1632" s="36">
        <v>0.02</v>
      </c>
    </row>
    <row r="1633" spans="1:6" x14ac:dyDescent="0.4">
      <c r="A1633" s="9" t="s">
        <v>17897</v>
      </c>
      <c r="B1633" s="9" t="s">
        <v>1475</v>
      </c>
      <c r="C1633" s="9" t="s">
        <v>5</v>
      </c>
      <c r="D1633" s="14">
        <v>1450199.1051878601</v>
      </c>
      <c r="E1633" s="14">
        <v>4633.2239782359802</v>
      </c>
      <c r="F1633" s="36">
        <v>0.02</v>
      </c>
    </row>
    <row r="1634" spans="1:6" x14ac:dyDescent="0.4">
      <c r="A1634" s="9" t="s">
        <v>17897</v>
      </c>
      <c r="B1634" s="9" t="s">
        <v>1485</v>
      </c>
      <c r="C1634" s="9" t="s">
        <v>36</v>
      </c>
      <c r="D1634" s="14">
        <v>8131876.8382079303</v>
      </c>
      <c r="E1634" s="14">
        <v>6338.1736852750801</v>
      </c>
      <c r="F1634" s="36">
        <v>5.1680189481138103E-2</v>
      </c>
    </row>
    <row r="1635" spans="1:6" x14ac:dyDescent="0.4">
      <c r="A1635" s="9" t="s">
        <v>17897</v>
      </c>
      <c r="B1635" s="9" t="s">
        <v>1476</v>
      </c>
      <c r="C1635" s="9" t="s">
        <v>5</v>
      </c>
      <c r="D1635" s="14">
        <v>980682.40643646999</v>
      </c>
      <c r="E1635" s="14">
        <v>5081.25599189881</v>
      </c>
      <c r="F1635" s="36">
        <v>3.9932645538837602E-2</v>
      </c>
    </row>
    <row r="1636" spans="1:6" x14ac:dyDescent="0.4">
      <c r="A1636" s="9" t="s">
        <v>17897</v>
      </c>
      <c r="B1636" s="9" t="s">
        <v>1477</v>
      </c>
      <c r="C1636" s="9" t="s">
        <v>5</v>
      </c>
      <c r="D1636" s="14">
        <v>1412452.4</v>
      </c>
      <c r="E1636" s="14">
        <v>4191.2534124629101</v>
      </c>
      <c r="F1636" s="36">
        <v>5.5261323165823002E-2</v>
      </c>
    </row>
    <row r="1637" spans="1:6" x14ac:dyDescent="0.4">
      <c r="A1637" s="9" t="s">
        <v>17897</v>
      </c>
      <c r="B1637" s="9" t="s">
        <v>1478</v>
      </c>
      <c r="C1637" s="9" t="s">
        <v>5</v>
      </c>
      <c r="D1637" s="14">
        <v>2112753.1219229898</v>
      </c>
      <c r="E1637" s="14">
        <v>4695.0069376066504</v>
      </c>
      <c r="F1637" s="36">
        <v>0.02</v>
      </c>
    </row>
    <row r="1638" spans="1:6" x14ac:dyDescent="0.4">
      <c r="A1638" s="9" t="s">
        <v>17897</v>
      </c>
      <c r="B1638" s="9" t="s">
        <v>1486</v>
      </c>
      <c r="C1638" s="9" t="s">
        <v>36</v>
      </c>
      <c r="D1638" s="14">
        <v>3523982.18059617</v>
      </c>
      <c r="E1638" s="14">
        <v>5796.0233233489598</v>
      </c>
      <c r="F1638" s="36">
        <v>0.02</v>
      </c>
    </row>
    <row r="1639" spans="1:6" x14ac:dyDescent="0.4">
      <c r="A1639" s="9" t="s">
        <v>17897</v>
      </c>
      <c r="B1639" s="9" t="s">
        <v>1479</v>
      </c>
      <c r="C1639" s="9" t="s">
        <v>5</v>
      </c>
      <c r="D1639" s="14">
        <v>1452043.29127884</v>
      </c>
      <c r="E1639" s="14">
        <v>5521.0771531515002</v>
      </c>
      <c r="F1639" s="36">
        <v>0.02</v>
      </c>
    </row>
    <row r="1640" spans="1:6" x14ac:dyDescent="0.4">
      <c r="A1640" s="9" t="s">
        <v>17898</v>
      </c>
      <c r="B1640" s="9" t="s">
        <v>1488</v>
      </c>
      <c r="C1640" s="9" t="s">
        <v>5</v>
      </c>
      <c r="D1640" s="14">
        <v>2545620</v>
      </c>
      <c r="E1640" s="14">
        <v>4180</v>
      </c>
      <c r="F1640" s="36">
        <v>6.6966163980441806E-2</v>
      </c>
    </row>
    <row r="1641" spans="1:6" x14ac:dyDescent="0.4">
      <c r="A1641" s="9" t="s">
        <v>17898</v>
      </c>
      <c r="B1641" s="9" t="s">
        <v>1489</v>
      </c>
      <c r="C1641" s="9" t="s">
        <v>5</v>
      </c>
      <c r="D1641" s="14">
        <v>1669402.9378787901</v>
      </c>
      <c r="E1641" s="14">
        <v>4370.1647588449896</v>
      </c>
      <c r="F1641" s="36">
        <v>2.4425304344506599E-2</v>
      </c>
    </row>
    <row r="1642" spans="1:6" x14ac:dyDescent="0.4">
      <c r="A1642" s="9" t="s">
        <v>17898</v>
      </c>
      <c r="B1642" s="9" t="s">
        <v>1502</v>
      </c>
      <c r="C1642" s="9" t="s">
        <v>36</v>
      </c>
      <c r="D1642" s="14">
        <v>4945565.1260726498</v>
      </c>
      <c r="E1642" s="14">
        <v>6656.2114751987201</v>
      </c>
      <c r="F1642" s="36">
        <v>2.51452867285284E-2</v>
      </c>
    </row>
    <row r="1643" spans="1:6" x14ac:dyDescent="0.4">
      <c r="A1643" s="9" t="s">
        <v>17898</v>
      </c>
      <c r="B1643" s="9" t="s">
        <v>1490</v>
      </c>
      <c r="C1643" s="9" t="s">
        <v>5</v>
      </c>
      <c r="D1643" s="14">
        <v>1975351.0973463601</v>
      </c>
      <c r="E1643" s="14">
        <v>5310.0835950171004</v>
      </c>
      <c r="F1643" s="36">
        <v>3.9386550429065102E-2</v>
      </c>
    </row>
    <row r="1644" spans="1:6" x14ac:dyDescent="0.4">
      <c r="A1644" s="9" t="s">
        <v>17898</v>
      </c>
      <c r="B1644" s="9" t="s">
        <v>1491</v>
      </c>
      <c r="C1644" s="9" t="s">
        <v>5</v>
      </c>
      <c r="D1644" s="14">
        <v>1061606.2602858101</v>
      </c>
      <c r="E1644" s="14">
        <v>5031.3092904540799</v>
      </c>
      <c r="F1644" s="36">
        <v>2.4261602178799399E-2</v>
      </c>
    </row>
    <row r="1645" spans="1:6" x14ac:dyDescent="0.4">
      <c r="A1645" s="9" t="s">
        <v>17898</v>
      </c>
      <c r="B1645" s="9" t="s">
        <v>481</v>
      </c>
      <c r="C1645" s="9" t="s">
        <v>5</v>
      </c>
      <c r="D1645" s="14">
        <v>950965.500594932</v>
      </c>
      <c r="E1645" s="14">
        <v>4616.3373815287996</v>
      </c>
      <c r="F1645" s="36">
        <v>2.3446075046483501E-2</v>
      </c>
    </row>
    <row r="1646" spans="1:6" x14ac:dyDescent="0.4">
      <c r="A1646" s="9" t="s">
        <v>17898</v>
      </c>
      <c r="B1646" s="9" t="s">
        <v>1492</v>
      </c>
      <c r="C1646" s="9" t="s">
        <v>5</v>
      </c>
      <c r="D1646" s="14">
        <v>845651.132113014</v>
      </c>
      <c r="E1646" s="14">
        <v>5527.1315824379999</v>
      </c>
      <c r="F1646" s="36">
        <v>0.02</v>
      </c>
    </row>
    <row r="1647" spans="1:6" x14ac:dyDescent="0.4">
      <c r="A1647" s="9" t="s">
        <v>17898</v>
      </c>
      <c r="B1647" s="9" t="s">
        <v>1493</v>
      </c>
      <c r="C1647" s="9" t="s">
        <v>5</v>
      </c>
      <c r="D1647" s="14">
        <v>600436.79463436105</v>
      </c>
      <c r="E1647" s="14">
        <v>5266.9894266171996</v>
      </c>
      <c r="F1647" s="36">
        <v>0.02</v>
      </c>
    </row>
    <row r="1648" spans="1:6" x14ac:dyDescent="0.4">
      <c r="A1648" s="9" t="s">
        <v>17898</v>
      </c>
      <c r="B1648" s="9" t="s">
        <v>1494</v>
      </c>
      <c r="C1648" s="9" t="s">
        <v>5</v>
      </c>
      <c r="D1648" s="14">
        <v>2837333.3914127001</v>
      </c>
      <c r="E1648" s="14">
        <v>4666.6667621919396</v>
      </c>
      <c r="F1648" s="36">
        <v>3.09388105288462E-2</v>
      </c>
    </row>
    <row r="1649" spans="1:6" x14ac:dyDescent="0.4">
      <c r="A1649" s="9" t="s">
        <v>17898</v>
      </c>
      <c r="B1649" s="9" t="s">
        <v>1503</v>
      </c>
      <c r="C1649" s="9" t="s">
        <v>36</v>
      </c>
      <c r="D1649" s="14">
        <v>6862875.7992049996</v>
      </c>
      <c r="E1649" s="14">
        <v>5865.7058112863297</v>
      </c>
      <c r="F1649" s="36">
        <v>3.7554569941804498E-2</v>
      </c>
    </row>
    <row r="1650" spans="1:6" x14ac:dyDescent="0.4">
      <c r="A1650" s="9" t="s">
        <v>17898</v>
      </c>
      <c r="B1650" s="9" t="s">
        <v>1495</v>
      </c>
      <c r="C1650" s="9" t="s">
        <v>5</v>
      </c>
      <c r="D1650" s="14">
        <v>1687603.05308817</v>
      </c>
      <c r="E1650" s="14">
        <v>4394.7996174171003</v>
      </c>
      <c r="F1650" s="36">
        <v>0.02</v>
      </c>
    </row>
    <row r="1651" spans="1:6" x14ac:dyDescent="0.4">
      <c r="A1651" s="9" t="s">
        <v>17898</v>
      </c>
      <c r="B1651" s="9" t="s">
        <v>1496</v>
      </c>
      <c r="C1651" s="9" t="s">
        <v>5</v>
      </c>
      <c r="D1651" s="14">
        <v>2512180</v>
      </c>
      <c r="E1651" s="14">
        <v>4180</v>
      </c>
      <c r="F1651" s="36">
        <v>6.7041048924859403E-2</v>
      </c>
    </row>
    <row r="1652" spans="1:6" x14ac:dyDescent="0.4">
      <c r="A1652" s="9" t="s">
        <v>17898</v>
      </c>
      <c r="B1652" s="9" t="s">
        <v>1497</v>
      </c>
      <c r="C1652" s="9" t="s">
        <v>5</v>
      </c>
      <c r="D1652" s="14">
        <v>915147.818988226</v>
      </c>
      <c r="E1652" s="14">
        <v>4399.7491297510896</v>
      </c>
      <c r="F1652" s="36">
        <v>4.4841602949438703E-2</v>
      </c>
    </row>
    <row r="1653" spans="1:6" x14ac:dyDescent="0.4">
      <c r="A1653" s="9" t="s">
        <v>17898</v>
      </c>
      <c r="B1653" s="9" t="s">
        <v>1498</v>
      </c>
      <c r="C1653" s="9" t="s">
        <v>5</v>
      </c>
      <c r="D1653" s="14">
        <v>890151.17790664802</v>
      </c>
      <c r="E1653" s="14">
        <v>4238.8151328887998</v>
      </c>
      <c r="F1653" s="36">
        <v>0.02</v>
      </c>
    </row>
    <row r="1654" spans="1:6" x14ac:dyDescent="0.4">
      <c r="A1654" s="9" t="s">
        <v>17898</v>
      </c>
      <c r="B1654" s="9" t="s">
        <v>24</v>
      </c>
      <c r="C1654" s="9" t="s">
        <v>5</v>
      </c>
      <c r="D1654" s="14">
        <v>867661.22420902597</v>
      </c>
      <c r="E1654" s="14">
        <v>4316.7225085026203</v>
      </c>
      <c r="F1654" s="36">
        <v>0.02</v>
      </c>
    </row>
    <row r="1655" spans="1:6" x14ac:dyDescent="0.4">
      <c r="A1655" s="9" t="s">
        <v>17898</v>
      </c>
      <c r="B1655" s="9" t="s">
        <v>1504</v>
      </c>
      <c r="C1655" s="9" t="s">
        <v>36</v>
      </c>
      <c r="D1655" s="14">
        <v>6220962.3204669002</v>
      </c>
      <c r="E1655" s="14">
        <v>5868.8323777989599</v>
      </c>
      <c r="F1655" s="36">
        <v>3.7773170546536901E-2</v>
      </c>
    </row>
    <row r="1656" spans="1:6" x14ac:dyDescent="0.4">
      <c r="A1656" s="9" t="s">
        <v>17898</v>
      </c>
      <c r="B1656" s="9" t="s">
        <v>247</v>
      </c>
      <c r="C1656" s="9" t="s">
        <v>5</v>
      </c>
      <c r="D1656" s="14">
        <v>869078.95481712697</v>
      </c>
      <c r="E1656" s="14">
        <v>4389.2876505915501</v>
      </c>
      <c r="F1656" s="36">
        <v>5.1084196651273797E-2</v>
      </c>
    </row>
    <row r="1657" spans="1:6" x14ac:dyDescent="0.4">
      <c r="A1657" s="9" t="s">
        <v>17898</v>
      </c>
      <c r="B1657" s="9" t="s">
        <v>1499</v>
      </c>
      <c r="C1657" s="9" t="s">
        <v>5</v>
      </c>
      <c r="D1657" s="14">
        <v>1087926.28898702</v>
      </c>
      <c r="E1657" s="14">
        <v>4856.8137901206001</v>
      </c>
      <c r="F1657" s="36">
        <v>4.9668882123139198E-2</v>
      </c>
    </row>
    <row r="1658" spans="1:6" x14ac:dyDescent="0.4">
      <c r="A1658" s="9" t="s">
        <v>17898</v>
      </c>
      <c r="B1658" s="9" t="s">
        <v>1500</v>
      </c>
      <c r="C1658" s="9" t="s">
        <v>5</v>
      </c>
      <c r="D1658" s="14">
        <v>1277634.39376605</v>
      </c>
      <c r="E1658" s="14">
        <v>4345.6952168913203</v>
      </c>
      <c r="F1658" s="36">
        <v>0.02</v>
      </c>
    </row>
    <row r="1659" spans="1:6" x14ac:dyDescent="0.4">
      <c r="A1659" s="9" t="s">
        <v>17898</v>
      </c>
      <c r="B1659" s="9" t="s">
        <v>1166</v>
      </c>
      <c r="C1659" s="9" t="s">
        <v>5</v>
      </c>
      <c r="D1659" s="14">
        <v>667522.71017871005</v>
      </c>
      <c r="E1659" s="14">
        <v>5383.24766273153</v>
      </c>
      <c r="F1659" s="36">
        <v>2.6277477366153799E-2</v>
      </c>
    </row>
    <row r="1660" spans="1:6" x14ac:dyDescent="0.4">
      <c r="A1660" s="9" t="s">
        <v>17898</v>
      </c>
      <c r="B1660" s="9" t="s">
        <v>1487</v>
      </c>
      <c r="C1660" s="9" t="s">
        <v>3</v>
      </c>
      <c r="D1660" s="14">
        <v>5792343.5226741796</v>
      </c>
      <c r="E1660" s="14">
        <v>5996.2148267848597</v>
      </c>
      <c r="F1660" s="36">
        <v>0.02</v>
      </c>
    </row>
    <row r="1661" spans="1:6" x14ac:dyDescent="0.4">
      <c r="A1661" s="9" t="s">
        <v>17898</v>
      </c>
      <c r="B1661" s="9" t="s">
        <v>9631</v>
      </c>
      <c r="C1661" s="9" t="s">
        <v>5</v>
      </c>
      <c r="D1661" s="14">
        <v>907793.25413361203</v>
      </c>
      <c r="E1661" s="14">
        <v>4282.0436515736401</v>
      </c>
      <c r="F1661" s="36">
        <v>0.02</v>
      </c>
    </row>
    <row r="1662" spans="1:6" x14ac:dyDescent="0.4">
      <c r="A1662" s="9" t="s">
        <v>17898</v>
      </c>
      <c r="B1662" s="9" t="s">
        <v>1501</v>
      </c>
      <c r="C1662" s="9" t="s">
        <v>5</v>
      </c>
      <c r="D1662" s="14">
        <v>1963721.51153596</v>
      </c>
      <c r="E1662" s="14">
        <v>5236.5906974292302</v>
      </c>
      <c r="F1662" s="36">
        <v>2.46810868733407E-2</v>
      </c>
    </row>
    <row r="1663" spans="1:6" x14ac:dyDescent="0.4">
      <c r="A1663" s="9" t="s">
        <v>17899</v>
      </c>
      <c r="B1663" s="9" t="s">
        <v>1505</v>
      </c>
      <c r="C1663" s="9" t="s">
        <v>3</v>
      </c>
      <c r="D1663" s="14">
        <v>3569149.0813242602</v>
      </c>
      <c r="E1663" s="14">
        <v>5391.4638690698803</v>
      </c>
      <c r="F1663" s="36">
        <v>0.02</v>
      </c>
    </row>
    <row r="1664" spans="1:6" x14ac:dyDescent="0.4">
      <c r="A1664" s="9" t="s">
        <v>17899</v>
      </c>
      <c r="B1664" s="9" t="s">
        <v>1506</v>
      </c>
      <c r="C1664" s="9" t="s">
        <v>5</v>
      </c>
      <c r="D1664" s="14">
        <v>2055664.31552108</v>
      </c>
      <c r="E1664" s="14">
        <v>4318.62251159891</v>
      </c>
      <c r="F1664" s="36">
        <v>3.32309604810044E-2</v>
      </c>
    </row>
    <row r="1665" spans="1:6" x14ac:dyDescent="0.4">
      <c r="A1665" s="9" t="s">
        <v>17899</v>
      </c>
      <c r="B1665" s="9" t="s">
        <v>1507</v>
      </c>
      <c r="C1665" s="9" t="s">
        <v>5</v>
      </c>
      <c r="D1665" s="14">
        <v>1943499.34461709</v>
      </c>
      <c r="E1665" s="14">
        <v>5141.53265771717</v>
      </c>
      <c r="F1665" s="36">
        <v>2.0250459075175802E-2</v>
      </c>
    </row>
    <row r="1666" spans="1:6" x14ac:dyDescent="0.4">
      <c r="A1666" s="9" t="s">
        <v>17899</v>
      </c>
      <c r="B1666" s="9" t="s">
        <v>1508</v>
      </c>
      <c r="C1666" s="9" t="s">
        <v>5</v>
      </c>
      <c r="D1666" s="14">
        <v>1090409.2065588101</v>
      </c>
      <c r="E1666" s="14">
        <v>5371.4739239350401</v>
      </c>
      <c r="F1666" s="36">
        <v>0.02</v>
      </c>
    </row>
    <row r="1667" spans="1:6" x14ac:dyDescent="0.4">
      <c r="A1667" s="9" t="s">
        <v>17899</v>
      </c>
      <c r="B1667" s="9" t="s">
        <v>1509</v>
      </c>
      <c r="C1667" s="9" t="s">
        <v>5</v>
      </c>
      <c r="D1667" s="14">
        <v>1725660</v>
      </c>
      <c r="E1667" s="14">
        <v>4198.6861313868603</v>
      </c>
      <c r="F1667" s="36">
        <v>6.7078883678297799E-2</v>
      </c>
    </row>
    <row r="1668" spans="1:6" x14ac:dyDescent="0.4">
      <c r="A1668" s="9" t="s">
        <v>17899</v>
      </c>
      <c r="B1668" s="9" t="s">
        <v>1510</v>
      </c>
      <c r="C1668" s="9" t="s">
        <v>5</v>
      </c>
      <c r="D1668" s="14">
        <v>2108061.6458366802</v>
      </c>
      <c r="E1668" s="14">
        <v>5141.6137703333698</v>
      </c>
      <c r="F1668" s="36">
        <v>2.69272149433342E-2</v>
      </c>
    </row>
    <row r="1669" spans="1:6" x14ac:dyDescent="0.4">
      <c r="A1669" s="9" t="s">
        <v>17899</v>
      </c>
      <c r="B1669" s="9" t="s">
        <v>1511</v>
      </c>
      <c r="C1669" s="9" t="s">
        <v>5</v>
      </c>
      <c r="D1669" s="14">
        <v>2575839.3988486798</v>
      </c>
      <c r="E1669" s="14">
        <v>4307.42374389412</v>
      </c>
      <c r="F1669" s="36">
        <v>2.0463774863137298E-2</v>
      </c>
    </row>
    <row r="1670" spans="1:6" x14ac:dyDescent="0.4">
      <c r="A1670" s="9" t="s">
        <v>17899</v>
      </c>
      <c r="B1670" s="9" t="s">
        <v>1523</v>
      </c>
      <c r="C1670" s="9" t="s">
        <v>36</v>
      </c>
      <c r="D1670" s="14">
        <v>4650747.28866289</v>
      </c>
      <c r="E1670" s="14">
        <v>6310.3762397054097</v>
      </c>
      <c r="F1670" s="36">
        <v>6.5233436964111005E-2</v>
      </c>
    </row>
    <row r="1671" spans="1:6" x14ac:dyDescent="0.4">
      <c r="A1671" s="9" t="s">
        <v>17899</v>
      </c>
      <c r="B1671" s="9" t="s">
        <v>1512</v>
      </c>
      <c r="C1671" s="9" t="s">
        <v>5</v>
      </c>
      <c r="D1671" s="14">
        <v>1318813.1741327699</v>
      </c>
      <c r="E1671" s="14">
        <v>4902.6512049545499</v>
      </c>
      <c r="F1671" s="36">
        <v>0.02</v>
      </c>
    </row>
    <row r="1672" spans="1:6" x14ac:dyDescent="0.4">
      <c r="A1672" s="9" t="s">
        <v>17899</v>
      </c>
      <c r="B1672" s="9" t="s">
        <v>1513</v>
      </c>
      <c r="C1672" s="9" t="s">
        <v>5</v>
      </c>
      <c r="D1672" s="14">
        <v>1414889.9227805899</v>
      </c>
      <c r="E1672" s="14">
        <v>5592.45028767032</v>
      </c>
      <c r="F1672" s="36">
        <v>0.02</v>
      </c>
    </row>
    <row r="1673" spans="1:6" x14ac:dyDescent="0.4">
      <c r="A1673" s="9" t="s">
        <v>17899</v>
      </c>
      <c r="B1673" s="9" t="s">
        <v>1514</v>
      </c>
      <c r="C1673" s="9" t="s">
        <v>5</v>
      </c>
      <c r="D1673" s="14">
        <v>865040.03963585396</v>
      </c>
      <c r="E1673" s="14">
        <v>4219.7075104187998</v>
      </c>
      <c r="F1673" s="36">
        <v>3.5557472618307898E-2</v>
      </c>
    </row>
    <row r="1674" spans="1:6" x14ac:dyDescent="0.4">
      <c r="A1674" s="9" t="s">
        <v>17899</v>
      </c>
      <c r="B1674" s="9" t="s">
        <v>1515</v>
      </c>
      <c r="C1674" s="9" t="s">
        <v>5</v>
      </c>
      <c r="D1674" s="14">
        <v>2171164.6933692498</v>
      </c>
      <c r="E1674" s="14">
        <v>5321.4820915912896</v>
      </c>
      <c r="F1674" s="36">
        <v>0.02</v>
      </c>
    </row>
    <row r="1675" spans="1:6" x14ac:dyDescent="0.4">
      <c r="A1675" s="9" t="s">
        <v>17899</v>
      </c>
      <c r="B1675" s="9" t="s">
        <v>1516</v>
      </c>
      <c r="C1675" s="9" t="s">
        <v>5</v>
      </c>
      <c r="D1675" s="14">
        <v>2491280</v>
      </c>
      <c r="E1675" s="14">
        <v>4180</v>
      </c>
      <c r="F1675" s="36">
        <v>6.6867330531101596E-2</v>
      </c>
    </row>
    <row r="1676" spans="1:6" x14ac:dyDescent="0.4">
      <c r="A1676" s="9" t="s">
        <v>17899</v>
      </c>
      <c r="B1676" s="9" t="s">
        <v>1524</v>
      </c>
      <c r="C1676" s="9" t="s">
        <v>36</v>
      </c>
      <c r="D1676" s="14">
        <v>5115486.3081379104</v>
      </c>
      <c r="E1676" s="14">
        <v>6959.8453171944402</v>
      </c>
      <c r="F1676" s="36">
        <v>2.0000000000000202E-2</v>
      </c>
    </row>
    <row r="1677" spans="1:6" x14ac:dyDescent="0.4">
      <c r="A1677" s="9" t="s">
        <v>17899</v>
      </c>
      <c r="B1677" s="9" t="s">
        <v>1517</v>
      </c>
      <c r="C1677" s="9" t="s">
        <v>5</v>
      </c>
      <c r="D1677" s="14">
        <v>969215.41060540103</v>
      </c>
      <c r="E1677" s="14">
        <v>5021.8415057274697</v>
      </c>
      <c r="F1677" s="36">
        <v>4.2363349054829601E-2</v>
      </c>
    </row>
    <row r="1678" spans="1:6" x14ac:dyDescent="0.4">
      <c r="A1678" s="9" t="s">
        <v>17899</v>
      </c>
      <c r="B1678" s="9" t="s">
        <v>1525</v>
      </c>
      <c r="C1678" s="9" t="s">
        <v>36</v>
      </c>
      <c r="D1678" s="14">
        <v>6131710.8382403199</v>
      </c>
      <c r="E1678" s="14">
        <v>5930.0878512962499</v>
      </c>
      <c r="F1678" s="36">
        <v>4.2508439126961201E-2</v>
      </c>
    </row>
    <row r="1679" spans="1:6" x14ac:dyDescent="0.4">
      <c r="A1679" s="9" t="s">
        <v>17899</v>
      </c>
      <c r="B1679" s="9" t="s">
        <v>1518</v>
      </c>
      <c r="C1679" s="9" t="s">
        <v>5</v>
      </c>
      <c r="D1679" s="14">
        <v>1798568.17570792</v>
      </c>
      <c r="E1679" s="14">
        <v>4365.4567371551502</v>
      </c>
      <c r="F1679" s="36">
        <v>0.02</v>
      </c>
    </row>
    <row r="1680" spans="1:6" x14ac:dyDescent="0.4">
      <c r="A1680" s="9" t="s">
        <v>17899</v>
      </c>
      <c r="B1680" s="9" t="s">
        <v>1519</v>
      </c>
      <c r="C1680" s="9" t="s">
        <v>5</v>
      </c>
      <c r="D1680" s="14">
        <v>983446.39471277106</v>
      </c>
      <c r="E1680" s="14">
        <v>4728.1076668883197</v>
      </c>
      <c r="F1680" s="36">
        <v>1.9999999999999799E-2</v>
      </c>
    </row>
    <row r="1681" spans="1:6" x14ac:dyDescent="0.4">
      <c r="A1681" s="9" t="s">
        <v>17899</v>
      </c>
      <c r="B1681" s="9" t="s">
        <v>1520</v>
      </c>
      <c r="C1681" s="9" t="s">
        <v>5</v>
      </c>
      <c r="D1681" s="14">
        <v>2569362.58477348</v>
      </c>
      <c r="E1681" s="14">
        <v>4246.8803054107202</v>
      </c>
      <c r="F1681" s="36">
        <v>3.5849816532769599E-2</v>
      </c>
    </row>
    <row r="1682" spans="1:6" x14ac:dyDescent="0.4">
      <c r="A1682" s="9" t="s">
        <v>17899</v>
      </c>
      <c r="B1682" s="9" t="s">
        <v>1521</v>
      </c>
      <c r="C1682" s="9" t="s">
        <v>5</v>
      </c>
      <c r="D1682" s="14">
        <v>1910298.29738864</v>
      </c>
      <c r="E1682" s="14">
        <v>4987.7240140695603</v>
      </c>
      <c r="F1682" s="36">
        <v>3.79953709071323E-2</v>
      </c>
    </row>
    <row r="1683" spans="1:6" x14ac:dyDescent="0.4">
      <c r="A1683" s="9" t="s">
        <v>17899</v>
      </c>
      <c r="B1683" s="9" t="s">
        <v>1522</v>
      </c>
      <c r="C1683" s="9" t="s">
        <v>5</v>
      </c>
      <c r="D1683" s="14">
        <v>2964010.29610347</v>
      </c>
      <c r="E1683" s="14">
        <v>4827.3783324160804</v>
      </c>
      <c r="F1683" s="36">
        <v>2.1225646765567999E-2</v>
      </c>
    </row>
    <row r="1684" spans="1:6" x14ac:dyDescent="0.4">
      <c r="A1684" s="9" t="s">
        <v>17900</v>
      </c>
      <c r="B1684" s="9" t="s">
        <v>1526</v>
      </c>
      <c r="C1684" s="9" t="s">
        <v>5</v>
      </c>
      <c r="D1684" s="14">
        <v>847347.55224955804</v>
      </c>
      <c r="E1684" s="14">
        <v>5013.8908417133598</v>
      </c>
      <c r="F1684" s="36">
        <v>1.9999999999999799E-2</v>
      </c>
    </row>
    <row r="1685" spans="1:6" x14ac:dyDescent="0.4">
      <c r="A1685" s="9" t="s">
        <v>17900</v>
      </c>
      <c r="B1685" s="9" t="s">
        <v>1528</v>
      </c>
      <c r="C1685" s="9" t="s">
        <v>5</v>
      </c>
      <c r="D1685" s="14">
        <v>1027532.92997106</v>
      </c>
      <c r="E1685" s="14">
        <v>4988.0239318983504</v>
      </c>
      <c r="F1685" s="36">
        <v>0.02</v>
      </c>
    </row>
    <row r="1686" spans="1:6" x14ac:dyDescent="0.4">
      <c r="A1686" s="9" t="s">
        <v>17900</v>
      </c>
      <c r="B1686" s="9" t="s">
        <v>1529</v>
      </c>
      <c r="C1686" s="9" t="s">
        <v>5</v>
      </c>
      <c r="D1686" s="14">
        <v>815055.59579901502</v>
      </c>
      <c r="E1686" s="14">
        <v>4851.5214035655599</v>
      </c>
      <c r="F1686" s="36">
        <v>0.02</v>
      </c>
    </row>
    <row r="1687" spans="1:6" x14ac:dyDescent="0.4">
      <c r="A1687" s="9" t="s">
        <v>17900</v>
      </c>
      <c r="B1687" s="9" t="s">
        <v>1530</v>
      </c>
      <c r="C1687" s="9" t="s">
        <v>5</v>
      </c>
      <c r="D1687" s="14">
        <v>965920.18724454404</v>
      </c>
      <c r="E1687" s="14">
        <v>5221.1902013218596</v>
      </c>
      <c r="F1687" s="36">
        <v>3.2730976379617499E-2</v>
      </c>
    </row>
    <row r="1688" spans="1:6" x14ac:dyDescent="0.4">
      <c r="A1688" s="9" t="s">
        <v>17900</v>
      </c>
      <c r="B1688" s="9" t="s">
        <v>1531</v>
      </c>
      <c r="C1688" s="9" t="s">
        <v>5</v>
      </c>
      <c r="D1688" s="14">
        <v>878517</v>
      </c>
      <c r="E1688" s="14">
        <v>4244.04347826087</v>
      </c>
      <c r="F1688" s="36">
        <v>4.8816743693494799E-2</v>
      </c>
    </row>
    <row r="1689" spans="1:6" x14ac:dyDescent="0.4">
      <c r="A1689" s="9" t="s">
        <v>17900</v>
      </c>
      <c r="B1689" s="9" t="s">
        <v>1532</v>
      </c>
      <c r="C1689" s="9" t="s">
        <v>5</v>
      </c>
      <c r="D1689" s="14">
        <v>871621.32152786595</v>
      </c>
      <c r="E1689" s="14">
        <v>4611.7530239569596</v>
      </c>
      <c r="F1689" s="36">
        <v>3.2399254308877599E-2</v>
      </c>
    </row>
    <row r="1690" spans="1:6" x14ac:dyDescent="0.4">
      <c r="A1690" s="9" t="s">
        <v>17900</v>
      </c>
      <c r="B1690" s="9" t="s">
        <v>1533</v>
      </c>
      <c r="C1690" s="9" t="s">
        <v>5</v>
      </c>
      <c r="D1690" s="14">
        <v>1868167.2772831901</v>
      </c>
      <c r="E1690" s="14">
        <v>4877.7213506088601</v>
      </c>
      <c r="F1690" s="36">
        <v>2.7483700964541401E-2</v>
      </c>
    </row>
    <row r="1691" spans="1:6" x14ac:dyDescent="0.4">
      <c r="A1691" s="9" t="s">
        <v>17900</v>
      </c>
      <c r="B1691" s="9" t="s">
        <v>1534</v>
      </c>
      <c r="C1691" s="9" t="s">
        <v>5</v>
      </c>
      <c r="D1691" s="14">
        <v>1630296.75</v>
      </c>
      <c r="E1691" s="14">
        <v>4223.5667098445601</v>
      </c>
      <c r="F1691" s="36">
        <v>7.2701990414656206E-2</v>
      </c>
    </row>
    <row r="1692" spans="1:6" x14ac:dyDescent="0.4">
      <c r="A1692" s="9" t="s">
        <v>17900</v>
      </c>
      <c r="B1692" s="9" t="s">
        <v>1535</v>
      </c>
      <c r="C1692" s="9" t="s">
        <v>5</v>
      </c>
      <c r="D1692" s="14">
        <v>901988.25</v>
      </c>
      <c r="E1692" s="14">
        <v>4274.8258293838899</v>
      </c>
      <c r="F1692" s="36">
        <v>7.4759081419291107E-2</v>
      </c>
    </row>
    <row r="1693" spans="1:6" x14ac:dyDescent="0.4">
      <c r="A1693" s="9" t="s">
        <v>17900</v>
      </c>
      <c r="B1693" s="9" t="s">
        <v>1536</v>
      </c>
      <c r="C1693" s="9" t="s">
        <v>5</v>
      </c>
      <c r="D1693" s="14">
        <v>1696712</v>
      </c>
      <c r="E1693" s="14">
        <v>4295.4734177215196</v>
      </c>
      <c r="F1693" s="36">
        <v>5.4254430422336498E-2</v>
      </c>
    </row>
    <row r="1694" spans="1:6" x14ac:dyDescent="0.4">
      <c r="A1694" s="9" t="s">
        <v>17900</v>
      </c>
      <c r="B1694" s="9" t="s">
        <v>266</v>
      </c>
      <c r="C1694" s="9" t="s">
        <v>5</v>
      </c>
      <c r="D1694" s="14">
        <v>863110.35646732803</v>
      </c>
      <c r="E1694" s="14">
        <v>4615.5634035685998</v>
      </c>
      <c r="F1694" s="36">
        <v>0.02</v>
      </c>
    </row>
    <row r="1695" spans="1:6" x14ac:dyDescent="0.4">
      <c r="A1695" s="9" t="s">
        <v>17900</v>
      </c>
      <c r="B1695" s="9" t="s">
        <v>1537</v>
      </c>
      <c r="C1695" s="9" t="s">
        <v>5</v>
      </c>
      <c r="D1695" s="14">
        <v>772437.88724394096</v>
      </c>
      <c r="E1695" s="14">
        <v>4797.7508524468403</v>
      </c>
      <c r="F1695" s="36">
        <v>2.3044593497402E-2</v>
      </c>
    </row>
    <row r="1696" spans="1:6" x14ac:dyDescent="0.4">
      <c r="A1696" s="9" t="s">
        <v>17900</v>
      </c>
      <c r="B1696" s="9" t="s">
        <v>1538</v>
      </c>
      <c r="C1696" s="9" t="s">
        <v>5</v>
      </c>
      <c r="D1696" s="14">
        <v>698806.053427423</v>
      </c>
      <c r="E1696" s="14">
        <v>6411.0647103433303</v>
      </c>
      <c r="F1696" s="36">
        <v>3.8104361317024403E-2</v>
      </c>
    </row>
    <row r="1697" spans="1:6" x14ac:dyDescent="0.4">
      <c r="A1697" s="9" t="s">
        <v>17900</v>
      </c>
      <c r="B1697" s="9" t="s">
        <v>1539</v>
      </c>
      <c r="C1697" s="9" t="s">
        <v>5</v>
      </c>
      <c r="D1697" s="14">
        <v>729768.03676470602</v>
      </c>
      <c r="E1697" s="14">
        <v>4532.7207252466196</v>
      </c>
      <c r="F1697" s="36">
        <v>2.6659527016174699E-2</v>
      </c>
    </row>
    <row r="1698" spans="1:6" x14ac:dyDescent="0.4">
      <c r="A1698" s="9" t="s">
        <v>17900</v>
      </c>
      <c r="B1698" s="9" t="s">
        <v>1557</v>
      </c>
      <c r="C1698" s="9" t="s">
        <v>36</v>
      </c>
      <c r="D1698" s="14">
        <v>5803697.7242834596</v>
      </c>
      <c r="E1698" s="14">
        <v>7191.6948256300602</v>
      </c>
      <c r="F1698" s="36">
        <v>4.0741670914253E-2</v>
      </c>
    </row>
    <row r="1699" spans="1:6" x14ac:dyDescent="0.4">
      <c r="A1699" s="9" t="s">
        <v>17900</v>
      </c>
      <c r="B1699" s="9" t="s">
        <v>1558</v>
      </c>
      <c r="C1699" s="9" t="s">
        <v>36</v>
      </c>
      <c r="D1699" s="14">
        <v>8214502.4517346201</v>
      </c>
      <c r="E1699" s="14">
        <v>6503.9607693860798</v>
      </c>
      <c r="F1699" s="36">
        <v>4.9898749070632402E-2</v>
      </c>
    </row>
    <row r="1700" spans="1:6" x14ac:dyDescent="0.4">
      <c r="A1700" s="9" t="s">
        <v>17900</v>
      </c>
      <c r="B1700" s="9" t="s">
        <v>1540</v>
      </c>
      <c r="C1700" s="9" t="s">
        <v>5</v>
      </c>
      <c r="D1700" s="14">
        <v>1374003.4491373801</v>
      </c>
      <c r="E1700" s="14">
        <v>4549.6802951568998</v>
      </c>
      <c r="F1700" s="36">
        <v>2.5829323925534501E-2</v>
      </c>
    </row>
    <row r="1701" spans="1:6" x14ac:dyDescent="0.4">
      <c r="A1701" s="9" t="s">
        <v>17900</v>
      </c>
      <c r="B1701" s="9" t="s">
        <v>1541</v>
      </c>
      <c r="C1701" s="9" t="s">
        <v>5</v>
      </c>
      <c r="D1701" s="14">
        <v>847339.27564409596</v>
      </c>
      <c r="E1701" s="14">
        <v>4413.2253939796701</v>
      </c>
      <c r="F1701" s="36">
        <v>0.02</v>
      </c>
    </row>
    <row r="1702" spans="1:6" x14ac:dyDescent="0.4">
      <c r="A1702" s="9" t="s">
        <v>17900</v>
      </c>
      <c r="B1702" s="9" t="s">
        <v>1542</v>
      </c>
      <c r="C1702" s="9" t="s">
        <v>5</v>
      </c>
      <c r="D1702" s="14">
        <v>1423100</v>
      </c>
      <c r="E1702" s="14">
        <v>4325.5319148936196</v>
      </c>
      <c r="F1702" s="36">
        <v>6.7142430838973602E-2</v>
      </c>
    </row>
    <row r="1703" spans="1:6" x14ac:dyDescent="0.4">
      <c r="A1703" s="9" t="s">
        <v>17900</v>
      </c>
      <c r="B1703" s="9" t="s">
        <v>1543</v>
      </c>
      <c r="C1703" s="9" t="s">
        <v>5</v>
      </c>
      <c r="D1703" s="14">
        <v>1292257.5991670301</v>
      </c>
      <c r="E1703" s="14">
        <v>5769.00713913852</v>
      </c>
      <c r="F1703" s="36">
        <v>3.78273433452532E-2</v>
      </c>
    </row>
    <row r="1704" spans="1:6" x14ac:dyDescent="0.4">
      <c r="A1704" s="9" t="s">
        <v>17900</v>
      </c>
      <c r="B1704" s="9" t="s">
        <v>1544</v>
      </c>
      <c r="C1704" s="9" t="s">
        <v>5</v>
      </c>
      <c r="D1704" s="14">
        <v>453909.94752694998</v>
      </c>
      <c r="E1704" s="14">
        <v>5158.0675855335203</v>
      </c>
      <c r="F1704" s="36">
        <v>5.1037133794426599E-2</v>
      </c>
    </row>
    <row r="1705" spans="1:6" x14ac:dyDescent="0.4">
      <c r="A1705" s="9" t="s">
        <v>17900</v>
      </c>
      <c r="B1705" s="9" t="s">
        <v>1545</v>
      </c>
      <c r="C1705" s="9" t="s">
        <v>5</v>
      </c>
      <c r="D1705" s="14">
        <v>704467.56375673099</v>
      </c>
      <c r="E1705" s="14">
        <v>4544.9520242369699</v>
      </c>
      <c r="F1705" s="36">
        <v>3.7172105054860301E-2</v>
      </c>
    </row>
    <row r="1706" spans="1:6" x14ac:dyDescent="0.4">
      <c r="A1706" s="9" t="s">
        <v>17900</v>
      </c>
      <c r="B1706" s="9" t="s">
        <v>495</v>
      </c>
      <c r="C1706" s="9" t="s">
        <v>5</v>
      </c>
      <c r="D1706" s="14">
        <v>1007380</v>
      </c>
      <c r="E1706" s="14">
        <v>4180</v>
      </c>
      <c r="F1706" s="36">
        <v>2.79854011286635E-2</v>
      </c>
    </row>
    <row r="1707" spans="1:6" x14ac:dyDescent="0.4">
      <c r="A1707" s="9" t="s">
        <v>17900</v>
      </c>
      <c r="B1707" s="9" t="s">
        <v>1546</v>
      </c>
      <c r="C1707" s="9" t="s">
        <v>5</v>
      </c>
      <c r="D1707" s="14">
        <v>852173.59</v>
      </c>
      <c r="E1707" s="14">
        <v>4197.8994581280804</v>
      </c>
      <c r="F1707" s="36">
        <v>5.4834631256837497E-2</v>
      </c>
    </row>
    <row r="1708" spans="1:6" x14ac:dyDescent="0.4">
      <c r="A1708" s="9" t="s">
        <v>17900</v>
      </c>
      <c r="B1708" s="9" t="s">
        <v>1547</v>
      </c>
      <c r="C1708" s="9" t="s">
        <v>5</v>
      </c>
      <c r="D1708" s="14">
        <v>404131.89084231399</v>
      </c>
      <c r="E1708" s="14">
        <v>5536.0532992097797</v>
      </c>
      <c r="F1708" s="36">
        <v>4.9983449767181803E-2</v>
      </c>
    </row>
    <row r="1709" spans="1:6" x14ac:dyDescent="0.4">
      <c r="A1709" s="9" t="s">
        <v>17900</v>
      </c>
      <c r="B1709" s="9" t="s">
        <v>1548</v>
      </c>
      <c r="C1709" s="9" t="s">
        <v>5</v>
      </c>
      <c r="D1709" s="14">
        <v>579248.65715360001</v>
      </c>
      <c r="E1709" s="14">
        <v>5036.9448448139101</v>
      </c>
      <c r="F1709" s="36">
        <v>0.02</v>
      </c>
    </row>
    <row r="1710" spans="1:6" x14ac:dyDescent="0.4">
      <c r="A1710" s="9" t="s">
        <v>17900</v>
      </c>
      <c r="B1710" s="9" t="s">
        <v>1549</v>
      </c>
      <c r="C1710" s="9" t="s">
        <v>5</v>
      </c>
      <c r="D1710" s="14">
        <v>905252.15</v>
      </c>
      <c r="E1710" s="14">
        <v>4310.7245238095202</v>
      </c>
      <c r="F1710" s="36">
        <v>2.43509372786095E-2</v>
      </c>
    </row>
    <row r="1711" spans="1:6" x14ac:dyDescent="0.4">
      <c r="A1711" s="9" t="s">
        <v>17900</v>
      </c>
      <c r="B1711" s="9" t="s">
        <v>1550</v>
      </c>
      <c r="C1711" s="9" t="s">
        <v>5</v>
      </c>
      <c r="D1711" s="14">
        <v>490029.42562677502</v>
      </c>
      <c r="E1711" s="14">
        <v>4622.9191096865598</v>
      </c>
      <c r="F1711" s="36">
        <v>4.4596394267543402E-2</v>
      </c>
    </row>
    <row r="1712" spans="1:6" x14ac:dyDescent="0.4">
      <c r="A1712" s="9" t="s">
        <v>17900</v>
      </c>
      <c r="B1712" s="9" t="s">
        <v>1551</v>
      </c>
      <c r="C1712" s="9" t="s">
        <v>5</v>
      </c>
      <c r="D1712" s="14">
        <v>884692.69</v>
      </c>
      <c r="E1712" s="14">
        <v>4192.8563507109002</v>
      </c>
      <c r="F1712" s="36">
        <v>7.1946321497473806E-2</v>
      </c>
    </row>
    <row r="1713" spans="1:6" x14ac:dyDescent="0.4">
      <c r="A1713" s="9" t="s">
        <v>17900</v>
      </c>
      <c r="B1713" s="9" t="s">
        <v>1552</v>
      </c>
      <c r="C1713" s="9" t="s">
        <v>5</v>
      </c>
      <c r="D1713" s="14">
        <v>884070.41</v>
      </c>
      <c r="E1713" s="14">
        <v>4189.9071563980997</v>
      </c>
      <c r="F1713" s="36">
        <v>4.2597803278845402E-2</v>
      </c>
    </row>
    <row r="1714" spans="1:6" x14ac:dyDescent="0.4">
      <c r="A1714" s="9" t="s">
        <v>17900</v>
      </c>
      <c r="B1714" s="9" t="s">
        <v>789</v>
      </c>
      <c r="C1714" s="9" t="s">
        <v>36</v>
      </c>
      <c r="D1714" s="14">
        <v>6660450</v>
      </c>
      <c r="E1714" s="14">
        <v>5415</v>
      </c>
      <c r="F1714" s="36">
        <v>2.87023839437326E-2</v>
      </c>
    </row>
    <row r="1715" spans="1:6" x14ac:dyDescent="0.4">
      <c r="A1715" s="9" t="s">
        <v>17900</v>
      </c>
      <c r="B1715" s="9" t="s">
        <v>1553</v>
      </c>
      <c r="C1715" s="9" t="s">
        <v>5</v>
      </c>
      <c r="D1715" s="14">
        <v>734929.63703461201</v>
      </c>
      <c r="E1715" s="14">
        <v>5403.8943899603801</v>
      </c>
      <c r="F1715" s="36">
        <v>0.02</v>
      </c>
    </row>
    <row r="1716" spans="1:6" x14ac:dyDescent="0.4">
      <c r="A1716" s="9" t="s">
        <v>17900</v>
      </c>
      <c r="B1716" s="9" t="s">
        <v>1559</v>
      </c>
      <c r="C1716" s="9" t="s">
        <v>36</v>
      </c>
      <c r="D1716" s="14">
        <v>4989672.2574101901</v>
      </c>
      <c r="E1716" s="14">
        <v>5513.4500081880497</v>
      </c>
      <c r="F1716" s="36">
        <v>3.5566782711601699E-2</v>
      </c>
    </row>
    <row r="1717" spans="1:6" x14ac:dyDescent="0.4">
      <c r="A1717" s="9" t="s">
        <v>17900</v>
      </c>
      <c r="B1717" s="9" t="s">
        <v>1554</v>
      </c>
      <c r="C1717" s="9" t="s">
        <v>5</v>
      </c>
      <c r="D1717" s="14">
        <v>595762.71313478402</v>
      </c>
      <c r="E1717" s="14">
        <v>4964.6892761232002</v>
      </c>
      <c r="F1717" s="36">
        <v>0.02</v>
      </c>
    </row>
    <row r="1718" spans="1:6" x14ac:dyDescent="0.4">
      <c r="A1718" s="9" t="s">
        <v>17900</v>
      </c>
      <c r="B1718" s="9" t="s">
        <v>1555</v>
      </c>
      <c r="C1718" s="9" t="s">
        <v>5</v>
      </c>
      <c r="D1718" s="14">
        <v>880849.25</v>
      </c>
      <c r="E1718" s="14">
        <v>4255.3103864734303</v>
      </c>
      <c r="F1718" s="36">
        <v>7.3233450701366096E-2</v>
      </c>
    </row>
    <row r="1719" spans="1:6" x14ac:dyDescent="0.4">
      <c r="A1719" s="9" t="s">
        <v>17900</v>
      </c>
      <c r="B1719" s="9" t="s">
        <v>1560</v>
      </c>
      <c r="C1719" s="9" t="s">
        <v>36</v>
      </c>
      <c r="D1719" s="14">
        <v>7262286.9130046098</v>
      </c>
      <c r="E1719" s="14">
        <v>5427.7181711544199</v>
      </c>
      <c r="F1719" s="36">
        <v>3.0640486385581599E-2</v>
      </c>
    </row>
    <row r="1720" spans="1:6" x14ac:dyDescent="0.4">
      <c r="A1720" s="9" t="s">
        <v>17900</v>
      </c>
      <c r="B1720" s="9" t="s">
        <v>1556</v>
      </c>
      <c r="C1720" s="9" t="s">
        <v>5</v>
      </c>
      <c r="D1720" s="14">
        <v>1559995.2916814899</v>
      </c>
      <c r="E1720" s="14">
        <v>4285.70135077332</v>
      </c>
      <c r="F1720" s="36">
        <v>0.02</v>
      </c>
    </row>
    <row r="1721" spans="1:6" x14ac:dyDescent="0.4">
      <c r="A1721" s="9" t="s">
        <v>17901</v>
      </c>
      <c r="B1721" s="9" t="s">
        <v>1579</v>
      </c>
      <c r="C1721" s="9" t="s">
        <v>36</v>
      </c>
      <c r="D1721" s="14">
        <v>2547779.2428649701</v>
      </c>
      <c r="E1721" s="14">
        <v>6154.0561421859102</v>
      </c>
      <c r="F1721" s="36">
        <v>3.5047206297784898E-2</v>
      </c>
    </row>
    <row r="1722" spans="1:6" x14ac:dyDescent="0.4">
      <c r="A1722" s="9" t="s">
        <v>17901</v>
      </c>
      <c r="B1722" s="9" t="s">
        <v>1562</v>
      </c>
      <c r="C1722" s="9" t="s">
        <v>5</v>
      </c>
      <c r="D1722" s="14">
        <v>894478.260574713</v>
      </c>
      <c r="E1722" s="14">
        <v>5082.2628441745001</v>
      </c>
      <c r="F1722" s="36">
        <v>2.0289051223714199E-2</v>
      </c>
    </row>
    <row r="1723" spans="1:6" x14ac:dyDescent="0.4">
      <c r="A1723" s="9" t="s">
        <v>17901</v>
      </c>
      <c r="B1723" s="9" t="s">
        <v>1561</v>
      </c>
      <c r="C1723" s="9" t="s">
        <v>3</v>
      </c>
      <c r="D1723" s="14">
        <v>8165931.4777414501</v>
      </c>
      <c r="E1723" s="14">
        <v>4955.0555083382596</v>
      </c>
      <c r="F1723" s="36">
        <v>3.7578257223080697E-2</v>
      </c>
    </row>
    <row r="1724" spans="1:6" x14ac:dyDescent="0.4">
      <c r="A1724" s="9" t="s">
        <v>17901</v>
      </c>
      <c r="B1724" s="9" t="s">
        <v>1563</v>
      </c>
      <c r="C1724" s="9" t="s">
        <v>5</v>
      </c>
      <c r="D1724" s="14">
        <v>1602232</v>
      </c>
      <c r="E1724" s="14">
        <v>4284.0427807486603</v>
      </c>
      <c r="F1724" s="36">
        <v>6.8457660360867104E-2</v>
      </c>
    </row>
    <row r="1725" spans="1:6" x14ac:dyDescent="0.4">
      <c r="A1725" s="9" t="s">
        <v>17901</v>
      </c>
      <c r="B1725" s="9" t="s">
        <v>1564</v>
      </c>
      <c r="C1725" s="9" t="s">
        <v>5</v>
      </c>
      <c r="D1725" s="14">
        <v>1484722.5663999999</v>
      </c>
      <c r="E1725" s="14">
        <v>4254.2193879656197</v>
      </c>
      <c r="F1725" s="36">
        <v>6.9625845195208494E-2</v>
      </c>
    </row>
    <row r="1726" spans="1:6" x14ac:dyDescent="0.4">
      <c r="A1726" s="9" t="s">
        <v>17901</v>
      </c>
      <c r="B1726" s="9" t="s">
        <v>1565</v>
      </c>
      <c r="C1726" s="9" t="s">
        <v>5</v>
      </c>
      <c r="D1726" s="14">
        <v>774830.65364747995</v>
      </c>
      <c r="E1726" s="14">
        <v>5343.6596803274497</v>
      </c>
      <c r="F1726" s="36">
        <v>4.1700649735363998E-2</v>
      </c>
    </row>
    <row r="1727" spans="1:6" x14ac:dyDescent="0.4">
      <c r="A1727" s="9" t="s">
        <v>17901</v>
      </c>
      <c r="B1727" s="9" t="s">
        <v>1580</v>
      </c>
      <c r="C1727" s="9" t="s">
        <v>36</v>
      </c>
      <c r="D1727" s="14">
        <v>9463151.6828559004</v>
      </c>
      <c r="E1727" s="14">
        <v>5447.9860004927496</v>
      </c>
      <c r="F1727" s="36">
        <v>3.4956744595707703E-2</v>
      </c>
    </row>
    <row r="1728" spans="1:6" x14ac:dyDescent="0.4">
      <c r="A1728" s="9" t="s">
        <v>17901</v>
      </c>
      <c r="B1728" s="9" t="s">
        <v>1566</v>
      </c>
      <c r="C1728" s="9" t="s">
        <v>5</v>
      </c>
      <c r="D1728" s="14">
        <v>1261092</v>
      </c>
      <c r="E1728" s="14">
        <v>4304.06825938567</v>
      </c>
      <c r="F1728" s="36">
        <v>7.1833312180875394E-2</v>
      </c>
    </row>
    <row r="1729" spans="1:6" x14ac:dyDescent="0.4">
      <c r="A1729" s="9" t="s">
        <v>17901</v>
      </c>
      <c r="B1729" s="9" t="s">
        <v>1567</v>
      </c>
      <c r="C1729" s="9" t="s">
        <v>5</v>
      </c>
      <c r="D1729" s="14">
        <v>1424440</v>
      </c>
      <c r="E1729" s="14">
        <v>4239.4047619047597</v>
      </c>
      <c r="F1729" s="36">
        <v>6.9879882892272593E-2</v>
      </c>
    </row>
    <row r="1730" spans="1:6" x14ac:dyDescent="0.4">
      <c r="A1730" s="9" t="s">
        <v>17901</v>
      </c>
      <c r="B1730" s="9" t="s">
        <v>1568</v>
      </c>
      <c r="C1730" s="9" t="s">
        <v>5</v>
      </c>
      <c r="D1730" s="14">
        <v>814309.48383160494</v>
      </c>
      <c r="E1730" s="14">
        <v>4818.3993126130499</v>
      </c>
      <c r="F1730" s="36">
        <v>4.3050704168965198E-2</v>
      </c>
    </row>
    <row r="1731" spans="1:6" x14ac:dyDescent="0.4">
      <c r="A1731" s="9" t="s">
        <v>17901</v>
      </c>
      <c r="B1731" s="9" t="s">
        <v>17773</v>
      </c>
      <c r="C1731" s="9" t="s">
        <v>5</v>
      </c>
      <c r="D1731" s="14">
        <v>1647922.59258918</v>
      </c>
      <c r="E1731" s="14">
        <v>4539.7316600252798</v>
      </c>
      <c r="F1731" s="36">
        <v>4.9080628303160602E-2</v>
      </c>
    </row>
    <row r="1732" spans="1:6" x14ac:dyDescent="0.4">
      <c r="A1732" s="9" t="s">
        <v>17901</v>
      </c>
      <c r="B1732" s="9" t="s">
        <v>1569</v>
      </c>
      <c r="C1732" s="9" t="s">
        <v>5</v>
      </c>
      <c r="D1732" s="14">
        <v>1620651.6376917199</v>
      </c>
      <c r="E1732" s="14">
        <v>4344.9105568142604</v>
      </c>
      <c r="F1732" s="36">
        <v>0.02</v>
      </c>
    </row>
    <row r="1733" spans="1:6" x14ac:dyDescent="0.4">
      <c r="A1733" s="9" t="s">
        <v>17901</v>
      </c>
      <c r="B1733" s="9" t="s">
        <v>1570</v>
      </c>
      <c r="C1733" s="9" t="s">
        <v>5</v>
      </c>
      <c r="D1733" s="14">
        <v>662049.24185823696</v>
      </c>
      <c r="E1733" s="14">
        <v>4534.5838483440903</v>
      </c>
      <c r="F1733" s="36">
        <v>4.1741353631198998E-2</v>
      </c>
    </row>
    <row r="1734" spans="1:6" x14ac:dyDescent="0.4">
      <c r="A1734" s="9" t="s">
        <v>17901</v>
      </c>
      <c r="B1734" s="9" t="s">
        <v>1571</v>
      </c>
      <c r="C1734" s="9" t="s">
        <v>5</v>
      </c>
      <c r="D1734" s="14">
        <v>1960074.16560087</v>
      </c>
      <c r="E1734" s="14">
        <v>4717.3866801465001</v>
      </c>
      <c r="F1734" s="36">
        <v>1.9999999999999799E-2</v>
      </c>
    </row>
    <row r="1735" spans="1:6" x14ac:dyDescent="0.4">
      <c r="A1735" s="9" t="s">
        <v>17901</v>
      </c>
      <c r="B1735" s="9" t="s">
        <v>18422</v>
      </c>
      <c r="C1735" s="9" t="s">
        <v>5</v>
      </c>
      <c r="D1735" s="14">
        <v>1797842.3852455299</v>
      </c>
      <c r="E1735" s="14">
        <v>4505.8706397131</v>
      </c>
      <c r="F1735" s="36">
        <v>0.02</v>
      </c>
    </row>
    <row r="1736" spans="1:6" x14ac:dyDescent="0.4">
      <c r="A1736" s="9" t="s">
        <v>17901</v>
      </c>
      <c r="B1736" s="9" t="s">
        <v>17775</v>
      </c>
      <c r="C1736" s="9" t="s">
        <v>5</v>
      </c>
      <c r="D1736" s="14">
        <v>1809575.39333426</v>
      </c>
      <c r="E1736" s="14">
        <v>4985.0561799841998</v>
      </c>
      <c r="F1736" s="36">
        <v>0.02</v>
      </c>
    </row>
    <row r="1737" spans="1:6" x14ac:dyDescent="0.4">
      <c r="A1737" s="9" t="s">
        <v>17901</v>
      </c>
      <c r="B1737" s="9" t="s">
        <v>1572</v>
      </c>
      <c r="C1737" s="9" t="s">
        <v>5</v>
      </c>
      <c r="D1737" s="14">
        <v>1075507.4968616399</v>
      </c>
      <c r="E1737" s="14">
        <v>5304.5992446936498</v>
      </c>
      <c r="F1737" s="36">
        <v>2.0000000000000202E-2</v>
      </c>
    </row>
    <row r="1738" spans="1:6" x14ac:dyDescent="0.4">
      <c r="A1738" s="9" t="s">
        <v>17901</v>
      </c>
      <c r="B1738" s="9" t="s">
        <v>1573</v>
      </c>
      <c r="C1738" s="9" t="s">
        <v>5</v>
      </c>
      <c r="D1738" s="14">
        <v>615729.61212934298</v>
      </c>
      <c r="E1738" s="14">
        <v>4617.97209097007</v>
      </c>
      <c r="F1738" s="36">
        <v>3.6484310671108397E-2</v>
      </c>
    </row>
    <row r="1739" spans="1:6" x14ac:dyDescent="0.4">
      <c r="A1739" s="9" t="s">
        <v>17901</v>
      </c>
      <c r="B1739" s="9" t="s">
        <v>1574</v>
      </c>
      <c r="C1739" s="9" t="s">
        <v>5</v>
      </c>
      <c r="D1739" s="14">
        <v>1815667.77352218</v>
      </c>
      <c r="E1739" s="14">
        <v>4655.5583936466301</v>
      </c>
      <c r="F1739" s="36">
        <v>2.2009317153339501E-2</v>
      </c>
    </row>
    <row r="1740" spans="1:6" x14ac:dyDescent="0.4">
      <c r="A1740" s="9" t="s">
        <v>17901</v>
      </c>
      <c r="B1740" s="9" t="s">
        <v>1575</v>
      </c>
      <c r="C1740" s="9" t="s">
        <v>5</v>
      </c>
      <c r="D1740" s="14">
        <v>933514.73791799601</v>
      </c>
      <c r="E1740" s="14">
        <v>4691.0288337587699</v>
      </c>
      <c r="F1740" s="36">
        <v>3.17598594863744E-2</v>
      </c>
    </row>
    <row r="1741" spans="1:6" x14ac:dyDescent="0.4">
      <c r="A1741" s="9" t="s">
        <v>17901</v>
      </c>
      <c r="B1741" s="9" t="s">
        <v>1576</v>
      </c>
      <c r="C1741" s="9" t="s">
        <v>5</v>
      </c>
      <c r="D1741" s="14">
        <v>671010.08481948695</v>
      </c>
      <c r="E1741" s="14">
        <v>4385.6868288855303</v>
      </c>
      <c r="F1741" s="36">
        <v>3.2259622080257802E-2</v>
      </c>
    </row>
    <row r="1742" spans="1:6" x14ac:dyDescent="0.4">
      <c r="A1742" s="9" t="s">
        <v>17901</v>
      </c>
      <c r="B1742" s="9" t="s">
        <v>1582</v>
      </c>
      <c r="C1742" s="9" t="s">
        <v>790</v>
      </c>
      <c r="D1742" s="14">
        <v>1711675.5601134601</v>
      </c>
      <c r="E1742" s="14">
        <v>5109.4792839207603</v>
      </c>
      <c r="F1742" s="36">
        <v>3.2378973569388E-2</v>
      </c>
    </row>
    <row r="1743" spans="1:6" x14ac:dyDescent="0.4">
      <c r="A1743" s="9" t="s">
        <v>17901</v>
      </c>
      <c r="B1743" s="9" t="s">
        <v>1577</v>
      </c>
      <c r="C1743" s="9" t="s">
        <v>5</v>
      </c>
      <c r="D1743" s="14">
        <v>490717.5</v>
      </c>
      <c r="E1743" s="14">
        <v>5392.5</v>
      </c>
      <c r="F1743" s="36">
        <v>2.6011377175875601E-2</v>
      </c>
    </row>
    <row r="1744" spans="1:6" x14ac:dyDescent="0.4">
      <c r="A1744" s="9" t="s">
        <v>17901</v>
      </c>
      <c r="B1744" s="9" t="s">
        <v>1578</v>
      </c>
      <c r="C1744" s="9" t="s">
        <v>5</v>
      </c>
      <c r="D1744" s="14">
        <v>883311.17870010005</v>
      </c>
      <c r="E1744" s="14">
        <v>4506.6896872454099</v>
      </c>
      <c r="F1744" s="36">
        <v>0.02</v>
      </c>
    </row>
    <row r="1745" spans="1:6" x14ac:dyDescent="0.4">
      <c r="A1745" s="9" t="s">
        <v>17901</v>
      </c>
      <c r="B1745" s="9" t="s">
        <v>1384</v>
      </c>
      <c r="C1745" s="9" t="s">
        <v>5</v>
      </c>
      <c r="D1745" s="14">
        <v>1341016.74851949</v>
      </c>
      <c r="E1745" s="14">
        <v>4440.4528096671802</v>
      </c>
      <c r="F1745" s="36">
        <v>2.1518366731637002E-2</v>
      </c>
    </row>
    <row r="1746" spans="1:6" x14ac:dyDescent="0.4">
      <c r="A1746" s="9" t="s">
        <v>17901</v>
      </c>
      <c r="B1746" s="9" t="s">
        <v>1581</v>
      </c>
      <c r="C1746" s="9" t="s">
        <v>36</v>
      </c>
      <c r="D1746" s="14">
        <v>4770234.8495051702</v>
      </c>
      <c r="E1746" s="14">
        <v>6437.5638994671599</v>
      </c>
      <c r="F1746" s="36">
        <v>4.3288287946356099E-2</v>
      </c>
    </row>
    <row r="1747" spans="1:6" x14ac:dyDescent="0.4">
      <c r="A1747" s="9" t="s">
        <v>17901</v>
      </c>
      <c r="B1747" s="9" t="s">
        <v>1583</v>
      </c>
      <c r="C1747" s="9" t="s">
        <v>790</v>
      </c>
      <c r="D1747" s="14">
        <v>1278019.1708645599</v>
      </c>
      <c r="E1747" s="14">
        <v>5031.5715388368499</v>
      </c>
      <c r="F1747" s="36">
        <v>3.50779198302631E-2</v>
      </c>
    </row>
    <row r="1748" spans="1:6" x14ac:dyDescent="0.4">
      <c r="A1748" s="9" t="s">
        <v>17902</v>
      </c>
      <c r="B1748" s="9" t="s">
        <v>1584</v>
      </c>
      <c r="C1748" s="9" t="s">
        <v>5</v>
      </c>
      <c r="D1748" s="14">
        <v>1022709.14792919</v>
      </c>
      <c r="E1748" s="14">
        <v>4648.6779451326802</v>
      </c>
      <c r="F1748" s="36">
        <v>2.0360211783585699E-2</v>
      </c>
    </row>
    <row r="1749" spans="1:6" x14ac:dyDescent="0.4">
      <c r="A1749" s="9" t="s">
        <v>17902</v>
      </c>
      <c r="B1749" s="9" t="s">
        <v>1585</v>
      </c>
      <c r="C1749" s="9" t="s">
        <v>5</v>
      </c>
      <c r="D1749" s="14">
        <v>1551894.0895169601</v>
      </c>
      <c r="E1749" s="14">
        <v>4864.8717539716799</v>
      </c>
      <c r="F1749" s="36">
        <v>1.9999999999999799E-2</v>
      </c>
    </row>
    <row r="1750" spans="1:6" x14ac:dyDescent="0.4">
      <c r="A1750" s="9" t="s">
        <v>17902</v>
      </c>
      <c r="B1750" s="9" t="s">
        <v>17854</v>
      </c>
      <c r="C1750" s="9" t="s">
        <v>5</v>
      </c>
      <c r="D1750" s="14">
        <v>2255910.89</v>
      </c>
      <c r="E1750" s="14">
        <v>4200.9513780260704</v>
      </c>
      <c r="F1750" s="36">
        <v>6.6566979702513907E-2</v>
      </c>
    </row>
    <row r="1751" spans="1:6" x14ac:dyDescent="0.4">
      <c r="A1751" s="9" t="s">
        <v>17902</v>
      </c>
      <c r="B1751" s="9" t="s">
        <v>1586</v>
      </c>
      <c r="C1751" s="9" t="s">
        <v>5</v>
      </c>
      <c r="D1751" s="14">
        <v>2336620</v>
      </c>
      <c r="E1751" s="14">
        <v>4180</v>
      </c>
      <c r="F1751" s="36">
        <v>6.7649313889521098E-2</v>
      </c>
    </row>
    <row r="1752" spans="1:6" x14ac:dyDescent="0.4">
      <c r="A1752" s="9" t="s">
        <v>17902</v>
      </c>
      <c r="B1752" s="9" t="s">
        <v>1587</v>
      </c>
      <c r="C1752" s="9" t="s">
        <v>5</v>
      </c>
      <c r="D1752" s="14">
        <v>2670520.6237091101</v>
      </c>
      <c r="E1752" s="14">
        <v>4212.1776399197297</v>
      </c>
      <c r="F1752" s="36">
        <v>0.02</v>
      </c>
    </row>
    <row r="1753" spans="1:6" x14ac:dyDescent="0.4">
      <c r="A1753" s="9" t="s">
        <v>17902</v>
      </c>
      <c r="B1753" s="9" t="s">
        <v>1599</v>
      </c>
      <c r="C1753" s="9" t="s">
        <v>36</v>
      </c>
      <c r="D1753" s="14">
        <v>6792653.8599624299</v>
      </c>
      <c r="E1753" s="14">
        <v>5688.98983246435</v>
      </c>
      <c r="F1753" s="36">
        <v>3.5102705768238499E-2</v>
      </c>
    </row>
    <row r="1754" spans="1:6" x14ac:dyDescent="0.4">
      <c r="A1754" s="9" t="s">
        <v>17902</v>
      </c>
      <c r="B1754" s="9" t="s">
        <v>1588</v>
      </c>
      <c r="C1754" s="9" t="s">
        <v>5</v>
      </c>
      <c r="D1754" s="14">
        <v>962426.89022608602</v>
      </c>
      <c r="E1754" s="14">
        <v>4518.4361043478202</v>
      </c>
      <c r="F1754" s="36">
        <v>0.02</v>
      </c>
    </row>
    <row r="1755" spans="1:6" x14ac:dyDescent="0.4">
      <c r="A1755" s="9" t="s">
        <v>17902</v>
      </c>
      <c r="B1755" s="9" t="s">
        <v>1589</v>
      </c>
      <c r="C1755" s="9" t="s">
        <v>5</v>
      </c>
      <c r="D1755" s="14">
        <v>962340.85868852702</v>
      </c>
      <c r="E1755" s="14">
        <v>4296.1645477166403</v>
      </c>
      <c r="F1755" s="36">
        <v>0.02</v>
      </c>
    </row>
    <row r="1756" spans="1:6" x14ac:dyDescent="0.4">
      <c r="A1756" s="9" t="s">
        <v>17902</v>
      </c>
      <c r="B1756" s="9" t="s">
        <v>1590</v>
      </c>
      <c r="C1756" s="9" t="s">
        <v>5</v>
      </c>
      <c r="D1756" s="14">
        <v>1389433.75</v>
      </c>
      <c r="E1756" s="14">
        <v>4197.6850453172201</v>
      </c>
      <c r="F1756" s="36">
        <v>2.9471980812652499E-2</v>
      </c>
    </row>
    <row r="1757" spans="1:6" x14ac:dyDescent="0.4">
      <c r="A1757" s="9" t="s">
        <v>17902</v>
      </c>
      <c r="B1757" s="9" t="s">
        <v>1591</v>
      </c>
      <c r="C1757" s="9" t="s">
        <v>5</v>
      </c>
      <c r="D1757" s="14">
        <v>2671995.1154460199</v>
      </c>
      <c r="E1757" s="14">
        <v>4295.8120827106404</v>
      </c>
      <c r="F1757" s="36">
        <v>0.02</v>
      </c>
    </row>
    <row r="1758" spans="1:6" x14ac:dyDescent="0.4">
      <c r="A1758" s="9" t="s">
        <v>17902</v>
      </c>
      <c r="B1758" s="9" t="s">
        <v>1592</v>
      </c>
      <c r="C1758" s="9" t="s">
        <v>5</v>
      </c>
      <c r="D1758" s="14">
        <v>1118036.67</v>
      </c>
      <c r="E1758" s="14">
        <v>4267.3155343511398</v>
      </c>
      <c r="F1758" s="36">
        <v>7.1868159075868299E-2</v>
      </c>
    </row>
    <row r="1759" spans="1:6" x14ac:dyDescent="0.4">
      <c r="A1759" s="9" t="s">
        <v>17902</v>
      </c>
      <c r="B1759" s="9" t="s">
        <v>1593</v>
      </c>
      <c r="C1759" s="9" t="s">
        <v>5</v>
      </c>
      <c r="D1759" s="14">
        <v>1630200</v>
      </c>
      <c r="E1759" s="14">
        <v>4180</v>
      </c>
      <c r="F1759" s="36">
        <v>6.9334462094317498E-2</v>
      </c>
    </row>
    <row r="1760" spans="1:6" x14ac:dyDescent="0.4">
      <c r="A1760" s="9" t="s">
        <v>17902</v>
      </c>
      <c r="B1760" s="9" t="s">
        <v>1594</v>
      </c>
      <c r="C1760" s="9" t="s">
        <v>5</v>
      </c>
      <c r="D1760" s="14">
        <v>941048.316524692</v>
      </c>
      <c r="E1760" s="14">
        <v>4568.1957112849104</v>
      </c>
      <c r="F1760" s="36">
        <v>0.02</v>
      </c>
    </row>
    <row r="1761" spans="1:6" x14ac:dyDescent="0.4">
      <c r="A1761" s="9" t="s">
        <v>17902</v>
      </c>
      <c r="B1761" s="9" t="s">
        <v>1595</v>
      </c>
      <c r="C1761" s="9" t="s">
        <v>5</v>
      </c>
      <c r="D1761" s="14">
        <v>2398870.7313071801</v>
      </c>
      <c r="E1761" s="14">
        <v>4201.1746607831401</v>
      </c>
      <c r="F1761" s="36">
        <v>0.02</v>
      </c>
    </row>
    <row r="1762" spans="1:6" x14ac:dyDescent="0.4">
      <c r="A1762" s="9" t="s">
        <v>17902</v>
      </c>
      <c r="B1762" s="9" t="s">
        <v>1596</v>
      </c>
      <c r="C1762" s="9" t="s">
        <v>5</v>
      </c>
      <c r="D1762" s="14">
        <v>1065316.7458823</v>
      </c>
      <c r="E1762" s="14">
        <v>4514.0540079758503</v>
      </c>
      <c r="F1762" s="36">
        <v>4.1031609090913503E-2</v>
      </c>
    </row>
    <row r="1763" spans="1:6" x14ac:dyDescent="0.4">
      <c r="A1763" s="9" t="s">
        <v>17902</v>
      </c>
      <c r="B1763" s="9" t="s">
        <v>502</v>
      </c>
      <c r="C1763" s="9" t="s">
        <v>5</v>
      </c>
      <c r="D1763" s="14">
        <v>1285199.5015322</v>
      </c>
      <c r="E1763" s="14">
        <v>4269.7657858212597</v>
      </c>
      <c r="F1763" s="36">
        <v>0.02</v>
      </c>
    </row>
    <row r="1764" spans="1:6" x14ac:dyDescent="0.4">
      <c r="A1764" s="9" t="s">
        <v>17902</v>
      </c>
      <c r="B1764" s="9" t="s">
        <v>82</v>
      </c>
      <c r="C1764" s="9" t="s">
        <v>5</v>
      </c>
      <c r="D1764" s="14">
        <v>498371.60379310302</v>
      </c>
      <c r="E1764" s="14">
        <v>4885.99611561866</v>
      </c>
      <c r="F1764" s="36">
        <v>2.54171878714602E-2</v>
      </c>
    </row>
    <row r="1765" spans="1:6" x14ac:dyDescent="0.4">
      <c r="A1765" s="9" t="s">
        <v>17902</v>
      </c>
      <c r="B1765" s="9" t="s">
        <v>1600</v>
      </c>
      <c r="C1765" s="9" t="s">
        <v>36</v>
      </c>
      <c r="D1765" s="14">
        <v>6938904.8922366202</v>
      </c>
      <c r="E1765" s="14">
        <v>5706.3362600630098</v>
      </c>
      <c r="F1765" s="36">
        <v>2.6265109603793999E-2</v>
      </c>
    </row>
    <row r="1766" spans="1:6" x14ac:dyDescent="0.4">
      <c r="A1766" s="9" t="s">
        <v>17902</v>
      </c>
      <c r="B1766" s="9" t="s">
        <v>1601</v>
      </c>
      <c r="C1766" s="9" t="s">
        <v>36</v>
      </c>
      <c r="D1766" s="14">
        <v>7863925.1231715502</v>
      </c>
      <c r="E1766" s="14">
        <v>5633.18418565297</v>
      </c>
      <c r="F1766" s="36">
        <v>0.02</v>
      </c>
    </row>
    <row r="1767" spans="1:6" x14ac:dyDescent="0.4">
      <c r="A1767" s="9" t="s">
        <v>17902</v>
      </c>
      <c r="B1767" s="9" t="s">
        <v>1597</v>
      </c>
      <c r="C1767" s="9" t="s">
        <v>5</v>
      </c>
      <c r="D1767" s="14">
        <v>2519623.7084975601</v>
      </c>
      <c r="E1767" s="14">
        <v>4412.6509781042996</v>
      </c>
      <c r="F1767" s="36">
        <v>3.0271583829962999E-2</v>
      </c>
    </row>
    <row r="1768" spans="1:6" x14ac:dyDescent="0.4">
      <c r="A1768" s="9" t="s">
        <v>17902</v>
      </c>
      <c r="B1768" s="9" t="s">
        <v>1598</v>
      </c>
      <c r="C1768" s="9" t="s">
        <v>5</v>
      </c>
      <c r="D1768" s="14">
        <v>1212146.5393939801</v>
      </c>
      <c r="E1768" s="14">
        <v>4313.6887522917395</v>
      </c>
      <c r="F1768" s="36">
        <v>4.2920177588120501E-2</v>
      </c>
    </row>
    <row r="1769" spans="1:6" x14ac:dyDescent="0.4">
      <c r="A1769" s="9" t="s">
        <v>17903</v>
      </c>
      <c r="B1769" s="9" t="s">
        <v>1602</v>
      </c>
      <c r="C1769" s="9" t="s">
        <v>5</v>
      </c>
      <c r="D1769" s="14">
        <v>892361.28181380895</v>
      </c>
      <c r="E1769" s="14">
        <v>4930.1728277005996</v>
      </c>
      <c r="F1769" s="36">
        <v>4.5824002723415802E-2</v>
      </c>
    </row>
    <row r="1770" spans="1:6" x14ac:dyDescent="0.4">
      <c r="A1770" s="9" t="s">
        <v>17903</v>
      </c>
      <c r="B1770" s="9" t="s">
        <v>18423</v>
      </c>
      <c r="C1770" s="9" t="s">
        <v>5</v>
      </c>
      <c r="D1770" s="14">
        <v>470536.84287384298</v>
      </c>
      <c r="E1770" s="14">
        <v>5669.1185888414802</v>
      </c>
      <c r="F1770" s="36">
        <v>0.02</v>
      </c>
    </row>
    <row r="1771" spans="1:6" x14ac:dyDescent="0.4">
      <c r="A1771" s="9" t="s">
        <v>17903</v>
      </c>
      <c r="B1771" s="9" t="s">
        <v>1603</v>
      </c>
      <c r="C1771" s="9" t="s">
        <v>5</v>
      </c>
      <c r="D1771" s="14">
        <v>862831.77674999996</v>
      </c>
      <c r="E1771" s="14">
        <v>4229.5675330882304</v>
      </c>
      <c r="F1771" s="36">
        <v>4.3877726888984898E-2</v>
      </c>
    </row>
    <row r="1772" spans="1:6" x14ac:dyDescent="0.4">
      <c r="A1772" s="9" t="s">
        <v>17903</v>
      </c>
      <c r="B1772" s="9" t="s">
        <v>1604</v>
      </c>
      <c r="C1772" s="9" t="s">
        <v>5</v>
      </c>
      <c r="D1772" s="14">
        <v>563895.97846327606</v>
      </c>
      <c r="E1772" s="14">
        <v>5221.2590598451397</v>
      </c>
      <c r="F1772" s="36">
        <v>1.9999999999999799E-2</v>
      </c>
    </row>
    <row r="1773" spans="1:6" x14ac:dyDescent="0.4">
      <c r="A1773" s="9" t="s">
        <v>17903</v>
      </c>
      <c r="B1773" s="9" t="s">
        <v>17399</v>
      </c>
      <c r="C1773" s="9" t="s">
        <v>5</v>
      </c>
      <c r="D1773" s="14">
        <v>1222622.6446994201</v>
      </c>
      <c r="E1773" s="14">
        <v>4320.2213593619199</v>
      </c>
      <c r="F1773" s="36">
        <v>3.47727636316622E-2</v>
      </c>
    </row>
    <row r="1774" spans="1:6" x14ac:dyDescent="0.4">
      <c r="A1774" s="9" t="s">
        <v>17903</v>
      </c>
      <c r="B1774" s="9" t="s">
        <v>1605</v>
      </c>
      <c r="C1774" s="9" t="s">
        <v>5</v>
      </c>
      <c r="D1774" s="14">
        <v>974704.81755517097</v>
      </c>
      <c r="E1774" s="14">
        <v>4597.6642337508101</v>
      </c>
      <c r="F1774" s="36">
        <v>4.30699959300938E-2</v>
      </c>
    </row>
    <row r="1775" spans="1:6" x14ac:dyDescent="0.4">
      <c r="A1775" s="9" t="s">
        <v>17903</v>
      </c>
      <c r="B1775" s="9" t="s">
        <v>1606</v>
      </c>
      <c r="C1775" s="9" t="s">
        <v>5</v>
      </c>
      <c r="D1775" s="14">
        <v>614403.21234801505</v>
      </c>
      <c r="E1775" s="14">
        <v>4837.8205696694104</v>
      </c>
      <c r="F1775" s="36">
        <v>3.0723646942170599E-2</v>
      </c>
    </row>
    <row r="1776" spans="1:6" x14ac:dyDescent="0.4">
      <c r="A1776" s="9" t="s">
        <v>17903</v>
      </c>
      <c r="B1776" s="9" t="s">
        <v>1607</v>
      </c>
      <c r="C1776" s="9" t="s">
        <v>5</v>
      </c>
      <c r="D1776" s="14">
        <v>642642.43308898597</v>
      </c>
      <c r="E1776" s="14">
        <v>5311.0944883387301</v>
      </c>
      <c r="F1776" s="36">
        <v>0.02</v>
      </c>
    </row>
    <row r="1777" spans="1:6" x14ac:dyDescent="0.4">
      <c r="A1777" s="9" t="s">
        <v>17903</v>
      </c>
      <c r="B1777" s="9" t="s">
        <v>1608</v>
      </c>
      <c r="C1777" s="9" t="s">
        <v>5</v>
      </c>
      <c r="D1777" s="14">
        <v>1006463.0298872</v>
      </c>
      <c r="E1777" s="14">
        <v>5325.2012163343697</v>
      </c>
      <c r="F1777" s="36">
        <v>2.45893314453021E-2</v>
      </c>
    </row>
    <row r="1778" spans="1:6" x14ac:dyDescent="0.4">
      <c r="A1778" s="9" t="s">
        <v>17903</v>
      </c>
      <c r="B1778" s="9" t="s">
        <v>1609</v>
      </c>
      <c r="C1778" s="9" t="s">
        <v>5</v>
      </c>
      <c r="D1778" s="14">
        <v>733136.17884140997</v>
      </c>
      <c r="E1778" s="14">
        <v>4582.1011177588098</v>
      </c>
      <c r="F1778" s="36">
        <v>7.17739932537131E-2</v>
      </c>
    </row>
    <row r="1779" spans="1:6" x14ac:dyDescent="0.4">
      <c r="A1779" s="9" t="s">
        <v>17903</v>
      </c>
      <c r="B1779" s="9" t="s">
        <v>1610</v>
      </c>
      <c r="C1779" s="9" t="s">
        <v>5</v>
      </c>
      <c r="D1779" s="14">
        <v>1130713.3217182599</v>
      </c>
      <c r="E1779" s="14">
        <v>4315.6997012147403</v>
      </c>
      <c r="F1779" s="36">
        <v>3.8250288303605301E-2</v>
      </c>
    </row>
    <row r="1780" spans="1:6" x14ac:dyDescent="0.4">
      <c r="A1780" s="9" t="s">
        <v>17903</v>
      </c>
      <c r="B1780" s="9" t="s">
        <v>1611</v>
      </c>
      <c r="C1780" s="9" t="s">
        <v>5</v>
      </c>
      <c r="D1780" s="14">
        <v>1497745.8705</v>
      </c>
      <c r="E1780" s="14">
        <v>4254.9598593749997</v>
      </c>
      <c r="F1780" s="36">
        <v>2.4655836415423502E-2</v>
      </c>
    </row>
    <row r="1781" spans="1:6" x14ac:dyDescent="0.4">
      <c r="A1781" s="9" t="s">
        <v>17903</v>
      </c>
      <c r="B1781" s="9" t="s">
        <v>1612</v>
      </c>
      <c r="C1781" s="9" t="s">
        <v>5</v>
      </c>
      <c r="D1781" s="14">
        <v>1008541.31762121</v>
      </c>
      <c r="E1781" s="14">
        <v>5172.0067570318597</v>
      </c>
      <c r="F1781" s="36">
        <v>5.8794580303882502E-2</v>
      </c>
    </row>
    <row r="1782" spans="1:6" x14ac:dyDescent="0.4">
      <c r="A1782" s="9" t="s">
        <v>17903</v>
      </c>
      <c r="B1782" s="9" t="s">
        <v>1613</v>
      </c>
      <c r="C1782" s="9" t="s">
        <v>5</v>
      </c>
      <c r="D1782" s="14">
        <v>1211486.62494572</v>
      </c>
      <c r="E1782" s="14">
        <v>4965.10911862999</v>
      </c>
      <c r="F1782" s="36">
        <v>3.4573019204364099E-2</v>
      </c>
    </row>
    <row r="1783" spans="1:6" x14ac:dyDescent="0.4">
      <c r="A1783" s="9" t="s">
        <v>17903</v>
      </c>
      <c r="B1783" s="9" t="s">
        <v>17418</v>
      </c>
      <c r="C1783" s="9" t="s">
        <v>36</v>
      </c>
      <c r="D1783" s="14">
        <v>4413538.1475417297</v>
      </c>
      <c r="E1783" s="14">
        <v>5792.0448130468903</v>
      </c>
      <c r="F1783" s="36">
        <v>4.6386075362356401E-2</v>
      </c>
    </row>
    <row r="1784" spans="1:6" x14ac:dyDescent="0.4">
      <c r="A1784" s="9" t="s">
        <v>17903</v>
      </c>
      <c r="B1784" s="9" t="s">
        <v>1614</v>
      </c>
      <c r="C1784" s="9" t="s">
        <v>5</v>
      </c>
      <c r="D1784" s="14">
        <v>1777897.4335282401</v>
      </c>
      <c r="E1784" s="14">
        <v>4422.63043166228</v>
      </c>
      <c r="F1784" s="36">
        <v>0.02</v>
      </c>
    </row>
    <row r="1785" spans="1:6" x14ac:dyDescent="0.4">
      <c r="A1785" s="9" t="s">
        <v>17903</v>
      </c>
      <c r="B1785" s="9" t="s">
        <v>1615</v>
      </c>
      <c r="C1785" s="9" t="s">
        <v>5</v>
      </c>
      <c r="D1785" s="14">
        <v>1313711.5847661099</v>
      </c>
      <c r="E1785" s="14">
        <v>4577.3922814150201</v>
      </c>
      <c r="F1785" s="36">
        <v>4.08770855242402E-2</v>
      </c>
    </row>
    <row r="1786" spans="1:6" x14ac:dyDescent="0.4">
      <c r="A1786" s="9" t="s">
        <v>17903</v>
      </c>
      <c r="B1786" s="9" t="s">
        <v>1638</v>
      </c>
      <c r="C1786" s="9" t="s">
        <v>36</v>
      </c>
      <c r="D1786" s="14">
        <v>5122037.6095426697</v>
      </c>
      <c r="E1786" s="14">
        <v>5807.2988770325001</v>
      </c>
      <c r="F1786" s="36">
        <v>2.3445005814312699E-2</v>
      </c>
    </row>
    <row r="1787" spans="1:6" x14ac:dyDescent="0.4">
      <c r="A1787" s="9" t="s">
        <v>17903</v>
      </c>
      <c r="B1787" s="9" t="s">
        <v>1616</v>
      </c>
      <c r="C1787" s="9" t="s">
        <v>5</v>
      </c>
      <c r="D1787" s="14">
        <v>377138.26307877398</v>
      </c>
      <c r="E1787" s="14">
        <v>6082.8752109479601</v>
      </c>
      <c r="F1787" s="36">
        <v>2.0000000000000202E-2</v>
      </c>
    </row>
    <row r="1788" spans="1:6" x14ac:dyDescent="0.4">
      <c r="A1788" s="9" t="s">
        <v>17903</v>
      </c>
      <c r="B1788" s="9" t="s">
        <v>17405</v>
      </c>
      <c r="C1788" s="9" t="s">
        <v>5</v>
      </c>
      <c r="D1788" s="14">
        <v>596231.17147707997</v>
      </c>
      <c r="E1788" s="14">
        <v>4968.5930956423299</v>
      </c>
      <c r="F1788" s="36">
        <v>6.6707467691770703E-2</v>
      </c>
    </row>
    <row r="1789" spans="1:6" x14ac:dyDescent="0.4">
      <c r="A1789" s="9" t="s">
        <v>17903</v>
      </c>
      <c r="B1789" s="9" t="s">
        <v>17400</v>
      </c>
      <c r="C1789" s="9" t="s">
        <v>5</v>
      </c>
      <c r="D1789" s="14">
        <v>1037664.38118183</v>
      </c>
      <c r="E1789" s="14">
        <v>4472.6912981975502</v>
      </c>
      <c r="F1789" s="36">
        <v>0.02</v>
      </c>
    </row>
    <row r="1790" spans="1:6" x14ac:dyDescent="0.4">
      <c r="A1790" s="9" t="s">
        <v>17903</v>
      </c>
      <c r="B1790" s="9" t="s">
        <v>17407</v>
      </c>
      <c r="C1790" s="9" t="s">
        <v>5</v>
      </c>
      <c r="D1790" s="14">
        <v>564920.840425767</v>
      </c>
      <c r="E1790" s="14">
        <v>5593.2756477798703</v>
      </c>
      <c r="F1790" s="36">
        <v>0.02</v>
      </c>
    </row>
    <row r="1791" spans="1:6" x14ac:dyDescent="0.4">
      <c r="A1791" s="9" t="s">
        <v>17903</v>
      </c>
      <c r="B1791" s="9" t="s">
        <v>17406</v>
      </c>
      <c r="C1791" s="9" t="s">
        <v>5</v>
      </c>
      <c r="D1791" s="14">
        <v>298298.90529208002</v>
      </c>
      <c r="E1791" s="14">
        <v>6484.7588106973899</v>
      </c>
      <c r="F1791" s="36">
        <v>0.02</v>
      </c>
    </row>
    <row r="1792" spans="1:6" x14ac:dyDescent="0.4">
      <c r="A1792" s="9" t="s">
        <v>17903</v>
      </c>
      <c r="B1792" s="9" t="s">
        <v>1617</v>
      </c>
      <c r="C1792" s="9" t="s">
        <v>5</v>
      </c>
      <c r="D1792" s="14">
        <v>252871.36300543501</v>
      </c>
      <c r="E1792" s="14">
        <v>9365.6060372383308</v>
      </c>
      <c r="F1792" s="36">
        <v>0.02</v>
      </c>
    </row>
    <row r="1793" spans="1:6" x14ac:dyDescent="0.4">
      <c r="A1793" s="9" t="s">
        <v>17903</v>
      </c>
      <c r="B1793" s="9" t="s">
        <v>1618</v>
      </c>
      <c r="C1793" s="9" t="s">
        <v>5</v>
      </c>
      <c r="D1793" s="14">
        <v>1072078.4171684501</v>
      </c>
      <c r="E1793" s="14">
        <v>5105.13531984975</v>
      </c>
      <c r="F1793" s="36">
        <v>1.9999999999999799E-2</v>
      </c>
    </row>
    <row r="1794" spans="1:6" x14ac:dyDescent="0.4">
      <c r="A1794" s="9" t="s">
        <v>17903</v>
      </c>
      <c r="B1794" s="9" t="s">
        <v>1619</v>
      </c>
      <c r="C1794" s="9" t="s">
        <v>5</v>
      </c>
      <c r="D1794" s="14">
        <v>490855.80783620698</v>
      </c>
      <c r="E1794" s="14">
        <v>4812.3118415314402</v>
      </c>
      <c r="F1794" s="36">
        <v>3.4396027351581801E-2</v>
      </c>
    </row>
    <row r="1795" spans="1:6" x14ac:dyDescent="0.4">
      <c r="A1795" s="9" t="s">
        <v>17903</v>
      </c>
      <c r="B1795" s="9" t="s">
        <v>1620</v>
      </c>
      <c r="C1795" s="9" t="s">
        <v>5</v>
      </c>
      <c r="D1795" s="14">
        <v>1020084.04149234</v>
      </c>
      <c r="E1795" s="14">
        <v>4904.2501994824097</v>
      </c>
      <c r="F1795" s="36">
        <v>4.8498368409212803E-2</v>
      </c>
    </row>
    <row r="1796" spans="1:6" x14ac:dyDescent="0.4">
      <c r="A1796" s="9" t="s">
        <v>17903</v>
      </c>
      <c r="B1796" s="9" t="s">
        <v>486</v>
      </c>
      <c r="C1796" s="9" t="s">
        <v>5</v>
      </c>
      <c r="D1796" s="14">
        <v>650485.47299923596</v>
      </c>
      <c r="E1796" s="14">
        <v>4679.75160431105</v>
      </c>
      <c r="F1796" s="36">
        <v>3.2225527388382899E-2</v>
      </c>
    </row>
    <row r="1797" spans="1:6" x14ac:dyDescent="0.4">
      <c r="A1797" s="9" t="s">
        <v>17903</v>
      </c>
      <c r="B1797" s="9" t="s">
        <v>1621</v>
      </c>
      <c r="C1797" s="9" t="s">
        <v>5</v>
      </c>
      <c r="D1797" s="14">
        <v>477258.83860493801</v>
      </c>
      <c r="E1797" s="14">
        <v>5077.2216872865802</v>
      </c>
      <c r="F1797" s="36">
        <v>2.42054567685237E-2</v>
      </c>
    </row>
    <row r="1798" spans="1:6" x14ac:dyDescent="0.4">
      <c r="A1798" s="9" t="s">
        <v>17903</v>
      </c>
      <c r="B1798" s="9" t="s">
        <v>1622</v>
      </c>
      <c r="C1798" s="9" t="s">
        <v>5</v>
      </c>
      <c r="D1798" s="14">
        <v>901700.14425000001</v>
      </c>
      <c r="E1798" s="14">
        <v>4233.3340105633797</v>
      </c>
      <c r="F1798" s="36">
        <v>4.2864612264683001E-2</v>
      </c>
    </row>
    <row r="1799" spans="1:6" x14ac:dyDescent="0.4">
      <c r="A1799" s="9" t="s">
        <v>17903</v>
      </c>
      <c r="B1799" s="9" t="s">
        <v>1623</v>
      </c>
      <c r="C1799" s="9" t="s">
        <v>5</v>
      </c>
      <c r="D1799" s="14">
        <v>913520.00122132397</v>
      </c>
      <c r="E1799" s="14">
        <v>4478.0392216731598</v>
      </c>
      <c r="F1799" s="36">
        <v>3.54723168339586E-2</v>
      </c>
    </row>
    <row r="1800" spans="1:6" x14ac:dyDescent="0.4">
      <c r="A1800" s="9" t="s">
        <v>17903</v>
      </c>
      <c r="B1800" s="9" t="s">
        <v>1624</v>
      </c>
      <c r="C1800" s="9" t="s">
        <v>5</v>
      </c>
      <c r="D1800" s="14">
        <v>475115.86436205701</v>
      </c>
      <c r="E1800" s="14">
        <v>5001.2196248637601</v>
      </c>
      <c r="F1800" s="36">
        <v>0.02</v>
      </c>
    </row>
    <row r="1801" spans="1:6" x14ac:dyDescent="0.4">
      <c r="A1801" s="9" t="s">
        <v>17903</v>
      </c>
      <c r="B1801" s="9" t="s">
        <v>1639</v>
      </c>
      <c r="C1801" s="9" t="s">
        <v>36</v>
      </c>
      <c r="D1801" s="14">
        <v>5111785.6654207101</v>
      </c>
      <c r="E1801" s="14">
        <v>6028.0491337508402</v>
      </c>
      <c r="F1801" s="36">
        <v>2.3637777754566699E-2</v>
      </c>
    </row>
    <row r="1802" spans="1:6" x14ac:dyDescent="0.4">
      <c r="A1802" s="9" t="s">
        <v>17903</v>
      </c>
      <c r="B1802" s="9" t="s">
        <v>1625</v>
      </c>
      <c r="C1802" s="9" t="s">
        <v>5</v>
      </c>
      <c r="D1802" s="14">
        <v>898759.65383145702</v>
      </c>
      <c r="E1802" s="14">
        <v>4705.5479258191499</v>
      </c>
      <c r="F1802" s="36">
        <v>0.02</v>
      </c>
    </row>
    <row r="1803" spans="1:6" x14ac:dyDescent="0.4">
      <c r="A1803" s="9" t="s">
        <v>17903</v>
      </c>
      <c r="B1803" s="9" t="s">
        <v>1626</v>
      </c>
      <c r="C1803" s="9" t="s">
        <v>5</v>
      </c>
      <c r="D1803" s="14">
        <v>897215.57326600503</v>
      </c>
      <c r="E1803" s="14">
        <v>4355.4154042039099</v>
      </c>
      <c r="F1803" s="36">
        <v>2.1850910047757102E-2</v>
      </c>
    </row>
    <row r="1804" spans="1:6" x14ac:dyDescent="0.4">
      <c r="A1804" s="9" t="s">
        <v>17903</v>
      </c>
      <c r="B1804" s="9" t="s">
        <v>1627</v>
      </c>
      <c r="C1804" s="9" t="s">
        <v>5</v>
      </c>
      <c r="D1804" s="14">
        <v>849483.70117985597</v>
      </c>
      <c r="E1804" s="14">
        <v>4967.7409425722599</v>
      </c>
      <c r="F1804" s="36">
        <v>0.02</v>
      </c>
    </row>
    <row r="1805" spans="1:6" x14ac:dyDescent="0.4">
      <c r="A1805" s="9" t="s">
        <v>17903</v>
      </c>
      <c r="B1805" s="9" t="s">
        <v>1628</v>
      </c>
      <c r="C1805" s="9" t="s">
        <v>5</v>
      </c>
      <c r="D1805" s="14">
        <v>268342.92348305997</v>
      </c>
      <c r="E1805" s="14">
        <v>7061.6558811331697</v>
      </c>
      <c r="F1805" s="36">
        <v>0.02</v>
      </c>
    </row>
    <row r="1806" spans="1:6" x14ac:dyDescent="0.4">
      <c r="A1806" s="9" t="s">
        <v>17903</v>
      </c>
      <c r="B1806" s="9" t="s">
        <v>1640</v>
      </c>
      <c r="C1806" s="9" t="s">
        <v>36</v>
      </c>
      <c r="D1806" s="14">
        <v>5084784.6551598096</v>
      </c>
      <c r="E1806" s="14">
        <v>6216.11816034206</v>
      </c>
      <c r="F1806" s="36">
        <v>2.0281104182477999E-2</v>
      </c>
    </row>
    <row r="1807" spans="1:6" x14ac:dyDescent="0.4">
      <c r="A1807" s="9" t="s">
        <v>17903</v>
      </c>
      <c r="B1807" s="9" t="s">
        <v>1629</v>
      </c>
      <c r="C1807" s="9" t="s">
        <v>5</v>
      </c>
      <c r="D1807" s="14">
        <v>765046.96050000004</v>
      </c>
      <c r="E1807" s="14">
        <v>4722.5121018518503</v>
      </c>
      <c r="F1807" s="36">
        <v>4.2745613308363198E-2</v>
      </c>
    </row>
    <row r="1808" spans="1:6" x14ac:dyDescent="0.4">
      <c r="A1808" s="9" t="s">
        <v>17903</v>
      </c>
      <c r="B1808" s="9" t="s">
        <v>18424</v>
      </c>
      <c r="C1808" s="9" t="s">
        <v>5</v>
      </c>
      <c r="D1808" s="14">
        <v>628355.48417460104</v>
      </c>
      <c r="E1808" s="14">
        <v>4796.6067494244398</v>
      </c>
      <c r="F1808" s="36">
        <v>3.2076562423223501E-2</v>
      </c>
    </row>
    <row r="1809" spans="1:6" x14ac:dyDescent="0.4">
      <c r="A1809" s="9" t="s">
        <v>17903</v>
      </c>
      <c r="B1809" s="9" t="s">
        <v>1630</v>
      </c>
      <c r="C1809" s="9" t="s">
        <v>5</v>
      </c>
      <c r="D1809" s="14">
        <v>898996.73841878399</v>
      </c>
      <c r="E1809" s="14">
        <v>4833.3157979504504</v>
      </c>
      <c r="F1809" s="36">
        <v>3.96226313893253E-2</v>
      </c>
    </row>
    <row r="1810" spans="1:6" x14ac:dyDescent="0.4">
      <c r="A1810" s="9" t="s">
        <v>17903</v>
      </c>
      <c r="B1810" s="9" t="s">
        <v>1631</v>
      </c>
      <c r="C1810" s="9" t="s">
        <v>5</v>
      </c>
      <c r="D1810" s="14">
        <v>1206168.1605839699</v>
      </c>
      <c r="E1810" s="14">
        <v>4568.8187900907997</v>
      </c>
      <c r="F1810" s="36">
        <v>0.02</v>
      </c>
    </row>
    <row r="1811" spans="1:6" x14ac:dyDescent="0.4">
      <c r="A1811" s="9" t="s">
        <v>17903</v>
      </c>
      <c r="B1811" s="9" t="s">
        <v>1641</v>
      </c>
      <c r="C1811" s="9" t="s">
        <v>36</v>
      </c>
      <c r="D1811" s="14">
        <v>5069104.1877582902</v>
      </c>
      <c r="E1811" s="14">
        <v>5793.2619288666201</v>
      </c>
      <c r="F1811" s="36">
        <v>3.3325431205614597E-2</v>
      </c>
    </row>
    <row r="1812" spans="1:6" x14ac:dyDescent="0.4">
      <c r="A1812" s="9" t="s">
        <v>17903</v>
      </c>
      <c r="B1812" s="9" t="s">
        <v>1632</v>
      </c>
      <c r="C1812" s="9" t="s">
        <v>5</v>
      </c>
      <c r="D1812" s="14">
        <v>605969.48865831306</v>
      </c>
      <c r="E1812" s="14">
        <v>4625.7212874680399</v>
      </c>
      <c r="F1812" s="36">
        <v>0.02</v>
      </c>
    </row>
    <row r="1813" spans="1:6" x14ac:dyDescent="0.4">
      <c r="A1813" s="9" t="s">
        <v>17903</v>
      </c>
      <c r="B1813" s="9" t="s">
        <v>1633</v>
      </c>
      <c r="C1813" s="9" t="s">
        <v>5</v>
      </c>
      <c r="D1813" s="14">
        <v>800414.281898621</v>
      </c>
      <c r="E1813" s="14">
        <v>4446.7460105478904</v>
      </c>
      <c r="F1813" s="36">
        <v>0.02</v>
      </c>
    </row>
    <row r="1814" spans="1:6" x14ac:dyDescent="0.4">
      <c r="A1814" s="9" t="s">
        <v>17903</v>
      </c>
      <c r="B1814" s="9" t="s">
        <v>1634</v>
      </c>
      <c r="C1814" s="9" t="s">
        <v>5</v>
      </c>
      <c r="D1814" s="14">
        <v>398344.25008934602</v>
      </c>
      <c r="E1814" s="14">
        <v>5241.3717117019196</v>
      </c>
      <c r="F1814" s="36">
        <v>0.02</v>
      </c>
    </row>
    <row r="1815" spans="1:6" x14ac:dyDescent="0.4">
      <c r="A1815" s="9" t="s">
        <v>17903</v>
      </c>
      <c r="B1815" s="9" t="s">
        <v>1635</v>
      </c>
      <c r="C1815" s="9" t="s">
        <v>5</v>
      </c>
      <c r="D1815" s="14">
        <v>431814.37042944599</v>
      </c>
      <c r="E1815" s="14">
        <v>5607.9788367460496</v>
      </c>
      <c r="F1815" s="36">
        <v>3.06012995699745E-2</v>
      </c>
    </row>
    <row r="1816" spans="1:6" x14ac:dyDescent="0.4">
      <c r="A1816" s="9" t="s">
        <v>17903</v>
      </c>
      <c r="B1816" s="9" t="s">
        <v>1636</v>
      </c>
      <c r="C1816" s="9" t="s">
        <v>5</v>
      </c>
      <c r="D1816" s="14">
        <v>544827.054720202</v>
      </c>
      <c r="E1816" s="14">
        <v>5616.7737600020801</v>
      </c>
      <c r="F1816" s="36">
        <v>3.93799501803875E-2</v>
      </c>
    </row>
    <row r="1817" spans="1:6" x14ac:dyDescent="0.4">
      <c r="A1817" s="9" t="s">
        <v>17903</v>
      </c>
      <c r="B1817" s="9" t="s">
        <v>1637</v>
      </c>
      <c r="C1817" s="9" t="s">
        <v>5</v>
      </c>
      <c r="D1817" s="14">
        <v>1152415.2724127299</v>
      </c>
      <c r="E1817" s="14">
        <v>4449.4798162653797</v>
      </c>
      <c r="F1817" s="36">
        <v>0.02</v>
      </c>
    </row>
    <row r="1818" spans="1:6" x14ac:dyDescent="0.4">
      <c r="A1818" s="9" t="s">
        <v>17904</v>
      </c>
      <c r="B1818" s="9" t="s">
        <v>1643</v>
      </c>
      <c r="C1818" s="9" t="s">
        <v>5</v>
      </c>
      <c r="D1818" s="14">
        <v>923754.06980412197</v>
      </c>
      <c r="E1818" s="14">
        <v>4377.9813734792497</v>
      </c>
      <c r="F1818" s="36">
        <v>2.1018714629307898E-2</v>
      </c>
    </row>
    <row r="1819" spans="1:6" x14ac:dyDescent="0.4">
      <c r="A1819" s="9" t="s">
        <v>17904</v>
      </c>
      <c r="B1819" s="9" t="s">
        <v>1644</v>
      </c>
      <c r="C1819" s="9" t="s">
        <v>5</v>
      </c>
      <c r="D1819" s="14">
        <v>1008266.65192038</v>
      </c>
      <c r="E1819" s="14">
        <v>4824.2423536860197</v>
      </c>
      <c r="F1819" s="36">
        <v>0.02</v>
      </c>
    </row>
    <row r="1820" spans="1:6" x14ac:dyDescent="0.4">
      <c r="A1820" s="9" t="s">
        <v>17904</v>
      </c>
      <c r="B1820" s="9" t="s">
        <v>1642</v>
      </c>
      <c r="C1820" s="9" t="s">
        <v>3</v>
      </c>
      <c r="D1820" s="14">
        <v>6448866.9301530104</v>
      </c>
      <c r="E1820" s="14">
        <v>6106.8815626449004</v>
      </c>
      <c r="F1820" s="36">
        <v>2.91118230273026E-2</v>
      </c>
    </row>
    <row r="1821" spans="1:6" x14ac:dyDescent="0.4">
      <c r="A1821" s="9" t="s">
        <v>17904</v>
      </c>
      <c r="B1821" s="9" t="s">
        <v>1645</v>
      </c>
      <c r="C1821" s="9" t="s">
        <v>5</v>
      </c>
      <c r="D1821" s="14">
        <v>1054118.59590051</v>
      </c>
      <c r="E1821" s="14">
        <v>5378.1561015332099</v>
      </c>
      <c r="F1821" s="36">
        <v>4.3150070531654101E-2</v>
      </c>
    </row>
    <row r="1822" spans="1:6" x14ac:dyDescent="0.4">
      <c r="A1822" s="9" t="s">
        <v>17904</v>
      </c>
      <c r="B1822" s="9" t="s">
        <v>1673</v>
      </c>
      <c r="C1822" s="9" t="s">
        <v>36</v>
      </c>
      <c r="D1822" s="14">
        <v>7700127.8820048198</v>
      </c>
      <c r="E1822" s="14">
        <v>5476.62011522391</v>
      </c>
      <c r="F1822" s="36">
        <v>0.02</v>
      </c>
    </row>
    <row r="1823" spans="1:6" x14ac:dyDescent="0.4">
      <c r="A1823" s="9" t="s">
        <v>17904</v>
      </c>
      <c r="B1823" s="9" t="s">
        <v>534</v>
      </c>
      <c r="C1823" s="9" t="s">
        <v>5</v>
      </c>
      <c r="D1823" s="14">
        <v>1410065.83132867</v>
      </c>
      <c r="E1823" s="14">
        <v>6946.1371001412399</v>
      </c>
      <c r="F1823" s="36">
        <v>3.7337270747600099E-2</v>
      </c>
    </row>
    <row r="1824" spans="1:6" x14ac:dyDescent="0.4">
      <c r="A1824" s="9" t="s">
        <v>17904</v>
      </c>
      <c r="B1824" s="9" t="s">
        <v>1646</v>
      </c>
      <c r="C1824" s="9" t="s">
        <v>5</v>
      </c>
      <c r="D1824" s="14">
        <v>714780</v>
      </c>
      <c r="E1824" s="14">
        <v>4180</v>
      </c>
      <c r="F1824" s="36">
        <v>2.6740855286355301E-2</v>
      </c>
    </row>
    <row r="1825" spans="1:6" x14ac:dyDescent="0.4">
      <c r="A1825" s="9" t="s">
        <v>17904</v>
      </c>
      <c r="B1825" s="9" t="s">
        <v>1647</v>
      </c>
      <c r="C1825" s="9" t="s">
        <v>5</v>
      </c>
      <c r="D1825" s="14">
        <v>994840</v>
      </c>
      <c r="E1825" s="14">
        <v>4180</v>
      </c>
      <c r="F1825" s="36">
        <v>6.7682447800617898E-2</v>
      </c>
    </row>
    <row r="1826" spans="1:6" x14ac:dyDescent="0.4">
      <c r="A1826" s="9" t="s">
        <v>17904</v>
      </c>
      <c r="B1826" s="9" t="s">
        <v>1674</v>
      </c>
      <c r="C1826" s="9" t="s">
        <v>36</v>
      </c>
      <c r="D1826" s="14">
        <v>3738680.74820955</v>
      </c>
      <c r="E1826" s="14">
        <v>6039.8719680283602</v>
      </c>
      <c r="F1826" s="36">
        <v>6.0442426060050201E-2</v>
      </c>
    </row>
    <row r="1827" spans="1:6" x14ac:dyDescent="0.4">
      <c r="A1827" s="9" t="s">
        <v>17904</v>
      </c>
      <c r="B1827" s="9" t="s">
        <v>1648</v>
      </c>
      <c r="C1827" s="9" t="s">
        <v>5</v>
      </c>
      <c r="D1827" s="14">
        <v>926151</v>
      </c>
      <c r="E1827" s="14">
        <v>4267.9769585253498</v>
      </c>
      <c r="F1827" s="36">
        <v>7.2851641828642705E-2</v>
      </c>
    </row>
    <row r="1828" spans="1:6" x14ac:dyDescent="0.4">
      <c r="A1828" s="9" t="s">
        <v>17904</v>
      </c>
      <c r="B1828" s="9" t="s">
        <v>1649</v>
      </c>
      <c r="C1828" s="9" t="s">
        <v>5</v>
      </c>
      <c r="D1828" s="14">
        <v>2011853.8497927701</v>
      </c>
      <c r="E1828" s="14">
        <v>5042.2402250445502</v>
      </c>
      <c r="F1828" s="36">
        <v>2.51542291715545E-2</v>
      </c>
    </row>
    <row r="1829" spans="1:6" x14ac:dyDescent="0.4">
      <c r="A1829" s="9" t="s">
        <v>17904</v>
      </c>
      <c r="B1829" s="9" t="s">
        <v>1650</v>
      </c>
      <c r="C1829" s="9" t="s">
        <v>5</v>
      </c>
      <c r="D1829" s="14">
        <v>1101648.6704152899</v>
      </c>
      <c r="E1829" s="14">
        <v>5347.8090796858896</v>
      </c>
      <c r="F1829" s="36">
        <v>2.70916543746571E-2</v>
      </c>
    </row>
    <row r="1830" spans="1:6" x14ac:dyDescent="0.4">
      <c r="A1830" s="9" t="s">
        <v>17904</v>
      </c>
      <c r="B1830" s="9" t="s">
        <v>1651</v>
      </c>
      <c r="C1830" s="9" t="s">
        <v>5</v>
      </c>
      <c r="D1830" s="14">
        <v>1331127</v>
      </c>
      <c r="E1830" s="14">
        <v>4280.1511254019297</v>
      </c>
      <c r="F1830" s="36">
        <v>7.0475440776656101E-2</v>
      </c>
    </row>
    <row r="1831" spans="1:6" x14ac:dyDescent="0.4">
      <c r="A1831" s="9" t="s">
        <v>17904</v>
      </c>
      <c r="B1831" s="9" t="s">
        <v>1652</v>
      </c>
      <c r="C1831" s="9" t="s">
        <v>5</v>
      </c>
      <c r="D1831" s="14">
        <v>935408.73789731401</v>
      </c>
      <c r="E1831" s="14">
        <v>4518.8827917744602</v>
      </c>
      <c r="F1831" s="36">
        <v>4.6721731245011701E-2</v>
      </c>
    </row>
    <row r="1832" spans="1:6" x14ac:dyDescent="0.4">
      <c r="A1832" s="9" t="s">
        <v>17904</v>
      </c>
      <c r="B1832" s="9" t="s">
        <v>1653</v>
      </c>
      <c r="C1832" s="9" t="s">
        <v>5</v>
      </c>
      <c r="D1832" s="14">
        <v>1723241</v>
      </c>
      <c r="E1832" s="14">
        <v>4265.4480198019801</v>
      </c>
      <c r="F1832" s="36">
        <v>6.7433733818868594E-2</v>
      </c>
    </row>
    <row r="1833" spans="1:6" x14ac:dyDescent="0.4">
      <c r="A1833" s="9" t="s">
        <v>17904</v>
      </c>
      <c r="B1833" s="9" t="s">
        <v>1654</v>
      </c>
      <c r="C1833" s="9" t="s">
        <v>5</v>
      </c>
      <c r="D1833" s="14">
        <v>965758.37983953999</v>
      </c>
      <c r="E1833" s="14">
        <v>4688.1474749492199</v>
      </c>
      <c r="F1833" s="36">
        <v>3.6414120117298297E-2</v>
      </c>
    </row>
    <row r="1834" spans="1:6" x14ac:dyDescent="0.4">
      <c r="A1834" s="9" t="s">
        <v>17904</v>
      </c>
      <c r="B1834" s="9" t="s">
        <v>1655</v>
      </c>
      <c r="C1834" s="9" t="s">
        <v>5</v>
      </c>
      <c r="D1834" s="14">
        <v>1862697.3838550199</v>
      </c>
      <c r="E1834" s="14">
        <v>4813.1715345091097</v>
      </c>
      <c r="F1834" s="36">
        <v>0.02</v>
      </c>
    </row>
    <row r="1835" spans="1:6" x14ac:dyDescent="0.4">
      <c r="A1835" s="9" t="s">
        <v>17904</v>
      </c>
      <c r="B1835" s="9" t="s">
        <v>1656</v>
      </c>
      <c r="C1835" s="9" t="s">
        <v>5</v>
      </c>
      <c r="D1835" s="14">
        <v>1360383.99384924</v>
      </c>
      <c r="E1835" s="14">
        <v>4964.9050870410101</v>
      </c>
      <c r="F1835" s="36">
        <v>2.71941353511349E-2</v>
      </c>
    </row>
    <row r="1836" spans="1:6" x14ac:dyDescent="0.4">
      <c r="A1836" s="9" t="s">
        <v>17904</v>
      </c>
      <c r="B1836" s="9" t="s">
        <v>1657</v>
      </c>
      <c r="C1836" s="9" t="s">
        <v>5</v>
      </c>
      <c r="D1836" s="14">
        <v>2084669.0496644101</v>
      </c>
      <c r="E1836" s="14">
        <v>4987.2465302976398</v>
      </c>
      <c r="F1836" s="36">
        <v>3.2826569144742197E-2</v>
      </c>
    </row>
    <row r="1837" spans="1:6" x14ac:dyDescent="0.4">
      <c r="A1837" s="9" t="s">
        <v>17904</v>
      </c>
      <c r="B1837" s="9" t="s">
        <v>1658</v>
      </c>
      <c r="C1837" s="9" t="s">
        <v>5</v>
      </c>
      <c r="D1837" s="14">
        <v>2077544.1573719</v>
      </c>
      <c r="E1837" s="14">
        <v>5054.85196440853</v>
      </c>
      <c r="F1837" s="36">
        <v>2.1472910792156501E-2</v>
      </c>
    </row>
    <row r="1838" spans="1:6" x14ac:dyDescent="0.4">
      <c r="A1838" s="9" t="s">
        <v>17904</v>
      </c>
      <c r="B1838" s="9" t="s">
        <v>1659</v>
      </c>
      <c r="C1838" s="9" t="s">
        <v>5</v>
      </c>
      <c r="D1838" s="14">
        <v>961892.62926089799</v>
      </c>
      <c r="E1838" s="14">
        <v>4715.1599473573497</v>
      </c>
      <c r="F1838" s="36">
        <v>0.02</v>
      </c>
    </row>
    <row r="1839" spans="1:6" x14ac:dyDescent="0.4">
      <c r="A1839" s="9" t="s">
        <v>17904</v>
      </c>
      <c r="B1839" s="9" t="s">
        <v>1675</v>
      </c>
      <c r="C1839" s="9" t="s">
        <v>36</v>
      </c>
      <c r="D1839" s="14">
        <v>6178336.8300063498</v>
      </c>
      <c r="E1839" s="14">
        <v>5963.6455888092196</v>
      </c>
      <c r="F1839" s="36">
        <v>3.0872696119628399E-2</v>
      </c>
    </row>
    <row r="1840" spans="1:6" x14ac:dyDescent="0.4">
      <c r="A1840" s="9" t="s">
        <v>17904</v>
      </c>
      <c r="B1840" s="9" t="s">
        <v>1660</v>
      </c>
      <c r="C1840" s="9" t="s">
        <v>5</v>
      </c>
      <c r="D1840" s="14">
        <v>1544644.84033796</v>
      </c>
      <c r="E1840" s="14">
        <v>4438.6345986723099</v>
      </c>
      <c r="F1840" s="36">
        <v>1.9999999999999799E-2</v>
      </c>
    </row>
    <row r="1841" spans="1:6" x14ac:dyDescent="0.4">
      <c r="A1841" s="9" t="s">
        <v>17904</v>
      </c>
      <c r="B1841" s="9" t="s">
        <v>1661</v>
      </c>
      <c r="C1841" s="9" t="s">
        <v>5</v>
      </c>
      <c r="D1841" s="14">
        <v>895172.18690195901</v>
      </c>
      <c r="E1841" s="14">
        <v>4222.5103155752804</v>
      </c>
      <c r="F1841" s="36">
        <v>5.4640677444075698E-2</v>
      </c>
    </row>
    <row r="1842" spans="1:6" x14ac:dyDescent="0.4">
      <c r="A1842" s="9" t="s">
        <v>17904</v>
      </c>
      <c r="B1842" s="9" t="s">
        <v>1662</v>
      </c>
      <c r="C1842" s="9" t="s">
        <v>5</v>
      </c>
      <c r="D1842" s="14">
        <v>1006801.80735549</v>
      </c>
      <c r="E1842" s="14">
        <v>4817.2335280167099</v>
      </c>
      <c r="F1842" s="36">
        <v>3.3872144674585498E-2</v>
      </c>
    </row>
    <row r="1843" spans="1:6" x14ac:dyDescent="0.4">
      <c r="A1843" s="9" t="s">
        <v>17904</v>
      </c>
      <c r="B1843" s="9" t="s">
        <v>1663</v>
      </c>
      <c r="C1843" s="9" t="s">
        <v>5</v>
      </c>
      <c r="D1843" s="14">
        <v>869860.847703779</v>
      </c>
      <c r="E1843" s="14">
        <v>4222.6254742901901</v>
      </c>
      <c r="F1843" s="36">
        <v>3.85879503321871E-2</v>
      </c>
    </row>
    <row r="1844" spans="1:6" x14ac:dyDescent="0.4">
      <c r="A1844" s="9" t="s">
        <v>17904</v>
      </c>
      <c r="B1844" s="9" t="s">
        <v>1664</v>
      </c>
      <c r="C1844" s="9" t="s">
        <v>5</v>
      </c>
      <c r="D1844" s="14">
        <v>1014772.55840655</v>
      </c>
      <c r="E1844" s="14">
        <v>5023.6265267651097</v>
      </c>
      <c r="F1844" s="36">
        <v>5.6343496453948601E-2</v>
      </c>
    </row>
    <row r="1845" spans="1:6" x14ac:dyDescent="0.4">
      <c r="A1845" s="9" t="s">
        <v>17904</v>
      </c>
      <c r="B1845" s="9" t="s">
        <v>1665</v>
      </c>
      <c r="C1845" s="9" t="s">
        <v>5</v>
      </c>
      <c r="D1845" s="14">
        <v>2058963.8773973</v>
      </c>
      <c r="E1845" s="14">
        <v>5239.0938356165498</v>
      </c>
      <c r="F1845" s="36">
        <v>5.3992860346695003E-2</v>
      </c>
    </row>
    <row r="1846" spans="1:6" x14ac:dyDescent="0.4">
      <c r="A1846" s="9" t="s">
        <v>17904</v>
      </c>
      <c r="B1846" s="9" t="s">
        <v>1666</v>
      </c>
      <c r="C1846" s="9" t="s">
        <v>5</v>
      </c>
      <c r="D1846" s="14">
        <v>915420</v>
      </c>
      <c r="E1846" s="14">
        <v>4180</v>
      </c>
      <c r="F1846" s="36">
        <v>5.0011625163939803E-2</v>
      </c>
    </row>
    <row r="1847" spans="1:6" x14ac:dyDescent="0.4">
      <c r="A1847" s="9" t="s">
        <v>17904</v>
      </c>
      <c r="B1847" s="9" t="s">
        <v>1667</v>
      </c>
      <c r="C1847" s="9" t="s">
        <v>5</v>
      </c>
      <c r="D1847" s="14">
        <v>1003648.78844821</v>
      </c>
      <c r="E1847" s="14">
        <v>4711.9661429493199</v>
      </c>
      <c r="F1847" s="36">
        <v>4.7484573174269899E-2</v>
      </c>
    </row>
    <row r="1848" spans="1:6" x14ac:dyDescent="0.4">
      <c r="A1848" s="9" t="s">
        <v>17904</v>
      </c>
      <c r="B1848" s="9" t="s">
        <v>1669</v>
      </c>
      <c r="C1848" s="9" t="s">
        <v>5</v>
      </c>
      <c r="D1848" s="14">
        <v>1531807.76014746</v>
      </c>
      <c r="E1848" s="14">
        <v>4817.0055350549201</v>
      </c>
      <c r="F1848" s="36">
        <v>2.09783940168515E-2</v>
      </c>
    </row>
    <row r="1849" spans="1:6" x14ac:dyDescent="0.4">
      <c r="A1849" s="9" t="s">
        <v>17904</v>
      </c>
      <c r="B1849" s="9" t="s">
        <v>1308</v>
      </c>
      <c r="C1849" s="9" t="s">
        <v>5</v>
      </c>
      <c r="D1849" s="14">
        <v>923623</v>
      </c>
      <c r="E1849" s="14">
        <v>4256.3271889400903</v>
      </c>
      <c r="F1849" s="36">
        <v>3.67149739660051E-2</v>
      </c>
    </row>
    <row r="1850" spans="1:6" x14ac:dyDescent="0.4">
      <c r="A1850" s="9" t="s">
        <v>17904</v>
      </c>
      <c r="B1850" s="9" t="s">
        <v>1670</v>
      </c>
      <c r="C1850" s="9" t="s">
        <v>5</v>
      </c>
      <c r="D1850" s="14">
        <v>1611779.9048415001</v>
      </c>
      <c r="E1850" s="14">
        <v>4464.7642793393297</v>
      </c>
      <c r="F1850" s="36">
        <v>2.0000000000000202E-2</v>
      </c>
    </row>
    <row r="1851" spans="1:6" x14ac:dyDescent="0.4">
      <c r="A1851" s="9" t="s">
        <v>17904</v>
      </c>
      <c r="B1851" s="9" t="s">
        <v>1671</v>
      </c>
      <c r="C1851" s="9" t="s">
        <v>5</v>
      </c>
      <c r="D1851" s="14">
        <v>1978009.3513847201</v>
      </c>
      <c r="E1851" s="14">
        <v>4743.4277011623999</v>
      </c>
      <c r="F1851" s="36">
        <v>3.2000396145686297E-2</v>
      </c>
    </row>
    <row r="1852" spans="1:6" x14ac:dyDescent="0.4">
      <c r="A1852" s="9" t="s">
        <v>17904</v>
      </c>
      <c r="B1852" s="9" t="s">
        <v>1676</v>
      </c>
      <c r="C1852" s="9" t="s">
        <v>36</v>
      </c>
      <c r="D1852" s="14">
        <v>7260615.5884133102</v>
      </c>
      <c r="E1852" s="14">
        <v>5748.7059290683401</v>
      </c>
      <c r="F1852" s="36">
        <v>0.02</v>
      </c>
    </row>
    <row r="1853" spans="1:6" x14ac:dyDescent="0.4">
      <c r="A1853" s="9" t="s">
        <v>17904</v>
      </c>
      <c r="B1853" s="9" t="s">
        <v>18425</v>
      </c>
      <c r="C1853" s="9" t="s">
        <v>5</v>
      </c>
      <c r="D1853" s="14">
        <v>1985205.60726359</v>
      </c>
      <c r="E1853" s="14">
        <v>5038.5929118365302</v>
      </c>
      <c r="F1853" s="36">
        <v>0.02</v>
      </c>
    </row>
    <row r="1854" spans="1:6" x14ac:dyDescent="0.4">
      <c r="A1854" s="9" t="s">
        <v>17904</v>
      </c>
      <c r="B1854" s="9" t="s">
        <v>1677</v>
      </c>
      <c r="C1854" s="9" t="s">
        <v>36</v>
      </c>
      <c r="D1854" s="14">
        <v>7319544.0152411303</v>
      </c>
      <c r="E1854" s="14">
        <v>5731.8277331567197</v>
      </c>
      <c r="F1854" s="36">
        <v>1.9999999999999799E-2</v>
      </c>
    </row>
    <row r="1855" spans="1:6" x14ac:dyDescent="0.4">
      <c r="A1855" s="9" t="s">
        <v>17904</v>
      </c>
      <c r="B1855" s="9" t="s">
        <v>1672</v>
      </c>
      <c r="C1855" s="9" t="s">
        <v>5</v>
      </c>
      <c r="D1855" s="14">
        <v>1446280</v>
      </c>
      <c r="E1855" s="14">
        <v>4180</v>
      </c>
      <c r="F1855" s="36">
        <v>6.9302468142036194E-2</v>
      </c>
    </row>
    <row r="1856" spans="1:6" x14ac:dyDescent="0.4">
      <c r="A1856" s="9" t="s">
        <v>17905</v>
      </c>
      <c r="B1856" s="9" t="s">
        <v>1678</v>
      </c>
      <c r="C1856" s="9" t="s">
        <v>5</v>
      </c>
      <c r="D1856" s="14">
        <v>1101177.2598168501</v>
      </c>
      <c r="E1856" s="14">
        <v>5145.6881299852803</v>
      </c>
      <c r="F1856" s="36">
        <v>4.3621077009377701E-2</v>
      </c>
    </row>
    <row r="1857" spans="1:6" x14ac:dyDescent="0.4">
      <c r="A1857" s="9" t="s">
        <v>17905</v>
      </c>
      <c r="B1857" s="9" t="s">
        <v>1679</v>
      </c>
      <c r="C1857" s="9" t="s">
        <v>5</v>
      </c>
      <c r="D1857" s="14">
        <v>1988696.1222163299</v>
      </c>
      <c r="E1857" s="14">
        <v>4701.40927237903</v>
      </c>
      <c r="F1857" s="36">
        <v>2.2131480577399099E-2</v>
      </c>
    </row>
    <row r="1858" spans="1:6" x14ac:dyDescent="0.4">
      <c r="A1858" s="9" t="s">
        <v>17905</v>
      </c>
      <c r="B1858" s="9" t="s">
        <v>1711</v>
      </c>
      <c r="C1858" s="9" t="s">
        <v>36</v>
      </c>
      <c r="D1858" s="14">
        <v>3607725.1951897801</v>
      </c>
      <c r="E1858" s="14">
        <v>5933.7585447200399</v>
      </c>
      <c r="F1858" s="36">
        <v>4.5193810922459401E-2</v>
      </c>
    </row>
    <row r="1859" spans="1:6" x14ac:dyDescent="0.4">
      <c r="A1859" s="9" t="s">
        <v>17905</v>
      </c>
      <c r="B1859" s="9" t="s">
        <v>1712</v>
      </c>
      <c r="C1859" s="9" t="s">
        <v>36</v>
      </c>
      <c r="D1859" s="14">
        <v>711534.01517464395</v>
      </c>
      <c r="E1859" s="14">
        <v>7734.0653823330904</v>
      </c>
      <c r="F1859" s="36">
        <v>0.02</v>
      </c>
    </row>
    <row r="1860" spans="1:6" x14ac:dyDescent="0.4">
      <c r="A1860" s="9" t="s">
        <v>17905</v>
      </c>
      <c r="B1860" s="9" t="s">
        <v>1680</v>
      </c>
      <c r="C1860" s="9" t="s">
        <v>5</v>
      </c>
      <c r="D1860" s="14">
        <v>628586.34917803796</v>
      </c>
      <c r="E1860" s="14">
        <v>5465.9682537220697</v>
      </c>
      <c r="F1860" s="36">
        <v>0.02</v>
      </c>
    </row>
    <row r="1861" spans="1:6" x14ac:dyDescent="0.4">
      <c r="A1861" s="9" t="s">
        <v>17905</v>
      </c>
      <c r="B1861" s="9" t="s">
        <v>1681</v>
      </c>
      <c r="C1861" s="9" t="s">
        <v>5</v>
      </c>
      <c r="D1861" s="14">
        <v>2055359.22604267</v>
      </c>
      <c r="E1861" s="14">
        <v>4940.7673702948796</v>
      </c>
      <c r="F1861" s="36">
        <v>2.33156242853685E-2</v>
      </c>
    </row>
    <row r="1862" spans="1:6" x14ac:dyDescent="0.4">
      <c r="A1862" s="9" t="s">
        <v>17905</v>
      </c>
      <c r="B1862" s="9" t="s">
        <v>1682</v>
      </c>
      <c r="C1862" s="9" t="s">
        <v>5</v>
      </c>
      <c r="D1862" s="14">
        <v>2011913.58518185</v>
      </c>
      <c r="E1862" s="14">
        <v>4992.3414024363401</v>
      </c>
      <c r="F1862" s="36">
        <v>3.5765987205863298E-2</v>
      </c>
    </row>
    <row r="1863" spans="1:6" x14ac:dyDescent="0.4">
      <c r="A1863" s="9" t="s">
        <v>17905</v>
      </c>
      <c r="B1863" s="9" t="s">
        <v>1683</v>
      </c>
      <c r="C1863" s="9" t="s">
        <v>5</v>
      </c>
      <c r="D1863" s="14">
        <v>2093091.9423144399</v>
      </c>
      <c r="E1863" s="14">
        <v>4983.5522436058</v>
      </c>
      <c r="F1863" s="36">
        <v>3.2584984671053502E-2</v>
      </c>
    </row>
    <row r="1864" spans="1:6" x14ac:dyDescent="0.4">
      <c r="A1864" s="9" t="s">
        <v>17905</v>
      </c>
      <c r="B1864" s="9" t="s">
        <v>1713</v>
      </c>
      <c r="C1864" s="9" t="s">
        <v>36</v>
      </c>
      <c r="D1864" s="14">
        <v>6354733.6536070202</v>
      </c>
      <c r="E1864" s="14">
        <v>6504.3333199662402</v>
      </c>
      <c r="F1864" s="36">
        <v>2.8929961146203099E-2</v>
      </c>
    </row>
    <row r="1865" spans="1:6" x14ac:dyDescent="0.4">
      <c r="A1865" s="9" t="s">
        <v>17905</v>
      </c>
      <c r="B1865" s="9" t="s">
        <v>1684</v>
      </c>
      <c r="C1865" s="9" t="s">
        <v>5</v>
      </c>
      <c r="D1865" s="14">
        <v>1818654.34098667</v>
      </c>
      <c r="E1865" s="14">
        <v>4955.4614195822196</v>
      </c>
      <c r="F1865" s="36">
        <v>0.02</v>
      </c>
    </row>
    <row r="1866" spans="1:6" x14ac:dyDescent="0.4">
      <c r="A1866" s="9" t="s">
        <v>17905</v>
      </c>
      <c r="B1866" s="9" t="s">
        <v>1714</v>
      </c>
      <c r="C1866" s="9" t="s">
        <v>36</v>
      </c>
      <c r="D1866" s="14">
        <v>8579790.45080534</v>
      </c>
      <c r="E1866" s="14">
        <v>6549.4583593933903</v>
      </c>
      <c r="F1866" s="36">
        <v>5.0085817895533201E-2</v>
      </c>
    </row>
    <row r="1867" spans="1:6" x14ac:dyDescent="0.4">
      <c r="A1867" s="9" t="s">
        <v>17905</v>
      </c>
      <c r="B1867" s="9" t="s">
        <v>1685</v>
      </c>
      <c r="C1867" s="9" t="s">
        <v>5</v>
      </c>
      <c r="D1867" s="14">
        <v>1633012.1258898999</v>
      </c>
      <c r="E1867" s="14">
        <v>5267.7810512577398</v>
      </c>
      <c r="F1867" s="36">
        <v>3.0281206480190701E-2</v>
      </c>
    </row>
    <row r="1868" spans="1:6" x14ac:dyDescent="0.4">
      <c r="A1868" s="9" t="s">
        <v>17905</v>
      </c>
      <c r="B1868" s="9" t="s">
        <v>1269</v>
      </c>
      <c r="C1868" s="9" t="s">
        <v>5</v>
      </c>
      <c r="D1868" s="14">
        <v>975982.51709077496</v>
      </c>
      <c r="E1868" s="14">
        <v>4807.7956506934697</v>
      </c>
      <c r="F1868" s="36">
        <v>0.02</v>
      </c>
    </row>
    <row r="1869" spans="1:6" x14ac:dyDescent="0.4">
      <c r="A1869" s="9" t="s">
        <v>17905</v>
      </c>
      <c r="B1869" s="9" t="s">
        <v>1686</v>
      </c>
      <c r="C1869" s="9" t="s">
        <v>5</v>
      </c>
      <c r="D1869" s="14">
        <v>1925640.0414442599</v>
      </c>
      <c r="E1869" s="14">
        <v>4584.8572415339504</v>
      </c>
      <c r="F1869" s="36">
        <v>2.5913821745476202E-2</v>
      </c>
    </row>
    <row r="1870" spans="1:6" x14ac:dyDescent="0.4">
      <c r="A1870" s="9" t="s">
        <v>17905</v>
      </c>
      <c r="B1870" s="9" t="s">
        <v>1715</v>
      </c>
      <c r="C1870" s="9" t="s">
        <v>36</v>
      </c>
      <c r="D1870" s="14">
        <v>4095517.7631658101</v>
      </c>
      <c r="E1870" s="14">
        <v>6429.3842435884098</v>
      </c>
      <c r="F1870" s="36">
        <v>0.02</v>
      </c>
    </row>
    <row r="1871" spans="1:6" x14ac:dyDescent="0.4">
      <c r="A1871" s="9" t="s">
        <v>17905</v>
      </c>
      <c r="B1871" s="9" t="s">
        <v>1687</v>
      </c>
      <c r="C1871" s="9" t="s">
        <v>5</v>
      </c>
      <c r="D1871" s="14">
        <v>1059156.8159702499</v>
      </c>
      <c r="E1871" s="14">
        <v>5092.1000767800697</v>
      </c>
      <c r="F1871" s="36">
        <v>3.7616538661928503E-2</v>
      </c>
    </row>
    <row r="1872" spans="1:6" x14ac:dyDescent="0.4">
      <c r="A1872" s="9" t="s">
        <v>17905</v>
      </c>
      <c r="B1872" s="9" t="s">
        <v>17194</v>
      </c>
      <c r="C1872" s="9" t="s">
        <v>36</v>
      </c>
      <c r="D1872" s="14">
        <v>2190734.7333804099</v>
      </c>
      <c r="E1872" s="14">
        <v>6119.3707636324298</v>
      </c>
      <c r="F1872" s="36">
        <v>2.8839963056806799E-2</v>
      </c>
    </row>
    <row r="1873" spans="1:6" x14ac:dyDescent="0.4">
      <c r="A1873" s="9" t="s">
        <v>17905</v>
      </c>
      <c r="B1873" s="9" t="s">
        <v>1688</v>
      </c>
      <c r="C1873" s="9" t="s">
        <v>5</v>
      </c>
      <c r="D1873" s="14">
        <v>1947736.80414702</v>
      </c>
      <c r="E1873" s="14">
        <v>4648.53652541056</v>
      </c>
      <c r="F1873" s="36">
        <v>3.22901476694719E-2</v>
      </c>
    </row>
    <row r="1874" spans="1:6" x14ac:dyDescent="0.4">
      <c r="A1874" s="9" t="s">
        <v>17905</v>
      </c>
      <c r="B1874" s="9" t="s">
        <v>1716</v>
      </c>
      <c r="C1874" s="9" t="s">
        <v>36</v>
      </c>
      <c r="D1874" s="14">
        <v>6059605.8608118799</v>
      </c>
      <c r="E1874" s="14">
        <v>5809.78510144955</v>
      </c>
      <c r="F1874" s="36">
        <v>2.4369454924079999E-2</v>
      </c>
    </row>
    <row r="1875" spans="1:6" x14ac:dyDescent="0.4">
      <c r="A1875" s="9" t="s">
        <v>17905</v>
      </c>
      <c r="B1875" s="9" t="s">
        <v>1689</v>
      </c>
      <c r="C1875" s="9" t="s">
        <v>5</v>
      </c>
      <c r="D1875" s="14">
        <v>1136340.16646756</v>
      </c>
      <c r="E1875" s="14">
        <v>4271.9555130359604</v>
      </c>
      <c r="F1875" s="36">
        <v>3.5377163047952201E-2</v>
      </c>
    </row>
    <row r="1876" spans="1:6" x14ac:dyDescent="0.4">
      <c r="A1876" s="9" t="s">
        <v>17905</v>
      </c>
      <c r="B1876" s="9" t="s">
        <v>1717</v>
      </c>
      <c r="C1876" s="9" t="s">
        <v>36</v>
      </c>
      <c r="D1876" s="14">
        <v>5561745.1971233198</v>
      </c>
      <c r="E1876" s="14">
        <v>6186.5908755543096</v>
      </c>
      <c r="F1876" s="36">
        <v>4.5541604873419197E-2</v>
      </c>
    </row>
    <row r="1877" spans="1:6" x14ac:dyDescent="0.4">
      <c r="A1877" s="9" t="s">
        <v>17905</v>
      </c>
      <c r="B1877" s="9" t="s">
        <v>1690</v>
      </c>
      <c r="C1877" s="9" t="s">
        <v>5</v>
      </c>
      <c r="D1877" s="14">
        <v>1553789</v>
      </c>
      <c r="E1877" s="14">
        <v>4304.12465373961</v>
      </c>
      <c r="F1877" s="36">
        <v>5.6071829122465798E-2</v>
      </c>
    </row>
    <row r="1878" spans="1:6" x14ac:dyDescent="0.4">
      <c r="A1878" s="9" t="s">
        <v>17905</v>
      </c>
      <c r="B1878" s="9" t="s">
        <v>1691</v>
      </c>
      <c r="C1878" s="9" t="s">
        <v>5</v>
      </c>
      <c r="D1878" s="14">
        <v>985090.382855754</v>
      </c>
      <c r="E1878" s="14">
        <v>4690.9065850274001</v>
      </c>
      <c r="F1878" s="36">
        <v>3.0669944732017802E-2</v>
      </c>
    </row>
    <row r="1879" spans="1:6" x14ac:dyDescent="0.4">
      <c r="A1879" s="9" t="s">
        <v>17905</v>
      </c>
      <c r="B1879" s="9" t="s">
        <v>1692</v>
      </c>
      <c r="C1879" s="9" t="s">
        <v>5</v>
      </c>
      <c r="D1879" s="14">
        <v>2038964.07430734</v>
      </c>
      <c r="E1879" s="14">
        <v>4831.6684225292302</v>
      </c>
      <c r="F1879" s="36">
        <v>4.6828293674954197E-2</v>
      </c>
    </row>
    <row r="1880" spans="1:6" x14ac:dyDescent="0.4">
      <c r="A1880" s="9" t="s">
        <v>17905</v>
      </c>
      <c r="B1880" s="9" t="s">
        <v>1693</v>
      </c>
      <c r="C1880" s="9" t="s">
        <v>5</v>
      </c>
      <c r="D1880" s="14">
        <v>929036.92920054495</v>
      </c>
      <c r="E1880" s="14">
        <v>4281.27617143108</v>
      </c>
      <c r="F1880" s="36">
        <v>2.88758018066964E-2</v>
      </c>
    </row>
    <row r="1881" spans="1:6" x14ac:dyDescent="0.4">
      <c r="A1881" s="9" t="s">
        <v>17905</v>
      </c>
      <c r="B1881" s="9" t="s">
        <v>1694</v>
      </c>
      <c r="C1881" s="9" t="s">
        <v>5</v>
      </c>
      <c r="D1881" s="14">
        <v>1128626.6662893901</v>
      </c>
      <c r="E1881" s="14">
        <v>5249.4263548343797</v>
      </c>
      <c r="F1881" s="36">
        <v>4.8227420752893199E-2</v>
      </c>
    </row>
    <row r="1882" spans="1:6" x14ac:dyDescent="0.4">
      <c r="A1882" s="9" t="s">
        <v>17905</v>
      </c>
      <c r="B1882" s="9" t="s">
        <v>1695</v>
      </c>
      <c r="C1882" s="9" t="s">
        <v>5</v>
      </c>
      <c r="D1882" s="14">
        <v>907947.378365407</v>
      </c>
      <c r="E1882" s="14">
        <v>4429.0116017824803</v>
      </c>
      <c r="F1882" s="36">
        <v>1.9999999999999799E-2</v>
      </c>
    </row>
    <row r="1883" spans="1:6" x14ac:dyDescent="0.4">
      <c r="A1883" s="9" t="s">
        <v>17905</v>
      </c>
      <c r="B1883" s="9" t="s">
        <v>1696</v>
      </c>
      <c r="C1883" s="9" t="s">
        <v>5</v>
      </c>
      <c r="D1883" s="14">
        <v>1836372.21444278</v>
      </c>
      <c r="E1883" s="14">
        <v>4614.0005388009504</v>
      </c>
      <c r="F1883" s="36">
        <v>2.23351776250693E-2</v>
      </c>
    </row>
    <row r="1884" spans="1:6" x14ac:dyDescent="0.4">
      <c r="A1884" s="9" t="s">
        <v>17905</v>
      </c>
      <c r="B1884" s="9" t="s">
        <v>1697</v>
      </c>
      <c r="C1884" s="9" t="s">
        <v>5</v>
      </c>
      <c r="D1884" s="14">
        <v>881980</v>
      </c>
      <c r="E1884" s="14">
        <v>4180</v>
      </c>
      <c r="F1884" s="36">
        <v>4.8436270661540701E-2</v>
      </c>
    </row>
    <row r="1885" spans="1:6" x14ac:dyDescent="0.4">
      <c r="A1885" s="9" t="s">
        <v>17905</v>
      </c>
      <c r="B1885" s="9" t="s">
        <v>1698</v>
      </c>
      <c r="C1885" s="9" t="s">
        <v>5</v>
      </c>
      <c r="D1885" s="14">
        <v>2613614.1817238401</v>
      </c>
      <c r="E1885" s="14">
        <v>4305.7894262336704</v>
      </c>
      <c r="F1885" s="36">
        <v>4.4739586593002902E-2</v>
      </c>
    </row>
    <row r="1886" spans="1:6" x14ac:dyDescent="0.4">
      <c r="A1886" s="9" t="s">
        <v>17905</v>
      </c>
      <c r="B1886" s="9" t="s">
        <v>1699</v>
      </c>
      <c r="C1886" s="9" t="s">
        <v>5</v>
      </c>
      <c r="D1886" s="14">
        <v>991806.55547232099</v>
      </c>
      <c r="E1886" s="14">
        <v>4768.3007474630804</v>
      </c>
      <c r="F1886" s="36">
        <v>2.5986914832838701E-2</v>
      </c>
    </row>
    <row r="1887" spans="1:6" x14ac:dyDescent="0.4">
      <c r="A1887" s="9" t="s">
        <v>17905</v>
      </c>
      <c r="B1887" s="9" t="s">
        <v>18426</v>
      </c>
      <c r="C1887" s="9" t="s">
        <v>5</v>
      </c>
      <c r="D1887" s="14">
        <v>1018149.2201288</v>
      </c>
      <c r="E1887" s="14">
        <v>5090.7461006439898</v>
      </c>
      <c r="F1887" s="36">
        <v>8.1601011727316305E-2</v>
      </c>
    </row>
    <row r="1888" spans="1:6" x14ac:dyDescent="0.4">
      <c r="A1888" s="9" t="s">
        <v>17905</v>
      </c>
      <c r="B1888" s="9" t="s">
        <v>1700</v>
      </c>
      <c r="C1888" s="9" t="s">
        <v>5</v>
      </c>
      <c r="D1888" s="14">
        <v>1509942.1169068201</v>
      </c>
      <c r="E1888" s="14">
        <v>5171.0346469411597</v>
      </c>
      <c r="F1888" s="36">
        <v>2.6866869028050699E-2</v>
      </c>
    </row>
    <row r="1889" spans="1:6" x14ac:dyDescent="0.4">
      <c r="A1889" s="9" t="s">
        <v>17905</v>
      </c>
      <c r="B1889" s="9" t="s">
        <v>1718</v>
      </c>
      <c r="C1889" s="9" t="s">
        <v>36</v>
      </c>
      <c r="D1889" s="14">
        <v>6022009.6737869401</v>
      </c>
      <c r="E1889" s="14">
        <v>5628.0464240999399</v>
      </c>
      <c r="F1889" s="36">
        <v>0.02</v>
      </c>
    </row>
    <row r="1890" spans="1:6" x14ac:dyDescent="0.4">
      <c r="A1890" s="9" t="s">
        <v>17905</v>
      </c>
      <c r="B1890" s="9" t="s">
        <v>1701</v>
      </c>
      <c r="C1890" s="9" t="s">
        <v>5</v>
      </c>
      <c r="D1890" s="14">
        <v>946324.688987609</v>
      </c>
      <c r="E1890" s="14">
        <v>5087.76714509467</v>
      </c>
      <c r="F1890" s="36">
        <v>5.9582228123904901E-2</v>
      </c>
    </row>
    <row r="1891" spans="1:6" x14ac:dyDescent="0.4">
      <c r="A1891" s="9" t="s">
        <v>17905</v>
      </c>
      <c r="B1891" s="9" t="s">
        <v>1702</v>
      </c>
      <c r="C1891" s="9" t="s">
        <v>5</v>
      </c>
      <c r="D1891" s="14">
        <v>928952.67853464698</v>
      </c>
      <c r="E1891" s="14">
        <v>4320.7101327192904</v>
      </c>
      <c r="F1891" s="36">
        <v>4.30385746961746E-2</v>
      </c>
    </row>
    <row r="1892" spans="1:6" x14ac:dyDescent="0.4">
      <c r="A1892" s="9" t="s">
        <v>17905</v>
      </c>
      <c r="B1892" s="9" t="s">
        <v>1703</v>
      </c>
      <c r="C1892" s="9" t="s">
        <v>5</v>
      </c>
      <c r="D1892" s="14">
        <v>1991818.2348720301</v>
      </c>
      <c r="E1892" s="14">
        <v>4753.7428039905299</v>
      </c>
      <c r="F1892" s="36">
        <v>3.3747759337252402E-2</v>
      </c>
    </row>
    <row r="1893" spans="1:6" x14ac:dyDescent="0.4">
      <c r="A1893" s="9" t="s">
        <v>17905</v>
      </c>
      <c r="B1893" s="9" t="s">
        <v>1704</v>
      </c>
      <c r="C1893" s="9" t="s">
        <v>5</v>
      </c>
      <c r="D1893" s="14">
        <v>1033395.76592013</v>
      </c>
      <c r="E1893" s="14">
        <v>5065.6655192163098</v>
      </c>
      <c r="F1893" s="36">
        <v>2.3836499102947401E-2</v>
      </c>
    </row>
    <row r="1894" spans="1:6" x14ac:dyDescent="0.4">
      <c r="A1894" s="9" t="s">
        <v>17905</v>
      </c>
      <c r="B1894" s="9" t="s">
        <v>164</v>
      </c>
      <c r="C1894" s="9" t="s">
        <v>5</v>
      </c>
      <c r="D1894" s="14">
        <v>1949743.4252063101</v>
      </c>
      <c r="E1894" s="14">
        <v>4709.5251816577602</v>
      </c>
      <c r="F1894" s="36">
        <v>2.8141031999825601E-2</v>
      </c>
    </row>
    <row r="1895" spans="1:6" x14ac:dyDescent="0.4">
      <c r="A1895" s="9" t="s">
        <v>17905</v>
      </c>
      <c r="B1895" s="9" t="s">
        <v>1705</v>
      </c>
      <c r="C1895" s="9" t="s">
        <v>5</v>
      </c>
      <c r="D1895" s="14">
        <v>865260</v>
      </c>
      <c r="E1895" s="14">
        <v>4180</v>
      </c>
      <c r="F1895" s="36">
        <v>3.6901145639029402E-2</v>
      </c>
    </row>
    <row r="1896" spans="1:6" x14ac:dyDescent="0.4">
      <c r="A1896" s="9" t="s">
        <v>17905</v>
      </c>
      <c r="B1896" s="9" t="s">
        <v>1668</v>
      </c>
      <c r="C1896" s="9" t="s">
        <v>5</v>
      </c>
      <c r="D1896" s="14">
        <v>924357.94362470601</v>
      </c>
      <c r="E1896" s="14">
        <v>4553.4874070182595</v>
      </c>
      <c r="F1896" s="36">
        <v>3.62284909733184E-2</v>
      </c>
    </row>
    <row r="1897" spans="1:6" x14ac:dyDescent="0.4">
      <c r="A1897" s="9" t="s">
        <v>17905</v>
      </c>
      <c r="B1897" s="9" t="s">
        <v>629</v>
      </c>
      <c r="C1897" s="9" t="s">
        <v>5</v>
      </c>
      <c r="D1897" s="14">
        <v>938602.14673405502</v>
      </c>
      <c r="E1897" s="14">
        <v>4490.9193623639003</v>
      </c>
      <c r="F1897" s="36">
        <v>0.02</v>
      </c>
    </row>
    <row r="1898" spans="1:6" x14ac:dyDescent="0.4">
      <c r="A1898" s="9" t="s">
        <v>17905</v>
      </c>
      <c r="B1898" s="9" t="s">
        <v>1706</v>
      </c>
      <c r="C1898" s="9" t="s">
        <v>5</v>
      </c>
      <c r="D1898" s="14">
        <v>677105.84455698601</v>
      </c>
      <c r="E1898" s="14">
        <v>4802.1691103332396</v>
      </c>
      <c r="F1898" s="36">
        <v>4.9600919290166703E-2</v>
      </c>
    </row>
    <row r="1899" spans="1:6" x14ac:dyDescent="0.4">
      <c r="A1899" s="9" t="s">
        <v>17905</v>
      </c>
      <c r="B1899" s="9" t="s">
        <v>1707</v>
      </c>
      <c r="C1899" s="9" t="s">
        <v>5</v>
      </c>
      <c r="D1899" s="14">
        <v>1042923.01687401</v>
      </c>
      <c r="E1899" s="14">
        <v>4966.3000803524301</v>
      </c>
      <c r="F1899" s="36">
        <v>0.02</v>
      </c>
    </row>
    <row r="1900" spans="1:6" x14ac:dyDescent="0.4">
      <c r="A1900" s="9" t="s">
        <v>17905</v>
      </c>
      <c r="B1900" s="9" t="s">
        <v>1708</v>
      </c>
      <c r="C1900" s="9" t="s">
        <v>5</v>
      </c>
      <c r="D1900" s="14">
        <v>2017138.3488032499</v>
      </c>
      <c r="E1900" s="14">
        <v>4723.9773976656898</v>
      </c>
      <c r="F1900" s="36">
        <v>4.2422097931164499E-2</v>
      </c>
    </row>
    <row r="1901" spans="1:6" x14ac:dyDescent="0.4">
      <c r="A1901" s="9" t="s">
        <v>17905</v>
      </c>
      <c r="B1901" s="9" t="s">
        <v>1709</v>
      </c>
      <c r="C1901" s="9" t="s">
        <v>5</v>
      </c>
      <c r="D1901" s="14">
        <v>1942743.48654318</v>
      </c>
      <c r="E1901" s="14">
        <v>4820.7034405537997</v>
      </c>
      <c r="F1901" s="36">
        <v>2.17322878431963E-2</v>
      </c>
    </row>
    <row r="1902" spans="1:6" x14ac:dyDescent="0.4">
      <c r="A1902" s="9" t="s">
        <v>17905</v>
      </c>
      <c r="B1902" s="9" t="s">
        <v>1710</v>
      </c>
      <c r="C1902" s="9" t="s">
        <v>5</v>
      </c>
      <c r="D1902" s="14">
        <v>1885617.80610805</v>
      </c>
      <c r="E1902" s="14">
        <v>4489.5662050191604</v>
      </c>
      <c r="F1902" s="36">
        <v>0.02</v>
      </c>
    </row>
    <row r="1903" spans="1:6" x14ac:dyDescent="0.4">
      <c r="A1903" s="9" t="s">
        <v>17906</v>
      </c>
      <c r="B1903" s="9" t="s">
        <v>1719</v>
      </c>
      <c r="C1903" s="9" t="s">
        <v>5</v>
      </c>
      <c r="D1903" s="14">
        <v>1514101.8338552599</v>
      </c>
      <c r="E1903" s="14">
        <v>4997.0357552978803</v>
      </c>
      <c r="F1903" s="36">
        <v>0.02</v>
      </c>
    </row>
    <row r="1904" spans="1:6" x14ac:dyDescent="0.4">
      <c r="A1904" s="9" t="s">
        <v>17906</v>
      </c>
      <c r="B1904" s="9" t="s">
        <v>17192</v>
      </c>
      <c r="C1904" s="9" t="s">
        <v>5</v>
      </c>
      <c r="D1904" s="14">
        <v>898205.06412916398</v>
      </c>
      <c r="E1904" s="14">
        <v>4962.4589178406804</v>
      </c>
      <c r="F1904" s="36">
        <v>3.53095152119942E-2</v>
      </c>
    </row>
    <row r="1905" spans="1:6" x14ac:dyDescent="0.4">
      <c r="A1905" s="9" t="s">
        <v>17906</v>
      </c>
      <c r="B1905" s="9" t="s">
        <v>1721</v>
      </c>
      <c r="C1905" s="9" t="s">
        <v>5</v>
      </c>
      <c r="D1905" s="14">
        <v>915478.047264094</v>
      </c>
      <c r="E1905" s="14">
        <v>4277.9348002995102</v>
      </c>
      <c r="F1905" s="36">
        <v>3.0143442664410901E-2</v>
      </c>
    </row>
    <row r="1906" spans="1:6" x14ac:dyDescent="0.4">
      <c r="A1906" s="9" t="s">
        <v>17906</v>
      </c>
      <c r="B1906" s="9" t="s">
        <v>1722</v>
      </c>
      <c r="C1906" s="9" t="s">
        <v>5</v>
      </c>
      <c r="D1906" s="14">
        <v>1010624.2847233</v>
      </c>
      <c r="E1906" s="14">
        <v>4356.1391582900796</v>
      </c>
      <c r="F1906" s="36">
        <v>2.2798129148440701E-2</v>
      </c>
    </row>
    <row r="1907" spans="1:6" x14ac:dyDescent="0.4">
      <c r="A1907" s="9" t="s">
        <v>17906</v>
      </c>
      <c r="B1907" s="9" t="s">
        <v>1723</v>
      </c>
      <c r="C1907" s="9" t="s">
        <v>5</v>
      </c>
      <c r="D1907" s="14">
        <v>1198776</v>
      </c>
      <c r="E1907" s="14">
        <v>4266.1067615658403</v>
      </c>
      <c r="F1907" s="36">
        <v>7.5468928341362998E-2</v>
      </c>
    </row>
    <row r="1908" spans="1:6" x14ac:dyDescent="0.4">
      <c r="A1908" s="9" t="s">
        <v>17906</v>
      </c>
      <c r="B1908" s="9" t="s">
        <v>1724</v>
      </c>
      <c r="C1908" s="9" t="s">
        <v>5</v>
      </c>
      <c r="D1908" s="14">
        <v>1387558.25314485</v>
      </c>
      <c r="E1908" s="14">
        <v>4687.6968011650397</v>
      </c>
      <c r="F1908" s="36">
        <v>0.02</v>
      </c>
    </row>
    <row r="1909" spans="1:6" x14ac:dyDescent="0.4">
      <c r="A1909" s="9" t="s">
        <v>17906</v>
      </c>
      <c r="B1909" s="9" t="s">
        <v>1725</v>
      </c>
      <c r="C1909" s="9" t="s">
        <v>5</v>
      </c>
      <c r="D1909" s="14">
        <v>932789.14328280196</v>
      </c>
      <c r="E1909" s="14">
        <v>5014.9953939935604</v>
      </c>
      <c r="F1909" s="36">
        <v>3.6964071909099103E-2</v>
      </c>
    </row>
    <row r="1910" spans="1:6" x14ac:dyDescent="0.4">
      <c r="A1910" s="9" t="s">
        <v>17906</v>
      </c>
      <c r="B1910" s="9" t="s">
        <v>1726</v>
      </c>
      <c r="C1910" s="9" t="s">
        <v>5</v>
      </c>
      <c r="D1910" s="14">
        <v>1807562.2190386299</v>
      </c>
      <c r="E1910" s="14">
        <v>4397.9616035003201</v>
      </c>
      <c r="F1910" s="36">
        <v>0.02</v>
      </c>
    </row>
    <row r="1911" spans="1:6" x14ac:dyDescent="0.4">
      <c r="A1911" s="9" t="s">
        <v>17906</v>
      </c>
      <c r="B1911" s="9" t="s">
        <v>1727</v>
      </c>
      <c r="C1911" s="9" t="s">
        <v>5</v>
      </c>
      <c r="D1911" s="14">
        <v>1056472.2456658999</v>
      </c>
      <c r="E1911" s="14">
        <v>4329.8042855160002</v>
      </c>
      <c r="F1911" s="36">
        <v>3.85581521016694E-2</v>
      </c>
    </row>
    <row r="1912" spans="1:6" x14ac:dyDescent="0.4">
      <c r="A1912" s="9" t="s">
        <v>17906</v>
      </c>
      <c r="B1912" s="9" t="s">
        <v>1728</v>
      </c>
      <c r="C1912" s="9" t="s">
        <v>5</v>
      </c>
      <c r="D1912" s="14">
        <v>1912858.1077944101</v>
      </c>
      <c r="E1912" s="14">
        <v>4554.4240661771601</v>
      </c>
      <c r="F1912" s="36">
        <v>1.9999999999999799E-2</v>
      </c>
    </row>
    <row r="1913" spans="1:6" x14ac:dyDescent="0.4">
      <c r="A1913" s="9" t="s">
        <v>17906</v>
      </c>
      <c r="B1913" s="9" t="s">
        <v>1729</v>
      </c>
      <c r="C1913" s="9" t="s">
        <v>5</v>
      </c>
      <c r="D1913" s="14">
        <v>991668.05505038903</v>
      </c>
      <c r="E1913" s="14">
        <v>4507.5820684108603</v>
      </c>
      <c r="F1913" s="36">
        <v>2.1871297931543202E-2</v>
      </c>
    </row>
    <row r="1914" spans="1:6" x14ac:dyDescent="0.4">
      <c r="A1914" s="9" t="s">
        <v>17906</v>
      </c>
      <c r="B1914" s="9" t="s">
        <v>1730</v>
      </c>
      <c r="C1914" s="9" t="s">
        <v>5</v>
      </c>
      <c r="D1914" s="14">
        <v>1550780</v>
      </c>
      <c r="E1914" s="14">
        <v>4180</v>
      </c>
      <c r="F1914" s="36">
        <v>6.6771318980749103E-2</v>
      </c>
    </row>
    <row r="1915" spans="1:6" x14ac:dyDescent="0.4">
      <c r="A1915" s="9" t="s">
        <v>17906</v>
      </c>
      <c r="B1915" s="9" t="s">
        <v>1731</v>
      </c>
      <c r="C1915" s="9" t="s">
        <v>5</v>
      </c>
      <c r="D1915" s="14">
        <v>1077626.08074325</v>
      </c>
      <c r="E1915" s="14">
        <v>5361.3237847923001</v>
      </c>
      <c r="F1915" s="36">
        <v>2.0000000000000202E-2</v>
      </c>
    </row>
    <row r="1916" spans="1:6" x14ac:dyDescent="0.4">
      <c r="A1916" s="9" t="s">
        <v>17906</v>
      </c>
      <c r="B1916" s="9" t="s">
        <v>1732</v>
      </c>
      <c r="C1916" s="9" t="s">
        <v>5</v>
      </c>
      <c r="D1916" s="14">
        <v>1679247.6277234999</v>
      </c>
      <c r="E1916" s="14">
        <v>4373.0406971966204</v>
      </c>
      <c r="F1916" s="36">
        <v>2.4104431411298401E-2</v>
      </c>
    </row>
    <row r="1917" spans="1:6" x14ac:dyDescent="0.4">
      <c r="A1917" s="9" t="s">
        <v>17906</v>
      </c>
      <c r="B1917" s="9" t="s">
        <v>1748</v>
      </c>
      <c r="C1917" s="9" t="s">
        <v>36</v>
      </c>
      <c r="D1917" s="14">
        <v>6010961.1291598296</v>
      </c>
      <c r="E1917" s="14">
        <v>6248.40034216198</v>
      </c>
      <c r="F1917" s="36">
        <v>3.8168949856606203E-2</v>
      </c>
    </row>
    <row r="1918" spans="1:6" x14ac:dyDescent="0.4">
      <c r="A1918" s="9" t="s">
        <v>17906</v>
      </c>
      <c r="B1918" s="9" t="s">
        <v>1733</v>
      </c>
      <c r="C1918" s="9" t="s">
        <v>5</v>
      </c>
      <c r="D1918" s="14">
        <v>891834</v>
      </c>
      <c r="E1918" s="14">
        <v>4246.8285714285703</v>
      </c>
      <c r="F1918" s="36">
        <v>6.9750617044333205E-2</v>
      </c>
    </row>
    <row r="1919" spans="1:6" x14ac:dyDescent="0.4">
      <c r="A1919" s="9" t="s">
        <v>17906</v>
      </c>
      <c r="B1919" s="9" t="s">
        <v>1734</v>
      </c>
      <c r="C1919" s="9" t="s">
        <v>5</v>
      </c>
      <c r="D1919" s="14">
        <v>1325654</v>
      </c>
      <c r="E1919" s="14">
        <v>4248.89102564103</v>
      </c>
      <c r="F1919" s="36">
        <v>7.0067749843724506E-2</v>
      </c>
    </row>
    <row r="1920" spans="1:6" x14ac:dyDescent="0.4">
      <c r="A1920" s="9" t="s">
        <v>17906</v>
      </c>
      <c r="B1920" s="9" t="s">
        <v>1735</v>
      </c>
      <c r="C1920" s="9" t="s">
        <v>5</v>
      </c>
      <c r="D1920" s="14">
        <v>1080284.17226005</v>
      </c>
      <c r="E1920" s="14">
        <v>5568.4751147425404</v>
      </c>
      <c r="F1920" s="36">
        <v>3.8437465166308402E-2</v>
      </c>
    </row>
    <row r="1921" spans="1:6" x14ac:dyDescent="0.4">
      <c r="A1921" s="9" t="s">
        <v>17906</v>
      </c>
      <c r="B1921" s="9" t="s">
        <v>1736</v>
      </c>
      <c r="C1921" s="9" t="s">
        <v>5</v>
      </c>
      <c r="D1921" s="14">
        <v>1726340</v>
      </c>
      <c r="E1921" s="14">
        <v>4180</v>
      </c>
      <c r="F1921" s="36">
        <v>6.8655897178820896E-2</v>
      </c>
    </row>
    <row r="1922" spans="1:6" x14ac:dyDescent="0.4">
      <c r="A1922" s="9" t="s">
        <v>17906</v>
      </c>
      <c r="B1922" s="9" t="s">
        <v>1749</v>
      </c>
      <c r="C1922" s="9" t="s">
        <v>36</v>
      </c>
      <c r="D1922" s="14">
        <v>5975952.3991531599</v>
      </c>
      <c r="E1922" s="14">
        <v>6552.5793850363598</v>
      </c>
      <c r="F1922" s="36">
        <v>4.7016100227189397E-2</v>
      </c>
    </row>
    <row r="1923" spans="1:6" x14ac:dyDescent="0.4">
      <c r="A1923" s="9" t="s">
        <v>17906</v>
      </c>
      <c r="B1923" s="9" t="s">
        <v>1737</v>
      </c>
      <c r="C1923" s="9" t="s">
        <v>5</v>
      </c>
      <c r="D1923" s="14">
        <v>881980</v>
      </c>
      <c r="E1923" s="14">
        <v>4180</v>
      </c>
      <c r="F1923" s="36">
        <v>3.0985793748290899E-2</v>
      </c>
    </row>
    <row r="1924" spans="1:6" x14ac:dyDescent="0.4">
      <c r="A1924" s="9" t="s">
        <v>17906</v>
      </c>
      <c r="B1924" s="9" t="s">
        <v>1738</v>
      </c>
      <c r="C1924" s="9" t="s">
        <v>5</v>
      </c>
      <c r="D1924" s="14">
        <v>844360</v>
      </c>
      <c r="E1924" s="14">
        <v>4180</v>
      </c>
      <c r="F1924" s="36">
        <v>3.87305825644879E-2</v>
      </c>
    </row>
    <row r="1925" spans="1:6" x14ac:dyDescent="0.4">
      <c r="A1925" s="9" t="s">
        <v>17906</v>
      </c>
      <c r="B1925" s="9" t="s">
        <v>1739</v>
      </c>
      <c r="C1925" s="9" t="s">
        <v>5</v>
      </c>
      <c r="D1925" s="14">
        <v>904725.71854606899</v>
      </c>
      <c r="E1925" s="14">
        <v>4328.8311892156398</v>
      </c>
      <c r="F1925" s="36">
        <v>3.2475125687047697E-2</v>
      </c>
    </row>
    <row r="1926" spans="1:6" x14ac:dyDescent="0.4">
      <c r="A1926" s="9" t="s">
        <v>17906</v>
      </c>
      <c r="B1926" s="9" t="s">
        <v>699</v>
      </c>
      <c r="C1926" s="9" t="s">
        <v>5</v>
      </c>
      <c r="D1926" s="14">
        <v>1162040</v>
      </c>
      <c r="E1926" s="14">
        <v>4180</v>
      </c>
      <c r="F1926" s="36">
        <v>3.7204342871786103E-2</v>
      </c>
    </row>
    <row r="1927" spans="1:6" x14ac:dyDescent="0.4">
      <c r="A1927" s="9" t="s">
        <v>17906</v>
      </c>
      <c r="B1927" s="9" t="s">
        <v>1740</v>
      </c>
      <c r="C1927" s="9" t="s">
        <v>5</v>
      </c>
      <c r="D1927" s="14">
        <v>1570058</v>
      </c>
      <c r="E1927" s="14">
        <v>4254.8997289972904</v>
      </c>
      <c r="F1927" s="36">
        <v>7.1707694979324499E-2</v>
      </c>
    </row>
    <row r="1928" spans="1:6" x14ac:dyDescent="0.4">
      <c r="A1928" s="9" t="s">
        <v>17906</v>
      </c>
      <c r="B1928" s="9" t="s">
        <v>1750</v>
      </c>
      <c r="C1928" s="9" t="s">
        <v>36</v>
      </c>
      <c r="D1928" s="14">
        <v>5128725.4131621104</v>
      </c>
      <c r="E1928" s="14">
        <v>5550.5686289633204</v>
      </c>
      <c r="F1928" s="36">
        <v>0.02</v>
      </c>
    </row>
    <row r="1929" spans="1:6" x14ac:dyDescent="0.4">
      <c r="A1929" s="9" t="s">
        <v>17906</v>
      </c>
      <c r="B1929" s="9" t="s">
        <v>1741</v>
      </c>
      <c r="C1929" s="9" t="s">
        <v>5</v>
      </c>
      <c r="D1929" s="14">
        <v>1981175.9142291399</v>
      </c>
      <c r="E1929" s="14">
        <v>4952.9397855728503</v>
      </c>
      <c r="F1929" s="36">
        <v>2.3677846106273399E-2</v>
      </c>
    </row>
    <row r="1930" spans="1:6" x14ac:dyDescent="0.4">
      <c r="A1930" s="9" t="s">
        <v>17906</v>
      </c>
      <c r="B1930" s="9" t="s">
        <v>282</v>
      </c>
      <c r="C1930" s="9" t="s">
        <v>5</v>
      </c>
      <c r="D1930" s="14">
        <v>923369.22313664504</v>
      </c>
      <c r="E1930" s="14">
        <v>4255.1577103071204</v>
      </c>
      <c r="F1930" s="36">
        <v>2.9969577503011099E-2</v>
      </c>
    </row>
    <row r="1931" spans="1:6" x14ac:dyDescent="0.4">
      <c r="A1931" s="9" t="s">
        <v>17906</v>
      </c>
      <c r="B1931" s="9" t="s">
        <v>17193</v>
      </c>
      <c r="C1931" s="9" t="s">
        <v>5</v>
      </c>
      <c r="D1931" s="14">
        <v>886160</v>
      </c>
      <c r="E1931" s="14">
        <v>4180</v>
      </c>
      <c r="F1931" s="36">
        <v>5.5627896595008601E-2</v>
      </c>
    </row>
    <row r="1932" spans="1:6" x14ac:dyDescent="0.4">
      <c r="A1932" s="9" t="s">
        <v>17906</v>
      </c>
      <c r="B1932" s="9" t="s">
        <v>1742</v>
      </c>
      <c r="C1932" s="9" t="s">
        <v>5</v>
      </c>
      <c r="D1932" s="14">
        <v>1743060</v>
      </c>
      <c r="E1932" s="14">
        <v>4180</v>
      </c>
      <c r="F1932" s="36">
        <v>6.8386084238863706E-2</v>
      </c>
    </row>
    <row r="1933" spans="1:6" x14ac:dyDescent="0.4">
      <c r="A1933" s="9" t="s">
        <v>17906</v>
      </c>
      <c r="B1933" s="9" t="s">
        <v>1743</v>
      </c>
      <c r="C1933" s="9" t="s">
        <v>5</v>
      </c>
      <c r="D1933" s="14">
        <v>871714.83161995898</v>
      </c>
      <c r="E1933" s="14">
        <v>5068.1094861625497</v>
      </c>
      <c r="F1933" s="36">
        <v>4.6475954111232502E-2</v>
      </c>
    </row>
    <row r="1934" spans="1:6" x14ac:dyDescent="0.4">
      <c r="A1934" s="9" t="s">
        <v>17906</v>
      </c>
      <c r="B1934" s="9" t="s">
        <v>1744</v>
      </c>
      <c r="C1934" s="9" t="s">
        <v>5</v>
      </c>
      <c r="D1934" s="14">
        <v>890340</v>
      </c>
      <c r="E1934" s="14">
        <v>4180</v>
      </c>
      <c r="F1934" s="36">
        <v>6.6037096486584193E-2</v>
      </c>
    </row>
    <row r="1935" spans="1:6" x14ac:dyDescent="0.4">
      <c r="A1935" s="9" t="s">
        <v>17906</v>
      </c>
      <c r="B1935" s="9" t="s">
        <v>1745</v>
      </c>
      <c r="C1935" s="9" t="s">
        <v>5</v>
      </c>
      <c r="D1935" s="14">
        <v>1747240</v>
      </c>
      <c r="E1935" s="14">
        <v>4180</v>
      </c>
      <c r="F1935" s="36">
        <v>6.8664030270449997E-2</v>
      </c>
    </row>
    <row r="1936" spans="1:6" x14ac:dyDescent="0.4">
      <c r="A1936" s="9" t="s">
        <v>17906</v>
      </c>
      <c r="B1936" s="9" t="s">
        <v>1746</v>
      </c>
      <c r="C1936" s="9" t="s">
        <v>5</v>
      </c>
      <c r="D1936" s="14">
        <v>1234127</v>
      </c>
      <c r="E1936" s="14">
        <v>4330.2701754385998</v>
      </c>
      <c r="F1936" s="36">
        <v>3.80489287420041E-2</v>
      </c>
    </row>
    <row r="1937" spans="1:6" x14ac:dyDescent="0.4">
      <c r="A1937" s="9" t="s">
        <v>17906</v>
      </c>
      <c r="B1937" s="9" t="s">
        <v>1747</v>
      </c>
      <c r="C1937" s="9" t="s">
        <v>5</v>
      </c>
      <c r="D1937" s="14">
        <v>866865.17058350204</v>
      </c>
      <c r="E1937" s="14">
        <v>5417.9073161468896</v>
      </c>
      <c r="F1937" s="36">
        <v>2.2723424419573101E-2</v>
      </c>
    </row>
    <row r="1938" spans="1:6" x14ac:dyDescent="0.4">
      <c r="A1938" s="9" t="s">
        <v>17906</v>
      </c>
      <c r="B1938" s="9" t="s">
        <v>1751</v>
      </c>
      <c r="C1938" s="9" t="s">
        <v>36</v>
      </c>
      <c r="D1938" s="14">
        <v>6700482.4994008904</v>
      </c>
      <c r="E1938" s="14">
        <v>5702.5382973624601</v>
      </c>
      <c r="F1938" s="36">
        <v>0.02</v>
      </c>
    </row>
    <row r="1939" spans="1:6" x14ac:dyDescent="0.4">
      <c r="A1939" s="9" t="s">
        <v>17907</v>
      </c>
      <c r="B1939" s="9" t="s">
        <v>1752</v>
      </c>
      <c r="C1939" s="9" t="s">
        <v>5</v>
      </c>
      <c r="D1939" s="14">
        <v>1674926.3512907501</v>
      </c>
      <c r="E1939" s="14">
        <v>5234.1448477835902</v>
      </c>
      <c r="F1939" s="36">
        <v>2.93741599467248E-2</v>
      </c>
    </row>
    <row r="1940" spans="1:6" x14ac:dyDescent="0.4">
      <c r="A1940" s="9" t="s">
        <v>17907</v>
      </c>
      <c r="B1940" s="9" t="s">
        <v>1753</v>
      </c>
      <c r="C1940" s="9" t="s">
        <v>5</v>
      </c>
      <c r="D1940" s="14">
        <v>1891552.1589653301</v>
      </c>
      <c r="E1940" s="14">
        <v>4875.1344303230198</v>
      </c>
      <c r="F1940" s="36">
        <v>0.02</v>
      </c>
    </row>
    <row r="1941" spans="1:6" x14ac:dyDescent="0.4">
      <c r="A1941" s="9" t="s">
        <v>17907</v>
      </c>
      <c r="B1941" s="9" t="s">
        <v>1754</v>
      </c>
      <c r="C1941" s="9" t="s">
        <v>5</v>
      </c>
      <c r="D1941" s="14">
        <v>1879193.0011193799</v>
      </c>
      <c r="E1941" s="14">
        <v>4971.4100558713799</v>
      </c>
      <c r="F1941" s="36">
        <v>2.59196562118174E-2</v>
      </c>
    </row>
    <row r="1942" spans="1:6" x14ac:dyDescent="0.4">
      <c r="A1942" s="9" t="s">
        <v>17907</v>
      </c>
      <c r="B1942" s="9" t="s">
        <v>1114</v>
      </c>
      <c r="C1942" s="9" t="s">
        <v>5</v>
      </c>
      <c r="D1942" s="14">
        <v>1757651.01</v>
      </c>
      <c r="E1942" s="14">
        <v>4194.8711455847297</v>
      </c>
      <c r="F1942" s="36">
        <v>4.5296743217566202E-2</v>
      </c>
    </row>
    <row r="1943" spans="1:6" x14ac:dyDescent="0.4">
      <c r="A1943" s="9" t="s">
        <v>17907</v>
      </c>
      <c r="B1943" s="9" t="s">
        <v>12353</v>
      </c>
      <c r="C1943" s="9" t="s">
        <v>5</v>
      </c>
      <c r="D1943" s="14">
        <v>1147210.32</v>
      </c>
      <c r="E1943" s="14">
        <v>4248.9271111111102</v>
      </c>
      <c r="F1943" s="36">
        <v>5.4210993778861301E-2</v>
      </c>
    </row>
    <row r="1944" spans="1:6" x14ac:dyDescent="0.4">
      <c r="A1944" s="9" t="s">
        <v>17907</v>
      </c>
      <c r="B1944" s="9" t="s">
        <v>1755</v>
      </c>
      <c r="C1944" s="9" t="s">
        <v>5</v>
      </c>
      <c r="D1944" s="14">
        <v>1528190.85</v>
      </c>
      <c r="E1944" s="14">
        <v>4256.7990250696403</v>
      </c>
      <c r="F1944" s="36">
        <v>6.9206716594459206E-2</v>
      </c>
    </row>
    <row r="1945" spans="1:6" x14ac:dyDescent="0.4">
      <c r="A1945" s="9" t="s">
        <v>17907</v>
      </c>
      <c r="B1945" s="9" t="s">
        <v>1756</v>
      </c>
      <c r="C1945" s="9" t="s">
        <v>5</v>
      </c>
      <c r="D1945" s="14">
        <v>2864644.94</v>
      </c>
      <c r="E1945" s="14">
        <v>4194.2092825768696</v>
      </c>
      <c r="F1945" s="36">
        <v>6.6582547220592994E-2</v>
      </c>
    </row>
    <row r="1946" spans="1:6" x14ac:dyDescent="0.4">
      <c r="A1946" s="9" t="s">
        <v>17907</v>
      </c>
      <c r="B1946" s="9" t="s">
        <v>1757</v>
      </c>
      <c r="C1946" s="9" t="s">
        <v>5</v>
      </c>
      <c r="D1946" s="14">
        <v>1666099.4254662399</v>
      </c>
      <c r="E1946" s="14">
        <v>4653.9090096822201</v>
      </c>
      <c r="F1946" s="36">
        <v>3.4285912642463702E-2</v>
      </c>
    </row>
    <row r="1947" spans="1:6" x14ac:dyDescent="0.4">
      <c r="A1947" s="9" t="s">
        <v>17907</v>
      </c>
      <c r="B1947" s="9" t="s">
        <v>1776</v>
      </c>
      <c r="C1947" s="9" t="s">
        <v>36</v>
      </c>
      <c r="D1947" s="14">
        <v>4080546.4025901998</v>
      </c>
      <c r="E1947" s="14">
        <v>6624.2636405685098</v>
      </c>
      <c r="F1947" s="36">
        <v>4.3515887349481003E-2</v>
      </c>
    </row>
    <row r="1948" spans="1:6" x14ac:dyDescent="0.4">
      <c r="A1948" s="9" t="s">
        <v>17907</v>
      </c>
      <c r="B1948" s="9" t="s">
        <v>657</v>
      </c>
      <c r="C1948" s="9" t="s">
        <v>5</v>
      </c>
      <c r="D1948" s="14">
        <v>987592.75716310495</v>
      </c>
      <c r="E1948" s="14">
        <v>5064.5782418620802</v>
      </c>
      <c r="F1948" s="36">
        <v>3.3977588012945398E-2</v>
      </c>
    </row>
    <row r="1949" spans="1:6" x14ac:dyDescent="0.4">
      <c r="A1949" s="9" t="s">
        <v>17907</v>
      </c>
      <c r="B1949" s="9" t="s">
        <v>1758</v>
      </c>
      <c r="C1949" s="9" t="s">
        <v>5</v>
      </c>
      <c r="D1949" s="14">
        <v>1056760.27498295</v>
      </c>
      <c r="E1949" s="14">
        <v>4984.7182782214404</v>
      </c>
      <c r="F1949" s="36">
        <v>5.4515457641997701E-2</v>
      </c>
    </row>
    <row r="1950" spans="1:6" x14ac:dyDescent="0.4">
      <c r="A1950" s="9" t="s">
        <v>17907</v>
      </c>
      <c r="B1950" s="9" t="s">
        <v>1759</v>
      </c>
      <c r="C1950" s="9" t="s">
        <v>5</v>
      </c>
      <c r="D1950" s="14">
        <v>865797.90963171795</v>
      </c>
      <c r="E1950" s="14">
        <v>5810.7242257162297</v>
      </c>
      <c r="F1950" s="36">
        <v>5.2383862743398797E-2</v>
      </c>
    </row>
    <row r="1951" spans="1:6" x14ac:dyDescent="0.4">
      <c r="A1951" s="9" t="s">
        <v>17907</v>
      </c>
      <c r="B1951" s="9" t="s">
        <v>1777</v>
      </c>
      <c r="C1951" s="9" t="s">
        <v>36</v>
      </c>
      <c r="D1951" s="14">
        <v>3639476.14740487</v>
      </c>
      <c r="E1951" s="14">
        <v>6318.5349781334498</v>
      </c>
      <c r="F1951" s="36">
        <v>3.6979933887459703E-2</v>
      </c>
    </row>
    <row r="1952" spans="1:6" x14ac:dyDescent="0.4">
      <c r="A1952" s="9" t="s">
        <v>17907</v>
      </c>
      <c r="B1952" s="9" t="s">
        <v>1760</v>
      </c>
      <c r="C1952" s="9" t="s">
        <v>5</v>
      </c>
      <c r="D1952" s="14">
        <v>1067364.87747141</v>
      </c>
      <c r="E1952" s="14">
        <v>5559.19207016359</v>
      </c>
      <c r="F1952" s="36">
        <v>0.02</v>
      </c>
    </row>
    <row r="1953" spans="1:6" x14ac:dyDescent="0.4">
      <c r="A1953" s="9" t="s">
        <v>17907</v>
      </c>
      <c r="B1953" s="9" t="s">
        <v>1761</v>
      </c>
      <c r="C1953" s="9" t="s">
        <v>5</v>
      </c>
      <c r="D1953" s="14">
        <v>1067298.5172136601</v>
      </c>
      <c r="E1953" s="14">
        <v>5336.4925860682797</v>
      </c>
      <c r="F1953" s="36">
        <v>3.40712630519888E-2</v>
      </c>
    </row>
    <row r="1954" spans="1:6" x14ac:dyDescent="0.4">
      <c r="A1954" s="9" t="s">
        <v>17907</v>
      </c>
      <c r="B1954" s="9" t="s">
        <v>1762</v>
      </c>
      <c r="C1954" s="9" t="s">
        <v>5</v>
      </c>
      <c r="D1954" s="14">
        <v>973740.735925794</v>
      </c>
      <c r="E1954" s="14">
        <v>4844.4812732626597</v>
      </c>
      <c r="F1954" s="36">
        <v>2.90215415147561E-2</v>
      </c>
    </row>
    <row r="1955" spans="1:6" x14ac:dyDescent="0.4">
      <c r="A1955" s="9" t="s">
        <v>17907</v>
      </c>
      <c r="B1955" s="9" t="s">
        <v>1763</v>
      </c>
      <c r="C1955" s="9" t="s">
        <v>5</v>
      </c>
      <c r="D1955" s="14">
        <v>739018.36745944503</v>
      </c>
      <c r="E1955" s="14">
        <v>5556.5290786424403</v>
      </c>
      <c r="F1955" s="36">
        <v>5.1213994716271499E-2</v>
      </c>
    </row>
    <row r="1956" spans="1:6" x14ac:dyDescent="0.4">
      <c r="A1956" s="9" t="s">
        <v>17907</v>
      </c>
      <c r="B1956" s="9" t="s">
        <v>1764</v>
      </c>
      <c r="C1956" s="9" t="s">
        <v>5</v>
      </c>
      <c r="D1956" s="14">
        <v>1004433.52853374</v>
      </c>
      <c r="E1956" s="14">
        <v>5674.7656979307503</v>
      </c>
      <c r="F1956" s="36">
        <v>0.02</v>
      </c>
    </row>
    <row r="1957" spans="1:6" x14ac:dyDescent="0.4">
      <c r="A1957" s="9" t="s">
        <v>17907</v>
      </c>
      <c r="B1957" s="9" t="s">
        <v>1765</v>
      </c>
      <c r="C1957" s="9" t="s">
        <v>5</v>
      </c>
      <c r="D1957" s="14">
        <v>1334444.54374922</v>
      </c>
      <c r="E1957" s="14">
        <v>4997.9196395101999</v>
      </c>
      <c r="F1957" s="36">
        <v>0.02</v>
      </c>
    </row>
    <row r="1958" spans="1:6" x14ac:dyDescent="0.4">
      <c r="A1958" s="9" t="s">
        <v>17907</v>
      </c>
      <c r="B1958" s="9" t="s">
        <v>1778</v>
      </c>
      <c r="C1958" s="9" t="s">
        <v>36</v>
      </c>
      <c r="D1958" s="14">
        <v>5752885.6193388402</v>
      </c>
      <c r="E1958" s="14">
        <v>5579.9084571666699</v>
      </c>
      <c r="F1958" s="36">
        <v>5.0707247773127399E-2</v>
      </c>
    </row>
    <row r="1959" spans="1:6" x14ac:dyDescent="0.4">
      <c r="A1959" s="9" t="s">
        <v>17907</v>
      </c>
      <c r="B1959" s="9" t="s">
        <v>1779</v>
      </c>
      <c r="C1959" s="9" t="s">
        <v>36</v>
      </c>
      <c r="D1959" s="14">
        <v>2923617.1531685502</v>
      </c>
      <c r="E1959" s="14">
        <v>6674.9250072341401</v>
      </c>
      <c r="F1959" s="36">
        <v>4.6909802061631402E-2</v>
      </c>
    </row>
    <row r="1960" spans="1:6" x14ac:dyDescent="0.4">
      <c r="A1960" s="9" t="s">
        <v>17907</v>
      </c>
      <c r="B1960" s="9" t="s">
        <v>1766</v>
      </c>
      <c r="C1960" s="9" t="s">
        <v>5</v>
      </c>
      <c r="D1960" s="14">
        <v>1960715.00047626</v>
      </c>
      <c r="E1960" s="14">
        <v>4805.67402077514</v>
      </c>
      <c r="F1960" s="36">
        <v>0.02</v>
      </c>
    </row>
    <row r="1961" spans="1:6" x14ac:dyDescent="0.4">
      <c r="A1961" s="9" t="s">
        <v>17907</v>
      </c>
      <c r="B1961" s="9" t="s">
        <v>1767</v>
      </c>
      <c r="C1961" s="9" t="s">
        <v>5</v>
      </c>
      <c r="D1961" s="14">
        <v>970874.47447159805</v>
      </c>
      <c r="E1961" s="14">
        <v>4601.3008268796102</v>
      </c>
      <c r="F1961" s="36">
        <v>0.02</v>
      </c>
    </row>
    <row r="1962" spans="1:6" x14ac:dyDescent="0.4">
      <c r="A1962" s="9" t="s">
        <v>17907</v>
      </c>
      <c r="B1962" s="9" t="s">
        <v>1768</v>
      </c>
      <c r="C1962" s="9" t="s">
        <v>5</v>
      </c>
      <c r="D1962" s="14">
        <v>1295865.9099999999</v>
      </c>
      <c r="E1962" s="14">
        <v>4193.7408090614899</v>
      </c>
      <c r="F1962" s="36">
        <v>3.4802096015384303E-2</v>
      </c>
    </row>
    <row r="1963" spans="1:6" x14ac:dyDescent="0.4">
      <c r="A1963" s="9" t="s">
        <v>17907</v>
      </c>
      <c r="B1963" s="9" t="s">
        <v>1769</v>
      </c>
      <c r="C1963" s="9" t="s">
        <v>5</v>
      </c>
      <c r="D1963" s="14">
        <v>1861757.0136966901</v>
      </c>
      <c r="E1963" s="14">
        <v>4899.3605623597095</v>
      </c>
      <c r="F1963" s="36">
        <v>2.3913274749834498E-2</v>
      </c>
    </row>
    <row r="1964" spans="1:6" x14ac:dyDescent="0.4">
      <c r="A1964" s="9" t="s">
        <v>17907</v>
      </c>
      <c r="B1964" s="9" t="s">
        <v>55</v>
      </c>
      <c r="C1964" s="9" t="s">
        <v>5</v>
      </c>
      <c r="D1964" s="14">
        <v>917387.494417254</v>
      </c>
      <c r="E1964" s="14">
        <v>4475.0609483768503</v>
      </c>
      <c r="F1964" s="36">
        <v>2.1916020876067401E-2</v>
      </c>
    </row>
    <row r="1965" spans="1:6" x14ac:dyDescent="0.4">
      <c r="A1965" s="9" t="s">
        <v>17907</v>
      </c>
      <c r="B1965" s="9" t="s">
        <v>1770</v>
      </c>
      <c r="C1965" s="9" t="s">
        <v>5</v>
      </c>
      <c r="D1965" s="14">
        <v>1847016.8275013701</v>
      </c>
      <c r="E1965" s="14">
        <v>4408.1547195736903</v>
      </c>
      <c r="F1965" s="36">
        <v>0.02</v>
      </c>
    </row>
    <row r="1966" spans="1:6" x14ac:dyDescent="0.4">
      <c r="A1966" s="9" t="s">
        <v>17907</v>
      </c>
      <c r="B1966" s="9" t="s">
        <v>1771</v>
      </c>
      <c r="C1966" s="9" t="s">
        <v>5</v>
      </c>
      <c r="D1966" s="14">
        <v>1013080.87117781</v>
      </c>
      <c r="E1966" s="14">
        <v>4941.85790818445</v>
      </c>
      <c r="F1966" s="36">
        <v>4.1902268697634699E-2</v>
      </c>
    </row>
    <row r="1967" spans="1:6" x14ac:dyDescent="0.4">
      <c r="A1967" s="9" t="s">
        <v>17907</v>
      </c>
      <c r="B1967" s="9" t="s">
        <v>1772</v>
      </c>
      <c r="C1967" s="9" t="s">
        <v>5</v>
      </c>
      <c r="D1967" s="14">
        <v>969908.28626484994</v>
      </c>
      <c r="E1967" s="14">
        <v>4708.2926517711203</v>
      </c>
      <c r="F1967" s="36">
        <v>4.39067936565216E-2</v>
      </c>
    </row>
    <row r="1968" spans="1:6" x14ac:dyDescent="0.4">
      <c r="A1968" s="9" t="s">
        <v>17907</v>
      </c>
      <c r="B1968" s="9" t="s">
        <v>1773</v>
      </c>
      <c r="C1968" s="9" t="s">
        <v>5</v>
      </c>
      <c r="D1968" s="14">
        <v>907915.96325753198</v>
      </c>
      <c r="E1968" s="14">
        <v>4407.3590449394696</v>
      </c>
      <c r="F1968" s="36">
        <v>0.02</v>
      </c>
    </row>
    <row r="1969" spans="1:6" x14ac:dyDescent="0.4">
      <c r="A1969" s="9" t="s">
        <v>17907</v>
      </c>
      <c r="B1969" s="9" t="s">
        <v>1774</v>
      </c>
      <c r="C1969" s="9" t="s">
        <v>5</v>
      </c>
      <c r="D1969" s="14">
        <v>1357195.0887930801</v>
      </c>
      <c r="E1969" s="14">
        <v>5102.2371759138296</v>
      </c>
      <c r="F1969" s="36">
        <v>0.02</v>
      </c>
    </row>
    <row r="1970" spans="1:6" x14ac:dyDescent="0.4">
      <c r="A1970" s="9" t="s">
        <v>17907</v>
      </c>
      <c r="B1970" s="9" t="s">
        <v>18427</v>
      </c>
      <c r="C1970" s="9" t="s">
        <v>36</v>
      </c>
      <c r="D1970" s="14">
        <v>2388143.7954758401</v>
      </c>
      <c r="E1970" s="14">
        <v>7370.8141835673996</v>
      </c>
      <c r="F1970" s="36">
        <v>3.9402369651244697E-2</v>
      </c>
    </row>
    <row r="1971" spans="1:6" x14ac:dyDescent="0.4">
      <c r="A1971" s="9" t="s">
        <v>17907</v>
      </c>
      <c r="B1971" s="9" t="s">
        <v>1775</v>
      </c>
      <c r="C1971" s="9" t="s">
        <v>5</v>
      </c>
      <c r="D1971" s="14">
        <v>1076351.56668148</v>
      </c>
      <c r="E1971" s="14">
        <v>5548.2039519664004</v>
      </c>
      <c r="F1971" s="36">
        <v>4.3568730006031002E-2</v>
      </c>
    </row>
    <row r="1972" spans="1:6" x14ac:dyDescent="0.4">
      <c r="A1972" s="9" t="s">
        <v>17907</v>
      </c>
      <c r="B1972" s="9" t="s">
        <v>285</v>
      </c>
      <c r="C1972" s="9" t="s">
        <v>5</v>
      </c>
      <c r="D1972" s="14">
        <v>1814057.3267568599</v>
      </c>
      <c r="E1972" s="14">
        <v>4604.2064130884801</v>
      </c>
      <c r="F1972" s="36">
        <v>2.0000000000000202E-2</v>
      </c>
    </row>
    <row r="1973" spans="1:6" x14ac:dyDescent="0.4">
      <c r="A1973" s="9" t="s">
        <v>17908</v>
      </c>
      <c r="B1973" s="9" t="s">
        <v>1780</v>
      </c>
      <c r="C1973" s="9" t="s">
        <v>5</v>
      </c>
      <c r="D1973" s="14">
        <v>980242.68833943806</v>
      </c>
      <c r="E1973" s="14">
        <v>4645.6999447366697</v>
      </c>
      <c r="F1973" s="36">
        <v>7.0119333160179695E-2</v>
      </c>
    </row>
    <row r="1974" spans="1:6" x14ac:dyDescent="0.4">
      <c r="A1974" s="9" t="s">
        <v>17908</v>
      </c>
      <c r="B1974" s="9" t="s">
        <v>1807</v>
      </c>
      <c r="C1974" s="9" t="s">
        <v>36</v>
      </c>
      <c r="D1974" s="14">
        <v>3037815</v>
      </c>
      <c r="E1974" s="14">
        <v>5415</v>
      </c>
      <c r="F1974" s="36">
        <v>2.48494703689544E-2</v>
      </c>
    </row>
    <row r="1975" spans="1:6" x14ac:dyDescent="0.4">
      <c r="A1975" s="9" t="s">
        <v>17908</v>
      </c>
      <c r="B1975" s="9" t="s">
        <v>1781</v>
      </c>
      <c r="C1975" s="9" t="s">
        <v>5</v>
      </c>
      <c r="D1975" s="14">
        <v>1755385.08196391</v>
      </c>
      <c r="E1975" s="14">
        <v>4355.7942480494103</v>
      </c>
      <c r="F1975" s="36">
        <v>0.02</v>
      </c>
    </row>
    <row r="1976" spans="1:6" x14ac:dyDescent="0.4">
      <c r="A1976" s="9" t="s">
        <v>17908</v>
      </c>
      <c r="B1976" s="9" t="s">
        <v>17725</v>
      </c>
      <c r="C1976" s="9" t="s">
        <v>5</v>
      </c>
      <c r="D1976" s="14">
        <v>829871.66961413296</v>
      </c>
      <c r="E1976" s="14">
        <v>4437.8164150488401</v>
      </c>
      <c r="F1976" s="36">
        <v>4.7780192900542598E-2</v>
      </c>
    </row>
    <row r="1977" spans="1:6" x14ac:dyDescent="0.4">
      <c r="A1977" s="9" t="s">
        <v>17908</v>
      </c>
      <c r="B1977" s="9" t="s">
        <v>1782</v>
      </c>
      <c r="C1977" s="9" t="s">
        <v>5</v>
      </c>
      <c r="D1977" s="14">
        <v>1738880</v>
      </c>
      <c r="E1977" s="14">
        <v>4180</v>
      </c>
      <c r="F1977" s="36">
        <v>6.8371237796432296E-2</v>
      </c>
    </row>
    <row r="1978" spans="1:6" x14ac:dyDescent="0.4">
      <c r="A1978" s="9" t="s">
        <v>17908</v>
      </c>
      <c r="B1978" s="9" t="s">
        <v>1783</v>
      </c>
      <c r="C1978" s="9" t="s">
        <v>5</v>
      </c>
      <c r="D1978" s="14">
        <v>1939829.62226128</v>
      </c>
      <c r="E1978" s="14">
        <v>4935.9532373060702</v>
      </c>
      <c r="F1978" s="36">
        <v>0.02</v>
      </c>
    </row>
    <row r="1979" spans="1:6" x14ac:dyDescent="0.4">
      <c r="A1979" s="9" t="s">
        <v>17908</v>
      </c>
      <c r="B1979" s="9" t="s">
        <v>1784</v>
      </c>
      <c r="C1979" s="9" t="s">
        <v>5</v>
      </c>
      <c r="D1979" s="14">
        <v>330341.444329858</v>
      </c>
      <c r="E1979" s="14">
        <v>6477.2832221540802</v>
      </c>
      <c r="F1979" s="36">
        <v>0.02</v>
      </c>
    </row>
    <row r="1980" spans="1:6" x14ac:dyDescent="0.4">
      <c r="A1980" s="9" t="s">
        <v>17908</v>
      </c>
      <c r="B1980" s="9" t="s">
        <v>1785</v>
      </c>
      <c r="C1980" s="9" t="s">
        <v>5</v>
      </c>
      <c r="D1980" s="14">
        <v>616895.55777958105</v>
      </c>
      <c r="E1980" s="14">
        <v>5364.3091980833096</v>
      </c>
      <c r="F1980" s="36">
        <v>8.6951085361473002E-2</v>
      </c>
    </row>
    <row r="1981" spans="1:6" x14ac:dyDescent="0.4">
      <c r="A1981" s="9" t="s">
        <v>17908</v>
      </c>
      <c r="B1981" s="9" t="s">
        <v>1786</v>
      </c>
      <c r="C1981" s="9" t="s">
        <v>5</v>
      </c>
      <c r="D1981" s="14">
        <v>365539.10350599</v>
      </c>
      <c r="E1981" s="14">
        <v>6896.9642170941497</v>
      </c>
      <c r="F1981" s="36">
        <v>0.119790029291219</v>
      </c>
    </row>
    <row r="1982" spans="1:6" x14ac:dyDescent="0.4">
      <c r="A1982" s="9" t="s">
        <v>17908</v>
      </c>
      <c r="B1982" s="9" t="s">
        <v>1787</v>
      </c>
      <c r="C1982" s="9" t="s">
        <v>5</v>
      </c>
      <c r="D1982" s="14">
        <v>521197.43726386997</v>
      </c>
      <c r="E1982" s="14">
        <v>5211.9743726386996</v>
      </c>
      <c r="F1982" s="36">
        <v>7.4290846906364602E-2</v>
      </c>
    </row>
    <row r="1983" spans="1:6" x14ac:dyDescent="0.4">
      <c r="A1983" s="9" t="s">
        <v>17908</v>
      </c>
      <c r="B1983" s="9" t="s">
        <v>1788</v>
      </c>
      <c r="C1983" s="9" t="s">
        <v>5</v>
      </c>
      <c r="D1983" s="14">
        <v>535505.14392148005</v>
      </c>
      <c r="E1983" s="14">
        <v>5464.3382032804102</v>
      </c>
      <c r="F1983" s="36">
        <v>0.111436912275533</v>
      </c>
    </row>
    <row r="1984" spans="1:6" x14ac:dyDescent="0.4">
      <c r="A1984" s="9" t="s">
        <v>17908</v>
      </c>
      <c r="B1984" s="9" t="s">
        <v>1808</v>
      </c>
      <c r="C1984" s="9" t="s">
        <v>36</v>
      </c>
      <c r="D1984" s="14">
        <v>7538391.0668254197</v>
      </c>
      <c r="E1984" s="14">
        <v>6230.0752618391898</v>
      </c>
      <c r="F1984" s="36">
        <v>0.02</v>
      </c>
    </row>
    <row r="1985" spans="1:6" x14ac:dyDescent="0.4">
      <c r="A1985" s="9" t="s">
        <v>17908</v>
      </c>
      <c r="B1985" s="9" t="s">
        <v>1789</v>
      </c>
      <c r="C1985" s="9" t="s">
        <v>5</v>
      </c>
      <c r="D1985" s="14">
        <v>1678272</v>
      </c>
      <c r="E1985" s="14">
        <v>4270.4122137404602</v>
      </c>
      <c r="F1985" s="36">
        <v>5.0025872764156501E-2</v>
      </c>
    </row>
    <row r="1986" spans="1:6" x14ac:dyDescent="0.4">
      <c r="A1986" s="9" t="s">
        <v>17908</v>
      </c>
      <c r="B1986" s="9" t="s">
        <v>1790</v>
      </c>
      <c r="C1986" s="9" t="s">
        <v>5</v>
      </c>
      <c r="D1986" s="14">
        <v>758528.17241379304</v>
      </c>
      <c r="E1986" s="14">
        <v>5746.42554858934</v>
      </c>
      <c r="F1986" s="36">
        <v>2.8855823637803101E-2</v>
      </c>
    </row>
    <row r="1987" spans="1:6" x14ac:dyDescent="0.4">
      <c r="A1987" s="9" t="s">
        <v>17908</v>
      </c>
      <c r="B1987" s="9" t="s">
        <v>1791</v>
      </c>
      <c r="C1987" s="9" t="s">
        <v>5</v>
      </c>
      <c r="D1987" s="14">
        <v>2227343.6093024099</v>
      </c>
      <c r="E1987" s="14">
        <v>4481.57667867687</v>
      </c>
      <c r="F1987" s="36">
        <v>4.08622745318796E-2</v>
      </c>
    </row>
    <row r="1988" spans="1:6" x14ac:dyDescent="0.4">
      <c r="A1988" s="9" t="s">
        <v>17908</v>
      </c>
      <c r="B1988" s="9" t="s">
        <v>1792</v>
      </c>
      <c r="C1988" s="9" t="s">
        <v>5</v>
      </c>
      <c r="D1988" s="14">
        <v>1946948.9055598101</v>
      </c>
      <c r="E1988" s="14">
        <v>5290.6220259777401</v>
      </c>
      <c r="F1988" s="36">
        <v>0.02</v>
      </c>
    </row>
    <row r="1989" spans="1:6" x14ac:dyDescent="0.4">
      <c r="A1989" s="9" t="s">
        <v>17908</v>
      </c>
      <c r="B1989" s="9" t="s">
        <v>18428</v>
      </c>
      <c r="C1989" s="9" t="s">
        <v>5</v>
      </c>
      <c r="D1989" s="14">
        <v>1459343.4531265099</v>
      </c>
      <c r="E1989" s="14">
        <v>5032.2188038845197</v>
      </c>
      <c r="F1989" s="36">
        <v>3.35280053461997E-2</v>
      </c>
    </row>
    <row r="1990" spans="1:6" x14ac:dyDescent="0.4">
      <c r="A1990" s="9" t="s">
        <v>17908</v>
      </c>
      <c r="B1990" s="9" t="s">
        <v>1809</v>
      </c>
      <c r="C1990" s="9" t="s">
        <v>36</v>
      </c>
      <c r="D1990" s="14">
        <v>5427115.4924411299</v>
      </c>
      <c r="E1990" s="14">
        <v>6602.3302827751004</v>
      </c>
      <c r="F1990" s="36">
        <v>5.38186671566196E-2</v>
      </c>
    </row>
    <row r="1991" spans="1:6" x14ac:dyDescent="0.4">
      <c r="A1991" s="9" t="s">
        <v>17908</v>
      </c>
      <c r="B1991" s="9" t="s">
        <v>1810</v>
      </c>
      <c r="C1991" s="9" t="s">
        <v>36</v>
      </c>
      <c r="D1991" s="14">
        <v>2423939.1553766001</v>
      </c>
      <c r="E1991" s="14">
        <v>5650.2078213906698</v>
      </c>
      <c r="F1991" s="36">
        <v>4.7127505530093497E-2</v>
      </c>
    </row>
    <row r="1992" spans="1:6" x14ac:dyDescent="0.4">
      <c r="A1992" s="9" t="s">
        <v>17908</v>
      </c>
      <c r="B1992" s="9" t="s">
        <v>1793</v>
      </c>
      <c r="C1992" s="9" t="s">
        <v>5</v>
      </c>
      <c r="D1992" s="14">
        <v>1135591.79453725</v>
      </c>
      <c r="E1992" s="14">
        <v>4873.7845259109399</v>
      </c>
      <c r="F1992" s="36">
        <v>5.8666406704443598E-2</v>
      </c>
    </row>
    <row r="1993" spans="1:6" x14ac:dyDescent="0.4">
      <c r="A1993" s="9" t="s">
        <v>17908</v>
      </c>
      <c r="B1993" s="9" t="s">
        <v>1794</v>
      </c>
      <c r="C1993" s="9" t="s">
        <v>5</v>
      </c>
      <c r="D1993" s="14">
        <v>1723035.3654584601</v>
      </c>
      <c r="E1993" s="14">
        <v>4839.9869816248802</v>
      </c>
      <c r="F1993" s="36">
        <v>2.0114850817759801E-2</v>
      </c>
    </row>
    <row r="1994" spans="1:6" x14ac:dyDescent="0.4">
      <c r="A1994" s="9" t="s">
        <v>17908</v>
      </c>
      <c r="B1994" s="9" t="s">
        <v>18429</v>
      </c>
      <c r="C1994" s="9" t="s">
        <v>5</v>
      </c>
      <c r="D1994" s="14">
        <v>975265.24366902595</v>
      </c>
      <c r="E1994" s="14">
        <v>4925.5820387324502</v>
      </c>
      <c r="F1994" s="36">
        <v>0.02</v>
      </c>
    </row>
    <row r="1995" spans="1:6" x14ac:dyDescent="0.4">
      <c r="A1995" s="9" t="s">
        <v>17908</v>
      </c>
      <c r="B1995" s="9" t="s">
        <v>18430</v>
      </c>
      <c r="C1995" s="9" t="s">
        <v>5</v>
      </c>
      <c r="D1995" s="14">
        <v>1688720</v>
      </c>
      <c r="E1995" s="14">
        <v>4180</v>
      </c>
      <c r="F1995" s="36">
        <v>6.8584855137297202E-2</v>
      </c>
    </row>
    <row r="1996" spans="1:6" x14ac:dyDescent="0.4">
      <c r="A1996" s="9" t="s">
        <v>17908</v>
      </c>
      <c r="B1996" s="9" t="s">
        <v>1795</v>
      </c>
      <c r="C1996" s="9" t="s">
        <v>5</v>
      </c>
      <c r="D1996" s="14">
        <v>2542815.0300381002</v>
      </c>
      <c r="E1996" s="14">
        <v>4331.8825043238503</v>
      </c>
      <c r="F1996" s="36">
        <v>2.1224554816856402E-2</v>
      </c>
    </row>
    <row r="1997" spans="1:6" x14ac:dyDescent="0.4">
      <c r="A1997" s="9" t="s">
        <v>17908</v>
      </c>
      <c r="B1997" s="9" t="s">
        <v>1796</v>
      </c>
      <c r="C1997" s="9" t="s">
        <v>5</v>
      </c>
      <c r="D1997" s="14">
        <v>731474.48231978703</v>
      </c>
      <c r="E1997" s="14">
        <v>5044.6516022054302</v>
      </c>
      <c r="F1997" s="36">
        <v>9.0252096362952894E-2</v>
      </c>
    </row>
    <row r="1998" spans="1:6" x14ac:dyDescent="0.4">
      <c r="A1998" s="9" t="s">
        <v>17908</v>
      </c>
      <c r="B1998" s="9" t="s">
        <v>1797</v>
      </c>
      <c r="C1998" s="9" t="s">
        <v>5</v>
      </c>
      <c r="D1998" s="14">
        <v>1116332.45205479</v>
      </c>
      <c r="E1998" s="14">
        <v>4326.8699692046303</v>
      </c>
      <c r="F1998" s="36">
        <v>2.4782430814027898E-2</v>
      </c>
    </row>
    <row r="1999" spans="1:6" x14ac:dyDescent="0.4">
      <c r="A1999" s="9" t="s">
        <v>17908</v>
      </c>
      <c r="B1999" s="9" t="s">
        <v>1811</v>
      </c>
      <c r="C1999" s="9" t="s">
        <v>36</v>
      </c>
      <c r="D1999" s="14">
        <v>3276075</v>
      </c>
      <c r="E1999" s="14">
        <v>5415</v>
      </c>
      <c r="F1999" s="36">
        <v>2.85953997060528E-2</v>
      </c>
    </row>
    <row r="2000" spans="1:6" x14ac:dyDescent="0.4">
      <c r="A2000" s="9" t="s">
        <v>17908</v>
      </c>
      <c r="B2000" s="9" t="s">
        <v>1798</v>
      </c>
      <c r="C2000" s="9" t="s">
        <v>5</v>
      </c>
      <c r="D2000" s="14">
        <v>1135101.6000000001</v>
      </c>
      <c r="E2000" s="14">
        <v>4204.08</v>
      </c>
      <c r="F2000" s="36">
        <v>6.6526882161466794E-2</v>
      </c>
    </row>
    <row r="2001" spans="1:6" x14ac:dyDescent="0.4">
      <c r="A2001" s="9" t="s">
        <v>17908</v>
      </c>
      <c r="B2001" s="9" t="s">
        <v>1799</v>
      </c>
      <c r="C2001" s="9" t="s">
        <v>5</v>
      </c>
      <c r="D2001" s="14">
        <v>702023.34515195701</v>
      </c>
      <c r="E2001" s="14">
        <v>4443.1857288098499</v>
      </c>
      <c r="F2001" s="36">
        <v>2.0000000000000202E-2</v>
      </c>
    </row>
    <row r="2002" spans="1:6" x14ac:dyDescent="0.4">
      <c r="A2002" s="9" t="s">
        <v>17908</v>
      </c>
      <c r="B2002" s="9" t="s">
        <v>1812</v>
      </c>
      <c r="C2002" s="9" t="s">
        <v>36</v>
      </c>
      <c r="D2002" s="14">
        <v>4957453.6308103697</v>
      </c>
      <c r="E2002" s="14">
        <v>5798.1913810647702</v>
      </c>
      <c r="F2002" s="36">
        <v>4.0455657498595698E-2</v>
      </c>
    </row>
    <row r="2003" spans="1:6" x14ac:dyDescent="0.4">
      <c r="A2003" s="9" t="s">
        <v>17908</v>
      </c>
      <c r="B2003" s="9" t="s">
        <v>1800</v>
      </c>
      <c r="C2003" s="9" t="s">
        <v>5</v>
      </c>
      <c r="D2003" s="14">
        <v>405933.53333333298</v>
      </c>
      <c r="E2003" s="14">
        <v>7380.6096969697001</v>
      </c>
      <c r="F2003" s="36">
        <v>0.14189688230776601</v>
      </c>
    </row>
    <row r="2004" spans="1:6" x14ac:dyDescent="0.4">
      <c r="A2004" s="9" t="s">
        <v>17908</v>
      </c>
      <c r="B2004" s="9" t="s">
        <v>1801</v>
      </c>
      <c r="C2004" s="9" t="s">
        <v>5</v>
      </c>
      <c r="D2004" s="14">
        <v>832583.87025391299</v>
      </c>
      <c r="E2004" s="14">
        <v>4757.6221157366499</v>
      </c>
      <c r="F2004" s="36">
        <v>3.2561703167327302E-2</v>
      </c>
    </row>
    <row r="2005" spans="1:6" x14ac:dyDescent="0.4">
      <c r="A2005" s="9" t="s">
        <v>17908</v>
      </c>
      <c r="B2005" s="9" t="s">
        <v>1802</v>
      </c>
      <c r="C2005" s="9" t="s">
        <v>5</v>
      </c>
      <c r="D2005" s="14">
        <v>1845176.19462476</v>
      </c>
      <c r="E2005" s="14">
        <v>4414.2971163271804</v>
      </c>
      <c r="F2005" s="36">
        <v>5.5604086122773101E-2</v>
      </c>
    </row>
    <row r="2006" spans="1:6" x14ac:dyDescent="0.4">
      <c r="A2006" s="9" t="s">
        <v>17908</v>
      </c>
      <c r="B2006" s="9" t="s">
        <v>1803</v>
      </c>
      <c r="C2006" s="9" t="s">
        <v>5</v>
      </c>
      <c r="D2006" s="14">
        <v>702214</v>
      </c>
      <c r="E2006" s="14">
        <v>4281.7926829268299</v>
      </c>
      <c r="F2006" s="36">
        <v>3.8758928176974503E-2</v>
      </c>
    </row>
    <row r="2007" spans="1:6" x14ac:dyDescent="0.4">
      <c r="A2007" s="9" t="s">
        <v>17908</v>
      </c>
      <c r="B2007" s="9" t="s">
        <v>17722</v>
      </c>
      <c r="C2007" s="9" t="s">
        <v>5</v>
      </c>
      <c r="D2007" s="14">
        <v>1009938.3592553</v>
      </c>
      <c r="E2007" s="14">
        <v>4741.4946443910603</v>
      </c>
      <c r="F2007" s="36">
        <v>6.5768583244322901E-2</v>
      </c>
    </row>
    <row r="2008" spans="1:6" x14ac:dyDescent="0.4">
      <c r="A2008" s="9" t="s">
        <v>17908</v>
      </c>
      <c r="B2008" s="9" t="s">
        <v>1804</v>
      </c>
      <c r="C2008" s="9" t="s">
        <v>5</v>
      </c>
      <c r="D2008" s="14">
        <v>969406.69821113604</v>
      </c>
      <c r="E2008" s="14">
        <v>5297.3043618094798</v>
      </c>
      <c r="F2008" s="36">
        <v>7.9936546253965804E-2</v>
      </c>
    </row>
    <row r="2009" spans="1:6" x14ac:dyDescent="0.4">
      <c r="A2009" s="9" t="s">
        <v>17908</v>
      </c>
      <c r="B2009" s="9" t="s">
        <v>1813</v>
      </c>
      <c r="C2009" s="9" t="s">
        <v>36</v>
      </c>
      <c r="D2009" s="14">
        <v>3146480.6080553499</v>
      </c>
      <c r="E2009" s="14">
        <v>6097.8306357661904</v>
      </c>
      <c r="F2009" s="36">
        <v>3.9832848264314699E-2</v>
      </c>
    </row>
    <row r="2010" spans="1:6" x14ac:dyDescent="0.4">
      <c r="A2010" s="9" t="s">
        <v>17908</v>
      </c>
      <c r="B2010" s="9" t="s">
        <v>1805</v>
      </c>
      <c r="C2010" s="9" t="s">
        <v>5</v>
      </c>
      <c r="D2010" s="14">
        <v>2562340</v>
      </c>
      <c r="E2010" s="14">
        <v>4180</v>
      </c>
      <c r="F2010" s="36">
        <v>6.69820774000736E-2</v>
      </c>
    </row>
    <row r="2011" spans="1:6" x14ac:dyDescent="0.4">
      <c r="A2011" s="9" t="s">
        <v>17908</v>
      </c>
      <c r="B2011" s="9" t="s">
        <v>17727</v>
      </c>
      <c r="C2011" s="9" t="s">
        <v>36</v>
      </c>
      <c r="D2011" s="14">
        <v>1786281.37937977</v>
      </c>
      <c r="E2011" s="14">
        <v>6567.2109536021098</v>
      </c>
      <c r="F2011" s="36">
        <v>7.4638689438181194E-2</v>
      </c>
    </row>
    <row r="2012" spans="1:6" x14ac:dyDescent="0.4">
      <c r="A2012" s="9" t="s">
        <v>17908</v>
      </c>
      <c r="B2012" s="9" t="s">
        <v>1806</v>
      </c>
      <c r="C2012" s="9" t="s">
        <v>5</v>
      </c>
      <c r="D2012" s="14">
        <v>372407.09117647097</v>
      </c>
      <c r="E2012" s="14">
        <v>6206.7848529411704</v>
      </c>
      <c r="F2012" s="36">
        <v>4.24050490652816E-2</v>
      </c>
    </row>
    <row r="2013" spans="1:6" x14ac:dyDescent="0.4">
      <c r="A2013" s="9" t="s">
        <v>17908</v>
      </c>
      <c r="B2013" s="9" t="s">
        <v>18431</v>
      </c>
      <c r="C2013" s="9" t="s">
        <v>5</v>
      </c>
      <c r="D2013" s="14">
        <v>921947.65854938899</v>
      </c>
      <c r="E2013" s="14">
        <v>4369.42018269852</v>
      </c>
      <c r="F2013" s="36">
        <v>5.0012580001441001E-2</v>
      </c>
    </row>
    <row r="2014" spans="1:6" x14ac:dyDescent="0.4">
      <c r="A2014" s="9" t="s">
        <v>17909</v>
      </c>
      <c r="B2014" s="9" t="s">
        <v>1814</v>
      </c>
      <c r="C2014" s="9" t="s">
        <v>5</v>
      </c>
      <c r="D2014" s="14">
        <v>832709.98038970202</v>
      </c>
      <c r="E2014" s="14">
        <v>4205.6059615641498</v>
      </c>
      <c r="F2014" s="36">
        <v>0.02</v>
      </c>
    </row>
    <row r="2015" spans="1:6" x14ac:dyDescent="0.4">
      <c r="A2015" s="9" t="s">
        <v>17909</v>
      </c>
      <c r="B2015" s="9" t="s">
        <v>1815</v>
      </c>
      <c r="C2015" s="9" t="s">
        <v>5</v>
      </c>
      <c r="D2015" s="14">
        <v>1140489.5601637999</v>
      </c>
      <c r="E2015" s="14">
        <v>4403.4345952270296</v>
      </c>
      <c r="F2015" s="36">
        <v>2.0000000000000202E-2</v>
      </c>
    </row>
    <row r="2016" spans="1:6" x14ac:dyDescent="0.4">
      <c r="A2016" s="9" t="s">
        <v>17909</v>
      </c>
      <c r="B2016" s="9" t="s">
        <v>1816</v>
      </c>
      <c r="C2016" s="9" t="s">
        <v>5</v>
      </c>
      <c r="D2016" s="14">
        <v>788438.03892899002</v>
      </c>
      <c r="E2016" s="14">
        <v>4665.3138398165102</v>
      </c>
      <c r="F2016" s="36">
        <v>0.02</v>
      </c>
    </row>
    <row r="2017" spans="1:6" x14ac:dyDescent="0.4">
      <c r="A2017" s="9" t="s">
        <v>17909</v>
      </c>
      <c r="B2017" s="9" t="s">
        <v>1817</v>
      </c>
      <c r="C2017" s="9" t="s">
        <v>5</v>
      </c>
      <c r="D2017" s="14">
        <v>2533080</v>
      </c>
      <c r="E2017" s="14">
        <v>4180</v>
      </c>
      <c r="F2017" s="36">
        <v>6.6950911005060301E-2</v>
      </c>
    </row>
    <row r="2018" spans="1:6" x14ac:dyDescent="0.4">
      <c r="A2018" s="9" t="s">
        <v>17909</v>
      </c>
      <c r="B2018" s="9" t="s">
        <v>1841</v>
      </c>
      <c r="C2018" s="9" t="s">
        <v>36</v>
      </c>
      <c r="D2018" s="14">
        <v>6752505</v>
      </c>
      <c r="E2018" s="14">
        <v>5415</v>
      </c>
      <c r="F2018" s="36">
        <v>2.71936173286456E-2</v>
      </c>
    </row>
    <row r="2019" spans="1:6" x14ac:dyDescent="0.4">
      <c r="A2019" s="9" t="s">
        <v>17909</v>
      </c>
      <c r="B2019" s="9" t="s">
        <v>1818</v>
      </c>
      <c r="C2019" s="9" t="s">
        <v>5</v>
      </c>
      <c r="D2019" s="14">
        <v>1095565</v>
      </c>
      <c r="E2019" s="14">
        <v>4246.3759689922499</v>
      </c>
      <c r="F2019" s="36">
        <v>7.0074887480183104E-2</v>
      </c>
    </row>
    <row r="2020" spans="1:6" x14ac:dyDescent="0.4">
      <c r="A2020" s="9" t="s">
        <v>17909</v>
      </c>
      <c r="B2020" s="9" t="s">
        <v>1819</v>
      </c>
      <c r="C2020" s="9" t="s">
        <v>5</v>
      </c>
      <c r="D2020" s="14">
        <v>1614230.5</v>
      </c>
      <c r="E2020" s="14">
        <v>4259.1833773087101</v>
      </c>
      <c r="F2020" s="36">
        <v>6.9420540033238401E-2</v>
      </c>
    </row>
    <row r="2021" spans="1:6" x14ac:dyDescent="0.4">
      <c r="A2021" s="9" t="s">
        <v>17909</v>
      </c>
      <c r="B2021" s="9" t="s">
        <v>1820</v>
      </c>
      <c r="C2021" s="9" t="s">
        <v>5</v>
      </c>
      <c r="D2021" s="14">
        <v>701836.15149005095</v>
      </c>
      <c r="E2021" s="14">
        <v>4253.5524332730402</v>
      </c>
      <c r="F2021" s="36">
        <v>0.02</v>
      </c>
    </row>
    <row r="2022" spans="1:6" x14ac:dyDescent="0.4">
      <c r="A2022" s="9" t="s">
        <v>17909</v>
      </c>
      <c r="B2022" s="9" t="s">
        <v>1821</v>
      </c>
      <c r="C2022" s="9" t="s">
        <v>5</v>
      </c>
      <c r="D2022" s="14">
        <v>1621698.0448</v>
      </c>
      <c r="E2022" s="14">
        <v>4267.6264336842096</v>
      </c>
      <c r="F2022" s="36">
        <v>6.9935399779449806E-2</v>
      </c>
    </row>
    <row r="2023" spans="1:6" x14ac:dyDescent="0.4">
      <c r="A2023" s="9" t="s">
        <v>17909</v>
      </c>
      <c r="B2023" s="9" t="s">
        <v>1822</v>
      </c>
      <c r="C2023" s="9" t="s">
        <v>5</v>
      </c>
      <c r="D2023" s="14">
        <v>585208.60396039602</v>
      </c>
      <c r="E2023" s="14">
        <v>4836.4347434743504</v>
      </c>
      <c r="F2023" s="36">
        <v>3.7672924377847097E-2</v>
      </c>
    </row>
    <row r="2024" spans="1:6" x14ac:dyDescent="0.4">
      <c r="A2024" s="9" t="s">
        <v>17909</v>
      </c>
      <c r="B2024" s="9" t="s">
        <v>1842</v>
      </c>
      <c r="C2024" s="9" t="s">
        <v>36</v>
      </c>
      <c r="D2024" s="14">
        <v>4559430</v>
      </c>
      <c r="E2024" s="14">
        <v>5415</v>
      </c>
      <c r="F2024" s="36">
        <v>2.89494498554927E-2</v>
      </c>
    </row>
    <row r="2025" spans="1:6" x14ac:dyDescent="0.4">
      <c r="A2025" s="9" t="s">
        <v>17909</v>
      </c>
      <c r="B2025" s="9" t="s">
        <v>1843</v>
      </c>
      <c r="C2025" s="9" t="s">
        <v>36</v>
      </c>
      <c r="D2025" s="14">
        <v>3246268.6092470302</v>
      </c>
      <c r="E2025" s="14">
        <v>5891.5945721361704</v>
      </c>
      <c r="F2025" s="36">
        <v>2.9823156817909698E-2</v>
      </c>
    </row>
    <row r="2026" spans="1:6" x14ac:dyDescent="0.4">
      <c r="A2026" s="9" t="s">
        <v>17909</v>
      </c>
      <c r="B2026" s="9" t="s">
        <v>1823</v>
      </c>
      <c r="C2026" s="9" t="s">
        <v>5</v>
      </c>
      <c r="D2026" s="14">
        <v>473152.19561679999</v>
      </c>
      <c r="E2026" s="14">
        <v>5142.9586480087</v>
      </c>
      <c r="F2026" s="36">
        <v>0.02</v>
      </c>
    </row>
    <row r="2027" spans="1:6" x14ac:dyDescent="0.4">
      <c r="A2027" s="9" t="s">
        <v>17909</v>
      </c>
      <c r="B2027" s="9" t="s">
        <v>1844</v>
      </c>
      <c r="C2027" s="9" t="s">
        <v>36</v>
      </c>
      <c r="D2027" s="14">
        <v>4553053.2791643701</v>
      </c>
      <c r="E2027" s="14">
        <v>5552.5039989809302</v>
      </c>
      <c r="F2027" s="36">
        <v>3.15202490342976E-2</v>
      </c>
    </row>
    <row r="2028" spans="1:6" x14ac:dyDescent="0.4">
      <c r="A2028" s="9" t="s">
        <v>17909</v>
      </c>
      <c r="B2028" s="9" t="s">
        <v>1824</v>
      </c>
      <c r="C2028" s="9" t="s">
        <v>5</v>
      </c>
      <c r="D2028" s="14">
        <v>2031480</v>
      </c>
      <c r="E2028" s="14">
        <v>4180</v>
      </c>
      <c r="F2028" s="36">
        <v>6.92358479462125E-2</v>
      </c>
    </row>
    <row r="2029" spans="1:6" x14ac:dyDescent="0.4">
      <c r="A2029" s="9" t="s">
        <v>17909</v>
      </c>
      <c r="B2029" s="9" t="s">
        <v>1825</v>
      </c>
      <c r="C2029" s="9" t="s">
        <v>5</v>
      </c>
      <c r="D2029" s="14">
        <v>1345960</v>
      </c>
      <c r="E2029" s="14">
        <v>4180</v>
      </c>
      <c r="F2029" s="36">
        <v>6.8176355560325197E-2</v>
      </c>
    </row>
    <row r="2030" spans="1:6" x14ac:dyDescent="0.4">
      <c r="A2030" s="9" t="s">
        <v>17909</v>
      </c>
      <c r="B2030" s="9" t="s">
        <v>1826</v>
      </c>
      <c r="C2030" s="9" t="s">
        <v>5</v>
      </c>
      <c r="D2030" s="14">
        <v>1157272.6757133901</v>
      </c>
      <c r="E2030" s="14">
        <v>4574.2002992624202</v>
      </c>
      <c r="F2030" s="36">
        <v>0.02</v>
      </c>
    </row>
    <row r="2031" spans="1:6" x14ac:dyDescent="0.4">
      <c r="A2031" s="9" t="s">
        <v>17909</v>
      </c>
      <c r="B2031" s="9" t="s">
        <v>1827</v>
      </c>
      <c r="C2031" s="9" t="s">
        <v>5</v>
      </c>
      <c r="D2031" s="14">
        <v>1307387.3477415</v>
      </c>
      <c r="E2031" s="14">
        <v>4685.9761567795604</v>
      </c>
      <c r="F2031" s="36">
        <v>0.02</v>
      </c>
    </row>
    <row r="2032" spans="1:6" x14ac:dyDescent="0.4">
      <c r="A2032" s="9" t="s">
        <v>17909</v>
      </c>
      <c r="B2032" s="9" t="s">
        <v>1828</v>
      </c>
      <c r="C2032" s="9" t="s">
        <v>5</v>
      </c>
      <c r="D2032" s="14">
        <v>1550780</v>
      </c>
      <c r="E2032" s="14">
        <v>4180</v>
      </c>
      <c r="F2032" s="36">
        <v>7.08401270618257E-2</v>
      </c>
    </row>
    <row r="2033" spans="1:6" x14ac:dyDescent="0.4">
      <c r="A2033" s="9" t="s">
        <v>17909</v>
      </c>
      <c r="B2033" s="9" t="s">
        <v>1845</v>
      </c>
      <c r="C2033" s="9" t="s">
        <v>36</v>
      </c>
      <c r="D2033" s="14">
        <v>4995127.5745318197</v>
      </c>
      <c r="E2033" s="14">
        <v>5441.3154406664798</v>
      </c>
      <c r="F2033" s="36">
        <v>3.4097100244081698E-2</v>
      </c>
    </row>
    <row r="2034" spans="1:6" x14ac:dyDescent="0.4">
      <c r="A2034" s="9" t="s">
        <v>17909</v>
      </c>
      <c r="B2034" s="9" t="s">
        <v>1829</v>
      </c>
      <c r="C2034" s="9" t="s">
        <v>5</v>
      </c>
      <c r="D2034" s="14">
        <v>2069100</v>
      </c>
      <c r="E2034" s="14">
        <v>4180</v>
      </c>
      <c r="F2034" s="36">
        <v>6.8273670426082497E-2</v>
      </c>
    </row>
    <row r="2035" spans="1:6" x14ac:dyDescent="0.4">
      <c r="A2035" s="9" t="s">
        <v>17909</v>
      </c>
      <c r="B2035" s="9" t="s">
        <v>1846</v>
      </c>
      <c r="C2035" s="9" t="s">
        <v>36</v>
      </c>
      <c r="D2035" s="14">
        <v>4174965</v>
      </c>
      <c r="E2035" s="14">
        <v>5415</v>
      </c>
      <c r="F2035" s="36">
        <v>2.6925653741318299E-2</v>
      </c>
    </row>
    <row r="2036" spans="1:6" x14ac:dyDescent="0.4">
      <c r="A2036" s="9" t="s">
        <v>17909</v>
      </c>
      <c r="B2036" s="9" t="s">
        <v>1830</v>
      </c>
      <c r="C2036" s="9" t="s">
        <v>5</v>
      </c>
      <c r="D2036" s="14">
        <v>865260</v>
      </c>
      <c r="E2036" s="14">
        <v>4180</v>
      </c>
      <c r="F2036" s="36">
        <v>2.8026943861417099E-2</v>
      </c>
    </row>
    <row r="2037" spans="1:6" x14ac:dyDescent="0.4">
      <c r="A2037" s="9" t="s">
        <v>17909</v>
      </c>
      <c r="B2037" s="9" t="s">
        <v>17465</v>
      </c>
      <c r="C2037" s="9" t="s">
        <v>5</v>
      </c>
      <c r="D2037" s="14">
        <v>903868.11318313901</v>
      </c>
      <c r="E2037" s="14">
        <v>4452.5522816903404</v>
      </c>
      <c r="F2037" s="36">
        <v>0.02</v>
      </c>
    </row>
    <row r="2038" spans="1:6" x14ac:dyDescent="0.4">
      <c r="A2038" s="9" t="s">
        <v>17909</v>
      </c>
      <c r="B2038" s="9" t="s">
        <v>1831</v>
      </c>
      <c r="C2038" s="9" t="s">
        <v>5</v>
      </c>
      <c r="D2038" s="14">
        <v>541377.02597224806</v>
      </c>
      <c r="E2038" s="14">
        <v>4707.6263128021601</v>
      </c>
      <c r="F2038" s="36">
        <v>4.55675157978261E-2</v>
      </c>
    </row>
    <row r="2039" spans="1:6" x14ac:dyDescent="0.4">
      <c r="A2039" s="9" t="s">
        <v>17909</v>
      </c>
      <c r="B2039" s="9" t="s">
        <v>1832</v>
      </c>
      <c r="C2039" s="9" t="s">
        <v>5</v>
      </c>
      <c r="D2039" s="14">
        <v>2005626.42004</v>
      </c>
      <c r="E2039" s="14">
        <v>4249.2085170338996</v>
      </c>
      <c r="F2039" s="36">
        <v>6.8626024621086801E-2</v>
      </c>
    </row>
    <row r="2040" spans="1:6" x14ac:dyDescent="0.4">
      <c r="A2040" s="9" t="s">
        <v>17909</v>
      </c>
      <c r="B2040" s="9" t="s">
        <v>1847</v>
      </c>
      <c r="C2040" s="9" t="s">
        <v>36</v>
      </c>
      <c r="D2040" s="14">
        <v>4694805</v>
      </c>
      <c r="E2040" s="14">
        <v>5415</v>
      </c>
      <c r="F2040" s="36">
        <v>2.8552893624479402E-2</v>
      </c>
    </row>
    <row r="2041" spans="1:6" x14ac:dyDescent="0.4">
      <c r="A2041" s="9" t="s">
        <v>17909</v>
      </c>
      <c r="B2041" s="9" t="s">
        <v>1833</v>
      </c>
      <c r="C2041" s="9" t="s">
        <v>5</v>
      </c>
      <c r="D2041" s="14">
        <v>911240</v>
      </c>
      <c r="E2041" s="14">
        <v>4180</v>
      </c>
      <c r="F2041" s="36">
        <v>6.0513895339275897E-2</v>
      </c>
    </row>
    <row r="2042" spans="1:6" x14ac:dyDescent="0.4">
      <c r="A2042" s="9" t="s">
        <v>17909</v>
      </c>
      <c r="B2042" s="9" t="s">
        <v>1834</v>
      </c>
      <c r="C2042" s="9" t="s">
        <v>5</v>
      </c>
      <c r="D2042" s="14">
        <v>1278061.3339347399</v>
      </c>
      <c r="E2042" s="14">
        <v>4332.4113014737104</v>
      </c>
      <c r="F2042" s="36">
        <v>0.02</v>
      </c>
    </row>
    <row r="2043" spans="1:6" x14ac:dyDescent="0.4">
      <c r="A2043" s="9" t="s">
        <v>17909</v>
      </c>
      <c r="B2043" s="9" t="s">
        <v>1835</v>
      </c>
      <c r="C2043" s="9" t="s">
        <v>5</v>
      </c>
      <c r="D2043" s="14">
        <v>1086800</v>
      </c>
      <c r="E2043" s="14">
        <v>4180</v>
      </c>
      <c r="F2043" s="36">
        <v>7.4620301530918795E-2</v>
      </c>
    </row>
    <row r="2044" spans="1:6" x14ac:dyDescent="0.4">
      <c r="A2044" s="9" t="s">
        <v>17909</v>
      </c>
      <c r="B2044" s="9" t="s">
        <v>18432</v>
      </c>
      <c r="C2044" s="9" t="s">
        <v>5</v>
      </c>
      <c r="D2044" s="14">
        <v>801464.07883889601</v>
      </c>
      <c r="E2044" s="14">
        <v>4978.0377567633304</v>
      </c>
      <c r="F2044" s="36">
        <v>2.0000000000000202E-2</v>
      </c>
    </row>
    <row r="2045" spans="1:6" x14ac:dyDescent="0.4">
      <c r="A2045" s="9" t="s">
        <v>17909</v>
      </c>
      <c r="B2045" s="9" t="s">
        <v>1836</v>
      </c>
      <c r="C2045" s="9" t="s">
        <v>5</v>
      </c>
      <c r="D2045" s="14">
        <v>487068.90322580602</v>
      </c>
      <c r="E2045" s="14">
        <v>4683.3548387096798</v>
      </c>
      <c r="F2045" s="36">
        <v>2.0604984719416301E-2</v>
      </c>
    </row>
    <row r="2046" spans="1:6" x14ac:dyDescent="0.4">
      <c r="A2046" s="9" t="s">
        <v>17909</v>
      </c>
      <c r="B2046" s="9" t="s">
        <v>1848</v>
      </c>
      <c r="C2046" s="9" t="s">
        <v>36</v>
      </c>
      <c r="D2046" s="14">
        <v>4532355</v>
      </c>
      <c r="E2046" s="14">
        <v>5415</v>
      </c>
      <c r="F2046" s="36">
        <v>2.8738283798338801E-2</v>
      </c>
    </row>
    <row r="2047" spans="1:6" x14ac:dyDescent="0.4">
      <c r="A2047" s="9" t="s">
        <v>17909</v>
      </c>
      <c r="B2047" s="9" t="s">
        <v>1166</v>
      </c>
      <c r="C2047" s="9" t="s">
        <v>5</v>
      </c>
      <c r="D2047" s="14">
        <v>590716.68526785704</v>
      </c>
      <c r="E2047" s="14">
        <v>4543.9745020604396</v>
      </c>
      <c r="F2047" s="36">
        <v>3.6985868086783801E-2</v>
      </c>
    </row>
    <row r="2048" spans="1:6" x14ac:dyDescent="0.4">
      <c r="A2048" s="9" t="s">
        <v>17909</v>
      </c>
      <c r="B2048" s="9" t="s">
        <v>1837</v>
      </c>
      <c r="C2048" s="9" t="s">
        <v>5</v>
      </c>
      <c r="D2048" s="14">
        <v>1421200</v>
      </c>
      <c r="E2048" s="14">
        <v>4180</v>
      </c>
      <c r="F2048" s="36">
        <v>5.0543050432588998E-2</v>
      </c>
    </row>
    <row r="2049" spans="1:6" x14ac:dyDescent="0.4">
      <c r="A2049" s="9" t="s">
        <v>17909</v>
      </c>
      <c r="B2049" s="9" t="s">
        <v>1838</v>
      </c>
      <c r="C2049" s="9" t="s">
        <v>5</v>
      </c>
      <c r="D2049" s="14">
        <v>1237922.5896876201</v>
      </c>
      <c r="E2049" s="14">
        <v>4358.8823580549897</v>
      </c>
      <c r="F2049" s="36">
        <v>0.02</v>
      </c>
    </row>
    <row r="2050" spans="1:6" x14ac:dyDescent="0.4">
      <c r="A2050" s="9" t="s">
        <v>17909</v>
      </c>
      <c r="B2050" s="9" t="s">
        <v>1839</v>
      </c>
      <c r="C2050" s="9" t="s">
        <v>5</v>
      </c>
      <c r="D2050" s="14">
        <v>1660186.9275207799</v>
      </c>
      <c r="E2050" s="14">
        <v>4312.1738377163201</v>
      </c>
      <c r="F2050" s="36">
        <v>0.02</v>
      </c>
    </row>
    <row r="2051" spans="1:6" x14ac:dyDescent="0.4">
      <c r="A2051" s="9" t="s">
        <v>17909</v>
      </c>
      <c r="B2051" s="9" t="s">
        <v>1840</v>
      </c>
      <c r="C2051" s="9" t="s">
        <v>5</v>
      </c>
      <c r="D2051" s="14">
        <v>536831.55794128997</v>
      </c>
      <c r="E2051" s="14">
        <v>4880.2868903753597</v>
      </c>
      <c r="F2051" s="36">
        <v>1.9999999999999799E-2</v>
      </c>
    </row>
    <row r="2052" spans="1:6" x14ac:dyDescent="0.4">
      <c r="A2052" s="9" t="s">
        <v>18371</v>
      </c>
      <c r="B2052" s="9" t="s">
        <v>18433</v>
      </c>
      <c r="C2052" s="9" t="s">
        <v>36</v>
      </c>
      <c r="D2052" s="14">
        <v>2993981.0581914498</v>
      </c>
      <c r="E2052" s="14">
        <v>6072.98389085487</v>
      </c>
      <c r="F2052" s="36">
        <v>1.9999999999999799E-2</v>
      </c>
    </row>
    <row r="2053" spans="1:6" x14ac:dyDescent="0.4">
      <c r="A2053" s="9" t="s">
        <v>18371</v>
      </c>
      <c r="B2053" s="9" t="s">
        <v>1849</v>
      </c>
      <c r="C2053" s="9" t="s">
        <v>3</v>
      </c>
      <c r="D2053" s="14">
        <v>6664445.5576162096</v>
      </c>
      <c r="E2053" s="14">
        <v>4977.1811483317497</v>
      </c>
      <c r="F2053" s="36">
        <v>2.0000000000000202E-2</v>
      </c>
    </row>
    <row r="2054" spans="1:6" x14ac:dyDescent="0.4">
      <c r="A2054" s="9" t="s">
        <v>18371</v>
      </c>
      <c r="B2054" s="9" t="s">
        <v>1851</v>
      </c>
      <c r="C2054" s="9" t="s">
        <v>5</v>
      </c>
      <c r="D2054" s="14">
        <v>1692790.88862128</v>
      </c>
      <c r="E2054" s="14">
        <v>4741.7111726086296</v>
      </c>
      <c r="F2054" s="36">
        <v>0.02</v>
      </c>
    </row>
    <row r="2055" spans="1:6" x14ac:dyDescent="0.4">
      <c r="A2055" s="9" t="s">
        <v>18371</v>
      </c>
      <c r="B2055" s="9" t="s">
        <v>1863</v>
      </c>
      <c r="C2055" s="9" t="s">
        <v>36</v>
      </c>
      <c r="D2055" s="14">
        <v>4234530</v>
      </c>
      <c r="E2055" s="14">
        <v>5415</v>
      </c>
      <c r="F2055" s="36">
        <v>2.8457750227183401E-2</v>
      </c>
    </row>
    <row r="2056" spans="1:6" x14ac:dyDescent="0.4">
      <c r="A2056" s="9" t="s">
        <v>18371</v>
      </c>
      <c r="B2056" s="9" t="s">
        <v>1864</v>
      </c>
      <c r="C2056" s="9" t="s">
        <v>36</v>
      </c>
      <c r="D2056" s="14">
        <v>4754370</v>
      </c>
      <c r="E2056" s="14">
        <v>5415</v>
      </c>
      <c r="F2056" s="36">
        <v>2.8480170591966801E-2</v>
      </c>
    </row>
    <row r="2057" spans="1:6" x14ac:dyDescent="0.4">
      <c r="A2057" s="9" t="s">
        <v>18371</v>
      </c>
      <c r="B2057" s="9" t="s">
        <v>1326</v>
      </c>
      <c r="C2057" s="9" t="s">
        <v>5</v>
      </c>
      <c r="D2057" s="14">
        <v>1788104</v>
      </c>
      <c r="E2057" s="14">
        <v>4197.4272300469502</v>
      </c>
      <c r="F2057" s="36">
        <v>2.3712263451697298E-2</v>
      </c>
    </row>
    <row r="2058" spans="1:6" x14ac:dyDescent="0.4">
      <c r="A2058" s="9" t="s">
        <v>18371</v>
      </c>
      <c r="B2058" s="9" t="s">
        <v>1852</v>
      </c>
      <c r="C2058" s="9" t="s">
        <v>5</v>
      </c>
      <c r="D2058" s="14">
        <v>1950870.7363029199</v>
      </c>
      <c r="E2058" s="14">
        <v>4816.9647809948601</v>
      </c>
      <c r="F2058" s="36">
        <v>0.02</v>
      </c>
    </row>
    <row r="2059" spans="1:6" x14ac:dyDescent="0.4">
      <c r="A2059" s="9" t="s">
        <v>18371</v>
      </c>
      <c r="B2059" s="9" t="s">
        <v>17435</v>
      </c>
      <c r="C2059" s="9" t="s">
        <v>5</v>
      </c>
      <c r="D2059" s="14">
        <v>2873790.4855339499</v>
      </c>
      <c r="E2059" s="14">
        <v>4497.3247034960004</v>
      </c>
      <c r="F2059" s="36">
        <v>0.02</v>
      </c>
    </row>
    <row r="2060" spans="1:6" x14ac:dyDescent="0.4">
      <c r="A2060" s="9" t="s">
        <v>18371</v>
      </c>
      <c r="B2060" s="9" t="s">
        <v>1853</v>
      </c>
      <c r="C2060" s="9" t="s">
        <v>5</v>
      </c>
      <c r="D2060" s="14">
        <v>2566520</v>
      </c>
      <c r="E2060" s="14">
        <v>4180</v>
      </c>
      <c r="F2060" s="36">
        <v>4.7736026068793097E-2</v>
      </c>
    </row>
    <row r="2061" spans="1:6" x14ac:dyDescent="0.4">
      <c r="A2061" s="9" t="s">
        <v>18371</v>
      </c>
      <c r="B2061" s="9" t="s">
        <v>1854</v>
      </c>
      <c r="C2061" s="9" t="s">
        <v>5</v>
      </c>
      <c r="D2061" s="14">
        <v>2583240</v>
      </c>
      <c r="E2061" s="14">
        <v>4180</v>
      </c>
      <c r="F2061" s="36">
        <v>6.6895113028538497E-2</v>
      </c>
    </row>
    <row r="2062" spans="1:6" x14ac:dyDescent="0.4">
      <c r="A2062" s="9" t="s">
        <v>18371</v>
      </c>
      <c r="B2062" s="9" t="s">
        <v>1855</v>
      </c>
      <c r="C2062" s="9" t="s">
        <v>5</v>
      </c>
      <c r="D2062" s="14">
        <v>1717980</v>
      </c>
      <c r="E2062" s="14">
        <v>4180</v>
      </c>
      <c r="F2062" s="36">
        <v>3.8396940396028298E-2</v>
      </c>
    </row>
    <row r="2063" spans="1:6" x14ac:dyDescent="0.4">
      <c r="A2063" s="9" t="s">
        <v>18371</v>
      </c>
      <c r="B2063" s="9" t="s">
        <v>778</v>
      </c>
      <c r="C2063" s="9" t="s">
        <v>5</v>
      </c>
      <c r="D2063" s="14">
        <v>2123440</v>
      </c>
      <c r="E2063" s="14">
        <v>4180</v>
      </c>
      <c r="F2063" s="36">
        <v>6.7696092372217007E-2</v>
      </c>
    </row>
    <row r="2064" spans="1:6" x14ac:dyDescent="0.4">
      <c r="A2064" s="9" t="s">
        <v>18371</v>
      </c>
      <c r="B2064" s="9" t="s">
        <v>1856</v>
      </c>
      <c r="C2064" s="9" t="s">
        <v>5</v>
      </c>
      <c r="D2064" s="14">
        <v>1500620</v>
      </c>
      <c r="E2064" s="14">
        <v>4180</v>
      </c>
      <c r="F2064" s="36">
        <v>6.9815175884276701E-2</v>
      </c>
    </row>
    <row r="2065" spans="1:6" x14ac:dyDescent="0.4">
      <c r="A2065" s="9" t="s">
        <v>18371</v>
      </c>
      <c r="B2065" s="9" t="s">
        <v>1857</v>
      </c>
      <c r="C2065" s="9" t="s">
        <v>5</v>
      </c>
      <c r="D2065" s="14">
        <v>1317599.46845092</v>
      </c>
      <c r="E2065" s="14">
        <v>4934.8294698536502</v>
      </c>
      <c r="F2065" s="36">
        <v>0.02</v>
      </c>
    </row>
    <row r="2066" spans="1:6" x14ac:dyDescent="0.4">
      <c r="A2066" s="9" t="s">
        <v>18371</v>
      </c>
      <c r="B2066" s="9" t="s">
        <v>1858</v>
      </c>
      <c r="C2066" s="9" t="s">
        <v>5</v>
      </c>
      <c r="D2066" s="14">
        <v>1738880</v>
      </c>
      <c r="E2066" s="14">
        <v>4180</v>
      </c>
      <c r="F2066" s="36">
        <v>6.8371237796432296E-2</v>
      </c>
    </row>
    <row r="2067" spans="1:6" x14ac:dyDescent="0.4">
      <c r="A2067" s="9" t="s">
        <v>18371</v>
      </c>
      <c r="B2067" s="9" t="s">
        <v>1859</v>
      </c>
      <c r="C2067" s="9" t="s">
        <v>5</v>
      </c>
      <c r="D2067" s="14">
        <v>2098652.7999999998</v>
      </c>
      <c r="E2067" s="14">
        <v>4197.3055999999997</v>
      </c>
      <c r="F2067" s="36">
        <v>6.7704667756639997E-2</v>
      </c>
    </row>
    <row r="2068" spans="1:6" x14ac:dyDescent="0.4">
      <c r="A2068" s="9" t="s">
        <v>18371</v>
      </c>
      <c r="B2068" s="9" t="s">
        <v>1850</v>
      </c>
      <c r="C2068" s="9" t="s">
        <v>3</v>
      </c>
      <c r="D2068" s="14">
        <v>8180546.5029052496</v>
      </c>
      <c r="E2068" s="14">
        <v>5040.3860153451997</v>
      </c>
      <c r="F2068" s="36">
        <v>0.02</v>
      </c>
    </row>
    <row r="2069" spans="1:6" x14ac:dyDescent="0.4">
      <c r="A2069" s="9" t="s">
        <v>18371</v>
      </c>
      <c r="B2069" s="9" t="s">
        <v>1860</v>
      </c>
      <c r="C2069" s="9" t="s">
        <v>5</v>
      </c>
      <c r="D2069" s="14">
        <v>1886939.2</v>
      </c>
      <c r="E2069" s="14">
        <v>4193.1982222222196</v>
      </c>
      <c r="F2069" s="36">
        <v>6.6745885772415206E-2</v>
      </c>
    </row>
    <row r="2070" spans="1:6" x14ac:dyDescent="0.4">
      <c r="A2070" s="9" t="s">
        <v>18371</v>
      </c>
      <c r="B2070" s="9" t="s">
        <v>1861</v>
      </c>
      <c r="C2070" s="9" t="s">
        <v>5</v>
      </c>
      <c r="D2070" s="14">
        <v>1475540</v>
      </c>
      <c r="E2070" s="14">
        <v>4180</v>
      </c>
      <c r="F2070" s="36">
        <v>6.8913186923092798E-2</v>
      </c>
    </row>
    <row r="2071" spans="1:6" x14ac:dyDescent="0.4">
      <c r="A2071" s="9" t="s">
        <v>18371</v>
      </c>
      <c r="B2071" s="9" t="s">
        <v>1862</v>
      </c>
      <c r="C2071" s="9" t="s">
        <v>5</v>
      </c>
      <c r="D2071" s="14">
        <v>2006400</v>
      </c>
      <c r="E2071" s="14">
        <v>4180</v>
      </c>
      <c r="F2071" s="36">
        <v>6.7806245316365699E-2</v>
      </c>
    </row>
    <row r="2072" spans="1:6" x14ac:dyDescent="0.4">
      <c r="A2072" s="9" t="s">
        <v>18371</v>
      </c>
      <c r="B2072" s="9" t="s">
        <v>1865</v>
      </c>
      <c r="C2072" s="9" t="s">
        <v>36</v>
      </c>
      <c r="D2072" s="14">
        <v>5812428.4743980002</v>
      </c>
      <c r="E2072" s="14">
        <v>5637.6609838971899</v>
      </c>
      <c r="F2072" s="36">
        <v>3.4548017670752197E-2</v>
      </c>
    </row>
    <row r="2073" spans="1:6" x14ac:dyDescent="0.4">
      <c r="A2073" s="9" t="s">
        <v>18371</v>
      </c>
      <c r="B2073" s="9" t="s">
        <v>17438</v>
      </c>
      <c r="C2073" s="9" t="s">
        <v>5</v>
      </c>
      <c r="D2073" s="14">
        <v>1763960</v>
      </c>
      <c r="E2073" s="14">
        <v>4180</v>
      </c>
      <c r="F2073" s="36">
        <v>6.8512267120069997E-2</v>
      </c>
    </row>
    <row r="2074" spans="1:6" x14ac:dyDescent="0.4">
      <c r="A2074" s="9" t="s">
        <v>17910</v>
      </c>
      <c r="B2074" s="9" t="s">
        <v>17437</v>
      </c>
      <c r="C2074" s="9" t="s">
        <v>5</v>
      </c>
      <c r="D2074" s="14">
        <v>2499640</v>
      </c>
      <c r="E2074" s="14">
        <v>4180</v>
      </c>
      <c r="F2074" s="36">
        <v>6.7004384741862405E-2</v>
      </c>
    </row>
    <row r="2075" spans="1:6" x14ac:dyDescent="0.4">
      <c r="A2075" s="9" t="s">
        <v>17910</v>
      </c>
      <c r="B2075" s="9" t="s">
        <v>1080</v>
      </c>
      <c r="C2075" s="9" t="s">
        <v>5</v>
      </c>
      <c r="D2075" s="14">
        <v>1612043.42138</v>
      </c>
      <c r="E2075" s="14">
        <v>4713.5772554970799</v>
      </c>
      <c r="F2075" s="36">
        <v>1.9999999999999799E-2</v>
      </c>
    </row>
    <row r="2076" spans="1:6" x14ac:dyDescent="0.4">
      <c r="A2076" s="9" t="s">
        <v>17910</v>
      </c>
      <c r="B2076" s="9" t="s">
        <v>1866</v>
      </c>
      <c r="C2076" s="9" t="s">
        <v>5</v>
      </c>
      <c r="D2076" s="14">
        <v>2153190.7687403401</v>
      </c>
      <c r="E2076" s="14">
        <v>5238.9069799035096</v>
      </c>
      <c r="F2076" s="36">
        <v>0.02</v>
      </c>
    </row>
    <row r="2077" spans="1:6" x14ac:dyDescent="0.4">
      <c r="A2077" s="9" t="s">
        <v>17910</v>
      </c>
      <c r="B2077" s="9" t="s">
        <v>1874</v>
      </c>
      <c r="C2077" s="9" t="s">
        <v>36</v>
      </c>
      <c r="D2077" s="14">
        <v>4764632.7227970697</v>
      </c>
      <c r="E2077" s="14">
        <v>5482.8915106985896</v>
      </c>
      <c r="F2077" s="36">
        <v>0.02</v>
      </c>
    </row>
    <row r="2078" spans="1:6" x14ac:dyDescent="0.4">
      <c r="A2078" s="9" t="s">
        <v>17910</v>
      </c>
      <c r="B2078" s="9" t="s">
        <v>1148</v>
      </c>
      <c r="C2078" s="9" t="s">
        <v>5</v>
      </c>
      <c r="D2078" s="14">
        <v>1115863.40369709</v>
      </c>
      <c r="E2078" s="14">
        <v>5872.9652826162701</v>
      </c>
      <c r="F2078" s="36">
        <v>0.02</v>
      </c>
    </row>
    <row r="2079" spans="1:6" x14ac:dyDescent="0.4">
      <c r="A2079" s="9" t="s">
        <v>17910</v>
      </c>
      <c r="B2079" s="9" t="s">
        <v>350</v>
      </c>
      <c r="C2079" s="9" t="s">
        <v>5</v>
      </c>
      <c r="D2079" s="14">
        <v>2708640</v>
      </c>
      <c r="E2079" s="14">
        <v>4180</v>
      </c>
      <c r="F2079" s="36">
        <v>6.6742045836809802E-2</v>
      </c>
    </row>
    <row r="2080" spans="1:6" x14ac:dyDescent="0.4">
      <c r="A2080" s="9" t="s">
        <v>17910</v>
      </c>
      <c r="B2080" s="9" t="s">
        <v>1867</v>
      </c>
      <c r="C2080" s="9" t="s">
        <v>5</v>
      </c>
      <c r="D2080" s="14">
        <v>3260549.3462460102</v>
      </c>
      <c r="E2080" s="14">
        <v>4234.4796704493601</v>
      </c>
      <c r="F2080" s="36">
        <v>0.02</v>
      </c>
    </row>
    <row r="2081" spans="1:6" x14ac:dyDescent="0.4">
      <c r="A2081" s="9" t="s">
        <v>17910</v>
      </c>
      <c r="B2081" s="9" t="s">
        <v>18434</v>
      </c>
      <c r="C2081" s="9" t="s">
        <v>5</v>
      </c>
      <c r="D2081" s="14">
        <v>1100287.32911196</v>
      </c>
      <c r="E2081" s="14">
        <v>4662.2344453896703</v>
      </c>
      <c r="F2081" s="36">
        <v>1.9999999999999799E-2</v>
      </c>
    </row>
    <row r="2082" spans="1:6" x14ac:dyDescent="0.4">
      <c r="A2082" s="9" t="s">
        <v>17910</v>
      </c>
      <c r="B2082" s="9" t="s">
        <v>1875</v>
      </c>
      <c r="C2082" s="9" t="s">
        <v>36</v>
      </c>
      <c r="D2082" s="14">
        <v>1434599.9212167601</v>
      </c>
      <c r="E2082" s="14">
        <v>6078.8132254947304</v>
      </c>
      <c r="F2082" s="36">
        <v>3.4016040226198599E-2</v>
      </c>
    </row>
    <row r="2083" spans="1:6" x14ac:dyDescent="0.4">
      <c r="A2083" s="9" t="s">
        <v>17910</v>
      </c>
      <c r="B2083" s="9" t="s">
        <v>1868</v>
      </c>
      <c r="C2083" s="9" t="s">
        <v>5</v>
      </c>
      <c r="D2083" s="14">
        <v>1584511.41753899</v>
      </c>
      <c r="E2083" s="14">
        <v>4606.1378416831103</v>
      </c>
      <c r="F2083" s="36">
        <v>0.02</v>
      </c>
    </row>
    <row r="2084" spans="1:6" x14ac:dyDescent="0.4">
      <c r="A2084" s="9" t="s">
        <v>17910</v>
      </c>
      <c r="B2084" s="9" t="s">
        <v>1869</v>
      </c>
      <c r="C2084" s="9" t="s">
        <v>5</v>
      </c>
      <c r="D2084" s="14">
        <v>1751420</v>
      </c>
      <c r="E2084" s="14">
        <v>4180</v>
      </c>
      <c r="F2084" s="36">
        <v>6.8339012110324199E-2</v>
      </c>
    </row>
    <row r="2085" spans="1:6" x14ac:dyDescent="0.4">
      <c r="A2085" s="9" t="s">
        <v>17910</v>
      </c>
      <c r="B2085" s="9" t="s">
        <v>1876</v>
      </c>
      <c r="C2085" s="9" t="s">
        <v>36</v>
      </c>
      <c r="D2085" s="14">
        <v>2662904.3047774401</v>
      </c>
      <c r="E2085" s="14">
        <v>6432.1360018778796</v>
      </c>
      <c r="F2085" s="36">
        <v>2.6459855390512401E-2</v>
      </c>
    </row>
    <row r="2086" spans="1:6" x14ac:dyDescent="0.4">
      <c r="A2086" s="9" t="s">
        <v>17910</v>
      </c>
      <c r="B2086" s="9" t="s">
        <v>1877</v>
      </c>
      <c r="C2086" s="9" t="s">
        <v>36</v>
      </c>
      <c r="D2086" s="14">
        <v>3704277.2395267701</v>
      </c>
      <c r="E2086" s="14">
        <v>6487.3506821834799</v>
      </c>
      <c r="F2086" s="36">
        <v>0.02</v>
      </c>
    </row>
    <row r="2087" spans="1:6" x14ac:dyDescent="0.4">
      <c r="A2087" s="9" t="s">
        <v>17910</v>
      </c>
      <c r="B2087" s="9" t="s">
        <v>1870</v>
      </c>
      <c r="C2087" s="9" t="s">
        <v>5</v>
      </c>
      <c r="D2087" s="14">
        <v>1661933.4282692899</v>
      </c>
      <c r="E2087" s="14">
        <v>4272.3224377102597</v>
      </c>
      <c r="F2087" s="36">
        <v>2.12381106849295E-2</v>
      </c>
    </row>
    <row r="2088" spans="1:6" x14ac:dyDescent="0.4">
      <c r="A2088" s="9" t="s">
        <v>17910</v>
      </c>
      <c r="B2088" s="9" t="s">
        <v>1871</v>
      </c>
      <c r="C2088" s="9" t="s">
        <v>5</v>
      </c>
      <c r="D2088" s="14">
        <v>1867217</v>
      </c>
      <c r="E2088" s="14">
        <v>4332.2900232018601</v>
      </c>
      <c r="F2088" s="36">
        <v>6.8214363219203794E-2</v>
      </c>
    </row>
    <row r="2089" spans="1:6" x14ac:dyDescent="0.4">
      <c r="A2089" s="9" t="s">
        <v>17910</v>
      </c>
      <c r="B2089" s="9" t="s">
        <v>562</v>
      </c>
      <c r="C2089" s="9" t="s">
        <v>5</v>
      </c>
      <c r="D2089" s="14">
        <v>1734700</v>
      </c>
      <c r="E2089" s="14">
        <v>4180</v>
      </c>
      <c r="F2089" s="36">
        <v>6.8454607040447896E-2</v>
      </c>
    </row>
    <row r="2090" spans="1:6" x14ac:dyDescent="0.4">
      <c r="A2090" s="9" t="s">
        <v>17910</v>
      </c>
      <c r="B2090" s="9" t="s">
        <v>245</v>
      </c>
      <c r="C2090" s="9" t="s">
        <v>5</v>
      </c>
      <c r="D2090" s="14">
        <v>2742080</v>
      </c>
      <c r="E2090" s="14">
        <v>4180</v>
      </c>
      <c r="F2090" s="36">
        <v>5.3620257192938899E-2</v>
      </c>
    </row>
    <row r="2091" spans="1:6" x14ac:dyDescent="0.4">
      <c r="A2091" s="9" t="s">
        <v>17910</v>
      </c>
      <c r="B2091" s="9" t="s">
        <v>1872</v>
      </c>
      <c r="C2091" s="9" t="s">
        <v>5</v>
      </c>
      <c r="D2091" s="14">
        <v>2417687.9013832002</v>
      </c>
      <c r="E2091" s="14">
        <v>4309.6041022873396</v>
      </c>
      <c r="F2091" s="36">
        <v>0.02</v>
      </c>
    </row>
    <row r="2092" spans="1:6" x14ac:dyDescent="0.4">
      <c r="A2092" s="9" t="s">
        <v>17910</v>
      </c>
      <c r="B2092" s="9" t="s">
        <v>1878</v>
      </c>
      <c r="C2092" s="9" t="s">
        <v>36</v>
      </c>
      <c r="D2092" s="14">
        <v>5116182.6121300096</v>
      </c>
      <c r="E2092" s="14">
        <v>5955.9751014319099</v>
      </c>
      <c r="F2092" s="36">
        <v>3.0002929825311699E-2</v>
      </c>
    </row>
    <row r="2093" spans="1:6" x14ac:dyDescent="0.4">
      <c r="A2093" s="9" t="s">
        <v>17910</v>
      </c>
      <c r="B2093" s="9" t="s">
        <v>1879</v>
      </c>
      <c r="C2093" s="9" t="s">
        <v>36</v>
      </c>
      <c r="D2093" s="14">
        <v>5047754.0945506599</v>
      </c>
      <c r="E2093" s="14">
        <v>5427.6925747856603</v>
      </c>
      <c r="F2093" s="36">
        <v>2.1238694258060499E-2</v>
      </c>
    </row>
    <row r="2094" spans="1:6" x14ac:dyDescent="0.4">
      <c r="A2094" s="9" t="s">
        <v>17910</v>
      </c>
      <c r="B2094" s="9" t="s">
        <v>1873</v>
      </c>
      <c r="C2094" s="9" t="s">
        <v>5</v>
      </c>
      <c r="D2094" s="14">
        <v>3415060</v>
      </c>
      <c r="E2094" s="14">
        <v>4180</v>
      </c>
      <c r="F2094" s="36">
        <v>5.3343464657104697E-2</v>
      </c>
    </row>
    <row r="2095" spans="1:6" x14ac:dyDescent="0.4">
      <c r="A2095" s="9" t="s">
        <v>17911</v>
      </c>
      <c r="B2095" s="9" t="s">
        <v>1880</v>
      </c>
      <c r="C2095" s="9" t="s">
        <v>5</v>
      </c>
      <c r="D2095" s="14">
        <v>1711380</v>
      </c>
      <c r="E2095" s="14">
        <v>4289.17293233083</v>
      </c>
      <c r="F2095" s="36">
        <v>4.5571183701962302E-2</v>
      </c>
    </row>
    <row r="2096" spans="1:6" x14ac:dyDescent="0.4">
      <c r="A2096" s="9" t="s">
        <v>17911</v>
      </c>
      <c r="B2096" s="9" t="s">
        <v>17517</v>
      </c>
      <c r="C2096" s="9" t="s">
        <v>5</v>
      </c>
      <c r="D2096" s="14">
        <v>2089740</v>
      </c>
      <c r="E2096" s="14">
        <v>4264.7755102040801</v>
      </c>
      <c r="F2096" s="36">
        <v>6.62203501003924E-2</v>
      </c>
    </row>
    <row r="2097" spans="1:6" x14ac:dyDescent="0.4">
      <c r="A2097" s="9" t="s">
        <v>17911</v>
      </c>
      <c r="B2097" s="9" t="s">
        <v>1881</v>
      </c>
      <c r="C2097" s="9" t="s">
        <v>5</v>
      </c>
      <c r="D2097" s="14">
        <v>2198680</v>
      </c>
      <c r="E2097" s="14">
        <v>4180</v>
      </c>
      <c r="F2097" s="36">
        <v>3.2167498253810899E-2</v>
      </c>
    </row>
    <row r="2098" spans="1:6" x14ac:dyDescent="0.4">
      <c r="A2098" s="9" t="s">
        <v>17911</v>
      </c>
      <c r="B2098" s="9" t="s">
        <v>1882</v>
      </c>
      <c r="C2098" s="9" t="s">
        <v>5</v>
      </c>
      <c r="D2098" s="14">
        <v>893971.53149530594</v>
      </c>
      <c r="E2098" s="14">
        <v>4277.37574878137</v>
      </c>
      <c r="F2098" s="36">
        <v>2.8717087263539401E-2</v>
      </c>
    </row>
    <row r="2099" spans="1:6" x14ac:dyDescent="0.4">
      <c r="A2099" s="9" t="s">
        <v>17911</v>
      </c>
      <c r="B2099" s="9" t="s">
        <v>1907</v>
      </c>
      <c r="C2099" s="9" t="s">
        <v>36</v>
      </c>
      <c r="D2099" s="14">
        <v>4858108.9020454902</v>
      </c>
      <c r="E2099" s="14">
        <v>6244.3559152255702</v>
      </c>
      <c r="F2099" s="36">
        <v>2.1367778286133201E-2</v>
      </c>
    </row>
    <row r="2100" spans="1:6" x14ac:dyDescent="0.4">
      <c r="A2100" s="9" t="s">
        <v>17911</v>
      </c>
      <c r="B2100" s="9" t="s">
        <v>1908</v>
      </c>
      <c r="C2100" s="9" t="s">
        <v>36</v>
      </c>
      <c r="D2100" s="14">
        <v>6016065</v>
      </c>
      <c r="E2100" s="14">
        <v>5415</v>
      </c>
      <c r="F2100" s="36">
        <v>2.6701268008150401E-2</v>
      </c>
    </row>
    <row r="2101" spans="1:6" x14ac:dyDescent="0.4">
      <c r="A2101" s="9" t="s">
        <v>17911</v>
      </c>
      <c r="B2101" s="9" t="s">
        <v>1883</v>
      </c>
      <c r="C2101" s="9" t="s">
        <v>5</v>
      </c>
      <c r="D2101" s="14">
        <v>529515.17422702</v>
      </c>
      <c r="E2101" s="14">
        <v>4813.7743111547297</v>
      </c>
      <c r="F2101" s="36">
        <v>0.02</v>
      </c>
    </row>
    <row r="2102" spans="1:6" x14ac:dyDescent="0.4">
      <c r="A2102" s="9" t="s">
        <v>17911</v>
      </c>
      <c r="B2102" s="9" t="s">
        <v>1885</v>
      </c>
      <c r="C2102" s="9" t="s">
        <v>5</v>
      </c>
      <c r="D2102" s="14">
        <v>962082.47266273596</v>
      </c>
      <c r="E2102" s="14">
        <v>4716.0905522683197</v>
      </c>
      <c r="F2102" s="36">
        <v>3.08405932592766E-2</v>
      </c>
    </row>
    <row r="2103" spans="1:6" x14ac:dyDescent="0.4">
      <c r="A2103" s="9" t="s">
        <v>17911</v>
      </c>
      <c r="B2103" s="9" t="s">
        <v>1909</v>
      </c>
      <c r="C2103" s="9" t="s">
        <v>36</v>
      </c>
      <c r="D2103" s="14">
        <v>8052732.9544250099</v>
      </c>
      <c r="E2103" s="14">
        <v>6013.9902572255496</v>
      </c>
      <c r="F2103" s="36">
        <v>4.3745804510221503E-2</v>
      </c>
    </row>
    <row r="2104" spans="1:6" x14ac:dyDescent="0.4">
      <c r="A2104" s="9" t="s">
        <v>17911</v>
      </c>
      <c r="B2104" s="9" t="s">
        <v>1886</v>
      </c>
      <c r="C2104" s="9" t="s">
        <v>5</v>
      </c>
      <c r="D2104" s="14">
        <v>681375.34125848103</v>
      </c>
      <c r="E2104" s="14">
        <v>4866.9667232748698</v>
      </c>
      <c r="F2104" s="36">
        <v>4.0896836677720899E-2</v>
      </c>
    </row>
    <row r="2105" spans="1:6" x14ac:dyDescent="0.4">
      <c r="A2105" s="9" t="s">
        <v>17911</v>
      </c>
      <c r="B2105" s="9" t="s">
        <v>1887</v>
      </c>
      <c r="C2105" s="9" t="s">
        <v>5</v>
      </c>
      <c r="D2105" s="14">
        <v>980172.16690014105</v>
      </c>
      <c r="E2105" s="14">
        <v>4475.6719949778098</v>
      </c>
      <c r="F2105" s="36">
        <v>2.2151956414058201E-2</v>
      </c>
    </row>
    <row r="2106" spans="1:6" x14ac:dyDescent="0.4">
      <c r="A2106" s="9" t="s">
        <v>17911</v>
      </c>
      <c r="B2106" s="9" t="s">
        <v>1888</v>
      </c>
      <c r="C2106" s="9" t="s">
        <v>5</v>
      </c>
      <c r="D2106" s="14">
        <v>1644233.9617943701</v>
      </c>
      <c r="E2106" s="14">
        <v>4671.1192096430996</v>
      </c>
      <c r="F2106" s="36">
        <v>0.02</v>
      </c>
    </row>
    <row r="2107" spans="1:6" x14ac:dyDescent="0.4">
      <c r="A2107" s="9" t="s">
        <v>17911</v>
      </c>
      <c r="B2107" s="9" t="s">
        <v>1889</v>
      </c>
      <c r="C2107" s="9" t="s">
        <v>5</v>
      </c>
      <c r="D2107" s="14">
        <v>2265790</v>
      </c>
      <c r="E2107" s="14">
        <v>4291.2689393939399</v>
      </c>
      <c r="F2107" s="36">
        <v>4.20504585972667E-2</v>
      </c>
    </row>
    <row r="2108" spans="1:6" x14ac:dyDescent="0.4">
      <c r="A2108" s="9" t="s">
        <v>17911</v>
      </c>
      <c r="B2108" s="9" t="s">
        <v>1890</v>
      </c>
      <c r="C2108" s="9" t="s">
        <v>5</v>
      </c>
      <c r="D2108" s="14">
        <v>841332.00467280904</v>
      </c>
      <c r="E2108" s="14">
        <v>4249.1515387515601</v>
      </c>
      <c r="F2108" s="36">
        <v>0.02</v>
      </c>
    </row>
    <row r="2109" spans="1:6" x14ac:dyDescent="0.4">
      <c r="A2109" s="9" t="s">
        <v>17911</v>
      </c>
      <c r="B2109" s="9" t="s">
        <v>18435</v>
      </c>
      <c r="C2109" s="9" t="s">
        <v>5</v>
      </c>
      <c r="D2109" s="14">
        <v>2577725.0442452901</v>
      </c>
      <c r="E2109" s="14">
        <v>4436.7040348455903</v>
      </c>
      <c r="F2109" s="36">
        <v>2.5172146896201401E-2</v>
      </c>
    </row>
    <row r="2110" spans="1:6" x14ac:dyDescent="0.4">
      <c r="A2110" s="9" t="s">
        <v>17911</v>
      </c>
      <c r="B2110" s="9" t="s">
        <v>1891</v>
      </c>
      <c r="C2110" s="9" t="s">
        <v>5</v>
      </c>
      <c r="D2110" s="14">
        <v>1688720</v>
      </c>
      <c r="E2110" s="14">
        <v>4180</v>
      </c>
      <c r="F2110" s="36">
        <v>3.9259182053086303E-2</v>
      </c>
    </row>
    <row r="2111" spans="1:6" x14ac:dyDescent="0.4">
      <c r="A2111" s="9" t="s">
        <v>17911</v>
      </c>
      <c r="B2111" s="9" t="s">
        <v>1892</v>
      </c>
      <c r="C2111" s="9" t="s">
        <v>5</v>
      </c>
      <c r="D2111" s="14">
        <v>2572160</v>
      </c>
      <c r="E2111" s="14">
        <v>4251.5041322314</v>
      </c>
      <c r="F2111" s="36">
        <v>3.9502880900223601E-2</v>
      </c>
    </row>
    <row r="2112" spans="1:6" x14ac:dyDescent="0.4">
      <c r="A2112" s="9" t="s">
        <v>17911</v>
      </c>
      <c r="B2112" s="9" t="s">
        <v>1893</v>
      </c>
      <c r="C2112" s="9" t="s">
        <v>5</v>
      </c>
      <c r="D2112" s="14">
        <v>839725.966334622</v>
      </c>
      <c r="E2112" s="14">
        <v>4442.9945308710103</v>
      </c>
      <c r="F2112" s="36">
        <v>2.9708103231258099E-2</v>
      </c>
    </row>
    <row r="2113" spans="1:6" x14ac:dyDescent="0.4">
      <c r="A2113" s="9" t="s">
        <v>17911</v>
      </c>
      <c r="B2113" s="9" t="s">
        <v>1894</v>
      </c>
      <c r="C2113" s="9" t="s">
        <v>5</v>
      </c>
      <c r="D2113" s="14">
        <v>1442100</v>
      </c>
      <c r="E2113" s="14">
        <v>4180</v>
      </c>
      <c r="F2113" s="36">
        <v>7.0851514608744295E-2</v>
      </c>
    </row>
    <row r="2114" spans="1:6" x14ac:dyDescent="0.4">
      <c r="A2114" s="9" t="s">
        <v>17911</v>
      </c>
      <c r="B2114" s="9" t="s">
        <v>1895</v>
      </c>
      <c r="C2114" s="9" t="s">
        <v>5</v>
      </c>
      <c r="D2114" s="14">
        <v>738908.60818262398</v>
      </c>
      <c r="E2114" s="14">
        <v>4321.1029718282098</v>
      </c>
      <c r="F2114" s="36">
        <v>2.4415172090035901E-2</v>
      </c>
    </row>
    <row r="2115" spans="1:6" x14ac:dyDescent="0.4">
      <c r="A2115" s="9" t="s">
        <v>17911</v>
      </c>
      <c r="B2115" s="9" t="s">
        <v>1896</v>
      </c>
      <c r="C2115" s="9" t="s">
        <v>5</v>
      </c>
      <c r="D2115" s="14">
        <v>1049180</v>
      </c>
      <c r="E2115" s="14">
        <v>4180</v>
      </c>
      <c r="F2115" s="36">
        <v>2.5193983247551E-2</v>
      </c>
    </row>
    <row r="2116" spans="1:6" x14ac:dyDescent="0.4">
      <c r="A2116" s="9" t="s">
        <v>17911</v>
      </c>
      <c r="B2116" s="9" t="s">
        <v>1897</v>
      </c>
      <c r="C2116" s="9" t="s">
        <v>5</v>
      </c>
      <c r="D2116" s="14">
        <v>2283810</v>
      </c>
      <c r="E2116" s="14">
        <v>4309.0754716981101</v>
      </c>
      <c r="F2116" s="36">
        <v>6.5647833016877905E-2</v>
      </c>
    </row>
    <row r="2117" spans="1:6" x14ac:dyDescent="0.4">
      <c r="A2117" s="9" t="s">
        <v>17911</v>
      </c>
      <c r="B2117" s="9" t="s">
        <v>1910</v>
      </c>
      <c r="C2117" s="9" t="s">
        <v>36</v>
      </c>
      <c r="D2117" s="14">
        <v>4570260</v>
      </c>
      <c r="E2117" s="14">
        <v>5415</v>
      </c>
      <c r="F2117" s="36">
        <v>2.73560547174398E-2</v>
      </c>
    </row>
    <row r="2118" spans="1:6" x14ac:dyDescent="0.4">
      <c r="A2118" s="9" t="s">
        <v>17911</v>
      </c>
      <c r="B2118" s="9" t="s">
        <v>17529</v>
      </c>
      <c r="C2118" s="9" t="s">
        <v>5</v>
      </c>
      <c r="D2118" s="14">
        <v>705222.06207079801</v>
      </c>
      <c r="E2118" s="14">
        <v>5001.5749083035298</v>
      </c>
      <c r="F2118" s="36">
        <v>1.9999999999999799E-2</v>
      </c>
    </row>
    <row r="2119" spans="1:6" x14ac:dyDescent="0.4">
      <c r="A2119" s="9" t="s">
        <v>17911</v>
      </c>
      <c r="B2119" s="9" t="s">
        <v>1911</v>
      </c>
      <c r="C2119" s="9" t="s">
        <v>36</v>
      </c>
      <c r="D2119" s="14">
        <v>5875204.4780537896</v>
      </c>
      <c r="E2119" s="14">
        <v>5687.5164356764599</v>
      </c>
      <c r="F2119" s="36">
        <v>3.4707881888869301E-2</v>
      </c>
    </row>
    <row r="2120" spans="1:6" x14ac:dyDescent="0.4">
      <c r="A2120" s="9" t="s">
        <v>17911</v>
      </c>
      <c r="B2120" s="9" t="s">
        <v>1898</v>
      </c>
      <c r="C2120" s="9" t="s">
        <v>5</v>
      </c>
      <c r="D2120" s="14">
        <v>2083710.8099690699</v>
      </c>
      <c r="E2120" s="14">
        <v>4341.0641874355697</v>
      </c>
      <c r="F2120" s="36">
        <v>3.2255484688658499E-2</v>
      </c>
    </row>
    <row r="2121" spans="1:6" x14ac:dyDescent="0.4">
      <c r="A2121" s="9" t="s">
        <v>17911</v>
      </c>
      <c r="B2121" s="9" t="s">
        <v>1899</v>
      </c>
      <c r="C2121" s="9" t="s">
        <v>5</v>
      </c>
      <c r="D2121" s="14">
        <v>897629.926013513</v>
      </c>
      <c r="E2121" s="14">
        <v>4274.4282191119601</v>
      </c>
      <c r="F2121" s="36">
        <v>3.6087544730184898E-2</v>
      </c>
    </row>
    <row r="2122" spans="1:6" x14ac:dyDescent="0.4">
      <c r="A2122" s="9" t="s">
        <v>17911</v>
      </c>
      <c r="B2122" s="9" t="s">
        <v>1900</v>
      </c>
      <c r="C2122" s="9" t="s">
        <v>5</v>
      </c>
      <c r="D2122" s="14">
        <v>902812.92882929405</v>
      </c>
      <c r="E2122" s="14">
        <v>4403.96550648436</v>
      </c>
      <c r="F2122" s="36">
        <v>3.1978912096039598E-2</v>
      </c>
    </row>
    <row r="2123" spans="1:6" x14ac:dyDescent="0.4">
      <c r="A2123" s="9" t="s">
        <v>17911</v>
      </c>
      <c r="B2123" s="9" t="s">
        <v>1901</v>
      </c>
      <c r="C2123" s="9" t="s">
        <v>5</v>
      </c>
      <c r="D2123" s="14">
        <v>822674.71854807495</v>
      </c>
      <c r="E2123" s="14">
        <v>4197.3199925922199</v>
      </c>
      <c r="F2123" s="36">
        <v>2.8343929147823601E-2</v>
      </c>
    </row>
    <row r="2124" spans="1:6" x14ac:dyDescent="0.4">
      <c r="A2124" s="9" t="s">
        <v>17911</v>
      </c>
      <c r="B2124" s="9" t="s">
        <v>1902</v>
      </c>
      <c r="C2124" s="9" t="s">
        <v>5</v>
      </c>
      <c r="D2124" s="14">
        <v>1020145.53242724</v>
      </c>
      <c r="E2124" s="14">
        <v>4286.3257665010096</v>
      </c>
      <c r="F2124" s="36">
        <v>2.5209814351010201E-2</v>
      </c>
    </row>
    <row r="2125" spans="1:6" x14ac:dyDescent="0.4">
      <c r="A2125" s="9" t="s">
        <v>17911</v>
      </c>
      <c r="B2125" s="9" t="s">
        <v>1912</v>
      </c>
      <c r="C2125" s="9" t="s">
        <v>36</v>
      </c>
      <c r="D2125" s="14">
        <v>6094936.7522392403</v>
      </c>
      <c r="E2125" s="14">
        <v>5969.5756633097299</v>
      </c>
      <c r="F2125" s="36">
        <v>2.30303678306851E-2</v>
      </c>
    </row>
    <row r="2126" spans="1:6" x14ac:dyDescent="0.4">
      <c r="A2126" s="9" t="s">
        <v>17911</v>
      </c>
      <c r="B2126" s="9" t="s">
        <v>17519</v>
      </c>
      <c r="C2126" s="9" t="s">
        <v>5</v>
      </c>
      <c r="D2126" s="14">
        <v>1489380.67386375</v>
      </c>
      <c r="E2126" s="14">
        <v>4432.6805769754301</v>
      </c>
      <c r="F2126" s="36">
        <v>2.17005233465455E-2</v>
      </c>
    </row>
    <row r="2127" spans="1:6" x14ac:dyDescent="0.4">
      <c r="A2127" s="9" t="s">
        <v>17911</v>
      </c>
      <c r="B2127" s="9" t="s">
        <v>17518</v>
      </c>
      <c r="C2127" s="9" t="s">
        <v>5</v>
      </c>
      <c r="D2127" s="14">
        <v>900140</v>
      </c>
      <c r="E2127" s="14">
        <v>4245.9433962264102</v>
      </c>
      <c r="F2127" s="36">
        <v>5.1165380124316803E-2</v>
      </c>
    </row>
    <row r="2128" spans="1:6" x14ac:dyDescent="0.4">
      <c r="A2128" s="9" t="s">
        <v>17911</v>
      </c>
      <c r="B2128" s="9" t="s">
        <v>1904</v>
      </c>
      <c r="C2128" s="9" t="s">
        <v>5</v>
      </c>
      <c r="D2128" s="14">
        <v>860700.45716746105</v>
      </c>
      <c r="E2128" s="14">
        <v>4260.8933523141604</v>
      </c>
      <c r="F2128" s="36">
        <v>2.5765866058871802E-2</v>
      </c>
    </row>
    <row r="2129" spans="1:6" x14ac:dyDescent="0.4">
      <c r="A2129" s="9" t="s">
        <v>17911</v>
      </c>
      <c r="B2129" s="9" t="s">
        <v>1905</v>
      </c>
      <c r="C2129" s="9" t="s">
        <v>5</v>
      </c>
      <c r="D2129" s="14">
        <v>1806737.7082769501</v>
      </c>
      <c r="E2129" s="14">
        <v>4461.0807611776499</v>
      </c>
      <c r="F2129" s="36">
        <v>0.02</v>
      </c>
    </row>
    <row r="2130" spans="1:6" x14ac:dyDescent="0.4">
      <c r="A2130" s="9" t="s">
        <v>17911</v>
      </c>
      <c r="B2130" s="9" t="s">
        <v>1906</v>
      </c>
      <c r="C2130" s="9" t="s">
        <v>5</v>
      </c>
      <c r="D2130" s="14">
        <v>1448338.5702402701</v>
      </c>
      <c r="E2130" s="14">
        <v>4388.90475830385</v>
      </c>
      <c r="F2130" s="36">
        <v>0.02</v>
      </c>
    </row>
    <row r="2131" spans="1:6" x14ac:dyDescent="0.4">
      <c r="A2131" s="9" t="s">
        <v>17912</v>
      </c>
      <c r="B2131" s="9" t="s">
        <v>1915</v>
      </c>
      <c r="C2131" s="9" t="s">
        <v>5</v>
      </c>
      <c r="D2131" s="14">
        <v>1194234.3671690901</v>
      </c>
      <c r="E2131" s="14">
        <v>4914.5447208604501</v>
      </c>
      <c r="F2131" s="36">
        <v>0.02</v>
      </c>
    </row>
    <row r="2132" spans="1:6" x14ac:dyDescent="0.4">
      <c r="A2132" s="9" t="s">
        <v>17912</v>
      </c>
      <c r="B2132" s="9" t="s">
        <v>17234</v>
      </c>
      <c r="C2132" s="9" t="s">
        <v>5</v>
      </c>
      <c r="D2132" s="14">
        <v>2233346.18818971</v>
      </c>
      <c r="E2132" s="14">
        <v>4823.6418751397496</v>
      </c>
      <c r="F2132" s="36">
        <v>2.92375457881477E-2</v>
      </c>
    </row>
    <row r="2133" spans="1:6" x14ac:dyDescent="0.4">
      <c r="A2133" s="9" t="s">
        <v>17912</v>
      </c>
      <c r="B2133" s="9" t="s">
        <v>1916</v>
      </c>
      <c r="C2133" s="9" t="s">
        <v>5</v>
      </c>
      <c r="D2133" s="14">
        <v>1811060</v>
      </c>
      <c r="E2133" s="14">
        <v>4261.3176470588196</v>
      </c>
      <c r="F2133" s="36">
        <v>6.7640295180123794E-2</v>
      </c>
    </row>
    <row r="2134" spans="1:6" x14ac:dyDescent="0.4">
      <c r="A2134" s="9" t="s">
        <v>17912</v>
      </c>
      <c r="B2134" s="9" t="s">
        <v>1917</v>
      </c>
      <c r="C2134" s="9" t="s">
        <v>5</v>
      </c>
      <c r="D2134" s="14">
        <v>3095886.7961630202</v>
      </c>
      <c r="E2134" s="14">
        <v>4929.7560448455797</v>
      </c>
      <c r="F2134" s="36">
        <v>2.5364333036379499E-2</v>
      </c>
    </row>
    <row r="2135" spans="1:6" x14ac:dyDescent="0.4">
      <c r="A2135" s="9" t="s">
        <v>17912</v>
      </c>
      <c r="B2135" s="9" t="s">
        <v>1913</v>
      </c>
      <c r="C2135" s="9" t="s">
        <v>3</v>
      </c>
      <c r="D2135" s="14">
        <v>9113262.7290169708</v>
      </c>
      <c r="E2135" s="14">
        <v>5845.5822508126803</v>
      </c>
      <c r="F2135" s="36">
        <v>0.02</v>
      </c>
    </row>
    <row r="2136" spans="1:6" x14ac:dyDescent="0.4">
      <c r="A2136" s="9" t="s">
        <v>17912</v>
      </c>
      <c r="B2136" s="9" t="s">
        <v>1940</v>
      </c>
      <c r="C2136" s="9" t="s">
        <v>36</v>
      </c>
      <c r="D2136" s="14">
        <v>6754263.0188192399</v>
      </c>
      <c r="E2136" s="14">
        <v>6570.2947653883703</v>
      </c>
      <c r="F2136" s="36">
        <v>3.2937454110493397E-2</v>
      </c>
    </row>
    <row r="2137" spans="1:6" x14ac:dyDescent="0.4">
      <c r="A2137" s="9" t="s">
        <v>17912</v>
      </c>
      <c r="B2137" s="9" t="s">
        <v>18436</v>
      </c>
      <c r="C2137" s="9" t="s">
        <v>36</v>
      </c>
      <c r="D2137" s="14">
        <v>1543775.2764602599</v>
      </c>
      <c r="E2137" s="14">
        <v>6326.9478543453197</v>
      </c>
      <c r="F2137" s="36">
        <v>0.02</v>
      </c>
    </row>
    <row r="2138" spans="1:6" x14ac:dyDescent="0.4">
      <c r="A2138" s="9" t="s">
        <v>17912</v>
      </c>
      <c r="B2138" s="9" t="s">
        <v>1918</v>
      </c>
      <c r="C2138" s="9" t="s">
        <v>5</v>
      </c>
      <c r="D2138" s="14">
        <v>2839156.8356922301</v>
      </c>
      <c r="E2138" s="14">
        <v>4579.2852188584302</v>
      </c>
      <c r="F2138" s="36">
        <v>1.9999999999999799E-2</v>
      </c>
    </row>
    <row r="2139" spans="1:6" x14ac:dyDescent="0.4">
      <c r="A2139" s="9" t="s">
        <v>17912</v>
      </c>
      <c r="B2139" s="9" t="s">
        <v>18437</v>
      </c>
      <c r="C2139" s="9" t="s">
        <v>36</v>
      </c>
      <c r="D2139" s="14">
        <v>9310589.1438567508</v>
      </c>
      <c r="E2139" s="14">
        <v>6303.7164142564297</v>
      </c>
      <c r="F2139" s="36">
        <v>0.02</v>
      </c>
    </row>
    <row r="2140" spans="1:6" x14ac:dyDescent="0.4">
      <c r="A2140" s="9" t="s">
        <v>17912</v>
      </c>
      <c r="B2140" s="9" t="s">
        <v>1919</v>
      </c>
      <c r="C2140" s="9" t="s">
        <v>5</v>
      </c>
      <c r="D2140" s="14">
        <v>2023705.75029231</v>
      </c>
      <c r="E2140" s="14">
        <v>4818.3470245054996</v>
      </c>
      <c r="F2140" s="36">
        <v>3.4909423517202498E-2</v>
      </c>
    </row>
    <row r="2141" spans="1:6" x14ac:dyDescent="0.4">
      <c r="A2141" s="9" t="s">
        <v>17912</v>
      </c>
      <c r="B2141" s="9" t="s">
        <v>18438</v>
      </c>
      <c r="C2141" s="9" t="s">
        <v>5</v>
      </c>
      <c r="D2141" s="14">
        <v>1139833.39450941</v>
      </c>
      <c r="E2141" s="14">
        <v>5351.33049065453</v>
      </c>
      <c r="F2141" s="36">
        <v>0.02</v>
      </c>
    </row>
    <row r="2142" spans="1:6" x14ac:dyDescent="0.4">
      <c r="A2142" s="9" t="s">
        <v>17912</v>
      </c>
      <c r="B2142" s="9" t="s">
        <v>1941</v>
      </c>
      <c r="C2142" s="9" t="s">
        <v>36</v>
      </c>
      <c r="D2142" s="14">
        <v>5026794.5666826302</v>
      </c>
      <c r="E2142" s="14">
        <v>5838.3212156592699</v>
      </c>
      <c r="F2142" s="36">
        <v>3.2508940043810997E-2</v>
      </c>
    </row>
    <row r="2143" spans="1:6" x14ac:dyDescent="0.4">
      <c r="A2143" s="9" t="s">
        <v>17912</v>
      </c>
      <c r="B2143" s="9" t="s">
        <v>1920</v>
      </c>
      <c r="C2143" s="9" t="s">
        <v>5</v>
      </c>
      <c r="D2143" s="14">
        <v>2042134.22561411</v>
      </c>
      <c r="E2143" s="14">
        <v>4897.2043779714804</v>
      </c>
      <c r="F2143" s="36">
        <v>0.02</v>
      </c>
    </row>
    <row r="2144" spans="1:6" x14ac:dyDescent="0.4">
      <c r="A2144" s="9" t="s">
        <v>17912</v>
      </c>
      <c r="B2144" s="9" t="s">
        <v>17245</v>
      </c>
      <c r="C2144" s="9" t="s">
        <v>36</v>
      </c>
      <c r="D2144" s="14">
        <v>1559189.9110963</v>
      </c>
      <c r="E2144" s="14">
        <v>6578.8603843725896</v>
      </c>
      <c r="F2144" s="36">
        <v>0.02</v>
      </c>
    </row>
    <row r="2145" spans="1:6" x14ac:dyDescent="0.4">
      <c r="A2145" s="9" t="s">
        <v>17912</v>
      </c>
      <c r="B2145" s="9" t="s">
        <v>1921</v>
      </c>
      <c r="C2145" s="9" t="s">
        <v>5</v>
      </c>
      <c r="D2145" s="14">
        <v>1184467.64974398</v>
      </c>
      <c r="E2145" s="14">
        <v>5483.6465265924899</v>
      </c>
      <c r="F2145" s="36">
        <v>0.02</v>
      </c>
    </row>
    <row r="2146" spans="1:6" x14ac:dyDescent="0.4">
      <c r="A2146" s="9" t="s">
        <v>17912</v>
      </c>
      <c r="B2146" s="9" t="s">
        <v>18439</v>
      </c>
      <c r="C2146" s="9" t="s">
        <v>5</v>
      </c>
      <c r="D2146" s="14">
        <v>1849611.9375384599</v>
      </c>
      <c r="E2146" s="14">
        <v>5123.57877434477</v>
      </c>
      <c r="F2146" s="36">
        <v>0.02</v>
      </c>
    </row>
    <row r="2147" spans="1:6" x14ac:dyDescent="0.4">
      <c r="A2147" s="9" t="s">
        <v>17912</v>
      </c>
      <c r="B2147" s="9" t="s">
        <v>17244</v>
      </c>
      <c r="C2147" s="9" t="s">
        <v>36</v>
      </c>
      <c r="D2147" s="14">
        <v>4211155.4385261396</v>
      </c>
      <c r="E2147" s="14">
        <v>6569.66527071161</v>
      </c>
      <c r="F2147" s="36">
        <v>0.02</v>
      </c>
    </row>
    <row r="2148" spans="1:6" x14ac:dyDescent="0.4">
      <c r="A2148" s="9" t="s">
        <v>17912</v>
      </c>
      <c r="B2148" s="9" t="s">
        <v>1922</v>
      </c>
      <c r="C2148" s="9" t="s">
        <v>5</v>
      </c>
      <c r="D2148" s="14">
        <v>1926209.86496229</v>
      </c>
      <c r="E2148" s="14">
        <v>4803.5158727239304</v>
      </c>
      <c r="F2148" s="36">
        <v>0.02</v>
      </c>
    </row>
    <row r="2149" spans="1:6" x14ac:dyDescent="0.4">
      <c r="A2149" s="9" t="s">
        <v>17912</v>
      </c>
      <c r="B2149" s="9" t="s">
        <v>17236</v>
      </c>
      <c r="C2149" s="9" t="s">
        <v>5</v>
      </c>
      <c r="D2149" s="14">
        <v>969588.38640445506</v>
      </c>
      <c r="E2149" s="14">
        <v>4684.0018666881897</v>
      </c>
      <c r="F2149" s="36">
        <v>0.02</v>
      </c>
    </row>
    <row r="2150" spans="1:6" x14ac:dyDescent="0.4">
      <c r="A2150" s="9" t="s">
        <v>17912</v>
      </c>
      <c r="B2150" s="9" t="s">
        <v>1923</v>
      </c>
      <c r="C2150" s="9" t="s">
        <v>5</v>
      </c>
      <c r="D2150" s="14">
        <v>1825760.0032186699</v>
      </c>
      <c r="E2150" s="14">
        <v>4474.9019686732199</v>
      </c>
      <c r="F2150" s="36">
        <v>3.7642836028291403E-2</v>
      </c>
    </row>
    <row r="2151" spans="1:6" x14ac:dyDescent="0.4">
      <c r="A2151" s="9" t="s">
        <v>17912</v>
      </c>
      <c r="B2151" s="9" t="s">
        <v>1942</v>
      </c>
      <c r="C2151" s="9" t="s">
        <v>36</v>
      </c>
      <c r="D2151" s="14">
        <v>9756089.8401118498</v>
      </c>
      <c r="E2151" s="14">
        <v>7028.8831701094005</v>
      </c>
      <c r="F2151" s="36">
        <v>4.0590860505988403E-2</v>
      </c>
    </row>
    <row r="2152" spans="1:6" x14ac:dyDescent="0.4">
      <c r="A2152" s="9" t="s">
        <v>17912</v>
      </c>
      <c r="B2152" s="9" t="s">
        <v>17237</v>
      </c>
      <c r="C2152" s="9" t="s">
        <v>5</v>
      </c>
      <c r="D2152" s="14">
        <v>1078923.51564227</v>
      </c>
      <c r="E2152" s="14">
        <v>5504.7118145013701</v>
      </c>
      <c r="F2152" s="36">
        <v>0.02</v>
      </c>
    </row>
    <row r="2153" spans="1:6" x14ac:dyDescent="0.4">
      <c r="A2153" s="9" t="s">
        <v>17912</v>
      </c>
      <c r="B2153" s="9" t="s">
        <v>1924</v>
      </c>
      <c r="C2153" s="9" t="s">
        <v>5</v>
      </c>
      <c r="D2153" s="14">
        <v>2248646.2911738302</v>
      </c>
      <c r="E2153" s="14">
        <v>5290.9324498207698</v>
      </c>
      <c r="F2153" s="36">
        <v>0.02</v>
      </c>
    </row>
    <row r="2154" spans="1:6" x14ac:dyDescent="0.4">
      <c r="A2154" s="9" t="s">
        <v>17912</v>
      </c>
      <c r="B2154" s="9" t="s">
        <v>1925</v>
      </c>
      <c r="C2154" s="9" t="s">
        <v>5</v>
      </c>
      <c r="D2154" s="14">
        <v>1666730.4</v>
      </c>
      <c r="E2154" s="14">
        <v>4198.3133501259399</v>
      </c>
      <c r="F2154" s="36">
        <v>7.1868161579924594E-2</v>
      </c>
    </row>
    <row r="2155" spans="1:6" x14ac:dyDescent="0.4">
      <c r="A2155" s="9" t="s">
        <v>17912</v>
      </c>
      <c r="B2155" s="9" t="s">
        <v>1943</v>
      </c>
      <c r="C2155" s="9" t="s">
        <v>36</v>
      </c>
      <c r="D2155" s="14">
        <v>7293374.0554279396</v>
      </c>
      <c r="E2155" s="14">
        <v>5684.6251406297197</v>
      </c>
      <c r="F2155" s="36">
        <v>3.8976122018291599E-2</v>
      </c>
    </row>
    <row r="2156" spans="1:6" x14ac:dyDescent="0.4">
      <c r="A2156" s="9" t="s">
        <v>17912</v>
      </c>
      <c r="B2156" s="9" t="s">
        <v>1926</v>
      </c>
      <c r="C2156" s="9" t="s">
        <v>5</v>
      </c>
      <c r="D2156" s="14">
        <v>2886940.3437569099</v>
      </c>
      <c r="E2156" s="14">
        <v>4589.73027624309</v>
      </c>
      <c r="F2156" s="36">
        <v>2.2402618014500501E-2</v>
      </c>
    </row>
    <row r="2157" spans="1:6" x14ac:dyDescent="0.4">
      <c r="A2157" s="9" t="s">
        <v>17912</v>
      </c>
      <c r="B2157" s="9" t="s">
        <v>1944</v>
      </c>
      <c r="C2157" s="9" t="s">
        <v>36</v>
      </c>
      <c r="D2157" s="14">
        <v>5635031.6652453197</v>
      </c>
      <c r="E2157" s="14">
        <v>6552.3624014480502</v>
      </c>
      <c r="F2157" s="36">
        <v>3.5312591106095602E-2</v>
      </c>
    </row>
    <row r="2158" spans="1:6" x14ac:dyDescent="0.4">
      <c r="A2158" s="9" t="s">
        <v>17912</v>
      </c>
      <c r="B2158" s="9" t="s">
        <v>1927</v>
      </c>
      <c r="C2158" s="9" t="s">
        <v>5</v>
      </c>
      <c r="D2158" s="14">
        <v>2904065.0441684201</v>
      </c>
      <c r="E2158" s="14">
        <v>4602.3217815664402</v>
      </c>
      <c r="F2158" s="36">
        <v>0.02</v>
      </c>
    </row>
    <row r="2159" spans="1:6" x14ac:dyDescent="0.4">
      <c r="A2159" s="9" t="s">
        <v>17912</v>
      </c>
      <c r="B2159" s="9" t="s">
        <v>17241</v>
      </c>
      <c r="C2159" s="9" t="s">
        <v>5</v>
      </c>
      <c r="D2159" s="14">
        <v>1990449.7011863701</v>
      </c>
      <c r="E2159" s="14">
        <v>4854.75536874725</v>
      </c>
      <c r="F2159" s="36">
        <v>0.02</v>
      </c>
    </row>
    <row r="2160" spans="1:6" x14ac:dyDescent="0.4">
      <c r="A2160" s="9" t="s">
        <v>17912</v>
      </c>
      <c r="B2160" s="9" t="s">
        <v>1928</v>
      </c>
      <c r="C2160" s="9" t="s">
        <v>5</v>
      </c>
      <c r="D2160" s="14">
        <v>1898623.15903477</v>
      </c>
      <c r="E2160" s="14">
        <v>4563.9979784489597</v>
      </c>
      <c r="F2160" s="36">
        <v>0.02</v>
      </c>
    </row>
    <row r="2161" spans="1:6" x14ac:dyDescent="0.4">
      <c r="A2161" s="9" t="s">
        <v>17912</v>
      </c>
      <c r="B2161" s="9" t="s">
        <v>1929</v>
      </c>
      <c r="C2161" s="9" t="s">
        <v>5</v>
      </c>
      <c r="D2161" s="14">
        <v>1981410.45897437</v>
      </c>
      <c r="E2161" s="14">
        <v>4640.3055245301503</v>
      </c>
      <c r="F2161" s="36">
        <v>0.02</v>
      </c>
    </row>
    <row r="2162" spans="1:6" x14ac:dyDescent="0.4">
      <c r="A2162" s="9" t="s">
        <v>17912</v>
      </c>
      <c r="B2162" s="9" t="s">
        <v>1930</v>
      </c>
      <c r="C2162" s="9" t="s">
        <v>5</v>
      </c>
      <c r="D2162" s="14">
        <v>904983.69526946999</v>
      </c>
      <c r="E2162" s="14">
        <v>4999.9099186158601</v>
      </c>
      <c r="F2162" s="36">
        <v>4.5397297168462199E-2</v>
      </c>
    </row>
    <row r="2163" spans="1:6" x14ac:dyDescent="0.4">
      <c r="A2163" s="9" t="s">
        <v>17912</v>
      </c>
      <c r="B2163" s="9" t="s">
        <v>1931</v>
      </c>
      <c r="C2163" s="9" t="s">
        <v>5</v>
      </c>
      <c r="D2163" s="14">
        <v>2911975.1904756902</v>
      </c>
      <c r="E2163" s="14">
        <v>4821.1509776087596</v>
      </c>
      <c r="F2163" s="36">
        <v>0.02</v>
      </c>
    </row>
    <row r="2164" spans="1:6" x14ac:dyDescent="0.4">
      <c r="A2164" s="9" t="s">
        <v>17912</v>
      </c>
      <c r="B2164" s="9" t="s">
        <v>1932</v>
      </c>
      <c r="C2164" s="9" t="s">
        <v>5</v>
      </c>
      <c r="D2164" s="14">
        <v>1215828.8130654499</v>
      </c>
      <c r="E2164" s="14">
        <v>4658.34794277951</v>
      </c>
      <c r="F2164" s="36">
        <v>2.0000000000000202E-2</v>
      </c>
    </row>
    <row r="2165" spans="1:6" x14ac:dyDescent="0.4">
      <c r="A2165" s="9" t="s">
        <v>17912</v>
      </c>
      <c r="B2165" s="9" t="s">
        <v>1996</v>
      </c>
      <c r="C2165" s="9" t="s">
        <v>5</v>
      </c>
      <c r="D2165" s="14">
        <v>1811244.4173393301</v>
      </c>
      <c r="E2165" s="14">
        <v>4975.94620148168</v>
      </c>
      <c r="F2165" s="36">
        <v>0.02</v>
      </c>
    </row>
    <row r="2166" spans="1:6" x14ac:dyDescent="0.4">
      <c r="A2166" s="9" t="s">
        <v>17912</v>
      </c>
      <c r="B2166" s="9" t="s">
        <v>1276</v>
      </c>
      <c r="C2166" s="9" t="s">
        <v>5</v>
      </c>
      <c r="D2166" s="14">
        <v>1077756.6787488901</v>
      </c>
      <c r="E2166" s="14">
        <v>5059.8905105581598</v>
      </c>
      <c r="F2166" s="36">
        <v>0.02</v>
      </c>
    </row>
    <row r="2167" spans="1:6" x14ac:dyDescent="0.4">
      <c r="A2167" s="9" t="s">
        <v>17912</v>
      </c>
      <c r="B2167" s="9" t="s">
        <v>53</v>
      </c>
      <c r="C2167" s="9" t="s">
        <v>5</v>
      </c>
      <c r="D2167" s="14">
        <v>939011.84732992598</v>
      </c>
      <c r="E2167" s="14">
        <v>4450.2931153077097</v>
      </c>
      <c r="F2167" s="36">
        <v>0.02</v>
      </c>
    </row>
    <row r="2168" spans="1:6" x14ac:dyDescent="0.4">
      <c r="A2168" s="9" t="s">
        <v>17912</v>
      </c>
      <c r="B2168" s="9" t="s">
        <v>1933</v>
      </c>
      <c r="C2168" s="9" t="s">
        <v>5</v>
      </c>
      <c r="D2168" s="14">
        <v>981361.10493506899</v>
      </c>
      <c r="E2168" s="14">
        <v>4763.8888589080998</v>
      </c>
      <c r="F2168" s="36">
        <v>0.02</v>
      </c>
    </row>
    <row r="2169" spans="1:6" x14ac:dyDescent="0.4">
      <c r="A2169" s="9" t="s">
        <v>17912</v>
      </c>
      <c r="B2169" s="9" t="s">
        <v>1934</v>
      </c>
      <c r="C2169" s="9" t="s">
        <v>5</v>
      </c>
      <c r="D2169" s="14">
        <v>1036908.08243858</v>
      </c>
      <c r="E2169" s="14">
        <v>5263.4928042567699</v>
      </c>
      <c r="F2169" s="36">
        <v>0.02</v>
      </c>
    </row>
    <row r="2170" spans="1:6" x14ac:dyDescent="0.4">
      <c r="A2170" s="9" t="s">
        <v>17912</v>
      </c>
      <c r="B2170" s="9" t="s">
        <v>629</v>
      </c>
      <c r="C2170" s="9" t="s">
        <v>5</v>
      </c>
      <c r="D2170" s="14">
        <v>1970542.2239433799</v>
      </c>
      <c r="E2170" s="14">
        <v>4829.7603528024001</v>
      </c>
      <c r="F2170" s="36">
        <v>0.02</v>
      </c>
    </row>
    <row r="2171" spans="1:6" x14ac:dyDescent="0.4">
      <c r="A2171" s="9" t="s">
        <v>17912</v>
      </c>
      <c r="B2171" s="9" t="s">
        <v>1935</v>
      </c>
      <c r="C2171" s="9" t="s">
        <v>5</v>
      </c>
      <c r="D2171" s="14">
        <v>2021628.4773477099</v>
      </c>
      <c r="E2171" s="14">
        <v>4636.7625627240895</v>
      </c>
      <c r="F2171" s="36">
        <v>4.4928840912504403E-2</v>
      </c>
    </row>
    <row r="2172" spans="1:6" x14ac:dyDescent="0.4">
      <c r="A2172" s="9" t="s">
        <v>17912</v>
      </c>
      <c r="B2172" s="9" t="s">
        <v>1936</v>
      </c>
      <c r="C2172" s="9" t="s">
        <v>5</v>
      </c>
      <c r="D2172" s="14">
        <v>1773440</v>
      </c>
      <c r="E2172" s="14">
        <v>4263.0769230769201</v>
      </c>
      <c r="F2172" s="36">
        <v>6.8300449404953306E-2</v>
      </c>
    </row>
    <row r="2173" spans="1:6" x14ac:dyDescent="0.4">
      <c r="A2173" s="9" t="s">
        <v>17912</v>
      </c>
      <c r="B2173" s="9" t="s">
        <v>17238</v>
      </c>
      <c r="C2173" s="9" t="s">
        <v>5</v>
      </c>
      <c r="D2173" s="14">
        <v>2598898.87460441</v>
      </c>
      <c r="E2173" s="14">
        <v>4657.5248648824499</v>
      </c>
      <c r="F2173" s="36">
        <v>2.7657925141162401E-2</v>
      </c>
    </row>
    <row r="2174" spans="1:6" x14ac:dyDescent="0.4">
      <c r="A2174" s="9" t="s">
        <v>17912</v>
      </c>
      <c r="B2174" s="9" t="s">
        <v>1937</v>
      </c>
      <c r="C2174" s="9" t="s">
        <v>5</v>
      </c>
      <c r="D2174" s="14">
        <v>971943.65573386103</v>
      </c>
      <c r="E2174" s="14">
        <v>4764.4296849699103</v>
      </c>
      <c r="F2174" s="36">
        <v>2.5178746316655301E-2</v>
      </c>
    </row>
    <row r="2175" spans="1:6" x14ac:dyDescent="0.4">
      <c r="A2175" s="9" t="s">
        <v>17912</v>
      </c>
      <c r="B2175" s="9" t="s">
        <v>1938</v>
      </c>
      <c r="C2175" s="9" t="s">
        <v>5</v>
      </c>
      <c r="D2175" s="14">
        <v>1880972.67019654</v>
      </c>
      <c r="E2175" s="14">
        <v>4384.5516787798097</v>
      </c>
      <c r="F2175" s="36">
        <v>3.2873523136641297E-2</v>
      </c>
    </row>
    <row r="2176" spans="1:6" x14ac:dyDescent="0.4">
      <c r="A2176" s="9" t="s">
        <v>17912</v>
      </c>
      <c r="B2176" s="9" t="s">
        <v>1939</v>
      </c>
      <c r="C2176" s="9" t="s">
        <v>5</v>
      </c>
      <c r="D2176" s="14">
        <v>2607569.8977610501</v>
      </c>
      <c r="E2176" s="14">
        <v>4741.0361777473599</v>
      </c>
      <c r="F2176" s="36">
        <v>1.9999999999999799E-2</v>
      </c>
    </row>
    <row r="2177" spans="1:6" x14ac:dyDescent="0.4">
      <c r="A2177" s="9" t="s">
        <v>17913</v>
      </c>
      <c r="B2177" s="9" t="s">
        <v>1945</v>
      </c>
      <c r="C2177" s="9" t="s">
        <v>3</v>
      </c>
      <c r="D2177" s="14">
        <v>7008634.0684002796</v>
      </c>
      <c r="E2177" s="14">
        <v>5575.6834275260799</v>
      </c>
      <c r="F2177" s="36">
        <v>4.1498015115285301E-2</v>
      </c>
    </row>
    <row r="2178" spans="1:6" x14ac:dyDescent="0.4">
      <c r="A2178" s="9" t="s">
        <v>17913</v>
      </c>
      <c r="B2178" s="9" t="s">
        <v>1946</v>
      </c>
      <c r="C2178" s="9" t="s">
        <v>5</v>
      </c>
      <c r="D2178" s="14">
        <v>1960462.1743723799</v>
      </c>
      <c r="E2178" s="14">
        <v>4828.7245674196702</v>
      </c>
      <c r="F2178" s="36">
        <v>0.02</v>
      </c>
    </row>
    <row r="2179" spans="1:6" x14ac:dyDescent="0.4">
      <c r="A2179" s="9" t="s">
        <v>17913</v>
      </c>
      <c r="B2179" s="9" t="s">
        <v>1970</v>
      </c>
      <c r="C2179" s="9" t="s">
        <v>36</v>
      </c>
      <c r="D2179" s="14">
        <v>9460162.4837684091</v>
      </c>
      <c r="E2179" s="14">
        <v>6815.6790228878999</v>
      </c>
      <c r="F2179" s="36">
        <v>3.9589900080756898E-2</v>
      </c>
    </row>
    <row r="2180" spans="1:6" x14ac:dyDescent="0.4">
      <c r="A2180" s="9" t="s">
        <v>17913</v>
      </c>
      <c r="B2180" s="9" t="s">
        <v>1947</v>
      </c>
      <c r="C2180" s="9" t="s">
        <v>5</v>
      </c>
      <c r="D2180" s="14">
        <v>1839370.06448201</v>
      </c>
      <c r="E2180" s="14">
        <v>5624.9849066728102</v>
      </c>
      <c r="F2180" s="36">
        <v>0.02</v>
      </c>
    </row>
    <row r="2181" spans="1:6" x14ac:dyDescent="0.4">
      <c r="A2181" s="9" t="s">
        <v>17913</v>
      </c>
      <c r="B2181" s="9" t="s">
        <v>18440</v>
      </c>
      <c r="C2181" s="9" t="s">
        <v>36</v>
      </c>
      <c r="D2181" s="14">
        <v>10789341.616988599</v>
      </c>
      <c r="E2181" s="14">
        <v>7126.3815171654996</v>
      </c>
      <c r="F2181" s="36">
        <v>3.4421121540120399E-2</v>
      </c>
    </row>
    <row r="2182" spans="1:6" x14ac:dyDescent="0.4">
      <c r="A2182" s="9" t="s">
        <v>17913</v>
      </c>
      <c r="B2182" s="9" t="s">
        <v>1971</v>
      </c>
      <c r="C2182" s="9" t="s">
        <v>36</v>
      </c>
      <c r="D2182" s="14">
        <v>5004454.3386083404</v>
      </c>
      <c r="E2182" s="14">
        <v>5986.1894002492099</v>
      </c>
      <c r="F2182" s="36">
        <v>2.3073739015873101E-2</v>
      </c>
    </row>
    <row r="2183" spans="1:6" x14ac:dyDescent="0.4">
      <c r="A2183" s="9" t="s">
        <v>17913</v>
      </c>
      <c r="B2183" s="9" t="s">
        <v>1948</v>
      </c>
      <c r="C2183" s="9" t="s">
        <v>5</v>
      </c>
      <c r="D2183" s="14">
        <v>2010561.06809703</v>
      </c>
      <c r="E2183" s="14">
        <v>4976.6363071708602</v>
      </c>
      <c r="F2183" s="36">
        <v>0.02</v>
      </c>
    </row>
    <row r="2184" spans="1:6" x14ac:dyDescent="0.4">
      <c r="A2184" s="9" t="s">
        <v>17913</v>
      </c>
      <c r="B2184" s="9" t="s">
        <v>1949</v>
      </c>
      <c r="C2184" s="9" t="s">
        <v>5</v>
      </c>
      <c r="D2184" s="14">
        <v>891003.34972468799</v>
      </c>
      <c r="E2184" s="14">
        <v>4263.1739221277003</v>
      </c>
      <c r="F2184" s="36">
        <v>0.02</v>
      </c>
    </row>
    <row r="2185" spans="1:6" x14ac:dyDescent="0.4">
      <c r="A2185" s="9" t="s">
        <v>17913</v>
      </c>
      <c r="B2185" s="9" t="s">
        <v>1950</v>
      </c>
      <c r="C2185" s="9" t="s">
        <v>5</v>
      </c>
      <c r="D2185" s="14">
        <v>943454.80005217297</v>
      </c>
      <c r="E2185" s="14">
        <v>4514.13779929269</v>
      </c>
      <c r="F2185" s="36">
        <v>0.02</v>
      </c>
    </row>
    <row r="2186" spans="1:6" x14ac:dyDescent="0.4">
      <c r="A2186" s="9" t="s">
        <v>17913</v>
      </c>
      <c r="B2186" s="9" t="s">
        <v>1951</v>
      </c>
      <c r="C2186" s="9" t="s">
        <v>5</v>
      </c>
      <c r="D2186" s="14">
        <v>1841409.3942537999</v>
      </c>
      <c r="E2186" s="14">
        <v>4469.4402773150396</v>
      </c>
      <c r="F2186" s="36">
        <v>2.7642111431311501E-2</v>
      </c>
    </row>
    <row r="2187" spans="1:6" x14ac:dyDescent="0.4">
      <c r="A2187" s="9" t="s">
        <v>17913</v>
      </c>
      <c r="B2187" s="9" t="s">
        <v>1952</v>
      </c>
      <c r="C2187" s="9" t="s">
        <v>5</v>
      </c>
      <c r="D2187" s="14">
        <v>1866572.4323360201</v>
      </c>
      <c r="E2187" s="14">
        <v>4519.5458410073197</v>
      </c>
      <c r="F2187" s="36">
        <v>0.02</v>
      </c>
    </row>
    <row r="2188" spans="1:6" x14ac:dyDescent="0.4">
      <c r="A2188" s="9" t="s">
        <v>17913</v>
      </c>
      <c r="B2188" s="9" t="s">
        <v>1953</v>
      </c>
      <c r="C2188" s="9" t="s">
        <v>5</v>
      </c>
      <c r="D2188" s="14">
        <v>2082694.98892626</v>
      </c>
      <c r="E2188" s="14">
        <v>5272.6455415854698</v>
      </c>
      <c r="F2188" s="36">
        <v>0.02</v>
      </c>
    </row>
    <row r="2189" spans="1:6" x14ac:dyDescent="0.4">
      <c r="A2189" s="9" t="s">
        <v>17913</v>
      </c>
      <c r="B2189" s="9" t="s">
        <v>1954</v>
      </c>
      <c r="C2189" s="9" t="s">
        <v>5</v>
      </c>
      <c r="D2189" s="14">
        <v>2625658.5115856901</v>
      </c>
      <c r="E2189" s="14">
        <v>4756.6277383798697</v>
      </c>
      <c r="F2189" s="36">
        <v>3.0691209577664601E-2</v>
      </c>
    </row>
    <row r="2190" spans="1:6" x14ac:dyDescent="0.4">
      <c r="A2190" s="9" t="s">
        <v>17913</v>
      </c>
      <c r="B2190" s="9" t="s">
        <v>1955</v>
      </c>
      <c r="C2190" s="9" t="s">
        <v>5</v>
      </c>
      <c r="D2190" s="14">
        <v>1775656</v>
      </c>
      <c r="E2190" s="14">
        <v>4247.9808612440202</v>
      </c>
      <c r="F2190" s="36">
        <v>5.1809954692698702E-2</v>
      </c>
    </row>
    <row r="2191" spans="1:6" x14ac:dyDescent="0.4">
      <c r="A2191" s="9" t="s">
        <v>17913</v>
      </c>
      <c r="B2191" s="9" t="s">
        <v>1956</v>
      </c>
      <c r="C2191" s="9" t="s">
        <v>5</v>
      </c>
      <c r="D2191" s="14">
        <v>1855238.8605145901</v>
      </c>
      <c r="E2191" s="14">
        <v>4603.5703734853296</v>
      </c>
      <c r="F2191" s="36">
        <v>2.0000000000000202E-2</v>
      </c>
    </row>
    <row r="2192" spans="1:6" x14ac:dyDescent="0.4">
      <c r="A2192" s="9" t="s">
        <v>17913</v>
      </c>
      <c r="B2192" s="9" t="s">
        <v>13566</v>
      </c>
      <c r="C2192" s="9" t="s">
        <v>36</v>
      </c>
      <c r="D2192" s="14">
        <v>5387442.7347189598</v>
      </c>
      <c r="E2192" s="14">
        <v>5913.7680951909597</v>
      </c>
      <c r="F2192" s="36">
        <v>3.6436765671841197E-2</v>
      </c>
    </row>
    <row r="2193" spans="1:6" x14ac:dyDescent="0.4">
      <c r="A2193" s="9" t="s">
        <v>17913</v>
      </c>
      <c r="B2193" s="9" t="s">
        <v>1957</v>
      </c>
      <c r="C2193" s="9" t="s">
        <v>5</v>
      </c>
      <c r="D2193" s="14">
        <v>1089882.17185</v>
      </c>
      <c r="E2193" s="14">
        <v>5449.4108592499997</v>
      </c>
      <c r="F2193" s="36">
        <v>0.02</v>
      </c>
    </row>
    <row r="2194" spans="1:6" x14ac:dyDescent="0.4">
      <c r="A2194" s="9" t="s">
        <v>17913</v>
      </c>
      <c r="B2194" s="9" t="s">
        <v>1958</v>
      </c>
      <c r="C2194" s="9" t="s">
        <v>5</v>
      </c>
      <c r="D2194" s="14">
        <v>941998.87018312595</v>
      </c>
      <c r="E2194" s="14">
        <v>4485.70890563393</v>
      </c>
      <c r="F2194" s="36">
        <v>0.02</v>
      </c>
    </row>
    <row r="2195" spans="1:6" x14ac:dyDescent="0.4">
      <c r="A2195" s="9" t="s">
        <v>17913</v>
      </c>
      <c r="B2195" s="9" t="s">
        <v>1959</v>
      </c>
      <c r="C2195" s="9" t="s">
        <v>5</v>
      </c>
      <c r="D2195" s="14">
        <v>1450519.74386297</v>
      </c>
      <c r="E2195" s="14">
        <v>5600.4623315172703</v>
      </c>
      <c r="F2195" s="36">
        <v>0.02</v>
      </c>
    </row>
    <row r="2196" spans="1:6" x14ac:dyDescent="0.4">
      <c r="A2196" s="9" t="s">
        <v>17913</v>
      </c>
      <c r="B2196" s="9" t="s">
        <v>1960</v>
      </c>
      <c r="C2196" s="9" t="s">
        <v>5</v>
      </c>
      <c r="D2196" s="14">
        <v>1726340</v>
      </c>
      <c r="E2196" s="14">
        <v>4180</v>
      </c>
      <c r="F2196" s="36">
        <v>6.8929799091466099E-2</v>
      </c>
    </row>
    <row r="2197" spans="1:6" x14ac:dyDescent="0.4">
      <c r="A2197" s="9" t="s">
        <v>17913</v>
      </c>
      <c r="B2197" s="9" t="s">
        <v>1961</v>
      </c>
      <c r="C2197" s="9" t="s">
        <v>5</v>
      </c>
      <c r="D2197" s="14">
        <v>984853.594372174</v>
      </c>
      <c r="E2197" s="14">
        <v>5266.59676134852</v>
      </c>
      <c r="F2197" s="36">
        <v>1.9999999999999799E-2</v>
      </c>
    </row>
    <row r="2198" spans="1:6" x14ac:dyDescent="0.4">
      <c r="A2198" s="9" t="s">
        <v>17913</v>
      </c>
      <c r="B2198" s="9" t="s">
        <v>1962</v>
      </c>
      <c r="C2198" s="9" t="s">
        <v>5</v>
      </c>
      <c r="D2198" s="14">
        <v>1816902.5023115601</v>
      </c>
      <c r="E2198" s="14">
        <v>5236.0302660275502</v>
      </c>
      <c r="F2198" s="36">
        <v>4.3465981472597899E-2</v>
      </c>
    </row>
    <row r="2199" spans="1:6" x14ac:dyDescent="0.4">
      <c r="A2199" s="9" t="s">
        <v>17913</v>
      </c>
      <c r="B2199" s="9" t="s">
        <v>499</v>
      </c>
      <c r="C2199" s="9" t="s">
        <v>5</v>
      </c>
      <c r="D2199" s="14">
        <v>1603874.78749635</v>
      </c>
      <c r="E2199" s="14">
        <v>4802.0203218453498</v>
      </c>
      <c r="F2199" s="36">
        <v>2.00346603340174E-2</v>
      </c>
    </row>
    <row r="2200" spans="1:6" x14ac:dyDescent="0.4">
      <c r="A2200" s="9" t="s">
        <v>17913</v>
      </c>
      <c r="B2200" s="9" t="s">
        <v>1963</v>
      </c>
      <c r="C2200" s="9" t="s">
        <v>5</v>
      </c>
      <c r="D2200" s="14">
        <v>933898.64539851004</v>
      </c>
      <c r="E2200" s="14">
        <v>4511.5876589299996</v>
      </c>
      <c r="F2200" s="36">
        <v>3.4819673978518699E-2</v>
      </c>
    </row>
    <row r="2201" spans="1:6" x14ac:dyDescent="0.4">
      <c r="A2201" s="9" t="s">
        <v>17913</v>
      </c>
      <c r="B2201" s="9" t="s">
        <v>131</v>
      </c>
      <c r="C2201" s="9" t="s">
        <v>5</v>
      </c>
      <c r="D2201" s="14">
        <v>1885278.65950587</v>
      </c>
      <c r="E2201" s="14">
        <v>4499.4717410641297</v>
      </c>
      <c r="F2201" s="36">
        <v>0.02</v>
      </c>
    </row>
    <row r="2202" spans="1:6" x14ac:dyDescent="0.4">
      <c r="A2202" s="9" t="s">
        <v>17913</v>
      </c>
      <c r="B2202" s="9" t="s">
        <v>1964</v>
      </c>
      <c r="C2202" s="9" t="s">
        <v>5</v>
      </c>
      <c r="D2202" s="14">
        <v>1967284.2137263799</v>
      </c>
      <c r="E2202" s="14">
        <v>4695.1890542395604</v>
      </c>
      <c r="F2202" s="36">
        <v>0.02</v>
      </c>
    </row>
    <row r="2203" spans="1:6" x14ac:dyDescent="0.4">
      <c r="A2203" s="9" t="s">
        <v>17913</v>
      </c>
      <c r="B2203" s="9" t="s">
        <v>2000</v>
      </c>
      <c r="C2203" s="9" t="s">
        <v>5</v>
      </c>
      <c r="D2203" s="14">
        <v>1902198.53999377</v>
      </c>
      <c r="E2203" s="14">
        <v>5169.0177717222005</v>
      </c>
      <c r="F2203" s="36">
        <v>0.02</v>
      </c>
    </row>
    <row r="2204" spans="1:6" x14ac:dyDescent="0.4">
      <c r="A2204" s="9" t="s">
        <v>17913</v>
      </c>
      <c r="B2204" s="9" t="s">
        <v>1476</v>
      </c>
      <c r="C2204" s="9" t="s">
        <v>5</v>
      </c>
      <c r="D2204" s="14">
        <v>972133.03388378303</v>
      </c>
      <c r="E2204" s="14">
        <v>4607.26556343025</v>
      </c>
      <c r="F2204" s="36">
        <v>0.02</v>
      </c>
    </row>
    <row r="2205" spans="1:6" x14ac:dyDescent="0.4">
      <c r="A2205" s="9" t="s">
        <v>17913</v>
      </c>
      <c r="B2205" s="9" t="s">
        <v>1965</v>
      </c>
      <c r="C2205" s="9" t="s">
        <v>5</v>
      </c>
      <c r="D2205" s="14">
        <v>1734700</v>
      </c>
      <c r="E2205" s="14">
        <v>4180</v>
      </c>
      <c r="F2205" s="36">
        <v>2.9671873375462399E-2</v>
      </c>
    </row>
    <row r="2206" spans="1:6" x14ac:dyDescent="0.4">
      <c r="A2206" s="9" t="s">
        <v>17913</v>
      </c>
      <c r="B2206" s="9" t="s">
        <v>1966</v>
      </c>
      <c r="C2206" s="9" t="s">
        <v>5</v>
      </c>
      <c r="D2206" s="14">
        <v>859674.76593245205</v>
      </c>
      <c r="E2206" s="14">
        <v>4749.5843421682403</v>
      </c>
      <c r="F2206" s="36">
        <v>0.02</v>
      </c>
    </row>
    <row r="2207" spans="1:6" x14ac:dyDescent="0.4">
      <c r="A2207" s="9" t="s">
        <v>17913</v>
      </c>
      <c r="B2207" s="9" t="s">
        <v>1972</v>
      </c>
      <c r="C2207" s="9" t="s">
        <v>36</v>
      </c>
      <c r="D2207" s="14">
        <v>6527812.3233618103</v>
      </c>
      <c r="E2207" s="14">
        <v>7625.9489758899599</v>
      </c>
      <c r="F2207" s="36">
        <v>3.7372399003535901E-2</v>
      </c>
    </row>
    <row r="2208" spans="1:6" x14ac:dyDescent="0.4">
      <c r="A2208" s="9" t="s">
        <v>17913</v>
      </c>
      <c r="B2208" s="9" t="s">
        <v>1967</v>
      </c>
      <c r="C2208" s="9" t="s">
        <v>5</v>
      </c>
      <c r="D2208" s="14">
        <v>2691320.38763513</v>
      </c>
      <c r="E2208" s="14">
        <v>4354.8873586329</v>
      </c>
      <c r="F2208" s="36">
        <v>3.2493474670854901E-2</v>
      </c>
    </row>
    <row r="2209" spans="1:6" x14ac:dyDescent="0.4">
      <c r="A2209" s="9" t="s">
        <v>17913</v>
      </c>
      <c r="B2209" s="9" t="s">
        <v>17242</v>
      </c>
      <c r="C2209" s="9" t="s">
        <v>5</v>
      </c>
      <c r="D2209" s="14">
        <v>554110.94354014494</v>
      </c>
      <c r="E2209" s="14">
        <v>5130.6568846309701</v>
      </c>
      <c r="F2209" s="36">
        <v>0.02</v>
      </c>
    </row>
    <row r="2210" spans="1:6" x14ac:dyDescent="0.4">
      <c r="A2210" s="9" t="s">
        <v>17913</v>
      </c>
      <c r="B2210" s="9" t="s">
        <v>1968</v>
      </c>
      <c r="C2210" s="9" t="s">
        <v>5</v>
      </c>
      <c r="D2210" s="14">
        <v>1968077.5123258799</v>
      </c>
      <c r="E2210" s="14">
        <v>4982.4747147490698</v>
      </c>
      <c r="F2210" s="36">
        <v>0.02</v>
      </c>
    </row>
    <row r="2211" spans="1:6" x14ac:dyDescent="0.4">
      <c r="A2211" s="9" t="s">
        <v>17913</v>
      </c>
      <c r="B2211" s="9" t="s">
        <v>1969</v>
      </c>
      <c r="C2211" s="9" t="s">
        <v>5</v>
      </c>
      <c r="D2211" s="14">
        <v>999275.84134889697</v>
      </c>
      <c r="E2211" s="14">
        <v>4781.2241212865902</v>
      </c>
      <c r="F2211" s="36">
        <v>1.9999999999999799E-2</v>
      </c>
    </row>
    <row r="2212" spans="1:6" x14ac:dyDescent="0.4">
      <c r="A2212" s="9" t="s">
        <v>17914</v>
      </c>
      <c r="B2212" s="9" t="s">
        <v>1914</v>
      </c>
      <c r="C2212" s="9" t="s">
        <v>5</v>
      </c>
      <c r="D2212" s="14">
        <v>2948056.74116224</v>
      </c>
      <c r="E2212" s="14">
        <v>4801.3953439124398</v>
      </c>
      <c r="F2212" s="36">
        <v>0.02</v>
      </c>
    </row>
    <row r="2213" spans="1:6" x14ac:dyDescent="0.4">
      <c r="A2213" s="9" t="s">
        <v>17914</v>
      </c>
      <c r="B2213" s="9" t="s">
        <v>1975</v>
      </c>
      <c r="C2213" s="9" t="s">
        <v>5</v>
      </c>
      <c r="D2213" s="14">
        <v>974081.44382659497</v>
      </c>
      <c r="E2213" s="14">
        <v>5208.9916782170903</v>
      </c>
      <c r="F2213" s="36">
        <v>0.02</v>
      </c>
    </row>
    <row r="2214" spans="1:6" x14ac:dyDescent="0.4">
      <c r="A2214" s="9" t="s">
        <v>17914</v>
      </c>
      <c r="B2214" s="9" t="s">
        <v>17233</v>
      </c>
      <c r="C2214" s="9" t="s">
        <v>5</v>
      </c>
      <c r="D2214" s="14">
        <v>1837395.5902839301</v>
      </c>
      <c r="E2214" s="14">
        <v>4470.5488814694199</v>
      </c>
      <c r="F2214" s="36">
        <v>0.02</v>
      </c>
    </row>
    <row r="2215" spans="1:6" x14ac:dyDescent="0.4">
      <c r="A2215" s="9" t="s">
        <v>17914</v>
      </c>
      <c r="B2215" s="9" t="s">
        <v>1976</v>
      </c>
      <c r="C2215" s="9" t="s">
        <v>5</v>
      </c>
      <c r="D2215" s="14">
        <v>2912495.81288805</v>
      </c>
      <c r="E2215" s="14">
        <v>4601.0992304708498</v>
      </c>
      <c r="F2215" s="36">
        <v>2.5130422311996799E-2</v>
      </c>
    </row>
    <row r="2216" spans="1:6" x14ac:dyDescent="0.4">
      <c r="A2216" s="9" t="s">
        <v>17914</v>
      </c>
      <c r="B2216" s="9" t="s">
        <v>2005</v>
      </c>
      <c r="C2216" s="9" t="s">
        <v>36</v>
      </c>
      <c r="D2216" s="14">
        <v>7788670.2668936001</v>
      </c>
      <c r="E2216" s="14">
        <v>6065.9425754622998</v>
      </c>
      <c r="F2216" s="36">
        <v>3.4348490471175497E-2</v>
      </c>
    </row>
    <row r="2217" spans="1:6" x14ac:dyDescent="0.4">
      <c r="A2217" s="9" t="s">
        <v>17914</v>
      </c>
      <c r="B2217" s="9" t="s">
        <v>2006</v>
      </c>
      <c r="C2217" s="9" t="s">
        <v>36</v>
      </c>
      <c r="D2217" s="14">
        <v>4068300.37283597</v>
      </c>
      <c r="E2217" s="14">
        <v>6860.5402577335099</v>
      </c>
      <c r="F2217" s="36">
        <v>0.02</v>
      </c>
    </row>
    <row r="2218" spans="1:6" x14ac:dyDescent="0.4">
      <c r="A2218" s="9" t="s">
        <v>17914</v>
      </c>
      <c r="B2218" s="9" t="s">
        <v>2007</v>
      </c>
      <c r="C2218" s="9" t="s">
        <v>36</v>
      </c>
      <c r="D2218" s="14">
        <v>5830949.8372735698</v>
      </c>
      <c r="E2218" s="14">
        <v>6144.3096283177802</v>
      </c>
      <c r="F2218" s="36">
        <v>0.02</v>
      </c>
    </row>
    <row r="2219" spans="1:6" x14ac:dyDescent="0.4">
      <c r="A2219" s="9" t="s">
        <v>17914</v>
      </c>
      <c r="B2219" s="9" t="s">
        <v>1973</v>
      </c>
      <c r="C2219" s="9" t="s">
        <v>3</v>
      </c>
      <c r="D2219" s="14">
        <v>4948199.5577362999</v>
      </c>
      <c r="E2219" s="14">
        <v>5149.01098619802</v>
      </c>
      <c r="F2219" s="36">
        <v>0.02</v>
      </c>
    </row>
    <row r="2220" spans="1:6" x14ac:dyDescent="0.4">
      <c r="A2220" s="9" t="s">
        <v>17914</v>
      </c>
      <c r="B2220" s="9" t="s">
        <v>1977</v>
      </c>
      <c r="C2220" s="9" t="s">
        <v>5</v>
      </c>
      <c r="D2220" s="14">
        <v>1733724.1495228501</v>
      </c>
      <c r="E2220" s="14">
        <v>4208.0683240846001</v>
      </c>
      <c r="F2220" s="36">
        <v>4.8752991241812503E-2</v>
      </c>
    </row>
    <row r="2221" spans="1:6" x14ac:dyDescent="0.4">
      <c r="A2221" s="9" t="s">
        <v>17914</v>
      </c>
      <c r="B2221" s="9" t="s">
        <v>1978</v>
      </c>
      <c r="C2221" s="9" t="s">
        <v>5</v>
      </c>
      <c r="D2221" s="14">
        <v>1032946.7575408</v>
      </c>
      <c r="E2221" s="14">
        <v>4918.7940835276304</v>
      </c>
      <c r="F2221" s="36">
        <v>0.02</v>
      </c>
    </row>
    <row r="2222" spans="1:6" x14ac:dyDescent="0.4">
      <c r="A2222" s="9" t="s">
        <v>17914</v>
      </c>
      <c r="B2222" s="9" t="s">
        <v>1979</v>
      </c>
      <c r="C2222" s="9" t="s">
        <v>5</v>
      </c>
      <c r="D2222" s="14">
        <v>2018226.5821040201</v>
      </c>
      <c r="E2222" s="14">
        <v>4726.5259534052002</v>
      </c>
      <c r="F2222" s="36">
        <v>2.1519569246273101E-2</v>
      </c>
    </row>
    <row r="2223" spans="1:6" x14ac:dyDescent="0.4">
      <c r="A2223" s="9" t="s">
        <v>17914</v>
      </c>
      <c r="B2223" s="9" t="s">
        <v>18441</v>
      </c>
      <c r="C2223" s="9" t="s">
        <v>5</v>
      </c>
      <c r="D2223" s="14">
        <v>2758284.62457598</v>
      </c>
      <c r="E2223" s="14">
        <v>4574.2696924974798</v>
      </c>
      <c r="F2223" s="36">
        <v>2.0000000000000202E-2</v>
      </c>
    </row>
    <row r="2224" spans="1:6" x14ac:dyDescent="0.4">
      <c r="A2224" s="9" t="s">
        <v>17914</v>
      </c>
      <c r="B2224" s="9" t="s">
        <v>1974</v>
      </c>
      <c r="C2224" s="9" t="s">
        <v>3</v>
      </c>
      <c r="D2224" s="14">
        <v>9281448.7629389092</v>
      </c>
      <c r="E2224" s="14">
        <v>5690.6491495640103</v>
      </c>
      <c r="F2224" s="36">
        <v>0.02</v>
      </c>
    </row>
    <row r="2225" spans="1:6" x14ac:dyDescent="0.4">
      <c r="A2225" s="9" t="s">
        <v>17914</v>
      </c>
      <c r="B2225" s="9" t="s">
        <v>1981</v>
      </c>
      <c r="C2225" s="9" t="s">
        <v>5</v>
      </c>
      <c r="D2225" s="14">
        <v>1829395.2365735499</v>
      </c>
      <c r="E2225" s="14">
        <v>4865.4128632275297</v>
      </c>
      <c r="F2225" s="36">
        <v>3.1780990726725203E-2</v>
      </c>
    </row>
    <row r="2226" spans="1:6" x14ac:dyDescent="0.4">
      <c r="A2226" s="9" t="s">
        <v>17914</v>
      </c>
      <c r="B2226" s="9" t="s">
        <v>2008</v>
      </c>
      <c r="C2226" s="9" t="s">
        <v>36</v>
      </c>
      <c r="D2226" s="14">
        <v>3525923.5642958302</v>
      </c>
      <c r="E2226" s="14">
        <v>6027.2197680270501</v>
      </c>
      <c r="F2226" s="36">
        <v>0.02</v>
      </c>
    </row>
    <row r="2227" spans="1:6" x14ac:dyDescent="0.4">
      <c r="A2227" s="9" t="s">
        <v>17914</v>
      </c>
      <c r="B2227" s="9" t="s">
        <v>1982</v>
      </c>
      <c r="C2227" s="9" t="s">
        <v>5</v>
      </c>
      <c r="D2227" s="14">
        <v>1808407.86045333</v>
      </c>
      <c r="E2227" s="14">
        <v>4316.0092134924198</v>
      </c>
      <c r="F2227" s="36">
        <v>0.02</v>
      </c>
    </row>
    <row r="2228" spans="1:6" x14ac:dyDescent="0.4">
      <c r="A2228" s="9" t="s">
        <v>17914</v>
      </c>
      <c r="B2228" s="9" t="s">
        <v>2009</v>
      </c>
      <c r="C2228" s="9" t="s">
        <v>36</v>
      </c>
      <c r="D2228" s="14">
        <v>3482195.3827106599</v>
      </c>
      <c r="E2228" s="14">
        <v>5932.1897490811998</v>
      </c>
      <c r="F2228" s="36">
        <v>0.02</v>
      </c>
    </row>
    <row r="2229" spans="1:6" x14ac:dyDescent="0.4">
      <c r="A2229" s="9" t="s">
        <v>17914</v>
      </c>
      <c r="B2229" s="9" t="s">
        <v>1983</v>
      </c>
      <c r="C2229" s="9" t="s">
        <v>5</v>
      </c>
      <c r="D2229" s="14">
        <v>1988564.1782422101</v>
      </c>
      <c r="E2229" s="14">
        <v>4780.2023515437704</v>
      </c>
      <c r="F2229" s="36">
        <v>1.9999999999999799E-2</v>
      </c>
    </row>
    <row r="2230" spans="1:6" x14ac:dyDescent="0.4">
      <c r="A2230" s="9" t="s">
        <v>17914</v>
      </c>
      <c r="B2230" s="9" t="s">
        <v>1984</v>
      </c>
      <c r="C2230" s="9" t="s">
        <v>5</v>
      </c>
      <c r="D2230" s="14">
        <v>1788640.4041246199</v>
      </c>
      <c r="E2230" s="14">
        <v>4633.7834303746504</v>
      </c>
      <c r="F2230" s="36">
        <v>0.02</v>
      </c>
    </row>
    <row r="2231" spans="1:6" x14ac:dyDescent="0.4">
      <c r="A2231" s="9" t="s">
        <v>17914</v>
      </c>
      <c r="B2231" s="9" t="s">
        <v>1985</v>
      </c>
      <c r="C2231" s="9" t="s">
        <v>5</v>
      </c>
      <c r="D2231" s="14">
        <v>2021252.9104541801</v>
      </c>
      <c r="E2231" s="14">
        <v>4812.5069296528</v>
      </c>
      <c r="F2231" s="36">
        <v>0.02</v>
      </c>
    </row>
    <row r="2232" spans="1:6" x14ac:dyDescent="0.4">
      <c r="A2232" s="9" t="s">
        <v>17914</v>
      </c>
      <c r="B2232" s="9" t="s">
        <v>1986</v>
      </c>
      <c r="C2232" s="9" t="s">
        <v>5</v>
      </c>
      <c r="D2232" s="14">
        <v>2742660.98197969</v>
      </c>
      <c r="E2232" s="14">
        <v>4845.69078088285</v>
      </c>
      <c r="F2232" s="36">
        <v>0.02</v>
      </c>
    </row>
    <row r="2233" spans="1:6" x14ac:dyDescent="0.4">
      <c r="A2233" s="9" t="s">
        <v>17914</v>
      </c>
      <c r="B2233" s="9" t="s">
        <v>1987</v>
      </c>
      <c r="C2233" s="9" t="s">
        <v>5</v>
      </c>
      <c r="D2233" s="14">
        <v>1797788.8297969201</v>
      </c>
      <c r="E2233" s="14">
        <v>4449.9723509824898</v>
      </c>
      <c r="F2233" s="36">
        <v>0.02</v>
      </c>
    </row>
    <row r="2234" spans="1:6" x14ac:dyDescent="0.4">
      <c r="A2234" s="9" t="s">
        <v>17914</v>
      </c>
      <c r="B2234" s="9" t="s">
        <v>1571</v>
      </c>
      <c r="C2234" s="9" t="s">
        <v>5</v>
      </c>
      <c r="D2234" s="14">
        <v>2998769.12736332</v>
      </c>
      <c r="E2234" s="14">
        <v>4836.7243989730996</v>
      </c>
      <c r="F2234" s="36">
        <v>0.02</v>
      </c>
    </row>
    <row r="2235" spans="1:6" x14ac:dyDescent="0.4">
      <c r="A2235" s="9" t="s">
        <v>17914</v>
      </c>
      <c r="B2235" s="9" t="s">
        <v>1988</v>
      </c>
      <c r="C2235" s="9" t="s">
        <v>5</v>
      </c>
      <c r="D2235" s="14">
        <v>2802787.1116354899</v>
      </c>
      <c r="E2235" s="14">
        <v>4498.8557169108999</v>
      </c>
      <c r="F2235" s="36">
        <v>0.02</v>
      </c>
    </row>
    <row r="2236" spans="1:6" x14ac:dyDescent="0.4">
      <c r="A2236" s="9" t="s">
        <v>17914</v>
      </c>
      <c r="B2236" s="9" t="s">
        <v>1989</v>
      </c>
      <c r="C2236" s="9" t="s">
        <v>5</v>
      </c>
      <c r="D2236" s="14">
        <v>530949.70847553096</v>
      </c>
      <c r="E2236" s="14">
        <v>5105.2856584185702</v>
      </c>
      <c r="F2236" s="36">
        <v>0.02</v>
      </c>
    </row>
    <row r="2237" spans="1:6" x14ac:dyDescent="0.4">
      <c r="A2237" s="9" t="s">
        <v>17914</v>
      </c>
      <c r="B2237" s="9" t="s">
        <v>1990</v>
      </c>
      <c r="C2237" s="9" t="s">
        <v>5</v>
      </c>
      <c r="D2237" s="14">
        <v>1794264.8581588501</v>
      </c>
      <c r="E2237" s="14">
        <v>5082.9032809032497</v>
      </c>
      <c r="F2237" s="36">
        <v>0.02</v>
      </c>
    </row>
    <row r="2238" spans="1:6" x14ac:dyDescent="0.4">
      <c r="A2238" s="9" t="s">
        <v>17914</v>
      </c>
      <c r="B2238" s="9" t="s">
        <v>1991</v>
      </c>
      <c r="C2238" s="9" t="s">
        <v>5</v>
      </c>
      <c r="D2238" s="14">
        <v>1924806.0620316099</v>
      </c>
      <c r="E2238" s="14">
        <v>4671.8593738631398</v>
      </c>
      <c r="F2238" s="36">
        <v>2.3954517091840499E-2</v>
      </c>
    </row>
    <row r="2239" spans="1:6" x14ac:dyDescent="0.4">
      <c r="A2239" s="9" t="s">
        <v>17914</v>
      </c>
      <c r="B2239" s="9" t="s">
        <v>1992</v>
      </c>
      <c r="C2239" s="9" t="s">
        <v>5</v>
      </c>
      <c r="D2239" s="14">
        <v>1538758.3148858999</v>
      </c>
      <c r="E2239" s="14">
        <v>4763.9576312257004</v>
      </c>
      <c r="F2239" s="36">
        <v>1.9999999999999799E-2</v>
      </c>
    </row>
    <row r="2240" spans="1:6" x14ac:dyDescent="0.4">
      <c r="A2240" s="9" t="s">
        <v>17914</v>
      </c>
      <c r="B2240" s="9" t="s">
        <v>1993</v>
      </c>
      <c r="C2240" s="9" t="s">
        <v>5</v>
      </c>
      <c r="D2240" s="14">
        <v>2600501.3248382802</v>
      </c>
      <c r="E2240" s="14">
        <v>4499.13724020463</v>
      </c>
      <c r="F2240" s="36">
        <v>2.0000000000000202E-2</v>
      </c>
    </row>
    <row r="2241" spans="1:6" x14ac:dyDescent="0.4">
      <c r="A2241" s="9" t="s">
        <v>17914</v>
      </c>
      <c r="B2241" s="9" t="s">
        <v>1994</v>
      </c>
      <c r="C2241" s="9" t="s">
        <v>5</v>
      </c>
      <c r="D2241" s="14">
        <v>1646594.36442474</v>
      </c>
      <c r="E2241" s="14">
        <v>4842.9246012492304</v>
      </c>
      <c r="F2241" s="36">
        <v>2.93411962087986E-2</v>
      </c>
    </row>
    <row r="2242" spans="1:6" x14ac:dyDescent="0.4">
      <c r="A2242" s="9" t="s">
        <v>17914</v>
      </c>
      <c r="B2242" s="9" t="s">
        <v>2010</v>
      </c>
      <c r="C2242" s="9" t="s">
        <v>36</v>
      </c>
      <c r="D2242" s="14">
        <v>5242073.27805671</v>
      </c>
      <c r="E2242" s="14">
        <v>6424.1094093832198</v>
      </c>
      <c r="F2242" s="36">
        <v>3.0589687843815699E-2</v>
      </c>
    </row>
    <row r="2243" spans="1:6" x14ac:dyDescent="0.4">
      <c r="A2243" s="9" t="s">
        <v>17914</v>
      </c>
      <c r="B2243" s="9" t="s">
        <v>2011</v>
      </c>
      <c r="C2243" s="9" t="s">
        <v>36</v>
      </c>
      <c r="D2243" s="14">
        <v>2528540.7347547598</v>
      </c>
      <c r="E2243" s="14">
        <v>6689.2612030549099</v>
      </c>
      <c r="F2243" s="36">
        <v>3.4328513047778002E-2</v>
      </c>
    </row>
    <row r="2244" spans="1:6" x14ac:dyDescent="0.4">
      <c r="A2244" s="9" t="s">
        <v>17914</v>
      </c>
      <c r="B2244" s="9" t="s">
        <v>1995</v>
      </c>
      <c r="C2244" s="9" t="s">
        <v>5</v>
      </c>
      <c r="D2244" s="14">
        <v>2230304.8724217499</v>
      </c>
      <c r="E2244" s="14">
        <v>4665.9097749409102</v>
      </c>
      <c r="F2244" s="36">
        <v>0.02</v>
      </c>
    </row>
    <row r="2245" spans="1:6" x14ac:dyDescent="0.4">
      <c r="A2245" s="9" t="s">
        <v>17914</v>
      </c>
      <c r="B2245" s="9" t="s">
        <v>1898</v>
      </c>
      <c r="C2245" s="9" t="s">
        <v>5</v>
      </c>
      <c r="D2245" s="14">
        <v>1366787.8511902399</v>
      </c>
      <c r="E2245" s="14">
        <v>4481.2716432466896</v>
      </c>
      <c r="F2245" s="36">
        <v>0.02</v>
      </c>
    </row>
    <row r="2246" spans="1:6" x14ac:dyDescent="0.4">
      <c r="A2246" s="9" t="s">
        <v>17914</v>
      </c>
      <c r="B2246" s="9" t="s">
        <v>1997</v>
      </c>
      <c r="C2246" s="9" t="s">
        <v>5</v>
      </c>
      <c r="D2246" s="14">
        <v>978416.954069976</v>
      </c>
      <c r="E2246" s="14">
        <v>4593.5068266196004</v>
      </c>
      <c r="F2246" s="36">
        <v>0.02</v>
      </c>
    </row>
    <row r="2247" spans="1:6" x14ac:dyDescent="0.4">
      <c r="A2247" s="15" t="s">
        <v>17914</v>
      </c>
      <c r="B2247" s="15" t="s">
        <v>2012</v>
      </c>
      <c r="C2247" s="15" t="s">
        <v>36</v>
      </c>
      <c r="D2247" s="16">
        <v>8578466.5717506409</v>
      </c>
      <c r="E2247" s="16">
        <v>5879.6892198427904</v>
      </c>
      <c r="F2247" s="37">
        <v>3.3629724826792898E-2</v>
      </c>
    </row>
    <row r="2248" spans="1:6" x14ac:dyDescent="0.4">
      <c r="A2248" s="9" t="s">
        <v>17914</v>
      </c>
      <c r="B2248" s="9" t="s">
        <v>1998</v>
      </c>
      <c r="C2248" s="9" t="s">
        <v>5</v>
      </c>
      <c r="D2248" s="14">
        <v>972615.88130808901</v>
      </c>
      <c r="E2248" s="14">
        <v>4631.5041967051802</v>
      </c>
      <c r="F2248" s="36">
        <v>0.02</v>
      </c>
    </row>
    <row r="2249" spans="1:6" x14ac:dyDescent="0.4">
      <c r="A2249" s="9" t="s">
        <v>17914</v>
      </c>
      <c r="B2249" s="9" t="s">
        <v>25</v>
      </c>
      <c r="C2249" s="9" t="s">
        <v>5</v>
      </c>
      <c r="D2249" s="14">
        <v>1492413.05720064</v>
      </c>
      <c r="E2249" s="14">
        <v>4893.1575645922503</v>
      </c>
      <c r="F2249" s="36">
        <v>0.02</v>
      </c>
    </row>
    <row r="2250" spans="1:6" x14ac:dyDescent="0.4">
      <c r="A2250" s="9" t="s">
        <v>17914</v>
      </c>
      <c r="B2250" s="9" t="s">
        <v>1999</v>
      </c>
      <c r="C2250" s="9" t="s">
        <v>5</v>
      </c>
      <c r="D2250" s="14">
        <v>1027966.17038055</v>
      </c>
      <c r="E2250" s="14">
        <v>5039.0498548065998</v>
      </c>
      <c r="F2250" s="36">
        <v>1.9999999999999799E-2</v>
      </c>
    </row>
    <row r="2251" spans="1:6" x14ac:dyDescent="0.4">
      <c r="A2251" s="9" t="s">
        <v>17914</v>
      </c>
      <c r="B2251" s="9" t="s">
        <v>628</v>
      </c>
      <c r="C2251" s="9" t="s">
        <v>5</v>
      </c>
      <c r="D2251" s="14">
        <v>1009467.55085375</v>
      </c>
      <c r="E2251" s="14">
        <v>4948.3703473223204</v>
      </c>
      <c r="F2251" s="36">
        <v>0.02</v>
      </c>
    </row>
    <row r="2252" spans="1:6" x14ac:dyDescent="0.4">
      <c r="A2252" s="9" t="s">
        <v>17914</v>
      </c>
      <c r="B2252" s="9" t="s">
        <v>2001</v>
      </c>
      <c r="C2252" s="9" t="s">
        <v>5</v>
      </c>
      <c r="D2252" s="14">
        <v>811323.43236507999</v>
      </c>
      <c r="E2252" s="14">
        <v>5234.3447249359997</v>
      </c>
      <c r="F2252" s="36">
        <v>2.7102264362545599E-2</v>
      </c>
    </row>
    <row r="2253" spans="1:6" x14ac:dyDescent="0.4">
      <c r="A2253" s="9" t="s">
        <v>17914</v>
      </c>
      <c r="B2253" s="9" t="s">
        <v>2002</v>
      </c>
      <c r="C2253" s="9" t="s">
        <v>5</v>
      </c>
      <c r="D2253" s="14">
        <v>1450918.60341634</v>
      </c>
      <c r="E2253" s="14">
        <v>5108.8683218885199</v>
      </c>
      <c r="F2253" s="36">
        <v>0.02</v>
      </c>
    </row>
    <row r="2254" spans="1:6" x14ac:dyDescent="0.4">
      <c r="A2254" s="9" t="s">
        <v>17914</v>
      </c>
      <c r="B2254" s="9" t="s">
        <v>1166</v>
      </c>
      <c r="C2254" s="9" t="s">
        <v>5</v>
      </c>
      <c r="D2254" s="14">
        <v>2248840</v>
      </c>
      <c r="E2254" s="14">
        <v>4180</v>
      </c>
      <c r="F2254" s="36">
        <v>4.3335106841413402E-2</v>
      </c>
    </row>
    <row r="2255" spans="1:6" x14ac:dyDescent="0.4">
      <c r="A2255" s="9" t="s">
        <v>17914</v>
      </c>
      <c r="B2255" s="9" t="s">
        <v>2003</v>
      </c>
      <c r="C2255" s="9" t="s">
        <v>5</v>
      </c>
      <c r="D2255" s="14">
        <v>1812381.72026214</v>
      </c>
      <c r="E2255" s="14">
        <v>4794.6606356141201</v>
      </c>
      <c r="F2255" s="36">
        <v>2.3844670214277799E-2</v>
      </c>
    </row>
    <row r="2256" spans="1:6" x14ac:dyDescent="0.4">
      <c r="A2256" s="9" t="s">
        <v>17914</v>
      </c>
      <c r="B2256" s="9" t="s">
        <v>2004</v>
      </c>
      <c r="C2256" s="9" t="s">
        <v>5</v>
      </c>
      <c r="D2256" s="14">
        <v>2319910.04884513</v>
      </c>
      <c r="E2256" s="14">
        <v>4957.0727539425898</v>
      </c>
      <c r="F2256" s="36">
        <v>0.02</v>
      </c>
    </row>
    <row r="2257" spans="1:6" x14ac:dyDescent="0.4">
      <c r="A2257" s="9" t="s">
        <v>17915</v>
      </c>
      <c r="B2257" s="9" t="s">
        <v>2037</v>
      </c>
      <c r="C2257" s="9" t="s">
        <v>36</v>
      </c>
      <c r="D2257" s="14">
        <v>4724186.3312339298</v>
      </c>
      <c r="E2257" s="14">
        <v>5551.3352893465699</v>
      </c>
      <c r="F2257" s="36">
        <v>0.02</v>
      </c>
    </row>
    <row r="2258" spans="1:6" x14ac:dyDescent="0.4">
      <c r="A2258" s="9" t="s">
        <v>17915</v>
      </c>
      <c r="B2258" s="9" t="s">
        <v>2013</v>
      </c>
      <c r="C2258" s="9" t="s">
        <v>5</v>
      </c>
      <c r="D2258" s="14">
        <v>1431213.97846167</v>
      </c>
      <c r="E2258" s="14">
        <v>4458.6105248026997</v>
      </c>
      <c r="F2258" s="36">
        <v>1.9999999999999799E-2</v>
      </c>
    </row>
    <row r="2259" spans="1:6" x14ac:dyDescent="0.4">
      <c r="A2259" s="9" t="s">
        <v>17915</v>
      </c>
      <c r="B2259" s="9" t="s">
        <v>2014</v>
      </c>
      <c r="C2259" s="9" t="s">
        <v>5</v>
      </c>
      <c r="D2259" s="14">
        <v>419619.41999729798</v>
      </c>
      <c r="E2259" s="14">
        <v>5828.0474999624803</v>
      </c>
      <c r="F2259" s="36">
        <v>8.9333214141248396E-2</v>
      </c>
    </row>
    <row r="2260" spans="1:6" x14ac:dyDescent="0.4">
      <c r="A2260" s="9" t="s">
        <v>17915</v>
      </c>
      <c r="B2260" s="9" t="s">
        <v>2015</v>
      </c>
      <c r="C2260" s="9" t="s">
        <v>5</v>
      </c>
      <c r="D2260" s="14">
        <v>926106.86642956</v>
      </c>
      <c r="E2260" s="14">
        <v>4389.1320683865397</v>
      </c>
      <c r="F2260" s="36">
        <v>3.0911338579568501E-2</v>
      </c>
    </row>
    <row r="2261" spans="1:6" x14ac:dyDescent="0.4">
      <c r="A2261" s="9" t="s">
        <v>17915</v>
      </c>
      <c r="B2261" s="9" t="s">
        <v>18442</v>
      </c>
      <c r="C2261" s="9" t="s">
        <v>5</v>
      </c>
      <c r="D2261" s="14">
        <v>477072.42711012799</v>
      </c>
      <c r="E2261" s="14">
        <v>4677.1806579424301</v>
      </c>
      <c r="F2261" s="36">
        <v>0.02</v>
      </c>
    </row>
    <row r="2262" spans="1:6" x14ac:dyDescent="0.4">
      <c r="A2262" s="9" t="s">
        <v>17915</v>
      </c>
      <c r="B2262" s="9" t="s">
        <v>18367</v>
      </c>
      <c r="C2262" s="9" t="s">
        <v>5</v>
      </c>
      <c r="D2262" s="14">
        <v>865425.97076507402</v>
      </c>
      <c r="E2262" s="14">
        <v>4534.98325291742</v>
      </c>
      <c r="F2262" s="36">
        <v>5.5320127804719503E-2</v>
      </c>
    </row>
    <row r="2263" spans="1:6" x14ac:dyDescent="0.4">
      <c r="A2263" s="9" t="s">
        <v>17915</v>
      </c>
      <c r="B2263" s="9" t="s">
        <v>18443</v>
      </c>
      <c r="C2263" s="9" t="s">
        <v>5</v>
      </c>
      <c r="D2263" s="14">
        <v>757147.55375598103</v>
      </c>
      <c r="E2263" s="14">
        <v>4484.5857083276296</v>
      </c>
      <c r="F2263" s="36">
        <v>0.02</v>
      </c>
    </row>
    <row r="2264" spans="1:6" x14ac:dyDescent="0.4">
      <c r="A2264" s="9" t="s">
        <v>17915</v>
      </c>
      <c r="B2264" s="9" t="s">
        <v>2016</v>
      </c>
      <c r="C2264" s="9" t="s">
        <v>5</v>
      </c>
      <c r="D2264" s="14">
        <v>1633632</v>
      </c>
      <c r="E2264" s="14">
        <v>4210.3917525773204</v>
      </c>
      <c r="F2264" s="36">
        <v>7.1426823120345706E-2</v>
      </c>
    </row>
    <row r="2265" spans="1:6" x14ac:dyDescent="0.4">
      <c r="A2265" s="9" t="s">
        <v>17915</v>
      </c>
      <c r="B2265" s="9" t="s">
        <v>2017</v>
      </c>
      <c r="C2265" s="9" t="s">
        <v>5</v>
      </c>
      <c r="D2265" s="14">
        <v>353280.71503018402</v>
      </c>
      <c r="E2265" s="14">
        <v>5987.8087293251501</v>
      </c>
      <c r="F2265" s="36">
        <v>0.02</v>
      </c>
    </row>
    <row r="2266" spans="1:6" x14ac:dyDescent="0.4">
      <c r="A2266" s="9" t="s">
        <v>17915</v>
      </c>
      <c r="B2266" s="9" t="s">
        <v>18444</v>
      </c>
      <c r="C2266" s="9" t="s">
        <v>5</v>
      </c>
      <c r="D2266" s="14">
        <v>611014.18193093396</v>
      </c>
      <c r="E2266" s="14">
        <v>4459.9575323425797</v>
      </c>
      <c r="F2266" s="36">
        <v>2.6968698862327199E-2</v>
      </c>
    </row>
    <row r="2267" spans="1:6" x14ac:dyDescent="0.4">
      <c r="A2267" s="9" t="s">
        <v>17915</v>
      </c>
      <c r="B2267" s="9" t="s">
        <v>2018</v>
      </c>
      <c r="C2267" s="9" t="s">
        <v>5</v>
      </c>
      <c r="D2267" s="14">
        <v>588638.45716856304</v>
      </c>
      <c r="E2267" s="14">
        <v>4392.8243072280802</v>
      </c>
      <c r="F2267" s="36">
        <v>0.02</v>
      </c>
    </row>
    <row r="2268" spans="1:6" x14ac:dyDescent="0.4">
      <c r="A2268" s="9" t="s">
        <v>17915</v>
      </c>
      <c r="B2268" s="9" t="s">
        <v>2019</v>
      </c>
      <c r="C2268" s="9" t="s">
        <v>5</v>
      </c>
      <c r="D2268" s="14">
        <v>1114457.8028690701</v>
      </c>
      <c r="E2268" s="14">
        <v>4422.4515986868</v>
      </c>
      <c r="F2268" s="36">
        <v>2.9517996107969902E-2</v>
      </c>
    </row>
    <row r="2269" spans="1:6" x14ac:dyDescent="0.4">
      <c r="A2269" s="9" t="s">
        <v>17915</v>
      </c>
      <c r="B2269" s="9" t="s">
        <v>2020</v>
      </c>
      <c r="C2269" s="9" t="s">
        <v>5</v>
      </c>
      <c r="D2269" s="14">
        <v>1443642</v>
      </c>
      <c r="E2269" s="14">
        <v>4258.5309734513303</v>
      </c>
      <c r="F2269" s="36">
        <v>3.9570580910059501E-2</v>
      </c>
    </row>
    <row r="2270" spans="1:6" x14ac:dyDescent="0.4">
      <c r="A2270" s="9" t="s">
        <v>17915</v>
      </c>
      <c r="B2270" s="9" t="s">
        <v>2038</v>
      </c>
      <c r="C2270" s="9" t="s">
        <v>36</v>
      </c>
      <c r="D2270" s="14">
        <v>5198400</v>
      </c>
      <c r="E2270" s="14">
        <v>5415</v>
      </c>
      <c r="F2270" s="36">
        <v>2.8427731808665199E-2</v>
      </c>
    </row>
    <row r="2271" spans="1:6" x14ac:dyDescent="0.4">
      <c r="A2271" s="9" t="s">
        <v>17915</v>
      </c>
      <c r="B2271" s="9" t="s">
        <v>2021</v>
      </c>
      <c r="C2271" s="9" t="s">
        <v>5</v>
      </c>
      <c r="D2271" s="14">
        <v>925076.93622189097</v>
      </c>
      <c r="E2271" s="14">
        <v>4384.2508825681998</v>
      </c>
      <c r="F2271" s="36">
        <v>4.0486773789702099E-2</v>
      </c>
    </row>
    <row r="2272" spans="1:6" x14ac:dyDescent="0.4">
      <c r="A2272" s="9" t="s">
        <v>17915</v>
      </c>
      <c r="B2272" s="9" t="s">
        <v>17583</v>
      </c>
      <c r="C2272" s="9" t="s">
        <v>5</v>
      </c>
      <c r="D2272" s="14">
        <v>2435635.2922267602</v>
      </c>
      <c r="E2272" s="14">
        <v>4586.8837895042498</v>
      </c>
      <c r="F2272" s="36">
        <v>0.02</v>
      </c>
    </row>
    <row r="2273" spans="1:6" x14ac:dyDescent="0.4">
      <c r="A2273" s="9" t="s">
        <v>17915</v>
      </c>
      <c r="B2273" s="9" t="s">
        <v>2022</v>
      </c>
      <c r="C2273" s="9" t="s">
        <v>5</v>
      </c>
      <c r="D2273" s="14">
        <v>1405044.84</v>
      </c>
      <c r="E2273" s="14">
        <v>4336.5581481481504</v>
      </c>
      <c r="F2273" s="36">
        <v>3.7602983675296901E-2</v>
      </c>
    </row>
    <row r="2274" spans="1:6" x14ac:dyDescent="0.4">
      <c r="A2274" s="9" t="s">
        <v>17915</v>
      </c>
      <c r="B2274" s="9" t="s">
        <v>18445</v>
      </c>
      <c r="C2274" s="9" t="s">
        <v>5</v>
      </c>
      <c r="D2274" s="14">
        <v>1764767.24659111</v>
      </c>
      <c r="E2274" s="14">
        <v>4221.9312119404403</v>
      </c>
      <c r="F2274" s="36">
        <v>0.02</v>
      </c>
    </row>
    <row r="2275" spans="1:6" x14ac:dyDescent="0.4">
      <c r="A2275" s="9" t="s">
        <v>17915</v>
      </c>
      <c r="B2275" s="9" t="s">
        <v>2023</v>
      </c>
      <c r="C2275" s="9" t="s">
        <v>5</v>
      </c>
      <c r="D2275" s="14">
        <v>2357520</v>
      </c>
      <c r="E2275" s="14">
        <v>4180</v>
      </c>
      <c r="F2275" s="36">
        <v>6.16776728600439E-2</v>
      </c>
    </row>
    <row r="2276" spans="1:6" x14ac:dyDescent="0.4">
      <c r="A2276" s="9" t="s">
        <v>17915</v>
      </c>
      <c r="B2276" s="9" t="s">
        <v>2024</v>
      </c>
      <c r="C2276" s="9" t="s">
        <v>5</v>
      </c>
      <c r="D2276" s="14">
        <v>1676180</v>
      </c>
      <c r="E2276" s="14">
        <v>4180</v>
      </c>
      <c r="F2276" s="36">
        <v>6.8227937311199596E-2</v>
      </c>
    </row>
    <row r="2277" spans="1:6" x14ac:dyDescent="0.4">
      <c r="A2277" s="9" t="s">
        <v>17915</v>
      </c>
      <c r="B2277" s="9" t="s">
        <v>2039</v>
      </c>
      <c r="C2277" s="9" t="s">
        <v>36</v>
      </c>
      <c r="D2277" s="14">
        <v>6649620</v>
      </c>
      <c r="E2277" s="14">
        <v>5415</v>
      </c>
      <c r="F2277" s="36">
        <v>2.9119012656413101E-2</v>
      </c>
    </row>
    <row r="2278" spans="1:6" x14ac:dyDescent="0.4">
      <c r="A2278" s="9" t="s">
        <v>17915</v>
      </c>
      <c r="B2278" s="9" t="s">
        <v>17578</v>
      </c>
      <c r="C2278" s="9" t="s">
        <v>5</v>
      </c>
      <c r="D2278" s="14">
        <v>973940</v>
      </c>
      <c r="E2278" s="14">
        <v>4180</v>
      </c>
      <c r="F2278" s="36">
        <v>4.4098302632556298E-2</v>
      </c>
    </row>
    <row r="2279" spans="1:6" x14ac:dyDescent="0.4">
      <c r="A2279" s="9" t="s">
        <v>17915</v>
      </c>
      <c r="B2279" s="9" t="s">
        <v>17570</v>
      </c>
      <c r="C2279" s="9" t="s">
        <v>5</v>
      </c>
      <c r="D2279" s="14">
        <v>1547829.21062277</v>
      </c>
      <c r="E2279" s="14">
        <v>4275.7713000629001</v>
      </c>
      <c r="F2279" s="36">
        <v>4.4550400398708299E-2</v>
      </c>
    </row>
    <row r="2280" spans="1:6" x14ac:dyDescent="0.4">
      <c r="A2280" s="9" t="s">
        <v>17915</v>
      </c>
      <c r="B2280" s="9" t="s">
        <v>2025</v>
      </c>
      <c r="C2280" s="9" t="s">
        <v>5</v>
      </c>
      <c r="D2280" s="14">
        <v>430757.407644753</v>
      </c>
      <c r="E2280" s="14">
        <v>6153.6772520678996</v>
      </c>
      <c r="F2280" s="36">
        <v>0.02</v>
      </c>
    </row>
    <row r="2281" spans="1:6" x14ac:dyDescent="0.4">
      <c r="A2281" s="9" t="s">
        <v>17915</v>
      </c>
      <c r="B2281" s="9" t="s">
        <v>2026</v>
      </c>
      <c r="C2281" s="9" t="s">
        <v>5</v>
      </c>
      <c r="D2281" s="14">
        <v>348822.05467189802</v>
      </c>
      <c r="E2281" s="14">
        <v>6228.9652619981698</v>
      </c>
      <c r="F2281" s="36">
        <v>1.9999999999999799E-2</v>
      </c>
    </row>
    <row r="2282" spans="1:6" x14ac:dyDescent="0.4">
      <c r="A2282" s="9" t="s">
        <v>17915</v>
      </c>
      <c r="B2282" s="9" t="s">
        <v>17589</v>
      </c>
      <c r="C2282" s="9" t="s">
        <v>5</v>
      </c>
      <c r="D2282" s="14">
        <v>360649.73500381201</v>
      </c>
      <c r="E2282" s="14">
        <v>6557.2679091602104</v>
      </c>
      <c r="F2282" s="36">
        <v>0.02</v>
      </c>
    </row>
    <row r="2283" spans="1:6" x14ac:dyDescent="0.4">
      <c r="A2283" s="9" t="s">
        <v>17915</v>
      </c>
      <c r="B2283" s="9" t="s">
        <v>18446</v>
      </c>
      <c r="C2283" s="9" t="s">
        <v>5</v>
      </c>
      <c r="D2283" s="14">
        <v>556642.43158562796</v>
      </c>
      <c r="E2283" s="14">
        <v>4453.1394526850199</v>
      </c>
      <c r="F2283" s="36">
        <v>0.02</v>
      </c>
    </row>
    <row r="2284" spans="1:6" x14ac:dyDescent="0.4">
      <c r="A2284" s="9" t="s">
        <v>17915</v>
      </c>
      <c r="B2284" s="9" t="s">
        <v>17595</v>
      </c>
      <c r="C2284" s="9" t="s">
        <v>5</v>
      </c>
      <c r="D2284" s="14">
        <v>894520</v>
      </c>
      <c r="E2284" s="14">
        <v>4180</v>
      </c>
      <c r="F2284" s="36">
        <v>3.18045142456558E-2</v>
      </c>
    </row>
    <row r="2285" spans="1:6" x14ac:dyDescent="0.4">
      <c r="A2285" s="9" t="s">
        <v>17915</v>
      </c>
      <c r="B2285" s="9" t="s">
        <v>2027</v>
      </c>
      <c r="C2285" s="9" t="s">
        <v>5</v>
      </c>
      <c r="D2285" s="14">
        <v>890910.69028924103</v>
      </c>
      <c r="E2285" s="14">
        <v>4410.4489618279204</v>
      </c>
      <c r="F2285" s="36">
        <v>0.02</v>
      </c>
    </row>
    <row r="2286" spans="1:6" x14ac:dyDescent="0.4">
      <c r="A2286" s="9" t="s">
        <v>17915</v>
      </c>
      <c r="B2286" s="9" t="s">
        <v>2028</v>
      </c>
      <c r="C2286" s="9" t="s">
        <v>5</v>
      </c>
      <c r="D2286" s="14">
        <v>479144.04073950602</v>
      </c>
      <c r="E2286" s="14">
        <v>5043.6214814684899</v>
      </c>
      <c r="F2286" s="36">
        <v>0.02</v>
      </c>
    </row>
    <row r="2287" spans="1:6" x14ac:dyDescent="0.4">
      <c r="A2287" s="9" t="s">
        <v>17915</v>
      </c>
      <c r="B2287" s="9" t="s">
        <v>2029</v>
      </c>
      <c r="C2287" s="9" t="s">
        <v>5</v>
      </c>
      <c r="D2287" s="14">
        <v>418744.69624777901</v>
      </c>
      <c r="E2287" s="14">
        <v>5368.5217467663897</v>
      </c>
      <c r="F2287" s="36">
        <v>3.18789994676867E-2</v>
      </c>
    </row>
    <row r="2288" spans="1:6" x14ac:dyDescent="0.4">
      <c r="A2288" s="9" t="s">
        <v>17915</v>
      </c>
      <c r="B2288" s="9" t="s">
        <v>2030</v>
      </c>
      <c r="C2288" s="9" t="s">
        <v>5</v>
      </c>
      <c r="D2288" s="14">
        <v>415605.90250862302</v>
      </c>
      <c r="E2288" s="14">
        <v>5468.4987172187202</v>
      </c>
      <c r="F2288" s="36">
        <v>0.02</v>
      </c>
    </row>
    <row r="2289" spans="1:6" x14ac:dyDescent="0.4">
      <c r="A2289" s="9" t="s">
        <v>17915</v>
      </c>
      <c r="B2289" s="9" t="s">
        <v>2031</v>
      </c>
      <c r="C2289" s="9" t="s">
        <v>5</v>
      </c>
      <c r="D2289" s="14">
        <v>1755561.35</v>
      </c>
      <c r="E2289" s="14">
        <v>4189.8838902148</v>
      </c>
      <c r="F2289" s="36">
        <v>6.8568472077798606E-2</v>
      </c>
    </row>
    <row r="2290" spans="1:6" x14ac:dyDescent="0.4">
      <c r="A2290" s="9" t="s">
        <v>17915</v>
      </c>
      <c r="B2290" s="9" t="s">
        <v>2032</v>
      </c>
      <c r="C2290" s="9" t="s">
        <v>5</v>
      </c>
      <c r="D2290" s="14">
        <v>918208.50753491395</v>
      </c>
      <c r="E2290" s="14">
        <v>4331.1722053533704</v>
      </c>
      <c r="F2290" s="36">
        <v>0.02</v>
      </c>
    </row>
    <row r="2291" spans="1:6" x14ac:dyDescent="0.4">
      <c r="A2291" s="9" t="s">
        <v>17915</v>
      </c>
      <c r="B2291" s="9" t="s">
        <v>2033</v>
      </c>
      <c r="C2291" s="9" t="s">
        <v>5</v>
      </c>
      <c r="D2291" s="14">
        <v>748220</v>
      </c>
      <c r="E2291" s="14">
        <v>4180</v>
      </c>
      <c r="F2291" s="36">
        <v>4.94112846903512E-2</v>
      </c>
    </row>
    <row r="2292" spans="1:6" x14ac:dyDescent="0.4">
      <c r="A2292" s="9" t="s">
        <v>17915</v>
      </c>
      <c r="B2292" s="9" t="s">
        <v>2034</v>
      </c>
      <c r="C2292" s="9" t="s">
        <v>5</v>
      </c>
      <c r="D2292" s="14">
        <v>523954.16571169102</v>
      </c>
      <c r="E2292" s="14">
        <v>4806.9189514834097</v>
      </c>
      <c r="F2292" s="36">
        <v>0.02</v>
      </c>
    </row>
    <row r="2293" spans="1:6" x14ac:dyDescent="0.4">
      <c r="A2293" s="9" t="s">
        <v>17915</v>
      </c>
      <c r="B2293" s="9" t="s">
        <v>2040</v>
      </c>
      <c r="C2293" s="9" t="s">
        <v>36</v>
      </c>
      <c r="D2293" s="14">
        <v>4264283.9038361702</v>
      </c>
      <c r="E2293" s="14">
        <v>5873.6692890305303</v>
      </c>
      <c r="F2293" s="36">
        <v>2.35826208345675E-2</v>
      </c>
    </row>
    <row r="2294" spans="1:6" x14ac:dyDescent="0.4">
      <c r="A2294" s="9" t="s">
        <v>17915</v>
      </c>
      <c r="B2294" s="9" t="s">
        <v>18447</v>
      </c>
      <c r="C2294" s="9" t="s">
        <v>36</v>
      </c>
      <c r="D2294" s="14">
        <v>4061998.9415962002</v>
      </c>
      <c r="E2294" s="14">
        <v>5564.3821117756097</v>
      </c>
      <c r="F2294" s="36">
        <v>2.3925308726590301E-2</v>
      </c>
    </row>
    <row r="2295" spans="1:6" x14ac:dyDescent="0.4">
      <c r="A2295" s="9" t="s">
        <v>17915</v>
      </c>
      <c r="B2295" s="9" t="s">
        <v>2035</v>
      </c>
      <c r="C2295" s="9" t="s">
        <v>5</v>
      </c>
      <c r="D2295" s="14">
        <v>361213.29656866699</v>
      </c>
      <c r="E2295" s="14">
        <v>5557.1276395179602</v>
      </c>
      <c r="F2295" s="36">
        <v>0.02</v>
      </c>
    </row>
    <row r="2296" spans="1:6" x14ac:dyDescent="0.4">
      <c r="A2296" s="9" t="s">
        <v>17915</v>
      </c>
      <c r="B2296" s="9" t="s">
        <v>2036</v>
      </c>
      <c r="C2296" s="9" t="s">
        <v>5</v>
      </c>
      <c r="D2296" s="14">
        <v>2542720</v>
      </c>
      <c r="E2296" s="14">
        <v>4273.4789915966403</v>
      </c>
      <c r="F2296" s="36">
        <v>6.6954670426206106E-2</v>
      </c>
    </row>
    <row r="2297" spans="1:6" x14ac:dyDescent="0.4">
      <c r="A2297" s="9" t="s">
        <v>17916</v>
      </c>
      <c r="B2297" s="9" t="s">
        <v>2041</v>
      </c>
      <c r="C2297" s="9" t="s">
        <v>5</v>
      </c>
      <c r="D2297" s="14">
        <v>1865161.47925669</v>
      </c>
      <c r="E2297" s="14">
        <v>5406.2651572657796</v>
      </c>
      <c r="F2297" s="36">
        <v>0.02</v>
      </c>
    </row>
    <row r="2298" spans="1:6" x14ac:dyDescent="0.4">
      <c r="A2298" s="9" t="s">
        <v>17916</v>
      </c>
      <c r="B2298" s="9" t="s">
        <v>2042</v>
      </c>
      <c r="C2298" s="9" t="s">
        <v>5</v>
      </c>
      <c r="D2298" s="14">
        <v>921424.44785288</v>
      </c>
      <c r="E2298" s="14">
        <v>5090.7428058170199</v>
      </c>
      <c r="F2298" s="36">
        <v>0.02</v>
      </c>
    </row>
    <row r="2299" spans="1:6" x14ac:dyDescent="0.4">
      <c r="A2299" s="9" t="s">
        <v>17916</v>
      </c>
      <c r="B2299" s="9" t="s">
        <v>17093</v>
      </c>
      <c r="C2299" s="9" t="s">
        <v>5</v>
      </c>
      <c r="D2299" s="14">
        <v>3234911.3059486798</v>
      </c>
      <c r="E2299" s="14">
        <v>5445.9786295432395</v>
      </c>
      <c r="F2299" s="36">
        <v>0.02</v>
      </c>
    </row>
    <row r="2300" spans="1:6" x14ac:dyDescent="0.4">
      <c r="A2300" s="9" t="s">
        <v>17916</v>
      </c>
      <c r="B2300" s="9" t="s">
        <v>2043</v>
      </c>
      <c r="C2300" s="9" t="s">
        <v>5</v>
      </c>
      <c r="D2300" s="14">
        <v>2749923.47091123</v>
      </c>
      <c r="E2300" s="14">
        <v>5693.4233352199299</v>
      </c>
      <c r="F2300" s="36">
        <v>0.02</v>
      </c>
    </row>
    <row r="2301" spans="1:6" x14ac:dyDescent="0.4">
      <c r="A2301" s="9" t="s">
        <v>17916</v>
      </c>
      <c r="B2301" s="9" t="s">
        <v>2062</v>
      </c>
      <c r="C2301" s="9" t="s">
        <v>36</v>
      </c>
      <c r="D2301" s="14">
        <v>6729570.6796482699</v>
      </c>
      <c r="E2301" s="14">
        <v>7251.6925427244296</v>
      </c>
      <c r="F2301" s="36">
        <v>0.02</v>
      </c>
    </row>
    <row r="2302" spans="1:6" x14ac:dyDescent="0.4">
      <c r="A2302" s="9" t="s">
        <v>17916</v>
      </c>
      <c r="B2302" s="9" t="s">
        <v>2063</v>
      </c>
      <c r="C2302" s="9" t="s">
        <v>36</v>
      </c>
      <c r="D2302" s="14">
        <v>5435965.0282558603</v>
      </c>
      <c r="E2302" s="14">
        <v>7032.2962849364203</v>
      </c>
      <c r="F2302" s="36">
        <v>0.02</v>
      </c>
    </row>
    <row r="2303" spans="1:6" x14ac:dyDescent="0.4">
      <c r="A2303" s="9" t="s">
        <v>17916</v>
      </c>
      <c r="B2303" s="9" t="s">
        <v>2044</v>
      </c>
      <c r="C2303" s="9" t="s">
        <v>5</v>
      </c>
      <c r="D2303" s="14">
        <v>1467447.3545095001</v>
      </c>
      <c r="E2303" s="14">
        <v>5846.4038028266996</v>
      </c>
      <c r="F2303" s="36">
        <v>0.02</v>
      </c>
    </row>
    <row r="2304" spans="1:6" x14ac:dyDescent="0.4">
      <c r="A2304" s="9" t="s">
        <v>17916</v>
      </c>
      <c r="B2304" s="9" t="s">
        <v>2045</v>
      </c>
      <c r="C2304" s="9" t="s">
        <v>5</v>
      </c>
      <c r="D2304" s="14">
        <v>1149099.1336854899</v>
      </c>
      <c r="E2304" s="14">
        <v>5803.5309782095301</v>
      </c>
      <c r="F2304" s="36">
        <v>0.02</v>
      </c>
    </row>
    <row r="2305" spans="1:6" x14ac:dyDescent="0.4">
      <c r="A2305" s="9" t="s">
        <v>17916</v>
      </c>
      <c r="B2305" s="9" t="s">
        <v>2046</v>
      </c>
      <c r="C2305" s="9" t="s">
        <v>5</v>
      </c>
      <c r="D2305" s="14">
        <v>2013446.3201594499</v>
      </c>
      <c r="E2305" s="14">
        <v>5456.4940925730198</v>
      </c>
      <c r="F2305" s="36">
        <v>0.02</v>
      </c>
    </row>
    <row r="2306" spans="1:6" x14ac:dyDescent="0.4">
      <c r="A2306" s="9" t="s">
        <v>17916</v>
      </c>
      <c r="B2306" s="9" t="s">
        <v>2047</v>
      </c>
      <c r="C2306" s="9" t="s">
        <v>5</v>
      </c>
      <c r="D2306" s="14">
        <v>3143491.3626581598</v>
      </c>
      <c r="E2306" s="14">
        <v>5153.2645289477996</v>
      </c>
      <c r="F2306" s="36">
        <v>0.02</v>
      </c>
    </row>
    <row r="2307" spans="1:6" x14ac:dyDescent="0.4">
      <c r="A2307" s="9" t="s">
        <v>17916</v>
      </c>
      <c r="B2307" s="9" t="s">
        <v>2048</v>
      </c>
      <c r="C2307" s="9" t="s">
        <v>5</v>
      </c>
      <c r="D2307" s="14">
        <v>2173919.4074903801</v>
      </c>
      <c r="E2307" s="14">
        <v>6021.93741687086</v>
      </c>
      <c r="F2307" s="36">
        <v>0.02</v>
      </c>
    </row>
    <row r="2308" spans="1:6" x14ac:dyDescent="0.4">
      <c r="A2308" s="9" t="s">
        <v>17916</v>
      </c>
      <c r="B2308" s="9" t="s">
        <v>2049</v>
      </c>
      <c r="C2308" s="9" t="s">
        <v>5</v>
      </c>
      <c r="D2308" s="14">
        <v>2147492.9741640799</v>
      </c>
      <c r="E2308" s="14">
        <v>5563.4533009432198</v>
      </c>
      <c r="F2308" s="36">
        <v>0.02</v>
      </c>
    </row>
    <row r="2309" spans="1:6" x14ac:dyDescent="0.4">
      <c r="A2309" s="9" t="s">
        <v>17916</v>
      </c>
      <c r="B2309" s="9" t="s">
        <v>2050</v>
      </c>
      <c r="C2309" s="9" t="s">
        <v>5</v>
      </c>
      <c r="D2309" s="14">
        <v>4257278.8410028601</v>
      </c>
      <c r="E2309" s="14">
        <v>5683.9503885218401</v>
      </c>
      <c r="F2309" s="36">
        <v>0.02</v>
      </c>
    </row>
    <row r="2310" spans="1:6" x14ac:dyDescent="0.4">
      <c r="A2310" s="9" t="s">
        <v>17916</v>
      </c>
      <c r="B2310" s="9" t="s">
        <v>2064</v>
      </c>
      <c r="C2310" s="9" t="s">
        <v>36</v>
      </c>
      <c r="D2310" s="14">
        <v>1604361.6700724601</v>
      </c>
      <c r="E2310" s="14">
        <v>5964.16977722104</v>
      </c>
      <c r="F2310" s="36">
        <v>1.9999999999999799E-2</v>
      </c>
    </row>
    <row r="2311" spans="1:6" x14ac:dyDescent="0.4">
      <c r="A2311" s="9" t="s">
        <v>17916</v>
      </c>
      <c r="B2311" s="9" t="s">
        <v>2065</v>
      </c>
      <c r="C2311" s="9" t="s">
        <v>36</v>
      </c>
      <c r="D2311" s="14">
        <v>4150484.2765558702</v>
      </c>
      <c r="E2311" s="14">
        <v>6952.2349691053196</v>
      </c>
      <c r="F2311" s="36">
        <v>0.02</v>
      </c>
    </row>
    <row r="2312" spans="1:6" x14ac:dyDescent="0.4">
      <c r="A2312" s="9" t="s">
        <v>17916</v>
      </c>
      <c r="B2312" s="9" t="s">
        <v>2051</v>
      </c>
      <c r="C2312" s="9" t="s">
        <v>5</v>
      </c>
      <c r="D2312" s="14">
        <v>3257267.6976421499</v>
      </c>
      <c r="E2312" s="14">
        <v>5428.7794960702504</v>
      </c>
      <c r="F2312" s="36">
        <v>0.02</v>
      </c>
    </row>
    <row r="2313" spans="1:6" x14ac:dyDescent="0.4">
      <c r="A2313" s="9" t="s">
        <v>17916</v>
      </c>
      <c r="B2313" s="9" t="s">
        <v>2052</v>
      </c>
      <c r="C2313" s="9" t="s">
        <v>5</v>
      </c>
      <c r="D2313" s="14">
        <v>2140465.5820970298</v>
      </c>
      <c r="E2313" s="14">
        <v>5530.9188167882003</v>
      </c>
      <c r="F2313" s="36">
        <v>0.02</v>
      </c>
    </row>
    <row r="2314" spans="1:6" x14ac:dyDescent="0.4">
      <c r="A2314" s="9" t="s">
        <v>17916</v>
      </c>
      <c r="B2314" s="9" t="s">
        <v>2053</v>
      </c>
      <c r="C2314" s="9" t="s">
        <v>5</v>
      </c>
      <c r="D2314" s="14">
        <v>1724658.5750854299</v>
      </c>
      <c r="E2314" s="14">
        <v>6271.4857275834001</v>
      </c>
      <c r="F2314" s="36">
        <v>0.02</v>
      </c>
    </row>
    <row r="2315" spans="1:6" x14ac:dyDescent="0.4">
      <c r="A2315" s="9" t="s">
        <v>17916</v>
      </c>
      <c r="B2315" s="9" t="s">
        <v>2066</v>
      </c>
      <c r="C2315" s="9" t="s">
        <v>36</v>
      </c>
      <c r="D2315" s="14">
        <v>4286588.0194503199</v>
      </c>
      <c r="E2315" s="14">
        <v>8133.9431109114203</v>
      </c>
      <c r="F2315" s="36">
        <v>0.02</v>
      </c>
    </row>
    <row r="2316" spans="1:6" x14ac:dyDescent="0.4">
      <c r="A2316" s="9" t="s">
        <v>17916</v>
      </c>
      <c r="B2316" s="9" t="s">
        <v>2054</v>
      </c>
      <c r="C2316" s="9" t="s">
        <v>5</v>
      </c>
      <c r="D2316" s="14">
        <v>1211815.14739872</v>
      </c>
      <c r="E2316" s="14">
        <v>5999.0848881125003</v>
      </c>
      <c r="F2316" s="36">
        <v>1.9999999999999799E-2</v>
      </c>
    </row>
    <row r="2317" spans="1:6" x14ac:dyDescent="0.4">
      <c r="A2317" s="9" t="s">
        <v>17916</v>
      </c>
      <c r="B2317" s="9" t="s">
        <v>2055</v>
      </c>
      <c r="C2317" s="9" t="s">
        <v>5</v>
      </c>
      <c r="D2317" s="14">
        <v>3412131.39658922</v>
      </c>
      <c r="E2317" s="14">
        <v>5100.3458842888103</v>
      </c>
      <c r="F2317" s="36">
        <v>0.02</v>
      </c>
    </row>
    <row r="2318" spans="1:6" x14ac:dyDescent="0.4">
      <c r="A2318" s="9" t="s">
        <v>17916</v>
      </c>
      <c r="B2318" s="9" t="s">
        <v>2056</v>
      </c>
      <c r="C2318" s="9" t="s">
        <v>5</v>
      </c>
      <c r="D2318" s="14">
        <v>1271817.2400734699</v>
      </c>
      <c r="E2318" s="14">
        <v>5435.1164105704001</v>
      </c>
      <c r="F2318" s="36">
        <v>0.02</v>
      </c>
    </row>
    <row r="2319" spans="1:6" x14ac:dyDescent="0.4">
      <c r="A2319" s="9" t="s">
        <v>17916</v>
      </c>
      <c r="B2319" s="9" t="s">
        <v>2057</v>
      </c>
      <c r="C2319" s="9" t="s">
        <v>5</v>
      </c>
      <c r="D2319" s="14">
        <v>1066156.2349707</v>
      </c>
      <c r="E2319" s="14">
        <v>6092.32134268972</v>
      </c>
      <c r="F2319" s="36">
        <v>0.02</v>
      </c>
    </row>
    <row r="2320" spans="1:6" x14ac:dyDescent="0.4">
      <c r="A2320" s="9" t="s">
        <v>17916</v>
      </c>
      <c r="B2320" s="9" t="s">
        <v>1691</v>
      </c>
      <c r="C2320" s="9" t="s">
        <v>5</v>
      </c>
      <c r="D2320" s="14">
        <v>1181434.2096800001</v>
      </c>
      <c r="E2320" s="14">
        <v>5907.1710483999996</v>
      </c>
      <c r="F2320" s="36">
        <v>0.02</v>
      </c>
    </row>
    <row r="2321" spans="1:6" x14ac:dyDescent="0.4">
      <c r="A2321" s="9" t="s">
        <v>17916</v>
      </c>
      <c r="B2321" s="9" t="s">
        <v>2058</v>
      </c>
      <c r="C2321" s="9" t="s">
        <v>5</v>
      </c>
      <c r="D2321" s="14">
        <v>2119440.80791337</v>
      </c>
      <c r="E2321" s="14">
        <v>5365.6729314262502</v>
      </c>
      <c r="F2321" s="36">
        <v>0.02</v>
      </c>
    </row>
    <row r="2322" spans="1:6" x14ac:dyDescent="0.4">
      <c r="A2322" s="9" t="s">
        <v>17916</v>
      </c>
      <c r="B2322" s="9" t="s">
        <v>816</v>
      </c>
      <c r="C2322" s="9" t="s">
        <v>5</v>
      </c>
      <c r="D2322" s="14">
        <v>2460843.5291741402</v>
      </c>
      <c r="E2322" s="14">
        <v>5235.8372961151799</v>
      </c>
      <c r="F2322" s="36">
        <v>0.02</v>
      </c>
    </row>
    <row r="2323" spans="1:6" x14ac:dyDescent="0.4">
      <c r="A2323" s="9" t="s">
        <v>17916</v>
      </c>
      <c r="B2323" s="9" t="s">
        <v>2059</v>
      </c>
      <c r="C2323" s="9" t="s">
        <v>5</v>
      </c>
      <c r="D2323" s="14">
        <v>1207750.38600623</v>
      </c>
      <c r="E2323" s="14">
        <v>5862.8659514865703</v>
      </c>
      <c r="F2323" s="36">
        <v>0.02</v>
      </c>
    </row>
    <row r="2324" spans="1:6" x14ac:dyDescent="0.4">
      <c r="A2324" s="9" t="s">
        <v>17916</v>
      </c>
      <c r="B2324" s="9" t="s">
        <v>2060</v>
      </c>
      <c r="C2324" s="9" t="s">
        <v>5</v>
      </c>
      <c r="D2324" s="14">
        <v>1713702.4037542001</v>
      </c>
      <c r="E2324" s="14">
        <v>5070.1254548940797</v>
      </c>
      <c r="F2324" s="36">
        <v>0.02</v>
      </c>
    </row>
    <row r="2325" spans="1:6" x14ac:dyDescent="0.4">
      <c r="A2325" s="9" t="s">
        <v>17916</v>
      </c>
      <c r="B2325" s="9" t="s">
        <v>82</v>
      </c>
      <c r="C2325" s="9" t="s">
        <v>5</v>
      </c>
      <c r="D2325" s="14">
        <v>1400176.16079688</v>
      </c>
      <c r="E2325" s="14">
        <v>5834.0673366536803</v>
      </c>
      <c r="F2325" s="36">
        <v>0.02</v>
      </c>
    </row>
    <row r="2326" spans="1:6" x14ac:dyDescent="0.4">
      <c r="A2326" s="9" t="s">
        <v>17916</v>
      </c>
      <c r="B2326" s="9" t="s">
        <v>2067</v>
      </c>
      <c r="C2326" s="9" t="s">
        <v>36</v>
      </c>
      <c r="D2326" s="14">
        <v>7569055.68717119</v>
      </c>
      <c r="E2326" s="14">
        <v>7591.8311807133296</v>
      </c>
      <c r="F2326" s="36">
        <v>0.02</v>
      </c>
    </row>
    <row r="2327" spans="1:6" x14ac:dyDescent="0.4">
      <c r="A2327" s="9" t="s">
        <v>17916</v>
      </c>
      <c r="B2327" s="9" t="s">
        <v>17092</v>
      </c>
      <c r="C2327" s="9" t="s">
        <v>5</v>
      </c>
      <c r="D2327" s="14">
        <v>2110919.6011331198</v>
      </c>
      <c r="E2327" s="14">
        <v>5728.4114006326299</v>
      </c>
      <c r="F2327" s="36">
        <v>0.02</v>
      </c>
    </row>
    <row r="2328" spans="1:6" x14ac:dyDescent="0.4">
      <c r="A2328" s="9" t="s">
        <v>17916</v>
      </c>
      <c r="B2328" s="9" t="s">
        <v>2061</v>
      </c>
      <c r="C2328" s="9" t="s">
        <v>5</v>
      </c>
      <c r="D2328" s="14">
        <v>2378381.9877747199</v>
      </c>
      <c r="E2328" s="14">
        <v>5320.7650733215196</v>
      </c>
      <c r="F2328" s="36">
        <v>0.02</v>
      </c>
    </row>
    <row r="2329" spans="1:6" x14ac:dyDescent="0.4">
      <c r="A2329" s="9" t="s">
        <v>17917</v>
      </c>
      <c r="B2329" s="9" t="s">
        <v>2094</v>
      </c>
      <c r="C2329" s="9" t="s">
        <v>36</v>
      </c>
      <c r="D2329" s="14">
        <v>9573782.2790269908</v>
      </c>
      <c r="E2329" s="14">
        <v>7065.5219771416896</v>
      </c>
      <c r="F2329" s="36">
        <v>0.02</v>
      </c>
    </row>
    <row r="2330" spans="1:6" x14ac:dyDescent="0.4">
      <c r="A2330" s="9" t="s">
        <v>17917</v>
      </c>
      <c r="B2330" s="9" t="s">
        <v>2068</v>
      </c>
      <c r="C2330" s="9" t="s">
        <v>3</v>
      </c>
      <c r="D2330" s="14">
        <v>7924281.8760241</v>
      </c>
      <c r="E2330" s="14">
        <v>6123.8654374220196</v>
      </c>
      <c r="F2330" s="36">
        <v>0.02</v>
      </c>
    </row>
    <row r="2331" spans="1:6" x14ac:dyDescent="0.4">
      <c r="A2331" s="9" t="s">
        <v>17917</v>
      </c>
      <c r="B2331" s="9" t="s">
        <v>2095</v>
      </c>
      <c r="C2331" s="9" t="s">
        <v>36</v>
      </c>
      <c r="D2331" s="14">
        <v>7525488.7294335598</v>
      </c>
      <c r="E2331" s="14">
        <v>7555.71157573651</v>
      </c>
      <c r="F2331" s="36">
        <v>0.02</v>
      </c>
    </row>
    <row r="2332" spans="1:6" x14ac:dyDescent="0.4">
      <c r="A2332" s="9" t="s">
        <v>17917</v>
      </c>
      <c r="B2332" s="9" t="s">
        <v>2071</v>
      </c>
      <c r="C2332" s="9" t="s">
        <v>5</v>
      </c>
      <c r="D2332" s="14">
        <v>4293880.8666872196</v>
      </c>
      <c r="E2332" s="14">
        <v>5069.5169618503196</v>
      </c>
      <c r="F2332" s="36">
        <v>0.02</v>
      </c>
    </row>
    <row r="2333" spans="1:6" x14ac:dyDescent="0.4">
      <c r="A2333" s="9" t="s">
        <v>17917</v>
      </c>
      <c r="B2333" s="9" t="s">
        <v>2072</v>
      </c>
      <c r="C2333" s="9" t="s">
        <v>5</v>
      </c>
      <c r="D2333" s="14">
        <v>1829660</v>
      </c>
      <c r="E2333" s="14">
        <v>4245.1508120649696</v>
      </c>
      <c r="F2333" s="36">
        <v>2.9906857688737801E-2</v>
      </c>
    </row>
    <row r="2334" spans="1:6" x14ac:dyDescent="0.4">
      <c r="A2334" s="9" t="s">
        <v>17917</v>
      </c>
      <c r="B2334" s="9" t="s">
        <v>2073</v>
      </c>
      <c r="C2334" s="9" t="s">
        <v>5</v>
      </c>
      <c r="D2334" s="14">
        <v>3654445.8652550098</v>
      </c>
      <c r="E2334" s="14">
        <v>4928.45025658127</v>
      </c>
      <c r="F2334" s="36">
        <v>0.02</v>
      </c>
    </row>
    <row r="2335" spans="1:6" x14ac:dyDescent="0.4">
      <c r="A2335" s="9" t="s">
        <v>17917</v>
      </c>
      <c r="B2335" s="9" t="s">
        <v>2074</v>
      </c>
      <c r="C2335" s="9" t="s">
        <v>5</v>
      </c>
      <c r="D2335" s="14">
        <v>2249977.0120722698</v>
      </c>
      <c r="E2335" s="14">
        <v>5501.16628868527</v>
      </c>
      <c r="F2335" s="36">
        <v>0.02</v>
      </c>
    </row>
    <row r="2336" spans="1:6" x14ac:dyDescent="0.4">
      <c r="A2336" s="9" t="s">
        <v>17917</v>
      </c>
      <c r="B2336" s="9" t="s">
        <v>2096</v>
      </c>
      <c r="C2336" s="9" t="s">
        <v>36</v>
      </c>
      <c r="D2336" s="14">
        <v>8302186.6622998696</v>
      </c>
      <c r="E2336" s="14">
        <v>6275.2733653060204</v>
      </c>
      <c r="F2336" s="36">
        <v>0.02</v>
      </c>
    </row>
    <row r="2337" spans="1:6" x14ac:dyDescent="0.4">
      <c r="A2337" s="9" t="s">
        <v>17917</v>
      </c>
      <c r="B2337" s="9" t="s">
        <v>2075</v>
      </c>
      <c r="C2337" s="9" t="s">
        <v>5</v>
      </c>
      <c r="D2337" s="14">
        <v>2484354.9925641599</v>
      </c>
      <c r="E2337" s="14">
        <v>5297.1321803073797</v>
      </c>
      <c r="F2337" s="36">
        <v>0.02</v>
      </c>
    </row>
    <row r="2338" spans="1:6" x14ac:dyDescent="0.4">
      <c r="A2338" s="9" t="s">
        <v>17917</v>
      </c>
      <c r="B2338" s="9" t="s">
        <v>2076</v>
      </c>
      <c r="C2338" s="9" t="s">
        <v>5</v>
      </c>
      <c r="D2338" s="14">
        <v>3473063.6120347399</v>
      </c>
      <c r="E2338" s="14">
        <v>5486.6723728826801</v>
      </c>
      <c r="F2338" s="36">
        <v>1.9999999999999799E-2</v>
      </c>
    </row>
    <row r="2339" spans="1:6" x14ac:dyDescent="0.4">
      <c r="A2339" s="9" t="s">
        <v>17917</v>
      </c>
      <c r="B2339" s="9" t="s">
        <v>2077</v>
      </c>
      <c r="C2339" s="9" t="s">
        <v>5</v>
      </c>
      <c r="D2339" s="14">
        <v>3682939.0271449201</v>
      </c>
      <c r="E2339" s="14">
        <v>5268.8684222388001</v>
      </c>
      <c r="F2339" s="36">
        <v>0.02</v>
      </c>
    </row>
    <row r="2340" spans="1:6" x14ac:dyDescent="0.4">
      <c r="A2340" s="9" t="s">
        <v>17917</v>
      </c>
      <c r="B2340" s="9" t="s">
        <v>2097</v>
      </c>
      <c r="C2340" s="9" t="s">
        <v>36</v>
      </c>
      <c r="D2340" s="14">
        <v>9031764.2584905792</v>
      </c>
      <c r="E2340" s="14">
        <v>6053.4612992564198</v>
      </c>
      <c r="F2340" s="36">
        <v>0.02</v>
      </c>
    </row>
    <row r="2341" spans="1:6" x14ac:dyDescent="0.4">
      <c r="A2341" s="9" t="s">
        <v>17917</v>
      </c>
      <c r="B2341" s="9" t="s">
        <v>2078</v>
      </c>
      <c r="C2341" s="9" t="s">
        <v>5</v>
      </c>
      <c r="D2341" s="14">
        <v>3057630.65321841</v>
      </c>
      <c r="E2341" s="14">
        <v>5121.6593856254804</v>
      </c>
      <c r="F2341" s="36">
        <v>0.02</v>
      </c>
    </row>
    <row r="2342" spans="1:6" x14ac:dyDescent="0.4">
      <c r="A2342" s="9" t="s">
        <v>17917</v>
      </c>
      <c r="B2342" s="9" t="s">
        <v>2098</v>
      </c>
      <c r="C2342" s="9" t="s">
        <v>36</v>
      </c>
      <c r="D2342" s="14">
        <v>11220612.847551299</v>
      </c>
      <c r="E2342" s="14">
        <v>6771.6432393188397</v>
      </c>
      <c r="F2342" s="36">
        <v>0.02</v>
      </c>
    </row>
    <row r="2343" spans="1:6" x14ac:dyDescent="0.4">
      <c r="A2343" s="9" t="s">
        <v>17917</v>
      </c>
      <c r="B2343" s="9" t="s">
        <v>2079</v>
      </c>
      <c r="C2343" s="9" t="s">
        <v>5</v>
      </c>
      <c r="D2343" s="14">
        <v>4164610.1410406898</v>
      </c>
      <c r="E2343" s="14">
        <v>5023.6551761648898</v>
      </c>
      <c r="F2343" s="36">
        <v>0.02</v>
      </c>
    </row>
    <row r="2344" spans="1:6" x14ac:dyDescent="0.4">
      <c r="A2344" s="9" t="s">
        <v>17917</v>
      </c>
      <c r="B2344" s="9" t="s">
        <v>2080</v>
      </c>
      <c r="C2344" s="9" t="s">
        <v>5</v>
      </c>
      <c r="D2344" s="14">
        <v>1351991.21174978</v>
      </c>
      <c r="E2344" s="14">
        <v>5540.94758913845</v>
      </c>
      <c r="F2344" s="36">
        <v>0.02</v>
      </c>
    </row>
    <row r="2345" spans="1:6" x14ac:dyDescent="0.4">
      <c r="A2345" s="9" t="s">
        <v>17917</v>
      </c>
      <c r="B2345" s="9" t="s">
        <v>2081</v>
      </c>
      <c r="C2345" s="9" t="s">
        <v>5</v>
      </c>
      <c r="D2345" s="14">
        <v>1546818.7364014499</v>
      </c>
      <c r="E2345" s="14">
        <v>4631.1938215612399</v>
      </c>
      <c r="F2345" s="36">
        <v>1.9999999999999799E-2</v>
      </c>
    </row>
    <row r="2346" spans="1:6" x14ac:dyDescent="0.4">
      <c r="A2346" s="9" t="s">
        <v>17917</v>
      </c>
      <c r="B2346" s="9" t="s">
        <v>2082</v>
      </c>
      <c r="C2346" s="9" t="s">
        <v>5</v>
      </c>
      <c r="D2346" s="14">
        <v>2090788.01461842</v>
      </c>
      <c r="E2346" s="14">
        <v>5074.72819082142</v>
      </c>
      <c r="F2346" s="36">
        <v>0.02</v>
      </c>
    </row>
    <row r="2347" spans="1:6" x14ac:dyDescent="0.4">
      <c r="A2347" s="9" t="s">
        <v>17917</v>
      </c>
      <c r="B2347" s="9" t="s">
        <v>2083</v>
      </c>
      <c r="C2347" s="9" t="s">
        <v>5</v>
      </c>
      <c r="D2347" s="14">
        <v>2196637.6184532298</v>
      </c>
      <c r="E2347" s="14">
        <v>5255.11391974457</v>
      </c>
      <c r="F2347" s="36">
        <v>1.9999999999999799E-2</v>
      </c>
    </row>
    <row r="2348" spans="1:6" x14ac:dyDescent="0.4">
      <c r="A2348" s="9" t="s">
        <v>17917</v>
      </c>
      <c r="B2348" s="9" t="s">
        <v>2069</v>
      </c>
      <c r="C2348" s="9" t="s">
        <v>3</v>
      </c>
      <c r="D2348" s="14">
        <v>10346789.372777499</v>
      </c>
      <c r="E2348" s="14">
        <v>6188.2711559673999</v>
      </c>
      <c r="F2348" s="36">
        <v>0.02</v>
      </c>
    </row>
    <row r="2349" spans="1:6" x14ac:dyDescent="0.4">
      <c r="A2349" s="9" t="s">
        <v>17917</v>
      </c>
      <c r="B2349" s="9" t="s">
        <v>2084</v>
      </c>
      <c r="C2349" s="9" t="s">
        <v>5</v>
      </c>
      <c r="D2349" s="14">
        <v>3230630.3891374902</v>
      </c>
      <c r="E2349" s="14">
        <v>4958.7573125671397</v>
      </c>
      <c r="F2349" s="36">
        <v>0.02</v>
      </c>
    </row>
    <row r="2350" spans="1:6" x14ac:dyDescent="0.4">
      <c r="A2350" s="9" t="s">
        <v>17917</v>
      </c>
      <c r="B2350" s="9" t="s">
        <v>2085</v>
      </c>
      <c r="C2350" s="9" t="s">
        <v>5</v>
      </c>
      <c r="D2350" s="14">
        <v>2741976.7305592098</v>
      </c>
      <c r="E2350" s="14">
        <v>6066.3202003522301</v>
      </c>
      <c r="F2350" s="36">
        <v>0.02</v>
      </c>
    </row>
    <row r="2351" spans="1:6" x14ac:dyDescent="0.4">
      <c r="A2351" s="9" t="s">
        <v>17917</v>
      </c>
      <c r="B2351" s="9" t="s">
        <v>2086</v>
      </c>
      <c r="C2351" s="9" t="s">
        <v>5</v>
      </c>
      <c r="D2351" s="14">
        <v>2354581.3622410102</v>
      </c>
      <c r="E2351" s="14">
        <v>4915.6187103152597</v>
      </c>
      <c r="F2351" s="36">
        <v>0.02</v>
      </c>
    </row>
    <row r="2352" spans="1:6" x14ac:dyDescent="0.4">
      <c r="A2352" s="9" t="s">
        <v>17917</v>
      </c>
      <c r="B2352" s="9" t="s">
        <v>2087</v>
      </c>
      <c r="C2352" s="9" t="s">
        <v>5</v>
      </c>
      <c r="D2352" s="14">
        <v>2518224.7069590599</v>
      </c>
      <c r="E2352" s="14">
        <v>4521.0497431940003</v>
      </c>
      <c r="F2352" s="36">
        <v>0.02</v>
      </c>
    </row>
    <row r="2353" spans="1:6" x14ac:dyDescent="0.4">
      <c r="A2353" s="9" t="s">
        <v>17917</v>
      </c>
      <c r="B2353" s="9" t="s">
        <v>2099</v>
      </c>
      <c r="C2353" s="9" t="s">
        <v>36</v>
      </c>
      <c r="D2353" s="14">
        <v>6020199.9499410205</v>
      </c>
      <c r="E2353" s="14">
        <v>6536.5906079707001</v>
      </c>
      <c r="F2353" s="36">
        <v>0.02</v>
      </c>
    </row>
    <row r="2354" spans="1:6" x14ac:dyDescent="0.4">
      <c r="A2354" s="9" t="s">
        <v>17917</v>
      </c>
      <c r="B2354" s="9" t="s">
        <v>2088</v>
      </c>
      <c r="C2354" s="9" t="s">
        <v>5</v>
      </c>
      <c r="D2354" s="14">
        <v>1415940.59178885</v>
      </c>
      <c r="E2354" s="14">
        <v>5056.9306849601799</v>
      </c>
      <c r="F2354" s="36">
        <v>0.02</v>
      </c>
    </row>
    <row r="2355" spans="1:6" x14ac:dyDescent="0.4">
      <c r="A2355" s="9" t="s">
        <v>17917</v>
      </c>
      <c r="B2355" s="9" t="s">
        <v>2089</v>
      </c>
      <c r="C2355" s="9" t="s">
        <v>5</v>
      </c>
      <c r="D2355" s="14">
        <v>1208943.3658017199</v>
      </c>
      <c r="E2355" s="14">
        <v>5756.8731704843703</v>
      </c>
      <c r="F2355" s="36">
        <v>0.02</v>
      </c>
    </row>
    <row r="2356" spans="1:6" x14ac:dyDescent="0.4">
      <c r="A2356" s="9" t="s">
        <v>17917</v>
      </c>
      <c r="B2356" s="9" t="s">
        <v>2090</v>
      </c>
      <c r="C2356" s="9" t="s">
        <v>5</v>
      </c>
      <c r="D2356" s="14">
        <v>2039893.6032318601</v>
      </c>
      <c r="E2356" s="14">
        <v>4891.8311828102096</v>
      </c>
      <c r="F2356" s="36">
        <v>0.02</v>
      </c>
    </row>
    <row r="2357" spans="1:6" x14ac:dyDescent="0.4">
      <c r="A2357" s="9" t="s">
        <v>17917</v>
      </c>
      <c r="B2357" s="9" t="s">
        <v>2091</v>
      </c>
      <c r="C2357" s="9" t="s">
        <v>5</v>
      </c>
      <c r="D2357" s="14">
        <v>3981775.6691031498</v>
      </c>
      <c r="E2357" s="14">
        <v>4762.8895563434799</v>
      </c>
      <c r="F2357" s="36">
        <v>0.02</v>
      </c>
    </row>
    <row r="2358" spans="1:6" x14ac:dyDescent="0.4">
      <c r="A2358" s="9" t="s">
        <v>17917</v>
      </c>
      <c r="B2358" s="9" t="s">
        <v>2092</v>
      </c>
      <c r="C2358" s="9" t="s">
        <v>5</v>
      </c>
      <c r="D2358" s="14">
        <v>3103876.4091012101</v>
      </c>
      <c r="E2358" s="14">
        <v>4986.1468419296498</v>
      </c>
      <c r="F2358" s="36">
        <v>0.02</v>
      </c>
    </row>
    <row r="2359" spans="1:6" x14ac:dyDescent="0.4">
      <c r="A2359" s="9" t="s">
        <v>17917</v>
      </c>
      <c r="B2359" s="9" t="s">
        <v>2070</v>
      </c>
      <c r="C2359" s="9" t="s">
        <v>36</v>
      </c>
      <c r="D2359" s="14">
        <v>7480404.0657476503</v>
      </c>
      <c r="E2359" s="14">
        <v>6862.7560236216996</v>
      </c>
      <c r="F2359" s="36">
        <v>1.9999999999999799E-2</v>
      </c>
    </row>
    <row r="2360" spans="1:6" x14ac:dyDescent="0.4">
      <c r="A2360" s="9" t="s">
        <v>17917</v>
      </c>
      <c r="B2360" s="9" t="s">
        <v>2093</v>
      </c>
      <c r="C2360" s="9" t="s">
        <v>5</v>
      </c>
      <c r="D2360" s="14">
        <v>4104465.5591011201</v>
      </c>
      <c r="E2360" s="14">
        <v>5017.6840575808301</v>
      </c>
      <c r="F2360" s="36">
        <v>2.0000000000000202E-2</v>
      </c>
    </row>
    <row r="2361" spans="1:6" x14ac:dyDescent="0.4">
      <c r="A2361" s="9" t="s">
        <v>17918</v>
      </c>
      <c r="B2361" s="9" t="s">
        <v>2101</v>
      </c>
      <c r="C2361" s="9" t="s">
        <v>5</v>
      </c>
      <c r="D2361" s="14">
        <v>3068053.7740497198</v>
      </c>
      <c r="E2361" s="14">
        <v>4877.66895715377</v>
      </c>
      <c r="F2361" s="36">
        <v>0.02</v>
      </c>
    </row>
    <row r="2362" spans="1:6" x14ac:dyDescent="0.4">
      <c r="A2362" s="9" t="s">
        <v>17918</v>
      </c>
      <c r="B2362" s="9" t="s">
        <v>2102</v>
      </c>
      <c r="C2362" s="9" t="s">
        <v>5</v>
      </c>
      <c r="D2362" s="14">
        <v>1864021.63982502</v>
      </c>
      <c r="E2362" s="14">
        <v>4470.07587488015</v>
      </c>
      <c r="F2362" s="36">
        <v>0.02</v>
      </c>
    </row>
    <row r="2363" spans="1:6" x14ac:dyDescent="0.4">
      <c r="A2363" s="9" t="s">
        <v>17918</v>
      </c>
      <c r="B2363" s="9" t="s">
        <v>10805</v>
      </c>
      <c r="C2363" s="9" t="s">
        <v>36</v>
      </c>
      <c r="D2363" s="14">
        <v>3598339.1876596101</v>
      </c>
      <c r="E2363" s="14">
        <v>7055.5670346266797</v>
      </c>
      <c r="F2363" s="36">
        <v>0.02</v>
      </c>
    </row>
    <row r="2364" spans="1:6" x14ac:dyDescent="0.4">
      <c r="A2364" s="9" t="s">
        <v>17918</v>
      </c>
      <c r="B2364" s="9" t="s">
        <v>2123</v>
      </c>
      <c r="C2364" s="9" t="s">
        <v>36</v>
      </c>
      <c r="D2364" s="14">
        <v>5131299.7809304902</v>
      </c>
      <c r="E2364" s="14">
        <v>6603.9894220469596</v>
      </c>
      <c r="F2364" s="36">
        <v>2.0359195138906799E-2</v>
      </c>
    </row>
    <row r="2365" spans="1:6" x14ac:dyDescent="0.4">
      <c r="A2365" s="9" t="s">
        <v>17918</v>
      </c>
      <c r="B2365" s="9" t="s">
        <v>1919</v>
      </c>
      <c r="C2365" s="9" t="s">
        <v>5</v>
      </c>
      <c r="D2365" s="14">
        <v>929401.96735711</v>
      </c>
      <c r="E2365" s="14">
        <v>5372.2657072665297</v>
      </c>
      <c r="F2365" s="36">
        <v>0.02</v>
      </c>
    </row>
    <row r="2366" spans="1:6" x14ac:dyDescent="0.4">
      <c r="A2366" s="9" t="s">
        <v>17918</v>
      </c>
      <c r="B2366" s="9" t="s">
        <v>2103</v>
      </c>
      <c r="C2366" s="9" t="s">
        <v>5</v>
      </c>
      <c r="D2366" s="14">
        <v>3059407.5740832398</v>
      </c>
      <c r="E2366" s="14">
        <v>4918.6616946675904</v>
      </c>
      <c r="F2366" s="36">
        <v>0.02</v>
      </c>
    </row>
    <row r="2367" spans="1:6" x14ac:dyDescent="0.4">
      <c r="A2367" s="9" t="s">
        <v>17918</v>
      </c>
      <c r="B2367" s="9" t="s">
        <v>2124</v>
      </c>
      <c r="C2367" s="9" t="s">
        <v>36</v>
      </c>
      <c r="D2367" s="14">
        <v>6692493.3707242301</v>
      </c>
      <c r="E2367" s="14">
        <v>6503.8808267485301</v>
      </c>
      <c r="F2367" s="36">
        <v>3.0136155795237499E-2</v>
      </c>
    </row>
    <row r="2368" spans="1:6" x14ac:dyDescent="0.4">
      <c r="A2368" s="9" t="s">
        <v>17918</v>
      </c>
      <c r="B2368" s="9" t="s">
        <v>2104</v>
      </c>
      <c r="C2368" s="9" t="s">
        <v>5</v>
      </c>
      <c r="D2368" s="14">
        <v>2117248.2637692899</v>
      </c>
      <c r="E2368" s="14">
        <v>5442.7975932372501</v>
      </c>
      <c r="F2368" s="36">
        <v>0.02</v>
      </c>
    </row>
    <row r="2369" spans="1:6" x14ac:dyDescent="0.4">
      <c r="A2369" s="9" t="s">
        <v>17918</v>
      </c>
      <c r="B2369" s="9" t="s">
        <v>17126</v>
      </c>
      <c r="C2369" s="9" t="s">
        <v>36</v>
      </c>
      <c r="D2369" s="14">
        <v>2938883.19632624</v>
      </c>
      <c r="E2369" s="14">
        <v>6226.4474498437303</v>
      </c>
      <c r="F2369" s="36">
        <v>3.2187878723698202E-2</v>
      </c>
    </row>
    <row r="2370" spans="1:6" x14ac:dyDescent="0.4">
      <c r="A2370" s="9" t="s">
        <v>17918</v>
      </c>
      <c r="B2370" s="9" t="s">
        <v>2105</v>
      </c>
      <c r="C2370" s="9" t="s">
        <v>5</v>
      </c>
      <c r="D2370" s="14">
        <v>1884204.1641585601</v>
      </c>
      <c r="E2370" s="14">
        <v>4540.25099797243</v>
      </c>
      <c r="F2370" s="36">
        <v>2.0000000000000202E-2</v>
      </c>
    </row>
    <row r="2371" spans="1:6" x14ac:dyDescent="0.4">
      <c r="A2371" s="9" t="s">
        <v>17918</v>
      </c>
      <c r="B2371" s="9" t="s">
        <v>2106</v>
      </c>
      <c r="C2371" s="9" t="s">
        <v>5</v>
      </c>
      <c r="D2371" s="14">
        <v>1134680.91237452</v>
      </c>
      <c r="E2371" s="14">
        <v>5377.6346558033902</v>
      </c>
      <c r="F2371" s="36">
        <v>0.02</v>
      </c>
    </row>
    <row r="2372" spans="1:6" x14ac:dyDescent="0.4">
      <c r="A2372" s="9" t="s">
        <v>17918</v>
      </c>
      <c r="B2372" s="9" t="s">
        <v>2125</v>
      </c>
      <c r="C2372" s="9" t="s">
        <v>36</v>
      </c>
      <c r="D2372" s="14">
        <v>5434361.2195681101</v>
      </c>
      <c r="E2372" s="14">
        <v>5913.3419146551796</v>
      </c>
      <c r="F2372" s="36">
        <v>2.4772094910818099E-2</v>
      </c>
    </row>
    <row r="2373" spans="1:6" x14ac:dyDescent="0.4">
      <c r="A2373" s="9" t="s">
        <v>17918</v>
      </c>
      <c r="B2373" s="9" t="s">
        <v>2126</v>
      </c>
      <c r="C2373" s="9" t="s">
        <v>36</v>
      </c>
      <c r="D2373" s="14">
        <v>5442117.4617915796</v>
      </c>
      <c r="E2373" s="14">
        <v>5980.3488591116202</v>
      </c>
      <c r="F2373" s="36">
        <v>0.02</v>
      </c>
    </row>
    <row r="2374" spans="1:6" x14ac:dyDescent="0.4">
      <c r="A2374" s="9" t="s">
        <v>17918</v>
      </c>
      <c r="B2374" s="9" t="s">
        <v>2107</v>
      </c>
      <c r="C2374" s="9" t="s">
        <v>5</v>
      </c>
      <c r="D2374" s="14">
        <v>4714794.5772139402</v>
      </c>
      <c r="E2374" s="14">
        <v>5069.6715884020796</v>
      </c>
      <c r="F2374" s="36">
        <v>0.02</v>
      </c>
    </row>
    <row r="2375" spans="1:6" x14ac:dyDescent="0.4">
      <c r="A2375" s="9" t="s">
        <v>17918</v>
      </c>
      <c r="B2375" s="9" t="s">
        <v>2127</v>
      </c>
      <c r="C2375" s="9" t="s">
        <v>36</v>
      </c>
      <c r="D2375" s="14">
        <v>5915495.2267964799</v>
      </c>
      <c r="E2375" s="14">
        <v>6299.7819241709103</v>
      </c>
      <c r="F2375" s="36">
        <v>2.85297152739281E-2</v>
      </c>
    </row>
    <row r="2376" spans="1:6" x14ac:dyDescent="0.4">
      <c r="A2376" s="9" t="s">
        <v>17918</v>
      </c>
      <c r="B2376" s="9" t="s">
        <v>2108</v>
      </c>
      <c r="C2376" s="9" t="s">
        <v>5</v>
      </c>
      <c r="D2376" s="14">
        <v>3821742.9456072198</v>
      </c>
      <c r="E2376" s="14">
        <v>4576.9376594098503</v>
      </c>
      <c r="F2376" s="36">
        <v>0.02</v>
      </c>
    </row>
    <row r="2377" spans="1:6" x14ac:dyDescent="0.4">
      <c r="A2377" s="9" t="s">
        <v>17918</v>
      </c>
      <c r="B2377" s="9" t="s">
        <v>2109</v>
      </c>
      <c r="C2377" s="9" t="s">
        <v>5</v>
      </c>
      <c r="D2377" s="14">
        <v>1245257.4050906301</v>
      </c>
      <c r="E2377" s="14">
        <v>5609.2675904983398</v>
      </c>
      <c r="F2377" s="36">
        <v>0.02</v>
      </c>
    </row>
    <row r="2378" spans="1:6" x14ac:dyDescent="0.4">
      <c r="A2378" s="9" t="s">
        <v>17918</v>
      </c>
      <c r="B2378" s="9" t="s">
        <v>2128</v>
      </c>
      <c r="C2378" s="9" t="s">
        <v>36</v>
      </c>
      <c r="D2378" s="14">
        <v>4899879.4075593399</v>
      </c>
      <c r="E2378" s="14">
        <v>7412.8281506192698</v>
      </c>
      <c r="F2378" s="36">
        <v>0.02</v>
      </c>
    </row>
    <row r="2379" spans="1:6" x14ac:dyDescent="0.4">
      <c r="A2379" s="9" t="s">
        <v>17918</v>
      </c>
      <c r="B2379" s="9" t="s">
        <v>2110</v>
      </c>
      <c r="C2379" s="9" t="s">
        <v>5</v>
      </c>
      <c r="D2379" s="14">
        <v>3000799.2938445802</v>
      </c>
      <c r="E2379" s="14">
        <v>4755.6248713860195</v>
      </c>
      <c r="F2379" s="36">
        <v>1.9999999999999799E-2</v>
      </c>
    </row>
    <row r="2380" spans="1:6" x14ac:dyDescent="0.4">
      <c r="A2380" s="9" t="s">
        <v>17918</v>
      </c>
      <c r="B2380" s="9" t="s">
        <v>2111</v>
      </c>
      <c r="C2380" s="9" t="s">
        <v>5</v>
      </c>
      <c r="D2380" s="14">
        <v>3014098.8112465902</v>
      </c>
      <c r="E2380" s="14">
        <v>4814.8543310648502</v>
      </c>
      <c r="F2380" s="36">
        <v>0.02</v>
      </c>
    </row>
    <row r="2381" spans="1:6" x14ac:dyDescent="0.4">
      <c r="A2381" s="9" t="s">
        <v>17918</v>
      </c>
      <c r="B2381" s="9" t="s">
        <v>2100</v>
      </c>
      <c r="C2381" s="9" t="s">
        <v>3</v>
      </c>
      <c r="D2381" s="14">
        <v>4076589.3033732502</v>
      </c>
      <c r="E2381" s="14">
        <v>4795.9874157332297</v>
      </c>
      <c r="F2381" s="36">
        <v>2.64387315149399E-2</v>
      </c>
    </row>
    <row r="2382" spans="1:6" x14ac:dyDescent="0.4">
      <c r="A2382" s="9" t="s">
        <v>17918</v>
      </c>
      <c r="B2382" s="9" t="s">
        <v>2112</v>
      </c>
      <c r="C2382" s="9" t="s">
        <v>5</v>
      </c>
      <c r="D2382" s="14">
        <v>3051442.7093565702</v>
      </c>
      <c r="E2382" s="14">
        <v>4866.7347836627896</v>
      </c>
      <c r="F2382" s="36">
        <v>0.02</v>
      </c>
    </row>
    <row r="2383" spans="1:6" x14ac:dyDescent="0.4">
      <c r="A2383" s="9" t="s">
        <v>17918</v>
      </c>
      <c r="B2383" s="9" t="s">
        <v>2113</v>
      </c>
      <c r="C2383" s="9" t="s">
        <v>5</v>
      </c>
      <c r="D2383" s="14">
        <v>965841.88517919194</v>
      </c>
      <c r="E2383" s="14">
        <v>4853.4768099456896</v>
      </c>
      <c r="F2383" s="36">
        <v>2.6118811051572401E-2</v>
      </c>
    </row>
    <row r="2384" spans="1:6" x14ac:dyDescent="0.4">
      <c r="A2384" s="9" t="s">
        <v>17918</v>
      </c>
      <c r="B2384" s="9" t="s">
        <v>2114</v>
      </c>
      <c r="C2384" s="9" t="s">
        <v>5</v>
      </c>
      <c r="D2384" s="14">
        <v>1190512.22209454</v>
      </c>
      <c r="E2384" s="14">
        <v>4960.4675920605896</v>
      </c>
      <c r="F2384" s="36">
        <v>0.02</v>
      </c>
    </row>
    <row r="2385" spans="1:6" x14ac:dyDescent="0.4">
      <c r="A2385" s="9" t="s">
        <v>17918</v>
      </c>
      <c r="B2385" s="9" t="s">
        <v>2115</v>
      </c>
      <c r="C2385" s="9" t="s">
        <v>5</v>
      </c>
      <c r="D2385" s="14">
        <v>933919.55064796098</v>
      </c>
      <c r="E2385" s="14">
        <v>4578.0370129802004</v>
      </c>
      <c r="F2385" s="36">
        <v>3.7794209129699198E-2</v>
      </c>
    </row>
    <row r="2386" spans="1:6" x14ac:dyDescent="0.4">
      <c r="A2386" s="9" t="s">
        <v>17918</v>
      </c>
      <c r="B2386" s="9" t="s">
        <v>2116</v>
      </c>
      <c r="C2386" s="9" t="s">
        <v>5</v>
      </c>
      <c r="D2386" s="14">
        <v>1808506.85196703</v>
      </c>
      <c r="E2386" s="14">
        <v>4326.5714161890701</v>
      </c>
      <c r="F2386" s="36">
        <v>0.02</v>
      </c>
    </row>
    <row r="2387" spans="1:6" x14ac:dyDescent="0.4">
      <c r="A2387" s="9" t="s">
        <v>17918</v>
      </c>
      <c r="B2387" s="9" t="s">
        <v>1476</v>
      </c>
      <c r="C2387" s="9" t="s">
        <v>5</v>
      </c>
      <c r="D2387" s="14">
        <v>1789972.01581535</v>
      </c>
      <c r="E2387" s="14">
        <v>5173.3295254778805</v>
      </c>
      <c r="F2387" s="36">
        <v>0.02</v>
      </c>
    </row>
    <row r="2388" spans="1:6" x14ac:dyDescent="0.4">
      <c r="A2388" s="9" t="s">
        <v>17918</v>
      </c>
      <c r="B2388" s="9" t="s">
        <v>2117</v>
      </c>
      <c r="C2388" s="9" t="s">
        <v>5</v>
      </c>
      <c r="D2388" s="14">
        <v>1330041.6898032599</v>
      </c>
      <c r="E2388" s="14">
        <v>4871.9475816969098</v>
      </c>
      <c r="F2388" s="36">
        <v>3.1138151680021101E-2</v>
      </c>
    </row>
    <row r="2389" spans="1:6" x14ac:dyDescent="0.4">
      <c r="A2389" s="9" t="s">
        <v>17918</v>
      </c>
      <c r="B2389" s="9" t="s">
        <v>2118</v>
      </c>
      <c r="C2389" s="9" t="s">
        <v>5</v>
      </c>
      <c r="D2389" s="14">
        <v>1625831.07940745</v>
      </c>
      <c r="E2389" s="14">
        <v>4781.8561159042702</v>
      </c>
      <c r="F2389" s="36">
        <v>0.02</v>
      </c>
    </row>
    <row r="2390" spans="1:6" x14ac:dyDescent="0.4">
      <c r="A2390" s="9" t="s">
        <v>17918</v>
      </c>
      <c r="B2390" s="9" t="s">
        <v>2119</v>
      </c>
      <c r="C2390" s="9" t="s">
        <v>5</v>
      </c>
      <c r="D2390" s="14">
        <v>1845625.9766743199</v>
      </c>
      <c r="E2390" s="14">
        <v>4213.7579376125996</v>
      </c>
      <c r="F2390" s="36">
        <v>0.02</v>
      </c>
    </row>
    <row r="2391" spans="1:6" x14ac:dyDescent="0.4">
      <c r="A2391" s="9" t="s">
        <v>17918</v>
      </c>
      <c r="B2391" s="9" t="s">
        <v>2129</v>
      </c>
      <c r="C2391" s="9" t="s">
        <v>36</v>
      </c>
      <c r="D2391" s="14">
        <v>4849508.7596523697</v>
      </c>
      <c r="E2391" s="14">
        <v>6107.69365195512</v>
      </c>
      <c r="F2391" s="36">
        <v>2.16872058840205E-2</v>
      </c>
    </row>
    <row r="2392" spans="1:6" x14ac:dyDescent="0.4">
      <c r="A2392" s="9" t="s">
        <v>17918</v>
      </c>
      <c r="B2392" s="9" t="s">
        <v>2130</v>
      </c>
      <c r="C2392" s="9" t="s">
        <v>36</v>
      </c>
      <c r="D2392" s="14">
        <v>8620243.4040435199</v>
      </c>
      <c r="E2392" s="14">
        <v>6423.4302563662604</v>
      </c>
      <c r="F2392" s="36">
        <v>2.0000000000000202E-2</v>
      </c>
    </row>
    <row r="2393" spans="1:6" x14ac:dyDescent="0.4">
      <c r="A2393" s="9" t="s">
        <v>17918</v>
      </c>
      <c r="B2393" s="9" t="s">
        <v>2120</v>
      </c>
      <c r="C2393" s="9" t="s">
        <v>5</v>
      </c>
      <c r="D2393" s="14">
        <v>1971361.26800861</v>
      </c>
      <c r="E2393" s="14">
        <v>5003.4549949457196</v>
      </c>
      <c r="F2393" s="36">
        <v>0.02</v>
      </c>
    </row>
    <row r="2394" spans="1:6" x14ac:dyDescent="0.4">
      <c r="A2394" s="9" t="s">
        <v>17918</v>
      </c>
      <c r="B2394" s="9" t="s">
        <v>2121</v>
      </c>
      <c r="C2394" s="9" t="s">
        <v>5</v>
      </c>
      <c r="D2394" s="14">
        <v>1151721.2045811501</v>
      </c>
      <c r="E2394" s="14">
        <v>5235.09638445976</v>
      </c>
      <c r="F2394" s="36">
        <v>0.02</v>
      </c>
    </row>
    <row r="2395" spans="1:6" x14ac:dyDescent="0.4">
      <c r="A2395" s="9" t="s">
        <v>17918</v>
      </c>
      <c r="B2395" s="9" t="s">
        <v>2122</v>
      </c>
      <c r="C2395" s="9" t="s">
        <v>5</v>
      </c>
      <c r="D2395" s="14">
        <v>1119137.72910785</v>
      </c>
      <c r="E2395" s="14">
        <v>5485.9692603326102</v>
      </c>
      <c r="F2395" s="36">
        <v>0.02</v>
      </c>
    </row>
    <row r="2396" spans="1:6" x14ac:dyDescent="0.4">
      <c r="A2396" s="9" t="s">
        <v>17919</v>
      </c>
      <c r="B2396" s="9" t="s">
        <v>2157</v>
      </c>
      <c r="C2396" s="9" t="s">
        <v>36</v>
      </c>
      <c r="D2396" s="14">
        <v>6220152.2922545997</v>
      </c>
      <c r="E2396" s="14">
        <v>5446.7182944436099</v>
      </c>
      <c r="F2396" s="36">
        <v>2.0000000000000202E-2</v>
      </c>
    </row>
    <row r="2397" spans="1:6" x14ac:dyDescent="0.4">
      <c r="A2397" s="9" t="s">
        <v>17919</v>
      </c>
      <c r="B2397" s="9" t="s">
        <v>2158</v>
      </c>
      <c r="C2397" s="9" t="s">
        <v>36</v>
      </c>
      <c r="D2397" s="14">
        <v>4407810</v>
      </c>
      <c r="E2397" s="14">
        <v>5415</v>
      </c>
      <c r="F2397" s="36">
        <v>2.6951977549606099E-2</v>
      </c>
    </row>
    <row r="2398" spans="1:6" x14ac:dyDescent="0.4">
      <c r="A2398" s="9" t="s">
        <v>17919</v>
      </c>
      <c r="B2398" s="9" t="s">
        <v>2131</v>
      </c>
      <c r="C2398" s="9" t="s">
        <v>5</v>
      </c>
      <c r="D2398" s="14">
        <v>890664.015142616</v>
      </c>
      <c r="E2398" s="14">
        <v>4261.5503116871596</v>
      </c>
      <c r="F2398" s="36">
        <v>3.7305514602996998E-2</v>
      </c>
    </row>
    <row r="2399" spans="1:6" x14ac:dyDescent="0.4">
      <c r="A2399" s="9" t="s">
        <v>17919</v>
      </c>
      <c r="B2399" s="9" t="s">
        <v>2132</v>
      </c>
      <c r="C2399" s="9" t="s">
        <v>5</v>
      </c>
      <c r="D2399" s="14">
        <v>762117.48175665701</v>
      </c>
      <c r="E2399" s="14">
        <v>4483.0440103332803</v>
      </c>
      <c r="F2399" s="36">
        <v>0.02</v>
      </c>
    </row>
    <row r="2400" spans="1:6" x14ac:dyDescent="0.4">
      <c r="A2400" s="9" t="s">
        <v>17919</v>
      </c>
      <c r="B2400" s="9" t="s">
        <v>2159</v>
      </c>
      <c r="C2400" s="9" t="s">
        <v>36</v>
      </c>
      <c r="D2400" s="14">
        <v>4163905.3659416698</v>
      </c>
      <c r="E2400" s="14">
        <v>5791.2452933820196</v>
      </c>
      <c r="F2400" s="36">
        <v>3.0245818092543598E-2</v>
      </c>
    </row>
    <row r="2401" spans="1:6" x14ac:dyDescent="0.4">
      <c r="A2401" s="9" t="s">
        <v>17919</v>
      </c>
      <c r="B2401" s="9" t="s">
        <v>2160</v>
      </c>
      <c r="C2401" s="9" t="s">
        <v>36</v>
      </c>
      <c r="D2401" s="14">
        <v>4723078.1318381103</v>
      </c>
      <c r="E2401" s="14">
        <v>5416.3740044015103</v>
      </c>
      <c r="F2401" s="36">
        <v>2.76687493854928E-2</v>
      </c>
    </row>
    <row r="2402" spans="1:6" x14ac:dyDescent="0.4">
      <c r="A2402" s="9" t="s">
        <v>17919</v>
      </c>
      <c r="B2402" s="9" t="s">
        <v>2133</v>
      </c>
      <c r="C2402" s="9" t="s">
        <v>5</v>
      </c>
      <c r="D2402" s="14">
        <v>895416.81474956998</v>
      </c>
      <c r="E2402" s="14">
        <v>4304.8885324498597</v>
      </c>
      <c r="F2402" s="36">
        <v>2.2326921256813799E-2</v>
      </c>
    </row>
    <row r="2403" spans="1:6" x14ac:dyDescent="0.4">
      <c r="A2403" s="9" t="s">
        <v>17919</v>
      </c>
      <c r="B2403" s="9" t="s">
        <v>18448</v>
      </c>
      <c r="C2403" s="9" t="s">
        <v>5</v>
      </c>
      <c r="D2403" s="14">
        <v>888925.44564185105</v>
      </c>
      <c r="E2403" s="14">
        <v>4294.3258243567698</v>
      </c>
      <c r="F2403" s="36">
        <v>0.02</v>
      </c>
    </row>
    <row r="2404" spans="1:6" x14ac:dyDescent="0.4">
      <c r="A2404" s="9" t="s">
        <v>17919</v>
      </c>
      <c r="B2404" s="9" t="s">
        <v>2134</v>
      </c>
      <c r="C2404" s="9" t="s">
        <v>5</v>
      </c>
      <c r="D2404" s="14">
        <v>698738.606279189</v>
      </c>
      <c r="E2404" s="14">
        <v>4596.96451499467</v>
      </c>
      <c r="F2404" s="36">
        <v>3.01123453101599E-2</v>
      </c>
    </row>
    <row r="2405" spans="1:6" x14ac:dyDescent="0.4">
      <c r="A2405" s="9" t="s">
        <v>17919</v>
      </c>
      <c r="B2405" s="9" t="s">
        <v>2135</v>
      </c>
      <c r="C2405" s="9" t="s">
        <v>5</v>
      </c>
      <c r="D2405" s="14">
        <v>523609.61212119501</v>
      </c>
      <c r="E2405" s="14">
        <v>5753.9517815515901</v>
      </c>
      <c r="F2405" s="36">
        <v>7.7162911782902702E-2</v>
      </c>
    </row>
    <row r="2406" spans="1:6" x14ac:dyDescent="0.4">
      <c r="A2406" s="9" t="s">
        <v>17919</v>
      </c>
      <c r="B2406" s="9" t="s">
        <v>2136</v>
      </c>
      <c r="C2406" s="9" t="s">
        <v>5</v>
      </c>
      <c r="D2406" s="14">
        <v>636557.79171629203</v>
      </c>
      <c r="E2406" s="14">
        <v>4546.8413694020901</v>
      </c>
      <c r="F2406" s="36">
        <v>2.1852228155750501E-2</v>
      </c>
    </row>
    <row r="2407" spans="1:6" x14ac:dyDescent="0.4">
      <c r="A2407" s="9" t="s">
        <v>17919</v>
      </c>
      <c r="B2407" s="9" t="s">
        <v>18449</v>
      </c>
      <c r="C2407" s="9" t="s">
        <v>5</v>
      </c>
      <c r="D2407" s="14">
        <v>1289982.71715086</v>
      </c>
      <c r="E2407" s="14">
        <v>4732.4343032131801</v>
      </c>
      <c r="F2407" s="36">
        <v>0.02</v>
      </c>
    </row>
    <row r="2408" spans="1:6" x14ac:dyDescent="0.4">
      <c r="A2408" s="9" t="s">
        <v>17919</v>
      </c>
      <c r="B2408" s="9" t="s">
        <v>2137</v>
      </c>
      <c r="C2408" s="9" t="s">
        <v>5</v>
      </c>
      <c r="D2408" s="14">
        <v>1793332.5</v>
      </c>
      <c r="E2408" s="14">
        <v>4290.2691387559798</v>
      </c>
      <c r="F2408" s="36">
        <v>6.73109346960135E-2</v>
      </c>
    </row>
    <row r="2409" spans="1:6" x14ac:dyDescent="0.4">
      <c r="A2409" s="9" t="s">
        <v>17919</v>
      </c>
      <c r="B2409" s="9" t="s">
        <v>2138</v>
      </c>
      <c r="C2409" s="9" t="s">
        <v>5</v>
      </c>
      <c r="D2409" s="14">
        <v>1014070.86038929</v>
      </c>
      <c r="E2409" s="14">
        <v>4409.00374082298</v>
      </c>
      <c r="F2409" s="36">
        <v>2.8657522126704499E-2</v>
      </c>
    </row>
    <row r="2410" spans="1:6" x14ac:dyDescent="0.4">
      <c r="A2410" s="9" t="s">
        <v>17919</v>
      </c>
      <c r="B2410" s="9" t="s">
        <v>2139</v>
      </c>
      <c r="C2410" s="9" t="s">
        <v>5</v>
      </c>
      <c r="D2410" s="14">
        <v>852485.14958069299</v>
      </c>
      <c r="E2410" s="14">
        <v>4440.0268207327699</v>
      </c>
      <c r="F2410" s="36">
        <v>0.02</v>
      </c>
    </row>
    <row r="2411" spans="1:6" x14ac:dyDescent="0.4">
      <c r="A2411" s="9" t="s">
        <v>17919</v>
      </c>
      <c r="B2411" s="9" t="s">
        <v>2140</v>
      </c>
      <c r="C2411" s="9" t="s">
        <v>5</v>
      </c>
      <c r="D2411" s="14">
        <v>604418.46696595196</v>
      </c>
      <c r="E2411" s="14">
        <v>4613.8814272210102</v>
      </c>
      <c r="F2411" s="36">
        <v>2.1435235105861799E-2</v>
      </c>
    </row>
    <row r="2412" spans="1:6" x14ac:dyDescent="0.4">
      <c r="A2412" s="9" t="s">
        <v>17919</v>
      </c>
      <c r="B2412" s="9" t="s">
        <v>2141</v>
      </c>
      <c r="C2412" s="9" t="s">
        <v>5</v>
      </c>
      <c r="D2412" s="14">
        <v>852886.61705790902</v>
      </c>
      <c r="E2412" s="14">
        <v>4222.2109755341999</v>
      </c>
      <c r="F2412" s="36">
        <v>0.02</v>
      </c>
    </row>
    <row r="2413" spans="1:6" x14ac:dyDescent="0.4">
      <c r="A2413" s="9" t="s">
        <v>17919</v>
      </c>
      <c r="B2413" s="9" t="s">
        <v>2142</v>
      </c>
      <c r="C2413" s="9" t="s">
        <v>5</v>
      </c>
      <c r="D2413" s="14">
        <v>924299.87009849004</v>
      </c>
      <c r="E2413" s="14">
        <v>4668.1811621135803</v>
      </c>
      <c r="F2413" s="36">
        <v>0.02</v>
      </c>
    </row>
    <row r="2414" spans="1:6" x14ac:dyDescent="0.4">
      <c r="A2414" s="9" t="s">
        <v>17919</v>
      </c>
      <c r="B2414" s="9" t="s">
        <v>2143</v>
      </c>
      <c r="C2414" s="9" t="s">
        <v>5</v>
      </c>
      <c r="D2414" s="14">
        <v>911837.66084054101</v>
      </c>
      <c r="E2414" s="14">
        <v>4362.85962124661</v>
      </c>
      <c r="F2414" s="36">
        <v>2.0808905612723E-2</v>
      </c>
    </row>
    <row r="2415" spans="1:6" x14ac:dyDescent="0.4">
      <c r="A2415" s="9" t="s">
        <v>17919</v>
      </c>
      <c r="B2415" s="9" t="s">
        <v>18450</v>
      </c>
      <c r="C2415" s="9" t="s">
        <v>5</v>
      </c>
      <c r="D2415" s="14">
        <v>1606425.55268441</v>
      </c>
      <c r="E2415" s="14">
        <v>4249.8030494296599</v>
      </c>
      <c r="F2415" s="36">
        <v>0.02</v>
      </c>
    </row>
    <row r="2416" spans="1:6" x14ac:dyDescent="0.4">
      <c r="A2416" s="9" t="s">
        <v>17919</v>
      </c>
      <c r="B2416" s="9" t="s">
        <v>2144</v>
      </c>
      <c r="C2416" s="9" t="s">
        <v>5</v>
      </c>
      <c r="D2416" s="14">
        <v>1759170.93</v>
      </c>
      <c r="E2416" s="14">
        <v>4249.2051449275395</v>
      </c>
      <c r="F2416" s="36">
        <v>6.7447468926560297E-2</v>
      </c>
    </row>
    <row r="2417" spans="1:6" x14ac:dyDescent="0.4">
      <c r="A2417" s="9" t="s">
        <v>17919</v>
      </c>
      <c r="B2417" s="9" t="s">
        <v>2145</v>
      </c>
      <c r="C2417" s="9" t="s">
        <v>5</v>
      </c>
      <c r="D2417" s="14">
        <v>459677.01931973401</v>
      </c>
      <c r="E2417" s="14">
        <v>5893.2951194837597</v>
      </c>
      <c r="F2417" s="36">
        <v>7.9883210405265095E-2</v>
      </c>
    </row>
    <row r="2418" spans="1:6" x14ac:dyDescent="0.4">
      <c r="A2418" s="9" t="s">
        <v>17919</v>
      </c>
      <c r="B2418" s="9" t="s">
        <v>2146</v>
      </c>
      <c r="C2418" s="9" t="s">
        <v>5</v>
      </c>
      <c r="D2418" s="14">
        <v>841877.87581105903</v>
      </c>
      <c r="E2418" s="14">
        <v>4454.3802952966098</v>
      </c>
      <c r="F2418" s="36">
        <v>2.7022286121476599E-2</v>
      </c>
    </row>
    <row r="2419" spans="1:6" x14ac:dyDescent="0.4">
      <c r="A2419" s="9" t="s">
        <v>17919</v>
      </c>
      <c r="B2419" s="9" t="s">
        <v>17594</v>
      </c>
      <c r="C2419" s="9" t="s">
        <v>5</v>
      </c>
      <c r="D2419" s="14">
        <v>538823.49313024303</v>
      </c>
      <c r="E2419" s="14">
        <v>4768.3494967278202</v>
      </c>
      <c r="F2419" s="36">
        <v>2.0000000000000202E-2</v>
      </c>
    </row>
    <row r="2420" spans="1:6" x14ac:dyDescent="0.4">
      <c r="A2420" s="9" t="s">
        <v>17919</v>
      </c>
      <c r="B2420" s="9" t="s">
        <v>2147</v>
      </c>
      <c r="C2420" s="9" t="s">
        <v>5</v>
      </c>
      <c r="D2420" s="14">
        <v>776021.192892491</v>
      </c>
      <c r="E2420" s="14">
        <v>5208.1959254529602</v>
      </c>
      <c r="F2420" s="36">
        <v>0.02</v>
      </c>
    </row>
    <row r="2421" spans="1:6" x14ac:dyDescent="0.4">
      <c r="A2421" s="9" t="s">
        <v>17919</v>
      </c>
      <c r="B2421" s="9" t="s">
        <v>2161</v>
      </c>
      <c r="C2421" s="9" t="s">
        <v>36</v>
      </c>
      <c r="D2421" s="14">
        <v>5689133.9273234801</v>
      </c>
      <c r="E2421" s="14">
        <v>5491.4420147910096</v>
      </c>
      <c r="F2421" s="36">
        <v>2.3028100824385101E-2</v>
      </c>
    </row>
    <row r="2422" spans="1:6" x14ac:dyDescent="0.4">
      <c r="A2422" s="9" t="s">
        <v>17919</v>
      </c>
      <c r="B2422" s="9" t="s">
        <v>2148</v>
      </c>
      <c r="C2422" s="9" t="s">
        <v>5</v>
      </c>
      <c r="D2422" s="14">
        <v>1763960</v>
      </c>
      <c r="E2422" s="14">
        <v>4180</v>
      </c>
      <c r="F2422" s="36">
        <v>6.7254455576989405E-2</v>
      </c>
    </row>
    <row r="2423" spans="1:6" x14ac:dyDescent="0.4">
      <c r="A2423" s="9" t="s">
        <v>17919</v>
      </c>
      <c r="B2423" s="9" t="s">
        <v>625</v>
      </c>
      <c r="C2423" s="9" t="s">
        <v>5</v>
      </c>
      <c r="D2423" s="14">
        <v>1239726.3600333801</v>
      </c>
      <c r="E2423" s="14">
        <v>4220.3450554327901</v>
      </c>
      <c r="F2423" s="36">
        <v>1.9999999999999799E-2</v>
      </c>
    </row>
    <row r="2424" spans="1:6" x14ac:dyDescent="0.4">
      <c r="A2424" s="9" t="s">
        <v>17919</v>
      </c>
      <c r="B2424" s="9" t="s">
        <v>2149</v>
      </c>
      <c r="C2424" s="9" t="s">
        <v>5</v>
      </c>
      <c r="D2424" s="14">
        <v>1094983.8</v>
      </c>
      <c r="E2424" s="14">
        <v>4211.4761538461498</v>
      </c>
      <c r="F2424" s="36">
        <v>6.0248210977817997E-2</v>
      </c>
    </row>
    <row r="2425" spans="1:6" x14ac:dyDescent="0.4">
      <c r="A2425" s="9" t="s">
        <v>17919</v>
      </c>
      <c r="B2425" s="9" t="s">
        <v>2150</v>
      </c>
      <c r="C2425" s="9" t="s">
        <v>5</v>
      </c>
      <c r="D2425" s="14">
        <v>1508980</v>
      </c>
      <c r="E2425" s="14">
        <v>4180</v>
      </c>
      <c r="F2425" s="36">
        <v>6.0450998996260899E-2</v>
      </c>
    </row>
    <row r="2426" spans="1:6" x14ac:dyDescent="0.4">
      <c r="A2426" s="9" t="s">
        <v>17919</v>
      </c>
      <c r="B2426" s="9" t="s">
        <v>2151</v>
      </c>
      <c r="C2426" s="9" t="s">
        <v>5</v>
      </c>
      <c r="D2426" s="14">
        <v>903483.34131431603</v>
      </c>
      <c r="E2426" s="14">
        <v>4261.7138741241297</v>
      </c>
      <c r="F2426" s="36">
        <v>2.3270295601685701E-2</v>
      </c>
    </row>
    <row r="2427" spans="1:6" x14ac:dyDescent="0.4">
      <c r="A2427" s="9" t="s">
        <v>17919</v>
      </c>
      <c r="B2427" s="9" t="s">
        <v>2162</v>
      </c>
      <c r="C2427" s="9" t="s">
        <v>36</v>
      </c>
      <c r="D2427" s="14">
        <v>7824675</v>
      </c>
      <c r="E2427" s="14">
        <v>5415</v>
      </c>
      <c r="F2427" s="36">
        <v>2.75407570484958E-2</v>
      </c>
    </row>
    <row r="2428" spans="1:6" x14ac:dyDescent="0.4">
      <c r="A2428" s="9" t="s">
        <v>17919</v>
      </c>
      <c r="B2428" s="9" t="s">
        <v>2152</v>
      </c>
      <c r="C2428" s="9" t="s">
        <v>5</v>
      </c>
      <c r="D2428" s="14">
        <v>1523646.86</v>
      </c>
      <c r="E2428" s="14">
        <v>4197.3742699724498</v>
      </c>
      <c r="F2428" s="36">
        <v>6.9392629717154306E-2</v>
      </c>
    </row>
    <row r="2429" spans="1:6" x14ac:dyDescent="0.4">
      <c r="A2429" s="9" t="s">
        <v>17919</v>
      </c>
      <c r="B2429" s="9" t="s">
        <v>2153</v>
      </c>
      <c r="C2429" s="9" t="s">
        <v>5</v>
      </c>
      <c r="D2429" s="14">
        <v>954420.83267365303</v>
      </c>
      <c r="E2429" s="14">
        <v>4279.9140478639101</v>
      </c>
      <c r="F2429" s="36">
        <v>3.3893624991711398E-2</v>
      </c>
    </row>
    <row r="2430" spans="1:6" x14ac:dyDescent="0.4">
      <c r="A2430" s="9" t="s">
        <v>17919</v>
      </c>
      <c r="B2430" s="9" t="s">
        <v>2154</v>
      </c>
      <c r="C2430" s="9" t="s">
        <v>5</v>
      </c>
      <c r="D2430" s="14">
        <v>1293002</v>
      </c>
      <c r="E2430" s="14">
        <v>4198.0584415584399</v>
      </c>
      <c r="F2430" s="36">
        <v>3.9002984106645898E-2</v>
      </c>
    </row>
    <row r="2431" spans="1:6" x14ac:dyDescent="0.4">
      <c r="A2431" s="9" t="s">
        <v>17919</v>
      </c>
      <c r="B2431" s="9" t="s">
        <v>2155</v>
      </c>
      <c r="C2431" s="9" t="s">
        <v>5</v>
      </c>
      <c r="D2431" s="14">
        <v>606933.44199445599</v>
      </c>
      <c r="E2431" s="14">
        <v>5015.9788594583097</v>
      </c>
      <c r="F2431" s="36">
        <v>3.9742454457973003E-2</v>
      </c>
    </row>
    <row r="2432" spans="1:6" x14ac:dyDescent="0.4">
      <c r="A2432" s="9" t="s">
        <v>17919</v>
      </c>
      <c r="B2432" s="9" t="s">
        <v>2163</v>
      </c>
      <c r="C2432" s="9" t="s">
        <v>36</v>
      </c>
      <c r="D2432" s="14">
        <v>3384873.6312098298</v>
      </c>
      <c r="E2432" s="14">
        <v>5698.4404565822097</v>
      </c>
      <c r="F2432" s="36">
        <v>2.04900441014584E-2</v>
      </c>
    </row>
    <row r="2433" spans="1:6" x14ac:dyDescent="0.4">
      <c r="A2433" s="9" t="s">
        <v>17919</v>
      </c>
      <c r="B2433" s="9" t="s">
        <v>18451</v>
      </c>
      <c r="C2433" s="9" t="s">
        <v>5</v>
      </c>
      <c r="D2433" s="14">
        <v>1113778.7745707999</v>
      </c>
      <c r="E2433" s="14">
        <v>4392.16079357527</v>
      </c>
      <c r="F2433" s="36">
        <v>1.9999999999999799E-2</v>
      </c>
    </row>
    <row r="2434" spans="1:6" x14ac:dyDescent="0.4">
      <c r="A2434" s="9" t="s">
        <v>17919</v>
      </c>
      <c r="B2434" s="9" t="s">
        <v>18370</v>
      </c>
      <c r="C2434" s="9" t="s">
        <v>5</v>
      </c>
      <c r="D2434" s="14">
        <v>743607.23815193097</v>
      </c>
      <c r="E2434" s="14">
        <v>4805.2164016279903</v>
      </c>
      <c r="F2434" s="36">
        <v>0.02</v>
      </c>
    </row>
    <row r="2435" spans="1:6" x14ac:dyDescent="0.4">
      <c r="A2435" s="9" t="s">
        <v>17919</v>
      </c>
      <c r="B2435" s="9" t="s">
        <v>2156</v>
      </c>
      <c r="C2435" s="9" t="s">
        <v>5</v>
      </c>
      <c r="D2435" s="14">
        <v>1040063.38592477</v>
      </c>
      <c r="E2435" s="14">
        <v>4882.9266944824803</v>
      </c>
      <c r="F2435" s="36">
        <v>0.02</v>
      </c>
    </row>
    <row r="2436" spans="1:6" x14ac:dyDescent="0.4">
      <c r="A2436" s="9" t="s">
        <v>17920</v>
      </c>
      <c r="B2436" s="9" t="s">
        <v>2165</v>
      </c>
      <c r="C2436" s="9" t="s">
        <v>5</v>
      </c>
      <c r="D2436" s="14">
        <v>320013.361371918</v>
      </c>
      <c r="E2436" s="14">
        <v>7273.0309402708699</v>
      </c>
      <c r="F2436" s="36">
        <v>2.0000000000000202E-2</v>
      </c>
    </row>
    <row r="2437" spans="1:6" x14ac:dyDescent="0.4">
      <c r="A2437" s="9" t="s">
        <v>17920</v>
      </c>
      <c r="B2437" s="9" t="s">
        <v>2166</v>
      </c>
      <c r="C2437" s="9" t="s">
        <v>5</v>
      </c>
      <c r="D2437" s="14">
        <v>549549.73739752301</v>
      </c>
      <c r="E2437" s="14">
        <v>4737.4977361855399</v>
      </c>
      <c r="F2437" s="36">
        <v>3.2125597279646603E-2</v>
      </c>
    </row>
    <row r="2438" spans="1:6" x14ac:dyDescent="0.4">
      <c r="A2438" s="9" t="s">
        <v>17920</v>
      </c>
      <c r="B2438" s="9" t="s">
        <v>2164</v>
      </c>
      <c r="C2438" s="9" t="s">
        <v>3</v>
      </c>
      <c r="D2438" s="14">
        <v>7353811.2979478398</v>
      </c>
      <c r="E2438" s="14">
        <v>5328.8487666288702</v>
      </c>
      <c r="F2438" s="36">
        <v>1.9999999999999799E-2</v>
      </c>
    </row>
    <row r="2439" spans="1:6" x14ac:dyDescent="0.4">
      <c r="A2439" s="9" t="s">
        <v>17920</v>
      </c>
      <c r="B2439" s="9" t="s">
        <v>18452</v>
      </c>
      <c r="C2439" s="9" t="s">
        <v>36</v>
      </c>
      <c r="D2439" s="14">
        <v>2309491.1244605002</v>
      </c>
      <c r="E2439" s="14">
        <v>7308.51621664715</v>
      </c>
      <c r="F2439" s="36">
        <v>2.9491000124171499E-2</v>
      </c>
    </row>
    <row r="2440" spans="1:6" x14ac:dyDescent="0.4">
      <c r="A2440" s="9" t="s">
        <v>17920</v>
      </c>
      <c r="B2440" s="9" t="s">
        <v>2167</v>
      </c>
      <c r="C2440" s="9" t="s">
        <v>5</v>
      </c>
      <c r="D2440" s="14">
        <v>830698.74328578403</v>
      </c>
      <c r="E2440" s="14">
        <v>4418.6103366265097</v>
      </c>
      <c r="F2440" s="36">
        <v>4.1609571622264897E-2</v>
      </c>
    </row>
    <row r="2441" spans="1:6" x14ac:dyDescent="0.4">
      <c r="A2441" s="9" t="s">
        <v>17920</v>
      </c>
      <c r="B2441" s="9" t="s">
        <v>2168</v>
      </c>
      <c r="C2441" s="9" t="s">
        <v>5</v>
      </c>
      <c r="D2441" s="14">
        <v>718060.75354609895</v>
      </c>
      <c r="E2441" s="14">
        <v>4325.6671900367401</v>
      </c>
      <c r="F2441" s="36">
        <v>3.9804748149042203E-2</v>
      </c>
    </row>
    <row r="2442" spans="1:6" x14ac:dyDescent="0.4">
      <c r="A2442" s="9" t="s">
        <v>17920</v>
      </c>
      <c r="B2442" s="9" t="s">
        <v>18453</v>
      </c>
      <c r="C2442" s="9" t="s">
        <v>36</v>
      </c>
      <c r="D2442" s="14">
        <v>5657378.6975780101</v>
      </c>
      <c r="E2442" s="14">
        <v>6018.4879761468201</v>
      </c>
      <c r="F2442" s="36">
        <v>3.81460483854923E-2</v>
      </c>
    </row>
    <row r="2443" spans="1:6" x14ac:dyDescent="0.4">
      <c r="A2443" s="9" t="s">
        <v>17920</v>
      </c>
      <c r="B2443" s="9" t="s">
        <v>2169</v>
      </c>
      <c r="C2443" s="9" t="s">
        <v>5</v>
      </c>
      <c r="D2443" s="14">
        <v>344650.76744185999</v>
      </c>
      <c r="E2443" s="14">
        <v>6757.8581851345198</v>
      </c>
      <c r="F2443" s="36">
        <v>0.15323210103833701</v>
      </c>
    </row>
    <row r="2444" spans="1:6" x14ac:dyDescent="0.4">
      <c r="A2444" s="9" t="s">
        <v>17920</v>
      </c>
      <c r="B2444" s="9" t="s">
        <v>2170</v>
      </c>
      <c r="C2444" s="9" t="s">
        <v>5</v>
      </c>
      <c r="D2444" s="14">
        <v>247229.19165085399</v>
      </c>
      <c r="E2444" s="14">
        <v>10749.095289167601</v>
      </c>
      <c r="F2444" s="36">
        <v>0.146083916918469</v>
      </c>
    </row>
    <row r="2445" spans="1:6" x14ac:dyDescent="0.4">
      <c r="A2445" s="9" t="s">
        <v>17920</v>
      </c>
      <c r="B2445" s="9" t="s">
        <v>2207</v>
      </c>
      <c r="C2445" s="9" t="s">
        <v>790</v>
      </c>
      <c r="D2445" s="14">
        <v>1688965.46157835</v>
      </c>
      <c r="E2445" s="14">
        <v>5278.0170674323399</v>
      </c>
      <c r="F2445" s="36">
        <v>0.02</v>
      </c>
    </row>
    <row r="2446" spans="1:6" x14ac:dyDescent="0.4">
      <c r="A2446" s="9" t="s">
        <v>17920</v>
      </c>
      <c r="B2446" s="9" t="s">
        <v>2171</v>
      </c>
      <c r="C2446" s="9" t="s">
        <v>5</v>
      </c>
      <c r="D2446" s="14">
        <v>434010.12461059203</v>
      </c>
      <c r="E2446" s="14">
        <v>5710.6595343498902</v>
      </c>
      <c r="F2446" s="36">
        <v>4.9011568071853702E-2</v>
      </c>
    </row>
    <row r="2447" spans="1:6" x14ac:dyDescent="0.4">
      <c r="A2447" s="9" t="s">
        <v>17920</v>
      </c>
      <c r="B2447" s="9" t="s">
        <v>2172</v>
      </c>
      <c r="C2447" s="9" t="s">
        <v>5</v>
      </c>
      <c r="D2447" s="14">
        <v>641914.79078130098</v>
      </c>
      <c r="E2447" s="14">
        <v>4585.1056484378696</v>
      </c>
      <c r="F2447" s="36">
        <v>3.9247241804052098E-2</v>
      </c>
    </row>
    <row r="2448" spans="1:6" x14ac:dyDescent="0.4">
      <c r="A2448" s="9" t="s">
        <v>17920</v>
      </c>
      <c r="B2448" s="9" t="s">
        <v>2173</v>
      </c>
      <c r="C2448" s="9" t="s">
        <v>5</v>
      </c>
      <c r="D2448" s="14">
        <v>463628.01790947601</v>
      </c>
      <c r="E2448" s="14">
        <v>5268.5002035167699</v>
      </c>
      <c r="F2448" s="36">
        <v>2.6438568237566101E-2</v>
      </c>
    </row>
    <row r="2449" spans="1:6" x14ac:dyDescent="0.4">
      <c r="A2449" s="9" t="s">
        <v>17920</v>
      </c>
      <c r="B2449" s="9" t="s">
        <v>2174</v>
      </c>
      <c r="C2449" s="9" t="s">
        <v>5</v>
      </c>
      <c r="D2449" s="14">
        <v>1827333.4229168501</v>
      </c>
      <c r="E2449" s="14">
        <v>4413.8488476252496</v>
      </c>
      <c r="F2449" s="36">
        <v>3.3015313138459602E-2</v>
      </c>
    </row>
    <row r="2450" spans="1:6" x14ac:dyDescent="0.4">
      <c r="A2450" s="9" t="s">
        <v>17920</v>
      </c>
      <c r="B2450" s="9" t="s">
        <v>2175</v>
      </c>
      <c r="C2450" s="9" t="s">
        <v>5</v>
      </c>
      <c r="D2450" s="14">
        <v>643495.24534475605</v>
      </c>
      <c r="E2450" s="14">
        <v>4468.7169815608004</v>
      </c>
      <c r="F2450" s="36">
        <v>0.02</v>
      </c>
    </row>
    <row r="2451" spans="1:6" x14ac:dyDescent="0.4">
      <c r="A2451" s="9" t="s">
        <v>17920</v>
      </c>
      <c r="B2451" s="9" t="s">
        <v>2176</v>
      </c>
      <c r="C2451" s="9" t="s">
        <v>5</v>
      </c>
      <c r="D2451" s="14">
        <v>289152.87878787902</v>
      </c>
      <c r="E2451" s="14">
        <v>9036.0274621212102</v>
      </c>
      <c r="F2451" s="36">
        <v>0.124070234812725</v>
      </c>
    </row>
    <row r="2452" spans="1:6" x14ac:dyDescent="0.4">
      <c r="A2452" s="9" t="s">
        <v>17920</v>
      </c>
      <c r="B2452" s="9" t="s">
        <v>2177</v>
      </c>
      <c r="C2452" s="9" t="s">
        <v>5</v>
      </c>
      <c r="D2452" s="14">
        <v>1671996.02496966</v>
      </c>
      <c r="E2452" s="14">
        <v>5005.9761226636501</v>
      </c>
      <c r="F2452" s="36">
        <v>0.02</v>
      </c>
    </row>
    <row r="2453" spans="1:6" x14ac:dyDescent="0.4">
      <c r="A2453" s="9" t="s">
        <v>17920</v>
      </c>
      <c r="B2453" s="9" t="s">
        <v>2178</v>
      </c>
      <c r="C2453" s="9" t="s">
        <v>5</v>
      </c>
      <c r="D2453" s="14">
        <v>1217793.47882552</v>
      </c>
      <c r="E2453" s="14">
        <v>5074.1394951063403</v>
      </c>
      <c r="F2453" s="36">
        <v>4.5834530623840998E-2</v>
      </c>
    </row>
    <row r="2454" spans="1:6" x14ac:dyDescent="0.4">
      <c r="A2454" s="9" t="s">
        <v>17920</v>
      </c>
      <c r="B2454" s="9" t="s">
        <v>2204</v>
      </c>
      <c r="C2454" s="9" t="s">
        <v>36</v>
      </c>
      <c r="D2454" s="14">
        <v>5766975</v>
      </c>
      <c r="E2454" s="14">
        <v>5415</v>
      </c>
      <c r="F2454" s="36">
        <v>2.5104557901814799E-2</v>
      </c>
    </row>
    <row r="2455" spans="1:6" x14ac:dyDescent="0.4">
      <c r="A2455" s="9" t="s">
        <v>17920</v>
      </c>
      <c r="B2455" s="9" t="s">
        <v>2179</v>
      </c>
      <c r="C2455" s="9" t="s">
        <v>5</v>
      </c>
      <c r="D2455" s="14">
        <v>794221.46203346201</v>
      </c>
      <c r="E2455" s="14">
        <v>4512.6219433719398</v>
      </c>
      <c r="F2455" s="36">
        <v>4.2593622883170902E-2</v>
      </c>
    </row>
    <row r="2456" spans="1:6" x14ac:dyDescent="0.4">
      <c r="A2456" s="9" t="s">
        <v>17920</v>
      </c>
      <c r="B2456" s="9" t="s">
        <v>18454</v>
      </c>
      <c r="C2456" s="9" t="s">
        <v>5</v>
      </c>
      <c r="D2456" s="14">
        <v>930463.89303404395</v>
      </c>
      <c r="E2456" s="14">
        <v>4723.1669697159596</v>
      </c>
      <c r="F2456" s="36">
        <v>3.1569396750135599E-2</v>
      </c>
    </row>
    <row r="2457" spans="1:6" x14ac:dyDescent="0.4">
      <c r="A2457" s="9" t="s">
        <v>17920</v>
      </c>
      <c r="B2457" s="9" t="s">
        <v>2180</v>
      </c>
      <c r="C2457" s="9" t="s">
        <v>5</v>
      </c>
      <c r="D2457" s="14">
        <v>252791.23537356401</v>
      </c>
      <c r="E2457" s="14">
        <v>7435.0363345165797</v>
      </c>
      <c r="F2457" s="36">
        <v>0.02</v>
      </c>
    </row>
    <row r="2458" spans="1:6" x14ac:dyDescent="0.4">
      <c r="A2458" s="9" t="s">
        <v>17920</v>
      </c>
      <c r="B2458" s="9" t="s">
        <v>2181</v>
      </c>
      <c r="C2458" s="9" t="s">
        <v>5</v>
      </c>
      <c r="D2458" s="14">
        <v>1330837.5634570599</v>
      </c>
      <c r="E2458" s="14">
        <v>4320.9011800553699</v>
      </c>
      <c r="F2458" s="36">
        <v>0.02</v>
      </c>
    </row>
    <row r="2459" spans="1:6" x14ac:dyDescent="0.4">
      <c r="A2459" s="9" t="s">
        <v>17920</v>
      </c>
      <c r="B2459" s="9" t="s">
        <v>2208</v>
      </c>
      <c r="C2459" s="9" t="s">
        <v>790</v>
      </c>
      <c r="D2459" s="14">
        <v>2820698.5561955199</v>
      </c>
      <c r="E2459" s="14">
        <v>4846.5610931194396</v>
      </c>
      <c r="F2459" s="36">
        <v>0.02</v>
      </c>
    </row>
    <row r="2460" spans="1:6" x14ac:dyDescent="0.4">
      <c r="A2460" s="9" t="s">
        <v>17920</v>
      </c>
      <c r="B2460" s="9" t="s">
        <v>2182</v>
      </c>
      <c r="C2460" s="9" t="s">
        <v>5</v>
      </c>
      <c r="D2460" s="14">
        <v>747826.70158170396</v>
      </c>
      <c r="E2460" s="14">
        <v>4273.2954376097396</v>
      </c>
      <c r="F2460" s="36">
        <v>0.02</v>
      </c>
    </row>
    <row r="2461" spans="1:6" x14ac:dyDescent="0.4">
      <c r="A2461" s="9" t="s">
        <v>17920</v>
      </c>
      <c r="B2461" s="9" t="s">
        <v>2183</v>
      </c>
      <c r="C2461" s="9" t="s">
        <v>5</v>
      </c>
      <c r="D2461" s="14">
        <v>498037.38303693599</v>
      </c>
      <c r="E2461" s="14">
        <v>4835.3143984168501</v>
      </c>
      <c r="F2461" s="36">
        <v>2.39104520024487E-2</v>
      </c>
    </row>
    <row r="2462" spans="1:6" x14ac:dyDescent="0.4">
      <c r="A2462" s="9" t="s">
        <v>17920</v>
      </c>
      <c r="B2462" s="9" t="s">
        <v>2184</v>
      </c>
      <c r="C2462" s="9" t="s">
        <v>5</v>
      </c>
      <c r="D2462" s="14">
        <v>1825432</v>
      </c>
      <c r="E2462" s="14">
        <v>4265.0280373831802</v>
      </c>
      <c r="F2462" s="36">
        <v>6.94523383742571E-2</v>
      </c>
    </row>
    <row r="2463" spans="1:6" x14ac:dyDescent="0.4">
      <c r="A2463" s="9" t="s">
        <v>17920</v>
      </c>
      <c r="B2463" s="9" t="s">
        <v>4027</v>
      </c>
      <c r="C2463" s="9" t="s">
        <v>5</v>
      </c>
      <c r="D2463" s="14">
        <v>997167.48695003695</v>
      </c>
      <c r="E2463" s="14">
        <v>4985.8374347501804</v>
      </c>
      <c r="F2463" s="36">
        <v>4.6370135384010899E-2</v>
      </c>
    </row>
    <row r="2464" spans="1:6" x14ac:dyDescent="0.4">
      <c r="A2464" s="9" t="s">
        <v>17920</v>
      </c>
      <c r="B2464" s="9" t="s">
        <v>2185</v>
      </c>
      <c r="C2464" s="9" t="s">
        <v>5</v>
      </c>
      <c r="D2464" s="14">
        <v>581744.07321054302</v>
      </c>
      <c r="E2464" s="14">
        <v>4691.4844613753403</v>
      </c>
      <c r="F2464" s="36">
        <v>0.02</v>
      </c>
    </row>
    <row r="2465" spans="1:6" x14ac:dyDescent="0.4">
      <c r="A2465" s="9" t="s">
        <v>17920</v>
      </c>
      <c r="B2465" s="9" t="s">
        <v>2186</v>
      </c>
      <c r="C2465" s="9" t="s">
        <v>5</v>
      </c>
      <c r="D2465" s="14">
        <v>322762.69631676801</v>
      </c>
      <c r="E2465" s="14">
        <v>6206.9749291686203</v>
      </c>
      <c r="F2465" s="36">
        <v>0.02</v>
      </c>
    </row>
    <row r="2466" spans="1:6" x14ac:dyDescent="0.4">
      <c r="A2466" s="9" t="s">
        <v>17920</v>
      </c>
      <c r="B2466" s="9" t="s">
        <v>2187</v>
      </c>
      <c r="C2466" s="9" t="s">
        <v>5</v>
      </c>
      <c r="D2466" s="14">
        <v>360019.14296485699</v>
      </c>
      <c r="E2466" s="14">
        <v>5454.8354994675301</v>
      </c>
      <c r="F2466" s="36">
        <v>0.02</v>
      </c>
    </row>
    <row r="2467" spans="1:6" x14ac:dyDescent="0.4">
      <c r="A2467" s="9" t="s">
        <v>17920</v>
      </c>
      <c r="B2467" s="9" t="s">
        <v>18455</v>
      </c>
      <c r="C2467" s="9" t="s">
        <v>5</v>
      </c>
      <c r="D2467" s="14">
        <v>350524.425940638</v>
      </c>
      <c r="E2467" s="14">
        <v>6373.1713807388696</v>
      </c>
      <c r="F2467" s="36">
        <v>0.02</v>
      </c>
    </row>
    <row r="2468" spans="1:6" x14ac:dyDescent="0.4">
      <c r="A2468" s="9" t="s">
        <v>17920</v>
      </c>
      <c r="B2468" s="9" t="s">
        <v>2188</v>
      </c>
      <c r="C2468" s="9" t="s">
        <v>5</v>
      </c>
      <c r="D2468" s="14">
        <v>836000</v>
      </c>
      <c r="E2468" s="14">
        <v>4180</v>
      </c>
      <c r="F2468" s="36">
        <v>3.4727832299638897E-2</v>
      </c>
    </row>
    <row r="2469" spans="1:6" x14ac:dyDescent="0.4">
      <c r="A2469" s="9" t="s">
        <v>17920</v>
      </c>
      <c r="B2469" s="9" t="s">
        <v>2205</v>
      </c>
      <c r="C2469" s="9" t="s">
        <v>36</v>
      </c>
      <c r="D2469" s="14">
        <v>5315436.8030708404</v>
      </c>
      <c r="E2469" s="14">
        <v>6216.8851497904498</v>
      </c>
      <c r="F2469" s="36">
        <v>2.76503635076495E-2</v>
      </c>
    </row>
    <row r="2470" spans="1:6" x14ac:dyDescent="0.4">
      <c r="A2470" s="9" t="s">
        <v>17920</v>
      </c>
      <c r="B2470" s="9" t="s">
        <v>2189</v>
      </c>
      <c r="C2470" s="9" t="s">
        <v>5</v>
      </c>
      <c r="D2470" s="14">
        <v>2021050.7397295299</v>
      </c>
      <c r="E2470" s="14">
        <v>4412.7745408941701</v>
      </c>
      <c r="F2470" s="36">
        <v>2.9995781276102699E-2</v>
      </c>
    </row>
    <row r="2471" spans="1:6" x14ac:dyDescent="0.4">
      <c r="A2471" s="9" t="s">
        <v>17920</v>
      </c>
      <c r="B2471" s="9" t="s">
        <v>2190</v>
      </c>
      <c r="C2471" s="9" t="s">
        <v>5</v>
      </c>
      <c r="D2471" s="14">
        <v>381977.99519230798</v>
      </c>
      <c r="E2471" s="14">
        <v>5161.8647998960496</v>
      </c>
      <c r="F2471" s="36">
        <v>2.6625629340602901E-2</v>
      </c>
    </row>
    <row r="2472" spans="1:6" x14ac:dyDescent="0.4">
      <c r="A2472" s="9" t="s">
        <v>17920</v>
      </c>
      <c r="B2472" s="9" t="s">
        <v>2191</v>
      </c>
      <c r="C2472" s="9" t="s">
        <v>5</v>
      </c>
      <c r="D2472" s="14">
        <v>375434.653475906</v>
      </c>
      <c r="E2472" s="14">
        <v>6055.3976367081596</v>
      </c>
      <c r="F2472" s="36">
        <v>8.6037703542702196E-2</v>
      </c>
    </row>
    <row r="2473" spans="1:6" x14ac:dyDescent="0.4">
      <c r="A2473" s="9" t="s">
        <v>17920</v>
      </c>
      <c r="B2473" s="9" t="s">
        <v>2192</v>
      </c>
      <c r="C2473" s="9" t="s">
        <v>5</v>
      </c>
      <c r="D2473" s="14">
        <v>1767682.4707102</v>
      </c>
      <c r="E2473" s="14">
        <v>4311.42066026879</v>
      </c>
      <c r="F2473" s="36">
        <v>0.02</v>
      </c>
    </row>
    <row r="2474" spans="1:6" x14ac:dyDescent="0.4">
      <c r="A2474" s="9" t="s">
        <v>17920</v>
      </c>
      <c r="B2474" s="9" t="s">
        <v>2193</v>
      </c>
      <c r="C2474" s="9" t="s">
        <v>5</v>
      </c>
      <c r="D2474" s="14">
        <v>873194.62132573198</v>
      </c>
      <c r="E2474" s="14">
        <v>4455.0745986006696</v>
      </c>
      <c r="F2474" s="36">
        <v>3.9160691393558898E-2</v>
      </c>
    </row>
    <row r="2475" spans="1:6" x14ac:dyDescent="0.4">
      <c r="A2475" s="9" t="s">
        <v>17920</v>
      </c>
      <c r="B2475" s="9" t="s">
        <v>2194</v>
      </c>
      <c r="C2475" s="9" t="s">
        <v>5</v>
      </c>
      <c r="D2475" s="14">
        <v>1778714</v>
      </c>
      <c r="E2475" s="14">
        <v>4245.1408114558499</v>
      </c>
      <c r="F2475" s="36">
        <v>6.8408930421428801E-2</v>
      </c>
    </row>
    <row r="2476" spans="1:6" x14ac:dyDescent="0.4">
      <c r="A2476" s="9" t="s">
        <v>17920</v>
      </c>
      <c r="B2476" s="9" t="s">
        <v>2195</v>
      </c>
      <c r="C2476" s="9" t="s">
        <v>5</v>
      </c>
      <c r="D2476" s="14">
        <v>691434.80336649797</v>
      </c>
      <c r="E2476" s="14">
        <v>4768.5158852861896</v>
      </c>
      <c r="F2476" s="36">
        <v>0.02</v>
      </c>
    </row>
    <row r="2477" spans="1:6" x14ac:dyDescent="0.4">
      <c r="A2477" s="9" t="s">
        <v>17920</v>
      </c>
      <c r="B2477" s="9" t="s">
        <v>2196</v>
      </c>
      <c r="C2477" s="9" t="s">
        <v>5</v>
      </c>
      <c r="D2477" s="14">
        <v>628603.07497517404</v>
      </c>
      <c r="E2477" s="14">
        <v>5238.3589581264496</v>
      </c>
      <c r="F2477" s="36">
        <v>0.02</v>
      </c>
    </row>
    <row r="2478" spans="1:6" x14ac:dyDescent="0.4">
      <c r="A2478" s="9" t="s">
        <v>17920</v>
      </c>
      <c r="B2478" s="9" t="s">
        <v>2197</v>
      </c>
      <c r="C2478" s="9" t="s">
        <v>5</v>
      </c>
      <c r="D2478" s="14">
        <v>316989.17857142899</v>
      </c>
      <c r="E2478" s="14">
        <v>7547.3613945578199</v>
      </c>
      <c r="F2478" s="36">
        <v>9.6182056745495598E-2</v>
      </c>
    </row>
    <row r="2479" spans="1:6" x14ac:dyDescent="0.4">
      <c r="A2479" s="9" t="s">
        <v>17920</v>
      </c>
      <c r="B2479" s="9" t="s">
        <v>2198</v>
      </c>
      <c r="C2479" s="9" t="s">
        <v>5</v>
      </c>
      <c r="D2479" s="14">
        <v>441105.02395964699</v>
      </c>
      <c r="E2479" s="14">
        <v>6126.4586661062103</v>
      </c>
      <c r="F2479" s="36">
        <v>9.1041828187060594E-2</v>
      </c>
    </row>
    <row r="2480" spans="1:6" x14ac:dyDescent="0.4">
      <c r="A2480" s="9" t="s">
        <v>17920</v>
      </c>
      <c r="B2480" s="9" t="s">
        <v>2199</v>
      </c>
      <c r="C2480" s="9" t="s">
        <v>5</v>
      </c>
      <c r="D2480" s="14">
        <v>303783.58312655101</v>
      </c>
      <c r="E2480" s="14">
        <v>8438.4328646264094</v>
      </c>
      <c r="F2480" s="36">
        <v>0.143656499980401</v>
      </c>
    </row>
    <row r="2481" spans="1:6" x14ac:dyDescent="0.4">
      <c r="A2481" s="9" t="s">
        <v>17920</v>
      </c>
      <c r="B2481" s="9" t="s">
        <v>17790</v>
      </c>
      <c r="C2481" s="9" t="s">
        <v>5</v>
      </c>
      <c r="D2481" s="14">
        <v>1600940</v>
      </c>
      <c r="E2481" s="14">
        <v>4180</v>
      </c>
      <c r="F2481" s="36">
        <v>6.9957537796265096E-2</v>
      </c>
    </row>
    <row r="2482" spans="1:6" x14ac:dyDescent="0.4">
      <c r="A2482" s="9" t="s">
        <v>17920</v>
      </c>
      <c r="B2482" s="9" t="s">
        <v>2200</v>
      </c>
      <c r="C2482" s="9" t="s">
        <v>5</v>
      </c>
      <c r="D2482" s="14">
        <v>559189.75</v>
      </c>
      <c r="E2482" s="14">
        <v>5482.2524509803898</v>
      </c>
      <c r="F2482" s="36">
        <v>4.4972455045873702E-2</v>
      </c>
    </row>
    <row r="2483" spans="1:6" x14ac:dyDescent="0.4">
      <c r="A2483" s="9" t="s">
        <v>17920</v>
      </c>
      <c r="B2483" s="9" t="s">
        <v>2206</v>
      </c>
      <c r="C2483" s="9" t="s">
        <v>36</v>
      </c>
      <c r="D2483" s="14">
        <v>3478861.5171085</v>
      </c>
      <c r="E2483" s="14">
        <v>5926.5102506107396</v>
      </c>
      <c r="F2483" s="36">
        <v>3.6446047193141998E-2</v>
      </c>
    </row>
    <row r="2484" spans="1:6" x14ac:dyDescent="0.4">
      <c r="A2484" s="9" t="s">
        <v>17920</v>
      </c>
      <c r="B2484" s="9" t="s">
        <v>2201</v>
      </c>
      <c r="C2484" s="9" t="s">
        <v>5</v>
      </c>
      <c r="D2484" s="14">
        <v>696467.79854522401</v>
      </c>
      <c r="E2484" s="14">
        <v>4522.5181723715896</v>
      </c>
      <c r="F2484" s="36">
        <v>2.8063343368846201E-2</v>
      </c>
    </row>
    <row r="2485" spans="1:6" x14ac:dyDescent="0.4">
      <c r="A2485" s="9" t="s">
        <v>17920</v>
      </c>
      <c r="B2485" s="9" t="s">
        <v>17796</v>
      </c>
      <c r="C2485" s="9" t="s">
        <v>5</v>
      </c>
      <c r="D2485" s="14">
        <v>1805029.81191581</v>
      </c>
      <c r="E2485" s="14">
        <v>4512.5745297895201</v>
      </c>
      <c r="F2485" s="36">
        <v>3.4279645129511503E-2</v>
      </c>
    </row>
    <row r="2486" spans="1:6" x14ac:dyDescent="0.4">
      <c r="A2486" s="9" t="s">
        <v>17920</v>
      </c>
      <c r="B2486" s="9" t="s">
        <v>2202</v>
      </c>
      <c r="C2486" s="9" t="s">
        <v>5</v>
      </c>
      <c r="D2486" s="14">
        <v>971155.52117640595</v>
      </c>
      <c r="E2486" s="14">
        <v>4807.7005998832001</v>
      </c>
      <c r="F2486" s="36">
        <v>0.02</v>
      </c>
    </row>
    <row r="2487" spans="1:6" x14ac:dyDescent="0.4">
      <c r="A2487" s="9" t="s">
        <v>17920</v>
      </c>
      <c r="B2487" s="9" t="s">
        <v>2203</v>
      </c>
      <c r="C2487" s="9" t="s">
        <v>5</v>
      </c>
      <c r="D2487" s="14">
        <v>718159.795835561</v>
      </c>
      <c r="E2487" s="14">
        <v>4987.2208044136196</v>
      </c>
      <c r="F2487" s="36">
        <v>0.02</v>
      </c>
    </row>
    <row r="2488" spans="1:6" x14ac:dyDescent="0.4">
      <c r="A2488" s="9" t="s">
        <v>17921</v>
      </c>
      <c r="B2488" s="9" t="s">
        <v>2209</v>
      </c>
      <c r="C2488" s="9" t="s">
        <v>5</v>
      </c>
      <c r="D2488" s="14">
        <v>499046.384042099</v>
      </c>
      <c r="E2488" s="14">
        <v>4663.9848975897103</v>
      </c>
      <c r="F2488" s="36">
        <v>0.02</v>
      </c>
    </row>
    <row r="2489" spans="1:6" x14ac:dyDescent="0.4">
      <c r="A2489" s="9" t="s">
        <v>17921</v>
      </c>
      <c r="B2489" s="9" t="s">
        <v>2210</v>
      </c>
      <c r="C2489" s="9" t="s">
        <v>5</v>
      </c>
      <c r="D2489" s="14">
        <v>399161.37921727402</v>
      </c>
      <c r="E2489" s="14">
        <v>6438.0867615689403</v>
      </c>
      <c r="F2489" s="36">
        <v>0.111244079473759</v>
      </c>
    </row>
    <row r="2490" spans="1:6" x14ac:dyDescent="0.4">
      <c r="A2490" s="9" t="s">
        <v>17921</v>
      </c>
      <c r="B2490" s="9" t="s">
        <v>2211</v>
      </c>
      <c r="C2490" s="9" t="s">
        <v>5</v>
      </c>
      <c r="D2490" s="14">
        <v>935894.274318235</v>
      </c>
      <c r="E2490" s="14">
        <v>4849.1931311825701</v>
      </c>
      <c r="F2490" s="36">
        <v>2.7735688173929501E-2</v>
      </c>
    </row>
    <row r="2491" spans="1:6" x14ac:dyDescent="0.4">
      <c r="A2491" s="9" t="s">
        <v>17921</v>
      </c>
      <c r="B2491" s="9" t="s">
        <v>2212</v>
      </c>
      <c r="C2491" s="9" t="s">
        <v>5</v>
      </c>
      <c r="D2491" s="14">
        <v>891565.912557262</v>
      </c>
      <c r="E2491" s="14">
        <v>4286.3745796022204</v>
      </c>
      <c r="F2491" s="36">
        <v>2.8820188717598099E-2</v>
      </c>
    </row>
    <row r="2492" spans="1:6" x14ac:dyDescent="0.4">
      <c r="A2492" s="9" t="s">
        <v>17921</v>
      </c>
      <c r="B2492" s="9" t="s">
        <v>2213</v>
      </c>
      <c r="C2492" s="9" t="s">
        <v>5</v>
      </c>
      <c r="D2492" s="14">
        <v>1587760.2033343399</v>
      </c>
      <c r="E2492" s="14">
        <v>4575.6778194073304</v>
      </c>
      <c r="F2492" s="36">
        <v>0.02</v>
      </c>
    </row>
    <row r="2493" spans="1:6" x14ac:dyDescent="0.4">
      <c r="A2493" s="9" t="s">
        <v>17921</v>
      </c>
      <c r="B2493" s="9" t="s">
        <v>2214</v>
      </c>
      <c r="C2493" s="9" t="s">
        <v>5</v>
      </c>
      <c r="D2493" s="14">
        <v>1522143.2998413499</v>
      </c>
      <c r="E2493" s="14">
        <v>4324.2707381856599</v>
      </c>
      <c r="F2493" s="36">
        <v>3.1430232200776502E-2</v>
      </c>
    </row>
    <row r="2494" spans="1:6" x14ac:dyDescent="0.4">
      <c r="A2494" s="9" t="s">
        <v>17921</v>
      </c>
      <c r="B2494" s="9" t="s">
        <v>2215</v>
      </c>
      <c r="C2494" s="9" t="s">
        <v>5</v>
      </c>
      <c r="D2494" s="14">
        <v>1500337</v>
      </c>
      <c r="E2494" s="14">
        <v>4286.6771428571401</v>
      </c>
      <c r="F2494" s="36">
        <v>6.8460255947619703E-2</v>
      </c>
    </row>
    <row r="2495" spans="1:6" x14ac:dyDescent="0.4">
      <c r="A2495" s="9" t="s">
        <v>17921</v>
      </c>
      <c r="B2495" s="9" t="s">
        <v>2216</v>
      </c>
      <c r="C2495" s="9" t="s">
        <v>5</v>
      </c>
      <c r="D2495" s="14">
        <v>881874.5</v>
      </c>
      <c r="E2495" s="14">
        <v>4301.8268292682897</v>
      </c>
      <c r="F2495" s="36">
        <v>2.74582095585254E-2</v>
      </c>
    </row>
    <row r="2496" spans="1:6" x14ac:dyDescent="0.4">
      <c r="A2496" s="9" t="s">
        <v>17921</v>
      </c>
      <c r="B2496" s="9" t="s">
        <v>2217</v>
      </c>
      <c r="C2496" s="9" t="s">
        <v>5</v>
      </c>
      <c r="D2496" s="14">
        <v>498511.79069767398</v>
      </c>
      <c r="E2496" s="14">
        <v>4887.3704970360204</v>
      </c>
      <c r="F2496" s="36">
        <v>4.5100147879526299E-2</v>
      </c>
    </row>
    <row r="2497" spans="1:6" x14ac:dyDescent="0.4">
      <c r="A2497" s="9" t="s">
        <v>17921</v>
      </c>
      <c r="B2497" s="9" t="s">
        <v>2218</v>
      </c>
      <c r="C2497" s="9" t="s">
        <v>5</v>
      </c>
      <c r="D2497" s="14">
        <v>961450.43337177997</v>
      </c>
      <c r="E2497" s="14">
        <v>4311.4369209496799</v>
      </c>
      <c r="F2497" s="36">
        <v>0.02</v>
      </c>
    </row>
    <row r="2498" spans="1:6" x14ac:dyDescent="0.4">
      <c r="A2498" s="9" t="s">
        <v>17921</v>
      </c>
      <c r="B2498" s="9" t="s">
        <v>18456</v>
      </c>
      <c r="C2498" s="9" t="s">
        <v>5</v>
      </c>
      <c r="D2498" s="14">
        <v>362009.787234043</v>
      </c>
      <c r="E2498" s="14">
        <v>6351.0488988428497</v>
      </c>
      <c r="F2498" s="36">
        <v>7.3334118738237503E-2</v>
      </c>
    </row>
    <row r="2499" spans="1:6" x14ac:dyDescent="0.4">
      <c r="A2499" s="9" t="s">
        <v>17921</v>
      </c>
      <c r="B2499" s="9" t="s">
        <v>2219</v>
      </c>
      <c r="C2499" s="9" t="s">
        <v>5</v>
      </c>
      <c r="D2499" s="14">
        <v>1199660</v>
      </c>
      <c r="E2499" s="14">
        <v>4180</v>
      </c>
      <c r="F2499" s="36">
        <v>6.6729055889720196E-2</v>
      </c>
    </row>
    <row r="2500" spans="1:6" x14ac:dyDescent="0.4">
      <c r="A2500" s="9" t="s">
        <v>17921</v>
      </c>
      <c r="B2500" s="9" t="s">
        <v>17329</v>
      </c>
      <c r="C2500" s="9" t="s">
        <v>36</v>
      </c>
      <c r="D2500" s="14">
        <v>5199180.1787537001</v>
      </c>
      <c r="E2500" s="14">
        <v>5854.9326337316497</v>
      </c>
      <c r="F2500" s="36">
        <v>2.4435936706707299E-2</v>
      </c>
    </row>
    <row r="2501" spans="1:6" x14ac:dyDescent="0.4">
      <c r="A2501" s="9" t="s">
        <v>17921</v>
      </c>
      <c r="B2501" s="9" t="s">
        <v>17332</v>
      </c>
      <c r="C2501" s="9" t="s">
        <v>5</v>
      </c>
      <c r="D2501" s="14">
        <v>466299.06661909999</v>
      </c>
      <c r="E2501" s="14">
        <v>5013.9684582698901</v>
      </c>
      <c r="F2501" s="36">
        <v>0.02</v>
      </c>
    </row>
    <row r="2502" spans="1:6" x14ac:dyDescent="0.4">
      <c r="A2502" s="9" t="s">
        <v>17921</v>
      </c>
      <c r="B2502" s="9" t="s">
        <v>2220</v>
      </c>
      <c r="C2502" s="9" t="s">
        <v>5</v>
      </c>
      <c r="D2502" s="14">
        <v>728477.55966823397</v>
      </c>
      <c r="E2502" s="14">
        <v>4388.4190341459898</v>
      </c>
      <c r="F2502" s="36">
        <v>0.02</v>
      </c>
    </row>
    <row r="2503" spans="1:6" x14ac:dyDescent="0.4">
      <c r="A2503" s="9" t="s">
        <v>17921</v>
      </c>
      <c r="B2503" s="9" t="s">
        <v>17327</v>
      </c>
      <c r="C2503" s="9" t="s">
        <v>5</v>
      </c>
      <c r="D2503" s="14">
        <v>865260</v>
      </c>
      <c r="E2503" s="14">
        <v>4180</v>
      </c>
      <c r="F2503" s="36">
        <v>4.7273584820753098E-2</v>
      </c>
    </row>
    <row r="2504" spans="1:6" x14ac:dyDescent="0.4">
      <c r="A2504" s="9" t="s">
        <v>17921</v>
      </c>
      <c r="B2504" s="9" t="s">
        <v>195</v>
      </c>
      <c r="C2504" s="9" t="s">
        <v>5</v>
      </c>
      <c r="D2504" s="14">
        <v>2028790.51585031</v>
      </c>
      <c r="E2504" s="14">
        <v>4508.4233685562504</v>
      </c>
      <c r="F2504" s="36">
        <v>0.02</v>
      </c>
    </row>
    <row r="2505" spans="1:6" x14ac:dyDescent="0.4">
      <c r="A2505" s="9" t="s">
        <v>17921</v>
      </c>
      <c r="B2505" s="9" t="s">
        <v>18457</v>
      </c>
      <c r="C2505" s="9" t="s">
        <v>5</v>
      </c>
      <c r="D2505" s="14">
        <v>417686.75277890498</v>
      </c>
      <c r="E2505" s="14">
        <v>6234.1306384911104</v>
      </c>
      <c r="F2505" s="36">
        <v>7.8270552779815095E-2</v>
      </c>
    </row>
    <row r="2506" spans="1:6" x14ac:dyDescent="0.4">
      <c r="A2506" s="9" t="s">
        <v>17921</v>
      </c>
      <c r="B2506" s="9" t="s">
        <v>2221</v>
      </c>
      <c r="C2506" s="9" t="s">
        <v>5</v>
      </c>
      <c r="D2506" s="14">
        <v>1347409.7267179501</v>
      </c>
      <c r="E2506" s="14">
        <v>4953.7122305807197</v>
      </c>
      <c r="F2506" s="36">
        <v>2.1992435920953599E-2</v>
      </c>
    </row>
    <row r="2507" spans="1:6" x14ac:dyDescent="0.4">
      <c r="A2507" s="9" t="s">
        <v>17921</v>
      </c>
      <c r="B2507" s="9" t="s">
        <v>2222</v>
      </c>
      <c r="C2507" s="9" t="s">
        <v>5</v>
      </c>
      <c r="D2507" s="14">
        <v>2270948</v>
      </c>
      <c r="E2507" s="14">
        <v>4260.6904315196998</v>
      </c>
      <c r="F2507" s="36">
        <v>6.7781308465206094E-2</v>
      </c>
    </row>
    <row r="2508" spans="1:6" x14ac:dyDescent="0.4">
      <c r="A2508" s="9" t="s">
        <v>17921</v>
      </c>
      <c r="B2508" s="9" t="s">
        <v>2223</v>
      </c>
      <c r="C2508" s="9" t="s">
        <v>5</v>
      </c>
      <c r="D2508" s="14">
        <v>514896.64155760303</v>
      </c>
      <c r="E2508" s="14">
        <v>4903.7775386438398</v>
      </c>
      <c r="F2508" s="36">
        <v>5.2917509043986802E-2</v>
      </c>
    </row>
    <row r="2509" spans="1:6" x14ac:dyDescent="0.4">
      <c r="A2509" s="9" t="s">
        <v>17921</v>
      </c>
      <c r="B2509" s="9" t="s">
        <v>2224</v>
      </c>
      <c r="C2509" s="9" t="s">
        <v>5</v>
      </c>
      <c r="D2509" s="14">
        <v>309246.40389886801</v>
      </c>
      <c r="E2509" s="14">
        <v>6442.6334145597502</v>
      </c>
      <c r="F2509" s="36">
        <v>0.02</v>
      </c>
    </row>
    <row r="2510" spans="1:6" x14ac:dyDescent="0.4">
      <c r="A2510" s="9" t="s">
        <v>17921</v>
      </c>
      <c r="B2510" s="9" t="s">
        <v>2225</v>
      </c>
      <c r="C2510" s="9" t="s">
        <v>5</v>
      </c>
      <c r="D2510" s="14">
        <v>504342.87587343698</v>
      </c>
      <c r="E2510" s="14">
        <v>4803.2654845089201</v>
      </c>
      <c r="F2510" s="36">
        <v>0.02</v>
      </c>
    </row>
    <row r="2511" spans="1:6" x14ac:dyDescent="0.4">
      <c r="A2511" s="9" t="s">
        <v>17921</v>
      </c>
      <c r="B2511" s="9" t="s">
        <v>2226</v>
      </c>
      <c r="C2511" s="9" t="s">
        <v>5</v>
      </c>
      <c r="D2511" s="14">
        <v>310089.76774847897</v>
      </c>
      <c r="E2511" s="14">
        <v>8380.8045337426702</v>
      </c>
      <c r="F2511" s="36">
        <v>0.1874038000314</v>
      </c>
    </row>
    <row r="2512" spans="1:6" x14ac:dyDescent="0.4">
      <c r="A2512" s="9" t="s">
        <v>17921</v>
      </c>
      <c r="B2512" s="9" t="s">
        <v>2227</v>
      </c>
      <c r="C2512" s="9" t="s">
        <v>5</v>
      </c>
      <c r="D2512" s="14">
        <v>466716.06527127803</v>
      </c>
      <c r="E2512" s="14">
        <v>4762.4088292987499</v>
      </c>
      <c r="F2512" s="36">
        <v>0.02</v>
      </c>
    </row>
    <row r="2513" spans="1:6" x14ac:dyDescent="0.4">
      <c r="A2513" s="9" t="s">
        <v>17921</v>
      </c>
      <c r="B2513" s="9" t="s">
        <v>2239</v>
      </c>
      <c r="C2513" s="9" t="s">
        <v>36</v>
      </c>
      <c r="D2513" s="14">
        <v>3810052.46</v>
      </c>
      <c r="E2513" s="14">
        <v>5521.81515942029</v>
      </c>
      <c r="F2513" s="36">
        <v>2.87157658231811E-2</v>
      </c>
    </row>
    <row r="2514" spans="1:6" x14ac:dyDescent="0.4">
      <c r="A2514" s="9" t="s">
        <v>17921</v>
      </c>
      <c r="B2514" s="9" t="s">
        <v>2228</v>
      </c>
      <c r="C2514" s="9" t="s">
        <v>5</v>
      </c>
      <c r="D2514" s="14">
        <v>1279138</v>
      </c>
      <c r="E2514" s="14">
        <v>4249.6279069767397</v>
      </c>
      <c r="F2514" s="36">
        <v>6.8631342972392997E-2</v>
      </c>
    </row>
    <row r="2515" spans="1:6" x14ac:dyDescent="0.4">
      <c r="A2515" s="9" t="s">
        <v>17921</v>
      </c>
      <c r="B2515" s="9" t="s">
        <v>2240</v>
      </c>
      <c r="C2515" s="9" t="s">
        <v>36</v>
      </c>
      <c r="D2515" s="14">
        <v>4813935</v>
      </c>
      <c r="E2515" s="14">
        <v>5415</v>
      </c>
      <c r="F2515" s="36">
        <v>2.700741971459E-2</v>
      </c>
    </row>
    <row r="2516" spans="1:6" x14ac:dyDescent="0.4">
      <c r="A2516" s="9" t="s">
        <v>17921</v>
      </c>
      <c r="B2516" s="9" t="s">
        <v>18458</v>
      </c>
      <c r="C2516" s="9" t="s">
        <v>5</v>
      </c>
      <c r="D2516" s="14">
        <v>461852.40120624198</v>
      </c>
      <c r="E2516" s="14">
        <v>5701.8814963733503</v>
      </c>
      <c r="F2516" s="36">
        <v>5.5899180580358802E-2</v>
      </c>
    </row>
    <row r="2517" spans="1:6" x14ac:dyDescent="0.4">
      <c r="A2517" s="9" t="s">
        <v>17921</v>
      </c>
      <c r="B2517" s="9" t="s">
        <v>2229</v>
      </c>
      <c r="C2517" s="9" t="s">
        <v>5</v>
      </c>
      <c r="D2517" s="14">
        <v>724241.27615506703</v>
      </c>
      <c r="E2517" s="14">
        <v>4583.8055452852304</v>
      </c>
      <c r="F2517" s="36">
        <v>0.02</v>
      </c>
    </row>
    <row r="2518" spans="1:6" x14ac:dyDescent="0.4">
      <c r="A2518" s="9" t="s">
        <v>17921</v>
      </c>
      <c r="B2518" s="9" t="s">
        <v>25</v>
      </c>
      <c r="C2518" s="9" t="s">
        <v>5</v>
      </c>
      <c r="D2518" s="14">
        <v>558748.24114875402</v>
      </c>
      <c r="E2518" s="14">
        <v>5173.5948254514296</v>
      </c>
      <c r="F2518" s="36">
        <v>0.02</v>
      </c>
    </row>
    <row r="2519" spans="1:6" x14ac:dyDescent="0.4">
      <c r="A2519" s="9" t="s">
        <v>17921</v>
      </c>
      <c r="B2519" s="9" t="s">
        <v>2230</v>
      </c>
      <c r="C2519" s="9" t="s">
        <v>5</v>
      </c>
      <c r="D2519" s="14">
        <v>510689.57874813501</v>
      </c>
      <c r="E2519" s="14">
        <v>5264.8410180220098</v>
      </c>
      <c r="F2519" s="36">
        <v>6.1899735716378003E-2</v>
      </c>
    </row>
    <row r="2520" spans="1:6" x14ac:dyDescent="0.4">
      <c r="A2520" s="9" t="s">
        <v>17921</v>
      </c>
      <c r="B2520" s="9" t="s">
        <v>2231</v>
      </c>
      <c r="C2520" s="9" t="s">
        <v>5</v>
      </c>
      <c r="D2520" s="14">
        <v>800968.30214938999</v>
      </c>
      <c r="E2520" s="14">
        <v>4237.9275245999497</v>
      </c>
      <c r="F2520" s="36">
        <v>0.02</v>
      </c>
    </row>
    <row r="2521" spans="1:6" x14ac:dyDescent="0.4">
      <c r="A2521" s="9" t="s">
        <v>17921</v>
      </c>
      <c r="B2521" s="9" t="s">
        <v>2232</v>
      </c>
      <c r="C2521" s="9" t="s">
        <v>5</v>
      </c>
      <c r="D2521" s="14">
        <v>340358.84054753999</v>
      </c>
      <c r="E2521" s="14">
        <v>6188.3425554098103</v>
      </c>
      <c r="F2521" s="36">
        <v>4.1619602905392301E-2</v>
      </c>
    </row>
    <row r="2522" spans="1:6" x14ac:dyDescent="0.4">
      <c r="A2522" s="9" t="s">
        <v>17921</v>
      </c>
      <c r="B2522" s="9" t="s">
        <v>2241</v>
      </c>
      <c r="C2522" s="9" t="s">
        <v>36</v>
      </c>
      <c r="D2522" s="14">
        <v>3140112.3312387401</v>
      </c>
      <c r="E2522" s="14">
        <v>5627.4414538328801</v>
      </c>
      <c r="F2522" s="36">
        <v>2.5630708693767001E-2</v>
      </c>
    </row>
    <row r="2523" spans="1:6" x14ac:dyDescent="0.4">
      <c r="A2523" s="9" t="s">
        <v>17921</v>
      </c>
      <c r="B2523" s="9" t="s">
        <v>2242</v>
      </c>
      <c r="C2523" s="9" t="s">
        <v>36</v>
      </c>
      <c r="D2523" s="14">
        <v>5008875</v>
      </c>
      <c r="E2523" s="14">
        <v>5415</v>
      </c>
      <c r="F2523" s="36">
        <v>2.9534860058515001E-2</v>
      </c>
    </row>
    <row r="2524" spans="1:6" x14ac:dyDescent="0.4">
      <c r="A2524" s="9" t="s">
        <v>17921</v>
      </c>
      <c r="B2524" s="9" t="s">
        <v>2243</v>
      </c>
      <c r="C2524" s="9" t="s">
        <v>36</v>
      </c>
      <c r="D2524" s="14">
        <v>3845898.3912661402</v>
      </c>
      <c r="E2524" s="14">
        <v>5525.7160794053698</v>
      </c>
      <c r="F2524" s="36">
        <v>2.9957171646912299E-2</v>
      </c>
    </row>
    <row r="2525" spans="1:6" x14ac:dyDescent="0.4">
      <c r="A2525" s="9" t="s">
        <v>17921</v>
      </c>
      <c r="B2525" s="9" t="s">
        <v>18459</v>
      </c>
      <c r="C2525" s="9" t="s">
        <v>36</v>
      </c>
      <c r="D2525" s="14">
        <v>2748598.85025883</v>
      </c>
      <c r="E2525" s="14">
        <v>5702.4872412008899</v>
      </c>
      <c r="F2525" s="36">
        <v>3.6763520498025198E-2</v>
      </c>
    </row>
    <row r="2526" spans="1:6" x14ac:dyDescent="0.4">
      <c r="A2526" s="9" t="s">
        <v>17921</v>
      </c>
      <c r="B2526" s="9" t="s">
        <v>18460</v>
      </c>
      <c r="C2526" s="9" t="s">
        <v>5</v>
      </c>
      <c r="D2526" s="14">
        <v>346591.371428571</v>
      </c>
      <c r="E2526" s="14">
        <v>7220.6535714285701</v>
      </c>
      <c r="F2526" s="36">
        <v>0.116494335793988</v>
      </c>
    </row>
    <row r="2527" spans="1:6" x14ac:dyDescent="0.4">
      <c r="A2527" s="9" t="s">
        <v>17921</v>
      </c>
      <c r="B2527" s="9" t="s">
        <v>2233</v>
      </c>
      <c r="C2527" s="9" t="s">
        <v>5</v>
      </c>
      <c r="D2527" s="14">
        <v>640529.74891774904</v>
      </c>
      <c r="E2527" s="14">
        <v>4327.9037089037101</v>
      </c>
      <c r="F2527" s="36">
        <v>2.34907895052636E-2</v>
      </c>
    </row>
    <row r="2528" spans="1:6" x14ac:dyDescent="0.4">
      <c r="A2528" s="9" t="s">
        <v>17921</v>
      </c>
      <c r="B2528" s="9" t="s">
        <v>2234</v>
      </c>
      <c r="C2528" s="9" t="s">
        <v>5</v>
      </c>
      <c r="D2528" s="14">
        <v>475977.52646385698</v>
      </c>
      <c r="E2528" s="14">
        <v>5471.0060513087001</v>
      </c>
      <c r="F2528" s="36">
        <v>9.8680749566991202E-2</v>
      </c>
    </row>
    <row r="2529" spans="1:6" x14ac:dyDescent="0.4">
      <c r="A2529" s="9" t="s">
        <v>17921</v>
      </c>
      <c r="B2529" s="9" t="s">
        <v>2235</v>
      </c>
      <c r="C2529" s="9" t="s">
        <v>5</v>
      </c>
      <c r="D2529" s="14">
        <v>767016.94162930106</v>
      </c>
      <c r="E2529" s="14">
        <v>4734.6724791932202</v>
      </c>
      <c r="F2529" s="36">
        <v>5.8311973625800699E-2</v>
      </c>
    </row>
    <row r="2530" spans="1:6" x14ac:dyDescent="0.4">
      <c r="A2530" s="9" t="s">
        <v>17921</v>
      </c>
      <c r="B2530" s="9" t="s">
        <v>2236</v>
      </c>
      <c r="C2530" s="9" t="s">
        <v>5</v>
      </c>
      <c r="D2530" s="14">
        <v>1089749.3948460701</v>
      </c>
      <c r="E2530" s="14">
        <v>4429.8755888051801</v>
      </c>
      <c r="F2530" s="36">
        <v>3.0309740901215399E-2</v>
      </c>
    </row>
    <row r="2531" spans="1:6" x14ac:dyDescent="0.4">
      <c r="A2531" s="9" t="s">
        <v>17921</v>
      </c>
      <c r="B2531" s="9" t="s">
        <v>2237</v>
      </c>
      <c r="C2531" s="9" t="s">
        <v>5</v>
      </c>
      <c r="D2531" s="14">
        <v>437857.77159023401</v>
      </c>
      <c r="E2531" s="14">
        <v>5838.1036212031304</v>
      </c>
      <c r="F2531" s="36">
        <v>9.5371167377649405E-2</v>
      </c>
    </row>
    <row r="2532" spans="1:6" x14ac:dyDescent="0.4">
      <c r="A2532" s="9" t="s">
        <v>17921</v>
      </c>
      <c r="B2532" s="9" t="s">
        <v>2238</v>
      </c>
      <c r="C2532" s="9" t="s">
        <v>5</v>
      </c>
      <c r="D2532" s="14">
        <v>610159.97148279904</v>
      </c>
      <c r="E2532" s="14">
        <v>4519.7034924651798</v>
      </c>
      <c r="F2532" s="36">
        <v>2.0124267433488101E-2</v>
      </c>
    </row>
    <row r="2533" spans="1:6" x14ac:dyDescent="0.4">
      <c r="A2533" s="9" t="s">
        <v>17921</v>
      </c>
      <c r="B2533" s="9" t="s">
        <v>18461</v>
      </c>
      <c r="C2533" s="9" t="s">
        <v>5</v>
      </c>
      <c r="D2533" s="14">
        <v>273042.09250000003</v>
      </c>
      <c r="E2533" s="14">
        <v>9101.4030833333309</v>
      </c>
      <c r="F2533" s="36">
        <v>9.6281982814483899E-2</v>
      </c>
    </row>
    <row r="2534" spans="1:6" x14ac:dyDescent="0.4">
      <c r="A2534" s="9" t="s">
        <v>17922</v>
      </c>
      <c r="B2534" s="9" t="s">
        <v>2244</v>
      </c>
      <c r="C2534" s="9" t="s">
        <v>5</v>
      </c>
      <c r="D2534" s="14">
        <v>1601471.4979144901</v>
      </c>
      <c r="E2534" s="14">
        <v>4942.8132651681699</v>
      </c>
      <c r="F2534" s="36">
        <v>0.02</v>
      </c>
    </row>
    <row r="2535" spans="1:6" x14ac:dyDescent="0.4">
      <c r="A2535" s="9" t="s">
        <v>17922</v>
      </c>
      <c r="B2535" s="9" t="s">
        <v>2261</v>
      </c>
      <c r="C2535" s="9" t="s">
        <v>36</v>
      </c>
      <c r="D2535" s="14">
        <v>4633649.1966806697</v>
      </c>
      <c r="E2535" s="14">
        <v>7063.4896290863899</v>
      </c>
      <c r="F2535" s="36">
        <v>0.02</v>
      </c>
    </row>
    <row r="2536" spans="1:6" x14ac:dyDescent="0.4">
      <c r="A2536" s="9" t="s">
        <v>17922</v>
      </c>
      <c r="B2536" s="9" t="s">
        <v>2245</v>
      </c>
      <c r="C2536" s="9" t="s">
        <v>5</v>
      </c>
      <c r="D2536" s="14">
        <v>1105037.41243577</v>
      </c>
      <c r="E2536" s="14">
        <v>5187.9690724684297</v>
      </c>
      <c r="F2536" s="36">
        <v>0.02</v>
      </c>
    </row>
    <row r="2537" spans="1:6" x14ac:dyDescent="0.4">
      <c r="A2537" s="9" t="s">
        <v>17922</v>
      </c>
      <c r="B2537" s="9" t="s">
        <v>2246</v>
      </c>
      <c r="C2537" s="9" t="s">
        <v>5</v>
      </c>
      <c r="D2537" s="14">
        <v>2002000.7436845701</v>
      </c>
      <c r="E2537" s="14">
        <v>5296.2982637158002</v>
      </c>
      <c r="F2537" s="36">
        <v>0.02</v>
      </c>
    </row>
    <row r="2538" spans="1:6" x14ac:dyDescent="0.4">
      <c r="A2538" s="9" t="s">
        <v>17922</v>
      </c>
      <c r="B2538" s="9" t="s">
        <v>2247</v>
      </c>
      <c r="C2538" s="9" t="s">
        <v>5</v>
      </c>
      <c r="D2538" s="14">
        <v>891555.43496628397</v>
      </c>
      <c r="E2538" s="14">
        <v>5503.4286109029899</v>
      </c>
      <c r="F2538" s="36">
        <v>0.02</v>
      </c>
    </row>
    <row r="2539" spans="1:6" x14ac:dyDescent="0.4">
      <c r="A2539" s="9" t="s">
        <v>17922</v>
      </c>
      <c r="B2539" s="9" t="s">
        <v>2262</v>
      </c>
      <c r="C2539" s="9" t="s">
        <v>36</v>
      </c>
      <c r="D2539" s="14">
        <v>5589238.2531183204</v>
      </c>
      <c r="E2539" s="14">
        <v>6217.1726953485204</v>
      </c>
      <c r="F2539" s="36">
        <v>3.3586180845114597E-2</v>
      </c>
    </row>
    <row r="2540" spans="1:6" x14ac:dyDescent="0.4">
      <c r="A2540" s="9" t="s">
        <v>17922</v>
      </c>
      <c r="B2540" s="9" t="s">
        <v>2248</v>
      </c>
      <c r="C2540" s="9" t="s">
        <v>5</v>
      </c>
      <c r="D2540" s="14">
        <v>2326455.8171285102</v>
      </c>
      <c r="E2540" s="14">
        <v>5539.1805169726404</v>
      </c>
      <c r="F2540" s="36">
        <v>2.3923618855412401E-2</v>
      </c>
    </row>
    <row r="2541" spans="1:6" x14ac:dyDescent="0.4">
      <c r="A2541" s="9" t="s">
        <v>17922</v>
      </c>
      <c r="B2541" s="9" t="s">
        <v>2249</v>
      </c>
      <c r="C2541" s="9" t="s">
        <v>5</v>
      </c>
      <c r="D2541" s="14">
        <v>1354747.99204858</v>
      </c>
      <c r="E2541" s="14">
        <v>6420.6065973866498</v>
      </c>
      <c r="F2541" s="36">
        <v>0.02</v>
      </c>
    </row>
    <row r="2542" spans="1:6" x14ac:dyDescent="0.4">
      <c r="A2542" s="9" t="s">
        <v>17922</v>
      </c>
      <c r="B2542" s="9" t="s">
        <v>2250</v>
      </c>
      <c r="C2542" s="9" t="s">
        <v>5</v>
      </c>
      <c r="D2542" s="14">
        <v>850240.07378489198</v>
      </c>
      <c r="E2542" s="14">
        <v>4294.1417867923801</v>
      </c>
      <c r="F2542" s="36">
        <v>2.2519463457056899E-2</v>
      </c>
    </row>
    <row r="2543" spans="1:6" x14ac:dyDescent="0.4">
      <c r="A2543" s="9" t="s">
        <v>17922</v>
      </c>
      <c r="B2543" s="9" t="s">
        <v>2263</v>
      </c>
      <c r="C2543" s="9" t="s">
        <v>36</v>
      </c>
      <c r="D2543" s="14">
        <v>6043066.8184621297</v>
      </c>
      <c r="E2543" s="14">
        <v>6882.7640301391002</v>
      </c>
      <c r="F2543" s="36">
        <v>3.5565062277679298E-2</v>
      </c>
    </row>
    <row r="2544" spans="1:6" x14ac:dyDescent="0.4">
      <c r="A2544" s="9" t="s">
        <v>17922</v>
      </c>
      <c r="B2544" s="9" t="s">
        <v>2251</v>
      </c>
      <c r="C2544" s="9" t="s">
        <v>5</v>
      </c>
      <c r="D2544" s="14">
        <v>2227316.6740923598</v>
      </c>
      <c r="E2544" s="14">
        <v>5800.3038387821798</v>
      </c>
      <c r="F2544" s="36">
        <v>0.02</v>
      </c>
    </row>
    <row r="2545" spans="1:6" x14ac:dyDescent="0.4">
      <c r="A2545" s="9" t="s">
        <v>17922</v>
      </c>
      <c r="B2545" s="9" t="s">
        <v>2252</v>
      </c>
      <c r="C2545" s="9" t="s">
        <v>5</v>
      </c>
      <c r="D2545" s="14">
        <v>1710257.5192603299</v>
      </c>
      <c r="E2545" s="14">
        <v>4698.5096682976</v>
      </c>
      <c r="F2545" s="36">
        <v>3.7229133256442101E-2</v>
      </c>
    </row>
    <row r="2546" spans="1:6" x14ac:dyDescent="0.4">
      <c r="A2546" s="9" t="s">
        <v>17922</v>
      </c>
      <c r="B2546" s="9" t="s">
        <v>2253</v>
      </c>
      <c r="C2546" s="9" t="s">
        <v>5</v>
      </c>
      <c r="D2546" s="14">
        <v>1478485.37608827</v>
      </c>
      <c r="E2546" s="14">
        <v>4577.3541055364303</v>
      </c>
      <c r="F2546" s="36">
        <v>1.9999999999999799E-2</v>
      </c>
    </row>
    <row r="2547" spans="1:6" x14ac:dyDescent="0.4">
      <c r="A2547" s="9" t="s">
        <v>17922</v>
      </c>
      <c r="B2547" s="9" t="s">
        <v>2254</v>
      </c>
      <c r="C2547" s="9" t="s">
        <v>5</v>
      </c>
      <c r="D2547" s="14">
        <v>2581468</v>
      </c>
      <c r="E2547" s="14">
        <v>4281.0414593698197</v>
      </c>
      <c r="F2547" s="36">
        <v>6.5462327683373497E-2</v>
      </c>
    </row>
    <row r="2548" spans="1:6" x14ac:dyDescent="0.4">
      <c r="A2548" s="9" t="s">
        <v>17922</v>
      </c>
      <c r="B2548" s="9" t="s">
        <v>2255</v>
      </c>
      <c r="C2548" s="9" t="s">
        <v>5</v>
      </c>
      <c r="D2548" s="14">
        <v>999711.26812429004</v>
      </c>
      <c r="E2548" s="14">
        <v>4949.0656837836104</v>
      </c>
      <c r="F2548" s="36">
        <v>3.6693785981024997E-2</v>
      </c>
    </row>
    <row r="2549" spans="1:6" x14ac:dyDescent="0.4">
      <c r="A2549" s="9" t="s">
        <v>17922</v>
      </c>
      <c r="B2549" s="9" t="s">
        <v>2256</v>
      </c>
      <c r="C2549" s="9" t="s">
        <v>5</v>
      </c>
      <c r="D2549" s="14">
        <v>2661392</v>
      </c>
      <c r="E2549" s="14">
        <v>4237.88535031847</v>
      </c>
      <c r="F2549" s="36">
        <v>6.6694646246392E-2</v>
      </c>
    </row>
    <row r="2550" spans="1:6" x14ac:dyDescent="0.4">
      <c r="A2550" s="9" t="s">
        <v>17922</v>
      </c>
      <c r="B2550" s="9" t="s">
        <v>2257</v>
      </c>
      <c r="C2550" s="9" t="s">
        <v>5</v>
      </c>
      <c r="D2550" s="14">
        <v>776245.96442991798</v>
      </c>
      <c r="E2550" s="14">
        <v>4360.9323844377404</v>
      </c>
      <c r="F2550" s="36">
        <v>0.02</v>
      </c>
    </row>
    <row r="2551" spans="1:6" x14ac:dyDescent="0.4">
      <c r="A2551" s="9" t="s">
        <v>17922</v>
      </c>
      <c r="B2551" s="9" t="s">
        <v>2258</v>
      </c>
      <c r="C2551" s="9" t="s">
        <v>5</v>
      </c>
      <c r="D2551" s="14">
        <v>948210.88874646602</v>
      </c>
      <c r="E2551" s="14">
        <v>5577.7111102733297</v>
      </c>
      <c r="F2551" s="36">
        <v>0.02</v>
      </c>
    </row>
    <row r="2552" spans="1:6" x14ac:dyDescent="0.4">
      <c r="A2552" s="9" t="s">
        <v>17922</v>
      </c>
      <c r="B2552" s="9" t="s">
        <v>2259</v>
      </c>
      <c r="C2552" s="9" t="s">
        <v>5</v>
      </c>
      <c r="D2552" s="14">
        <v>3421259.9391143802</v>
      </c>
      <c r="E2552" s="14">
        <v>5527.0758305563404</v>
      </c>
      <c r="F2552" s="36">
        <v>6.6870700373864403E-2</v>
      </c>
    </row>
    <row r="2553" spans="1:6" x14ac:dyDescent="0.4">
      <c r="A2553" s="9" t="s">
        <v>17922</v>
      </c>
      <c r="B2553" s="9" t="s">
        <v>2260</v>
      </c>
      <c r="C2553" s="9" t="s">
        <v>5</v>
      </c>
      <c r="D2553" s="14">
        <v>1651011.65610771</v>
      </c>
      <c r="E2553" s="14">
        <v>4299.5095211138396</v>
      </c>
      <c r="F2553" s="36">
        <v>0.02</v>
      </c>
    </row>
    <row r="2554" spans="1:6" x14ac:dyDescent="0.4">
      <c r="A2554" s="9" t="s">
        <v>17923</v>
      </c>
      <c r="B2554" s="9" t="s">
        <v>2264</v>
      </c>
      <c r="C2554" s="9" t="s">
        <v>5</v>
      </c>
      <c r="D2554" s="14">
        <v>3359552</v>
      </c>
      <c r="E2554" s="14">
        <v>4285.1428571428596</v>
      </c>
      <c r="F2554" s="36">
        <v>6.6284687400976094E-2</v>
      </c>
    </row>
    <row r="2555" spans="1:6" x14ac:dyDescent="0.4">
      <c r="A2555" s="9" t="s">
        <v>17923</v>
      </c>
      <c r="B2555" s="9" t="s">
        <v>2265</v>
      </c>
      <c r="C2555" s="9" t="s">
        <v>5</v>
      </c>
      <c r="D2555" s="14">
        <v>1593835.6040848</v>
      </c>
      <c r="E2555" s="14">
        <v>4829.8048608630197</v>
      </c>
      <c r="F2555" s="36">
        <v>0.02</v>
      </c>
    </row>
    <row r="2556" spans="1:6" x14ac:dyDescent="0.4">
      <c r="A2556" s="9" t="s">
        <v>17923</v>
      </c>
      <c r="B2556" s="9" t="s">
        <v>2266</v>
      </c>
      <c r="C2556" s="9" t="s">
        <v>5</v>
      </c>
      <c r="D2556" s="14">
        <v>1596488.6035239201</v>
      </c>
      <c r="E2556" s="14">
        <v>4852.5489468812202</v>
      </c>
      <c r="F2556" s="36">
        <v>0.02</v>
      </c>
    </row>
    <row r="2557" spans="1:6" x14ac:dyDescent="0.4">
      <c r="A2557" s="9" t="s">
        <v>17923</v>
      </c>
      <c r="B2557" s="9" t="s">
        <v>2281</v>
      </c>
      <c r="C2557" s="9" t="s">
        <v>36</v>
      </c>
      <c r="D2557" s="14">
        <v>9465353.0148943607</v>
      </c>
      <c r="E2557" s="14">
        <v>5624.0956713573096</v>
      </c>
      <c r="F2557" s="36">
        <v>2.8710854780949799E-2</v>
      </c>
    </row>
    <row r="2558" spans="1:6" x14ac:dyDescent="0.4">
      <c r="A2558" s="9" t="s">
        <v>17923</v>
      </c>
      <c r="B2558" s="9" t="s">
        <v>2267</v>
      </c>
      <c r="C2558" s="9" t="s">
        <v>5</v>
      </c>
      <c r="D2558" s="14">
        <v>1506516</v>
      </c>
      <c r="E2558" s="14">
        <v>4267.7507082152997</v>
      </c>
      <c r="F2558" s="36">
        <v>6.9432975193923094E-2</v>
      </c>
    </row>
    <row r="2559" spans="1:6" x14ac:dyDescent="0.4">
      <c r="A2559" s="9" t="s">
        <v>17923</v>
      </c>
      <c r="B2559" s="9" t="s">
        <v>2268</v>
      </c>
      <c r="C2559" s="9" t="s">
        <v>5</v>
      </c>
      <c r="D2559" s="14">
        <v>2143147</v>
      </c>
      <c r="E2559" s="14">
        <v>4252.2757936507896</v>
      </c>
      <c r="F2559" s="36">
        <v>6.7771491620969099E-2</v>
      </c>
    </row>
    <row r="2560" spans="1:6" x14ac:dyDescent="0.4">
      <c r="A2560" s="9" t="s">
        <v>17923</v>
      </c>
      <c r="B2560" s="9" t="s">
        <v>2269</v>
      </c>
      <c r="C2560" s="9" t="s">
        <v>5</v>
      </c>
      <c r="D2560" s="14">
        <v>1748700</v>
      </c>
      <c r="E2560" s="14">
        <v>4254.7445255474404</v>
      </c>
      <c r="F2560" s="36">
        <v>6.4317956981221294E-2</v>
      </c>
    </row>
    <row r="2561" spans="1:6" x14ac:dyDescent="0.4">
      <c r="A2561" s="9" t="s">
        <v>17923</v>
      </c>
      <c r="B2561" s="9" t="s">
        <v>2270</v>
      </c>
      <c r="C2561" s="9" t="s">
        <v>5</v>
      </c>
      <c r="D2561" s="14">
        <v>1690663.0221977099</v>
      </c>
      <c r="E2561" s="14">
        <v>4844.3066538616404</v>
      </c>
      <c r="F2561" s="36">
        <v>2.0000000000000202E-2</v>
      </c>
    </row>
    <row r="2562" spans="1:6" x14ac:dyDescent="0.4">
      <c r="A2562" s="9" t="s">
        <v>17923</v>
      </c>
      <c r="B2562" s="9" t="s">
        <v>2271</v>
      </c>
      <c r="C2562" s="9" t="s">
        <v>5</v>
      </c>
      <c r="D2562" s="14">
        <v>654925.61453737598</v>
      </c>
      <c r="E2562" s="14">
        <v>5156.89460265651</v>
      </c>
      <c r="F2562" s="36">
        <v>0.02</v>
      </c>
    </row>
    <row r="2563" spans="1:6" x14ac:dyDescent="0.4">
      <c r="A2563" s="9" t="s">
        <v>17923</v>
      </c>
      <c r="B2563" s="9" t="s">
        <v>2272</v>
      </c>
      <c r="C2563" s="9" t="s">
        <v>5</v>
      </c>
      <c r="D2563" s="14">
        <v>974698.42696527799</v>
      </c>
      <c r="E2563" s="14">
        <v>5050.2509169185396</v>
      </c>
      <c r="F2563" s="36">
        <v>0.02</v>
      </c>
    </row>
    <row r="2564" spans="1:6" x14ac:dyDescent="0.4">
      <c r="A2564" s="9" t="s">
        <v>17923</v>
      </c>
      <c r="B2564" s="9" t="s">
        <v>2273</v>
      </c>
      <c r="C2564" s="9" t="s">
        <v>5</v>
      </c>
      <c r="D2564" s="14">
        <v>973429.37974847096</v>
      </c>
      <c r="E2564" s="14">
        <v>4702.5573900892296</v>
      </c>
      <c r="F2564" s="36">
        <v>0.02</v>
      </c>
    </row>
    <row r="2565" spans="1:6" x14ac:dyDescent="0.4">
      <c r="A2565" s="9" t="s">
        <v>17923</v>
      </c>
      <c r="B2565" s="9" t="s">
        <v>2282</v>
      </c>
      <c r="C2565" s="9" t="s">
        <v>36</v>
      </c>
      <c r="D2565" s="14">
        <v>6063774.9944579201</v>
      </c>
      <c r="E2565" s="14">
        <v>5630.2460487074404</v>
      </c>
      <c r="F2565" s="36">
        <v>2.8433658964234401E-2</v>
      </c>
    </row>
    <row r="2566" spans="1:6" x14ac:dyDescent="0.4">
      <c r="A2566" s="9" t="s">
        <v>17923</v>
      </c>
      <c r="B2566" s="9" t="s">
        <v>2274</v>
      </c>
      <c r="C2566" s="9" t="s">
        <v>5</v>
      </c>
      <c r="D2566" s="14">
        <v>1043373</v>
      </c>
      <c r="E2566" s="14">
        <v>4276.1188524590198</v>
      </c>
      <c r="F2566" s="36">
        <v>6.0186862308776498E-2</v>
      </c>
    </row>
    <row r="2567" spans="1:6" x14ac:dyDescent="0.4">
      <c r="A2567" s="9" t="s">
        <v>17923</v>
      </c>
      <c r="B2567" s="9" t="s">
        <v>2275</v>
      </c>
      <c r="C2567" s="9" t="s">
        <v>5</v>
      </c>
      <c r="D2567" s="14">
        <v>1608884</v>
      </c>
      <c r="E2567" s="14">
        <v>4267.59681697613</v>
      </c>
      <c r="F2567" s="36">
        <v>7.0900260023929906E-2</v>
      </c>
    </row>
    <row r="2568" spans="1:6" x14ac:dyDescent="0.4">
      <c r="A2568" s="9" t="s">
        <v>17923</v>
      </c>
      <c r="B2568" s="9" t="s">
        <v>1737</v>
      </c>
      <c r="C2568" s="9" t="s">
        <v>5</v>
      </c>
      <c r="D2568" s="14">
        <v>800893.45434056898</v>
      </c>
      <c r="E2568" s="14">
        <v>5411.4422590578997</v>
      </c>
      <c r="F2568" s="36">
        <v>0.02</v>
      </c>
    </row>
    <row r="2569" spans="1:6" x14ac:dyDescent="0.4">
      <c r="A2569" s="9" t="s">
        <v>17923</v>
      </c>
      <c r="B2569" s="9" t="s">
        <v>24</v>
      </c>
      <c r="C2569" s="9" t="s">
        <v>5</v>
      </c>
      <c r="D2569" s="14">
        <v>907846</v>
      </c>
      <c r="E2569" s="14">
        <v>4202.99074074074</v>
      </c>
      <c r="F2569" s="36">
        <v>4.7719758984675398E-2</v>
      </c>
    </row>
    <row r="2570" spans="1:6" x14ac:dyDescent="0.4">
      <c r="A2570" s="9" t="s">
        <v>17923</v>
      </c>
      <c r="B2570" s="9" t="s">
        <v>25</v>
      </c>
      <c r="C2570" s="9" t="s">
        <v>5</v>
      </c>
      <c r="D2570" s="14">
        <v>786050.62290030799</v>
      </c>
      <c r="E2570" s="14">
        <v>5737.5957875934901</v>
      </c>
      <c r="F2570" s="36">
        <v>0.02</v>
      </c>
    </row>
    <row r="2571" spans="1:6" x14ac:dyDescent="0.4">
      <c r="A2571" s="9" t="s">
        <v>17923</v>
      </c>
      <c r="B2571" s="9" t="s">
        <v>2230</v>
      </c>
      <c r="C2571" s="9" t="s">
        <v>5</v>
      </c>
      <c r="D2571" s="14">
        <v>948547.23015623097</v>
      </c>
      <c r="E2571" s="14">
        <v>4992.3538429275304</v>
      </c>
      <c r="F2571" s="36">
        <v>0.02</v>
      </c>
    </row>
    <row r="2572" spans="1:6" x14ac:dyDescent="0.4">
      <c r="A2572" s="9" t="s">
        <v>17923</v>
      </c>
      <c r="B2572" s="9" t="s">
        <v>2276</v>
      </c>
      <c r="C2572" s="9" t="s">
        <v>5</v>
      </c>
      <c r="D2572" s="14">
        <v>880828.20617591403</v>
      </c>
      <c r="E2572" s="14">
        <v>5033.3040352909402</v>
      </c>
      <c r="F2572" s="36">
        <v>0.02</v>
      </c>
    </row>
    <row r="2573" spans="1:6" x14ac:dyDescent="0.4">
      <c r="A2573" s="9" t="s">
        <v>17923</v>
      </c>
      <c r="B2573" s="9" t="s">
        <v>2277</v>
      </c>
      <c r="C2573" s="9" t="s">
        <v>5</v>
      </c>
      <c r="D2573" s="14">
        <v>912668.81756645301</v>
      </c>
      <c r="E2573" s="14">
        <v>4409.0281041857597</v>
      </c>
      <c r="F2573" s="36">
        <v>3.2301384321009603E-2</v>
      </c>
    </row>
    <row r="2574" spans="1:6" x14ac:dyDescent="0.4">
      <c r="A2574" s="9" t="s">
        <v>17923</v>
      </c>
      <c r="B2574" s="9" t="s">
        <v>2278</v>
      </c>
      <c r="C2574" s="9" t="s">
        <v>5</v>
      </c>
      <c r="D2574" s="14">
        <v>1139887</v>
      </c>
      <c r="E2574" s="14">
        <v>4269.23970037453</v>
      </c>
      <c r="F2574" s="36">
        <v>7.2685029846882201E-2</v>
      </c>
    </row>
    <row r="2575" spans="1:6" x14ac:dyDescent="0.4">
      <c r="A2575" s="9" t="s">
        <v>17923</v>
      </c>
      <c r="B2575" s="9" t="s">
        <v>2279</v>
      </c>
      <c r="C2575" s="9" t="s">
        <v>5</v>
      </c>
      <c r="D2575" s="14">
        <v>1463120</v>
      </c>
      <c r="E2575" s="14">
        <v>4253.2558139534904</v>
      </c>
      <c r="F2575" s="36">
        <v>7.0450403362740402E-2</v>
      </c>
    </row>
    <row r="2576" spans="1:6" x14ac:dyDescent="0.4">
      <c r="A2576" s="9" t="s">
        <v>17923</v>
      </c>
      <c r="B2576" s="9" t="s">
        <v>2283</v>
      </c>
      <c r="C2576" s="9" t="s">
        <v>36</v>
      </c>
      <c r="D2576" s="14">
        <v>7860448.1332374504</v>
      </c>
      <c r="E2576" s="14">
        <v>5622.6381496691401</v>
      </c>
      <c r="F2576" s="36">
        <v>2.52827881723428E-2</v>
      </c>
    </row>
    <row r="2577" spans="1:6" x14ac:dyDescent="0.4">
      <c r="A2577" s="9" t="s">
        <v>17923</v>
      </c>
      <c r="B2577" s="9" t="s">
        <v>2280</v>
      </c>
      <c r="C2577" s="9" t="s">
        <v>5</v>
      </c>
      <c r="D2577" s="14">
        <v>2618232</v>
      </c>
      <c r="E2577" s="14">
        <v>4264.2214983713402</v>
      </c>
      <c r="F2577" s="36">
        <v>6.6812789709048706E-2</v>
      </c>
    </row>
    <row r="2578" spans="1:6" x14ac:dyDescent="0.4">
      <c r="A2578" s="9" t="s">
        <v>17924</v>
      </c>
      <c r="B2578" s="9" t="s">
        <v>2284</v>
      </c>
      <c r="C2578" s="9" t="s">
        <v>5</v>
      </c>
      <c r="D2578" s="14">
        <v>3327067.69</v>
      </c>
      <c r="E2578" s="14">
        <v>4254.5622634271103</v>
      </c>
      <c r="F2578" s="36">
        <v>5.0362784763337901E-2</v>
      </c>
    </row>
    <row r="2579" spans="1:6" x14ac:dyDescent="0.4">
      <c r="A2579" s="9" t="s">
        <v>17924</v>
      </c>
      <c r="B2579" s="9" t="s">
        <v>18462</v>
      </c>
      <c r="C2579" s="9" t="s">
        <v>3</v>
      </c>
      <c r="D2579" s="14">
        <v>1540015.80152737</v>
      </c>
      <c r="E2579" s="14">
        <v>5000.0513036602997</v>
      </c>
      <c r="F2579" s="36">
        <v>0.02</v>
      </c>
    </row>
    <row r="2580" spans="1:6" x14ac:dyDescent="0.4">
      <c r="A2580" s="9" t="s">
        <v>17924</v>
      </c>
      <c r="B2580" s="9" t="s">
        <v>2285</v>
      </c>
      <c r="C2580" s="9" t="s">
        <v>5</v>
      </c>
      <c r="D2580" s="14">
        <v>2371766.4544302099</v>
      </c>
      <c r="E2580" s="14">
        <v>4190.4000961664397</v>
      </c>
      <c r="F2580" s="36">
        <v>0.02</v>
      </c>
    </row>
    <row r="2581" spans="1:6" x14ac:dyDescent="0.4">
      <c r="A2581" s="9" t="s">
        <v>17924</v>
      </c>
      <c r="B2581" s="9" t="s">
        <v>2303</v>
      </c>
      <c r="C2581" s="9" t="s">
        <v>36</v>
      </c>
      <c r="D2581" s="14">
        <v>8339010.4584068898</v>
      </c>
      <c r="E2581" s="14">
        <v>7282.9785662942204</v>
      </c>
      <c r="F2581" s="36">
        <v>0.02</v>
      </c>
    </row>
    <row r="2582" spans="1:6" x14ac:dyDescent="0.4">
      <c r="A2582" s="9" t="s">
        <v>17924</v>
      </c>
      <c r="B2582" s="9" t="s">
        <v>2304</v>
      </c>
      <c r="C2582" s="9" t="s">
        <v>36</v>
      </c>
      <c r="D2582" s="14">
        <v>7501313.32101712</v>
      </c>
      <c r="E2582" s="14">
        <v>7912.7777647859903</v>
      </c>
      <c r="F2582" s="36">
        <v>0.02</v>
      </c>
    </row>
    <row r="2583" spans="1:6" x14ac:dyDescent="0.4">
      <c r="A2583" s="9" t="s">
        <v>17924</v>
      </c>
      <c r="B2583" s="9" t="s">
        <v>12455</v>
      </c>
      <c r="C2583" s="9" t="s">
        <v>5</v>
      </c>
      <c r="D2583" s="14">
        <v>712930.69839096197</v>
      </c>
      <c r="E2583" s="14">
        <v>5092.3621313640097</v>
      </c>
      <c r="F2583" s="36">
        <v>5.15221016457761E-2</v>
      </c>
    </row>
    <row r="2584" spans="1:6" x14ac:dyDescent="0.4">
      <c r="A2584" s="9" t="s">
        <v>17924</v>
      </c>
      <c r="B2584" s="9" t="s">
        <v>2286</v>
      </c>
      <c r="C2584" s="9" t="s">
        <v>5</v>
      </c>
      <c r="D2584" s="14">
        <v>878422.99778058403</v>
      </c>
      <c r="E2584" s="14">
        <v>4907.39104905354</v>
      </c>
      <c r="F2584" s="36">
        <v>2.1839619133882101E-2</v>
      </c>
    </row>
    <row r="2585" spans="1:6" x14ac:dyDescent="0.4">
      <c r="A2585" s="9" t="s">
        <v>17924</v>
      </c>
      <c r="B2585" s="9" t="s">
        <v>2287</v>
      </c>
      <c r="C2585" s="9" t="s">
        <v>5</v>
      </c>
      <c r="D2585" s="14">
        <v>1026144.44056218</v>
      </c>
      <c r="E2585" s="14">
        <v>5054.8987219811897</v>
      </c>
      <c r="F2585" s="36">
        <v>1.9999999999999799E-2</v>
      </c>
    </row>
    <row r="2586" spans="1:6" x14ac:dyDescent="0.4">
      <c r="A2586" s="9" t="s">
        <v>17924</v>
      </c>
      <c r="B2586" s="9" t="s">
        <v>2288</v>
      </c>
      <c r="C2586" s="9" t="s">
        <v>5</v>
      </c>
      <c r="D2586" s="14">
        <v>1326120.2342564401</v>
      </c>
      <c r="E2586" s="14">
        <v>4966.7424503986604</v>
      </c>
      <c r="F2586" s="36">
        <v>0.02</v>
      </c>
    </row>
    <row r="2587" spans="1:6" x14ac:dyDescent="0.4">
      <c r="A2587" s="9" t="s">
        <v>17924</v>
      </c>
      <c r="B2587" s="9" t="s">
        <v>2289</v>
      </c>
      <c r="C2587" s="9" t="s">
        <v>5</v>
      </c>
      <c r="D2587" s="14">
        <v>1818146.9422396701</v>
      </c>
      <c r="E2587" s="14">
        <v>4579.7152197472697</v>
      </c>
      <c r="F2587" s="36">
        <v>0.02</v>
      </c>
    </row>
    <row r="2588" spans="1:6" x14ac:dyDescent="0.4">
      <c r="A2588" s="9" t="s">
        <v>17924</v>
      </c>
      <c r="B2588" s="9" t="s">
        <v>2290</v>
      </c>
      <c r="C2588" s="9" t="s">
        <v>5</v>
      </c>
      <c r="D2588" s="14">
        <v>949262.24564066099</v>
      </c>
      <c r="E2588" s="14">
        <v>5131.1472737332997</v>
      </c>
      <c r="F2588" s="36">
        <v>3.0941988649046698E-2</v>
      </c>
    </row>
    <row r="2589" spans="1:6" x14ac:dyDescent="0.4">
      <c r="A2589" s="9" t="s">
        <v>17924</v>
      </c>
      <c r="B2589" s="9" t="s">
        <v>2291</v>
      </c>
      <c r="C2589" s="9" t="s">
        <v>5</v>
      </c>
      <c r="D2589" s="14">
        <v>2659299.75</v>
      </c>
      <c r="E2589" s="14">
        <v>4296.1223747980603</v>
      </c>
      <c r="F2589" s="36">
        <v>6.68777694860474E-2</v>
      </c>
    </row>
    <row r="2590" spans="1:6" x14ac:dyDescent="0.4">
      <c r="A2590" s="9" t="s">
        <v>17924</v>
      </c>
      <c r="B2590" s="9" t="s">
        <v>2292</v>
      </c>
      <c r="C2590" s="9" t="s">
        <v>5</v>
      </c>
      <c r="D2590" s="14">
        <v>2370430.1343898</v>
      </c>
      <c r="E2590" s="14">
        <v>4740.8602687795901</v>
      </c>
      <c r="F2590" s="36">
        <v>0.02</v>
      </c>
    </row>
    <row r="2591" spans="1:6" x14ac:dyDescent="0.4">
      <c r="A2591" s="9" t="s">
        <v>17924</v>
      </c>
      <c r="B2591" s="9" t="s">
        <v>2293</v>
      </c>
      <c r="C2591" s="9" t="s">
        <v>5</v>
      </c>
      <c r="D2591" s="14">
        <v>1563789.96985401</v>
      </c>
      <c r="E2591" s="14">
        <v>4980.22283392997</v>
      </c>
      <c r="F2591" s="36">
        <v>0.02</v>
      </c>
    </row>
    <row r="2592" spans="1:6" x14ac:dyDescent="0.4">
      <c r="A2592" s="9" t="s">
        <v>17924</v>
      </c>
      <c r="B2592" s="9" t="s">
        <v>2305</v>
      </c>
      <c r="C2592" s="9" t="s">
        <v>36</v>
      </c>
      <c r="D2592" s="14">
        <v>6804162.6473216098</v>
      </c>
      <c r="E2592" s="14">
        <v>7332.0718182344899</v>
      </c>
      <c r="F2592" s="36">
        <v>1.9999999999999799E-2</v>
      </c>
    </row>
    <row r="2593" spans="1:6" x14ac:dyDescent="0.4">
      <c r="A2593" s="9" t="s">
        <v>17924</v>
      </c>
      <c r="B2593" s="9" t="s">
        <v>2294</v>
      </c>
      <c r="C2593" s="9" t="s">
        <v>5</v>
      </c>
      <c r="D2593" s="14">
        <v>1085858.7063271501</v>
      </c>
      <c r="E2593" s="14">
        <v>4543.3418674776103</v>
      </c>
      <c r="F2593" s="36">
        <v>3.5359967315983502E-2</v>
      </c>
    </row>
    <row r="2594" spans="1:6" x14ac:dyDescent="0.4">
      <c r="A2594" s="9" t="s">
        <v>17924</v>
      </c>
      <c r="B2594" s="9" t="s">
        <v>25</v>
      </c>
      <c r="C2594" s="9" t="s">
        <v>5</v>
      </c>
      <c r="D2594" s="14">
        <v>962447.56412924803</v>
      </c>
      <c r="E2594" s="14">
        <v>4561.3628631717902</v>
      </c>
      <c r="F2594" s="36">
        <v>0.02</v>
      </c>
    </row>
    <row r="2595" spans="1:6" x14ac:dyDescent="0.4">
      <c r="A2595" s="9" t="s">
        <v>17924</v>
      </c>
      <c r="B2595" s="9" t="s">
        <v>29</v>
      </c>
      <c r="C2595" s="9" t="s">
        <v>5</v>
      </c>
      <c r="D2595" s="14">
        <v>973394.97838068195</v>
      </c>
      <c r="E2595" s="14">
        <v>4635.2141827651503</v>
      </c>
      <c r="F2595" s="36">
        <v>3.3924434631961799E-2</v>
      </c>
    </row>
    <row r="2596" spans="1:6" x14ac:dyDescent="0.4">
      <c r="A2596" s="9" t="s">
        <v>17924</v>
      </c>
      <c r="B2596" s="9" t="s">
        <v>2295</v>
      </c>
      <c r="C2596" s="9" t="s">
        <v>5</v>
      </c>
      <c r="D2596" s="14">
        <v>1400463.17845454</v>
      </c>
      <c r="E2596" s="14">
        <v>4576.6770537729999</v>
      </c>
      <c r="F2596" s="36">
        <v>1.9999999999999799E-2</v>
      </c>
    </row>
    <row r="2597" spans="1:6" x14ac:dyDescent="0.4">
      <c r="A2597" s="9" t="s">
        <v>17924</v>
      </c>
      <c r="B2597" s="9" t="s">
        <v>2296</v>
      </c>
      <c r="C2597" s="9" t="s">
        <v>5</v>
      </c>
      <c r="D2597" s="14">
        <v>1030084.36737693</v>
      </c>
      <c r="E2597" s="14">
        <v>4746.9325685572703</v>
      </c>
      <c r="F2597" s="36">
        <v>3.97237220595614E-2</v>
      </c>
    </row>
    <row r="2598" spans="1:6" x14ac:dyDescent="0.4">
      <c r="A2598" s="9" t="s">
        <v>17924</v>
      </c>
      <c r="B2598" s="9" t="s">
        <v>2297</v>
      </c>
      <c r="C2598" s="9" t="s">
        <v>5</v>
      </c>
      <c r="D2598" s="14">
        <v>704675.50680157903</v>
      </c>
      <c r="E2598" s="14">
        <v>5379.20234199679</v>
      </c>
      <c r="F2598" s="36">
        <v>2.0000000000000202E-2</v>
      </c>
    </row>
    <row r="2599" spans="1:6" x14ac:dyDescent="0.4">
      <c r="A2599" s="9" t="s">
        <v>17924</v>
      </c>
      <c r="B2599" s="9" t="s">
        <v>2298</v>
      </c>
      <c r="C2599" s="9" t="s">
        <v>5</v>
      </c>
      <c r="D2599" s="14">
        <v>2509526.5427214098</v>
      </c>
      <c r="E2599" s="14">
        <v>4441.6398986219701</v>
      </c>
      <c r="F2599" s="36">
        <v>2.6001399169205599E-2</v>
      </c>
    </row>
    <row r="2600" spans="1:6" x14ac:dyDescent="0.4">
      <c r="A2600" s="9" t="s">
        <v>17924</v>
      </c>
      <c r="B2600" s="9" t="s">
        <v>2299</v>
      </c>
      <c r="C2600" s="9" t="s">
        <v>5</v>
      </c>
      <c r="D2600" s="14">
        <v>1743060</v>
      </c>
      <c r="E2600" s="14">
        <v>4180</v>
      </c>
      <c r="F2600" s="36">
        <v>4.3315593751506003E-2</v>
      </c>
    </row>
    <row r="2601" spans="1:6" x14ac:dyDescent="0.4">
      <c r="A2601" s="9" t="s">
        <v>17924</v>
      </c>
      <c r="B2601" s="9" t="s">
        <v>2300</v>
      </c>
      <c r="C2601" s="9" t="s">
        <v>5</v>
      </c>
      <c r="D2601" s="14">
        <v>2508000</v>
      </c>
      <c r="E2601" s="14">
        <v>4180</v>
      </c>
      <c r="F2601" s="36">
        <v>6.14540998586173E-2</v>
      </c>
    </row>
    <row r="2602" spans="1:6" x14ac:dyDescent="0.4">
      <c r="A2602" s="9" t="s">
        <v>17924</v>
      </c>
      <c r="B2602" s="9" t="s">
        <v>2301</v>
      </c>
      <c r="C2602" s="9" t="s">
        <v>5</v>
      </c>
      <c r="D2602" s="14">
        <v>1309916.52888245</v>
      </c>
      <c r="E2602" s="14">
        <v>4280.7729702040797</v>
      </c>
      <c r="F2602" s="36">
        <v>3.4496234415054103E-2</v>
      </c>
    </row>
    <row r="2603" spans="1:6" x14ac:dyDescent="0.4">
      <c r="A2603" s="9" t="s">
        <v>17924</v>
      </c>
      <c r="B2603" s="9" t="s">
        <v>2302</v>
      </c>
      <c r="C2603" s="9" t="s">
        <v>5</v>
      </c>
      <c r="D2603" s="14">
        <v>913108.592255975</v>
      </c>
      <c r="E2603" s="14">
        <v>5044.7988522429496</v>
      </c>
      <c r="F2603" s="36">
        <v>2.3127641208196201E-2</v>
      </c>
    </row>
    <row r="2604" spans="1:6" x14ac:dyDescent="0.4">
      <c r="A2604" s="9" t="s">
        <v>17925</v>
      </c>
      <c r="B2604" s="9" t="s">
        <v>2306</v>
      </c>
      <c r="C2604" s="9" t="s">
        <v>5</v>
      </c>
      <c r="D2604" s="14">
        <v>985737.85507340601</v>
      </c>
      <c r="E2604" s="14">
        <v>4855.8515028246602</v>
      </c>
      <c r="F2604" s="36">
        <v>0.02</v>
      </c>
    </row>
    <row r="2605" spans="1:6" x14ac:dyDescent="0.4">
      <c r="A2605" s="9" t="s">
        <v>17925</v>
      </c>
      <c r="B2605" s="9" t="s">
        <v>17307</v>
      </c>
      <c r="C2605" s="9" t="s">
        <v>5</v>
      </c>
      <c r="D2605" s="14">
        <v>1098794.8406901299</v>
      </c>
      <c r="E2605" s="14">
        <v>5439.5784192580404</v>
      </c>
      <c r="F2605" s="36">
        <v>2.01386346146901E-2</v>
      </c>
    </row>
    <row r="2606" spans="1:6" x14ac:dyDescent="0.4">
      <c r="A2606" s="9" t="s">
        <v>17925</v>
      </c>
      <c r="B2606" s="9" t="s">
        <v>18463</v>
      </c>
      <c r="C2606" s="9" t="s">
        <v>36</v>
      </c>
      <c r="D2606" s="14">
        <v>5387691.7464005798</v>
      </c>
      <c r="E2606" s="14">
        <v>6987.9270381330398</v>
      </c>
      <c r="F2606" s="36">
        <v>2.32471349044279E-2</v>
      </c>
    </row>
    <row r="2607" spans="1:6" x14ac:dyDescent="0.4">
      <c r="A2607" s="9" t="s">
        <v>17925</v>
      </c>
      <c r="B2607" s="9" t="s">
        <v>2307</v>
      </c>
      <c r="C2607" s="9" t="s">
        <v>5</v>
      </c>
      <c r="D2607" s="14">
        <v>1877280.7881477401</v>
      </c>
      <c r="E2607" s="14">
        <v>4693.2019703693604</v>
      </c>
      <c r="F2607" s="36">
        <v>0.02</v>
      </c>
    </row>
    <row r="2608" spans="1:6" x14ac:dyDescent="0.4">
      <c r="A2608" s="9" t="s">
        <v>17925</v>
      </c>
      <c r="B2608" s="9" t="s">
        <v>2308</v>
      </c>
      <c r="C2608" s="9" t="s">
        <v>5</v>
      </c>
      <c r="D2608" s="14">
        <v>1008334.4279735</v>
      </c>
      <c r="E2608" s="14">
        <v>4847.7616729495003</v>
      </c>
      <c r="F2608" s="36">
        <v>3.2341111262425698E-2</v>
      </c>
    </row>
    <row r="2609" spans="1:6" x14ac:dyDescent="0.4">
      <c r="A2609" s="9" t="s">
        <v>17925</v>
      </c>
      <c r="B2609" s="9" t="s">
        <v>2330</v>
      </c>
      <c r="C2609" s="9" t="s">
        <v>36</v>
      </c>
      <c r="D2609" s="14">
        <v>5081178.9920487804</v>
      </c>
      <c r="E2609" s="14">
        <v>5481.3149860288904</v>
      </c>
      <c r="F2609" s="36">
        <v>2.01956353652211E-2</v>
      </c>
    </row>
    <row r="2610" spans="1:6" x14ac:dyDescent="0.4">
      <c r="A2610" s="9" t="s">
        <v>17925</v>
      </c>
      <c r="B2610" s="9" t="s">
        <v>2309</v>
      </c>
      <c r="C2610" s="9" t="s">
        <v>5</v>
      </c>
      <c r="D2610" s="14">
        <v>1124420</v>
      </c>
      <c r="E2610" s="14">
        <v>4180</v>
      </c>
      <c r="F2610" s="36">
        <v>7.1457610972997396E-2</v>
      </c>
    </row>
    <row r="2611" spans="1:6" x14ac:dyDescent="0.4">
      <c r="A2611" s="9" t="s">
        <v>17925</v>
      </c>
      <c r="B2611" s="9" t="s">
        <v>2310</v>
      </c>
      <c r="C2611" s="9" t="s">
        <v>5</v>
      </c>
      <c r="D2611" s="14">
        <v>1500620</v>
      </c>
      <c r="E2611" s="14">
        <v>4180</v>
      </c>
      <c r="F2611" s="36">
        <v>6.9663654059260297E-2</v>
      </c>
    </row>
    <row r="2612" spans="1:6" x14ac:dyDescent="0.4">
      <c r="A2612" s="9" t="s">
        <v>17925</v>
      </c>
      <c r="B2612" s="9" t="s">
        <v>2331</v>
      </c>
      <c r="C2612" s="9" t="s">
        <v>36</v>
      </c>
      <c r="D2612" s="14">
        <v>6366609.3712935597</v>
      </c>
      <c r="E2612" s="14">
        <v>5950.1022161622104</v>
      </c>
      <c r="F2612" s="36">
        <v>0.02</v>
      </c>
    </row>
    <row r="2613" spans="1:6" x14ac:dyDescent="0.4">
      <c r="A2613" s="9" t="s">
        <v>17925</v>
      </c>
      <c r="B2613" s="9" t="s">
        <v>2311</v>
      </c>
      <c r="C2613" s="9" t="s">
        <v>5</v>
      </c>
      <c r="D2613" s="14">
        <v>3345793.0123288198</v>
      </c>
      <c r="E2613" s="14">
        <v>4552.0993365018003</v>
      </c>
      <c r="F2613" s="36">
        <v>2.0000000000000202E-2</v>
      </c>
    </row>
    <row r="2614" spans="1:6" x14ac:dyDescent="0.4">
      <c r="A2614" s="9" t="s">
        <v>17925</v>
      </c>
      <c r="B2614" s="9" t="s">
        <v>17304</v>
      </c>
      <c r="C2614" s="9" t="s">
        <v>5</v>
      </c>
      <c r="D2614" s="14">
        <v>1043886.8211438101</v>
      </c>
      <c r="E2614" s="14">
        <v>5067.4117531253096</v>
      </c>
      <c r="F2614" s="36">
        <v>0.02</v>
      </c>
    </row>
    <row r="2615" spans="1:6" x14ac:dyDescent="0.4">
      <c r="A2615" s="9" t="s">
        <v>17925</v>
      </c>
      <c r="B2615" s="9" t="s">
        <v>2312</v>
      </c>
      <c r="C2615" s="9" t="s">
        <v>5</v>
      </c>
      <c r="D2615" s="14">
        <v>1882128.55569928</v>
      </c>
      <c r="E2615" s="14">
        <v>4635.7846199489704</v>
      </c>
      <c r="F2615" s="36">
        <v>0.02</v>
      </c>
    </row>
    <row r="2616" spans="1:6" x14ac:dyDescent="0.4">
      <c r="A2616" s="9" t="s">
        <v>17925</v>
      </c>
      <c r="B2616" s="9" t="s">
        <v>2313</v>
      </c>
      <c r="C2616" s="9" t="s">
        <v>5</v>
      </c>
      <c r="D2616" s="14">
        <v>1611879.7398211299</v>
      </c>
      <c r="E2616" s="14">
        <v>4855.0594572925702</v>
      </c>
      <c r="F2616" s="36">
        <v>2.8176725023183899E-2</v>
      </c>
    </row>
    <row r="2617" spans="1:6" x14ac:dyDescent="0.4">
      <c r="A2617" s="9" t="s">
        <v>17925</v>
      </c>
      <c r="B2617" s="9" t="s">
        <v>2314</v>
      </c>
      <c r="C2617" s="9" t="s">
        <v>5</v>
      </c>
      <c r="D2617" s="14">
        <v>1138840</v>
      </c>
      <c r="E2617" s="14">
        <v>4249.4029850746301</v>
      </c>
      <c r="F2617" s="36">
        <v>7.0887392520655901E-2</v>
      </c>
    </row>
    <row r="2618" spans="1:6" x14ac:dyDescent="0.4">
      <c r="A2618" s="9" t="s">
        <v>17925</v>
      </c>
      <c r="B2618" s="9" t="s">
        <v>2315</v>
      </c>
      <c r="C2618" s="9" t="s">
        <v>5</v>
      </c>
      <c r="D2618" s="14">
        <v>1571680</v>
      </c>
      <c r="E2618" s="14">
        <v>4180</v>
      </c>
      <c r="F2618" s="36">
        <v>6.8816938633364397E-2</v>
      </c>
    </row>
    <row r="2619" spans="1:6" x14ac:dyDescent="0.4">
      <c r="A2619" s="9" t="s">
        <v>17925</v>
      </c>
      <c r="B2619" s="9" t="s">
        <v>2316</v>
      </c>
      <c r="C2619" s="9" t="s">
        <v>5</v>
      </c>
      <c r="D2619" s="14">
        <v>1764783.5</v>
      </c>
      <c r="E2619" s="14">
        <v>4262.7620772946902</v>
      </c>
      <c r="F2619" s="36">
        <v>5.3358937781785402E-2</v>
      </c>
    </row>
    <row r="2620" spans="1:6" x14ac:dyDescent="0.4">
      <c r="A2620" s="9" t="s">
        <v>17925</v>
      </c>
      <c r="B2620" s="9" t="s">
        <v>2317</v>
      </c>
      <c r="C2620" s="9" t="s">
        <v>5</v>
      </c>
      <c r="D2620" s="14">
        <v>1897457.4158508</v>
      </c>
      <c r="E2620" s="14">
        <v>4572.18654421879</v>
      </c>
      <c r="F2620" s="36">
        <v>0.02</v>
      </c>
    </row>
    <row r="2621" spans="1:6" x14ac:dyDescent="0.4">
      <c r="A2621" s="9" t="s">
        <v>17925</v>
      </c>
      <c r="B2621" s="9" t="s">
        <v>2318</v>
      </c>
      <c r="C2621" s="9" t="s">
        <v>5</v>
      </c>
      <c r="D2621" s="14">
        <v>1615563.3434333899</v>
      </c>
      <c r="E2621" s="14">
        <v>4779.7732054242197</v>
      </c>
      <c r="F2621" s="36">
        <v>2.7028917716557199E-2</v>
      </c>
    </row>
    <row r="2622" spans="1:6" x14ac:dyDescent="0.4">
      <c r="A2622" s="9" t="s">
        <v>17925</v>
      </c>
      <c r="B2622" s="9" t="s">
        <v>2319</v>
      </c>
      <c r="C2622" s="9" t="s">
        <v>5</v>
      </c>
      <c r="D2622" s="14">
        <v>957024.29082116601</v>
      </c>
      <c r="E2622" s="14">
        <v>5376.5409596694699</v>
      </c>
      <c r="F2622" s="36">
        <v>0.02</v>
      </c>
    </row>
    <row r="2623" spans="1:6" x14ac:dyDescent="0.4">
      <c r="A2623" s="9" t="s">
        <v>17925</v>
      </c>
      <c r="B2623" s="9" t="s">
        <v>2332</v>
      </c>
      <c r="C2623" s="9" t="s">
        <v>36</v>
      </c>
      <c r="D2623" s="14">
        <v>6212104.3041791897</v>
      </c>
      <c r="E2623" s="14">
        <v>7548.1218762809103</v>
      </c>
      <c r="F2623" s="36">
        <v>0.02</v>
      </c>
    </row>
    <row r="2624" spans="1:6" x14ac:dyDescent="0.4">
      <c r="A2624" s="9" t="s">
        <v>17925</v>
      </c>
      <c r="B2624" s="9" t="s">
        <v>2320</v>
      </c>
      <c r="C2624" s="9" t="s">
        <v>5</v>
      </c>
      <c r="D2624" s="14">
        <v>2002324.2761373599</v>
      </c>
      <c r="E2624" s="14">
        <v>4980.9061595456797</v>
      </c>
      <c r="F2624" s="36">
        <v>1.9999999999999799E-2</v>
      </c>
    </row>
    <row r="2625" spans="1:6" x14ac:dyDescent="0.4">
      <c r="A2625" s="9" t="s">
        <v>17925</v>
      </c>
      <c r="B2625" s="9" t="s">
        <v>2333</v>
      </c>
      <c r="C2625" s="9" t="s">
        <v>36</v>
      </c>
      <c r="D2625" s="14">
        <v>6034141.00516346</v>
      </c>
      <c r="E2625" s="14">
        <v>6992.0521496679703</v>
      </c>
      <c r="F2625" s="36">
        <v>0.02</v>
      </c>
    </row>
    <row r="2626" spans="1:6" x14ac:dyDescent="0.4">
      <c r="A2626" s="9" t="s">
        <v>17925</v>
      </c>
      <c r="B2626" s="9" t="s">
        <v>2321</v>
      </c>
      <c r="C2626" s="9" t="s">
        <v>5</v>
      </c>
      <c r="D2626" s="14">
        <v>989442.64906967303</v>
      </c>
      <c r="E2626" s="14">
        <v>4689.30165435864</v>
      </c>
      <c r="F2626" s="36">
        <v>0.02</v>
      </c>
    </row>
    <row r="2627" spans="1:6" x14ac:dyDescent="0.4">
      <c r="A2627" s="9" t="s">
        <v>17925</v>
      </c>
      <c r="B2627" s="9" t="s">
        <v>2322</v>
      </c>
      <c r="C2627" s="9" t="s">
        <v>5</v>
      </c>
      <c r="D2627" s="14">
        <v>1032075.6071168201</v>
      </c>
      <c r="E2627" s="14">
        <v>5059.1941525334096</v>
      </c>
      <c r="F2627" s="36">
        <v>0.02</v>
      </c>
    </row>
    <row r="2628" spans="1:6" x14ac:dyDescent="0.4">
      <c r="A2628" s="9" t="s">
        <v>17925</v>
      </c>
      <c r="B2628" s="9" t="s">
        <v>2323</v>
      </c>
      <c r="C2628" s="9" t="s">
        <v>5</v>
      </c>
      <c r="D2628" s="14">
        <v>1987408.7824788101</v>
      </c>
      <c r="E2628" s="14">
        <v>4589.8586200434302</v>
      </c>
      <c r="F2628" s="36">
        <v>5.2658120696934797E-2</v>
      </c>
    </row>
    <row r="2629" spans="1:6" x14ac:dyDescent="0.4">
      <c r="A2629" s="9" t="s">
        <v>17925</v>
      </c>
      <c r="B2629" s="9" t="s">
        <v>2334</v>
      </c>
      <c r="C2629" s="9" t="s">
        <v>36</v>
      </c>
      <c r="D2629" s="14">
        <v>5176740</v>
      </c>
      <c r="E2629" s="14">
        <v>5415</v>
      </c>
      <c r="F2629" s="36">
        <v>2.85682494879844E-2</v>
      </c>
    </row>
    <row r="2630" spans="1:6" x14ac:dyDescent="0.4">
      <c r="A2630" s="9" t="s">
        <v>17925</v>
      </c>
      <c r="B2630" s="9" t="s">
        <v>1129</v>
      </c>
      <c r="C2630" s="9" t="s">
        <v>5</v>
      </c>
      <c r="D2630" s="14">
        <v>886171.60926212196</v>
      </c>
      <c r="E2630" s="14">
        <v>4544.4697910878003</v>
      </c>
      <c r="F2630" s="36">
        <v>2.5166987264131999E-2</v>
      </c>
    </row>
    <row r="2631" spans="1:6" x14ac:dyDescent="0.4">
      <c r="A2631" s="9" t="s">
        <v>17925</v>
      </c>
      <c r="B2631" s="9" t="s">
        <v>247</v>
      </c>
      <c r="C2631" s="9" t="s">
        <v>5</v>
      </c>
      <c r="D2631" s="14">
        <v>955969.37708678003</v>
      </c>
      <c r="E2631" s="14">
        <v>4640.62804411058</v>
      </c>
      <c r="F2631" s="36">
        <v>1.9999999999999799E-2</v>
      </c>
    </row>
    <row r="2632" spans="1:6" x14ac:dyDescent="0.4">
      <c r="A2632" s="9" t="s">
        <v>17925</v>
      </c>
      <c r="B2632" s="9" t="s">
        <v>2324</v>
      </c>
      <c r="C2632" s="9" t="s">
        <v>5</v>
      </c>
      <c r="D2632" s="14">
        <v>2453660</v>
      </c>
      <c r="E2632" s="14">
        <v>4180</v>
      </c>
      <c r="F2632" s="36">
        <v>5.0934296609257898E-2</v>
      </c>
    </row>
    <row r="2633" spans="1:6" x14ac:dyDescent="0.4">
      <c r="A2633" s="9" t="s">
        <v>17925</v>
      </c>
      <c r="B2633" s="9" t="s">
        <v>2325</v>
      </c>
      <c r="C2633" s="9" t="s">
        <v>5</v>
      </c>
      <c r="D2633" s="14">
        <v>1688720</v>
      </c>
      <c r="E2633" s="14">
        <v>4180</v>
      </c>
      <c r="F2633" s="36">
        <v>6.6686444057618893E-2</v>
      </c>
    </row>
    <row r="2634" spans="1:6" x14ac:dyDescent="0.4">
      <c r="A2634" s="9" t="s">
        <v>17925</v>
      </c>
      <c r="B2634" s="9" t="s">
        <v>2326</v>
      </c>
      <c r="C2634" s="9" t="s">
        <v>5</v>
      </c>
      <c r="D2634" s="14">
        <v>1005205.6604823699</v>
      </c>
      <c r="E2634" s="14">
        <v>5026.0283024118298</v>
      </c>
      <c r="F2634" s="36">
        <v>3.1190983913266499E-2</v>
      </c>
    </row>
    <row r="2635" spans="1:6" x14ac:dyDescent="0.4">
      <c r="A2635" s="9" t="s">
        <v>17925</v>
      </c>
      <c r="B2635" s="9" t="s">
        <v>4600</v>
      </c>
      <c r="C2635" s="9" t="s">
        <v>36</v>
      </c>
      <c r="D2635" s="14">
        <v>1523260.11300166</v>
      </c>
      <c r="E2635" s="14">
        <v>6346.91713750692</v>
      </c>
      <c r="F2635" s="36">
        <v>0.02</v>
      </c>
    </row>
    <row r="2636" spans="1:6" x14ac:dyDescent="0.4">
      <c r="A2636" s="9" t="s">
        <v>17925</v>
      </c>
      <c r="B2636" s="9" t="s">
        <v>2327</v>
      </c>
      <c r="C2636" s="9" t="s">
        <v>5</v>
      </c>
      <c r="D2636" s="14">
        <v>911948.16718901997</v>
      </c>
      <c r="E2636" s="14">
        <v>5333.0302174796498</v>
      </c>
      <c r="F2636" s="36">
        <v>2.6765688599544198E-2</v>
      </c>
    </row>
    <row r="2637" spans="1:6" x14ac:dyDescent="0.4">
      <c r="A2637" s="9" t="s">
        <v>17925</v>
      </c>
      <c r="B2637" s="9" t="s">
        <v>2328</v>
      </c>
      <c r="C2637" s="9" t="s">
        <v>5</v>
      </c>
      <c r="D2637" s="14">
        <v>1755600</v>
      </c>
      <c r="E2637" s="14">
        <v>4180</v>
      </c>
      <c r="F2637" s="36">
        <v>6.8984043899149097E-2</v>
      </c>
    </row>
    <row r="2638" spans="1:6" x14ac:dyDescent="0.4">
      <c r="A2638" s="9" t="s">
        <v>17925</v>
      </c>
      <c r="B2638" s="9" t="s">
        <v>2329</v>
      </c>
      <c r="C2638" s="9" t="s">
        <v>5</v>
      </c>
      <c r="D2638" s="14">
        <v>1726340</v>
      </c>
      <c r="E2638" s="14">
        <v>4180</v>
      </c>
      <c r="F2638" s="36">
        <v>6.89403555313544E-2</v>
      </c>
    </row>
    <row r="2639" spans="1:6" x14ac:dyDescent="0.4">
      <c r="A2639" s="9" t="s">
        <v>17926</v>
      </c>
      <c r="B2639" s="9" t="s">
        <v>2337</v>
      </c>
      <c r="C2639" s="9" t="s">
        <v>5</v>
      </c>
      <c r="D2639" s="14">
        <v>3218651</v>
      </c>
      <c r="E2639" s="14">
        <v>4314.5455764075105</v>
      </c>
      <c r="F2639" s="36">
        <v>6.6173734919016999E-2</v>
      </c>
    </row>
    <row r="2640" spans="1:6" x14ac:dyDescent="0.4">
      <c r="A2640" s="9" t="s">
        <v>17926</v>
      </c>
      <c r="B2640" s="9" t="s">
        <v>2364</v>
      </c>
      <c r="C2640" s="9" t="s">
        <v>36</v>
      </c>
      <c r="D2640" s="14">
        <v>6029674.8492771797</v>
      </c>
      <c r="E2640" s="14">
        <v>5624.6966877585601</v>
      </c>
      <c r="F2640" s="36">
        <v>1.9999999999999799E-2</v>
      </c>
    </row>
    <row r="2641" spans="1:6" x14ac:dyDescent="0.4">
      <c r="A2641" s="9" t="s">
        <v>17926</v>
      </c>
      <c r="B2641" s="9" t="s">
        <v>2338</v>
      </c>
      <c r="C2641" s="9" t="s">
        <v>5</v>
      </c>
      <c r="D2641" s="14">
        <v>841307.66592582897</v>
      </c>
      <c r="E2641" s="14">
        <v>4597.3096498679197</v>
      </c>
      <c r="F2641" s="36">
        <v>2.85446705337489E-2</v>
      </c>
    </row>
    <row r="2642" spans="1:6" x14ac:dyDescent="0.4">
      <c r="A2642" s="9" t="s">
        <v>17926</v>
      </c>
      <c r="B2642" s="9" t="s">
        <v>2365</v>
      </c>
      <c r="C2642" s="9" t="s">
        <v>36</v>
      </c>
      <c r="D2642" s="14">
        <v>7064865.3314822204</v>
      </c>
      <c r="E2642" s="14">
        <v>6741.2837132463901</v>
      </c>
      <c r="F2642" s="36">
        <v>3.1104420275078301E-2</v>
      </c>
    </row>
    <row r="2643" spans="1:6" x14ac:dyDescent="0.4">
      <c r="A2643" s="9" t="s">
        <v>17926</v>
      </c>
      <c r="B2643" s="9" t="s">
        <v>2339</v>
      </c>
      <c r="C2643" s="9" t="s">
        <v>5</v>
      </c>
      <c r="D2643" s="14">
        <v>2654232.37</v>
      </c>
      <c r="E2643" s="14">
        <v>4246.7717919999996</v>
      </c>
      <c r="F2643" s="36">
        <v>6.6911554536243797E-2</v>
      </c>
    </row>
    <row r="2644" spans="1:6" x14ac:dyDescent="0.4">
      <c r="A2644" s="9" t="s">
        <v>17926</v>
      </c>
      <c r="B2644" s="9" t="s">
        <v>2335</v>
      </c>
      <c r="C2644" s="9" t="s">
        <v>3</v>
      </c>
      <c r="D2644" s="14">
        <v>6399467.3968643602</v>
      </c>
      <c r="E2644" s="14">
        <v>6503.5237773011804</v>
      </c>
      <c r="F2644" s="36">
        <v>3.0430023416322199E-2</v>
      </c>
    </row>
    <row r="2645" spans="1:6" x14ac:dyDescent="0.4">
      <c r="A2645" s="9" t="s">
        <v>17926</v>
      </c>
      <c r="B2645" s="9" t="s">
        <v>2340</v>
      </c>
      <c r="C2645" s="9" t="s">
        <v>5</v>
      </c>
      <c r="D2645" s="14">
        <v>1815273.8295350899</v>
      </c>
      <c r="E2645" s="14">
        <v>4332.3957745467496</v>
      </c>
      <c r="F2645" s="36">
        <v>3.1221326850965601E-2</v>
      </c>
    </row>
    <row r="2646" spans="1:6" x14ac:dyDescent="0.4">
      <c r="A2646" s="9" t="s">
        <v>17926</v>
      </c>
      <c r="B2646" s="9" t="s">
        <v>17309</v>
      </c>
      <c r="C2646" s="9" t="s">
        <v>5</v>
      </c>
      <c r="D2646" s="14">
        <v>1002846.4388324</v>
      </c>
      <c r="E2646" s="14">
        <v>5250.5049153528998</v>
      </c>
      <c r="F2646" s="36">
        <v>2.3034941777592102E-2</v>
      </c>
    </row>
    <row r="2647" spans="1:6" x14ac:dyDescent="0.4">
      <c r="A2647" s="9" t="s">
        <v>17926</v>
      </c>
      <c r="B2647" s="9" t="s">
        <v>2341</v>
      </c>
      <c r="C2647" s="9" t="s">
        <v>5</v>
      </c>
      <c r="D2647" s="14">
        <v>2142844.3173825899</v>
      </c>
      <c r="E2647" s="14">
        <v>5138.7153894066896</v>
      </c>
      <c r="F2647" s="36">
        <v>2.78546840705527E-2</v>
      </c>
    </row>
    <row r="2648" spans="1:6" x14ac:dyDescent="0.4">
      <c r="A2648" s="9" t="s">
        <v>17926</v>
      </c>
      <c r="B2648" s="9" t="s">
        <v>2342</v>
      </c>
      <c r="C2648" s="9" t="s">
        <v>5</v>
      </c>
      <c r="D2648" s="14">
        <v>1481377.95092519</v>
      </c>
      <c r="E2648" s="14">
        <v>5161.59564782294</v>
      </c>
      <c r="F2648" s="36">
        <v>3.0456446309198301E-2</v>
      </c>
    </row>
    <row r="2649" spans="1:6" x14ac:dyDescent="0.4">
      <c r="A2649" s="9" t="s">
        <v>17926</v>
      </c>
      <c r="B2649" s="9" t="s">
        <v>2343</v>
      </c>
      <c r="C2649" s="9" t="s">
        <v>5</v>
      </c>
      <c r="D2649" s="14">
        <v>2209387.4418919301</v>
      </c>
      <c r="E2649" s="14">
        <v>5565.2076621962897</v>
      </c>
      <c r="F2649" s="36">
        <v>0.02</v>
      </c>
    </row>
    <row r="2650" spans="1:6" x14ac:dyDescent="0.4">
      <c r="A2650" s="9" t="s">
        <v>17926</v>
      </c>
      <c r="B2650" s="9" t="s">
        <v>2344</v>
      </c>
      <c r="C2650" s="9" t="s">
        <v>5</v>
      </c>
      <c r="D2650" s="14">
        <v>2009673.16289079</v>
      </c>
      <c r="E2650" s="14">
        <v>5373.4576547882098</v>
      </c>
      <c r="F2650" s="36">
        <v>0.02</v>
      </c>
    </row>
    <row r="2651" spans="1:6" x14ac:dyDescent="0.4">
      <c r="A2651" s="9" t="s">
        <v>17926</v>
      </c>
      <c r="B2651" s="9" t="s">
        <v>2345</v>
      </c>
      <c r="C2651" s="9" t="s">
        <v>5</v>
      </c>
      <c r="D2651" s="14">
        <v>1745925.20129079</v>
      </c>
      <c r="E2651" s="14">
        <v>4196.93558002594</v>
      </c>
      <c r="F2651" s="36">
        <v>0.02</v>
      </c>
    </row>
    <row r="2652" spans="1:6" x14ac:dyDescent="0.4">
      <c r="A2652" s="9" t="s">
        <v>17926</v>
      </c>
      <c r="B2652" s="9" t="s">
        <v>2346</v>
      </c>
      <c r="C2652" s="9" t="s">
        <v>5</v>
      </c>
      <c r="D2652" s="14">
        <v>1744336.18</v>
      </c>
      <c r="E2652" s="14">
        <v>4254.4784878048804</v>
      </c>
      <c r="F2652" s="36">
        <v>6.8905818347748393E-2</v>
      </c>
    </row>
    <row r="2653" spans="1:6" x14ac:dyDescent="0.4">
      <c r="A2653" s="9" t="s">
        <v>17926</v>
      </c>
      <c r="B2653" s="9" t="s">
        <v>2347</v>
      </c>
      <c r="C2653" s="9" t="s">
        <v>5</v>
      </c>
      <c r="D2653" s="14">
        <v>1011605.64833863</v>
      </c>
      <c r="E2653" s="14">
        <v>4910.7070307700496</v>
      </c>
      <c r="F2653" s="36">
        <v>2.3490787334557599E-2</v>
      </c>
    </row>
    <row r="2654" spans="1:6" x14ac:dyDescent="0.4">
      <c r="A2654" s="9" t="s">
        <v>17926</v>
      </c>
      <c r="B2654" s="9" t="s">
        <v>2348</v>
      </c>
      <c r="C2654" s="9" t="s">
        <v>5</v>
      </c>
      <c r="D2654" s="14">
        <v>1946726.70988517</v>
      </c>
      <c r="E2654" s="14">
        <v>5971.55432480114</v>
      </c>
      <c r="F2654" s="36">
        <v>0.02</v>
      </c>
    </row>
    <row r="2655" spans="1:6" x14ac:dyDescent="0.4">
      <c r="A2655" s="9" t="s">
        <v>17926</v>
      </c>
      <c r="B2655" s="9" t="s">
        <v>2349</v>
      </c>
      <c r="C2655" s="9" t="s">
        <v>5</v>
      </c>
      <c r="D2655" s="14">
        <v>2608320.85347379</v>
      </c>
      <c r="E2655" s="14">
        <v>4248.0795659182304</v>
      </c>
      <c r="F2655" s="36">
        <v>0.02</v>
      </c>
    </row>
    <row r="2656" spans="1:6" x14ac:dyDescent="0.4">
      <c r="A2656" s="9" t="s">
        <v>17926</v>
      </c>
      <c r="B2656" s="9" t="s">
        <v>2350</v>
      </c>
      <c r="C2656" s="9" t="s">
        <v>5</v>
      </c>
      <c r="D2656" s="14">
        <v>785005.99967328098</v>
      </c>
      <c r="E2656" s="14">
        <v>4485.7485695616097</v>
      </c>
      <c r="F2656" s="36">
        <v>4.2775385739296297E-2</v>
      </c>
    </row>
    <row r="2657" spans="1:6" x14ac:dyDescent="0.4">
      <c r="A2657" s="9" t="s">
        <v>17926</v>
      </c>
      <c r="B2657" s="9" t="s">
        <v>2336</v>
      </c>
      <c r="C2657" s="9" t="s">
        <v>3</v>
      </c>
      <c r="D2657" s="14">
        <v>6678073.1932691401</v>
      </c>
      <c r="E2657" s="14">
        <v>6229.5458892436</v>
      </c>
      <c r="F2657" s="36">
        <v>3.2518009137227202E-2</v>
      </c>
    </row>
    <row r="2658" spans="1:6" x14ac:dyDescent="0.4">
      <c r="A2658" s="9" t="s">
        <v>17926</v>
      </c>
      <c r="B2658" s="9" t="s">
        <v>2351</v>
      </c>
      <c r="C2658" s="9" t="s">
        <v>5</v>
      </c>
      <c r="D2658" s="14">
        <v>1821160.65251639</v>
      </c>
      <c r="E2658" s="14">
        <v>5309.5062755579902</v>
      </c>
      <c r="F2658" s="36">
        <v>1.9999999999999799E-2</v>
      </c>
    </row>
    <row r="2659" spans="1:6" x14ac:dyDescent="0.4">
      <c r="A2659" s="9" t="s">
        <v>17926</v>
      </c>
      <c r="B2659" s="9" t="s">
        <v>2366</v>
      </c>
      <c r="C2659" s="9" t="s">
        <v>36</v>
      </c>
      <c r="D2659" s="14">
        <v>6174855.2518244302</v>
      </c>
      <c r="E2659" s="14">
        <v>7247.48268993478</v>
      </c>
      <c r="F2659" s="36">
        <v>0.02</v>
      </c>
    </row>
    <row r="2660" spans="1:6" x14ac:dyDescent="0.4">
      <c r="A2660" s="9" t="s">
        <v>17926</v>
      </c>
      <c r="B2660" s="9" t="s">
        <v>2352</v>
      </c>
      <c r="C2660" s="9" t="s">
        <v>5</v>
      </c>
      <c r="D2660" s="14">
        <v>1469057.0248120099</v>
      </c>
      <c r="E2660" s="14">
        <v>4451.6879539757902</v>
      </c>
      <c r="F2660" s="36">
        <v>0.02</v>
      </c>
    </row>
    <row r="2661" spans="1:6" x14ac:dyDescent="0.4">
      <c r="A2661" s="9" t="s">
        <v>17926</v>
      </c>
      <c r="B2661" s="9" t="s">
        <v>2353</v>
      </c>
      <c r="C2661" s="9" t="s">
        <v>5</v>
      </c>
      <c r="D2661" s="14">
        <v>1509683.8253194001</v>
      </c>
      <c r="E2661" s="14">
        <v>6621.4202864886101</v>
      </c>
      <c r="F2661" s="36">
        <v>0.02</v>
      </c>
    </row>
    <row r="2662" spans="1:6" x14ac:dyDescent="0.4">
      <c r="A2662" s="9" t="s">
        <v>17926</v>
      </c>
      <c r="B2662" s="9" t="s">
        <v>2354</v>
      </c>
      <c r="C2662" s="9" t="s">
        <v>5</v>
      </c>
      <c r="D2662" s="14">
        <v>1860422.43132278</v>
      </c>
      <c r="E2662" s="14">
        <v>4758.1136350966199</v>
      </c>
      <c r="F2662" s="36">
        <v>3.1489627136898103E-2</v>
      </c>
    </row>
    <row r="2663" spans="1:6" x14ac:dyDescent="0.4">
      <c r="A2663" s="9" t="s">
        <v>17926</v>
      </c>
      <c r="B2663" s="9" t="s">
        <v>2355</v>
      </c>
      <c r="C2663" s="9" t="s">
        <v>5</v>
      </c>
      <c r="D2663" s="14">
        <v>1634678.51451129</v>
      </c>
      <c r="E2663" s="14">
        <v>4908.9444880218998</v>
      </c>
      <c r="F2663" s="36">
        <v>0.02</v>
      </c>
    </row>
    <row r="2664" spans="1:6" x14ac:dyDescent="0.4">
      <c r="A2664" s="9" t="s">
        <v>17926</v>
      </c>
      <c r="B2664" s="9" t="s">
        <v>2356</v>
      </c>
      <c r="C2664" s="9" t="s">
        <v>5</v>
      </c>
      <c r="D2664" s="14">
        <v>1085713.19801804</v>
      </c>
      <c r="E2664" s="14">
        <v>5270.4524175633196</v>
      </c>
      <c r="F2664" s="36">
        <v>0.02</v>
      </c>
    </row>
    <row r="2665" spans="1:6" x14ac:dyDescent="0.4">
      <c r="A2665" s="9" t="s">
        <v>17926</v>
      </c>
      <c r="B2665" s="9" t="s">
        <v>2357</v>
      </c>
      <c r="C2665" s="9" t="s">
        <v>5</v>
      </c>
      <c r="D2665" s="14">
        <v>2286866.5</v>
      </c>
      <c r="E2665" s="14">
        <v>4331.1865530303003</v>
      </c>
      <c r="F2665" s="36">
        <v>6.8230158927923903E-2</v>
      </c>
    </row>
    <row r="2666" spans="1:6" x14ac:dyDescent="0.4">
      <c r="A2666" s="9" t="s">
        <v>17926</v>
      </c>
      <c r="B2666" s="9" t="s">
        <v>2367</v>
      </c>
      <c r="C2666" s="9" t="s">
        <v>36</v>
      </c>
      <c r="D2666" s="14">
        <v>4399950.9013751699</v>
      </c>
      <c r="E2666" s="14">
        <v>5937.8554674428697</v>
      </c>
      <c r="F2666" s="36">
        <v>3.2002340344480698E-2</v>
      </c>
    </row>
    <row r="2667" spans="1:6" x14ac:dyDescent="0.4">
      <c r="A2667" s="9" t="s">
        <v>17926</v>
      </c>
      <c r="B2667" s="9" t="s">
        <v>2358</v>
      </c>
      <c r="C2667" s="9" t="s">
        <v>5</v>
      </c>
      <c r="D2667" s="14">
        <v>904542.47147114796</v>
      </c>
      <c r="E2667" s="14">
        <v>4434.0317228977801</v>
      </c>
      <c r="F2667" s="36">
        <v>0.02</v>
      </c>
    </row>
    <row r="2668" spans="1:6" x14ac:dyDescent="0.4">
      <c r="A2668" s="9" t="s">
        <v>17926</v>
      </c>
      <c r="B2668" s="9" t="s">
        <v>2359</v>
      </c>
      <c r="C2668" s="9" t="s">
        <v>5</v>
      </c>
      <c r="D2668" s="14">
        <v>1770517.98021564</v>
      </c>
      <c r="E2668" s="14">
        <v>4493.7004574001003</v>
      </c>
      <c r="F2668" s="36">
        <v>3.8604863165390801E-2</v>
      </c>
    </row>
    <row r="2669" spans="1:6" x14ac:dyDescent="0.4">
      <c r="A2669" s="9" t="s">
        <v>17926</v>
      </c>
      <c r="B2669" s="9" t="s">
        <v>2360</v>
      </c>
      <c r="C2669" s="9" t="s">
        <v>5</v>
      </c>
      <c r="D2669" s="14">
        <v>2016769.2137376899</v>
      </c>
      <c r="E2669" s="14">
        <v>4801.8314612802196</v>
      </c>
      <c r="F2669" s="36">
        <v>0.02</v>
      </c>
    </row>
    <row r="2670" spans="1:6" x14ac:dyDescent="0.4">
      <c r="A2670" s="9" t="s">
        <v>17926</v>
      </c>
      <c r="B2670" s="9" t="s">
        <v>2361</v>
      </c>
      <c r="C2670" s="9" t="s">
        <v>5</v>
      </c>
      <c r="D2670" s="14">
        <v>712771.49946569395</v>
      </c>
      <c r="E2670" s="14">
        <v>6307.7123846521599</v>
      </c>
      <c r="F2670" s="36">
        <v>5.8316765292829802E-2</v>
      </c>
    </row>
    <row r="2671" spans="1:6" x14ac:dyDescent="0.4">
      <c r="A2671" s="9" t="s">
        <v>17926</v>
      </c>
      <c r="B2671" s="9" t="s">
        <v>2362</v>
      </c>
      <c r="C2671" s="9" t="s">
        <v>5</v>
      </c>
      <c r="D2671" s="14">
        <v>1809047.83310201</v>
      </c>
      <c r="E2671" s="14">
        <v>4317.5365945155299</v>
      </c>
      <c r="F2671" s="36">
        <v>0.02</v>
      </c>
    </row>
    <row r="2672" spans="1:6" x14ac:dyDescent="0.4">
      <c r="A2672" s="9" t="s">
        <v>17926</v>
      </c>
      <c r="B2672" s="9" t="s">
        <v>2363</v>
      </c>
      <c r="C2672" s="9" t="s">
        <v>5</v>
      </c>
      <c r="D2672" s="14">
        <v>977443.53451296105</v>
      </c>
      <c r="E2672" s="14">
        <v>4654.4930214902897</v>
      </c>
      <c r="F2672" s="36">
        <v>6.2355544134175697E-2</v>
      </c>
    </row>
    <row r="2673" spans="1:6" x14ac:dyDescent="0.4">
      <c r="A2673" s="9" t="s">
        <v>17927</v>
      </c>
      <c r="B2673" s="9" t="s">
        <v>2368</v>
      </c>
      <c r="C2673" s="9" t="s">
        <v>5</v>
      </c>
      <c r="D2673" s="14">
        <v>1760829</v>
      </c>
      <c r="E2673" s="14">
        <v>4242.9614457831303</v>
      </c>
      <c r="F2673" s="36">
        <v>6.8678760966682795E-2</v>
      </c>
    </row>
    <row r="2674" spans="1:6" x14ac:dyDescent="0.4">
      <c r="A2674" s="9" t="s">
        <v>17927</v>
      </c>
      <c r="B2674" s="9" t="s">
        <v>2369</v>
      </c>
      <c r="C2674" s="9" t="s">
        <v>5</v>
      </c>
      <c r="D2674" s="14">
        <v>1776147.85934762</v>
      </c>
      <c r="E2674" s="14">
        <v>5366.0056173643998</v>
      </c>
      <c r="F2674" s="36">
        <v>0.02</v>
      </c>
    </row>
    <row r="2675" spans="1:6" x14ac:dyDescent="0.4">
      <c r="A2675" s="9" t="s">
        <v>17927</v>
      </c>
      <c r="B2675" s="9" t="s">
        <v>2370</v>
      </c>
      <c r="C2675" s="9" t="s">
        <v>5</v>
      </c>
      <c r="D2675" s="14">
        <v>2154475.5988125</v>
      </c>
      <c r="E2675" s="14">
        <v>5684.6321868403602</v>
      </c>
      <c r="F2675" s="36">
        <v>1.9999999999999799E-2</v>
      </c>
    </row>
    <row r="2676" spans="1:6" x14ac:dyDescent="0.4">
      <c r="A2676" s="9" t="s">
        <v>17927</v>
      </c>
      <c r="B2676" s="9" t="s">
        <v>2371</v>
      </c>
      <c r="C2676" s="9" t="s">
        <v>5</v>
      </c>
      <c r="D2676" s="14">
        <v>3513116.76</v>
      </c>
      <c r="E2676" s="14">
        <v>4310.5727116564403</v>
      </c>
      <c r="F2676" s="36">
        <v>6.6147144467052499E-2</v>
      </c>
    </row>
    <row r="2677" spans="1:6" x14ac:dyDescent="0.4">
      <c r="A2677" s="9" t="s">
        <v>17927</v>
      </c>
      <c r="B2677" s="9" t="s">
        <v>2391</v>
      </c>
      <c r="C2677" s="9" t="s">
        <v>36</v>
      </c>
      <c r="D2677" s="14">
        <v>3896142.1001348598</v>
      </c>
      <c r="E2677" s="14">
        <v>5565.9172859069404</v>
      </c>
      <c r="F2677" s="36">
        <v>3.1797004902091003E-2</v>
      </c>
    </row>
    <row r="2678" spans="1:6" x14ac:dyDescent="0.4">
      <c r="A2678" s="9" t="s">
        <v>17927</v>
      </c>
      <c r="B2678" s="9" t="s">
        <v>2372</v>
      </c>
      <c r="C2678" s="9" t="s">
        <v>5</v>
      </c>
      <c r="D2678" s="14">
        <v>1799618.03</v>
      </c>
      <c r="E2678" s="14">
        <v>4421.6659213759203</v>
      </c>
      <c r="F2678" s="36">
        <v>6.8541034998715694E-2</v>
      </c>
    </row>
    <row r="2679" spans="1:6" x14ac:dyDescent="0.4">
      <c r="A2679" s="9" t="s">
        <v>17927</v>
      </c>
      <c r="B2679" s="9" t="s">
        <v>2373</v>
      </c>
      <c r="C2679" s="9" t="s">
        <v>5</v>
      </c>
      <c r="D2679" s="14">
        <v>1113316.6630840399</v>
      </c>
      <c r="E2679" s="14">
        <v>5953.56504323017</v>
      </c>
      <c r="F2679" s="36">
        <v>0.02</v>
      </c>
    </row>
    <row r="2680" spans="1:6" x14ac:dyDescent="0.4">
      <c r="A2680" s="9" t="s">
        <v>17927</v>
      </c>
      <c r="B2680" s="9" t="s">
        <v>18464</v>
      </c>
      <c r="C2680" s="9" t="s">
        <v>5</v>
      </c>
      <c r="D2680" s="14">
        <v>1630269.4132730199</v>
      </c>
      <c r="E2680" s="14">
        <v>4503.5066665000404</v>
      </c>
      <c r="F2680" s="36">
        <v>0.02</v>
      </c>
    </row>
    <row r="2681" spans="1:6" x14ac:dyDescent="0.4">
      <c r="A2681" s="9" t="s">
        <v>17927</v>
      </c>
      <c r="B2681" s="9" t="s">
        <v>2374</v>
      </c>
      <c r="C2681" s="9" t="s">
        <v>5</v>
      </c>
      <c r="D2681" s="14">
        <v>1580040</v>
      </c>
      <c r="E2681" s="14">
        <v>4180</v>
      </c>
      <c r="F2681" s="36">
        <v>6.74815924819063E-2</v>
      </c>
    </row>
    <row r="2682" spans="1:6" x14ac:dyDescent="0.4">
      <c r="A2682" s="9" t="s">
        <v>17927</v>
      </c>
      <c r="B2682" s="9" t="s">
        <v>2392</v>
      </c>
      <c r="C2682" s="9" t="s">
        <v>36</v>
      </c>
      <c r="D2682" s="14">
        <v>4067974.3746215999</v>
      </c>
      <c r="E2682" s="14">
        <v>5453.0487595463801</v>
      </c>
      <c r="F2682" s="36">
        <v>2.19190436567029E-2</v>
      </c>
    </row>
    <row r="2683" spans="1:6" x14ac:dyDescent="0.4">
      <c r="A2683" s="9" t="s">
        <v>17927</v>
      </c>
      <c r="B2683" s="9" t="s">
        <v>17305</v>
      </c>
      <c r="C2683" s="9" t="s">
        <v>5</v>
      </c>
      <c r="D2683" s="14">
        <v>2352284</v>
      </c>
      <c r="E2683" s="14">
        <v>4246</v>
      </c>
      <c r="F2683" s="36">
        <v>6.0628098570368397E-2</v>
      </c>
    </row>
    <row r="2684" spans="1:6" x14ac:dyDescent="0.4">
      <c r="A2684" s="9" t="s">
        <v>17927</v>
      </c>
      <c r="B2684" s="9" t="s">
        <v>2393</v>
      </c>
      <c r="C2684" s="9" t="s">
        <v>36</v>
      </c>
      <c r="D2684" s="14">
        <v>6779890.4015381997</v>
      </c>
      <c r="E2684" s="14">
        <v>5994.5980561787801</v>
      </c>
      <c r="F2684" s="36">
        <v>3.9808809387977602E-2</v>
      </c>
    </row>
    <row r="2685" spans="1:6" x14ac:dyDescent="0.4">
      <c r="A2685" s="9" t="s">
        <v>17927</v>
      </c>
      <c r="B2685" s="9" t="s">
        <v>2375</v>
      </c>
      <c r="C2685" s="9" t="s">
        <v>5</v>
      </c>
      <c r="D2685" s="14">
        <v>2270479.02192835</v>
      </c>
      <c r="E2685" s="14">
        <v>5484.2488452375601</v>
      </c>
      <c r="F2685" s="36">
        <v>0.02</v>
      </c>
    </row>
    <row r="2686" spans="1:6" x14ac:dyDescent="0.4">
      <c r="A2686" s="9" t="s">
        <v>17927</v>
      </c>
      <c r="B2686" s="9" t="s">
        <v>17308</v>
      </c>
      <c r="C2686" s="9" t="s">
        <v>5</v>
      </c>
      <c r="D2686" s="14">
        <v>995744.58888090798</v>
      </c>
      <c r="E2686" s="14">
        <v>5789.21272605179</v>
      </c>
      <c r="F2686" s="36">
        <v>0.02</v>
      </c>
    </row>
    <row r="2687" spans="1:6" x14ac:dyDescent="0.4">
      <c r="A2687" s="9" t="s">
        <v>17927</v>
      </c>
      <c r="B2687" s="9" t="s">
        <v>2376</v>
      </c>
      <c r="C2687" s="9" t="s">
        <v>5</v>
      </c>
      <c r="D2687" s="14">
        <v>1003759.21860524</v>
      </c>
      <c r="E2687" s="14">
        <v>4562.5419027510798</v>
      </c>
      <c r="F2687" s="36">
        <v>0.02</v>
      </c>
    </row>
    <row r="2688" spans="1:6" x14ac:dyDescent="0.4">
      <c r="A2688" s="9" t="s">
        <v>17927</v>
      </c>
      <c r="B2688" s="9" t="s">
        <v>2377</v>
      </c>
      <c r="C2688" s="9" t="s">
        <v>5</v>
      </c>
      <c r="D2688" s="14">
        <v>1693862.41027782</v>
      </c>
      <c r="E2688" s="14">
        <v>5464.0722912187803</v>
      </c>
      <c r="F2688" s="36">
        <v>0.02</v>
      </c>
    </row>
    <row r="2689" spans="1:6" x14ac:dyDescent="0.4">
      <c r="A2689" s="9" t="s">
        <v>17927</v>
      </c>
      <c r="B2689" s="9" t="s">
        <v>2378</v>
      </c>
      <c r="C2689" s="9" t="s">
        <v>5</v>
      </c>
      <c r="D2689" s="14">
        <v>844000.29741116799</v>
      </c>
      <c r="E2689" s="14">
        <v>4373.0585358091603</v>
      </c>
      <c r="F2689" s="36">
        <v>5.3088891365378199E-2</v>
      </c>
    </row>
    <row r="2690" spans="1:6" x14ac:dyDescent="0.4">
      <c r="A2690" s="9" t="s">
        <v>17927</v>
      </c>
      <c r="B2690" s="9" t="s">
        <v>2379</v>
      </c>
      <c r="C2690" s="9" t="s">
        <v>5</v>
      </c>
      <c r="D2690" s="14">
        <v>1857584.43645004</v>
      </c>
      <c r="E2690" s="14">
        <v>4690.8697890152498</v>
      </c>
      <c r="F2690" s="36">
        <v>0.02</v>
      </c>
    </row>
    <row r="2691" spans="1:6" x14ac:dyDescent="0.4">
      <c r="A2691" s="9" t="s">
        <v>17927</v>
      </c>
      <c r="B2691" s="9" t="s">
        <v>2394</v>
      </c>
      <c r="C2691" s="9" t="s">
        <v>36</v>
      </c>
      <c r="D2691" s="14">
        <v>6065310</v>
      </c>
      <c r="E2691" s="14">
        <v>5430</v>
      </c>
      <c r="F2691" s="36">
        <v>2.7957024286298499E-2</v>
      </c>
    </row>
    <row r="2692" spans="1:6" x14ac:dyDescent="0.4">
      <c r="A2692" s="9" t="s">
        <v>17927</v>
      </c>
      <c r="B2692" s="9" t="s">
        <v>2380</v>
      </c>
      <c r="C2692" s="9" t="s">
        <v>5</v>
      </c>
      <c r="D2692" s="14">
        <v>781170.41168237105</v>
      </c>
      <c r="E2692" s="14">
        <v>4463.8309238992597</v>
      </c>
      <c r="F2692" s="36">
        <v>0.02</v>
      </c>
    </row>
    <row r="2693" spans="1:6" x14ac:dyDescent="0.4">
      <c r="A2693" s="9" t="s">
        <v>17927</v>
      </c>
      <c r="B2693" s="9" t="s">
        <v>2381</v>
      </c>
      <c r="C2693" s="9" t="s">
        <v>5</v>
      </c>
      <c r="D2693" s="14">
        <v>944680</v>
      </c>
      <c r="E2693" s="14">
        <v>4180</v>
      </c>
      <c r="F2693" s="36">
        <v>7.0758460756052993E-2</v>
      </c>
    </row>
    <row r="2694" spans="1:6" x14ac:dyDescent="0.4">
      <c r="A2694" s="9" t="s">
        <v>17927</v>
      </c>
      <c r="B2694" s="9" t="s">
        <v>2382</v>
      </c>
      <c r="C2694" s="9" t="s">
        <v>5</v>
      </c>
      <c r="D2694" s="14">
        <v>877677.95039551798</v>
      </c>
      <c r="E2694" s="14">
        <v>4388.3897519775901</v>
      </c>
      <c r="F2694" s="36">
        <v>2.1766576833158701E-2</v>
      </c>
    </row>
    <row r="2695" spans="1:6" x14ac:dyDescent="0.4">
      <c r="A2695" s="9" t="s">
        <v>17927</v>
      </c>
      <c r="B2695" s="9" t="s">
        <v>2383</v>
      </c>
      <c r="C2695" s="9" t="s">
        <v>5</v>
      </c>
      <c r="D2695" s="14">
        <v>627493.56136405899</v>
      </c>
      <c r="E2695" s="14">
        <v>6151.8976604319496</v>
      </c>
      <c r="F2695" s="36">
        <v>5.3212929534469398E-2</v>
      </c>
    </row>
    <row r="2696" spans="1:6" x14ac:dyDescent="0.4">
      <c r="A2696" s="9" t="s">
        <v>17927</v>
      </c>
      <c r="B2696" s="9" t="s">
        <v>2384</v>
      </c>
      <c r="C2696" s="9" t="s">
        <v>5</v>
      </c>
      <c r="D2696" s="14">
        <v>1694029.77</v>
      </c>
      <c r="E2696" s="14">
        <v>4193.1429950495003</v>
      </c>
      <c r="F2696" s="36">
        <v>6.8996660118888706E-2</v>
      </c>
    </row>
    <row r="2697" spans="1:6" x14ac:dyDescent="0.4">
      <c r="A2697" s="9" t="s">
        <v>17927</v>
      </c>
      <c r="B2697" s="9" t="s">
        <v>2385</v>
      </c>
      <c r="C2697" s="9" t="s">
        <v>5</v>
      </c>
      <c r="D2697" s="14">
        <v>402600.09129563102</v>
      </c>
      <c r="E2697" s="14">
        <v>6493.5498596069501</v>
      </c>
      <c r="F2697" s="36">
        <v>3.7764775055495699E-2</v>
      </c>
    </row>
    <row r="2698" spans="1:6" x14ac:dyDescent="0.4">
      <c r="A2698" s="9" t="s">
        <v>17927</v>
      </c>
      <c r="B2698" s="9" t="s">
        <v>2386</v>
      </c>
      <c r="C2698" s="9" t="s">
        <v>5</v>
      </c>
      <c r="D2698" s="14">
        <v>2144858.4900000002</v>
      </c>
      <c r="E2698" s="14">
        <v>4324.3114717741901</v>
      </c>
      <c r="F2698" s="36">
        <v>6.7488110806239704E-2</v>
      </c>
    </row>
    <row r="2699" spans="1:6" x14ac:dyDescent="0.4">
      <c r="A2699" s="9" t="s">
        <v>17927</v>
      </c>
      <c r="B2699" s="9" t="s">
        <v>2395</v>
      </c>
      <c r="C2699" s="9" t="s">
        <v>36</v>
      </c>
      <c r="D2699" s="14">
        <v>6077452.9735324103</v>
      </c>
      <c r="E2699" s="14">
        <v>5627.27127178927</v>
      </c>
      <c r="F2699" s="36">
        <v>3.3298621415492703E-2</v>
      </c>
    </row>
    <row r="2700" spans="1:6" x14ac:dyDescent="0.4">
      <c r="A2700" s="9" t="s">
        <v>17927</v>
      </c>
      <c r="B2700" s="9" t="s">
        <v>2387</v>
      </c>
      <c r="C2700" s="9" t="s">
        <v>5</v>
      </c>
      <c r="D2700" s="14">
        <v>656992.46710036695</v>
      </c>
      <c r="E2700" s="14">
        <v>5615.3202316270699</v>
      </c>
      <c r="F2700" s="36">
        <v>4.7332131327714203E-2</v>
      </c>
    </row>
    <row r="2701" spans="1:6" x14ac:dyDescent="0.4">
      <c r="A2701" s="9" t="s">
        <v>17927</v>
      </c>
      <c r="B2701" s="9" t="s">
        <v>2388</v>
      </c>
      <c r="C2701" s="9" t="s">
        <v>5</v>
      </c>
      <c r="D2701" s="14">
        <v>873611.43391094601</v>
      </c>
      <c r="E2701" s="14">
        <v>5460.0714619434102</v>
      </c>
      <c r="F2701" s="36">
        <v>5.0761645620327499E-2</v>
      </c>
    </row>
    <row r="2702" spans="1:6" x14ac:dyDescent="0.4">
      <c r="A2702" s="9" t="s">
        <v>17927</v>
      </c>
      <c r="B2702" s="9" t="s">
        <v>2389</v>
      </c>
      <c r="C2702" s="9" t="s">
        <v>5</v>
      </c>
      <c r="D2702" s="14">
        <v>1690079.9356500199</v>
      </c>
      <c r="E2702" s="14">
        <v>4720.8936750000503</v>
      </c>
      <c r="F2702" s="36">
        <v>0.02</v>
      </c>
    </row>
    <row r="2703" spans="1:6" x14ac:dyDescent="0.4">
      <c r="A2703" s="9" t="s">
        <v>17927</v>
      </c>
      <c r="B2703" s="9" t="s">
        <v>2396</v>
      </c>
      <c r="C2703" s="9" t="s">
        <v>36</v>
      </c>
      <c r="D2703" s="14">
        <v>6316445.5861336403</v>
      </c>
      <c r="E2703" s="14">
        <v>7413.6685283258703</v>
      </c>
      <c r="F2703" s="36">
        <v>0.02</v>
      </c>
    </row>
    <row r="2704" spans="1:6" x14ac:dyDescent="0.4">
      <c r="A2704" s="9" t="s">
        <v>17927</v>
      </c>
      <c r="B2704" s="9" t="s">
        <v>17306</v>
      </c>
      <c r="C2704" s="9" t="s">
        <v>5</v>
      </c>
      <c r="D2704" s="14">
        <v>1715930.06990911</v>
      </c>
      <c r="E2704" s="14">
        <v>4701.1782737235799</v>
      </c>
      <c r="F2704" s="36">
        <v>3.5166782428959702E-2</v>
      </c>
    </row>
    <row r="2705" spans="1:6" x14ac:dyDescent="0.4">
      <c r="A2705" s="9" t="s">
        <v>17927</v>
      </c>
      <c r="B2705" s="9" t="s">
        <v>2390</v>
      </c>
      <c r="C2705" s="9" t="s">
        <v>5</v>
      </c>
      <c r="D2705" s="14">
        <v>2488877.18950604</v>
      </c>
      <c r="E2705" s="14">
        <v>4420.7410115560197</v>
      </c>
      <c r="F2705" s="36">
        <v>1.9999999999999799E-2</v>
      </c>
    </row>
    <row r="2706" spans="1:6" x14ac:dyDescent="0.4">
      <c r="A2706" s="9" t="s">
        <v>17928</v>
      </c>
      <c r="B2706" s="9" t="s">
        <v>2433</v>
      </c>
      <c r="C2706" s="9" t="s">
        <v>36</v>
      </c>
      <c r="D2706" s="14">
        <v>2760631.3356608599</v>
      </c>
      <c r="E2706" s="14">
        <v>5554.5902125973098</v>
      </c>
      <c r="F2706" s="36">
        <v>2.1279384897890101E-2</v>
      </c>
    </row>
    <row r="2707" spans="1:6" x14ac:dyDescent="0.4">
      <c r="A2707" s="9" t="s">
        <v>17928</v>
      </c>
      <c r="B2707" s="9" t="s">
        <v>2397</v>
      </c>
      <c r="C2707" s="9" t="s">
        <v>5</v>
      </c>
      <c r="D2707" s="14">
        <v>816938.59834071202</v>
      </c>
      <c r="E2707" s="14">
        <v>4488.6736172566598</v>
      </c>
      <c r="F2707" s="36">
        <v>3.5713693915239597E-2</v>
      </c>
    </row>
    <row r="2708" spans="1:6" x14ac:dyDescent="0.4">
      <c r="A2708" s="9" t="s">
        <v>17928</v>
      </c>
      <c r="B2708" s="9" t="s">
        <v>2398</v>
      </c>
      <c r="C2708" s="9" t="s">
        <v>5</v>
      </c>
      <c r="D2708" s="14">
        <v>853594.87597514398</v>
      </c>
      <c r="E2708" s="14">
        <v>4355.0758978323702</v>
      </c>
      <c r="F2708" s="36">
        <v>2.7869763304219999E-2</v>
      </c>
    </row>
    <row r="2709" spans="1:6" x14ac:dyDescent="0.4">
      <c r="A2709" s="9" t="s">
        <v>17928</v>
      </c>
      <c r="B2709" s="9" t="s">
        <v>2434</v>
      </c>
      <c r="C2709" s="9" t="s">
        <v>36</v>
      </c>
      <c r="D2709" s="14">
        <v>5919218</v>
      </c>
      <c r="E2709" s="14">
        <v>5440.4577205882397</v>
      </c>
      <c r="F2709" s="36">
        <v>2.8156002982644399E-2</v>
      </c>
    </row>
    <row r="2710" spans="1:6" x14ac:dyDescent="0.4">
      <c r="A2710" s="9" t="s">
        <v>17928</v>
      </c>
      <c r="B2710" s="9" t="s">
        <v>2399</v>
      </c>
      <c r="C2710" s="9" t="s">
        <v>5</v>
      </c>
      <c r="D2710" s="14">
        <v>481095.15803763998</v>
      </c>
      <c r="E2710" s="14">
        <v>5529.8294027314996</v>
      </c>
      <c r="F2710" s="36">
        <v>9.5346337275748094E-2</v>
      </c>
    </row>
    <row r="2711" spans="1:6" x14ac:dyDescent="0.4">
      <c r="A2711" s="9" t="s">
        <v>17928</v>
      </c>
      <c r="B2711" s="9" t="s">
        <v>2400</v>
      </c>
      <c r="C2711" s="9" t="s">
        <v>5</v>
      </c>
      <c r="D2711" s="14">
        <v>936923.25</v>
      </c>
      <c r="E2711" s="14">
        <v>4278.1883561643799</v>
      </c>
      <c r="F2711" s="36">
        <v>7.3738632400365503E-2</v>
      </c>
    </row>
    <row r="2712" spans="1:6" x14ac:dyDescent="0.4">
      <c r="A2712" s="9" t="s">
        <v>17928</v>
      </c>
      <c r="B2712" s="9" t="s">
        <v>2401</v>
      </c>
      <c r="C2712" s="9" t="s">
        <v>5</v>
      </c>
      <c r="D2712" s="14">
        <v>1222546.5</v>
      </c>
      <c r="E2712" s="14">
        <v>4259.7439024390196</v>
      </c>
      <c r="F2712" s="36">
        <v>7.3607617300936998E-2</v>
      </c>
    </row>
    <row r="2713" spans="1:6" x14ac:dyDescent="0.4">
      <c r="A2713" s="9" t="s">
        <v>17928</v>
      </c>
      <c r="B2713" s="9" t="s">
        <v>2402</v>
      </c>
      <c r="C2713" s="9" t="s">
        <v>5</v>
      </c>
      <c r="D2713" s="14">
        <v>1064815.6000000001</v>
      </c>
      <c r="E2713" s="14">
        <v>4208.7573122529602</v>
      </c>
      <c r="F2713" s="36">
        <v>3.3896073396220999E-2</v>
      </c>
    </row>
    <row r="2714" spans="1:6" x14ac:dyDescent="0.4">
      <c r="A2714" s="9" t="s">
        <v>17928</v>
      </c>
      <c r="B2714" s="9" t="s">
        <v>2403</v>
      </c>
      <c r="C2714" s="9" t="s">
        <v>5</v>
      </c>
      <c r="D2714" s="14">
        <v>821834.2</v>
      </c>
      <c r="E2714" s="14">
        <v>4193.0316326530601</v>
      </c>
      <c r="F2714" s="36">
        <v>2.12722209364853E-2</v>
      </c>
    </row>
    <row r="2715" spans="1:6" x14ac:dyDescent="0.4">
      <c r="A2715" s="9" t="s">
        <v>17928</v>
      </c>
      <c r="B2715" s="9" t="s">
        <v>2404</v>
      </c>
      <c r="C2715" s="9" t="s">
        <v>5</v>
      </c>
      <c r="D2715" s="14">
        <v>475171.42820590897</v>
      </c>
      <c r="E2715" s="14">
        <v>5339.0048113023504</v>
      </c>
      <c r="F2715" s="36">
        <v>0.18106888272991201</v>
      </c>
    </row>
    <row r="2716" spans="1:6" x14ac:dyDescent="0.4">
      <c r="A2716" s="9" t="s">
        <v>17928</v>
      </c>
      <c r="B2716" s="9" t="s">
        <v>2405</v>
      </c>
      <c r="C2716" s="9" t="s">
        <v>5</v>
      </c>
      <c r="D2716" s="14">
        <v>660451.78197064996</v>
      </c>
      <c r="E2716" s="14">
        <v>4260.97923852032</v>
      </c>
      <c r="F2716" s="36">
        <v>3.30983533136626E-2</v>
      </c>
    </row>
    <row r="2717" spans="1:6" x14ac:dyDescent="0.4">
      <c r="A2717" s="9" t="s">
        <v>17928</v>
      </c>
      <c r="B2717" s="9" t="s">
        <v>2406</v>
      </c>
      <c r="C2717" s="9" t="s">
        <v>5</v>
      </c>
      <c r="D2717" s="14">
        <v>871708.25</v>
      </c>
      <c r="E2717" s="14">
        <v>4273.0796568627402</v>
      </c>
      <c r="F2717" s="36">
        <v>6.4362286231807397E-2</v>
      </c>
    </row>
    <row r="2718" spans="1:6" x14ac:dyDescent="0.4">
      <c r="A2718" s="9" t="s">
        <v>17928</v>
      </c>
      <c r="B2718" s="9" t="s">
        <v>2407</v>
      </c>
      <c r="C2718" s="9" t="s">
        <v>5</v>
      </c>
      <c r="D2718" s="14">
        <v>1437040</v>
      </c>
      <c r="E2718" s="14">
        <v>4264.2136498516302</v>
      </c>
      <c r="F2718" s="36">
        <v>6.9412397442173202E-2</v>
      </c>
    </row>
    <row r="2719" spans="1:6" x14ac:dyDescent="0.4">
      <c r="A2719" s="9" t="s">
        <v>17928</v>
      </c>
      <c r="B2719" s="9" t="s">
        <v>2408</v>
      </c>
      <c r="C2719" s="9" t="s">
        <v>5</v>
      </c>
      <c r="D2719" s="14">
        <v>944680</v>
      </c>
      <c r="E2719" s="14">
        <v>4180</v>
      </c>
      <c r="F2719" s="36">
        <v>6.7985597528474898E-2</v>
      </c>
    </row>
    <row r="2720" spans="1:6" x14ac:dyDescent="0.4">
      <c r="A2720" s="9" t="s">
        <v>17928</v>
      </c>
      <c r="B2720" s="9" t="s">
        <v>2409</v>
      </c>
      <c r="C2720" s="9" t="s">
        <v>5</v>
      </c>
      <c r="D2720" s="14">
        <v>474214.24967676197</v>
      </c>
      <c r="E2720" s="14">
        <v>5328.2499963681103</v>
      </c>
      <c r="F2720" s="36">
        <v>0.15208469159318699</v>
      </c>
    </row>
    <row r="2721" spans="1:6" x14ac:dyDescent="0.4">
      <c r="A2721" s="9" t="s">
        <v>17928</v>
      </c>
      <c r="B2721" s="9" t="s">
        <v>2435</v>
      </c>
      <c r="C2721" s="9" t="s">
        <v>36</v>
      </c>
      <c r="D2721" s="14">
        <v>3656395.7421296099</v>
      </c>
      <c r="E2721" s="14">
        <v>5668.8306079528802</v>
      </c>
      <c r="F2721" s="36">
        <v>3.6754441939394103E-2</v>
      </c>
    </row>
    <row r="2722" spans="1:6" x14ac:dyDescent="0.4">
      <c r="A2722" s="9" t="s">
        <v>17928</v>
      </c>
      <c r="B2722" s="9" t="s">
        <v>18465</v>
      </c>
      <c r="C2722" s="9" t="s">
        <v>5</v>
      </c>
      <c r="D2722" s="14">
        <v>931895.86286895396</v>
      </c>
      <c r="E2722" s="14">
        <v>4375.0979477415704</v>
      </c>
      <c r="F2722" s="36">
        <v>6.6317378141992095E-2</v>
      </c>
    </row>
    <row r="2723" spans="1:6" x14ac:dyDescent="0.4">
      <c r="A2723" s="9" t="s">
        <v>17928</v>
      </c>
      <c r="B2723" s="9" t="s">
        <v>2410</v>
      </c>
      <c r="C2723" s="9" t="s">
        <v>5</v>
      </c>
      <c r="D2723" s="14">
        <v>1414966.59552816</v>
      </c>
      <c r="E2723" s="14">
        <v>4223.7808821736198</v>
      </c>
      <c r="F2723" s="36">
        <v>0.02</v>
      </c>
    </row>
    <row r="2724" spans="1:6" x14ac:dyDescent="0.4">
      <c r="A2724" s="9" t="s">
        <v>17928</v>
      </c>
      <c r="B2724" s="9" t="s">
        <v>2411</v>
      </c>
      <c r="C2724" s="9" t="s">
        <v>5</v>
      </c>
      <c r="D2724" s="14">
        <v>437632.92436018802</v>
      </c>
      <c r="E2724" s="14">
        <v>5994.9715665779204</v>
      </c>
      <c r="F2724" s="36">
        <v>8.1427626190122102E-2</v>
      </c>
    </row>
    <row r="2725" spans="1:6" x14ac:dyDescent="0.4">
      <c r="A2725" s="9" t="s">
        <v>17928</v>
      </c>
      <c r="B2725" s="9" t="s">
        <v>2412</v>
      </c>
      <c r="C2725" s="9" t="s">
        <v>5</v>
      </c>
      <c r="D2725" s="14">
        <v>662692.26698914601</v>
      </c>
      <c r="E2725" s="14">
        <v>4275.4339805751397</v>
      </c>
      <c r="F2725" s="36">
        <v>3.4134599700390802E-2</v>
      </c>
    </row>
    <row r="2726" spans="1:6" x14ac:dyDescent="0.4">
      <c r="A2726" s="9" t="s">
        <v>17928</v>
      </c>
      <c r="B2726" s="9" t="s">
        <v>2413</v>
      </c>
      <c r="C2726" s="9" t="s">
        <v>5</v>
      </c>
      <c r="D2726" s="14">
        <v>411178.70098146697</v>
      </c>
      <c r="E2726" s="14">
        <v>5632.5849449516099</v>
      </c>
      <c r="F2726" s="36">
        <v>0.02</v>
      </c>
    </row>
    <row r="2727" spans="1:6" x14ac:dyDescent="0.4">
      <c r="A2727" s="9" t="s">
        <v>17928</v>
      </c>
      <c r="B2727" s="9" t="s">
        <v>17743</v>
      </c>
      <c r="C2727" s="9" t="s">
        <v>5</v>
      </c>
      <c r="D2727" s="14">
        <v>739860</v>
      </c>
      <c r="E2727" s="14">
        <v>4180</v>
      </c>
      <c r="F2727" s="36">
        <v>5.5296602491084597E-2</v>
      </c>
    </row>
    <row r="2728" spans="1:6" x14ac:dyDescent="0.4">
      <c r="A2728" s="9" t="s">
        <v>17928</v>
      </c>
      <c r="B2728" s="9" t="s">
        <v>2414</v>
      </c>
      <c r="C2728" s="9" t="s">
        <v>5</v>
      </c>
      <c r="D2728" s="14">
        <v>438535.62666034198</v>
      </c>
      <c r="E2728" s="14">
        <v>6007.33735151153</v>
      </c>
      <c r="F2728" s="36">
        <v>0.12114173559956901</v>
      </c>
    </row>
    <row r="2729" spans="1:6" x14ac:dyDescent="0.4">
      <c r="A2729" s="9" t="s">
        <v>17928</v>
      </c>
      <c r="B2729" s="9" t="s">
        <v>2415</v>
      </c>
      <c r="C2729" s="9" t="s">
        <v>5</v>
      </c>
      <c r="D2729" s="14">
        <v>383987.94973325997</v>
      </c>
      <c r="E2729" s="14">
        <v>5485.5421390465699</v>
      </c>
      <c r="F2729" s="36">
        <v>0.02</v>
      </c>
    </row>
    <row r="2730" spans="1:6" x14ac:dyDescent="0.4">
      <c r="A2730" s="9" t="s">
        <v>17928</v>
      </c>
      <c r="B2730" s="9" t="s">
        <v>2416</v>
      </c>
      <c r="C2730" s="9" t="s">
        <v>5</v>
      </c>
      <c r="D2730" s="14">
        <v>689868.17510945105</v>
      </c>
      <c r="E2730" s="14">
        <v>4232.3200926960199</v>
      </c>
      <c r="F2730" s="36">
        <v>2.0000000000000202E-2</v>
      </c>
    </row>
    <row r="2731" spans="1:6" x14ac:dyDescent="0.4">
      <c r="A2731" s="9" t="s">
        <v>17928</v>
      </c>
      <c r="B2731" s="9" t="s">
        <v>2417</v>
      </c>
      <c r="C2731" s="9" t="s">
        <v>5</v>
      </c>
      <c r="D2731" s="14">
        <v>491749.18281288398</v>
      </c>
      <c r="E2731" s="14">
        <v>4917.4918281288401</v>
      </c>
      <c r="F2731" s="36">
        <v>3.2661841435834602E-2</v>
      </c>
    </row>
    <row r="2732" spans="1:6" x14ac:dyDescent="0.4">
      <c r="A2732" s="9" t="s">
        <v>17928</v>
      </c>
      <c r="B2732" s="9" t="s">
        <v>2418</v>
      </c>
      <c r="C2732" s="9" t="s">
        <v>5</v>
      </c>
      <c r="D2732" s="14">
        <v>1366852</v>
      </c>
      <c r="E2732" s="14">
        <v>4339.2126984126999</v>
      </c>
      <c r="F2732" s="36">
        <v>7.3655361838532898E-2</v>
      </c>
    </row>
    <row r="2733" spans="1:6" x14ac:dyDescent="0.4">
      <c r="A2733" s="9" t="s">
        <v>17928</v>
      </c>
      <c r="B2733" s="9" t="s">
        <v>2419</v>
      </c>
      <c r="C2733" s="9" t="s">
        <v>5</v>
      </c>
      <c r="D2733" s="14">
        <v>735022.10024229798</v>
      </c>
      <c r="E2733" s="14">
        <v>4593.88812651437</v>
      </c>
      <c r="F2733" s="36">
        <v>7.2107278074298606E-2</v>
      </c>
    </row>
    <row r="2734" spans="1:6" x14ac:dyDescent="0.4">
      <c r="A2734" s="9" t="s">
        <v>17928</v>
      </c>
      <c r="B2734" s="9" t="s">
        <v>2420</v>
      </c>
      <c r="C2734" s="9" t="s">
        <v>5</v>
      </c>
      <c r="D2734" s="14">
        <v>766287.321051287</v>
      </c>
      <c r="E2734" s="14">
        <v>4280.9347544764696</v>
      </c>
      <c r="F2734" s="36">
        <v>0.02</v>
      </c>
    </row>
    <row r="2735" spans="1:6" x14ac:dyDescent="0.4">
      <c r="A2735" s="9" t="s">
        <v>17928</v>
      </c>
      <c r="B2735" s="9" t="s">
        <v>2421</v>
      </c>
      <c r="C2735" s="9" t="s">
        <v>5</v>
      </c>
      <c r="D2735" s="14">
        <v>821343.6</v>
      </c>
      <c r="E2735" s="14">
        <v>4212.0184615384596</v>
      </c>
      <c r="F2735" s="36">
        <v>2.3414992720165201E-2</v>
      </c>
    </row>
    <row r="2736" spans="1:6" x14ac:dyDescent="0.4">
      <c r="A2736" s="9" t="s">
        <v>17928</v>
      </c>
      <c r="B2736" s="9" t="s">
        <v>17731</v>
      </c>
      <c r="C2736" s="9" t="s">
        <v>5</v>
      </c>
      <c r="D2736" s="14">
        <v>380506.57412398898</v>
      </c>
      <c r="E2736" s="14">
        <v>6560.4581745515397</v>
      </c>
      <c r="F2736" s="36">
        <v>3.1283061184454598E-2</v>
      </c>
    </row>
    <row r="2737" spans="1:6" x14ac:dyDescent="0.4">
      <c r="A2737" s="9" t="s">
        <v>17928</v>
      </c>
      <c r="B2737" s="9" t="s">
        <v>2422</v>
      </c>
      <c r="C2737" s="9" t="s">
        <v>5</v>
      </c>
      <c r="D2737" s="14">
        <v>282548.83565015398</v>
      </c>
      <c r="E2737" s="14">
        <v>7435.4956750040501</v>
      </c>
      <c r="F2737" s="36">
        <v>0.02</v>
      </c>
    </row>
    <row r="2738" spans="1:6" x14ac:dyDescent="0.4">
      <c r="A2738" s="9" t="s">
        <v>17928</v>
      </c>
      <c r="B2738" s="9" t="s">
        <v>18466</v>
      </c>
      <c r="C2738" s="9" t="s">
        <v>5</v>
      </c>
      <c r="D2738" s="14">
        <v>642071.28083686298</v>
      </c>
      <c r="E2738" s="14">
        <v>4338.3194651139402</v>
      </c>
      <c r="F2738" s="36">
        <v>6.2056698226547601E-2</v>
      </c>
    </row>
    <row r="2739" spans="1:6" x14ac:dyDescent="0.4">
      <c r="A2739" s="9" t="s">
        <v>17928</v>
      </c>
      <c r="B2739" s="9" t="s">
        <v>2423</v>
      </c>
      <c r="C2739" s="9" t="s">
        <v>5</v>
      </c>
      <c r="D2739" s="14">
        <v>862832</v>
      </c>
      <c r="E2739" s="14">
        <v>4314.16</v>
      </c>
      <c r="F2739" s="36">
        <v>5.0369194870398801E-2</v>
      </c>
    </row>
    <row r="2740" spans="1:6" x14ac:dyDescent="0.4">
      <c r="A2740" s="9" t="s">
        <v>17928</v>
      </c>
      <c r="B2740" s="9" t="s">
        <v>2424</v>
      </c>
      <c r="C2740" s="9" t="s">
        <v>5</v>
      </c>
      <c r="D2740" s="14">
        <v>356989.23614745698</v>
      </c>
      <c r="E2740" s="14">
        <v>6262.9690552185502</v>
      </c>
      <c r="F2740" s="36">
        <v>0.02</v>
      </c>
    </row>
    <row r="2741" spans="1:6" x14ac:dyDescent="0.4">
      <c r="A2741" s="9" t="s">
        <v>17928</v>
      </c>
      <c r="B2741" s="9" t="s">
        <v>2436</v>
      </c>
      <c r="C2741" s="9" t="s">
        <v>36</v>
      </c>
      <c r="D2741" s="14">
        <v>4662315</v>
      </c>
      <c r="E2741" s="14">
        <v>5415</v>
      </c>
      <c r="F2741" s="36">
        <v>2.8399799888985802E-2</v>
      </c>
    </row>
    <row r="2742" spans="1:6" x14ac:dyDescent="0.4">
      <c r="A2742" s="9" t="s">
        <v>17928</v>
      </c>
      <c r="B2742" s="9" t="s">
        <v>2425</v>
      </c>
      <c r="C2742" s="9" t="s">
        <v>5</v>
      </c>
      <c r="D2742" s="14">
        <v>902880</v>
      </c>
      <c r="E2742" s="14">
        <v>4180</v>
      </c>
      <c r="F2742" s="36">
        <v>5.8390235154216499E-2</v>
      </c>
    </row>
    <row r="2743" spans="1:6" x14ac:dyDescent="0.4">
      <c r="A2743" s="9" t="s">
        <v>17928</v>
      </c>
      <c r="B2743" s="9" t="s">
        <v>2426</v>
      </c>
      <c r="C2743" s="9" t="s">
        <v>5</v>
      </c>
      <c r="D2743" s="14">
        <v>555867.46769968595</v>
      </c>
      <c r="E2743" s="14">
        <v>4710.7412516922504</v>
      </c>
      <c r="F2743" s="36">
        <v>0.02</v>
      </c>
    </row>
    <row r="2744" spans="1:6" x14ac:dyDescent="0.4">
      <c r="A2744" s="9" t="s">
        <v>17928</v>
      </c>
      <c r="B2744" s="9" t="s">
        <v>2427</v>
      </c>
      <c r="C2744" s="9" t="s">
        <v>5</v>
      </c>
      <c r="D2744" s="14">
        <v>384381.37524177902</v>
      </c>
      <c r="E2744" s="14">
        <v>6301.3340203570397</v>
      </c>
      <c r="F2744" s="36">
        <v>0.24210570635088799</v>
      </c>
    </row>
    <row r="2745" spans="1:6" x14ac:dyDescent="0.4">
      <c r="A2745" s="9" t="s">
        <v>17928</v>
      </c>
      <c r="B2745" s="9" t="s">
        <v>2428</v>
      </c>
      <c r="C2745" s="9" t="s">
        <v>5</v>
      </c>
      <c r="D2745" s="14">
        <v>541388.38157894695</v>
      </c>
      <c r="E2745" s="14">
        <v>4588.0371320249797</v>
      </c>
      <c r="F2745" s="36">
        <v>3.45362194673655E-2</v>
      </c>
    </row>
    <row r="2746" spans="1:6" x14ac:dyDescent="0.4">
      <c r="A2746" s="9" t="s">
        <v>17928</v>
      </c>
      <c r="B2746" s="9" t="s">
        <v>17748</v>
      </c>
      <c r="C2746" s="9" t="s">
        <v>5</v>
      </c>
      <c r="D2746" s="14">
        <v>490773.87939454499</v>
      </c>
      <c r="E2746" s="14">
        <v>4907.7387939454502</v>
      </c>
      <c r="F2746" s="36">
        <v>0.02</v>
      </c>
    </row>
    <row r="2747" spans="1:6" x14ac:dyDescent="0.4">
      <c r="A2747" s="9" t="s">
        <v>17928</v>
      </c>
      <c r="B2747" s="9" t="s">
        <v>17745</v>
      </c>
      <c r="C2747" s="9" t="s">
        <v>5</v>
      </c>
      <c r="D2747" s="14">
        <v>541361.04827432299</v>
      </c>
      <c r="E2747" s="14">
        <v>4558.8298802048303</v>
      </c>
      <c r="F2747" s="36">
        <v>3.3818545185654698E-2</v>
      </c>
    </row>
    <row r="2748" spans="1:6" x14ac:dyDescent="0.4">
      <c r="A2748" s="9" t="s">
        <v>17928</v>
      </c>
      <c r="B2748" s="9" t="s">
        <v>2437</v>
      </c>
      <c r="C2748" s="9" t="s">
        <v>36</v>
      </c>
      <c r="D2748" s="14">
        <v>5653376.6153931404</v>
      </c>
      <c r="E2748" s="14">
        <v>5478.0781156910298</v>
      </c>
      <c r="F2748" s="36">
        <v>2.8870927918842802E-2</v>
      </c>
    </row>
    <row r="2749" spans="1:6" x14ac:dyDescent="0.4">
      <c r="A2749" s="9" t="s">
        <v>17928</v>
      </c>
      <c r="B2749" s="9" t="s">
        <v>2429</v>
      </c>
      <c r="C2749" s="9" t="s">
        <v>5</v>
      </c>
      <c r="D2749" s="14">
        <v>1879552</v>
      </c>
      <c r="E2749" s="14">
        <v>4252.3800904977397</v>
      </c>
      <c r="F2749" s="36">
        <v>6.8390888920780005E-2</v>
      </c>
    </row>
    <row r="2750" spans="1:6" x14ac:dyDescent="0.4">
      <c r="A2750" s="9" t="s">
        <v>17928</v>
      </c>
      <c r="B2750" s="9" t="s">
        <v>2430</v>
      </c>
      <c r="C2750" s="9" t="s">
        <v>5</v>
      </c>
      <c r="D2750" s="14">
        <v>281508.126759907</v>
      </c>
      <c r="E2750" s="14">
        <v>9080.9073148357002</v>
      </c>
      <c r="F2750" s="36">
        <v>0.10891226766412999</v>
      </c>
    </row>
    <row r="2751" spans="1:6" x14ac:dyDescent="0.4">
      <c r="A2751" s="9" t="s">
        <v>17928</v>
      </c>
      <c r="B2751" s="9" t="s">
        <v>2431</v>
      </c>
      <c r="C2751" s="9" t="s">
        <v>5</v>
      </c>
      <c r="D2751" s="14">
        <v>280802.89520624297</v>
      </c>
      <c r="E2751" s="14">
        <v>9682.8584553876899</v>
      </c>
      <c r="F2751" s="36">
        <v>0.108357914980349</v>
      </c>
    </row>
    <row r="2752" spans="1:6" x14ac:dyDescent="0.4">
      <c r="A2752" s="9" t="s">
        <v>17928</v>
      </c>
      <c r="B2752" s="9" t="s">
        <v>2432</v>
      </c>
      <c r="C2752" s="9" t="s">
        <v>5</v>
      </c>
      <c r="D2752" s="14">
        <v>703021.12059574295</v>
      </c>
      <c r="E2752" s="14">
        <v>4594.9092849395001</v>
      </c>
      <c r="F2752" s="36">
        <v>0.02</v>
      </c>
    </row>
    <row r="2753" spans="1:6" x14ac:dyDescent="0.4">
      <c r="A2753" s="9" t="s">
        <v>17929</v>
      </c>
      <c r="B2753" s="9" t="s">
        <v>2438</v>
      </c>
      <c r="C2753" s="9" t="s">
        <v>5</v>
      </c>
      <c r="D2753" s="14">
        <v>1753577.0038541299</v>
      </c>
      <c r="E2753" s="14">
        <v>4225.4867562750196</v>
      </c>
      <c r="F2753" s="36">
        <v>0.02</v>
      </c>
    </row>
    <row r="2754" spans="1:6" x14ac:dyDescent="0.4">
      <c r="A2754" s="9" t="s">
        <v>17929</v>
      </c>
      <c r="B2754" s="9" t="s">
        <v>2456</v>
      </c>
      <c r="C2754" s="9" t="s">
        <v>36</v>
      </c>
      <c r="D2754" s="14">
        <v>6358484.02404272</v>
      </c>
      <c r="E2754" s="14">
        <v>5662.0516687824802</v>
      </c>
      <c r="F2754" s="36">
        <v>2.4800810071595299E-2</v>
      </c>
    </row>
    <row r="2755" spans="1:6" x14ac:dyDescent="0.4">
      <c r="A2755" s="9" t="s">
        <v>17929</v>
      </c>
      <c r="B2755" s="9" t="s">
        <v>17100</v>
      </c>
      <c r="C2755" s="9" t="s">
        <v>36</v>
      </c>
      <c r="D2755" s="14">
        <v>3149386.6287949998</v>
      </c>
      <c r="E2755" s="14">
        <v>5875.7213223787303</v>
      </c>
      <c r="F2755" s="36">
        <v>0.02</v>
      </c>
    </row>
    <row r="2756" spans="1:6" x14ac:dyDescent="0.4">
      <c r="A2756" s="9" t="s">
        <v>17929</v>
      </c>
      <c r="B2756" s="9" t="s">
        <v>2439</v>
      </c>
      <c r="C2756" s="9" t="s">
        <v>5</v>
      </c>
      <c r="D2756" s="14">
        <v>2207535.4150131699</v>
      </c>
      <c r="E2756" s="14">
        <v>5194.20097650157</v>
      </c>
      <c r="F2756" s="36">
        <v>0.02</v>
      </c>
    </row>
    <row r="2757" spans="1:6" x14ac:dyDescent="0.4">
      <c r="A2757" s="9" t="s">
        <v>17929</v>
      </c>
      <c r="B2757" s="9" t="s">
        <v>2440</v>
      </c>
      <c r="C2757" s="9" t="s">
        <v>5</v>
      </c>
      <c r="D2757" s="14">
        <v>1297630.7693966301</v>
      </c>
      <c r="E2757" s="14">
        <v>5429.4174451742001</v>
      </c>
      <c r="F2757" s="36">
        <v>0.02</v>
      </c>
    </row>
    <row r="2758" spans="1:6" x14ac:dyDescent="0.4">
      <c r="A2758" s="9" t="s">
        <v>17929</v>
      </c>
      <c r="B2758" s="9" t="s">
        <v>2457</v>
      </c>
      <c r="C2758" s="9" t="s">
        <v>36</v>
      </c>
      <c r="D2758" s="14">
        <v>5721229.4871864105</v>
      </c>
      <c r="E2758" s="14">
        <v>6099.3917773842404</v>
      </c>
      <c r="F2758" s="36">
        <v>2.13896840905634E-2</v>
      </c>
    </row>
    <row r="2759" spans="1:6" x14ac:dyDescent="0.4">
      <c r="A2759" s="9" t="s">
        <v>17929</v>
      </c>
      <c r="B2759" s="9" t="s">
        <v>2458</v>
      </c>
      <c r="C2759" s="9" t="s">
        <v>36</v>
      </c>
      <c r="D2759" s="14">
        <v>7623605.2428142903</v>
      </c>
      <c r="E2759" s="14">
        <v>5951.29214895729</v>
      </c>
      <c r="F2759" s="36">
        <v>2.1045512618460299E-2</v>
      </c>
    </row>
    <row r="2760" spans="1:6" x14ac:dyDescent="0.4">
      <c r="A2760" s="9" t="s">
        <v>17929</v>
      </c>
      <c r="B2760" s="9" t="s">
        <v>2441</v>
      </c>
      <c r="C2760" s="9" t="s">
        <v>5</v>
      </c>
      <c r="D2760" s="14">
        <v>386866.56902348599</v>
      </c>
      <c r="E2760" s="14">
        <v>7585.6190004605096</v>
      </c>
      <c r="F2760" s="36">
        <v>0.02</v>
      </c>
    </row>
    <row r="2761" spans="1:6" x14ac:dyDescent="0.4">
      <c r="A2761" s="9" t="s">
        <v>17929</v>
      </c>
      <c r="B2761" s="9" t="s">
        <v>2442</v>
      </c>
      <c r="C2761" s="9" t="s">
        <v>5</v>
      </c>
      <c r="D2761" s="14">
        <v>1463064.99876146</v>
      </c>
      <c r="E2761" s="14">
        <v>4380.4341280283097</v>
      </c>
      <c r="F2761" s="36">
        <v>0.02</v>
      </c>
    </row>
    <row r="2762" spans="1:6" x14ac:dyDescent="0.4">
      <c r="A2762" s="9" t="s">
        <v>17929</v>
      </c>
      <c r="B2762" s="9" t="s">
        <v>2443</v>
      </c>
      <c r="C2762" s="9" t="s">
        <v>5</v>
      </c>
      <c r="D2762" s="14">
        <v>2048205.1388576699</v>
      </c>
      <c r="E2762" s="14">
        <v>5159.20689888583</v>
      </c>
      <c r="F2762" s="36">
        <v>0.02</v>
      </c>
    </row>
    <row r="2763" spans="1:6" x14ac:dyDescent="0.4">
      <c r="A2763" s="9" t="s">
        <v>17929</v>
      </c>
      <c r="B2763" s="9" t="s">
        <v>2459</v>
      </c>
      <c r="C2763" s="9" t="s">
        <v>36</v>
      </c>
      <c r="D2763" s="14">
        <v>3381303.07393739</v>
      </c>
      <c r="E2763" s="14">
        <v>6830.9153008836101</v>
      </c>
      <c r="F2763" s="36">
        <v>5.1785592802748401E-2</v>
      </c>
    </row>
    <row r="2764" spans="1:6" x14ac:dyDescent="0.4">
      <c r="A2764" s="9" t="s">
        <v>17929</v>
      </c>
      <c r="B2764" s="9" t="s">
        <v>17097</v>
      </c>
      <c r="C2764" s="9" t="s">
        <v>5</v>
      </c>
      <c r="D2764" s="14">
        <v>1997880.4594185301</v>
      </c>
      <c r="E2764" s="14">
        <v>4582.2946316938896</v>
      </c>
      <c r="F2764" s="36">
        <v>0.02</v>
      </c>
    </row>
    <row r="2765" spans="1:6" x14ac:dyDescent="0.4">
      <c r="A2765" s="9" t="s">
        <v>17929</v>
      </c>
      <c r="B2765" s="9" t="s">
        <v>2444</v>
      </c>
      <c r="C2765" s="9" t="s">
        <v>5</v>
      </c>
      <c r="D2765" s="14">
        <v>1763181.25091142</v>
      </c>
      <c r="E2765" s="14">
        <v>5201.1246339569898</v>
      </c>
      <c r="F2765" s="36">
        <v>0.02</v>
      </c>
    </row>
    <row r="2766" spans="1:6" x14ac:dyDescent="0.4">
      <c r="A2766" s="9" t="s">
        <v>17929</v>
      </c>
      <c r="B2766" s="9" t="s">
        <v>2445</v>
      </c>
      <c r="C2766" s="9" t="s">
        <v>5</v>
      </c>
      <c r="D2766" s="14">
        <v>451979.89366460702</v>
      </c>
      <c r="E2766" s="14">
        <v>6745.9685621583103</v>
      </c>
      <c r="F2766" s="36">
        <v>0.02</v>
      </c>
    </row>
    <row r="2767" spans="1:6" x14ac:dyDescent="0.4">
      <c r="A2767" s="9" t="s">
        <v>17929</v>
      </c>
      <c r="B2767" s="9" t="s">
        <v>2446</v>
      </c>
      <c r="C2767" s="9" t="s">
        <v>5</v>
      </c>
      <c r="D2767" s="14">
        <v>2223102.6583129298</v>
      </c>
      <c r="E2767" s="14">
        <v>5146.0709683169798</v>
      </c>
      <c r="F2767" s="36">
        <v>0.02</v>
      </c>
    </row>
    <row r="2768" spans="1:6" x14ac:dyDescent="0.4">
      <c r="A2768" s="9" t="s">
        <v>17929</v>
      </c>
      <c r="B2768" s="9" t="s">
        <v>2447</v>
      </c>
      <c r="C2768" s="9" t="s">
        <v>5</v>
      </c>
      <c r="D2768" s="14">
        <v>1755157.13772123</v>
      </c>
      <c r="E2768" s="14">
        <v>5302.5895399433002</v>
      </c>
      <c r="F2768" s="36">
        <v>1.9999999999999799E-2</v>
      </c>
    </row>
    <row r="2769" spans="1:6" x14ac:dyDescent="0.4">
      <c r="A2769" s="9" t="s">
        <v>17929</v>
      </c>
      <c r="B2769" s="9" t="s">
        <v>2448</v>
      </c>
      <c r="C2769" s="9" t="s">
        <v>5</v>
      </c>
      <c r="D2769" s="14">
        <v>2599253.6758123301</v>
      </c>
      <c r="E2769" s="14">
        <v>4192.3446384069903</v>
      </c>
      <c r="F2769" s="36">
        <v>1.9999999999999799E-2</v>
      </c>
    </row>
    <row r="2770" spans="1:6" x14ac:dyDescent="0.4">
      <c r="A2770" s="9" t="s">
        <v>17929</v>
      </c>
      <c r="B2770" s="9" t="s">
        <v>2449</v>
      </c>
      <c r="C2770" s="9" t="s">
        <v>5</v>
      </c>
      <c r="D2770" s="14">
        <v>1995705.66649817</v>
      </c>
      <c r="E2770" s="14">
        <v>5026.9664143530799</v>
      </c>
      <c r="F2770" s="36">
        <v>0.02</v>
      </c>
    </row>
    <row r="2771" spans="1:6" x14ac:dyDescent="0.4">
      <c r="A2771" s="9" t="s">
        <v>17929</v>
      </c>
      <c r="B2771" s="9" t="s">
        <v>2450</v>
      </c>
      <c r="C2771" s="9" t="s">
        <v>5</v>
      </c>
      <c r="D2771" s="14">
        <v>1857764.7825555</v>
      </c>
      <c r="E2771" s="14">
        <v>4231.8104386229998</v>
      </c>
      <c r="F2771" s="36">
        <v>0.02</v>
      </c>
    </row>
    <row r="2772" spans="1:6" x14ac:dyDescent="0.4">
      <c r="A2772" s="9" t="s">
        <v>17929</v>
      </c>
      <c r="B2772" s="9" t="s">
        <v>2451</v>
      </c>
      <c r="C2772" s="9" t="s">
        <v>5</v>
      </c>
      <c r="D2772" s="14">
        <v>2962587.9647288402</v>
      </c>
      <c r="E2772" s="14">
        <v>4415.18325592972</v>
      </c>
      <c r="F2772" s="36">
        <v>0.02</v>
      </c>
    </row>
    <row r="2773" spans="1:6" x14ac:dyDescent="0.4">
      <c r="A2773" s="9" t="s">
        <v>17929</v>
      </c>
      <c r="B2773" s="9" t="s">
        <v>2452</v>
      </c>
      <c r="C2773" s="9" t="s">
        <v>5</v>
      </c>
      <c r="D2773" s="14">
        <v>2045212.41149566</v>
      </c>
      <c r="E2773" s="14">
        <v>4388.8678358275902</v>
      </c>
      <c r="F2773" s="36">
        <v>1.9999999999999799E-2</v>
      </c>
    </row>
    <row r="2774" spans="1:6" x14ac:dyDescent="0.4">
      <c r="A2774" s="9" t="s">
        <v>17929</v>
      </c>
      <c r="B2774" s="9" t="s">
        <v>2453</v>
      </c>
      <c r="C2774" s="9" t="s">
        <v>5</v>
      </c>
      <c r="D2774" s="14">
        <v>1870089.7800063</v>
      </c>
      <c r="E2774" s="14">
        <v>4594.81518429067</v>
      </c>
      <c r="F2774" s="36">
        <v>1.9999999999999799E-2</v>
      </c>
    </row>
    <row r="2775" spans="1:6" x14ac:dyDescent="0.4">
      <c r="A2775" s="9" t="s">
        <v>17929</v>
      </c>
      <c r="B2775" s="9" t="s">
        <v>25</v>
      </c>
      <c r="C2775" s="9" t="s">
        <v>5</v>
      </c>
      <c r="D2775" s="14">
        <v>940337.30728989304</v>
      </c>
      <c r="E2775" s="14">
        <v>4542.69230574828</v>
      </c>
      <c r="F2775" s="36">
        <v>0.02</v>
      </c>
    </row>
    <row r="2776" spans="1:6" x14ac:dyDescent="0.4">
      <c r="A2776" s="9" t="s">
        <v>17929</v>
      </c>
      <c r="B2776" s="9" t="s">
        <v>17098</v>
      </c>
      <c r="C2776" s="9" t="s">
        <v>5</v>
      </c>
      <c r="D2776" s="14">
        <v>921771.67090930894</v>
      </c>
      <c r="E2776" s="14">
        <v>4389.3889090919502</v>
      </c>
      <c r="F2776" s="36">
        <v>0.02</v>
      </c>
    </row>
    <row r="2777" spans="1:6" x14ac:dyDescent="0.4">
      <c r="A2777" s="9" t="s">
        <v>17929</v>
      </c>
      <c r="B2777" s="9" t="s">
        <v>2454</v>
      </c>
      <c r="C2777" s="9" t="s">
        <v>5</v>
      </c>
      <c r="D2777" s="14">
        <v>1106251.5979488499</v>
      </c>
      <c r="E2777" s="14">
        <v>5051.3771595837898</v>
      </c>
      <c r="F2777" s="36">
        <v>0.02</v>
      </c>
    </row>
    <row r="2778" spans="1:6" x14ac:dyDescent="0.4">
      <c r="A2778" s="9" t="s">
        <v>17929</v>
      </c>
      <c r="B2778" s="9" t="s">
        <v>83</v>
      </c>
      <c r="C2778" s="9" t="s">
        <v>5</v>
      </c>
      <c r="D2778" s="14">
        <v>1076240.1762290299</v>
      </c>
      <c r="E2778" s="14">
        <v>4914.33870424213</v>
      </c>
      <c r="F2778" s="36">
        <v>1.9999999999999799E-2</v>
      </c>
    </row>
    <row r="2779" spans="1:6" x14ac:dyDescent="0.4">
      <c r="A2779" s="9" t="s">
        <v>17929</v>
      </c>
      <c r="B2779" s="9" t="s">
        <v>2460</v>
      </c>
      <c r="C2779" s="9" t="s">
        <v>36</v>
      </c>
      <c r="D2779" s="14">
        <v>6568488.2390475301</v>
      </c>
      <c r="E2779" s="14">
        <v>5998.6193963904298</v>
      </c>
      <c r="F2779" s="36">
        <v>2.9438126933858399E-2</v>
      </c>
    </row>
    <row r="2780" spans="1:6" x14ac:dyDescent="0.4">
      <c r="A2780" s="9" t="s">
        <v>17929</v>
      </c>
      <c r="B2780" s="9" t="s">
        <v>2455</v>
      </c>
      <c r="C2780" s="9" t="s">
        <v>5</v>
      </c>
      <c r="D2780" s="14">
        <v>2089580.59414919</v>
      </c>
      <c r="E2780" s="14">
        <v>4716.8862170410603</v>
      </c>
      <c r="F2780" s="36">
        <v>1.9999999999999799E-2</v>
      </c>
    </row>
    <row r="2781" spans="1:6" x14ac:dyDescent="0.4">
      <c r="A2781" s="9" t="s">
        <v>17930</v>
      </c>
      <c r="B2781" s="9" t="s">
        <v>2489</v>
      </c>
      <c r="C2781" s="9" t="s">
        <v>790</v>
      </c>
      <c r="D2781" s="14">
        <v>2397045.6340491902</v>
      </c>
      <c r="E2781" s="14">
        <v>5460.2406242578299</v>
      </c>
      <c r="F2781" s="36">
        <v>4.7924145852009402E-2</v>
      </c>
    </row>
    <row r="2782" spans="1:6" x14ac:dyDescent="0.4">
      <c r="A2782" s="9" t="s">
        <v>17930</v>
      </c>
      <c r="B2782" s="9" t="s">
        <v>2490</v>
      </c>
      <c r="C2782" s="9" t="s">
        <v>790</v>
      </c>
      <c r="D2782" s="14">
        <v>2848491.5</v>
      </c>
      <c r="E2782" s="14">
        <v>4803.5269814502499</v>
      </c>
      <c r="F2782" s="36">
        <v>4.5879486201778397E-2</v>
      </c>
    </row>
    <row r="2783" spans="1:6" x14ac:dyDescent="0.4">
      <c r="A2783" s="9" t="s">
        <v>17930</v>
      </c>
      <c r="B2783" s="9" t="s">
        <v>2461</v>
      </c>
      <c r="C2783" s="9" t="s">
        <v>5</v>
      </c>
      <c r="D2783" s="14">
        <v>931329.17746840604</v>
      </c>
      <c r="E2783" s="14">
        <v>4372.4374529033203</v>
      </c>
      <c r="F2783" s="36">
        <v>3.41840798863828E-2</v>
      </c>
    </row>
    <row r="2784" spans="1:6" x14ac:dyDescent="0.4">
      <c r="A2784" s="9" t="s">
        <v>17930</v>
      </c>
      <c r="B2784" s="9" t="s">
        <v>2462</v>
      </c>
      <c r="C2784" s="9" t="s">
        <v>5</v>
      </c>
      <c r="D2784" s="14">
        <v>725534.5</v>
      </c>
      <c r="E2784" s="14">
        <v>4267.8500000000004</v>
      </c>
      <c r="F2784" s="36">
        <v>2.95558872986517E-2</v>
      </c>
    </row>
    <row r="2785" spans="1:6" x14ac:dyDescent="0.4">
      <c r="A2785" s="9" t="s">
        <v>17930</v>
      </c>
      <c r="B2785" s="9" t="s">
        <v>2463</v>
      </c>
      <c r="C2785" s="9" t="s">
        <v>5</v>
      </c>
      <c r="D2785" s="14">
        <v>482077.95278480998</v>
      </c>
      <c r="E2785" s="14">
        <v>4820.7795278480999</v>
      </c>
      <c r="F2785" s="36">
        <v>3.2240878026669001E-2</v>
      </c>
    </row>
    <row r="2786" spans="1:6" x14ac:dyDescent="0.4">
      <c r="A2786" s="9" t="s">
        <v>17930</v>
      </c>
      <c r="B2786" s="9" t="s">
        <v>2464</v>
      </c>
      <c r="C2786" s="9" t="s">
        <v>5</v>
      </c>
      <c r="D2786" s="14">
        <v>645611.504132231</v>
      </c>
      <c r="E2786" s="14">
        <v>4275.5728750478902</v>
      </c>
      <c r="F2786" s="36">
        <v>4.2702350020172898E-2</v>
      </c>
    </row>
    <row r="2787" spans="1:6" x14ac:dyDescent="0.4">
      <c r="A2787" s="9" t="s">
        <v>17930</v>
      </c>
      <c r="B2787" s="9" t="s">
        <v>2465</v>
      </c>
      <c r="C2787" s="9" t="s">
        <v>5</v>
      </c>
      <c r="D2787" s="14">
        <v>1297189.2089744799</v>
      </c>
      <c r="E2787" s="14">
        <v>4442.4287978578004</v>
      </c>
      <c r="F2787" s="36">
        <v>4.3477779958395003E-2</v>
      </c>
    </row>
    <row r="2788" spans="1:6" x14ac:dyDescent="0.4">
      <c r="A2788" s="9" t="s">
        <v>17930</v>
      </c>
      <c r="B2788" s="9" t="s">
        <v>2491</v>
      </c>
      <c r="C2788" s="9" t="s">
        <v>790</v>
      </c>
      <c r="D2788" s="14">
        <v>1754377.4248229901</v>
      </c>
      <c r="E2788" s="14">
        <v>5175.1546454955496</v>
      </c>
      <c r="F2788" s="36">
        <v>4.63736288963938E-2</v>
      </c>
    </row>
    <row r="2789" spans="1:6" x14ac:dyDescent="0.4">
      <c r="A2789" s="9" t="s">
        <v>17930</v>
      </c>
      <c r="B2789" s="9" t="s">
        <v>2466</v>
      </c>
      <c r="C2789" s="9" t="s">
        <v>5</v>
      </c>
      <c r="D2789" s="14">
        <v>1859505.2</v>
      </c>
      <c r="E2789" s="14">
        <v>4274.7245977011498</v>
      </c>
      <c r="F2789" s="36">
        <v>4.8533440425907202E-2</v>
      </c>
    </row>
    <row r="2790" spans="1:6" x14ac:dyDescent="0.4">
      <c r="A2790" s="9" t="s">
        <v>17930</v>
      </c>
      <c r="B2790" s="9" t="s">
        <v>2467</v>
      </c>
      <c r="C2790" s="9" t="s">
        <v>5</v>
      </c>
      <c r="D2790" s="14">
        <v>535715.06997299602</v>
      </c>
      <c r="E2790" s="14">
        <v>4783.1702676160303</v>
      </c>
      <c r="F2790" s="36">
        <v>0.02</v>
      </c>
    </row>
    <row r="2791" spans="1:6" x14ac:dyDescent="0.4">
      <c r="A2791" s="9" t="s">
        <v>17930</v>
      </c>
      <c r="B2791" s="9" t="s">
        <v>103</v>
      </c>
      <c r="C2791" s="9" t="s">
        <v>5</v>
      </c>
      <c r="D2791" s="14">
        <v>2658480</v>
      </c>
      <c r="E2791" s="14">
        <v>4180</v>
      </c>
      <c r="F2791" s="36">
        <v>6.6863848485922098E-2</v>
      </c>
    </row>
    <row r="2792" spans="1:6" x14ac:dyDescent="0.4">
      <c r="A2792" s="9" t="s">
        <v>17930</v>
      </c>
      <c r="B2792" s="9" t="s">
        <v>2468</v>
      </c>
      <c r="C2792" s="9" t="s">
        <v>5</v>
      </c>
      <c r="D2792" s="14">
        <v>1453886.28754763</v>
      </c>
      <c r="E2792" s="14">
        <v>4846.2876251587604</v>
      </c>
      <c r="F2792" s="36">
        <v>7.0926492997696905E-2</v>
      </c>
    </row>
    <row r="2793" spans="1:6" x14ac:dyDescent="0.4">
      <c r="A2793" s="9" t="s">
        <v>17930</v>
      </c>
      <c r="B2793" s="9" t="s">
        <v>2469</v>
      </c>
      <c r="C2793" s="9" t="s">
        <v>5</v>
      </c>
      <c r="D2793" s="14">
        <v>387145.25908475998</v>
      </c>
      <c r="E2793" s="14">
        <v>5231.6926903345902</v>
      </c>
      <c r="F2793" s="36">
        <v>0.02</v>
      </c>
    </row>
    <row r="2794" spans="1:6" x14ac:dyDescent="0.4">
      <c r="A2794" s="9" t="s">
        <v>17930</v>
      </c>
      <c r="B2794" s="9" t="s">
        <v>2470</v>
      </c>
      <c r="C2794" s="9" t="s">
        <v>5</v>
      </c>
      <c r="D2794" s="14">
        <v>526336.33433351503</v>
      </c>
      <c r="E2794" s="14">
        <v>4460.4774096060601</v>
      </c>
      <c r="F2794" s="36">
        <v>4.3778400172673801E-2</v>
      </c>
    </row>
    <row r="2795" spans="1:6" x14ac:dyDescent="0.4">
      <c r="A2795" s="9" t="s">
        <v>17930</v>
      </c>
      <c r="B2795" s="9" t="s">
        <v>2471</v>
      </c>
      <c r="C2795" s="9" t="s">
        <v>5</v>
      </c>
      <c r="D2795" s="14">
        <v>1283612.5</v>
      </c>
      <c r="E2795" s="14">
        <v>4278.7083333333303</v>
      </c>
      <c r="F2795" s="36">
        <v>7.0711030528740199E-2</v>
      </c>
    </row>
    <row r="2796" spans="1:6" x14ac:dyDescent="0.4">
      <c r="A2796" s="9" t="s">
        <v>17930</v>
      </c>
      <c r="B2796" s="9" t="s">
        <v>2484</v>
      </c>
      <c r="C2796" s="9" t="s">
        <v>36</v>
      </c>
      <c r="D2796" s="14">
        <v>4992630</v>
      </c>
      <c r="E2796" s="14">
        <v>5415</v>
      </c>
      <c r="F2796" s="36">
        <v>2.86963484250773E-2</v>
      </c>
    </row>
    <row r="2797" spans="1:6" x14ac:dyDescent="0.4">
      <c r="A2797" s="9" t="s">
        <v>17930</v>
      </c>
      <c r="B2797" s="9" t="s">
        <v>2472</v>
      </c>
      <c r="C2797" s="9" t="s">
        <v>5</v>
      </c>
      <c r="D2797" s="14">
        <v>2665167.5</v>
      </c>
      <c r="E2797" s="14">
        <v>4277.9574638844297</v>
      </c>
      <c r="F2797" s="36">
        <v>6.6841892505438802E-2</v>
      </c>
    </row>
    <row r="2798" spans="1:6" x14ac:dyDescent="0.4">
      <c r="A2798" s="9" t="s">
        <v>17930</v>
      </c>
      <c r="B2798" s="9" t="s">
        <v>2485</v>
      </c>
      <c r="C2798" s="9" t="s">
        <v>36</v>
      </c>
      <c r="D2798" s="14">
        <v>4954725</v>
      </c>
      <c r="E2798" s="14">
        <v>5415</v>
      </c>
      <c r="F2798" s="36">
        <v>2.8701471287097401E-2</v>
      </c>
    </row>
    <row r="2799" spans="1:6" x14ac:dyDescent="0.4">
      <c r="A2799" s="9" t="s">
        <v>17930</v>
      </c>
      <c r="B2799" s="9" t="s">
        <v>2473</v>
      </c>
      <c r="C2799" s="9" t="s">
        <v>5</v>
      </c>
      <c r="D2799" s="14">
        <v>1778277.5</v>
      </c>
      <c r="E2799" s="14">
        <v>4274.7055288461497</v>
      </c>
      <c r="F2799" s="36">
        <v>6.3034963650819606E-2</v>
      </c>
    </row>
    <row r="2800" spans="1:6" x14ac:dyDescent="0.4">
      <c r="A2800" s="9" t="s">
        <v>17930</v>
      </c>
      <c r="B2800" s="9" t="s">
        <v>2474</v>
      </c>
      <c r="C2800" s="9" t="s">
        <v>5</v>
      </c>
      <c r="D2800" s="14">
        <v>646680.24576271197</v>
      </c>
      <c r="E2800" s="14">
        <v>4369.4611200183199</v>
      </c>
      <c r="F2800" s="36">
        <v>4.0781089258310303E-2</v>
      </c>
    </row>
    <row r="2801" spans="1:6" x14ac:dyDescent="0.4">
      <c r="A2801" s="9" t="s">
        <v>17930</v>
      </c>
      <c r="B2801" s="9" t="s">
        <v>2475</v>
      </c>
      <c r="C2801" s="9" t="s">
        <v>5</v>
      </c>
      <c r="D2801" s="14">
        <v>1705498.99</v>
      </c>
      <c r="E2801" s="14">
        <v>4253.1146882793</v>
      </c>
      <c r="F2801" s="36">
        <v>6.8871408901546499E-2</v>
      </c>
    </row>
    <row r="2802" spans="1:6" x14ac:dyDescent="0.4">
      <c r="A2802" s="9" t="s">
        <v>17930</v>
      </c>
      <c r="B2802" s="9" t="s">
        <v>18467</v>
      </c>
      <c r="C2802" s="9" t="s">
        <v>5</v>
      </c>
      <c r="D2802" s="14">
        <v>1190989.44</v>
      </c>
      <c r="E2802" s="14">
        <v>4253.5337142857097</v>
      </c>
      <c r="F2802" s="36">
        <v>5.7205539815676602E-2</v>
      </c>
    </row>
    <row r="2803" spans="1:6" x14ac:dyDescent="0.4">
      <c r="A2803" s="9" t="s">
        <v>17930</v>
      </c>
      <c r="B2803" s="9" t="s">
        <v>2476</v>
      </c>
      <c r="C2803" s="9" t="s">
        <v>5</v>
      </c>
      <c r="D2803" s="14">
        <v>1476523.5762902701</v>
      </c>
      <c r="E2803" s="14">
        <v>4889.1509148684299</v>
      </c>
      <c r="F2803" s="36">
        <v>7.0659084321942303E-2</v>
      </c>
    </row>
    <row r="2804" spans="1:6" x14ac:dyDescent="0.4">
      <c r="A2804" s="9" t="s">
        <v>17930</v>
      </c>
      <c r="B2804" s="9" t="s">
        <v>2477</v>
      </c>
      <c r="C2804" s="9" t="s">
        <v>5</v>
      </c>
      <c r="D2804" s="14">
        <v>1226179</v>
      </c>
      <c r="E2804" s="14">
        <v>4257.5659722222199</v>
      </c>
      <c r="F2804" s="36">
        <v>6.6579905196857206E-2</v>
      </c>
    </row>
    <row r="2805" spans="1:6" x14ac:dyDescent="0.4">
      <c r="A2805" s="9" t="s">
        <v>17930</v>
      </c>
      <c r="B2805" s="9" t="s">
        <v>2486</v>
      </c>
      <c r="C2805" s="9" t="s">
        <v>36</v>
      </c>
      <c r="D2805" s="14">
        <v>5081879.03521901</v>
      </c>
      <c r="E2805" s="14">
        <v>6739.8926196538596</v>
      </c>
      <c r="F2805" s="36">
        <v>3.4745111240708199E-2</v>
      </c>
    </row>
    <row r="2806" spans="1:6" x14ac:dyDescent="0.4">
      <c r="A2806" s="9" t="s">
        <v>17930</v>
      </c>
      <c r="B2806" s="9" t="s">
        <v>2492</v>
      </c>
      <c r="C2806" s="9" t="s">
        <v>790</v>
      </c>
      <c r="D2806" s="14">
        <v>3139786.6498960899</v>
      </c>
      <c r="E2806" s="14">
        <v>5385.5688677462904</v>
      </c>
      <c r="F2806" s="36">
        <v>4.4127212493764202E-2</v>
      </c>
    </row>
    <row r="2807" spans="1:6" x14ac:dyDescent="0.4">
      <c r="A2807" s="9" t="s">
        <v>17930</v>
      </c>
      <c r="B2807" s="9" t="s">
        <v>2478</v>
      </c>
      <c r="C2807" s="9" t="s">
        <v>5</v>
      </c>
      <c r="D2807" s="14">
        <v>838675.74893704802</v>
      </c>
      <c r="E2807" s="14">
        <v>4345.4702017463696</v>
      </c>
      <c r="F2807" s="36">
        <v>4.48254584676595E-2</v>
      </c>
    </row>
    <row r="2808" spans="1:6" x14ac:dyDescent="0.4">
      <c r="A2808" s="9" t="s">
        <v>17930</v>
      </c>
      <c r="B2808" s="9" t="s">
        <v>2479</v>
      </c>
      <c r="C2808" s="9" t="s">
        <v>5</v>
      </c>
      <c r="D2808" s="14">
        <v>1479862.9509085</v>
      </c>
      <c r="E2808" s="14">
        <v>5584.38849399433</v>
      </c>
      <c r="F2808" s="36">
        <v>6.2089685259217001E-2</v>
      </c>
    </row>
    <row r="2809" spans="1:6" x14ac:dyDescent="0.4">
      <c r="A2809" s="9" t="s">
        <v>17930</v>
      </c>
      <c r="B2809" s="9" t="s">
        <v>2487</v>
      </c>
      <c r="C2809" s="9" t="s">
        <v>36</v>
      </c>
      <c r="D2809" s="14">
        <v>6243664.8453989197</v>
      </c>
      <c r="E2809" s="14">
        <v>6256.1771997985097</v>
      </c>
      <c r="F2809" s="36">
        <v>2.8364169507032001E-2</v>
      </c>
    </row>
    <row r="2810" spans="1:6" x14ac:dyDescent="0.4">
      <c r="A2810" s="9" t="s">
        <v>17930</v>
      </c>
      <c r="B2810" s="9" t="s">
        <v>2480</v>
      </c>
      <c r="C2810" s="9" t="s">
        <v>5</v>
      </c>
      <c r="D2810" s="14">
        <v>939281.25</v>
      </c>
      <c r="E2810" s="14">
        <v>4193.2198660714303</v>
      </c>
      <c r="F2810" s="36">
        <v>7.5466181452708697E-2</v>
      </c>
    </row>
    <row r="2811" spans="1:6" x14ac:dyDescent="0.4">
      <c r="A2811" s="9" t="s">
        <v>17930</v>
      </c>
      <c r="B2811" s="9" t="s">
        <v>2493</v>
      </c>
      <c r="C2811" s="9" t="s">
        <v>790</v>
      </c>
      <c r="D2811" s="14">
        <v>3128535</v>
      </c>
      <c r="E2811" s="14">
        <v>4697.5</v>
      </c>
      <c r="F2811" s="36">
        <v>4.63138169226864E-2</v>
      </c>
    </row>
    <row r="2812" spans="1:6" x14ac:dyDescent="0.4">
      <c r="A2812" s="9" t="s">
        <v>17930</v>
      </c>
      <c r="B2812" s="9" t="s">
        <v>2481</v>
      </c>
      <c r="C2812" s="9" t="s">
        <v>5</v>
      </c>
      <c r="D2812" s="14">
        <v>1182940</v>
      </c>
      <c r="E2812" s="14">
        <v>4180</v>
      </c>
      <c r="F2812" s="36">
        <v>3.2091120251656099E-2</v>
      </c>
    </row>
    <row r="2813" spans="1:6" x14ac:dyDescent="0.4">
      <c r="A2813" s="9" t="s">
        <v>17930</v>
      </c>
      <c r="B2813" s="9" t="s">
        <v>2482</v>
      </c>
      <c r="C2813" s="9" t="s">
        <v>5</v>
      </c>
      <c r="D2813" s="14">
        <v>650030.36632653105</v>
      </c>
      <c r="E2813" s="14">
        <v>4304.8368630896102</v>
      </c>
      <c r="F2813" s="36">
        <v>3.3241154645078402E-2</v>
      </c>
    </row>
    <row r="2814" spans="1:6" x14ac:dyDescent="0.4">
      <c r="A2814" s="9" t="s">
        <v>17930</v>
      </c>
      <c r="B2814" s="9" t="s">
        <v>2483</v>
      </c>
      <c r="C2814" s="9" t="s">
        <v>5</v>
      </c>
      <c r="D2814" s="14">
        <v>639953.57819919905</v>
      </c>
      <c r="E2814" s="14">
        <v>4266.3571879946603</v>
      </c>
      <c r="F2814" s="36">
        <v>2.5916113325519002E-2</v>
      </c>
    </row>
    <row r="2815" spans="1:6" x14ac:dyDescent="0.4">
      <c r="A2815" s="9" t="s">
        <v>17930</v>
      </c>
      <c r="B2815" s="9" t="s">
        <v>2488</v>
      </c>
      <c r="C2815" s="9" t="s">
        <v>36</v>
      </c>
      <c r="D2815" s="14">
        <v>3627412.7946730601</v>
      </c>
      <c r="E2815" s="14">
        <v>5589.2338900971699</v>
      </c>
      <c r="F2815" s="36">
        <v>4.7459807357924898E-2</v>
      </c>
    </row>
    <row r="2816" spans="1:6" x14ac:dyDescent="0.4">
      <c r="A2816" s="9" t="s">
        <v>17930</v>
      </c>
      <c r="B2816" s="9" t="s">
        <v>18468</v>
      </c>
      <c r="C2816" s="9" t="s">
        <v>36</v>
      </c>
      <c r="D2816" s="14">
        <v>5030833.31863066</v>
      </c>
      <c r="E2816" s="14">
        <v>5577.4205306326603</v>
      </c>
      <c r="F2816" s="36">
        <v>4.2684363160807398E-2</v>
      </c>
    </row>
    <row r="2817" spans="1:6" x14ac:dyDescent="0.4">
      <c r="A2817" s="9" t="s">
        <v>17931</v>
      </c>
      <c r="B2817" s="9" t="s">
        <v>2494</v>
      </c>
      <c r="C2817" s="9" t="s">
        <v>5</v>
      </c>
      <c r="D2817" s="14">
        <v>1070968.19393549</v>
      </c>
      <c r="E2817" s="14">
        <v>5099.8485425499703</v>
      </c>
      <c r="F2817" s="36">
        <v>0.02</v>
      </c>
    </row>
    <row r="2818" spans="1:6" x14ac:dyDescent="0.4">
      <c r="A2818" s="9" t="s">
        <v>17931</v>
      </c>
      <c r="B2818" s="9" t="s">
        <v>2495</v>
      </c>
      <c r="C2818" s="9" t="s">
        <v>5</v>
      </c>
      <c r="D2818" s="14">
        <v>1655748.94</v>
      </c>
      <c r="E2818" s="14">
        <v>4256.4240102827798</v>
      </c>
      <c r="F2818" s="36">
        <v>4.3002761206706097E-2</v>
      </c>
    </row>
    <row r="2819" spans="1:6" x14ac:dyDescent="0.4">
      <c r="A2819" s="9" t="s">
        <v>17931</v>
      </c>
      <c r="B2819" s="9" t="s">
        <v>2496</v>
      </c>
      <c r="C2819" s="9" t="s">
        <v>5</v>
      </c>
      <c r="D2819" s="14">
        <v>1183867.6213321099</v>
      </c>
      <c r="E2819" s="14">
        <v>4518.5787073744696</v>
      </c>
      <c r="F2819" s="36">
        <v>3.78723223975381E-2</v>
      </c>
    </row>
    <row r="2820" spans="1:6" x14ac:dyDescent="0.4">
      <c r="A2820" s="9" t="s">
        <v>17931</v>
      </c>
      <c r="B2820" s="9" t="s">
        <v>2497</v>
      </c>
      <c r="C2820" s="9" t="s">
        <v>5</v>
      </c>
      <c r="D2820" s="14">
        <v>1455376.20836293</v>
      </c>
      <c r="E2820" s="14">
        <v>4464.3441974323096</v>
      </c>
      <c r="F2820" s="36">
        <v>0.02</v>
      </c>
    </row>
    <row r="2821" spans="1:6" x14ac:dyDescent="0.4">
      <c r="A2821" s="9" t="s">
        <v>17931</v>
      </c>
      <c r="B2821" s="9" t="s">
        <v>2498</v>
      </c>
      <c r="C2821" s="9" t="s">
        <v>5</v>
      </c>
      <c r="D2821" s="14">
        <v>913544.62599597604</v>
      </c>
      <c r="E2821" s="14">
        <v>4249.0447720743095</v>
      </c>
      <c r="F2821" s="36">
        <v>2.4592471665547001E-2</v>
      </c>
    </row>
    <row r="2822" spans="1:6" x14ac:dyDescent="0.4">
      <c r="A2822" s="9" t="s">
        <v>17931</v>
      </c>
      <c r="B2822" s="9" t="s">
        <v>2499</v>
      </c>
      <c r="C2822" s="9" t="s">
        <v>5</v>
      </c>
      <c r="D2822" s="14">
        <v>1884529.09015713</v>
      </c>
      <c r="E2822" s="14">
        <v>4585.2289298227097</v>
      </c>
      <c r="F2822" s="36">
        <v>2.0874589458244899E-2</v>
      </c>
    </row>
    <row r="2823" spans="1:6" x14ac:dyDescent="0.4">
      <c r="A2823" s="9" t="s">
        <v>17931</v>
      </c>
      <c r="B2823" s="9" t="s">
        <v>2500</v>
      </c>
      <c r="C2823" s="9" t="s">
        <v>5</v>
      </c>
      <c r="D2823" s="14">
        <v>1290085.20751151</v>
      </c>
      <c r="E2823" s="14">
        <v>4542.5535475757497</v>
      </c>
      <c r="F2823" s="36">
        <v>2.0000000000000202E-2</v>
      </c>
    </row>
    <row r="2824" spans="1:6" x14ac:dyDescent="0.4">
      <c r="A2824" s="9" t="s">
        <v>17931</v>
      </c>
      <c r="B2824" s="9" t="s">
        <v>2501</v>
      </c>
      <c r="C2824" s="9" t="s">
        <v>5</v>
      </c>
      <c r="D2824" s="14">
        <v>1720617.15</v>
      </c>
      <c r="E2824" s="14">
        <v>4196.6271951219496</v>
      </c>
      <c r="F2824" s="36">
        <v>6.6507838318081505E-2</v>
      </c>
    </row>
    <row r="2825" spans="1:6" x14ac:dyDescent="0.4">
      <c r="A2825" s="9" t="s">
        <v>17931</v>
      </c>
      <c r="B2825" s="9" t="s">
        <v>2502</v>
      </c>
      <c r="C2825" s="9" t="s">
        <v>5</v>
      </c>
      <c r="D2825" s="14">
        <v>975321.83669726504</v>
      </c>
      <c r="E2825" s="14">
        <v>4876.60918348633</v>
      </c>
      <c r="F2825" s="36">
        <v>3.1711845134815501E-2</v>
      </c>
    </row>
    <row r="2826" spans="1:6" x14ac:dyDescent="0.4">
      <c r="A2826" s="9" t="s">
        <v>17931</v>
      </c>
      <c r="B2826" s="9" t="s">
        <v>2503</v>
      </c>
      <c r="C2826" s="9" t="s">
        <v>5</v>
      </c>
      <c r="D2826" s="14">
        <v>1797426.1167110801</v>
      </c>
      <c r="E2826" s="14">
        <v>4680.7971789350904</v>
      </c>
      <c r="F2826" s="36">
        <v>2.0000000000000202E-2</v>
      </c>
    </row>
    <row r="2827" spans="1:6" x14ac:dyDescent="0.4">
      <c r="A2827" s="9" t="s">
        <v>17931</v>
      </c>
      <c r="B2827" s="9" t="s">
        <v>2504</v>
      </c>
      <c r="C2827" s="9" t="s">
        <v>5</v>
      </c>
      <c r="D2827" s="14">
        <v>1784498.55</v>
      </c>
      <c r="E2827" s="14">
        <v>4289.6599759615401</v>
      </c>
      <c r="F2827" s="36">
        <v>6.7155695344691194E-2</v>
      </c>
    </row>
    <row r="2828" spans="1:6" x14ac:dyDescent="0.4">
      <c r="A2828" s="9" t="s">
        <v>17931</v>
      </c>
      <c r="B2828" s="9" t="s">
        <v>2505</v>
      </c>
      <c r="C2828" s="9" t="s">
        <v>5</v>
      </c>
      <c r="D2828" s="14">
        <v>1759780</v>
      </c>
      <c r="E2828" s="14">
        <v>4180</v>
      </c>
      <c r="F2828" s="36">
        <v>3.3874717487650398E-2</v>
      </c>
    </row>
    <row r="2829" spans="1:6" x14ac:dyDescent="0.4">
      <c r="A2829" s="9" t="s">
        <v>17931</v>
      </c>
      <c r="B2829" s="9" t="s">
        <v>2506</v>
      </c>
      <c r="C2829" s="9" t="s">
        <v>5</v>
      </c>
      <c r="D2829" s="14">
        <v>1618790.22105411</v>
      </c>
      <c r="E2829" s="14">
        <v>4459.4771929865401</v>
      </c>
      <c r="F2829" s="36">
        <v>0.02</v>
      </c>
    </row>
    <row r="2830" spans="1:6" x14ac:dyDescent="0.4">
      <c r="A2830" s="9" t="s">
        <v>17931</v>
      </c>
      <c r="B2830" s="9" t="s">
        <v>2507</v>
      </c>
      <c r="C2830" s="9" t="s">
        <v>5</v>
      </c>
      <c r="D2830" s="14">
        <v>907610.06667929096</v>
      </c>
      <c r="E2830" s="14">
        <v>5434.7908184388698</v>
      </c>
      <c r="F2830" s="36">
        <v>0.02</v>
      </c>
    </row>
    <row r="2831" spans="1:6" x14ac:dyDescent="0.4">
      <c r="A2831" s="9" t="s">
        <v>17931</v>
      </c>
      <c r="B2831" s="9" t="s">
        <v>17709</v>
      </c>
      <c r="C2831" s="9" t="s">
        <v>36</v>
      </c>
      <c r="D2831" s="14">
        <v>2685852.2769047399</v>
      </c>
      <c r="E2831" s="14">
        <v>6648.1492002592504</v>
      </c>
      <c r="F2831" s="36">
        <v>0.02</v>
      </c>
    </row>
    <row r="2832" spans="1:6" x14ac:dyDescent="0.4">
      <c r="A2832" s="9" t="s">
        <v>17931</v>
      </c>
      <c r="B2832" s="9" t="s">
        <v>2508</v>
      </c>
      <c r="C2832" s="9" t="s">
        <v>5</v>
      </c>
      <c r="D2832" s="14">
        <v>890537.41</v>
      </c>
      <c r="E2832" s="14">
        <v>4281.42985576923</v>
      </c>
      <c r="F2832" s="36">
        <v>2.4904126111785298E-2</v>
      </c>
    </row>
    <row r="2833" spans="1:6" x14ac:dyDescent="0.4">
      <c r="A2833" s="9" t="s">
        <v>17931</v>
      </c>
      <c r="B2833" s="9" t="s">
        <v>2521</v>
      </c>
      <c r="C2833" s="9" t="s">
        <v>36</v>
      </c>
      <c r="D2833" s="14">
        <v>6445880.2664321102</v>
      </c>
      <c r="E2833" s="14">
        <v>5600.2434982034001</v>
      </c>
      <c r="F2833" s="36">
        <v>3.1560977823791102E-2</v>
      </c>
    </row>
    <row r="2834" spans="1:6" x14ac:dyDescent="0.4">
      <c r="A2834" s="9" t="s">
        <v>17931</v>
      </c>
      <c r="B2834" s="9" t="s">
        <v>2522</v>
      </c>
      <c r="C2834" s="9" t="s">
        <v>36</v>
      </c>
      <c r="D2834" s="14">
        <v>4252270.64869761</v>
      </c>
      <c r="E2834" s="14">
        <v>6171.6555133492102</v>
      </c>
      <c r="F2834" s="36">
        <v>0.02</v>
      </c>
    </row>
    <row r="2835" spans="1:6" x14ac:dyDescent="0.4">
      <c r="A2835" s="9" t="s">
        <v>17931</v>
      </c>
      <c r="B2835" s="9" t="s">
        <v>18469</v>
      </c>
      <c r="C2835" s="9" t="s">
        <v>5</v>
      </c>
      <c r="D2835" s="14">
        <v>949284.33027772699</v>
      </c>
      <c r="E2835" s="14">
        <v>5753.2383653195602</v>
      </c>
      <c r="F2835" s="36">
        <v>3.3254762596639301E-2</v>
      </c>
    </row>
    <row r="2836" spans="1:6" x14ac:dyDescent="0.4">
      <c r="A2836" s="9" t="s">
        <v>17931</v>
      </c>
      <c r="B2836" s="9" t="s">
        <v>43</v>
      </c>
      <c r="C2836" s="9" t="s">
        <v>5</v>
      </c>
      <c r="D2836" s="14">
        <v>951562.44127130904</v>
      </c>
      <c r="E2836" s="14">
        <v>4854.9104146495301</v>
      </c>
      <c r="F2836" s="36">
        <v>2.0000000000000202E-2</v>
      </c>
    </row>
    <row r="2837" spans="1:6" x14ac:dyDescent="0.4">
      <c r="A2837" s="9" t="s">
        <v>17931</v>
      </c>
      <c r="B2837" s="9" t="s">
        <v>2509</v>
      </c>
      <c r="C2837" s="9" t="s">
        <v>5</v>
      </c>
      <c r="D2837" s="14">
        <v>1878362.2236903801</v>
      </c>
      <c r="E2837" s="14">
        <v>4891.5682908603703</v>
      </c>
      <c r="F2837" s="36">
        <v>2.1234495451157399E-2</v>
      </c>
    </row>
    <row r="2838" spans="1:6" x14ac:dyDescent="0.4">
      <c r="A2838" s="9" t="s">
        <v>17931</v>
      </c>
      <c r="B2838" s="9" t="s">
        <v>2510</v>
      </c>
      <c r="C2838" s="9" t="s">
        <v>5</v>
      </c>
      <c r="D2838" s="14">
        <v>1053194.9978757601</v>
      </c>
      <c r="E2838" s="14">
        <v>5188.1526988953701</v>
      </c>
      <c r="F2838" s="36">
        <v>0.02</v>
      </c>
    </row>
    <row r="2839" spans="1:6" x14ac:dyDescent="0.4">
      <c r="A2839" s="9" t="s">
        <v>17931</v>
      </c>
      <c r="B2839" s="9" t="s">
        <v>2511</v>
      </c>
      <c r="C2839" s="9" t="s">
        <v>5</v>
      </c>
      <c r="D2839" s="14">
        <v>817010.47579365503</v>
      </c>
      <c r="E2839" s="14">
        <v>5203.8883808513101</v>
      </c>
      <c r="F2839" s="36">
        <v>4.3962364718561901E-2</v>
      </c>
    </row>
    <row r="2840" spans="1:6" x14ac:dyDescent="0.4">
      <c r="A2840" s="9" t="s">
        <v>17931</v>
      </c>
      <c r="B2840" s="9" t="s">
        <v>2512</v>
      </c>
      <c r="C2840" s="9" t="s">
        <v>5</v>
      </c>
      <c r="D2840" s="14">
        <v>481715.27956387401</v>
      </c>
      <c r="E2840" s="14">
        <v>4966.13690272035</v>
      </c>
      <c r="F2840" s="36">
        <v>0.02</v>
      </c>
    </row>
    <row r="2841" spans="1:6" x14ac:dyDescent="0.4">
      <c r="A2841" s="9" t="s">
        <v>17931</v>
      </c>
      <c r="B2841" s="9" t="s">
        <v>2523</v>
      </c>
      <c r="C2841" s="9" t="s">
        <v>36</v>
      </c>
      <c r="D2841" s="14">
        <v>3282964.4151961999</v>
      </c>
      <c r="E2841" s="14">
        <v>6001.7630990789803</v>
      </c>
      <c r="F2841" s="36">
        <v>0.02</v>
      </c>
    </row>
    <row r="2842" spans="1:6" x14ac:dyDescent="0.4">
      <c r="A2842" s="9" t="s">
        <v>17931</v>
      </c>
      <c r="B2842" s="9" t="s">
        <v>2513</v>
      </c>
      <c r="C2842" s="9" t="s">
        <v>5</v>
      </c>
      <c r="D2842" s="14">
        <v>1258180</v>
      </c>
      <c r="E2842" s="14">
        <v>4180</v>
      </c>
      <c r="F2842" s="36">
        <v>2.7450036542461701E-2</v>
      </c>
    </row>
    <row r="2843" spans="1:6" x14ac:dyDescent="0.4">
      <c r="A2843" s="9" t="s">
        <v>17931</v>
      </c>
      <c r="B2843" s="9" t="s">
        <v>2514</v>
      </c>
      <c r="C2843" s="9" t="s">
        <v>5</v>
      </c>
      <c r="D2843" s="14">
        <v>1784611.3</v>
      </c>
      <c r="E2843" s="14">
        <v>4249.0745238095196</v>
      </c>
      <c r="F2843" s="36">
        <v>6.7106351085516103E-2</v>
      </c>
    </row>
    <row r="2844" spans="1:6" x14ac:dyDescent="0.4">
      <c r="A2844" s="9" t="s">
        <v>17931</v>
      </c>
      <c r="B2844" s="9" t="s">
        <v>1275</v>
      </c>
      <c r="C2844" s="9" t="s">
        <v>5</v>
      </c>
      <c r="D2844" s="14">
        <v>838930.21114112996</v>
      </c>
      <c r="E2844" s="14">
        <v>4258.5289905641102</v>
      </c>
      <c r="F2844" s="36">
        <v>3.3527886521440099E-2</v>
      </c>
    </row>
    <row r="2845" spans="1:6" x14ac:dyDescent="0.4">
      <c r="A2845" s="9" t="s">
        <v>17931</v>
      </c>
      <c r="B2845" s="9" t="s">
        <v>2515</v>
      </c>
      <c r="C2845" s="9" t="s">
        <v>5</v>
      </c>
      <c r="D2845" s="14">
        <v>1590385.6355631701</v>
      </c>
      <c r="E2845" s="14">
        <v>4492.61478972647</v>
      </c>
      <c r="F2845" s="36">
        <v>0.02</v>
      </c>
    </row>
    <row r="2846" spans="1:6" x14ac:dyDescent="0.4">
      <c r="A2846" s="9" t="s">
        <v>17931</v>
      </c>
      <c r="B2846" s="9" t="s">
        <v>2516</v>
      </c>
      <c r="C2846" s="9" t="s">
        <v>5</v>
      </c>
      <c r="D2846" s="14">
        <v>896296.82073300704</v>
      </c>
      <c r="E2846" s="14">
        <v>4415.2552745468302</v>
      </c>
      <c r="F2846" s="36">
        <v>1.9999999999999799E-2</v>
      </c>
    </row>
    <row r="2847" spans="1:6" x14ac:dyDescent="0.4">
      <c r="A2847" s="9" t="s">
        <v>17931</v>
      </c>
      <c r="B2847" s="9" t="s">
        <v>25</v>
      </c>
      <c r="C2847" s="9" t="s">
        <v>5</v>
      </c>
      <c r="D2847" s="14">
        <v>969827.02321542404</v>
      </c>
      <c r="E2847" s="14">
        <v>4707.8981709486598</v>
      </c>
      <c r="F2847" s="36">
        <v>0.02</v>
      </c>
    </row>
    <row r="2848" spans="1:6" x14ac:dyDescent="0.4">
      <c r="A2848" s="9" t="s">
        <v>17931</v>
      </c>
      <c r="B2848" s="9" t="s">
        <v>2524</v>
      </c>
      <c r="C2848" s="9" t="s">
        <v>36</v>
      </c>
      <c r="D2848" s="14">
        <v>6662609.2238612697</v>
      </c>
      <c r="E2848" s="14">
        <v>6106.8828816326904</v>
      </c>
      <c r="F2848" s="36">
        <v>2.5239164389037699E-2</v>
      </c>
    </row>
    <row r="2849" spans="1:6" x14ac:dyDescent="0.4">
      <c r="A2849" s="9" t="s">
        <v>17931</v>
      </c>
      <c r="B2849" s="9" t="s">
        <v>1038</v>
      </c>
      <c r="C2849" s="9" t="s">
        <v>5</v>
      </c>
      <c r="D2849" s="14">
        <v>867228.44162830804</v>
      </c>
      <c r="E2849" s="14">
        <v>4637.5852493492403</v>
      </c>
      <c r="F2849" s="36">
        <v>2.4911645074473701E-2</v>
      </c>
    </row>
    <row r="2850" spans="1:6" x14ac:dyDescent="0.4">
      <c r="A2850" s="9" t="s">
        <v>17931</v>
      </c>
      <c r="B2850" s="9" t="s">
        <v>2525</v>
      </c>
      <c r="C2850" s="9" t="s">
        <v>36</v>
      </c>
      <c r="D2850" s="14">
        <v>5907713.4194090804</v>
      </c>
      <c r="E2850" s="14">
        <v>5505.7906984241199</v>
      </c>
      <c r="F2850" s="36">
        <v>0.02</v>
      </c>
    </row>
    <row r="2851" spans="1:6" x14ac:dyDescent="0.4">
      <c r="A2851" s="9" t="s">
        <v>17931</v>
      </c>
      <c r="B2851" s="9" t="s">
        <v>2517</v>
      </c>
      <c r="C2851" s="9" t="s">
        <v>5</v>
      </c>
      <c r="D2851" s="14">
        <v>1726340</v>
      </c>
      <c r="E2851" s="14">
        <v>4180</v>
      </c>
      <c r="F2851" s="36">
        <v>6.6876342545533193E-2</v>
      </c>
    </row>
    <row r="2852" spans="1:6" x14ac:dyDescent="0.4">
      <c r="A2852" s="9" t="s">
        <v>17931</v>
      </c>
      <c r="B2852" s="9" t="s">
        <v>2526</v>
      </c>
      <c r="C2852" s="9" t="s">
        <v>36</v>
      </c>
      <c r="D2852" s="14">
        <v>6294404.19568008</v>
      </c>
      <c r="E2852" s="14">
        <v>5609.9859141533698</v>
      </c>
      <c r="F2852" s="36">
        <v>3.0756201321096899E-2</v>
      </c>
    </row>
    <row r="2853" spans="1:6" x14ac:dyDescent="0.4">
      <c r="A2853" s="9" t="s">
        <v>17931</v>
      </c>
      <c r="B2853" s="9" t="s">
        <v>2518</v>
      </c>
      <c r="C2853" s="9" t="s">
        <v>5</v>
      </c>
      <c r="D2853" s="14">
        <v>879989.28202253103</v>
      </c>
      <c r="E2853" s="14">
        <v>4916.1412403493296</v>
      </c>
      <c r="F2853" s="36">
        <v>0.02</v>
      </c>
    </row>
    <row r="2854" spans="1:6" x14ac:dyDescent="0.4">
      <c r="A2854" s="9" t="s">
        <v>17931</v>
      </c>
      <c r="B2854" s="9" t="s">
        <v>2519</v>
      </c>
      <c r="C2854" s="9" t="s">
        <v>5</v>
      </c>
      <c r="D2854" s="14">
        <v>877425.68944524496</v>
      </c>
      <c r="E2854" s="14">
        <v>4409.17431882033</v>
      </c>
      <c r="F2854" s="36">
        <v>3.1654170035142502E-2</v>
      </c>
    </row>
    <row r="2855" spans="1:6" x14ac:dyDescent="0.4">
      <c r="A2855" s="9" t="s">
        <v>17931</v>
      </c>
      <c r="B2855" s="9" t="s">
        <v>2520</v>
      </c>
      <c r="C2855" s="9" t="s">
        <v>5</v>
      </c>
      <c r="D2855" s="14">
        <v>1829413.0039935501</v>
      </c>
      <c r="E2855" s="14">
        <v>4451.1265303979399</v>
      </c>
      <c r="F2855" s="36">
        <v>0.02</v>
      </c>
    </row>
    <row r="2856" spans="1:6" x14ac:dyDescent="0.4">
      <c r="A2856" s="9" t="s">
        <v>17932</v>
      </c>
      <c r="B2856" s="9" t="s">
        <v>2527</v>
      </c>
      <c r="C2856" s="9" t="s">
        <v>5</v>
      </c>
      <c r="D2856" s="14">
        <v>654994.61290102405</v>
      </c>
      <c r="E2856" s="14">
        <v>5077.4776193877897</v>
      </c>
      <c r="F2856" s="36">
        <v>3.1251987732911199E-2</v>
      </c>
    </row>
    <row r="2857" spans="1:6" x14ac:dyDescent="0.4">
      <c r="A2857" s="9" t="s">
        <v>17932</v>
      </c>
      <c r="B2857" s="9" t="s">
        <v>2528</v>
      </c>
      <c r="C2857" s="9" t="s">
        <v>5</v>
      </c>
      <c r="D2857" s="14">
        <v>957408.24306354299</v>
      </c>
      <c r="E2857" s="14">
        <v>4909.7858618643204</v>
      </c>
      <c r="F2857" s="36">
        <v>3.8935041811989798E-2</v>
      </c>
    </row>
    <row r="2858" spans="1:6" x14ac:dyDescent="0.4">
      <c r="A2858" s="9" t="s">
        <v>17932</v>
      </c>
      <c r="B2858" s="9" t="s">
        <v>2529</v>
      </c>
      <c r="C2858" s="9" t="s">
        <v>5</v>
      </c>
      <c r="D2858" s="14">
        <v>810833.34953418502</v>
      </c>
      <c r="E2858" s="14">
        <v>4382.8829704550499</v>
      </c>
      <c r="F2858" s="36">
        <v>2.7037191058255899E-2</v>
      </c>
    </row>
    <row r="2859" spans="1:6" x14ac:dyDescent="0.4">
      <c r="A2859" s="9" t="s">
        <v>17932</v>
      </c>
      <c r="B2859" s="9" t="s">
        <v>2556</v>
      </c>
      <c r="C2859" s="9" t="s">
        <v>36</v>
      </c>
      <c r="D2859" s="14">
        <v>4706159.3885810999</v>
      </c>
      <c r="E2859" s="14">
        <v>7013.6503555605104</v>
      </c>
      <c r="F2859" s="36">
        <v>0.02</v>
      </c>
    </row>
    <row r="2860" spans="1:6" x14ac:dyDescent="0.4">
      <c r="A2860" s="9" t="s">
        <v>17932</v>
      </c>
      <c r="B2860" s="9" t="s">
        <v>2530</v>
      </c>
      <c r="C2860" s="9" t="s">
        <v>5</v>
      </c>
      <c r="D2860" s="14">
        <v>1280503.3996657</v>
      </c>
      <c r="E2860" s="14">
        <v>4212.1822357424298</v>
      </c>
      <c r="F2860" s="36">
        <v>0.02</v>
      </c>
    </row>
    <row r="2861" spans="1:6" x14ac:dyDescent="0.4">
      <c r="A2861" s="9" t="s">
        <v>17932</v>
      </c>
      <c r="B2861" s="9" t="s">
        <v>2531</v>
      </c>
      <c r="C2861" s="9" t="s">
        <v>5</v>
      </c>
      <c r="D2861" s="14">
        <v>1496728.7806681599</v>
      </c>
      <c r="E2861" s="14">
        <v>4907.3074776005196</v>
      </c>
      <c r="F2861" s="36">
        <v>0.02</v>
      </c>
    </row>
    <row r="2862" spans="1:6" x14ac:dyDescent="0.4">
      <c r="A2862" s="9" t="s">
        <v>17932</v>
      </c>
      <c r="B2862" s="9" t="s">
        <v>2532</v>
      </c>
      <c r="C2862" s="9" t="s">
        <v>5</v>
      </c>
      <c r="D2862" s="14">
        <v>848701.08030205197</v>
      </c>
      <c r="E2862" s="14">
        <v>4466.8477910634301</v>
      </c>
      <c r="F2862" s="36">
        <v>2.15213445629092E-2</v>
      </c>
    </row>
    <row r="2863" spans="1:6" x14ac:dyDescent="0.4">
      <c r="A2863" s="9" t="s">
        <v>17932</v>
      </c>
      <c r="B2863" s="9" t="s">
        <v>2533</v>
      </c>
      <c r="C2863" s="9" t="s">
        <v>5</v>
      </c>
      <c r="D2863" s="14">
        <v>838258.79</v>
      </c>
      <c r="E2863" s="14">
        <v>4191.2939500000002</v>
      </c>
      <c r="F2863" s="36">
        <v>2.8627050179746101E-2</v>
      </c>
    </row>
    <row r="2864" spans="1:6" x14ac:dyDescent="0.4">
      <c r="A2864" s="9" t="s">
        <v>17932</v>
      </c>
      <c r="B2864" s="9" t="s">
        <v>18470</v>
      </c>
      <c r="C2864" s="9" t="s">
        <v>36</v>
      </c>
      <c r="D2864" s="14">
        <v>2813222.8796671601</v>
      </c>
      <c r="E2864" s="14">
        <v>5985.5805950365202</v>
      </c>
      <c r="F2864" s="36">
        <v>0.02</v>
      </c>
    </row>
    <row r="2865" spans="1:6" x14ac:dyDescent="0.4">
      <c r="A2865" s="9" t="s">
        <v>17932</v>
      </c>
      <c r="B2865" s="9" t="s">
        <v>2534</v>
      </c>
      <c r="C2865" s="9" t="s">
        <v>5</v>
      </c>
      <c r="D2865" s="14">
        <v>1754302.7068</v>
      </c>
      <c r="E2865" s="14">
        <v>4227.23543807229</v>
      </c>
      <c r="F2865" s="36">
        <v>6.7359347014052995E-2</v>
      </c>
    </row>
    <row r="2866" spans="1:6" x14ac:dyDescent="0.4">
      <c r="A2866" s="9" t="s">
        <v>17932</v>
      </c>
      <c r="B2866" s="9" t="s">
        <v>2535</v>
      </c>
      <c r="C2866" s="9" t="s">
        <v>5</v>
      </c>
      <c r="D2866" s="14">
        <v>1755600</v>
      </c>
      <c r="E2866" s="14">
        <v>4180</v>
      </c>
      <c r="F2866" s="36">
        <v>6.8551768736958299E-2</v>
      </c>
    </row>
    <row r="2867" spans="1:6" x14ac:dyDescent="0.4">
      <c r="A2867" s="9" t="s">
        <v>17932</v>
      </c>
      <c r="B2867" s="9" t="s">
        <v>2557</v>
      </c>
      <c r="C2867" s="9" t="s">
        <v>36</v>
      </c>
      <c r="D2867" s="14">
        <v>4056777.5458772401</v>
      </c>
      <c r="E2867" s="14">
        <v>5705.73494497502</v>
      </c>
      <c r="F2867" s="36">
        <v>3.8241035727930799E-2</v>
      </c>
    </row>
    <row r="2868" spans="1:6" x14ac:dyDescent="0.4">
      <c r="A2868" s="9" t="s">
        <v>17932</v>
      </c>
      <c r="B2868" s="9" t="s">
        <v>2536</v>
      </c>
      <c r="C2868" s="9" t="s">
        <v>5</v>
      </c>
      <c r="D2868" s="14">
        <v>1137505.2918382699</v>
      </c>
      <c r="E2868" s="14">
        <v>4408.9352396832201</v>
      </c>
      <c r="F2868" s="36">
        <v>0.02</v>
      </c>
    </row>
    <row r="2869" spans="1:6" x14ac:dyDescent="0.4">
      <c r="A2869" s="9" t="s">
        <v>17932</v>
      </c>
      <c r="B2869" s="9" t="s">
        <v>2537</v>
      </c>
      <c r="C2869" s="9" t="s">
        <v>5</v>
      </c>
      <c r="D2869" s="14">
        <v>2570700</v>
      </c>
      <c r="E2869" s="14">
        <v>4180</v>
      </c>
      <c r="F2869" s="36">
        <v>6.7082300105444803E-2</v>
      </c>
    </row>
    <row r="2870" spans="1:6" x14ac:dyDescent="0.4">
      <c r="A2870" s="9" t="s">
        <v>17932</v>
      </c>
      <c r="B2870" s="9" t="s">
        <v>2558</v>
      </c>
      <c r="C2870" s="9" t="s">
        <v>36</v>
      </c>
      <c r="D2870" s="14">
        <v>7532384</v>
      </c>
      <c r="E2870" s="14">
        <v>5454.2968863142696</v>
      </c>
      <c r="F2870" s="36">
        <v>2.88228361635194E-2</v>
      </c>
    </row>
    <row r="2871" spans="1:6" x14ac:dyDescent="0.4">
      <c r="A2871" s="9" t="s">
        <v>17932</v>
      </c>
      <c r="B2871" s="9" t="s">
        <v>2538</v>
      </c>
      <c r="C2871" s="9" t="s">
        <v>5</v>
      </c>
      <c r="D2871" s="14">
        <v>866116.44297845499</v>
      </c>
      <c r="E2871" s="14">
        <v>4245.6688381296799</v>
      </c>
      <c r="F2871" s="36">
        <v>4.1877128752811202E-2</v>
      </c>
    </row>
    <row r="2872" spans="1:6" x14ac:dyDescent="0.4">
      <c r="A2872" s="9" t="s">
        <v>17932</v>
      </c>
      <c r="B2872" s="9" t="s">
        <v>2539</v>
      </c>
      <c r="C2872" s="9" t="s">
        <v>5</v>
      </c>
      <c r="D2872" s="14">
        <v>1565930.25</v>
      </c>
      <c r="E2872" s="14">
        <v>4313.8574380165301</v>
      </c>
      <c r="F2872" s="36">
        <v>6.62938257962922E-2</v>
      </c>
    </row>
    <row r="2873" spans="1:6" x14ac:dyDescent="0.4">
      <c r="A2873" s="9" t="s">
        <v>17932</v>
      </c>
      <c r="B2873" s="9" t="s">
        <v>2540</v>
      </c>
      <c r="C2873" s="9" t="s">
        <v>5</v>
      </c>
      <c r="D2873" s="14">
        <v>888438.94686772302</v>
      </c>
      <c r="E2873" s="14">
        <v>4312.8104216879801</v>
      </c>
      <c r="F2873" s="36">
        <v>3.9722839140711202E-2</v>
      </c>
    </row>
    <row r="2874" spans="1:6" x14ac:dyDescent="0.4">
      <c r="A2874" s="9" t="s">
        <v>17932</v>
      </c>
      <c r="B2874" s="9" t="s">
        <v>2541</v>
      </c>
      <c r="C2874" s="9" t="s">
        <v>5</v>
      </c>
      <c r="D2874" s="14">
        <v>904314.98845679802</v>
      </c>
      <c r="E2874" s="14">
        <v>4347.6682137346097</v>
      </c>
      <c r="F2874" s="36">
        <v>3.2768834036038599E-2</v>
      </c>
    </row>
    <row r="2875" spans="1:6" x14ac:dyDescent="0.4">
      <c r="A2875" s="9" t="s">
        <v>17932</v>
      </c>
      <c r="B2875" s="9" t="s">
        <v>2542</v>
      </c>
      <c r="C2875" s="9" t="s">
        <v>5</v>
      </c>
      <c r="D2875" s="14">
        <v>1781312.6283265001</v>
      </c>
      <c r="E2875" s="14">
        <v>4567.4682777602602</v>
      </c>
      <c r="F2875" s="36">
        <v>0.02</v>
      </c>
    </row>
    <row r="2876" spans="1:6" x14ac:dyDescent="0.4">
      <c r="A2876" s="9" t="s">
        <v>17932</v>
      </c>
      <c r="B2876" s="9" t="s">
        <v>2543</v>
      </c>
      <c r="C2876" s="9" t="s">
        <v>5</v>
      </c>
      <c r="D2876" s="14">
        <v>817634.92354557104</v>
      </c>
      <c r="E2876" s="14">
        <v>4492.49957992072</v>
      </c>
      <c r="F2876" s="36">
        <v>0.02</v>
      </c>
    </row>
    <row r="2877" spans="1:6" x14ac:dyDescent="0.4">
      <c r="A2877" s="9" t="s">
        <v>17932</v>
      </c>
      <c r="B2877" s="9" t="s">
        <v>2544</v>
      </c>
      <c r="C2877" s="9" t="s">
        <v>5</v>
      </c>
      <c r="D2877" s="14">
        <v>734076.97207206499</v>
      </c>
      <c r="E2877" s="14">
        <v>4318.0998357180297</v>
      </c>
      <c r="F2877" s="36">
        <v>0.02</v>
      </c>
    </row>
    <row r="2878" spans="1:6" x14ac:dyDescent="0.4">
      <c r="A2878" s="9" t="s">
        <v>17932</v>
      </c>
      <c r="B2878" s="9" t="s">
        <v>2545</v>
      </c>
      <c r="C2878" s="9" t="s">
        <v>5</v>
      </c>
      <c r="D2878" s="14">
        <v>1031729.4114537199</v>
      </c>
      <c r="E2878" s="14">
        <v>4298.8725477238104</v>
      </c>
      <c r="F2878" s="36">
        <v>2.9424793823377801E-2</v>
      </c>
    </row>
    <row r="2879" spans="1:6" x14ac:dyDescent="0.4">
      <c r="A2879" s="9" t="s">
        <v>17932</v>
      </c>
      <c r="B2879" s="9" t="s">
        <v>2546</v>
      </c>
      <c r="C2879" s="9" t="s">
        <v>5</v>
      </c>
      <c r="D2879" s="14">
        <v>1279080</v>
      </c>
      <c r="E2879" s="14">
        <v>4180</v>
      </c>
      <c r="F2879" s="36">
        <v>2.8316948785237502E-2</v>
      </c>
    </row>
    <row r="2880" spans="1:6" x14ac:dyDescent="0.4">
      <c r="A2880" s="9" t="s">
        <v>17932</v>
      </c>
      <c r="B2880" s="9" t="s">
        <v>2547</v>
      </c>
      <c r="C2880" s="9" t="s">
        <v>5</v>
      </c>
      <c r="D2880" s="14">
        <v>2134985.7818</v>
      </c>
      <c r="E2880" s="14">
        <v>4244.5045363817098</v>
      </c>
      <c r="F2880" s="36">
        <v>6.8280501277220296E-2</v>
      </c>
    </row>
    <row r="2881" spans="1:6" x14ac:dyDescent="0.4">
      <c r="A2881" s="9" t="s">
        <v>17932</v>
      </c>
      <c r="B2881" s="9" t="s">
        <v>131</v>
      </c>
      <c r="C2881" s="9" t="s">
        <v>5</v>
      </c>
      <c r="D2881" s="14">
        <v>502785.03005019302</v>
      </c>
      <c r="E2881" s="14">
        <v>5406.2906457010004</v>
      </c>
      <c r="F2881" s="36">
        <v>5.0136357317250198E-2</v>
      </c>
    </row>
    <row r="2882" spans="1:6" x14ac:dyDescent="0.4">
      <c r="A2882" s="9" t="s">
        <v>17932</v>
      </c>
      <c r="B2882" s="9" t="s">
        <v>2548</v>
      </c>
      <c r="C2882" s="9" t="s">
        <v>5</v>
      </c>
      <c r="D2882" s="14">
        <v>978621.23535222502</v>
      </c>
      <c r="E2882" s="14">
        <v>5123.6713892786702</v>
      </c>
      <c r="F2882" s="36">
        <v>0.02</v>
      </c>
    </row>
    <row r="2883" spans="1:6" x14ac:dyDescent="0.4">
      <c r="A2883" s="9" t="s">
        <v>17932</v>
      </c>
      <c r="B2883" s="9" t="s">
        <v>2559</v>
      </c>
      <c r="C2883" s="9" t="s">
        <v>36</v>
      </c>
      <c r="D2883" s="14">
        <v>6370182</v>
      </c>
      <c r="E2883" s="14">
        <v>5496.2743744607396</v>
      </c>
      <c r="F2883" s="36">
        <v>2.8899059767334902E-2</v>
      </c>
    </row>
    <row r="2884" spans="1:6" x14ac:dyDescent="0.4">
      <c r="A2884" s="9" t="s">
        <v>17932</v>
      </c>
      <c r="B2884" s="9" t="s">
        <v>2549</v>
      </c>
      <c r="C2884" s="9" t="s">
        <v>5</v>
      </c>
      <c r="D2884" s="14">
        <v>2498174.2118000002</v>
      </c>
      <c r="E2884" s="14">
        <v>4277.6955681506897</v>
      </c>
      <c r="F2884" s="36">
        <v>6.7178911292874899E-2</v>
      </c>
    </row>
    <row r="2885" spans="1:6" x14ac:dyDescent="0.4">
      <c r="A2885" s="9" t="s">
        <v>17932</v>
      </c>
      <c r="B2885" s="9" t="s">
        <v>2550</v>
      </c>
      <c r="C2885" s="9" t="s">
        <v>5</v>
      </c>
      <c r="D2885" s="14">
        <v>719324.299456176</v>
      </c>
      <c r="E2885" s="14">
        <v>4333.2789123865996</v>
      </c>
      <c r="F2885" s="36">
        <v>0.02</v>
      </c>
    </row>
    <row r="2886" spans="1:6" x14ac:dyDescent="0.4">
      <c r="A2886" s="9" t="s">
        <v>17932</v>
      </c>
      <c r="B2886" s="9" t="s">
        <v>2551</v>
      </c>
      <c r="C2886" s="9" t="s">
        <v>5</v>
      </c>
      <c r="D2886" s="14">
        <v>1009844.0172</v>
      </c>
      <c r="E2886" s="14">
        <v>4260.9452202531602</v>
      </c>
      <c r="F2886" s="36">
        <v>4.2691968488479698E-2</v>
      </c>
    </row>
    <row r="2887" spans="1:6" x14ac:dyDescent="0.4">
      <c r="A2887" s="9" t="s">
        <v>17932</v>
      </c>
      <c r="B2887" s="9" t="s">
        <v>2552</v>
      </c>
      <c r="C2887" s="9" t="s">
        <v>5</v>
      </c>
      <c r="D2887" s="14">
        <v>625033.01937664405</v>
      </c>
      <c r="E2887" s="14">
        <v>4735.09863164124</v>
      </c>
      <c r="F2887" s="36">
        <v>3.2470376162051701E-2</v>
      </c>
    </row>
    <row r="2888" spans="1:6" x14ac:dyDescent="0.4">
      <c r="A2888" s="9" t="s">
        <v>17932</v>
      </c>
      <c r="B2888" s="9" t="s">
        <v>2553</v>
      </c>
      <c r="C2888" s="9" t="s">
        <v>5</v>
      </c>
      <c r="D2888" s="14">
        <v>706863.06931898196</v>
      </c>
      <c r="E2888" s="14">
        <v>4310.1406665791601</v>
      </c>
      <c r="F2888" s="36">
        <v>3.0737272685696499E-2</v>
      </c>
    </row>
    <row r="2889" spans="1:6" x14ac:dyDescent="0.4">
      <c r="A2889" s="9" t="s">
        <v>17932</v>
      </c>
      <c r="B2889" s="9" t="s">
        <v>2554</v>
      </c>
      <c r="C2889" s="9" t="s">
        <v>5</v>
      </c>
      <c r="D2889" s="14">
        <v>1240285.2913472699</v>
      </c>
      <c r="E2889" s="14">
        <v>4291.6446067379702</v>
      </c>
      <c r="F2889" s="36">
        <v>3.59963314905953E-2</v>
      </c>
    </row>
    <row r="2890" spans="1:6" x14ac:dyDescent="0.4">
      <c r="A2890" s="9" t="s">
        <v>17932</v>
      </c>
      <c r="B2890" s="9" t="s">
        <v>2555</v>
      </c>
      <c r="C2890" s="9" t="s">
        <v>5</v>
      </c>
      <c r="D2890" s="14">
        <v>666032.30846879201</v>
      </c>
      <c r="E2890" s="14">
        <v>4757.3736319199397</v>
      </c>
      <c r="F2890" s="36">
        <v>0.02</v>
      </c>
    </row>
    <row r="2891" spans="1:6" x14ac:dyDescent="0.4">
      <c r="A2891" s="9" t="s">
        <v>17933</v>
      </c>
      <c r="B2891" s="9" t="s">
        <v>2560</v>
      </c>
      <c r="C2891" s="9" t="s">
        <v>5</v>
      </c>
      <c r="D2891" s="14">
        <v>1204540.1399999999</v>
      </c>
      <c r="E2891" s="14">
        <v>4197.0039721254398</v>
      </c>
      <c r="F2891" s="36">
        <v>7.1826106079955904E-2</v>
      </c>
    </row>
    <row r="2892" spans="1:6" x14ac:dyDescent="0.4">
      <c r="A2892" s="9" t="s">
        <v>17933</v>
      </c>
      <c r="B2892" s="9" t="s">
        <v>2561</v>
      </c>
      <c r="C2892" s="9" t="s">
        <v>5</v>
      </c>
      <c r="D2892" s="14">
        <v>2478740</v>
      </c>
      <c r="E2892" s="14">
        <v>4180</v>
      </c>
      <c r="F2892" s="36">
        <v>6.7066378093975504E-2</v>
      </c>
    </row>
    <row r="2893" spans="1:6" x14ac:dyDescent="0.4">
      <c r="A2893" s="9" t="s">
        <v>17933</v>
      </c>
      <c r="B2893" s="9" t="s">
        <v>2562</v>
      </c>
      <c r="C2893" s="9" t="s">
        <v>5</v>
      </c>
      <c r="D2893" s="14">
        <v>798380</v>
      </c>
      <c r="E2893" s="14">
        <v>4180</v>
      </c>
      <c r="F2893" s="36">
        <v>3.4456008823189797E-2</v>
      </c>
    </row>
    <row r="2894" spans="1:6" x14ac:dyDescent="0.4">
      <c r="A2894" s="9" t="s">
        <v>17933</v>
      </c>
      <c r="B2894" s="9" t="s">
        <v>2563</v>
      </c>
      <c r="C2894" s="9" t="s">
        <v>5</v>
      </c>
      <c r="D2894" s="14">
        <v>1434232.08</v>
      </c>
      <c r="E2894" s="14">
        <v>4193.6610526315799</v>
      </c>
      <c r="F2894" s="36">
        <v>7.1526866248030799E-2</v>
      </c>
    </row>
    <row r="2895" spans="1:6" x14ac:dyDescent="0.4">
      <c r="A2895" s="9" t="s">
        <v>17933</v>
      </c>
      <c r="B2895" s="9" t="s">
        <v>2564</v>
      </c>
      <c r="C2895" s="9" t="s">
        <v>5</v>
      </c>
      <c r="D2895" s="14">
        <v>1783710.70585255</v>
      </c>
      <c r="E2895" s="14">
        <v>4329.3949171178501</v>
      </c>
      <c r="F2895" s="36">
        <v>0.02</v>
      </c>
    </row>
    <row r="2896" spans="1:6" x14ac:dyDescent="0.4">
      <c r="A2896" s="9" t="s">
        <v>17933</v>
      </c>
      <c r="B2896" s="9" t="s">
        <v>2565</v>
      </c>
      <c r="C2896" s="9" t="s">
        <v>5</v>
      </c>
      <c r="D2896" s="14">
        <v>1702492.88</v>
      </c>
      <c r="E2896" s="14">
        <v>4310.10855696203</v>
      </c>
      <c r="F2896" s="36">
        <v>6.6479974391814994E-2</v>
      </c>
    </row>
    <row r="2897" spans="1:6" x14ac:dyDescent="0.4">
      <c r="A2897" s="9" t="s">
        <v>17933</v>
      </c>
      <c r="B2897" s="9" t="s">
        <v>2606</v>
      </c>
      <c r="C2897" s="9" t="s">
        <v>36</v>
      </c>
      <c r="D2897" s="14">
        <v>5465403.9031450804</v>
      </c>
      <c r="E2897" s="14">
        <v>5713.9612160429497</v>
      </c>
      <c r="F2897" s="36">
        <v>3.85888989947187E-2</v>
      </c>
    </row>
    <row r="2898" spans="1:6" x14ac:dyDescent="0.4">
      <c r="A2898" s="9" t="s">
        <v>17933</v>
      </c>
      <c r="B2898" s="9" t="s">
        <v>2566</v>
      </c>
      <c r="C2898" s="9" t="s">
        <v>5</v>
      </c>
      <c r="D2898" s="14">
        <v>907527.09250000003</v>
      </c>
      <c r="E2898" s="14">
        <v>4280.7881721698104</v>
      </c>
      <c r="F2898" s="36">
        <v>3.2106908967452601E-2</v>
      </c>
    </row>
    <row r="2899" spans="1:6" x14ac:dyDescent="0.4">
      <c r="A2899" s="9" t="s">
        <v>17933</v>
      </c>
      <c r="B2899" s="9" t="s">
        <v>2567</v>
      </c>
      <c r="C2899" s="9" t="s">
        <v>5</v>
      </c>
      <c r="D2899" s="14">
        <v>778344.83560658596</v>
      </c>
      <c r="E2899" s="14">
        <v>4473.2461816470504</v>
      </c>
      <c r="F2899" s="36">
        <v>0.02</v>
      </c>
    </row>
    <row r="2900" spans="1:6" x14ac:dyDescent="0.4">
      <c r="A2900" s="9" t="s">
        <v>17933</v>
      </c>
      <c r="B2900" s="9" t="s">
        <v>2568</v>
      </c>
      <c r="C2900" s="9" t="s">
        <v>5</v>
      </c>
      <c r="D2900" s="14">
        <v>300981.82725784002</v>
      </c>
      <c r="E2900" s="14">
        <v>7040.5105791307697</v>
      </c>
      <c r="F2900" s="36">
        <v>0.02</v>
      </c>
    </row>
    <row r="2901" spans="1:6" x14ac:dyDescent="0.4">
      <c r="A2901" s="9" t="s">
        <v>17933</v>
      </c>
      <c r="B2901" s="9" t="s">
        <v>2569</v>
      </c>
      <c r="C2901" s="9" t="s">
        <v>5</v>
      </c>
      <c r="D2901" s="14">
        <v>291244.40490165597</v>
      </c>
      <c r="E2901" s="14">
        <v>6619.1910204921896</v>
      </c>
      <c r="F2901" s="36">
        <v>0.02</v>
      </c>
    </row>
    <row r="2902" spans="1:6" x14ac:dyDescent="0.4">
      <c r="A2902" s="9" t="s">
        <v>17933</v>
      </c>
      <c r="B2902" s="9" t="s">
        <v>2570</v>
      </c>
      <c r="C2902" s="9" t="s">
        <v>5</v>
      </c>
      <c r="D2902" s="14">
        <v>470542.942240768</v>
      </c>
      <c r="E2902" s="14">
        <v>5362.3127320885296</v>
      </c>
      <c r="F2902" s="36">
        <v>4.9732009892986102E-2</v>
      </c>
    </row>
    <row r="2903" spans="1:6" x14ac:dyDescent="0.4">
      <c r="A2903" s="9" t="s">
        <v>17933</v>
      </c>
      <c r="B2903" s="9" t="s">
        <v>2571</v>
      </c>
      <c r="C2903" s="9" t="s">
        <v>5</v>
      </c>
      <c r="D2903" s="14">
        <v>877750.74674299802</v>
      </c>
      <c r="E2903" s="14">
        <v>4302.6997389362696</v>
      </c>
      <c r="F2903" s="36">
        <v>2.7593707529401702E-2</v>
      </c>
    </row>
    <row r="2904" spans="1:6" x14ac:dyDescent="0.4">
      <c r="A2904" s="9" t="s">
        <v>17933</v>
      </c>
      <c r="B2904" s="9" t="s">
        <v>2572</v>
      </c>
      <c r="C2904" s="9" t="s">
        <v>5</v>
      </c>
      <c r="D2904" s="14">
        <v>843444.02514022402</v>
      </c>
      <c r="E2904" s="14">
        <v>4685.8001396679101</v>
      </c>
      <c r="F2904" s="36">
        <v>2.3813158043229501E-2</v>
      </c>
    </row>
    <row r="2905" spans="1:6" x14ac:dyDescent="0.4">
      <c r="A2905" s="9" t="s">
        <v>17933</v>
      </c>
      <c r="B2905" s="9" t="s">
        <v>17388</v>
      </c>
      <c r="C2905" s="9" t="s">
        <v>5</v>
      </c>
      <c r="D2905" s="14">
        <v>443709.11899236398</v>
      </c>
      <c r="E2905" s="14">
        <v>6078.2071094844496</v>
      </c>
      <c r="F2905" s="36">
        <v>0.13187470436235399</v>
      </c>
    </row>
    <row r="2906" spans="1:6" x14ac:dyDescent="0.4">
      <c r="A2906" s="9" t="s">
        <v>17933</v>
      </c>
      <c r="B2906" s="9" t="s">
        <v>2573</v>
      </c>
      <c r="C2906" s="9" t="s">
        <v>5</v>
      </c>
      <c r="D2906" s="14">
        <v>402621.52800815803</v>
      </c>
      <c r="E2906" s="14">
        <v>5161.81446164305</v>
      </c>
      <c r="F2906" s="36">
        <v>0.02</v>
      </c>
    </row>
    <row r="2907" spans="1:6" x14ac:dyDescent="0.4">
      <c r="A2907" s="9" t="s">
        <v>17933</v>
      </c>
      <c r="B2907" s="9" t="s">
        <v>2574</v>
      </c>
      <c r="C2907" s="9" t="s">
        <v>5</v>
      </c>
      <c r="D2907" s="14">
        <v>811111.95886365103</v>
      </c>
      <c r="E2907" s="14">
        <v>4337.4971062227296</v>
      </c>
      <c r="F2907" s="36">
        <v>0.02</v>
      </c>
    </row>
    <row r="2908" spans="1:6" x14ac:dyDescent="0.4">
      <c r="A2908" s="9" t="s">
        <v>17933</v>
      </c>
      <c r="B2908" s="9" t="s">
        <v>2575</v>
      </c>
      <c r="C2908" s="9" t="s">
        <v>5</v>
      </c>
      <c r="D2908" s="14">
        <v>428926.25177888997</v>
      </c>
      <c r="E2908" s="14">
        <v>4987.5145555684903</v>
      </c>
      <c r="F2908" s="36">
        <v>4.10576378820664E-2</v>
      </c>
    </row>
    <row r="2909" spans="1:6" x14ac:dyDescent="0.4">
      <c r="A2909" s="9" t="s">
        <v>17933</v>
      </c>
      <c r="B2909" s="9" t="s">
        <v>17385</v>
      </c>
      <c r="C2909" s="9" t="s">
        <v>5</v>
      </c>
      <c r="D2909" s="14">
        <v>1466663.56</v>
      </c>
      <c r="E2909" s="14">
        <v>4294.76884333821</v>
      </c>
      <c r="F2909" s="36">
        <v>7.8990836743092499E-2</v>
      </c>
    </row>
    <row r="2910" spans="1:6" x14ac:dyDescent="0.4">
      <c r="A2910" s="9" t="s">
        <v>17933</v>
      </c>
      <c r="B2910" s="9" t="s">
        <v>2576</v>
      </c>
      <c r="C2910" s="9" t="s">
        <v>5</v>
      </c>
      <c r="D2910" s="14">
        <v>741968.00580000004</v>
      </c>
      <c r="E2910" s="14">
        <v>4215.7273056818203</v>
      </c>
      <c r="F2910" s="36">
        <v>5.5657339330639398E-2</v>
      </c>
    </row>
    <row r="2911" spans="1:6" x14ac:dyDescent="0.4">
      <c r="A2911" s="9" t="s">
        <v>17933</v>
      </c>
      <c r="B2911" s="9" t="s">
        <v>17386</v>
      </c>
      <c r="C2911" s="9" t="s">
        <v>5</v>
      </c>
      <c r="D2911" s="14">
        <v>1237123.18</v>
      </c>
      <c r="E2911" s="14">
        <v>4193.6378983050799</v>
      </c>
      <c r="F2911" s="36">
        <v>5.62895007415396E-2</v>
      </c>
    </row>
    <row r="2912" spans="1:6" x14ac:dyDescent="0.4">
      <c r="A2912" s="9" t="s">
        <v>17933</v>
      </c>
      <c r="B2912" s="9" t="s">
        <v>2577</v>
      </c>
      <c r="C2912" s="9" t="s">
        <v>5</v>
      </c>
      <c r="D2912" s="14">
        <v>566568.56023945299</v>
      </c>
      <c r="E2912" s="14">
        <v>4461.1697656649803</v>
      </c>
      <c r="F2912" s="36">
        <v>5.1353420031855099E-2</v>
      </c>
    </row>
    <row r="2913" spans="1:6" x14ac:dyDescent="0.4">
      <c r="A2913" s="9" t="s">
        <v>17933</v>
      </c>
      <c r="B2913" s="9" t="s">
        <v>2578</v>
      </c>
      <c r="C2913" s="9" t="s">
        <v>5</v>
      </c>
      <c r="D2913" s="14">
        <v>760632.76000998495</v>
      </c>
      <c r="E2913" s="14">
        <v>4500.7855621892604</v>
      </c>
      <c r="F2913" s="36">
        <v>3.4490309178393699E-2</v>
      </c>
    </row>
    <row r="2914" spans="1:6" x14ac:dyDescent="0.4">
      <c r="A2914" s="9" t="s">
        <v>17933</v>
      </c>
      <c r="B2914" s="9" t="s">
        <v>2579</v>
      </c>
      <c r="C2914" s="9" t="s">
        <v>5</v>
      </c>
      <c r="D2914" s="14">
        <v>889282.17500000005</v>
      </c>
      <c r="E2914" s="14">
        <v>4296.0491545893701</v>
      </c>
      <c r="F2914" s="36">
        <v>7.3748568644414605E-2</v>
      </c>
    </row>
    <row r="2915" spans="1:6" x14ac:dyDescent="0.4">
      <c r="A2915" s="9" t="s">
        <v>17933</v>
      </c>
      <c r="B2915" s="9" t="s">
        <v>2580</v>
      </c>
      <c r="C2915" s="9" t="s">
        <v>5</v>
      </c>
      <c r="D2915" s="14">
        <v>747981.71455409005</v>
      </c>
      <c r="E2915" s="14">
        <v>4249.8961054209703</v>
      </c>
      <c r="F2915" s="36">
        <v>2.3608195452976301E-2</v>
      </c>
    </row>
    <row r="2916" spans="1:6" x14ac:dyDescent="0.4">
      <c r="A2916" s="9" t="s">
        <v>17933</v>
      </c>
      <c r="B2916" s="9" t="s">
        <v>2581</v>
      </c>
      <c r="C2916" s="9" t="s">
        <v>5</v>
      </c>
      <c r="D2916" s="14">
        <v>289205.54471644002</v>
      </c>
      <c r="E2916" s="14">
        <v>6725.7103422427999</v>
      </c>
      <c r="F2916" s="36">
        <v>0.02</v>
      </c>
    </row>
    <row r="2917" spans="1:6" x14ac:dyDescent="0.4">
      <c r="A2917" s="9" t="s">
        <v>17933</v>
      </c>
      <c r="B2917" s="9" t="s">
        <v>2582</v>
      </c>
      <c r="C2917" s="9" t="s">
        <v>5</v>
      </c>
      <c r="D2917" s="14">
        <v>694931.36612452101</v>
      </c>
      <c r="E2917" s="14">
        <v>4263.3826142608696</v>
      </c>
      <c r="F2917" s="36">
        <v>2.8090471332692799E-2</v>
      </c>
    </row>
    <row r="2918" spans="1:6" x14ac:dyDescent="0.4">
      <c r="A2918" s="9" t="s">
        <v>17933</v>
      </c>
      <c r="B2918" s="9" t="s">
        <v>2583</v>
      </c>
      <c r="C2918" s="9" t="s">
        <v>5</v>
      </c>
      <c r="D2918" s="14">
        <v>231809.253846051</v>
      </c>
      <c r="E2918" s="14">
        <v>8915.7405325404306</v>
      </c>
      <c r="F2918" s="36">
        <v>0.02</v>
      </c>
    </row>
    <row r="2919" spans="1:6" x14ac:dyDescent="0.4">
      <c r="A2919" s="9" t="s">
        <v>17933</v>
      </c>
      <c r="B2919" s="9" t="s">
        <v>2584</v>
      </c>
      <c r="C2919" s="9" t="s">
        <v>5</v>
      </c>
      <c r="D2919" s="14">
        <v>903686.776830171</v>
      </c>
      <c r="E2919" s="14">
        <v>4386.8290137386903</v>
      </c>
      <c r="F2919" s="36">
        <v>3.5185882264795701E-2</v>
      </c>
    </row>
    <row r="2920" spans="1:6" x14ac:dyDescent="0.4">
      <c r="A2920" s="9" t="s">
        <v>17933</v>
      </c>
      <c r="B2920" s="9" t="s">
        <v>2585</v>
      </c>
      <c r="C2920" s="9" t="s">
        <v>5</v>
      </c>
      <c r="D2920" s="14">
        <v>291701.863339387</v>
      </c>
      <c r="E2920" s="14">
        <v>6629.5878031678803</v>
      </c>
      <c r="F2920" s="36">
        <v>0.02</v>
      </c>
    </row>
    <row r="2921" spans="1:6" x14ac:dyDescent="0.4">
      <c r="A2921" s="9" t="s">
        <v>17933</v>
      </c>
      <c r="B2921" s="9" t="s">
        <v>2586</v>
      </c>
      <c r="C2921" s="9" t="s">
        <v>5</v>
      </c>
      <c r="D2921" s="14">
        <v>885415.79259988095</v>
      </c>
      <c r="E2921" s="14">
        <v>4277.37097874339</v>
      </c>
      <c r="F2921" s="36">
        <v>1.9999999999999799E-2</v>
      </c>
    </row>
    <row r="2922" spans="1:6" x14ac:dyDescent="0.4">
      <c r="A2922" s="9" t="s">
        <v>17933</v>
      </c>
      <c r="B2922" s="9" t="s">
        <v>2587</v>
      </c>
      <c r="C2922" s="9" t="s">
        <v>5</v>
      </c>
      <c r="D2922" s="14">
        <v>473706.58703447302</v>
      </c>
      <c r="E2922" s="14">
        <v>4833.7406840252297</v>
      </c>
      <c r="F2922" s="36">
        <v>2.5324551787269299E-2</v>
      </c>
    </row>
    <row r="2923" spans="1:6" x14ac:dyDescent="0.4">
      <c r="A2923" s="9" t="s">
        <v>17933</v>
      </c>
      <c r="B2923" s="9" t="s">
        <v>2588</v>
      </c>
      <c r="C2923" s="9" t="s">
        <v>5</v>
      </c>
      <c r="D2923" s="14">
        <v>426796.04573528998</v>
      </c>
      <c r="E2923" s="14">
        <v>5080.9053063724996</v>
      </c>
      <c r="F2923" s="36">
        <v>2.15084799865095E-2</v>
      </c>
    </row>
    <row r="2924" spans="1:6" x14ac:dyDescent="0.4">
      <c r="A2924" s="9" t="s">
        <v>17933</v>
      </c>
      <c r="B2924" s="9" t="s">
        <v>2589</v>
      </c>
      <c r="C2924" s="9" t="s">
        <v>5</v>
      </c>
      <c r="D2924" s="14">
        <v>836888.34939999995</v>
      </c>
      <c r="E2924" s="14">
        <v>4226.7088353535401</v>
      </c>
      <c r="F2924" s="36">
        <v>4.4166503790303201E-2</v>
      </c>
    </row>
    <row r="2925" spans="1:6" x14ac:dyDescent="0.4">
      <c r="A2925" s="9" t="s">
        <v>17933</v>
      </c>
      <c r="B2925" s="9" t="s">
        <v>2590</v>
      </c>
      <c r="C2925" s="9" t="s">
        <v>5</v>
      </c>
      <c r="D2925" s="14">
        <v>503457.76155281003</v>
      </c>
      <c r="E2925" s="14">
        <v>5085.4319348768704</v>
      </c>
      <c r="F2925" s="36">
        <v>0.02</v>
      </c>
    </row>
    <row r="2926" spans="1:6" x14ac:dyDescent="0.4">
      <c r="A2926" s="9" t="s">
        <v>17933</v>
      </c>
      <c r="B2926" s="9" t="s">
        <v>2591</v>
      </c>
      <c r="C2926" s="9" t="s">
        <v>5</v>
      </c>
      <c r="D2926" s="14">
        <v>1109040.80033338</v>
      </c>
      <c r="E2926" s="14">
        <v>4265.54153974375</v>
      </c>
      <c r="F2926" s="36">
        <v>1.9999999999999799E-2</v>
      </c>
    </row>
    <row r="2927" spans="1:6" x14ac:dyDescent="0.4">
      <c r="A2927" s="9" t="s">
        <v>17933</v>
      </c>
      <c r="B2927" s="9" t="s">
        <v>17391</v>
      </c>
      <c r="C2927" s="9" t="s">
        <v>36</v>
      </c>
      <c r="D2927" s="14">
        <v>4522228.5597236501</v>
      </c>
      <c r="E2927" s="14">
        <v>5681.1916579442805</v>
      </c>
      <c r="F2927" s="36">
        <v>3.6790683223535001E-2</v>
      </c>
    </row>
    <row r="2928" spans="1:6" x14ac:dyDescent="0.4">
      <c r="A2928" s="9" t="s">
        <v>17933</v>
      </c>
      <c r="B2928" s="9" t="s">
        <v>2592</v>
      </c>
      <c r="C2928" s="9" t="s">
        <v>5</v>
      </c>
      <c r="D2928" s="14">
        <v>785699.78580461198</v>
      </c>
      <c r="E2928" s="14">
        <v>4704.7891365545602</v>
      </c>
      <c r="F2928" s="36">
        <v>0.02</v>
      </c>
    </row>
    <row r="2929" spans="1:6" x14ac:dyDescent="0.4">
      <c r="A2929" s="9" t="s">
        <v>17933</v>
      </c>
      <c r="B2929" s="9" t="s">
        <v>2593</v>
      </c>
      <c r="C2929" s="9" t="s">
        <v>5</v>
      </c>
      <c r="D2929" s="14">
        <v>840614.34332627698</v>
      </c>
      <c r="E2929" s="14">
        <v>4831.1169156682599</v>
      </c>
      <c r="F2929" s="36">
        <v>0.02</v>
      </c>
    </row>
    <row r="2930" spans="1:6" x14ac:dyDescent="0.4">
      <c r="A2930" s="9" t="s">
        <v>17933</v>
      </c>
      <c r="B2930" s="9" t="s">
        <v>2607</v>
      </c>
      <c r="C2930" s="9" t="s">
        <v>36</v>
      </c>
      <c r="D2930" s="14">
        <v>4721880</v>
      </c>
      <c r="E2930" s="14">
        <v>5415</v>
      </c>
      <c r="F2930" s="36">
        <v>2.9450594605016499E-2</v>
      </c>
    </row>
    <row r="2931" spans="1:6" x14ac:dyDescent="0.4">
      <c r="A2931" s="9" t="s">
        <v>17933</v>
      </c>
      <c r="B2931" s="9" t="s">
        <v>2608</v>
      </c>
      <c r="C2931" s="9" t="s">
        <v>36</v>
      </c>
      <c r="D2931" s="14">
        <v>2458659.55724495</v>
      </c>
      <c r="E2931" s="14">
        <v>5704.5465365312102</v>
      </c>
      <c r="F2931" s="36">
        <v>2.7513793943515701E-2</v>
      </c>
    </row>
    <row r="2932" spans="1:6" x14ac:dyDescent="0.4">
      <c r="A2932" s="9" t="s">
        <v>17933</v>
      </c>
      <c r="B2932" s="9" t="s">
        <v>2594</v>
      </c>
      <c r="C2932" s="9" t="s">
        <v>5</v>
      </c>
      <c r="D2932" s="14">
        <v>759921.46063513402</v>
      </c>
      <c r="E2932" s="14">
        <v>4871.2914143277803</v>
      </c>
      <c r="F2932" s="36">
        <v>0.02</v>
      </c>
    </row>
    <row r="2933" spans="1:6" x14ac:dyDescent="0.4">
      <c r="A2933" s="9" t="s">
        <v>17933</v>
      </c>
      <c r="B2933" s="9" t="s">
        <v>2595</v>
      </c>
      <c r="C2933" s="9" t="s">
        <v>5</v>
      </c>
      <c r="D2933" s="14">
        <v>844047.39249999996</v>
      </c>
      <c r="E2933" s="14">
        <v>4199.2407587064699</v>
      </c>
      <c r="F2933" s="36">
        <v>3.7348920444823401E-2</v>
      </c>
    </row>
    <row r="2934" spans="1:6" x14ac:dyDescent="0.4">
      <c r="A2934" s="9" t="s">
        <v>17933</v>
      </c>
      <c r="B2934" s="9" t="s">
        <v>2596</v>
      </c>
      <c r="C2934" s="9" t="s">
        <v>5</v>
      </c>
      <c r="D2934" s="14">
        <v>790143.40425576805</v>
      </c>
      <c r="E2934" s="14">
        <v>4439.0078890773502</v>
      </c>
      <c r="F2934" s="36">
        <v>2.5962273591108E-2</v>
      </c>
    </row>
    <row r="2935" spans="1:6" x14ac:dyDescent="0.4">
      <c r="A2935" s="9" t="s">
        <v>17933</v>
      </c>
      <c r="B2935" s="9" t="s">
        <v>2597</v>
      </c>
      <c r="C2935" s="9" t="s">
        <v>5</v>
      </c>
      <c r="D2935" s="14">
        <v>882159.11110032001</v>
      </c>
      <c r="E2935" s="14">
        <v>4261.6382178759404</v>
      </c>
      <c r="F2935" s="36">
        <v>3.88533073945974E-2</v>
      </c>
    </row>
    <row r="2936" spans="1:6" x14ac:dyDescent="0.4">
      <c r="A2936" s="9" t="s">
        <v>17933</v>
      </c>
      <c r="B2936" s="9" t="s">
        <v>2598</v>
      </c>
      <c r="C2936" s="9" t="s">
        <v>5</v>
      </c>
      <c r="D2936" s="14">
        <v>649412.13931161002</v>
      </c>
      <c r="E2936" s="14">
        <v>5411.7678275967501</v>
      </c>
      <c r="F2936" s="36">
        <v>0.02</v>
      </c>
    </row>
    <row r="2937" spans="1:6" x14ac:dyDescent="0.4">
      <c r="A2937" s="9" t="s">
        <v>17933</v>
      </c>
      <c r="B2937" s="9" t="s">
        <v>2609</v>
      </c>
      <c r="C2937" s="9" t="s">
        <v>36</v>
      </c>
      <c r="D2937" s="14">
        <v>5250509.08671859</v>
      </c>
      <c r="E2937" s="14">
        <v>5521.0400491257496</v>
      </c>
      <c r="F2937" s="36">
        <v>3.2090721595561901E-2</v>
      </c>
    </row>
    <row r="2938" spans="1:6" x14ac:dyDescent="0.4">
      <c r="A2938" s="9" t="s">
        <v>17933</v>
      </c>
      <c r="B2938" s="9" t="s">
        <v>2599</v>
      </c>
      <c r="C2938" s="9" t="s">
        <v>5</v>
      </c>
      <c r="D2938" s="14">
        <v>218379.01664593001</v>
      </c>
      <c r="E2938" s="14">
        <v>9926.3189384513807</v>
      </c>
      <c r="F2938" s="36">
        <v>0.02</v>
      </c>
    </row>
    <row r="2939" spans="1:6" x14ac:dyDescent="0.4">
      <c r="A2939" s="9" t="s">
        <v>17933</v>
      </c>
      <c r="B2939" s="9" t="s">
        <v>2600</v>
      </c>
      <c r="C2939" s="9" t="s">
        <v>5</v>
      </c>
      <c r="D2939" s="14">
        <v>475662.55543995101</v>
      </c>
      <c r="E2939" s="14">
        <v>4903.7376849479497</v>
      </c>
      <c r="F2939" s="36">
        <v>3.3289451351115697E-2</v>
      </c>
    </row>
    <row r="2940" spans="1:6" x14ac:dyDescent="0.4">
      <c r="A2940" s="9" t="s">
        <v>17933</v>
      </c>
      <c r="B2940" s="9" t="s">
        <v>2610</v>
      </c>
      <c r="C2940" s="9" t="s">
        <v>36</v>
      </c>
      <c r="D2940" s="14">
        <v>3890057.4360828199</v>
      </c>
      <c r="E2940" s="14">
        <v>5425.4636486510799</v>
      </c>
      <c r="F2940" s="36">
        <v>3.1396548415314501E-2</v>
      </c>
    </row>
    <row r="2941" spans="1:6" x14ac:dyDescent="0.4">
      <c r="A2941" s="9" t="s">
        <v>17933</v>
      </c>
      <c r="B2941" s="9" t="s">
        <v>2601</v>
      </c>
      <c r="C2941" s="9" t="s">
        <v>5</v>
      </c>
      <c r="D2941" s="14">
        <v>938564.875</v>
      </c>
      <c r="E2941" s="14">
        <v>4266.2039772727303</v>
      </c>
      <c r="F2941" s="36">
        <v>4.0773024099080499E-2</v>
      </c>
    </row>
    <row r="2942" spans="1:6" x14ac:dyDescent="0.4">
      <c r="A2942" s="9" t="s">
        <v>17933</v>
      </c>
      <c r="B2942" s="9" t="s">
        <v>2602</v>
      </c>
      <c r="C2942" s="9" t="s">
        <v>5</v>
      </c>
      <c r="D2942" s="14">
        <v>441730.53861928801</v>
      </c>
      <c r="E2942" s="14">
        <v>5019.6652115828201</v>
      </c>
      <c r="F2942" s="36">
        <v>0.02</v>
      </c>
    </row>
    <row r="2943" spans="1:6" x14ac:dyDescent="0.4">
      <c r="A2943" s="9" t="s">
        <v>17933</v>
      </c>
      <c r="B2943" s="9" t="s">
        <v>2603</v>
      </c>
      <c r="C2943" s="9" t="s">
        <v>5</v>
      </c>
      <c r="D2943" s="14">
        <v>273654.25786232599</v>
      </c>
      <c r="E2943" s="14">
        <v>7016.7758426237397</v>
      </c>
      <c r="F2943" s="36">
        <v>0.02</v>
      </c>
    </row>
    <row r="2944" spans="1:6" x14ac:dyDescent="0.4">
      <c r="A2944" s="9" t="s">
        <v>17933</v>
      </c>
      <c r="B2944" s="9" t="s">
        <v>2604</v>
      </c>
      <c r="C2944" s="9" t="s">
        <v>5</v>
      </c>
      <c r="D2944" s="14">
        <v>887266.64727576403</v>
      </c>
      <c r="E2944" s="14">
        <v>4265.70503497964</v>
      </c>
      <c r="F2944" s="36">
        <v>2.2121589668882401E-2</v>
      </c>
    </row>
    <row r="2945" spans="1:6" x14ac:dyDescent="0.4">
      <c r="A2945" s="9" t="s">
        <v>17933</v>
      </c>
      <c r="B2945" s="9" t="s">
        <v>2605</v>
      </c>
      <c r="C2945" s="9" t="s">
        <v>5</v>
      </c>
      <c r="D2945" s="14">
        <v>847496.94795505202</v>
      </c>
      <c r="E2945" s="14">
        <v>4323.9640201788397</v>
      </c>
      <c r="F2945" s="36">
        <v>2.87133785618543E-2</v>
      </c>
    </row>
    <row r="2946" spans="1:6" x14ac:dyDescent="0.4">
      <c r="A2946" s="9" t="s">
        <v>17933</v>
      </c>
      <c r="B2946" s="9" t="s">
        <v>17389</v>
      </c>
      <c r="C2946" s="9" t="s">
        <v>5</v>
      </c>
      <c r="D2946" s="14">
        <v>1387654.42</v>
      </c>
      <c r="E2946" s="14">
        <v>4205.01339393939</v>
      </c>
      <c r="F2946" s="36">
        <v>5.1689976554823297E-2</v>
      </c>
    </row>
    <row r="2947" spans="1:6" x14ac:dyDescent="0.4">
      <c r="A2947" s="9" t="s">
        <v>17934</v>
      </c>
      <c r="B2947" s="9" t="s">
        <v>2611</v>
      </c>
      <c r="C2947" s="9" t="s">
        <v>5</v>
      </c>
      <c r="D2947" s="14">
        <v>2175404.0872469898</v>
      </c>
      <c r="E2947" s="14">
        <v>5267.3222451500897</v>
      </c>
      <c r="F2947" s="36">
        <v>0.02</v>
      </c>
    </row>
    <row r="2948" spans="1:6" x14ac:dyDescent="0.4">
      <c r="A2948" s="9" t="s">
        <v>17934</v>
      </c>
      <c r="B2948" s="9" t="s">
        <v>2639</v>
      </c>
      <c r="C2948" s="9" t="s">
        <v>36</v>
      </c>
      <c r="D2948" s="14">
        <v>7321741.6043574503</v>
      </c>
      <c r="E2948" s="14">
        <v>5778.80158197116</v>
      </c>
      <c r="F2948" s="36">
        <v>4.3205224626654999E-2</v>
      </c>
    </row>
    <row r="2949" spans="1:6" x14ac:dyDescent="0.4">
      <c r="A2949" s="9" t="s">
        <v>17934</v>
      </c>
      <c r="B2949" s="9" t="s">
        <v>2612</v>
      </c>
      <c r="C2949" s="9" t="s">
        <v>5</v>
      </c>
      <c r="D2949" s="14">
        <v>1352740</v>
      </c>
      <c r="E2949" s="14">
        <v>4267.3186119873799</v>
      </c>
      <c r="F2949" s="36">
        <v>5.2050030224585001E-2</v>
      </c>
    </row>
    <row r="2950" spans="1:6" x14ac:dyDescent="0.4">
      <c r="A2950" s="9" t="s">
        <v>17934</v>
      </c>
      <c r="B2950" s="9" t="s">
        <v>2613</v>
      </c>
      <c r="C2950" s="9" t="s">
        <v>5</v>
      </c>
      <c r="D2950" s="14">
        <v>1946783.24545198</v>
      </c>
      <c r="E2950" s="14">
        <v>4613.2304394596604</v>
      </c>
      <c r="F2950" s="36">
        <v>4.07538729392911E-2</v>
      </c>
    </row>
    <row r="2951" spans="1:6" x14ac:dyDescent="0.4">
      <c r="A2951" s="9" t="s">
        <v>17934</v>
      </c>
      <c r="B2951" s="9" t="s">
        <v>2640</v>
      </c>
      <c r="C2951" s="9" t="s">
        <v>36</v>
      </c>
      <c r="D2951" s="14">
        <v>3113989.0163257001</v>
      </c>
      <c r="E2951" s="14">
        <v>6129.89963843642</v>
      </c>
      <c r="F2951" s="36">
        <v>3.4854564459404901E-2</v>
      </c>
    </row>
    <row r="2952" spans="1:6" x14ac:dyDescent="0.4">
      <c r="A2952" s="9" t="s">
        <v>17934</v>
      </c>
      <c r="B2952" s="9" t="s">
        <v>2614</v>
      </c>
      <c r="C2952" s="9" t="s">
        <v>5</v>
      </c>
      <c r="D2952" s="14">
        <v>1087804.03109286</v>
      </c>
      <c r="E2952" s="14">
        <v>5229.8270725618104</v>
      </c>
      <c r="F2952" s="36">
        <v>4.1150237599101303E-2</v>
      </c>
    </row>
    <row r="2953" spans="1:6" x14ac:dyDescent="0.4">
      <c r="A2953" s="9" t="s">
        <v>17934</v>
      </c>
      <c r="B2953" s="9" t="s">
        <v>2615</v>
      </c>
      <c r="C2953" s="9" t="s">
        <v>5</v>
      </c>
      <c r="D2953" s="14">
        <v>1658925.0081038601</v>
      </c>
      <c r="E2953" s="14">
        <v>4808.4782843590201</v>
      </c>
      <c r="F2953" s="36">
        <v>4.0722146458630003E-2</v>
      </c>
    </row>
    <row r="2954" spans="1:6" x14ac:dyDescent="0.4">
      <c r="A2954" s="9" t="s">
        <v>17934</v>
      </c>
      <c r="B2954" s="9" t="s">
        <v>2616</v>
      </c>
      <c r="C2954" s="9" t="s">
        <v>5</v>
      </c>
      <c r="D2954" s="14">
        <v>1003145.87164761</v>
      </c>
      <c r="E2954" s="14">
        <v>4799.7410126679797</v>
      </c>
      <c r="F2954" s="36">
        <v>0.02</v>
      </c>
    </row>
    <row r="2955" spans="1:6" x14ac:dyDescent="0.4">
      <c r="A2955" s="9" t="s">
        <v>17934</v>
      </c>
      <c r="B2955" s="9" t="s">
        <v>2617</v>
      </c>
      <c r="C2955" s="9" t="s">
        <v>5</v>
      </c>
      <c r="D2955" s="14">
        <v>1122639.5450405299</v>
      </c>
      <c r="E2955" s="14">
        <v>5397.3055050025396</v>
      </c>
      <c r="F2955" s="36">
        <v>0.02</v>
      </c>
    </row>
    <row r="2956" spans="1:6" x14ac:dyDescent="0.4">
      <c r="A2956" s="9" t="s">
        <v>17934</v>
      </c>
      <c r="B2956" s="9" t="s">
        <v>2618</v>
      </c>
      <c r="C2956" s="9" t="s">
        <v>5</v>
      </c>
      <c r="D2956" s="14">
        <v>1211039.4678827601</v>
      </c>
      <c r="E2956" s="14">
        <v>4403.7798832100498</v>
      </c>
      <c r="F2956" s="36">
        <v>2.4135135126996499E-2</v>
      </c>
    </row>
    <row r="2957" spans="1:6" x14ac:dyDescent="0.4">
      <c r="A2957" s="9" t="s">
        <v>17934</v>
      </c>
      <c r="B2957" s="9" t="s">
        <v>2619</v>
      </c>
      <c r="C2957" s="9" t="s">
        <v>5</v>
      </c>
      <c r="D2957" s="14">
        <v>1110284.78663399</v>
      </c>
      <c r="E2957" s="14">
        <v>5287.0704125428101</v>
      </c>
      <c r="F2957" s="36">
        <v>4.3197579278493797E-2</v>
      </c>
    </row>
    <row r="2958" spans="1:6" x14ac:dyDescent="0.4">
      <c r="A2958" s="9" t="s">
        <v>17934</v>
      </c>
      <c r="B2958" s="9" t="s">
        <v>2620</v>
      </c>
      <c r="C2958" s="9" t="s">
        <v>5</v>
      </c>
      <c r="D2958" s="14">
        <v>1019026.18113282</v>
      </c>
      <c r="E2958" s="14">
        <v>4829.5079674541503</v>
      </c>
      <c r="F2958" s="36">
        <v>2.06418086039095E-2</v>
      </c>
    </row>
    <row r="2959" spans="1:6" x14ac:dyDescent="0.4">
      <c r="A2959" s="9" t="s">
        <v>17934</v>
      </c>
      <c r="B2959" s="9" t="s">
        <v>2621</v>
      </c>
      <c r="C2959" s="9" t="s">
        <v>5</v>
      </c>
      <c r="D2959" s="14">
        <v>2239673.7920183698</v>
      </c>
      <c r="E2959" s="14">
        <v>5345.2835131703296</v>
      </c>
      <c r="F2959" s="36">
        <v>0.02</v>
      </c>
    </row>
    <row r="2960" spans="1:6" x14ac:dyDescent="0.4">
      <c r="A2960" s="9" t="s">
        <v>17934</v>
      </c>
      <c r="B2960" s="9" t="s">
        <v>17633</v>
      </c>
      <c r="C2960" s="9" t="s">
        <v>5</v>
      </c>
      <c r="D2960" s="14">
        <v>1343207.1643644299</v>
      </c>
      <c r="E2960" s="14">
        <v>4647.7756552402498</v>
      </c>
      <c r="F2960" s="36">
        <v>4.36904530083446E-2</v>
      </c>
    </row>
    <row r="2961" spans="1:6" x14ac:dyDescent="0.4">
      <c r="A2961" s="9" t="s">
        <v>17934</v>
      </c>
      <c r="B2961" s="9" t="s">
        <v>2622</v>
      </c>
      <c r="C2961" s="9" t="s">
        <v>5</v>
      </c>
      <c r="D2961" s="14">
        <v>1954214.27540363</v>
      </c>
      <c r="E2961" s="14">
        <v>5354.0117134346201</v>
      </c>
      <c r="F2961" s="36">
        <v>0.02</v>
      </c>
    </row>
    <row r="2962" spans="1:6" x14ac:dyDescent="0.4">
      <c r="A2962" s="9" t="s">
        <v>17934</v>
      </c>
      <c r="B2962" s="9" t="s">
        <v>2623</v>
      </c>
      <c r="C2962" s="9" t="s">
        <v>5</v>
      </c>
      <c r="D2962" s="14">
        <v>947564.276536313</v>
      </c>
      <c r="E2962" s="14">
        <v>4490.8259551483998</v>
      </c>
      <c r="F2962" s="36">
        <v>4.4655490382554702E-2</v>
      </c>
    </row>
    <row r="2963" spans="1:6" x14ac:dyDescent="0.4">
      <c r="A2963" s="9" t="s">
        <v>17934</v>
      </c>
      <c r="B2963" s="9" t="s">
        <v>2624</v>
      </c>
      <c r="C2963" s="9" t="s">
        <v>5</v>
      </c>
      <c r="D2963" s="14">
        <v>622566.52185406198</v>
      </c>
      <c r="E2963" s="14">
        <v>5020.6977568876</v>
      </c>
      <c r="F2963" s="36">
        <v>0.02</v>
      </c>
    </row>
    <row r="2964" spans="1:6" x14ac:dyDescent="0.4">
      <c r="A2964" s="9" t="s">
        <v>17934</v>
      </c>
      <c r="B2964" s="9" t="s">
        <v>17634</v>
      </c>
      <c r="C2964" s="9" t="s">
        <v>5</v>
      </c>
      <c r="D2964" s="14">
        <v>2823171.9526869799</v>
      </c>
      <c r="E2964" s="14">
        <v>4628.1507421098104</v>
      </c>
      <c r="F2964" s="36">
        <v>2.0912609069122699E-2</v>
      </c>
    </row>
    <row r="2965" spans="1:6" x14ac:dyDescent="0.4">
      <c r="A2965" s="9" t="s">
        <v>17934</v>
      </c>
      <c r="B2965" s="9" t="s">
        <v>2625</v>
      </c>
      <c r="C2965" s="9" t="s">
        <v>5</v>
      </c>
      <c r="D2965" s="14">
        <v>1025836.71846785</v>
      </c>
      <c r="E2965" s="14">
        <v>5078.3995963755096</v>
      </c>
      <c r="F2965" s="36">
        <v>4.5794692270695297E-2</v>
      </c>
    </row>
    <row r="2966" spans="1:6" x14ac:dyDescent="0.4">
      <c r="A2966" s="9" t="s">
        <v>17934</v>
      </c>
      <c r="B2966" s="9" t="s">
        <v>2626</v>
      </c>
      <c r="C2966" s="9" t="s">
        <v>5</v>
      </c>
      <c r="D2966" s="14">
        <v>1413873.07009177</v>
      </c>
      <c r="E2966" s="14">
        <v>4858.6703439579696</v>
      </c>
      <c r="F2966" s="36">
        <v>2.2702317089109001E-2</v>
      </c>
    </row>
    <row r="2967" spans="1:6" x14ac:dyDescent="0.4">
      <c r="A2967" s="9" t="s">
        <v>17934</v>
      </c>
      <c r="B2967" s="9" t="s">
        <v>2627</v>
      </c>
      <c r="C2967" s="9" t="s">
        <v>5</v>
      </c>
      <c r="D2967" s="14">
        <v>1368391.06202731</v>
      </c>
      <c r="E2967" s="14">
        <v>4531.0962318784996</v>
      </c>
      <c r="F2967" s="36">
        <v>4.1477980650847401E-2</v>
      </c>
    </row>
    <row r="2968" spans="1:6" x14ac:dyDescent="0.4">
      <c r="A2968" s="9" t="s">
        <v>17934</v>
      </c>
      <c r="B2968" s="9" t="s">
        <v>2628</v>
      </c>
      <c r="C2968" s="9" t="s">
        <v>5</v>
      </c>
      <c r="D2968" s="14">
        <v>803715.16920731706</v>
      </c>
      <c r="E2968" s="14">
        <v>4871.0010254988902</v>
      </c>
      <c r="F2968" s="36">
        <v>5.5154825019096299E-2</v>
      </c>
    </row>
    <row r="2969" spans="1:6" x14ac:dyDescent="0.4">
      <c r="A2969" s="9" t="s">
        <v>17934</v>
      </c>
      <c r="B2969" s="9" t="s">
        <v>2629</v>
      </c>
      <c r="C2969" s="9" t="s">
        <v>5</v>
      </c>
      <c r="D2969" s="14">
        <v>1872719.14082845</v>
      </c>
      <c r="E2969" s="14">
        <v>4480.1893321254802</v>
      </c>
      <c r="F2969" s="36">
        <v>3.4486089343367797E-2</v>
      </c>
    </row>
    <row r="2970" spans="1:6" x14ac:dyDescent="0.4">
      <c r="A2970" s="9" t="s">
        <v>17934</v>
      </c>
      <c r="B2970" s="9" t="s">
        <v>2641</v>
      </c>
      <c r="C2970" s="9" t="s">
        <v>36</v>
      </c>
      <c r="D2970" s="14">
        <v>7018061.0653516296</v>
      </c>
      <c r="E2970" s="14">
        <v>7103.3006734328201</v>
      </c>
      <c r="F2970" s="36">
        <v>4.0619496896854297E-2</v>
      </c>
    </row>
    <row r="2971" spans="1:6" x14ac:dyDescent="0.4">
      <c r="A2971" s="9" t="s">
        <v>17934</v>
      </c>
      <c r="B2971" s="9" t="s">
        <v>2642</v>
      </c>
      <c r="C2971" s="9" t="s">
        <v>36</v>
      </c>
      <c r="D2971" s="14">
        <v>8125347.9427669803</v>
      </c>
      <c r="E2971" s="14">
        <v>7320.1332817720504</v>
      </c>
      <c r="F2971" s="36">
        <v>3.0680117626832499E-2</v>
      </c>
    </row>
    <row r="2972" spans="1:6" x14ac:dyDescent="0.4">
      <c r="A2972" s="9" t="s">
        <v>17934</v>
      </c>
      <c r="B2972" s="9" t="s">
        <v>2630</v>
      </c>
      <c r="C2972" s="9" t="s">
        <v>5</v>
      </c>
      <c r="D2972" s="14">
        <v>940493.84610419802</v>
      </c>
      <c r="E2972" s="14">
        <v>4478.5421243056999</v>
      </c>
      <c r="F2972" s="36">
        <v>3.7183607410097699E-2</v>
      </c>
    </row>
    <row r="2973" spans="1:6" x14ac:dyDescent="0.4">
      <c r="A2973" s="9" t="s">
        <v>17934</v>
      </c>
      <c r="B2973" s="9" t="s">
        <v>2631</v>
      </c>
      <c r="C2973" s="9" t="s">
        <v>5</v>
      </c>
      <c r="D2973" s="14">
        <v>1137194.8535291399</v>
      </c>
      <c r="E2973" s="14">
        <v>4442.16739659821</v>
      </c>
      <c r="F2973" s="36">
        <v>3.49578999533997E-2</v>
      </c>
    </row>
    <row r="2974" spans="1:6" x14ac:dyDescent="0.4">
      <c r="A2974" s="9" t="s">
        <v>17934</v>
      </c>
      <c r="B2974" s="9" t="s">
        <v>2632</v>
      </c>
      <c r="C2974" s="9" t="s">
        <v>5</v>
      </c>
      <c r="D2974" s="14">
        <v>954433.11705963197</v>
      </c>
      <c r="E2974" s="14">
        <v>4523.3797017044199</v>
      </c>
      <c r="F2974" s="36">
        <v>3.6389345713716097E-2</v>
      </c>
    </row>
    <row r="2975" spans="1:6" x14ac:dyDescent="0.4">
      <c r="A2975" s="9" t="s">
        <v>17934</v>
      </c>
      <c r="B2975" s="9" t="s">
        <v>2633</v>
      </c>
      <c r="C2975" s="9" t="s">
        <v>5</v>
      </c>
      <c r="D2975" s="14">
        <v>844667</v>
      </c>
      <c r="E2975" s="14">
        <v>4287.6497461928902</v>
      </c>
      <c r="F2975" s="36">
        <v>5.3365567029669297E-2</v>
      </c>
    </row>
    <row r="2976" spans="1:6" x14ac:dyDescent="0.4">
      <c r="A2976" s="9" t="s">
        <v>17934</v>
      </c>
      <c r="B2976" s="9" t="s">
        <v>2634</v>
      </c>
      <c r="C2976" s="9" t="s">
        <v>5</v>
      </c>
      <c r="D2976" s="14">
        <v>903763.11529407196</v>
      </c>
      <c r="E2976" s="14">
        <v>4408.6005624101099</v>
      </c>
      <c r="F2976" s="36">
        <v>4.6309913266638698E-2</v>
      </c>
    </row>
    <row r="2977" spans="1:6" x14ac:dyDescent="0.4">
      <c r="A2977" s="9" t="s">
        <v>17934</v>
      </c>
      <c r="B2977" s="9" t="s">
        <v>2635</v>
      </c>
      <c r="C2977" s="9" t="s">
        <v>5</v>
      </c>
      <c r="D2977" s="14">
        <v>1011342.5557076799</v>
      </c>
      <c r="E2977" s="14">
        <v>4885.71282950568</v>
      </c>
      <c r="F2977" s="36">
        <v>6.4009530065973499E-2</v>
      </c>
    </row>
    <row r="2978" spans="1:6" x14ac:dyDescent="0.4">
      <c r="A2978" s="9" t="s">
        <v>17934</v>
      </c>
      <c r="B2978" s="9" t="s">
        <v>2643</v>
      </c>
      <c r="C2978" s="9" t="s">
        <v>36</v>
      </c>
      <c r="D2978" s="14">
        <v>7969219.5178381801</v>
      </c>
      <c r="E2978" s="14">
        <v>6597.0360247004801</v>
      </c>
      <c r="F2978" s="36">
        <v>4.1284375514416501E-2</v>
      </c>
    </row>
    <row r="2979" spans="1:6" x14ac:dyDescent="0.4">
      <c r="A2979" s="9" t="s">
        <v>17934</v>
      </c>
      <c r="B2979" s="9" t="s">
        <v>2636</v>
      </c>
      <c r="C2979" s="9" t="s">
        <v>5</v>
      </c>
      <c r="D2979" s="14">
        <v>841164.85726202</v>
      </c>
      <c r="E2979" s="14">
        <v>4248.3073599091904</v>
      </c>
      <c r="F2979" s="36">
        <v>3.3032812821348803E-2</v>
      </c>
    </row>
    <row r="2980" spans="1:6" x14ac:dyDescent="0.4">
      <c r="A2980" s="9" t="s">
        <v>17934</v>
      </c>
      <c r="B2980" s="9" t="s">
        <v>2637</v>
      </c>
      <c r="C2980" s="9" t="s">
        <v>5</v>
      </c>
      <c r="D2980" s="14">
        <v>1026635.74983301</v>
      </c>
      <c r="E2980" s="14">
        <v>4888.7416658714701</v>
      </c>
      <c r="F2980" s="36">
        <v>3.0397989842996902E-2</v>
      </c>
    </row>
    <row r="2981" spans="1:6" x14ac:dyDescent="0.4">
      <c r="A2981" s="9" t="s">
        <v>17934</v>
      </c>
      <c r="B2981" s="9" t="s">
        <v>2638</v>
      </c>
      <c r="C2981" s="9" t="s">
        <v>5</v>
      </c>
      <c r="D2981" s="14">
        <v>910141</v>
      </c>
      <c r="E2981" s="14">
        <v>4252.9953271027998</v>
      </c>
      <c r="F2981" s="36">
        <v>6.45973656303509E-2</v>
      </c>
    </row>
    <row r="2982" spans="1:6" x14ac:dyDescent="0.4">
      <c r="A2982" s="9" t="s">
        <v>17935</v>
      </c>
      <c r="B2982" s="9" t="s">
        <v>2665</v>
      </c>
      <c r="C2982" s="9" t="s">
        <v>36</v>
      </c>
      <c r="D2982" s="14">
        <v>4260020.4278798103</v>
      </c>
      <c r="E2982" s="14">
        <v>6077.0619513264</v>
      </c>
      <c r="F2982" s="36">
        <v>0.02</v>
      </c>
    </row>
    <row r="2983" spans="1:6" x14ac:dyDescent="0.4">
      <c r="A2983" s="9" t="s">
        <v>17935</v>
      </c>
      <c r="B2983" s="9" t="s">
        <v>17489</v>
      </c>
      <c r="C2983" s="9" t="s">
        <v>5</v>
      </c>
      <c r="D2983" s="14">
        <v>377513.69274318102</v>
      </c>
      <c r="E2983" s="14">
        <v>5033.5159032424099</v>
      </c>
      <c r="F2983" s="36">
        <v>2.6838814899501601E-2</v>
      </c>
    </row>
    <row r="2984" spans="1:6" x14ac:dyDescent="0.4">
      <c r="A2984" s="9" t="s">
        <v>17935</v>
      </c>
      <c r="B2984" s="9" t="s">
        <v>17493</v>
      </c>
      <c r="C2984" s="9" t="s">
        <v>5</v>
      </c>
      <c r="D2984" s="14">
        <v>275595.19058875501</v>
      </c>
      <c r="E2984" s="14">
        <v>6124.337568639</v>
      </c>
      <c r="F2984" s="36">
        <v>0.02</v>
      </c>
    </row>
    <row r="2985" spans="1:6" x14ac:dyDescent="0.4">
      <c r="A2985" s="9" t="s">
        <v>17935</v>
      </c>
      <c r="B2985" s="9" t="s">
        <v>2645</v>
      </c>
      <c r="C2985" s="9" t="s">
        <v>5</v>
      </c>
      <c r="D2985" s="14">
        <v>2649922.1678501498</v>
      </c>
      <c r="E2985" s="14">
        <v>4431.3079729935498</v>
      </c>
      <c r="F2985" s="36">
        <v>0.02</v>
      </c>
    </row>
    <row r="2986" spans="1:6" x14ac:dyDescent="0.4">
      <c r="A2986" s="9" t="s">
        <v>17935</v>
      </c>
      <c r="B2986" s="9" t="s">
        <v>17498</v>
      </c>
      <c r="C2986" s="9" t="s">
        <v>36</v>
      </c>
      <c r="D2986" s="14">
        <v>3279428.3536603302</v>
      </c>
      <c r="E2986" s="14">
        <v>5539.5749217235198</v>
      </c>
      <c r="F2986" s="36">
        <v>2.4378301070855101E-2</v>
      </c>
    </row>
    <row r="2987" spans="1:6" x14ac:dyDescent="0.4">
      <c r="A2987" s="9" t="s">
        <v>17935</v>
      </c>
      <c r="B2987" s="9" t="s">
        <v>18471</v>
      </c>
      <c r="C2987" s="9" t="s">
        <v>5</v>
      </c>
      <c r="D2987" s="14">
        <v>908839.739987034</v>
      </c>
      <c r="E2987" s="14">
        <v>5077.3169831677897</v>
      </c>
      <c r="F2987" s="36">
        <v>0.02</v>
      </c>
    </row>
    <row r="2988" spans="1:6" x14ac:dyDescent="0.4">
      <c r="A2988" s="9" t="s">
        <v>17935</v>
      </c>
      <c r="B2988" s="9" t="s">
        <v>2646</v>
      </c>
      <c r="C2988" s="9" t="s">
        <v>5</v>
      </c>
      <c r="D2988" s="14">
        <v>1461475.53834875</v>
      </c>
      <c r="E2988" s="14">
        <v>4760.5066395724698</v>
      </c>
      <c r="F2988" s="36">
        <v>0.02</v>
      </c>
    </row>
    <row r="2989" spans="1:6" x14ac:dyDescent="0.4">
      <c r="A2989" s="9" t="s">
        <v>17935</v>
      </c>
      <c r="B2989" s="9" t="s">
        <v>18472</v>
      </c>
      <c r="C2989" s="9" t="s">
        <v>5</v>
      </c>
      <c r="D2989" s="14">
        <v>491186.64166177699</v>
      </c>
      <c r="E2989" s="14">
        <v>5012.1085883854803</v>
      </c>
      <c r="F2989" s="36">
        <v>0.02</v>
      </c>
    </row>
    <row r="2990" spans="1:6" x14ac:dyDescent="0.4">
      <c r="A2990" s="9" t="s">
        <v>17935</v>
      </c>
      <c r="B2990" s="9" t="s">
        <v>18473</v>
      </c>
      <c r="C2990" s="9" t="s">
        <v>5</v>
      </c>
      <c r="D2990" s="14">
        <v>1454640</v>
      </c>
      <c r="E2990" s="14">
        <v>4180</v>
      </c>
      <c r="F2990" s="36">
        <v>4.7206459487626903E-2</v>
      </c>
    </row>
    <row r="2991" spans="1:6" x14ac:dyDescent="0.4">
      <c r="A2991" s="9" t="s">
        <v>17935</v>
      </c>
      <c r="B2991" s="9" t="s">
        <v>17485</v>
      </c>
      <c r="C2991" s="9" t="s">
        <v>5</v>
      </c>
      <c r="D2991" s="14">
        <v>1084792.59851976</v>
      </c>
      <c r="E2991" s="14">
        <v>4886.4531464853899</v>
      </c>
      <c r="F2991" s="36">
        <v>0.02</v>
      </c>
    </row>
    <row r="2992" spans="1:6" x14ac:dyDescent="0.4">
      <c r="A2992" s="9" t="s">
        <v>17935</v>
      </c>
      <c r="B2992" s="9" t="s">
        <v>17481</v>
      </c>
      <c r="C2992" s="9" t="s">
        <v>5</v>
      </c>
      <c r="D2992" s="14">
        <v>780225.09146330506</v>
      </c>
      <c r="E2992" s="14">
        <v>4907.0760469390298</v>
      </c>
      <c r="F2992" s="36">
        <v>2.2670536472352999E-2</v>
      </c>
    </row>
    <row r="2993" spans="1:6" x14ac:dyDescent="0.4">
      <c r="A2993" s="9" t="s">
        <v>17935</v>
      </c>
      <c r="B2993" s="9" t="s">
        <v>17479</v>
      </c>
      <c r="C2993" s="9" t="s">
        <v>5</v>
      </c>
      <c r="D2993" s="14">
        <v>397950.34891300002</v>
      </c>
      <c r="E2993" s="14">
        <v>5306.0046521733302</v>
      </c>
      <c r="F2993" s="36">
        <v>0.02</v>
      </c>
    </row>
    <row r="2994" spans="1:6" x14ac:dyDescent="0.4">
      <c r="A2994" s="9" t="s">
        <v>17935</v>
      </c>
      <c r="B2994" s="9" t="s">
        <v>17480</v>
      </c>
      <c r="C2994" s="9" t="s">
        <v>5</v>
      </c>
      <c r="D2994" s="14">
        <v>1025899.79844129</v>
      </c>
      <c r="E2994" s="14">
        <v>4347.0330442427603</v>
      </c>
      <c r="F2994" s="36">
        <v>0.02</v>
      </c>
    </row>
    <row r="2995" spans="1:6" x14ac:dyDescent="0.4">
      <c r="A2995" s="9" t="s">
        <v>17935</v>
      </c>
      <c r="B2995" s="9" t="s">
        <v>2649</v>
      </c>
      <c r="C2995" s="9" t="s">
        <v>5</v>
      </c>
      <c r="D2995" s="14">
        <v>711951.381803478</v>
      </c>
      <c r="E2995" s="14">
        <v>4603.0347307395004</v>
      </c>
      <c r="F2995" s="36">
        <v>2.4416275010597201E-2</v>
      </c>
    </row>
    <row r="2996" spans="1:6" x14ac:dyDescent="0.4">
      <c r="A2996" s="9" t="s">
        <v>17935</v>
      </c>
      <c r="B2996" s="9" t="s">
        <v>17478</v>
      </c>
      <c r="C2996" s="9" t="s">
        <v>5</v>
      </c>
      <c r="D2996" s="14">
        <v>970800.99496337003</v>
      </c>
      <c r="E2996" s="14">
        <v>4878.39695961492</v>
      </c>
      <c r="F2996" s="36">
        <v>2.06637613497134E-2</v>
      </c>
    </row>
    <row r="2997" spans="1:6" x14ac:dyDescent="0.4">
      <c r="A2997" s="9" t="s">
        <v>17935</v>
      </c>
      <c r="B2997" s="9" t="s">
        <v>2650</v>
      </c>
      <c r="C2997" s="9" t="s">
        <v>5</v>
      </c>
      <c r="D2997" s="14">
        <v>1589220</v>
      </c>
      <c r="E2997" s="14">
        <v>4193.1926121371998</v>
      </c>
      <c r="F2997" s="36">
        <v>6.8509355497373206E-2</v>
      </c>
    </row>
    <row r="2998" spans="1:6" x14ac:dyDescent="0.4">
      <c r="A2998" s="9" t="s">
        <v>17935</v>
      </c>
      <c r="B2998" s="9" t="s">
        <v>17483</v>
      </c>
      <c r="C2998" s="9" t="s">
        <v>5</v>
      </c>
      <c r="D2998" s="14">
        <v>866586.89342054597</v>
      </c>
      <c r="E2998" s="14">
        <v>5158.2553179794404</v>
      </c>
      <c r="F2998" s="36">
        <v>5.1795723559689803E-2</v>
      </c>
    </row>
    <row r="2999" spans="1:6" x14ac:dyDescent="0.4">
      <c r="A2999" s="9" t="s">
        <v>17935</v>
      </c>
      <c r="B2999" s="9" t="s">
        <v>2671</v>
      </c>
      <c r="C2999" s="9" t="s">
        <v>790</v>
      </c>
      <c r="D2999" s="14">
        <v>2419212.5</v>
      </c>
      <c r="E2999" s="14">
        <v>4697.5</v>
      </c>
      <c r="F2999" s="36">
        <v>4.7189195774635803E-2</v>
      </c>
    </row>
    <row r="3000" spans="1:6" x14ac:dyDescent="0.4">
      <c r="A3000" s="9" t="s">
        <v>17935</v>
      </c>
      <c r="B3000" s="9" t="s">
        <v>2651</v>
      </c>
      <c r="C3000" s="9" t="s">
        <v>5</v>
      </c>
      <c r="D3000" s="14">
        <v>1797400</v>
      </c>
      <c r="E3000" s="14">
        <v>4180</v>
      </c>
      <c r="F3000" s="36">
        <v>4.8146335463533599E-2</v>
      </c>
    </row>
    <row r="3001" spans="1:6" x14ac:dyDescent="0.4">
      <c r="A3001" s="9" t="s">
        <v>17935</v>
      </c>
      <c r="B3001" s="9" t="s">
        <v>2666</v>
      </c>
      <c r="C3001" s="9" t="s">
        <v>36</v>
      </c>
      <c r="D3001" s="14">
        <v>4203588.9686966501</v>
      </c>
      <c r="E3001" s="14">
        <v>6172.6710259862803</v>
      </c>
      <c r="F3001" s="36">
        <v>0.02</v>
      </c>
    </row>
    <row r="3002" spans="1:6" x14ac:dyDescent="0.4">
      <c r="A3002" s="9" t="s">
        <v>17935</v>
      </c>
      <c r="B3002" s="9" t="s">
        <v>2667</v>
      </c>
      <c r="C3002" s="9" t="s">
        <v>36</v>
      </c>
      <c r="D3002" s="14">
        <v>4230462.1827246798</v>
      </c>
      <c r="E3002" s="14">
        <v>5701.4315131060403</v>
      </c>
      <c r="F3002" s="36">
        <v>2.2522808108025101E-2</v>
      </c>
    </row>
    <row r="3003" spans="1:6" x14ac:dyDescent="0.4">
      <c r="A3003" s="9" t="s">
        <v>17935</v>
      </c>
      <c r="B3003" s="9" t="s">
        <v>2652</v>
      </c>
      <c r="C3003" s="9" t="s">
        <v>5</v>
      </c>
      <c r="D3003" s="14">
        <v>1191300</v>
      </c>
      <c r="E3003" s="14">
        <v>4180</v>
      </c>
      <c r="F3003" s="36">
        <v>7.3988966794308997E-2</v>
      </c>
    </row>
    <row r="3004" spans="1:6" x14ac:dyDescent="0.4">
      <c r="A3004" s="9" t="s">
        <v>17935</v>
      </c>
      <c r="B3004" s="9" t="s">
        <v>18474</v>
      </c>
      <c r="C3004" s="9" t="s">
        <v>5</v>
      </c>
      <c r="D3004" s="14">
        <v>1053360</v>
      </c>
      <c r="E3004" s="14">
        <v>4180</v>
      </c>
      <c r="F3004" s="36">
        <v>5.0575652490009601E-2</v>
      </c>
    </row>
    <row r="3005" spans="1:6" x14ac:dyDescent="0.4">
      <c r="A3005" s="9" t="s">
        <v>17935</v>
      </c>
      <c r="B3005" s="9" t="s">
        <v>2653</v>
      </c>
      <c r="C3005" s="9" t="s">
        <v>5</v>
      </c>
      <c r="D3005" s="14">
        <v>1729113.94242024</v>
      </c>
      <c r="E3005" s="14">
        <v>4803.0942845006703</v>
      </c>
      <c r="F3005" s="36">
        <v>0.02</v>
      </c>
    </row>
    <row r="3006" spans="1:6" x14ac:dyDescent="0.4">
      <c r="A3006" s="9" t="s">
        <v>17935</v>
      </c>
      <c r="B3006" s="9" t="s">
        <v>17497</v>
      </c>
      <c r="C3006" s="9" t="s">
        <v>790</v>
      </c>
      <c r="D3006" s="14">
        <v>1042438.46172895</v>
      </c>
      <c r="E3006" s="14">
        <v>5291.56579557842</v>
      </c>
      <c r="F3006" s="36">
        <v>0.02</v>
      </c>
    </row>
    <row r="3007" spans="1:6" x14ac:dyDescent="0.4">
      <c r="A3007" s="9" t="s">
        <v>17935</v>
      </c>
      <c r="B3007" s="9" t="s">
        <v>2654</v>
      </c>
      <c r="C3007" s="9" t="s">
        <v>5</v>
      </c>
      <c r="D3007" s="14">
        <v>2558160</v>
      </c>
      <c r="E3007" s="14">
        <v>4180</v>
      </c>
      <c r="F3007" s="36">
        <v>6.7781356191346995E-2</v>
      </c>
    </row>
    <row r="3008" spans="1:6" x14ac:dyDescent="0.4">
      <c r="A3008" s="9" t="s">
        <v>17935</v>
      </c>
      <c r="B3008" s="9" t="s">
        <v>2655</v>
      </c>
      <c r="C3008" s="9" t="s">
        <v>5</v>
      </c>
      <c r="D3008" s="14">
        <v>1813692.7579299801</v>
      </c>
      <c r="E3008" s="14">
        <v>4277.5772592688199</v>
      </c>
      <c r="F3008" s="36">
        <v>0.02</v>
      </c>
    </row>
    <row r="3009" spans="1:6" x14ac:dyDescent="0.4">
      <c r="A3009" s="9" t="s">
        <v>17935</v>
      </c>
      <c r="B3009" s="9" t="s">
        <v>17482</v>
      </c>
      <c r="C3009" s="9" t="s">
        <v>5</v>
      </c>
      <c r="D3009" s="14">
        <v>919600</v>
      </c>
      <c r="E3009" s="14">
        <v>4180</v>
      </c>
      <c r="F3009" s="36">
        <v>3.8820141017185297E-2</v>
      </c>
    </row>
    <row r="3010" spans="1:6" x14ac:dyDescent="0.4">
      <c r="A3010" s="9" t="s">
        <v>17935</v>
      </c>
      <c r="B3010" s="9" t="s">
        <v>17490</v>
      </c>
      <c r="C3010" s="9" t="s">
        <v>5</v>
      </c>
      <c r="D3010" s="14">
        <v>281067.99261465902</v>
      </c>
      <c r="E3010" s="14">
        <v>6245.9553914368698</v>
      </c>
      <c r="F3010" s="36">
        <v>0.02</v>
      </c>
    </row>
    <row r="3011" spans="1:6" x14ac:dyDescent="0.4">
      <c r="A3011" s="9" t="s">
        <v>17935</v>
      </c>
      <c r="B3011" s="9" t="s">
        <v>25</v>
      </c>
      <c r="C3011" s="9" t="s">
        <v>5</v>
      </c>
      <c r="D3011" s="14">
        <v>798380</v>
      </c>
      <c r="E3011" s="14">
        <v>4180</v>
      </c>
      <c r="F3011" s="36">
        <v>6.8224305317475406E-2</v>
      </c>
    </row>
    <row r="3012" spans="1:6" x14ac:dyDescent="0.4">
      <c r="A3012" s="9" t="s">
        <v>17935</v>
      </c>
      <c r="B3012" s="9" t="s">
        <v>2656</v>
      </c>
      <c r="C3012" s="9" t="s">
        <v>5</v>
      </c>
      <c r="D3012" s="14">
        <v>815585.59151295305</v>
      </c>
      <c r="E3012" s="14">
        <v>4292.5557448050204</v>
      </c>
      <c r="F3012" s="36">
        <v>2.31829174508702E-2</v>
      </c>
    </row>
    <row r="3013" spans="1:6" x14ac:dyDescent="0.4">
      <c r="A3013" s="9" t="s">
        <v>17935</v>
      </c>
      <c r="B3013" s="9" t="s">
        <v>17494</v>
      </c>
      <c r="C3013" s="9" t="s">
        <v>5</v>
      </c>
      <c r="D3013" s="14">
        <v>1614793.31</v>
      </c>
      <c r="E3013" s="14">
        <v>4205.1909114583304</v>
      </c>
      <c r="F3013" s="36">
        <v>2.9741559724424601E-2</v>
      </c>
    </row>
    <row r="3014" spans="1:6" x14ac:dyDescent="0.4">
      <c r="A3014" s="9" t="s">
        <v>17935</v>
      </c>
      <c r="B3014" s="9" t="s">
        <v>2657</v>
      </c>
      <c r="C3014" s="9" t="s">
        <v>5</v>
      </c>
      <c r="D3014" s="14">
        <v>303770.31150631601</v>
      </c>
      <c r="E3014" s="14">
        <v>6075.4062301263202</v>
      </c>
      <c r="F3014" s="36">
        <v>0.02</v>
      </c>
    </row>
    <row r="3015" spans="1:6" x14ac:dyDescent="0.4">
      <c r="A3015" s="9" t="s">
        <v>17935</v>
      </c>
      <c r="B3015" s="9" t="s">
        <v>2668</v>
      </c>
      <c r="C3015" s="9" t="s">
        <v>36</v>
      </c>
      <c r="D3015" s="14">
        <v>10151594.5539815</v>
      </c>
      <c r="E3015" s="14">
        <v>5508.1902083458899</v>
      </c>
      <c r="F3015" s="36">
        <v>3.2729151992015398E-2</v>
      </c>
    </row>
    <row r="3016" spans="1:6" x14ac:dyDescent="0.4">
      <c r="A3016" s="9" t="s">
        <v>17935</v>
      </c>
      <c r="B3016" s="9" t="s">
        <v>2669</v>
      </c>
      <c r="C3016" s="9" t="s">
        <v>36</v>
      </c>
      <c r="D3016" s="14">
        <v>3920721.4135385701</v>
      </c>
      <c r="E3016" s="14">
        <v>6512.8262683364901</v>
      </c>
      <c r="F3016" s="36">
        <v>0.02</v>
      </c>
    </row>
    <row r="3017" spans="1:6" x14ac:dyDescent="0.4">
      <c r="A3017" s="9" t="s">
        <v>17935</v>
      </c>
      <c r="B3017" s="9" t="s">
        <v>2658</v>
      </c>
      <c r="C3017" s="9" t="s">
        <v>5</v>
      </c>
      <c r="D3017" s="14">
        <v>840180</v>
      </c>
      <c r="E3017" s="14">
        <v>4180</v>
      </c>
      <c r="F3017" s="36">
        <v>6.30176052049682E-2</v>
      </c>
    </row>
    <row r="3018" spans="1:6" x14ac:dyDescent="0.4">
      <c r="A3018" s="9" t="s">
        <v>17935</v>
      </c>
      <c r="B3018" s="9" t="s">
        <v>2659</v>
      </c>
      <c r="C3018" s="9" t="s">
        <v>5</v>
      </c>
      <c r="D3018" s="14">
        <v>1116060</v>
      </c>
      <c r="E3018" s="14">
        <v>4180</v>
      </c>
      <c r="F3018" s="36">
        <v>7.1395258005468004E-2</v>
      </c>
    </row>
    <row r="3019" spans="1:6" x14ac:dyDescent="0.4">
      <c r="A3019" s="9" t="s">
        <v>17935</v>
      </c>
      <c r="B3019" s="9" t="s">
        <v>2670</v>
      </c>
      <c r="C3019" s="9" t="s">
        <v>36</v>
      </c>
      <c r="D3019" s="14">
        <v>4383183.3333333302</v>
      </c>
      <c r="E3019" s="14">
        <v>5548.3333333333303</v>
      </c>
      <c r="F3019" s="36">
        <v>2.7693848620515198E-2</v>
      </c>
    </row>
    <row r="3020" spans="1:6" x14ac:dyDescent="0.4">
      <c r="A3020" s="9" t="s">
        <v>17935</v>
      </c>
      <c r="B3020" s="9" t="s">
        <v>2660</v>
      </c>
      <c r="C3020" s="9" t="s">
        <v>5</v>
      </c>
      <c r="D3020" s="14">
        <v>1624140.28919603</v>
      </c>
      <c r="E3020" s="14">
        <v>4425.45037928073</v>
      </c>
      <c r="F3020" s="36">
        <v>0.02</v>
      </c>
    </row>
    <row r="3021" spans="1:6" x14ac:dyDescent="0.4">
      <c r="A3021" s="9" t="s">
        <v>17935</v>
      </c>
      <c r="B3021" s="9" t="s">
        <v>2661</v>
      </c>
      <c r="C3021" s="9" t="s">
        <v>5</v>
      </c>
      <c r="D3021" s="14">
        <v>654620.13485597901</v>
      </c>
      <c r="E3021" s="14">
        <v>4514.6216196964097</v>
      </c>
      <c r="F3021" s="36">
        <v>0.02</v>
      </c>
    </row>
    <row r="3022" spans="1:6" x14ac:dyDescent="0.4">
      <c r="A3022" s="9" t="s">
        <v>17935</v>
      </c>
      <c r="B3022" s="9" t="s">
        <v>17484</v>
      </c>
      <c r="C3022" s="9" t="s">
        <v>5</v>
      </c>
      <c r="D3022" s="14">
        <v>1751072.43449702</v>
      </c>
      <c r="E3022" s="14">
        <v>4987.6735629970899</v>
      </c>
      <c r="F3022" s="36">
        <v>0.02</v>
      </c>
    </row>
    <row r="3023" spans="1:6" x14ac:dyDescent="0.4">
      <c r="A3023" s="9" t="s">
        <v>17935</v>
      </c>
      <c r="B3023" s="9" t="s">
        <v>2663</v>
      </c>
      <c r="C3023" s="9" t="s">
        <v>5</v>
      </c>
      <c r="D3023" s="14">
        <v>2637580</v>
      </c>
      <c r="E3023" s="14">
        <v>4180</v>
      </c>
      <c r="F3023" s="36">
        <v>6.6810791614010601E-2</v>
      </c>
    </row>
    <row r="3024" spans="1:6" x14ac:dyDescent="0.4">
      <c r="A3024" s="9" t="s">
        <v>17935</v>
      </c>
      <c r="B3024" s="9" t="s">
        <v>2672</v>
      </c>
      <c r="C3024" s="9" t="s">
        <v>790</v>
      </c>
      <c r="D3024" s="14">
        <v>1596018.8700317701</v>
      </c>
      <c r="E3024" s="14">
        <v>4735.9610386699396</v>
      </c>
      <c r="F3024" s="36">
        <v>0.02</v>
      </c>
    </row>
    <row r="3025" spans="1:6" x14ac:dyDescent="0.4">
      <c r="A3025" s="9" t="s">
        <v>17935</v>
      </c>
      <c r="B3025" s="9" t="s">
        <v>2664</v>
      </c>
      <c r="C3025" s="9" t="s">
        <v>5</v>
      </c>
      <c r="D3025" s="14">
        <v>900061.60144524998</v>
      </c>
      <c r="E3025" s="14">
        <v>4663.5316137059599</v>
      </c>
      <c r="F3025" s="36">
        <v>0.02</v>
      </c>
    </row>
    <row r="3026" spans="1:6" x14ac:dyDescent="0.4">
      <c r="A3026" s="9" t="s">
        <v>17936</v>
      </c>
      <c r="B3026" s="9" t="s">
        <v>2702</v>
      </c>
      <c r="C3026" s="9" t="s">
        <v>36</v>
      </c>
      <c r="D3026" s="14">
        <v>4521525</v>
      </c>
      <c r="E3026" s="14">
        <v>5415</v>
      </c>
      <c r="F3026" s="36">
        <v>2.8963019239903999E-2</v>
      </c>
    </row>
    <row r="3027" spans="1:6" x14ac:dyDescent="0.4">
      <c r="A3027" s="9" t="s">
        <v>17936</v>
      </c>
      <c r="B3027" s="9" t="s">
        <v>2673</v>
      </c>
      <c r="C3027" s="9" t="s">
        <v>5</v>
      </c>
      <c r="D3027" s="14">
        <v>1088966.835</v>
      </c>
      <c r="E3027" s="14">
        <v>4253.7766992187499</v>
      </c>
      <c r="F3027" s="36">
        <v>4.6650519407113601E-2</v>
      </c>
    </row>
    <row r="3028" spans="1:6" x14ac:dyDescent="0.4">
      <c r="A3028" s="9" t="s">
        <v>17936</v>
      </c>
      <c r="B3028" s="9" t="s">
        <v>2674</v>
      </c>
      <c r="C3028" s="9" t="s">
        <v>5</v>
      </c>
      <c r="D3028" s="14">
        <v>1399316.1194448399</v>
      </c>
      <c r="E3028" s="14">
        <v>4400.3651554869302</v>
      </c>
      <c r="F3028" s="36">
        <v>2.6449041539084801E-2</v>
      </c>
    </row>
    <row r="3029" spans="1:6" x14ac:dyDescent="0.4">
      <c r="A3029" s="9" t="s">
        <v>17936</v>
      </c>
      <c r="B3029" s="9" t="s">
        <v>688</v>
      </c>
      <c r="C3029" s="9" t="s">
        <v>5</v>
      </c>
      <c r="D3029" s="14">
        <v>1011560</v>
      </c>
      <c r="E3029" s="14">
        <v>4180</v>
      </c>
      <c r="F3029" s="36">
        <v>6.9993365483186396E-2</v>
      </c>
    </row>
    <row r="3030" spans="1:6" x14ac:dyDescent="0.4">
      <c r="A3030" s="9" t="s">
        <v>17936</v>
      </c>
      <c r="B3030" s="9" t="s">
        <v>2675</v>
      </c>
      <c r="C3030" s="9" t="s">
        <v>5</v>
      </c>
      <c r="D3030" s="14">
        <v>1930627.68656297</v>
      </c>
      <c r="E3030" s="14">
        <v>4887.6650292733502</v>
      </c>
      <c r="F3030" s="36">
        <v>2.3772603179623899E-2</v>
      </c>
    </row>
    <row r="3031" spans="1:6" x14ac:dyDescent="0.4">
      <c r="A3031" s="9" t="s">
        <v>17936</v>
      </c>
      <c r="B3031" s="9" t="s">
        <v>2676</v>
      </c>
      <c r="C3031" s="9" t="s">
        <v>5</v>
      </c>
      <c r="D3031" s="14">
        <v>1316733.9274438</v>
      </c>
      <c r="E3031" s="14">
        <v>4540.4618187717097</v>
      </c>
      <c r="F3031" s="36">
        <v>0.02</v>
      </c>
    </row>
    <row r="3032" spans="1:6" x14ac:dyDescent="0.4">
      <c r="A3032" s="9" t="s">
        <v>17936</v>
      </c>
      <c r="B3032" s="9" t="s">
        <v>2677</v>
      </c>
      <c r="C3032" s="9" t="s">
        <v>5</v>
      </c>
      <c r="D3032" s="14">
        <v>487419.73472026101</v>
      </c>
      <c r="E3032" s="14">
        <v>4778.6248501986402</v>
      </c>
      <c r="F3032" s="36">
        <v>0.02</v>
      </c>
    </row>
    <row r="3033" spans="1:6" x14ac:dyDescent="0.4">
      <c r="A3033" s="9" t="s">
        <v>17936</v>
      </c>
      <c r="B3033" s="9" t="s">
        <v>2678</v>
      </c>
      <c r="C3033" s="9" t="s">
        <v>5</v>
      </c>
      <c r="D3033" s="14">
        <v>1208415.90944627</v>
      </c>
      <c r="E3033" s="14">
        <v>4952.5242190421004</v>
      </c>
      <c r="F3033" s="36">
        <v>6.3692697325897302E-2</v>
      </c>
    </row>
    <row r="3034" spans="1:6" x14ac:dyDescent="0.4">
      <c r="A3034" s="9" t="s">
        <v>17936</v>
      </c>
      <c r="B3034" s="9" t="s">
        <v>2679</v>
      </c>
      <c r="C3034" s="9" t="s">
        <v>5</v>
      </c>
      <c r="D3034" s="14">
        <v>1043636.6</v>
      </c>
      <c r="E3034" s="14">
        <v>4242.4252032520299</v>
      </c>
      <c r="F3034" s="36">
        <v>6.4147583604023506E-2</v>
      </c>
    </row>
    <row r="3035" spans="1:6" x14ac:dyDescent="0.4">
      <c r="A3035" s="9" t="s">
        <v>17936</v>
      </c>
      <c r="B3035" s="9" t="s">
        <v>2680</v>
      </c>
      <c r="C3035" s="9" t="s">
        <v>5</v>
      </c>
      <c r="D3035" s="14">
        <v>1057500.449</v>
      </c>
      <c r="E3035" s="14">
        <v>4246.9897550200803</v>
      </c>
      <c r="F3035" s="36">
        <v>7.2410198457301303E-2</v>
      </c>
    </row>
    <row r="3036" spans="1:6" x14ac:dyDescent="0.4">
      <c r="A3036" s="9" t="s">
        <v>17936</v>
      </c>
      <c r="B3036" s="9" t="s">
        <v>2681</v>
      </c>
      <c r="C3036" s="9" t="s">
        <v>5</v>
      </c>
      <c r="D3036" s="14">
        <v>915420</v>
      </c>
      <c r="E3036" s="14">
        <v>4180</v>
      </c>
      <c r="F3036" s="36">
        <v>3.87598417728146E-2</v>
      </c>
    </row>
    <row r="3037" spans="1:6" x14ac:dyDescent="0.4">
      <c r="A3037" s="9" t="s">
        <v>17936</v>
      </c>
      <c r="B3037" s="9" t="s">
        <v>18475</v>
      </c>
      <c r="C3037" s="9" t="s">
        <v>36</v>
      </c>
      <c r="D3037" s="14">
        <v>4133838.5795493298</v>
      </c>
      <c r="E3037" s="14">
        <v>6699.9004530783304</v>
      </c>
      <c r="F3037" s="36">
        <v>2.4198797045108099E-2</v>
      </c>
    </row>
    <row r="3038" spans="1:6" x14ac:dyDescent="0.4">
      <c r="A3038" s="9" t="s">
        <v>17936</v>
      </c>
      <c r="B3038" s="9" t="s">
        <v>2682</v>
      </c>
      <c r="C3038" s="9" t="s">
        <v>5</v>
      </c>
      <c r="D3038" s="14">
        <v>879031.23</v>
      </c>
      <c r="E3038" s="14">
        <v>4246.5276811594204</v>
      </c>
      <c r="F3038" s="36">
        <v>5.6321660441529503E-2</v>
      </c>
    </row>
    <row r="3039" spans="1:6" x14ac:dyDescent="0.4">
      <c r="A3039" s="9" t="s">
        <v>17936</v>
      </c>
      <c r="B3039" s="9" t="s">
        <v>2683</v>
      </c>
      <c r="C3039" s="9" t="s">
        <v>5</v>
      </c>
      <c r="D3039" s="14">
        <v>1177321.0249999999</v>
      </c>
      <c r="E3039" s="14">
        <v>4250.25640794224</v>
      </c>
      <c r="F3039" s="36">
        <v>5.2116203120478502E-2</v>
      </c>
    </row>
    <row r="3040" spans="1:6" x14ac:dyDescent="0.4">
      <c r="A3040" s="9" t="s">
        <v>17936</v>
      </c>
      <c r="B3040" s="9" t="s">
        <v>2684</v>
      </c>
      <c r="C3040" s="9" t="s">
        <v>5</v>
      </c>
      <c r="D3040" s="14">
        <v>1266540</v>
      </c>
      <c r="E3040" s="14">
        <v>4180</v>
      </c>
      <c r="F3040" s="36">
        <v>6.74831851627722E-2</v>
      </c>
    </row>
    <row r="3041" spans="1:6" x14ac:dyDescent="0.4">
      <c r="A3041" s="9" t="s">
        <v>17936</v>
      </c>
      <c r="B3041" s="9" t="s">
        <v>2685</v>
      </c>
      <c r="C3041" s="9" t="s">
        <v>5</v>
      </c>
      <c r="D3041" s="14">
        <v>1070493.34948763</v>
      </c>
      <c r="E3041" s="14">
        <v>5171.4654564619996</v>
      </c>
      <c r="F3041" s="36">
        <v>0.02</v>
      </c>
    </row>
    <row r="3042" spans="1:6" x14ac:dyDescent="0.4">
      <c r="A3042" s="9" t="s">
        <v>17936</v>
      </c>
      <c r="B3042" s="9" t="s">
        <v>2686</v>
      </c>
      <c r="C3042" s="9" t="s">
        <v>5</v>
      </c>
      <c r="D3042" s="14">
        <v>1039192.205</v>
      </c>
      <c r="E3042" s="14">
        <v>4258.9844467213097</v>
      </c>
      <c r="F3042" s="36">
        <v>6.9929341613068005E-2</v>
      </c>
    </row>
    <row r="3043" spans="1:6" x14ac:dyDescent="0.4">
      <c r="A3043" s="9" t="s">
        <v>17936</v>
      </c>
      <c r="B3043" s="9" t="s">
        <v>2687</v>
      </c>
      <c r="C3043" s="9" t="s">
        <v>5</v>
      </c>
      <c r="D3043" s="14">
        <v>879766.80190385901</v>
      </c>
      <c r="E3043" s="14">
        <v>4511.6246251479897</v>
      </c>
      <c r="F3043" s="36">
        <v>2.47766580275268E-2</v>
      </c>
    </row>
    <row r="3044" spans="1:6" x14ac:dyDescent="0.4">
      <c r="A3044" s="9" t="s">
        <v>17936</v>
      </c>
      <c r="B3044" s="9" t="s">
        <v>2688</v>
      </c>
      <c r="C3044" s="9" t="s">
        <v>5</v>
      </c>
      <c r="D3044" s="14">
        <v>876203.32687093201</v>
      </c>
      <c r="E3044" s="14">
        <v>4359.2205316961799</v>
      </c>
      <c r="F3044" s="36">
        <v>3.9794678988558201E-2</v>
      </c>
    </row>
    <row r="3045" spans="1:6" x14ac:dyDescent="0.4">
      <c r="A3045" s="9" t="s">
        <v>17936</v>
      </c>
      <c r="B3045" s="9" t="s">
        <v>2689</v>
      </c>
      <c r="C3045" s="9" t="s">
        <v>5</v>
      </c>
      <c r="D3045" s="14">
        <v>680611.74613498605</v>
      </c>
      <c r="E3045" s="14">
        <v>5195.5095124808104</v>
      </c>
      <c r="F3045" s="36">
        <v>5.7772154207806202E-2</v>
      </c>
    </row>
    <row r="3046" spans="1:6" x14ac:dyDescent="0.4">
      <c r="A3046" s="9" t="s">
        <v>17936</v>
      </c>
      <c r="B3046" s="9" t="s">
        <v>2690</v>
      </c>
      <c r="C3046" s="9" t="s">
        <v>5</v>
      </c>
      <c r="D3046" s="14">
        <v>1038605.55899163</v>
      </c>
      <c r="E3046" s="14">
        <v>4457.5345879469096</v>
      </c>
      <c r="F3046" s="36">
        <v>3.2246643743215599E-2</v>
      </c>
    </row>
    <row r="3047" spans="1:6" x14ac:dyDescent="0.4">
      <c r="A3047" s="9" t="s">
        <v>17936</v>
      </c>
      <c r="B3047" s="9" t="s">
        <v>2691</v>
      </c>
      <c r="C3047" s="9" t="s">
        <v>5</v>
      </c>
      <c r="D3047" s="14">
        <v>1221760.32</v>
      </c>
      <c r="E3047" s="14">
        <v>4227.5443598615902</v>
      </c>
      <c r="F3047" s="36">
        <v>7.2541377480957306E-2</v>
      </c>
    </row>
    <row r="3048" spans="1:6" x14ac:dyDescent="0.4">
      <c r="A3048" s="9" t="s">
        <v>17936</v>
      </c>
      <c r="B3048" s="9" t="s">
        <v>2703</v>
      </c>
      <c r="C3048" s="9" t="s">
        <v>36</v>
      </c>
      <c r="D3048" s="14">
        <v>5952966.4743833002</v>
      </c>
      <c r="E3048" s="14">
        <v>5527.3597719436402</v>
      </c>
      <c r="F3048" s="36">
        <v>4.2950046627251701E-2</v>
      </c>
    </row>
    <row r="3049" spans="1:6" x14ac:dyDescent="0.4">
      <c r="A3049" s="9" t="s">
        <v>17936</v>
      </c>
      <c r="B3049" s="9" t="s">
        <v>2692</v>
      </c>
      <c r="C3049" s="9" t="s">
        <v>5</v>
      </c>
      <c r="D3049" s="14">
        <v>1511104.0844934101</v>
      </c>
      <c r="E3049" s="14">
        <v>5020.2793504764504</v>
      </c>
      <c r="F3049" s="36">
        <v>2.4506125859851301E-2</v>
      </c>
    </row>
    <row r="3050" spans="1:6" x14ac:dyDescent="0.4">
      <c r="A3050" s="9" t="s">
        <v>17936</v>
      </c>
      <c r="B3050" s="9" t="s">
        <v>2693</v>
      </c>
      <c r="C3050" s="9" t="s">
        <v>5</v>
      </c>
      <c r="D3050" s="14">
        <v>1432678.8775742201</v>
      </c>
      <c r="E3050" s="14">
        <v>4577.24881014126</v>
      </c>
      <c r="F3050" s="36">
        <v>3.2455551421430598E-2</v>
      </c>
    </row>
    <row r="3051" spans="1:6" x14ac:dyDescent="0.4">
      <c r="A3051" s="9" t="s">
        <v>17936</v>
      </c>
      <c r="B3051" s="9" t="s">
        <v>2694</v>
      </c>
      <c r="C3051" s="9" t="s">
        <v>5</v>
      </c>
      <c r="D3051" s="14">
        <v>836000</v>
      </c>
      <c r="E3051" s="14">
        <v>4180</v>
      </c>
      <c r="F3051" s="36">
        <v>4.2670671419195103E-2</v>
      </c>
    </row>
    <row r="3052" spans="1:6" x14ac:dyDescent="0.4">
      <c r="A3052" s="9" t="s">
        <v>17936</v>
      </c>
      <c r="B3052" s="9" t="s">
        <v>1933</v>
      </c>
      <c r="C3052" s="9" t="s">
        <v>5</v>
      </c>
      <c r="D3052" s="14">
        <v>2024829.0458722101</v>
      </c>
      <c r="E3052" s="14">
        <v>4550.1776311735002</v>
      </c>
      <c r="F3052" s="36">
        <v>0.02</v>
      </c>
    </row>
    <row r="3053" spans="1:6" x14ac:dyDescent="0.4">
      <c r="A3053" s="9" t="s">
        <v>17936</v>
      </c>
      <c r="B3053" s="9" t="s">
        <v>2695</v>
      </c>
      <c r="C3053" s="9" t="s">
        <v>5</v>
      </c>
      <c r="D3053" s="14">
        <v>1057717.0725712299</v>
      </c>
      <c r="E3053" s="14">
        <v>4874.2722238305496</v>
      </c>
      <c r="F3053" s="36">
        <v>2.3301388119372698E-2</v>
      </c>
    </row>
    <row r="3054" spans="1:6" x14ac:dyDescent="0.4">
      <c r="A3054" s="9" t="s">
        <v>17936</v>
      </c>
      <c r="B3054" s="9" t="s">
        <v>2696</v>
      </c>
      <c r="C3054" s="9" t="s">
        <v>5</v>
      </c>
      <c r="D3054" s="14">
        <v>479011.198181429</v>
      </c>
      <c r="E3054" s="14">
        <v>4790.1119818142897</v>
      </c>
      <c r="F3054" s="36">
        <v>0.02</v>
      </c>
    </row>
    <row r="3055" spans="1:6" x14ac:dyDescent="0.4">
      <c r="A3055" s="9" t="s">
        <v>17936</v>
      </c>
      <c r="B3055" s="9" t="s">
        <v>2697</v>
      </c>
      <c r="C3055" s="9" t="s">
        <v>5</v>
      </c>
      <c r="D3055" s="14">
        <v>1277446.0537932699</v>
      </c>
      <c r="E3055" s="14">
        <v>5412.9070075986101</v>
      </c>
      <c r="F3055" s="36">
        <v>2.72332124704469E-2</v>
      </c>
    </row>
    <row r="3056" spans="1:6" x14ac:dyDescent="0.4">
      <c r="A3056" s="9" t="s">
        <v>17936</v>
      </c>
      <c r="B3056" s="9" t="s">
        <v>730</v>
      </c>
      <c r="C3056" s="9" t="s">
        <v>5</v>
      </c>
      <c r="D3056" s="14">
        <v>1013063.50241997</v>
      </c>
      <c r="E3056" s="14">
        <v>4941.7731825364499</v>
      </c>
      <c r="F3056" s="36">
        <v>5.72975361566865E-2</v>
      </c>
    </row>
    <row r="3057" spans="1:6" x14ac:dyDescent="0.4">
      <c r="A3057" s="9" t="s">
        <v>17936</v>
      </c>
      <c r="B3057" s="9" t="s">
        <v>1431</v>
      </c>
      <c r="C3057" s="9" t="s">
        <v>5</v>
      </c>
      <c r="D3057" s="14">
        <v>1194001.7094140199</v>
      </c>
      <c r="E3057" s="14">
        <v>4664.06917739852</v>
      </c>
      <c r="F3057" s="36">
        <v>4.9221229214149002E-2</v>
      </c>
    </row>
    <row r="3058" spans="1:6" x14ac:dyDescent="0.4">
      <c r="A3058" s="9" t="s">
        <v>17936</v>
      </c>
      <c r="B3058" s="9" t="s">
        <v>2698</v>
      </c>
      <c r="C3058" s="9" t="s">
        <v>5</v>
      </c>
      <c r="D3058" s="14">
        <v>1474233.15280291</v>
      </c>
      <c r="E3058" s="14">
        <v>4710.0100728527595</v>
      </c>
      <c r="F3058" s="36">
        <v>1.9999999999999799E-2</v>
      </c>
    </row>
    <row r="3059" spans="1:6" x14ac:dyDescent="0.4">
      <c r="A3059" s="9" t="s">
        <v>17936</v>
      </c>
      <c r="B3059" s="9" t="s">
        <v>2699</v>
      </c>
      <c r="C3059" s="9" t="s">
        <v>5</v>
      </c>
      <c r="D3059" s="14">
        <v>455911.89304203901</v>
      </c>
      <c r="E3059" s="14">
        <v>4955.5640548047704</v>
      </c>
      <c r="F3059" s="36">
        <v>0.02</v>
      </c>
    </row>
    <row r="3060" spans="1:6" x14ac:dyDescent="0.4">
      <c r="A3060" s="9" t="s">
        <v>17936</v>
      </c>
      <c r="B3060" s="9" t="s">
        <v>2704</v>
      </c>
      <c r="C3060" s="9" t="s">
        <v>36</v>
      </c>
      <c r="D3060" s="14">
        <v>5796343.0191853195</v>
      </c>
      <c r="E3060" s="14">
        <v>6246.05928791522</v>
      </c>
      <c r="F3060" s="36">
        <v>3.7904336043832497E-2</v>
      </c>
    </row>
    <row r="3061" spans="1:6" x14ac:dyDescent="0.4">
      <c r="A3061" s="9" t="s">
        <v>17936</v>
      </c>
      <c r="B3061" s="9" t="s">
        <v>2705</v>
      </c>
      <c r="C3061" s="9" t="s">
        <v>36</v>
      </c>
      <c r="D3061" s="14">
        <v>5880554.73620087</v>
      </c>
      <c r="E3061" s="14">
        <v>5627.3251064123197</v>
      </c>
      <c r="F3061" s="36">
        <v>3.4355607436140898E-2</v>
      </c>
    </row>
    <row r="3062" spans="1:6" x14ac:dyDescent="0.4">
      <c r="A3062" s="9" t="s">
        <v>17936</v>
      </c>
      <c r="B3062" s="9" t="s">
        <v>2706</v>
      </c>
      <c r="C3062" s="9" t="s">
        <v>36</v>
      </c>
      <c r="D3062" s="14">
        <v>5310656.0358156301</v>
      </c>
      <c r="E3062" s="14">
        <v>5655.6507303680801</v>
      </c>
      <c r="F3062" s="36">
        <v>4.2060718091747398E-2</v>
      </c>
    </row>
    <row r="3063" spans="1:6" x14ac:dyDescent="0.4">
      <c r="A3063" s="9" t="s">
        <v>17936</v>
      </c>
      <c r="B3063" s="9" t="s">
        <v>2700</v>
      </c>
      <c r="C3063" s="9" t="s">
        <v>5</v>
      </c>
      <c r="D3063" s="14">
        <v>1333420</v>
      </c>
      <c r="E3063" s="14">
        <v>4180</v>
      </c>
      <c r="F3063" s="36">
        <v>6.4418249990548807E-2</v>
      </c>
    </row>
    <row r="3064" spans="1:6" x14ac:dyDescent="0.4">
      <c r="A3064" s="9" t="s">
        <v>17936</v>
      </c>
      <c r="B3064" s="9" t="s">
        <v>2701</v>
      </c>
      <c r="C3064" s="9" t="s">
        <v>5</v>
      </c>
      <c r="D3064" s="14">
        <v>1230254.75173025</v>
      </c>
      <c r="E3064" s="14">
        <v>4441.3528943330402</v>
      </c>
      <c r="F3064" s="36">
        <v>2.65942603745692E-2</v>
      </c>
    </row>
    <row r="3065" spans="1:6" x14ac:dyDescent="0.4">
      <c r="A3065" s="9" t="s">
        <v>17936</v>
      </c>
      <c r="B3065" s="9" t="s">
        <v>2707</v>
      </c>
      <c r="C3065" s="9" t="s">
        <v>36</v>
      </c>
      <c r="D3065" s="14">
        <v>6197969.2000000002</v>
      </c>
      <c r="E3065" s="14">
        <v>5548.7638316920302</v>
      </c>
      <c r="F3065" s="36">
        <v>2.8862323450813E-2</v>
      </c>
    </row>
    <row r="3066" spans="1:6" x14ac:dyDescent="0.4">
      <c r="A3066" s="9" t="s">
        <v>17937</v>
      </c>
      <c r="B3066" s="9" t="s">
        <v>2708</v>
      </c>
      <c r="C3066" s="9" t="s">
        <v>5</v>
      </c>
      <c r="D3066" s="14">
        <v>935716.12743106601</v>
      </c>
      <c r="E3066" s="14">
        <v>4434.67358972069</v>
      </c>
      <c r="F3066" s="36">
        <v>3.5146734094169602E-2</v>
      </c>
    </row>
    <row r="3067" spans="1:6" x14ac:dyDescent="0.4">
      <c r="A3067" s="9" t="s">
        <v>17937</v>
      </c>
      <c r="B3067" s="9" t="s">
        <v>2709</v>
      </c>
      <c r="C3067" s="9" t="s">
        <v>5</v>
      </c>
      <c r="D3067" s="14">
        <v>556859.85853266704</v>
      </c>
      <c r="E3067" s="14">
        <v>4640.4988211055597</v>
      </c>
      <c r="F3067" s="36">
        <v>0.02</v>
      </c>
    </row>
    <row r="3068" spans="1:6" x14ac:dyDescent="0.4">
      <c r="A3068" s="9" t="s">
        <v>17937</v>
      </c>
      <c r="B3068" s="9" t="s">
        <v>2710</v>
      </c>
      <c r="C3068" s="9" t="s">
        <v>5</v>
      </c>
      <c r="D3068" s="14">
        <v>1678441.5336336901</v>
      </c>
      <c r="E3068" s="14">
        <v>4348.29412858469</v>
      </c>
      <c r="F3068" s="36">
        <v>3.2422086595999697E-2</v>
      </c>
    </row>
    <row r="3069" spans="1:6" x14ac:dyDescent="0.4">
      <c r="A3069" s="9" t="s">
        <v>17937</v>
      </c>
      <c r="B3069" s="9" t="s">
        <v>2711</v>
      </c>
      <c r="C3069" s="9" t="s">
        <v>5</v>
      </c>
      <c r="D3069" s="14">
        <v>967852.35785989102</v>
      </c>
      <c r="E3069" s="14">
        <v>4675.6152553617903</v>
      </c>
      <c r="F3069" s="36">
        <v>0.02</v>
      </c>
    </row>
    <row r="3070" spans="1:6" x14ac:dyDescent="0.4">
      <c r="A3070" s="9" t="s">
        <v>17937</v>
      </c>
      <c r="B3070" s="9" t="s">
        <v>2712</v>
      </c>
      <c r="C3070" s="9" t="s">
        <v>5</v>
      </c>
      <c r="D3070" s="14">
        <v>1328091.0295670901</v>
      </c>
      <c r="E3070" s="14">
        <v>4692.9011645480396</v>
      </c>
      <c r="F3070" s="36">
        <v>0.02</v>
      </c>
    </row>
    <row r="3071" spans="1:6" x14ac:dyDescent="0.4">
      <c r="A3071" s="9" t="s">
        <v>17937</v>
      </c>
      <c r="B3071" s="9" t="s">
        <v>2713</v>
      </c>
      <c r="C3071" s="9" t="s">
        <v>5</v>
      </c>
      <c r="D3071" s="14">
        <v>1043375.90470877</v>
      </c>
      <c r="E3071" s="14">
        <v>4276.1307570031504</v>
      </c>
      <c r="F3071" s="36">
        <v>4.56184821224805E-2</v>
      </c>
    </row>
    <row r="3072" spans="1:6" x14ac:dyDescent="0.4">
      <c r="A3072" s="9" t="s">
        <v>17937</v>
      </c>
      <c r="B3072" s="9" t="s">
        <v>2714</v>
      </c>
      <c r="C3072" s="9" t="s">
        <v>5</v>
      </c>
      <c r="D3072" s="14">
        <v>1534238.7120208701</v>
      </c>
      <c r="E3072" s="14">
        <v>4779.5598505322896</v>
      </c>
      <c r="F3072" s="36">
        <v>2.0000000000000202E-2</v>
      </c>
    </row>
    <row r="3073" spans="1:6" x14ac:dyDescent="0.4">
      <c r="A3073" s="9" t="s">
        <v>17937</v>
      </c>
      <c r="B3073" s="9" t="s">
        <v>2715</v>
      </c>
      <c r="C3073" s="9" t="s">
        <v>5</v>
      </c>
      <c r="D3073" s="14">
        <v>1681883.9381635101</v>
      </c>
      <c r="E3073" s="14">
        <v>4485.0238351026901</v>
      </c>
      <c r="F3073" s="36">
        <v>2.6437475700385099E-2</v>
      </c>
    </row>
    <row r="3074" spans="1:6" x14ac:dyDescent="0.4">
      <c r="A3074" s="9" t="s">
        <v>17937</v>
      </c>
      <c r="B3074" s="9" t="s">
        <v>2716</v>
      </c>
      <c r="C3074" s="9" t="s">
        <v>5</v>
      </c>
      <c r="D3074" s="14">
        <v>1918620</v>
      </c>
      <c r="E3074" s="14">
        <v>4180</v>
      </c>
      <c r="F3074" s="36">
        <v>6.7825195803351307E-2</v>
      </c>
    </row>
    <row r="3075" spans="1:6" x14ac:dyDescent="0.4">
      <c r="A3075" s="9" t="s">
        <v>17937</v>
      </c>
      <c r="B3075" s="9" t="s">
        <v>2717</v>
      </c>
      <c r="C3075" s="9" t="s">
        <v>5</v>
      </c>
      <c r="D3075" s="14">
        <v>918605.15340302198</v>
      </c>
      <c r="E3075" s="14">
        <v>4292.54744580851</v>
      </c>
      <c r="F3075" s="36">
        <v>4.7330016115142599E-2</v>
      </c>
    </row>
    <row r="3076" spans="1:6" x14ac:dyDescent="0.4">
      <c r="A3076" s="9" t="s">
        <v>17937</v>
      </c>
      <c r="B3076" s="9" t="s">
        <v>2735</v>
      </c>
      <c r="C3076" s="9" t="s">
        <v>36</v>
      </c>
      <c r="D3076" s="14">
        <v>1044618.3743608</v>
      </c>
      <c r="E3076" s="14">
        <v>6073.3626416325596</v>
      </c>
      <c r="F3076" s="36">
        <v>0.02</v>
      </c>
    </row>
    <row r="3077" spans="1:6" x14ac:dyDescent="0.4">
      <c r="A3077" s="9" t="s">
        <v>17937</v>
      </c>
      <c r="B3077" s="9" t="s">
        <v>2718</v>
      </c>
      <c r="C3077" s="9" t="s">
        <v>5</v>
      </c>
      <c r="D3077" s="14">
        <v>964788.16727451095</v>
      </c>
      <c r="E3077" s="14">
        <v>4897.4018643376203</v>
      </c>
      <c r="F3077" s="36">
        <v>4.7644244458812497E-2</v>
      </c>
    </row>
    <row r="3078" spans="1:6" x14ac:dyDescent="0.4">
      <c r="A3078" s="9" t="s">
        <v>17937</v>
      </c>
      <c r="B3078" s="9" t="s">
        <v>2719</v>
      </c>
      <c r="C3078" s="9" t="s">
        <v>5</v>
      </c>
      <c r="D3078" s="14">
        <v>1584220</v>
      </c>
      <c r="E3078" s="14">
        <v>4180</v>
      </c>
      <c r="F3078" s="36">
        <v>6.6723911557308793E-2</v>
      </c>
    </row>
    <row r="3079" spans="1:6" x14ac:dyDescent="0.4">
      <c r="A3079" s="9" t="s">
        <v>17937</v>
      </c>
      <c r="B3079" s="9" t="s">
        <v>555</v>
      </c>
      <c r="C3079" s="9" t="s">
        <v>5</v>
      </c>
      <c r="D3079" s="14">
        <v>1781520.0578125401</v>
      </c>
      <c r="E3079" s="14">
        <v>4292.8194164157503</v>
      </c>
      <c r="F3079" s="36">
        <v>2.0000000000000202E-2</v>
      </c>
    </row>
    <row r="3080" spans="1:6" x14ac:dyDescent="0.4">
      <c r="A3080" s="9" t="s">
        <v>17937</v>
      </c>
      <c r="B3080" s="9" t="s">
        <v>2736</v>
      </c>
      <c r="C3080" s="9" t="s">
        <v>36</v>
      </c>
      <c r="D3080" s="14">
        <v>5418924.8631839501</v>
      </c>
      <c r="E3080" s="14">
        <v>5826.8009281547902</v>
      </c>
      <c r="F3080" s="36">
        <v>3.1989589049353603E-2</v>
      </c>
    </row>
    <row r="3081" spans="1:6" x14ac:dyDescent="0.4">
      <c r="A3081" s="9" t="s">
        <v>17937</v>
      </c>
      <c r="B3081" s="9" t="s">
        <v>2737</v>
      </c>
      <c r="C3081" s="9" t="s">
        <v>36</v>
      </c>
      <c r="D3081" s="14">
        <v>5257977.87446725</v>
      </c>
      <c r="E3081" s="14">
        <v>6002.2578475653499</v>
      </c>
      <c r="F3081" s="36">
        <v>3.63971577320545E-2</v>
      </c>
    </row>
    <row r="3082" spans="1:6" x14ac:dyDescent="0.4">
      <c r="A3082" s="9" t="s">
        <v>17937</v>
      </c>
      <c r="B3082" s="9" t="s">
        <v>2738</v>
      </c>
      <c r="C3082" s="9" t="s">
        <v>36</v>
      </c>
      <c r="D3082" s="14">
        <v>4617978.2129174201</v>
      </c>
      <c r="E3082" s="14">
        <v>6132.7731911253904</v>
      </c>
      <c r="F3082" s="36">
        <v>3.9701316477890103E-2</v>
      </c>
    </row>
    <row r="3083" spans="1:6" x14ac:dyDescent="0.4">
      <c r="A3083" s="9" t="s">
        <v>17937</v>
      </c>
      <c r="B3083" s="9" t="s">
        <v>18476</v>
      </c>
      <c r="C3083" s="9" t="s">
        <v>5</v>
      </c>
      <c r="D3083" s="14">
        <v>1354207.4772602301</v>
      </c>
      <c r="E3083" s="14">
        <v>4924.3908264008496</v>
      </c>
      <c r="F3083" s="36">
        <v>2.98419679473041E-2</v>
      </c>
    </row>
    <row r="3084" spans="1:6" x14ac:dyDescent="0.4">
      <c r="A3084" s="9" t="s">
        <v>17937</v>
      </c>
      <c r="B3084" s="9" t="s">
        <v>2720</v>
      </c>
      <c r="C3084" s="9" t="s">
        <v>5</v>
      </c>
      <c r="D3084" s="14">
        <v>1249670.5248963099</v>
      </c>
      <c r="E3084" s="14">
        <v>4919.9626964421795</v>
      </c>
      <c r="F3084" s="36">
        <v>2.2275924847990899E-2</v>
      </c>
    </row>
    <row r="3085" spans="1:6" x14ac:dyDescent="0.4">
      <c r="A3085" s="9" t="s">
        <v>17937</v>
      </c>
      <c r="B3085" s="9" t="s">
        <v>2721</v>
      </c>
      <c r="C3085" s="9" t="s">
        <v>5</v>
      </c>
      <c r="D3085" s="14">
        <v>1011008.51244439</v>
      </c>
      <c r="E3085" s="14">
        <v>5106.1035982040003</v>
      </c>
      <c r="F3085" s="36">
        <v>2.7484768033969199E-2</v>
      </c>
    </row>
    <row r="3086" spans="1:6" x14ac:dyDescent="0.4">
      <c r="A3086" s="9" t="s">
        <v>17937</v>
      </c>
      <c r="B3086" s="9" t="s">
        <v>2722</v>
      </c>
      <c r="C3086" s="9" t="s">
        <v>5</v>
      </c>
      <c r="D3086" s="14">
        <v>1370654.28117784</v>
      </c>
      <c r="E3086" s="14">
        <v>4792.4974866358198</v>
      </c>
      <c r="F3086" s="36">
        <v>2.0000000000000202E-2</v>
      </c>
    </row>
    <row r="3087" spans="1:6" x14ac:dyDescent="0.4">
      <c r="A3087" s="9" t="s">
        <v>17937</v>
      </c>
      <c r="B3087" s="9" t="s">
        <v>2723</v>
      </c>
      <c r="C3087" s="9" t="s">
        <v>5</v>
      </c>
      <c r="D3087" s="14">
        <v>906862.31645962899</v>
      </c>
      <c r="E3087" s="14">
        <v>4380.9773742011103</v>
      </c>
      <c r="F3087" s="36">
        <v>0.02</v>
      </c>
    </row>
    <row r="3088" spans="1:6" x14ac:dyDescent="0.4">
      <c r="A3088" s="15" t="s">
        <v>17937</v>
      </c>
      <c r="B3088" s="15" t="s">
        <v>2724</v>
      </c>
      <c r="C3088" s="15" t="s">
        <v>5</v>
      </c>
      <c r="D3088" s="16">
        <v>1279080</v>
      </c>
      <c r="E3088" s="16">
        <v>4180</v>
      </c>
      <c r="F3088" s="37">
        <v>6.9200856547291204E-2</v>
      </c>
    </row>
    <row r="3089" spans="1:6" x14ac:dyDescent="0.4">
      <c r="A3089" s="9" t="s">
        <v>17937</v>
      </c>
      <c r="B3089" s="9" t="s">
        <v>2725</v>
      </c>
      <c r="C3089" s="9" t="s">
        <v>5</v>
      </c>
      <c r="D3089" s="14">
        <v>849855.65360630106</v>
      </c>
      <c r="E3089" s="14">
        <v>4618.7807261212001</v>
      </c>
      <c r="F3089" s="36">
        <v>2.6285615853467899E-2</v>
      </c>
    </row>
    <row r="3090" spans="1:6" x14ac:dyDescent="0.4">
      <c r="A3090" s="9" t="s">
        <v>17937</v>
      </c>
      <c r="B3090" s="9" t="s">
        <v>2726</v>
      </c>
      <c r="C3090" s="9" t="s">
        <v>5</v>
      </c>
      <c r="D3090" s="14">
        <v>1001782.92160903</v>
      </c>
      <c r="E3090" s="14">
        <v>5272.5416926791104</v>
      </c>
      <c r="F3090" s="36">
        <v>1.9999999999999799E-2</v>
      </c>
    </row>
    <row r="3091" spans="1:6" x14ac:dyDescent="0.4">
      <c r="A3091" s="9" t="s">
        <v>17937</v>
      </c>
      <c r="B3091" s="9" t="s">
        <v>2727</v>
      </c>
      <c r="C3091" s="9" t="s">
        <v>5</v>
      </c>
      <c r="D3091" s="14">
        <v>1032546.8236323</v>
      </c>
      <c r="E3091" s="14">
        <v>4249.1638832605004</v>
      </c>
      <c r="F3091" s="36">
        <v>3.7025336831339802E-2</v>
      </c>
    </row>
    <row r="3092" spans="1:6" x14ac:dyDescent="0.4">
      <c r="A3092" s="9" t="s">
        <v>17937</v>
      </c>
      <c r="B3092" s="9" t="s">
        <v>2728</v>
      </c>
      <c r="C3092" s="9" t="s">
        <v>5</v>
      </c>
      <c r="D3092" s="14">
        <v>880276.81291615497</v>
      </c>
      <c r="E3092" s="14">
        <v>4211.8507795031301</v>
      </c>
      <c r="F3092" s="36">
        <v>3.8019099856623398E-2</v>
      </c>
    </row>
    <row r="3093" spans="1:6" x14ac:dyDescent="0.4">
      <c r="A3093" s="9" t="s">
        <v>17937</v>
      </c>
      <c r="B3093" s="9" t="s">
        <v>2729</v>
      </c>
      <c r="C3093" s="9" t="s">
        <v>5</v>
      </c>
      <c r="D3093" s="14">
        <v>1705440</v>
      </c>
      <c r="E3093" s="14">
        <v>4180</v>
      </c>
      <c r="F3093" s="36">
        <v>4.8169156567700003E-2</v>
      </c>
    </row>
    <row r="3094" spans="1:6" x14ac:dyDescent="0.4">
      <c r="A3094" s="9" t="s">
        <v>17937</v>
      </c>
      <c r="B3094" s="9" t="s">
        <v>2730</v>
      </c>
      <c r="C3094" s="9" t="s">
        <v>5</v>
      </c>
      <c r="D3094" s="14">
        <v>927419.44449670298</v>
      </c>
      <c r="E3094" s="14">
        <v>4546.17374753286</v>
      </c>
      <c r="F3094" s="36">
        <v>4.09178553493161E-2</v>
      </c>
    </row>
    <row r="3095" spans="1:6" x14ac:dyDescent="0.4">
      <c r="A3095" s="9" t="s">
        <v>17937</v>
      </c>
      <c r="B3095" s="9" t="s">
        <v>2739</v>
      </c>
      <c r="C3095" s="9" t="s">
        <v>36</v>
      </c>
      <c r="D3095" s="14">
        <v>6182851.0249296296</v>
      </c>
      <c r="E3095" s="14">
        <v>5510.5624108107304</v>
      </c>
      <c r="F3095" s="36">
        <v>4.3399206236523401E-2</v>
      </c>
    </row>
    <row r="3096" spans="1:6" x14ac:dyDescent="0.4">
      <c r="A3096" s="9" t="s">
        <v>17937</v>
      </c>
      <c r="B3096" s="9" t="s">
        <v>2731</v>
      </c>
      <c r="C3096" s="9" t="s">
        <v>5</v>
      </c>
      <c r="D3096" s="14">
        <v>901472.07275417598</v>
      </c>
      <c r="E3096" s="14">
        <v>4232.26325236702</v>
      </c>
      <c r="F3096" s="36">
        <v>3.7350806255880498E-2</v>
      </c>
    </row>
    <row r="3097" spans="1:6" x14ac:dyDescent="0.4">
      <c r="A3097" s="9" t="s">
        <v>17937</v>
      </c>
      <c r="B3097" s="9" t="s">
        <v>18477</v>
      </c>
      <c r="C3097" s="9" t="s">
        <v>36</v>
      </c>
      <c r="D3097" s="14">
        <v>4917187.0260337302</v>
      </c>
      <c r="E3097" s="14">
        <v>5917.1925704376999</v>
      </c>
      <c r="F3097" s="36">
        <v>5.3132964806880102E-2</v>
      </c>
    </row>
    <row r="3098" spans="1:6" x14ac:dyDescent="0.4">
      <c r="A3098" s="9" t="s">
        <v>17937</v>
      </c>
      <c r="B3098" s="9" t="s">
        <v>2732</v>
      </c>
      <c r="C3098" s="9" t="s">
        <v>5</v>
      </c>
      <c r="D3098" s="14">
        <v>971499.66758692404</v>
      </c>
      <c r="E3098" s="14">
        <v>4317.7763003863301</v>
      </c>
      <c r="F3098" s="36">
        <v>3.5110108402256299E-2</v>
      </c>
    </row>
    <row r="3099" spans="1:6" x14ac:dyDescent="0.4">
      <c r="A3099" s="9" t="s">
        <v>17937</v>
      </c>
      <c r="B3099" s="9" t="s">
        <v>2733</v>
      </c>
      <c r="C3099" s="9" t="s">
        <v>5</v>
      </c>
      <c r="D3099" s="14">
        <v>1310234.85362657</v>
      </c>
      <c r="E3099" s="14">
        <v>4281.8132471456602</v>
      </c>
      <c r="F3099" s="36">
        <v>3.4223198886355097E-2</v>
      </c>
    </row>
    <row r="3100" spans="1:6" x14ac:dyDescent="0.4">
      <c r="A3100" s="9" t="s">
        <v>17937</v>
      </c>
      <c r="B3100" s="9" t="s">
        <v>2734</v>
      </c>
      <c r="C3100" s="9" t="s">
        <v>5</v>
      </c>
      <c r="D3100" s="14">
        <v>874289.82397560996</v>
      </c>
      <c r="E3100" s="14">
        <v>5430.3715774882603</v>
      </c>
      <c r="F3100" s="36">
        <v>2.8982668953032999E-2</v>
      </c>
    </row>
    <row r="3101" spans="1:6" x14ac:dyDescent="0.4">
      <c r="A3101" s="9" t="s">
        <v>17937</v>
      </c>
      <c r="B3101" s="9" t="s">
        <v>18478</v>
      </c>
      <c r="C3101" s="9" t="s">
        <v>5</v>
      </c>
      <c r="D3101" s="14">
        <v>1529880</v>
      </c>
      <c r="E3101" s="14">
        <v>4180</v>
      </c>
      <c r="F3101" s="36">
        <v>2.2132509339811299E-2</v>
      </c>
    </row>
    <row r="3102" spans="1:6" x14ac:dyDescent="0.4">
      <c r="A3102" s="9" t="s">
        <v>17937</v>
      </c>
      <c r="B3102" s="9" t="s">
        <v>18479</v>
      </c>
      <c r="C3102" s="9" t="s">
        <v>5</v>
      </c>
      <c r="D3102" s="14">
        <v>1747240</v>
      </c>
      <c r="E3102" s="14">
        <v>4180</v>
      </c>
      <c r="F3102" s="36">
        <v>3.2484871439040698E-2</v>
      </c>
    </row>
    <row r="3103" spans="1:6" x14ac:dyDescent="0.4">
      <c r="A3103" s="9" t="s">
        <v>17938</v>
      </c>
      <c r="B3103" s="9" t="s">
        <v>17814</v>
      </c>
      <c r="C3103" s="9" t="s">
        <v>5</v>
      </c>
      <c r="D3103" s="14">
        <v>1688720</v>
      </c>
      <c r="E3103" s="14">
        <v>4180</v>
      </c>
      <c r="F3103" s="36">
        <v>6.8828035862252807E-2</v>
      </c>
    </row>
    <row r="3104" spans="1:6" x14ac:dyDescent="0.4">
      <c r="A3104" s="9" t="s">
        <v>17938</v>
      </c>
      <c r="B3104" s="9" t="s">
        <v>2740</v>
      </c>
      <c r="C3104" s="9" t="s">
        <v>5</v>
      </c>
      <c r="D3104" s="14">
        <v>1716398.67</v>
      </c>
      <c r="E3104" s="14">
        <v>4248.5115594059398</v>
      </c>
      <c r="F3104" s="36">
        <v>6.8746602569038598E-2</v>
      </c>
    </row>
    <row r="3105" spans="1:6" x14ac:dyDescent="0.4">
      <c r="A3105" s="9" t="s">
        <v>17938</v>
      </c>
      <c r="B3105" s="9" t="s">
        <v>2741</v>
      </c>
      <c r="C3105" s="9" t="s">
        <v>5</v>
      </c>
      <c r="D3105" s="14">
        <v>696589.49567923998</v>
      </c>
      <c r="E3105" s="14">
        <v>4299.9351585138302</v>
      </c>
      <c r="F3105" s="36">
        <v>3.47390185624952E-2</v>
      </c>
    </row>
    <row r="3106" spans="1:6" x14ac:dyDescent="0.4">
      <c r="A3106" s="9" t="s">
        <v>17938</v>
      </c>
      <c r="B3106" s="9" t="s">
        <v>2742</v>
      </c>
      <c r="C3106" s="9" t="s">
        <v>5</v>
      </c>
      <c r="D3106" s="14">
        <v>1157560.0900000001</v>
      </c>
      <c r="E3106" s="14">
        <v>4287.2595925925898</v>
      </c>
      <c r="F3106" s="36">
        <v>6.0896614784679899E-2</v>
      </c>
    </row>
    <row r="3107" spans="1:6" x14ac:dyDescent="0.4">
      <c r="A3107" s="9" t="s">
        <v>17938</v>
      </c>
      <c r="B3107" s="9" t="s">
        <v>2767</v>
      </c>
      <c r="C3107" s="9" t="s">
        <v>36</v>
      </c>
      <c r="D3107" s="14">
        <v>3967058.3333333302</v>
      </c>
      <c r="E3107" s="14">
        <v>5548.3333333333303</v>
      </c>
      <c r="F3107" s="36">
        <v>2.9966858591486099E-2</v>
      </c>
    </row>
    <row r="3108" spans="1:6" x14ac:dyDescent="0.4">
      <c r="A3108" s="9" t="s">
        <v>17938</v>
      </c>
      <c r="B3108" s="9" t="s">
        <v>2743</v>
      </c>
      <c r="C3108" s="9" t="s">
        <v>5</v>
      </c>
      <c r="D3108" s="14">
        <v>1784860</v>
      </c>
      <c r="E3108" s="14">
        <v>4180</v>
      </c>
      <c r="F3108" s="36">
        <v>6.7809099389211994E-2</v>
      </c>
    </row>
    <row r="3109" spans="1:6" x14ac:dyDescent="0.4">
      <c r="A3109" s="9" t="s">
        <v>17938</v>
      </c>
      <c r="B3109" s="9" t="s">
        <v>2744</v>
      </c>
      <c r="C3109" s="9" t="s">
        <v>5</v>
      </c>
      <c r="D3109" s="14">
        <v>742394.404301979</v>
      </c>
      <c r="E3109" s="14">
        <v>4949.2960286798598</v>
      </c>
      <c r="F3109" s="36">
        <v>2.6408527375540301E-2</v>
      </c>
    </row>
    <row r="3110" spans="1:6" x14ac:dyDescent="0.4">
      <c r="A3110" s="9" t="s">
        <v>17938</v>
      </c>
      <c r="B3110" s="9" t="s">
        <v>2745</v>
      </c>
      <c r="C3110" s="9" t="s">
        <v>5</v>
      </c>
      <c r="D3110" s="14">
        <v>1561237.68249391</v>
      </c>
      <c r="E3110" s="14">
        <v>4219.5613040375802</v>
      </c>
      <c r="F3110" s="36">
        <v>2.39759744396792E-2</v>
      </c>
    </row>
    <row r="3111" spans="1:6" x14ac:dyDescent="0.4">
      <c r="A3111" s="9" t="s">
        <v>17938</v>
      </c>
      <c r="B3111" s="9" t="s">
        <v>18480</v>
      </c>
      <c r="C3111" s="9" t="s">
        <v>5</v>
      </c>
      <c r="D3111" s="14">
        <v>474617.145591821</v>
      </c>
      <c r="E3111" s="14">
        <v>5518.8040185095497</v>
      </c>
      <c r="F3111" s="36">
        <v>9.1651818812604799E-2</v>
      </c>
    </row>
    <row r="3112" spans="1:6" x14ac:dyDescent="0.4">
      <c r="A3112" s="9" t="s">
        <v>17938</v>
      </c>
      <c r="B3112" s="9" t="s">
        <v>2746</v>
      </c>
      <c r="C3112" s="9" t="s">
        <v>5</v>
      </c>
      <c r="D3112" s="14">
        <v>1233056.3799999999</v>
      </c>
      <c r="E3112" s="14">
        <v>4281.4457638888898</v>
      </c>
      <c r="F3112" s="36">
        <v>7.2022543306690098E-2</v>
      </c>
    </row>
    <row r="3113" spans="1:6" x14ac:dyDescent="0.4">
      <c r="A3113" s="9" t="s">
        <v>17938</v>
      </c>
      <c r="B3113" s="9" t="s">
        <v>2747</v>
      </c>
      <c r="C3113" s="9" t="s">
        <v>5</v>
      </c>
      <c r="D3113" s="14">
        <v>883236.49</v>
      </c>
      <c r="E3113" s="14">
        <v>4266.8429468598997</v>
      </c>
      <c r="F3113" s="36">
        <v>5.1340464842061E-2</v>
      </c>
    </row>
    <row r="3114" spans="1:6" x14ac:dyDescent="0.4">
      <c r="A3114" s="9" t="s">
        <v>17938</v>
      </c>
      <c r="B3114" s="9" t="s">
        <v>17826</v>
      </c>
      <c r="C3114" s="9" t="s">
        <v>5</v>
      </c>
      <c r="D3114" s="14">
        <v>594347.86221184395</v>
      </c>
      <c r="E3114" s="14">
        <v>4502.6353197867002</v>
      </c>
      <c r="F3114" s="36">
        <v>2.4133877762244599E-2</v>
      </c>
    </row>
    <row r="3115" spans="1:6" x14ac:dyDescent="0.4">
      <c r="A3115" s="9" t="s">
        <v>17938</v>
      </c>
      <c r="B3115" s="9" t="s">
        <v>2748</v>
      </c>
      <c r="C3115" s="9" t="s">
        <v>5</v>
      </c>
      <c r="D3115" s="14">
        <v>852720</v>
      </c>
      <c r="E3115" s="14">
        <v>4180</v>
      </c>
      <c r="F3115" s="36">
        <v>6.2508846287050904E-2</v>
      </c>
    </row>
    <row r="3116" spans="1:6" x14ac:dyDescent="0.4">
      <c r="A3116" s="9" t="s">
        <v>17938</v>
      </c>
      <c r="B3116" s="9" t="s">
        <v>2749</v>
      </c>
      <c r="C3116" s="9" t="s">
        <v>5</v>
      </c>
      <c r="D3116" s="14">
        <v>599853.07927994302</v>
      </c>
      <c r="E3116" s="14">
        <v>4476.5155170144999</v>
      </c>
      <c r="F3116" s="36">
        <v>3.4239750775626902E-2</v>
      </c>
    </row>
    <row r="3117" spans="1:6" x14ac:dyDescent="0.4">
      <c r="A3117" s="9" t="s">
        <v>17938</v>
      </c>
      <c r="B3117" s="9" t="s">
        <v>18481</v>
      </c>
      <c r="C3117" s="9" t="s">
        <v>5</v>
      </c>
      <c r="D3117" s="14">
        <v>497550.24271937698</v>
      </c>
      <c r="E3117" s="14">
        <v>5077.0432930548704</v>
      </c>
      <c r="F3117" s="36">
        <v>0.109770758567035</v>
      </c>
    </row>
    <row r="3118" spans="1:6" x14ac:dyDescent="0.4">
      <c r="A3118" s="9" t="s">
        <v>17938</v>
      </c>
      <c r="B3118" s="9" t="s">
        <v>2750</v>
      </c>
      <c r="C3118" s="9" t="s">
        <v>5</v>
      </c>
      <c r="D3118" s="14">
        <v>1560460.94</v>
      </c>
      <c r="E3118" s="14">
        <v>4240.3829891304304</v>
      </c>
      <c r="F3118" s="36">
        <v>6.9978823635426804E-2</v>
      </c>
    </row>
    <row r="3119" spans="1:6" x14ac:dyDescent="0.4">
      <c r="A3119" s="9" t="s">
        <v>17938</v>
      </c>
      <c r="B3119" s="9" t="s">
        <v>348</v>
      </c>
      <c r="C3119" s="9" t="s">
        <v>5</v>
      </c>
      <c r="D3119" s="14">
        <v>1203796.3799999999</v>
      </c>
      <c r="E3119" s="14">
        <v>4283.9728825622797</v>
      </c>
      <c r="F3119" s="36">
        <v>6.87420879728768E-2</v>
      </c>
    </row>
    <row r="3120" spans="1:6" x14ac:dyDescent="0.4">
      <c r="A3120" s="9" t="s">
        <v>17938</v>
      </c>
      <c r="B3120" s="9" t="s">
        <v>2774</v>
      </c>
      <c r="C3120" s="9" t="s">
        <v>790</v>
      </c>
      <c r="D3120" s="14">
        <v>1672310</v>
      </c>
      <c r="E3120" s="14">
        <v>4697.5</v>
      </c>
      <c r="F3120" s="36">
        <v>2.3589637656558301E-2</v>
      </c>
    </row>
    <row r="3121" spans="1:6" x14ac:dyDescent="0.4">
      <c r="A3121" s="9" t="s">
        <v>17938</v>
      </c>
      <c r="B3121" s="9" t="s">
        <v>2751</v>
      </c>
      <c r="C3121" s="9" t="s">
        <v>5</v>
      </c>
      <c r="D3121" s="14">
        <v>725069.62891752098</v>
      </c>
      <c r="E3121" s="14">
        <v>4899.1191143075803</v>
      </c>
      <c r="F3121" s="36">
        <v>2.3962419199221201E-2</v>
      </c>
    </row>
    <row r="3122" spans="1:6" x14ac:dyDescent="0.4">
      <c r="A3122" s="9" t="s">
        <v>17938</v>
      </c>
      <c r="B3122" s="9" t="s">
        <v>2752</v>
      </c>
      <c r="C3122" s="9" t="s">
        <v>5</v>
      </c>
      <c r="D3122" s="14">
        <v>896900.02</v>
      </c>
      <c r="E3122" s="14">
        <v>4270.9524761904804</v>
      </c>
      <c r="F3122" s="36">
        <v>6.8229032016442301E-2</v>
      </c>
    </row>
    <row r="3123" spans="1:6" x14ac:dyDescent="0.4">
      <c r="A3123" s="9" t="s">
        <v>17938</v>
      </c>
      <c r="B3123" s="9" t="s">
        <v>2768</v>
      </c>
      <c r="C3123" s="9" t="s">
        <v>36</v>
      </c>
      <c r="D3123" s="14">
        <v>6510460.6305440404</v>
      </c>
      <c r="E3123" s="14">
        <v>5695.9410590936504</v>
      </c>
      <c r="F3123" s="36">
        <v>3.60192524872145E-2</v>
      </c>
    </row>
    <row r="3124" spans="1:6" x14ac:dyDescent="0.4">
      <c r="A3124" s="9" t="s">
        <v>17938</v>
      </c>
      <c r="B3124" s="9" t="s">
        <v>17822</v>
      </c>
      <c r="C3124" s="9" t="s">
        <v>5</v>
      </c>
      <c r="D3124" s="14">
        <v>714780</v>
      </c>
      <c r="E3124" s="14">
        <v>4180</v>
      </c>
      <c r="F3124" s="36">
        <v>4.59717605277448E-2</v>
      </c>
    </row>
    <row r="3125" spans="1:6" x14ac:dyDescent="0.4">
      <c r="A3125" s="9" t="s">
        <v>17938</v>
      </c>
      <c r="B3125" s="9" t="s">
        <v>2753</v>
      </c>
      <c r="C3125" s="9" t="s">
        <v>5</v>
      </c>
      <c r="D3125" s="14">
        <v>865203.68</v>
      </c>
      <c r="E3125" s="14">
        <v>4241.1945098039196</v>
      </c>
      <c r="F3125" s="36">
        <v>2.9577609412439799E-2</v>
      </c>
    </row>
    <row r="3126" spans="1:6" x14ac:dyDescent="0.4">
      <c r="A3126" s="9" t="s">
        <v>17938</v>
      </c>
      <c r="B3126" s="9" t="s">
        <v>17823</v>
      </c>
      <c r="C3126" s="9" t="s">
        <v>5</v>
      </c>
      <c r="D3126" s="14">
        <v>458374.58057208703</v>
      </c>
      <c r="E3126" s="14">
        <v>5037.0833029899704</v>
      </c>
      <c r="F3126" s="36">
        <v>5.5951390271415297E-2</v>
      </c>
    </row>
    <row r="3127" spans="1:6" x14ac:dyDescent="0.4">
      <c r="A3127" s="9" t="s">
        <v>17938</v>
      </c>
      <c r="B3127" s="9" t="s">
        <v>2754</v>
      </c>
      <c r="C3127" s="9" t="s">
        <v>5</v>
      </c>
      <c r="D3127" s="14">
        <v>565291.08217909001</v>
      </c>
      <c r="E3127" s="14">
        <v>4831.5477109323901</v>
      </c>
      <c r="F3127" s="36">
        <v>4.85020910887057E-2</v>
      </c>
    </row>
    <row r="3128" spans="1:6" x14ac:dyDescent="0.4">
      <c r="A3128" s="9" t="s">
        <v>17938</v>
      </c>
      <c r="B3128" s="9" t="s">
        <v>2755</v>
      </c>
      <c r="C3128" s="9" t="s">
        <v>5</v>
      </c>
      <c r="D3128" s="14">
        <v>587847.42683711695</v>
      </c>
      <c r="E3128" s="14">
        <v>4556.9567971869501</v>
      </c>
      <c r="F3128" s="36">
        <v>2.91045342831158E-2</v>
      </c>
    </row>
    <row r="3129" spans="1:6" x14ac:dyDescent="0.4">
      <c r="A3129" s="9" t="s">
        <v>17938</v>
      </c>
      <c r="B3129" s="9" t="s">
        <v>17810</v>
      </c>
      <c r="C3129" s="9" t="s">
        <v>5</v>
      </c>
      <c r="D3129" s="14">
        <v>777480</v>
      </c>
      <c r="E3129" s="14">
        <v>4180</v>
      </c>
      <c r="F3129" s="36">
        <v>3.7243265316260897E-2</v>
      </c>
    </row>
    <row r="3130" spans="1:6" x14ac:dyDescent="0.4">
      <c r="A3130" s="9" t="s">
        <v>17938</v>
      </c>
      <c r="B3130" s="9" t="s">
        <v>2756</v>
      </c>
      <c r="C3130" s="9" t="s">
        <v>5</v>
      </c>
      <c r="D3130" s="14">
        <v>1718369.49</v>
      </c>
      <c r="E3130" s="14">
        <v>4263.9441439206003</v>
      </c>
      <c r="F3130" s="36">
        <v>6.7961004686745402E-2</v>
      </c>
    </row>
    <row r="3131" spans="1:6" x14ac:dyDescent="0.4">
      <c r="A3131" s="9" t="s">
        <v>17938</v>
      </c>
      <c r="B3131" s="9" t="s">
        <v>2757</v>
      </c>
      <c r="C3131" s="9" t="s">
        <v>5</v>
      </c>
      <c r="D3131" s="14">
        <v>782682.65752891998</v>
      </c>
      <c r="E3131" s="14">
        <v>4472.4723287366896</v>
      </c>
      <c r="F3131" s="36">
        <v>4.0223299730462798E-2</v>
      </c>
    </row>
    <row r="3132" spans="1:6" x14ac:dyDescent="0.4">
      <c r="A3132" s="9" t="s">
        <v>17938</v>
      </c>
      <c r="B3132" s="9" t="s">
        <v>2769</v>
      </c>
      <c r="C3132" s="9" t="s">
        <v>36</v>
      </c>
      <c r="D3132" s="14">
        <v>4202333.03</v>
      </c>
      <c r="E3132" s="14">
        <v>5443.4365673575103</v>
      </c>
      <c r="F3132" s="36">
        <v>2.74044217731302E-2</v>
      </c>
    </row>
    <row r="3133" spans="1:6" x14ac:dyDescent="0.4">
      <c r="A3133" s="9" t="s">
        <v>17938</v>
      </c>
      <c r="B3133" s="9" t="s">
        <v>2758</v>
      </c>
      <c r="C3133" s="9" t="s">
        <v>5</v>
      </c>
      <c r="D3133" s="14">
        <v>772497.91736955999</v>
      </c>
      <c r="E3133" s="14">
        <v>4517.5316805237399</v>
      </c>
      <c r="F3133" s="36">
        <v>0.02</v>
      </c>
    </row>
    <row r="3134" spans="1:6" x14ac:dyDescent="0.4">
      <c r="A3134" s="9" t="s">
        <v>17938</v>
      </c>
      <c r="B3134" s="9" t="s">
        <v>1202</v>
      </c>
      <c r="C3134" s="9" t="s">
        <v>5</v>
      </c>
      <c r="D3134" s="14">
        <v>1624652.05</v>
      </c>
      <c r="E3134" s="14">
        <v>4208.9431347150303</v>
      </c>
      <c r="F3134" s="36">
        <v>6.3922866191210598E-2</v>
      </c>
    </row>
    <row r="3135" spans="1:6" x14ac:dyDescent="0.4">
      <c r="A3135" s="9" t="s">
        <v>17938</v>
      </c>
      <c r="B3135" s="9" t="s">
        <v>2759</v>
      </c>
      <c r="C3135" s="9" t="s">
        <v>5</v>
      </c>
      <c r="D3135" s="14">
        <v>1175512.96628297</v>
      </c>
      <c r="E3135" s="14">
        <v>4321.7388466285702</v>
      </c>
      <c r="F3135" s="36">
        <v>4.87666797667832E-2</v>
      </c>
    </row>
    <row r="3136" spans="1:6" x14ac:dyDescent="0.4">
      <c r="A3136" s="9" t="s">
        <v>17938</v>
      </c>
      <c r="B3136" s="9" t="s">
        <v>2770</v>
      </c>
      <c r="C3136" s="9" t="s">
        <v>36</v>
      </c>
      <c r="D3136" s="14">
        <v>4293680.7139887698</v>
      </c>
      <c r="E3136" s="14">
        <v>5717.2845725549496</v>
      </c>
      <c r="F3136" s="36">
        <v>2.3286182417689798E-2</v>
      </c>
    </row>
    <row r="3137" spans="1:6" x14ac:dyDescent="0.4">
      <c r="A3137" s="9" t="s">
        <v>17938</v>
      </c>
      <c r="B3137" s="9" t="s">
        <v>2771</v>
      </c>
      <c r="C3137" s="9" t="s">
        <v>36</v>
      </c>
      <c r="D3137" s="14">
        <v>5145148.4495244902</v>
      </c>
      <c r="E3137" s="14">
        <v>5467.7454298878702</v>
      </c>
      <c r="F3137" s="36">
        <v>3.0858723151825099E-2</v>
      </c>
    </row>
    <row r="3138" spans="1:6" x14ac:dyDescent="0.4">
      <c r="A3138" s="9" t="s">
        <v>17938</v>
      </c>
      <c r="B3138" s="9" t="s">
        <v>2772</v>
      </c>
      <c r="C3138" s="9" t="s">
        <v>36</v>
      </c>
      <c r="D3138" s="14">
        <v>3483565.7976435199</v>
      </c>
      <c r="E3138" s="14">
        <v>5451.5896676737502</v>
      </c>
      <c r="F3138" s="36">
        <v>0.02</v>
      </c>
    </row>
    <row r="3139" spans="1:6" x14ac:dyDescent="0.4">
      <c r="A3139" s="9" t="s">
        <v>17938</v>
      </c>
      <c r="B3139" s="9" t="s">
        <v>2760</v>
      </c>
      <c r="C3139" s="9" t="s">
        <v>5</v>
      </c>
      <c r="D3139" s="14">
        <v>873620</v>
      </c>
      <c r="E3139" s="14">
        <v>4180</v>
      </c>
      <c r="F3139" s="36">
        <v>3.2636784206626197E-2</v>
      </c>
    </row>
    <row r="3140" spans="1:6" x14ac:dyDescent="0.4">
      <c r="A3140" s="9" t="s">
        <v>17938</v>
      </c>
      <c r="B3140" s="9" t="s">
        <v>2773</v>
      </c>
      <c r="C3140" s="9" t="s">
        <v>36</v>
      </c>
      <c r="D3140" s="14">
        <v>7730290.04</v>
      </c>
      <c r="E3140" s="14">
        <v>5601.6594492753602</v>
      </c>
      <c r="F3140" s="36">
        <v>3.0275202219753199E-2</v>
      </c>
    </row>
    <row r="3141" spans="1:6" x14ac:dyDescent="0.4">
      <c r="A3141" s="9" t="s">
        <v>17938</v>
      </c>
      <c r="B3141" s="9" t="s">
        <v>2761</v>
      </c>
      <c r="C3141" s="9" t="s">
        <v>5</v>
      </c>
      <c r="D3141" s="14">
        <v>1221517.4088377201</v>
      </c>
      <c r="E3141" s="14">
        <v>4409.8101402083703</v>
      </c>
      <c r="F3141" s="36">
        <v>0.02</v>
      </c>
    </row>
    <row r="3142" spans="1:6" x14ac:dyDescent="0.4">
      <c r="A3142" s="9" t="s">
        <v>17938</v>
      </c>
      <c r="B3142" s="9" t="s">
        <v>2762</v>
      </c>
      <c r="C3142" s="9" t="s">
        <v>5</v>
      </c>
      <c r="D3142" s="14">
        <v>696562.83053870697</v>
      </c>
      <c r="E3142" s="14">
        <v>4346.7259315987903</v>
      </c>
      <c r="F3142" s="36">
        <v>3.5971075822608403E-2</v>
      </c>
    </row>
    <row r="3143" spans="1:6" x14ac:dyDescent="0.4">
      <c r="A3143" s="9" t="s">
        <v>17938</v>
      </c>
      <c r="B3143" s="9" t="s">
        <v>2763</v>
      </c>
      <c r="C3143" s="9" t="s">
        <v>5</v>
      </c>
      <c r="D3143" s="14">
        <v>611076.01698238903</v>
      </c>
      <c r="E3143" s="14">
        <v>4700.5847460183804</v>
      </c>
      <c r="F3143" s="36">
        <v>3.7826226391624702E-2</v>
      </c>
    </row>
    <row r="3144" spans="1:6" x14ac:dyDescent="0.4">
      <c r="A3144" s="9" t="s">
        <v>17938</v>
      </c>
      <c r="B3144" s="9" t="s">
        <v>18482</v>
      </c>
      <c r="C3144" s="9" t="s">
        <v>5</v>
      </c>
      <c r="D3144" s="14">
        <v>1422947.14322001</v>
      </c>
      <c r="E3144" s="14">
        <v>4338.2534854268597</v>
      </c>
      <c r="F3144" s="36">
        <v>1.9999999999999799E-2</v>
      </c>
    </row>
    <row r="3145" spans="1:6" x14ac:dyDescent="0.4">
      <c r="A3145" s="9" t="s">
        <v>17938</v>
      </c>
      <c r="B3145" s="9" t="s">
        <v>2775</v>
      </c>
      <c r="C3145" s="9" t="s">
        <v>790</v>
      </c>
      <c r="D3145" s="14">
        <v>2386330</v>
      </c>
      <c r="E3145" s="14">
        <v>4697.5</v>
      </c>
      <c r="F3145" s="36">
        <v>4.7062246472307799E-2</v>
      </c>
    </row>
    <row r="3146" spans="1:6" x14ac:dyDescent="0.4">
      <c r="A3146" s="9" t="s">
        <v>17938</v>
      </c>
      <c r="B3146" s="9" t="s">
        <v>2764</v>
      </c>
      <c r="C3146" s="9" t="s">
        <v>5</v>
      </c>
      <c r="D3146" s="14">
        <v>1335903.31</v>
      </c>
      <c r="E3146" s="14">
        <v>4337.3484090909096</v>
      </c>
      <c r="F3146" s="36">
        <v>7.1931617287830804E-2</v>
      </c>
    </row>
    <row r="3147" spans="1:6" x14ac:dyDescent="0.4">
      <c r="A3147" s="9" t="s">
        <v>17938</v>
      </c>
      <c r="B3147" s="9" t="s">
        <v>2765</v>
      </c>
      <c r="C3147" s="9" t="s">
        <v>5</v>
      </c>
      <c r="D3147" s="14">
        <v>658560.73060760403</v>
      </c>
      <c r="E3147" s="14">
        <v>4704.0052186257399</v>
      </c>
      <c r="F3147" s="36">
        <v>3.40550228870913E-2</v>
      </c>
    </row>
    <row r="3148" spans="1:6" x14ac:dyDescent="0.4">
      <c r="A3148" s="9" t="s">
        <v>17938</v>
      </c>
      <c r="B3148" s="9" t="s">
        <v>2766</v>
      </c>
      <c r="C3148" s="9" t="s">
        <v>5</v>
      </c>
      <c r="D3148" s="14">
        <v>456460.15891057602</v>
      </c>
      <c r="E3148" s="14">
        <v>4519.4075139660999</v>
      </c>
      <c r="F3148" s="36">
        <v>2.7138157935020099E-2</v>
      </c>
    </row>
    <row r="3149" spans="1:6" x14ac:dyDescent="0.4">
      <c r="A3149" s="9" t="s">
        <v>17939</v>
      </c>
      <c r="B3149" s="9" t="s">
        <v>2777</v>
      </c>
      <c r="C3149" s="9" t="s">
        <v>5</v>
      </c>
      <c r="D3149" s="14">
        <v>892583.75</v>
      </c>
      <c r="E3149" s="14">
        <v>4230.2547393364903</v>
      </c>
      <c r="F3149" s="36">
        <v>3.6575328168103598E-2</v>
      </c>
    </row>
    <row r="3150" spans="1:6" x14ac:dyDescent="0.4">
      <c r="A3150" s="9" t="s">
        <v>17939</v>
      </c>
      <c r="B3150" s="9" t="s">
        <v>2778</v>
      </c>
      <c r="C3150" s="9" t="s">
        <v>5</v>
      </c>
      <c r="D3150" s="14">
        <v>838790.4</v>
      </c>
      <c r="E3150" s="14">
        <v>4193.9520000000002</v>
      </c>
      <c r="F3150" s="36">
        <v>6.6815492473355095E-2</v>
      </c>
    </row>
    <row r="3151" spans="1:6" x14ac:dyDescent="0.4">
      <c r="A3151" s="9" t="s">
        <v>17939</v>
      </c>
      <c r="B3151" s="9" t="s">
        <v>2779</v>
      </c>
      <c r="C3151" s="9" t="s">
        <v>5</v>
      </c>
      <c r="D3151" s="14">
        <v>611905.80134127894</v>
      </c>
      <c r="E3151" s="14">
        <v>4499.3073628035199</v>
      </c>
      <c r="F3151" s="36">
        <v>4.0300308124322698E-2</v>
      </c>
    </row>
    <row r="3152" spans="1:6" x14ac:dyDescent="0.4">
      <c r="A3152" s="9" t="s">
        <v>17939</v>
      </c>
      <c r="B3152" s="9" t="s">
        <v>2822</v>
      </c>
      <c r="C3152" s="9" t="s">
        <v>36</v>
      </c>
      <c r="D3152" s="14">
        <v>5833735.9777585696</v>
      </c>
      <c r="E3152" s="14">
        <v>5498.3373965679302</v>
      </c>
      <c r="F3152" s="36">
        <v>4.2029174305181702E-2</v>
      </c>
    </row>
    <row r="3153" spans="1:6" x14ac:dyDescent="0.4">
      <c r="A3153" s="9" t="s">
        <v>17939</v>
      </c>
      <c r="B3153" s="9" t="s">
        <v>2780</v>
      </c>
      <c r="C3153" s="9" t="s">
        <v>5</v>
      </c>
      <c r="D3153" s="14">
        <v>958712.58603004203</v>
      </c>
      <c r="E3153" s="14">
        <v>4377.6830412330701</v>
      </c>
      <c r="F3153" s="36">
        <v>4.4027913094439E-2</v>
      </c>
    </row>
    <row r="3154" spans="1:6" x14ac:dyDescent="0.4">
      <c r="A3154" s="9" t="s">
        <v>17939</v>
      </c>
      <c r="B3154" s="9" t="s">
        <v>2776</v>
      </c>
      <c r="C3154" s="9" t="s">
        <v>3</v>
      </c>
      <c r="D3154" s="14">
        <v>6884636.0767392796</v>
      </c>
      <c r="E3154" s="14">
        <v>5490.1404120727902</v>
      </c>
      <c r="F3154" s="36">
        <v>2.5967844961260401E-2</v>
      </c>
    </row>
    <row r="3155" spans="1:6" x14ac:dyDescent="0.4">
      <c r="A3155" s="9" t="s">
        <v>17939</v>
      </c>
      <c r="B3155" s="9" t="s">
        <v>2781</v>
      </c>
      <c r="C3155" s="9" t="s">
        <v>5</v>
      </c>
      <c r="D3155" s="14">
        <v>1350748</v>
      </c>
      <c r="E3155" s="14">
        <v>4288.0888888888903</v>
      </c>
      <c r="F3155" s="36">
        <v>7.1283813473743698E-2</v>
      </c>
    </row>
    <row r="3156" spans="1:6" x14ac:dyDescent="0.4">
      <c r="A3156" s="9" t="s">
        <v>17939</v>
      </c>
      <c r="B3156" s="9" t="s">
        <v>534</v>
      </c>
      <c r="C3156" s="9" t="s">
        <v>5</v>
      </c>
      <c r="D3156" s="14">
        <v>1040838.0102024</v>
      </c>
      <c r="E3156" s="14">
        <v>4300.98351323308</v>
      </c>
      <c r="F3156" s="36">
        <v>2.83480879502205E-2</v>
      </c>
    </row>
    <row r="3157" spans="1:6" x14ac:dyDescent="0.4">
      <c r="A3157" s="9" t="s">
        <v>17939</v>
      </c>
      <c r="B3157" s="9" t="s">
        <v>2782</v>
      </c>
      <c r="C3157" s="9" t="s">
        <v>5</v>
      </c>
      <c r="D3157" s="14">
        <v>363165.49350070802</v>
      </c>
      <c r="E3157" s="14">
        <v>6261.4740258742704</v>
      </c>
      <c r="F3157" s="36">
        <v>0.02</v>
      </c>
    </row>
    <row r="3158" spans="1:6" x14ac:dyDescent="0.4">
      <c r="A3158" s="9" t="s">
        <v>17939</v>
      </c>
      <c r="B3158" s="9" t="s">
        <v>2783</v>
      </c>
      <c r="C3158" s="9" t="s">
        <v>5</v>
      </c>
      <c r="D3158" s="14">
        <v>982659.32511203899</v>
      </c>
      <c r="E3158" s="14">
        <v>5254.8627011339004</v>
      </c>
      <c r="F3158" s="36">
        <v>0.02</v>
      </c>
    </row>
    <row r="3159" spans="1:6" x14ac:dyDescent="0.4">
      <c r="A3159" s="9" t="s">
        <v>17939</v>
      </c>
      <c r="B3159" s="9" t="s">
        <v>2784</v>
      </c>
      <c r="C3159" s="9" t="s">
        <v>5</v>
      </c>
      <c r="D3159" s="14">
        <v>483313.39310481999</v>
      </c>
      <c r="E3159" s="14">
        <v>4833.1339310481999</v>
      </c>
      <c r="F3159" s="36">
        <v>0.02</v>
      </c>
    </row>
    <row r="3160" spans="1:6" x14ac:dyDescent="0.4">
      <c r="A3160" s="9" t="s">
        <v>17939</v>
      </c>
      <c r="B3160" s="9" t="s">
        <v>2785</v>
      </c>
      <c r="C3160" s="9" t="s">
        <v>5</v>
      </c>
      <c r="D3160" s="14">
        <v>869828.91867828695</v>
      </c>
      <c r="E3160" s="14">
        <v>4859.3794339569104</v>
      </c>
      <c r="F3160" s="36">
        <v>0.02</v>
      </c>
    </row>
    <row r="3161" spans="1:6" x14ac:dyDescent="0.4">
      <c r="A3161" s="9" t="s">
        <v>17939</v>
      </c>
      <c r="B3161" s="9" t="s">
        <v>2786</v>
      </c>
      <c r="C3161" s="9" t="s">
        <v>5</v>
      </c>
      <c r="D3161" s="14">
        <v>1431058.8870363799</v>
      </c>
      <c r="E3161" s="14">
        <v>4738.6055862131798</v>
      </c>
      <c r="F3161" s="36">
        <v>4.2201550207662003E-2</v>
      </c>
    </row>
    <row r="3162" spans="1:6" x14ac:dyDescent="0.4">
      <c r="A3162" s="9" t="s">
        <v>17939</v>
      </c>
      <c r="B3162" s="9" t="s">
        <v>2787</v>
      </c>
      <c r="C3162" s="9" t="s">
        <v>5</v>
      </c>
      <c r="D3162" s="14">
        <v>926837.15759744099</v>
      </c>
      <c r="E3162" s="14">
        <v>5357.4402173262497</v>
      </c>
      <c r="F3162" s="36">
        <v>4.3752761108495797E-2</v>
      </c>
    </row>
    <row r="3163" spans="1:6" x14ac:dyDescent="0.4">
      <c r="A3163" s="9" t="s">
        <v>17939</v>
      </c>
      <c r="B3163" s="9" t="s">
        <v>2788</v>
      </c>
      <c r="C3163" s="9" t="s">
        <v>5</v>
      </c>
      <c r="D3163" s="14">
        <v>983322.41223184403</v>
      </c>
      <c r="E3163" s="14">
        <v>5462.9022901769104</v>
      </c>
      <c r="F3163" s="36">
        <v>4.82500740774068E-2</v>
      </c>
    </row>
    <row r="3164" spans="1:6" x14ac:dyDescent="0.4">
      <c r="A3164" s="9" t="s">
        <v>17939</v>
      </c>
      <c r="B3164" s="9" t="s">
        <v>2789</v>
      </c>
      <c r="C3164" s="9" t="s">
        <v>5</v>
      </c>
      <c r="D3164" s="14">
        <v>641227.93404571596</v>
      </c>
      <c r="E3164" s="14">
        <v>5575.8950786584001</v>
      </c>
      <c r="F3164" s="36">
        <v>7.48302766896769E-2</v>
      </c>
    </row>
    <row r="3165" spans="1:6" x14ac:dyDescent="0.4">
      <c r="A3165" s="9" t="s">
        <v>17939</v>
      </c>
      <c r="B3165" s="9" t="s">
        <v>2790</v>
      </c>
      <c r="C3165" s="9" t="s">
        <v>5</v>
      </c>
      <c r="D3165" s="14">
        <v>459137.42164785601</v>
      </c>
      <c r="E3165" s="14">
        <v>4833.02549103006</v>
      </c>
      <c r="F3165" s="36">
        <v>0.02</v>
      </c>
    </row>
    <row r="3166" spans="1:6" x14ac:dyDescent="0.4">
      <c r="A3166" s="9" t="s">
        <v>17939</v>
      </c>
      <c r="B3166" s="9" t="s">
        <v>2791</v>
      </c>
      <c r="C3166" s="9" t="s">
        <v>5</v>
      </c>
      <c r="D3166" s="14">
        <v>430622.11835012102</v>
      </c>
      <c r="E3166" s="14">
        <v>5316.3224487669304</v>
      </c>
      <c r="F3166" s="36">
        <v>4.8888906533926899E-2</v>
      </c>
    </row>
    <row r="3167" spans="1:6" x14ac:dyDescent="0.4">
      <c r="A3167" s="9" t="s">
        <v>17939</v>
      </c>
      <c r="B3167" s="9" t="s">
        <v>2792</v>
      </c>
      <c r="C3167" s="9" t="s">
        <v>5</v>
      </c>
      <c r="D3167" s="14">
        <v>869802.62836426497</v>
      </c>
      <c r="E3167" s="14">
        <v>4651.3509538196004</v>
      </c>
      <c r="F3167" s="36">
        <v>0.02</v>
      </c>
    </row>
    <row r="3168" spans="1:6" x14ac:dyDescent="0.4">
      <c r="A3168" s="9" t="s">
        <v>17939</v>
      </c>
      <c r="B3168" s="9" t="s">
        <v>2823</v>
      </c>
      <c r="C3168" s="9" t="s">
        <v>36</v>
      </c>
      <c r="D3168" s="14">
        <v>6574881.6840011897</v>
      </c>
      <c r="E3168" s="14">
        <v>5629.1795239736202</v>
      </c>
      <c r="F3168" s="36">
        <v>4.2631888851369003E-2</v>
      </c>
    </row>
    <row r="3169" spans="1:6" x14ac:dyDescent="0.4">
      <c r="A3169" s="9" t="s">
        <v>17939</v>
      </c>
      <c r="B3169" s="9" t="s">
        <v>2793</v>
      </c>
      <c r="C3169" s="9" t="s">
        <v>5</v>
      </c>
      <c r="D3169" s="14">
        <v>1747240</v>
      </c>
      <c r="E3169" s="14">
        <v>4180</v>
      </c>
      <c r="F3169" s="36">
        <v>6.8706927039029003E-2</v>
      </c>
    </row>
    <row r="3170" spans="1:6" x14ac:dyDescent="0.4">
      <c r="A3170" s="9" t="s">
        <v>17939</v>
      </c>
      <c r="B3170" s="9" t="s">
        <v>2794</v>
      </c>
      <c r="C3170" s="9" t="s">
        <v>5</v>
      </c>
      <c r="D3170" s="14">
        <v>1687022.8524110899</v>
      </c>
      <c r="E3170" s="14">
        <v>4303.6297255384998</v>
      </c>
      <c r="F3170" s="36">
        <v>0.02</v>
      </c>
    </row>
    <row r="3171" spans="1:6" x14ac:dyDescent="0.4">
      <c r="A3171" s="9" t="s">
        <v>17939</v>
      </c>
      <c r="B3171" s="9" t="s">
        <v>2795</v>
      </c>
      <c r="C3171" s="9" t="s">
        <v>5</v>
      </c>
      <c r="D3171" s="14">
        <v>730029.31423289096</v>
      </c>
      <c r="E3171" s="14">
        <v>4932.6305015735898</v>
      </c>
      <c r="F3171" s="36">
        <v>3.57338033893582E-2</v>
      </c>
    </row>
    <row r="3172" spans="1:6" x14ac:dyDescent="0.4">
      <c r="A3172" s="9" t="s">
        <v>17939</v>
      </c>
      <c r="B3172" s="9" t="s">
        <v>2796</v>
      </c>
      <c r="C3172" s="9" t="s">
        <v>5</v>
      </c>
      <c r="D3172" s="14">
        <v>786543.84124968795</v>
      </c>
      <c r="E3172" s="14">
        <v>4251.5883310793897</v>
      </c>
      <c r="F3172" s="36">
        <v>0.02</v>
      </c>
    </row>
    <row r="3173" spans="1:6" x14ac:dyDescent="0.4">
      <c r="A3173" s="9" t="s">
        <v>17939</v>
      </c>
      <c r="B3173" s="9" t="s">
        <v>2797</v>
      </c>
      <c r="C3173" s="9" t="s">
        <v>5</v>
      </c>
      <c r="D3173" s="14">
        <v>494425.637404159</v>
      </c>
      <c r="E3173" s="14">
        <v>4847.3101706290099</v>
      </c>
      <c r="F3173" s="36">
        <v>2.4811257283957201E-2</v>
      </c>
    </row>
    <row r="3174" spans="1:6" x14ac:dyDescent="0.4">
      <c r="A3174" s="9" t="s">
        <v>17939</v>
      </c>
      <c r="B3174" s="9" t="s">
        <v>2798</v>
      </c>
      <c r="C3174" s="9" t="s">
        <v>5</v>
      </c>
      <c r="D3174" s="14">
        <v>513953.46882913599</v>
      </c>
      <c r="E3174" s="14">
        <v>4803.3034470012699</v>
      </c>
      <c r="F3174" s="36">
        <v>0.02</v>
      </c>
    </row>
    <row r="3175" spans="1:6" x14ac:dyDescent="0.4">
      <c r="A3175" s="9" t="s">
        <v>17939</v>
      </c>
      <c r="B3175" s="9" t="s">
        <v>2799</v>
      </c>
      <c r="C3175" s="9" t="s">
        <v>5</v>
      </c>
      <c r="D3175" s="14">
        <v>1763960</v>
      </c>
      <c r="E3175" s="14">
        <v>4180</v>
      </c>
      <c r="F3175" s="36">
        <v>6.8721272851220302E-2</v>
      </c>
    </row>
    <row r="3176" spans="1:6" x14ac:dyDescent="0.4">
      <c r="A3176" s="9" t="s">
        <v>17939</v>
      </c>
      <c r="B3176" s="9" t="s">
        <v>2800</v>
      </c>
      <c r="C3176" s="9" t="s">
        <v>5</v>
      </c>
      <c r="D3176" s="14">
        <v>473225.54974440899</v>
      </c>
      <c r="E3176" s="14">
        <v>4828.8321402490701</v>
      </c>
      <c r="F3176" s="36">
        <v>0.02</v>
      </c>
    </row>
    <row r="3177" spans="1:6" x14ac:dyDescent="0.4">
      <c r="A3177" s="9" t="s">
        <v>17939</v>
      </c>
      <c r="B3177" s="9" t="s">
        <v>2824</v>
      </c>
      <c r="C3177" s="9" t="s">
        <v>36</v>
      </c>
      <c r="D3177" s="14">
        <v>8508345.1564474292</v>
      </c>
      <c r="E3177" s="14">
        <v>5539.2872112287996</v>
      </c>
      <c r="F3177" s="36">
        <v>3.6658483555196901E-2</v>
      </c>
    </row>
    <row r="3178" spans="1:6" x14ac:dyDescent="0.4">
      <c r="A3178" s="9" t="s">
        <v>17939</v>
      </c>
      <c r="B3178" s="9" t="s">
        <v>2801</v>
      </c>
      <c r="C3178" s="9" t="s">
        <v>5</v>
      </c>
      <c r="D3178" s="14">
        <v>889247.41855871305</v>
      </c>
      <c r="E3178" s="14">
        <v>4275.2279738399702</v>
      </c>
      <c r="F3178" s="36">
        <v>4.1409159679679501E-2</v>
      </c>
    </row>
    <row r="3179" spans="1:6" x14ac:dyDescent="0.4">
      <c r="A3179" s="9" t="s">
        <v>17939</v>
      </c>
      <c r="B3179" s="9" t="s">
        <v>2802</v>
      </c>
      <c r="C3179" s="9" t="s">
        <v>5</v>
      </c>
      <c r="D3179" s="14">
        <v>745558.51100077701</v>
      </c>
      <c r="E3179" s="14">
        <v>4491.3163313299801</v>
      </c>
      <c r="F3179" s="36">
        <v>0.02</v>
      </c>
    </row>
    <row r="3180" spans="1:6" x14ac:dyDescent="0.4">
      <c r="A3180" s="9" t="s">
        <v>17939</v>
      </c>
      <c r="B3180" s="9" t="s">
        <v>2825</v>
      </c>
      <c r="C3180" s="9" t="s">
        <v>36</v>
      </c>
      <c r="D3180" s="14">
        <v>7553372.9245811598</v>
      </c>
      <c r="E3180" s="14">
        <v>5653.7222489380001</v>
      </c>
      <c r="F3180" s="36">
        <v>2.8357116539387699E-2</v>
      </c>
    </row>
    <row r="3181" spans="1:6" x14ac:dyDescent="0.4">
      <c r="A3181" s="9" t="s">
        <v>17939</v>
      </c>
      <c r="B3181" s="9" t="s">
        <v>2803</v>
      </c>
      <c r="C3181" s="9" t="s">
        <v>5</v>
      </c>
      <c r="D3181" s="14">
        <v>799552.95271586103</v>
      </c>
      <c r="E3181" s="14">
        <v>4703.2526630344801</v>
      </c>
      <c r="F3181" s="36">
        <v>2.08047345972928E-2</v>
      </c>
    </row>
    <row r="3182" spans="1:6" x14ac:dyDescent="0.4">
      <c r="A3182" s="9" t="s">
        <v>17939</v>
      </c>
      <c r="B3182" s="9" t="s">
        <v>2804</v>
      </c>
      <c r="C3182" s="9" t="s">
        <v>5</v>
      </c>
      <c r="D3182" s="14">
        <v>515753.54029939999</v>
      </c>
      <c r="E3182" s="14">
        <v>4775.49574351297</v>
      </c>
      <c r="F3182" s="36">
        <v>4.8140520533005403E-2</v>
      </c>
    </row>
    <row r="3183" spans="1:6" x14ac:dyDescent="0.4">
      <c r="A3183" s="9" t="s">
        <v>17939</v>
      </c>
      <c r="B3183" s="9" t="s">
        <v>2805</v>
      </c>
      <c r="C3183" s="9" t="s">
        <v>5</v>
      </c>
      <c r="D3183" s="14">
        <v>818044.616443287</v>
      </c>
      <c r="E3183" s="14">
        <v>4595.7562721533004</v>
      </c>
      <c r="F3183" s="36">
        <v>0.02</v>
      </c>
    </row>
    <row r="3184" spans="1:6" x14ac:dyDescent="0.4">
      <c r="A3184" s="9" t="s">
        <v>17939</v>
      </c>
      <c r="B3184" s="9" t="s">
        <v>2806</v>
      </c>
      <c r="C3184" s="9" t="s">
        <v>5</v>
      </c>
      <c r="D3184" s="14">
        <v>781384.15185394802</v>
      </c>
      <c r="E3184" s="14">
        <v>5244.1889386170997</v>
      </c>
      <c r="F3184" s="36">
        <v>4.3884309409395E-2</v>
      </c>
    </row>
    <row r="3185" spans="1:6" x14ac:dyDescent="0.4">
      <c r="A3185" s="9" t="s">
        <v>17939</v>
      </c>
      <c r="B3185" s="9" t="s">
        <v>2807</v>
      </c>
      <c r="C3185" s="9" t="s">
        <v>5</v>
      </c>
      <c r="D3185" s="14">
        <v>669214.32441320806</v>
      </c>
      <c r="E3185" s="14">
        <v>4679.82045044202</v>
      </c>
      <c r="F3185" s="36">
        <v>4.2640386546527902E-2</v>
      </c>
    </row>
    <row r="3186" spans="1:6" x14ac:dyDescent="0.4">
      <c r="A3186" s="9" t="s">
        <v>17939</v>
      </c>
      <c r="B3186" s="9" t="s">
        <v>2808</v>
      </c>
      <c r="C3186" s="9" t="s">
        <v>5</v>
      </c>
      <c r="D3186" s="14">
        <v>997575.75279008597</v>
      </c>
      <c r="E3186" s="14">
        <v>4337.2858816960297</v>
      </c>
      <c r="F3186" s="36">
        <v>2.8743800089466202E-2</v>
      </c>
    </row>
    <row r="3187" spans="1:6" x14ac:dyDescent="0.4">
      <c r="A3187" s="9" t="s">
        <v>17939</v>
      </c>
      <c r="B3187" s="9" t="s">
        <v>18483</v>
      </c>
      <c r="C3187" s="9" t="s">
        <v>5</v>
      </c>
      <c r="D3187" s="14">
        <v>848540</v>
      </c>
      <c r="E3187" s="14">
        <v>4180</v>
      </c>
      <c r="F3187" s="36">
        <v>2.4687371675147E-2</v>
      </c>
    </row>
    <row r="3188" spans="1:6" x14ac:dyDescent="0.4">
      <c r="A3188" s="9" t="s">
        <v>17939</v>
      </c>
      <c r="B3188" s="9" t="s">
        <v>2809</v>
      </c>
      <c r="C3188" s="9" t="s">
        <v>5</v>
      </c>
      <c r="D3188" s="14">
        <v>886160</v>
      </c>
      <c r="E3188" s="14">
        <v>4180</v>
      </c>
      <c r="F3188" s="36">
        <v>3.2174025005726498E-2</v>
      </c>
    </row>
    <row r="3189" spans="1:6" x14ac:dyDescent="0.4">
      <c r="A3189" s="9" t="s">
        <v>17939</v>
      </c>
      <c r="B3189" s="9" t="s">
        <v>2810</v>
      </c>
      <c r="C3189" s="9" t="s">
        <v>5</v>
      </c>
      <c r="D3189" s="14">
        <v>611527.44467494101</v>
      </c>
      <c r="E3189" s="14">
        <v>4246.7183657981996</v>
      </c>
      <c r="F3189" s="36">
        <v>3.1494306909174E-2</v>
      </c>
    </row>
    <row r="3190" spans="1:6" x14ac:dyDescent="0.4">
      <c r="A3190" s="9" t="s">
        <v>17939</v>
      </c>
      <c r="B3190" s="9" t="s">
        <v>2811</v>
      </c>
      <c r="C3190" s="9" t="s">
        <v>5</v>
      </c>
      <c r="D3190" s="14">
        <v>860003.98254362599</v>
      </c>
      <c r="E3190" s="14">
        <v>4257.44545813676</v>
      </c>
      <c r="F3190" s="36">
        <v>0.02</v>
      </c>
    </row>
    <row r="3191" spans="1:6" x14ac:dyDescent="0.4">
      <c r="A3191" s="9" t="s">
        <v>17939</v>
      </c>
      <c r="B3191" s="9" t="s">
        <v>2812</v>
      </c>
      <c r="C3191" s="9" t="s">
        <v>5</v>
      </c>
      <c r="D3191" s="14">
        <v>612951.16905330797</v>
      </c>
      <c r="E3191" s="14">
        <v>5150.8501601118296</v>
      </c>
      <c r="F3191" s="36">
        <v>4.9104201811811098E-2</v>
      </c>
    </row>
    <row r="3192" spans="1:6" x14ac:dyDescent="0.4">
      <c r="A3192" s="9" t="s">
        <v>17939</v>
      </c>
      <c r="B3192" s="9" t="s">
        <v>2813</v>
      </c>
      <c r="C3192" s="9" t="s">
        <v>5</v>
      </c>
      <c r="D3192" s="14">
        <v>491360.27019080601</v>
      </c>
      <c r="E3192" s="14">
        <v>4679.6216208648202</v>
      </c>
      <c r="F3192" s="36">
        <v>2.8317973632613801E-2</v>
      </c>
    </row>
    <row r="3193" spans="1:6" x14ac:dyDescent="0.4">
      <c r="A3193" s="9" t="s">
        <v>17939</v>
      </c>
      <c r="B3193" s="9" t="s">
        <v>29</v>
      </c>
      <c r="C3193" s="9" t="s">
        <v>5</v>
      </c>
      <c r="D3193" s="14">
        <v>534205.951871383</v>
      </c>
      <c r="E3193" s="14">
        <v>4992.5789894521704</v>
      </c>
      <c r="F3193" s="36">
        <v>3.8206102832981197E-2</v>
      </c>
    </row>
    <row r="3194" spans="1:6" x14ac:dyDescent="0.4">
      <c r="A3194" s="9" t="s">
        <v>17939</v>
      </c>
      <c r="B3194" s="9" t="s">
        <v>2814</v>
      </c>
      <c r="C3194" s="9" t="s">
        <v>5</v>
      </c>
      <c r="D3194" s="14">
        <v>292697.86403971002</v>
      </c>
      <c r="E3194" s="14">
        <v>6227.6141285044696</v>
      </c>
      <c r="F3194" s="36">
        <v>0.02</v>
      </c>
    </row>
    <row r="3195" spans="1:6" x14ac:dyDescent="0.4">
      <c r="A3195" s="9" t="s">
        <v>17939</v>
      </c>
      <c r="B3195" s="9" t="s">
        <v>2826</v>
      </c>
      <c r="C3195" s="9" t="s">
        <v>36</v>
      </c>
      <c r="D3195" s="14">
        <v>8149348.8240229301</v>
      </c>
      <c r="E3195" s="14">
        <v>5597.0802362794802</v>
      </c>
      <c r="F3195" s="36">
        <v>4.8100322495808097E-2</v>
      </c>
    </row>
    <row r="3196" spans="1:6" x14ac:dyDescent="0.4">
      <c r="A3196" s="9" t="s">
        <v>17939</v>
      </c>
      <c r="B3196" s="9" t="s">
        <v>2815</v>
      </c>
      <c r="C3196" s="9" t="s">
        <v>5</v>
      </c>
      <c r="D3196" s="14">
        <v>1770120</v>
      </c>
      <c r="E3196" s="14">
        <v>4234.7368421052597</v>
      </c>
      <c r="F3196" s="36">
        <v>5.9718561369953099E-2</v>
      </c>
    </row>
    <row r="3197" spans="1:6" x14ac:dyDescent="0.4">
      <c r="A3197" s="9" t="s">
        <v>17939</v>
      </c>
      <c r="B3197" s="9" t="s">
        <v>2816</v>
      </c>
      <c r="C3197" s="9" t="s">
        <v>5</v>
      </c>
      <c r="D3197" s="14">
        <v>980109.36530651001</v>
      </c>
      <c r="E3197" s="14">
        <v>4689.5184942895203</v>
      </c>
      <c r="F3197" s="36">
        <v>4.50009848299633E-2</v>
      </c>
    </row>
    <row r="3198" spans="1:6" x14ac:dyDescent="0.4">
      <c r="A3198" s="9" t="s">
        <v>17939</v>
      </c>
      <c r="B3198" s="9" t="s">
        <v>2827</v>
      </c>
      <c r="C3198" s="9" t="s">
        <v>36</v>
      </c>
      <c r="D3198" s="14">
        <v>4996831.0555565199</v>
      </c>
      <c r="E3198" s="14">
        <v>5837.4194574258399</v>
      </c>
      <c r="F3198" s="36">
        <v>2.9738474427067001E-2</v>
      </c>
    </row>
    <row r="3199" spans="1:6" x14ac:dyDescent="0.4">
      <c r="A3199" s="9" t="s">
        <v>17939</v>
      </c>
      <c r="B3199" s="9" t="s">
        <v>2817</v>
      </c>
      <c r="C3199" s="9" t="s">
        <v>5</v>
      </c>
      <c r="D3199" s="14">
        <v>867003</v>
      </c>
      <c r="E3199" s="14">
        <v>4270.95073891626</v>
      </c>
      <c r="F3199" s="36">
        <v>5.26813722797548E-2</v>
      </c>
    </row>
    <row r="3200" spans="1:6" x14ac:dyDescent="0.4">
      <c r="A3200" s="9" t="s">
        <v>17939</v>
      </c>
      <c r="B3200" s="9" t="s">
        <v>2818</v>
      </c>
      <c r="C3200" s="9" t="s">
        <v>5</v>
      </c>
      <c r="D3200" s="14">
        <v>840224.05861974903</v>
      </c>
      <c r="E3200" s="14">
        <v>4222.2314503505004</v>
      </c>
      <c r="F3200" s="36">
        <v>0.02</v>
      </c>
    </row>
    <row r="3201" spans="1:6" x14ac:dyDescent="0.4">
      <c r="A3201" s="9" t="s">
        <v>17939</v>
      </c>
      <c r="B3201" s="9" t="s">
        <v>2819</v>
      </c>
      <c r="C3201" s="9" t="s">
        <v>5</v>
      </c>
      <c r="D3201" s="14">
        <v>756598.86701752397</v>
      </c>
      <c r="E3201" s="14">
        <v>4557.8245001055702</v>
      </c>
      <c r="F3201" s="36">
        <v>0.02</v>
      </c>
    </row>
    <row r="3202" spans="1:6" x14ac:dyDescent="0.4">
      <c r="A3202" s="9" t="s">
        <v>17939</v>
      </c>
      <c r="B3202" s="9" t="s">
        <v>2820</v>
      </c>
      <c r="C3202" s="9" t="s">
        <v>5</v>
      </c>
      <c r="D3202" s="14">
        <v>746068.47254505695</v>
      </c>
      <c r="E3202" s="14">
        <v>4782.49020862216</v>
      </c>
      <c r="F3202" s="36">
        <v>6.6919557708228397E-2</v>
      </c>
    </row>
    <row r="3203" spans="1:6" x14ac:dyDescent="0.4">
      <c r="A3203" s="9" t="s">
        <v>17939</v>
      </c>
      <c r="B3203" s="9" t="s">
        <v>2821</v>
      </c>
      <c r="C3203" s="9" t="s">
        <v>5</v>
      </c>
      <c r="D3203" s="14">
        <v>1780860</v>
      </c>
      <c r="E3203" s="14">
        <v>4250.2625298329403</v>
      </c>
      <c r="F3203" s="36">
        <v>6.7447757772043995E-2</v>
      </c>
    </row>
    <row r="3204" spans="1:6" x14ac:dyDescent="0.4">
      <c r="A3204" s="9" t="s">
        <v>17940</v>
      </c>
      <c r="B3204" s="9" t="s">
        <v>2828</v>
      </c>
      <c r="C3204" s="9" t="s">
        <v>5</v>
      </c>
      <c r="D3204" s="14">
        <v>2477389.1438960601</v>
      </c>
      <c r="E3204" s="14">
        <v>6271.8712503697798</v>
      </c>
      <c r="F3204" s="36">
        <v>0.02</v>
      </c>
    </row>
    <row r="3205" spans="1:6" x14ac:dyDescent="0.4">
      <c r="A3205" s="9" t="s">
        <v>17940</v>
      </c>
      <c r="B3205" s="9" t="s">
        <v>2855</v>
      </c>
      <c r="C3205" s="9" t="s">
        <v>36</v>
      </c>
      <c r="D3205" s="14">
        <v>5289019.8225157801</v>
      </c>
      <c r="E3205" s="14">
        <v>8771.1771517674606</v>
      </c>
      <c r="F3205" s="36">
        <v>0.02</v>
      </c>
    </row>
    <row r="3206" spans="1:6" x14ac:dyDescent="0.4">
      <c r="A3206" s="9" t="s">
        <v>17940</v>
      </c>
      <c r="B3206" s="9" t="s">
        <v>2829</v>
      </c>
      <c r="C3206" s="9" t="s">
        <v>5</v>
      </c>
      <c r="D3206" s="14">
        <v>1356975.65614592</v>
      </c>
      <c r="E3206" s="14">
        <v>6651.84145169566</v>
      </c>
      <c r="F3206" s="36">
        <v>0.02</v>
      </c>
    </row>
    <row r="3207" spans="1:6" x14ac:dyDescent="0.4">
      <c r="A3207" s="9" t="s">
        <v>17940</v>
      </c>
      <c r="B3207" s="9" t="s">
        <v>2830</v>
      </c>
      <c r="C3207" s="9" t="s">
        <v>5</v>
      </c>
      <c r="D3207" s="14">
        <v>3291034.8054027501</v>
      </c>
      <c r="E3207" s="14">
        <v>5753.55735210272</v>
      </c>
      <c r="F3207" s="36">
        <v>0.02</v>
      </c>
    </row>
    <row r="3208" spans="1:6" x14ac:dyDescent="0.4">
      <c r="A3208" s="9" t="s">
        <v>17940</v>
      </c>
      <c r="B3208" s="9" t="s">
        <v>2831</v>
      </c>
      <c r="C3208" s="9" t="s">
        <v>5</v>
      </c>
      <c r="D3208" s="14">
        <v>2381567.6647051601</v>
      </c>
      <c r="E3208" s="14">
        <v>6367.8279804950798</v>
      </c>
      <c r="F3208" s="36">
        <v>0.02</v>
      </c>
    </row>
    <row r="3209" spans="1:6" x14ac:dyDescent="0.4">
      <c r="A3209" s="9" t="s">
        <v>17940</v>
      </c>
      <c r="B3209" s="9" t="s">
        <v>2832</v>
      </c>
      <c r="C3209" s="9" t="s">
        <v>5</v>
      </c>
      <c r="D3209" s="14">
        <v>2168862.7077996</v>
      </c>
      <c r="E3209" s="14">
        <v>6250.3248063389201</v>
      </c>
      <c r="F3209" s="36">
        <v>0.02</v>
      </c>
    </row>
    <row r="3210" spans="1:6" x14ac:dyDescent="0.4">
      <c r="A3210" s="9" t="s">
        <v>17940</v>
      </c>
      <c r="B3210" s="9" t="s">
        <v>2833</v>
      </c>
      <c r="C3210" s="9" t="s">
        <v>5</v>
      </c>
      <c r="D3210" s="14">
        <v>1514047.0942166799</v>
      </c>
      <c r="E3210" s="14">
        <v>6256.3929513085905</v>
      </c>
      <c r="F3210" s="36">
        <v>0.02</v>
      </c>
    </row>
    <row r="3211" spans="1:6" x14ac:dyDescent="0.4">
      <c r="A3211" s="9" t="s">
        <v>17940</v>
      </c>
      <c r="B3211" s="9" t="s">
        <v>2834</v>
      </c>
      <c r="C3211" s="9" t="s">
        <v>5</v>
      </c>
      <c r="D3211" s="14">
        <v>3010858.20292356</v>
      </c>
      <c r="E3211" s="14">
        <v>6070.2786349265398</v>
      </c>
      <c r="F3211" s="36">
        <v>0.02</v>
      </c>
    </row>
    <row r="3212" spans="1:6" x14ac:dyDescent="0.4">
      <c r="A3212" s="9" t="s">
        <v>17940</v>
      </c>
      <c r="B3212" s="9" t="s">
        <v>2835</v>
      </c>
      <c r="C3212" s="9" t="s">
        <v>5</v>
      </c>
      <c r="D3212" s="14">
        <v>2155485.4216493801</v>
      </c>
      <c r="E3212" s="14">
        <v>5794.3156495950998</v>
      </c>
      <c r="F3212" s="36">
        <v>0.02</v>
      </c>
    </row>
    <row r="3213" spans="1:6" x14ac:dyDescent="0.4">
      <c r="A3213" s="9" t="s">
        <v>17940</v>
      </c>
      <c r="B3213" s="9" t="s">
        <v>2856</v>
      </c>
      <c r="C3213" s="9" t="s">
        <v>36</v>
      </c>
      <c r="D3213" s="14">
        <v>4929231.5549457697</v>
      </c>
      <c r="E3213" s="14">
        <v>9111.3337429681505</v>
      </c>
      <c r="F3213" s="36">
        <v>0.02</v>
      </c>
    </row>
    <row r="3214" spans="1:6" x14ac:dyDescent="0.4">
      <c r="A3214" s="9" t="s">
        <v>17940</v>
      </c>
      <c r="B3214" s="9" t="s">
        <v>2857</v>
      </c>
      <c r="C3214" s="9" t="s">
        <v>36</v>
      </c>
      <c r="D3214" s="14">
        <v>6060742.9741730401</v>
      </c>
      <c r="E3214" s="14">
        <v>8257.1430165845195</v>
      </c>
      <c r="F3214" s="36">
        <v>0.02</v>
      </c>
    </row>
    <row r="3215" spans="1:6" x14ac:dyDescent="0.4">
      <c r="A3215" s="9" t="s">
        <v>17940</v>
      </c>
      <c r="B3215" s="9" t="s">
        <v>2858</v>
      </c>
      <c r="C3215" s="9" t="s">
        <v>36</v>
      </c>
      <c r="D3215" s="14">
        <v>6211165.2503923802</v>
      </c>
      <c r="E3215" s="14">
        <v>8485.1984294977792</v>
      </c>
      <c r="F3215" s="36">
        <v>0.02</v>
      </c>
    </row>
    <row r="3216" spans="1:6" x14ac:dyDescent="0.4">
      <c r="A3216" s="9" t="s">
        <v>17940</v>
      </c>
      <c r="B3216" s="9" t="s">
        <v>2836</v>
      </c>
      <c r="C3216" s="9" t="s">
        <v>5</v>
      </c>
      <c r="D3216" s="14">
        <v>1948318.5310754401</v>
      </c>
      <c r="E3216" s="14">
        <v>6325.7095164786997</v>
      </c>
      <c r="F3216" s="36">
        <v>0.02</v>
      </c>
    </row>
    <row r="3217" spans="1:6" x14ac:dyDescent="0.4">
      <c r="A3217" s="9" t="s">
        <v>17940</v>
      </c>
      <c r="B3217" s="9" t="s">
        <v>2837</v>
      </c>
      <c r="C3217" s="9" t="s">
        <v>5</v>
      </c>
      <c r="D3217" s="14">
        <v>1803632.7607938501</v>
      </c>
      <c r="E3217" s="14">
        <v>6240.9438089752703</v>
      </c>
      <c r="F3217" s="36">
        <v>0.02</v>
      </c>
    </row>
    <row r="3218" spans="1:6" x14ac:dyDescent="0.4">
      <c r="A3218" s="9" t="s">
        <v>17940</v>
      </c>
      <c r="B3218" s="9" t="s">
        <v>2838</v>
      </c>
      <c r="C3218" s="9" t="s">
        <v>5</v>
      </c>
      <c r="D3218" s="14">
        <v>1215173.1509407901</v>
      </c>
      <c r="E3218" s="14">
        <v>6640.2904422993997</v>
      </c>
      <c r="F3218" s="36">
        <v>0.02</v>
      </c>
    </row>
    <row r="3219" spans="1:6" x14ac:dyDescent="0.4">
      <c r="A3219" s="9" t="s">
        <v>17940</v>
      </c>
      <c r="B3219" s="9" t="s">
        <v>2839</v>
      </c>
      <c r="C3219" s="9" t="s">
        <v>5</v>
      </c>
      <c r="D3219" s="14">
        <v>2088381.43245325</v>
      </c>
      <c r="E3219" s="14">
        <v>6160.4172048768396</v>
      </c>
      <c r="F3219" s="36">
        <v>0.02</v>
      </c>
    </row>
    <row r="3220" spans="1:6" x14ac:dyDescent="0.4">
      <c r="A3220" s="9" t="s">
        <v>17940</v>
      </c>
      <c r="B3220" s="9" t="s">
        <v>2840</v>
      </c>
      <c r="C3220" s="9" t="s">
        <v>5</v>
      </c>
      <c r="D3220" s="14">
        <v>3041514.3376772599</v>
      </c>
      <c r="E3220" s="14">
        <v>5793.3606431947801</v>
      </c>
      <c r="F3220" s="36">
        <v>0.02</v>
      </c>
    </row>
    <row r="3221" spans="1:6" x14ac:dyDescent="0.4">
      <c r="A3221" s="9" t="s">
        <v>17940</v>
      </c>
      <c r="B3221" s="9" t="s">
        <v>2841</v>
      </c>
      <c r="C3221" s="9" t="s">
        <v>5</v>
      </c>
      <c r="D3221" s="14">
        <v>2580732.8953139</v>
      </c>
      <c r="E3221" s="14">
        <v>6015.6943946710999</v>
      </c>
      <c r="F3221" s="36">
        <v>0.02</v>
      </c>
    </row>
    <row r="3222" spans="1:6" x14ac:dyDescent="0.4">
      <c r="A3222" s="9" t="s">
        <v>17940</v>
      </c>
      <c r="B3222" s="9" t="s">
        <v>10801</v>
      </c>
      <c r="C3222" s="9" t="s">
        <v>5</v>
      </c>
      <c r="D3222" s="14">
        <v>904328.10353937198</v>
      </c>
      <c r="E3222" s="14">
        <v>6748.7171905923296</v>
      </c>
      <c r="F3222" s="36">
        <v>0.02</v>
      </c>
    </row>
    <row r="3223" spans="1:6" x14ac:dyDescent="0.4">
      <c r="A3223" s="9" t="s">
        <v>17940</v>
      </c>
      <c r="B3223" s="9" t="s">
        <v>2842</v>
      </c>
      <c r="C3223" s="9" t="s">
        <v>5</v>
      </c>
      <c r="D3223" s="14">
        <v>2658345.6333101299</v>
      </c>
      <c r="E3223" s="14">
        <v>6240.2479655167299</v>
      </c>
      <c r="F3223" s="36">
        <v>0.02</v>
      </c>
    </row>
    <row r="3224" spans="1:6" x14ac:dyDescent="0.4">
      <c r="A3224" s="9" t="s">
        <v>17940</v>
      </c>
      <c r="B3224" s="9" t="s">
        <v>2843</v>
      </c>
      <c r="C3224" s="9" t="s">
        <v>5</v>
      </c>
      <c r="D3224" s="14">
        <v>2327646.6668563099</v>
      </c>
      <c r="E3224" s="14">
        <v>5833.7009194393704</v>
      </c>
      <c r="F3224" s="36">
        <v>0.02</v>
      </c>
    </row>
    <row r="3225" spans="1:6" x14ac:dyDescent="0.4">
      <c r="A3225" s="9" t="s">
        <v>17940</v>
      </c>
      <c r="B3225" s="9" t="s">
        <v>2844</v>
      </c>
      <c r="C3225" s="9" t="s">
        <v>5</v>
      </c>
      <c r="D3225" s="14">
        <v>2507297.96912255</v>
      </c>
      <c r="E3225" s="14">
        <v>6268.2449228063797</v>
      </c>
      <c r="F3225" s="36">
        <v>0.02</v>
      </c>
    </row>
    <row r="3226" spans="1:6" x14ac:dyDescent="0.4">
      <c r="A3226" s="9" t="s">
        <v>17940</v>
      </c>
      <c r="B3226" s="9" t="s">
        <v>2082</v>
      </c>
      <c r="C3226" s="9" t="s">
        <v>5</v>
      </c>
      <c r="D3226" s="14">
        <v>2358761.47937924</v>
      </c>
      <c r="E3226" s="14">
        <v>6340.7566649979599</v>
      </c>
      <c r="F3226" s="36">
        <v>0.02</v>
      </c>
    </row>
    <row r="3227" spans="1:6" x14ac:dyDescent="0.4">
      <c r="A3227" s="9" t="s">
        <v>17940</v>
      </c>
      <c r="B3227" s="9" t="s">
        <v>2845</v>
      </c>
      <c r="C3227" s="9" t="s">
        <v>5</v>
      </c>
      <c r="D3227" s="14">
        <v>1337637.89373861</v>
      </c>
      <c r="E3227" s="14">
        <v>6557.0484987186901</v>
      </c>
      <c r="F3227" s="36">
        <v>0.02</v>
      </c>
    </row>
    <row r="3228" spans="1:6" x14ac:dyDescent="0.4">
      <c r="A3228" s="9" t="s">
        <v>17940</v>
      </c>
      <c r="B3228" s="9" t="s">
        <v>2846</v>
      </c>
      <c r="C3228" s="9" t="s">
        <v>5</v>
      </c>
      <c r="D3228" s="14">
        <v>1870455.5477231699</v>
      </c>
      <c r="E3228" s="14">
        <v>6449.8467162868001</v>
      </c>
      <c r="F3228" s="36">
        <v>0.02</v>
      </c>
    </row>
    <row r="3229" spans="1:6" x14ac:dyDescent="0.4">
      <c r="A3229" s="9" t="s">
        <v>17940</v>
      </c>
      <c r="B3229" s="9" t="s">
        <v>1198</v>
      </c>
      <c r="C3229" s="9" t="s">
        <v>36</v>
      </c>
      <c r="D3229" s="14">
        <v>5532360.5438496498</v>
      </c>
      <c r="E3229" s="14">
        <v>8344.4352094263195</v>
      </c>
      <c r="F3229" s="36">
        <v>1.9999999999999799E-2</v>
      </c>
    </row>
    <row r="3230" spans="1:6" x14ac:dyDescent="0.4">
      <c r="A3230" s="9" t="s">
        <v>17940</v>
      </c>
      <c r="B3230" s="9" t="s">
        <v>2847</v>
      </c>
      <c r="C3230" s="9" t="s">
        <v>5</v>
      </c>
      <c r="D3230" s="14">
        <v>1579284.1410517499</v>
      </c>
      <c r="E3230" s="14">
        <v>5959.5627964217001</v>
      </c>
      <c r="F3230" s="36">
        <v>0.02</v>
      </c>
    </row>
    <row r="3231" spans="1:6" x14ac:dyDescent="0.4">
      <c r="A3231" s="9" t="s">
        <v>17940</v>
      </c>
      <c r="B3231" s="9" t="s">
        <v>2848</v>
      </c>
      <c r="C3231" s="9" t="s">
        <v>5</v>
      </c>
      <c r="D3231" s="14">
        <v>2298389.1065784902</v>
      </c>
      <c r="E3231" s="14">
        <v>5833.4748897931204</v>
      </c>
      <c r="F3231" s="36">
        <v>0.02</v>
      </c>
    </row>
    <row r="3232" spans="1:6" x14ac:dyDescent="0.4">
      <c r="A3232" s="9" t="s">
        <v>17940</v>
      </c>
      <c r="B3232" s="9" t="s">
        <v>1204</v>
      </c>
      <c r="C3232" s="9" t="s">
        <v>5</v>
      </c>
      <c r="D3232" s="14">
        <v>976576.31882415304</v>
      </c>
      <c r="E3232" s="14">
        <v>6554.2034820413</v>
      </c>
      <c r="F3232" s="36">
        <v>0.02</v>
      </c>
    </row>
    <row r="3233" spans="1:6" x14ac:dyDescent="0.4">
      <c r="A3233" s="9" t="s">
        <v>17940</v>
      </c>
      <c r="B3233" s="9" t="s">
        <v>2849</v>
      </c>
      <c r="C3233" s="9" t="s">
        <v>5</v>
      </c>
      <c r="D3233" s="14">
        <v>1245660.06907359</v>
      </c>
      <c r="E3233" s="14">
        <v>6259.5983370532404</v>
      </c>
      <c r="F3233" s="36">
        <v>0.02</v>
      </c>
    </row>
    <row r="3234" spans="1:6" x14ac:dyDescent="0.4">
      <c r="A3234" s="9" t="s">
        <v>17940</v>
      </c>
      <c r="B3234" s="9" t="s">
        <v>2850</v>
      </c>
      <c r="C3234" s="9" t="s">
        <v>5</v>
      </c>
      <c r="D3234" s="14">
        <v>1048340.58248534</v>
      </c>
      <c r="E3234" s="14">
        <v>6392.3206249106297</v>
      </c>
      <c r="F3234" s="36">
        <v>0.02</v>
      </c>
    </row>
    <row r="3235" spans="1:6" x14ac:dyDescent="0.4">
      <c r="A3235" s="9" t="s">
        <v>17940</v>
      </c>
      <c r="B3235" s="9" t="s">
        <v>18484</v>
      </c>
      <c r="C3235" s="9" t="s">
        <v>5</v>
      </c>
      <c r="D3235" s="14">
        <v>2066978.4132314599</v>
      </c>
      <c r="E3235" s="14">
        <v>5410.9382545326098</v>
      </c>
      <c r="F3235" s="36">
        <v>0.02</v>
      </c>
    </row>
    <row r="3236" spans="1:6" x14ac:dyDescent="0.4">
      <c r="A3236" s="9" t="s">
        <v>17940</v>
      </c>
      <c r="B3236" s="9" t="s">
        <v>2851</v>
      </c>
      <c r="C3236" s="9" t="s">
        <v>5</v>
      </c>
      <c r="D3236" s="14">
        <v>1053558.5708037999</v>
      </c>
      <c r="E3236" s="14">
        <v>6346.7383783361502</v>
      </c>
      <c r="F3236" s="36">
        <v>0.02</v>
      </c>
    </row>
    <row r="3237" spans="1:6" x14ac:dyDescent="0.4">
      <c r="A3237" s="9" t="s">
        <v>17940</v>
      </c>
      <c r="B3237" s="9" t="s">
        <v>2852</v>
      </c>
      <c r="C3237" s="9" t="s">
        <v>5</v>
      </c>
      <c r="D3237" s="14">
        <v>1425800.44848994</v>
      </c>
      <c r="E3237" s="14">
        <v>6253.5107389909499</v>
      </c>
      <c r="F3237" s="36">
        <v>0.02</v>
      </c>
    </row>
    <row r="3238" spans="1:6" x14ac:dyDescent="0.4">
      <c r="A3238" s="9" t="s">
        <v>17940</v>
      </c>
      <c r="B3238" s="9" t="s">
        <v>2853</v>
      </c>
      <c r="C3238" s="9" t="s">
        <v>5</v>
      </c>
      <c r="D3238" s="14">
        <v>1022349.57574468</v>
      </c>
      <c r="E3238" s="14">
        <v>6389.6848484042503</v>
      </c>
      <c r="F3238" s="36">
        <v>2.0000000000000202E-2</v>
      </c>
    </row>
    <row r="3239" spans="1:6" x14ac:dyDescent="0.4">
      <c r="A3239" s="9" t="s">
        <v>17940</v>
      </c>
      <c r="B3239" s="9" t="s">
        <v>730</v>
      </c>
      <c r="C3239" s="9" t="s">
        <v>5</v>
      </c>
      <c r="D3239" s="14">
        <v>1038270.80402384</v>
      </c>
      <c r="E3239" s="14">
        <v>6217.1904432564997</v>
      </c>
      <c r="F3239" s="36">
        <v>0.02</v>
      </c>
    </row>
    <row r="3240" spans="1:6" x14ac:dyDescent="0.4">
      <c r="A3240" s="9" t="s">
        <v>17940</v>
      </c>
      <c r="B3240" s="9" t="s">
        <v>2854</v>
      </c>
      <c r="C3240" s="9" t="s">
        <v>5</v>
      </c>
      <c r="D3240" s="14">
        <v>2158220.7371433601</v>
      </c>
      <c r="E3240" s="14">
        <v>5263.9530174228403</v>
      </c>
      <c r="F3240" s="36">
        <v>0.02</v>
      </c>
    </row>
    <row r="3241" spans="1:6" x14ac:dyDescent="0.4">
      <c r="A3241" s="9" t="s">
        <v>17940</v>
      </c>
      <c r="B3241" s="9" t="s">
        <v>18485</v>
      </c>
      <c r="C3241" s="9" t="s">
        <v>36</v>
      </c>
      <c r="D3241" s="14">
        <v>6788291.6383937802</v>
      </c>
      <c r="E3241" s="14">
        <v>7467.8675889920496</v>
      </c>
      <c r="F3241" s="36">
        <v>0.02</v>
      </c>
    </row>
    <row r="3242" spans="1:6" x14ac:dyDescent="0.4">
      <c r="A3242" s="9" t="s">
        <v>17940</v>
      </c>
      <c r="B3242" s="9" t="s">
        <v>2860</v>
      </c>
      <c r="C3242" s="9" t="s">
        <v>36</v>
      </c>
      <c r="D3242" s="14">
        <v>6865761.9837845899</v>
      </c>
      <c r="E3242" s="14">
        <v>8746.1936099166705</v>
      </c>
      <c r="F3242" s="36">
        <v>0.02</v>
      </c>
    </row>
    <row r="3243" spans="1:6" x14ac:dyDescent="0.4">
      <c r="A3243" s="9" t="s">
        <v>17940</v>
      </c>
      <c r="B3243" s="9" t="s">
        <v>2861</v>
      </c>
      <c r="C3243" s="9" t="s">
        <v>36</v>
      </c>
      <c r="D3243" s="14">
        <v>5907816.5958970003</v>
      </c>
      <c r="E3243" s="14">
        <v>8574.4798198795397</v>
      </c>
      <c r="F3243" s="36">
        <v>1.9999999999999799E-2</v>
      </c>
    </row>
    <row r="3244" spans="1:6" x14ac:dyDescent="0.4">
      <c r="A3244" s="9" t="s">
        <v>17941</v>
      </c>
      <c r="B3244" s="9" t="s">
        <v>2862</v>
      </c>
      <c r="C3244" s="9" t="s">
        <v>5</v>
      </c>
      <c r="D3244" s="14">
        <v>536103.23803707398</v>
      </c>
      <c r="E3244" s="14">
        <v>5154.8388272795601</v>
      </c>
      <c r="F3244" s="36">
        <v>2.5969403517426701E-2</v>
      </c>
    </row>
    <row r="3245" spans="1:6" x14ac:dyDescent="0.4">
      <c r="A3245" s="9" t="s">
        <v>17941</v>
      </c>
      <c r="B3245" s="9" t="s">
        <v>2863</v>
      </c>
      <c r="C3245" s="9" t="s">
        <v>5</v>
      </c>
      <c r="D3245" s="14">
        <v>1349303.98347175</v>
      </c>
      <c r="E3245" s="14">
        <v>4482.7374866170903</v>
      </c>
      <c r="F3245" s="36">
        <v>2.0000000000000202E-2</v>
      </c>
    </row>
    <row r="3246" spans="1:6" x14ac:dyDescent="0.4">
      <c r="A3246" s="9" t="s">
        <v>17941</v>
      </c>
      <c r="B3246" s="9" t="s">
        <v>2864</v>
      </c>
      <c r="C3246" s="9" t="s">
        <v>5</v>
      </c>
      <c r="D3246" s="14">
        <v>439086.929062679</v>
      </c>
      <c r="E3246" s="14">
        <v>5558.0623931984701</v>
      </c>
      <c r="F3246" s="36">
        <v>0.02</v>
      </c>
    </row>
    <row r="3247" spans="1:6" x14ac:dyDescent="0.4">
      <c r="A3247" s="9" t="s">
        <v>17941</v>
      </c>
      <c r="B3247" s="9" t="s">
        <v>2895</v>
      </c>
      <c r="C3247" s="9" t="s">
        <v>36</v>
      </c>
      <c r="D3247" s="14">
        <v>8229249.6888488904</v>
      </c>
      <c r="E3247" s="14">
        <v>5758.74715804681</v>
      </c>
      <c r="F3247" s="36">
        <v>0.02</v>
      </c>
    </row>
    <row r="3248" spans="1:6" x14ac:dyDescent="0.4">
      <c r="A3248" s="9" t="s">
        <v>17941</v>
      </c>
      <c r="B3248" s="9" t="s">
        <v>17679</v>
      </c>
      <c r="C3248" s="9" t="s">
        <v>5</v>
      </c>
      <c r="D3248" s="14">
        <v>869402.02838354302</v>
      </c>
      <c r="E3248" s="14">
        <v>4368.8544139876503</v>
      </c>
      <c r="F3248" s="36">
        <v>2.8461654548423299E-2</v>
      </c>
    </row>
    <row r="3249" spans="1:6" x14ac:dyDescent="0.4">
      <c r="A3249" s="9" t="s">
        <v>17941</v>
      </c>
      <c r="B3249" s="9" t="s">
        <v>2865</v>
      </c>
      <c r="C3249" s="9" t="s">
        <v>5</v>
      </c>
      <c r="D3249" s="14">
        <v>766981.52457279095</v>
      </c>
      <c r="E3249" s="14">
        <v>4407.9397963953497</v>
      </c>
      <c r="F3249" s="36">
        <v>4.1342630489553701E-2</v>
      </c>
    </row>
    <row r="3250" spans="1:6" x14ac:dyDescent="0.4">
      <c r="A3250" s="9" t="s">
        <v>17941</v>
      </c>
      <c r="B3250" s="9" t="s">
        <v>2866</v>
      </c>
      <c r="C3250" s="9" t="s">
        <v>5</v>
      </c>
      <c r="D3250" s="14">
        <v>540628.43863636302</v>
      </c>
      <c r="E3250" s="14">
        <v>4870.5264742014697</v>
      </c>
      <c r="F3250" s="36">
        <v>3.4094387820183397E-2</v>
      </c>
    </row>
    <row r="3251" spans="1:6" x14ac:dyDescent="0.4">
      <c r="A3251" s="9" t="s">
        <v>17941</v>
      </c>
      <c r="B3251" s="9" t="s">
        <v>2867</v>
      </c>
      <c r="C3251" s="9" t="s">
        <v>5</v>
      </c>
      <c r="D3251" s="14">
        <v>441700.083827617</v>
      </c>
      <c r="E3251" s="14">
        <v>5889.3344510348998</v>
      </c>
      <c r="F3251" s="36">
        <v>0.10962242444645399</v>
      </c>
    </row>
    <row r="3252" spans="1:6" x14ac:dyDescent="0.4">
      <c r="A3252" s="9" t="s">
        <v>17941</v>
      </c>
      <c r="B3252" s="9" t="s">
        <v>17686</v>
      </c>
      <c r="C3252" s="9" t="s">
        <v>36</v>
      </c>
      <c r="D3252" s="14">
        <v>3109865.9985732902</v>
      </c>
      <c r="E3252" s="14">
        <v>5957.5976984162598</v>
      </c>
      <c r="F3252" s="36">
        <v>2.7684094296697801E-2</v>
      </c>
    </row>
    <row r="3253" spans="1:6" x14ac:dyDescent="0.4">
      <c r="A3253" s="9" t="s">
        <v>17941</v>
      </c>
      <c r="B3253" s="9" t="s">
        <v>2868</v>
      </c>
      <c r="C3253" s="9" t="s">
        <v>5</v>
      </c>
      <c r="D3253" s="14">
        <v>984295.01760262204</v>
      </c>
      <c r="E3253" s="14">
        <v>4621.1033690263903</v>
      </c>
      <c r="F3253" s="36">
        <v>5.3243216557459401E-2</v>
      </c>
    </row>
    <row r="3254" spans="1:6" x14ac:dyDescent="0.4">
      <c r="A3254" s="9" t="s">
        <v>17941</v>
      </c>
      <c r="B3254" s="9" t="s">
        <v>2869</v>
      </c>
      <c r="C3254" s="9" t="s">
        <v>5</v>
      </c>
      <c r="D3254" s="14">
        <v>448315.02898550697</v>
      </c>
      <c r="E3254" s="14">
        <v>5153.0463101782398</v>
      </c>
      <c r="F3254" s="36">
        <v>3.7349967824736E-2</v>
      </c>
    </row>
    <row r="3255" spans="1:6" x14ac:dyDescent="0.4">
      <c r="A3255" s="9" t="s">
        <v>17941</v>
      </c>
      <c r="B3255" s="9" t="s">
        <v>2870</v>
      </c>
      <c r="C3255" s="9" t="s">
        <v>5</v>
      </c>
      <c r="D3255" s="14">
        <v>621228.64245418005</v>
      </c>
      <c r="E3255" s="14">
        <v>4670.8920485276703</v>
      </c>
      <c r="F3255" s="36">
        <v>3.0368740232525001E-2</v>
      </c>
    </row>
    <row r="3256" spans="1:6" x14ac:dyDescent="0.4">
      <c r="A3256" s="9" t="s">
        <v>17941</v>
      </c>
      <c r="B3256" s="9" t="s">
        <v>2871</v>
      </c>
      <c r="C3256" s="9" t="s">
        <v>5</v>
      </c>
      <c r="D3256" s="14">
        <v>854604.06800607196</v>
      </c>
      <c r="E3256" s="14">
        <v>4338.09171576686</v>
      </c>
      <c r="F3256" s="36">
        <v>4.9473131952577201E-2</v>
      </c>
    </row>
    <row r="3257" spans="1:6" x14ac:dyDescent="0.4">
      <c r="A3257" s="9" t="s">
        <v>17941</v>
      </c>
      <c r="B3257" s="9" t="s">
        <v>2872</v>
      </c>
      <c r="C3257" s="9" t="s">
        <v>5</v>
      </c>
      <c r="D3257" s="14">
        <v>696332.01142599504</v>
      </c>
      <c r="E3257" s="14">
        <v>4581.1316541183896</v>
      </c>
      <c r="F3257" s="36">
        <v>2.3076125145833602E-2</v>
      </c>
    </row>
    <row r="3258" spans="1:6" x14ac:dyDescent="0.4">
      <c r="A3258" s="9" t="s">
        <v>17941</v>
      </c>
      <c r="B3258" s="9" t="s">
        <v>2873</v>
      </c>
      <c r="C3258" s="9" t="s">
        <v>5</v>
      </c>
      <c r="D3258" s="14">
        <v>619644.49340031995</v>
      </c>
      <c r="E3258" s="14">
        <v>4730.1106366436597</v>
      </c>
      <c r="F3258" s="36">
        <v>2.2907928217197601E-2</v>
      </c>
    </row>
    <row r="3259" spans="1:6" x14ac:dyDescent="0.4">
      <c r="A3259" s="9" t="s">
        <v>17941</v>
      </c>
      <c r="B3259" s="9" t="s">
        <v>2874</v>
      </c>
      <c r="C3259" s="9" t="s">
        <v>5</v>
      </c>
      <c r="D3259" s="14">
        <v>1170400</v>
      </c>
      <c r="E3259" s="14">
        <v>4180</v>
      </c>
      <c r="F3259" s="36">
        <v>7.1276200773810403E-2</v>
      </c>
    </row>
    <row r="3260" spans="1:6" x14ac:dyDescent="0.4">
      <c r="A3260" s="9" t="s">
        <v>17941</v>
      </c>
      <c r="B3260" s="9" t="s">
        <v>2875</v>
      </c>
      <c r="C3260" s="9" t="s">
        <v>5</v>
      </c>
      <c r="D3260" s="14">
        <v>862159.17213246401</v>
      </c>
      <c r="E3260" s="14">
        <v>4444.11944398177</v>
      </c>
      <c r="F3260" s="36">
        <v>3.0489969700326001E-2</v>
      </c>
    </row>
    <row r="3261" spans="1:6" x14ac:dyDescent="0.4">
      <c r="A3261" s="9" t="s">
        <v>17941</v>
      </c>
      <c r="B3261" s="9" t="s">
        <v>2876</v>
      </c>
      <c r="C3261" s="9" t="s">
        <v>5</v>
      </c>
      <c r="D3261" s="14">
        <v>1481855.1693566199</v>
      </c>
      <c r="E3261" s="14">
        <v>4764.8076185100199</v>
      </c>
      <c r="F3261" s="36">
        <v>3.5787857869080897E-2</v>
      </c>
    </row>
    <row r="3262" spans="1:6" x14ac:dyDescent="0.4">
      <c r="A3262" s="9" t="s">
        <v>17941</v>
      </c>
      <c r="B3262" s="9" t="s">
        <v>2877</v>
      </c>
      <c r="C3262" s="9" t="s">
        <v>5</v>
      </c>
      <c r="D3262" s="14">
        <v>1725361.4589720999</v>
      </c>
      <c r="E3262" s="14">
        <v>4291.9439277912898</v>
      </c>
      <c r="F3262" s="36">
        <v>0.02</v>
      </c>
    </row>
    <row r="3263" spans="1:6" x14ac:dyDescent="0.4">
      <c r="A3263" s="9" t="s">
        <v>17941</v>
      </c>
      <c r="B3263" s="9" t="s">
        <v>2878</v>
      </c>
      <c r="C3263" s="9" t="s">
        <v>5</v>
      </c>
      <c r="D3263" s="14">
        <v>545099.14749849401</v>
      </c>
      <c r="E3263" s="14">
        <v>4739.9925869434301</v>
      </c>
      <c r="F3263" s="36">
        <v>4.0580500276153002E-2</v>
      </c>
    </row>
    <row r="3264" spans="1:6" x14ac:dyDescent="0.4">
      <c r="A3264" s="9" t="s">
        <v>17941</v>
      </c>
      <c r="B3264" s="9" t="s">
        <v>2896</v>
      </c>
      <c r="C3264" s="9" t="s">
        <v>36</v>
      </c>
      <c r="D3264" s="14">
        <v>3670062.1059664902</v>
      </c>
      <c r="E3264" s="14">
        <v>5957.8930291663701</v>
      </c>
      <c r="F3264" s="36">
        <v>5.1333338831759598E-2</v>
      </c>
    </row>
    <row r="3265" spans="1:6" x14ac:dyDescent="0.4">
      <c r="A3265" s="9" t="s">
        <v>17941</v>
      </c>
      <c r="B3265" s="9" t="s">
        <v>2879</v>
      </c>
      <c r="C3265" s="9" t="s">
        <v>5</v>
      </c>
      <c r="D3265" s="14">
        <v>656836.34423207794</v>
      </c>
      <c r="E3265" s="14">
        <v>4498.8790700827303</v>
      </c>
      <c r="F3265" s="36">
        <v>4.1205488215390697E-2</v>
      </c>
    </row>
    <row r="3266" spans="1:6" x14ac:dyDescent="0.4">
      <c r="A3266" s="9" t="s">
        <v>17941</v>
      </c>
      <c r="B3266" s="9" t="s">
        <v>2897</v>
      </c>
      <c r="C3266" s="9" t="s">
        <v>36</v>
      </c>
      <c r="D3266" s="14">
        <v>6960387.74342182</v>
      </c>
      <c r="E3266" s="14">
        <v>5645.0833279982298</v>
      </c>
      <c r="F3266" s="36">
        <v>0.02</v>
      </c>
    </row>
    <row r="3267" spans="1:6" x14ac:dyDescent="0.4">
      <c r="A3267" s="9" t="s">
        <v>17941</v>
      </c>
      <c r="B3267" s="9" t="s">
        <v>2880</v>
      </c>
      <c r="C3267" s="9" t="s">
        <v>5</v>
      </c>
      <c r="D3267" s="14">
        <v>1649776.69652694</v>
      </c>
      <c r="E3267" s="14">
        <v>4399.4045240718297</v>
      </c>
      <c r="F3267" s="36">
        <v>2.2007086807335902E-2</v>
      </c>
    </row>
    <row r="3268" spans="1:6" x14ac:dyDescent="0.4">
      <c r="A3268" s="9" t="s">
        <v>17941</v>
      </c>
      <c r="B3268" s="9" t="s">
        <v>2881</v>
      </c>
      <c r="C3268" s="9" t="s">
        <v>5</v>
      </c>
      <c r="D3268" s="14">
        <v>1821563.3146482899</v>
      </c>
      <c r="E3268" s="14">
        <v>4611.5526953121198</v>
      </c>
      <c r="F3268" s="36">
        <v>0.02</v>
      </c>
    </row>
    <row r="3269" spans="1:6" x14ac:dyDescent="0.4">
      <c r="A3269" s="9" t="s">
        <v>17941</v>
      </c>
      <c r="B3269" s="9" t="s">
        <v>2882</v>
      </c>
      <c r="C3269" s="9" t="s">
        <v>5</v>
      </c>
      <c r="D3269" s="14">
        <v>835413.80047169805</v>
      </c>
      <c r="E3269" s="14">
        <v>4667.1162037525</v>
      </c>
      <c r="F3269" s="36">
        <v>4.2344941438974E-2</v>
      </c>
    </row>
    <row r="3270" spans="1:6" x14ac:dyDescent="0.4">
      <c r="A3270" s="9" t="s">
        <v>17941</v>
      </c>
      <c r="B3270" s="9" t="s">
        <v>2883</v>
      </c>
      <c r="C3270" s="9" t="s">
        <v>5</v>
      </c>
      <c r="D3270" s="14">
        <v>776120.362680797</v>
      </c>
      <c r="E3270" s="14">
        <v>4850.7522667549802</v>
      </c>
      <c r="F3270" s="36">
        <v>4.07367743905407E-2</v>
      </c>
    </row>
    <row r="3271" spans="1:6" x14ac:dyDescent="0.4">
      <c r="A3271" s="9" t="s">
        <v>17941</v>
      </c>
      <c r="B3271" s="9" t="s">
        <v>2884</v>
      </c>
      <c r="C3271" s="9" t="s">
        <v>5</v>
      </c>
      <c r="D3271" s="14">
        <v>732729.10994194495</v>
      </c>
      <c r="E3271" s="14">
        <v>4757.9812333892496</v>
      </c>
      <c r="F3271" s="36">
        <v>5.9884954411737697E-2</v>
      </c>
    </row>
    <row r="3272" spans="1:6" x14ac:dyDescent="0.4">
      <c r="A3272" s="9" t="s">
        <v>17941</v>
      </c>
      <c r="B3272" s="9" t="s">
        <v>2885</v>
      </c>
      <c r="C3272" s="9" t="s">
        <v>5</v>
      </c>
      <c r="D3272" s="14">
        <v>1041410.15435967</v>
      </c>
      <c r="E3272" s="14">
        <v>4670.0006921958502</v>
      </c>
      <c r="F3272" s="36">
        <v>0.02</v>
      </c>
    </row>
    <row r="3273" spans="1:6" x14ac:dyDescent="0.4">
      <c r="A3273" s="9" t="s">
        <v>17941</v>
      </c>
      <c r="B3273" s="9" t="s">
        <v>2886</v>
      </c>
      <c r="C3273" s="9" t="s">
        <v>5</v>
      </c>
      <c r="D3273" s="14">
        <v>746291.78006622498</v>
      </c>
      <c r="E3273" s="14">
        <v>4364.2794155919601</v>
      </c>
      <c r="F3273" s="36">
        <v>4.4498469307249003E-2</v>
      </c>
    </row>
    <row r="3274" spans="1:6" x14ac:dyDescent="0.4">
      <c r="A3274" s="9" t="s">
        <v>17941</v>
      </c>
      <c r="B3274" s="9" t="s">
        <v>2887</v>
      </c>
      <c r="C3274" s="9" t="s">
        <v>5</v>
      </c>
      <c r="D3274" s="14">
        <v>1235550.11880074</v>
      </c>
      <c r="E3274" s="14">
        <v>4320.1053104920902</v>
      </c>
      <c r="F3274" s="36">
        <v>3.7527232736115801E-2</v>
      </c>
    </row>
    <row r="3275" spans="1:6" x14ac:dyDescent="0.4">
      <c r="A3275" s="9" t="s">
        <v>17941</v>
      </c>
      <c r="B3275" s="9" t="s">
        <v>2888</v>
      </c>
      <c r="C3275" s="9" t="s">
        <v>5</v>
      </c>
      <c r="D3275" s="14">
        <v>1963938.10780249</v>
      </c>
      <c r="E3275" s="14">
        <v>4413.3440624775003</v>
      </c>
      <c r="F3275" s="36">
        <v>3.05366684917305E-2</v>
      </c>
    </row>
    <row r="3276" spans="1:6" x14ac:dyDescent="0.4">
      <c r="A3276" s="9" t="s">
        <v>17941</v>
      </c>
      <c r="B3276" s="9" t="s">
        <v>2889</v>
      </c>
      <c r="C3276" s="9" t="s">
        <v>5</v>
      </c>
      <c r="D3276" s="14">
        <v>1953092.35876302</v>
      </c>
      <c r="E3276" s="14">
        <v>4408.7863628962104</v>
      </c>
      <c r="F3276" s="36">
        <v>2.43042705761349E-2</v>
      </c>
    </row>
    <row r="3277" spans="1:6" x14ac:dyDescent="0.4">
      <c r="A3277" s="9" t="s">
        <v>17941</v>
      </c>
      <c r="B3277" s="9" t="s">
        <v>2890</v>
      </c>
      <c r="C3277" s="9" t="s">
        <v>5</v>
      </c>
      <c r="D3277" s="14">
        <v>1150771.34691011</v>
      </c>
      <c r="E3277" s="14">
        <v>4443.1326135525596</v>
      </c>
      <c r="F3277" s="36">
        <v>6.0929240400346099E-2</v>
      </c>
    </row>
    <row r="3278" spans="1:6" x14ac:dyDescent="0.4">
      <c r="A3278" s="9" t="s">
        <v>17941</v>
      </c>
      <c r="B3278" s="9" t="s">
        <v>2891</v>
      </c>
      <c r="C3278" s="9" t="s">
        <v>5</v>
      </c>
      <c r="D3278" s="14">
        <v>1722160</v>
      </c>
      <c r="E3278" s="14">
        <v>4180</v>
      </c>
      <c r="F3278" s="36">
        <v>5.8709543815198099E-2</v>
      </c>
    </row>
    <row r="3279" spans="1:6" x14ac:dyDescent="0.4">
      <c r="A3279" s="9" t="s">
        <v>17941</v>
      </c>
      <c r="B3279" s="9" t="s">
        <v>2892</v>
      </c>
      <c r="C3279" s="9" t="s">
        <v>5</v>
      </c>
      <c r="D3279" s="14">
        <v>764247.57168370602</v>
      </c>
      <c r="E3279" s="14">
        <v>4806.5885011553801</v>
      </c>
      <c r="F3279" s="36">
        <v>4.2997282749851699E-2</v>
      </c>
    </row>
    <row r="3280" spans="1:6" x14ac:dyDescent="0.4">
      <c r="A3280" s="9" t="s">
        <v>17941</v>
      </c>
      <c r="B3280" s="9" t="s">
        <v>2893</v>
      </c>
      <c r="C3280" s="9" t="s">
        <v>5</v>
      </c>
      <c r="D3280" s="14">
        <v>927072.24180768302</v>
      </c>
      <c r="E3280" s="14">
        <v>4754.2166246547904</v>
      </c>
      <c r="F3280" s="36">
        <v>3.7847595492522097E-2</v>
      </c>
    </row>
    <row r="3281" spans="1:6" x14ac:dyDescent="0.4">
      <c r="A3281" s="9" t="s">
        <v>17941</v>
      </c>
      <c r="B3281" s="9" t="s">
        <v>2894</v>
      </c>
      <c r="C3281" s="9" t="s">
        <v>5</v>
      </c>
      <c r="D3281" s="14">
        <v>521596.435068466</v>
      </c>
      <c r="E3281" s="14">
        <v>4615.8976554731498</v>
      </c>
      <c r="F3281" s="36">
        <v>0.02</v>
      </c>
    </row>
    <row r="3282" spans="1:6" x14ac:dyDescent="0.4">
      <c r="A3282" s="9" t="s">
        <v>17942</v>
      </c>
      <c r="B3282" s="9" t="s">
        <v>2898</v>
      </c>
      <c r="C3282" s="9" t="s">
        <v>5</v>
      </c>
      <c r="D3282" s="14">
        <v>1879511.6449981199</v>
      </c>
      <c r="E3282" s="14">
        <v>4687.0614588481703</v>
      </c>
      <c r="F3282" s="36">
        <v>0.02</v>
      </c>
    </row>
    <row r="3283" spans="1:6" x14ac:dyDescent="0.4">
      <c r="A3283" s="9" t="s">
        <v>17942</v>
      </c>
      <c r="B3283" s="9" t="s">
        <v>2900</v>
      </c>
      <c r="C3283" s="9" t="s">
        <v>5</v>
      </c>
      <c r="D3283" s="14">
        <v>864995.63209577196</v>
      </c>
      <c r="E3283" s="14">
        <v>4859.5260230099602</v>
      </c>
      <c r="F3283" s="36">
        <v>2.3759574144452299E-2</v>
      </c>
    </row>
    <row r="3284" spans="1:6" x14ac:dyDescent="0.4">
      <c r="A3284" s="9" t="s">
        <v>17942</v>
      </c>
      <c r="B3284" s="9" t="s">
        <v>2918</v>
      </c>
      <c r="C3284" s="9" t="s">
        <v>36</v>
      </c>
      <c r="D3284" s="14">
        <v>5493267.7761056498</v>
      </c>
      <c r="E3284" s="14">
        <v>5504.2763287631697</v>
      </c>
      <c r="F3284" s="36">
        <v>0.02</v>
      </c>
    </row>
    <row r="3285" spans="1:6" x14ac:dyDescent="0.4">
      <c r="A3285" s="9" t="s">
        <v>17942</v>
      </c>
      <c r="B3285" s="9" t="s">
        <v>687</v>
      </c>
      <c r="C3285" s="9" t="s">
        <v>5</v>
      </c>
      <c r="D3285" s="14">
        <v>826497.227225843</v>
      </c>
      <c r="E3285" s="14">
        <v>4777.4406198025599</v>
      </c>
      <c r="F3285" s="36">
        <v>3.13203692482849E-2</v>
      </c>
    </row>
    <row r="3286" spans="1:6" x14ac:dyDescent="0.4">
      <c r="A3286" s="9" t="s">
        <v>17942</v>
      </c>
      <c r="B3286" s="9" t="s">
        <v>2919</v>
      </c>
      <c r="C3286" s="9" t="s">
        <v>36</v>
      </c>
      <c r="D3286" s="14">
        <v>3232896.9733639499</v>
      </c>
      <c r="E3286" s="14">
        <v>6076.8740100826199</v>
      </c>
      <c r="F3286" s="36">
        <v>2.35671588883293E-2</v>
      </c>
    </row>
    <row r="3287" spans="1:6" x14ac:dyDescent="0.4">
      <c r="A3287" s="9" t="s">
        <v>17942</v>
      </c>
      <c r="B3287" s="9" t="s">
        <v>2901</v>
      </c>
      <c r="C3287" s="9" t="s">
        <v>5</v>
      </c>
      <c r="D3287" s="14">
        <v>1252396.82730739</v>
      </c>
      <c r="E3287" s="14">
        <v>4930.6961705015201</v>
      </c>
      <c r="F3287" s="36">
        <v>0.02</v>
      </c>
    </row>
    <row r="3288" spans="1:6" x14ac:dyDescent="0.4">
      <c r="A3288" s="9" t="s">
        <v>17942</v>
      </c>
      <c r="B3288" s="9" t="s">
        <v>2902</v>
      </c>
      <c r="C3288" s="9" t="s">
        <v>5</v>
      </c>
      <c r="D3288" s="14">
        <v>1739662.3892246201</v>
      </c>
      <c r="E3288" s="14">
        <v>4316.7801221454702</v>
      </c>
      <c r="F3288" s="36">
        <v>2.4294523671564101E-2</v>
      </c>
    </row>
    <row r="3289" spans="1:6" x14ac:dyDescent="0.4">
      <c r="A3289" s="9" t="s">
        <v>17942</v>
      </c>
      <c r="B3289" s="9" t="s">
        <v>2903</v>
      </c>
      <c r="C3289" s="9" t="s">
        <v>5</v>
      </c>
      <c r="D3289" s="14">
        <v>1947845.80002363</v>
      </c>
      <c r="E3289" s="14">
        <v>4750.8434146917698</v>
      </c>
      <c r="F3289" s="36">
        <v>0.02</v>
      </c>
    </row>
    <row r="3290" spans="1:6" x14ac:dyDescent="0.4">
      <c r="A3290" s="9" t="s">
        <v>17942</v>
      </c>
      <c r="B3290" s="9" t="s">
        <v>2904</v>
      </c>
      <c r="C3290" s="9" t="s">
        <v>5</v>
      </c>
      <c r="D3290" s="14">
        <v>1729245</v>
      </c>
      <c r="E3290" s="14">
        <v>4290.9305210918101</v>
      </c>
      <c r="F3290" s="36">
        <v>3.1504211486141701E-2</v>
      </c>
    </row>
    <row r="3291" spans="1:6" x14ac:dyDescent="0.4">
      <c r="A3291" s="9" t="s">
        <v>17942</v>
      </c>
      <c r="B3291" s="9" t="s">
        <v>2905</v>
      </c>
      <c r="C3291" s="9" t="s">
        <v>5</v>
      </c>
      <c r="D3291" s="14">
        <v>1811532</v>
      </c>
      <c r="E3291" s="14">
        <v>4323.4653937947496</v>
      </c>
      <c r="F3291" s="36">
        <v>6.8765029448143403E-2</v>
      </c>
    </row>
    <row r="3292" spans="1:6" x14ac:dyDescent="0.4">
      <c r="A3292" s="9" t="s">
        <v>17942</v>
      </c>
      <c r="B3292" s="9" t="s">
        <v>2906</v>
      </c>
      <c r="C3292" s="9" t="s">
        <v>5</v>
      </c>
      <c r="D3292" s="14">
        <v>967272</v>
      </c>
      <c r="E3292" s="14">
        <v>4298.9866666666703</v>
      </c>
      <c r="F3292" s="36">
        <v>5.1609756979951203E-2</v>
      </c>
    </row>
    <row r="3293" spans="1:6" x14ac:dyDescent="0.4">
      <c r="A3293" s="9" t="s">
        <v>17942</v>
      </c>
      <c r="B3293" s="9" t="s">
        <v>2920</v>
      </c>
      <c r="C3293" s="9" t="s">
        <v>36</v>
      </c>
      <c r="D3293" s="14">
        <v>3002962.73025916</v>
      </c>
      <c r="E3293" s="14">
        <v>6485.8806269096403</v>
      </c>
      <c r="F3293" s="36">
        <v>0.02</v>
      </c>
    </row>
    <row r="3294" spans="1:6" x14ac:dyDescent="0.4">
      <c r="A3294" s="9" t="s">
        <v>17942</v>
      </c>
      <c r="B3294" s="9" t="s">
        <v>2907</v>
      </c>
      <c r="C3294" s="9" t="s">
        <v>5</v>
      </c>
      <c r="D3294" s="14">
        <v>523471.35153047001</v>
      </c>
      <c r="E3294" s="14">
        <v>4715.9581218961202</v>
      </c>
      <c r="F3294" s="36">
        <v>2.0520196930297298E-2</v>
      </c>
    </row>
    <row r="3295" spans="1:6" x14ac:dyDescent="0.4">
      <c r="A3295" s="9" t="s">
        <v>17942</v>
      </c>
      <c r="B3295" s="9" t="s">
        <v>2921</v>
      </c>
      <c r="C3295" s="9" t="s">
        <v>36</v>
      </c>
      <c r="D3295" s="14">
        <v>3451425.3675189898</v>
      </c>
      <c r="E3295" s="14">
        <v>5540.0086156002999</v>
      </c>
      <c r="F3295" s="36">
        <v>3.54194403541832E-2</v>
      </c>
    </row>
    <row r="3296" spans="1:6" x14ac:dyDescent="0.4">
      <c r="A3296" s="9" t="s">
        <v>17942</v>
      </c>
      <c r="B3296" s="9" t="s">
        <v>2908</v>
      </c>
      <c r="C3296" s="9" t="s">
        <v>5</v>
      </c>
      <c r="D3296" s="14">
        <v>930385.33578790899</v>
      </c>
      <c r="E3296" s="14">
        <v>4494.6151487338602</v>
      </c>
      <c r="F3296" s="36">
        <v>5.0750183246379699E-2</v>
      </c>
    </row>
    <row r="3297" spans="1:6" x14ac:dyDescent="0.4">
      <c r="A3297" s="9" t="s">
        <v>17942</v>
      </c>
      <c r="B3297" s="9" t="s">
        <v>2909</v>
      </c>
      <c r="C3297" s="9" t="s">
        <v>5</v>
      </c>
      <c r="D3297" s="14">
        <v>1909556.7584541</v>
      </c>
      <c r="E3297" s="14">
        <v>4934.2551898038901</v>
      </c>
      <c r="F3297" s="36">
        <v>2.9170658108360802E-2</v>
      </c>
    </row>
    <row r="3298" spans="1:6" x14ac:dyDescent="0.4">
      <c r="A3298" s="9" t="s">
        <v>17942</v>
      </c>
      <c r="B3298" s="9" t="s">
        <v>1303</v>
      </c>
      <c r="C3298" s="9" t="s">
        <v>5</v>
      </c>
      <c r="D3298" s="14">
        <v>907520.92337103398</v>
      </c>
      <c r="E3298" s="14">
        <v>4301.0470301944697</v>
      </c>
      <c r="F3298" s="36">
        <v>0.02</v>
      </c>
    </row>
    <row r="3299" spans="1:6" x14ac:dyDescent="0.4">
      <c r="A3299" s="9" t="s">
        <v>17942</v>
      </c>
      <c r="B3299" s="9" t="s">
        <v>2922</v>
      </c>
      <c r="C3299" s="9" t="s">
        <v>36</v>
      </c>
      <c r="D3299" s="14">
        <v>4765200</v>
      </c>
      <c r="E3299" s="14">
        <v>5415</v>
      </c>
      <c r="F3299" s="36">
        <v>2.8372957045707199E-2</v>
      </c>
    </row>
    <row r="3300" spans="1:6" x14ac:dyDescent="0.4">
      <c r="A3300" s="9" t="s">
        <v>17942</v>
      </c>
      <c r="B3300" s="9" t="s">
        <v>18486</v>
      </c>
      <c r="C3300" s="9" t="s">
        <v>5</v>
      </c>
      <c r="D3300" s="14">
        <v>1258718.0152666499</v>
      </c>
      <c r="E3300" s="14">
        <v>4401.1119414917703</v>
      </c>
      <c r="F3300" s="36">
        <v>0.02</v>
      </c>
    </row>
    <row r="3301" spans="1:6" x14ac:dyDescent="0.4">
      <c r="A3301" s="9" t="s">
        <v>17942</v>
      </c>
      <c r="B3301" s="9" t="s">
        <v>1933</v>
      </c>
      <c r="C3301" s="9" t="s">
        <v>5</v>
      </c>
      <c r="D3301" s="14">
        <v>750193.08225532901</v>
      </c>
      <c r="E3301" s="14">
        <v>4659.5843618343397</v>
      </c>
      <c r="F3301" s="36">
        <v>3.7833298970914697E-2</v>
      </c>
    </row>
    <row r="3302" spans="1:6" x14ac:dyDescent="0.4">
      <c r="A3302" s="9" t="s">
        <v>17942</v>
      </c>
      <c r="B3302" s="9" t="s">
        <v>2911</v>
      </c>
      <c r="C3302" s="9" t="s">
        <v>5</v>
      </c>
      <c r="D3302" s="14">
        <v>2699115.52</v>
      </c>
      <c r="E3302" s="14">
        <v>4291.1216534181203</v>
      </c>
      <c r="F3302" s="36">
        <v>6.69511270539878E-2</v>
      </c>
    </row>
    <row r="3303" spans="1:6" x14ac:dyDescent="0.4">
      <c r="A3303" s="9" t="s">
        <v>17942</v>
      </c>
      <c r="B3303" s="9" t="s">
        <v>2912</v>
      </c>
      <c r="C3303" s="9" t="s">
        <v>5</v>
      </c>
      <c r="D3303" s="14">
        <v>828609.270409032</v>
      </c>
      <c r="E3303" s="14">
        <v>4655.1082607249</v>
      </c>
      <c r="F3303" s="36">
        <v>4.2537568341006103E-2</v>
      </c>
    </row>
    <row r="3304" spans="1:6" x14ac:dyDescent="0.4">
      <c r="A3304" s="9" t="s">
        <v>17942</v>
      </c>
      <c r="B3304" s="9" t="s">
        <v>2913</v>
      </c>
      <c r="C3304" s="9" t="s">
        <v>5</v>
      </c>
      <c r="D3304" s="14">
        <v>1242456.0105574999</v>
      </c>
      <c r="E3304" s="14">
        <v>4314.0833699913301</v>
      </c>
      <c r="F3304" s="36">
        <v>2.6432445756457298E-2</v>
      </c>
    </row>
    <row r="3305" spans="1:6" x14ac:dyDescent="0.4">
      <c r="A3305" s="9" t="s">
        <v>17942</v>
      </c>
      <c r="B3305" s="9" t="s">
        <v>18487</v>
      </c>
      <c r="C3305" s="9" t="s">
        <v>5</v>
      </c>
      <c r="D3305" s="14">
        <v>1664657.6375386899</v>
      </c>
      <c r="E3305" s="14">
        <v>4649.8816691025004</v>
      </c>
      <c r="F3305" s="36">
        <v>3.8861904939393899E-2</v>
      </c>
    </row>
    <row r="3306" spans="1:6" x14ac:dyDescent="0.4">
      <c r="A3306" s="9" t="s">
        <v>17942</v>
      </c>
      <c r="B3306" s="9" t="s">
        <v>2914</v>
      </c>
      <c r="C3306" s="9" t="s">
        <v>5</v>
      </c>
      <c r="D3306" s="14">
        <v>1233066.75831342</v>
      </c>
      <c r="E3306" s="14">
        <v>4835.5559149545998</v>
      </c>
      <c r="F3306" s="36">
        <v>0.02</v>
      </c>
    </row>
    <row r="3307" spans="1:6" x14ac:dyDescent="0.4">
      <c r="A3307" s="9" t="s">
        <v>17942</v>
      </c>
      <c r="B3307" s="9" t="s">
        <v>2915</v>
      </c>
      <c r="C3307" s="9" t="s">
        <v>5</v>
      </c>
      <c r="D3307" s="14">
        <v>921787.75666903099</v>
      </c>
      <c r="E3307" s="14">
        <v>4368.6623538816602</v>
      </c>
      <c r="F3307" s="36">
        <v>0.02</v>
      </c>
    </row>
    <row r="3308" spans="1:6" x14ac:dyDescent="0.4">
      <c r="A3308" s="9" t="s">
        <v>17942</v>
      </c>
      <c r="B3308" s="9" t="s">
        <v>2923</v>
      </c>
      <c r="C3308" s="9" t="s">
        <v>36</v>
      </c>
      <c r="D3308" s="14">
        <v>3172391.57394994</v>
      </c>
      <c r="E3308" s="14">
        <v>5874.7992110184096</v>
      </c>
      <c r="F3308" s="36">
        <v>3.8684677801981399E-2</v>
      </c>
    </row>
    <row r="3309" spans="1:6" x14ac:dyDescent="0.4">
      <c r="A3309" s="9" t="s">
        <v>17942</v>
      </c>
      <c r="B3309" s="9" t="s">
        <v>2916</v>
      </c>
      <c r="C3309" s="9" t="s">
        <v>5</v>
      </c>
      <c r="D3309" s="14">
        <v>1214327.94504267</v>
      </c>
      <c r="E3309" s="14">
        <v>4497.51090756543</v>
      </c>
      <c r="F3309" s="36">
        <v>2.0761137085841801E-2</v>
      </c>
    </row>
    <row r="3310" spans="1:6" x14ac:dyDescent="0.4">
      <c r="A3310" s="9" t="s">
        <v>17942</v>
      </c>
      <c r="B3310" s="9" t="s">
        <v>2917</v>
      </c>
      <c r="C3310" s="9" t="s">
        <v>5</v>
      </c>
      <c r="D3310" s="14">
        <v>2186140</v>
      </c>
      <c r="E3310" s="14">
        <v>4180</v>
      </c>
      <c r="F3310" s="36">
        <v>7.4588307523365094E-2</v>
      </c>
    </row>
    <row r="3311" spans="1:6" x14ac:dyDescent="0.4">
      <c r="A3311" s="9" t="s">
        <v>17943</v>
      </c>
      <c r="B3311" s="9" t="s">
        <v>2924</v>
      </c>
      <c r="C3311" s="9" t="s">
        <v>5</v>
      </c>
      <c r="D3311" s="14">
        <v>1323161.2145599599</v>
      </c>
      <c r="E3311" s="14">
        <v>4725.5757662855704</v>
      </c>
      <c r="F3311" s="36">
        <v>2.1452990326835199E-2</v>
      </c>
    </row>
    <row r="3312" spans="1:6" x14ac:dyDescent="0.4">
      <c r="A3312" s="9" t="s">
        <v>17943</v>
      </c>
      <c r="B3312" s="9" t="s">
        <v>2946</v>
      </c>
      <c r="C3312" s="9" t="s">
        <v>36</v>
      </c>
      <c r="D3312" s="14">
        <v>4482257.5135828396</v>
      </c>
      <c r="E3312" s="14">
        <v>5813.5635714433702</v>
      </c>
      <c r="F3312" s="36">
        <v>2.7598813054105401E-2</v>
      </c>
    </row>
    <row r="3313" spans="1:6" x14ac:dyDescent="0.4">
      <c r="A3313" s="9" t="s">
        <v>17943</v>
      </c>
      <c r="B3313" s="9" t="s">
        <v>2947</v>
      </c>
      <c r="C3313" s="9" t="s">
        <v>36</v>
      </c>
      <c r="D3313" s="14">
        <v>4196057.5103281597</v>
      </c>
      <c r="E3313" s="14">
        <v>5543.0086001692998</v>
      </c>
      <c r="F3313" s="36">
        <v>3.4607447019848497E-2</v>
      </c>
    </row>
    <row r="3314" spans="1:6" x14ac:dyDescent="0.4">
      <c r="A3314" s="9" t="s">
        <v>17943</v>
      </c>
      <c r="B3314" s="9" t="s">
        <v>2925</v>
      </c>
      <c r="C3314" s="9" t="s">
        <v>5</v>
      </c>
      <c r="D3314" s="14">
        <v>1104514.45247009</v>
      </c>
      <c r="E3314" s="14">
        <v>4720.1472327781803</v>
      </c>
      <c r="F3314" s="36">
        <v>3.5770565138084201E-2</v>
      </c>
    </row>
    <row r="3315" spans="1:6" x14ac:dyDescent="0.4">
      <c r="A3315" s="9" t="s">
        <v>17943</v>
      </c>
      <c r="B3315" s="9" t="s">
        <v>2926</v>
      </c>
      <c r="C3315" s="9" t="s">
        <v>5</v>
      </c>
      <c r="D3315" s="14">
        <v>837338.28151260503</v>
      </c>
      <c r="E3315" s="14">
        <v>4730.7247543085005</v>
      </c>
      <c r="F3315" s="36">
        <v>3.88170639098862E-2</v>
      </c>
    </row>
    <row r="3316" spans="1:6" x14ac:dyDescent="0.4">
      <c r="A3316" s="9" t="s">
        <v>17943</v>
      </c>
      <c r="B3316" s="9" t="s">
        <v>2927</v>
      </c>
      <c r="C3316" s="9" t="s">
        <v>5</v>
      </c>
      <c r="D3316" s="14">
        <v>922442.86963201803</v>
      </c>
      <c r="E3316" s="14">
        <v>4290.4319517768299</v>
      </c>
      <c r="F3316" s="36">
        <v>0.02</v>
      </c>
    </row>
    <row r="3317" spans="1:6" x14ac:dyDescent="0.4">
      <c r="A3317" s="9" t="s">
        <v>17943</v>
      </c>
      <c r="B3317" s="9" t="s">
        <v>2928</v>
      </c>
      <c r="C3317" s="9" t="s">
        <v>5</v>
      </c>
      <c r="D3317" s="14">
        <v>987495.43051892996</v>
      </c>
      <c r="E3317" s="14">
        <v>4793.6671384414103</v>
      </c>
      <c r="F3317" s="36">
        <v>0.02</v>
      </c>
    </row>
    <row r="3318" spans="1:6" x14ac:dyDescent="0.4">
      <c r="A3318" s="9" t="s">
        <v>17943</v>
      </c>
      <c r="B3318" s="9" t="s">
        <v>2929</v>
      </c>
      <c r="C3318" s="9" t="s">
        <v>5</v>
      </c>
      <c r="D3318" s="14">
        <v>773101.91865079396</v>
      </c>
      <c r="E3318" s="14">
        <v>4924.2160423617397</v>
      </c>
      <c r="F3318" s="36">
        <v>4.1616076601122903E-2</v>
      </c>
    </row>
    <row r="3319" spans="1:6" x14ac:dyDescent="0.4">
      <c r="A3319" s="9" t="s">
        <v>17943</v>
      </c>
      <c r="B3319" s="9" t="s">
        <v>2930</v>
      </c>
      <c r="C3319" s="9" t="s">
        <v>5</v>
      </c>
      <c r="D3319" s="14">
        <v>1571680</v>
      </c>
      <c r="E3319" s="14">
        <v>4180</v>
      </c>
      <c r="F3319" s="36">
        <v>6.89505735824711E-2</v>
      </c>
    </row>
    <row r="3320" spans="1:6" x14ac:dyDescent="0.4">
      <c r="A3320" s="9" t="s">
        <v>17943</v>
      </c>
      <c r="B3320" s="9" t="s">
        <v>2931</v>
      </c>
      <c r="C3320" s="9" t="s">
        <v>5</v>
      </c>
      <c r="D3320" s="14">
        <v>2651357</v>
      </c>
      <c r="E3320" s="14">
        <v>4262.6318327974304</v>
      </c>
      <c r="F3320" s="36">
        <v>6.6816895508964705E-2</v>
      </c>
    </row>
    <row r="3321" spans="1:6" x14ac:dyDescent="0.4">
      <c r="A3321" s="9" t="s">
        <v>17943</v>
      </c>
      <c r="B3321" s="9" t="s">
        <v>2932</v>
      </c>
      <c r="C3321" s="9" t="s">
        <v>5</v>
      </c>
      <c r="D3321" s="14">
        <v>2117908</v>
      </c>
      <c r="E3321" s="14">
        <v>4261.3843058350103</v>
      </c>
      <c r="F3321" s="36">
        <v>6.7373106834123897E-2</v>
      </c>
    </row>
    <row r="3322" spans="1:6" x14ac:dyDescent="0.4">
      <c r="A3322" s="9" t="s">
        <v>17943</v>
      </c>
      <c r="B3322" s="9" t="s">
        <v>17486</v>
      </c>
      <c r="C3322" s="9" t="s">
        <v>5</v>
      </c>
      <c r="D3322" s="14">
        <v>681220.46879033302</v>
      </c>
      <c r="E3322" s="14">
        <v>4394.9707663892495</v>
      </c>
      <c r="F3322" s="36">
        <v>3.54399659856715E-2</v>
      </c>
    </row>
    <row r="3323" spans="1:6" x14ac:dyDescent="0.4">
      <c r="A3323" s="9" t="s">
        <v>17943</v>
      </c>
      <c r="B3323" s="9" t="s">
        <v>2933</v>
      </c>
      <c r="C3323" s="9" t="s">
        <v>5</v>
      </c>
      <c r="D3323" s="14">
        <v>853152.12116476602</v>
      </c>
      <c r="E3323" s="14">
        <v>4420.4773117345403</v>
      </c>
      <c r="F3323" s="36">
        <v>1.9999999999999799E-2</v>
      </c>
    </row>
    <row r="3324" spans="1:6" x14ac:dyDescent="0.4">
      <c r="A3324" s="9" t="s">
        <v>17943</v>
      </c>
      <c r="B3324" s="9" t="s">
        <v>2934</v>
      </c>
      <c r="C3324" s="9" t="s">
        <v>5</v>
      </c>
      <c r="D3324" s="14">
        <v>1093584.3999999999</v>
      </c>
      <c r="E3324" s="14">
        <v>4295.6414486605399</v>
      </c>
      <c r="F3324" s="36">
        <v>4.0300186735296603E-2</v>
      </c>
    </row>
    <row r="3325" spans="1:6" x14ac:dyDescent="0.4">
      <c r="A3325" s="9" t="s">
        <v>17943</v>
      </c>
      <c r="B3325" s="9" t="s">
        <v>2935</v>
      </c>
      <c r="C3325" s="9" t="s">
        <v>5</v>
      </c>
      <c r="D3325" s="14">
        <v>890081.94352159498</v>
      </c>
      <c r="E3325" s="14">
        <v>4406.3462550574004</v>
      </c>
      <c r="F3325" s="36">
        <v>3.5486729946032601E-2</v>
      </c>
    </row>
    <row r="3326" spans="1:6" x14ac:dyDescent="0.4">
      <c r="A3326" s="9" t="s">
        <v>17943</v>
      </c>
      <c r="B3326" s="9" t="s">
        <v>2948</v>
      </c>
      <c r="C3326" s="9" t="s">
        <v>36</v>
      </c>
      <c r="D3326" s="14">
        <v>5404170</v>
      </c>
      <c r="E3326" s="14">
        <v>5415</v>
      </c>
      <c r="F3326" s="36">
        <v>2.88904654542241E-2</v>
      </c>
    </row>
    <row r="3327" spans="1:6" x14ac:dyDescent="0.4">
      <c r="A3327" s="9" t="s">
        <v>17943</v>
      </c>
      <c r="B3327" s="9" t="s">
        <v>2936</v>
      </c>
      <c r="C3327" s="9" t="s">
        <v>5</v>
      </c>
      <c r="D3327" s="14">
        <v>1122003.9222577501</v>
      </c>
      <c r="E3327" s="14">
        <v>4348.8524118517298</v>
      </c>
      <c r="F3327" s="36">
        <v>4.4531268196601699E-2</v>
      </c>
    </row>
    <row r="3328" spans="1:6" x14ac:dyDescent="0.4">
      <c r="A3328" s="9" t="s">
        <v>17943</v>
      </c>
      <c r="B3328" s="9" t="s">
        <v>2937</v>
      </c>
      <c r="C3328" s="9" t="s">
        <v>5</v>
      </c>
      <c r="D3328" s="14">
        <v>1698761.3645814001</v>
      </c>
      <c r="E3328" s="14">
        <v>4542.1426860465099</v>
      </c>
      <c r="F3328" s="36">
        <v>3.04013127150933E-2</v>
      </c>
    </row>
    <row r="3329" spans="1:6" x14ac:dyDescent="0.4">
      <c r="A3329" s="9" t="s">
        <v>17943</v>
      </c>
      <c r="B3329" s="9" t="s">
        <v>2949</v>
      </c>
      <c r="C3329" s="9" t="s">
        <v>36</v>
      </c>
      <c r="D3329" s="14">
        <v>2545339.8167399899</v>
      </c>
      <c r="E3329" s="14">
        <v>6118.6053287018904</v>
      </c>
      <c r="F3329" s="36">
        <v>3.4626254127325902E-2</v>
      </c>
    </row>
    <row r="3330" spans="1:6" x14ac:dyDescent="0.4">
      <c r="A3330" s="9" t="s">
        <v>17943</v>
      </c>
      <c r="B3330" s="9" t="s">
        <v>2938</v>
      </c>
      <c r="C3330" s="9" t="s">
        <v>5</v>
      </c>
      <c r="D3330" s="14">
        <v>963114.92342270794</v>
      </c>
      <c r="E3330" s="14">
        <v>4586.2615401081302</v>
      </c>
      <c r="F3330" s="36">
        <v>0.02</v>
      </c>
    </row>
    <row r="3331" spans="1:6" x14ac:dyDescent="0.4">
      <c r="A3331" s="9" t="s">
        <v>17943</v>
      </c>
      <c r="B3331" s="9" t="s">
        <v>17500</v>
      </c>
      <c r="C3331" s="9" t="s">
        <v>5</v>
      </c>
      <c r="D3331" s="14">
        <v>361987.78288835898</v>
      </c>
      <c r="E3331" s="14">
        <v>6464.0675515778503</v>
      </c>
      <c r="F3331" s="36">
        <v>0.02</v>
      </c>
    </row>
    <row r="3332" spans="1:6" x14ac:dyDescent="0.4">
      <c r="A3332" s="9" t="s">
        <v>17943</v>
      </c>
      <c r="B3332" s="9" t="s">
        <v>2939</v>
      </c>
      <c r="C3332" s="9" t="s">
        <v>5</v>
      </c>
      <c r="D3332" s="14">
        <v>1626020</v>
      </c>
      <c r="E3332" s="14">
        <v>4180</v>
      </c>
      <c r="F3332" s="36">
        <v>5.95216244158134E-2</v>
      </c>
    </row>
    <row r="3333" spans="1:6" x14ac:dyDescent="0.4">
      <c r="A3333" s="9" t="s">
        <v>17943</v>
      </c>
      <c r="B3333" s="9" t="s">
        <v>2940</v>
      </c>
      <c r="C3333" s="9" t="s">
        <v>5</v>
      </c>
      <c r="D3333" s="14">
        <v>928255.79709776398</v>
      </c>
      <c r="E3333" s="14">
        <v>4618.1880452625101</v>
      </c>
      <c r="F3333" s="36">
        <v>0.02</v>
      </c>
    </row>
    <row r="3334" spans="1:6" x14ac:dyDescent="0.4">
      <c r="A3334" s="9" t="s">
        <v>17943</v>
      </c>
      <c r="B3334" s="9" t="s">
        <v>2941</v>
      </c>
      <c r="C3334" s="9" t="s">
        <v>5</v>
      </c>
      <c r="D3334" s="14">
        <v>957286.85892838205</v>
      </c>
      <c r="E3334" s="14">
        <v>5501.64861453093</v>
      </c>
      <c r="F3334" s="36">
        <v>0.02</v>
      </c>
    </row>
    <row r="3335" spans="1:6" x14ac:dyDescent="0.4">
      <c r="A3335" s="9" t="s">
        <v>17943</v>
      </c>
      <c r="B3335" s="9" t="s">
        <v>25</v>
      </c>
      <c r="C3335" s="9" t="s">
        <v>5</v>
      </c>
      <c r="D3335" s="14">
        <v>860535.2</v>
      </c>
      <c r="E3335" s="14">
        <v>4197.7326829268304</v>
      </c>
      <c r="F3335" s="36">
        <v>4.4891950540504801E-2</v>
      </c>
    </row>
    <row r="3336" spans="1:6" x14ac:dyDescent="0.4">
      <c r="A3336" s="9" t="s">
        <v>17943</v>
      </c>
      <c r="B3336" s="9" t="s">
        <v>25</v>
      </c>
      <c r="C3336" s="9" t="s">
        <v>5</v>
      </c>
      <c r="D3336" s="14">
        <v>889706.97871224501</v>
      </c>
      <c r="E3336" s="14">
        <v>4404.4899936249703</v>
      </c>
      <c r="F3336" s="36">
        <v>3.7317633021507701E-2</v>
      </c>
    </row>
    <row r="3337" spans="1:6" x14ac:dyDescent="0.4">
      <c r="A3337" s="9" t="s">
        <v>17943</v>
      </c>
      <c r="B3337" s="9" t="s">
        <v>2942</v>
      </c>
      <c r="C3337" s="9" t="s">
        <v>5</v>
      </c>
      <c r="D3337" s="14">
        <v>1779328</v>
      </c>
      <c r="E3337" s="14">
        <v>4277.2307692307704</v>
      </c>
      <c r="F3337" s="36">
        <v>6.86608476845363E-2</v>
      </c>
    </row>
    <row r="3338" spans="1:6" x14ac:dyDescent="0.4">
      <c r="A3338" s="9" t="s">
        <v>17943</v>
      </c>
      <c r="B3338" s="9" t="s">
        <v>502</v>
      </c>
      <c r="C3338" s="9" t="s">
        <v>5</v>
      </c>
      <c r="D3338" s="14">
        <v>887988.60426874994</v>
      </c>
      <c r="E3338" s="14">
        <v>4417.8537525808497</v>
      </c>
      <c r="F3338" s="36">
        <v>0.02</v>
      </c>
    </row>
    <row r="3339" spans="1:6" x14ac:dyDescent="0.4">
      <c r="A3339" s="9" t="s">
        <v>17943</v>
      </c>
      <c r="B3339" s="9" t="s">
        <v>17491</v>
      </c>
      <c r="C3339" s="9" t="s">
        <v>5</v>
      </c>
      <c r="D3339" s="14">
        <v>1684540</v>
      </c>
      <c r="E3339" s="14">
        <v>4180</v>
      </c>
      <c r="F3339" s="36">
        <v>6.9862365262047102E-2</v>
      </c>
    </row>
    <row r="3340" spans="1:6" x14ac:dyDescent="0.4">
      <c r="A3340" s="9" t="s">
        <v>17943</v>
      </c>
      <c r="B3340" s="9" t="s">
        <v>2950</v>
      </c>
      <c r="C3340" s="9" t="s">
        <v>36</v>
      </c>
      <c r="D3340" s="14">
        <v>3668537.8903153501</v>
      </c>
      <c r="E3340" s="14">
        <v>6718.9338650464297</v>
      </c>
      <c r="F3340" s="36">
        <v>0.02</v>
      </c>
    </row>
    <row r="3341" spans="1:6" x14ac:dyDescent="0.4">
      <c r="A3341" s="9" t="s">
        <v>17943</v>
      </c>
      <c r="B3341" s="9" t="s">
        <v>2951</v>
      </c>
      <c r="C3341" s="9" t="s">
        <v>36</v>
      </c>
      <c r="D3341" s="14">
        <v>5895097.1643226501</v>
      </c>
      <c r="E3341" s="14">
        <v>5550.9389494563502</v>
      </c>
      <c r="F3341" s="36">
        <v>3.2985482367259102E-2</v>
      </c>
    </row>
    <row r="3342" spans="1:6" x14ac:dyDescent="0.4">
      <c r="A3342" s="9" t="s">
        <v>17943</v>
      </c>
      <c r="B3342" s="9" t="s">
        <v>2943</v>
      </c>
      <c r="C3342" s="9" t="s">
        <v>5</v>
      </c>
      <c r="D3342" s="14">
        <v>1291303.75</v>
      </c>
      <c r="E3342" s="14">
        <v>4247.7097039473701</v>
      </c>
      <c r="F3342" s="36">
        <v>6.2290976423172099E-2</v>
      </c>
    </row>
    <row r="3343" spans="1:6" x14ac:dyDescent="0.4">
      <c r="A3343" s="9" t="s">
        <v>17943</v>
      </c>
      <c r="B3343" s="9" t="s">
        <v>2944</v>
      </c>
      <c r="C3343" s="9" t="s">
        <v>5</v>
      </c>
      <c r="D3343" s="14">
        <v>1575528</v>
      </c>
      <c r="E3343" s="14">
        <v>4258.1837837837802</v>
      </c>
      <c r="F3343" s="36">
        <v>5.7965785426778799E-2</v>
      </c>
    </row>
    <row r="3344" spans="1:6" x14ac:dyDescent="0.4">
      <c r="A3344" s="9" t="s">
        <v>17943</v>
      </c>
      <c r="B3344" s="9" t="s">
        <v>2945</v>
      </c>
      <c r="C3344" s="9" t="s">
        <v>5</v>
      </c>
      <c r="D3344" s="14">
        <v>509819.83626054903</v>
      </c>
      <c r="E3344" s="14">
        <v>5728.3127669724599</v>
      </c>
      <c r="F3344" s="36">
        <v>4.8196946013435701E-2</v>
      </c>
    </row>
    <row r="3345" spans="1:6" x14ac:dyDescent="0.4">
      <c r="A3345" s="9" t="s">
        <v>17944</v>
      </c>
      <c r="B3345" s="9" t="s">
        <v>2952</v>
      </c>
      <c r="C3345" s="9" t="s">
        <v>5</v>
      </c>
      <c r="D3345" s="14">
        <v>521446.61143357703</v>
      </c>
      <c r="E3345" s="14">
        <v>4655.7733163712301</v>
      </c>
      <c r="F3345" s="36">
        <v>0.02</v>
      </c>
    </row>
    <row r="3346" spans="1:6" x14ac:dyDescent="0.4">
      <c r="A3346" s="9" t="s">
        <v>17944</v>
      </c>
      <c r="B3346" s="9" t="s">
        <v>2953</v>
      </c>
      <c r="C3346" s="9" t="s">
        <v>5</v>
      </c>
      <c r="D3346" s="14">
        <v>893932</v>
      </c>
      <c r="E3346" s="14">
        <v>4318.5120772946902</v>
      </c>
      <c r="F3346" s="36">
        <v>7.4431687201489405E-2</v>
      </c>
    </row>
    <row r="3347" spans="1:6" x14ac:dyDescent="0.4">
      <c r="A3347" s="9" t="s">
        <v>17944</v>
      </c>
      <c r="B3347" s="9" t="s">
        <v>2974</v>
      </c>
      <c r="C3347" s="9" t="s">
        <v>36</v>
      </c>
      <c r="D3347" s="14">
        <v>4099155</v>
      </c>
      <c r="E3347" s="14">
        <v>5415</v>
      </c>
      <c r="F3347" s="36">
        <v>2.8958680071238699E-2</v>
      </c>
    </row>
    <row r="3348" spans="1:6" x14ac:dyDescent="0.4">
      <c r="A3348" s="9" t="s">
        <v>17944</v>
      </c>
      <c r="B3348" s="9" t="s">
        <v>2954</v>
      </c>
      <c r="C3348" s="9" t="s">
        <v>5</v>
      </c>
      <c r="D3348" s="14">
        <v>1843392</v>
      </c>
      <c r="E3348" s="14">
        <v>4267.1111111111104</v>
      </c>
      <c r="F3348" s="36">
        <v>6.8332067550757006E-2</v>
      </c>
    </row>
    <row r="3349" spans="1:6" x14ac:dyDescent="0.4">
      <c r="A3349" s="9" t="s">
        <v>17944</v>
      </c>
      <c r="B3349" s="9" t="s">
        <v>2955</v>
      </c>
      <c r="C3349" s="9" t="s">
        <v>5</v>
      </c>
      <c r="D3349" s="14">
        <v>1790672</v>
      </c>
      <c r="E3349" s="14">
        <v>4263.50476190476</v>
      </c>
      <c r="F3349" s="36">
        <v>6.8611378860623101E-2</v>
      </c>
    </row>
    <row r="3350" spans="1:6" x14ac:dyDescent="0.4">
      <c r="A3350" s="9" t="s">
        <v>17944</v>
      </c>
      <c r="B3350" s="9" t="s">
        <v>2956</v>
      </c>
      <c r="C3350" s="9" t="s">
        <v>5</v>
      </c>
      <c r="D3350" s="14">
        <v>1509066</v>
      </c>
      <c r="E3350" s="14">
        <v>4274.9745042492896</v>
      </c>
      <c r="F3350" s="36">
        <v>6.7292838073272201E-2</v>
      </c>
    </row>
    <row r="3351" spans="1:6" x14ac:dyDescent="0.4">
      <c r="A3351" s="9" t="s">
        <v>17944</v>
      </c>
      <c r="B3351" s="9" t="s">
        <v>18488</v>
      </c>
      <c r="C3351" s="9" t="s">
        <v>5</v>
      </c>
      <c r="D3351" s="14">
        <v>2458305</v>
      </c>
      <c r="E3351" s="14">
        <v>4202.2307692307704</v>
      </c>
      <c r="F3351" s="36">
        <v>6.6943690891777097E-2</v>
      </c>
    </row>
    <row r="3352" spans="1:6" x14ac:dyDescent="0.4">
      <c r="A3352" s="9" t="s">
        <v>17944</v>
      </c>
      <c r="B3352" s="9" t="s">
        <v>2957</v>
      </c>
      <c r="C3352" s="9" t="s">
        <v>5</v>
      </c>
      <c r="D3352" s="14">
        <v>517073.67252142</v>
      </c>
      <c r="E3352" s="14">
        <v>5442.8807633833703</v>
      </c>
      <c r="F3352" s="36">
        <v>6.6544508492226304E-2</v>
      </c>
    </row>
    <row r="3353" spans="1:6" x14ac:dyDescent="0.4">
      <c r="A3353" s="9" t="s">
        <v>17944</v>
      </c>
      <c r="B3353" s="9" t="s">
        <v>980</v>
      </c>
      <c r="C3353" s="9" t="s">
        <v>5</v>
      </c>
      <c r="D3353" s="14">
        <v>583501.79516214796</v>
      </c>
      <c r="E3353" s="14">
        <v>6556.1999456421099</v>
      </c>
      <c r="F3353" s="36">
        <v>2.7859120751926099E-2</v>
      </c>
    </row>
    <row r="3354" spans="1:6" x14ac:dyDescent="0.4">
      <c r="A3354" s="9" t="s">
        <v>17944</v>
      </c>
      <c r="B3354" s="9" t="s">
        <v>2958</v>
      </c>
      <c r="C3354" s="9" t="s">
        <v>5</v>
      </c>
      <c r="D3354" s="14">
        <v>532364.76881703699</v>
      </c>
      <c r="E3354" s="14">
        <v>4753.2568644378298</v>
      </c>
      <c r="F3354" s="36">
        <v>5.1761471039389897E-2</v>
      </c>
    </row>
    <row r="3355" spans="1:6" x14ac:dyDescent="0.4">
      <c r="A3355" s="9" t="s">
        <v>17944</v>
      </c>
      <c r="B3355" s="9" t="s">
        <v>2845</v>
      </c>
      <c r="C3355" s="9" t="s">
        <v>5</v>
      </c>
      <c r="D3355" s="14">
        <v>1180113.15255136</v>
      </c>
      <c r="E3355" s="14">
        <v>5108.7149461097597</v>
      </c>
      <c r="F3355" s="36">
        <v>8.6064829657537895E-2</v>
      </c>
    </row>
    <row r="3356" spans="1:6" x14ac:dyDescent="0.4">
      <c r="A3356" s="9" t="s">
        <v>17944</v>
      </c>
      <c r="B3356" s="9" t="s">
        <v>2975</v>
      </c>
      <c r="C3356" s="9" t="s">
        <v>36</v>
      </c>
      <c r="D3356" s="14">
        <v>4789530</v>
      </c>
      <c r="E3356" s="14">
        <v>5608.3489461358304</v>
      </c>
      <c r="F3356" s="36">
        <v>2.8784676372592698E-2</v>
      </c>
    </row>
    <row r="3357" spans="1:6" x14ac:dyDescent="0.4">
      <c r="A3357" s="9" t="s">
        <v>17944</v>
      </c>
      <c r="B3357" s="9" t="s">
        <v>2976</v>
      </c>
      <c r="C3357" s="9" t="s">
        <v>36</v>
      </c>
      <c r="D3357" s="14">
        <v>3695187</v>
      </c>
      <c r="E3357" s="14">
        <v>5458.1787296898101</v>
      </c>
      <c r="F3357" s="36">
        <v>2.85104557785592E-2</v>
      </c>
    </row>
    <row r="3358" spans="1:6" x14ac:dyDescent="0.4">
      <c r="A3358" s="9" t="s">
        <v>17944</v>
      </c>
      <c r="B3358" s="9" t="s">
        <v>2977</v>
      </c>
      <c r="C3358" s="9" t="s">
        <v>36</v>
      </c>
      <c r="D3358" s="14">
        <v>3965010.3562584999</v>
      </c>
      <c r="E3358" s="14">
        <v>6185.6635823065599</v>
      </c>
      <c r="F3358" s="36">
        <v>2.8110293283840199E-2</v>
      </c>
    </row>
    <row r="3359" spans="1:6" x14ac:dyDescent="0.4">
      <c r="A3359" s="9" t="s">
        <v>17944</v>
      </c>
      <c r="B3359" s="9" t="s">
        <v>2959</v>
      </c>
      <c r="C3359" s="9" t="s">
        <v>5</v>
      </c>
      <c r="D3359" s="14">
        <v>689858.775062153</v>
      </c>
      <c r="E3359" s="14">
        <v>4757.6467245665699</v>
      </c>
      <c r="F3359" s="36">
        <v>5.6340796018529801E-2</v>
      </c>
    </row>
    <row r="3360" spans="1:6" x14ac:dyDescent="0.4">
      <c r="A3360" s="9" t="s">
        <v>17944</v>
      </c>
      <c r="B3360" s="9" t="s">
        <v>2978</v>
      </c>
      <c r="C3360" s="9" t="s">
        <v>36</v>
      </c>
      <c r="D3360" s="14">
        <v>5139918.8411895903</v>
      </c>
      <c r="E3360" s="14">
        <v>5605.1459554957401</v>
      </c>
      <c r="F3360" s="36">
        <v>3.4959684517544401E-2</v>
      </c>
    </row>
    <row r="3361" spans="1:6" x14ac:dyDescent="0.4">
      <c r="A3361" s="9" t="s">
        <v>17944</v>
      </c>
      <c r="B3361" s="9" t="s">
        <v>2960</v>
      </c>
      <c r="C3361" s="9" t="s">
        <v>5</v>
      </c>
      <c r="D3361" s="14">
        <v>1709211.2356302</v>
      </c>
      <c r="E3361" s="14">
        <v>4897.4533972212103</v>
      </c>
      <c r="F3361" s="36">
        <v>1.9999999999999799E-2</v>
      </c>
    </row>
    <row r="3362" spans="1:6" x14ac:dyDescent="0.4">
      <c r="A3362" s="9" t="s">
        <v>17944</v>
      </c>
      <c r="B3362" s="9" t="s">
        <v>2961</v>
      </c>
      <c r="C3362" s="9" t="s">
        <v>5</v>
      </c>
      <c r="D3362" s="14">
        <v>1722160</v>
      </c>
      <c r="E3362" s="14">
        <v>4180</v>
      </c>
      <c r="F3362" s="36">
        <v>6.8872053216901999E-2</v>
      </c>
    </row>
    <row r="3363" spans="1:6" x14ac:dyDescent="0.4">
      <c r="A3363" s="9" t="s">
        <v>17944</v>
      </c>
      <c r="B3363" s="9" t="s">
        <v>2962</v>
      </c>
      <c r="C3363" s="9" t="s">
        <v>5</v>
      </c>
      <c r="D3363" s="14">
        <v>921930.94677235</v>
      </c>
      <c r="E3363" s="14">
        <v>4497.22413059683</v>
      </c>
      <c r="F3363" s="36">
        <v>2.9770865508680602E-2</v>
      </c>
    </row>
    <row r="3364" spans="1:6" x14ac:dyDescent="0.4">
      <c r="A3364" s="9" t="s">
        <v>17944</v>
      </c>
      <c r="B3364" s="9" t="s">
        <v>2963</v>
      </c>
      <c r="C3364" s="9" t="s">
        <v>5</v>
      </c>
      <c r="D3364" s="14">
        <v>1238252.31320699</v>
      </c>
      <c r="E3364" s="14">
        <v>4620.3444522648797</v>
      </c>
      <c r="F3364" s="36">
        <v>6.3653941637786607E-2</v>
      </c>
    </row>
    <row r="3365" spans="1:6" x14ac:dyDescent="0.4">
      <c r="A3365" s="9" t="s">
        <v>17944</v>
      </c>
      <c r="B3365" s="9" t="s">
        <v>2964</v>
      </c>
      <c r="C3365" s="9" t="s">
        <v>5</v>
      </c>
      <c r="D3365" s="14">
        <v>1805760</v>
      </c>
      <c r="E3365" s="14">
        <v>4180</v>
      </c>
      <c r="F3365" s="36">
        <v>2.5599793816095201E-2</v>
      </c>
    </row>
    <row r="3366" spans="1:6" x14ac:dyDescent="0.4">
      <c r="A3366" s="9" t="s">
        <v>17944</v>
      </c>
      <c r="B3366" s="9" t="s">
        <v>2965</v>
      </c>
      <c r="C3366" s="9" t="s">
        <v>5</v>
      </c>
      <c r="D3366" s="14">
        <v>943314.80570936797</v>
      </c>
      <c r="E3366" s="14">
        <v>4491.9752652827101</v>
      </c>
      <c r="F3366" s="36">
        <v>4.98039236122787E-2</v>
      </c>
    </row>
    <row r="3367" spans="1:6" x14ac:dyDescent="0.4">
      <c r="A3367" s="9" t="s">
        <v>17944</v>
      </c>
      <c r="B3367" s="9" t="s">
        <v>2966</v>
      </c>
      <c r="C3367" s="9" t="s">
        <v>5</v>
      </c>
      <c r="D3367" s="14">
        <v>1672000</v>
      </c>
      <c r="E3367" s="14">
        <v>4180</v>
      </c>
      <c r="F3367" s="36">
        <v>6.2855209456597103E-2</v>
      </c>
    </row>
    <row r="3368" spans="1:6" x14ac:dyDescent="0.4">
      <c r="A3368" s="9" t="s">
        <v>17944</v>
      </c>
      <c r="B3368" s="9" t="s">
        <v>2967</v>
      </c>
      <c r="C3368" s="9" t="s">
        <v>5</v>
      </c>
      <c r="D3368" s="14">
        <v>2681958</v>
      </c>
      <c r="E3368" s="14">
        <v>4353.8279220779204</v>
      </c>
      <c r="F3368" s="36">
        <v>6.6846117011750306E-2</v>
      </c>
    </row>
    <row r="3369" spans="1:6" x14ac:dyDescent="0.4">
      <c r="A3369" s="9" t="s">
        <v>17944</v>
      </c>
      <c r="B3369" s="9" t="s">
        <v>2979</v>
      </c>
      <c r="C3369" s="9" t="s">
        <v>36</v>
      </c>
      <c r="D3369" s="14">
        <v>3531171.7199007901</v>
      </c>
      <c r="E3369" s="14">
        <v>5985.0368133911597</v>
      </c>
      <c r="F3369" s="36">
        <v>7.1321370884019505E-2</v>
      </c>
    </row>
    <row r="3370" spans="1:6" x14ac:dyDescent="0.4">
      <c r="A3370" s="9" t="s">
        <v>17944</v>
      </c>
      <c r="B3370" s="9" t="s">
        <v>2980</v>
      </c>
      <c r="C3370" s="9" t="s">
        <v>36</v>
      </c>
      <c r="D3370" s="14">
        <v>6237655.8929516496</v>
      </c>
      <c r="E3370" s="14">
        <v>5764.9315091974604</v>
      </c>
      <c r="F3370" s="36">
        <v>2.9944529019295899E-2</v>
      </c>
    </row>
    <row r="3371" spans="1:6" x14ac:dyDescent="0.4">
      <c r="A3371" s="9" t="s">
        <v>17944</v>
      </c>
      <c r="B3371" s="9" t="s">
        <v>2968</v>
      </c>
      <c r="C3371" s="9" t="s">
        <v>5</v>
      </c>
      <c r="D3371" s="14">
        <v>1714530.02737113</v>
      </c>
      <c r="E3371" s="14">
        <v>4373.8010902324804</v>
      </c>
      <c r="F3371" s="36">
        <v>2.4804494368367201E-2</v>
      </c>
    </row>
    <row r="3372" spans="1:6" x14ac:dyDescent="0.4">
      <c r="A3372" s="9" t="s">
        <v>17944</v>
      </c>
      <c r="B3372" s="9" t="s">
        <v>17627</v>
      </c>
      <c r="C3372" s="9" t="s">
        <v>36</v>
      </c>
      <c r="D3372" s="14">
        <v>4132151.4347530301</v>
      </c>
      <c r="E3372" s="14">
        <v>5621.9747411605904</v>
      </c>
      <c r="F3372" s="36">
        <v>0.02</v>
      </c>
    </row>
    <row r="3373" spans="1:6" x14ac:dyDescent="0.4">
      <c r="A3373" s="9" t="s">
        <v>17944</v>
      </c>
      <c r="B3373" s="9" t="s">
        <v>2969</v>
      </c>
      <c r="C3373" s="9" t="s">
        <v>5</v>
      </c>
      <c r="D3373" s="14">
        <v>747059.61296156398</v>
      </c>
      <c r="E3373" s="14">
        <v>4318.2636587373599</v>
      </c>
      <c r="F3373" s="36">
        <v>2.34294817782521E-2</v>
      </c>
    </row>
    <row r="3374" spans="1:6" x14ac:dyDescent="0.4">
      <c r="A3374" s="9" t="s">
        <v>17944</v>
      </c>
      <c r="B3374" s="9" t="s">
        <v>2970</v>
      </c>
      <c r="C3374" s="9" t="s">
        <v>5</v>
      </c>
      <c r="D3374" s="14">
        <v>810324</v>
      </c>
      <c r="E3374" s="14">
        <v>4198.5699481865304</v>
      </c>
      <c r="F3374" s="36">
        <v>4.1400687180959399E-2</v>
      </c>
    </row>
    <row r="3375" spans="1:6" x14ac:dyDescent="0.4">
      <c r="A3375" s="9" t="s">
        <v>17944</v>
      </c>
      <c r="B3375" s="9" t="s">
        <v>2971</v>
      </c>
      <c r="C3375" s="9" t="s">
        <v>5</v>
      </c>
      <c r="D3375" s="14">
        <v>1171851.2992896601</v>
      </c>
      <c r="E3375" s="14">
        <v>4308.2768356237402</v>
      </c>
      <c r="F3375" s="36">
        <v>2.7012526908203799E-2</v>
      </c>
    </row>
    <row r="3376" spans="1:6" x14ac:dyDescent="0.4">
      <c r="A3376" s="9" t="s">
        <v>17944</v>
      </c>
      <c r="B3376" s="9" t="s">
        <v>2972</v>
      </c>
      <c r="C3376" s="9" t="s">
        <v>5</v>
      </c>
      <c r="D3376" s="14">
        <v>601097.52789032902</v>
      </c>
      <c r="E3376" s="14">
        <v>4387.5731962797699</v>
      </c>
      <c r="F3376" s="36">
        <v>0.02</v>
      </c>
    </row>
    <row r="3377" spans="1:6" x14ac:dyDescent="0.4">
      <c r="A3377" s="9" t="s">
        <v>17944</v>
      </c>
      <c r="B3377" s="9" t="s">
        <v>2973</v>
      </c>
      <c r="C3377" s="9" t="s">
        <v>5</v>
      </c>
      <c r="D3377" s="14">
        <v>1853891.3425322101</v>
      </c>
      <c r="E3377" s="14">
        <v>4222.98711282964</v>
      </c>
      <c r="F3377" s="36">
        <v>2.33130712700973E-2</v>
      </c>
    </row>
    <row r="3378" spans="1:6" x14ac:dyDescent="0.4">
      <c r="A3378" s="9" t="s">
        <v>17945</v>
      </c>
      <c r="B3378" s="9" t="s">
        <v>2981</v>
      </c>
      <c r="C3378" s="9" t="s">
        <v>5</v>
      </c>
      <c r="D3378" s="14">
        <v>1840016.966</v>
      </c>
      <c r="E3378" s="14">
        <v>4259.2985324074098</v>
      </c>
      <c r="F3378" s="36">
        <v>6.8033570707315194E-2</v>
      </c>
    </row>
    <row r="3379" spans="1:6" x14ac:dyDescent="0.4">
      <c r="A3379" s="9" t="s">
        <v>17945</v>
      </c>
      <c r="B3379" s="9" t="s">
        <v>2982</v>
      </c>
      <c r="C3379" s="9" t="s">
        <v>5</v>
      </c>
      <c r="D3379" s="14">
        <v>1182225.3621212</v>
      </c>
      <c r="E3379" s="14">
        <v>4967.3334542907596</v>
      </c>
      <c r="F3379" s="36">
        <v>0.02</v>
      </c>
    </row>
    <row r="3380" spans="1:6" x14ac:dyDescent="0.4">
      <c r="A3380" s="9" t="s">
        <v>17945</v>
      </c>
      <c r="B3380" s="9" t="s">
        <v>2983</v>
      </c>
      <c r="C3380" s="9" t="s">
        <v>5</v>
      </c>
      <c r="D3380" s="14">
        <v>478514.48637920001</v>
      </c>
      <c r="E3380" s="14">
        <v>4833.4796603959603</v>
      </c>
      <c r="F3380" s="36">
        <v>0.02</v>
      </c>
    </row>
    <row r="3381" spans="1:6" x14ac:dyDescent="0.4">
      <c r="A3381" s="9" t="s">
        <v>17945</v>
      </c>
      <c r="B3381" s="9" t="s">
        <v>2984</v>
      </c>
      <c r="C3381" s="9" t="s">
        <v>5</v>
      </c>
      <c r="D3381" s="14">
        <v>1160918.7701907</v>
      </c>
      <c r="E3381" s="14">
        <v>4797.1850007880103</v>
      </c>
      <c r="F3381" s="36">
        <v>5.4234127473154398E-2</v>
      </c>
    </row>
    <row r="3382" spans="1:6" x14ac:dyDescent="0.4">
      <c r="A3382" s="9" t="s">
        <v>17945</v>
      </c>
      <c r="B3382" s="9" t="s">
        <v>3007</v>
      </c>
      <c r="C3382" s="9" t="s">
        <v>36</v>
      </c>
      <c r="D3382" s="14">
        <v>4622560.6696715401</v>
      </c>
      <c r="E3382" s="14">
        <v>5470.4859996113</v>
      </c>
      <c r="F3382" s="36">
        <v>3.46789389286946E-2</v>
      </c>
    </row>
    <row r="3383" spans="1:6" x14ac:dyDescent="0.4">
      <c r="A3383" s="9" t="s">
        <v>17945</v>
      </c>
      <c r="B3383" s="9" t="s">
        <v>2985</v>
      </c>
      <c r="C3383" s="9" t="s">
        <v>5</v>
      </c>
      <c r="D3383" s="14">
        <v>512850.08807584899</v>
      </c>
      <c r="E3383" s="14">
        <v>5027.94203995931</v>
      </c>
      <c r="F3383" s="36">
        <v>0.02</v>
      </c>
    </row>
    <row r="3384" spans="1:6" x14ac:dyDescent="0.4">
      <c r="A3384" s="9" t="s">
        <v>17945</v>
      </c>
      <c r="B3384" s="9" t="s">
        <v>2986</v>
      </c>
      <c r="C3384" s="9" t="s">
        <v>5</v>
      </c>
      <c r="D3384" s="14">
        <v>807339.46950000001</v>
      </c>
      <c r="E3384" s="14">
        <v>4271.6374047619001</v>
      </c>
      <c r="F3384" s="36">
        <v>3.2662076441049702E-2</v>
      </c>
    </row>
    <row r="3385" spans="1:6" x14ac:dyDescent="0.4">
      <c r="A3385" s="9" t="s">
        <v>17945</v>
      </c>
      <c r="B3385" s="9" t="s">
        <v>2987</v>
      </c>
      <c r="C3385" s="9" t="s">
        <v>5</v>
      </c>
      <c r="D3385" s="14">
        <v>255976.00980521701</v>
      </c>
      <c r="E3385" s="14">
        <v>7756.8487819762804</v>
      </c>
      <c r="F3385" s="36">
        <v>7.56413265585969E-2</v>
      </c>
    </row>
    <row r="3386" spans="1:6" x14ac:dyDescent="0.4">
      <c r="A3386" s="9" t="s">
        <v>17945</v>
      </c>
      <c r="B3386" s="9" t="s">
        <v>2988</v>
      </c>
      <c r="C3386" s="9" t="s">
        <v>5</v>
      </c>
      <c r="D3386" s="14">
        <v>855649.14306210598</v>
      </c>
      <c r="E3386" s="14">
        <v>4753.6063503450396</v>
      </c>
      <c r="F3386" s="36">
        <v>1.9999999999999799E-2</v>
      </c>
    </row>
    <row r="3387" spans="1:6" x14ac:dyDescent="0.4">
      <c r="A3387" s="9" t="s">
        <v>17945</v>
      </c>
      <c r="B3387" s="9" t="s">
        <v>2989</v>
      </c>
      <c r="C3387" s="9" t="s">
        <v>5</v>
      </c>
      <c r="D3387" s="14">
        <v>1374358.25723868</v>
      </c>
      <c r="E3387" s="14">
        <v>4627.4688795915299</v>
      </c>
      <c r="F3387" s="36">
        <v>4.0200412564526999E-2</v>
      </c>
    </row>
    <row r="3388" spans="1:6" x14ac:dyDescent="0.4">
      <c r="A3388" s="9" t="s">
        <v>17945</v>
      </c>
      <c r="B3388" s="9" t="s">
        <v>2990</v>
      </c>
      <c r="C3388" s="9" t="s">
        <v>5</v>
      </c>
      <c r="D3388" s="14">
        <v>1329145.8215000001</v>
      </c>
      <c r="E3388" s="14">
        <v>4260.0827612179501</v>
      </c>
      <c r="F3388" s="36">
        <v>6.5129770345391205E-2</v>
      </c>
    </row>
    <row r="3389" spans="1:6" x14ac:dyDescent="0.4">
      <c r="A3389" s="9" t="s">
        <v>17945</v>
      </c>
      <c r="B3389" s="9" t="s">
        <v>2991</v>
      </c>
      <c r="C3389" s="9" t="s">
        <v>5</v>
      </c>
      <c r="D3389" s="14">
        <v>916927.49600000004</v>
      </c>
      <c r="E3389" s="14">
        <v>4304.8239248826303</v>
      </c>
      <c r="F3389" s="36">
        <v>3.5731720991536001E-2</v>
      </c>
    </row>
    <row r="3390" spans="1:6" x14ac:dyDescent="0.4">
      <c r="A3390" s="9" t="s">
        <v>17945</v>
      </c>
      <c r="B3390" s="9" t="s">
        <v>2992</v>
      </c>
      <c r="C3390" s="9" t="s">
        <v>5</v>
      </c>
      <c r="D3390" s="14">
        <v>808209.48070406599</v>
      </c>
      <c r="E3390" s="14">
        <v>4490.0526705781404</v>
      </c>
      <c r="F3390" s="36">
        <v>0.02</v>
      </c>
    </row>
    <row r="3391" spans="1:6" x14ac:dyDescent="0.4">
      <c r="A3391" s="9" t="s">
        <v>17945</v>
      </c>
      <c r="B3391" s="9" t="s">
        <v>2993</v>
      </c>
      <c r="C3391" s="9" t="s">
        <v>5</v>
      </c>
      <c r="D3391" s="14">
        <v>1049059.17672265</v>
      </c>
      <c r="E3391" s="14">
        <v>4483.15887488311</v>
      </c>
      <c r="F3391" s="36">
        <v>0.02</v>
      </c>
    </row>
    <row r="3392" spans="1:6" x14ac:dyDescent="0.4">
      <c r="A3392" s="9" t="s">
        <v>17945</v>
      </c>
      <c r="B3392" s="9" t="s">
        <v>3008</v>
      </c>
      <c r="C3392" s="9" t="s">
        <v>36</v>
      </c>
      <c r="D3392" s="14">
        <v>3425910.0206855</v>
      </c>
      <c r="E3392" s="14">
        <v>7367.5484315817303</v>
      </c>
      <c r="F3392" s="36">
        <v>3.94494608226428E-2</v>
      </c>
    </row>
    <row r="3393" spans="1:6" x14ac:dyDescent="0.4">
      <c r="A3393" s="9" t="s">
        <v>17945</v>
      </c>
      <c r="B3393" s="9" t="s">
        <v>2994</v>
      </c>
      <c r="C3393" s="9" t="s">
        <v>5</v>
      </c>
      <c r="D3393" s="14">
        <v>631141.73976698995</v>
      </c>
      <c r="E3393" s="14">
        <v>5440.8770669568103</v>
      </c>
      <c r="F3393" s="36">
        <v>3.6438483658181302E-2</v>
      </c>
    </row>
    <row r="3394" spans="1:6" x14ac:dyDescent="0.4">
      <c r="A3394" s="9" t="s">
        <v>17945</v>
      </c>
      <c r="B3394" s="9" t="s">
        <v>2995</v>
      </c>
      <c r="C3394" s="9" t="s">
        <v>5</v>
      </c>
      <c r="D3394" s="14">
        <v>1489302.4720000001</v>
      </c>
      <c r="E3394" s="14">
        <v>4230.9729318181799</v>
      </c>
      <c r="F3394" s="36">
        <v>5.49888459009273E-2</v>
      </c>
    </row>
    <row r="3395" spans="1:6" x14ac:dyDescent="0.4">
      <c r="A3395" s="9" t="s">
        <v>17945</v>
      </c>
      <c r="B3395" s="9" t="s">
        <v>2996</v>
      </c>
      <c r="C3395" s="9" t="s">
        <v>5</v>
      </c>
      <c r="D3395" s="14">
        <v>1912668.4553425701</v>
      </c>
      <c r="E3395" s="14">
        <v>4597.7607099581101</v>
      </c>
      <c r="F3395" s="36">
        <v>0.02</v>
      </c>
    </row>
    <row r="3396" spans="1:6" x14ac:dyDescent="0.4">
      <c r="A3396" s="9" t="s">
        <v>17945</v>
      </c>
      <c r="B3396" s="9" t="s">
        <v>2997</v>
      </c>
      <c r="C3396" s="9" t="s">
        <v>5</v>
      </c>
      <c r="D3396" s="14">
        <v>791591.83883454301</v>
      </c>
      <c r="E3396" s="14">
        <v>5312.6969049298204</v>
      </c>
      <c r="F3396" s="36">
        <v>0.02</v>
      </c>
    </row>
    <row r="3397" spans="1:6" x14ac:dyDescent="0.4">
      <c r="A3397" s="9" t="s">
        <v>17945</v>
      </c>
      <c r="B3397" s="9" t="s">
        <v>18489</v>
      </c>
      <c r="C3397" s="9" t="s">
        <v>5</v>
      </c>
      <c r="D3397" s="14">
        <v>292942.37326206901</v>
      </c>
      <c r="E3397" s="14">
        <v>7917.36143951538</v>
      </c>
      <c r="F3397" s="36">
        <v>0.114060048363745</v>
      </c>
    </row>
    <row r="3398" spans="1:6" x14ac:dyDescent="0.4">
      <c r="A3398" s="9" t="s">
        <v>17945</v>
      </c>
      <c r="B3398" s="9" t="s">
        <v>3009</v>
      </c>
      <c r="C3398" s="9" t="s">
        <v>36</v>
      </c>
      <c r="D3398" s="14">
        <v>4545902.8511141697</v>
      </c>
      <c r="E3398" s="14">
        <v>5934.5990223422596</v>
      </c>
      <c r="F3398" s="36">
        <v>0.02</v>
      </c>
    </row>
    <row r="3399" spans="1:6" x14ac:dyDescent="0.4">
      <c r="A3399" s="9" t="s">
        <v>17945</v>
      </c>
      <c r="B3399" s="9" t="s">
        <v>3010</v>
      </c>
      <c r="C3399" s="9" t="s">
        <v>36</v>
      </c>
      <c r="D3399" s="14">
        <v>4271248.4723002799</v>
      </c>
      <c r="E3399" s="14">
        <v>5657.2827447685804</v>
      </c>
      <c r="F3399" s="36">
        <v>2.3433607149382401E-2</v>
      </c>
    </row>
    <row r="3400" spans="1:6" x14ac:dyDescent="0.4">
      <c r="A3400" s="9" t="s">
        <v>17945</v>
      </c>
      <c r="B3400" s="9" t="s">
        <v>2998</v>
      </c>
      <c r="C3400" s="9" t="s">
        <v>5</v>
      </c>
      <c r="D3400" s="14">
        <v>1772850.2541455999</v>
      </c>
      <c r="E3400" s="14">
        <v>4465.6177686287301</v>
      </c>
      <c r="F3400" s="36">
        <v>0.02</v>
      </c>
    </row>
    <row r="3401" spans="1:6" x14ac:dyDescent="0.4">
      <c r="A3401" s="9" t="s">
        <v>17945</v>
      </c>
      <c r="B3401" s="9" t="s">
        <v>2999</v>
      </c>
      <c r="C3401" s="9" t="s">
        <v>5</v>
      </c>
      <c r="D3401" s="14">
        <v>1070373.8574999999</v>
      </c>
      <c r="E3401" s="14">
        <v>4197.5445392156898</v>
      </c>
      <c r="F3401" s="36">
        <v>5.6286040380455003E-2</v>
      </c>
    </row>
    <row r="3402" spans="1:6" x14ac:dyDescent="0.4">
      <c r="A3402" s="9" t="s">
        <v>17945</v>
      </c>
      <c r="B3402" s="9" t="s">
        <v>560</v>
      </c>
      <c r="C3402" s="9" t="s">
        <v>5</v>
      </c>
      <c r="D3402" s="14">
        <v>1008099.59867175</v>
      </c>
      <c r="E3402" s="14">
        <v>4823.4430558457098</v>
      </c>
      <c r="F3402" s="36">
        <v>3.6217274745650202E-2</v>
      </c>
    </row>
    <row r="3403" spans="1:6" x14ac:dyDescent="0.4">
      <c r="A3403" s="9" t="s">
        <v>17945</v>
      </c>
      <c r="B3403" s="9" t="s">
        <v>3000</v>
      </c>
      <c r="C3403" s="9" t="s">
        <v>5</v>
      </c>
      <c r="D3403" s="14">
        <v>644725.36822014605</v>
      </c>
      <c r="E3403" s="14">
        <v>5557.9773122426404</v>
      </c>
      <c r="F3403" s="36">
        <v>1.9999999999999799E-2</v>
      </c>
    </row>
    <row r="3404" spans="1:6" x14ac:dyDescent="0.4">
      <c r="A3404" s="9" t="s">
        <v>17945</v>
      </c>
      <c r="B3404" s="9" t="s">
        <v>1095</v>
      </c>
      <c r="C3404" s="9" t="s">
        <v>5</v>
      </c>
      <c r="D3404" s="14">
        <v>951998.05733260605</v>
      </c>
      <c r="E3404" s="14">
        <v>4511.8391342777504</v>
      </c>
      <c r="F3404" s="36">
        <v>0.02</v>
      </c>
    </row>
    <row r="3405" spans="1:6" x14ac:dyDescent="0.4">
      <c r="A3405" s="9" t="s">
        <v>17945</v>
      </c>
      <c r="B3405" s="9" t="s">
        <v>3001</v>
      </c>
      <c r="C3405" s="9" t="s">
        <v>5</v>
      </c>
      <c r="D3405" s="14">
        <v>911964.07</v>
      </c>
      <c r="E3405" s="14">
        <v>4261.5143457943896</v>
      </c>
      <c r="F3405" s="36">
        <v>4.24657046369179E-2</v>
      </c>
    </row>
    <row r="3406" spans="1:6" x14ac:dyDescent="0.4">
      <c r="A3406" s="9" t="s">
        <v>17945</v>
      </c>
      <c r="B3406" s="9" t="s">
        <v>3002</v>
      </c>
      <c r="C3406" s="9" t="s">
        <v>5</v>
      </c>
      <c r="D3406" s="14">
        <v>1759780</v>
      </c>
      <c r="E3406" s="14">
        <v>4180</v>
      </c>
      <c r="F3406" s="36">
        <v>6.8455395974214198E-2</v>
      </c>
    </row>
    <row r="3407" spans="1:6" x14ac:dyDescent="0.4">
      <c r="A3407" s="9" t="s">
        <v>17945</v>
      </c>
      <c r="B3407" s="9" t="s">
        <v>3003</v>
      </c>
      <c r="C3407" s="9" t="s">
        <v>5</v>
      </c>
      <c r="D3407" s="14">
        <v>596514.85446194804</v>
      </c>
      <c r="E3407" s="14">
        <v>4970.9571205162301</v>
      </c>
      <c r="F3407" s="36">
        <v>0.02</v>
      </c>
    </row>
    <row r="3408" spans="1:6" x14ac:dyDescent="0.4">
      <c r="A3408" s="9" t="s">
        <v>17945</v>
      </c>
      <c r="B3408" s="9" t="s">
        <v>3004</v>
      </c>
      <c r="C3408" s="9" t="s">
        <v>5</v>
      </c>
      <c r="D3408" s="14">
        <v>974710.03265143896</v>
      </c>
      <c r="E3408" s="14">
        <v>4801.5272544405898</v>
      </c>
      <c r="F3408" s="36">
        <v>3.62150302501969E-2</v>
      </c>
    </row>
    <row r="3409" spans="1:6" x14ac:dyDescent="0.4">
      <c r="A3409" s="9" t="s">
        <v>17945</v>
      </c>
      <c r="B3409" s="9" t="s">
        <v>3011</v>
      </c>
      <c r="C3409" s="9" t="s">
        <v>36</v>
      </c>
      <c r="D3409" s="14">
        <v>7386060</v>
      </c>
      <c r="E3409" s="14">
        <v>5415</v>
      </c>
      <c r="F3409" s="36">
        <v>2.9292573337595499E-2</v>
      </c>
    </row>
    <row r="3410" spans="1:6" x14ac:dyDescent="0.4">
      <c r="A3410" s="9" t="s">
        <v>17945</v>
      </c>
      <c r="B3410" s="9" t="s">
        <v>3005</v>
      </c>
      <c r="C3410" s="9" t="s">
        <v>5</v>
      </c>
      <c r="D3410" s="14">
        <v>1726019.3848892599</v>
      </c>
      <c r="E3410" s="14">
        <v>4437.0678274788097</v>
      </c>
      <c r="F3410" s="36">
        <v>0.02</v>
      </c>
    </row>
    <row r="3411" spans="1:6" x14ac:dyDescent="0.4">
      <c r="A3411" s="9" t="s">
        <v>17945</v>
      </c>
      <c r="B3411" s="9" t="s">
        <v>18490</v>
      </c>
      <c r="C3411" s="9" t="s">
        <v>5</v>
      </c>
      <c r="D3411" s="14">
        <v>576109.611114842</v>
      </c>
      <c r="E3411" s="14">
        <v>4683.8179765434297</v>
      </c>
      <c r="F3411" s="36">
        <v>0.02</v>
      </c>
    </row>
    <row r="3412" spans="1:6" x14ac:dyDescent="0.4">
      <c r="A3412" s="9" t="s">
        <v>17945</v>
      </c>
      <c r="B3412" s="9" t="s">
        <v>3006</v>
      </c>
      <c r="C3412" s="9" t="s">
        <v>5</v>
      </c>
      <c r="D3412" s="14">
        <v>1229650.7205102199</v>
      </c>
      <c r="E3412" s="14">
        <v>4211.1326044870602</v>
      </c>
      <c r="F3412" s="36">
        <v>0.02</v>
      </c>
    </row>
    <row r="3413" spans="1:6" x14ac:dyDescent="0.4">
      <c r="A3413" s="9" t="s">
        <v>17946</v>
      </c>
      <c r="B3413" s="9" t="s">
        <v>3012</v>
      </c>
      <c r="C3413" s="9" t="s">
        <v>5</v>
      </c>
      <c r="D3413" s="14">
        <v>1930557.52694201</v>
      </c>
      <c r="E3413" s="14">
        <v>4814.3579225486401</v>
      </c>
      <c r="F3413" s="36">
        <v>1.9999999999999799E-2</v>
      </c>
    </row>
    <row r="3414" spans="1:6" x14ac:dyDescent="0.4">
      <c r="A3414" s="9" t="s">
        <v>17946</v>
      </c>
      <c r="B3414" s="9" t="s">
        <v>3013</v>
      </c>
      <c r="C3414" s="9" t="s">
        <v>5</v>
      </c>
      <c r="D3414" s="14">
        <v>1789357.0286558899</v>
      </c>
      <c r="E3414" s="14">
        <v>4311.7036835081599</v>
      </c>
      <c r="F3414" s="36">
        <v>0.02</v>
      </c>
    </row>
    <row r="3415" spans="1:6" x14ac:dyDescent="0.4">
      <c r="A3415" s="9" t="s">
        <v>17946</v>
      </c>
      <c r="B3415" s="9" t="s">
        <v>3014</v>
      </c>
      <c r="C3415" s="9" t="s">
        <v>5</v>
      </c>
      <c r="D3415" s="14">
        <v>5582537.18298392</v>
      </c>
      <c r="E3415" s="14">
        <v>4337.6357288142299</v>
      </c>
      <c r="F3415" s="36">
        <v>0.02</v>
      </c>
    </row>
    <row r="3416" spans="1:6" x14ac:dyDescent="0.4">
      <c r="A3416" s="9" t="s">
        <v>17946</v>
      </c>
      <c r="B3416" s="9" t="s">
        <v>3015</v>
      </c>
      <c r="C3416" s="9" t="s">
        <v>5</v>
      </c>
      <c r="D3416" s="14">
        <v>2639692.0699424702</v>
      </c>
      <c r="E3416" s="14">
        <v>4203.3313215644403</v>
      </c>
      <c r="F3416" s="36">
        <v>1.9999999999999799E-2</v>
      </c>
    </row>
    <row r="3417" spans="1:6" x14ac:dyDescent="0.4">
      <c r="A3417" s="9" t="s">
        <v>17946</v>
      </c>
      <c r="B3417" s="9" t="s">
        <v>3016</v>
      </c>
      <c r="C3417" s="9" t="s">
        <v>5</v>
      </c>
      <c r="D3417" s="14">
        <v>1201998.2250747799</v>
      </c>
      <c r="E3417" s="14">
        <v>4695.3055666983801</v>
      </c>
      <c r="F3417" s="36">
        <v>3.5994454466662801E-2</v>
      </c>
    </row>
    <row r="3418" spans="1:6" x14ac:dyDescent="0.4">
      <c r="A3418" s="9" t="s">
        <v>17946</v>
      </c>
      <c r="B3418" s="9" t="s">
        <v>3017</v>
      </c>
      <c r="C3418" s="9" t="s">
        <v>5</v>
      </c>
      <c r="D3418" s="14">
        <v>1732319.88092923</v>
      </c>
      <c r="E3418" s="14">
        <v>4396.7509668254697</v>
      </c>
      <c r="F3418" s="36">
        <v>1.9999999999999799E-2</v>
      </c>
    </row>
    <row r="3419" spans="1:6" x14ac:dyDescent="0.4">
      <c r="A3419" s="9" t="s">
        <v>17946</v>
      </c>
      <c r="B3419" s="9" t="s">
        <v>3033</v>
      </c>
      <c r="C3419" s="9" t="s">
        <v>36</v>
      </c>
      <c r="D3419" s="14">
        <v>7302773.1085621798</v>
      </c>
      <c r="E3419" s="14">
        <v>6178.3190427768004</v>
      </c>
      <c r="F3419" s="36">
        <v>0.02</v>
      </c>
    </row>
    <row r="3420" spans="1:6" x14ac:dyDescent="0.4">
      <c r="A3420" s="9" t="s">
        <v>17946</v>
      </c>
      <c r="B3420" s="9" t="s">
        <v>3034</v>
      </c>
      <c r="C3420" s="9" t="s">
        <v>36</v>
      </c>
      <c r="D3420" s="14">
        <v>7261019.0047744298</v>
      </c>
      <c r="E3420" s="14">
        <v>6127.4421981218902</v>
      </c>
      <c r="F3420" s="36">
        <v>0.02</v>
      </c>
    </row>
    <row r="3421" spans="1:6" x14ac:dyDescent="0.4">
      <c r="A3421" s="9" t="s">
        <v>17946</v>
      </c>
      <c r="B3421" s="9" t="s">
        <v>3018</v>
      </c>
      <c r="C3421" s="9" t="s">
        <v>5</v>
      </c>
      <c r="D3421" s="14">
        <v>1984539.5023725999</v>
      </c>
      <c r="E3421" s="14">
        <v>4864.0674077759904</v>
      </c>
      <c r="F3421" s="36">
        <v>2.5386546417913901E-2</v>
      </c>
    </row>
    <row r="3422" spans="1:6" x14ac:dyDescent="0.4">
      <c r="A3422" s="9" t="s">
        <v>17946</v>
      </c>
      <c r="B3422" s="9" t="s">
        <v>3019</v>
      </c>
      <c r="C3422" s="9" t="s">
        <v>5</v>
      </c>
      <c r="D3422" s="14">
        <v>1242201.6092723</v>
      </c>
      <c r="E3422" s="14">
        <v>5724.4313791350196</v>
      </c>
      <c r="F3422" s="36">
        <v>0.02</v>
      </c>
    </row>
    <row r="3423" spans="1:6" x14ac:dyDescent="0.4">
      <c r="A3423" s="9" t="s">
        <v>17946</v>
      </c>
      <c r="B3423" s="9" t="s">
        <v>3020</v>
      </c>
      <c r="C3423" s="9" t="s">
        <v>5</v>
      </c>
      <c r="D3423" s="14">
        <v>1415817.5843523899</v>
      </c>
      <c r="E3423" s="14">
        <v>5509.0178379470299</v>
      </c>
      <c r="F3423" s="36">
        <v>0.02</v>
      </c>
    </row>
    <row r="3424" spans="1:6" x14ac:dyDescent="0.4">
      <c r="A3424" s="9" t="s">
        <v>17946</v>
      </c>
      <c r="B3424" s="9" t="s">
        <v>3021</v>
      </c>
      <c r="C3424" s="9" t="s">
        <v>5</v>
      </c>
      <c r="D3424" s="14">
        <v>2931485.85777841</v>
      </c>
      <c r="E3424" s="14">
        <v>4735.8414503689901</v>
      </c>
      <c r="F3424" s="36">
        <v>0.02</v>
      </c>
    </row>
    <row r="3425" spans="1:6" x14ac:dyDescent="0.4">
      <c r="A3425" s="9" t="s">
        <v>17946</v>
      </c>
      <c r="B3425" s="9" t="s">
        <v>3022</v>
      </c>
      <c r="C3425" s="9" t="s">
        <v>5</v>
      </c>
      <c r="D3425" s="14">
        <v>1682365.13960982</v>
      </c>
      <c r="E3425" s="14">
        <v>4474.3753713027299</v>
      </c>
      <c r="F3425" s="36">
        <v>0.02</v>
      </c>
    </row>
    <row r="3426" spans="1:6" x14ac:dyDescent="0.4">
      <c r="A3426" s="9" t="s">
        <v>17946</v>
      </c>
      <c r="B3426" s="9" t="s">
        <v>691</v>
      </c>
      <c r="C3426" s="9" t="s">
        <v>5</v>
      </c>
      <c r="D3426" s="14">
        <v>1917408.46563937</v>
      </c>
      <c r="E3426" s="14">
        <v>4532.8805334264098</v>
      </c>
      <c r="F3426" s="36">
        <v>1.9999999999999799E-2</v>
      </c>
    </row>
    <row r="3427" spans="1:6" x14ac:dyDescent="0.4">
      <c r="A3427" s="9" t="s">
        <v>17946</v>
      </c>
      <c r="B3427" s="9" t="s">
        <v>3023</v>
      </c>
      <c r="C3427" s="9" t="s">
        <v>5</v>
      </c>
      <c r="D3427" s="14">
        <v>1633608.0577456099</v>
      </c>
      <c r="E3427" s="14">
        <v>4654.15401067126</v>
      </c>
      <c r="F3427" s="36">
        <v>0.02</v>
      </c>
    </row>
    <row r="3428" spans="1:6" x14ac:dyDescent="0.4">
      <c r="A3428" s="9" t="s">
        <v>17946</v>
      </c>
      <c r="B3428" s="9" t="s">
        <v>3024</v>
      </c>
      <c r="C3428" s="9" t="s">
        <v>5</v>
      </c>
      <c r="D3428" s="14">
        <v>2920071.69873153</v>
      </c>
      <c r="E3428" s="14">
        <v>4834.5557926018701</v>
      </c>
      <c r="F3428" s="36">
        <v>0.02</v>
      </c>
    </row>
    <row r="3429" spans="1:6" x14ac:dyDescent="0.4">
      <c r="A3429" s="9" t="s">
        <v>17946</v>
      </c>
      <c r="B3429" s="9" t="s">
        <v>7395</v>
      </c>
      <c r="C3429" s="9" t="s">
        <v>36</v>
      </c>
      <c r="D3429" s="14">
        <v>6553270.0119077498</v>
      </c>
      <c r="E3429" s="14">
        <v>6253.1202403699899</v>
      </c>
      <c r="F3429" s="36">
        <v>3.2294090900715701E-2</v>
      </c>
    </row>
    <row r="3430" spans="1:6" x14ac:dyDescent="0.4">
      <c r="A3430" s="9" t="s">
        <v>17946</v>
      </c>
      <c r="B3430" s="9" t="s">
        <v>3025</v>
      </c>
      <c r="C3430" s="9" t="s">
        <v>5</v>
      </c>
      <c r="D3430" s="14">
        <v>1569926.4076690699</v>
      </c>
      <c r="E3430" s="14">
        <v>4921.3993970817301</v>
      </c>
      <c r="F3430" s="36">
        <v>2.3092409202731999E-2</v>
      </c>
    </row>
    <row r="3431" spans="1:6" x14ac:dyDescent="0.4">
      <c r="A3431" s="9" t="s">
        <v>17946</v>
      </c>
      <c r="B3431" s="9" t="s">
        <v>3026</v>
      </c>
      <c r="C3431" s="9" t="s">
        <v>5</v>
      </c>
      <c r="D3431" s="14">
        <v>1265393.0406714</v>
      </c>
      <c r="E3431" s="14">
        <v>4866.8963102746002</v>
      </c>
      <c r="F3431" s="36">
        <v>2.8081652978086499E-2</v>
      </c>
    </row>
    <row r="3432" spans="1:6" x14ac:dyDescent="0.4">
      <c r="A3432" s="9" t="s">
        <v>17946</v>
      </c>
      <c r="B3432" s="9" t="s">
        <v>3027</v>
      </c>
      <c r="C3432" s="9" t="s">
        <v>5</v>
      </c>
      <c r="D3432" s="14">
        <v>1818246.39926326</v>
      </c>
      <c r="E3432" s="14">
        <v>4784.8589454296298</v>
      </c>
      <c r="F3432" s="36">
        <v>0.02</v>
      </c>
    </row>
    <row r="3433" spans="1:6" x14ac:dyDescent="0.4">
      <c r="A3433" s="9" t="s">
        <v>17946</v>
      </c>
      <c r="B3433" s="9" t="s">
        <v>3028</v>
      </c>
      <c r="C3433" s="9" t="s">
        <v>5</v>
      </c>
      <c r="D3433" s="14">
        <v>1204759.65873613</v>
      </c>
      <c r="E3433" s="14">
        <v>4495.3718609557</v>
      </c>
      <c r="F3433" s="36">
        <v>2.5591418075293901E-2</v>
      </c>
    </row>
    <row r="3434" spans="1:6" x14ac:dyDescent="0.4">
      <c r="A3434" s="9" t="s">
        <v>17946</v>
      </c>
      <c r="B3434" s="9" t="s">
        <v>3029</v>
      </c>
      <c r="C3434" s="9" t="s">
        <v>5</v>
      </c>
      <c r="D3434" s="14">
        <v>1574316.79974997</v>
      </c>
      <c r="E3434" s="14">
        <v>4360.9883649583599</v>
      </c>
      <c r="F3434" s="36">
        <v>0.02</v>
      </c>
    </row>
    <row r="3435" spans="1:6" x14ac:dyDescent="0.4">
      <c r="A3435" s="9" t="s">
        <v>17946</v>
      </c>
      <c r="B3435" s="9" t="s">
        <v>3035</v>
      </c>
      <c r="C3435" s="9" t="s">
        <v>36</v>
      </c>
      <c r="D3435" s="14">
        <v>6635147.0538395299</v>
      </c>
      <c r="E3435" s="14">
        <v>5789.8316351130297</v>
      </c>
      <c r="F3435" s="36">
        <v>2.78684048563256E-2</v>
      </c>
    </row>
    <row r="3436" spans="1:6" x14ac:dyDescent="0.4">
      <c r="A3436" s="9" t="s">
        <v>17946</v>
      </c>
      <c r="B3436" s="9" t="s">
        <v>17134</v>
      </c>
      <c r="C3436" s="9" t="s">
        <v>5</v>
      </c>
      <c r="D3436" s="14">
        <v>1199788.32474786</v>
      </c>
      <c r="E3436" s="14">
        <v>4427.2631909514903</v>
      </c>
      <c r="F3436" s="36">
        <v>0.02</v>
      </c>
    </row>
    <row r="3437" spans="1:6" x14ac:dyDescent="0.4">
      <c r="A3437" s="9" t="s">
        <v>17946</v>
      </c>
      <c r="B3437" s="9" t="s">
        <v>3030</v>
      </c>
      <c r="C3437" s="9" t="s">
        <v>5</v>
      </c>
      <c r="D3437" s="14">
        <v>1567165.3953076</v>
      </c>
      <c r="E3437" s="14">
        <v>4329.1861748828696</v>
      </c>
      <c r="F3437" s="36">
        <v>0.02</v>
      </c>
    </row>
    <row r="3438" spans="1:6" x14ac:dyDescent="0.4">
      <c r="A3438" s="9" t="s">
        <v>17946</v>
      </c>
      <c r="B3438" s="9" t="s">
        <v>3036</v>
      </c>
      <c r="C3438" s="9" t="s">
        <v>36</v>
      </c>
      <c r="D3438" s="14">
        <v>5277379.0631799502</v>
      </c>
      <c r="E3438" s="14">
        <v>5876.81410153669</v>
      </c>
      <c r="F3438" s="36">
        <v>2.41565064433082E-2</v>
      </c>
    </row>
    <row r="3439" spans="1:6" x14ac:dyDescent="0.4">
      <c r="A3439" s="9" t="s">
        <v>17946</v>
      </c>
      <c r="B3439" s="9" t="s">
        <v>3031</v>
      </c>
      <c r="C3439" s="9" t="s">
        <v>5</v>
      </c>
      <c r="D3439" s="14">
        <v>1962799.08006708</v>
      </c>
      <c r="E3439" s="14">
        <v>5032.8181540181504</v>
      </c>
      <c r="F3439" s="36">
        <v>2.4073988142059698E-2</v>
      </c>
    </row>
    <row r="3440" spans="1:6" x14ac:dyDescent="0.4">
      <c r="A3440" s="9" t="s">
        <v>17946</v>
      </c>
      <c r="B3440" s="9" t="s">
        <v>3032</v>
      </c>
      <c r="C3440" s="9" t="s">
        <v>5</v>
      </c>
      <c r="D3440" s="14">
        <v>1223037.5484734499</v>
      </c>
      <c r="E3440" s="14">
        <v>4513.0536844038797</v>
      </c>
      <c r="F3440" s="36">
        <v>2.23600592147901E-2</v>
      </c>
    </row>
    <row r="3441" spans="1:6" x14ac:dyDescent="0.4">
      <c r="A3441" s="9" t="s">
        <v>17946</v>
      </c>
      <c r="B3441" s="9" t="s">
        <v>3037</v>
      </c>
      <c r="C3441" s="9" t="s">
        <v>36</v>
      </c>
      <c r="D3441" s="14">
        <v>4142407.1250466402</v>
      </c>
      <c r="E3441" s="14">
        <v>5537.9774399019198</v>
      </c>
      <c r="F3441" s="36">
        <v>0.02</v>
      </c>
    </row>
    <row r="3442" spans="1:6" x14ac:dyDescent="0.4">
      <c r="A3442" s="9" t="s">
        <v>17946</v>
      </c>
      <c r="B3442" s="9" t="s">
        <v>3038</v>
      </c>
      <c r="C3442" s="9" t="s">
        <v>36</v>
      </c>
      <c r="D3442" s="14">
        <v>5760917.0179723697</v>
      </c>
      <c r="E3442" s="14">
        <v>5486.5876361641604</v>
      </c>
      <c r="F3442" s="36">
        <v>2.3409366652650501E-2</v>
      </c>
    </row>
    <row r="3443" spans="1:6" x14ac:dyDescent="0.4">
      <c r="A3443" s="9" t="s">
        <v>17946</v>
      </c>
      <c r="B3443" s="9" t="s">
        <v>17133</v>
      </c>
      <c r="C3443" s="9" t="s">
        <v>5</v>
      </c>
      <c r="D3443" s="14">
        <v>1501017.0471864201</v>
      </c>
      <c r="E3443" s="14">
        <v>5478.1644057898602</v>
      </c>
      <c r="F3443" s="36">
        <v>0.02</v>
      </c>
    </row>
    <row r="3444" spans="1:6" x14ac:dyDescent="0.4">
      <c r="A3444" s="9" t="s">
        <v>17946</v>
      </c>
      <c r="B3444" s="9" t="s">
        <v>3039</v>
      </c>
      <c r="C3444" s="9" t="s">
        <v>36</v>
      </c>
      <c r="D3444" s="14">
        <v>5122448.8792556003</v>
      </c>
      <c r="E3444" s="14">
        <v>5455.2171238078799</v>
      </c>
      <c r="F3444" s="36">
        <v>2.6544702893210901E-2</v>
      </c>
    </row>
    <row r="3445" spans="1:6" x14ac:dyDescent="0.4">
      <c r="A3445" s="9" t="s">
        <v>17947</v>
      </c>
      <c r="B3445" s="9" t="s">
        <v>3040</v>
      </c>
      <c r="C3445" s="9" t="s">
        <v>5</v>
      </c>
      <c r="D3445" s="14">
        <v>813676.86381723697</v>
      </c>
      <c r="E3445" s="14">
        <v>4571.2183360518902</v>
      </c>
      <c r="F3445" s="36">
        <v>0.02</v>
      </c>
    </row>
    <row r="3446" spans="1:6" x14ac:dyDescent="0.4">
      <c r="A3446" s="9" t="s">
        <v>17947</v>
      </c>
      <c r="B3446" s="9" t="s">
        <v>3041</v>
      </c>
      <c r="C3446" s="9" t="s">
        <v>5</v>
      </c>
      <c r="D3446" s="14">
        <v>1099189.8576805401</v>
      </c>
      <c r="E3446" s="14">
        <v>4579.9577403355997</v>
      </c>
      <c r="F3446" s="36">
        <v>0.02</v>
      </c>
    </row>
    <row r="3447" spans="1:6" x14ac:dyDescent="0.4">
      <c r="A3447" s="9" t="s">
        <v>17947</v>
      </c>
      <c r="B3447" s="9" t="s">
        <v>3059</v>
      </c>
      <c r="C3447" s="9" t="s">
        <v>36</v>
      </c>
      <c r="D3447" s="14">
        <v>5488937.2156517096</v>
      </c>
      <c r="E3447" s="14">
        <v>6188.2043017493897</v>
      </c>
      <c r="F3447" s="36">
        <v>2.0000000000000202E-2</v>
      </c>
    </row>
    <row r="3448" spans="1:6" x14ac:dyDescent="0.4">
      <c r="A3448" s="9" t="s">
        <v>17947</v>
      </c>
      <c r="B3448" s="9" t="s">
        <v>3042</v>
      </c>
      <c r="C3448" s="9" t="s">
        <v>5</v>
      </c>
      <c r="D3448" s="14">
        <v>1019920</v>
      </c>
      <c r="E3448" s="14">
        <v>4180</v>
      </c>
      <c r="F3448" s="36">
        <v>4.3404540714644599E-2</v>
      </c>
    </row>
    <row r="3449" spans="1:6" x14ac:dyDescent="0.4">
      <c r="A3449" s="9" t="s">
        <v>17947</v>
      </c>
      <c r="B3449" s="9" t="s">
        <v>3043</v>
      </c>
      <c r="C3449" s="9" t="s">
        <v>5</v>
      </c>
      <c r="D3449" s="14">
        <v>1379400</v>
      </c>
      <c r="E3449" s="14">
        <v>4180</v>
      </c>
      <c r="F3449" s="36">
        <v>6.01601931057172E-2</v>
      </c>
    </row>
    <row r="3450" spans="1:6" x14ac:dyDescent="0.4">
      <c r="A3450" s="9" t="s">
        <v>17947</v>
      </c>
      <c r="B3450" s="9" t="s">
        <v>481</v>
      </c>
      <c r="C3450" s="9" t="s">
        <v>5</v>
      </c>
      <c r="D3450" s="14">
        <v>802812.07960391103</v>
      </c>
      <c r="E3450" s="14">
        <v>4386.9512546661799</v>
      </c>
      <c r="F3450" s="36">
        <v>0.02</v>
      </c>
    </row>
    <row r="3451" spans="1:6" x14ac:dyDescent="0.4">
      <c r="A3451" s="9" t="s">
        <v>17947</v>
      </c>
      <c r="B3451" s="9" t="s">
        <v>3044</v>
      </c>
      <c r="C3451" s="9" t="s">
        <v>5</v>
      </c>
      <c r="D3451" s="14">
        <v>1308340</v>
      </c>
      <c r="E3451" s="14">
        <v>4180</v>
      </c>
      <c r="F3451" s="36">
        <v>4.2032005056641002E-2</v>
      </c>
    </row>
    <row r="3452" spans="1:6" x14ac:dyDescent="0.4">
      <c r="A3452" s="9" t="s">
        <v>17947</v>
      </c>
      <c r="B3452" s="9" t="s">
        <v>3045</v>
      </c>
      <c r="C3452" s="9" t="s">
        <v>5</v>
      </c>
      <c r="D3452" s="14">
        <v>1061720</v>
      </c>
      <c r="E3452" s="14">
        <v>4180</v>
      </c>
      <c r="F3452" s="36">
        <v>6.6984657667018804E-2</v>
      </c>
    </row>
    <row r="3453" spans="1:6" x14ac:dyDescent="0.4">
      <c r="A3453" s="9" t="s">
        <v>17947</v>
      </c>
      <c r="B3453" s="9" t="s">
        <v>3046</v>
      </c>
      <c r="C3453" s="9" t="s">
        <v>5</v>
      </c>
      <c r="D3453" s="14">
        <v>1513160</v>
      </c>
      <c r="E3453" s="14">
        <v>4180</v>
      </c>
      <c r="F3453" s="36">
        <v>6.9655762621374295E-2</v>
      </c>
    </row>
    <row r="3454" spans="1:6" x14ac:dyDescent="0.4">
      <c r="A3454" s="9" t="s">
        <v>17947</v>
      </c>
      <c r="B3454" s="9" t="s">
        <v>3047</v>
      </c>
      <c r="C3454" s="9" t="s">
        <v>5</v>
      </c>
      <c r="D3454" s="14">
        <v>865260</v>
      </c>
      <c r="E3454" s="14">
        <v>4180</v>
      </c>
      <c r="F3454" s="36">
        <v>6.5825539870817198E-2</v>
      </c>
    </row>
    <row r="3455" spans="1:6" x14ac:dyDescent="0.4">
      <c r="A3455" s="9" t="s">
        <v>17947</v>
      </c>
      <c r="B3455" s="9" t="s">
        <v>3048</v>
      </c>
      <c r="C3455" s="9" t="s">
        <v>5</v>
      </c>
      <c r="D3455" s="14">
        <v>961502.36061982205</v>
      </c>
      <c r="E3455" s="14">
        <v>4235.6932185895203</v>
      </c>
      <c r="F3455" s="36">
        <v>0.02</v>
      </c>
    </row>
    <row r="3456" spans="1:6" x14ac:dyDescent="0.4">
      <c r="A3456" s="9" t="s">
        <v>17947</v>
      </c>
      <c r="B3456" s="9" t="s">
        <v>3049</v>
      </c>
      <c r="C3456" s="9" t="s">
        <v>5</v>
      </c>
      <c r="D3456" s="14">
        <v>1363401.40269066</v>
      </c>
      <c r="E3456" s="14">
        <v>4426.6279308138401</v>
      </c>
      <c r="F3456" s="36">
        <v>0.02</v>
      </c>
    </row>
    <row r="3457" spans="1:6" x14ac:dyDescent="0.4">
      <c r="A3457" s="9" t="s">
        <v>17947</v>
      </c>
      <c r="B3457" s="9" t="s">
        <v>3050</v>
      </c>
      <c r="C3457" s="9" t="s">
        <v>5</v>
      </c>
      <c r="D3457" s="14">
        <v>937292.22201535106</v>
      </c>
      <c r="E3457" s="14">
        <v>4572.15718056269</v>
      </c>
      <c r="F3457" s="36">
        <v>0.02</v>
      </c>
    </row>
    <row r="3458" spans="1:6" x14ac:dyDescent="0.4">
      <c r="A3458" s="9" t="s">
        <v>17947</v>
      </c>
      <c r="B3458" s="9" t="s">
        <v>3051</v>
      </c>
      <c r="C3458" s="9" t="s">
        <v>5</v>
      </c>
      <c r="D3458" s="14">
        <v>847107.21503152302</v>
      </c>
      <c r="E3458" s="14">
        <v>4366.5320362449702</v>
      </c>
      <c r="F3458" s="36">
        <v>0.02</v>
      </c>
    </row>
    <row r="3459" spans="1:6" x14ac:dyDescent="0.4">
      <c r="A3459" s="9" t="s">
        <v>17947</v>
      </c>
      <c r="B3459" s="9" t="s">
        <v>18491</v>
      </c>
      <c r="C3459" s="9" t="s">
        <v>5</v>
      </c>
      <c r="D3459" s="14">
        <v>2507410.5096788001</v>
      </c>
      <c r="E3459" s="14">
        <v>4430.0539040261501</v>
      </c>
      <c r="F3459" s="36">
        <v>0.02</v>
      </c>
    </row>
    <row r="3460" spans="1:6" x14ac:dyDescent="0.4">
      <c r="A3460" s="9" t="s">
        <v>17947</v>
      </c>
      <c r="B3460" s="9" t="s">
        <v>3052</v>
      </c>
      <c r="C3460" s="9" t="s">
        <v>5</v>
      </c>
      <c r="D3460" s="14">
        <v>1734700</v>
      </c>
      <c r="E3460" s="14">
        <v>4180</v>
      </c>
      <c r="F3460" s="36">
        <v>6.8398787365604494E-2</v>
      </c>
    </row>
    <row r="3461" spans="1:6" x14ac:dyDescent="0.4">
      <c r="A3461" s="9" t="s">
        <v>17947</v>
      </c>
      <c r="B3461" s="9" t="s">
        <v>25</v>
      </c>
      <c r="C3461" s="9" t="s">
        <v>5</v>
      </c>
      <c r="D3461" s="14">
        <v>859998.45789755601</v>
      </c>
      <c r="E3461" s="14">
        <v>4321.6002909424897</v>
      </c>
      <c r="F3461" s="36">
        <v>1.9999999999999799E-2</v>
      </c>
    </row>
    <row r="3462" spans="1:6" x14ac:dyDescent="0.4">
      <c r="A3462" s="9" t="s">
        <v>17947</v>
      </c>
      <c r="B3462" s="9" t="s">
        <v>3053</v>
      </c>
      <c r="C3462" s="9" t="s">
        <v>5</v>
      </c>
      <c r="D3462" s="14">
        <v>886346.64889131405</v>
      </c>
      <c r="E3462" s="14">
        <v>4261.2819658236203</v>
      </c>
      <c r="F3462" s="36">
        <v>0.02</v>
      </c>
    </row>
    <row r="3463" spans="1:6" x14ac:dyDescent="0.4">
      <c r="A3463" s="9" t="s">
        <v>17947</v>
      </c>
      <c r="B3463" s="9" t="s">
        <v>18492</v>
      </c>
      <c r="C3463" s="9" t="s">
        <v>36</v>
      </c>
      <c r="D3463" s="14">
        <v>7629735</v>
      </c>
      <c r="E3463" s="14">
        <v>5415</v>
      </c>
      <c r="F3463" s="36">
        <v>2.93486453866443E-2</v>
      </c>
    </row>
    <row r="3464" spans="1:6" x14ac:dyDescent="0.4">
      <c r="A3464" s="9" t="s">
        <v>17947</v>
      </c>
      <c r="B3464" s="9" t="s">
        <v>3060</v>
      </c>
      <c r="C3464" s="9" t="s">
        <v>36</v>
      </c>
      <c r="D3464" s="14">
        <v>5327022.6127982102</v>
      </c>
      <c r="E3464" s="14">
        <v>6026.04367963599</v>
      </c>
      <c r="F3464" s="36">
        <v>3.04475481956465E-2</v>
      </c>
    </row>
    <row r="3465" spans="1:6" x14ac:dyDescent="0.4">
      <c r="A3465" s="9" t="s">
        <v>17947</v>
      </c>
      <c r="B3465" s="9" t="s">
        <v>3061</v>
      </c>
      <c r="C3465" s="9" t="s">
        <v>36</v>
      </c>
      <c r="D3465" s="14">
        <v>3031531.8972155899</v>
      </c>
      <c r="E3465" s="14">
        <v>5967.58247483383</v>
      </c>
      <c r="F3465" s="36">
        <v>2.4466421851442301E-2</v>
      </c>
    </row>
    <row r="3466" spans="1:6" x14ac:dyDescent="0.4">
      <c r="A3466" s="9" t="s">
        <v>17947</v>
      </c>
      <c r="B3466" s="9" t="s">
        <v>18493</v>
      </c>
      <c r="C3466" s="9" t="s">
        <v>36</v>
      </c>
      <c r="D3466" s="14">
        <v>9216330</v>
      </c>
      <c r="E3466" s="14">
        <v>5415</v>
      </c>
      <c r="F3466" s="36">
        <v>2.9496834072166401E-2</v>
      </c>
    </row>
    <row r="3467" spans="1:6" x14ac:dyDescent="0.4">
      <c r="A3467" s="9" t="s">
        <v>17947</v>
      </c>
      <c r="B3467" s="9" t="s">
        <v>3054</v>
      </c>
      <c r="C3467" s="9" t="s">
        <v>5</v>
      </c>
      <c r="D3467" s="14">
        <v>1320880</v>
      </c>
      <c r="E3467" s="14">
        <v>4180</v>
      </c>
      <c r="F3467" s="36">
        <v>6.9792325386115503E-2</v>
      </c>
    </row>
    <row r="3468" spans="1:6" x14ac:dyDescent="0.4">
      <c r="A3468" s="9" t="s">
        <v>17947</v>
      </c>
      <c r="B3468" s="9" t="s">
        <v>3055</v>
      </c>
      <c r="C3468" s="9" t="s">
        <v>5</v>
      </c>
      <c r="D3468" s="14">
        <v>1968780</v>
      </c>
      <c r="E3468" s="14">
        <v>4180</v>
      </c>
      <c r="F3468" s="36">
        <v>6.8952132610479194E-2</v>
      </c>
    </row>
    <row r="3469" spans="1:6" x14ac:dyDescent="0.4">
      <c r="A3469" s="9" t="s">
        <v>17947</v>
      </c>
      <c r="B3469" s="9" t="s">
        <v>3056</v>
      </c>
      <c r="C3469" s="9" t="s">
        <v>5</v>
      </c>
      <c r="D3469" s="14">
        <v>889174.88607417699</v>
      </c>
      <c r="E3469" s="14">
        <v>4214.0989861335402</v>
      </c>
      <c r="F3469" s="36">
        <v>1.9999999999999799E-2</v>
      </c>
    </row>
    <row r="3470" spans="1:6" x14ac:dyDescent="0.4">
      <c r="A3470" s="9" t="s">
        <v>17947</v>
      </c>
      <c r="B3470" s="9" t="s">
        <v>17588</v>
      </c>
      <c r="C3470" s="9" t="s">
        <v>5</v>
      </c>
      <c r="D3470" s="14">
        <v>1773151.93156638</v>
      </c>
      <c r="E3470" s="14">
        <v>4569.9792050679898</v>
      </c>
      <c r="F3470" s="36">
        <v>3.8797398855701798E-2</v>
      </c>
    </row>
    <row r="3471" spans="1:6" x14ac:dyDescent="0.4">
      <c r="A3471" s="9" t="s">
        <v>17947</v>
      </c>
      <c r="B3471" s="9" t="s">
        <v>3057</v>
      </c>
      <c r="C3471" s="9" t="s">
        <v>5</v>
      </c>
      <c r="D3471" s="14">
        <v>1720504.9994870699</v>
      </c>
      <c r="E3471" s="14">
        <v>4269.2431749058896</v>
      </c>
      <c r="F3471" s="36">
        <v>3.4000040152275798E-2</v>
      </c>
    </row>
    <row r="3472" spans="1:6" x14ac:dyDescent="0.4">
      <c r="A3472" s="9" t="s">
        <v>17947</v>
      </c>
      <c r="B3472" s="9" t="s">
        <v>3058</v>
      </c>
      <c r="C3472" s="9" t="s">
        <v>5</v>
      </c>
      <c r="D3472" s="14">
        <v>881980</v>
      </c>
      <c r="E3472" s="14">
        <v>4180</v>
      </c>
      <c r="F3472" s="36">
        <v>4.0198949024688999E-2</v>
      </c>
    </row>
    <row r="3473" spans="1:6" x14ac:dyDescent="0.4">
      <c r="A3473" s="9" t="s">
        <v>17948</v>
      </c>
      <c r="B3473" s="9" t="s">
        <v>3062</v>
      </c>
      <c r="C3473" s="9" t="s">
        <v>5</v>
      </c>
      <c r="D3473" s="14">
        <v>850425.10610225401</v>
      </c>
      <c r="E3473" s="14">
        <v>4316.8787111789497</v>
      </c>
      <c r="F3473" s="36">
        <v>0.02</v>
      </c>
    </row>
    <row r="3474" spans="1:6" x14ac:dyDescent="0.4">
      <c r="A3474" s="9" t="s">
        <v>17948</v>
      </c>
      <c r="B3474" s="9" t="s">
        <v>3106</v>
      </c>
      <c r="C3474" s="9" t="s">
        <v>36</v>
      </c>
      <c r="D3474" s="14">
        <v>790929.56837780797</v>
      </c>
      <c r="E3474" s="14">
        <v>7532.66255597912</v>
      </c>
      <c r="F3474" s="36">
        <v>0.02</v>
      </c>
    </row>
    <row r="3475" spans="1:6" x14ac:dyDescent="0.4">
      <c r="A3475" s="9" t="s">
        <v>17948</v>
      </c>
      <c r="B3475" s="9" t="s">
        <v>3063</v>
      </c>
      <c r="C3475" s="9" t="s">
        <v>5</v>
      </c>
      <c r="D3475" s="14">
        <v>582189.61114819802</v>
      </c>
      <c r="E3475" s="14">
        <v>4478.3816242168996</v>
      </c>
      <c r="F3475" s="36">
        <v>5.4008954872298398E-2</v>
      </c>
    </row>
    <row r="3476" spans="1:6" x14ac:dyDescent="0.4">
      <c r="A3476" s="9" t="s">
        <v>17948</v>
      </c>
      <c r="B3476" s="9" t="s">
        <v>3064</v>
      </c>
      <c r="C3476" s="9" t="s">
        <v>5</v>
      </c>
      <c r="D3476" s="14">
        <v>1295800</v>
      </c>
      <c r="E3476" s="14">
        <v>4180</v>
      </c>
      <c r="F3476" s="36">
        <v>5.4363442146341902E-2</v>
      </c>
    </row>
    <row r="3477" spans="1:6" x14ac:dyDescent="0.4">
      <c r="A3477" s="9" t="s">
        <v>17948</v>
      </c>
      <c r="B3477" s="9" t="s">
        <v>3065</v>
      </c>
      <c r="C3477" s="9" t="s">
        <v>5</v>
      </c>
      <c r="D3477" s="14">
        <v>1158757.7316282201</v>
      </c>
      <c r="E3477" s="14">
        <v>4260.1387192213897</v>
      </c>
      <c r="F3477" s="36">
        <v>5.5516433503276702E-2</v>
      </c>
    </row>
    <row r="3478" spans="1:6" x14ac:dyDescent="0.4">
      <c r="A3478" s="9" t="s">
        <v>17948</v>
      </c>
      <c r="B3478" s="9" t="s">
        <v>3066</v>
      </c>
      <c r="C3478" s="9" t="s">
        <v>5</v>
      </c>
      <c r="D3478" s="14">
        <v>608422.30866380397</v>
      </c>
      <c r="E3478" s="14">
        <v>4828.7484814587597</v>
      </c>
      <c r="F3478" s="36">
        <v>4.8857316679715303E-2</v>
      </c>
    </row>
    <row r="3479" spans="1:6" x14ac:dyDescent="0.4">
      <c r="A3479" s="9" t="s">
        <v>17948</v>
      </c>
      <c r="B3479" s="9" t="s">
        <v>3067</v>
      </c>
      <c r="C3479" s="9" t="s">
        <v>5</v>
      </c>
      <c r="D3479" s="14">
        <v>344217.66666666698</v>
      </c>
      <c r="E3479" s="14">
        <v>5463.7724867724901</v>
      </c>
      <c r="F3479" s="36">
        <v>2.52247436747342E-2</v>
      </c>
    </row>
    <row r="3480" spans="1:6" x14ac:dyDescent="0.4">
      <c r="A3480" s="9" t="s">
        <v>17948</v>
      </c>
      <c r="B3480" s="9" t="s">
        <v>3068</v>
      </c>
      <c r="C3480" s="9" t="s">
        <v>5</v>
      </c>
      <c r="D3480" s="14">
        <v>802729.81313722197</v>
      </c>
      <c r="E3480" s="14">
        <v>4459.6100729845703</v>
      </c>
      <c r="F3480" s="36">
        <v>2.8785799336994398E-2</v>
      </c>
    </row>
    <row r="3481" spans="1:6" x14ac:dyDescent="0.4">
      <c r="A3481" s="9" t="s">
        <v>17948</v>
      </c>
      <c r="B3481" s="9" t="s">
        <v>3069</v>
      </c>
      <c r="C3481" s="9" t="s">
        <v>5</v>
      </c>
      <c r="D3481" s="14">
        <v>580817.36495893402</v>
      </c>
      <c r="E3481" s="14">
        <v>4433.7203431979697</v>
      </c>
      <c r="F3481" s="36">
        <v>2.0000000000000202E-2</v>
      </c>
    </row>
    <row r="3482" spans="1:6" x14ac:dyDescent="0.4">
      <c r="A3482" s="9" t="s">
        <v>17948</v>
      </c>
      <c r="B3482" s="9" t="s">
        <v>3070</v>
      </c>
      <c r="C3482" s="9" t="s">
        <v>5</v>
      </c>
      <c r="D3482" s="14">
        <v>478289.35833284998</v>
      </c>
      <c r="E3482" s="14">
        <v>4982.18081596718</v>
      </c>
      <c r="F3482" s="36">
        <v>6.6898603168329407E-2</v>
      </c>
    </row>
    <row r="3483" spans="1:6" x14ac:dyDescent="0.4">
      <c r="A3483" s="9" t="s">
        <v>17948</v>
      </c>
      <c r="B3483" s="9" t="s">
        <v>3071</v>
      </c>
      <c r="C3483" s="9" t="s">
        <v>5</v>
      </c>
      <c r="D3483" s="14">
        <v>459056.34823972097</v>
      </c>
      <c r="E3483" s="14">
        <v>5885.3377979451398</v>
      </c>
      <c r="F3483" s="36">
        <v>6.6962867329779296E-2</v>
      </c>
    </row>
    <row r="3484" spans="1:6" x14ac:dyDescent="0.4">
      <c r="A3484" s="9" t="s">
        <v>17948</v>
      </c>
      <c r="B3484" s="9" t="s">
        <v>3072</v>
      </c>
      <c r="C3484" s="9" t="s">
        <v>5</v>
      </c>
      <c r="D3484" s="14">
        <v>390058.013185649</v>
      </c>
      <c r="E3484" s="14">
        <v>5132.3422787585396</v>
      </c>
      <c r="F3484" s="36">
        <v>2.0000000000000202E-2</v>
      </c>
    </row>
    <row r="3485" spans="1:6" x14ac:dyDescent="0.4">
      <c r="A3485" s="9" t="s">
        <v>17948</v>
      </c>
      <c r="B3485" s="9" t="s">
        <v>3073</v>
      </c>
      <c r="C3485" s="9" t="s">
        <v>5</v>
      </c>
      <c r="D3485" s="14">
        <v>1760034</v>
      </c>
      <c r="E3485" s="14">
        <v>4282.3211678832104</v>
      </c>
      <c r="F3485" s="36">
        <v>6.8055316740729399E-2</v>
      </c>
    </row>
    <row r="3486" spans="1:6" x14ac:dyDescent="0.4">
      <c r="A3486" s="9" t="s">
        <v>17948</v>
      </c>
      <c r="B3486" s="9" t="s">
        <v>3074</v>
      </c>
      <c r="C3486" s="9" t="s">
        <v>5</v>
      </c>
      <c r="D3486" s="14">
        <v>515381.795479258</v>
      </c>
      <c r="E3486" s="14">
        <v>4772.0536618449796</v>
      </c>
      <c r="F3486" s="36">
        <v>5.15979700875593E-2</v>
      </c>
    </row>
    <row r="3487" spans="1:6" x14ac:dyDescent="0.4">
      <c r="A3487" s="9" t="s">
        <v>17948</v>
      </c>
      <c r="B3487" s="9" t="s">
        <v>3075</v>
      </c>
      <c r="C3487" s="9" t="s">
        <v>5</v>
      </c>
      <c r="D3487" s="14">
        <v>677332.24334319495</v>
      </c>
      <c r="E3487" s="14">
        <v>4427.0081264261098</v>
      </c>
      <c r="F3487" s="36">
        <v>3.2764782578255103E-2</v>
      </c>
    </row>
    <row r="3488" spans="1:6" x14ac:dyDescent="0.4">
      <c r="A3488" s="9" t="s">
        <v>17948</v>
      </c>
      <c r="B3488" s="9" t="s">
        <v>3076</v>
      </c>
      <c r="C3488" s="9" t="s">
        <v>5</v>
      </c>
      <c r="D3488" s="14">
        <v>287377.875</v>
      </c>
      <c r="E3488" s="14">
        <v>8210.7964285714297</v>
      </c>
      <c r="F3488" s="36">
        <v>0.105450691273815</v>
      </c>
    </row>
    <row r="3489" spans="1:6" x14ac:dyDescent="0.4">
      <c r="A3489" s="9" t="s">
        <v>17948</v>
      </c>
      <c r="B3489" s="9" t="s">
        <v>17552</v>
      </c>
      <c r="C3489" s="9" t="s">
        <v>5</v>
      </c>
      <c r="D3489" s="14">
        <v>369098.33333333302</v>
      </c>
      <c r="E3489" s="14">
        <v>6151.6388888888896</v>
      </c>
      <c r="F3489" s="36">
        <v>0.12802950611369199</v>
      </c>
    </row>
    <row r="3490" spans="1:6" x14ac:dyDescent="0.4">
      <c r="A3490" s="9" t="s">
        <v>17948</v>
      </c>
      <c r="B3490" s="9" t="s">
        <v>3077</v>
      </c>
      <c r="C3490" s="9" t="s">
        <v>5</v>
      </c>
      <c r="D3490" s="14">
        <v>354486.19696969702</v>
      </c>
      <c r="E3490" s="14">
        <v>6688.4188107489999</v>
      </c>
      <c r="F3490" s="36">
        <v>0.12756790683227801</v>
      </c>
    </row>
    <row r="3491" spans="1:6" x14ac:dyDescent="0.4">
      <c r="A3491" s="9" t="s">
        <v>17948</v>
      </c>
      <c r="B3491" s="9" t="s">
        <v>3078</v>
      </c>
      <c r="C3491" s="9" t="s">
        <v>5</v>
      </c>
      <c r="D3491" s="14">
        <v>1704250</v>
      </c>
      <c r="E3491" s="14">
        <v>4260.625</v>
      </c>
      <c r="F3491" s="36">
        <v>6.9402171857732495E-2</v>
      </c>
    </row>
    <row r="3492" spans="1:6" x14ac:dyDescent="0.4">
      <c r="A3492" s="9" t="s">
        <v>17948</v>
      </c>
      <c r="B3492" s="9" t="s">
        <v>3079</v>
      </c>
      <c r="C3492" s="9" t="s">
        <v>5</v>
      </c>
      <c r="D3492" s="14">
        <v>776560.19728236506</v>
      </c>
      <c r="E3492" s="14">
        <v>4290.3878302893099</v>
      </c>
      <c r="F3492" s="36">
        <v>0.02</v>
      </c>
    </row>
    <row r="3493" spans="1:6" x14ac:dyDescent="0.4">
      <c r="A3493" s="9" t="s">
        <v>17948</v>
      </c>
      <c r="B3493" s="9" t="s">
        <v>3080</v>
      </c>
      <c r="C3493" s="9" t="s">
        <v>5</v>
      </c>
      <c r="D3493" s="14">
        <v>1663639</v>
      </c>
      <c r="E3493" s="14">
        <v>4201.1085858585902</v>
      </c>
      <c r="F3493" s="36">
        <v>5.1228532652513703E-2</v>
      </c>
    </row>
    <row r="3494" spans="1:6" x14ac:dyDescent="0.4">
      <c r="A3494" s="9" t="s">
        <v>17948</v>
      </c>
      <c r="B3494" s="9" t="s">
        <v>3081</v>
      </c>
      <c r="C3494" s="9" t="s">
        <v>5</v>
      </c>
      <c r="D3494" s="14">
        <v>374679.23358908802</v>
      </c>
      <c r="E3494" s="14">
        <v>6459.9867860187596</v>
      </c>
      <c r="F3494" s="36">
        <v>9.8586939840943993E-2</v>
      </c>
    </row>
    <row r="3495" spans="1:6" x14ac:dyDescent="0.4">
      <c r="A3495" s="9" t="s">
        <v>17948</v>
      </c>
      <c r="B3495" s="9" t="s">
        <v>3082</v>
      </c>
      <c r="C3495" s="9" t="s">
        <v>5</v>
      </c>
      <c r="D3495" s="14">
        <v>256495.54277699901</v>
      </c>
      <c r="E3495" s="14">
        <v>9865.2131837307206</v>
      </c>
      <c r="F3495" s="36">
        <v>0.14178587013447999</v>
      </c>
    </row>
    <row r="3496" spans="1:6" x14ac:dyDescent="0.4">
      <c r="A3496" s="9" t="s">
        <v>17948</v>
      </c>
      <c r="B3496" s="9" t="s">
        <v>3083</v>
      </c>
      <c r="C3496" s="9" t="s">
        <v>5</v>
      </c>
      <c r="D3496" s="14">
        <v>561370.22407170304</v>
      </c>
      <c r="E3496" s="14">
        <v>4318.2324928592498</v>
      </c>
      <c r="F3496" s="36">
        <v>4.3526745851061102E-2</v>
      </c>
    </row>
    <row r="3497" spans="1:6" x14ac:dyDescent="0.4">
      <c r="A3497" s="9" t="s">
        <v>17948</v>
      </c>
      <c r="B3497" s="9" t="s">
        <v>3084</v>
      </c>
      <c r="C3497" s="9" t="s">
        <v>5</v>
      </c>
      <c r="D3497" s="14">
        <v>419379.57142857101</v>
      </c>
      <c r="E3497" s="14">
        <v>5824.7162698412703</v>
      </c>
      <c r="F3497" s="36">
        <v>0.12848449641854701</v>
      </c>
    </row>
    <row r="3498" spans="1:6" x14ac:dyDescent="0.4">
      <c r="A3498" s="9" t="s">
        <v>17948</v>
      </c>
      <c r="B3498" s="9" t="s">
        <v>3085</v>
      </c>
      <c r="C3498" s="9" t="s">
        <v>5</v>
      </c>
      <c r="D3498" s="14">
        <v>510405.33182320499</v>
      </c>
      <c r="E3498" s="14">
        <v>5053.5181368634203</v>
      </c>
      <c r="F3498" s="36">
        <v>0.104924682612621</v>
      </c>
    </row>
    <row r="3499" spans="1:6" x14ac:dyDescent="0.4">
      <c r="A3499" s="9" t="s">
        <v>17948</v>
      </c>
      <c r="B3499" s="9" t="s">
        <v>3086</v>
      </c>
      <c r="C3499" s="9" t="s">
        <v>5</v>
      </c>
      <c r="D3499" s="14">
        <v>1171068</v>
      </c>
      <c r="E3499" s="14">
        <v>4289.62637362637</v>
      </c>
      <c r="F3499" s="36">
        <v>6.5304285192987296E-2</v>
      </c>
    </row>
    <row r="3500" spans="1:6" x14ac:dyDescent="0.4">
      <c r="A3500" s="9" t="s">
        <v>17948</v>
      </c>
      <c r="B3500" s="9" t="s">
        <v>3087</v>
      </c>
      <c r="C3500" s="9" t="s">
        <v>5</v>
      </c>
      <c r="D3500" s="14">
        <v>430520.75</v>
      </c>
      <c r="E3500" s="14">
        <v>6239.43115942029</v>
      </c>
      <c r="F3500" s="36">
        <v>9.8022830296437005E-2</v>
      </c>
    </row>
    <row r="3501" spans="1:6" x14ac:dyDescent="0.4">
      <c r="A3501" s="9" t="s">
        <v>17948</v>
      </c>
      <c r="B3501" s="9" t="s">
        <v>3088</v>
      </c>
      <c r="C3501" s="9" t="s">
        <v>5</v>
      </c>
      <c r="D3501" s="14">
        <v>506986.694259012</v>
      </c>
      <c r="E3501" s="14">
        <v>5121.0777197879997</v>
      </c>
      <c r="F3501" s="36">
        <v>9.3536345530025294E-2</v>
      </c>
    </row>
    <row r="3502" spans="1:6" x14ac:dyDescent="0.4">
      <c r="A3502" s="9" t="s">
        <v>17948</v>
      </c>
      <c r="B3502" s="9" t="s">
        <v>3089</v>
      </c>
      <c r="C3502" s="9" t="s">
        <v>5</v>
      </c>
      <c r="D3502" s="14">
        <v>604374.03528296098</v>
      </c>
      <c r="E3502" s="14">
        <v>4510.2539946489596</v>
      </c>
      <c r="F3502" s="36">
        <v>4.6449334401019497E-2</v>
      </c>
    </row>
    <row r="3503" spans="1:6" x14ac:dyDescent="0.4">
      <c r="A3503" s="9" t="s">
        <v>17948</v>
      </c>
      <c r="B3503" s="9" t="s">
        <v>3090</v>
      </c>
      <c r="C3503" s="9" t="s">
        <v>5</v>
      </c>
      <c r="D3503" s="14">
        <v>544600.865455864</v>
      </c>
      <c r="E3503" s="14">
        <v>5137.7440137345702</v>
      </c>
      <c r="F3503" s="36">
        <v>4.5871302184819399E-2</v>
      </c>
    </row>
    <row r="3504" spans="1:6" x14ac:dyDescent="0.4">
      <c r="A3504" s="9" t="s">
        <v>17948</v>
      </c>
      <c r="B3504" s="9" t="s">
        <v>3091</v>
      </c>
      <c r="C3504" s="9" t="s">
        <v>5</v>
      </c>
      <c r="D3504" s="14">
        <v>733429.32750881405</v>
      </c>
      <c r="E3504" s="14">
        <v>4264.1239971442701</v>
      </c>
      <c r="F3504" s="36">
        <v>0.02</v>
      </c>
    </row>
    <row r="3505" spans="1:6" x14ac:dyDescent="0.4">
      <c r="A3505" s="9" t="s">
        <v>17948</v>
      </c>
      <c r="B3505" s="9" t="s">
        <v>3092</v>
      </c>
      <c r="C3505" s="9" t="s">
        <v>5</v>
      </c>
      <c r="D3505" s="14">
        <v>314914.72966507199</v>
      </c>
      <c r="E3505" s="14">
        <v>7680.8470650017498</v>
      </c>
      <c r="F3505" s="36">
        <v>0.106480864797796</v>
      </c>
    </row>
    <row r="3506" spans="1:6" x14ac:dyDescent="0.4">
      <c r="A3506" s="9" t="s">
        <v>17948</v>
      </c>
      <c r="B3506" s="9" t="s">
        <v>3107</v>
      </c>
      <c r="C3506" s="9" t="s">
        <v>36</v>
      </c>
      <c r="D3506" s="14">
        <v>6765512</v>
      </c>
      <c r="E3506" s="14">
        <v>5464.8723747980603</v>
      </c>
      <c r="F3506" s="36">
        <v>2.9003557964802001E-2</v>
      </c>
    </row>
    <row r="3507" spans="1:6" x14ac:dyDescent="0.4">
      <c r="A3507" s="9" t="s">
        <v>17948</v>
      </c>
      <c r="B3507" s="9" t="s">
        <v>3093</v>
      </c>
      <c r="C3507" s="9" t="s">
        <v>5</v>
      </c>
      <c r="D3507" s="14">
        <v>2512180</v>
      </c>
      <c r="E3507" s="14">
        <v>4180</v>
      </c>
      <c r="F3507" s="36">
        <v>6.6795678334919104E-2</v>
      </c>
    </row>
    <row r="3508" spans="1:6" x14ac:dyDescent="0.4">
      <c r="A3508" s="9" t="s">
        <v>17948</v>
      </c>
      <c r="B3508" s="9" t="s">
        <v>3108</v>
      </c>
      <c r="C3508" s="9" t="s">
        <v>36</v>
      </c>
      <c r="D3508" s="14">
        <v>6327723</v>
      </c>
      <c r="E3508" s="14">
        <v>5584.9276257722904</v>
      </c>
      <c r="F3508" s="36">
        <v>3.0926640857312102E-2</v>
      </c>
    </row>
    <row r="3509" spans="1:6" x14ac:dyDescent="0.4">
      <c r="A3509" s="9" t="s">
        <v>17948</v>
      </c>
      <c r="B3509" s="9" t="s">
        <v>3094</v>
      </c>
      <c r="C3509" s="9" t="s">
        <v>5</v>
      </c>
      <c r="D3509" s="14">
        <v>630759.23979470006</v>
      </c>
      <c r="E3509" s="14">
        <v>4473.4697857780202</v>
      </c>
      <c r="F3509" s="36">
        <v>2.55952057590874E-2</v>
      </c>
    </row>
    <row r="3510" spans="1:6" x14ac:dyDescent="0.4">
      <c r="A3510" s="9" t="s">
        <v>17948</v>
      </c>
      <c r="B3510" s="9" t="s">
        <v>3095</v>
      </c>
      <c r="C3510" s="9" t="s">
        <v>5</v>
      </c>
      <c r="D3510" s="14">
        <v>528020.85308282205</v>
      </c>
      <c r="E3510" s="14">
        <v>5077.1235873348196</v>
      </c>
      <c r="F3510" s="36">
        <v>5.8331062746911397E-2</v>
      </c>
    </row>
    <row r="3511" spans="1:6" x14ac:dyDescent="0.4">
      <c r="A3511" s="9" t="s">
        <v>17948</v>
      </c>
      <c r="B3511" s="9" t="s">
        <v>3109</v>
      </c>
      <c r="C3511" s="9" t="s">
        <v>36</v>
      </c>
      <c r="D3511" s="14">
        <v>4750311.0168255204</v>
      </c>
      <c r="E3511" s="14">
        <v>5555.9193179245904</v>
      </c>
      <c r="F3511" s="36">
        <v>6.0773913026112701E-2</v>
      </c>
    </row>
    <row r="3512" spans="1:6" x14ac:dyDescent="0.4">
      <c r="A3512" s="9" t="s">
        <v>17948</v>
      </c>
      <c r="B3512" s="9" t="s">
        <v>3096</v>
      </c>
      <c r="C3512" s="9" t="s">
        <v>5</v>
      </c>
      <c r="D3512" s="14">
        <v>827640</v>
      </c>
      <c r="E3512" s="14">
        <v>4180</v>
      </c>
      <c r="F3512" s="36">
        <v>6.0864746744593301E-2</v>
      </c>
    </row>
    <row r="3513" spans="1:6" x14ac:dyDescent="0.4">
      <c r="A3513" s="9" t="s">
        <v>17948</v>
      </c>
      <c r="B3513" s="9" t="s">
        <v>3097</v>
      </c>
      <c r="C3513" s="9" t="s">
        <v>5</v>
      </c>
      <c r="D3513" s="14">
        <v>253324.590909091</v>
      </c>
      <c r="E3513" s="14">
        <v>10132.9836363636</v>
      </c>
      <c r="F3513" s="36">
        <v>0.14623741268540599</v>
      </c>
    </row>
    <row r="3514" spans="1:6" x14ac:dyDescent="0.4">
      <c r="A3514" s="9" t="s">
        <v>17948</v>
      </c>
      <c r="B3514" s="9" t="s">
        <v>3098</v>
      </c>
      <c r="C3514" s="9" t="s">
        <v>5</v>
      </c>
      <c r="D3514" s="14">
        <v>670683.33801538101</v>
      </c>
      <c r="E3514" s="14">
        <v>4723.1220986998696</v>
      </c>
      <c r="F3514" s="36">
        <v>6.0600880837574901E-2</v>
      </c>
    </row>
    <row r="3515" spans="1:6" x14ac:dyDescent="0.4">
      <c r="A3515" s="9" t="s">
        <v>17948</v>
      </c>
      <c r="B3515" s="9" t="s">
        <v>17549</v>
      </c>
      <c r="C3515" s="9" t="s">
        <v>5</v>
      </c>
      <c r="D3515" s="14">
        <v>371635.877846791</v>
      </c>
      <c r="E3515" s="14">
        <v>5234.30813868719</v>
      </c>
      <c r="F3515" s="36">
        <v>4.7785248424113899E-2</v>
      </c>
    </row>
    <row r="3516" spans="1:6" x14ac:dyDescent="0.4">
      <c r="A3516" s="9" t="s">
        <v>17948</v>
      </c>
      <c r="B3516" s="9" t="s">
        <v>3099</v>
      </c>
      <c r="C3516" s="9" t="s">
        <v>5</v>
      </c>
      <c r="D3516" s="14">
        <v>505563.27943139902</v>
      </c>
      <c r="E3516" s="14">
        <v>5378.3327599084996</v>
      </c>
      <c r="F3516" s="36">
        <v>0.111625030823911</v>
      </c>
    </row>
    <row r="3517" spans="1:6" x14ac:dyDescent="0.4">
      <c r="A3517" s="9" t="s">
        <v>17948</v>
      </c>
      <c r="B3517" s="9" t="s">
        <v>3100</v>
      </c>
      <c r="C3517" s="9" t="s">
        <v>5</v>
      </c>
      <c r="D3517" s="14">
        <v>516684.69678864803</v>
      </c>
      <c r="E3517" s="14">
        <v>4920.8066360823696</v>
      </c>
      <c r="F3517" s="36">
        <v>2.97324219779804E-2</v>
      </c>
    </row>
    <row r="3518" spans="1:6" x14ac:dyDescent="0.4">
      <c r="A3518" s="9" t="s">
        <v>17948</v>
      </c>
      <c r="B3518" s="9" t="s">
        <v>3101</v>
      </c>
      <c r="C3518" s="9" t="s">
        <v>5</v>
      </c>
      <c r="D3518" s="14">
        <v>472190.61783022399</v>
      </c>
      <c r="E3518" s="14">
        <v>5023.3044450023799</v>
      </c>
      <c r="F3518" s="36">
        <v>5.3076038863542098E-2</v>
      </c>
    </row>
    <row r="3519" spans="1:6" x14ac:dyDescent="0.4">
      <c r="A3519" s="9" t="s">
        <v>17948</v>
      </c>
      <c r="B3519" s="9" t="s">
        <v>3102</v>
      </c>
      <c r="C3519" s="9" t="s">
        <v>5</v>
      </c>
      <c r="D3519" s="14">
        <v>870048.06805778504</v>
      </c>
      <c r="E3519" s="14">
        <v>4182.9234041239697</v>
      </c>
      <c r="F3519" s="36">
        <v>3.4046717577496798E-2</v>
      </c>
    </row>
    <row r="3520" spans="1:6" x14ac:dyDescent="0.4">
      <c r="A3520" s="9" t="s">
        <v>17948</v>
      </c>
      <c r="B3520" s="9" t="s">
        <v>3103</v>
      </c>
      <c r="C3520" s="9" t="s">
        <v>5</v>
      </c>
      <c r="D3520" s="14">
        <v>459501.52009251801</v>
      </c>
      <c r="E3520" s="14">
        <v>5221.6081828695196</v>
      </c>
      <c r="F3520" s="36">
        <v>4.4030791293174797E-2</v>
      </c>
    </row>
    <row r="3521" spans="1:6" x14ac:dyDescent="0.4">
      <c r="A3521" s="9" t="s">
        <v>17948</v>
      </c>
      <c r="B3521" s="9" t="s">
        <v>3104</v>
      </c>
      <c r="C3521" s="9" t="s">
        <v>5</v>
      </c>
      <c r="D3521" s="14">
        <v>416482.73155953601</v>
      </c>
      <c r="E3521" s="14">
        <v>5865.95396562727</v>
      </c>
      <c r="F3521" s="36">
        <v>9.6303623167062605E-2</v>
      </c>
    </row>
    <row r="3522" spans="1:6" x14ac:dyDescent="0.4">
      <c r="A3522" s="9" t="s">
        <v>17948</v>
      </c>
      <c r="B3522" s="9" t="s">
        <v>3105</v>
      </c>
      <c r="C3522" s="9" t="s">
        <v>5</v>
      </c>
      <c r="D3522" s="14">
        <v>342376.30769230798</v>
      </c>
      <c r="E3522" s="14">
        <v>6713.2609351432902</v>
      </c>
      <c r="F3522" s="36">
        <v>0.158066094998384</v>
      </c>
    </row>
    <row r="3523" spans="1:6" x14ac:dyDescent="0.4">
      <c r="A3523" s="9" t="s">
        <v>17949</v>
      </c>
      <c r="B3523" s="9" t="s">
        <v>17829</v>
      </c>
      <c r="C3523" s="9" t="s">
        <v>5</v>
      </c>
      <c r="D3523" s="14">
        <v>550426.22267529799</v>
      </c>
      <c r="E3523" s="14">
        <v>4704.4976297034</v>
      </c>
      <c r="F3523" s="36">
        <v>3.87331277213789E-2</v>
      </c>
    </row>
    <row r="3524" spans="1:6" x14ac:dyDescent="0.4">
      <c r="A3524" s="9" t="s">
        <v>17949</v>
      </c>
      <c r="B3524" s="9" t="s">
        <v>3110</v>
      </c>
      <c r="C3524" s="9" t="s">
        <v>5</v>
      </c>
      <c r="D3524" s="14">
        <v>509409.40311940899</v>
      </c>
      <c r="E3524" s="14">
        <v>4630.9945738128099</v>
      </c>
      <c r="F3524" s="36">
        <v>2.6043222581561901E-2</v>
      </c>
    </row>
    <row r="3525" spans="1:6" x14ac:dyDescent="0.4">
      <c r="A3525" s="9" t="s">
        <v>17949</v>
      </c>
      <c r="B3525" s="9" t="s">
        <v>3111</v>
      </c>
      <c r="C3525" s="9" t="s">
        <v>5</v>
      </c>
      <c r="D3525" s="14">
        <v>293286.27332900697</v>
      </c>
      <c r="E3525" s="14">
        <v>6517.47274064461</v>
      </c>
      <c r="F3525" s="36">
        <v>0.02</v>
      </c>
    </row>
    <row r="3526" spans="1:6" x14ac:dyDescent="0.4">
      <c r="A3526" s="9" t="s">
        <v>17949</v>
      </c>
      <c r="B3526" s="9" t="s">
        <v>3112</v>
      </c>
      <c r="C3526" s="9" t="s">
        <v>5</v>
      </c>
      <c r="D3526" s="14">
        <v>910003.55269068398</v>
      </c>
      <c r="E3526" s="14">
        <v>4439.0417204423602</v>
      </c>
      <c r="F3526" s="36">
        <v>0.02</v>
      </c>
    </row>
    <row r="3527" spans="1:6" x14ac:dyDescent="0.4">
      <c r="A3527" s="9" t="s">
        <v>17949</v>
      </c>
      <c r="B3527" s="9" t="s">
        <v>3113</v>
      </c>
      <c r="C3527" s="9" t="s">
        <v>5</v>
      </c>
      <c r="D3527" s="14">
        <v>2633400</v>
      </c>
      <c r="E3527" s="14">
        <v>4180</v>
      </c>
      <c r="F3527" s="36">
        <v>6.6844824826787205E-2</v>
      </c>
    </row>
    <row r="3528" spans="1:6" x14ac:dyDescent="0.4">
      <c r="A3528" s="9" t="s">
        <v>17949</v>
      </c>
      <c r="B3528" s="9" t="s">
        <v>533</v>
      </c>
      <c r="C3528" s="9" t="s">
        <v>5</v>
      </c>
      <c r="D3528" s="14">
        <v>945267.34924644395</v>
      </c>
      <c r="E3528" s="14">
        <v>4501.2730916497303</v>
      </c>
      <c r="F3528" s="36">
        <v>3.9854225371839899E-2</v>
      </c>
    </row>
    <row r="3529" spans="1:6" x14ac:dyDescent="0.4">
      <c r="A3529" s="9" t="s">
        <v>17949</v>
      </c>
      <c r="B3529" s="9" t="s">
        <v>3114</v>
      </c>
      <c r="C3529" s="9" t="s">
        <v>5</v>
      </c>
      <c r="D3529" s="14">
        <v>1412258.8504844501</v>
      </c>
      <c r="E3529" s="14">
        <v>4469.1735774824301</v>
      </c>
      <c r="F3529" s="36">
        <v>0.02</v>
      </c>
    </row>
    <row r="3530" spans="1:6" x14ac:dyDescent="0.4">
      <c r="A3530" s="9" t="s">
        <v>17949</v>
      </c>
      <c r="B3530" s="9" t="s">
        <v>3115</v>
      </c>
      <c r="C3530" s="9" t="s">
        <v>5</v>
      </c>
      <c r="D3530" s="14">
        <v>1786469.37</v>
      </c>
      <c r="E3530" s="14">
        <v>4304.74546987952</v>
      </c>
      <c r="F3530" s="36">
        <v>6.8310012137915196E-2</v>
      </c>
    </row>
    <row r="3531" spans="1:6" x14ac:dyDescent="0.4">
      <c r="A3531" s="9" t="s">
        <v>17949</v>
      </c>
      <c r="B3531" s="9" t="s">
        <v>17818</v>
      </c>
      <c r="C3531" s="9" t="s">
        <v>5</v>
      </c>
      <c r="D3531" s="14">
        <v>320862.28005105897</v>
      </c>
      <c r="E3531" s="14">
        <v>7825.9092695380295</v>
      </c>
      <c r="F3531" s="36">
        <v>0.15267105393627101</v>
      </c>
    </row>
    <row r="3532" spans="1:6" x14ac:dyDescent="0.4">
      <c r="A3532" s="9" t="s">
        <v>17949</v>
      </c>
      <c r="B3532" s="9" t="s">
        <v>3141</v>
      </c>
      <c r="C3532" s="9" t="s">
        <v>36</v>
      </c>
      <c r="D3532" s="14">
        <v>4074864.2734313998</v>
      </c>
      <c r="E3532" s="14">
        <v>5418.7024912651696</v>
      </c>
      <c r="F3532" s="36">
        <v>2.9069532842151299E-2</v>
      </c>
    </row>
    <row r="3533" spans="1:6" x14ac:dyDescent="0.4">
      <c r="A3533" s="9" t="s">
        <v>17949</v>
      </c>
      <c r="B3533" s="9" t="s">
        <v>3116</v>
      </c>
      <c r="C3533" s="9" t="s">
        <v>5</v>
      </c>
      <c r="D3533" s="14">
        <v>1814120</v>
      </c>
      <c r="E3533" s="14">
        <v>4180</v>
      </c>
      <c r="F3533" s="36">
        <v>6.8806330901188997E-2</v>
      </c>
    </row>
    <row r="3534" spans="1:6" x14ac:dyDescent="0.4">
      <c r="A3534" s="9" t="s">
        <v>17949</v>
      </c>
      <c r="B3534" s="9" t="s">
        <v>3117</v>
      </c>
      <c r="C3534" s="9" t="s">
        <v>5</v>
      </c>
      <c r="D3534" s="14">
        <v>488371.08764116798</v>
      </c>
      <c r="E3534" s="14">
        <v>4741.4668703026</v>
      </c>
      <c r="F3534" s="36">
        <v>0.02</v>
      </c>
    </row>
    <row r="3535" spans="1:6" x14ac:dyDescent="0.4">
      <c r="A3535" s="9" t="s">
        <v>17949</v>
      </c>
      <c r="B3535" s="9" t="s">
        <v>3118</v>
      </c>
      <c r="C3535" s="9" t="s">
        <v>5</v>
      </c>
      <c r="D3535" s="14">
        <v>1753939.22</v>
      </c>
      <c r="E3535" s="14">
        <v>4257.1340291262104</v>
      </c>
      <c r="F3535" s="36">
        <v>6.8340825553347806E-2</v>
      </c>
    </row>
    <row r="3536" spans="1:6" x14ac:dyDescent="0.4">
      <c r="A3536" s="9" t="s">
        <v>17949</v>
      </c>
      <c r="B3536" s="9" t="s">
        <v>3142</v>
      </c>
      <c r="C3536" s="9" t="s">
        <v>36</v>
      </c>
      <c r="D3536" s="14">
        <v>3670595</v>
      </c>
      <c r="E3536" s="14">
        <v>5454.0787518573597</v>
      </c>
      <c r="F3536" s="36">
        <v>2.9594846461820999E-2</v>
      </c>
    </row>
    <row r="3537" spans="1:6" x14ac:dyDescent="0.4">
      <c r="A3537" s="9" t="s">
        <v>17949</v>
      </c>
      <c r="B3537" s="9" t="s">
        <v>17819</v>
      </c>
      <c r="C3537" s="9" t="s">
        <v>5</v>
      </c>
      <c r="D3537" s="14">
        <v>414702.971277898</v>
      </c>
      <c r="E3537" s="14">
        <v>6283.3783526954203</v>
      </c>
      <c r="F3537" s="36">
        <v>7.3128367827691901E-2</v>
      </c>
    </row>
    <row r="3538" spans="1:6" x14ac:dyDescent="0.4">
      <c r="A3538" s="9" t="s">
        <v>17949</v>
      </c>
      <c r="B3538" s="9" t="s">
        <v>3119</v>
      </c>
      <c r="C3538" s="9" t="s">
        <v>5</v>
      </c>
      <c r="D3538" s="14">
        <v>383810.14767860703</v>
      </c>
      <c r="E3538" s="14">
        <v>6617.4163392863202</v>
      </c>
      <c r="F3538" s="36">
        <v>8.7471905656320195E-2</v>
      </c>
    </row>
    <row r="3539" spans="1:6" x14ac:dyDescent="0.4">
      <c r="A3539" s="9" t="s">
        <v>17949</v>
      </c>
      <c r="B3539" s="9" t="s">
        <v>3120</v>
      </c>
      <c r="C3539" s="9" t="s">
        <v>5</v>
      </c>
      <c r="D3539" s="14">
        <v>442061.61660053697</v>
      </c>
      <c r="E3539" s="14">
        <v>5457.5508222288499</v>
      </c>
      <c r="F3539" s="36">
        <v>3.97822458189689E-2</v>
      </c>
    </row>
    <row r="3540" spans="1:6" x14ac:dyDescent="0.4">
      <c r="A3540" s="9" t="s">
        <v>17949</v>
      </c>
      <c r="B3540" s="9" t="s">
        <v>18494</v>
      </c>
      <c r="C3540" s="9" t="s">
        <v>5</v>
      </c>
      <c r="D3540" s="14">
        <v>1320181.3500000001</v>
      </c>
      <c r="E3540" s="14">
        <v>4204.3992038216602</v>
      </c>
      <c r="F3540" s="36">
        <v>7.2501991397231097E-2</v>
      </c>
    </row>
    <row r="3541" spans="1:6" x14ac:dyDescent="0.4">
      <c r="A3541" s="9" t="s">
        <v>17949</v>
      </c>
      <c r="B3541" s="9" t="s">
        <v>17820</v>
      </c>
      <c r="C3541" s="9" t="s">
        <v>5</v>
      </c>
      <c r="D3541" s="14">
        <v>599170.90068302199</v>
      </c>
      <c r="E3541" s="14">
        <v>4644.7356642094701</v>
      </c>
      <c r="F3541" s="36">
        <v>6.3494155645846206E-2</v>
      </c>
    </row>
    <row r="3542" spans="1:6" x14ac:dyDescent="0.4">
      <c r="A3542" s="9" t="s">
        <v>17949</v>
      </c>
      <c r="B3542" s="9" t="s">
        <v>3121</v>
      </c>
      <c r="C3542" s="9" t="s">
        <v>5</v>
      </c>
      <c r="D3542" s="14">
        <v>1957416.26</v>
      </c>
      <c r="E3542" s="14">
        <v>4283.1865645514199</v>
      </c>
      <c r="F3542" s="36">
        <v>6.7659589486450497E-2</v>
      </c>
    </row>
    <row r="3543" spans="1:6" x14ac:dyDescent="0.4">
      <c r="A3543" s="9" t="s">
        <v>17949</v>
      </c>
      <c r="B3543" s="9" t="s">
        <v>3122</v>
      </c>
      <c r="C3543" s="9" t="s">
        <v>5</v>
      </c>
      <c r="D3543" s="14">
        <v>737990.99000224005</v>
      </c>
      <c r="E3543" s="14">
        <v>4341.1234706014102</v>
      </c>
      <c r="F3543" s="36">
        <v>3.4049622923816303E-2</v>
      </c>
    </row>
    <row r="3544" spans="1:6" x14ac:dyDescent="0.4">
      <c r="A3544" s="9" t="s">
        <v>17949</v>
      </c>
      <c r="B3544" s="9" t="s">
        <v>3143</v>
      </c>
      <c r="C3544" s="9" t="s">
        <v>36</v>
      </c>
      <c r="D3544" s="14">
        <v>4396980</v>
      </c>
      <c r="E3544" s="14">
        <v>5415</v>
      </c>
      <c r="F3544" s="36">
        <v>2.89501215921526E-2</v>
      </c>
    </row>
    <row r="3545" spans="1:6" x14ac:dyDescent="0.4">
      <c r="A3545" s="9" t="s">
        <v>17949</v>
      </c>
      <c r="B3545" s="9" t="s">
        <v>3123</v>
      </c>
      <c r="C3545" s="9" t="s">
        <v>5</v>
      </c>
      <c r="D3545" s="14">
        <v>2562826.86</v>
      </c>
      <c r="E3545" s="14">
        <v>4250.1274626865697</v>
      </c>
      <c r="F3545" s="36">
        <v>6.7004699003217094E-2</v>
      </c>
    </row>
    <row r="3546" spans="1:6" x14ac:dyDescent="0.4">
      <c r="A3546" s="9" t="s">
        <v>17949</v>
      </c>
      <c r="B3546" s="9" t="s">
        <v>18495</v>
      </c>
      <c r="C3546" s="9" t="s">
        <v>5</v>
      </c>
      <c r="D3546" s="14">
        <v>374212.784774039</v>
      </c>
      <c r="E3546" s="14">
        <v>7337.5055838046901</v>
      </c>
      <c r="F3546" s="36">
        <v>4.64033621874591E-2</v>
      </c>
    </row>
    <row r="3547" spans="1:6" x14ac:dyDescent="0.4">
      <c r="A3547" s="9" t="s">
        <v>17949</v>
      </c>
      <c r="B3547" s="9" t="s">
        <v>3124</v>
      </c>
      <c r="C3547" s="9" t="s">
        <v>5</v>
      </c>
      <c r="D3547" s="14">
        <v>488958.11355211301</v>
      </c>
      <c r="E3547" s="14">
        <v>4569.70199581414</v>
      </c>
      <c r="F3547" s="36">
        <v>2.2415651117556602E-2</v>
      </c>
    </row>
    <row r="3548" spans="1:6" x14ac:dyDescent="0.4">
      <c r="A3548" s="9" t="s">
        <v>17949</v>
      </c>
      <c r="B3548" s="9" t="s">
        <v>3144</v>
      </c>
      <c r="C3548" s="9" t="s">
        <v>36</v>
      </c>
      <c r="D3548" s="14">
        <v>8360760</v>
      </c>
      <c r="E3548" s="14">
        <v>5415</v>
      </c>
      <c r="F3548" s="36">
        <v>2.8262673806737099E-2</v>
      </c>
    </row>
    <row r="3549" spans="1:6" x14ac:dyDescent="0.4">
      <c r="A3549" s="9" t="s">
        <v>17949</v>
      </c>
      <c r="B3549" s="9" t="s">
        <v>3125</v>
      </c>
      <c r="C3549" s="9" t="s">
        <v>5</v>
      </c>
      <c r="D3549" s="14">
        <v>438898.16345058603</v>
      </c>
      <c r="E3549" s="14">
        <v>5851.9755126744803</v>
      </c>
      <c r="F3549" s="36">
        <v>0.11496774008505101</v>
      </c>
    </row>
    <row r="3550" spans="1:6" x14ac:dyDescent="0.4">
      <c r="A3550" s="9" t="s">
        <v>17949</v>
      </c>
      <c r="B3550" s="9" t="s">
        <v>3126</v>
      </c>
      <c r="C3550" s="9" t="s">
        <v>5</v>
      </c>
      <c r="D3550" s="14">
        <v>520708.61379507999</v>
      </c>
      <c r="E3550" s="14">
        <v>4691.0685927484601</v>
      </c>
      <c r="F3550" s="36">
        <v>0.02</v>
      </c>
    </row>
    <row r="3551" spans="1:6" x14ac:dyDescent="0.4">
      <c r="A3551" s="9" t="s">
        <v>17949</v>
      </c>
      <c r="B3551" s="9" t="s">
        <v>3127</v>
      </c>
      <c r="C3551" s="9" t="s">
        <v>5</v>
      </c>
      <c r="D3551" s="14">
        <v>370889.59593293199</v>
      </c>
      <c r="E3551" s="14">
        <v>5535.6656109392798</v>
      </c>
      <c r="F3551" s="36">
        <v>2.0373692181484802E-2</v>
      </c>
    </row>
    <row r="3552" spans="1:6" x14ac:dyDescent="0.4">
      <c r="A3552" s="9" t="s">
        <v>17949</v>
      </c>
      <c r="B3552" s="9" t="s">
        <v>3145</v>
      </c>
      <c r="C3552" s="9" t="s">
        <v>36</v>
      </c>
      <c r="D3552" s="14">
        <v>3129352.3592338101</v>
      </c>
      <c r="E3552" s="14">
        <v>6246.2122938798502</v>
      </c>
      <c r="F3552" s="36">
        <v>3.4853673718421303E-2</v>
      </c>
    </row>
    <row r="3553" spans="1:6" x14ac:dyDescent="0.4">
      <c r="A3553" s="9" t="s">
        <v>17949</v>
      </c>
      <c r="B3553" s="9" t="s">
        <v>3128</v>
      </c>
      <c r="C3553" s="9" t="s">
        <v>5</v>
      </c>
      <c r="D3553" s="14">
        <v>374188.74648674199</v>
      </c>
      <c r="E3553" s="14">
        <v>6681.9419015489702</v>
      </c>
      <c r="F3553" s="36">
        <v>0.157971707343106</v>
      </c>
    </row>
    <row r="3554" spans="1:6" x14ac:dyDescent="0.4">
      <c r="A3554" s="9" t="s">
        <v>17949</v>
      </c>
      <c r="B3554" s="9" t="s">
        <v>17824</v>
      </c>
      <c r="C3554" s="9" t="s">
        <v>5</v>
      </c>
      <c r="D3554" s="14">
        <v>393139.35499720601</v>
      </c>
      <c r="E3554" s="14">
        <v>4914.2419374650699</v>
      </c>
      <c r="F3554" s="36">
        <v>2.1286642247049702E-2</v>
      </c>
    </row>
    <row r="3555" spans="1:6" x14ac:dyDescent="0.4">
      <c r="A3555" s="9" t="s">
        <v>17949</v>
      </c>
      <c r="B3555" s="9" t="s">
        <v>3129</v>
      </c>
      <c r="C3555" s="9" t="s">
        <v>5</v>
      </c>
      <c r="D3555" s="14">
        <v>736187.36633563798</v>
      </c>
      <c r="E3555" s="14">
        <v>4230.9618754921703</v>
      </c>
      <c r="F3555" s="36">
        <v>3.7859350636785499E-2</v>
      </c>
    </row>
    <row r="3556" spans="1:6" x14ac:dyDescent="0.4">
      <c r="A3556" s="9" t="s">
        <v>17949</v>
      </c>
      <c r="B3556" s="9" t="s">
        <v>3130</v>
      </c>
      <c r="C3556" s="9" t="s">
        <v>5</v>
      </c>
      <c r="D3556" s="14">
        <v>503484.14100812498</v>
      </c>
      <c r="E3556" s="14">
        <v>5299.8330632434199</v>
      </c>
      <c r="F3556" s="36">
        <v>6.59881977351882E-2</v>
      </c>
    </row>
    <row r="3557" spans="1:6" x14ac:dyDescent="0.4">
      <c r="A3557" s="9" t="s">
        <v>17949</v>
      </c>
      <c r="B3557" s="9" t="s">
        <v>3131</v>
      </c>
      <c r="C3557" s="9" t="s">
        <v>5</v>
      </c>
      <c r="D3557" s="14">
        <v>436240.22457691398</v>
      </c>
      <c r="E3557" s="14">
        <v>5895.1381699582998</v>
      </c>
      <c r="F3557" s="36">
        <v>0.15374564749931499</v>
      </c>
    </row>
    <row r="3558" spans="1:6" x14ac:dyDescent="0.4">
      <c r="A3558" s="9" t="s">
        <v>17949</v>
      </c>
      <c r="B3558" s="9" t="s">
        <v>8110</v>
      </c>
      <c r="C3558" s="9" t="s">
        <v>5</v>
      </c>
      <c r="D3558" s="14">
        <v>952843.79443827097</v>
      </c>
      <c r="E3558" s="14">
        <v>4603.1101180592796</v>
      </c>
      <c r="F3558" s="36">
        <v>4.0724099489568802E-2</v>
      </c>
    </row>
    <row r="3559" spans="1:6" x14ac:dyDescent="0.4">
      <c r="A3559" s="9" t="s">
        <v>17949</v>
      </c>
      <c r="B3559" s="9" t="s">
        <v>17828</v>
      </c>
      <c r="C3559" s="9" t="s">
        <v>5</v>
      </c>
      <c r="D3559" s="14">
        <v>803216.13234154403</v>
      </c>
      <c r="E3559" s="14">
        <v>4249.8208060399202</v>
      </c>
      <c r="F3559" s="36">
        <v>6.00088801270144E-2</v>
      </c>
    </row>
    <row r="3560" spans="1:6" x14ac:dyDescent="0.4">
      <c r="A3560" s="9" t="s">
        <v>17949</v>
      </c>
      <c r="B3560" s="9" t="s">
        <v>3132</v>
      </c>
      <c r="C3560" s="9" t="s">
        <v>5</v>
      </c>
      <c r="D3560" s="14">
        <v>827227.37</v>
      </c>
      <c r="E3560" s="14">
        <v>4199.1237055837601</v>
      </c>
      <c r="F3560" s="36">
        <v>5.14034668882433E-2</v>
      </c>
    </row>
    <row r="3561" spans="1:6" x14ac:dyDescent="0.4">
      <c r="A3561" s="9" t="s">
        <v>17949</v>
      </c>
      <c r="B3561" s="9" t="s">
        <v>17825</v>
      </c>
      <c r="C3561" s="9" t="s">
        <v>5</v>
      </c>
      <c r="D3561" s="14">
        <v>492449.45219140901</v>
      </c>
      <c r="E3561" s="14">
        <v>4974.2368908223098</v>
      </c>
      <c r="F3561" s="36">
        <v>4.03295269748392E-2</v>
      </c>
    </row>
    <row r="3562" spans="1:6" x14ac:dyDescent="0.4">
      <c r="A3562" s="9" t="s">
        <v>17949</v>
      </c>
      <c r="B3562" s="9" t="s">
        <v>3146</v>
      </c>
      <c r="C3562" s="9" t="s">
        <v>36</v>
      </c>
      <c r="D3562" s="14">
        <v>1997620.35204572</v>
      </c>
      <c r="E3562" s="14">
        <v>6281.8250064330696</v>
      </c>
      <c r="F3562" s="36">
        <v>0.02</v>
      </c>
    </row>
    <row r="3563" spans="1:6" x14ac:dyDescent="0.4">
      <c r="A3563" s="9" t="s">
        <v>17949</v>
      </c>
      <c r="B3563" s="9" t="s">
        <v>3147</v>
      </c>
      <c r="C3563" s="9" t="s">
        <v>36</v>
      </c>
      <c r="D3563" s="14">
        <v>4851840</v>
      </c>
      <c r="E3563" s="14">
        <v>5415</v>
      </c>
      <c r="F3563" s="36">
        <v>2.8113813537826701E-2</v>
      </c>
    </row>
    <row r="3564" spans="1:6" x14ac:dyDescent="0.4">
      <c r="A3564" s="9" t="s">
        <v>17949</v>
      </c>
      <c r="B3564" s="9" t="s">
        <v>3133</v>
      </c>
      <c r="C3564" s="9" t="s">
        <v>5</v>
      </c>
      <c r="D3564" s="14">
        <v>355116.9731613</v>
      </c>
      <c r="E3564" s="14">
        <v>5463.3380486353799</v>
      </c>
      <c r="F3564" s="36">
        <v>0.02</v>
      </c>
    </row>
    <row r="3565" spans="1:6" x14ac:dyDescent="0.4">
      <c r="A3565" s="9" t="s">
        <v>17949</v>
      </c>
      <c r="B3565" s="9" t="s">
        <v>3148</v>
      </c>
      <c r="C3565" s="9" t="s">
        <v>36</v>
      </c>
      <c r="D3565" s="14">
        <v>5924483.35707785</v>
      </c>
      <c r="E3565" s="14">
        <v>5912.6580409958597</v>
      </c>
      <c r="F3565" s="36">
        <v>2.7447445158747901E-2</v>
      </c>
    </row>
    <row r="3566" spans="1:6" x14ac:dyDescent="0.4">
      <c r="A3566" s="9" t="s">
        <v>17949</v>
      </c>
      <c r="B3566" s="9" t="s">
        <v>3134</v>
      </c>
      <c r="C3566" s="9" t="s">
        <v>5</v>
      </c>
      <c r="D3566" s="14">
        <v>216455.079032543</v>
      </c>
      <c r="E3566" s="14">
        <v>8325.1953474055099</v>
      </c>
      <c r="F3566" s="36">
        <v>0.02</v>
      </c>
    </row>
    <row r="3567" spans="1:6" x14ac:dyDescent="0.4">
      <c r="A3567" s="9" t="s">
        <v>17949</v>
      </c>
      <c r="B3567" s="9" t="s">
        <v>3135</v>
      </c>
      <c r="C3567" s="9" t="s">
        <v>5</v>
      </c>
      <c r="D3567" s="14">
        <v>2628746.4994048602</v>
      </c>
      <c r="E3567" s="14">
        <v>4711.01523190834</v>
      </c>
      <c r="F3567" s="36">
        <v>0.02</v>
      </c>
    </row>
    <row r="3568" spans="1:6" x14ac:dyDescent="0.4">
      <c r="A3568" s="9" t="s">
        <v>17949</v>
      </c>
      <c r="B3568" s="9" t="s">
        <v>3136</v>
      </c>
      <c r="C3568" s="9" t="s">
        <v>5</v>
      </c>
      <c r="D3568" s="14">
        <v>1437719.1745977399</v>
      </c>
      <c r="E3568" s="14">
        <v>4940.6157202671502</v>
      </c>
      <c r="F3568" s="36">
        <v>1.9999999999999799E-2</v>
      </c>
    </row>
    <row r="3569" spans="1:6" x14ac:dyDescent="0.4">
      <c r="A3569" s="9" t="s">
        <v>17949</v>
      </c>
      <c r="B3569" s="9" t="s">
        <v>3137</v>
      </c>
      <c r="C3569" s="9" t="s">
        <v>5</v>
      </c>
      <c r="D3569" s="14">
        <v>684248.18789997103</v>
      </c>
      <c r="E3569" s="14">
        <v>4654.7495775508296</v>
      </c>
      <c r="F3569" s="36">
        <v>7.4541076159790401E-2</v>
      </c>
    </row>
    <row r="3570" spans="1:6" x14ac:dyDescent="0.4">
      <c r="A3570" s="9" t="s">
        <v>17949</v>
      </c>
      <c r="B3570" s="9" t="s">
        <v>3138</v>
      </c>
      <c r="C3570" s="9" t="s">
        <v>5</v>
      </c>
      <c r="D3570" s="14">
        <v>381108.51752501098</v>
      </c>
      <c r="E3570" s="14">
        <v>5444.4073932144402</v>
      </c>
      <c r="F3570" s="36">
        <v>0.02</v>
      </c>
    </row>
    <row r="3571" spans="1:6" x14ac:dyDescent="0.4">
      <c r="A3571" s="9" t="s">
        <v>17949</v>
      </c>
      <c r="B3571" s="9" t="s">
        <v>3139</v>
      </c>
      <c r="C3571" s="9" t="s">
        <v>5</v>
      </c>
      <c r="D3571" s="14">
        <v>475699.85906099802</v>
      </c>
      <c r="E3571" s="14">
        <v>4805.0490814242203</v>
      </c>
      <c r="F3571" s="36">
        <v>3.71606222184271E-2</v>
      </c>
    </row>
    <row r="3572" spans="1:6" x14ac:dyDescent="0.4">
      <c r="A3572" s="9" t="s">
        <v>17949</v>
      </c>
      <c r="B3572" s="9" t="s">
        <v>3140</v>
      </c>
      <c r="C3572" s="9" t="s">
        <v>5</v>
      </c>
      <c r="D3572" s="14">
        <v>357993.87063337199</v>
      </c>
      <c r="E3572" s="14">
        <v>5966.5645105562098</v>
      </c>
      <c r="F3572" s="36">
        <v>0.02</v>
      </c>
    </row>
    <row r="3573" spans="1:6" x14ac:dyDescent="0.4">
      <c r="A3573" s="9" t="s">
        <v>17950</v>
      </c>
      <c r="B3573" s="9" t="s">
        <v>3149</v>
      </c>
      <c r="C3573" s="9" t="s">
        <v>5</v>
      </c>
      <c r="D3573" s="14">
        <v>1379545.6174399999</v>
      </c>
      <c r="E3573" s="14">
        <v>4193.1477733738602</v>
      </c>
      <c r="F3573" s="36">
        <v>4.3717974448009199E-2</v>
      </c>
    </row>
    <row r="3574" spans="1:6" x14ac:dyDescent="0.4">
      <c r="A3574" s="9" t="s">
        <v>17950</v>
      </c>
      <c r="B3574" s="9" t="s">
        <v>18496</v>
      </c>
      <c r="C3574" s="9" t="s">
        <v>36</v>
      </c>
      <c r="D3574" s="14">
        <v>6675550</v>
      </c>
      <c r="E3574" s="14">
        <v>5480.7471264367796</v>
      </c>
      <c r="F3574" s="36">
        <v>4.5295462542552997E-2</v>
      </c>
    </row>
    <row r="3575" spans="1:6" x14ac:dyDescent="0.4">
      <c r="A3575" s="9" t="s">
        <v>17950</v>
      </c>
      <c r="B3575" s="9" t="s">
        <v>3150</v>
      </c>
      <c r="C3575" s="9" t="s">
        <v>5</v>
      </c>
      <c r="D3575" s="14">
        <v>869440</v>
      </c>
      <c r="E3575" s="14">
        <v>4180</v>
      </c>
      <c r="F3575" s="36">
        <v>3.6030608582658899E-2</v>
      </c>
    </row>
    <row r="3576" spans="1:6" x14ac:dyDescent="0.4">
      <c r="A3576" s="9" t="s">
        <v>17950</v>
      </c>
      <c r="B3576" s="9" t="s">
        <v>3151</v>
      </c>
      <c r="C3576" s="9" t="s">
        <v>5</v>
      </c>
      <c r="D3576" s="14">
        <v>1697080</v>
      </c>
      <c r="E3576" s="14">
        <v>4180</v>
      </c>
      <c r="F3576" s="36">
        <v>5.9339168431049097E-2</v>
      </c>
    </row>
    <row r="3577" spans="1:6" x14ac:dyDescent="0.4">
      <c r="A3577" s="9" t="s">
        <v>17950</v>
      </c>
      <c r="B3577" s="9" t="s">
        <v>3152</v>
      </c>
      <c r="C3577" s="9" t="s">
        <v>5</v>
      </c>
      <c r="D3577" s="14">
        <v>1450460</v>
      </c>
      <c r="E3577" s="14">
        <v>4180</v>
      </c>
      <c r="F3577" s="36">
        <v>2.9170044823660299E-2</v>
      </c>
    </row>
    <row r="3578" spans="1:6" x14ac:dyDescent="0.4">
      <c r="A3578" s="9" t="s">
        <v>17950</v>
      </c>
      <c r="B3578" s="9" t="s">
        <v>3153</v>
      </c>
      <c r="C3578" s="9" t="s">
        <v>5</v>
      </c>
      <c r="D3578" s="14">
        <v>963312.627331784</v>
      </c>
      <c r="E3578" s="14">
        <v>4339.2460690620901</v>
      </c>
      <c r="F3578" s="36">
        <v>3.44973035203009E-2</v>
      </c>
    </row>
    <row r="3579" spans="1:6" x14ac:dyDescent="0.4">
      <c r="A3579" s="9" t="s">
        <v>17950</v>
      </c>
      <c r="B3579" s="9" t="s">
        <v>3154</v>
      </c>
      <c r="C3579" s="9" t="s">
        <v>5</v>
      </c>
      <c r="D3579" s="14">
        <v>503469.62842674297</v>
      </c>
      <c r="E3579" s="14">
        <v>4841.0541194879097</v>
      </c>
      <c r="F3579" s="36">
        <v>0.02</v>
      </c>
    </row>
    <row r="3580" spans="1:6" x14ac:dyDescent="0.4">
      <c r="A3580" s="9" t="s">
        <v>17950</v>
      </c>
      <c r="B3580" s="9" t="s">
        <v>3155</v>
      </c>
      <c r="C3580" s="9" t="s">
        <v>5</v>
      </c>
      <c r="D3580" s="14">
        <v>1479373.2404483701</v>
      </c>
      <c r="E3580" s="14">
        <v>4251.0725300240501</v>
      </c>
      <c r="F3580" s="36">
        <v>2.5737224966667398E-2</v>
      </c>
    </row>
    <row r="3581" spans="1:6" x14ac:dyDescent="0.4">
      <c r="A3581" s="9" t="s">
        <v>17950</v>
      </c>
      <c r="B3581" s="9" t="s">
        <v>3156</v>
      </c>
      <c r="C3581" s="9" t="s">
        <v>5</v>
      </c>
      <c r="D3581" s="14">
        <v>912498.87459999998</v>
      </c>
      <c r="E3581" s="14">
        <v>4264.0134327102796</v>
      </c>
      <c r="F3581" s="36">
        <v>7.2923442761346102E-2</v>
      </c>
    </row>
    <row r="3582" spans="1:6" x14ac:dyDescent="0.4">
      <c r="A3582" s="9" t="s">
        <v>17950</v>
      </c>
      <c r="B3582" s="9" t="s">
        <v>3157</v>
      </c>
      <c r="C3582" s="9" t="s">
        <v>5</v>
      </c>
      <c r="D3582" s="14">
        <v>877568.27320013405</v>
      </c>
      <c r="E3582" s="14">
        <v>4432.1629959602697</v>
      </c>
      <c r="F3582" s="36">
        <v>0.02</v>
      </c>
    </row>
    <row r="3583" spans="1:6" x14ac:dyDescent="0.4">
      <c r="A3583" s="9" t="s">
        <v>17950</v>
      </c>
      <c r="B3583" s="9" t="s">
        <v>3158</v>
      </c>
      <c r="C3583" s="9" t="s">
        <v>5</v>
      </c>
      <c r="D3583" s="14">
        <v>1751420</v>
      </c>
      <c r="E3583" s="14">
        <v>4180</v>
      </c>
      <c r="F3583" s="36">
        <v>5.54073584513151E-2</v>
      </c>
    </row>
    <row r="3584" spans="1:6" x14ac:dyDescent="0.4">
      <c r="A3584" s="9" t="s">
        <v>17950</v>
      </c>
      <c r="B3584" s="9" t="s">
        <v>3159</v>
      </c>
      <c r="C3584" s="9" t="s">
        <v>5</v>
      </c>
      <c r="D3584" s="14">
        <v>568856.32365359995</v>
      </c>
      <c r="E3584" s="14">
        <v>4740.4693637800001</v>
      </c>
      <c r="F3584" s="36">
        <v>0.02</v>
      </c>
    </row>
    <row r="3585" spans="1:6" x14ac:dyDescent="0.4">
      <c r="A3585" s="9" t="s">
        <v>17950</v>
      </c>
      <c r="B3585" s="9" t="s">
        <v>3160</v>
      </c>
      <c r="C3585" s="9" t="s">
        <v>5</v>
      </c>
      <c r="D3585" s="14">
        <v>1751420</v>
      </c>
      <c r="E3585" s="14">
        <v>4180</v>
      </c>
      <c r="F3585" s="36">
        <v>6.8269433467981602E-2</v>
      </c>
    </row>
    <row r="3586" spans="1:6" x14ac:dyDescent="0.4">
      <c r="A3586" s="9" t="s">
        <v>17950</v>
      </c>
      <c r="B3586" s="9" t="s">
        <v>3161</v>
      </c>
      <c r="C3586" s="9" t="s">
        <v>5</v>
      </c>
      <c r="D3586" s="14">
        <v>1646920</v>
      </c>
      <c r="E3586" s="14">
        <v>4180</v>
      </c>
      <c r="F3586" s="36">
        <v>6.7520035959615796E-2</v>
      </c>
    </row>
    <row r="3587" spans="1:6" x14ac:dyDescent="0.4">
      <c r="A3587" s="9" t="s">
        <v>17950</v>
      </c>
      <c r="B3587" s="9" t="s">
        <v>3162</v>
      </c>
      <c r="C3587" s="9" t="s">
        <v>5</v>
      </c>
      <c r="D3587" s="14">
        <v>886160</v>
      </c>
      <c r="E3587" s="14">
        <v>4180</v>
      </c>
      <c r="F3587" s="36">
        <v>3.8830819981446399E-2</v>
      </c>
    </row>
    <row r="3588" spans="1:6" x14ac:dyDescent="0.4">
      <c r="A3588" s="9" t="s">
        <v>17950</v>
      </c>
      <c r="B3588" s="9" t="s">
        <v>3163</v>
      </c>
      <c r="C3588" s="9" t="s">
        <v>5</v>
      </c>
      <c r="D3588" s="14">
        <v>933479.5</v>
      </c>
      <c r="E3588" s="14">
        <v>4301.7488479262702</v>
      </c>
      <c r="F3588" s="36">
        <v>4.6413881725494197E-2</v>
      </c>
    </row>
    <row r="3589" spans="1:6" x14ac:dyDescent="0.4">
      <c r="A3589" s="9" t="s">
        <v>17950</v>
      </c>
      <c r="B3589" s="9" t="s">
        <v>3164</v>
      </c>
      <c r="C3589" s="9" t="s">
        <v>5</v>
      </c>
      <c r="D3589" s="14">
        <v>511112.13180893299</v>
      </c>
      <c r="E3589" s="14">
        <v>4689.1021266874604</v>
      </c>
      <c r="F3589" s="36">
        <v>0.02</v>
      </c>
    </row>
    <row r="3590" spans="1:6" x14ac:dyDescent="0.4">
      <c r="A3590" s="9" t="s">
        <v>17950</v>
      </c>
      <c r="B3590" s="9" t="s">
        <v>3165</v>
      </c>
      <c r="C3590" s="9" t="s">
        <v>5</v>
      </c>
      <c r="D3590" s="14">
        <v>897353.01162919996</v>
      </c>
      <c r="E3590" s="14">
        <v>4314.1971712942304</v>
      </c>
      <c r="F3590" s="36">
        <v>0.02</v>
      </c>
    </row>
    <row r="3591" spans="1:6" x14ac:dyDescent="0.4">
      <c r="A3591" s="9" t="s">
        <v>17950</v>
      </c>
      <c r="B3591" s="9" t="s">
        <v>3166</v>
      </c>
      <c r="C3591" s="9" t="s">
        <v>5</v>
      </c>
      <c r="D3591" s="14">
        <v>709405.24669047398</v>
      </c>
      <c r="E3591" s="14">
        <v>4273.5255824727301</v>
      </c>
      <c r="F3591" s="36">
        <v>0.02</v>
      </c>
    </row>
    <row r="3592" spans="1:6" x14ac:dyDescent="0.4">
      <c r="A3592" s="9" t="s">
        <v>17950</v>
      </c>
      <c r="B3592" s="9" t="s">
        <v>3167</v>
      </c>
      <c r="C3592" s="9" t="s">
        <v>5</v>
      </c>
      <c r="D3592" s="14">
        <v>2018940</v>
      </c>
      <c r="E3592" s="14">
        <v>4180</v>
      </c>
      <c r="F3592" s="36">
        <v>6.8249194796444798E-2</v>
      </c>
    </row>
    <row r="3593" spans="1:6" x14ac:dyDescent="0.4">
      <c r="A3593" s="9" t="s">
        <v>17950</v>
      </c>
      <c r="B3593" s="9" t="s">
        <v>3168</v>
      </c>
      <c r="C3593" s="9" t="s">
        <v>5</v>
      </c>
      <c r="D3593" s="14">
        <v>1793220</v>
      </c>
      <c r="E3593" s="14">
        <v>4180</v>
      </c>
      <c r="F3593" s="36">
        <v>6.88492331409538E-2</v>
      </c>
    </row>
    <row r="3594" spans="1:6" x14ac:dyDescent="0.4">
      <c r="A3594" s="9" t="s">
        <v>17950</v>
      </c>
      <c r="B3594" s="9" t="s">
        <v>3169</v>
      </c>
      <c r="C3594" s="9" t="s">
        <v>5</v>
      </c>
      <c r="D3594" s="14">
        <v>477725.01985961298</v>
      </c>
      <c r="E3594" s="14">
        <v>4976.3022902043003</v>
      </c>
      <c r="F3594" s="36">
        <v>0.02</v>
      </c>
    </row>
    <row r="3595" spans="1:6" x14ac:dyDescent="0.4">
      <c r="A3595" s="9" t="s">
        <v>17950</v>
      </c>
      <c r="B3595" s="9" t="s">
        <v>3170</v>
      </c>
      <c r="C3595" s="9" t="s">
        <v>5</v>
      </c>
      <c r="D3595" s="14">
        <v>453650.39240506297</v>
      </c>
      <c r="E3595" s="14">
        <v>4775.2672884743497</v>
      </c>
      <c r="F3595" s="36">
        <v>2.3582019105489401E-2</v>
      </c>
    </row>
    <row r="3596" spans="1:6" x14ac:dyDescent="0.4">
      <c r="A3596" s="9" t="s">
        <v>17950</v>
      </c>
      <c r="B3596" s="9" t="s">
        <v>3171</v>
      </c>
      <c r="C3596" s="9" t="s">
        <v>5</v>
      </c>
      <c r="D3596" s="14">
        <v>1658295.7321947799</v>
      </c>
      <c r="E3596" s="14">
        <v>4198.21704353109</v>
      </c>
      <c r="F3596" s="36">
        <v>0.02</v>
      </c>
    </row>
    <row r="3597" spans="1:6" x14ac:dyDescent="0.4">
      <c r="A3597" s="9" t="s">
        <v>17950</v>
      </c>
      <c r="B3597" s="9" t="s">
        <v>3172</v>
      </c>
      <c r="C3597" s="9" t="s">
        <v>5</v>
      </c>
      <c r="D3597" s="14">
        <v>2566520</v>
      </c>
      <c r="E3597" s="14">
        <v>4180</v>
      </c>
      <c r="F3597" s="36">
        <v>6.69291546617026E-2</v>
      </c>
    </row>
    <row r="3598" spans="1:6" x14ac:dyDescent="0.4">
      <c r="A3598" s="9" t="s">
        <v>17950</v>
      </c>
      <c r="B3598" s="9" t="s">
        <v>3173</v>
      </c>
      <c r="C3598" s="9" t="s">
        <v>5</v>
      </c>
      <c r="D3598" s="14">
        <v>468770.61781005003</v>
      </c>
      <c r="E3598" s="14">
        <v>4883.0272688546902</v>
      </c>
      <c r="F3598" s="36">
        <v>0.02</v>
      </c>
    </row>
    <row r="3599" spans="1:6" x14ac:dyDescent="0.4">
      <c r="A3599" s="9" t="s">
        <v>17950</v>
      </c>
      <c r="B3599" s="9" t="s">
        <v>3181</v>
      </c>
      <c r="C3599" s="9" t="s">
        <v>36</v>
      </c>
      <c r="D3599" s="14">
        <v>5017552.3042266797</v>
      </c>
      <c r="E3599" s="14">
        <v>5606.2036918733902</v>
      </c>
      <c r="F3599" s="36">
        <v>3.5254689395488398E-2</v>
      </c>
    </row>
    <row r="3600" spans="1:6" x14ac:dyDescent="0.4">
      <c r="A3600" s="9" t="s">
        <v>17950</v>
      </c>
      <c r="B3600" s="9" t="s">
        <v>3174</v>
      </c>
      <c r="C3600" s="9" t="s">
        <v>5</v>
      </c>
      <c r="D3600" s="14">
        <v>1788458.96832</v>
      </c>
      <c r="E3600" s="14">
        <v>4268.3984924104998</v>
      </c>
      <c r="F3600" s="36">
        <v>6.2874270548113106E-2</v>
      </c>
    </row>
    <row r="3601" spans="1:6" x14ac:dyDescent="0.4">
      <c r="A3601" s="9" t="s">
        <v>17950</v>
      </c>
      <c r="B3601" s="9" t="s">
        <v>3175</v>
      </c>
      <c r="C3601" s="9" t="s">
        <v>5</v>
      </c>
      <c r="D3601" s="14">
        <v>1490947.1180400001</v>
      </c>
      <c r="E3601" s="14">
        <v>4272.0547794842396</v>
      </c>
      <c r="F3601" s="36">
        <v>7.1585419212186502E-2</v>
      </c>
    </row>
    <row r="3602" spans="1:6" x14ac:dyDescent="0.4">
      <c r="A3602" s="9" t="s">
        <v>17950</v>
      </c>
      <c r="B3602" s="9" t="s">
        <v>3182</v>
      </c>
      <c r="C3602" s="9" t="s">
        <v>36</v>
      </c>
      <c r="D3602" s="14">
        <v>4089117.80504659</v>
      </c>
      <c r="E3602" s="14">
        <v>5474.0532865416199</v>
      </c>
      <c r="F3602" s="36">
        <v>2.5861243754690101E-2</v>
      </c>
    </row>
    <row r="3603" spans="1:6" x14ac:dyDescent="0.4">
      <c r="A3603" s="9" t="s">
        <v>17950</v>
      </c>
      <c r="B3603" s="9" t="s">
        <v>3176</v>
      </c>
      <c r="C3603" s="9" t="s">
        <v>5</v>
      </c>
      <c r="D3603" s="14">
        <v>1726340</v>
      </c>
      <c r="E3603" s="14">
        <v>4180</v>
      </c>
      <c r="F3603" s="36">
        <v>6.8928796548329202E-2</v>
      </c>
    </row>
    <row r="3604" spans="1:6" x14ac:dyDescent="0.4">
      <c r="A3604" s="9" t="s">
        <v>17950</v>
      </c>
      <c r="B3604" s="9" t="s">
        <v>3177</v>
      </c>
      <c r="C3604" s="9" t="s">
        <v>5</v>
      </c>
      <c r="D3604" s="14">
        <v>652486.27314574504</v>
      </c>
      <c r="E3604" s="14">
        <v>4594.9737545475</v>
      </c>
      <c r="F3604" s="36">
        <v>0.02</v>
      </c>
    </row>
    <row r="3605" spans="1:6" x14ac:dyDescent="0.4">
      <c r="A3605" s="9" t="s">
        <v>17950</v>
      </c>
      <c r="B3605" s="9" t="s">
        <v>3183</v>
      </c>
      <c r="C3605" s="9" t="s">
        <v>36</v>
      </c>
      <c r="D3605" s="14">
        <v>4570824.2458927203</v>
      </c>
      <c r="E3605" s="14">
        <v>5441.4574355865798</v>
      </c>
      <c r="F3605" s="36">
        <v>3.27225801616398E-2</v>
      </c>
    </row>
    <row r="3606" spans="1:6" x14ac:dyDescent="0.4">
      <c r="A3606" s="9" t="s">
        <v>17950</v>
      </c>
      <c r="B3606" s="9" t="s">
        <v>3178</v>
      </c>
      <c r="C3606" s="9" t="s">
        <v>5</v>
      </c>
      <c r="D3606" s="14">
        <v>387324.93816680199</v>
      </c>
      <c r="E3606" s="14">
        <v>5379.5130300944702</v>
      </c>
      <c r="F3606" s="36">
        <v>0.02</v>
      </c>
    </row>
    <row r="3607" spans="1:6" x14ac:dyDescent="0.4">
      <c r="A3607" s="9" t="s">
        <v>17950</v>
      </c>
      <c r="B3607" s="9" t="s">
        <v>3179</v>
      </c>
      <c r="C3607" s="9" t="s">
        <v>5</v>
      </c>
      <c r="D3607" s="14">
        <v>897105</v>
      </c>
      <c r="E3607" s="14">
        <v>4251.6824644549797</v>
      </c>
      <c r="F3607" s="36">
        <v>7.14011047709604E-2</v>
      </c>
    </row>
    <row r="3608" spans="1:6" x14ac:dyDescent="0.4">
      <c r="A3608" s="9" t="s">
        <v>17950</v>
      </c>
      <c r="B3608" s="9" t="s">
        <v>3180</v>
      </c>
      <c r="C3608" s="9" t="s">
        <v>5</v>
      </c>
      <c r="D3608" s="14">
        <v>865206.11623538099</v>
      </c>
      <c r="E3608" s="14">
        <v>4436.9544422327199</v>
      </c>
      <c r="F3608" s="36">
        <v>0.02</v>
      </c>
    </row>
    <row r="3609" spans="1:6" x14ac:dyDescent="0.4">
      <c r="A3609" s="9" t="s">
        <v>17950</v>
      </c>
      <c r="B3609" s="9" t="s">
        <v>3184</v>
      </c>
      <c r="C3609" s="9" t="s">
        <v>36</v>
      </c>
      <c r="D3609" s="14">
        <v>3389751.4520942802</v>
      </c>
      <c r="E3609" s="14">
        <v>5423.6023233508404</v>
      </c>
      <c r="F3609" s="36">
        <v>3.0110977441707699E-2</v>
      </c>
    </row>
    <row r="3610" spans="1:6" x14ac:dyDescent="0.4">
      <c r="A3610" s="9" t="s">
        <v>17951</v>
      </c>
      <c r="B3610" s="9" t="s">
        <v>1914</v>
      </c>
      <c r="C3610" s="9" t="s">
        <v>5</v>
      </c>
      <c r="D3610" s="14">
        <v>1465023.46023334</v>
      </c>
      <c r="E3610" s="14">
        <v>4636.1501906118401</v>
      </c>
      <c r="F3610" s="36">
        <v>4.0864512420652997E-2</v>
      </c>
    </row>
    <row r="3611" spans="1:6" x14ac:dyDescent="0.4">
      <c r="A3611" s="9" t="s">
        <v>17951</v>
      </c>
      <c r="B3611" s="9" t="s">
        <v>3185</v>
      </c>
      <c r="C3611" s="9" t="s">
        <v>5</v>
      </c>
      <c r="D3611" s="14">
        <v>1404480</v>
      </c>
      <c r="E3611" s="14">
        <v>4180</v>
      </c>
      <c r="F3611" s="36">
        <v>4.9690565207906899E-2</v>
      </c>
    </row>
    <row r="3612" spans="1:6" x14ac:dyDescent="0.4">
      <c r="A3612" s="9" t="s">
        <v>17951</v>
      </c>
      <c r="B3612" s="9" t="s">
        <v>18497</v>
      </c>
      <c r="C3612" s="9" t="s">
        <v>36</v>
      </c>
      <c r="D3612" s="14">
        <v>4761504.4979656804</v>
      </c>
      <c r="E3612" s="14">
        <v>7269.4725159781401</v>
      </c>
      <c r="F3612" s="36">
        <v>3.9395183087410003E-2</v>
      </c>
    </row>
    <row r="3613" spans="1:6" x14ac:dyDescent="0.4">
      <c r="A3613" s="9" t="s">
        <v>17951</v>
      </c>
      <c r="B3613" s="9" t="s">
        <v>11760</v>
      </c>
      <c r="C3613" s="9" t="s">
        <v>5</v>
      </c>
      <c r="D3613" s="14">
        <v>1972960</v>
      </c>
      <c r="E3613" s="14">
        <v>4180</v>
      </c>
      <c r="F3613" s="36">
        <v>3.39202450630074E-2</v>
      </c>
    </row>
    <row r="3614" spans="1:6" x14ac:dyDescent="0.4">
      <c r="A3614" s="9" t="s">
        <v>17951</v>
      </c>
      <c r="B3614" s="9" t="s">
        <v>3186</v>
      </c>
      <c r="C3614" s="9" t="s">
        <v>5</v>
      </c>
      <c r="D3614" s="14">
        <v>826043.951833884</v>
      </c>
      <c r="E3614" s="14">
        <v>4589.1330657438002</v>
      </c>
      <c r="F3614" s="36">
        <v>5.6464653003781597E-2</v>
      </c>
    </row>
    <row r="3615" spans="1:6" x14ac:dyDescent="0.4">
      <c r="A3615" s="9" t="s">
        <v>17951</v>
      </c>
      <c r="B3615" s="9" t="s">
        <v>3187</v>
      </c>
      <c r="C3615" s="9" t="s">
        <v>5</v>
      </c>
      <c r="D3615" s="14">
        <v>1095108.91451534</v>
      </c>
      <c r="E3615" s="14">
        <v>4380.4356580613503</v>
      </c>
      <c r="F3615" s="36">
        <v>3.2423302136189699E-2</v>
      </c>
    </row>
    <row r="3616" spans="1:6" x14ac:dyDescent="0.4">
      <c r="A3616" s="9" t="s">
        <v>17951</v>
      </c>
      <c r="B3616" s="9" t="s">
        <v>3188</v>
      </c>
      <c r="C3616" s="9" t="s">
        <v>5</v>
      </c>
      <c r="D3616" s="14">
        <v>735512.94949378003</v>
      </c>
      <c r="E3616" s="14">
        <v>4540.2033919369096</v>
      </c>
      <c r="F3616" s="36">
        <v>0.02</v>
      </c>
    </row>
    <row r="3617" spans="1:6" x14ac:dyDescent="0.4">
      <c r="A3617" s="9" t="s">
        <v>17951</v>
      </c>
      <c r="B3617" s="9" t="s">
        <v>3211</v>
      </c>
      <c r="C3617" s="9" t="s">
        <v>36</v>
      </c>
      <c r="D3617" s="14">
        <v>3611805</v>
      </c>
      <c r="E3617" s="14">
        <v>5415</v>
      </c>
      <c r="F3617" s="36">
        <v>2.9030256642272899E-2</v>
      </c>
    </row>
    <row r="3618" spans="1:6" x14ac:dyDescent="0.4">
      <c r="A3618" s="9" t="s">
        <v>17951</v>
      </c>
      <c r="B3618" s="9" t="s">
        <v>3189</v>
      </c>
      <c r="C3618" s="9" t="s">
        <v>5</v>
      </c>
      <c r="D3618" s="14">
        <v>965473.64177220897</v>
      </c>
      <c r="E3618" s="14">
        <v>4348.9803683432901</v>
      </c>
      <c r="F3618" s="36">
        <v>4.9447736237809202E-2</v>
      </c>
    </row>
    <row r="3619" spans="1:6" x14ac:dyDescent="0.4">
      <c r="A3619" s="9" t="s">
        <v>17951</v>
      </c>
      <c r="B3619" s="9" t="s">
        <v>3190</v>
      </c>
      <c r="C3619" s="9" t="s">
        <v>5</v>
      </c>
      <c r="D3619" s="14">
        <v>713206.41826198797</v>
      </c>
      <c r="E3619" s="14">
        <v>4485.5749576225699</v>
      </c>
      <c r="F3619" s="36">
        <v>5.22173350016868E-2</v>
      </c>
    </row>
    <row r="3620" spans="1:6" x14ac:dyDescent="0.4">
      <c r="A3620" s="9" t="s">
        <v>17951</v>
      </c>
      <c r="B3620" s="9" t="s">
        <v>18498</v>
      </c>
      <c r="C3620" s="9" t="s">
        <v>36</v>
      </c>
      <c r="D3620" s="14">
        <v>4829109.6566999601</v>
      </c>
      <c r="E3620" s="14">
        <v>5818.2044056626</v>
      </c>
      <c r="F3620" s="36">
        <v>2.38389281195963E-2</v>
      </c>
    </row>
    <row r="3621" spans="1:6" x14ac:dyDescent="0.4">
      <c r="A3621" s="9" t="s">
        <v>17951</v>
      </c>
      <c r="B3621" s="9" t="s">
        <v>3191</v>
      </c>
      <c r="C3621" s="9" t="s">
        <v>5</v>
      </c>
      <c r="D3621" s="14">
        <v>941441.46841595205</v>
      </c>
      <c r="E3621" s="14">
        <v>5740.4967586338598</v>
      </c>
      <c r="F3621" s="36">
        <v>0.02</v>
      </c>
    </row>
    <row r="3622" spans="1:6" x14ac:dyDescent="0.4">
      <c r="A3622" s="9" t="s">
        <v>17951</v>
      </c>
      <c r="B3622" s="9" t="s">
        <v>18499</v>
      </c>
      <c r="C3622" s="9" t="s">
        <v>36</v>
      </c>
      <c r="D3622" s="14">
        <v>3655125</v>
      </c>
      <c r="E3622" s="14">
        <v>5415</v>
      </c>
      <c r="F3622" s="36">
        <v>2.8782118899264301E-2</v>
      </c>
    </row>
    <row r="3623" spans="1:6" x14ac:dyDescent="0.4">
      <c r="A3623" s="9" t="s">
        <v>17951</v>
      </c>
      <c r="B3623" s="9" t="s">
        <v>3192</v>
      </c>
      <c r="C3623" s="9" t="s">
        <v>5</v>
      </c>
      <c r="D3623" s="14">
        <v>932002.00816257903</v>
      </c>
      <c r="E3623" s="14">
        <v>4730.9746607237503</v>
      </c>
      <c r="F3623" s="36">
        <v>2.3189252862729302E-2</v>
      </c>
    </row>
    <row r="3624" spans="1:6" x14ac:dyDescent="0.4">
      <c r="A3624" s="9" t="s">
        <v>17951</v>
      </c>
      <c r="B3624" s="9" t="s">
        <v>3193</v>
      </c>
      <c r="C3624" s="9" t="s">
        <v>5</v>
      </c>
      <c r="D3624" s="14">
        <v>1572411.6686853</v>
      </c>
      <c r="E3624" s="14">
        <v>4215.5808811938396</v>
      </c>
      <c r="F3624" s="36">
        <v>0.02</v>
      </c>
    </row>
    <row r="3625" spans="1:6" x14ac:dyDescent="0.4">
      <c r="A3625" s="9" t="s">
        <v>17951</v>
      </c>
      <c r="B3625" s="9" t="s">
        <v>3194</v>
      </c>
      <c r="C3625" s="9" t="s">
        <v>5</v>
      </c>
      <c r="D3625" s="14">
        <v>891900</v>
      </c>
      <c r="E3625" s="14">
        <v>4287.9807692307704</v>
      </c>
      <c r="F3625" s="36">
        <v>5.8863144802856503E-2</v>
      </c>
    </row>
    <row r="3626" spans="1:6" x14ac:dyDescent="0.4">
      <c r="A3626" s="9" t="s">
        <v>17951</v>
      </c>
      <c r="B3626" s="9" t="s">
        <v>3195</v>
      </c>
      <c r="C3626" s="9" t="s">
        <v>5</v>
      </c>
      <c r="D3626" s="14">
        <v>1244311.05463286</v>
      </c>
      <c r="E3626" s="14">
        <v>5340.3907924156902</v>
      </c>
      <c r="F3626" s="36">
        <v>5.4221893675782999E-2</v>
      </c>
    </row>
    <row r="3627" spans="1:6" x14ac:dyDescent="0.4">
      <c r="A3627" s="9" t="s">
        <v>17951</v>
      </c>
      <c r="B3627" s="9" t="s">
        <v>3196</v>
      </c>
      <c r="C3627" s="9" t="s">
        <v>5</v>
      </c>
      <c r="D3627" s="14">
        <v>1797781.90247572</v>
      </c>
      <c r="E3627" s="14">
        <v>5121.8857620391</v>
      </c>
      <c r="F3627" s="36">
        <v>0.02</v>
      </c>
    </row>
    <row r="3628" spans="1:6" x14ac:dyDescent="0.4">
      <c r="A3628" s="9" t="s">
        <v>17951</v>
      </c>
      <c r="B3628" s="9" t="s">
        <v>18500</v>
      </c>
      <c r="C3628" s="9" t="s">
        <v>5</v>
      </c>
      <c r="D3628" s="14">
        <v>1734700</v>
      </c>
      <c r="E3628" s="14">
        <v>4180</v>
      </c>
      <c r="F3628" s="36">
        <v>6.9592847345168102E-2</v>
      </c>
    </row>
    <row r="3629" spans="1:6" x14ac:dyDescent="0.4">
      <c r="A3629" s="9" t="s">
        <v>17951</v>
      </c>
      <c r="B3629" s="9" t="s">
        <v>18501</v>
      </c>
      <c r="C3629" s="9" t="s">
        <v>5</v>
      </c>
      <c r="D3629" s="14">
        <v>2453660</v>
      </c>
      <c r="E3629" s="14">
        <v>4180</v>
      </c>
      <c r="F3629" s="36">
        <v>2.3462905781953501E-2</v>
      </c>
    </row>
    <row r="3630" spans="1:6" x14ac:dyDescent="0.4">
      <c r="A3630" s="9" t="s">
        <v>17951</v>
      </c>
      <c r="B3630" s="9" t="s">
        <v>3197</v>
      </c>
      <c r="C3630" s="9" t="s">
        <v>5</v>
      </c>
      <c r="D3630" s="14">
        <v>1517010.5387300199</v>
      </c>
      <c r="E3630" s="14">
        <v>4862.2132651603297</v>
      </c>
      <c r="F3630" s="36">
        <v>2.0000000000000202E-2</v>
      </c>
    </row>
    <row r="3631" spans="1:6" x14ac:dyDescent="0.4">
      <c r="A3631" s="9" t="s">
        <v>17951</v>
      </c>
      <c r="B3631" s="9" t="s">
        <v>910</v>
      </c>
      <c r="C3631" s="9" t="s">
        <v>5</v>
      </c>
      <c r="D3631" s="14">
        <v>1801689.3090500999</v>
      </c>
      <c r="E3631" s="14">
        <v>4549.7204773992298</v>
      </c>
      <c r="F3631" s="36">
        <v>3.4457950423032499E-2</v>
      </c>
    </row>
    <row r="3632" spans="1:6" x14ac:dyDescent="0.4">
      <c r="A3632" s="9" t="s">
        <v>17951</v>
      </c>
      <c r="B3632" s="9" t="s">
        <v>3198</v>
      </c>
      <c r="C3632" s="9" t="s">
        <v>5</v>
      </c>
      <c r="D3632" s="14">
        <v>1501700.49362414</v>
      </c>
      <c r="E3632" s="14">
        <v>5306.3621682831599</v>
      </c>
      <c r="F3632" s="36">
        <v>0.02</v>
      </c>
    </row>
    <row r="3633" spans="1:6" x14ac:dyDescent="0.4">
      <c r="A3633" s="9" t="s">
        <v>17951</v>
      </c>
      <c r="B3633" s="9" t="s">
        <v>3199</v>
      </c>
      <c r="C3633" s="9" t="s">
        <v>5</v>
      </c>
      <c r="D3633" s="14">
        <v>1700643</v>
      </c>
      <c r="E3633" s="14">
        <v>4209.5123762376197</v>
      </c>
      <c r="F3633" s="36">
        <v>6.0482431717633997E-2</v>
      </c>
    </row>
    <row r="3634" spans="1:6" x14ac:dyDescent="0.4">
      <c r="A3634" s="9" t="s">
        <v>17951</v>
      </c>
      <c r="B3634" s="9" t="s">
        <v>1767</v>
      </c>
      <c r="C3634" s="9" t="s">
        <v>5</v>
      </c>
      <c r="D3634" s="14">
        <v>878216.44</v>
      </c>
      <c r="E3634" s="14">
        <v>4201.9925358851697</v>
      </c>
      <c r="F3634" s="36">
        <v>3.6911675456791297E-2</v>
      </c>
    </row>
    <row r="3635" spans="1:6" x14ac:dyDescent="0.4">
      <c r="A3635" s="9" t="s">
        <v>17951</v>
      </c>
      <c r="B3635" s="9" t="s">
        <v>3212</v>
      </c>
      <c r="C3635" s="9" t="s">
        <v>36</v>
      </c>
      <c r="D3635" s="14">
        <v>4599972.4726605304</v>
      </c>
      <c r="E3635" s="14">
        <v>6487.9724579132999</v>
      </c>
      <c r="F3635" s="36">
        <v>2.6273161532061499E-2</v>
      </c>
    </row>
    <row r="3636" spans="1:6" x14ac:dyDescent="0.4">
      <c r="A3636" s="9" t="s">
        <v>17951</v>
      </c>
      <c r="B3636" s="9" t="s">
        <v>3200</v>
      </c>
      <c r="C3636" s="9" t="s">
        <v>5</v>
      </c>
      <c r="D3636" s="14">
        <v>469790.10849812999</v>
      </c>
      <c r="E3636" s="14">
        <v>6101.1702402354604</v>
      </c>
      <c r="F3636" s="36">
        <v>4.36235818723478E-2</v>
      </c>
    </row>
    <row r="3637" spans="1:6" x14ac:dyDescent="0.4">
      <c r="A3637" s="9" t="s">
        <v>17951</v>
      </c>
      <c r="B3637" s="9" t="s">
        <v>18502</v>
      </c>
      <c r="C3637" s="9" t="s">
        <v>5</v>
      </c>
      <c r="D3637" s="14">
        <v>2269740</v>
      </c>
      <c r="E3637" s="14">
        <v>4180</v>
      </c>
      <c r="F3637" s="36">
        <v>6.6667932112564499E-2</v>
      </c>
    </row>
    <row r="3638" spans="1:6" x14ac:dyDescent="0.4">
      <c r="A3638" s="9" t="s">
        <v>17951</v>
      </c>
      <c r="B3638" s="9" t="s">
        <v>3202</v>
      </c>
      <c r="C3638" s="9" t="s">
        <v>5</v>
      </c>
      <c r="D3638" s="14">
        <v>597138.33546264004</v>
      </c>
      <c r="E3638" s="14">
        <v>4701.8766571861397</v>
      </c>
      <c r="F3638" s="36">
        <v>0.02</v>
      </c>
    </row>
    <row r="3639" spans="1:6" x14ac:dyDescent="0.4">
      <c r="A3639" s="9" t="s">
        <v>17951</v>
      </c>
      <c r="B3639" s="9" t="s">
        <v>3203</v>
      </c>
      <c r="C3639" s="9" t="s">
        <v>5</v>
      </c>
      <c r="D3639" s="14">
        <v>1832131.6878323101</v>
      </c>
      <c r="E3639" s="14">
        <v>4372.62932656877</v>
      </c>
      <c r="F3639" s="36">
        <v>0.02</v>
      </c>
    </row>
    <row r="3640" spans="1:6" x14ac:dyDescent="0.4">
      <c r="A3640" s="9" t="s">
        <v>17951</v>
      </c>
      <c r="B3640" s="9" t="s">
        <v>730</v>
      </c>
      <c r="C3640" s="9" t="s">
        <v>5</v>
      </c>
      <c r="D3640" s="14">
        <v>775605.79750716605</v>
      </c>
      <c r="E3640" s="14">
        <v>4483.2705058217698</v>
      </c>
      <c r="F3640" s="36">
        <v>2.48161455283997E-2</v>
      </c>
    </row>
    <row r="3641" spans="1:6" x14ac:dyDescent="0.4">
      <c r="A3641" s="9" t="s">
        <v>17951</v>
      </c>
      <c r="B3641" s="9" t="s">
        <v>3204</v>
      </c>
      <c r="C3641" s="9" t="s">
        <v>5</v>
      </c>
      <c r="D3641" s="14">
        <v>1759955.38</v>
      </c>
      <c r="E3641" s="14">
        <v>4200.3708353222</v>
      </c>
      <c r="F3641" s="36">
        <v>6.8272591963650694E-2</v>
      </c>
    </row>
    <row r="3642" spans="1:6" x14ac:dyDescent="0.4">
      <c r="A3642" s="9" t="s">
        <v>17951</v>
      </c>
      <c r="B3642" s="9" t="s">
        <v>3205</v>
      </c>
      <c r="C3642" s="9" t="s">
        <v>5</v>
      </c>
      <c r="D3642" s="14">
        <v>2691930</v>
      </c>
      <c r="E3642" s="14">
        <v>4293.34928229665</v>
      </c>
      <c r="F3642" s="36">
        <v>6.6862241362306604E-2</v>
      </c>
    </row>
    <row r="3643" spans="1:6" x14ac:dyDescent="0.4">
      <c r="A3643" s="9" t="s">
        <v>17951</v>
      </c>
      <c r="B3643" s="9" t="s">
        <v>3213</v>
      </c>
      <c r="C3643" s="9" t="s">
        <v>36</v>
      </c>
      <c r="D3643" s="14">
        <v>4094248.5899430099</v>
      </c>
      <c r="E3643" s="14">
        <v>8287.9526112206695</v>
      </c>
      <c r="F3643" s="36">
        <v>5.0437956469414E-2</v>
      </c>
    </row>
    <row r="3644" spans="1:6" x14ac:dyDescent="0.4">
      <c r="A3644" s="9" t="s">
        <v>17951</v>
      </c>
      <c r="B3644" s="9" t="s">
        <v>3214</v>
      </c>
      <c r="C3644" s="9" t="s">
        <v>36</v>
      </c>
      <c r="D3644" s="14">
        <v>5631611.0156576904</v>
      </c>
      <c r="E3644" s="14">
        <v>6548.3849019275503</v>
      </c>
      <c r="F3644" s="36">
        <v>0.02</v>
      </c>
    </row>
    <row r="3645" spans="1:6" x14ac:dyDescent="0.4">
      <c r="A3645" s="9" t="s">
        <v>17951</v>
      </c>
      <c r="B3645" s="9" t="s">
        <v>3206</v>
      </c>
      <c r="C3645" s="9" t="s">
        <v>5</v>
      </c>
      <c r="D3645" s="14">
        <v>2561889</v>
      </c>
      <c r="E3645" s="14">
        <v>4262.7104825291199</v>
      </c>
      <c r="F3645" s="36">
        <v>6.7051926375119905E-2</v>
      </c>
    </row>
    <row r="3646" spans="1:6" x14ac:dyDescent="0.4">
      <c r="A3646" s="9" t="s">
        <v>17951</v>
      </c>
      <c r="B3646" s="9" t="s">
        <v>3207</v>
      </c>
      <c r="C3646" s="9" t="s">
        <v>5</v>
      </c>
      <c r="D3646" s="14">
        <v>857203.23155810905</v>
      </c>
      <c r="E3646" s="14">
        <v>4684.1706642519603</v>
      </c>
      <c r="F3646" s="36">
        <v>0.02</v>
      </c>
    </row>
    <row r="3647" spans="1:6" x14ac:dyDescent="0.4">
      <c r="A3647" s="9" t="s">
        <v>17951</v>
      </c>
      <c r="B3647" s="9" t="s">
        <v>3215</v>
      </c>
      <c r="C3647" s="9" t="s">
        <v>36</v>
      </c>
      <c r="D3647" s="14">
        <v>4545027.5496195899</v>
      </c>
      <c r="E3647" s="14">
        <v>5864.5516769284995</v>
      </c>
      <c r="F3647" s="36">
        <v>3.3205183764148702E-2</v>
      </c>
    </row>
    <row r="3648" spans="1:6" x14ac:dyDescent="0.4">
      <c r="A3648" s="9" t="s">
        <v>17951</v>
      </c>
      <c r="B3648" s="9" t="s">
        <v>3208</v>
      </c>
      <c r="C3648" s="9" t="s">
        <v>5</v>
      </c>
      <c r="D3648" s="14">
        <v>1011560</v>
      </c>
      <c r="E3648" s="14">
        <v>4180</v>
      </c>
      <c r="F3648" s="36">
        <v>6.2553570246561593E-2</v>
      </c>
    </row>
    <row r="3649" spans="1:6" x14ac:dyDescent="0.4">
      <c r="A3649" s="9" t="s">
        <v>17951</v>
      </c>
      <c r="B3649" s="9" t="s">
        <v>3209</v>
      </c>
      <c r="C3649" s="9" t="s">
        <v>5</v>
      </c>
      <c r="D3649" s="14">
        <v>1204856.26560354</v>
      </c>
      <c r="E3649" s="14">
        <v>4877.9605894880297</v>
      </c>
      <c r="F3649" s="36">
        <v>0.02</v>
      </c>
    </row>
    <row r="3650" spans="1:6" x14ac:dyDescent="0.4">
      <c r="A3650" s="9" t="s">
        <v>17951</v>
      </c>
      <c r="B3650" s="9" t="s">
        <v>3210</v>
      </c>
      <c r="C3650" s="9" t="s">
        <v>5</v>
      </c>
      <c r="D3650" s="14">
        <v>1716769</v>
      </c>
      <c r="E3650" s="14">
        <v>4368.3689567430001</v>
      </c>
      <c r="F3650" s="36">
        <v>7.3027150525701898E-2</v>
      </c>
    </row>
    <row r="3651" spans="1:6" x14ac:dyDescent="0.4">
      <c r="A3651" s="9" t="s">
        <v>17952</v>
      </c>
      <c r="B3651" s="9" t="s">
        <v>3216</v>
      </c>
      <c r="C3651" s="9" t="s">
        <v>5</v>
      </c>
      <c r="D3651" s="14">
        <v>895930.79156277899</v>
      </c>
      <c r="E3651" s="14">
        <v>4286.7501988649701</v>
      </c>
      <c r="F3651" s="36">
        <v>0.02</v>
      </c>
    </row>
    <row r="3652" spans="1:6" x14ac:dyDescent="0.4">
      <c r="A3652" s="9" t="s">
        <v>17952</v>
      </c>
      <c r="B3652" s="9" t="s">
        <v>3218</v>
      </c>
      <c r="C3652" s="9" t="s">
        <v>5</v>
      </c>
      <c r="D3652" s="14">
        <v>1796385.93782206</v>
      </c>
      <c r="E3652" s="14">
        <v>4246.7752667188097</v>
      </c>
      <c r="F3652" s="36">
        <v>6.7984564968992106E-2</v>
      </c>
    </row>
    <row r="3653" spans="1:6" x14ac:dyDescent="0.4">
      <c r="A3653" s="9" t="s">
        <v>17952</v>
      </c>
      <c r="B3653" s="9" t="s">
        <v>3242</v>
      </c>
      <c r="C3653" s="9" t="s">
        <v>36</v>
      </c>
      <c r="D3653" s="14">
        <v>5784717.5972639397</v>
      </c>
      <c r="E3653" s="14">
        <v>5562.2284589076398</v>
      </c>
      <c r="F3653" s="36">
        <v>2.84828240312263E-2</v>
      </c>
    </row>
    <row r="3654" spans="1:6" x14ac:dyDescent="0.4">
      <c r="A3654" s="9" t="s">
        <v>17952</v>
      </c>
      <c r="B3654" s="9" t="s">
        <v>3219</v>
      </c>
      <c r="C3654" s="9" t="s">
        <v>5</v>
      </c>
      <c r="D3654" s="14">
        <v>1098253.6027138401</v>
      </c>
      <c r="E3654" s="14">
        <v>4191.8076439459701</v>
      </c>
      <c r="F3654" s="36">
        <v>6.9438824112840705E-2</v>
      </c>
    </row>
    <row r="3655" spans="1:6" x14ac:dyDescent="0.4">
      <c r="A3655" s="9" t="s">
        <v>17952</v>
      </c>
      <c r="B3655" s="9" t="s">
        <v>3220</v>
      </c>
      <c r="C3655" s="9" t="s">
        <v>5</v>
      </c>
      <c r="D3655" s="14">
        <v>1513284.1429062199</v>
      </c>
      <c r="E3655" s="14">
        <v>4191.92283353523</v>
      </c>
      <c r="F3655" s="36">
        <v>6.99366378748532E-2</v>
      </c>
    </row>
    <row r="3656" spans="1:6" x14ac:dyDescent="0.4">
      <c r="A3656" s="9" t="s">
        <v>17952</v>
      </c>
      <c r="B3656" s="9" t="s">
        <v>3243</v>
      </c>
      <c r="C3656" s="9" t="s">
        <v>36</v>
      </c>
      <c r="D3656" s="14">
        <v>7505190</v>
      </c>
      <c r="E3656" s="14">
        <v>5415</v>
      </c>
      <c r="F3656" s="36">
        <v>2.9485802571521901E-2</v>
      </c>
    </row>
    <row r="3657" spans="1:6" x14ac:dyDescent="0.4">
      <c r="A3657" s="9" t="s">
        <v>17952</v>
      </c>
      <c r="B3657" s="9" t="s">
        <v>3221</v>
      </c>
      <c r="C3657" s="9" t="s">
        <v>5</v>
      </c>
      <c r="D3657" s="14">
        <v>875345.44344609894</v>
      </c>
      <c r="E3657" s="14">
        <v>4863.0302413672098</v>
      </c>
      <c r="F3657" s="36">
        <v>0.02</v>
      </c>
    </row>
    <row r="3658" spans="1:6" x14ac:dyDescent="0.4">
      <c r="A3658" s="9" t="s">
        <v>17952</v>
      </c>
      <c r="B3658" s="9" t="s">
        <v>3222</v>
      </c>
      <c r="C3658" s="9" t="s">
        <v>5</v>
      </c>
      <c r="D3658" s="14">
        <v>1159691.9625897999</v>
      </c>
      <c r="E3658" s="14">
        <v>4426.3052007244096</v>
      </c>
      <c r="F3658" s="36">
        <v>2.83542801280465E-2</v>
      </c>
    </row>
    <row r="3659" spans="1:6" x14ac:dyDescent="0.4">
      <c r="A3659" s="9" t="s">
        <v>17952</v>
      </c>
      <c r="B3659" s="9" t="s">
        <v>3223</v>
      </c>
      <c r="C3659" s="9" t="s">
        <v>5</v>
      </c>
      <c r="D3659" s="14">
        <v>1696314.22363449</v>
      </c>
      <c r="E3659" s="14">
        <v>4272.8317975679902</v>
      </c>
      <c r="F3659" s="36">
        <v>6.19043060133493E-2</v>
      </c>
    </row>
    <row r="3660" spans="1:6" x14ac:dyDescent="0.4">
      <c r="A3660" s="9" t="s">
        <v>17952</v>
      </c>
      <c r="B3660" s="9" t="s">
        <v>3224</v>
      </c>
      <c r="C3660" s="9" t="s">
        <v>5</v>
      </c>
      <c r="D3660" s="14">
        <v>1889360</v>
      </c>
      <c r="E3660" s="14">
        <v>4180</v>
      </c>
      <c r="F3660" s="36">
        <v>6.9714986514850294E-2</v>
      </c>
    </row>
    <row r="3661" spans="1:6" x14ac:dyDescent="0.4">
      <c r="A3661" s="9" t="s">
        <v>17952</v>
      </c>
      <c r="B3661" s="9" t="s">
        <v>3225</v>
      </c>
      <c r="C3661" s="9" t="s">
        <v>5</v>
      </c>
      <c r="D3661" s="14">
        <v>994115.66987289698</v>
      </c>
      <c r="E3661" s="14">
        <v>4266.5908578235903</v>
      </c>
      <c r="F3661" s="36">
        <v>7.1290364750649801E-2</v>
      </c>
    </row>
    <row r="3662" spans="1:6" x14ac:dyDescent="0.4">
      <c r="A3662" s="9" t="s">
        <v>17952</v>
      </c>
      <c r="B3662" s="9" t="s">
        <v>17208</v>
      </c>
      <c r="C3662" s="9" t="s">
        <v>5</v>
      </c>
      <c r="D3662" s="14">
        <v>1379617.20113363</v>
      </c>
      <c r="E3662" s="14">
        <v>4244.9760034881001</v>
      </c>
      <c r="F3662" s="36">
        <v>6.9644754083457897E-2</v>
      </c>
    </row>
    <row r="3663" spans="1:6" x14ac:dyDescent="0.4">
      <c r="A3663" s="9" t="s">
        <v>17952</v>
      </c>
      <c r="B3663" s="9" t="s">
        <v>3244</v>
      </c>
      <c r="C3663" s="9" t="s">
        <v>36</v>
      </c>
      <c r="D3663" s="14">
        <v>7627226.97101177</v>
      </c>
      <c r="E3663" s="14">
        <v>5424.77024965275</v>
      </c>
      <c r="F3663" s="36">
        <v>2.8720007374630499E-2</v>
      </c>
    </row>
    <row r="3664" spans="1:6" x14ac:dyDescent="0.4">
      <c r="A3664" s="9" t="s">
        <v>17952</v>
      </c>
      <c r="B3664" s="9" t="s">
        <v>3226</v>
      </c>
      <c r="C3664" s="9" t="s">
        <v>5</v>
      </c>
      <c r="D3664" s="14">
        <v>1149189.54482996</v>
      </c>
      <c r="E3664" s="14">
        <v>4240.5518259408</v>
      </c>
      <c r="F3664" s="36">
        <v>7.1901969341004596E-2</v>
      </c>
    </row>
    <row r="3665" spans="1:6" x14ac:dyDescent="0.4">
      <c r="A3665" s="9" t="s">
        <v>17952</v>
      </c>
      <c r="B3665" s="9" t="s">
        <v>3227</v>
      </c>
      <c r="C3665" s="9" t="s">
        <v>5</v>
      </c>
      <c r="D3665" s="14">
        <v>1508980</v>
      </c>
      <c r="E3665" s="14">
        <v>4180</v>
      </c>
      <c r="F3665" s="36">
        <v>6.9321771878852106E-2</v>
      </c>
    </row>
    <row r="3666" spans="1:6" x14ac:dyDescent="0.4">
      <c r="A3666" s="9" t="s">
        <v>17952</v>
      </c>
      <c r="B3666" s="9" t="s">
        <v>3228</v>
      </c>
      <c r="C3666" s="9" t="s">
        <v>5</v>
      </c>
      <c r="D3666" s="14">
        <v>760343.12327327696</v>
      </c>
      <c r="E3666" s="14">
        <v>5243.7456777467396</v>
      </c>
      <c r="F3666" s="36">
        <v>2.5235619861095002E-2</v>
      </c>
    </row>
    <row r="3667" spans="1:6" x14ac:dyDescent="0.4">
      <c r="A3667" s="9" t="s">
        <v>17952</v>
      </c>
      <c r="B3667" s="9" t="s">
        <v>3229</v>
      </c>
      <c r="C3667" s="9" t="s">
        <v>5</v>
      </c>
      <c r="D3667" s="14">
        <v>897830.80384747603</v>
      </c>
      <c r="E3667" s="14">
        <v>4295.8411667343298</v>
      </c>
      <c r="F3667" s="36">
        <v>7.0481138564588694E-2</v>
      </c>
    </row>
    <row r="3668" spans="1:6" x14ac:dyDescent="0.4">
      <c r="A3668" s="9" t="s">
        <v>17952</v>
      </c>
      <c r="B3668" s="9" t="s">
        <v>3230</v>
      </c>
      <c r="C3668" s="9" t="s">
        <v>5</v>
      </c>
      <c r="D3668" s="14">
        <v>903769.72346272797</v>
      </c>
      <c r="E3668" s="14">
        <v>4283.2688315769101</v>
      </c>
      <c r="F3668" s="36">
        <v>7.3678159611978697E-2</v>
      </c>
    </row>
    <row r="3669" spans="1:6" x14ac:dyDescent="0.4">
      <c r="A3669" s="9" t="s">
        <v>17952</v>
      </c>
      <c r="B3669" s="9" t="s">
        <v>17210</v>
      </c>
      <c r="C3669" s="9" t="s">
        <v>36</v>
      </c>
      <c r="D3669" s="14">
        <v>3327170</v>
      </c>
      <c r="E3669" s="14">
        <v>5215</v>
      </c>
      <c r="F3669" s="36">
        <v>3.0355180553573599E-2</v>
      </c>
    </row>
    <row r="3670" spans="1:6" x14ac:dyDescent="0.4">
      <c r="A3670" s="9" t="s">
        <v>17952</v>
      </c>
      <c r="B3670" s="9" t="s">
        <v>18503</v>
      </c>
      <c r="C3670" s="9" t="s">
        <v>5</v>
      </c>
      <c r="D3670" s="14">
        <v>1259314.39311236</v>
      </c>
      <c r="E3670" s="14">
        <v>4316.4160860749398</v>
      </c>
      <c r="F3670" s="36">
        <v>4.3255413402402798E-2</v>
      </c>
    </row>
    <row r="3671" spans="1:6" x14ac:dyDescent="0.4">
      <c r="A3671" s="9" t="s">
        <v>17952</v>
      </c>
      <c r="B3671" s="9" t="s">
        <v>3231</v>
      </c>
      <c r="C3671" s="9" t="s">
        <v>5</v>
      </c>
      <c r="D3671" s="14">
        <v>1768140</v>
      </c>
      <c r="E3671" s="14">
        <v>4180</v>
      </c>
      <c r="F3671" s="36">
        <v>6.0762552984523002E-2</v>
      </c>
    </row>
    <row r="3672" spans="1:6" x14ac:dyDescent="0.4">
      <c r="A3672" s="9" t="s">
        <v>17952</v>
      </c>
      <c r="B3672" s="9" t="s">
        <v>3232</v>
      </c>
      <c r="C3672" s="9" t="s">
        <v>5</v>
      </c>
      <c r="D3672" s="14">
        <v>1783432.062865</v>
      </c>
      <c r="E3672" s="14">
        <v>4256.4011046897303</v>
      </c>
      <c r="F3672" s="36">
        <v>6.8364523691868004E-2</v>
      </c>
    </row>
    <row r="3673" spans="1:6" x14ac:dyDescent="0.4">
      <c r="A3673" s="9" t="s">
        <v>17952</v>
      </c>
      <c r="B3673" s="9" t="s">
        <v>3233</v>
      </c>
      <c r="C3673" s="9" t="s">
        <v>5</v>
      </c>
      <c r="D3673" s="14">
        <v>888136.12074888404</v>
      </c>
      <c r="E3673" s="14">
        <v>4269.8851959081003</v>
      </c>
      <c r="F3673" s="36">
        <v>5.8448772432844603E-2</v>
      </c>
    </row>
    <row r="3674" spans="1:6" x14ac:dyDescent="0.4">
      <c r="A3674" s="9" t="s">
        <v>17952</v>
      </c>
      <c r="B3674" s="9" t="s">
        <v>3234</v>
      </c>
      <c r="C3674" s="9" t="s">
        <v>5</v>
      </c>
      <c r="D3674" s="14">
        <v>967152.60735142604</v>
      </c>
      <c r="E3674" s="14">
        <v>4260.5841733543002</v>
      </c>
      <c r="F3674" s="36">
        <v>6.5202015015892706E-2</v>
      </c>
    </row>
    <row r="3675" spans="1:6" x14ac:dyDescent="0.4">
      <c r="A3675" s="9" t="s">
        <v>17952</v>
      </c>
      <c r="B3675" s="9" t="s">
        <v>3235</v>
      </c>
      <c r="C3675" s="9" t="s">
        <v>5</v>
      </c>
      <c r="D3675" s="14">
        <v>1381769.2725867401</v>
      </c>
      <c r="E3675" s="14">
        <v>4251.5977618053603</v>
      </c>
      <c r="F3675" s="36">
        <v>7.3991445418414695E-2</v>
      </c>
    </row>
    <row r="3676" spans="1:6" x14ac:dyDescent="0.4">
      <c r="A3676" s="9" t="s">
        <v>17952</v>
      </c>
      <c r="B3676" s="9" t="s">
        <v>3236</v>
      </c>
      <c r="C3676" s="9" t="s">
        <v>5</v>
      </c>
      <c r="D3676" s="14">
        <v>971551.99828237703</v>
      </c>
      <c r="E3676" s="14">
        <v>4205.8528064172197</v>
      </c>
      <c r="F3676" s="36">
        <v>7.2689867958254606E-2</v>
      </c>
    </row>
    <row r="3677" spans="1:6" x14ac:dyDescent="0.4">
      <c r="A3677" s="9" t="s">
        <v>17952</v>
      </c>
      <c r="B3677" s="9" t="s">
        <v>8825</v>
      </c>
      <c r="C3677" s="9" t="s">
        <v>5</v>
      </c>
      <c r="D3677" s="14">
        <v>2517622.0542768799</v>
      </c>
      <c r="E3677" s="14">
        <v>4285.31413493937</v>
      </c>
      <c r="F3677" s="36">
        <v>6.8882938058998394E-2</v>
      </c>
    </row>
    <row r="3678" spans="1:6" x14ac:dyDescent="0.4">
      <c r="A3678" s="9" t="s">
        <v>17952</v>
      </c>
      <c r="B3678" s="9" t="s">
        <v>3237</v>
      </c>
      <c r="C3678" s="9" t="s">
        <v>5</v>
      </c>
      <c r="D3678" s="14">
        <v>812105.90313928004</v>
      </c>
      <c r="E3678" s="14">
        <v>4667.2753053981596</v>
      </c>
      <c r="F3678" s="36">
        <v>4.2869784019180499E-2</v>
      </c>
    </row>
    <row r="3679" spans="1:6" x14ac:dyDescent="0.4">
      <c r="A3679" s="9" t="s">
        <v>17952</v>
      </c>
      <c r="B3679" s="9" t="s">
        <v>3238</v>
      </c>
      <c r="C3679" s="9" t="s">
        <v>5</v>
      </c>
      <c r="D3679" s="14">
        <v>1790695.30401924</v>
      </c>
      <c r="E3679" s="14">
        <v>4273.73580911513</v>
      </c>
      <c r="F3679" s="36">
        <v>6.8650649733917393E-2</v>
      </c>
    </row>
    <row r="3680" spans="1:6" x14ac:dyDescent="0.4">
      <c r="A3680" s="9" t="s">
        <v>17952</v>
      </c>
      <c r="B3680" s="9" t="s">
        <v>3239</v>
      </c>
      <c r="C3680" s="9" t="s">
        <v>5</v>
      </c>
      <c r="D3680" s="14">
        <v>935397.06933405204</v>
      </c>
      <c r="E3680" s="14">
        <v>4371.0143426824898</v>
      </c>
      <c r="F3680" s="36">
        <v>3.2676477376187403E-2</v>
      </c>
    </row>
    <row r="3681" spans="1:6" x14ac:dyDescent="0.4">
      <c r="A3681" s="9" t="s">
        <v>17952</v>
      </c>
      <c r="B3681" s="9" t="s">
        <v>3240</v>
      </c>
      <c r="C3681" s="9" t="s">
        <v>5</v>
      </c>
      <c r="D3681" s="14">
        <v>1024317.20113363</v>
      </c>
      <c r="E3681" s="14">
        <v>4267.9883380567999</v>
      </c>
      <c r="F3681" s="36">
        <v>7.1243010999001405E-2</v>
      </c>
    </row>
    <row r="3682" spans="1:6" x14ac:dyDescent="0.4">
      <c r="A3682" s="9" t="s">
        <v>17952</v>
      </c>
      <c r="B3682" s="9" t="s">
        <v>3245</v>
      </c>
      <c r="C3682" s="9" t="s">
        <v>36</v>
      </c>
      <c r="D3682" s="14">
        <v>4362736.6609412599</v>
      </c>
      <c r="E3682" s="14">
        <v>5439.8212729940897</v>
      </c>
      <c r="F3682" s="36">
        <v>2.9059161412105398E-2</v>
      </c>
    </row>
    <row r="3683" spans="1:6" x14ac:dyDescent="0.4">
      <c r="A3683" s="9" t="s">
        <v>17952</v>
      </c>
      <c r="B3683" s="9" t="s">
        <v>398</v>
      </c>
      <c r="C3683" s="9" t="s">
        <v>5</v>
      </c>
      <c r="D3683" s="14">
        <v>877870.34111988998</v>
      </c>
      <c r="E3683" s="14">
        <v>4200.3365603822504</v>
      </c>
      <c r="F3683" s="36">
        <v>5.5606627875824897E-2</v>
      </c>
    </row>
    <row r="3684" spans="1:6" x14ac:dyDescent="0.4">
      <c r="A3684" s="9" t="s">
        <v>17952</v>
      </c>
      <c r="B3684" s="9" t="s">
        <v>3246</v>
      </c>
      <c r="C3684" s="9" t="s">
        <v>36</v>
      </c>
      <c r="D3684" s="14">
        <v>7015728.1589516904</v>
      </c>
      <c r="E3684" s="14">
        <v>5689.9660656542501</v>
      </c>
      <c r="F3684" s="36">
        <v>3.68764817678819E-2</v>
      </c>
    </row>
    <row r="3685" spans="1:6" x14ac:dyDescent="0.4">
      <c r="A3685" s="9" t="s">
        <v>17952</v>
      </c>
      <c r="B3685" s="9" t="s">
        <v>3247</v>
      </c>
      <c r="C3685" s="9" t="s">
        <v>36</v>
      </c>
      <c r="D3685" s="14">
        <v>8109318.1120360699</v>
      </c>
      <c r="E3685" s="14">
        <v>5592.6331807145298</v>
      </c>
      <c r="F3685" s="36">
        <v>4.4743348902533502E-2</v>
      </c>
    </row>
    <row r="3686" spans="1:6" x14ac:dyDescent="0.4">
      <c r="A3686" s="9" t="s">
        <v>17952</v>
      </c>
      <c r="B3686" s="9" t="s">
        <v>3241</v>
      </c>
      <c r="C3686" s="9" t="s">
        <v>5</v>
      </c>
      <c r="D3686" s="14">
        <v>881770.87856354797</v>
      </c>
      <c r="E3686" s="14">
        <v>4322.4062674683701</v>
      </c>
      <c r="F3686" s="36">
        <v>0.02</v>
      </c>
    </row>
    <row r="3687" spans="1:6" x14ac:dyDescent="0.4">
      <c r="A3687" s="9" t="s">
        <v>17953</v>
      </c>
      <c r="B3687" s="9" t="s">
        <v>3248</v>
      </c>
      <c r="C3687" s="9" t="s">
        <v>5</v>
      </c>
      <c r="D3687" s="14">
        <v>787719.27747694997</v>
      </c>
      <c r="E3687" s="14">
        <v>4425.38919930871</v>
      </c>
      <c r="F3687" s="36">
        <v>5.7006438096659499E-2</v>
      </c>
    </row>
    <row r="3688" spans="1:6" x14ac:dyDescent="0.4">
      <c r="A3688" s="9" t="s">
        <v>17953</v>
      </c>
      <c r="B3688" s="9" t="s">
        <v>3249</v>
      </c>
      <c r="C3688" s="9" t="s">
        <v>5</v>
      </c>
      <c r="D3688" s="14">
        <v>997765.16770040395</v>
      </c>
      <c r="E3688" s="14">
        <v>4300.71192974312</v>
      </c>
      <c r="F3688" s="36">
        <v>4.4609040890080102E-2</v>
      </c>
    </row>
    <row r="3689" spans="1:6" x14ac:dyDescent="0.4">
      <c r="A3689" s="9" t="s">
        <v>17953</v>
      </c>
      <c r="B3689" s="9" t="s">
        <v>3250</v>
      </c>
      <c r="C3689" s="9" t="s">
        <v>5</v>
      </c>
      <c r="D3689" s="14">
        <v>1011560</v>
      </c>
      <c r="E3689" s="14">
        <v>4180</v>
      </c>
      <c r="F3689" s="36">
        <v>7.26800938654142E-2</v>
      </c>
    </row>
    <row r="3690" spans="1:6" x14ac:dyDescent="0.4">
      <c r="A3690" s="9" t="s">
        <v>17953</v>
      </c>
      <c r="B3690" s="9" t="s">
        <v>3251</v>
      </c>
      <c r="C3690" s="9" t="s">
        <v>5</v>
      </c>
      <c r="D3690" s="14">
        <v>1488080</v>
      </c>
      <c r="E3690" s="14">
        <v>4180</v>
      </c>
      <c r="F3690" s="36">
        <v>6.9142116035121506E-2</v>
      </c>
    </row>
    <row r="3691" spans="1:6" x14ac:dyDescent="0.4">
      <c r="A3691" s="9" t="s">
        <v>17953</v>
      </c>
      <c r="B3691" s="9" t="s">
        <v>3252</v>
      </c>
      <c r="C3691" s="9" t="s">
        <v>5</v>
      </c>
      <c r="D3691" s="14">
        <v>905944.66690144001</v>
      </c>
      <c r="E3691" s="14">
        <v>4293.5766203859703</v>
      </c>
      <c r="F3691" s="36">
        <v>3.7301735792793403E-2</v>
      </c>
    </row>
    <row r="3692" spans="1:6" x14ac:dyDescent="0.4">
      <c r="A3692" s="9" t="s">
        <v>17953</v>
      </c>
      <c r="B3692" s="9" t="s">
        <v>3253</v>
      </c>
      <c r="C3692" s="9" t="s">
        <v>5</v>
      </c>
      <c r="D3692" s="14">
        <v>1032752.5</v>
      </c>
      <c r="E3692" s="14">
        <v>4321.1401673640203</v>
      </c>
      <c r="F3692" s="36">
        <v>7.0246953599785403E-2</v>
      </c>
    </row>
    <row r="3693" spans="1:6" x14ac:dyDescent="0.4">
      <c r="A3693" s="9" t="s">
        <v>17953</v>
      </c>
      <c r="B3693" s="9" t="s">
        <v>3272</v>
      </c>
      <c r="C3693" s="9" t="s">
        <v>36</v>
      </c>
      <c r="D3693" s="14">
        <v>4142475</v>
      </c>
      <c r="E3693" s="14">
        <v>5415</v>
      </c>
      <c r="F3693" s="36">
        <v>2.81720040915583E-2</v>
      </c>
    </row>
    <row r="3694" spans="1:6" x14ac:dyDescent="0.4">
      <c r="A3694" s="9" t="s">
        <v>17953</v>
      </c>
      <c r="B3694" s="9" t="s">
        <v>3254</v>
      </c>
      <c r="C3694" s="9" t="s">
        <v>5</v>
      </c>
      <c r="D3694" s="14">
        <v>777684.906645649</v>
      </c>
      <c r="E3694" s="14">
        <v>4521.4238758468</v>
      </c>
      <c r="F3694" s="36">
        <v>5.7098669237233703E-2</v>
      </c>
    </row>
    <row r="3695" spans="1:6" x14ac:dyDescent="0.4">
      <c r="A3695" s="9" t="s">
        <v>17953</v>
      </c>
      <c r="B3695" s="9" t="s">
        <v>3273</v>
      </c>
      <c r="C3695" s="9" t="s">
        <v>36</v>
      </c>
      <c r="D3695" s="14">
        <v>6763335</v>
      </c>
      <c r="E3695" s="14">
        <v>5415</v>
      </c>
      <c r="F3695" s="36">
        <v>2.8504590354806701E-2</v>
      </c>
    </row>
    <row r="3696" spans="1:6" x14ac:dyDescent="0.4">
      <c r="A3696" s="9" t="s">
        <v>17953</v>
      </c>
      <c r="B3696" s="9" t="s">
        <v>3274</v>
      </c>
      <c r="C3696" s="9" t="s">
        <v>36</v>
      </c>
      <c r="D3696" s="14">
        <v>4055835</v>
      </c>
      <c r="E3696" s="14">
        <v>5415</v>
      </c>
      <c r="F3696" s="36">
        <v>2.8547269991591601E-2</v>
      </c>
    </row>
    <row r="3697" spans="1:6" x14ac:dyDescent="0.4">
      <c r="A3697" s="9" t="s">
        <v>17953</v>
      </c>
      <c r="B3697" s="9" t="s">
        <v>3255</v>
      </c>
      <c r="C3697" s="9" t="s">
        <v>5</v>
      </c>
      <c r="D3697" s="14">
        <v>1746286.50159139</v>
      </c>
      <c r="E3697" s="14">
        <v>4333.2171255369603</v>
      </c>
      <c r="F3697" s="36">
        <v>0.02</v>
      </c>
    </row>
    <row r="3698" spans="1:6" x14ac:dyDescent="0.4">
      <c r="A3698" s="9" t="s">
        <v>17953</v>
      </c>
      <c r="B3698" s="9" t="s">
        <v>3256</v>
      </c>
      <c r="C3698" s="9" t="s">
        <v>5</v>
      </c>
      <c r="D3698" s="14">
        <v>918229.62725497398</v>
      </c>
      <c r="E3698" s="14">
        <v>5073.0918632871499</v>
      </c>
      <c r="F3698" s="36">
        <v>3.7612305841922697E-2</v>
      </c>
    </row>
    <row r="3699" spans="1:6" x14ac:dyDescent="0.4">
      <c r="A3699" s="9" t="s">
        <v>17953</v>
      </c>
      <c r="B3699" s="9" t="s">
        <v>3257</v>
      </c>
      <c r="C3699" s="9" t="s">
        <v>5</v>
      </c>
      <c r="D3699" s="14">
        <v>1753413.57726342</v>
      </c>
      <c r="E3699" s="14">
        <v>4495.9322493933896</v>
      </c>
      <c r="F3699" s="36">
        <v>0.02</v>
      </c>
    </row>
    <row r="3700" spans="1:6" x14ac:dyDescent="0.4">
      <c r="A3700" s="9" t="s">
        <v>17953</v>
      </c>
      <c r="B3700" s="9" t="s">
        <v>18504</v>
      </c>
      <c r="C3700" s="9" t="s">
        <v>5</v>
      </c>
      <c r="D3700" s="14">
        <v>1014278.1672791</v>
      </c>
      <c r="E3700" s="14">
        <v>4334.5220823893296</v>
      </c>
      <c r="F3700" s="36">
        <v>0.02</v>
      </c>
    </row>
    <row r="3701" spans="1:6" x14ac:dyDescent="0.4">
      <c r="A3701" s="9" t="s">
        <v>17953</v>
      </c>
      <c r="B3701" s="9" t="s">
        <v>3258</v>
      </c>
      <c r="C3701" s="9" t="s">
        <v>5</v>
      </c>
      <c r="D3701" s="14">
        <v>912719.22094949102</v>
      </c>
      <c r="E3701" s="14">
        <v>4496.1537977807402</v>
      </c>
      <c r="F3701" s="36">
        <v>0.02</v>
      </c>
    </row>
    <row r="3702" spans="1:6" x14ac:dyDescent="0.4">
      <c r="A3702" s="9" t="s">
        <v>17953</v>
      </c>
      <c r="B3702" s="9" t="s">
        <v>3259</v>
      </c>
      <c r="C3702" s="9" t="s">
        <v>5</v>
      </c>
      <c r="D3702" s="14">
        <v>1049180</v>
      </c>
      <c r="E3702" s="14">
        <v>4180</v>
      </c>
      <c r="F3702" s="36">
        <v>5.4385934483122601E-2</v>
      </c>
    </row>
    <row r="3703" spans="1:6" x14ac:dyDescent="0.4">
      <c r="A3703" s="9" t="s">
        <v>17953</v>
      </c>
      <c r="B3703" s="9" t="s">
        <v>3260</v>
      </c>
      <c r="C3703" s="9" t="s">
        <v>5</v>
      </c>
      <c r="D3703" s="14">
        <v>1437920</v>
      </c>
      <c r="E3703" s="14">
        <v>4180</v>
      </c>
      <c r="F3703" s="36">
        <v>6.5237935211497303E-2</v>
      </c>
    </row>
    <row r="3704" spans="1:6" x14ac:dyDescent="0.4">
      <c r="A3704" s="9" t="s">
        <v>17953</v>
      </c>
      <c r="B3704" s="9" t="s">
        <v>18505</v>
      </c>
      <c r="C3704" s="9" t="s">
        <v>36</v>
      </c>
      <c r="D3704" s="14">
        <v>7061160</v>
      </c>
      <c r="E3704" s="14">
        <v>5415</v>
      </c>
      <c r="F3704" s="36">
        <v>2.9231791344984898E-2</v>
      </c>
    </row>
    <row r="3705" spans="1:6" x14ac:dyDescent="0.4">
      <c r="A3705" s="9" t="s">
        <v>17953</v>
      </c>
      <c r="B3705" s="9" t="s">
        <v>3261</v>
      </c>
      <c r="C3705" s="9" t="s">
        <v>5</v>
      </c>
      <c r="D3705" s="14">
        <v>1199660</v>
      </c>
      <c r="E3705" s="14">
        <v>4180</v>
      </c>
      <c r="F3705" s="36">
        <v>4.5090337994056401E-2</v>
      </c>
    </row>
    <row r="3706" spans="1:6" x14ac:dyDescent="0.4">
      <c r="A3706" s="9" t="s">
        <v>17953</v>
      </c>
      <c r="B3706" s="9" t="s">
        <v>18506</v>
      </c>
      <c r="C3706" s="9" t="s">
        <v>5</v>
      </c>
      <c r="D3706" s="14">
        <v>2813140</v>
      </c>
      <c r="E3706" s="14">
        <v>4180</v>
      </c>
      <c r="F3706" s="36">
        <v>6.8558151515341101E-2</v>
      </c>
    </row>
    <row r="3707" spans="1:6" x14ac:dyDescent="0.4">
      <c r="A3707" s="9" t="s">
        <v>17953</v>
      </c>
      <c r="B3707" s="9" t="s">
        <v>3262</v>
      </c>
      <c r="C3707" s="9" t="s">
        <v>5</v>
      </c>
      <c r="D3707" s="14">
        <v>1747240</v>
      </c>
      <c r="E3707" s="14">
        <v>4180</v>
      </c>
      <c r="F3707" s="36">
        <v>6.1431531690558497E-2</v>
      </c>
    </row>
    <row r="3708" spans="1:6" x14ac:dyDescent="0.4">
      <c r="A3708" s="9" t="s">
        <v>17953</v>
      </c>
      <c r="B3708" s="9" t="s">
        <v>1895</v>
      </c>
      <c r="C3708" s="9" t="s">
        <v>5</v>
      </c>
      <c r="D3708" s="14">
        <v>747438.29581325501</v>
      </c>
      <c r="E3708" s="14">
        <v>4222.8152305833601</v>
      </c>
      <c r="F3708" s="36">
        <v>2.7230721355578E-2</v>
      </c>
    </row>
    <row r="3709" spans="1:6" x14ac:dyDescent="0.4">
      <c r="A3709" s="9" t="s">
        <v>17953</v>
      </c>
      <c r="B3709" s="9" t="s">
        <v>3263</v>
      </c>
      <c r="C3709" s="9" t="s">
        <v>5</v>
      </c>
      <c r="D3709" s="14">
        <v>915420</v>
      </c>
      <c r="E3709" s="14">
        <v>4180</v>
      </c>
      <c r="F3709" s="36">
        <v>4.65094611641459E-2</v>
      </c>
    </row>
    <row r="3710" spans="1:6" x14ac:dyDescent="0.4">
      <c r="A3710" s="9" t="s">
        <v>17953</v>
      </c>
      <c r="B3710" s="9" t="s">
        <v>3264</v>
      </c>
      <c r="C3710" s="9" t="s">
        <v>5</v>
      </c>
      <c r="D3710" s="14">
        <v>976688.64623797801</v>
      </c>
      <c r="E3710" s="14">
        <v>5140.4665591472503</v>
      </c>
      <c r="F3710" s="36">
        <v>0.02</v>
      </c>
    </row>
    <row r="3711" spans="1:6" x14ac:dyDescent="0.4">
      <c r="A3711" s="9" t="s">
        <v>17953</v>
      </c>
      <c r="B3711" s="9" t="s">
        <v>3265</v>
      </c>
      <c r="C3711" s="9" t="s">
        <v>5</v>
      </c>
      <c r="D3711" s="14">
        <v>756580</v>
      </c>
      <c r="E3711" s="14">
        <v>4180</v>
      </c>
      <c r="F3711" s="36">
        <v>5.2839128507447E-2</v>
      </c>
    </row>
    <row r="3712" spans="1:6" x14ac:dyDescent="0.4">
      <c r="A3712" s="9" t="s">
        <v>17953</v>
      </c>
      <c r="B3712" s="9" t="s">
        <v>3266</v>
      </c>
      <c r="C3712" s="9" t="s">
        <v>5</v>
      </c>
      <c r="D3712" s="14">
        <v>1249820</v>
      </c>
      <c r="E3712" s="14">
        <v>4180</v>
      </c>
      <c r="F3712" s="36">
        <v>7.0331569029855601E-2</v>
      </c>
    </row>
    <row r="3713" spans="1:6" x14ac:dyDescent="0.4">
      <c r="A3713" s="9" t="s">
        <v>17953</v>
      </c>
      <c r="B3713" s="9" t="s">
        <v>781</v>
      </c>
      <c r="C3713" s="9" t="s">
        <v>5</v>
      </c>
      <c r="D3713" s="14">
        <v>1830313.53</v>
      </c>
      <c r="E3713" s="14">
        <v>4296.5106338028199</v>
      </c>
      <c r="F3713" s="36">
        <v>6.9098175423221803E-2</v>
      </c>
    </row>
    <row r="3714" spans="1:6" x14ac:dyDescent="0.4">
      <c r="A3714" s="9" t="s">
        <v>17953</v>
      </c>
      <c r="B3714" s="9" t="s">
        <v>3275</v>
      </c>
      <c r="C3714" s="9" t="s">
        <v>36</v>
      </c>
      <c r="D3714" s="14">
        <v>5197354</v>
      </c>
      <c r="E3714" s="14">
        <v>5453.6768100734498</v>
      </c>
      <c r="F3714" s="36">
        <v>2.81710089523921E-2</v>
      </c>
    </row>
    <row r="3715" spans="1:6" x14ac:dyDescent="0.4">
      <c r="A3715" s="9" t="s">
        <v>17953</v>
      </c>
      <c r="B3715" s="9" t="s">
        <v>3267</v>
      </c>
      <c r="C3715" s="9" t="s">
        <v>5</v>
      </c>
      <c r="D3715" s="14">
        <v>941468.10986905603</v>
      </c>
      <c r="E3715" s="14">
        <v>4240.8473417525101</v>
      </c>
      <c r="F3715" s="36">
        <v>4.7525199223251699E-2</v>
      </c>
    </row>
    <row r="3716" spans="1:6" x14ac:dyDescent="0.4">
      <c r="A3716" s="9" t="s">
        <v>17953</v>
      </c>
      <c r="B3716" s="9" t="s">
        <v>504</v>
      </c>
      <c r="C3716" s="9" t="s">
        <v>5</v>
      </c>
      <c r="D3716" s="14">
        <v>933202.07601984194</v>
      </c>
      <c r="E3716" s="14">
        <v>4422.75865412247</v>
      </c>
      <c r="F3716" s="36">
        <v>2.4877839584527099E-2</v>
      </c>
    </row>
    <row r="3717" spans="1:6" x14ac:dyDescent="0.4">
      <c r="A3717" s="9" t="s">
        <v>17953</v>
      </c>
      <c r="B3717" s="9" t="s">
        <v>18507</v>
      </c>
      <c r="C3717" s="9" t="s">
        <v>3</v>
      </c>
      <c r="D3717" s="14">
        <v>2669129.0361566599</v>
      </c>
      <c r="E3717" s="14">
        <v>4915.5230868446797</v>
      </c>
      <c r="F3717" s="36">
        <v>0.02</v>
      </c>
    </row>
    <row r="3718" spans="1:6" x14ac:dyDescent="0.4">
      <c r="A3718" s="9" t="s">
        <v>17953</v>
      </c>
      <c r="B3718" s="9" t="s">
        <v>3268</v>
      </c>
      <c r="C3718" s="9" t="s">
        <v>5</v>
      </c>
      <c r="D3718" s="14">
        <v>1826797.73</v>
      </c>
      <c r="E3718" s="14">
        <v>4199.5350114942503</v>
      </c>
      <c r="F3718" s="36">
        <v>6.8373953450333799E-2</v>
      </c>
    </row>
    <row r="3719" spans="1:6" x14ac:dyDescent="0.4">
      <c r="A3719" s="9" t="s">
        <v>17953</v>
      </c>
      <c r="B3719" s="9" t="s">
        <v>3276</v>
      </c>
      <c r="C3719" s="9" t="s">
        <v>36</v>
      </c>
      <c r="D3719" s="14">
        <v>6709185</v>
      </c>
      <c r="E3719" s="14">
        <v>5415</v>
      </c>
      <c r="F3719" s="36">
        <v>2.9249098546328699E-2</v>
      </c>
    </row>
    <row r="3720" spans="1:6" x14ac:dyDescent="0.4">
      <c r="A3720" s="9" t="s">
        <v>17953</v>
      </c>
      <c r="B3720" s="9" t="s">
        <v>3269</v>
      </c>
      <c r="C3720" s="9" t="s">
        <v>5</v>
      </c>
      <c r="D3720" s="14">
        <v>1317427.76</v>
      </c>
      <c r="E3720" s="14">
        <v>4195.6298089171996</v>
      </c>
      <c r="F3720" s="36">
        <v>7.1741106785353503E-2</v>
      </c>
    </row>
    <row r="3721" spans="1:6" x14ac:dyDescent="0.4">
      <c r="A3721" s="9" t="s">
        <v>17953</v>
      </c>
      <c r="B3721" s="9" t="s">
        <v>3270</v>
      </c>
      <c r="C3721" s="9" t="s">
        <v>5</v>
      </c>
      <c r="D3721" s="14">
        <v>1881000</v>
      </c>
      <c r="E3721" s="14">
        <v>4180</v>
      </c>
      <c r="F3721" s="36">
        <v>6.8312768343568697E-2</v>
      </c>
    </row>
    <row r="3722" spans="1:6" x14ac:dyDescent="0.4">
      <c r="A3722" s="9" t="s">
        <v>17953</v>
      </c>
      <c r="B3722" s="9" t="s">
        <v>3271</v>
      </c>
      <c r="C3722" s="9" t="s">
        <v>5</v>
      </c>
      <c r="D3722" s="14">
        <v>1383762.9082531901</v>
      </c>
      <c r="E3722" s="14">
        <v>4492.7367151077797</v>
      </c>
      <c r="F3722" s="36">
        <v>0.02</v>
      </c>
    </row>
    <row r="3723" spans="1:6" x14ac:dyDescent="0.4">
      <c r="A3723" s="9" t="s">
        <v>17953</v>
      </c>
      <c r="B3723" s="9" t="s">
        <v>17587</v>
      </c>
      <c r="C3723" s="9" t="s">
        <v>5</v>
      </c>
      <c r="D3723" s="14">
        <v>2635936.1970278998</v>
      </c>
      <c r="E3723" s="14">
        <v>4272.1818428329098</v>
      </c>
      <c r="F3723" s="36">
        <v>0.02</v>
      </c>
    </row>
    <row r="3724" spans="1:6" x14ac:dyDescent="0.4">
      <c r="A3724" s="9" t="s">
        <v>17954</v>
      </c>
      <c r="B3724" s="9" t="s">
        <v>1678</v>
      </c>
      <c r="C3724" s="9" t="s">
        <v>5</v>
      </c>
      <c r="D3724" s="14">
        <v>982560.67150743399</v>
      </c>
      <c r="E3724" s="14">
        <v>4937.4908115951403</v>
      </c>
      <c r="F3724" s="36">
        <v>2.5811719929498499E-2</v>
      </c>
    </row>
    <row r="3725" spans="1:6" x14ac:dyDescent="0.4">
      <c r="A3725" s="9" t="s">
        <v>17954</v>
      </c>
      <c r="B3725" s="9" t="s">
        <v>3277</v>
      </c>
      <c r="C3725" s="9" t="s">
        <v>5</v>
      </c>
      <c r="D3725" s="14">
        <v>1209331.7633565899</v>
      </c>
      <c r="E3725" s="14">
        <v>6201.7013505466302</v>
      </c>
      <c r="F3725" s="36">
        <v>0.02</v>
      </c>
    </row>
    <row r="3726" spans="1:6" x14ac:dyDescent="0.4">
      <c r="A3726" s="9" t="s">
        <v>17954</v>
      </c>
      <c r="B3726" s="9" t="s">
        <v>3278</v>
      </c>
      <c r="C3726" s="9" t="s">
        <v>5</v>
      </c>
      <c r="D3726" s="14">
        <v>2268122.5993417399</v>
      </c>
      <c r="E3726" s="14">
        <v>5413.18042802325</v>
      </c>
      <c r="F3726" s="36">
        <v>1.9999999999999799E-2</v>
      </c>
    </row>
    <row r="3727" spans="1:6" x14ac:dyDescent="0.4">
      <c r="A3727" s="9" t="s">
        <v>17954</v>
      </c>
      <c r="B3727" s="9" t="s">
        <v>3290</v>
      </c>
      <c r="C3727" s="9" t="s">
        <v>36</v>
      </c>
      <c r="D3727" s="14">
        <v>6760528.1571888896</v>
      </c>
      <c r="E3727" s="14">
        <v>7503.3608847823398</v>
      </c>
      <c r="F3727" s="36">
        <v>0.02</v>
      </c>
    </row>
    <row r="3728" spans="1:6" x14ac:dyDescent="0.4">
      <c r="A3728" s="9" t="s">
        <v>17954</v>
      </c>
      <c r="B3728" s="9" t="s">
        <v>688</v>
      </c>
      <c r="C3728" s="9" t="s">
        <v>5</v>
      </c>
      <c r="D3728" s="14">
        <v>1150913.2748992001</v>
      </c>
      <c r="E3728" s="14">
        <v>5480.5394042819098</v>
      </c>
      <c r="F3728" s="36">
        <v>0.02</v>
      </c>
    </row>
    <row r="3729" spans="1:6" x14ac:dyDescent="0.4">
      <c r="A3729" s="9" t="s">
        <v>17954</v>
      </c>
      <c r="B3729" s="9" t="s">
        <v>3291</v>
      </c>
      <c r="C3729" s="9" t="s">
        <v>36</v>
      </c>
      <c r="D3729" s="14">
        <v>2777110.07380939</v>
      </c>
      <c r="E3729" s="14">
        <v>9105.2789305225997</v>
      </c>
      <c r="F3729" s="36">
        <v>0.02</v>
      </c>
    </row>
    <row r="3730" spans="1:6" x14ac:dyDescent="0.4">
      <c r="A3730" s="9" t="s">
        <v>17954</v>
      </c>
      <c r="B3730" s="9" t="s">
        <v>3292</v>
      </c>
      <c r="C3730" s="9" t="s">
        <v>36</v>
      </c>
      <c r="D3730" s="14">
        <v>5160305.5940838503</v>
      </c>
      <c r="E3730" s="14">
        <v>8100.95069714891</v>
      </c>
      <c r="F3730" s="36">
        <v>0.02</v>
      </c>
    </row>
    <row r="3731" spans="1:6" x14ac:dyDescent="0.4">
      <c r="A3731" s="9" t="s">
        <v>17954</v>
      </c>
      <c r="B3731" s="9" t="s">
        <v>3279</v>
      </c>
      <c r="C3731" s="9" t="s">
        <v>5</v>
      </c>
      <c r="D3731" s="14">
        <v>1471177.85614906</v>
      </c>
      <c r="E3731" s="14">
        <v>5908.3448038115002</v>
      </c>
      <c r="F3731" s="36">
        <v>0.02</v>
      </c>
    </row>
    <row r="3732" spans="1:6" x14ac:dyDescent="0.4">
      <c r="A3732" s="9" t="s">
        <v>17954</v>
      </c>
      <c r="B3732" s="9" t="s">
        <v>3280</v>
      </c>
      <c r="C3732" s="9" t="s">
        <v>5</v>
      </c>
      <c r="D3732" s="14">
        <v>3044957.3067717501</v>
      </c>
      <c r="E3732" s="14">
        <v>5314.0616174027</v>
      </c>
      <c r="F3732" s="36">
        <v>0.02</v>
      </c>
    </row>
    <row r="3733" spans="1:6" x14ac:dyDescent="0.4">
      <c r="A3733" s="9" t="s">
        <v>17954</v>
      </c>
      <c r="B3733" s="9" t="s">
        <v>269</v>
      </c>
      <c r="C3733" s="9" t="s">
        <v>5</v>
      </c>
      <c r="D3733" s="14">
        <v>1089023.7869800001</v>
      </c>
      <c r="E3733" s="14">
        <v>5950.9496556284103</v>
      </c>
      <c r="F3733" s="36">
        <v>0.02</v>
      </c>
    </row>
    <row r="3734" spans="1:6" x14ac:dyDescent="0.4">
      <c r="A3734" s="9" t="s">
        <v>17954</v>
      </c>
      <c r="B3734" s="9" t="s">
        <v>3293</v>
      </c>
      <c r="C3734" s="9" t="s">
        <v>36</v>
      </c>
      <c r="D3734" s="14">
        <v>4044640.2105556699</v>
      </c>
      <c r="E3734" s="14">
        <v>6763.6123922335601</v>
      </c>
      <c r="F3734" s="36">
        <v>0.02</v>
      </c>
    </row>
    <row r="3735" spans="1:6" x14ac:dyDescent="0.4">
      <c r="A3735" s="9" t="s">
        <v>17954</v>
      </c>
      <c r="B3735" s="9" t="s">
        <v>3281</v>
      </c>
      <c r="C3735" s="9" t="s">
        <v>5</v>
      </c>
      <c r="D3735" s="14">
        <v>1236969.85488495</v>
      </c>
      <c r="E3735" s="14">
        <v>6184.8492744247496</v>
      </c>
      <c r="F3735" s="36">
        <v>0.02</v>
      </c>
    </row>
    <row r="3736" spans="1:6" x14ac:dyDescent="0.4">
      <c r="A3736" s="9" t="s">
        <v>17954</v>
      </c>
      <c r="B3736" s="9" t="s">
        <v>2111</v>
      </c>
      <c r="C3736" s="9" t="s">
        <v>5</v>
      </c>
      <c r="D3736" s="14">
        <v>2146679.6712317402</v>
      </c>
      <c r="E3736" s="14">
        <v>6276.8411439524398</v>
      </c>
      <c r="F3736" s="36">
        <v>0.02</v>
      </c>
    </row>
    <row r="3737" spans="1:6" x14ac:dyDescent="0.4">
      <c r="A3737" s="9" t="s">
        <v>17954</v>
      </c>
      <c r="B3737" s="9" t="s">
        <v>3282</v>
      </c>
      <c r="C3737" s="9" t="s">
        <v>5</v>
      </c>
      <c r="D3737" s="14">
        <v>1136734.4788575801</v>
      </c>
      <c r="E3737" s="14">
        <v>6570.7195309686704</v>
      </c>
      <c r="F3737" s="36">
        <v>1.9999999999999799E-2</v>
      </c>
    </row>
    <row r="3738" spans="1:6" x14ac:dyDescent="0.4">
      <c r="A3738" s="9" t="s">
        <v>17954</v>
      </c>
      <c r="B3738" s="9" t="s">
        <v>3283</v>
      </c>
      <c r="C3738" s="9" t="s">
        <v>5</v>
      </c>
      <c r="D3738" s="14">
        <v>1018948.14156416</v>
      </c>
      <c r="E3738" s="14">
        <v>5629.5477434484001</v>
      </c>
      <c r="F3738" s="36">
        <v>0.02</v>
      </c>
    </row>
    <row r="3739" spans="1:6" x14ac:dyDescent="0.4">
      <c r="A3739" s="9" t="s">
        <v>17954</v>
      </c>
      <c r="B3739" s="9" t="s">
        <v>3294</v>
      </c>
      <c r="C3739" s="9" t="s">
        <v>36</v>
      </c>
      <c r="D3739" s="14">
        <v>4728933.0335388398</v>
      </c>
      <c r="E3739" s="14">
        <v>7400.52117924701</v>
      </c>
      <c r="F3739" s="36">
        <v>0.02</v>
      </c>
    </row>
    <row r="3740" spans="1:6" x14ac:dyDescent="0.4">
      <c r="A3740" s="9" t="s">
        <v>17954</v>
      </c>
      <c r="B3740" s="9" t="s">
        <v>3284</v>
      </c>
      <c r="C3740" s="9" t="s">
        <v>5</v>
      </c>
      <c r="D3740" s="14">
        <v>1172625.97385381</v>
      </c>
      <c r="E3740" s="14">
        <v>5748.1665384990802</v>
      </c>
      <c r="F3740" s="36">
        <v>0.02</v>
      </c>
    </row>
    <row r="3741" spans="1:6" x14ac:dyDescent="0.4">
      <c r="A3741" s="9" t="s">
        <v>17954</v>
      </c>
      <c r="B3741" s="9" t="s">
        <v>3285</v>
      </c>
      <c r="C3741" s="9" t="s">
        <v>5</v>
      </c>
      <c r="D3741" s="14">
        <v>1714587.2988972201</v>
      </c>
      <c r="E3741" s="14">
        <v>6145.4741895957904</v>
      </c>
      <c r="F3741" s="36">
        <v>0.02</v>
      </c>
    </row>
    <row r="3742" spans="1:6" x14ac:dyDescent="0.4">
      <c r="A3742" s="9" t="s">
        <v>17954</v>
      </c>
      <c r="B3742" s="9" t="s">
        <v>3286</v>
      </c>
      <c r="C3742" s="9" t="s">
        <v>5</v>
      </c>
      <c r="D3742" s="14">
        <v>1881353.31028429</v>
      </c>
      <c r="E3742" s="14">
        <v>5225.9814174563699</v>
      </c>
      <c r="F3742" s="36">
        <v>0.02</v>
      </c>
    </row>
    <row r="3743" spans="1:6" x14ac:dyDescent="0.4">
      <c r="A3743" s="9" t="s">
        <v>17954</v>
      </c>
      <c r="B3743" s="9" t="s">
        <v>25</v>
      </c>
      <c r="C3743" s="9" t="s">
        <v>5</v>
      </c>
      <c r="D3743" s="14">
        <v>1146790.09894208</v>
      </c>
      <c r="E3743" s="14">
        <v>5941.9176110988701</v>
      </c>
      <c r="F3743" s="36">
        <v>2.0000000000000202E-2</v>
      </c>
    </row>
    <row r="3744" spans="1:6" x14ac:dyDescent="0.4">
      <c r="A3744" s="9" t="s">
        <v>17954</v>
      </c>
      <c r="B3744" s="9" t="s">
        <v>3287</v>
      </c>
      <c r="C3744" s="9" t="s">
        <v>5</v>
      </c>
      <c r="D3744" s="14">
        <v>1233555.8916489701</v>
      </c>
      <c r="E3744" s="14">
        <v>5684.5893624376304</v>
      </c>
      <c r="F3744" s="36">
        <v>0.02</v>
      </c>
    </row>
    <row r="3745" spans="1:6" x14ac:dyDescent="0.4">
      <c r="A3745" s="9" t="s">
        <v>17954</v>
      </c>
      <c r="B3745" s="9" t="s">
        <v>3288</v>
      </c>
      <c r="C3745" s="9" t="s">
        <v>5</v>
      </c>
      <c r="D3745" s="14">
        <v>1244194.1137870599</v>
      </c>
      <c r="E3745" s="14">
        <v>5813.9911859208396</v>
      </c>
      <c r="F3745" s="36">
        <v>0.02</v>
      </c>
    </row>
    <row r="3746" spans="1:6" x14ac:dyDescent="0.4">
      <c r="A3746" s="9" t="s">
        <v>17954</v>
      </c>
      <c r="B3746" s="9" t="s">
        <v>3295</v>
      </c>
      <c r="C3746" s="9" t="s">
        <v>36</v>
      </c>
      <c r="D3746" s="14">
        <v>4543443.8391038598</v>
      </c>
      <c r="E3746" s="14">
        <v>8245.8145900251493</v>
      </c>
      <c r="F3746" s="36">
        <v>0.02</v>
      </c>
    </row>
    <row r="3747" spans="1:6" x14ac:dyDescent="0.4">
      <c r="A3747" s="9" t="s">
        <v>17954</v>
      </c>
      <c r="B3747" s="9" t="s">
        <v>17058</v>
      </c>
      <c r="C3747" s="9" t="s">
        <v>790</v>
      </c>
      <c r="D3747" s="14">
        <v>6316882.0392356198</v>
      </c>
      <c r="E3747" s="14">
        <v>6310.5714677678498</v>
      </c>
      <c r="F3747" s="36">
        <v>0.02</v>
      </c>
    </row>
    <row r="3748" spans="1:6" x14ac:dyDescent="0.4">
      <c r="A3748" s="9" t="s">
        <v>17954</v>
      </c>
      <c r="B3748" s="9" t="s">
        <v>3289</v>
      </c>
      <c r="C3748" s="9" t="s">
        <v>5</v>
      </c>
      <c r="D3748" s="14">
        <v>1182222.9193176799</v>
      </c>
      <c r="E3748" s="14">
        <v>5795.2103888121301</v>
      </c>
      <c r="F3748" s="36">
        <v>2.8621513869127001E-2</v>
      </c>
    </row>
    <row r="3749" spans="1:6" x14ac:dyDescent="0.4">
      <c r="A3749" s="9" t="s">
        <v>17955</v>
      </c>
      <c r="B3749" s="9" t="s">
        <v>3315</v>
      </c>
      <c r="C3749" s="9" t="s">
        <v>36</v>
      </c>
      <c r="D3749" s="14">
        <v>4869844.1745257899</v>
      </c>
      <c r="E3749" s="14">
        <v>6211.5359368951404</v>
      </c>
      <c r="F3749" s="36">
        <v>0.02</v>
      </c>
    </row>
    <row r="3750" spans="1:6" x14ac:dyDescent="0.4">
      <c r="A3750" s="9" t="s">
        <v>17955</v>
      </c>
      <c r="B3750" s="9" t="s">
        <v>3316</v>
      </c>
      <c r="C3750" s="9" t="s">
        <v>36</v>
      </c>
      <c r="D3750" s="14">
        <v>5523300</v>
      </c>
      <c r="E3750" s="14">
        <v>5415</v>
      </c>
      <c r="F3750" s="36">
        <v>2.90601644707245E-2</v>
      </c>
    </row>
    <row r="3751" spans="1:6" x14ac:dyDescent="0.4">
      <c r="A3751" s="9" t="s">
        <v>17955</v>
      </c>
      <c r="B3751" s="9" t="s">
        <v>3296</v>
      </c>
      <c r="C3751" s="9" t="s">
        <v>5</v>
      </c>
      <c r="D3751" s="14">
        <v>773155.479313549</v>
      </c>
      <c r="E3751" s="14">
        <v>4368.1100526189202</v>
      </c>
      <c r="F3751" s="36">
        <v>5.3799843066549398E-2</v>
      </c>
    </row>
    <row r="3752" spans="1:6" x14ac:dyDescent="0.4">
      <c r="A3752" s="9" t="s">
        <v>17955</v>
      </c>
      <c r="B3752" s="9" t="s">
        <v>3297</v>
      </c>
      <c r="C3752" s="9" t="s">
        <v>5</v>
      </c>
      <c r="D3752" s="14">
        <v>1128600</v>
      </c>
      <c r="E3752" s="14">
        <v>4180</v>
      </c>
      <c r="F3752" s="36">
        <v>6.9780443713026497E-2</v>
      </c>
    </row>
    <row r="3753" spans="1:6" x14ac:dyDescent="0.4">
      <c r="A3753" s="9" t="s">
        <v>17955</v>
      </c>
      <c r="B3753" s="9" t="s">
        <v>3298</v>
      </c>
      <c r="C3753" s="9" t="s">
        <v>5</v>
      </c>
      <c r="D3753" s="14">
        <v>1567500</v>
      </c>
      <c r="E3753" s="14">
        <v>4180</v>
      </c>
      <c r="F3753" s="36">
        <v>6.1677974579722503E-2</v>
      </c>
    </row>
    <row r="3754" spans="1:6" x14ac:dyDescent="0.4">
      <c r="A3754" s="9" t="s">
        <v>17955</v>
      </c>
      <c r="B3754" s="9" t="s">
        <v>3317</v>
      </c>
      <c r="C3754" s="9" t="s">
        <v>36</v>
      </c>
      <c r="D3754" s="14">
        <v>7404845.63697829</v>
      </c>
      <c r="E3754" s="14">
        <v>5424.7953384456296</v>
      </c>
      <c r="F3754" s="36">
        <v>2.35454920074127E-2</v>
      </c>
    </row>
    <row r="3755" spans="1:6" x14ac:dyDescent="0.4">
      <c r="A3755" s="9" t="s">
        <v>17955</v>
      </c>
      <c r="B3755" s="9" t="s">
        <v>688</v>
      </c>
      <c r="C3755" s="9" t="s">
        <v>5</v>
      </c>
      <c r="D3755" s="14">
        <v>973755.33947811497</v>
      </c>
      <c r="E3755" s="14">
        <v>4508.1265716579401</v>
      </c>
      <c r="F3755" s="36">
        <v>0.02</v>
      </c>
    </row>
    <row r="3756" spans="1:6" x14ac:dyDescent="0.4">
      <c r="A3756" s="9" t="s">
        <v>17955</v>
      </c>
      <c r="B3756" s="9" t="s">
        <v>3299</v>
      </c>
      <c r="C3756" s="9" t="s">
        <v>5</v>
      </c>
      <c r="D3756" s="14">
        <v>1763832.50705725</v>
      </c>
      <c r="E3756" s="14">
        <v>4302.0305050176803</v>
      </c>
      <c r="F3756" s="36">
        <v>0.02</v>
      </c>
    </row>
    <row r="3757" spans="1:6" x14ac:dyDescent="0.4">
      <c r="A3757" s="9" t="s">
        <v>17955</v>
      </c>
      <c r="B3757" s="9" t="s">
        <v>14751</v>
      </c>
      <c r="C3757" s="9" t="s">
        <v>5</v>
      </c>
      <c r="D3757" s="14">
        <v>1500844.2924393599</v>
      </c>
      <c r="E3757" s="14">
        <v>4920.8009588175701</v>
      </c>
      <c r="F3757" s="36">
        <v>0.02</v>
      </c>
    </row>
    <row r="3758" spans="1:6" x14ac:dyDescent="0.4">
      <c r="A3758" s="9" t="s">
        <v>17955</v>
      </c>
      <c r="B3758" s="9" t="s">
        <v>3300</v>
      </c>
      <c r="C3758" s="9" t="s">
        <v>5</v>
      </c>
      <c r="D3758" s="14">
        <v>864665.60394568997</v>
      </c>
      <c r="E3758" s="14">
        <v>4259.4364726388703</v>
      </c>
      <c r="F3758" s="36">
        <v>2.4154093416642701E-2</v>
      </c>
    </row>
    <row r="3759" spans="1:6" x14ac:dyDescent="0.4">
      <c r="A3759" s="9" t="s">
        <v>17955</v>
      </c>
      <c r="B3759" s="9" t="s">
        <v>3301</v>
      </c>
      <c r="C3759" s="9" t="s">
        <v>5</v>
      </c>
      <c r="D3759" s="14">
        <v>960561.28447562305</v>
      </c>
      <c r="E3759" s="14">
        <v>4977.0014739669596</v>
      </c>
      <c r="F3759" s="36">
        <v>0.02</v>
      </c>
    </row>
    <row r="3760" spans="1:6" x14ac:dyDescent="0.4">
      <c r="A3760" s="9" t="s">
        <v>17955</v>
      </c>
      <c r="B3760" s="9" t="s">
        <v>3302</v>
      </c>
      <c r="C3760" s="9" t="s">
        <v>5</v>
      </c>
      <c r="D3760" s="14">
        <v>1022153.96359617</v>
      </c>
      <c r="E3760" s="14">
        <v>4312.8859223467298</v>
      </c>
      <c r="F3760" s="36">
        <v>3.4193682454911799E-2</v>
      </c>
    </row>
    <row r="3761" spans="1:6" x14ac:dyDescent="0.4">
      <c r="A3761" s="9" t="s">
        <v>17955</v>
      </c>
      <c r="B3761" s="9" t="s">
        <v>3303</v>
      </c>
      <c r="C3761" s="9" t="s">
        <v>5</v>
      </c>
      <c r="D3761" s="14">
        <v>927946.16442967404</v>
      </c>
      <c r="E3761" s="14">
        <v>5302.5495110267102</v>
      </c>
      <c r="F3761" s="36">
        <v>0.02</v>
      </c>
    </row>
    <row r="3762" spans="1:6" x14ac:dyDescent="0.4">
      <c r="A3762" s="9" t="s">
        <v>17955</v>
      </c>
      <c r="B3762" s="9" t="s">
        <v>3304</v>
      </c>
      <c r="C3762" s="9" t="s">
        <v>5</v>
      </c>
      <c r="D3762" s="14">
        <v>893616</v>
      </c>
      <c r="E3762" s="14">
        <v>4195.3802816901398</v>
      </c>
      <c r="F3762" s="36">
        <v>6.8007689980132097E-2</v>
      </c>
    </row>
    <row r="3763" spans="1:6" x14ac:dyDescent="0.4">
      <c r="A3763" s="9" t="s">
        <v>17955</v>
      </c>
      <c r="B3763" s="9" t="s">
        <v>43</v>
      </c>
      <c r="C3763" s="9" t="s">
        <v>5</v>
      </c>
      <c r="D3763" s="14">
        <v>880966.49570205004</v>
      </c>
      <c r="E3763" s="14">
        <v>4404.8324785102504</v>
      </c>
      <c r="F3763" s="36">
        <v>2.7137922921618401E-2</v>
      </c>
    </row>
    <row r="3764" spans="1:6" x14ac:dyDescent="0.4">
      <c r="A3764" s="9" t="s">
        <v>17955</v>
      </c>
      <c r="B3764" s="9" t="s">
        <v>3305</v>
      </c>
      <c r="C3764" s="9" t="s">
        <v>5</v>
      </c>
      <c r="D3764" s="14">
        <v>2195599.9700000002</v>
      </c>
      <c r="E3764" s="14">
        <v>4230.4431021194596</v>
      </c>
      <c r="F3764" s="36">
        <v>6.4213618606945494E-2</v>
      </c>
    </row>
    <row r="3765" spans="1:6" x14ac:dyDescent="0.4">
      <c r="A3765" s="9" t="s">
        <v>17955</v>
      </c>
      <c r="B3765" s="9" t="s">
        <v>3306</v>
      </c>
      <c r="C3765" s="9" t="s">
        <v>5</v>
      </c>
      <c r="D3765" s="14">
        <v>2098525</v>
      </c>
      <c r="E3765" s="14">
        <v>4248.0263157894697</v>
      </c>
      <c r="F3765" s="36">
        <v>6.88303672192037E-2</v>
      </c>
    </row>
    <row r="3766" spans="1:6" x14ac:dyDescent="0.4">
      <c r="A3766" s="9" t="s">
        <v>17955</v>
      </c>
      <c r="B3766" s="9" t="s">
        <v>3307</v>
      </c>
      <c r="C3766" s="9" t="s">
        <v>5</v>
      </c>
      <c r="D3766" s="14">
        <v>1751370.5</v>
      </c>
      <c r="E3766" s="14">
        <v>4250.8992718446598</v>
      </c>
      <c r="F3766" s="36">
        <v>6.7616177917848103E-2</v>
      </c>
    </row>
    <row r="3767" spans="1:6" x14ac:dyDescent="0.4">
      <c r="A3767" s="9" t="s">
        <v>17955</v>
      </c>
      <c r="B3767" s="9" t="s">
        <v>3308</v>
      </c>
      <c r="C3767" s="9" t="s">
        <v>5</v>
      </c>
      <c r="D3767" s="14">
        <v>1576293.9740005401</v>
      </c>
      <c r="E3767" s="14">
        <v>4820.4708685031901</v>
      </c>
      <c r="F3767" s="36">
        <v>0.02</v>
      </c>
    </row>
    <row r="3768" spans="1:6" x14ac:dyDescent="0.4">
      <c r="A3768" s="9" t="s">
        <v>17955</v>
      </c>
      <c r="B3768" s="9" t="s">
        <v>3318</v>
      </c>
      <c r="C3768" s="9" t="s">
        <v>36</v>
      </c>
      <c r="D3768" s="14">
        <v>3931290</v>
      </c>
      <c r="E3768" s="14">
        <v>5415</v>
      </c>
      <c r="F3768" s="36">
        <v>2.8625258621714601E-2</v>
      </c>
    </row>
    <row r="3769" spans="1:6" x14ac:dyDescent="0.4">
      <c r="A3769" s="9" t="s">
        <v>17955</v>
      </c>
      <c r="B3769" s="9" t="s">
        <v>3319</v>
      </c>
      <c r="C3769" s="9" t="s">
        <v>36</v>
      </c>
      <c r="D3769" s="14">
        <v>4913245.4337307997</v>
      </c>
      <c r="E3769" s="14">
        <v>6043.3523170120598</v>
      </c>
      <c r="F3769" s="36">
        <v>0.02</v>
      </c>
    </row>
    <row r="3770" spans="1:6" x14ac:dyDescent="0.4">
      <c r="A3770" s="9" t="s">
        <v>17955</v>
      </c>
      <c r="B3770" s="9" t="s">
        <v>3309</v>
      </c>
      <c r="C3770" s="9" t="s">
        <v>5</v>
      </c>
      <c r="D3770" s="14">
        <v>1180528.4514991799</v>
      </c>
      <c r="E3770" s="14">
        <v>4858.1417757167801</v>
      </c>
      <c r="F3770" s="36">
        <v>2.9542828482149699E-2</v>
      </c>
    </row>
    <row r="3771" spans="1:6" x14ac:dyDescent="0.4">
      <c r="A3771" s="9" t="s">
        <v>17955</v>
      </c>
      <c r="B3771" s="9" t="s">
        <v>3310</v>
      </c>
      <c r="C3771" s="9" t="s">
        <v>5</v>
      </c>
      <c r="D3771" s="14">
        <v>1542922.5467010699</v>
      </c>
      <c r="E3771" s="14">
        <v>4647.3570683767302</v>
      </c>
      <c r="F3771" s="36">
        <v>2.9572165080570902E-2</v>
      </c>
    </row>
    <row r="3772" spans="1:6" x14ac:dyDescent="0.4">
      <c r="A3772" s="9" t="s">
        <v>17955</v>
      </c>
      <c r="B3772" s="9" t="s">
        <v>3311</v>
      </c>
      <c r="C3772" s="9" t="s">
        <v>5</v>
      </c>
      <c r="D3772" s="14">
        <v>1755911.1676058101</v>
      </c>
      <c r="E3772" s="14">
        <v>4411.8371045372096</v>
      </c>
      <c r="F3772" s="36">
        <v>0.02</v>
      </c>
    </row>
    <row r="3773" spans="1:6" x14ac:dyDescent="0.4">
      <c r="A3773" s="9" t="s">
        <v>17955</v>
      </c>
      <c r="B3773" s="9" t="s">
        <v>813</v>
      </c>
      <c r="C3773" s="9" t="s">
        <v>5</v>
      </c>
      <c r="D3773" s="14">
        <v>1730520</v>
      </c>
      <c r="E3773" s="14">
        <v>4180</v>
      </c>
      <c r="F3773" s="36">
        <v>5.6455735836318001E-2</v>
      </c>
    </row>
    <row r="3774" spans="1:6" x14ac:dyDescent="0.4">
      <c r="A3774" s="9" t="s">
        <v>17955</v>
      </c>
      <c r="B3774" s="9" t="s">
        <v>55</v>
      </c>
      <c r="C3774" s="9" t="s">
        <v>5</v>
      </c>
      <c r="D3774" s="14">
        <v>881559.00510273199</v>
      </c>
      <c r="E3774" s="14">
        <v>4474.9188076280798</v>
      </c>
      <c r="F3774" s="36">
        <v>3.8711577071257802E-2</v>
      </c>
    </row>
    <row r="3775" spans="1:6" x14ac:dyDescent="0.4">
      <c r="A3775" s="9" t="s">
        <v>17955</v>
      </c>
      <c r="B3775" s="9" t="s">
        <v>3312</v>
      </c>
      <c r="C3775" s="9" t="s">
        <v>5</v>
      </c>
      <c r="D3775" s="14">
        <v>985434.76711234194</v>
      </c>
      <c r="E3775" s="14">
        <v>4211.2596885142802</v>
      </c>
      <c r="F3775" s="36">
        <v>0.02</v>
      </c>
    </row>
    <row r="3776" spans="1:6" x14ac:dyDescent="0.4">
      <c r="A3776" s="9" t="s">
        <v>17955</v>
      </c>
      <c r="B3776" s="9" t="s">
        <v>1014</v>
      </c>
      <c r="C3776" s="9" t="s">
        <v>5</v>
      </c>
      <c r="D3776" s="14">
        <v>1049958.913071</v>
      </c>
      <c r="E3776" s="14">
        <v>5197.8164013415899</v>
      </c>
      <c r="F3776" s="36">
        <v>0.02</v>
      </c>
    </row>
    <row r="3777" spans="1:6" x14ac:dyDescent="0.4">
      <c r="A3777" s="9" t="s">
        <v>17955</v>
      </c>
      <c r="B3777" s="9" t="s">
        <v>3313</v>
      </c>
      <c r="C3777" s="9" t="s">
        <v>5</v>
      </c>
      <c r="D3777" s="14">
        <v>1796665.8946742299</v>
      </c>
      <c r="E3777" s="14">
        <v>4318.9084006592102</v>
      </c>
      <c r="F3777" s="36">
        <v>0.02</v>
      </c>
    </row>
    <row r="3778" spans="1:6" x14ac:dyDescent="0.4">
      <c r="A3778" s="9" t="s">
        <v>17955</v>
      </c>
      <c r="B3778" s="9" t="s">
        <v>3314</v>
      </c>
      <c r="C3778" s="9" t="s">
        <v>5</v>
      </c>
      <c r="D3778" s="14">
        <v>1870639.1</v>
      </c>
      <c r="E3778" s="14">
        <v>4194.25807174888</v>
      </c>
      <c r="F3778" s="36">
        <v>6.7984847482737795E-2</v>
      </c>
    </row>
    <row r="3779" spans="1:6" x14ac:dyDescent="0.4">
      <c r="A3779" s="9" t="s">
        <v>17956</v>
      </c>
      <c r="B3779" s="9" t="s">
        <v>3353</v>
      </c>
      <c r="C3779" s="9" t="s">
        <v>36</v>
      </c>
      <c r="D3779" s="14">
        <v>4577870.9519097097</v>
      </c>
      <c r="E3779" s="14">
        <v>5562.4191396229799</v>
      </c>
      <c r="F3779" s="36">
        <v>2.7177665840335302E-2</v>
      </c>
    </row>
    <row r="3780" spans="1:6" x14ac:dyDescent="0.4">
      <c r="A3780" s="9" t="s">
        <v>17956</v>
      </c>
      <c r="B3780" s="9" t="s">
        <v>3320</v>
      </c>
      <c r="C3780" s="9" t="s">
        <v>5</v>
      </c>
      <c r="D3780" s="14">
        <v>1238065.85293273</v>
      </c>
      <c r="E3780" s="14">
        <v>4313.8183029014799</v>
      </c>
      <c r="F3780" s="36">
        <v>0.02</v>
      </c>
    </row>
    <row r="3781" spans="1:6" x14ac:dyDescent="0.4">
      <c r="A3781" s="9" t="s">
        <v>17956</v>
      </c>
      <c r="B3781" s="9" t="s">
        <v>3321</v>
      </c>
      <c r="C3781" s="9" t="s">
        <v>5</v>
      </c>
      <c r="D3781" s="14">
        <v>700813.08093162696</v>
      </c>
      <c r="E3781" s="14">
        <v>4610.61237455018</v>
      </c>
      <c r="F3781" s="36">
        <v>3.1729006575159403E-2</v>
      </c>
    </row>
    <row r="3782" spans="1:6" x14ac:dyDescent="0.4">
      <c r="A3782" s="9" t="s">
        <v>17956</v>
      </c>
      <c r="B3782" s="9" t="s">
        <v>3322</v>
      </c>
      <c r="C3782" s="9" t="s">
        <v>5</v>
      </c>
      <c r="D3782" s="14">
        <v>1011572.6599819401</v>
      </c>
      <c r="E3782" s="14">
        <v>4322.9600853929196</v>
      </c>
      <c r="F3782" s="36">
        <v>0.02</v>
      </c>
    </row>
    <row r="3783" spans="1:6" x14ac:dyDescent="0.4">
      <c r="A3783" s="9" t="s">
        <v>17956</v>
      </c>
      <c r="B3783" s="9" t="s">
        <v>3323</v>
      </c>
      <c r="C3783" s="9" t="s">
        <v>5</v>
      </c>
      <c r="D3783" s="14">
        <v>1463000</v>
      </c>
      <c r="E3783" s="14">
        <v>4180</v>
      </c>
      <c r="F3783" s="36">
        <v>6.8140782699469105E-2</v>
      </c>
    </row>
    <row r="3784" spans="1:6" x14ac:dyDescent="0.4">
      <c r="A3784" s="9" t="s">
        <v>17956</v>
      </c>
      <c r="B3784" s="9" t="s">
        <v>3324</v>
      </c>
      <c r="C3784" s="9" t="s">
        <v>5</v>
      </c>
      <c r="D3784" s="14">
        <v>760215.43045008206</v>
      </c>
      <c r="E3784" s="14">
        <v>4369.0541979889804</v>
      </c>
      <c r="F3784" s="36">
        <v>6.2622589076966703E-2</v>
      </c>
    </row>
    <row r="3785" spans="1:6" x14ac:dyDescent="0.4">
      <c r="A3785" s="9" t="s">
        <v>17956</v>
      </c>
      <c r="B3785" s="9" t="s">
        <v>3325</v>
      </c>
      <c r="C3785" s="9" t="s">
        <v>5</v>
      </c>
      <c r="D3785" s="14">
        <v>705185.66033853195</v>
      </c>
      <c r="E3785" s="14">
        <v>5001.3167399895901</v>
      </c>
      <c r="F3785" s="36">
        <v>0.02</v>
      </c>
    </row>
    <row r="3786" spans="1:6" x14ac:dyDescent="0.4">
      <c r="A3786" s="9" t="s">
        <v>17956</v>
      </c>
      <c r="B3786" s="9" t="s">
        <v>3326</v>
      </c>
      <c r="C3786" s="9" t="s">
        <v>5</v>
      </c>
      <c r="D3786" s="14">
        <v>905698.93846992601</v>
      </c>
      <c r="E3786" s="14">
        <v>4375.3571906759698</v>
      </c>
      <c r="F3786" s="36">
        <v>3.0958981295556E-2</v>
      </c>
    </row>
    <row r="3787" spans="1:6" x14ac:dyDescent="0.4">
      <c r="A3787" s="9" t="s">
        <v>17956</v>
      </c>
      <c r="B3787" s="9" t="s">
        <v>3327</v>
      </c>
      <c r="C3787" s="9" t="s">
        <v>5</v>
      </c>
      <c r="D3787" s="14">
        <v>515086.51891124703</v>
      </c>
      <c r="E3787" s="14">
        <v>5099.8665238737303</v>
      </c>
      <c r="F3787" s="36">
        <v>4.8319586559424997E-2</v>
      </c>
    </row>
    <row r="3788" spans="1:6" x14ac:dyDescent="0.4">
      <c r="A3788" s="9" t="s">
        <v>17956</v>
      </c>
      <c r="B3788" s="9" t="s">
        <v>17387</v>
      </c>
      <c r="C3788" s="9" t="s">
        <v>5</v>
      </c>
      <c r="D3788" s="14">
        <v>902880</v>
      </c>
      <c r="E3788" s="14">
        <v>4180</v>
      </c>
      <c r="F3788" s="36">
        <v>3.4920966254997403E-2</v>
      </c>
    </row>
    <row r="3789" spans="1:6" x14ac:dyDescent="0.4">
      <c r="A3789" s="9" t="s">
        <v>17956</v>
      </c>
      <c r="B3789" s="9" t="s">
        <v>3354</v>
      </c>
      <c r="C3789" s="9" t="s">
        <v>36</v>
      </c>
      <c r="D3789" s="14">
        <v>4977235</v>
      </c>
      <c r="E3789" s="14">
        <v>5475.5060506050604</v>
      </c>
      <c r="F3789" s="36">
        <v>2.7624199067928699E-2</v>
      </c>
    </row>
    <row r="3790" spans="1:6" x14ac:dyDescent="0.4">
      <c r="A3790" s="9" t="s">
        <v>17956</v>
      </c>
      <c r="B3790" s="9" t="s">
        <v>3328</v>
      </c>
      <c r="C3790" s="9" t="s">
        <v>5</v>
      </c>
      <c r="D3790" s="14">
        <v>797273.97723598697</v>
      </c>
      <c r="E3790" s="14">
        <v>4429.2998735332603</v>
      </c>
      <c r="F3790" s="36">
        <v>2.8930145051539999E-2</v>
      </c>
    </row>
    <row r="3791" spans="1:6" x14ac:dyDescent="0.4">
      <c r="A3791" s="9" t="s">
        <v>17956</v>
      </c>
      <c r="B3791" s="9" t="s">
        <v>3355</v>
      </c>
      <c r="C3791" s="9" t="s">
        <v>36</v>
      </c>
      <c r="D3791" s="14">
        <v>5076547.4249811703</v>
      </c>
      <c r="E3791" s="14">
        <v>5788.5375427379304</v>
      </c>
      <c r="F3791" s="36">
        <v>2.2297369818286401E-2</v>
      </c>
    </row>
    <row r="3792" spans="1:6" x14ac:dyDescent="0.4">
      <c r="A3792" s="9" t="s">
        <v>17956</v>
      </c>
      <c r="B3792" s="9" t="s">
        <v>3329</v>
      </c>
      <c r="C3792" s="9" t="s">
        <v>5</v>
      </c>
      <c r="D3792" s="14">
        <v>308324.891402604</v>
      </c>
      <c r="E3792" s="14">
        <v>6423.4352375542503</v>
      </c>
      <c r="F3792" s="36">
        <v>0.02</v>
      </c>
    </row>
    <row r="3793" spans="1:6" x14ac:dyDescent="0.4">
      <c r="A3793" s="9" t="s">
        <v>17956</v>
      </c>
      <c r="B3793" s="9" t="s">
        <v>3330</v>
      </c>
      <c r="C3793" s="9" t="s">
        <v>5</v>
      </c>
      <c r="D3793" s="14">
        <v>695002.50850577897</v>
      </c>
      <c r="E3793" s="14">
        <v>4602.6656192435703</v>
      </c>
      <c r="F3793" s="36">
        <v>2.5506482884903599E-2</v>
      </c>
    </row>
    <row r="3794" spans="1:6" x14ac:dyDescent="0.4">
      <c r="A3794" s="9" t="s">
        <v>17956</v>
      </c>
      <c r="B3794" s="9" t="s">
        <v>3356</v>
      </c>
      <c r="C3794" s="9" t="s">
        <v>36</v>
      </c>
      <c r="D3794" s="14">
        <v>4992630</v>
      </c>
      <c r="E3794" s="14">
        <v>5415</v>
      </c>
      <c r="F3794" s="36">
        <v>2.7854197487231499E-2</v>
      </c>
    </row>
    <row r="3795" spans="1:6" x14ac:dyDescent="0.4">
      <c r="A3795" s="9" t="s">
        <v>17956</v>
      </c>
      <c r="B3795" s="9" t="s">
        <v>3357</v>
      </c>
      <c r="C3795" s="9" t="s">
        <v>36</v>
      </c>
      <c r="D3795" s="14">
        <v>4933065</v>
      </c>
      <c r="E3795" s="14">
        <v>5415</v>
      </c>
      <c r="F3795" s="36">
        <v>2.6844085153170799E-2</v>
      </c>
    </row>
    <row r="3796" spans="1:6" x14ac:dyDescent="0.4">
      <c r="A3796" s="9" t="s">
        <v>17956</v>
      </c>
      <c r="B3796" s="9" t="s">
        <v>3331</v>
      </c>
      <c r="C3796" s="9" t="s">
        <v>5</v>
      </c>
      <c r="D3796" s="14">
        <v>1026273.8</v>
      </c>
      <c r="E3796" s="14">
        <v>4294.0326359832598</v>
      </c>
      <c r="F3796" s="36">
        <v>6.1433497460474197E-2</v>
      </c>
    </row>
    <row r="3797" spans="1:6" x14ac:dyDescent="0.4">
      <c r="A3797" s="9" t="s">
        <v>17956</v>
      </c>
      <c r="B3797" s="9" t="s">
        <v>3332</v>
      </c>
      <c r="C3797" s="9" t="s">
        <v>5</v>
      </c>
      <c r="D3797" s="14">
        <v>888259.590071994</v>
      </c>
      <c r="E3797" s="14">
        <v>5018.4157631186099</v>
      </c>
      <c r="F3797" s="36">
        <v>2.2236067123505301E-2</v>
      </c>
    </row>
    <row r="3798" spans="1:6" x14ac:dyDescent="0.4">
      <c r="A3798" s="9" t="s">
        <v>17956</v>
      </c>
      <c r="B3798" s="9" t="s">
        <v>3333</v>
      </c>
      <c r="C3798" s="9" t="s">
        <v>5</v>
      </c>
      <c r="D3798" s="14">
        <v>1784860</v>
      </c>
      <c r="E3798" s="14">
        <v>4180</v>
      </c>
      <c r="F3798" s="36">
        <v>6.1637329795692503E-2</v>
      </c>
    </row>
    <row r="3799" spans="1:6" x14ac:dyDescent="0.4">
      <c r="A3799" s="9" t="s">
        <v>17956</v>
      </c>
      <c r="B3799" s="9" t="s">
        <v>3334</v>
      </c>
      <c r="C3799" s="9" t="s">
        <v>5</v>
      </c>
      <c r="D3799" s="14">
        <v>890215.13934260898</v>
      </c>
      <c r="E3799" s="14">
        <v>4496.0360572858999</v>
      </c>
      <c r="F3799" s="36">
        <v>0.02</v>
      </c>
    </row>
    <row r="3800" spans="1:6" x14ac:dyDescent="0.4">
      <c r="A3800" s="9" t="s">
        <v>17956</v>
      </c>
      <c r="B3800" s="9" t="s">
        <v>17384</v>
      </c>
      <c r="C3800" s="9" t="s">
        <v>5</v>
      </c>
      <c r="D3800" s="14">
        <v>772137.47925268405</v>
      </c>
      <c r="E3800" s="14">
        <v>4412.2141671581903</v>
      </c>
      <c r="F3800" s="36">
        <v>0.02</v>
      </c>
    </row>
    <row r="3801" spans="1:6" x14ac:dyDescent="0.4">
      <c r="A3801" s="9" t="s">
        <v>17956</v>
      </c>
      <c r="B3801" s="9" t="s">
        <v>3335</v>
      </c>
      <c r="C3801" s="9" t="s">
        <v>5</v>
      </c>
      <c r="D3801" s="14">
        <v>1063040.89340028</v>
      </c>
      <c r="E3801" s="14">
        <v>4303.8092850213798</v>
      </c>
      <c r="F3801" s="36">
        <v>0.02</v>
      </c>
    </row>
    <row r="3802" spans="1:6" x14ac:dyDescent="0.4">
      <c r="A3802" s="9" t="s">
        <v>17956</v>
      </c>
      <c r="B3802" s="9" t="s">
        <v>3358</v>
      </c>
      <c r="C3802" s="9" t="s">
        <v>36</v>
      </c>
      <c r="D3802" s="14">
        <v>5061492.1806461196</v>
      </c>
      <c r="E3802" s="14">
        <v>5630.1359072815603</v>
      </c>
      <c r="F3802" s="36">
        <v>2.0000000000000202E-2</v>
      </c>
    </row>
    <row r="3803" spans="1:6" x14ac:dyDescent="0.4">
      <c r="A3803" s="9" t="s">
        <v>17956</v>
      </c>
      <c r="B3803" s="9" t="s">
        <v>3336</v>
      </c>
      <c r="C3803" s="9" t="s">
        <v>5</v>
      </c>
      <c r="D3803" s="14">
        <v>375694.91985914903</v>
      </c>
      <c r="E3803" s="14">
        <v>5524.9252920463096</v>
      </c>
      <c r="F3803" s="36">
        <v>0.02</v>
      </c>
    </row>
    <row r="3804" spans="1:6" x14ac:dyDescent="0.4">
      <c r="A3804" s="9" t="s">
        <v>17956</v>
      </c>
      <c r="B3804" s="9" t="s">
        <v>3337</v>
      </c>
      <c r="C3804" s="9" t="s">
        <v>5</v>
      </c>
      <c r="D3804" s="14">
        <v>880368.587868231</v>
      </c>
      <c r="E3804" s="14">
        <v>5401.0342814001897</v>
      </c>
      <c r="F3804" s="36">
        <v>1.9999999999999799E-2</v>
      </c>
    </row>
    <row r="3805" spans="1:6" x14ac:dyDescent="0.4">
      <c r="A3805" s="9" t="s">
        <v>17956</v>
      </c>
      <c r="B3805" s="9" t="s">
        <v>3338</v>
      </c>
      <c r="C3805" s="9" t="s">
        <v>5</v>
      </c>
      <c r="D3805" s="14">
        <v>358804.41195189703</v>
      </c>
      <c r="E3805" s="14">
        <v>5606.3189367483901</v>
      </c>
      <c r="F3805" s="36">
        <v>3.2358543531574302E-2</v>
      </c>
    </row>
    <row r="3806" spans="1:6" x14ac:dyDescent="0.4">
      <c r="A3806" s="9" t="s">
        <v>17956</v>
      </c>
      <c r="B3806" s="9" t="s">
        <v>3339</v>
      </c>
      <c r="C3806" s="9" t="s">
        <v>5</v>
      </c>
      <c r="D3806" s="14">
        <v>311691.07115746802</v>
      </c>
      <c r="E3806" s="14">
        <v>6775.8928512493103</v>
      </c>
      <c r="F3806" s="36">
        <v>0.02</v>
      </c>
    </row>
    <row r="3807" spans="1:6" x14ac:dyDescent="0.4">
      <c r="A3807" s="9" t="s">
        <v>17956</v>
      </c>
      <c r="B3807" s="9" t="s">
        <v>3340</v>
      </c>
      <c r="C3807" s="9" t="s">
        <v>5</v>
      </c>
      <c r="D3807" s="14">
        <v>911283.11961376702</v>
      </c>
      <c r="E3807" s="14">
        <v>4360.2063139414704</v>
      </c>
      <c r="F3807" s="36">
        <v>3.03776368959452E-2</v>
      </c>
    </row>
    <row r="3808" spans="1:6" x14ac:dyDescent="0.4">
      <c r="A3808" s="9" t="s">
        <v>17956</v>
      </c>
      <c r="B3808" s="9" t="s">
        <v>3341</v>
      </c>
      <c r="C3808" s="9" t="s">
        <v>5</v>
      </c>
      <c r="D3808" s="14">
        <v>936787.09250000003</v>
      </c>
      <c r="E3808" s="14">
        <v>4277.5666324200902</v>
      </c>
      <c r="F3808" s="36">
        <v>4.2971778430452599E-2</v>
      </c>
    </row>
    <row r="3809" spans="1:6" x14ac:dyDescent="0.4">
      <c r="A3809" s="9" t="s">
        <v>17956</v>
      </c>
      <c r="B3809" s="9" t="s">
        <v>3342</v>
      </c>
      <c r="C3809" s="9" t="s">
        <v>5</v>
      </c>
      <c r="D3809" s="14">
        <v>908900.34</v>
      </c>
      <c r="E3809" s="14">
        <v>4287.2657547169802</v>
      </c>
      <c r="F3809" s="36">
        <v>4.7497363880680203E-2</v>
      </c>
    </row>
    <row r="3810" spans="1:6" x14ac:dyDescent="0.4">
      <c r="A3810" s="9" t="s">
        <v>17956</v>
      </c>
      <c r="B3810" s="9" t="s">
        <v>3343</v>
      </c>
      <c r="C3810" s="9" t="s">
        <v>5</v>
      </c>
      <c r="D3810" s="14">
        <v>288576.40578817902</v>
      </c>
      <c r="E3810" s="14">
        <v>6870.8668044804499</v>
      </c>
      <c r="F3810" s="36">
        <v>0.02</v>
      </c>
    </row>
    <row r="3811" spans="1:6" x14ac:dyDescent="0.4">
      <c r="A3811" s="9" t="s">
        <v>17956</v>
      </c>
      <c r="B3811" s="9" t="s">
        <v>3344</v>
      </c>
      <c r="C3811" s="9" t="s">
        <v>5</v>
      </c>
      <c r="D3811" s="14">
        <v>856776.42914606002</v>
      </c>
      <c r="E3811" s="14">
        <v>4813.3507255396698</v>
      </c>
      <c r="F3811" s="36">
        <v>3.6533659242150997E-2</v>
      </c>
    </row>
    <row r="3812" spans="1:6" x14ac:dyDescent="0.4">
      <c r="A3812" s="9" t="s">
        <v>17956</v>
      </c>
      <c r="B3812" s="9" t="s">
        <v>1155</v>
      </c>
      <c r="C3812" s="9" t="s">
        <v>5</v>
      </c>
      <c r="D3812" s="14">
        <v>940896.19862746599</v>
      </c>
      <c r="E3812" s="14">
        <v>4316.0376083828696</v>
      </c>
      <c r="F3812" s="36">
        <v>4.3041902824864503E-2</v>
      </c>
    </row>
    <row r="3813" spans="1:6" x14ac:dyDescent="0.4">
      <c r="A3813" s="9" t="s">
        <v>17956</v>
      </c>
      <c r="B3813" s="9" t="s">
        <v>3345</v>
      </c>
      <c r="C3813" s="9" t="s">
        <v>5</v>
      </c>
      <c r="D3813" s="14">
        <v>755207.50241767697</v>
      </c>
      <c r="E3813" s="14">
        <v>4442.3970730451601</v>
      </c>
      <c r="F3813" s="36">
        <v>4.3472945262963199E-2</v>
      </c>
    </row>
    <row r="3814" spans="1:6" x14ac:dyDescent="0.4">
      <c r="A3814" s="9" t="s">
        <v>17956</v>
      </c>
      <c r="B3814" s="9" t="s">
        <v>3346</v>
      </c>
      <c r="C3814" s="9" t="s">
        <v>5</v>
      </c>
      <c r="D3814" s="14">
        <v>1023917.126527</v>
      </c>
      <c r="E3814" s="14">
        <v>4357.0941554340498</v>
      </c>
      <c r="F3814" s="36">
        <v>3.8861182544220899E-2</v>
      </c>
    </row>
    <row r="3815" spans="1:6" x14ac:dyDescent="0.4">
      <c r="A3815" s="9" t="s">
        <v>17956</v>
      </c>
      <c r="B3815" s="9" t="s">
        <v>3347</v>
      </c>
      <c r="C3815" s="9" t="s">
        <v>5</v>
      </c>
      <c r="D3815" s="14">
        <v>1519692.24</v>
      </c>
      <c r="E3815" s="14">
        <v>4292.9159322033902</v>
      </c>
      <c r="F3815" s="36">
        <v>6.5374734648461205E-2</v>
      </c>
    </row>
    <row r="3816" spans="1:6" x14ac:dyDescent="0.4">
      <c r="A3816" s="9" t="s">
        <v>17956</v>
      </c>
      <c r="B3816" s="9" t="s">
        <v>3348</v>
      </c>
      <c r="C3816" s="9" t="s">
        <v>5</v>
      </c>
      <c r="D3816" s="14">
        <v>900230</v>
      </c>
      <c r="E3816" s="14">
        <v>4266.4928909952596</v>
      </c>
      <c r="F3816" s="36">
        <v>3.1715176006464202E-2</v>
      </c>
    </row>
    <row r="3817" spans="1:6" x14ac:dyDescent="0.4">
      <c r="A3817" s="9" t="s">
        <v>17956</v>
      </c>
      <c r="B3817" s="9" t="s">
        <v>3349</v>
      </c>
      <c r="C3817" s="9" t="s">
        <v>5</v>
      </c>
      <c r="D3817" s="14">
        <v>794485.83246532199</v>
      </c>
      <c r="E3817" s="14">
        <v>4566.0105314099001</v>
      </c>
      <c r="F3817" s="36">
        <v>0.02</v>
      </c>
    </row>
    <row r="3818" spans="1:6" x14ac:dyDescent="0.4">
      <c r="A3818" s="9" t="s">
        <v>17956</v>
      </c>
      <c r="B3818" s="9" t="s">
        <v>25</v>
      </c>
      <c r="C3818" s="9" t="s">
        <v>5</v>
      </c>
      <c r="D3818" s="14">
        <v>1496489.7439999999</v>
      </c>
      <c r="E3818" s="14">
        <v>4203.6228764044899</v>
      </c>
      <c r="F3818" s="36">
        <v>5.2894967278596099E-2</v>
      </c>
    </row>
    <row r="3819" spans="1:6" x14ac:dyDescent="0.4">
      <c r="A3819" s="9" t="s">
        <v>17956</v>
      </c>
      <c r="B3819" s="9" t="s">
        <v>3350</v>
      </c>
      <c r="C3819" s="9" t="s">
        <v>5</v>
      </c>
      <c r="D3819" s="14">
        <v>1394923.8559999999</v>
      </c>
      <c r="E3819" s="14">
        <v>4201.5778795180704</v>
      </c>
      <c r="F3819" s="36">
        <v>6.8314568735907494E-2</v>
      </c>
    </row>
    <row r="3820" spans="1:6" x14ac:dyDescent="0.4">
      <c r="A3820" s="9" t="s">
        <v>17956</v>
      </c>
      <c r="B3820" s="9" t="s">
        <v>3359</v>
      </c>
      <c r="C3820" s="9" t="s">
        <v>36</v>
      </c>
      <c r="D3820" s="14">
        <v>7030513.0817531999</v>
      </c>
      <c r="E3820" s="14">
        <v>5570.9295418012698</v>
      </c>
      <c r="F3820" s="36">
        <v>3.2256690388185801E-2</v>
      </c>
    </row>
    <row r="3821" spans="1:6" x14ac:dyDescent="0.4">
      <c r="A3821" s="9" t="s">
        <v>17956</v>
      </c>
      <c r="B3821" s="9" t="s">
        <v>3360</v>
      </c>
      <c r="C3821" s="9" t="s">
        <v>36</v>
      </c>
      <c r="D3821" s="14">
        <v>4914546.6272363896</v>
      </c>
      <c r="E3821" s="14">
        <v>5515.7650137333203</v>
      </c>
      <c r="F3821" s="36">
        <v>3.7212487632068497E-2</v>
      </c>
    </row>
    <row r="3822" spans="1:6" x14ac:dyDescent="0.4">
      <c r="A3822" s="9" t="s">
        <v>17956</v>
      </c>
      <c r="B3822" s="9" t="s">
        <v>3351</v>
      </c>
      <c r="C3822" s="9" t="s">
        <v>5</v>
      </c>
      <c r="D3822" s="14">
        <v>1076861.6223680901</v>
      </c>
      <c r="E3822" s="14">
        <v>4505.6971647200298</v>
      </c>
      <c r="F3822" s="36">
        <v>2.3632233666668299E-2</v>
      </c>
    </row>
    <row r="3823" spans="1:6" x14ac:dyDescent="0.4">
      <c r="A3823" s="9" t="s">
        <v>17956</v>
      </c>
      <c r="B3823" s="9" t="s">
        <v>17382</v>
      </c>
      <c r="C3823" s="9" t="s">
        <v>5</v>
      </c>
      <c r="D3823" s="14">
        <v>745070.49827527697</v>
      </c>
      <c r="E3823" s="14">
        <v>5210.28320472222</v>
      </c>
      <c r="F3823" s="36">
        <v>4.3514301947620099E-2</v>
      </c>
    </row>
    <row r="3824" spans="1:6" x14ac:dyDescent="0.4">
      <c r="A3824" s="9" t="s">
        <v>17956</v>
      </c>
      <c r="B3824" s="9" t="s">
        <v>3352</v>
      </c>
      <c r="C3824" s="9" t="s">
        <v>5</v>
      </c>
      <c r="D3824" s="14">
        <v>1034299.71485439</v>
      </c>
      <c r="E3824" s="14">
        <v>4273.9657638611097</v>
      </c>
      <c r="F3824" s="36">
        <v>1.9999999999999799E-2</v>
      </c>
    </row>
    <row r="3825" spans="1:6" x14ac:dyDescent="0.4">
      <c r="A3825" s="9" t="s">
        <v>17957</v>
      </c>
      <c r="B3825" s="9" t="s">
        <v>3361</v>
      </c>
      <c r="C3825" s="9" t="s">
        <v>5</v>
      </c>
      <c r="D3825" s="14">
        <v>970921.68960230297</v>
      </c>
      <c r="E3825" s="14">
        <v>4645.5583234559899</v>
      </c>
      <c r="F3825" s="36">
        <v>3.3927481169216997E-2</v>
      </c>
    </row>
    <row r="3826" spans="1:6" x14ac:dyDescent="0.4">
      <c r="A3826" s="9" t="s">
        <v>17957</v>
      </c>
      <c r="B3826" s="9" t="s">
        <v>3362</v>
      </c>
      <c r="C3826" s="9" t="s">
        <v>5</v>
      </c>
      <c r="D3826" s="14">
        <v>1365060.4820826801</v>
      </c>
      <c r="E3826" s="14">
        <v>4565.4196725173297</v>
      </c>
      <c r="F3826" s="36">
        <v>3.4994924252454797E-2</v>
      </c>
    </row>
    <row r="3827" spans="1:6" x14ac:dyDescent="0.4">
      <c r="A3827" s="9" t="s">
        <v>17957</v>
      </c>
      <c r="B3827" s="9" t="s">
        <v>3363</v>
      </c>
      <c r="C3827" s="9" t="s">
        <v>5</v>
      </c>
      <c r="D3827" s="14">
        <v>1328465.0076325799</v>
      </c>
      <c r="E3827" s="14">
        <v>4369.95068300192</v>
      </c>
      <c r="F3827" s="36">
        <v>4.4474178269418199E-2</v>
      </c>
    </row>
    <row r="3828" spans="1:6" x14ac:dyDescent="0.4">
      <c r="A3828" s="9" t="s">
        <v>17957</v>
      </c>
      <c r="B3828" s="9" t="s">
        <v>3364</v>
      </c>
      <c r="C3828" s="9" t="s">
        <v>5</v>
      </c>
      <c r="D3828" s="14">
        <v>393871.272727273</v>
      </c>
      <c r="E3828" s="14">
        <v>5182.5167464114802</v>
      </c>
      <c r="F3828" s="36">
        <v>5.9554490991835698E-2</v>
      </c>
    </row>
    <row r="3829" spans="1:6" x14ac:dyDescent="0.4">
      <c r="A3829" s="9" t="s">
        <v>17957</v>
      </c>
      <c r="B3829" s="9" t="s">
        <v>3365</v>
      </c>
      <c r="C3829" s="9" t="s">
        <v>5</v>
      </c>
      <c r="D3829" s="14">
        <v>1083626.8185000001</v>
      </c>
      <c r="E3829" s="14">
        <v>4249.5169352941202</v>
      </c>
      <c r="F3829" s="36">
        <v>2.3836871662178401E-2</v>
      </c>
    </row>
    <row r="3830" spans="1:6" x14ac:dyDescent="0.4">
      <c r="A3830" s="9" t="s">
        <v>17957</v>
      </c>
      <c r="B3830" s="9" t="s">
        <v>3366</v>
      </c>
      <c r="C3830" s="9" t="s">
        <v>5</v>
      </c>
      <c r="D3830" s="14">
        <v>778697.65046428598</v>
      </c>
      <c r="E3830" s="14">
        <v>4374.70590148475</v>
      </c>
      <c r="F3830" s="36">
        <v>2.2474194901894701E-2</v>
      </c>
    </row>
    <row r="3831" spans="1:6" x14ac:dyDescent="0.4">
      <c r="A3831" s="9" t="s">
        <v>17957</v>
      </c>
      <c r="B3831" s="9" t="s">
        <v>5498</v>
      </c>
      <c r="C3831" s="9" t="s">
        <v>36</v>
      </c>
      <c r="D3831" s="14">
        <v>4808520</v>
      </c>
      <c r="E3831" s="14">
        <v>5415</v>
      </c>
      <c r="F3831" s="36">
        <v>2.95071828424842E-2</v>
      </c>
    </row>
    <row r="3832" spans="1:6" x14ac:dyDescent="0.4">
      <c r="A3832" s="9" t="s">
        <v>17957</v>
      </c>
      <c r="B3832" s="9" t="s">
        <v>3367</v>
      </c>
      <c r="C3832" s="9" t="s">
        <v>5</v>
      </c>
      <c r="D3832" s="14">
        <v>606260.89608682005</v>
      </c>
      <c r="E3832" s="14">
        <v>5226.3870352311997</v>
      </c>
      <c r="F3832" s="36">
        <v>4.37831803340996E-2</v>
      </c>
    </row>
    <row r="3833" spans="1:6" x14ac:dyDescent="0.4">
      <c r="A3833" s="9" t="s">
        <v>17957</v>
      </c>
      <c r="B3833" s="9" t="s">
        <v>688</v>
      </c>
      <c r="C3833" s="9" t="s">
        <v>5</v>
      </c>
      <c r="D3833" s="14">
        <v>880423.78973144805</v>
      </c>
      <c r="E3833" s="14">
        <v>4759.0475120618803</v>
      </c>
      <c r="F3833" s="36">
        <v>4.3403865572834599E-2</v>
      </c>
    </row>
    <row r="3834" spans="1:6" x14ac:dyDescent="0.4">
      <c r="A3834" s="9" t="s">
        <v>17957</v>
      </c>
      <c r="B3834" s="9" t="s">
        <v>3368</v>
      </c>
      <c r="C3834" s="9" t="s">
        <v>5</v>
      </c>
      <c r="D3834" s="14">
        <v>941517.64344228897</v>
      </c>
      <c r="E3834" s="14">
        <v>5289.42496315893</v>
      </c>
      <c r="F3834" s="36">
        <v>2.0987318817870401E-2</v>
      </c>
    </row>
    <row r="3835" spans="1:6" x14ac:dyDescent="0.4">
      <c r="A3835" s="9" t="s">
        <v>17957</v>
      </c>
      <c r="B3835" s="9" t="s">
        <v>17401</v>
      </c>
      <c r="C3835" s="9" t="s">
        <v>5</v>
      </c>
      <c r="D3835" s="14">
        <v>1232629.5704497299</v>
      </c>
      <c r="E3835" s="14">
        <v>4531.7263619475298</v>
      </c>
      <c r="F3835" s="36">
        <v>2.8187764045031399E-2</v>
      </c>
    </row>
    <row r="3836" spans="1:6" x14ac:dyDescent="0.4">
      <c r="A3836" s="9" t="s">
        <v>17957</v>
      </c>
      <c r="B3836" s="9" t="s">
        <v>3369</v>
      </c>
      <c r="C3836" s="9" t="s">
        <v>5</v>
      </c>
      <c r="D3836" s="14">
        <v>423835.87291399197</v>
      </c>
      <c r="E3836" s="14">
        <v>5651.1449721865602</v>
      </c>
      <c r="F3836" s="36">
        <v>5.5184360098552702E-2</v>
      </c>
    </row>
    <row r="3837" spans="1:6" x14ac:dyDescent="0.4">
      <c r="A3837" s="9" t="s">
        <v>17957</v>
      </c>
      <c r="B3837" s="9" t="s">
        <v>3370</v>
      </c>
      <c r="C3837" s="9" t="s">
        <v>5</v>
      </c>
      <c r="D3837" s="14">
        <v>1237227.73725</v>
      </c>
      <c r="E3837" s="14">
        <v>4251.6417087628897</v>
      </c>
      <c r="F3837" s="36">
        <v>5.7677499979231599E-2</v>
      </c>
    </row>
    <row r="3838" spans="1:6" x14ac:dyDescent="0.4">
      <c r="A3838" s="9" t="s">
        <v>17957</v>
      </c>
      <c r="B3838" s="9" t="s">
        <v>3389</v>
      </c>
      <c r="C3838" s="9" t="s">
        <v>36</v>
      </c>
      <c r="D3838" s="14">
        <v>4638097.5875118403</v>
      </c>
      <c r="E3838" s="14">
        <v>5900.8875159183699</v>
      </c>
      <c r="F3838" s="36">
        <v>4.4972943201310199E-2</v>
      </c>
    </row>
    <row r="3839" spans="1:6" x14ac:dyDescent="0.4">
      <c r="A3839" s="9" t="s">
        <v>17957</v>
      </c>
      <c r="B3839" s="9" t="s">
        <v>3371</v>
      </c>
      <c r="C3839" s="9" t="s">
        <v>5</v>
      </c>
      <c r="D3839" s="14">
        <v>1264746.9647045201</v>
      </c>
      <c r="E3839" s="14">
        <v>4287.2778464560097</v>
      </c>
      <c r="F3839" s="36">
        <v>4.57788989900993E-2</v>
      </c>
    </row>
    <row r="3840" spans="1:6" x14ac:dyDescent="0.4">
      <c r="A3840" s="9" t="s">
        <v>17957</v>
      </c>
      <c r="B3840" s="9" t="s">
        <v>3372</v>
      </c>
      <c r="C3840" s="9" t="s">
        <v>5</v>
      </c>
      <c r="D3840" s="14">
        <v>1621715.0564999999</v>
      </c>
      <c r="E3840" s="14">
        <v>4301.6314496021196</v>
      </c>
      <c r="F3840" s="36">
        <v>6.9039673953134303E-2</v>
      </c>
    </row>
    <row r="3841" spans="1:6" x14ac:dyDescent="0.4">
      <c r="A3841" s="9" t="s">
        <v>17957</v>
      </c>
      <c r="B3841" s="9" t="s">
        <v>3373</v>
      </c>
      <c r="C3841" s="9" t="s">
        <v>5</v>
      </c>
      <c r="D3841" s="14">
        <v>762913.33288340399</v>
      </c>
      <c r="E3841" s="14">
        <v>4859.3205916140396</v>
      </c>
      <c r="F3841" s="36">
        <v>4.72381725170683E-2</v>
      </c>
    </row>
    <row r="3842" spans="1:6" x14ac:dyDescent="0.4">
      <c r="A3842" s="9" t="s">
        <v>17957</v>
      </c>
      <c r="B3842" s="9" t="s">
        <v>3374</v>
      </c>
      <c r="C3842" s="9" t="s">
        <v>5</v>
      </c>
      <c r="D3842" s="14">
        <v>1651396.60830081</v>
      </c>
      <c r="E3842" s="14">
        <v>4392.0122561191802</v>
      </c>
      <c r="F3842" s="36">
        <v>4.5446972659472402E-2</v>
      </c>
    </row>
    <row r="3843" spans="1:6" x14ac:dyDescent="0.4">
      <c r="A3843" s="9" t="s">
        <v>17957</v>
      </c>
      <c r="B3843" s="9" t="s">
        <v>1951</v>
      </c>
      <c r="C3843" s="9" t="s">
        <v>5</v>
      </c>
      <c r="D3843" s="14">
        <v>1407171.62216874</v>
      </c>
      <c r="E3843" s="14">
        <v>4397.4113192773202</v>
      </c>
      <c r="F3843" s="36">
        <v>2.3974471703191801E-2</v>
      </c>
    </row>
    <row r="3844" spans="1:6" x14ac:dyDescent="0.4">
      <c r="A3844" s="9" t="s">
        <v>17957</v>
      </c>
      <c r="B3844" s="9" t="s">
        <v>3375</v>
      </c>
      <c r="C3844" s="9" t="s">
        <v>5</v>
      </c>
      <c r="D3844" s="14">
        <v>671302.45999669598</v>
      </c>
      <c r="E3844" s="14">
        <v>4727.4821126527904</v>
      </c>
      <c r="F3844" s="36">
        <v>2.3787262034081501E-2</v>
      </c>
    </row>
    <row r="3845" spans="1:6" x14ac:dyDescent="0.4">
      <c r="A3845" s="9" t="s">
        <v>17957</v>
      </c>
      <c r="B3845" s="9" t="s">
        <v>3376</v>
      </c>
      <c r="C3845" s="9" t="s">
        <v>5</v>
      </c>
      <c r="D3845" s="14">
        <v>1583752.2715091701</v>
      </c>
      <c r="E3845" s="14">
        <v>4423.8890265619402</v>
      </c>
      <c r="F3845" s="36">
        <v>3.7787230925330699E-2</v>
      </c>
    </row>
    <row r="3846" spans="1:6" x14ac:dyDescent="0.4">
      <c r="A3846" s="9" t="s">
        <v>17957</v>
      </c>
      <c r="B3846" s="9" t="s">
        <v>3377</v>
      </c>
      <c r="C3846" s="9" t="s">
        <v>5</v>
      </c>
      <c r="D3846" s="14">
        <v>995000.17008730897</v>
      </c>
      <c r="E3846" s="14">
        <v>4715.6406165275303</v>
      </c>
      <c r="F3846" s="36">
        <v>2.3182429201804401E-2</v>
      </c>
    </row>
    <row r="3847" spans="1:6" x14ac:dyDescent="0.4">
      <c r="A3847" s="9" t="s">
        <v>17957</v>
      </c>
      <c r="B3847" s="9" t="s">
        <v>3378</v>
      </c>
      <c r="C3847" s="9" t="s">
        <v>5</v>
      </c>
      <c r="D3847" s="14">
        <v>976214.696969299</v>
      </c>
      <c r="E3847" s="14">
        <v>4785.3661616142099</v>
      </c>
      <c r="F3847" s="36">
        <v>4.0817095737831301E-2</v>
      </c>
    </row>
    <row r="3848" spans="1:6" x14ac:dyDescent="0.4">
      <c r="A3848" s="9" t="s">
        <v>17957</v>
      </c>
      <c r="B3848" s="9" t="s">
        <v>3379</v>
      </c>
      <c r="C3848" s="9" t="s">
        <v>5</v>
      </c>
      <c r="D3848" s="14">
        <v>1061720</v>
      </c>
      <c r="E3848" s="14">
        <v>4180</v>
      </c>
      <c r="F3848" s="36">
        <v>6.1058350009661498E-2</v>
      </c>
    </row>
    <row r="3849" spans="1:6" x14ac:dyDescent="0.4">
      <c r="A3849" s="9" t="s">
        <v>17957</v>
      </c>
      <c r="B3849" s="9" t="s">
        <v>3390</v>
      </c>
      <c r="C3849" s="9" t="s">
        <v>36</v>
      </c>
      <c r="D3849" s="14">
        <v>5607212.8475780198</v>
      </c>
      <c r="E3849" s="14">
        <v>6195.81530119119</v>
      </c>
      <c r="F3849" s="36">
        <v>3.1091165067213E-2</v>
      </c>
    </row>
    <row r="3850" spans="1:6" x14ac:dyDescent="0.4">
      <c r="A3850" s="9" t="s">
        <v>17957</v>
      </c>
      <c r="B3850" s="9" t="s">
        <v>3391</v>
      </c>
      <c r="C3850" s="9" t="s">
        <v>36</v>
      </c>
      <c r="D3850" s="14">
        <v>3247588.1999592902</v>
      </c>
      <c r="E3850" s="14">
        <v>6723.7850930834102</v>
      </c>
      <c r="F3850" s="36">
        <v>1.9999999999999799E-2</v>
      </c>
    </row>
    <row r="3851" spans="1:6" x14ac:dyDescent="0.4">
      <c r="A3851" s="9" t="s">
        <v>17957</v>
      </c>
      <c r="B3851" s="9" t="s">
        <v>3380</v>
      </c>
      <c r="C3851" s="9" t="s">
        <v>5</v>
      </c>
      <c r="D3851" s="14">
        <v>535099.62228260899</v>
      </c>
      <c r="E3851" s="14">
        <v>5753.7593793828901</v>
      </c>
      <c r="F3851" s="36">
        <v>6.7292867435739104E-2</v>
      </c>
    </row>
    <row r="3852" spans="1:6" x14ac:dyDescent="0.4">
      <c r="A3852" s="9" t="s">
        <v>17957</v>
      </c>
      <c r="B3852" s="9" t="s">
        <v>3381</v>
      </c>
      <c r="C3852" s="9" t="s">
        <v>5</v>
      </c>
      <c r="D3852" s="14">
        <v>626023.45224050595</v>
      </c>
      <c r="E3852" s="14">
        <v>5691.12229309551</v>
      </c>
      <c r="F3852" s="36">
        <v>8.3144718484496893E-2</v>
      </c>
    </row>
    <row r="3853" spans="1:6" x14ac:dyDescent="0.4">
      <c r="A3853" s="9" t="s">
        <v>17957</v>
      </c>
      <c r="B3853" s="9" t="s">
        <v>3382</v>
      </c>
      <c r="C3853" s="9" t="s">
        <v>5</v>
      </c>
      <c r="D3853" s="14">
        <v>941625.44543808803</v>
      </c>
      <c r="E3853" s="14">
        <v>5319.9177708366497</v>
      </c>
      <c r="F3853" s="36">
        <v>3.5160709187286102E-2</v>
      </c>
    </row>
    <row r="3854" spans="1:6" x14ac:dyDescent="0.4">
      <c r="A3854" s="9" t="s">
        <v>17957</v>
      </c>
      <c r="B3854" s="9" t="s">
        <v>3383</v>
      </c>
      <c r="C3854" s="9" t="s">
        <v>5</v>
      </c>
      <c r="D3854" s="14">
        <v>828207.51135090704</v>
      </c>
      <c r="E3854" s="14">
        <v>5558.4396734960201</v>
      </c>
      <c r="F3854" s="36">
        <v>7.5924093132002393E-2</v>
      </c>
    </row>
    <row r="3855" spans="1:6" x14ac:dyDescent="0.4">
      <c r="A3855" s="9" t="s">
        <v>17957</v>
      </c>
      <c r="B3855" s="9" t="s">
        <v>3392</v>
      </c>
      <c r="C3855" s="9" t="s">
        <v>36</v>
      </c>
      <c r="D3855" s="14">
        <v>5536387.6563361697</v>
      </c>
      <c r="E3855" s="14">
        <v>6370.9869463016903</v>
      </c>
      <c r="F3855" s="36">
        <v>4.5823846620556101E-2</v>
      </c>
    </row>
    <row r="3856" spans="1:6" x14ac:dyDescent="0.4">
      <c r="A3856" s="9" t="s">
        <v>17957</v>
      </c>
      <c r="B3856" s="9" t="s">
        <v>3384</v>
      </c>
      <c r="C3856" s="9" t="s">
        <v>5</v>
      </c>
      <c r="D3856" s="14">
        <v>720664.21197568602</v>
      </c>
      <c r="E3856" s="14">
        <v>4970.0980136254202</v>
      </c>
      <c r="F3856" s="36">
        <v>0.02</v>
      </c>
    </row>
    <row r="3857" spans="1:6" x14ac:dyDescent="0.4">
      <c r="A3857" s="9" t="s">
        <v>17957</v>
      </c>
      <c r="B3857" s="9" t="s">
        <v>3393</v>
      </c>
      <c r="C3857" s="9" t="s">
        <v>36</v>
      </c>
      <c r="D3857" s="14">
        <v>5534130</v>
      </c>
      <c r="E3857" s="14">
        <v>5415</v>
      </c>
      <c r="F3857" s="36">
        <v>2.8756815252844299E-2</v>
      </c>
    </row>
    <row r="3858" spans="1:6" x14ac:dyDescent="0.4">
      <c r="A3858" s="9" t="s">
        <v>17957</v>
      </c>
      <c r="B3858" s="9" t="s">
        <v>3385</v>
      </c>
      <c r="C3858" s="9" t="s">
        <v>5</v>
      </c>
      <c r="D3858" s="14">
        <v>1758669.7886000001</v>
      </c>
      <c r="E3858" s="14">
        <v>4197.3025980906896</v>
      </c>
      <c r="F3858" s="36">
        <v>6.6026041694217094E-2</v>
      </c>
    </row>
    <row r="3859" spans="1:6" x14ac:dyDescent="0.4">
      <c r="A3859" s="9" t="s">
        <v>17957</v>
      </c>
      <c r="B3859" s="9" t="s">
        <v>3386</v>
      </c>
      <c r="C3859" s="9" t="s">
        <v>5</v>
      </c>
      <c r="D3859" s="14">
        <v>832899.07598701306</v>
      </c>
      <c r="E3859" s="14">
        <v>5305.0896559682396</v>
      </c>
      <c r="F3859" s="36">
        <v>3.5576167071477802E-2</v>
      </c>
    </row>
    <row r="3860" spans="1:6" x14ac:dyDescent="0.4">
      <c r="A3860" s="9" t="s">
        <v>17957</v>
      </c>
      <c r="B3860" s="9" t="s">
        <v>1838</v>
      </c>
      <c r="C3860" s="9" t="s">
        <v>5</v>
      </c>
      <c r="D3860" s="14">
        <v>798380</v>
      </c>
      <c r="E3860" s="14">
        <v>4180</v>
      </c>
      <c r="F3860" s="36">
        <v>6.3416964625534894E-2</v>
      </c>
    </row>
    <row r="3861" spans="1:6" x14ac:dyDescent="0.4">
      <c r="A3861" s="9" t="s">
        <v>17957</v>
      </c>
      <c r="B3861" s="9" t="s">
        <v>3387</v>
      </c>
      <c r="C3861" s="9" t="s">
        <v>5</v>
      </c>
      <c r="D3861" s="14">
        <v>887602.87081031699</v>
      </c>
      <c r="E3861" s="14">
        <v>5252.0879929604598</v>
      </c>
      <c r="F3861" s="36">
        <v>3.5225539864721399E-2</v>
      </c>
    </row>
    <row r="3862" spans="1:6" x14ac:dyDescent="0.4">
      <c r="A3862" s="9" t="s">
        <v>17957</v>
      </c>
      <c r="B3862" s="9" t="s">
        <v>3388</v>
      </c>
      <c r="C3862" s="9" t="s">
        <v>5</v>
      </c>
      <c r="D3862" s="14">
        <v>987199.54093800206</v>
      </c>
      <c r="E3862" s="14">
        <v>5454.1411101547101</v>
      </c>
      <c r="F3862" s="36">
        <v>4.5431956504857998E-2</v>
      </c>
    </row>
    <row r="3863" spans="1:6" x14ac:dyDescent="0.4">
      <c r="A3863" s="9" t="s">
        <v>17958</v>
      </c>
      <c r="B3863" s="9" t="s">
        <v>3395</v>
      </c>
      <c r="C3863" s="9" t="s">
        <v>5</v>
      </c>
      <c r="D3863" s="14">
        <v>658834.59656851296</v>
      </c>
      <c r="E3863" s="14">
        <v>4607.2349410385496</v>
      </c>
      <c r="F3863" s="36">
        <v>4.3938828600492301E-2</v>
      </c>
    </row>
    <row r="3864" spans="1:6" x14ac:dyDescent="0.4">
      <c r="A3864" s="9" t="s">
        <v>17958</v>
      </c>
      <c r="B3864" s="9" t="s">
        <v>3434</v>
      </c>
      <c r="C3864" s="9" t="s">
        <v>36</v>
      </c>
      <c r="D3864" s="14">
        <v>6514245</v>
      </c>
      <c r="E3864" s="14">
        <v>5415</v>
      </c>
      <c r="F3864" s="36">
        <v>2.8907207612298001E-2</v>
      </c>
    </row>
    <row r="3865" spans="1:6" x14ac:dyDescent="0.4">
      <c r="A3865" s="9" t="s">
        <v>17958</v>
      </c>
      <c r="B3865" s="9" t="s">
        <v>3396</v>
      </c>
      <c r="C3865" s="9" t="s">
        <v>5</v>
      </c>
      <c r="D3865" s="14">
        <v>890966.05</v>
      </c>
      <c r="E3865" s="14">
        <v>4262.9954545454502</v>
      </c>
      <c r="F3865" s="36">
        <v>7.4302405594798296E-2</v>
      </c>
    </row>
    <row r="3866" spans="1:6" x14ac:dyDescent="0.4">
      <c r="A3866" s="9" t="s">
        <v>17958</v>
      </c>
      <c r="B3866" s="9" t="s">
        <v>3435</v>
      </c>
      <c r="C3866" s="9" t="s">
        <v>36</v>
      </c>
      <c r="D3866" s="14">
        <v>4161685.0853222501</v>
      </c>
      <c r="E3866" s="14">
        <v>5468.7057625785201</v>
      </c>
      <c r="F3866" s="36">
        <v>3.0364120226352698E-2</v>
      </c>
    </row>
    <row r="3867" spans="1:6" x14ac:dyDescent="0.4">
      <c r="A3867" s="9" t="s">
        <v>17958</v>
      </c>
      <c r="B3867" s="9" t="s">
        <v>3397</v>
      </c>
      <c r="C3867" s="9" t="s">
        <v>5</v>
      </c>
      <c r="D3867" s="14">
        <v>419076.506146311</v>
      </c>
      <c r="E3867" s="14">
        <v>5587.6867486174797</v>
      </c>
      <c r="F3867" s="36">
        <v>0.02</v>
      </c>
    </row>
    <row r="3868" spans="1:6" x14ac:dyDescent="0.4">
      <c r="A3868" s="9" t="s">
        <v>17958</v>
      </c>
      <c r="B3868" s="9" t="s">
        <v>3398</v>
      </c>
      <c r="C3868" s="9" t="s">
        <v>5</v>
      </c>
      <c r="D3868" s="14">
        <v>901682.24</v>
      </c>
      <c r="E3868" s="14">
        <v>4293.7249523809496</v>
      </c>
      <c r="F3868" s="36">
        <v>6.9050985757250105E-2</v>
      </c>
    </row>
    <row r="3869" spans="1:6" x14ac:dyDescent="0.4">
      <c r="A3869" s="9" t="s">
        <v>17958</v>
      </c>
      <c r="B3869" s="9" t="s">
        <v>3399</v>
      </c>
      <c r="C3869" s="9" t="s">
        <v>5</v>
      </c>
      <c r="D3869" s="14">
        <v>756470.20140392205</v>
      </c>
      <c r="E3869" s="14">
        <v>4757.67422266617</v>
      </c>
      <c r="F3869" s="36">
        <v>0.02</v>
      </c>
    </row>
    <row r="3870" spans="1:6" x14ac:dyDescent="0.4">
      <c r="A3870" s="9" t="s">
        <v>17958</v>
      </c>
      <c r="B3870" s="9" t="s">
        <v>3394</v>
      </c>
      <c r="C3870" s="9" t="s">
        <v>3</v>
      </c>
      <c r="D3870" s="14">
        <v>4798479.4426649604</v>
      </c>
      <c r="E3870" s="14">
        <v>4760.3962724850799</v>
      </c>
      <c r="F3870" s="36">
        <v>0.02</v>
      </c>
    </row>
    <row r="3871" spans="1:6" x14ac:dyDescent="0.4">
      <c r="A3871" s="9" t="s">
        <v>17958</v>
      </c>
      <c r="B3871" s="9" t="s">
        <v>3436</v>
      </c>
      <c r="C3871" s="9" t="s">
        <v>36</v>
      </c>
      <c r="D3871" s="14">
        <v>6668718.7113982104</v>
      </c>
      <c r="E3871" s="14">
        <v>5557.26559283184</v>
      </c>
      <c r="F3871" s="36">
        <v>3.0655217063533201E-2</v>
      </c>
    </row>
    <row r="3872" spans="1:6" x14ac:dyDescent="0.4">
      <c r="A3872" s="9" t="s">
        <v>17958</v>
      </c>
      <c r="B3872" s="9" t="s">
        <v>3400</v>
      </c>
      <c r="C3872" s="9" t="s">
        <v>5</v>
      </c>
      <c r="D3872" s="14">
        <v>891712.04694340006</v>
      </c>
      <c r="E3872" s="14">
        <v>4414.4160739772296</v>
      </c>
      <c r="F3872" s="36">
        <v>0.02</v>
      </c>
    </row>
    <row r="3873" spans="1:6" x14ac:dyDescent="0.4">
      <c r="A3873" s="9" t="s">
        <v>17958</v>
      </c>
      <c r="B3873" s="9" t="s">
        <v>3401</v>
      </c>
      <c r="C3873" s="9" t="s">
        <v>5</v>
      </c>
      <c r="D3873" s="14">
        <v>468932.14147024503</v>
      </c>
      <c r="E3873" s="14">
        <v>6090.0278113018803</v>
      </c>
      <c r="F3873" s="36">
        <v>8.2768766051738704E-2</v>
      </c>
    </row>
    <row r="3874" spans="1:6" x14ac:dyDescent="0.4">
      <c r="A3874" s="9" t="s">
        <v>17958</v>
      </c>
      <c r="B3874" s="9" t="s">
        <v>3402</v>
      </c>
      <c r="C3874" s="9" t="s">
        <v>5</v>
      </c>
      <c r="D3874" s="14">
        <v>978011.07</v>
      </c>
      <c r="E3874" s="14">
        <v>4308.4188105726898</v>
      </c>
      <c r="F3874" s="36">
        <v>3.9090499146724703E-2</v>
      </c>
    </row>
    <row r="3875" spans="1:6" x14ac:dyDescent="0.4">
      <c r="A3875" s="9" t="s">
        <v>17958</v>
      </c>
      <c r="B3875" s="9" t="s">
        <v>3403</v>
      </c>
      <c r="C3875" s="9" t="s">
        <v>5</v>
      </c>
      <c r="D3875" s="14">
        <v>1199830.1367820001</v>
      </c>
      <c r="E3875" s="14">
        <v>4331.5167392851999</v>
      </c>
      <c r="F3875" s="36">
        <v>2.0000000000000202E-2</v>
      </c>
    </row>
    <row r="3876" spans="1:6" x14ac:dyDescent="0.4">
      <c r="A3876" s="9" t="s">
        <v>17958</v>
      </c>
      <c r="B3876" s="9" t="s">
        <v>3404</v>
      </c>
      <c r="C3876" s="9" t="s">
        <v>5</v>
      </c>
      <c r="D3876" s="14">
        <v>717297.35348332895</v>
      </c>
      <c r="E3876" s="14">
        <v>4321.0683944778802</v>
      </c>
      <c r="F3876" s="36">
        <v>0.02</v>
      </c>
    </row>
    <row r="3877" spans="1:6" x14ac:dyDescent="0.4">
      <c r="A3877" s="9" t="s">
        <v>17958</v>
      </c>
      <c r="B3877" s="9" t="s">
        <v>3405</v>
      </c>
      <c r="C3877" s="9" t="s">
        <v>5</v>
      </c>
      <c r="D3877" s="14">
        <v>895200.67</v>
      </c>
      <c r="E3877" s="14">
        <v>4262.8603333333303</v>
      </c>
      <c r="F3877" s="36">
        <v>3.5994505085150202E-2</v>
      </c>
    </row>
    <row r="3878" spans="1:6" x14ac:dyDescent="0.4">
      <c r="A3878" s="9" t="s">
        <v>17958</v>
      </c>
      <c r="B3878" s="9" t="s">
        <v>3406</v>
      </c>
      <c r="C3878" s="9" t="s">
        <v>5</v>
      </c>
      <c r="D3878" s="14">
        <v>500648.10111009103</v>
      </c>
      <c r="E3878" s="14">
        <v>5108.6540929601197</v>
      </c>
      <c r="F3878" s="36">
        <v>0.02</v>
      </c>
    </row>
    <row r="3879" spans="1:6" x14ac:dyDescent="0.4">
      <c r="A3879" s="9" t="s">
        <v>17958</v>
      </c>
      <c r="B3879" s="9" t="s">
        <v>3407</v>
      </c>
      <c r="C3879" s="9" t="s">
        <v>5</v>
      </c>
      <c r="D3879" s="14">
        <v>573353.72894754098</v>
      </c>
      <c r="E3879" s="14">
        <v>4858.92990633509</v>
      </c>
      <c r="F3879" s="36">
        <v>2.0358375676372099E-2</v>
      </c>
    </row>
    <row r="3880" spans="1:6" x14ac:dyDescent="0.4">
      <c r="A3880" s="9" t="s">
        <v>17958</v>
      </c>
      <c r="B3880" s="9" t="s">
        <v>3408</v>
      </c>
      <c r="C3880" s="9" t="s">
        <v>5</v>
      </c>
      <c r="D3880" s="14">
        <v>494972.90529286303</v>
      </c>
      <c r="E3880" s="14">
        <v>5050.7439315598303</v>
      </c>
      <c r="F3880" s="36">
        <v>1.9999999999999799E-2</v>
      </c>
    </row>
    <row r="3881" spans="1:6" x14ac:dyDescent="0.4">
      <c r="A3881" s="9" t="s">
        <v>17958</v>
      </c>
      <c r="B3881" s="9" t="s">
        <v>3409</v>
      </c>
      <c r="C3881" s="9" t="s">
        <v>5</v>
      </c>
      <c r="D3881" s="14">
        <v>886172.47</v>
      </c>
      <c r="E3881" s="14">
        <v>4281.02642512077</v>
      </c>
      <c r="F3881" s="36">
        <v>4.7615247042785698E-2</v>
      </c>
    </row>
    <row r="3882" spans="1:6" x14ac:dyDescent="0.4">
      <c r="A3882" s="9" t="s">
        <v>17958</v>
      </c>
      <c r="B3882" s="9" t="s">
        <v>3410</v>
      </c>
      <c r="C3882" s="9" t="s">
        <v>5</v>
      </c>
      <c r="D3882" s="14">
        <v>1216330.81005299</v>
      </c>
      <c r="E3882" s="14">
        <v>4423.0211274654202</v>
      </c>
      <c r="F3882" s="36">
        <v>2.9838463344283198E-2</v>
      </c>
    </row>
    <row r="3883" spans="1:6" x14ac:dyDescent="0.4">
      <c r="A3883" s="9" t="s">
        <v>17958</v>
      </c>
      <c r="B3883" s="9" t="s">
        <v>18508</v>
      </c>
      <c r="C3883" s="9" t="s">
        <v>5</v>
      </c>
      <c r="D3883" s="14">
        <v>431839.27738687402</v>
      </c>
      <c r="E3883" s="14">
        <v>5915.6065395462201</v>
      </c>
      <c r="F3883" s="36">
        <v>6.2308858832802898E-2</v>
      </c>
    </row>
    <row r="3884" spans="1:6" x14ac:dyDescent="0.4">
      <c r="A3884" s="9" t="s">
        <v>17958</v>
      </c>
      <c r="B3884" s="9" t="s">
        <v>3411</v>
      </c>
      <c r="C3884" s="9" t="s">
        <v>5</v>
      </c>
      <c r="D3884" s="14">
        <v>530196.42177441798</v>
      </c>
      <c r="E3884" s="14">
        <v>4819.96747067652</v>
      </c>
      <c r="F3884" s="36">
        <v>0.02</v>
      </c>
    </row>
    <row r="3885" spans="1:6" x14ac:dyDescent="0.4">
      <c r="A3885" s="9" t="s">
        <v>17958</v>
      </c>
      <c r="B3885" s="9" t="s">
        <v>3412</v>
      </c>
      <c r="C3885" s="9" t="s">
        <v>5</v>
      </c>
      <c r="D3885" s="14">
        <v>755670.50998306798</v>
      </c>
      <c r="E3885" s="14">
        <v>4318.1171999032504</v>
      </c>
      <c r="F3885" s="36">
        <v>0.02</v>
      </c>
    </row>
    <row r="3886" spans="1:6" x14ac:dyDescent="0.4">
      <c r="A3886" s="9" t="s">
        <v>17958</v>
      </c>
      <c r="B3886" s="9" t="s">
        <v>3413</v>
      </c>
      <c r="C3886" s="9" t="s">
        <v>5</v>
      </c>
      <c r="D3886" s="14">
        <v>898722.79542113596</v>
      </c>
      <c r="E3886" s="14">
        <v>4300.1090690006504</v>
      </c>
      <c r="F3886" s="36">
        <v>0.02</v>
      </c>
    </row>
    <row r="3887" spans="1:6" x14ac:dyDescent="0.4">
      <c r="A3887" s="9" t="s">
        <v>17958</v>
      </c>
      <c r="B3887" s="9" t="s">
        <v>3414</v>
      </c>
      <c r="C3887" s="9" t="s">
        <v>5</v>
      </c>
      <c r="D3887" s="14">
        <v>914380.12444355898</v>
      </c>
      <c r="E3887" s="14">
        <v>4460.3908509441899</v>
      </c>
      <c r="F3887" s="36">
        <v>3.0963927839424001E-2</v>
      </c>
    </row>
    <row r="3888" spans="1:6" x14ac:dyDescent="0.4">
      <c r="A3888" s="9" t="s">
        <v>17958</v>
      </c>
      <c r="B3888" s="9" t="s">
        <v>3437</v>
      </c>
      <c r="C3888" s="9" t="s">
        <v>36</v>
      </c>
      <c r="D3888" s="14">
        <v>5322945</v>
      </c>
      <c r="E3888" s="14">
        <v>5415</v>
      </c>
      <c r="F3888" s="36">
        <v>2.84104783488053E-2</v>
      </c>
    </row>
    <row r="3889" spans="1:6" x14ac:dyDescent="0.4">
      <c r="A3889" s="9" t="s">
        <v>17958</v>
      </c>
      <c r="B3889" s="9" t="s">
        <v>3415</v>
      </c>
      <c r="C3889" s="9" t="s">
        <v>5</v>
      </c>
      <c r="D3889" s="14">
        <v>918345.04</v>
      </c>
      <c r="E3889" s="14">
        <v>4271.3722790697702</v>
      </c>
      <c r="F3889" s="36">
        <v>4.42456235173012E-2</v>
      </c>
    </row>
    <row r="3890" spans="1:6" x14ac:dyDescent="0.4">
      <c r="A3890" s="9" t="s">
        <v>17958</v>
      </c>
      <c r="B3890" s="9" t="s">
        <v>3416</v>
      </c>
      <c r="C3890" s="9" t="s">
        <v>5</v>
      </c>
      <c r="D3890" s="14">
        <v>395409.28132522001</v>
      </c>
      <c r="E3890" s="14">
        <v>6377.5690536325801</v>
      </c>
      <c r="F3890" s="36">
        <v>0.108681207401002</v>
      </c>
    </row>
    <row r="3891" spans="1:6" x14ac:dyDescent="0.4">
      <c r="A3891" s="9" t="s">
        <v>17958</v>
      </c>
      <c r="B3891" s="9" t="s">
        <v>3417</v>
      </c>
      <c r="C3891" s="9" t="s">
        <v>5</v>
      </c>
      <c r="D3891" s="14">
        <v>1825713.63</v>
      </c>
      <c r="E3891" s="14">
        <v>4235.9945011600903</v>
      </c>
      <c r="F3891" s="36">
        <v>6.7966903531371706E-2</v>
      </c>
    </row>
    <row r="3892" spans="1:6" x14ac:dyDescent="0.4">
      <c r="A3892" s="9" t="s">
        <v>17958</v>
      </c>
      <c r="B3892" s="9" t="s">
        <v>3418</v>
      </c>
      <c r="C3892" s="9" t="s">
        <v>5</v>
      </c>
      <c r="D3892" s="14">
        <v>819212.48577590205</v>
      </c>
      <c r="E3892" s="14">
        <v>4266.7316967494899</v>
      </c>
      <c r="F3892" s="36">
        <v>3.4278019673756703E-2</v>
      </c>
    </row>
    <row r="3893" spans="1:6" x14ac:dyDescent="0.4">
      <c r="A3893" s="9" t="s">
        <v>17958</v>
      </c>
      <c r="B3893" s="9" t="s">
        <v>3419</v>
      </c>
      <c r="C3893" s="9" t="s">
        <v>5</v>
      </c>
      <c r="D3893" s="14">
        <v>1007644.90472983</v>
      </c>
      <c r="E3893" s="14">
        <v>4963.7680035952199</v>
      </c>
      <c r="F3893" s="36">
        <v>0.02</v>
      </c>
    </row>
    <row r="3894" spans="1:6" x14ac:dyDescent="0.4">
      <c r="A3894" s="9" t="s">
        <v>17958</v>
      </c>
      <c r="B3894" s="9" t="s">
        <v>3420</v>
      </c>
      <c r="C3894" s="9" t="s">
        <v>5</v>
      </c>
      <c r="D3894" s="14">
        <v>536421.18062528095</v>
      </c>
      <c r="E3894" s="14">
        <v>4789.4748270114396</v>
      </c>
      <c r="F3894" s="36">
        <v>3.68179835409412E-2</v>
      </c>
    </row>
    <row r="3895" spans="1:6" x14ac:dyDescent="0.4">
      <c r="A3895" s="9" t="s">
        <v>17958</v>
      </c>
      <c r="B3895" s="9" t="s">
        <v>3421</v>
      </c>
      <c r="C3895" s="9" t="s">
        <v>5</v>
      </c>
      <c r="D3895" s="14">
        <v>379819.67002364103</v>
      </c>
      <c r="E3895" s="14">
        <v>6782.4941075650104</v>
      </c>
      <c r="F3895" s="36">
        <v>7.5574636190824093E-2</v>
      </c>
    </row>
    <row r="3896" spans="1:6" x14ac:dyDescent="0.4">
      <c r="A3896" s="9" t="s">
        <v>17958</v>
      </c>
      <c r="B3896" s="9" t="s">
        <v>3422</v>
      </c>
      <c r="C3896" s="9" t="s">
        <v>5</v>
      </c>
      <c r="D3896" s="14">
        <v>317950.93891079997</v>
      </c>
      <c r="E3896" s="14">
        <v>6623.9778939750004</v>
      </c>
      <c r="F3896" s="36">
        <v>0.02</v>
      </c>
    </row>
    <row r="3897" spans="1:6" x14ac:dyDescent="0.4">
      <c r="A3897" s="9" t="s">
        <v>17958</v>
      </c>
      <c r="B3897" s="9" t="s">
        <v>3423</v>
      </c>
      <c r="C3897" s="9" t="s">
        <v>5</v>
      </c>
      <c r="D3897" s="14">
        <v>1513160</v>
      </c>
      <c r="E3897" s="14">
        <v>4180</v>
      </c>
      <c r="F3897" s="36">
        <v>6.5305474113863907E-2</v>
      </c>
    </row>
    <row r="3898" spans="1:6" x14ac:dyDescent="0.4">
      <c r="A3898" s="9" t="s">
        <v>17958</v>
      </c>
      <c r="B3898" s="9" t="s">
        <v>3424</v>
      </c>
      <c r="C3898" s="9" t="s">
        <v>5</v>
      </c>
      <c r="D3898" s="14">
        <v>660893.25117928197</v>
      </c>
      <c r="E3898" s="14">
        <v>4720.6660798520197</v>
      </c>
      <c r="F3898" s="36">
        <v>0.02</v>
      </c>
    </row>
    <row r="3899" spans="1:6" x14ac:dyDescent="0.4">
      <c r="A3899" s="9" t="s">
        <v>17958</v>
      </c>
      <c r="B3899" s="9" t="s">
        <v>3425</v>
      </c>
      <c r="C3899" s="9" t="s">
        <v>5</v>
      </c>
      <c r="D3899" s="14">
        <v>409754.14199770399</v>
      </c>
      <c r="E3899" s="14">
        <v>6608.9377741565104</v>
      </c>
      <c r="F3899" s="36">
        <v>5.1848900234609203E-2</v>
      </c>
    </row>
    <row r="3900" spans="1:6" x14ac:dyDescent="0.4">
      <c r="A3900" s="9" t="s">
        <v>17958</v>
      </c>
      <c r="B3900" s="9" t="s">
        <v>3426</v>
      </c>
      <c r="C3900" s="9" t="s">
        <v>5</v>
      </c>
      <c r="D3900" s="14">
        <v>753512.86640732305</v>
      </c>
      <c r="E3900" s="14">
        <v>4330.53371498461</v>
      </c>
      <c r="F3900" s="36">
        <v>2.9608352827474201E-2</v>
      </c>
    </row>
    <row r="3901" spans="1:6" x14ac:dyDescent="0.4">
      <c r="A3901" s="9" t="s">
        <v>17958</v>
      </c>
      <c r="B3901" s="9" t="s">
        <v>3427</v>
      </c>
      <c r="C3901" s="9" t="s">
        <v>5</v>
      </c>
      <c r="D3901" s="14">
        <v>986273.68</v>
      </c>
      <c r="E3901" s="14">
        <v>4251.1796551724101</v>
      </c>
      <c r="F3901" s="36">
        <v>2.8099193713679201E-2</v>
      </c>
    </row>
    <row r="3902" spans="1:6" x14ac:dyDescent="0.4">
      <c r="A3902" s="9" t="s">
        <v>17958</v>
      </c>
      <c r="B3902" s="9" t="s">
        <v>3428</v>
      </c>
      <c r="C3902" s="9" t="s">
        <v>5</v>
      </c>
      <c r="D3902" s="14">
        <v>1315204.08</v>
      </c>
      <c r="E3902" s="14">
        <v>4201.9299680511203</v>
      </c>
      <c r="F3902" s="36">
        <v>4.89243083298034E-2</v>
      </c>
    </row>
    <row r="3903" spans="1:6" x14ac:dyDescent="0.4">
      <c r="A3903" s="9" t="s">
        <v>17958</v>
      </c>
      <c r="B3903" s="9" t="s">
        <v>3429</v>
      </c>
      <c r="C3903" s="9" t="s">
        <v>5</v>
      </c>
      <c r="D3903" s="14">
        <v>427861.08130895201</v>
      </c>
      <c r="E3903" s="14">
        <v>5348.2635163618997</v>
      </c>
      <c r="F3903" s="36">
        <v>0.02</v>
      </c>
    </row>
    <row r="3904" spans="1:6" x14ac:dyDescent="0.4">
      <c r="A3904" s="9" t="s">
        <v>17958</v>
      </c>
      <c r="B3904" s="9" t="s">
        <v>3430</v>
      </c>
      <c r="C3904" s="9" t="s">
        <v>5</v>
      </c>
      <c r="D3904" s="14">
        <v>921784.261669731</v>
      </c>
      <c r="E3904" s="14">
        <v>4655.4760690390503</v>
      </c>
      <c r="F3904" s="36">
        <v>0.02</v>
      </c>
    </row>
    <row r="3905" spans="1:6" x14ac:dyDescent="0.4">
      <c r="A3905" s="9" t="s">
        <v>17958</v>
      </c>
      <c r="B3905" s="9" t="s">
        <v>3438</v>
      </c>
      <c r="C3905" s="9" t="s">
        <v>36</v>
      </c>
      <c r="D3905" s="14">
        <v>2423861.9327139002</v>
      </c>
      <c r="E3905" s="14">
        <v>6029.5072953081999</v>
      </c>
      <c r="F3905" s="36">
        <v>2.6781580863630899E-2</v>
      </c>
    </row>
    <row r="3906" spans="1:6" x14ac:dyDescent="0.4">
      <c r="A3906" s="9" t="s">
        <v>17958</v>
      </c>
      <c r="B3906" s="9" t="s">
        <v>17853</v>
      </c>
      <c r="C3906" s="9" t="s">
        <v>5</v>
      </c>
      <c r="D3906" s="14">
        <v>867439.56971901795</v>
      </c>
      <c r="E3906" s="14">
        <v>4273.1013286651096</v>
      </c>
      <c r="F3906" s="36">
        <v>0.02</v>
      </c>
    </row>
    <row r="3907" spans="1:6" x14ac:dyDescent="0.4">
      <c r="A3907" s="9" t="s">
        <v>17958</v>
      </c>
      <c r="B3907" s="9" t="s">
        <v>3431</v>
      </c>
      <c r="C3907" s="9" t="s">
        <v>5</v>
      </c>
      <c r="D3907" s="14">
        <v>910734.78</v>
      </c>
      <c r="E3907" s="14">
        <v>4255.7700000000004</v>
      </c>
      <c r="F3907" s="36">
        <v>2.6082503295882201E-2</v>
      </c>
    </row>
    <row r="3908" spans="1:6" x14ac:dyDescent="0.4">
      <c r="A3908" s="9" t="s">
        <v>17958</v>
      </c>
      <c r="B3908" s="9" t="s">
        <v>3432</v>
      </c>
      <c r="C3908" s="9" t="s">
        <v>5</v>
      </c>
      <c r="D3908" s="14">
        <v>457374.31950550003</v>
      </c>
      <c r="E3908" s="14">
        <v>5081.93688339445</v>
      </c>
      <c r="F3908" s="36">
        <v>0.02</v>
      </c>
    </row>
    <row r="3909" spans="1:6" x14ac:dyDescent="0.4">
      <c r="A3909" s="9" t="s">
        <v>17958</v>
      </c>
      <c r="B3909" s="9" t="s">
        <v>3433</v>
      </c>
      <c r="C3909" s="9" t="s">
        <v>5</v>
      </c>
      <c r="D3909" s="14">
        <v>495664.773249714</v>
      </c>
      <c r="E3909" s="14">
        <v>4956.6477324971402</v>
      </c>
      <c r="F3909" s="36">
        <v>0.02</v>
      </c>
    </row>
    <row r="3910" spans="1:6" x14ac:dyDescent="0.4">
      <c r="A3910" s="9" t="s">
        <v>17958</v>
      </c>
      <c r="B3910" s="9" t="s">
        <v>2003</v>
      </c>
      <c r="C3910" s="9" t="s">
        <v>5</v>
      </c>
      <c r="D3910" s="14">
        <v>873038.10771194403</v>
      </c>
      <c r="E3910" s="14">
        <v>4300.68033355637</v>
      </c>
      <c r="F3910" s="36">
        <v>2.0453676569200299E-2</v>
      </c>
    </row>
    <row r="3911" spans="1:6" x14ac:dyDescent="0.4">
      <c r="A3911" s="9" t="s">
        <v>17959</v>
      </c>
      <c r="B3911" s="9" t="s">
        <v>3439</v>
      </c>
      <c r="C3911" s="9" t="s">
        <v>5</v>
      </c>
      <c r="D3911" s="14">
        <v>2023117.0411477799</v>
      </c>
      <c r="E3911" s="14">
        <v>4910.47825521305</v>
      </c>
      <c r="F3911" s="36">
        <v>0.02</v>
      </c>
    </row>
    <row r="3912" spans="1:6" x14ac:dyDescent="0.4">
      <c r="A3912" s="9" t="s">
        <v>17959</v>
      </c>
      <c r="B3912" s="9" t="s">
        <v>3440</v>
      </c>
      <c r="C3912" s="9" t="s">
        <v>5</v>
      </c>
      <c r="D3912" s="14">
        <v>3303222.5123151899</v>
      </c>
      <c r="E3912" s="14">
        <v>5371.0935159596702</v>
      </c>
      <c r="F3912" s="36">
        <v>0.02</v>
      </c>
    </row>
    <row r="3913" spans="1:6" x14ac:dyDescent="0.4">
      <c r="A3913" s="9" t="s">
        <v>17959</v>
      </c>
      <c r="B3913" s="9" t="s">
        <v>3441</v>
      </c>
      <c r="C3913" s="9" t="s">
        <v>5</v>
      </c>
      <c r="D3913" s="14">
        <v>1911280.5827138501</v>
      </c>
      <c r="E3913" s="14">
        <v>4572.4415854398203</v>
      </c>
      <c r="F3913" s="36">
        <v>0.02</v>
      </c>
    </row>
    <row r="3914" spans="1:6" x14ac:dyDescent="0.4">
      <c r="A3914" s="9" t="s">
        <v>17959</v>
      </c>
      <c r="B3914" s="9" t="s">
        <v>3452</v>
      </c>
      <c r="C3914" s="9" t="s">
        <v>36</v>
      </c>
      <c r="D3914" s="14">
        <v>7951374.5431085499</v>
      </c>
      <c r="E3914" s="14">
        <v>6295.6251331025696</v>
      </c>
      <c r="F3914" s="36">
        <v>1.9999999999999799E-2</v>
      </c>
    </row>
    <row r="3915" spans="1:6" x14ac:dyDescent="0.4">
      <c r="A3915" s="9" t="s">
        <v>17959</v>
      </c>
      <c r="B3915" s="9" t="s">
        <v>3442</v>
      </c>
      <c r="C3915" s="9" t="s">
        <v>5</v>
      </c>
      <c r="D3915" s="14">
        <v>1612434.8367185099</v>
      </c>
      <c r="E3915" s="14">
        <v>4491.4619407200998</v>
      </c>
      <c r="F3915" s="36">
        <v>3.3191238698275803E-2</v>
      </c>
    </row>
    <row r="3916" spans="1:6" x14ac:dyDescent="0.4">
      <c r="A3916" s="9" t="s">
        <v>17959</v>
      </c>
      <c r="B3916" s="9" t="s">
        <v>3443</v>
      </c>
      <c r="C3916" s="9" t="s">
        <v>5</v>
      </c>
      <c r="D3916" s="14">
        <v>2069318.5544</v>
      </c>
      <c r="E3916" s="14">
        <v>4311.08032166667</v>
      </c>
      <c r="F3916" s="36">
        <v>5.46648140954311E-2</v>
      </c>
    </row>
    <row r="3917" spans="1:6" x14ac:dyDescent="0.4">
      <c r="A3917" s="9" t="s">
        <v>17959</v>
      </c>
      <c r="B3917" s="9" t="s">
        <v>3444</v>
      </c>
      <c r="C3917" s="9" t="s">
        <v>5</v>
      </c>
      <c r="D3917" s="14">
        <v>1853857.4376887099</v>
      </c>
      <c r="E3917" s="14">
        <v>4424.4807582069398</v>
      </c>
      <c r="F3917" s="36">
        <v>0.02</v>
      </c>
    </row>
    <row r="3918" spans="1:6" x14ac:dyDescent="0.4">
      <c r="A3918" s="9" t="s">
        <v>17959</v>
      </c>
      <c r="B3918" s="9" t="s">
        <v>3453</v>
      </c>
      <c r="C3918" s="9" t="s">
        <v>36</v>
      </c>
      <c r="D3918" s="14">
        <v>6603400.27299676</v>
      </c>
      <c r="E3918" s="14">
        <v>7201.0908102472904</v>
      </c>
      <c r="F3918" s="36">
        <v>0.02</v>
      </c>
    </row>
    <row r="3919" spans="1:6" x14ac:dyDescent="0.4">
      <c r="A3919" s="9" t="s">
        <v>17959</v>
      </c>
      <c r="B3919" s="9" t="s">
        <v>3454</v>
      </c>
      <c r="C3919" s="9" t="s">
        <v>36</v>
      </c>
      <c r="D3919" s="14">
        <v>7193946.1727140099</v>
      </c>
      <c r="E3919" s="14">
        <v>6091.4023477680003</v>
      </c>
      <c r="F3919" s="36">
        <v>0.02</v>
      </c>
    </row>
    <row r="3920" spans="1:6" x14ac:dyDescent="0.4">
      <c r="A3920" s="9" t="s">
        <v>17959</v>
      </c>
      <c r="B3920" s="9" t="s">
        <v>17135</v>
      </c>
      <c r="C3920" s="9" t="s">
        <v>5</v>
      </c>
      <c r="D3920" s="14">
        <v>3096173.8360490701</v>
      </c>
      <c r="E3920" s="14">
        <v>5126.1156225978002</v>
      </c>
      <c r="F3920" s="36">
        <v>0.02</v>
      </c>
    </row>
    <row r="3921" spans="1:6" x14ac:dyDescent="0.4">
      <c r="A3921" s="9" t="s">
        <v>17959</v>
      </c>
      <c r="B3921" s="9" t="s">
        <v>3445</v>
      </c>
      <c r="C3921" s="9" t="s">
        <v>5</v>
      </c>
      <c r="D3921" s="14">
        <v>1632960.81711181</v>
      </c>
      <c r="E3921" s="14">
        <v>4889.1042428497203</v>
      </c>
      <c r="F3921" s="36">
        <v>0.02</v>
      </c>
    </row>
    <row r="3922" spans="1:6" x14ac:dyDescent="0.4">
      <c r="A3922" s="9" t="s">
        <v>17959</v>
      </c>
      <c r="B3922" s="9" t="s">
        <v>3446</v>
      </c>
      <c r="C3922" s="9" t="s">
        <v>5</v>
      </c>
      <c r="D3922" s="14">
        <v>971620.93319921801</v>
      </c>
      <c r="E3922" s="14">
        <v>4882.5172522573803</v>
      </c>
      <c r="F3922" s="36">
        <v>4.2328558637772601E-2</v>
      </c>
    </row>
    <row r="3923" spans="1:6" x14ac:dyDescent="0.4">
      <c r="A3923" s="9" t="s">
        <v>17959</v>
      </c>
      <c r="B3923" s="9" t="s">
        <v>2222</v>
      </c>
      <c r="C3923" s="9" t="s">
        <v>5</v>
      </c>
      <c r="D3923" s="14">
        <v>2807572.7332386202</v>
      </c>
      <c r="E3923" s="14">
        <v>5040.5255533907002</v>
      </c>
      <c r="F3923" s="36">
        <v>0.02</v>
      </c>
    </row>
    <row r="3924" spans="1:6" x14ac:dyDescent="0.4">
      <c r="A3924" s="9" t="s">
        <v>17959</v>
      </c>
      <c r="B3924" s="9" t="s">
        <v>18509</v>
      </c>
      <c r="C3924" s="9" t="s">
        <v>5</v>
      </c>
      <c r="D3924" s="14">
        <v>1446255.1290680401</v>
      </c>
      <c r="E3924" s="14">
        <v>5146.8154059360904</v>
      </c>
      <c r="F3924" s="36">
        <v>0.02</v>
      </c>
    </row>
    <row r="3925" spans="1:6" x14ac:dyDescent="0.4">
      <c r="A3925" s="9" t="s">
        <v>17959</v>
      </c>
      <c r="B3925" s="9" t="s">
        <v>3447</v>
      </c>
      <c r="C3925" s="9" t="s">
        <v>5</v>
      </c>
      <c r="D3925" s="14">
        <v>2951050.70499459</v>
      </c>
      <c r="E3925" s="14">
        <v>4821.9782761349497</v>
      </c>
      <c r="F3925" s="36">
        <v>0.02</v>
      </c>
    </row>
    <row r="3926" spans="1:6" x14ac:dyDescent="0.4">
      <c r="A3926" s="9" t="s">
        <v>17959</v>
      </c>
      <c r="B3926" s="9" t="s">
        <v>17136</v>
      </c>
      <c r="C3926" s="9" t="s">
        <v>36</v>
      </c>
      <c r="D3926" s="14">
        <v>3495428.7411482302</v>
      </c>
      <c r="E3926" s="14">
        <v>6894.3367675507498</v>
      </c>
      <c r="F3926" s="36">
        <v>0.02</v>
      </c>
    </row>
    <row r="3927" spans="1:6" x14ac:dyDescent="0.4">
      <c r="A3927" s="9" t="s">
        <v>17959</v>
      </c>
      <c r="B3927" s="9" t="s">
        <v>3448</v>
      </c>
      <c r="C3927" s="9" t="s">
        <v>5</v>
      </c>
      <c r="D3927" s="14">
        <v>1764850.9339999999</v>
      </c>
      <c r="E3927" s="14">
        <v>4202.0260333333299</v>
      </c>
      <c r="F3927" s="36">
        <v>4.2317664820336699E-2</v>
      </c>
    </row>
    <row r="3928" spans="1:6" x14ac:dyDescent="0.4">
      <c r="A3928" s="9" t="s">
        <v>17959</v>
      </c>
      <c r="B3928" s="9" t="s">
        <v>502</v>
      </c>
      <c r="C3928" s="9" t="s">
        <v>5</v>
      </c>
      <c r="D3928" s="14">
        <v>980647.65598855901</v>
      </c>
      <c r="E3928" s="14">
        <v>4625.6964905120703</v>
      </c>
      <c r="F3928" s="36">
        <v>0.02</v>
      </c>
    </row>
    <row r="3929" spans="1:6" x14ac:dyDescent="0.4">
      <c r="A3929" s="9" t="s">
        <v>17959</v>
      </c>
      <c r="B3929" s="9" t="s">
        <v>3449</v>
      </c>
      <c r="C3929" s="9" t="s">
        <v>5</v>
      </c>
      <c r="D3929" s="14">
        <v>2021484.49830448</v>
      </c>
      <c r="E3929" s="14">
        <v>4979.0258578927996</v>
      </c>
      <c r="F3929" s="36">
        <v>0.02</v>
      </c>
    </row>
    <row r="3930" spans="1:6" x14ac:dyDescent="0.4">
      <c r="A3930" s="9" t="s">
        <v>17959</v>
      </c>
      <c r="B3930" s="9" t="s">
        <v>3455</v>
      </c>
      <c r="C3930" s="9" t="s">
        <v>36</v>
      </c>
      <c r="D3930" s="14">
        <v>6917487.5883402396</v>
      </c>
      <c r="E3930" s="14">
        <v>5735.8935226701797</v>
      </c>
      <c r="F3930" s="36">
        <v>2.49815085530221E-2</v>
      </c>
    </row>
    <row r="3931" spans="1:6" x14ac:dyDescent="0.4">
      <c r="A3931" s="9" t="s">
        <v>17959</v>
      </c>
      <c r="B3931" s="9" t="s">
        <v>3450</v>
      </c>
      <c r="C3931" s="9" t="s">
        <v>5</v>
      </c>
      <c r="D3931" s="14">
        <v>1365464.20102516</v>
      </c>
      <c r="E3931" s="14">
        <v>4293.9125818401199</v>
      </c>
      <c r="F3931" s="36">
        <v>2.81290879186109E-2</v>
      </c>
    </row>
    <row r="3932" spans="1:6" x14ac:dyDescent="0.4">
      <c r="A3932" s="9" t="s">
        <v>17959</v>
      </c>
      <c r="B3932" s="9" t="s">
        <v>2390</v>
      </c>
      <c r="C3932" s="9" t="s">
        <v>5</v>
      </c>
      <c r="D3932" s="14">
        <v>2059977.24612116</v>
      </c>
      <c r="E3932" s="14">
        <v>4951.8683800989502</v>
      </c>
      <c r="F3932" s="36">
        <v>0.02</v>
      </c>
    </row>
    <row r="3933" spans="1:6" x14ac:dyDescent="0.4">
      <c r="A3933" s="9" t="s">
        <v>17959</v>
      </c>
      <c r="B3933" s="9" t="s">
        <v>3456</v>
      </c>
      <c r="C3933" s="9" t="s">
        <v>36</v>
      </c>
      <c r="D3933" s="14">
        <v>4741132.4731017305</v>
      </c>
      <c r="E3933" s="14">
        <v>5664.43545173445</v>
      </c>
      <c r="F3933" s="36">
        <v>0.02</v>
      </c>
    </row>
    <row r="3934" spans="1:6" x14ac:dyDescent="0.4">
      <c r="A3934" s="9" t="s">
        <v>17959</v>
      </c>
      <c r="B3934" s="9" t="s">
        <v>3451</v>
      </c>
      <c r="C3934" s="9" t="s">
        <v>5</v>
      </c>
      <c r="D3934" s="14">
        <v>969727.13205552101</v>
      </c>
      <c r="E3934" s="14">
        <v>4848.6356602776004</v>
      </c>
      <c r="F3934" s="36">
        <v>0.02</v>
      </c>
    </row>
    <row r="3935" spans="1:6" x14ac:dyDescent="0.4">
      <c r="A3935" s="9" t="s">
        <v>17959</v>
      </c>
      <c r="B3935" s="9" t="s">
        <v>1343</v>
      </c>
      <c r="C3935" s="9" t="s">
        <v>5</v>
      </c>
      <c r="D3935" s="14">
        <v>1888276.55826214</v>
      </c>
      <c r="E3935" s="14">
        <v>4539.1263419763</v>
      </c>
      <c r="F3935" s="36">
        <v>0.02</v>
      </c>
    </row>
    <row r="3936" spans="1:6" x14ac:dyDescent="0.4">
      <c r="A3936" s="9" t="s">
        <v>17960</v>
      </c>
      <c r="B3936" s="9" t="s">
        <v>3457</v>
      </c>
      <c r="C3936" s="9" t="s">
        <v>5</v>
      </c>
      <c r="D3936" s="14">
        <v>1621840</v>
      </c>
      <c r="E3936" s="14">
        <v>4180</v>
      </c>
      <c r="F3936" s="36">
        <v>6.8266059070778401E-2</v>
      </c>
    </row>
    <row r="3937" spans="1:6" x14ac:dyDescent="0.4">
      <c r="A3937" s="9" t="s">
        <v>17960</v>
      </c>
      <c r="B3937" s="9" t="s">
        <v>3458</v>
      </c>
      <c r="C3937" s="9" t="s">
        <v>5</v>
      </c>
      <c r="D3937" s="14">
        <v>1701260</v>
      </c>
      <c r="E3937" s="14">
        <v>4180</v>
      </c>
      <c r="F3937" s="36">
        <v>6.8988557553868499E-2</v>
      </c>
    </row>
    <row r="3938" spans="1:6" x14ac:dyDescent="0.4">
      <c r="A3938" s="9" t="s">
        <v>17960</v>
      </c>
      <c r="B3938" s="9" t="s">
        <v>3459</v>
      </c>
      <c r="C3938" s="9" t="s">
        <v>5</v>
      </c>
      <c r="D3938" s="14">
        <v>934479.68538997194</v>
      </c>
      <c r="E3938" s="14">
        <v>4743.5517024871697</v>
      </c>
      <c r="F3938" s="36">
        <v>0.02</v>
      </c>
    </row>
    <row r="3939" spans="1:6" x14ac:dyDescent="0.4">
      <c r="A3939" s="9" t="s">
        <v>17960</v>
      </c>
      <c r="B3939" s="9" t="s">
        <v>1754</v>
      </c>
      <c r="C3939" s="9" t="s">
        <v>5</v>
      </c>
      <c r="D3939" s="14">
        <v>1814812</v>
      </c>
      <c r="E3939" s="14">
        <v>4250.1451990632304</v>
      </c>
      <c r="F3939" s="36">
        <v>6.8025869778999007E-2</v>
      </c>
    </row>
    <row r="3940" spans="1:6" x14ac:dyDescent="0.4">
      <c r="A3940" s="9" t="s">
        <v>17960</v>
      </c>
      <c r="B3940" s="9" t="s">
        <v>3460</v>
      </c>
      <c r="C3940" s="9" t="s">
        <v>5</v>
      </c>
      <c r="D3940" s="14">
        <v>620946.81725430803</v>
      </c>
      <c r="E3940" s="14">
        <v>5089.7280102812101</v>
      </c>
      <c r="F3940" s="36">
        <v>0.02</v>
      </c>
    </row>
    <row r="3941" spans="1:6" x14ac:dyDescent="0.4">
      <c r="A3941" s="9" t="s">
        <v>17960</v>
      </c>
      <c r="B3941" s="9" t="s">
        <v>3461</v>
      </c>
      <c r="C3941" s="9" t="s">
        <v>5</v>
      </c>
      <c r="D3941" s="14">
        <v>2710940</v>
      </c>
      <c r="E3941" s="14">
        <v>4282.6856240126399</v>
      </c>
      <c r="F3941" s="36">
        <v>6.6857297551354403E-2</v>
      </c>
    </row>
    <row r="3942" spans="1:6" x14ac:dyDescent="0.4">
      <c r="A3942" s="9" t="s">
        <v>17960</v>
      </c>
      <c r="B3942" s="9" t="s">
        <v>3462</v>
      </c>
      <c r="C3942" s="9" t="s">
        <v>5</v>
      </c>
      <c r="D3942" s="14">
        <v>1233100</v>
      </c>
      <c r="E3942" s="14">
        <v>4180</v>
      </c>
      <c r="F3942" s="36">
        <v>5.8372691921845E-2</v>
      </c>
    </row>
    <row r="3943" spans="1:6" x14ac:dyDescent="0.4">
      <c r="A3943" s="9" t="s">
        <v>17960</v>
      </c>
      <c r="B3943" s="9" t="s">
        <v>3463</v>
      </c>
      <c r="C3943" s="9" t="s">
        <v>5</v>
      </c>
      <c r="D3943" s="14">
        <v>1722160</v>
      </c>
      <c r="E3943" s="14">
        <v>4180</v>
      </c>
      <c r="F3943" s="36">
        <v>6.8601444077080798E-2</v>
      </c>
    </row>
    <row r="3944" spans="1:6" x14ac:dyDescent="0.4">
      <c r="A3944" s="9" t="s">
        <v>17960</v>
      </c>
      <c r="B3944" s="9" t="s">
        <v>3464</v>
      </c>
      <c r="C3944" s="9" t="s">
        <v>5</v>
      </c>
      <c r="D3944" s="14">
        <v>959262.92954272102</v>
      </c>
      <c r="E3944" s="14">
        <v>4869.3549722980797</v>
      </c>
      <c r="F3944" s="36">
        <v>1.9999999999999799E-2</v>
      </c>
    </row>
    <row r="3945" spans="1:6" x14ac:dyDescent="0.4">
      <c r="A3945" s="9" t="s">
        <v>17960</v>
      </c>
      <c r="B3945" s="9" t="s">
        <v>3484</v>
      </c>
      <c r="C3945" s="9" t="s">
        <v>36</v>
      </c>
      <c r="D3945" s="14">
        <v>6611715</v>
      </c>
      <c r="E3945" s="14">
        <v>5415</v>
      </c>
      <c r="F3945" s="36">
        <v>2.9554661412176001E-2</v>
      </c>
    </row>
    <row r="3946" spans="1:6" x14ac:dyDescent="0.4">
      <c r="A3946" s="9" t="s">
        <v>17960</v>
      </c>
      <c r="B3946" s="9" t="s">
        <v>3465</v>
      </c>
      <c r="C3946" s="9" t="s">
        <v>5</v>
      </c>
      <c r="D3946" s="14">
        <v>739121.43948719499</v>
      </c>
      <c r="E3946" s="14">
        <v>4322.3475993403199</v>
      </c>
      <c r="F3946" s="36">
        <v>2.0000000000000202E-2</v>
      </c>
    </row>
    <row r="3947" spans="1:6" x14ac:dyDescent="0.4">
      <c r="A3947" s="9" t="s">
        <v>17960</v>
      </c>
      <c r="B3947" s="9" t="s">
        <v>3466</v>
      </c>
      <c r="C3947" s="9" t="s">
        <v>5</v>
      </c>
      <c r="D3947" s="14">
        <v>712032</v>
      </c>
      <c r="E3947" s="14">
        <v>4263.6646706586798</v>
      </c>
      <c r="F3947" s="36">
        <v>6.3654920961730102E-2</v>
      </c>
    </row>
    <row r="3948" spans="1:6" x14ac:dyDescent="0.4">
      <c r="A3948" s="9" t="s">
        <v>17960</v>
      </c>
      <c r="B3948" s="9" t="s">
        <v>3467</v>
      </c>
      <c r="C3948" s="9" t="s">
        <v>5</v>
      </c>
      <c r="D3948" s="14">
        <v>1617660</v>
      </c>
      <c r="E3948" s="14">
        <v>4180</v>
      </c>
      <c r="F3948" s="36">
        <v>5.04340685742901E-2</v>
      </c>
    </row>
    <row r="3949" spans="1:6" x14ac:dyDescent="0.4">
      <c r="A3949" s="9" t="s">
        <v>17960</v>
      </c>
      <c r="B3949" s="9" t="s">
        <v>3468</v>
      </c>
      <c r="C3949" s="9" t="s">
        <v>5</v>
      </c>
      <c r="D3949" s="14">
        <v>1437848</v>
      </c>
      <c r="E3949" s="14">
        <v>4304.9341317365297</v>
      </c>
      <c r="F3949" s="36">
        <v>6.7719321736768201E-2</v>
      </c>
    </row>
    <row r="3950" spans="1:6" x14ac:dyDescent="0.4">
      <c r="A3950" s="9" t="s">
        <v>17960</v>
      </c>
      <c r="B3950" s="9" t="s">
        <v>3469</v>
      </c>
      <c r="C3950" s="9" t="s">
        <v>5</v>
      </c>
      <c r="D3950" s="14">
        <v>455797.10699929303</v>
      </c>
      <c r="E3950" s="14">
        <v>6077.2947599905801</v>
      </c>
      <c r="F3950" s="36">
        <v>0.10563014440671201</v>
      </c>
    </row>
    <row r="3951" spans="1:6" x14ac:dyDescent="0.4">
      <c r="A3951" s="9" t="s">
        <v>17960</v>
      </c>
      <c r="B3951" s="9" t="s">
        <v>3485</v>
      </c>
      <c r="C3951" s="9" t="s">
        <v>36</v>
      </c>
      <c r="D3951" s="14">
        <v>6041268.7231711298</v>
      </c>
      <c r="E3951" s="14">
        <v>5578.2721358920799</v>
      </c>
      <c r="F3951" s="36">
        <v>3.2779829217796499E-2</v>
      </c>
    </row>
    <row r="3952" spans="1:6" x14ac:dyDescent="0.4">
      <c r="A3952" s="9" t="s">
        <v>17960</v>
      </c>
      <c r="B3952" s="9" t="s">
        <v>3470</v>
      </c>
      <c r="C3952" s="9" t="s">
        <v>5</v>
      </c>
      <c r="D3952" s="14">
        <v>1107882.75</v>
      </c>
      <c r="E3952" s="14">
        <v>4261.0874999999996</v>
      </c>
      <c r="F3952" s="36">
        <v>3.0955976971016399E-2</v>
      </c>
    </row>
    <row r="3953" spans="1:6" x14ac:dyDescent="0.4">
      <c r="A3953" s="9" t="s">
        <v>17960</v>
      </c>
      <c r="B3953" s="9" t="s">
        <v>3471</v>
      </c>
      <c r="C3953" s="9" t="s">
        <v>5</v>
      </c>
      <c r="D3953" s="14">
        <v>903187.5</v>
      </c>
      <c r="E3953" s="14">
        <v>4280.5094786729896</v>
      </c>
      <c r="F3953" s="36">
        <v>6.3207556031561501E-2</v>
      </c>
    </row>
    <row r="3954" spans="1:6" x14ac:dyDescent="0.4">
      <c r="A3954" s="9" t="s">
        <v>17960</v>
      </c>
      <c r="B3954" s="9" t="s">
        <v>17514</v>
      </c>
      <c r="C3954" s="9" t="s">
        <v>5</v>
      </c>
      <c r="D3954" s="14">
        <v>1684540</v>
      </c>
      <c r="E3954" s="14">
        <v>4180</v>
      </c>
      <c r="F3954" s="36">
        <v>6.9874995805121895E-2</v>
      </c>
    </row>
    <row r="3955" spans="1:6" x14ac:dyDescent="0.4">
      <c r="A3955" s="9" t="s">
        <v>17960</v>
      </c>
      <c r="B3955" s="9" t="s">
        <v>3472</v>
      </c>
      <c r="C3955" s="9" t="s">
        <v>5</v>
      </c>
      <c r="D3955" s="14">
        <v>1213259.0342435001</v>
      </c>
      <c r="E3955" s="14">
        <v>4272.0388529700804</v>
      </c>
      <c r="F3955" s="36">
        <v>0.02</v>
      </c>
    </row>
    <row r="3956" spans="1:6" x14ac:dyDescent="0.4">
      <c r="A3956" s="9" t="s">
        <v>17960</v>
      </c>
      <c r="B3956" s="9" t="s">
        <v>3473</v>
      </c>
      <c r="C3956" s="9" t="s">
        <v>5</v>
      </c>
      <c r="D3956" s="14">
        <v>930016.83325616305</v>
      </c>
      <c r="E3956" s="14">
        <v>4818.7400686847805</v>
      </c>
      <c r="F3956" s="36">
        <v>2.8006083860428601E-2</v>
      </c>
    </row>
    <row r="3957" spans="1:6" x14ac:dyDescent="0.4">
      <c r="A3957" s="9" t="s">
        <v>17960</v>
      </c>
      <c r="B3957" s="9" t="s">
        <v>17512</v>
      </c>
      <c r="C3957" s="9" t="s">
        <v>5</v>
      </c>
      <c r="D3957" s="14">
        <v>880138.02007148904</v>
      </c>
      <c r="E3957" s="14">
        <v>4231.4327888052303</v>
      </c>
      <c r="F3957" s="36">
        <v>2.0936743736565702E-2</v>
      </c>
    </row>
    <row r="3958" spans="1:6" x14ac:dyDescent="0.4">
      <c r="A3958" s="9" t="s">
        <v>17960</v>
      </c>
      <c r="B3958" s="9" t="s">
        <v>3486</v>
      </c>
      <c r="C3958" s="9" t="s">
        <v>36</v>
      </c>
      <c r="D3958" s="14">
        <v>7315665</v>
      </c>
      <c r="E3958" s="14">
        <v>5415</v>
      </c>
      <c r="F3958" s="36">
        <v>2.96313411626699E-2</v>
      </c>
    </row>
    <row r="3959" spans="1:6" x14ac:dyDescent="0.4">
      <c r="A3959" s="9" t="s">
        <v>17960</v>
      </c>
      <c r="B3959" s="9" t="s">
        <v>1204</v>
      </c>
      <c r="C3959" s="9" t="s">
        <v>5</v>
      </c>
      <c r="D3959" s="14">
        <v>480748.00376972102</v>
      </c>
      <c r="E3959" s="14">
        <v>4956.1649873167098</v>
      </c>
      <c r="F3959" s="36">
        <v>0.02</v>
      </c>
    </row>
    <row r="3960" spans="1:6" x14ac:dyDescent="0.4">
      <c r="A3960" s="9" t="s">
        <v>17960</v>
      </c>
      <c r="B3960" s="9" t="s">
        <v>3487</v>
      </c>
      <c r="C3960" s="9" t="s">
        <v>36</v>
      </c>
      <c r="D3960" s="14">
        <v>6151440</v>
      </c>
      <c r="E3960" s="14">
        <v>5415</v>
      </c>
      <c r="F3960" s="36">
        <v>2.9110482692949601E-2</v>
      </c>
    </row>
    <row r="3961" spans="1:6" x14ac:dyDescent="0.4">
      <c r="A3961" s="9" t="s">
        <v>17960</v>
      </c>
      <c r="B3961" s="9" t="s">
        <v>3474</v>
      </c>
      <c r="C3961" s="9" t="s">
        <v>5</v>
      </c>
      <c r="D3961" s="14">
        <v>423202.95547803701</v>
      </c>
      <c r="E3961" s="14">
        <v>4920.9645985818197</v>
      </c>
      <c r="F3961" s="36">
        <v>0.02</v>
      </c>
    </row>
    <row r="3962" spans="1:6" x14ac:dyDescent="0.4">
      <c r="A3962" s="9" t="s">
        <v>17960</v>
      </c>
      <c r="B3962" s="9" t="s">
        <v>282</v>
      </c>
      <c r="C3962" s="9" t="s">
        <v>5</v>
      </c>
      <c r="D3962" s="14">
        <v>750554.751042385</v>
      </c>
      <c r="E3962" s="14">
        <v>4389.2090704232996</v>
      </c>
      <c r="F3962" s="36">
        <v>4.2682384046251999E-2</v>
      </c>
    </row>
    <row r="3963" spans="1:6" x14ac:dyDescent="0.4">
      <c r="A3963" s="9" t="s">
        <v>17960</v>
      </c>
      <c r="B3963" s="9" t="s">
        <v>3475</v>
      </c>
      <c r="C3963" s="9" t="s">
        <v>5</v>
      </c>
      <c r="D3963" s="14">
        <v>874673.50247769104</v>
      </c>
      <c r="E3963" s="14">
        <v>4351.6094650631403</v>
      </c>
      <c r="F3963" s="36">
        <v>2.7381941525222601E-2</v>
      </c>
    </row>
    <row r="3964" spans="1:6" x14ac:dyDescent="0.4">
      <c r="A3964" s="9" t="s">
        <v>17960</v>
      </c>
      <c r="B3964" s="9" t="s">
        <v>3476</v>
      </c>
      <c r="C3964" s="9" t="s">
        <v>5</v>
      </c>
      <c r="D3964" s="14">
        <v>854632.39516222803</v>
      </c>
      <c r="E3964" s="14">
        <v>4940.0716483365804</v>
      </c>
      <c r="F3964" s="36">
        <v>0.02</v>
      </c>
    </row>
    <row r="3965" spans="1:6" x14ac:dyDescent="0.4">
      <c r="A3965" s="9" t="s">
        <v>17960</v>
      </c>
      <c r="B3965" s="9" t="s">
        <v>3477</v>
      </c>
      <c r="C3965" s="9" t="s">
        <v>5</v>
      </c>
      <c r="D3965" s="14">
        <v>737891.26546279597</v>
      </c>
      <c r="E3965" s="14">
        <v>4366.2205056970197</v>
      </c>
      <c r="F3965" s="36">
        <v>2.06627092613694E-2</v>
      </c>
    </row>
    <row r="3966" spans="1:6" x14ac:dyDescent="0.4">
      <c r="A3966" s="9" t="s">
        <v>17960</v>
      </c>
      <c r="B3966" s="9" t="s">
        <v>3478</v>
      </c>
      <c r="C3966" s="9" t="s">
        <v>5</v>
      </c>
      <c r="D3966" s="14">
        <v>1103390</v>
      </c>
      <c r="E3966" s="14">
        <v>4276.7054263565897</v>
      </c>
      <c r="F3966" s="36">
        <v>3.7631373472265098E-2</v>
      </c>
    </row>
    <row r="3967" spans="1:6" x14ac:dyDescent="0.4">
      <c r="A3967" s="9" t="s">
        <v>17960</v>
      </c>
      <c r="B3967" s="9" t="s">
        <v>3479</v>
      </c>
      <c r="C3967" s="9" t="s">
        <v>5</v>
      </c>
      <c r="D3967" s="14">
        <v>776265.66311078495</v>
      </c>
      <c r="E3967" s="14">
        <v>4435.8037892044804</v>
      </c>
      <c r="F3967" s="36">
        <v>0.02</v>
      </c>
    </row>
    <row r="3968" spans="1:6" x14ac:dyDescent="0.4">
      <c r="A3968" s="9" t="s">
        <v>17960</v>
      </c>
      <c r="B3968" s="9" t="s">
        <v>3488</v>
      </c>
      <c r="C3968" s="9" t="s">
        <v>36</v>
      </c>
      <c r="D3968" s="14">
        <v>4914983.2795675099</v>
      </c>
      <c r="E3968" s="14">
        <v>5461.0925328527901</v>
      </c>
      <c r="F3968" s="36">
        <v>3.1836285786648502E-2</v>
      </c>
    </row>
    <row r="3969" spans="1:6" x14ac:dyDescent="0.4">
      <c r="A3969" s="9" t="s">
        <v>17960</v>
      </c>
      <c r="B3969" s="9" t="s">
        <v>3480</v>
      </c>
      <c r="C3969" s="9" t="s">
        <v>5</v>
      </c>
      <c r="D3969" s="14">
        <v>1110204.5081327299</v>
      </c>
      <c r="E3969" s="14">
        <v>4388.1601111965501</v>
      </c>
      <c r="F3969" s="36">
        <v>2.6967097370310899E-2</v>
      </c>
    </row>
    <row r="3970" spans="1:6" x14ac:dyDescent="0.4">
      <c r="A3970" s="9" t="s">
        <v>17960</v>
      </c>
      <c r="B3970" s="9" t="s">
        <v>3481</v>
      </c>
      <c r="C3970" s="9" t="s">
        <v>5</v>
      </c>
      <c r="D3970" s="14">
        <v>2113200</v>
      </c>
      <c r="E3970" s="14">
        <v>4312.6530612244896</v>
      </c>
      <c r="F3970" s="36">
        <v>6.1457096309093497E-2</v>
      </c>
    </row>
    <row r="3971" spans="1:6" x14ac:dyDescent="0.4">
      <c r="A3971" s="9" t="s">
        <v>17960</v>
      </c>
      <c r="B3971" s="9" t="s">
        <v>3482</v>
      </c>
      <c r="C3971" s="9" t="s">
        <v>5</v>
      </c>
      <c r="D3971" s="14">
        <v>470654.26504679897</v>
      </c>
      <c r="E3971" s="14">
        <v>4852.1058252247403</v>
      </c>
      <c r="F3971" s="36">
        <v>0.02</v>
      </c>
    </row>
    <row r="3972" spans="1:6" x14ac:dyDescent="0.4">
      <c r="A3972" s="9" t="s">
        <v>17960</v>
      </c>
      <c r="B3972" s="9" t="s">
        <v>3483</v>
      </c>
      <c r="C3972" s="9" t="s">
        <v>5</v>
      </c>
      <c r="D3972" s="14">
        <v>677607.75260038301</v>
      </c>
      <c r="E3972" s="14">
        <v>4315.9729464992597</v>
      </c>
      <c r="F3972" s="36">
        <v>4.0818711639005703E-2</v>
      </c>
    </row>
    <row r="3973" spans="1:6" x14ac:dyDescent="0.4">
      <c r="A3973" s="9" t="s">
        <v>17961</v>
      </c>
      <c r="B3973" s="9" t="s">
        <v>3489</v>
      </c>
      <c r="C3973" s="9" t="s">
        <v>5</v>
      </c>
      <c r="D3973" s="14">
        <v>1127680.0072810701</v>
      </c>
      <c r="E3973" s="14">
        <v>4839.8283574294801</v>
      </c>
      <c r="F3973" s="36">
        <v>0.02</v>
      </c>
    </row>
    <row r="3974" spans="1:6" x14ac:dyDescent="0.4">
      <c r="A3974" s="9" t="s">
        <v>17961</v>
      </c>
      <c r="B3974" s="9" t="s">
        <v>3490</v>
      </c>
      <c r="C3974" s="9" t="s">
        <v>5</v>
      </c>
      <c r="D3974" s="14">
        <v>930716.14753029798</v>
      </c>
      <c r="E3974" s="14">
        <v>4474.5968631264304</v>
      </c>
      <c r="F3974" s="36">
        <v>0.02</v>
      </c>
    </row>
    <row r="3975" spans="1:6" x14ac:dyDescent="0.4">
      <c r="A3975" s="9" t="s">
        <v>17961</v>
      </c>
      <c r="B3975" s="9" t="s">
        <v>18510</v>
      </c>
      <c r="C3975" s="9" t="s">
        <v>36</v>
      </c>
      <c r="D3975" s="14">
        <v>2226571.5931731402</v>
      </c>
      <c r="E3975" s="14">
        <v>6587.4899206305799</v>
      </c>
      <c r="F3975" s="36">
        <v>0.02</v>
      </c>
    </row>
    <row r="3976" spans="1:6" x14ac:dyDescent="0.4">
      <c r="A3976" s="9" t="s">
        <v>17961</v>
      </c>
      <c r="B3976" s="9" t="s">
        <v>3511</v>
      </c>
      <c r="C3976" s="9" t="s">
        <v>36</v>
      </c>
      <c r="D3976" s="14">
        <v>7351175.29376157</v>
      </c>
      <c r="E3976" s="14">
        <v>5770.1532918065705</v>
      </c>
      <c r="F3976" s="36">
        <v>0.02</v>
      </c>
    </row>
    <row r="3977" spans="1:6" x14ac:dyDescent="0.4">
      <c r="A3977" s="9" t="s">
        <v>17961</v>
      </c>
      <c r="B3977" s="9" t="s">
        <v>15366</v>
      </c>
      <c r="C3977" s="9" t="s">
        <v>5</v>
      </c>
      <c r="D3977" s="14">
        <v>1400211.0772144799</v>
      </c>
      <c r="E3977" s="14">
        <v>4682.9801913527799</v>
      </c>
      <c r="F3977" s="36">
        <v>0.02</v>
      </c>
    </row>
    <row r="3978" spans="1:6" x14ac:dyDescent="0.4">
      <c r="A3978" s="9" t="s">
        <v>17961</v>
      </c>
      <c r="B3978" s="9" t="s">
        <v>3491</v>
      </c>
      <c r="C3978" s="9" t="s">
        <v>5</v>
      </c>
      <c r="D3978" s="14">
        <v>2075116.28755296</v>
      </c>
      <c r="E3978" s="14">
        <v>4964.3930324233397</v>
      </c>
      <c r="F3978" s="36">
        <v>0.02</v>
      </c>
    </row>
    <row r="3979" spans="1:6" x14ac:dyDescent="0.4">
      <c r="A3979" s="9" t="s">
        <v>17961</v>
      </c>
      <c r="B3979" s="9" t="s">
        <v>2646</v>
      </c>
      <c r="C3979" s="9" t="s">
        <v>5</v>
      </c>
      <c r="D3979" s="14">
        <v>958748.08726240403</v>
      </c>
      <c r="E3979" s="14">
        <v>4543.8297974521502</v>
      </c>
      <c r="F3979" s="36">
        <v>0.02</v>
      </c>
    </row>
    <row r="3980" spans="1:6" x14ac:dyDescent="0.4">
      <c r="A3980" s="9" t="s">
        <v>17961</v>
      </c>
      <c r="B3980" s="9" t="s">
        <v>17079</v>
      </c>
      <c r="C3980" s="9" t="s">
        <v>5</v>
      </c>
      <c r="D3980" s="14">
        <v>1014565.04699254</v>
      </c>
      <c r="E3980" s="14">
        <v>4877.7165720795201</v>
      </c>
      <c r="F3980" s="36">
        <v>4.5727289373665103E-2</v>
      </c>
    </row>
    <row r="3981" spans="1:6" x14ac:dyDescent="0.4">
      <c r="A3981" s="9" t="s">
        <v>17961</v>
      </c>
      <c r="B3981" s="9" t="s">
        <v>3492</v>
      </c>
      <c r="C3981" s="9" t="s">
        <v>5</v>
      </c>
      <c r="D3981" s="14">
        <v>1206337.85864991</v>
      </c>
      <c r="E3981" s="14">
        <v>5744.4659935709797</v>
      </c>
      <c r="F3981" s="36">
        <v>0.02</v>
      </c>
    </row>
    <row r="3982" spans="1:6" x14ac:dyDescent="0.4">
      <c r="A3982" s="9" t="s">
        <v>17961</v>
      </c>
      <c r="B3982" s="9" t="s">
        <v>3493</v>
      </c>
      <c r="C3982" s="9" t="s">
        <v>5</v>
      </c>
      <c r="D3982" s="14">
        <v>1937959.99596579</v>
      </c>
      <c r="E3982" s="14">
        <v>4703.7863979752301</v>
      </c>
      <c r="F3982" s="36">
        <v>0.02</v>
      </c>
    </row>
    <row r="3983" spans="1:6" x14ac:dyDescent="0.4">
      <c r="A3983" s="9" t="s">
        <v>17961</v>
      </c>
      <c r="B3983" s="9" t="s">
        <v>17084</v>
      </c>
      <c r="C3983" s="9" t="s">
        <v>5</v>
      </c>
      <c r="D3983" s="14">
        <v>2927567.3938066899</v>
      </c>
      <c r="E3983" s="14">
        <v>4639.5679775066301</v>
      </c>
      <c r="F3983" s="36">
        <v>1.9999999999999799E-2</v>
      </c>
    </row>
    <row r="3984" spans="1:6" x14ac:dyDescent="0.4">
      <c r="A3984" s="9" t="s">
        <v>17961</v>
      </c>
      <c r="B3984" s="9" t="s">
        <v>3512</v>
      </c>
      <c r="C3984" s="9" t="s">
        <v>36</v>
      </c>
      <c r="D3984" s="14">
        <v>6680718.9094887003</v>
      </c>
      <c r="E3984" s="14">
        <v>5927.8783580201398</v>
      </c>
      <c r="F3984" s="36">
        <v>2.06881724495609E-2</v>
      </c>
    </row>
    <row r="3985" spans="1:6" x14ac:dyDescent="0.4">
      <c r="A3985" s="9" t="s">
        <v>17961</v>
      </c>
      <c r="B3985" s="9" t="s">
        <v>3513</v>
      </c>
      <c r="C3985" s="9" t="s">
        <v>36</v>
      </c>
      <c r="D3985" s="14">
        <v>5228051.89075574</v>
      </c>
      <c r="E3985" s="14">
        <v>5907.4032663906601</v>
      </c>
      <c r="F3985" s="36">
        <v>0.02</v>
      </c>
    </row>
    <row r="3986" spans="1:6" x14ac:dyDescent="0.4">
      <c r="A3986" s="9" t="s">
        <v>17961</v>
      </c>
      <c r="B3986" s="9" t="s">
        <v>3494</v>
      </c>
      <c r="C3986" s="9" t="s">
        <v>5</v>
      </c>
      <c r="D3986" s="14">
        <v>1354185.38670381</v>
      </c>
      <c r="E3986" s="14">
        <v>4312.6923143433396</v>
      </c>
      <c r="F3986" s="36">
        <v>0.02</v>
      </c>
    </row>
    <row r="3987" spans="1:6" x14ac:dyDescent="0.4">
      <c r="A3987" s="9" t="s">
        <v>17961</v>
      </c>
      <c r="B3987" s="9" t="s">
        <v>3514</v>
      </c>
      <c r="C3987" s="9" t="s">
        <v>36</v>
      </c>
      <c r="D3987" s="14">
        <v>5447436.3880810197</v>
      </c>
      <c r="E3987" s="14">
        <v>6869.40275924466</v>
      </c>
      <c r="F3987" s="36">
        <v>0.02</v>
      </c>
    </row>
    <row r="3988" spans="1:6" x14ac:dyDescent="0.4">
      <c r="A3988" s="9" t="s">
        <v>17961</v>
      </c>
      <c r="B3988" s="9" t="s">
        <v>3495</v>
      </c>
      <c r="C3988" s="9" t="s">
        <v>5</v>
      </c>
      <c r="D3988" s="14">
        <v>474439.89876980399</v>
      </c>
      <c r="E3988" s="14">
        <v>6411.3499833757296</v>
      </c>
      <c r="F3988" s="36">
        <v>8.8254778614827306E-2</v>
      </c>
    </row>
    <row r="3989" spans="1:6" x14ac:dyDescent="0.4">
      <c r="A3989" s="9" t="s">
        <v>17961</v>
      </c>
      <c r="B3989" s="9" t="s">
        <v>3496</v>
      </c>
      <c r="C3989" s="9" t="s">
        <v>5</v>
      </c>
      <c r="D3989" s="14">
        <v>1065890.6858359801</v>
      </c>
      <c r="E3989" s="14">
        <v>5824.5392668632803</v>
      </c>
      <c r="F3989" s="36">
        <v>0.02</v>
      </c>
    </row>
    <row r="3990" spans="1:6" x14ac:dyDescent="0.4">
      <c r="A3990" s="9" t="s">
        <v>17961</v>
      </c>
      <c r="B3990" s="9" t="s">
        <v>3497</v>
      </c>
      <c r="C3990" s="9" t="s">
        <v>5</v>
      </c>
      <c r="D3990" s="14">
        <v>2022387.2623823599</v>
      </c>
      <c r="E3990" s="14">
        <v>4617.3225168547096</v>
      </c>
      <c r="F3990" s="36">
        <v>0.02</v>
      </c>
    </row>
    <row r="3991" spans="1:6" x14ac:dyDescent="0.4">
      <c r="A3991" s="9" t="s">
        <v>17961</v>
      </c>
      <c r="B3991" s="9" t="s">
        <v>3515</v>
      </c>
      <c r="C3991" s="9" t="s">
        <v>36</v>
      </c>
      <c r="D3991" s="14">
        <v>6623213.7238399601</v>
      </c>
      <c r="E3991" s="14">
        <v>6690.1148725656103</v>
      </c>
      <c r="F3991" s="36">
        <v>0.02</v>
      </c>
    </row>
    <row r="3992" spans="1:6" x14ac:dyDescent="0.4">
      <c r="A3992" s="9" t="s">
        <v>17961</v>
      </c>
      <c r="B3992" s="9" t="s">
        <v>3498</v>
      </c>
      <c r="C3992" s="9" t="s">
        <v>5</v>
      </c>
      <c r="D3992" s="14">
        <v>1579244.8680244701</v>
      </c>
      <c r="E3992" s="14">
        <v>5721.9016957408403</v>
      </c>
      <c r="F3992" s="36">
        <v>0.02</v>
      </c>
    </row>
    <row r="3993" spans="1:6" x14ac:dyDescent="0.4">
      <c r="A3993" s="9" t="s">
        <v>17961</v>
      </c>
      <c r="B3993" s="9" t="s">
        <v>3499</v>
      </c>
      <c r="C3993" s="9" t="s">
        <v>5</v>
      </c>
      <c r="D3993" s="14">
        <v>687361.87413969904</v>
      </c>
      <c r="E3993" s="14">
        <v>4840.5765784485902</v>
      </c>
      <c r="F3993" s="36">
        <v>4.9681897797493497E-2</v>
      </c>
    </row>
    <row r="3994" spans="1:6" x14ac:dyDescent="0.4">
      <c r="A3994" s="9" t="s">
        <v>17961</v>
      </c>
      <c r="B3994" s="9" t="s">
        <v>3500</v>
      </c>
      <c r="C3994" s="9" t="s">
        <v>5</v>
      </c>
      <c r="D3994" s="14">
        <v>1737352.51135095</v>
      </c>
      <c r="E3994" s="14">
        <v>4420.7443036919803</v>
      </c>
      <c r="F3994" s="36">
        <v>0.02</v>
      </c>
    </row>
    <row r="3995" spans="1:6" x14ac:dyDescent="0.4">
      <c r="A3995" s="9" t="s">
        <v>17961</v>
      </c>
      <c r="B3995" s="9" t="s">
        <v>3516</v>
      </c>
      <c r="C3995" s="9" t="s">
        <v>36</v>
      </c>
      <c r="D3995" s="14">
        <v>5558899.5344815897</v>
      </c>
      <c r="E3995" s="14">
        <v>6128.8859255585303</v>
      </c>
      <c r="F3995" s="36">
        <v>1.9999999999999799E-2</v>
      </c>
    </row>
    <row r="3996" spans="1:6" x14ac:dyDescent="0.4">
      <c r="A3996" s="9" t="s">
        <v>17961</v>
      </c>
      <c r="B3996" s="9" t="s">
        <v>3517</v>
      </c>
      <c r="C3996" s="9" t="s">
        <v>36</v>
      </c>
      <c r="D3996" s="14">
        <v>5299274.0655011097</v>
      </c>
      <c r="E3996" s="14">
        <v>5613.6377812511801</v>
      </c>
      <c r="F3996" s="36">
        <v>0.02</v>
      </c>
    </row>
    <row r="3997" spans="1:6" x14ac:dyDescent="0.4">
      <c r="A3997" s="9" t="s">
        <v>17961</v>
      </c>
      <c r="B3997" s="9" t="s">
        <v>17083</v>
      </c>
      <c r="C3997" s="9" t="s">
        <v>5</v>
      </c>
      <c r="D3997" s="14">
        <v>970436.16396950895</v>
      </c>
      <c r="E3997" s="14">
        <v>5577.2193331581002</v>
      </c>
      <c r="F3997" s="36">
        <v>3.2827601477879699E-2</v>
      </c>
    </row>
    <row r="3998" spans="1:6" x14ac:dyDescent="0.4">
      <c r="A3998" s="9" t="s">
        <v>17961</v>
      </c>
      <c r="B3998" s="9" t="s">
        <v>3501</v>
      </c>
      <c r="C3998" s="9" t="s">
        <v>5</v>
      </c>
      <c r="D3998" s="14">
        <v>1748644.9186094</v>
      </c>
      <c r="E3998" s="14">
        <v>5010.4438928636</v>
      </c>
      <c r="F3998" s="36">
        <v>0.02</v>
      </c>
    </row>
    <row r="3999" spans="1:6" x14ac:dyDescent="0.4">
      <c r="A3999" s="9" t="s">
        <v>17961</v>
      </c>
      <c r="B3999" s="9" t="s">
        <v>3502</v>
      </c>
      <c r="C3999" s="9" t="s">
        <v>5</v>
      </c>
      <c r="D3999" s="14">
        <v>1724370.0824229899</v>
      </c>
      <c r="E3999" s="14">
        <v>4365.4938795518701</v>
      </c>
      <c r="F3999" s="36">
        <v>0.02</v>
      </c>
    </row>
    <row r="4000" spans="1:6" x14ac:dyDescent="0.4">
      <c r="A4000" s="9" t="s">
        <v>17961</v>
      </c>
      <c r="B4000" s="9" t="s">
        <v>3518</v>
      </c>
      <c r="C4000" s="9" t="s">
        <v>36</v>
      </c>
      <c r="D4000" s="14">
        <v>4448487.9933034303</v>
      </c>
      <c r="E4000" s="14">
        <v>6400.7021486380299</v>
      </c>
      <c r="F4000" s="36">
        <v>0.02</v>
      </c>
    </row>
    <row r="4001" spans="1:6" x14ac:dyDescent="0.4">
      <c r="A4001" s="9" t="s">
        <v>17961</v>
      </c>
      <c r="B4001" s="9" t="s">
        <v>3503</v>
      </c>
      <c r="C4001" s="9" t="s">
        <v>5</v>
      </c>
      <c r="D4001" s="14">
        <v>960112.29998517397</v>
      </c>
      <c r="E4001" s="14">
        <v>4571.96333326273</v>
      </c>
      <c r="F4001" s="36">
        <v>0.02</v>
      </c>
    </row>
    <row r="4002" spans="1:6" x14ac:dyDescent="0.4">
      <c r="A4002" s="9" t="s">
        <v>17961</v>
      </c>
      <c r="B4002" s="9" t="s">
        <v>3504</v>
      </c>
      <c r="C4002" s="9" t="s">
        <v>5</v>
      </c>
      <c r="D4002" s="14">
        <v>1857540.0676080601</v>
      </c>
      <c r="E4002" s="14">
        <v>4412.2091867174804</v>
      </c>
      <c r="F4002" s="36">
        <v>0.02</v>
      </c>
    </row>
    <row r="4003" spans="1:6" x14ac:dyDescent="0.4">
      <c r="A4003" s="9" t="s">
        <v>17961</v>
      </c>
      <c r="B4003" s="9" t="s">
        <v>3505</v>
      </c>
      <c r="C4003" s="9" t="s">
        <v>5</v>
      </c>
      <c r="D4003" s="14">
        <v>972759.92141557299</v>
      </c>
      <c r="E4003" s="14">
        <v>4632.1901019789202</v>
      </c>
      <c r="F4003" s="36">
        <v>0.02</v>
      </c>
    </row>
    <row r="4004" spans="1:6" x14ac:dyDescent="0.4">
      <c r="A4004" s="9" t="s">
        <v>17961</v>
      </c>
      <c r="B4004" s="9" t="s">
        <v>131</v>
      </c>
      <c r="C4004" s="9" t="s">
        <v>5</v>
      </c>
      <c r="D4004" s="14">
        <v>957113.99861266103</v>
      </c>
      <c r="E4004" s="14">
        <v>4579.4928163285203</v>
      </c>
      <c r="F4004" s="36">
        <v>0.02</v>
      </c>
    </row>
    <row r="4005" spans="1:6" x14ac:dyDescent="0.4">
      <c r="A4005" s="9" t="s">
        <v>17961</v>
      </c>
      <c r="B4005" s="9" t="s">
        <v>3506</v>
      </c>
      <c r="C4005" s="9" t="s">
        <v>5</v>
      </c>
      <c r="D4005" s="14">
        <v>976250.54868987098</v>
      </c>
      <c r="E4005" s="14">
        <v>4583.3359093421104</v>
      </c>
      <c r="F4005" s="36">
        <v>0.02</v>
      </c>
    </row>
    <row r="4006" spans="1:6" x14ac:dyDescent="0.4">
      <c r="A4006" s="9" t="s">
        <v>17961</v>
      </c>
      <c r="B4006" s="9" t="s">
        <v>3507</v>
      </c>
      <c r="C4006" s="9" t="s">
        <v>5</v>
      </c>
      <c r="D4006" s="14">
        <v>964302.71216576104</v>
      </c>
      <c r="E4006" s="14">
        <v>5102.1307521997896</v>
      </c>
      <c r="F4006" s="36">
        <v>1.9999999999999799E-2</v>
      </c>
    </row>
    <row r="4007" spans="1:6" x14ac:dyDescent="0.4">
      <c r="A4007" s="9" t="s">
        <v>17961</v>
      </c>
      <c r="B4007" s="9" t="s">
        <v>3519</v>
      </c>
      <c r="C4007" s="9" t="s">
        <v>36</v>
      </c>
      <c r="D4007" s="14">
        <v>4090155.4152625599</v>
      </c>
      <c r="E4007" s="14">
        <v>7303.8489558259998</v>
      </c>
      <c r="F4007" s="36">
        <v>0.02</v>
      </c>
    </row>
    <row r="4008" spans="1:6" x14ac:dyDescent="0.4">
      <c r="A4008" s="9" t="s">
        <v>17961</v>
      </c>
      <c r="B4008" s="9" t="s">
        <v>3508</v>
      </c>
      <c r="C4008" s="9" t="s">
        <v>5</v>
      </c>
      <c r="D4008" s="14">
        <v>974112.67807474697</v>
      </c>
      <c r="E4008" s="14">
        <v>4594.87112299409</v>
      </c>
      <c r="F4008" s="36">
        <v>3.5465129364891997E-2</v>
      </c>
    </row>
    <row r="4009" spans="1:6" x14ac:dyDescent="0.4">
      <c r="A4009" s="9" t="s">
        <v>17961</v>
      </c>
      <c r="B4009" s="9" t="s">
        <v>3509</v>
      </c>
      <c r="C4009" s="9" t="s">
        <v>5</v>
      </c>
      <c r="D4009" s="14">
        <v>2496398.4157434101</v>
      </c>
      <c r="E4009" s="14">
        <v>5222.5908279150799</v>
      </c>
      <c r="F4009" s="36">
        <v>0.02</v>
      </c>
    </row>
    <row r="4010" spans="1:6" x14ac:dyDescent="0.4">
      <c r="A4010" s="9" t="s">
        <v>17961</v>
      </c>
      <c r="B4010" s="9" t="s">
        <v>3510</v>
      </c>
      <c r="C4010" s="9" t="s">
        <v>5</v>
      </c>
      <c r="D4010" s="14">
        <v>2428713.2490942799</v>
      </c>
      <c r="E4010" s="14">
        <v>5728.0972855997097</v>
      </c>
      <c r="F4010" s="36">
        <v>0.02</v>
      </c>
    </row>
    <row r="4011" spans="1:6" x14ac:dyDescent="0.4">
      <c r="A4011" s="9" t="s">
        <v>17961</v>
      </c>
      <c r="B4011" s="9" t="s">
        <v>17082</v>
      </c>
      <c r="C4011" s="9" t="s">
        <v>5</v>
      </c>
      <c r="D4011" s="14">
        <v>964543.85704598995</v>
      </c>
      <c r="E4011" s="14">
        <v>4637.2300819518696</v>
      </c>
      <c r="F4011" s="36">
        <v>0.02</v>
      </c>
    </row>
    <row r="4012" spans="1:6" x14ac:dyDescent="0.4">
      <c r="A4012" s="9" t="s">
        <v>17962</v>
      </c>
      <c r="B4012" s="9" t="s">
        <v>3520</v>
      </c>
      <c r="C4012" s="9" t="s">
        <v>5</v>
      </c>
      <c r="D4012" s="14">
        <v>398438.24536167301</v>
      </c>
      <c r="E4012" s="14">
        <v>6036.9431115404996</v>
      </c>
      <c r="F4012" s="36">
        <v>0.02</v>
      </c>
    </row>
    <row r="4013" spans="1:6" x14ac:dyDescent="0.4">
      <c r="A4013" s="9" t="s">
        <v>17962</v>
      </c>
      <c r="B4013" s="9" t="s">
        <v>3521</v>
      </c>
      <c r="C4013" s="9" t="s">
        <v>5</v>
      </c>
      <c r="D4013" s="14">
        <v>618246.25917491596</v>
      </c>
      <c r="E4013" s="14">
        <v>4579.6019198141903</v>
      </c>
      <c r="F4013" s="36">
        <v>2.05845217491025E-2</v>
      </c>
    </row>
    <row r="4014" spans="1:6" x14ac:dyDescent="0.4">
      <c r="A4014" s="9" t="s">
        <v>17962</v>
      </c>
      <c r="B4014" s="9" t="s">
        <v>3522</v>
      </c>
      <c r="C4014" s="9" t="s">
        <v>5</v>
      </c>
      <c r="D4014" s="14">
        <v>801836.23337336397</v>
      </c>
      <c r="E4014" s="14">
        <v>4310.9474912546402</v>
      </c>
      <c r="F4014" s="36">
        <v>0.02</v>
      </c>
    </row>
    <row r="4015" spans="1:6" x14ac:dyDescent="0.4">
      <c r="A4015" s="9" t="s">
        <v>17962</v>
      </c>
      <c r="B4015" s="9" t="s">
        <v>3561</v>
      </c>
      <c r="C4015" s="9" t="s">
        <v>36</v>
      </c>
      <c r="D4015" s="14">
        <v>3964089.6720819301</v>
      </c>
      <c r="E4015" s="14">
        <v>5695.5311380487501</v>
      </c>
      <c r="F4015" s="36">
        <v>2.92996570125563E-2</v>
      </c>
    </row>
    <row r="4016" spans="1:6" x14ac:dyDescent="0.4">
      <c r="A4016" s="9" t="s">
        <v>17962</v>
      </c>
      <c r="B4016" s="9" t="s">
        <v>3523</v>
      </c>
      <c r="C4016" s="9" t="s">
        <v>5</v>
      </c>
      <c r="D4016" s="14">
        <v>810744.646864268</v>
      </c>
      <c r="E4016" s="14">
        <v>4335.5328709319201</v>
      </c>
      <c r="F4016" s="36">
        <v>3.5185001166410997E-2</v>
      </c>
    </row>
    <row r="4017" spans="1:6" x14ac:dyDescent="0.4">
      <c r="A4017" s="9" t="s">
        <v>17962</v>
      </c>
      <c r="B4017" s="9" t="s">
        <v>3524</v>
      </c>
      <c r="C4017" s="9" t="s">
        <v>5</v>
      </c>
      <c r="D4017" s="14">
        <v>1415880</v>
      </c>
      <c r="E4017" s="14">
        <v>4410.8411214953303</v>
      </c>
      <c r="F4017" s="36">
        <v>7.3932734305008005E-2</v>
      </c>
    </row>
    <row r="4018" spans="1:6" x14ac:dyDescent="0.4">
      <c r="A4018" s="9" t="s">
        <v>17962</v>
      </c>
      <c r="B4018" s="9" t="s">
        <v>3525</v>
      </c>
      <c r="C4018" s="9" t="s">
        <v>5</v>
      </c>
      <c r="D4018" s="14">
        <v>849907</v>
      </c>
      <c r="E4018" s="14">
        <v>4314.2487309644703</v>
      </c>
      <c r="F4018" s="36">
        <v>7.3311936917196605E-2</v>
      </c>
    </row>
    <row r="4019" spans="1:6" x14ac:dyDescent="0.4">
      <c r="A4019" s="9" t="s">
        <v>17962</v>
      </c>
      <c r="B4019" s="9" t="s">
        <v>3526</v>
      </c>
      <c r="C4019" s="9" t="s">
        <v>5</v>
      </c>
      <c r="D4019" s="14">
        <v>376009.011158704</v>
      </c>
      <c r="E4019" s="14">
        <v>5697.1062296773398</v>
      </c>
      <c r="F4019" s="36">
        <v>0.02</v>
      </c>
    </row>
    <row r="4020" spans="1:6" x14ac:dyDescent="0.4">
      <c r="A4020" s="9" t="s">
        <v>17962</v>
      </c>
      <c r="B4020" s="9" t="s">
        <v>3527</v>
      </c>
      <c r="C4020" s="9" t="s">
        <v>5</v>
      </c>
      <c r="D4020" s="14">
        <v>906515</v>
      </c>
      <c r="E4020" s="14">
        <v>4196.8287037036998</v>
      </c>
      <c r="F4020" s="36">
        <v>7.6093975306280801E-2</v>
      </c>
    </row>
    <row r="4021" spans="1:6" x14ac:dyDescent="0.4">
      <c r="A4021" s="9" t="s">
        <v>17962</v>
      </c>
      <c r="B4021" s="9" t="s">
        <v>3528</v>
      </c>
      <c r="C4021" s="9" t="s">
        <v>5</v>
      </c>
      <c r="D4021" s="14">
        <v>955937.05834160896</v>
      </c>
      <c r="E4021" s="14">
        <v>4663.1076016663801</v>
      </c>
      <c r="F4021" s="36">
        <v>3.4683497834199398E-2</v>
      </c>
    </row>
    <row r="4022" spans="1:6" x14ac:dyDescent="0.4">
      <c r="A4022" s="9" t="s">
        <v>17962</v>
      </c>
      <c r="B4022" s="9" t="s">
        <v>3529</v>
      </c>
      <c r="C4022" s="9" t="s">
        <v>5</v>
      </c>
      <c r="D4022" s="14">
        <v>1009647.25092253</v>
      </c>
      <c r="E4022" s="14">
        <v>5125.1129488453098</v>
      </c>
      <c r="F4022" s="36">
        <v>0.02</v>
      </c>
    </row>
    <row r="4023" spans="1:6" x14ac:dyDescent="0.4">
      <c r="A4023" s="9" t="s">
        <v>17962</v>
      </c>
      <c r="B4023" s="9" t="s">
        <v>3530</v>
      </c>
      <c r="C4023" s="9" t="s">
        <v>5</v>
      </c>
      <c r="D4023" s="14">
        <v>945572.01200253796</v>
      </c>
      <c r="E4023" s="14">
        <v>4567.98073431178</v>
      </c>
      <c r="F4023" s="36">
        <v>0.02</v>
      </c>
    </row>
    <row r="4024" spans="1:6" x14ac:dyDescent="0.4">
      <c r="A4024" s="9" t="s">
        <v>17962</v>
      </c>
      <c r="B4024" s="9" t="s">
        <v>3531</v>
      </c>
      <c r="C4024" s="9" t="s">
        <v>5</v>
      </c>
      <c r="D4024" s="14">
        <v>1449381.42261656</v>
      </c>
      <c r="E4024" s="14">
        <v>4418.8458006602496</v>
      </c>
      <c r="F4024" s="36">
        <v>2.1751527459795899E-2</v>
      </c>
    </row>
    <row r="4025" spans="1:6" x14ac:dyDescent="0.4">
      <c r="A4025" s="9" t="s">
        <v>17962</v>
      </c>
      <c r="B4025" s="9" t="s">
        <v>3532</v>
      </c>
      <c r="C4025" s="9" t="s">
        <v>5</v>
      </c>
      <c r="D4025" s="14">
        <v>872539</v>
      </c>
      <c r="E4025" s="14">
        <v>4194.8990384615399</v>
      </c>
      <c r="F4025" s="36">
        <v>6.6138847216136804E-2</v>
      </c>
    </row>
    <row r="4026" spans="1:6" x14ac:dyDescent="0.4">
      <c r="A4026" s="9" t="s">
        <v>17962</v>
      </c>
      <c r="B4026" s="9" t="s">
        <v>3533</v>
      </c>
      <c r="C4026" s="9" t="s">
        <v>5</v>
      </c>
      <c r="D4026" s="14">
        <v>813709</v>
      </c>
      <c r="E4026" s="14">
        <v>4194.3762886597897</v>
      </c>
      <c r="F4026" s="36">
        <v>4.8265598480865299E-2</v>
      </c>
    </row>
    <row r="4027" spans="1:6" x14ac:dyDescent="0.4">
      <c r="A4027" s="9" t="s">
        <v>17962</v>
      </c>
      <c r="B4027" s="9" t="s">
        <v>3534</v>
      </c>
      <c r="C4027" s="9" t="s">
        <v>5</v>
      </c>
      <c r="D4027" s="14">
        <v>853518.50752792601</v>
      </c>
      <c r="E4027" s="14">
        <v>5236.3098621345198</v>
      </c>
      <c r="F4027" s="36">
        <v>3.2547260119720499E-2</v>
      </c>
    </row>
    <row r="4028" spans="1:6" x14ac:dyDescent="0.4">
      <c r="A4028" s="9" t="s">
        <v>17962</v>
      </c>
      <c r="B4028" s="9" t="s">
        <v>3535</v>
      </c>
      <c r="C4028" s="9" t="s">
        <v>5</v>
      </c>
      <c r="D4028" s="14">
        <v>812770.24578308803</v>
      </c>
      <c r="E4028" s="14">
        <v>4323.2459882079102</v>
      </c>
      <c r="F4028" s="36">
        <v>0.02</v>
      </c>
    </row>
    <row r="4029" spans="1:6" x14ac:dyDescent="0.4">
      <c r="A4029" s="9" t="s">
        <v>17962</v>
      </c>
      <c r="B4029" s="9" t="s">
        <v>3536</v>
      </c>
      <c r="C4029" s="9" t="s">
        <v>5</v>
      </c>
      <c r="D4029" s="14">
        <v>1059113</v>
      </c>
      <c r="E4029" s="14">
        <v>4270.6169354838703</v>
      </c>
      <c r="F4029" s="36">
        <v>7.23961468994581E-2</v>
      </c>
    </row>
    <row r="4030" spans="1:6" x14ac:dyDescent="0.4">
      <c r="A4030" s="9" t="s">
        <v>17962</v>
      </c>
      <c r="B4030" s="9" t="s">
        <v>3537</v>
      </c>
      <c r="C4030" s="9" t="s">
        <v>5</v>
      </c>
      <c r="D4030" s="14">
        <v>887317.22871751199</v>
      </c>
      <c r="E4030" s="14">
        <v>4205.2949228318103</v>
      </c>
      <c r="F4030" s="36">
        <v>0.02</v>
      </c>
    </row>
    <row r="4031" spans="1:6" x14ac:dyDescent="0.4">
      <c r="A4031" s="9" t="s">
        <v>17962</v>
      </c>
      <c r="B4031" s="9" t="s">
        <v>3538</v>
      </c>
      <c r="C4031" s="9" t="s">
        <v>5</v>
      </c>
      <c r="D4031" s="14">
        <v>1241801.06676156</v>
      </c>
      <c r="E4031" s="14">
        <v>4721.6770599298698</v>
      </c>
      <c r="F4031" s="36">
        <v>1.9999999999999799E-2</v>
      </c>
    </row>
    <row r="4032" spans="1:6" x14ac:dyDescent="0.4">
      <c r="A4032" s="9" t="s">
        <v>17962</v>
      </c>
      <c r="B4032" s="9" t="s">
        <v>3539</v>
      </c>
      <c r="C4032" s="9" t="s">
        <v>5</v>
      </c>
      <c r="D4032" s="14">
        <v>547288.61717741098</v>
      </c>
      <c r="E4032" s="14">
        <v>4759.0314537166196</v>
      </c>
      <c r="F4032" s="36">
        <v>0.02</v>
      </c>
    </row>
    <row r="4033" spans="1:6" x14ac:dyDescent="0.4">
      <c r="A4033" s="9" t="s">
        <v>17962</v>
      </c>
      <c r="B4033" s="9" t="s">
        <v>3540</v>
      </c>
      <c r="C4033" s="9" t="s">
        <v>5</v>
      </c>
      <c r="D4033" s="14">
        <v>1470557.220193</v>
      </c>
      <c r="E4033" s="14">
        <v>4429.3892174488001</v>
      </c>
      <c r="F4033" s="36">
        <v>0.02</v>
      </c>
    </row>
    <row r="4034" spans="1:6" x14ac:dyDescent="0.4">
      <c r="A4034" s="9" t="s">
        <v>17962</v>
      </c>
      <c r="B4034" s="9" t="s">
        <v>3541</v>
      </c>
      <c r="C4034" s="9" t="s">
        <v>5</v>
      </c>
      <c r="D4034" s="14">
        <v>876776</v>
      </c>
      <c r="E4034" s="14">
        <v>4195.1004784689003</v>
      </c>
      <c r="F4034" s="36">
        <v>7.37195223123666E-2</v>
      </c>
    </row>
    <row r="4035" spans="1:6" x14ac:dyDescent="0.4">
      <c r="A4035" s="9" t="s">
        <v>17962</v>
      </c>
      <c r="B4035" s="9" t="s">
        <v>3542</v>
      </c>
      <c r="C4035" s="9" t="s">
        <v>5</v>
      </c>
      <c r="D4035" s="14">
        <v>1529193</v>
      </c>
      <c r="E4035" s="14">
        <v>4224.2900552486199</v>
      </c>
      <c r="F4035" s="36">
        <v>7.2057378073714595E-2</v>
      </c>
    </row>
    <row r="4036" spans="1:6" x14ac:dyDescent="0.4">
      <c r="A4036" s="9" t="s">
        <v>17962</v>
      </c>
      <c r="B4036" s="9" t="s">
        <v>3543</v>
      </c>
      <c r="C4036" s="9" t="s">
        <v>5</v>
      </c>
      <c r="D4036" s="14">
        <v>926969.51024208602</v>
      </c>
      <c r="E4036" s="14">
        <v>4414.1405249623103</v>
      </c>
      <c r="F4036" s="36">
        <v>3.2935263259135997E-2</v>
      </c>
    </row>
    <row r="4037" spans="1:6" x14ac:dyDescent="0.4">
      <c r="A4037" s="9" t="s">
        <v>17962</v>
      </c>
      <c r="B4037" s="9" t="s">
        <v>3544</v>
      </c>
      <c r="C4037" s="9" t="s">
        <v>5</v>
      </c>
      <c r="D4037" s="14">
        <v>513961.11162383301</v>
      </c>
      <c r="E4037" s="14">
        <v>4803.3748749891001</v>
      </c>
      <c r="F4037" s="36">
        <v>0.02</v>
      </c>
    </row>
    <row r="4038" spans="1:6" x14ac:dyDescent="0.4">
      <c r="A4038" s="9" t="s">
        <v>17962</v>
      </c>
      <c r="B4038" s="9" t="s">
        <v>1538</v>
      </c>
      <c r="C4038" s="9" t="s">
        <v>5</v>
      </c>
      <c r="D4038" s="14">
        <v>1195157.42056558</v>
      </c>
      <c r="E4038" s="14">
        <v>4898.1861498589196</v>
      </c>
      <c r="F4038" s="36">
        <v>0.02</v>
      </c>
    </row>
    <row r="4039" spans="1:6" x14ac:dyDescent="0.4">
      <c r="A4039" s="9" t="s">
        <v>17962</v>
      </c>
      <c r="B4039" s="9" t="s">
        <v>17640</v>
      </c>
      <c r="C4039" s="9" t="s">
        <v>36</v>
      </c>
      <c r="D4039" s="14">
        <v>4997009</v>
      </c>
      <c r="E4039" s="14">
        <v>5437.4417845484204</v>
      </c>
      <c r="F4039" s="36">
        <v>2.7639367607954501E-2</v>
      </c>
    </row>
    <row r="4040" spans="1:6" x14ac:dyDescent="0.4">
      <c r="A4040" s="9" t="s">
        <v>17962</v>
      </c>
      <c r="B4040" s="9" t="s">
        <v>3545</v>
      </c>
      <c r="C4040" s="9" t="s">
        <v>5</v>
      </c>
      <c r="D4040" s="14">
        <v>895731.86745680601</v>
      </c>
      <c r="E4040" s="14">
        <v>4285.7984088842404</v>
      </c>
      <c r="F4040" s="36">
        <v>0.02</v>
      </c>
    </row>
    <row r="4041" spans="1:6" x14ac:dyDescent="0.4">
      <c r="A4041" s="9" t="s">
        <v>17962</v>
      </c>
      <c r="B4041" s="9" t="s">
        <v>3562</v>
      </c>
      <c r="C4041" s="9" t="s">
        <v>36</v>
      </c>
      <c r="D4041" s="14">
        <v>5983575</v>
      </c>
      <c r="E4041" s="14">
        <v>5415</v>
      </c>
      <c r="F4041" s="36">
        <v>2.8659261911474901E-2</v>
      </c>
    </row>
    <row r="4042" spans="1:6" x14ac:dyDescent="0.4">
      <c r="A4042" s="9" t="s">
        <v>17962</v>
      </c>
      <c r="B4042" s="9" t="s">
        <v>3563</v>
      </c>
      <c r="C4042" s="9" t="s">
        <v>36</v>
      </c>
      <c r="D4042" s="14">
        <v>8203541.6817670697</v>
      </c>
      <c r="E4042" s="14">
        <v>5732.7335302355496</v>
      </c>
      <c r="F4042" s="36">
        <v>2.0035209167644299E-2</v>
      </c>
    </row>
    <row r="4043" spans="1:6" x14ac:dyDescent="0.4">
      <c r="A4043" s="9" t="s">
        <v>17962</v>
      </c>
      <c r="B4043" s="9" t="s">
        <v>3546</v>
      </c>
      <c r="C4043" s="9" t="s">
        <v>5</v>
      </c>
      <c r="D4043" s="14">
        <v>534206.34332090802</v>
      </c>
      <c r="E4043" s="14">
        <v>4769.6994939366796</v>
      </c>
      <c r="F4043" s="36">
        <v>0.02</v>
      </c>
    </row>
    <row r="4044" spans="1:6" x14ac:dyDescent="0.4">
      <c r="A4044" s="9" t="s">
        <v>17962</v>
      </c>
      <c r="B4044" s="9" t="s">
        <v>3547</v>
      </c>
      <c r="C4044" s="9" t="s">
        <v>5</v>
      </c>
      <c r="D4044" s="14">
        <v>845330.83186914097</v>
      </c>
      <c r="E4044" s="14">
        <v>4402.7647493184404</v>
      </c>
      <c r="F4044" s="36">
        <v>2.3396014528414399E-2</v>
      </c>
    </row>
    <row r="4045" spans="1:6" x14ac:dyDescent="0.4">
      <c r="A4045" s="9" t="s">
        <v>17962</v>
      </c>
      <c r="B4045" s="9" t="s">
        <v>3564</v>
      </c>
      <c r="C4045" s="9" t="s">
        <v>36</v>
      </c>
      <c r="D4045" s="14">
        <v>5028278.3853150904</v>
      </c>
      <c r="E4045" s="14">
        <v>5675.2577712359998</v>
      </c>
      <c r="F4045" s="36">
        <v>4.1608989571393397E-2</v>
      </c>
    </row>
    <row r="4046" spans="1:6" x14ac:dyDescent="0.4">
      <c r="A4046" s="9" t="s">
        <v>17962</v>
      </c>
      <c r="B4046" s="9" t="s">
        <v>560</v>
      </c>
      <c r="C4046" s="9" t="s">
        <v>5</v>
      </c>
      <c r="D4046" s="14">
        <v>871273.58028821403</v>
      </c>
      <c r="E4046" s="14">
        <v>4270.9489229814399</v>
      </c>
      <c r="F4046" s="36">
        <v>3.8005302118350799E-2</v>
      </c>
    </row>
    <row r="4047" spans="1:6" x14ac:dyDescent="0.4">
      <c r="A4047" s="9" t="s">
        <v>17962</v>
      </c>
      <c r="B4047" s="9" t="s">
        <v>1200</v>
      </c>
      <c r="C4047" s="9" t="s">
        <v>5</v>
      </c>
      <c r="D4047" s="14">
        <v>613498.37519689195</v>
      </c>
      <c r="E4047" s="14">
        <v>4382.1312514063702</v>
      </c>
      <c r="F4047" s="36">
        <v>0.02</v>
      </c>
    </row>
    <row r="4048" spans="1:6" x14ac:dyDescent="0.4">
      <c r="A4048" s="9" t="s">
        <v>17962</v>
      </c>
      <c r="B4048" s="9" t="s">
        <v>3548</v>
      </c>
      <c r="C4048" s="9" t="s">
        <v>5</v>
      </c>
      <c r="D4048" s="14">
        <v>1193781</v>
      </c>
      <c r="E4048" s="14">
        <v>4203.4542253521104</v>
      </c>
      <c r="F4048" s="36">
        <v>7.0717284045668904E-2</v>
      </c>
    </row>
    <row r="4049" spans="1:6" x14ac:dyDescent="0.4">
      <c r="A4049" s="9" t="s">
        <v>17962</v>
      </c>
      <c r="B4049" s="9" t="s">
        <v>3549</v>
      </c>
      <c r="C4049" s="9" t="s">
        <v>5</v>
      </c>
      <c r="D4049" s="14">
        <v>922923.15545995894</v>
      </c>
      <c r="E4049" s="14">
        <v>4253.1020988938199</v>
      </c>
      <c r="F4049" s="36">
        <v>0.02</v>
      </c>
    </row>
    <row r="4050" spans="1:6" x14ac:dyDescent="0.4">
      <c r="A4050" s="9" t="s">
        <v>17962</v>
      </c>
      <c r="B4050" s="9" t="s">
        <v>3550</v>
      </c>
      <c r="C4050" s="9" t="s">
        <v>5</v>
      </c>
      <c r="D4050" s="14">
        <v>843730</v>
      </c>
      <c r="E4050" s="14">
        <v>4197.6616915422901</v>
      </c>
      <c r="F4050" s="36">
        <v>6.4396319659906207E-2</v>
      </c>
    </row>
    <row r="4051" spans="1:6" x14ac:dyDescent="0.4">
      <c r="A4051" s="9" t="s">
        <v>17962</v>
      </c>
      <c r="B4051" s="9" t="s">
        <v>3551</v>
      </c>
      <c r="C4051" s="9" t="s">
        <v>5</v>
      </c>
      <c r="D4051" s="14">
        <v>493517.40329619398</v>
      </c>
      <c r="E4051" s="14">
        <v>4886.3109237246899</v>
      </c>
      <c r="F4051" s="36">
        <v>0.02</v>
      </c>
    </row>
    <row r="4052" spans="1:6" x14ac:dyDescent="0.4">
      <c r="A4052" s="9" t="s">
        <v>17962</v>
      </c>
      <c r="B4052" s="9" t="s">
        <v>3552</v>
      </c>
      <c r="C4052" s="9" t="s">
        <v>5</v>
      </c>
      <c r="D4052" s="14">
        <v>901441.53498106403</v>
      </c>
      <c r="E4052" s="14">
        <v>4552.7350251568896</v>
      </c>
      <c r="F4052" s="36">
        <v>4.2275566438394502E-2</v>
      </c>
    </row>
    <row r="4053" spans="1:6" x14ac:dyDescent="0.4">
      <c r="A4053" s="9" t="s">
        <v>17962</v>
      </c>
      <c r="B4053" s="9" t="s">
        <v>3553</v>
      </c>
      <c r="C4053" s="9" t="s">
        <v>5</v>
      </c>
      <c r="D4053" s="14">
        <v>497949.02817224298</v>
      </c>
      <c r="E4053" s="14">
        <v>5133.49513579632</v>
      </c>
      <c r="F4053" s="36">
        <v>0.02</v>
      </c>
    </row>
    <row r="4054" spans="1:6" x14ac:dyDescent="0.4">
      <c r="A4054" s="9" t="s">
        <v>17962</v>
      </c>
      <c r="B4054" s="9" t="s">
        <v>3554</v>
      </c>
      <c r="C4054" s="9" t="s">
        <v>5</v>
      </c>
      <c r="D4054" s="14">
        <v>907219</v>
      </c>
      <c r="E4054" s="14">
        <v>4200.0879629629599</v>
      </c>
      <c r="F4054" s="36">
        <v>7.3224026629483005E-2</v>
      </c>
    </row>
    <row r="4055" spans="1:6" x14ac:dyDescent="0.4">
      <c r="A4055" s="9" t="s">
        <v>17962</v>
      </c>
      <c r="B4055" s="9" t="s">
        <v>3565</v>
      </c>
      <c r="C4055" s="9" t="s">
        <v>36</v>
      </c>
      <c r="D4055" s="14">
        <v>6135195</v>
      </c>
      <c r="E4055" s="14">
        <v>5415</v>
      </c>
      <c r="F4055" s="36">
        <v>2.8965724670396299E-2</v>
      </c>
    </row>
    <row r="4056" spans="1:6" x14ac:dyDescent="0.4">
      <c r="A4056" s="9" t="s">
        <v>17962</v>
      </c>
      <c r="B4056" s="9" t="s">
        <v>3555</v>
      </c>
      <c r="C4056" s="9" t="s">
        <v>5</v>
      </c>
      <c r="D4056" s="14">
        <v>547235.56322976702</v>
      </c>
      <c r="E4056" s="14">
        <v>4758.5701150414498</v>
      </c>
      <c r="F4056" s="36">
        <v>0.02</v>
      </c>
    </row>
    <row r="4057" spans="1:6" x14ac:dyDescent="0.4">
      <c r="A4057" s="9" t="s">
        <v>17962</v>
      </c>
      <c r="B4057" s="9" t="s">
        <v>3556</v>
      </c>
      <c r="C4057" s="9" t="s">
        <v>5</v>
      </c>
      <c r="D4057" s="14">
        <v>881519</v>
      </c>
      <c r="E4057" s="14">
        <v>4197.7095238095199</v>
      </c>
      <c r="F4057" s="36">
        <v>7.5412864522986803E-2</v>
      </c>
    </row>
    <row r="4058" spans="1:6" x14ac:dyDescent="0.4">
      <c r="A4058" s="9" t="s">
        <v>17962</v>
      </c>
      <c r="B4058" s="9" t="s">
        <v>3557</v>
      </c>
      <c r="C4058" s="9" t="s">
        <v>5</v>
      </c>
      <c r="D4058" s="14">
        <v>2469206</v>
      </c>
      <c r="E4058" s="14">
        <v>4279.3864818024304</v>
      </c>
      <c r="F4058" s="36">
        <v>6.7461570922404193E-2</v>
      </c>
    </row>
    <row r="4059" spans="1:6" x14ac:dyDescent="0.4">
      <c r="A4059" s="9" t="s">
        <v>17962</v>
      </c>
      <c r="B4059" s="9" t="s">
        <v>3558</v>
      </c>
      <c r="C4059" s="9" t="s">
        <v>5</v>
      </c>
      <c r="D4059" s="14">
        <v>840959.59517374902</v>
      </c>
      <c r="E4059" s="14">
        <v>4497.1101346189798</v>
      </c>
      <c r="F4059" s="36">
        <v>4.0845152951786999E-2</v>
      </c>
    </row>
    <row r="4060" spans="1:6" x14ac:dyDescent="0.4">
      <c r="A4060" s="9" t="s">
        <v>17962</v>
      </c>
      <c r="B4060" s="9" t="s">
        <v>3559</v>
      </c>
      <c r="C4060" s="9" t="s">
        <v>5</v>
      </c>
      <c r="D4060" s="14">
        <v>1014152</v>
      </c>
      <c r="E4060" s="14">
        <v>4190.7107438016501</v>
      </c>
      <c r="F4060" s="36">
        <v>7.2250464503393202E-2</v>
      </c>
    </row>
    <row r="4061" spans="1:6" x14ac:dyDescent="0.4">
      <c r="A4061" s="9" t="s">
        <v>17962</v>
      </c>
      <c r="B4061" s="9" t="s">
        <v>3560</v>
      </c>
      <c r="C4061" s="9" t="s">
        <v>5</v>
      </c>
      <c r="D4061" s="14">
        <v>406731.85501761199</v>
      </c>
      <c r="E4061" s="14">
        <v>5351.7349344422701</v>
      </c>
      <c r="F4061" s="36">
        <v>0.02</v>
      </c>
    </row>
    <row r="4062" spans="1:6" x14ac:dyDescent="0.4">
      <c r="A4062" s="9" t="s">
        <v>18374</v>
      </c>
      <c r="B4062" s="9" t="s">
        <v>3567</v>
      </c>
      <c r="C4062" s="9" t="s">
        <v>5</v>
      </c>
      <c r="D4062" s="14">
        <v>1389319.9565111599</v>
      </c>
      <c r="E4062" s="14">
        <v>4261.7176580096802</v>
      </c>
      <c r="F4062" s="36">
        <v>3.1418545809317001E-2</v>
      </c>
    </row>
    <row r="4063" spans="1:6" x14ac:dyDescent="0.4">
      <c r="A4063" s="9" t="s">
        <v>18374</v>
      </c>
      <c r="B4063" s="9" t="s">
        <v>3568</v>
      </c>
      <c r="C4063" s="9" t="s">
        <v>5</v>
      </c>
      <c r="D4063" s="14">
        <v>1514095.60578986</v>
      </c>
      <c r="E4063" s="14">
        <v>4265.05804447847</v>
      </c>
      <c r="F4063" s="36">
        <v>6.9262473136572106E-2</v>
      </c>
    </row>
    <row r="4064" spans="1:6" x14ac:dyDescent="0.4">
      <c r="A4064" s="9" t="s">
        <v>18374</v>
      </c>
      <c r="B4064" s="9" t="s">
        <v>3569</v>
      </c>
      <c r="C4064" s="9" t="s">
        <v>5</v>
      </c>
      <c r="D4064" s="14">
        <v>2098360</v>
      </c>
      <c r="E4064" s="14">
        <v>4180</v>
      </c>
      <c r="F4064" s="36">
        <v>6.7719064203731097E-2</v>
      </c>
    </row>
    <row r="4065" spans="1:6" x14ac:dyDescent="0.4">
      <c r="A4065" s="9" t="s">
        <v>18374</v>
      </c>
      <c r="B4065" s="9" t="s">
        <v>3570</v>
      </c>
      <c r="C4065" s="9" t="s">
        <v>5</v>
      </c>
      <c r="D4065" s="14">
        <v>1450530</v>
      </c>
      <c r="E4065" s="14">
        <v>4253.7536656891498</v>
      </c>
      <c r="F4065" s="36">
        <v>7.0665460026296603E-2</v>
      </c>
    </row>
    <row r="4066" spans="1:6" x14ac:dyDescent="0.4">
      <c r="A4066" s="9" t="s">
        <v>18374</v>
      </c>
      <c r="B4066" s="9" t="s">
        <v>3585</v>
      </c>
      <c r="C4066" s="9" t="s">
        <v>790</v>
      </c>
      <c r="D4066" s="14">
        <v>2738890.2119931402</v>
      </c>
      <c r="E4066" s="14">
        <v>4839.0286430974102</v>
      </c>
      <c r="F4066" s="36">
        <v>2.43192134248864E-2</v>
      </c>
    </row>
    <row r="4067" spans="1:6" x14ac:dyDescent="0.4">
      <c r="A4067" s="9" t="s">
        <v>18374</v>
      </c>
      <c r="B4067" s="9" t="s">
        <v>3582</v>
      </c>
      <c r="C4067" s="9" t="s">
        <v>36</v>
      </c>
      <c r="D4067" s="14">
        <v>4726959.2089537401</v>
      </c>
      <c r="E4067" s="14">
        <v>6884.7567068145299</v>
      </c>
      <c r="F4067" s="36">
        <v>1.9999999999999799E-2</v>
      </c>
    </row>
    <row r="4068" spans="1:6" x14ac:dyDescent="0.4">
      <c r="A4068" s="9" t="s">
        <v>18374</v>
      </c>
      <c r="B4068" s="9" t="s">
        <v>3571</v>
      </c>
      <c r="C4068" s="9" t="s">
        <v>5</v>
      </c>
      <c r="D4068" s="14">
        <v>632045.60166070797</v>
      </c>
      <c r="E4068" s="14">
        <v>4299.6299432701198</v>
      </c>
      <c r="F4068" s="36">
        <v>2.7066349481197099E-2</v>
      </c>
    </row>
    <row r="4069" spans="1:6" x14ac:dyDescent="0.4">
      <c r="A4069" s="9" t="s">
        <v>18374</v>
      </c>
      <c r="B4069" s="9" t="s">
        <v>3583</v>
      </c>
      <c r="C4069" s="9" t="s">
        <v>36</v>
      </c>
      <c r="D4069" s="14">
        <v>6633375</v>
      </c>
      <c r="E4069" s="14">
        <v>5415</v>
      </c>
      <c r="F4069" s="36">
        <v>2.76075527542885E-2</v>
      </c>
    </row>
    <row r="4070" spans="1:6" x14ac:dyDescent="0.4">
      <c r="A4070" s="9" t="s">
        <v>18374</v>
      </c>
      <c r="B4070" s="9" t="s">
        <v>3572</v>
      </c>
      <c r="C4070" s="9" t="s">
        <v>5</v>
      </c>
      <c r="D4070" s="14">
        <v>2704809.2165517202</v>
      </c>
      <c r="E4070" s="14">
        <v>4193.5026613205</v>
      </c>
      <c r="F4070" s="36">
        <v>6.6603927918922806E-2</v>
      </c>
    </row>
    <row r="4071" spans="1:6" x14ac:dyDescent="0.4">
      <c r="A4071" s="9" t="s">
        <v>18374</v>
      </c>
      <c r="B4071" s="9" t="s">
        <v>3573</v>
      </c>
      <c r="C4071" s="9" t="s">
        <v>5</v>
      </c>
      <c r="D4071" s="14">
        <v>806515.94739619596</v>
      </c>
      <c r="E4071" s="14">
        <v>4582.47697384202</v>
      </c>
      <c r="F4071" s="36">
        <v>6.5949894952095606E-2</v>
      </c>
    </row>
    <row r="4072" spans="1:6" x14ac:dyDescent="0.4">
      <c r="A4072" s="9" t="s">
        <v>18374</v>
      </c>
      <c r="B4072" s="9" t="s">
        <v>3574</v>
      </c>
      <c r="C4072" s="9" t="s">
        <v>5</v>
      </c>
      <c r="D4072" s="14">
        <v>1123234.0381744399</v>
      </c>
      <c r="E4072" s="14">
        <v>4254.6743870243999</v>
      </c>
      <c r="F4072" s="36">
        <v>4.9850582380017702E-2</v>
      </c>
    </row>
    <row r="4073" spans="1:6" x14ac:dyDescent="0.4">
      <c r="A4073" s="9" t="s">
        <v>18374</v>
      </c>
      <c r="B4073" s="9" t="s">
        <v>3575</v>
      </c>
      <c r="C4073" s="9" t="s">
        <v>5</v>
      </c>
      <c r="D4073" s="14">
        <v>666775.40301520901</v>
      </c>
      <c r="E4073" s="14">
        <v>4695.6014296845697</v>
      </c>
      <c r="F4073" s="36">
        <v>4.9981974750108203E-2</v>
      </c>
    </row>
    <row r="4074" spans="1:6" x14ac:dyDescent="0.4">
      <c r="A4074" s="9" t="s">
        <v>18374</v>
      </c>
      <c r="B4074" s="9" t="s">
        <v>3566</v>
      </c>
      <c r="C4074" s="9" t="s">
        <v>3</v>
      </c>
      <c r="D4074" s="14">
        <v>2251666.9118905198</v>
      </c>
      <c r="E4074" s="14">
        <v>5117.4247997511702</v>
      </c>
      <c r="F4074" s="36">
        <v>4.9769876663860797E-2</v>
      </c>
    </row>
    <row r="4075" spans="1:6" x14ac:dyDescent="0.4">
      <c r="A4075" s="9" t="s">
        <v>18374</v>
      </c>
      <c r="B4075" s="9" t="s">
        <v>3576</v>
      </c>
      <c r="C4075" s="9" t="s">
        <v>5</v>
      </c>
      <c r="D4075" s="14">
        <v>1323777</v>
      </c>
      <c r="E4075" s="14">
        <v>4242.875</v>
      </c>
      <c r="F4075" s="36">
        <v>7.1579673768598501E-2</v>
      </c>
    </row>
    <row r="4076" spans="1:6" x14ac:dyDescent="0.4">
      <c r="A4076" s="9" t="s">
        <v>18374</v>
      </c>
      <c r="B4076" s="9" t="s">
        <v>3577</v>
      </c>
      <c r="C4076" s="9" t="s">
        <v>5</v>
      </c>
      <c r="D4076" s="14">
        <v>1319096.64043664</v>
      </c>
      <c r="E4076" s="14">
        <v>4762.0817344282896</v>
      </c>
      <c r="F4076" s="36">
        <v>2.8749833813077399E-2</v>
      </c>
    </row>
    <row r="4077" spans="1:6" x14ac:dyDescent="0.4">
      <c r="A4077" s="9" t="s">
        <v>18374</v>
      </c>
      <c r="B4077" s="9" t="s">
        <v>17432</v>
      </c>
      <c r="C4077" s="9" t="s">
        <v>5</v>
      </c>
      <c r="D4077" s="14">
        <v>898700</v>
      </c>
      <c r="E4077" s="14">
        <v>4180</v>
      </c>
      <c r="F4077" s="36">
        <v>7.1826484155917997E-2</v>
      </c>
    </row>
    <row r="4078" spans="1:6" x14ac:dyDescent="0.4">
      <c r="A4078" s="9" t="s">
        <v>18374</v>
      </c>
      <c r="B4078" s="9" t="s">
        <v>3578</v>
      </c>
      <c r="C4078" s="9" t="s">
        <v>5</v>
      </c>
      <c r="D4078" s="14">
        <v>953603.02550771704</v>
      </c>
      <c r="E4078" s="14">
        <v>4414.8288217949803</v>
      </c>
      <c r="F4078" s="36">
        <v>4.8745130717706003E-2</v>
      </c>
    </row>
    <row r="4079" spans="1:6" x14ac:dyDescent="0.4">
      <c r="A4079" s="9" t="s">
        <v>18374</v>
      </c>
      <c r="B4079" s="9" t="s">
        <v>329</v>
      </c>
      <c r="C4079" s="9" t="s">
        <v>36</v>
      </c>
      <c r="D4079" s="14">
        <v>2380123.2862705202</v>
      </c>
      <c r="E4079" s="14">
        <v>6432.7656385689697</v>
      </c>
      <c r="F4079" s="36">
        <v>4.8513251227387803E-2</v>
      </c>
    </row>
    <row r="4080" spans="1:6" x14ac:dyDescent="0.4">
      <c r="A4080" s="9" t="s">
        <v>18374</v>
      </c>
      <c r="B4080" s="9" t="s">
        <v>3579</v>
      </c>
      <c r="C4080" s="9" t="s">
        <v>5</v>
      </c>
      <c r="D4080" s="14">
        <v>889411.76879513205</v>
      </c>
      <c r="E4080" s="14">
        <v>4195.3385320525103</v>
      </c>
      <c r="F4080" s="36">
        <v>4.73489840384409E-2</v>
      </c>
    </row>
    <row r="4081" spans="1:6" x14ac:dyDescent="0.4">
      <c r="A4081" s="9" t="s">
        <v>18374</v>
      </c>
      <c r="B4081" s="9" t="s">
        <v>3580</v>
      </c>
      <c r="C4081" s="9" t="s">
        <v>5</v>
      </c>
      <c r="D4081" s="14">
        <v>898700</v>
      </c>
      <c r="E4081" s="14">
        <v>4180</v>
      </c>
      <c r="F4081" s="36">
        <v>5.73313728448792E-2</v>
      </c>
    </row>
    <row r="4082" spans="1:6" x14ac:dyDescent="0.4">
      <c r="A4082" s="9" t="s">
        <v>18374</v>
      </c>
      <c r="B4082" s="9" t="s">
        <v>3584</v>
      </c>
      <c r="C4082" s="9" t="s">
        <v>36</v>
      </c>
      <c r="D4082" s="14">
        <v>7261515</v>
      </c>
      <c r="E4082" s="14">
        <v>5415</v>
      </c>
      <c r="F4082" s="36">
        <v>2.81581324693734E-2</v>
      </c>
    </row>
    <row r="4083" spans="1:6" x14ac:dyDescent="0.4">
      <c r="A4083" s="9" t="s">
        <v>18374</v>
      </c>
      <c r="B4083" s="9" t="s">
        <v>3586</v>
      </c>
      <c r="C4083" s="9" t="s">
        <v>790</v>
      </c>
      <c r="D4083" s="14">
        <v>1242455.23395752</v>
      </c>
      <c r="E4083" s="14">
        <v>5497.5895307854698</v>
      </c>
      <c r="F4083" s="36">
        <v>5.3035264906776701E-2</v>
      </c>
    </row>
    <row r="4084" spans="1:6" x14ac:dyDescent="0.4">
      <c r="A4084" s="9" t="s">
        <v>18374</v>
      </c>
      <c r="B4084" s="9" t="s">
        <v>3581</v>
      </c>
      <c r="C4084" s="9" t="s">
        <v>5</v>
      </c>
      <c r="D4084" s="14">
        <v>658940.46859535598</v>
      </c>
      <c r="E4084" s="14">
        <v>4673.3366567046496</v>
      </c>
      <c r="F4084" s="36">
        <v>4.9428850157381597E-2</v>
      </c>
    </row>
    <row r="4085" spans="1:6" x14ac:dyDescent="0.4">
      <c r="A4085" s="9" t="s">
        <v>17963</v>
      </c>
      <c r="B4085" s="9" t="s">
        <v>3587</v>
      </c>
      <c r="C4085" s="9" t="s">
        <v>5</v>
      </c>
      <c r="D4085" s="14">
        <v>1151584.76643791</v>
      </c>
      <c r="E4085" s="14">
        <v>6060.97245493636</v>
      </c>
      <c r="F4085" s="36">
        <v>0.02</v>
      </c>
    </row>
    <row r="4086" spans="1:6" x14ac:dyDescent="0.4">
      <c r="A4086" s="9" t="s">
        <v>17963</v>
      </c>
      <c r="B4086" s="9" t="s">
        <v>3588</v>
      </c>
      <c r="C4086" s="9" t="s">
        <v>5</v>
      </c>
      <c r="D4086" s="14">
        <v>905544.32047575805</v>
      </c>
      <c r="E4086" s="14">
        <v>6118.5427059172798</v>
      </c>
      <c r="F4086" s="36">
        <v>2.5367385427449402E-2</v>
      </c>
    </row>
    <row r="4087" spans="1:6" x14ac:dyDescent="0.4">
      <c r="A4087" s="9" t="s">
        <v>17963</v>
      </c>
      <c r="B4087" s="9" t="s">
        <v>3589</v>
      </c>
      <c r="C4087" s="9" t="s">
        <v>5</v>
      </c>
      <c r="D4087" s="14">
        <v>1149476.99071038</v>
      </c>
      <c r="E4087" s="14">
        <v>6281.2950312042403</v>
      </c>
      <c r="F4087" s="36">
        <v>2.2230913049316799E-2</v>
      </c>
    </row>
    <row r="4088" spans="1:6" x14ac:dyDescent="0.4">
      <c r="A4088" s="9" t="s">
        <v>17963</v>
      </c>
      <c r="B4088" s="9" t="s">
        <v>3590</v>
      </c>
      <c r="C4088" s="9" t="s">
        <v>5</v>
      </c>
      <c r="D4088" s="14">
        <v>1070650.9230595999</v>
      </c>
      <c r="E4088" s="14">
        <v>5274.1424781261103</v>
      </c>
      <c r="F4088" s="36">
        <v>1.9999999999999799E-2</v>
      </c>
    </row>
    <row r="4089" spans="1:6" x14ac:dyDescent="0.4">
      <c r="A4089" s="9" t="s">
        <v>17963</v>
      </c>
      <c r="B4089" s="9" t="s">
        <v>6373</v>
      </c>
      <c r="C4089" s="9" t="s">
        <v>36</v>
      </c>
      <c r="D4089" s="14">
        <v>4208715.91940632</v>
      </c>
      <c r="E4089" s="14">
        <v>7121.3467333440303</v>
      </c>
      <c r="F4089" s="36">
        <v>0.02</v>
      </c>
    </row>
    <row r="4090" spans="1:6" x14ac:dyDescent="0.4">
      <c r="A4090" s="9" t="s">
        <v>17963</v>
      </c>
      <c r="B4090" s="9" t="s">
        <v>3591</v>
      </c>
      <c r="C4090" s="9" t="s">
        <v>5</v>
      </c>
      <c r="D4090" s="14">
        <v>1747487.10684253</v>
      </c>
      <c r="E4090" s="14">
        <v>5443.8850680452697</v>
      </c>
      <c r="F4090" s="36">
        <v>0.02</v>
      </c>
    </row>
    <row r="4091" spans="1:6" x14ac:dyDescent="0.4">
      <c r="A4091" s="9" t="s">
        <v>17963</v>
      </c>
      <c r="B4091" s="9" t="s">
        <v>3602</v>
      </c>
      <c r="C4091" s="9" t="s">
        <v>36</v>
      </c>
      <c r="D4091" s="14">
        <v>7574028.8472689698</v>
      </c>
      <c r="E4091" s="14">
        <v>7339.17523960172</v>
      </c>
      <c r="F4091" s="36">
        <v>2.0000000000000202E-2</v>
      </c>
    </row>
    <row r="4092" spans="1:6" x14ac:dyDescent="0.4">
      <c r="A4092" s="9" t="s">
        <v>17963</v>
      </c>
      <c r="B4092" s="9" t="s">
        <v>3592</v>
      </c>
      <c r="C4092" s="9" t="s">
        <v>5</v>
      </c>
      <c r="D4092" s="14">
        <v>1875485.46408309</v>
      </c>
      <c r="E4092" s="14">
        <v>5788.5353829725</v>
      </c>
      <c r="F4092" s="36">
        <v>0.02</v>
      </c>
    </row>
    <row r="4093" spans="1:6" x14ac:dyDescent="0.4">
      <c r="A4093" s="9" t="s">
        <v>17963</v>
      </c>
      <c r="B4093" s="9" t="s">
        <v>3603</v>
      </c>
      <c r="C4093" s="9" t="s">
        <v>36</v>
      </c>
      <c r="D4093" s="14">
        <v>826664.66165381297</v>
      </c>
      <c r="E4093" s="14">
        <v>10081.276361631901</v>
      </c>
      <c r="F4093" s="36">
        <v>0.02</v>
      </c>
    </row>
    <row r="4094" spans="1:6" x14ac:dyDescent="0.4">
      <c r="A4094" s="9" t="s">
        <v>17963</v>
      </c>
      <c r="B4094" s="9" t="s">
        <v>3593</v>
      </c>
      <c r="C4094" s="9" t="s">
        <v>5</v>
      </c>
      <c r="D4094" s="14">
        <v>1039883.02305279</v>
      </c>
      <c r="E4094" s="14">
        <v>6045.83152937667</v>
      </c>
      <c r="F4094" s="36">
        <v>0.02</v>
      </c>
    </row>
    <row r="4095" spans="1:6" x14ac:dyDescent="0.4">
      <c r="A4095" s="9" t="s">
        <v>17963</v>
      </c>
      <c r="B4095" s="9" t="s">
        <v>3594</v>
      </c>
      <c r="C4095" s="9" t="s">
        <v>5</v>
      </c>
      <c r="D4095" s="14">
        <v>863599.22900847299</v>
      </c>
      <c r="E4095" s="14">
        <v>7710.7074018613703</v>
      </c>
      <c r="F4095" s="36">
        <v>0.02</v>
      </c>
    </row>
    <row r="4096" spans="1:6" x14ac:dyDescent="0.4">
      <c r="A4096" s="9" t="s">
        <v>17963</v>
      </c>
      <c r="B4096" s="9" t="s">
        <v>3595</v>
      </c>
      <c r="C4096" s="9" t="s">
        <v>5</v>
      </c>
      <c r="D4096" s="14">
        <v>1139124.33814269</v>
      </c>
      <c r="E4096" s="14">
        <v>5695.6216907134503</v>
      </c>
      <c r="F4096" s="36">
        <v>0.02</v>
      </c>
    </row>
    <row r="4097" spans="1:6" x14ac:dyDescent="0.4">
      <c r="A4097" s="9" t="s">
        <v>17963</v>
      </c>
      <c r="B4097" s="9" t="s">
        <v>1304</v>
      </c>
      <c r="C4097" s="9" t="s">
        <v>5</v>
      </c>
      <c r="D4097" s="14">
        <v>1387107.5887149</v>
      </c>
      <c r="E4097" s="14">
        <v>5779.6149529787699</v>
      </c>
      <c r="F4097" s="36">
        <v>0.02</v>
      </c>
    </row>
    <row r="4098" spans="1:6" x14ac:dyDescent="0.4">
      <c r="A4098" s="9" t="s">
        <v>17963</v>
      </c>
      <c r="B4098" s="9" t="s">
        <v>3596</v>
      </c>
      <c r="C4098" s="9" t="s">
        <v>5</v>
      </c>
      <c r="D4098" s="14">
        <v>1075203.4222170501</v>
      </c>
      <c r="E4098" s="14">
        <v>6074.5956057460298</v>
      </c>
      <c r="F4098" s="36">
        <v>0.02</v>
      </c>
    </row>
    <row r="4099" spans="1:6" x14ac:dyDescent="0.4">
      <c r="A4099" s="9" t="s">
        <v>17963</v>
      </c>
      <c r="B4099" s="9" t="s">
        <v>3597</v>
      </c>
      <c r="C4099" s="9" t="s">
        <v>5</v>
      </c>
      <c r="D4099" s="14">
        <v>855680.78419428598</v>
      </c>
      <c r="E4099" s="14">
        <v>5666.7601602270597</v>
      </c>
      <c r="F4099" s="36">
        <v>0.02</v>
      </c>
    </row>
    <row r="4100" spans="1:6" x14ac:dyDescent="0.4">
      <c r="A4100" s="9" t="s">
        <v>17963</v>
      </c>
      <c r="B4100" s="9" t="s">
        <v>3598</v>
      </c>
      <c r="C4100" s="9" t="s">
        <v>5</v>
      </c>
      <c r="D4100" s="14">
        <v>995558.88560237805</v>
      </c>
      <c r="E4100" s="14">
        <v>5997.34268435168</v>
      </c>
      <c r="F4100" s="36">
        <v>0.02</v>
      </c>
    </row>
    <row r="4101" spans="1:6" x14ac:dyDescent="0.4">
      <c r="A4101" s="9" t="s">
        <v>17963</v>
      </c>
      <c r="B4101" s="9" t="s">
        <v>3599</v>
      </c>
      <c r="C4101" s="9" t="s">
        <v>5</v>
      </c>
      <c r="D4101" s="14">
        <v>1142424.61473256</v>
      </c>
      <c r="E4101" s="14">
        <v>6528.1406556146303</v>
      </c>
      <c r="F4101" s="36">
        <v>0.02</v>
      </c>
    </row>
    <row r="4102" spans="1:6" x14ac:dyDescent="0.4">
      <c r="A4102" s="9" t="s">
        <v>17963</v>
      </c>
      <c r="B4102" s="9" t="s">
        <v>3600</v>
      </c>
      <c r="C4102" s="9" t="s">
        <v>5</v>
      </c>
      <c r="D4102" s="14">
        <v>1502853.39409611</v>
      </c>
      <c r="E4102" s="14">
        <v>5111.7462384221399</v>
      </c>
      <c r="F4102" s="36">
        <v>0.02</v>
      </c>
    </row>
    <row r="4103" spans="1:6" x14ac:dyDescent="0.4">
      <c r="A4103" s="9" t="s">
        <v>17963</v>
      </c>
      <c r="B4103" s="9" t="s">
        <v>18511</v>
      </c>
      <c r="C4103" s="9" t="s">
        <v>5</v>
      </c>
      <c r="D4103" s="14">
        <v>976108.34146693698</v>
      </c>
      <c r="E4103" s="14">
        <v>5453.1192260722801</v>
      </c>
      <c r="F4103" s="36">
        <v>2.73354049666545E-2</v>
      </c>
    </row>
    <row r="4104" spans="1:6" x14ac:dyDescent="0.4">
      <c r="A4104" s="9" t="s">
        <v>17963</v>
      </c>
      <c r="B4104" s="9" t="s">
        <v>83</v>
      </c>
      <c r="C4104" s="9" t="s">
        <v>5</v>
      </c>
      <c r="D4104" s="14">
        <v>1062882.0176458601</v>
      </c>
      <c r="E4104" s="14">
        <v>5184.7903299797999</v>
      </c>
      <c r="F4104" s="36">
        <v>0.02</v>
      </c>
    </row>
    <row r="4105" spans="1:6" x14ac:dyDescent="0.4">
      <c r="A4105" s="9" t="s">
        <v>17963</v>
      </c>
      <c r="B4105" s="9" t="s">
        <v>3604</v>
      </c>
      <c r="C4105" s="9" t="s">
        <v>36</v>
      </c>
      <c r="D4105" s="14">
        <v>5510946.8329104995</v>
      </c>
      <c r="E4105" s="14">
        <v>6647.7042616531899</v>
      </c>
      <c r="F4105" s="36">
        <v>2.3428275472539901E-2</v>
      </c>
    </row>
    <row r="4106" spans="1:6" x14ac:dyDescent="0.4">
      <c r="A4106" s="9" t="s">
        <v>17963</v>
      </c>
      <c r="B4106" s="9" t="s">
        <v>3605</v>
      </c>
      <c r="C4106" s="9" t="s">
        <v>36</v>
      </c>
      <c r="D4106" s="14">
        <v>5794005.4413464498</v>
      </c>
      <c r="E4106" s="14">
        <v>7179.6845617675899</v>
      </c>
      <c r="F4106" s="36">
        <v>0.02</v>
      </c>
    </row>
    <row r="4107" spans="1:6" x14ac:dyDescent="0.4">
      <c r="A4107" s="9" t="s">
        <v>17963</v>
      </c>
      <c r="B4107" s="9" t="s">
        <v>3601</v>
      </c>
      <c r="C4107" s="9" t="s">
        <v>5</v>
      </c>
      <c r="D4107" s="14">
        <v>962123.71153819805</v>
      </c>
      <c r="E4107" s="14">
        <v>5761.21982957005</v>
      </c>
      <c r="F4107" s="36">
        <v>2.2739289048433298E-2</v>
      </c>
    </row>
    <row r="4108" spans="1:6" x14ac:dyDescent="0.4">
      <c r="A4108" s="9" t="s">
        <v>17963</v>
      </c>
      <c r="B4108" s="9" t="s">
        <v>3606</v>
      </c>
      <c r="C4108" s="9" t="s">
        <v>36</v>
      </c>
      <c r="D4108" s="14">
        <v>4800442.1935568899</v>
      </c>
      <c r="E4108" s="14">
        <v>7186.2907089174996</v>
      </c>
      <c r="F4108" s="36">
        <v>0.02</v>
      </c>
    </row>
    <row r="4109" spans="1:6" x14ac:dyDescent="0.4">
      <c r="A4109" s="9" t="s">
        <v>17964</v>
      </c>
      <c r="B4109" s="9" t="s">
        <v>18512</v>
      </c>
      <c r="C4109" s="9" t="s">
        <v>5</v>
      </c>
      <c r="D4109" s="14">
        <v>898700</v>
      </c>
      <c r="E4109" s="14">
        <v>4180</v>
      </c>
      <c r="F4109" s="36">
        <v>3.5869687336918601E-2</v>
      </c>
    </row>
    <row r="4110" spans="1:6" x14ac:dyDescent="0.4">
      <c r="A4110" s="9" t="s">
        <v>17964</v>
      </c>
      <c r="B4110" s="9" t="s">
        <v>3607</v>
      </c>
      <c r="C4110" s="9" t="s">
        <v>5</v>
      </c>
      <c r="D4110" s="14">
        <v>883162.5</v>
      </c>
      <c r="E4110" s="14">
        <v>4245.9735576923104</v>
      </c>
      <c r="F4110" s="36">
        <v>7.2644959485342206E-2</v>
      </c>
    </row>
    <row r="4111" spans="1:6" x14ac:dyDescent="0.4">
      <c r="A4111" s="9" t="s">
        <v>17964</v>
      </c>
      <c r="B4111" s="9" t="s">
        <v>3631</v>
      </c>
      <c r="C4111" s="9" t="s">
        <v>36</v>
      </c>
      <c r="D4111" s="14">
        <v>4397376.8216846399</v>
      </c>
      <c r="E4111" s="14">
        <v>7280.4252014646399</v>
      </c>
      <c r="F4111" s="36">
        <v>0.02</v>
      </c>
    </row>
    <row r="4112" spans="1:6" x14ac:dyDescent="0.4">
      <c r="A4112" s="9" t="s">
        <v>17964</v>
      </c>
      <c r="B4112" s="9" t="s">
        <v>3608</v>
      </c>
      <c r="C4112" s="9" t="s">
        <v>5</v>
      </c>
      <c r="D4112" s="14">
        <v>886160</v>
      </c>
      <c r="E4112" s="14">
        <v>4180</v>
      </c>
      <c r="F4112" s="36">
        <v>7.3024383123923203E-2</v>
      </c>
    </row>
    <row r="4113" spans="1:6" x14ac:dyDescent="0.4">
      <c r="A4113" s="9" t="s">
        <v>17964</v>
      </c>
      <c r="B4113" s="9" t="s">
        <v>3609</v>
      </c>
      <c r="C4113" s="9" t="s">
        <v>5</v>
      </c>
      <c r="D4113" s="14">
        <v>445593.32674700499</v>
      </c>
      <c r="E4113" s="14">
        <v>5434.0649603293296</v>
      </c>
      <c r="F4113" s="36">
        <v>4.3317331078381399E-2</v>
      </c>
    </row>
    <row r="4114" spans="1:6" x14ac:dyDescent="0.4">
      <c r="A4114" s="9" t="s">
        <v>17964</v>
      </c>
      <c r="B4114" s="9" t="s">
        <v>3610</v>
      </c>
      <c r="C4114" s="9" t="s">
        <v>5</v>
      </c>
      <c r="D4114" s="14">
        <v>1137392.25</v>
      </c>
      <c r="E4114" s="14">
        <v>4259.8960674157297</v>
      </c>
      <c r="F4114" s="36">
        <v>3.4471615616409497E-2</v>
      </c>
    </row>
    <row r="4115" spans="1:6" x14ac:dyDescent="0.4">
      <c r="A4115" s="9" t="s">
        <v>17964</v>
      </c>
      <c r="B4115" s="9" t="s">
        <v>3611</v>
      </c>
      <c r="C4115" s="9" t="s">
        <v>5</v>
      </c>
      <c r="D4115" s="14">
        <v>1710376.2540748999</v>
      </c>
      <c r="E4115" s="14">
        <v>4524.8049049600604</v>
      </c>
      <c r="F4115" s="36">
        <v>0.02</v>
      </c>
    </row>
    <row r="4116" spans="1:6" x14ac:dyDescent="0.4">
      <c r="A4116" s="9" t="s">
        <v>17964</v>
      </c>
      <c r="B4116" s="9" t="s">
        <v>18513</v>
      </c>
      <c r="C4116" s="9" t="s">
        <v>36</v>
      </c>
      <c r="D4116" s="14">
        <v>635545.75061302399</v>
      </c>
      <c r="E4116" s="14">
        <v>7750.5579343051704</v>
      </c>
      <c r="F4116" s="36">
        <v>0.02</v>
      </c>
    </row>
    <row r="4117" spans="1:6" x14ac:dyDescent="0.4">
      <c r="A4117" s="9" t="s">
        <v>17964</v>
      </c>
      <c r="B4117" s="9" t="s">
        <v>3632</v>
      </c>
      <c r="C4117" s="9" t="s">
        <v>36</v>
      </c>
      <c r="D4117" s="14">
        <v>5821125</v>
      </c>
      <c r="E4117" s="14">
        <v>5415</v>
      </c>
      <c r="F4117" s="36">
        <v>2.89100926539494E-2</v>
      </c>
    </row>
    <row r="4118" spans="1:6" x14ac:dyDescent="0.4">
      <c r="A4118" s="9" t="s">
        <v>17964</v>
      </c>
      <c r="B4118" s="9" t="s">
        <v>3612</v>
      </c>
      <c r="C4118" s="9" t="s">
        <v>5</v>
      </c>
      <c r="D4118" s="14">
        <v>905310</v>
      </c>
      <c r="E4118" s="14">
        <v>4250.2816901408496</v>
      </c>
      <c r="F4118" s="36">
        <v>7.6403654007870095E-2</v>
      </c>
    </row>
    <row r="4119" spans="1:6" x14ac:dyDescent="0.4">
      <c r="A4119" s="9" t="s">
        <v>17964</v>
      </c>
      <c r="B4119" s="9" t="s">
        <v>3613</v>
      </c>
      <c r="C4119" s="9" t="s">
        <v>5</v>
      </c>
      <c r="D4119" s="14">
        <v>1961566.93818452</v>
      </c>
      <c r="E4119" s="14">
        <v>4843.3751560111596</v>
      </c>
      <c r="F4119" s="36">
        <v>3.1980816869262997E-2</v>
      </c>
    </row>
    <row r="4120" spans="1:6" x14ac:dyDescent="0.4">
      <c r="A4120" s="9" t="s">
        <v>17964</v>
      </c>
      <c r="B4120" s="9" t="s">
        <v>3614</v>
      </c>
      <c r="C4120" s="9" t="s">
        <v>5</v>
      </c>
      <c r="D4120" s="14">
        <v>477842.16692817601</v>
      </c>
      <c r="E4120" s="14">
        <v>5556.3042666067004</v>
      </c>
      <c r="F4120" s="36">
        <v>8.9066621245236705E-2</v>
      </c>
    </row>
    <row r="4121" spans="1:6" x14ac:dyDescent="0.4">
      <c r="A4121" s="9" t="s">
        <v>17964</v>
      </c>
      <c r="B4121" s="9" t="s">
        <v>3615</v>
      </c>
      <c r="C4121" s="9" t="s">
        <v>5</v>
      </c>
      <c r="D4121" s="14">
        <v>470152.957756494</v>
      </c>
      <c r="E4121" s="14">
        <v>4897.4266432968197</v>
      </c>
      <c r="F4121" s="36">
        <v>2.00946309819903E-2</v>
      </c>
    </row>
    <row r="4122" spans="1:6" x14ac:dyDescent="0.4">
      <c r="A4122" s="9" t="s">
        <v>17964</v>
      </c>
      <c r="B4122" s="9" t="s">
        <v>3616</v>
      </c>
      <c r="C4122" s="9" t="s">
        <v>5</v>
      </c>
      <c r="D4122" s="14">
        <v>917662</v>
      </c>
      <c r="E4122" s="14">
        <v>4268.1953488372101</v>
      </c>
      <c r="F4122" s="36">
        <v>6.3806548860891696E-2</v>
      </c>
    </row>
    <row r="4123" spans="1:6" x14ac:dyDescent="0.4">
      <c r="A4123" s="9" t="s">
        <v>17964</v>
      </c>
      <c r="B4123" s="9" t="s">
        <v>1538</v>
      </c>
      <c r="C4123" s="9" t="s">
        <v>5</v>
      </c>
      <c r="D4123" s="14">
        <v>955535.16110719997</v>
      </c>
      <c r="E4123" s="14">
        <v>4950.9593839751296</v>
      </c>
      <c r="F4123" s="36">
        <v>4.0942505918912103E-2</v>
      </c>
    </row>
    <row r="4124" spans="1:6" x14ac:dyDescent="0.4">
      <c r="A4124" s="9" t="s">
        <v>17964</v>
      </c>
      <c r="B4124" s="9" t="s">
        <v>3617</v>
      </c>
      <c r="C4124" s="9" t="s">
        <v>5</v>
      </c>
      <c r="D4124" s="14">
        <v>1624543.1591446099</v>
      </c>
      <c r="E4124" s="14">
        <v>4263.8928061538199</v>
      </c>
      <c r="F4124" s="36">
        <v>2.4920337351392399E-2</v>
      </c>
    </row>
    <row r="4125" spans="1:6" x14ac:dyDescent="0.4">
      <c r="A4125" s="9" t="s">
        <v>17964</v>
      </c>
      <c r="B4125" s="9" t="s">
        <v>3618</v>
      </c>
      <c r="C4125" s="9" t="s">
        <v>5</v>
      </c>
      <c r="D4125" s="14">
        <v>1556586</v>
      </c>
      <c r="E4125" s="14">
        <v>4224.1139755766599</v>
      </c>
      <c r="F4125" s="36">
        <v>7.2272901098489495E-2</v>
      </c>
    </row>
    <row r="4126" spans="1:6" x14ac:dyDescent="0.4">
      <c r="A4126" s="9" t="s">
        <v>17964</v>
      </c>
      <c r="B4126" s="9" t="s">
        <v>3619</v>
      </c>
      <c r="C4126" s="9" t="s">
        <v>5</v>
      </c>
      <c r="D4126" s="14">
        <v>997379.67696147901</v>
      </c>
      <c r="E4126" s="14">
        <v>5221.8831254527704</v>
      </c>
      <c r="F4126" s="36">
        <v>2.0000000000000202E-2</v>
      </c>
    </row>
    <row r="4127" spans="1:6" x14ac:dyDescent="0.4">
      <c r="A4127" s="9" t="s">
        <v>17964</v>
      </c>
      <c r="B4127" s="9" t="s">
        <v>3620</v>
      </c>
      <c r="C4127" s="9" t="s">
        <v>5</v>
      </c>
      <c r="D4127" s="14">
        <v>1047287.2010212101</v>
      </c>
      <c r="E4127" s="14">
        <v>5630.5763495764004</v>
      </c>
      <c r="F4127" s="36">
        <v>0.02</v>
      </c>
    </row>
    <row r="4128" spans="1:6" x14ac:dyDescent="0.4">
      <c r="A4128" s="9" t="s">
        <v>17964</v>
      </c>
      <c r="B4128" s="9" t="s">
        <v>3621</v>
      </c>
      <c r="C4128" s="9" t="s">
        <v>5</v>
      </c>
      <c r="D4128" s="14">
        <v>894520</v>
      </c>
      <c r="E4128" s="14">
        <v>4180</v>
      </c>
      <c r="F4128" s="36">
        <v>5.5779200230757997E-2</v>
      </c>
    </row>
    <row r="4129" spans="1:6" x14ac:dyDescent="0.4">
      <c r="A4129" s="9" t="s">
        <v>17964</v>
      </c>
      <c r="B4129" s="9" t="s">
        <v>486</v>
      </c>
      <c r="C4129" s="9" t="s">
        <v>5</v>
      </c>
      <c r="D4129" s="14">
        <v>1755095.75</v>
      </c>
      <c r="E4129" s="14">
        <v>4239.3617149758502</v>
      </c>
      <c r="F4129" s="36">
        <v>6.9558995690159206E-2</v>
      </c>
    </row>
    <row r="4130" spans="1:6" x14ac:dyDescent="0.4">
      <c r="A4130" s="9" t="s">
        <v>17964</v>
      </c>
      <c r="B4130" s="9" t="s">
        <v>3622</v>
      </c>
      <c r="C4130" s="9" t="s">
        <v>5</v>
      </c>
      <c r="D4130" s="14">
        <v>893473.62226422201</v>
      </c>
      <c r="E4130" s="14">
        <v>4274.9934079627901</v>
      </c>
      <c r="F4130" s="36">
        <v>0.02</v>
      </c>
    </row>
    <row r="4131" spans="1:6" x14ac:dyDescent="0.4">
      <c r="A4131" s="9" t="s">
        <v>17964</v>
      </c>
      <c r="B4131" s="9" t="s">
        <v>3623</v>
      </c>
      <c r="C4131" s="9" t="s">
        <v>5</v>
      </c>
      <c r="D4131" s="14">
        <v>1669280</v>
      </c>
      <c r="E4131" s="14">
        <v>4258.3673469387804</v>
      </c>
      <c r="F4131" s="36">
        <v>6.8936218720139206E-2</v>
      </c>
    </row>
    <row r="4132" spans="1:6" x14ac:dyDescent="0.4">
      <c r="A4132" s="9" t="s">
        <v>17964</v>
      </c>
      <c r="B4132" s="9" t="s">
        <v>3633</v>
      </c>
      <c r="C4132" s="9" t="s">
        <v>36</v>
      </c>
      <c r="D4132" s="14">
        <v>2741479.0025345702</v>
      </c>
      <c r="E4132" s="14">
        <v>6025.2285769990604</v>
      </c>
      <c r="F4132" s="36">
        <v>0.02</v>
      </c>
    </row>
    <row r="4133" spans="1:6" x14ac:dyDescent="0.4">
      <c r="A4133" s="9" t="s">
        <v>17964</v>
      </c>
      <c r="B4133" s="9" t="s">
        <v>3624</v>
      </c>
      <c r="C4133" s="9" t="s">
        <v>5</v>
      </c>
      <c r="D4133" s="14">
        <v>1141324</v>
      </c>
      <c r="E4133" s="14">
        <v>4339.6349809885896</v>
      </c>
      <c r="F4133" s="36">
        <v>6.3317264107161306E-2</v>
      </c>
    </row>
    <row r="4134" spans="1:6" x14ac:dyDescent="0.4">
      <c r="A4134" s="9" t="s">
        <v>17964</v>
      </c>
      <c r="B4134" s="9" t="s">
        <v>1276</v>
      </c>
      <c r="C4134" s="9" t="s">
        <v>5</v>
      </c>
      <c r="D4134" s="14">
        <v>824397.03397838201</v>
      </c>
      <c r="E4134" s="14">
        <v>5026.8111827950097</v>
      </c>
      <c r="F4134" s="36">
        <v>2.5542337093428E-2</v>
      </c>
    </row>
    <row r="4135" spans="1:6" x14ac:dyDescent="0.4">
      <c r="A4135" s="9" t="s">
        <v>17964</v>
      </c>
      <c r="B4135" s="9" t="s">
        <v>18514</v>
      </c>
      <c r="C4135" s="9" t="s">
        <v>5</v>
      </c>
      <c r="D4135" s="14">
        <v>739860</v>
      </c>
      <c r="E4135" s="14">
        <v>4180</v>
      </c>
      <c r="F4135" s="36">
        <v>7.3839347843273298E-2</v>
      </c>
    </row>
    <row r="4136" spans="1:6" x14ac:dyDescent="0.4">
      <c r="A4136" s="9" t="s">
        <v>17964</v>
      </c>
      <c r="B4136" s="9" t="s">
        <v>3625</v>
      </c>
      <c r="C4136" s="9" t="s">
        <v>5</v>
      </c>
      <c r="D4136" s="14">
        <v>643065.74329963198</v>
      </c>
      <c r="E4136" s="14">
        <v>4404.5598856139104</v>
      </c>
      <c r="F4136" s="36">
        <v>0.02</v>
      </c>
    </row>
    <row r="4137" spans="1:6" x14ac:dyDescent="0.4">
      <c r="A4137" s="9" t="s">
        <v>17964</v>
      </c>
      <c r="B4137" s="9" t="s">
        <v>3626</v>
      </c>
      <c r="C4137" s="9" t="s">
        <v>5</v>
      </c>
      <c r="D4137" s="14">
        <v>771174.98826198606</v>
      </c>
      <c r="E4137" s="14">
        <v>5175.67106216098</v>
      </c>
      <c r="F4137" s="36">
        <v>4.1898256947541498E-2</v>
      </c>
    </row>
    <row r="4138" spans="1:6" x14ac:dyDescent="0.4">
      <c r="A4138" s="9" t="s">
        <v>17964</v>
      </c>
      <c r="B4138" s="9" t="s">
        <v>3627</v>
      </c>
      <c r="C4138" s="9" t="s">
        <v>5</v>
      </c>
      <c r="D4138" s="14">
        <v>1365411.7775000001</v>
      </c>
      <c r="E4138" s="14">
        <v>4188.3796855828195</v>
      </c>
      <c r="F4138" s="36">
        <v>5.5548784866173297E-2</v>
      </c>
    </row>
    <row r="4139" spans="1:6" x14ac:dyDescent="0.4">
      <c r="A4139" s="9" t="s">
        <v>17964</v>
      </c>
      <c r="B4139" s="9" t="s">
        <v>3628</v>
      </c>
      <c r="C4139" s="9" t="s">
        <v>5</v>
      </c>
      <c r="D4139" s="14">
        <v>1283177.9276030399</v>
      </c>
      <c r="E4139" s="14">
        <v>4954.3549328302797</v>
      </c>
      <c r="F4139" s="36">
        <v>3.0911147847370899E-2</v>
      </c>
    </row>
    <row r="4140" spans="1:6" x14ac:dyDescent="0.4">
      <c r="A4140" s="9" t="s">
        <v>17964</v>
      </c>
      <c r="B4140" s="9" t="s">
        <v>3634</v>
      </c>
      <c r="C4140" s="9" t="s">
        <v>36</v>
      </c>
      <c r="D4140" s="14">
        <v>5071174.2452340201</v>
      </c>
      <c r="E4140" s="14">
        <v>5452.8755325097</v>
      </c>
      <c r="F4140" s="36">
        <v>3.03137891950458E-2</v>
      </c>
    </row>
    <row r="4141" spans="1:6" x14ac:dyDescent="0.4">
      <c r="A4141" s="9" t="s">
        <v>17964</v>
      </c>
      <c r="B4141" s="9" t="s">
        <v>3635</v>
      </c>
      <c r="C4141" s="9" t="s">
        <v>36</v>
      </c>
      <c r="D4141" s="14">
        <v>4303553.3394215601</v>
      </c>
      <c r="E4141" s="14">
        <v>5761.11558155496</v>
      </c>
      <c r="F4141" s="36">
        <v>4.2182610294932803E-2</v>
      </c>
    </row>
    <row r="4142" spans="1:6" x14ac:dyDescent="0.4">
      <c r="A4142" s="9" t="s">
        <v>17964</v>
      </c>
      <c r="B4142" s="9" t="s">
        <v>17671</v>
      </c>
      <c r="C4142" s="9" t="s">
        <v>5</v>
      </c>
      <c r="D4142" s="14">
        <v>760891.20769858197</v>
      </c>
      <c r="E4142" s="14">
        <v>4298.8203824778602</v>
      </c>
      <c r="F4142" s="36">
        <v>3.0286607900229301E-2</v>
      </c>
    </row>
    <row r="4143" spans="1:6" x14ac:dyDescent="0.4">
      <c r="A4143" s="9" t="s">
        <v>17964</v>
      </c>
      <c r="B4143" s="9" t="s">
        <v>3629</v>
      </c>
      <c r="C4143" s="9" t="s">
        <v>5</v>
      </c>
      <c r="D4143" s="14">
        <v>1747240</v>
      </c>
      <c r="E4143" s="14">
        <v>4180</v>
      </c>
      <c r="F4143" s="36">
        <v>7.1003571168741605E-2</v>
      </c>
    </row>
    <row r="4144" spans="1:6" x14ac:dyDescent="0.4">
      <c r="A4144" s="9" t="s">
        <v>17964</v>
      </c>
      <c r="B4144" s="9" t="s">
        <v>3630</v>
      </c>
      <c r="C4144" s="9" t="s">
        <v>5</v>
      </c>
      <c r="D4144" s="14">
        <v>873321.792083462</v>
      </c>
      <c r="E4144" s="14">
        <v>4695.2784520616196</v>
      </c>
      <c r="F4144" s="36">
        <v>0.02</v>
      </c>
    </row>
    <row r="4145" spans="1:6" x14ac:dyDescent="0.4">
      <c r="A4145" s="9" t="s">
        <v>17964</v>
      </c>
      <c r="B4145" s="9" t="s">
        <v>3636</v>
      </c>
      <c r="C4145" s="9" t="s">
        <v>36</v>
      </c>
      <c r="D4145" s="14">
        <v>7351292</v>
      </c>
      <c r="E4145" s="14">
        <v>5481.9478001491398</v>
      </c>
      <c r="F4145" s="36">
        <v>2.7745345213514301E-2</v>
      </c>
    </row>
    <row r="4146" spans="1:6" x14ac:dyDescent="0.4">
      <c r="A4146" s="9" t="s">
        <v>17965</v>
      </c>
      <c r="B4146" s="9" t="s">
        <v>3637</v>
      </c>
      <c r="C4146" s="9" t="s">
        <v>5</v>
      </c>
      <c r="D4146" s="14">
        <v>596398.52501291397</v>
      </c>
      <c r="E4146" s="14">
        <v>5471.5461010359004</v>
      </c>
      <c r="F4146" s="36">
        <v>0.02</v>
      </c>
    </row>
    <row r="4147" spans="1:6" x14ac:dyDescent="0.4">
      <c r="A4147" s="9" t="s">
        <v>17965</v>
      </c>
      <c r="B4147" s="9" t="s">
        <v>3638</v>
      </c>
      <c r="C4147" s="9" t="s">
        <v>5</v>
      </c>
      <c r="D4147" s="14">
        <v>909098.38979809405</v>
      </c>
      <c r="E4147" s="14">
        <v>4370.6653355677599</v>
      </c>
      <c r="F4147" s="36">
        <v>0.02</v>
      </c>
    </row>
    <row r="4148" spans="1:6" x14ac:dyDescent="0.4">
      <c r="A4148" s="9" t="s">
        <v>17965</v>
      </c>
      <c r="B4148" s="9" t="s">
        <v>3639</v>
      </c>
      <c r="C4148" s="9" t="s">
        <v>5</v>
      </c>
      <c r="D4148" s="14">
        <v>1161552</v>
      </c>
      <c r="E4148" s="14">
        <v>4270.4117647058802</v>
      </c>
      <c r="F4148" s="36">
        <v>5.11640288232083E-2</v>
      </c>
    </row>
    <row r="4149" spans="1:6" x14ac:dyDescent="0.4">
      <c r="A4149" s="9" t="s">
        <v>17965</v>
      </c>
      <c r="B4149" s="9" t="s">
        <v>3669</v>
      </c>
      <c r="C4149" s="9" t="s">
        <v>36</v>
      </c>
      <c r="D4149" s="14">
        <v>4489204.2992244903</v>
      </c>
      <c r="E4149" s="14">
        <v>5977.6355515638998</v>
      </c>
      <c r="F4149" s="36">
        <v>4.0463811045180501E-2</v>
      </c>
    </row>
    <row r="4150" spans="1:6" x14ac:dyDescent="0.4">
      <c r="A4150" s="9" t="s">
        <v>17965</v>
      </c>
      <c r="B4150" s="9" t="s">
        <v>3640</v>
      </c>
      <c r="C4150" s="9" t="s">
        <v>5</v>
      </c>
      <c r="D4150" s="14">
        <v>1035728</v>
      </c>
      <c r="E4150" s="14">
        <v>4193.2307692307704</v>
      </c>
      <c r="F4150" s="36">
        <v>7.0968246927845896E-2</v>
      </c>
    </row>
    <row r="4151" spans="1:6" x14ac:dyDescent="0.4">
      <c r="A4151" s="9" t="s">
        <v>17965</v>
      </c>
      <c r="B4151" s="9" t="s">
        <v>18515</v>
      </c>
      <c r="C4151" s="9" t="s">
        <v>5</v>
      </c>
      <c r="D4151" s="14">
        <v>1551318.5954547499</v>
      </c>
      <c r="E4151" s="14">
        <v>5069.6686125972401</v>
      </c>
      <c r="F4151" s="36">
        <v>4.09593389474339E-2</v>
      </c>
    </row>
    <row r="4152" spans="1:6" x14ac:dyDescent="0.4">
      <c r="A4152" s="9" t="s">
        <v>17965</v>
      </c>
      <c r="B4152" s="9" t="s">
        <v>3641</v>
      </c>
      <c r="C4152" s="9" t="s">
        <v>5</v>
      </c>
      <c r="D4152" s="14">
        <v>1223621.2463040999</v>
      </c>
      <c r="E4152" s="14">
        <v>4742.7180089306403</v>
      </c>
      <c r="F4152" s="36">
        <v>2.4525643280743501E-2</v>
      </c>
    </row>
    <row r="4153" spans="1:6" x14ac:dyDescent="0.4">
      <c r="A4153" s="9" t="s">
        <v>17965</v>
      </c>
      <c r="B4153" s="9" t="s">
        <v>3642</v>
      </c>
      <c r="C4153" s="9" t="s">
        <v>5</v>
      </c>
      <c r="D4153" s="14">
        <v>689022.41874058405</v>
      </c>
      <c r="E4153" s="14">
        <v>4852.2705545111503</v>
      </c>
      <c r="F4153" s="36">
        <v>0.02</v>
      </c>
    </row>
    <row r="4154" spans="1:6" x14ac:dyDescent="0.4">
      <c r="A4154" s="9" t="s">
        <v>17965</v>
      </c>
      <c r="B4154" s="9" t="s">
        <v>3643</v>
      </c>
      <c r="C4154" s="9" t="s">
        <v>5</v>
      </c>
      <c r="D4154" s="14">
        <v>699171.07095962705</v>
      </c>
      <c r="E4154" s="14">
        <v>4821.8694548939802</v>
      </c>
      <c r="F4154" s="36">
        <v>0.02</v>
      </c>
    </row>
    <row r="4155" spans="1:6" x14ac:dyDescent="0.4">
      <c r="A4155" s="9" t="s">
        <v>17965</v>
      </c>
      <c r="B4155" s="9" t="s">
        <v>3644</v>
      </c>
      <c r="C4155" s="9" t="s">
        <v>5</v>
      </c>
      <c r="D4155" s="14">
        <v>1334975</v>
      </c>
      <c r="E4155" s="14">
        <v>4251.5127388535002</v>
      </c>
      <c r="F4155" s="36">
        <v>4.95014690503532E-2</v>
      </c>
    </row>
    <row r="4156" spans="1:6" x14ac:dyDescent="0.4">
      <c r="A4156" s="9" t="s">
        <v>17965</v>
      </c>
      <c r="B4156" s="9" t="s">
        <v>3670</v>
      </c>
      <c r="C4156" s="9" t="s">
        <v>36</v>
      </c>
      <c r="D4156" s="14">
        <v>2086711.5223916699</v>
      </c>
      <c r="E4156" s="14">
        <v>6753.1117229503698</v>
      </c>
      <c r="F4156" s="36">
        <v>0.02</v>
      </c>
    </row>
    <row r="4157" spans="1:6" x14ac:dyDescent="0.4">
      <c r="A4157" s="9" t="s">
        <v>17965</v>
      </c>
      <c r="B4157" s="9" t="s">
        <v>3645</v>
      </c>
      <c r="C4157" s="9" t="s">
        <v>5</v>
      </c>
      <c r="D4157" s="14">
        <v>818074.661199147</v>
      </c>
      <c r="E4157" s="14">
        <v>5603.2511041037496</v>
      </c>
      <c r="F4157" s="36">
        <v>4.4211942111911998E-2</v>
      </c>
    </row>
    <row r="4158" spans="1:6" x14ac:dyDescent="0.4">
      <c r="A4158" s="9" t="s">
        <v>17965</v>
      </c>
      <c r="B4158" s="9" t="s">
        <v>3671</v>
      </c>
      <c r="C4158" s="9" t="s">
        <v>36</v>
      </c>
      <c r="D4158" s="14">
        <v>7446335</v>
      </c>
      <c r="E4158" s="14">
        <v>5658.3092705167201</v>
      </c>
      <c r="F4158" s="36">
        <v>2.8461714162298701E-2</v>
      </c>
    </row>
    <row r="4159" spans="1:6" x14ac:dyDescent="0.4">
      <c r="A4159" s="9" t="s">
        <v>17965</v>
      </c>
      <c r="B4159" s="9" t="s">
        <v>3646</v>
      </c>
      <c r="C4159" s="9" t="s">
        <v>5</v>
      </c>
      <c r="D4159" s="14">
        <v>697138.961165049</v>
      </c>
      <c r="E4159" s="14">
        <v>4276.9261421168603</v>
      </c>
      <c r="F4159" s="36">
        <v>4.9023511664808797E-2</v>
      </c>
    </row>
    <row r="4160" spans="1:6" x14ac:dyDescent="0.4">
      <c r="A4160" s="9" t="s">
        <v>17965</v>
      </c>
      <c r="B4160" s="9" t="s">
        <v>3647</v>
      </c>
      <c r="C4160" s="9" t="s">
        <v>5</v>
      </c>
      <c r="D4160" s="14">
        <v>1146192.06719725</v>
      </c>
      <c r="E4160" s="14">
        <v>4815.9330554506196</v>
      </c>
      <c r="F4160" s="36">
        <v>0.02</v>
      </c>
    </row>
    <row r="4161" spans="1:6" x14ac:dyDescent="0.4">
      <c r="A4161" s="9" t="s">
        <v>17965</v>
      </c>
      <c r="B4161" s="9" t="s">
        <v>3648</v>
      </c>
      <c r="C4161" s="9" t="s">
        <v>5</v>
      </c>
      <c r="D4161" s="14">
        <v>903262</v>
      </c>
      <c r="E4161" s="14">
        <v>4280.8625592417102</v>
      </c>
      <c r="F4161" s="36">
        <v>4.3731801716985201E-2</v>
      </c>
    </row>
    <row r="4162" spans="1:6" x14ac:dyDescent="0.4">
      <c r="A4162" s="9" t="s">
        <v>17965</v>
      </c>
      <c r="B4162" s="9" t="s">
        <v>3649</v>
      </c>
      <c r="C4162" s="9" t="s">
        <v>5</v>
      </c>
      <c r="D4162" s="14">
        <v>1046654.60517364</v>
      </c>
      <c r="E4162" s="14">
        <v>4325.0190296431401</v>
      </c>
      <c r="F4162" s="36">
        <v>0.02</v>
      </c>
    </row>
    <row r="4163" spans="1:6" x14ac:dyDescent="0.4">
      <c r="A4163" s="9" t="s">
        <v>17965</v>
      </c>
      <c r="B4163" s="9" t="s">
        <v>3672</v>
      </c>
      <c r="C4163" s="9" t="s">
        <v>36</v>
      </c>
      <c r="D4163" s="14">
        <v>6333540.5593982004</v>
      </c>
      <c r="E4163" s="14">
        <v>5450.5512559364897</v>
      </c>
      <c r="F4163" s="36">
        <v>3.3172334685070498E-2</v>
      </c>
    </row>
    <row r="4164" spans="1:6" x14ac:dyDescent="0.4">
      <c r="A4164" s="9" t="s">
        <v>17965</v>
      </c>
      <c r="B4164" s="9" t="s">
        <v>3650</v>
      </c>
      <c r="C4164" s="9" t="s">
        <v>5</v>
      </c>
      <c r="D4164" s="14">
        <v>536222.03685727005</v>
      </c>
      <c r="E4164" s="14">
        <v>5704.4897538007499</v>
      </c>
      <c r="F4164" s="36">
        <v>0.02</v>
      </c>
    </row>
    <row r="4165" spans="1:6" x14ac:dyDescent="0.4">
      <c r="A4165" s="9" t="s">
        <v>17965</v>
      </c>
      <c r="B4165" s="9" t="s">
        <v>3651</v>
      </c>
      <c r="C4165" s="9" t="s">
        <v>5</v>
      </c>
      <c r="D4165" s="14">
        <v>882129.38063229795</v>
      </c>
      <c r="E4165" s="14">
        <v>4303.0701494258501</v>
      </c>
      <c r="F4165" s="36">
        <v>4.2738497006478998E-2</v>
      </c>
    </row>
    <row r="4166" spans="1:6" x14ac:dyDescent="0.4">
      <c r="A4166" s="9" t="s">
        <v>17965</v>
      </c>
      <c r="B4166" s="9" t="s">
        <v>3652</v>
      </c>
      <c r="C4166" s="9" t="s">
        <v>5</v>
      </c>
      <c r="D4166" s="14">
        <v>630975.73501788895</v>
      </c>
      <c r="E4166" s="14">
        <v>6186.0366178224403</v>
      </c>
      <c r="F4166" s="36">
        <v>5.85886244846947E-2</v>
      </c>
    </row>
    <row r="4167" spans="1:6" x14ac:dyDescent="0.4">
      <c r="A4167" s="9" t="s">
        <v>17965</v>
      </c>
      <c r="B4167" s="9" t="s">
        <v>3653</v>
      </c>
      <c r="C4167" s="9" t="s">
        <v>5</v>
      </c>
      <c r="D4167" s="14">
        <v>501225.634746745</v>
      </c>
      <c r="E4167" s="14">
        <v>5828.2050551947104</v>
      </c>
      <c r="F4167" s="36">
        <v>2.0000000000000202E-2</v>
      </c>
    </row>
    <row r="4168" spans="1:6" x14ac:dyDescent="0.4">
      <c r="A4168" s="9" t="s">
        <v>17965</v>
      </c>
      <c r="B4168" s="9" t="s">
        <v>3654</v>
      </c>
      <c r="C4168" s="9" t="s">
        <v>5</v>
      </c>
      <c r="D4168" s="14">
        <v>1256161</v>
      </c>
      <c r="E4168" s="14">
        <v>4243.7871621621598</v>
      </c>
      <c r="F4168" s="36">
        <v>6.3572595779643595E-2</v>
      </c>
    </row>
    <row r="4169" spans="1:6" x14ac:dyDescent="0.4">
      <c r="A4169" s="9" t="s">
        <v>17965</v>
      </c>
      <c r="B4169" s="9" t="s">
        <v>3655</v>
      </c>
      <c r="C4169" s="9" t="s">
        <v>5</v>
      </c>
      <c r="D4169" s="14">
        <v>576892.58171255398</v>
      </c>
      <c r="E4169" s="14">
        <v>5341.5979788199402</v>
      </c>
      <c r="F4169" s="36">
        <v>5.6397651626965799E-2</v>
      </c>
    </row>
    <row r="4170" spans="1:6" x14ac:dyDescent="0.4">
      <c r="A4170" s="9" t="s">
        <v>17965</v>
      </c>
      <c r="B4170" s="9" t="s">
        <v>3656</v>
      </c>
      <c r="C4170" s="9" t="s">
        <v>5</v>
      </c>
      <c r="D4170" s="14">
        <v>470091.29815440002</v>
      </c>
      <c r="E4170" s="14">
        <v>5281.9246983640496</v>
      </c>
      <c r="F4170" s="36">
        <v>0.02</v>
      </c>
    </row>
    <row r="4171" spans="1:6" x14ac:dyDescent="0.4">
      <c r="A4171" s="9" t="s">
        <v>17965</v>
      </c>
      <c r="B4171" s="9" t="s">
        <v>3657</v>
      </c>
      <c r="C4171" s="9" t="s">
        <v>5</v>
      </c>
      <c r="D4171" s="14">
        <v>839965.06634905504</v>
      </c>
      <c r="E4171" s="14">
        <v>4263.78206268556</v>
      </c>
      <c r="F4171" s="36">
        <v>4.0962332575570803E-2</v>
      </c>
    </row>
    <row r="4172" spans="1:6" x14ac:dyDescent="0.4">
      <c r="A4172" s="9" t="s">
        <v>17965</v>
      </c>
      <c r="B4172" s="9" t="s">
        <v>3658</v>
      </c>
      <c r="C4172" s="9" t="s">
        <v>5</v>
      </c>
      <c r="D4172" s="14">
        <v>764139.26611142303</v>
      </c>
      <c r="E4172" s="14">
        <v>4929.9307491059599</v>
      </c>
      <c r="F4172" s="36">
        <v>0.02</v>
      </c>
    </row>
    <row r="4173" spans="1:6" x14ac:dyDescent="0.4">
      <c r="A4173" s="9" t="s">
        <v>17965</v>
      </c>
      <c r="B4173" s="9" t="s">
        <v>3659</v>
      </c>
      <c r="C4173" s="9" t="s">
        <v>5</v>
      </c>
      <c r="D4173" s="14">
        <v>860641</v>
      </c>
      <c r="E4173" s="14">
        <v>4239.6108374384203</v>
      </c>
      <c r="F4173" s="36">
        <v>4.5357324997410901E-2</v>
      </c>
    </row>
    <row r="4174" spans="1:6" x14ac:dyDescent="0.4">
      <c r="A4174" s="9" t="s">
        <v>17965</v>
      </c>
      <c r="B4174" s="9" t="s">
        <v>18516</v>
      </c>
      <c r="C4174" s="9" t="s">
        <v>5</v>
      </c>
      <c r="D4174" s="14">
        <v>879115.35849252995</v>
      </c>
      <c r="E4174" s="14">
        <v>5141.0254882604104</v>
      </c>
      <c r="F4174" s="36">
        <v>4.84392326479808E-2</v>
      </c>
    </row>
    <row r="4175" spans="1:6" x14ac:dyDescent="0.4">
      <c r="A4175" s="9" t="s">
        <v>17965</v>
      </c>
      <c r="B4175" s="9" t="s">
        <v>3660</v>
      </c>
      <c r="C4175" s="9" t="s">
        <v>5</v>
      </c>
      <c r="D4175" s="14">
        <v>890601</v>
      </c>
      <c r="E4175" s="14">
        <v>4200.9481132075498</v>
      </c>
      <c r="F4175" s="36">
        <v>7.4126769437785595E-2</v>
      </c>
    </row>
    <row r="4176" spans="1:6" x14ac:dyDescent="0.4">
      <c r="A4176" s="9" t="s">
        <v>17965</v>
      </c>
      <c r="B4176" s="9" t="s">
        <v>3661</v>
      </c>
      <c r="C4176" s="9" t="s">
        <v>5</v>
      </c>
      <c r="D4176" s="14">
        <v>803982.57937956206</v>
      </c>
      <c r="E4176" s="14">
        <v>5153.73448320232</v>
      </c>
      <c r="F4176" s="36">
        <v>3.8615887853454399E-2</v>
      </c>
    </row>
    <row r="4177" spans="1:6" x14ac:dyDescent="0.4">
      <c r="A4177" s="9" t="s">
        <v>17965</v>
      </c>
      <c r="B4177" s="9" t="s">
        <v>3662</v>
      </c>
      <c r="C4177" s="9" t="s">
        <v>5</v>
      </c>
      <c r="D4177" s="14">
        <v>670597.09221943002</v>
      </c>
      <c r="E4177" s="14">
        <v>5080.2810016623498</v>
      </c>
      <c r="F4177" s="36">
        <v>4.8213524476377098E-2</v>
      </c>
    </row>
    <row r="4178" spans="1:6" x14ac:dyDescent="0.4">
      <c r="A4178" s="9" t="s">
        <v>17965</v>
      </c>
      <c r="B4178" s="9" t="s">
        <v>3663</v>
      </c>
      <c r="C4178" s="9" t="s">
        <v>5</v>
      </c>
      <c r="D4178" s="14">
        <v>515193.34146341501</v>
      </c>
      <c r="E4178" s="14">
        <v>5311.2715614785002</v>
      </c>
      <c r="F4178" s="36">
        <v>2.3183178395969999E-2</v>
      </c>
    </row>
    <row r="4179" spans="1:6" x14ac:dyDescent="0.4">
      <c r="A4179" s="9" t="s">
        <v>17965</v>
      </c>
      <c r="B4179" s="9" t="s">
        <v>3673</v>
      </c>
      <c r="C4179" s="9" t="s">
        <v>36</v>
      </c>
      <c r="D4179" s="14">
        <v>6265155</v>
      </c>
      <c r="E4179" s="14">
        <v>5415</v>
      </c>
      <c r="F4179" s="36">
        <v>2.9011248000185799E-2</v>
      </c>
    </row>
    <row r="4180" spans="1:6" x14ac:dyDescent="0.4">
      <c r="A4180" s="9" t="s">
        <v>17965</v>
      </c>
      <c r="B4180" s="9" t="s">
        <v>2727</v>
      </c>
      <c r="C4180" s="9" t="s">
        <v>5</v>
      </c>
      <c r="D4180" s="14">
        <v>1780425</v>
      </c>
      <c r="E4180" s="14">
        <v>4239.1071428571404</v>
      </c>
      <c r="F4180" s="36">
        <v>6.7114140094790303E-2</v>
      </c>
    </row>
    <row r="4181" spans="1:6" x14ac:dyDescent="0.4">
      <c r="A4181" s="9" t="s">
        <v>17965</v>
      </c>
      <c r="B4181" s="9" t="s">
        <v>3664</v>
      </c>
      <c r="C4181" s="9" t="s">
        <v>5</v>
      </c>
      <c r="D4181" s="14">
        <v>635712.78346915694</v>
      </c>
      <c r="E4181" s="14">
        <v>4573.4732623680302</v>
      </c>
      <c r="F4181" s="36">
        <v>0.02</v>
      </c>
    </row>
    <row r="4182" spans="1:6" x14ac:dyDescent="0.4">
      <c r="A4182" s="9" t="s">
        <v>17965</v>
      </c>
      <c r="B4182" s="9" t="s">
        <v>3665</v>
      </c>
      <c r="C4182" s="9" t="s">
        <v>5</v>
      </c>
      <c r="D4182" s="14">
        <v>442944.62762283802</v>
      </c>
      <c r="E4182" s="14">
        <v>5211.1132661510401</v>
      </c>
      <c r="F4182" s="36">
        <v>0.02</v>
      </c>
    </row>
    <row r="4183" spans="1:6" x14ac:dyDescent="0.4">
      <c r="A4183" s="9" t="s">
        <v>17965</v>
      </c>
      <c r="B4183" s="9" t="s">
        <v>3666</v>
      </c>
      <c r="C4183" s="9" t="s">
        <v>5</v>
      </c>
      <c r="D4183" s="14">
        <v>432574.597759836</v>
      </c>
      <c r="E4183" s="14">
        <v>5029.93718325391</v>
      </c>
      <c r="F4183" s="36">
        <v>0.02</v>
      </c>
    </row>
    <row r="4184" spans="1:6" x14ac:dyDescent="0.4">
      <c r="A4184" s="9" t="s">
        <v>17965</v>
      </c>
      <c r="B4184" s="9" t="s">
        <v>3667</v>
      </c>
      <c r="C4184" s="9" t="s">
        <v>5</v>
      </c>
      <c r="D4184" s="14">
        <v>663313.43003851105</v>
      </c>
      <c r="E4184" s="14">
        <v>5527.6119169875901</v>
      </c>
      <c r="F4184" s="36">
        <v>2.4410629134823801E-2</v>
      </c>
    </row>
    <row r="4185" spans="1:6" x14ac:dyDescent="0.4">
      <c r="A4185" s="9" t="s">
        <v>17965</v>
      </c>
      <c r="B4185" s="9" t="s">
        <v>3668</v>
      </c>
      <c r="C4185" s="9" t="s">
        <v>5</v>
      </c>
      <c r="D4185" s="14">
        <v>900303.22680755495</v>
      </c>
      <c r="E4185" s="14">
        <v>4501.5161340377699</v>
      </c>
      <c r="F4185" s="36">
        <v>3.3881131746335398E-2</v>
      </c>
    </row>
    <row r="4186" spans="1:6" x14ac:dyDescent="0.4">
      <c r="A4186" s="9" t="s">
        <v>17966</v>
      </c>
      <c r="B4186" s="9" t="s">
        <v>3674</v>
      </c>
      <c r="C4186" s="9" t="s">
        <v>5</v>
      </c>
      <c r="D4186" s="14">
        <v>2222888.4562460599</v>
      </c>
      <c r="E4186" s="14">
        <v>4984.0548346324204</v>
      </c>
      <c r="F4186" s="36">
        <v>4.9022212884569198E-2</v>
      </c>
    </row>
    <row r="4187" spans="1:6" x14ac:dyDescent="0.4">
      <c r="A4187" s="9" t="s">
        <v>17966</v>
      </c>
      <c r="B4187" s="9" t="s">
        <v>3675</v>
      </c>
      <c r="C4187" s="9" t="s">
        <v>5</v>
      </c>
      <c r="D4187" s="14">
        <v>851840.97204421903</v>
      </c>
      <c r="E4187" s="14">
        <v>4732.4498446901098</v>
      </c>
      <c r="F4187" s="36">
        <v>6.1499499828178601E-2</v>
      </c>
    </row>
    <row r="4188" spans="1:6" x14ac:dyDescent="0.4">
      <c r="A4188" s="9" t="s">
        <v>17966</v>
      </c>
      <c r="B4188" s="9" t="s">
        <v>3676</v>
      </c>
      <c r="C4188" s="9" t="s">
        <v>5</v>
      </c>
      <c r="D4188" s="14">
        <v>1926358.66348805</v>
      </c>
      <c r="E4188" s="14">
        <v>4319.1898284485396</v>
      </c>
      <c r="F4188" s="36">
        <v>2.6002069377220299E-2</v>
      </c>
    </row>
    <row r="4189" spans="1:6" x14ac:dyDescent="0.4">
      <c r="A4189" s="9" t="s">
        <v>17966</v>
      </c>
      <c r="B4189" s="9" t="s">
        <v>3688</v>
      </c>
      <c r="C4189" s="9" t="s">
        <v>36</v>
      </c>
      <c r="D4189" s="14">
        <v>8638694.9705517292</v>
      </c>
      <c r="E4189" s="14">
        <v>7434.3330211288503</v>
      </c>
      <c r="F4189" s="36">
        <v>0.02</v>
      </c>
    </row>
    <row r="4190" spans="1:6" x14ac:dyDescent="0.4">
      <c r="A4190" s="9" t="s">
        <v>17966</v>
      </c>
      <c r="B4190" s="9" t="s">
        <v>3689</v>
      </c>
      <c r="C4190" s="9" t="s">
        <v>36</v>
      </c>
      <c r="D4190" s="14">
        <v>9668934.5720888004</v>
      </c>
      <c r="E4190" s="14">
        <v>6550.7686802769604</v>
      </c>
      <c r="F4190" s="36">
        <v>3.7610682909692897E-2</v>
      </c>
    </row>
    <row r="4191" spans="1:6" x14ac:dyDescent="0.4">
      <c r="A4191" s="9" t="s">
        <v>17966</v>
      </c>
      <c r="B4191" s="9" t="s">
        <v>3677</v>
      </c>
      <c r="C4191" s="9" t="s">
        <v>5</v>
      </c>
      <c r="D4191" s="14">
        <v>1462625.5408481399</v>
      </c>
      <c r="E4191" s="14">
        <v>5205.0730991036999</v>
      </c>
      <c r="F4191" s="36">
        <v>3.7135777004380803E-2</v>
      </c>
    </row>
    <row r="4192" spans="1:6" x14ac:dyDescent="0.4">
      <c r="A4192" s="9" t="s">
        <v>17966</v>
      </c>
      <c r="B4192" s="9" t="s">
        <v>3678</v>
      </c>
      <c r="C4192" s="9" t="s">
        <v>5</v>
      </c>
      <c r="D4192" s="14">
        <v>1152150.0579303501</v>
      </c>
      <c r="E4192" s="14">
        <v>5592.9614462638201</v>
      </c>
      <c r="F4192" s="36">
        <v>0.02</v>
      </c>
    </row>
    <row r="4193" spans="1:6" x14ac:dyDescent="0.4">
      <c r="A4193" s="9" t="s">
        <v>17966</v>
      </c>
      <c r="B4193" s="9" t="s">
        <v>18517</v>
      </c>
      <c r="C4193" s="9" t="s">
        <v>5</v>
      </c>
      <c r="D4193" s="14">
        <v>1543136.8859923601</v>
      </c>
      <c r="E4193" s="14">
        <v>4552.0262123668299</v>
      </c>
      <c r="F4193" s="36">
        <v>2.7153951535719999E-2</v>
      </c>
    </row>
    <row r="4194" spans="1:6" x14ac:dyDescent="0.4">
      <c r="A4194" s="9" t="s">
        <v>17966</v>
      </c>
      <c r="B4194" s="9" t="s">
        <v>18518</v>
      </c>
      <c r="C4194" s="9" t="s">
        <v>5</v>
      </c>
      <c r="D4194" s="14">
        <v>1511113.9812606799</v>
      </c>
      <c r="E4194" s="14">
        <v>4209.2311455729196</v>
      </c>
      <c r="F4194" s="36">
        <v>2.18116711541749E-2</v>
      </c>
    </row>
    <row r="4195" spans="1:6" x14ac:dyDescent="0.4">
      <c r="A4195" s="9" t="s">
        <v>17966</v>
      </c>
      <c r="B4195" s="9" t="s">
        <v>18519</v>
      </c>
      <c r="C4195" s="9" t="s">
        <v>5</v>
      </c>
      <c r="D4195" s="14">
        <v>1605505.2993383601</v>
      </c>
      <c r="E4195" s="14">
        <v>4330.4256219510598</v>
      </c>
      <c r="F4195" s="36">
        <v>4.8230166731665997E-2</v>
      </c>
    </row>
    <row r="4196" spans="1:6" x14ac:dyDescent="0.4">
      <c r="A4196" s="9" t="s">
        <v>17966</v>
      </c>
      <c r="B4196" s="9" t="s">
        <v>3679</v>
      </c>
      <c r="C4196" s="9" t="s">
        <v>5</v>
      </c>
      <c r="D4196" s="14">
        <v>1787836.6784909</v>
      </c>
      <c r="E4196" s="14">
        <v>4236.57980685047</v>
      </c>
      <c r="F4196" s="36">
        <v>4.4340619740328199E-2</v>
      </c>
    </row>
    <row r="4197" spans="1:6" x14ac:dyDescent="0.4">
      <c r="A4197" s="9" t="s">
        <v>17966</v>
      </c>
      <c r="B4197" s="9" t="s">
        <v>3680</v>
      </c>
      <c r="C4197" s="9" t="s">
        <v>5</v>
      </c>
      <c r="D4197" s="14">
        <v>937078.562167575</v>
      </c>
      <c r="E4197" s="14">
        <v>4616.1505525496304</v>
      </c>
      <c r="F4197" s="36">
        <v>3.3150187685710999E-2</v>
      </c>
    </row>
    <row r="4198" spans="1:6" x14ac:dyDescent="0.4">
      <c r="A4198" s="9" t="s">
        <v>17966</v>
      </c>
      <c r="B4198" s="9" t="s">
        <v>3681</v>
      </c>
      <c r="C4198" s="9" t="s">
        <v>5</v>
      </c>
      <c r="D4198" s="14">
        <v>1899883.5509188799</v>
      </c>
      <c r="E4198" s="14">
        <v>5604.3762563978698</v>
      </c>
      <c r="F4198" s="36">
        <v>0.02</v>
      </c>
    </row>
    <row r="4199" spans="1:6" x14ac:dyDescent="0.4">
      <c r="A4199" s="9" t="s">
        <v>17966</v>
      </c>
      <c r="B4199" s="9" t="s">
        <v>18520</v>
      </c>
      <c r="C4199" s="9" t="s">
        <v>5</v>
      </c>
      <c r="D4199" s="14">
        <v>2117399.8919434501</v>
      </c>
      <c r="E4199" s="14">
        <v>5164.3899803498898</v>
      </c>
      <c r="F4199" s="36">
        <v>2.6651397290977201E-2</v>
      </c>
    </row>
    <row r="4200" spans="1:6" x14ac:dyDescent="0.4">
      <c r="A4200" s="9" t="s">
        <v>17966</v>
      </c>
      <c r="B4200" s="9" t="s">
        <v>3682</v>
      </c>
      <c r="C4200" s="9" t="s">
        <v>5</v>
      </c>
      <c r="D4200" s="14">
        <v>837061.99322056305</v>
      </c>
      <c r="E4200" s="14">
        <v>4249.0456508657999</v>
      </c>
      <c r="F4200" s="36">
        <v>4.2652588641846297E-2</v>
      </c>
    </row>
    <row r="4201" spans="1:6" x14ac:dyDescent="0.4">
      <c r="A4201" s="9" t="s">
        <v>17966</v>
      </c>
      <c r="B4201" s="9" t="s">
        <v>3683</v>
      </c>
      <c r="C4201" s="9" t="s">
        <v>5</v>
      </c>
      <c r="D4201" s="14">
        <v>1295972.5166863599</v>
      </c>
      <c r="E4201" s="14">
        <v>5246.8522942767804</v>
      </c>
      <c r="F4201" s="36">
        <v>3.4453910353038998E-2</v>
      </c>
    </row>
    <row r="4202" spans="1:6" x14ac:dyDescent="0.4">
      <c r="A4202" s="9" t="s">
        <v>17966</v>
      </c>
      <c r="B4202" s="9" t="s">
        <v>1276</v>
      </c>
      <c r="C4202" s="9" t="s">
        <v>5</v>
      </c>
      <c r="D4202" s="14">
        <v>1442742.53732623</v>
      </c>
      <c r="E4202" s="14">
        <v>4699.4870922678501</v>
      </c>
      <c r="F4202" s="36">
        <v>2.8374196825849098E-2</v>
      </c>
    </row>
    <row r="4203" spans="1:6" x14ac:dyDescent="0.4">
      <c r="A4203" s="9" t="s">
        <v>17966</v>
      </c>
      <c r="B4203" s="9" t="s">
        <v>3684</v>
      </c>
      <c r="C4203" s="9" t="s">
        <v>5</v>
      </c>
      <c r="D4203" s="14">
        <v>1363785.7246322499</v>
      </c>
      <c r="E4203" s="14">
        <v>4591.8711267079198</v>
      </c>
      <c r="F4203" s="36">
        <v>2.7148793553551299E-2</v>
      </c>
    </row>
    <row r="4204" spans="1:6" x14ac:dyDescent="0.4">
      <c r="A4204" s="9" t="s">
        <v>17966</v>
      </c>
      <c r="B4204" s="9" t="s">
        <v>3690</v>
      </c>
      <c r="C4204" s="9" t="s">
        <v>36</v>
      </c>
      <c r="D4204" s="14">
        <v>9034124.4852201995</v>
      </c>
      <c r="E4204" s="14">
        <v>5854.9089340377204</v>
      </c>
      <c r="F4204" s="36">
        <v>3.7330556184682201E-2</v>
      </c>
    </row>
    <row r="4205" spans="1:6" x14ac:dyDescent="0.4">
      <c r="A4205" s="9" t="s">
        <v>17966</v>
      </c>
      <c r="B4205" s="9" t="s">
        <v>3685</v>
      </c>
      <c r="C4205" s="9" t="s">
        <v>5</v>
      </c>
      <c r="D4205" s="14">
        <v>1119108.8831042701</v>
      </c>
      <c r="E4205" s="14">
        <v>4782.5165944626797</v>
      </c>
      <c r="F4205" s="36">
        <v>2.3958496909141098E-2</v>
      </c>
    </row>
    <row r="4206" spans="1:6" x14ac:dyDescent="0.4">
      <c r="A4206" s="9" t="s">
        <v>17966</v>
      </c>
      <c r="B4206" s="9" t="s">
        <v>3686</v>
      </c>
      <c r="C4206" s="9" t="s">
        <v>5</v>
      </c>
      <c r="D4206" s="14">
        <v>875588.163485892</v>
      </c>
      <c r="E4206" s="14">
        <v>4399.9405200296096</v>
      </c>
      <c r="F4206" s="36">
        <v>4.1470613413324899E-2</v>
      </c>
    </row>
    <row r="4207" spans="1:6" x14ac:dyDescent="0.4">
      <c r="A4207" s="9" t="s">
        <v>17966</v>
      </c>
      <c r="B4207" s="9" t="s">
        <v>3687</v>
      </c>
      <c r="C4207" s="9" t="s">
        <v>5</v>
      </c>
      <c r="D4207" s="14">
        <v>3022549.3450297499</v>
      </c>
      <c r="E4207" s="14">
        <v>4635.8118788799802</v>
      </c>
      <c r="F4207" s="36">
        <v>4.5718590565790897E-2</v>
      </c>
    </row>
    <row r="4208" spans="1:6" x14ac:dyDescent="0.4">
      <c r="A4208" s="9" t="s">
        <v>17967</v>
      </c>
      <c r="B4208" s="9" t="s">
        <v>3691</v>
      </c>
      <c r="C4208" s="9" t="s">
        <v>5</v>
      </c>
      <c r="D4208" s="14">
        <v>1165298.2913403199</v>
      </c>
      <c r="E4208" s="14">
        <v>4499.2212020861598</v>
      </c>
      <c r="F4208" s="36">
        <v>3.0297763796026202E-2</v>
      </c>
    </row>
    <row r="4209" spans="1:6" x14ac:dyDescent="0.4">
      <c r="A4209" s="9" t="s">
        <v>17967</v>
      </c>
      <c r="B4209" s="9" t="s">
        <v>3721</v>
      </c>
      <c r="C4209" s="9" t="s">
        <v>36</v>
      </c>
      <c r="D4209" s="14">
        <v>4942993.2527702702</v>
      </c>
      <c r="E4209" s="14">
        <v>5856.6270767420201</v>
      </c>
      <c r="F4209" s="36">
        <v>3.5432463341508597E-2</v>
      </c>
    </row>
    <row r="4210" spans="1:6" x14ac:dyDescent="0.4">
      <c r="A4210" s="9" t="s">
        <v>17967</v>
      </c>
      <c r="B4210" s="9" t="s">
        <v>3722</v>
      </c>
      <c r="C4210" s="9" t="s">
        <v>36</v>
      </c>
      <c r="D4210" s="14">
        <v>3007767.1927314699</v>
      </c>
      <c r="E4210" s="14">
        <v>6804.9031509761799</v>
      </c>
      <c r="F4210" s="36">
        <v>2.2137459871977901E-2</v>
      </c>
    </row>
    <row r="4211" spans="1:6" x14ac:dyDescent="0.4">
      <c r="A4211" s="9" t="s">
        <v>17967</v>
      </c>
      <c r="B4211" s="9" t="s">
        <v>3692</v>
      </c>
      <c r="C4211" s="9" t="s">
        <v>5</v>
      </c>
      <c r="D4211" s="14">
        <v>1459172</v>
      </c>
      <c r="E4211" s="14">
        <v>4266.5847953216398</v>
      </c>
      <c r="F4211" s="36">
        <v>5.52933186005145E-2</v>
      </c>
    </row>
    <row r="4212" spans="1:6" x14ac:dyDescent="0.4">
      <c r="A4212" s="9" t="s">
        <v>17967</v>
      </c>
      <c r="B4212" s="9" t="s">
        <v>3693</v>
      </c>
      <c r="C4212" s="9" t="s">
        <v>5</v>
      </c>
      <c r="D4212" s="14">
        <v>1069430.3735565001</v>
      </c>
      <c r="E4212" s="14">
        <v>4839.0514640565598</v>
      </c>
      <c r="F4212" s="36">
        <v>0.02</v>
      </c>
    </row>
    <row r="4213" spans="1:6" x14ac:dyDescent="0.4">
      <c r="A4213" s="9" t="s">
        <v>17967</v>
      </c>
      <c r="B4213" s="9" t="s">
        <v>3694</v>
      </c>
      <c r="C4213" s="9" t="s">
        <v>5</v>
      </c>
      <c r="D4213" s="14">
        <v>1164945.88439653</v>
      </c>
      <c r="E4213" s="14">
        <v>4550.5698609239298</v>
      </c>
      <c r="F4213" s="36">
        <v>4.4584125477403501E-2</v>
      </c>
    </row>
    <row r="4214" spans="1:6" x14ac:dyDescent="0.4">
      <c r="A4214" s="9" t="s">
        <v>17967</v>
      </c>
      <c r="B4214" s="9" t="s">
        <v>3723</v>
      </c>
      <c r="C4214" s="9" t="s">
        <v>36</v>
      </c>
      <c r="D4214" s="14">
        <v>5347173.4145882297</v>
      </c>
      <c r="E4214" s="14">
        <v>6042.0038582917896</v>
      </c>
      <c r="F4214" s="36">
        <v>2.49392532444257E-2</v>
      </c>
    </row>
    <row r="4215" spans="1:6" x14ac:dyDescent="0.4">
      <c r="A4215" s="9" t="s">
        <v>17967</v>
      </c>
      <c r="B4215" s="9" t="s">
        <v>3695</v>
      </c>
      <c r="C4215" s="9" t="s">
        <v>5</v>
      </c>
      <c r="D4215" s="14">
        <v>888651.96641938295</v>
      </c>
      <c r="E4215" s="14">
        <v>4533.9386041805201</v>
      </c>
      <c r="F4215" s="36">
        <v>0.02</v>
      </c>
    </row>
    <row r="4216" spans="1:6" x14ac:dyDescent="0.4">
      <c r="A4216" s="9" t="s">
        <v>17967</v>
      </c>
      <c r="B4216" s="9" t="s">
        <v>18521</v>
      </c>
      <c r="C4216" s="9" t="s">
        <v>5</v>
      </c>
      <c r="D4216" s="14">
        <v>329999.35043804802</v>
      </c>
      <c r="E4216" s="14">
        <v>7857.1273913820796</v>
      </c>
      <c r="F4216" s="36">
        <v>0.16375582119202001</v>
      </c>
    </row>
    <row r="4217" spans="1:6" x14ac:dyDescent="0.4">
      <c r="A4217" s="9" t="s">
        <v>17967</v>
      </c>
      <c r="B4217" s="9" t="s">
        <v>3696</v>
      </c>
      <c r="C4217" s="9" t="s">
        <v>5</v>
      </c>
      <c r="D4217" s="14">
        <v>521905.85310216498</v>
      </c>
      <c r="E4217" s="14">
        <v>5167.3846841798504</v>
      </c>
      <c r="F4217" s="36">
        <v>0.02</v>
      </c>
    </row>
    <row r="4218" spans="1:6" x14ac:dyDescent="0.4">
      <c r="A4218" s="9" t="s">
        <v>17967</v>
      </c>
      <c r="B4218" s="9" t="s">
        <v>3697</v>
      </c>
      <c r="C4218" s="9" t="s">
        <v>5</v>
      </c>
      <c r="D4218" s="14">
        <v>1042938.21093942</v>
      </c>
      <c r="E4218" s="14">
        <v>4942.8351229356404</v>
      </c>
      <c r="F4218" s="36">
        <v>0.02</v>
      </c>
    </row>
    <row r="4219" spans="1:6" x14ac:dyDescent="0.4">
      <c r="A4219" s="9" t="s">
        <v>17967</v>
      </c>
      <c r="B4219" s="9" t="s">
        <v>3698</v>
      </c>
      <c r="C4219" s="9" t="s">
        <v>5</v>
      </c>
      <c r="D4219" s="14">
        <v>1462408.8630482201</v>
      </c>
      <c r="E4219" s="14">
        <v>4874.6962101607496</v>
      </c>
      <c r="F4219" s="36">
        <v>2.2545201409939399E-2</v>
      </c>
    </row>
    <row r="4220" spans="1:6" x14ac:dyDescent="0.4">
      <c r="A4220" s="9" t="s">
        <v>17967</v>
      </c>
      <c r="B4220" s="9" t="s">
        <v>3699</v>
      </c>
      <c r="C4220" s="9" t="s">
        <v>5</v>
      </c>
      <c r="D4220" s="14">
        <v>726356.664618421</v>
      </c>
      <c r="E4220" s="14">
        <v>4568.2809095498196</v>
      </c>
      <c r="F4220" s="36">
        <v>0.02</v>
      </c>
    </row>
    <row r="4221" spans="1:6" x14ac:dyDescent="0.4">
      <c r="A4221" s="9" t="s">
        <v>17967</v>
      </c>
      <c r="B4221" s="9" t="s">
        <v>3700</v>
      </c>
      <c r="C4221" s="9" t="s">
        <v>5</v>
      </c>
      <c r="D4221" s="14">
        <v>1005141</v>
      </c>
      <c r="E4221" s="14">
        <v>4277.1957446808501</v>
      </c>
      <c r="F4221" s="36">
        <v>5.5635830489242602E-2</v>
      </c>
    </row>
    <row r="4222" spans="1:6" x14ac:dyDescent="0.4">
      <c r="A4222" s="9" t="s">
        <v>17967</v>
      </c>
      <c r="B4222" s="9" t="s">
        <v>3701</v>
      </c>
      <c r="C4222" s="9" t="s">
        <v>5</v>
      </c>
      <c r="D4222" s="14">
        <v>1396120</v>
      </c>
      <c r="E4222" s="14">
        <v>4180</v>
      </c>
      <c r="F4222" s="36">
        <v>4.8302026938100498E-2</v>
      </c>
    </row>
    <row r="4223" spans="1:6" x14ac:dyDescent="0.4">
      <c r="A4223" s="9" t="s">
        <v>17967</v>
      </c>
      <c r="B4223" s="9" t="s">
        <v>3724</v>
      </c>
      <c r="C4223" s="9" t="s">
        <v>36</v>
      </c>
      <c r="D4223" s="14">
        <v>5479843.8548410097</v>
      </c>
      <c r="E4223" s="14">
        <v>5580.2890578829001</v>
      </c>
      <c r="F4223" s="36">
        <v>0.02</v>
      </c>
    </row>
    <row r="4224" spans="1:6" x14ac:dyDescent="0.4">
      <c r="A4224" s="9" t="s">
        <v>17967</v>
      </c>
      <c r="B4224" s="9" t="s">
        <v>3725</v>
      </c>
      <c r="C4224" s="9" t="s">
        <v>36</v>
      </c>
      <c r="D4224" s="14">
        <v>4864537.67060968</v>
      </c>
      <c r="E4224" s="14">
        <v>5572.2080992092597</v>
      </c>
      <c r="F4224" s="36">
        <v>0.02</v>
      </c>
    </row>
    <row r="4225" spans="1:6" x14ac:dyDescent="0.4">
      <c r="A4225" s="9" t="s">
        <v>17967</v>
      </c>
      <c r="B4225" s="9" t="s">
        <v>3702</v>
      </c>
      <c r="C4225" s="9" t="s">
        <v>5</v>
      </c>
      <c r="D4225" s="14">
        <v>1123375.1475706201</v>
      </c>
      <c r="E4225" s="14">
        <v>4271.3883938046301</v>
      </c>
      <c r="F4225" s="36">
        <v>0.02</v>
      </c>
    </row>
    <row r="4226" spans="1:6" x14ac:dyDescent="0.4">
      <c r="A4226" s="9" t="s">
        <v>17967</v>
      </c>
      <c r="B4226" s="9" t="s">
        <v>3703</v>
      </c>
      <c r="C4226" s="9" t="s">
        <v>5</v>
      </c>
      <c r="D4226" s="14">
        <v>865962.05174875399</v>
      </c>
      <c r="E4226" s="14">
        <v>4418.1737334120098</v>
      </c>
      <c r="F4226" s="36">
        <v>0.02</v>
      </c>
    </row>
    <row r="4227" spans="1:6" x14ac:dyDescent="0.4">
      <c r="A4227" s="9" t="s">
        <v>17967</v>
      </c>
      <c r="B4227" s="9" t="s">
        <v>3704</v>
      </c>
      <c r="C4227" s="9" t="s">
        <v>5</v>
      </c>
      <c r="D4227" s="14">
        <v>591540.29032866703</v>
      </c>
      <c r="E4227" s="14">
        <v>5915.4029032866702</v>
      </c>
      <c r="F4227" s="36">
        <v>0.105745293511635</v>
      </c>
    </row>
    <row r="4228" spans="1:6" x14ac:dyDescent="0.4">
      <c r="A4228" s="9" t="s">
        <v>17967</v>
      </c>
      <c r="B4228" s="9" t="s">
        <v>18522</v>
      </c>
      <c r="C4228" s="9" t="s">
        <v>5</v>
      </c>
      <c r="D4228" s="14">
        <v>345932.13609756099</v>
      </c>
      <c r="E4228" s="14">
        <v>6918.6427219512198</v>
      </c>
      <c r="F4228" s="36">
        <v>8.5275903168109596E-2</v>
      </c>
    </row>
    <row r="4229" spans="1:6" x14ac:dyDescent="0.4">
      <c r="A4229" s="9" t="s">
        <v>17967</v>
      </c>
      <c r="B4229" s="9" t="s">
        <v>3705</v>
      </c>
      <c r="C4229" s="9" t="s">
        <v>5</v>
      </c>
      <c r="D4229" s="14">
        <v>981080.482314619</v>
      </c>
      <c r="E4229" s="14">
        <v>4479.8195539480303</v>
      </c>
      <c r="F4229" s="36">
        <v>0.02</v>
      </c>
    </row>
    <row r="4230" spans="1:6" x14ac:dyDescent="0.4">
      <c r="A4230" s="9" t="s">
        <v>17967</v>
      </c>
      <c r="B4230" s="9" t="s">
        <v>18523</v>
      </c>
      <c r="C4230" s="9" t="s">
        <v>5</v>
      </c>
      <c r="D4230" s="14">
        <v>394562.75203252002</v>
      </c>
      <c r="E4230" s="14">
        <v>7891.2550406504097</v>
      </c>
      <c r="F4230" s="36">
        <v>0.13793231611659801</v>
      </c>
    </row>
    <row r="4231" spans="1:6" x14ac:dyDescent="0.4">
      <c r="A4231" s="9" t="s">
        <v>17967</v>
      </c>
      <c r="B4231" s="9" t="s">
        <v>3706</v>
      </c>
      <c r="C4231" s="9" t="s">
        <v>5</v>
      </c>
      <c r="D4231" s="14">
        <v>1366860</v>
      </c>
      <c r="E4231" s="14">
        <v>4180</v>
      </c>
      <c r="F4231" s="36">
        <v>3.76692244256931E-2</v>
      </c>
    </row>
    <row r="4232" spans="1:6" x14ac:dyDescent="0.4">
      <c r="A4232" s="9" t="s">
        <v>17967</v>
      </c>
      <c r="B4232" s="9" t="s">
        <v>3726</v>
      </c>
      <c r="C4232" s="9" t="s">
        <v>36</v>
      </c>
      <c r="D4232" s="14">
        <v>3830482.5774651198</v>
      </c>
      <c r="E4232" s="14">
        <v>6178.1977055889001</v>
      </c>
      <c r="F4232" s="36">
        <v>3.4006148240934203E-2</v>
      </c>
    </row>
    <row r="4233" spans="1:6" x14ac:dyDescent="0.4">
      <c r="A4233" s="9" t="s">
        <v>17967</v>
      </c>
      <c r="B4233" s="9" t="s">
        <v>3707</v>
      </c>
      <c r="C4233" s="9" t="s">
        <v>5</v>
      </c>
      <c r="D4233" s="14">
        <v>1193183.3730454601</v>
      </c>
      <c r="E4233" s="14">
        <v>4554.13501162389</v>
      </c>
      <c r="F4233" s="36">
        <v>3.5221802758961702E-2</v>
      </c>
    </row>
    <row r="4234" spans="1:6" x14ac:dyDescent="0.4">
      <c r="A4234" s="9" t="s">
        <v>17967</v>
      </c>
      <c r="B4234" s="9" t="s">
        <v>3708</v>
      </c>
      <c r="C4234" s="9" t="s">
        <v>5</v>
      </c>
      <c r="D4234" s="14">
        <v>1266113.4846625801</v>
      </c>
      <c r="E4234" s="14">
        <v>5146.8027831812096</v>
      </c>
      <c r="F4234" s="36">
        <v>7.6574625087626205E-2</v>
      </c>
    </row>
    <row r="4235" spans="1:6" x14ac:dyDescent="0.4">
      <c r="A4235" s="9" t="s">
        <v>17967</v>
      </c>
      <c r="B4235" s="9" t="s">
        <v>3709</v>
      </c>
      <c r="C4235" s="9" t="s">
        <v>5</v>
      </c>
      <c r="D4235" s="14">
        <v>1760663.1022024101</v>
      </c>
      <c r="E4235" s="14">
        <v>4480.0587842300401</v>
      </c>
      <c r="F4235" s="36">
        <v>0.02</v>
      </c>
    </row>
    <row r="4236" spans="1:6" x14ac:dyDescent="0.4">
      <c r="A4236" s="9" t="s">
        <v>17967</v>
      </c>
      <c r="B4236" s="9" t="s">
        <v>3710</v>
      </c>
      <c r="C4236" s="9" t="s">
        <v>5</v>
      </c>
      <c r="D4236" s="14">
        <v>1496440</v>
      </c>
      <c r="E4236" s="14">
        <v>4180</v>
      </c>
      <c r="F4236" s="36">
        <v>2.2519582458138301E-2</v>
      </c>
    </row>
    <row r="4237" spans="1:6" x14ac:dyDescent="0.4">
      <c r="A4237" s="9" t="s">
        <v>17967</v>
      </c>
      <c r="B4237" s="9" t="s">
        <v>3711</v>
      </c>
      <c r="C4237" s="9" t="s">
        <v>5</v>
      </c>
      <c r="D4237" s="14">
        <v>1125492.48823154</v>
      </c>
      <c r="E4237" s="14">
        <v>4295.7728558455701</v>
      </c>
      <c r="F4237" s="36">
        <v>0.02</v>
      </c>
    </row>
    <row r="4238" spans="1:6" x14ac:dyDescent="0.4">
      <c r="A4238" s="9" t="s">
        <v>17967</v>
      </c>
      <c r="B4238" s="9" t="s">
        <v>3712</v>
      </c>
      <c r="C4238" s="9" t="s">
        <v>5</v>
      </c>
      <c r="D4238" s="14">
        <v>881961.95227269304</v>
      </c>
      <c r="E4238" s="14">
        <v>4819.4642200693597</v>
      </c>
      <c r="F4238" s="36">
        <v>3.15287853874111E-2</v>
      </c>
    </row>
    <row r="4239" spans="1:6" x14ac:dyDescent="0.4">
      <c r="A4239" s="9" t="s">
        <v>17967</v>
      </c>
      <c r="B4239" s="9" t="s">
        <v>164</v>
      </c>
      <c r="C4239" s="9" t="s">
        <v>5</v>
      </c>
      <c r="D4239" s="14">
        <v>1024457.90529277</v>
      </c>
      <c r="E4239" s="14">
        <v>4901.7124655156604</v>
      </c>
      <c r="F4239" s="36">
        <v>2.2204598098871001E-2</v>
      </c>
    </row>
    <row r="4240" spans="1:6" x14ac:dyDescent="0.4">
      <c r="A4240" s="9" t="s">
        <v>17967</v>
      </c>
      <c r="B4240" s="9" t="s">
        <v>3713</v>
      </c>
      <c r="C4240" s="9" t="s">
        <v>5</v>
      </c>
      <c r="D4240" s="14">
        <v>590055.42006421403</v>
      </c>
      <c r="E4240" s="14">
        <v>4504.2398478184296</v>
      </c>
      <c r="F4240" s="36">
        <v>0.02</v>
      </c>
    </row>
    <row r="4241" spans="1:6" x14ac:dyDescent="0.4">
      <c r="A4241" s="9" t="s">
        <v>17967</v>
      </c>
      <c r="B4241" s="9" t="s">
        <v>3714</v>
      </c>
      <c r="C4241" s="9" t="s">
        <v>5</v>
      </c>
      <c r="D4241" s="14">
        <v>940282.72551692196</v>
      </c>
      <c r="E4241" s="14">
        <v>4274.0123887132804</v>
      </c>
      <c r="F4241" s="36">
        <v>0.02</v>
      </c>
    </row>
    <row r="4242" spans="1:6" x14ac:dyDescent="0.4">
      <c r="A4242" s="9" t="s">
        <v>17967</v>
      </c>
      <c r="B4242" s="9" t="s">
        <v>3715</v>
      </c>
      <c r="C4242" s="9" t="s">
        <v>5</v>
      </c>
      <c r="D4242" s="14">
        <v>1036803.99060237</v>
      </c>
      <c r="E4242" s="14">
        <v>5033.0290805940404</v>
      </c>
      <c r="F4242" s="36">
        <v>0.02</v>
      </c>
    </row>
    <row r="4243" spans="1:6" x14ac:dyDescent="0.4">
      <c r="A4243" s="9" t="s">
        <v>17967</v>
      </c>
      <c r="B4243" s="9" t="s">
        <v>3716</v>
      </c>
      <c r="C4243" s="9" t="s">
        <v>5</v>
      </c>
      <c r="D4243" s="14">
        <v>1074094.91377438</v>
      </c>
      <c r="E4243" s="14">
        <v>4262.2814038666002</v>
      </c>
      <c r="F4243" s="36">
        <v>1.9999999999999799E-2</v>
      </c>
    </row>
    <row r="4244" spans="1:6" x14ac:dyDescent="0.4">
      <c r="A4244" s="9" t="s">
        <v>17967</v>
      </c>
      <c r="B4244" s="9" t="s">
        <v>3717</v>
      </c>
      <c r="C4244" s="9" t="s">
        <v>5</v>
      </c>
      <c r="D4244" s="14">
        <v>1430132.546636</v>
      </c>
      <c r="E4244" s="14">
        <v>4613.3307955999999</v>
      </c>
      <c r="F4244" s="36">
        <v>1.9999999999999799E-2</v>
      </c>
    </row>
    <row r="4245" spans="1:6" x14ac:dyDescent="0.4">
      <c r="A4245" s="9" t="s">
        <v>17967</v>
      </c>
      <c r="B4245" s="9" t="s">
        <v>3727</v>
      </c>
      <c r="C4245" s="9" t="s">
        <v>36</v>
      </c>
      <c r="D4245" s="14">
        <v>9741831.4839614592</v>
      </c>
      <c r="E4245" s="14">
        <v>5576.3202541279097</v>
      </c>
      <c r="F4245" s="36">
        <v>0.02</v>
      </c>
    </row>
    <row r="4246" spans="1:6" x14ac:dyDescent="0.4">
      <c r="A4246" s="9" t="s">
        <v>17967</v>
      </c>
      <c r="B4246" s="9" t="s">
        <v>18524</v>
      </c>
      <c r="C4246" s="9" t="s">
        <v>5</v>
      </c>
      <c r="D4246" s="14">
        <v>626591.60091639496</v>
      </c>
      <c r="E4246" s="14">
        <v>4746.9060675484498</v>
      </c>
      <c r="F4246" s="36">
        <v>5.1622804320785101E-2</v>
      </c>
    </row>
    <row r="4247" spans="1:6" x14ac:dyDescent="0.4">
      <c r="A4247" s="9" t="s">
        <v>17967</v>
      </c>
      <c r="B4247" s="9" t="s">
        <v>3718</v>
      </c>
      <c r="C4247" s="9" t="s">
        <v>5</v>
      </c>
      <c r="D4247" s="14">
        <v>1793220</v>
      </c>
      <c r="E4247" s="14">
        <v>4180</v>
      </c>
      <c r="F4247" s="36">
        <v>5.6923447286700603E-2</v>
      </c>
    </row>
    <row r="4248" spans="1:6" x14ac:dyDescent="0.4">
      <c r="A4248" s="9" t="s">
        <v>17967</v>
      </c>
      <c r="B4248" s="9" t="s">
        <v>3719</v>
      </c>
      <c r="C4248" s="9" t="s">
        <v>5</v>
      </c>
      <c r="D4248" s="14">
        <v>1550805.8067562401</v>
      </c>
      <c r="E4248" s="14">
        <v>4861.4602092672203</v>
      </c>
      <c r="F4248" s="36">
        <v>0.02</v>
      </c>
    </row>
    <row r="4249" spans="1:6" x14ac:dyDescent="0.4">
      <c r="A4249" s="9" t="s">
        <v>17967</v>
      </c>
      <c r="B4249" s="9" t="s">
        <v>3720</v>
      </c>
      <c r="C4249" s="9" t="s">
        <v>5</v>
      </c>
      <c r="D4249" s="14">
        <v>394665.695714286</v>
      </c>
      <c r="E4249" s="14">
        <v>5979.7832683982697</v>
      </c>
      <c r="F4249" s="36">
        <v>0.192235498197286</v>
      </c>
    </row>
    <row r="4250" spans="1:6" x14ac:dyDescent="0.4">
      <c r="A4250" s="9" t="s">
        <v>17968</v>
      </c>
      <c r="B4250" s="9" t="s">
        <v>18525</v>
      </c>
      <c r="C4250" s="9" t="s">
        <v>5</v>
      </c>
      <c r="D4250" s="14">
        <v>1588400</v>
      </c>
      <c r="E4250" s="14">
        <v>4180</v>
      </c>
      <c r="F4250" s="36">
        <v>2.3032909453232001E-2</v>
      </c>
    </row>
    <row r="4251" spans="1:6" x14ac:dyDescent="0.4">
      <c r="A4251" s="9" t="s">
        <v>17968</v>
      </c>
      <c r="B4251" s="9" t="s">
        <v>3728</v>
      </c>
      <c r="C4251" s="9" t="s">
        <v>5</v>
      </c>
      <c r="D4251" s="14">
        <v>1645093.96</v>
      </c>
      <c r="E4251" s="14">
        <v>4207.4014322250596</v>
      </c>
      <c r="F4251" s="36">
        <v>4.01232879417266E-2</v>
      </c>
    </row>
    <row r="4252" spans="1:6" x14ac:dyDescent="0.4">
      <c r="A4252" s="9" t="s">
        <v>17968</v>
      </c>
      <c r="B4252" s="9" t="s">
        <v>18526</v>
      </c>
      <c r="C4252" s="9" t="s">
        <v>5</v>
      </c>
      <c r="D4252" s="14">
        <v>1488523.2762331199</v>
      </c>
      <c r="E4252" s="14">
        <v>4193.0233133327401</v>
      </c>
      <c r="F4252" s="36">
        <v>0.02</v>
      </c>
    </row>
    <row r="4253" spans="1:6" x14ac:dyDescent="0.4">
      <c r="A4253" s="9" t="s">
        <v>17968</v>
      </c>
      <c r="B4253" s="9" t="s">
        <v>3756</v>
      </c>
      <c r="C4253" s="9" t="s">
        <v>36</v>
      </c>
      <c r="D4253" s="14">
        <v>5191760.1195732802</v>
      </c>
      <c r="E4253" s="14">
        <v>6433.40783094582</v>
      </c>
      <c r="F4253" s="36">
        <v>0.02</v>
      </c>
    </row>
    <row r="4254" spans="1:6" x14ac:dyDescent="0.4">
      <c r="A4254" s="9" t="s">
        <v>17968</v>
      </c>
      <c r="B4254" s="9" t="s">
        <v>3757</v>
      </c>
      <c r="C4254" s="9" t="s">
        <v>36</v>
      </c>
      <c r="D4254" s="14">
        <v>4326585</v>
      </c>
      <c r="E4254" s="14">
        <v>5415</v>
      </c>
      <c r="F4254" s="36">
        <v>2.8785891647099798E-2</v>
      </c>
    </row>
    <row r="4255" spans="1:6" x14ac:dyDescent="0.4">
      <c r="A4255" s="9" t="s">
        <v>17968</v>
      </c>
      <c r="B4255" s="9" t="s">
        <v>3758</v>
      </c>
      <c r="C4255" s="9" t="s">
        <v>36</v>
      </c>
      <c r="D4255" s="14">
        <v>3289985.51114192</v>
      </c>
      <c r="E4255" s="14">
        <v>5437.9925803998603</v>
      </c>
      <c r="F4255" s="36">
        <v>2.0000000000000202E-2</v>
      </c>
    </row>
    <row r="4256" spans="1:6" x14ac:dyDescent="0.4">
      <c r="A4256" s="9" t="s">
        <v>17968</v>
      </c>
      <c r="B4256" s="9" t="s">
        <v>3729</v>
      </c>
      <c r="C4256" s="9" t="s">
        <v>5</v>
      </c>
      <c r="D4256" s="14">
        <v>1693450</v>
      </c>
      <c r="E4256" s="14">
        <v>4265.6171284634802</v>
      </c>
      <c r="F4256" s="36">
        <v>5.7392116630688099E-2</v>
      </c>
    </row>
    <row r="4257" spans="1:6" x14ac:dyDescent="0.4">
      <c r="A4257" s="9" t="s">
        <v>17968</v>
      </c>
      <c r="B4257" s="9" t="s">
        <v>3730</v>
      </c>
      <c r="C4257" s="9" t="s">
        <v>5</v>
      </c>
      <c r="D4257" s="14">
        <v>1378850.4946319601</v>
      </c>
      <c r="E4257" s="14">
        <v>4433.6028766300897</v>
      </c>
      <c r="F4257" s="36">
        <v>1.9999999999999799E-2</v>
      </c>
    </row>
    <row r="4258" spans="1:6" x14ac:dyDescent="0.4">
      <c r="A4258" s="9" t="s">
        <v>17968</v>
      </c>
      <c r="B4258" s="9" t="s">
        <v>3731</v>
      </c>
      <c r="C4258" s="9" t="s">
        <v>5</v>
      </c>
      <c r="D4258" s="14">
        <v>1798818.72</v>
      </c>
      <c r="E4258" s="14">
        <v>4262.6036018957302</v>
      </c>
      <c r="F4258" s="36">
        <v>6.8530790045184101E-2</v>
      </c>
    </row>
    <row r="4259" spans="1:6" x14ac:dyDescent="0.4">
      <c r="A4259" s="9" t="s">
        <v>17968</v>
      </c>
      <c r="B4259" s="9" t="s">
        <v>3732</v>
      </c>
      <c r="C4259" s="9" t="s">
        <v>5</v>
      </c>
      <c r="D4259" s="14">
        <v>858807.99667058501</v>
      </c>
      <c r="E4259" s="14">
        <v>5142.5628543148796</v>
      </c>
      <c r="F4259" s="36">
        <v>0.02</v>
      </c>
    </row>
    <row r="4260" spans="1:6" x14ac:dyDescent="0.4">
      <c r="A4260" s="9" t="s">
        <v>17968</v>
      </c>
      <c r="B4260" s="9" t="s">
        <v>3733</v>
      </c>
      <c r="C4260" s="9" t="s">
        <v>5</v>
      </c>
      <c r="D4260" s="14">
        <v>1135039.8546508001</v>
      </c>
      <c r="E4260" s="14">
        <v>5112.7921380666703</v>
      </c>
      <c r="F4260" s="36">
        <v>3.0052761131498001E-2</v>
      </c>
    </row>
    <row r="4261" spans="1:6" x14ac:dyDescent="0.4">
      <c r="A4261" s="9" t="s">
        <v>17968</v>
      </c>
      <c r="B4261" s="9" t="s">
        <v>3734</v>
      </c>
      <c r="C4261" s="9" t="s">
        <v>5</v>
      </c>
      <c r="D4261" s="14">
        <v>1772320</v>
      </c>
      <c r="E4261" s="14">
        <v>4180</v>
      </c>
      <c r="F4261" s="36">
        <v>6.8712344029787195E-2</v>
      </c>
    </row>
    <row r="4262" spans="1:6" x14ac:dyDescent="0.4">
      <c r="A4262" s="9" t="s">
        <v>17968</v>
      </c>
      <c r="B4262" s="9" t="s">
        <v>1952</v>
      </c>
      <c r="C4262" s="9" t="s">
        <v>5</v>
      </c>
      <c r="D4262" s="14">
        <v>1463000</v>
      </c>
      <c r="E4262" s="14">
        <v>4180</v>
      </c>
      <c r="F4262" s="36">
        <v>8.5706692747373303E-2</v>
      </c>
    </row>
    <row r="4263" spans="1:6" x14ac:dyDescent="0.4">
      <c r="A4263" s="9" t="s">
        <v>17968</v>
      </c>
      <c r="B4263" s="9" t="s">
        <v>3735</v>
      </c>
      <c r="C4263" s="9" t="s">
        <v>5</v>
      </c>
      <c r="D4263" s="14">
        <v>991140.730618731</v>
      </c>
      <c r="E4263" s="14">
        <v>4675.19212556005</v>
      </c>
      <c r="F4263" s="36">
        <v>3.2088843366336897E-2</v>
      </c>
    </row>
    <row r="4264" spans="1:6" x14ac:dyDescent="0.4">
      <c r="A4264" s="9" t="s">
        <v>17968</v>
      </c>
      <c r="B4264" s="9" t="s">
        <v>3736</v>
      </c>
      <c r="C4264" s="9" t="s">
        <v>5</v>
      </c>
      <c r="D4264" s="14">
        <v>967463.34405483305</v>
      </c>
      <c r="E4264" s="14">
        <v>4629.0112155733596</v>
      </c>
      <c r="F4264" s="36">
        <v>0.02</v>
      </c>
    </row>
    <row r="4265" spans="1:6" x14ac:dyDescent="0.4">
      <c r="A4265" s="9" t="s">
        <v>17968</v>
      </c>
      <c r="B4265" s="9" t="s">
        <v>3737</v>
      </c>
      <c r="C4265" s="9" t="s">
        <v>5</v>
      </c>
      <c r="D4265" s="14">
        <v>792636.46516583895</v>
      </c>
      <c r="E4265" s="14">
        <v>5048.6399055149004</v>
      </c>
      <c r="F4265" s="36">
        <v>0.02</v>
      </c>
    </row>
    <row r="4266" spans="1:6" x14ac:dyDescent="0.4">
      <c r="A4266" s="9" t="s">
        <v>17968</v>
      </c>
      <c r="B4266" s="9" t="s">
        <v>3738</v>
      </c>
      <c r="C4266" s="9" t="s">
        <v>5</v>
      </c>
      <c r="D4266" s="14">
        <v>916446.29450679303</v>
      </c>
      <c r="E4266" s="14">
        <v>4492.38379660193</v>
      </c>
      <c r="F4266" s="36">
        <v>6.1031492670849501E-2</v>
      </c>
    </row>
    <row r="4267" spans="1:6" x14ac:dyDescent="0.4">
      <c r="A4267" s="9" t="s">
        <v>17968</v>
      </c>
      <c r="B4267" s="9" t="s">
        <v>3739</v>
      </c>
      <c r="C4267" s="9" t="s">
        <v>5</v>
      </c>
      <c r="D4267" s="14">
        <v>901965.52664979803</v>
      </c>
      <c r="E4267" s="14">
        <v>4823.3450622983901</v>
      </c>
      <c r="F4267" s="36">
        <v>2.5318590425550201E-2</v>
      </c>
    </row>
    <row r="4268" spans="1:6" x14ac:dyDescent="0.4">
      <c r="A4268" s="9" t="s">
        <v>17968</v>
      </c>
      <c r="B4268" s="9" t="s">
        <v>18527</v>
      </c>
      <c r="C4268" s="9" t="s">
        <v>5</v>
      </c>
      <c r="D4268" s="14">
        <v>1261297.3307852</v>
      </c>
      <c r="E4268" s="14">
        <v>4741.7192886661696</v>
      </c>
      <c r="F4268" s="36">
        <v>0.02</v>
      </c>
    </row>
    <row r="4269" spans="1:6" x14ac:dyDescent="0.4">
      <c r="A4269" s="9" t="s">
        <v>17968</v>
      </c>
      <c r="B4269" s="9" t="s">
        <v>3740</v>
      </c>
      <c r="C4269" s="9" t="s">
        <v>5</v>
      </c>
      <c r="D4269" s="14">
        <v>1166764.4022279701</v>
      </c>
      <c r="E4269" s="14">
        <v>4402.8845367092999</v>
      </c>
      <c r="F4269" s="36">
        <v>4.8007587731039997E-2</v>
      </c>
    </row>
    <row r="4270" spans="1:6" x14ac:dyDescent="0.4">
      <c r="A4270" s="9" t="s">
        <v>17968</v>
      </c>
      <c r="B4270" s="9" t="s">
        <v>17568</v>
      </c>
      <c r="C4270" s="9" t="s">
        <v>5</v>
      </c>
      <c r="D4270" s="14">
        <v>1462792.0690889</v>
      </c>
      <c r="E4270" s="14">
        <v>4379.6169733200604</v>
      </c>
      <c r="F4270" s="36">
        <v>0.02</v>
      </c>
    </row>
    <row r="4271" spans="1:6" x14ac:dyDescent="0.4">
      <c r="A4271" s="9" t="s">
        <v>17968</v>
      </c>
      <c r="B4271" s="9" t="s">
        <v>3741</v>
      </c>
      <c r="C4271" s="9" t="s">
        <v>5</v>
      </c>
      <c r="D4271" s="14">
        <v>1362700</v>
      </c>
      <c r="E4271" s="14">
        <v>4258.4375</v>
      </c>
      <c r="F4271" s="36">
        <v>7.1712403428009705E-2</v>
      </c>
    </row>
    <row r="4272" spans="1:6" x14ac:dyDescent="0.4">
      <c r="A4272" s="9" t="s">
        <v>17968</v>
      </c>
      <c r="B4272" s="9" t="s">
        <v>3742</v>
      </c>
      <c r="C4272" s="9" t="s">
        <v>5</v>
      </c>
      <c r="D4272" s="14">
        <v>1753800</v>
      </c>
      <c r="E4272" s="14">
        <v>4236.2318840579701</v>
      </c>
      <c r="F4272" s="36">
        <v>2.8753649214716698E-2</v>
      </c>
    </row>
    <row r="4273" spans="1:6" x14ac:dyDescent="0.4">
      <c r="A4273" s="9" t="s">
        <v>17968</v>
      </c>
      <c r="B4273" s="9" t="s">
        <v>3743</v>
      </c>
      <c r="C4273" s="9" t="s">
        <v>5</v>
      </c>
      <c r="D4273" s="14">
        <v>916449.310972151</v>
      </c>
      <c r="E4273" s="14">
        <v>4384.9249328811102</v>
      </c>
      <c r="F4273" s="36">
        <v>0.02</v>
      </c>
    </row>
    <row r="4274" spans="1:6" x14ac:dyDescent="0.4">
      <c r="A4274" s="9" t="s">
        <v>17968</v>
      </c>
      <c r="B4274" s="9" t="s">
        <v>3744</v>
      </c>
      <c r="C4274" s="9" t="s">
        <v>5</v>
      </c>
      <c r="D4274" s="14">
        <v>949002.23277677305</v>
      </c>
      <c r="E4274" s="14">
        <v>4651.9717292979103</v>
      </c>
      <c r="F4274" s="36">
        <v>0.02</v>
      </c>
    </row>
    <row r="4275" spans="1:6" x14ac:dyDescent="0.4">
      <c r="A4275" s="9" t="s">
        <v>17968</v>
      </c>
      <c r="B4275" s="9" t="s">
        <v>17602</v>
      </c>
      <c r="C4275" s="9" t="s">
        <v>36</v>
      </c>
      <c r="D4275" s="14">
        <v>2086123.8259745799</v>
      </c>
      <c r="E4275" s="14">
        <v>5794.7884054849501</v>
      </c>
      <c r="F4275" s="36">
        <v>0.02</v>
      </c>
    </row>
    <row r="4276" spans="1:6" x14ac:dyDescent="0.4">
      <c r="A4276" s="9" t="s">
        <v>17968</v>
      </c>
      <c r="B4276" s="9" t="s">
        <v>18528</v>
      </c>
      <c r="C4276" s="9" t="s">
        <v>36</v>
      </c>
      <c r="D4276" s="14">
        <v>8398826.2571135797</v>
      </c>
      <c r="E4276" s="14">
        <v>5436.1334997498898</v>
      </c>
      <c r="F4276" s="36">
        <v>3.5308031809007497E-2</v>
      </c>
    </row>
    <row r="4277" spans="1:6" x14ac:dyDescent="0.4">
      <c r="A4277" s="9" t="s">
        <v>17968</v>
      </c>
      <c r="B4277" s="9" t="s">
        <v>3745</v>
      </c>
      <c r="C4277" s="9" t="s">
        <v>5</v>
      </c>
      <c r="D4277" s="14">
        <v>738324.50721552095</v>
      </c>
      <c r="E4277" s="14">
        <v>4343.0853365618896</v>
      </c>
      <c r="F4277" s="36">
        <v>3.4729845234404498E-2</v>
      </c>
    </row>
    <row r="4278" spans="1:6" x14ac:dyDescent="0.4">
      <c r="A4278" s="9" t="s">
        <v>17968</v>
      </c>
      <c r="B4278" s="9" t="s">
        <v>3746</v>
      </c>
      <c r="C4278" s="9" t="s">
        <v>5</v>
      </c>
      <c r="D4278" s="14">
        <v>1076298.99</v>
      </c>
      <c r="E4278" s="14">
        <v>4237.3975984252002</v>
      </c>
      <c r="F4278" s="36">
        <v>5.2582514839059097E-2</v>
      </c>
    </row>
    <row r="4279" spans="1:6" x14ac:dyDescent="0.4">
      <c r="A4279" s="9" t="s">
        <v>17968</v>
      </c>
      <c r="B4279" s="9" t="s">
        <v>3747</v>
      </c>
      <c r="C4279" s="9" t="s">
        <v>5</v>
      </c>
      <c r="D4279" s="14">
        <v>1679324.39</v>
      </c>
      <c r="E4279" s="14">
        <v>4208.8330576441103</v>
      </c>
      <c r="F4279" s="36">
        <v>6.5608992627137902E-2</v>
      </c>
    </row>
    <row r="4280" spans="1:6" x14ac:dyDescent="0.4">
      <c r="A4280" s="9" t="s">
        <v>17968</v>
      </c>
      <c r="B4280" s="9" t="s">
        <v>3748</v>
      </c>
      <c r="C4280" s="9" t="s">
        <v>5</v>
      </c>
      <c r="D4280" s="14">
        <v>981019.244852704</v>
      </c>
      <c r="E4280" s="14">
        <v>5030.8679223215604</v>
      </c>
      <c r="F4280" s="36">
        <v>2.9803240466848201E-2</v>
      </c>
    </row>
    <row r="4281" spans="1:6" x14ac:dyDescent="0.4">
      <c r="A4281" s="9" t="s">
        <v>17968</v>
      </c>
      <c r="B4281" s="9" t="s">
        <v>3759</v>
      </c>
      <c r="C4281" s="9" t="s">
        <v>36</v>
      </c>
      <c r="D4281" s="14">
        <v>4830538.8841088796</v>
      </c>
      <c r="E4281" s="14">
        <v>5526.9323616806396</v>
      </c>
      <c r="F4281" s="36">
        <v>2.46094681702544E-2</v>
      </c>
    </row>
    <row r="4282" spans="1:6" x14ac:dyDescent="0.4">
      <c r="A4282" s="9" t="s">
        <v>17968</v>
      </c>
      <c r="B4282" s="9" t="s">
        <v>3749</v>
      </c>
      <c r="C4282" s="9" t="s">
        <v>5</v>
      </c>
      <c r="D4282" s="14">
        <v>1137856.20468819</v>
      </c>
      <c r="E4282" s="14">
        <v>4663.3451011811103</v>
      </c>
      <c r="F4282" s="36">
        <v>5.3879636246453297E-2</v>
      </c>
    </row>
    <row r="4283" spans="1:6" x14ac:dyDescent="0.4">
      <c r="A4283" s="9" t="s">
        <v>17968</v>
      </c>
      <c r="B4283" s="9" t="s">
        <v>3750</v>
      </c>
      <c r="C4283" s="9" t="s">
        <v>5</v>
      </c>
      <c r="D4283" s="14">
        <v>1609172.2253903099</v>
      </c>
      <c r="E4283" s="14">
        <v>4624.0581189376699</v>
      </c>
      <c r="F4283" s="36">
        <v>0.02</v>
      </c>
    </row>
    <row r="4284" spans="1:6" x14ac:dyDescent="0.4">
      <c r="A4284" s="9" t="s">
        <v>17968</v>
      </c>
      <c r="B4284" s="9" t="s">
        <v>3760</v>
      </c>
      <c r="C4284" s="9" t="s">
        <v>36</v>
      </c>
      <c r="D4284" s="14">
        <v>5574348.9720360097</v>
      </c>
      <c r="E4284" s="14">
        <v>5746.7515175628996</v>
      </c>
      <c r="F4284" s="36">
        <v>0.02</v>
      </c>
    </row>
    <row r="4285" spans="1:6" x14ac:dyDescent="0.4">
      <c r="A4285" s="9" t="s">
        <v>17968</v>
      </c>
      <c r="B4285" s="9" t="s">
        <v>813</v>
      </c>
      <c r="C4285" s="9" t="s">
        <v>5</v>
      </c>
      <c r="D4285" s="14">
        <v>1827481.4646843399</v>
      </c>
      <c r="E4285" s="14">
        <v>4446.4269213730904</v>
      </c>
      <c r="F4285" s="36">
        <v>3.3923950191601097E-2</v>
      </c>
    </row>
    <row r="4286" spans="1:6" x14ac:dyDescent="0.4">
      <c r="A4286" s="9" t="s">
        <v>17968</v>
      </c>
      <c r="B4286" s="9" t="s">
        <v>3751</v>
      </c>
      <c r="C4286" s="9" t="s">
        <v>5</v>
      </c>
      <c r="D4286" s="14">
        <v>1029262.79</v>
      </c>
      <c r="E4286" s="14">
        <v>4270.7999585062198</v>
      </c>
      <c r="F4286" s="36">
        <v>5.2953465882320097E-2</v>
      </c>
    </row>
    <row r="4287" spans="1:6" x14ac:dyDescent="0.4">
      <c r="A4287" s="9" t="s">
        <v>17968</v>
      </c>
      <c r="B4287" s="9" t="s">
        <v>18529</v>
      </c>
      <c r="C4287" s="9" t="s">
        <v>5</v>
      </c>
      <c r="D4287" s="14">
        <v>2740025.86666667</v>
      </c>
      <c r="E4287" s="14">
        <v>4472.9030608080502</v>
      </c>
      <c r="F4287" s="36">
        <v>2.10400285480918E-2</v>
      </c>
    </row>
    <row r="4288" spans="1:6" x14ac:dyDescent="0.4">
      <c r="A4288" s="9" t="s">
        <v>17968</v>
      </c>
      <c r="B4288" s="9" t="s">
        <v>18368</v>
      </c>
      <c r="C4288" s="9" t="s">
        <v>5</v>
      </c>
      <c r="D4288" s="14">
        <v>1257818.4776834501</v>
      </c>
      <c r="E4288" s="14">
        <v>4498.90364596167</v>
      </c>
      <c r="F4288" s="36">
        <v>0.02</v>
      </c>
    </row>
    <row r="4289" spans="1:6" x14ac:dyDescent="0.4">
      <c r="A4289" s="9" t="s">
        <v>17968</v>
      </c>
      <c r="B4289" s="9" t="s">
        <v>3752</v>
      </c>
      <c r="C4289" s="9" t="s">
        <v>5</v>
      </c>
      <c r="D4289" s="14">
        <v>911240</v>
      </c>
      <c r="E4289" s="14">
        <v>4180</v>
      </c>
      <c r="F4289" s="36">
        <v>7.3833919315315702E-2</v>
      </c>
    </row>
    <row r="4290" spans="1:6" x14ac:dyDescent="0.4">
      <c r="A4290" s="9" t="s">
        <v>17968</v>
      </c>
      <c r="B4290" s="9" t="s">
        <v>3753</v>
      </c>
      <c r="C4290" s="9" t="s">
        <v>5</v>
      </c>
      <c r="D4290" s="14">
        <v>898540.37402029405</v>
      </c>
      <c r="E4290" s="14">
        <v>4278.7636858109199</v>
      </c>
      <c r="F4290" s="36">
        <v>2.09501644948933E-2</v>
      </c>
    </row>
    <row r="4291" spans="1:6" x14ac:dyDescent="0.4">
      <c r="A4291" s="9" t="s">
        <v>17968</v>
      </c>
      <c r="B4291" s="9" t="s">
        <v>18530</v>
      </c>
      <c r="C4291" s="9" t="s">
        <v>36</v>
      </c>
      <c r="D4291" s="14">
        <v>8571945</v>
      </c>
      <c r="E4291" s="14">
        <v>5415</v>
      </c>
      <c r="F4291" s="36">
        <v>2.85102711106111E-2</v>
      </c>
    </row>
    <row r="4292" spans="1:6" x14ac:dyDescent="0.4">
      <c r="A4292" s="9" t="s">
        <v>17968</v>
      </c>
      <c r="B4292" s="9" t="s">
        <v>3761</v>
      </c>
      <c r="C4292" s="9" t="s">
        <v>36</v>
      </c>
      <c r="D4292" s="14">
        <v>4778776.9793323297</v>
      </c>
      <c r="E4292" s="14">
        <v>5899.7246658423801</v>
      </c>
      <c r="F4292" s="36">
        <v>2.9714682151078999E-2</v>
      </c>
    </row>
    <row r="4293" spans="1:6" x14ac:dyDescent="0.4">
      <c r="A4293" s="9" t="s">
        <v>17968</v>
      </c>
      <c r="B4293" s="9" t="s">
        <v>3754</v>
      </c>
      <c r="C4293" s="9" t="s">
        <v>5</v>
      </c>
      <c r="D4293" s="14">
        <v>1729875.9675904999</v>
      </c>
      <c r="E4293" s="14">
        <v>4832.0557753924604</v>
      </c>
      <c r="F4293" s="36">
        <v>0.02</v>
      </c>
    </row>
    <row r="4294" spans="1:6" x14ac:dyDescent="0.4">
      <c r="A4294" s="9" t="s">
        <v>17968</v>
      </c>
      <c r="B4294" s="9" t="s">
        <v>3755</v>
      </c>
      <c r="C4294" s="9" t="s">
        <v>5</v>
      </c>
      <c r="D4294" s="14">
        <v>912347.43932757201</v>
      </c>
      <c r="E4294" s="14">
        <v>4985.5051329375501</v>
      </c>
      <c r="F4294" s="36">
        <v>0.02</v>
      </c>
    </row>
    <row r="4295" spans="1:6" x14ac:dyDescent="0.4">
      <c r="A4295" s="9" t="s">
        <v>17969</v>
      </c>
      <c r="B4295" s="9" t="s">
        <v>3763</v>
      </c>
      <c r="C4295" s="9" t="s">
        <v>5</v>
      </c>
      <c r="D4295" s="14">
        <v>1514151.71537392</v>
      </c>
      <c r="E4295" s="14">
        <v>4616.3162054082804</v>
      </c>
      <c r="F4295" s="36">
        <v>4.66099386611269E-2</v>
      </c>
    </row>
    <row r="4296" spans="1:6" x14ac:dyDescent="0.4">
      <c r="A4296" s="9" t="s">
        <v>17969</v>
      </c>
      <c r="B4296" s="9" t="s">
        <v>3764</v>
      </c>
      <c r="C4296" s="9" t="s">
        <v>5</v>
      </c>
      <c r="D4296" s="14">
        <v>882913</v>
      </c>
      <c r="E4296" s="14">
        <v>4244.7740384615399</v>
      </c>
      <c r="F4296" s="36">
        <v>2.15989447002152E-2</v>
      </c>
    </row>
    <row r="4297" spans="1:6" x14ac:dyDescent="0.4">
      <c r="A4297" s="9" t="s">
        <v>17969</v>
      </c>
      <c r="B4297" s="9" t="s">
        <v>3765</v>
      </c>
      <c r="C4297" s="9" t="s">
        <v>5</v>
      </c>
      <c r="D4297" s="14">
        <v>441775.77922574198</v>
      </c>
      <c r="E4297" s="14">
        <v>5322.5997497077396</v>
      </c>
      <c r="F4297" s="36">
        <v>0.02</v>
      </c>
    </row>
    <row r="4298" spans="1:6" x14ac:dyDescent="0.4">
      <c r="A4298" s="9" t="s">
        <v>17969</v>
      </c>
      <c r="B4298" s="9" t="s">
        <v>3799</v>
      </c>
      <c r="C4298" s="9" t="s">
        <v>36</v>
      </c>
      <c r="D4298" s="14">
        <v>7358763.7473598998</v>
      </c>
      <c r="E4298" s="14">
        <v>5673.6806070623697</v>
      </c>
      <c r="F4298" s="36">
        <v>2.8279758269601898E-2</v>
      </c>
    </row>
    <row r="4299" spans="1:6" x14ac:dyDescent="0.4">
      <c r="A4299" s="9" t="s">
        <v>17969</v>
      </c>
      <c r="B4299" s="9" t="s">
        <v>3766</v>
      </c>
      <c r="C4299" s="9" t="s">
        <v>5</v>
      </c>
      <c r="D4299" s="14">
        <v>767423.43284494302</v>
      </c>
      <c r="E4299" s="14">
        <v>5329.3293947565498</v>
      </c>
      <c r="F4299" s="36">
        <v>1.9999999999999799E-2</v>
      </c>
    </row>
    <row r="4300" spans="1:6" x14ac:dyDescent="0.4">
      <c r="A4300" s="9" t="s">
        <v>17969</v>
      </c>
      <c r="B4300" s="9" t="s">
        <v>3767</v>
      </c>
      <c r="C4300" s="9" t="s">
        <v>5</v>
      </c>
      <c r="D4300" s="14">
        <v>905022.46100695501</v>
      </c>
      <c r="E4300" s="14">
        <v>4738.33749218301</v>
      </c>
      <c r="F4300" s="36">
        <v>2.8506439211262599E-2</v>
      </c>
    </row>
    <row r="4301" spans="1:6" x14ac:dyDescent="0.4">
      <c r="A4301" s="9" t="s">
        <v>17969</v>
      </c>
      <c r="B4301" s="9" t="s">
        <v>3768</v>
      </c>
      <c r="C4301" s="9" t="s">
        <v>5</v>
      </c>
      <c r="D4301" s="14">
        <v>1787745.6</v>
      </c>
      <c r="E4301" s="14">
        <v>4196.5859154929603</v>
      </c>
      <c r="F4301" s="36">
        <v>6.8463949030673807E-2</v>
      </c>
    </row>
    <row r="4302" spans="1:6" x14ac:dyDescent="0.4">
      <c r="A4302" s="9" t="s">
        <v>17969</v>
      </c>
      <c r="B4302" s="9" t="s">
        <v>3769</v>
      </c>
      <c r="C4302" s="9" t="s">
        <v>5</v>
      </c>
      <c r="D4302" s="14">
        <v>465968.56538677402</v>
      </c>
      <c r="E4302" s="14">
        <v>5824.6070673346703</v>
      </c>
      <c r="F4302" s="36">
        <v>0.02</v>
      </c>
    </row>
    <row r="4303" spans="1:6" x14ac:dyDescent="0.4">
      <c r="A4303" s="9" t="s">
        <v>17969</v>
      </c>
      <c r="B4303" s="9" t="s">
        <v>17249</v>
      </c>
      <c r="C4303" s="9" t="s">
        <v>5</v>
      </c>
      <c r="D4303" s="14">
        <v>540370.98116804403</v>
      </c>
      <c r="E4303" s="14">
        <v>5003.4350108152203</v>
      </c>
      <c r="F4303" s="36">
        <v>2.6396861132544198E-2</v>
      </c>
    </row>
    <row r="4304" spans="1:6" x14ac:dyDescent="0.4">
      <c r="A4304" s="9" t="s">
        <v>17969</v>
      </c>
      <c r="B4304" s="9" t="s">
        <v>3770</v>
      </c>
      <c r="C4304" s="9" t="s">
        <v>5</v>
      </c>
      <c r="D4304" s="14">
        <v>491672.51388398401</v>
      </c>
      <c r="E4304" s="14">
        <v>4727.6203258075402</v>
      </c>
      <c r="F4304" s="36">
        <v>0.02</v>
      </c>
    </row>
    <row r="4305" spans="1:6" x14ac:dyDescent="0.4">
      <c r="A4305" s="9" t="s">
        <v>17969</v>
      </c>
      <c r="B4305" s="9" t="s">
        <v>3771</v>
      </c>
      <c r="C4305" s="9" t="s">
        <v>5</v>
      </c>
      <c r="D4305" s="14">
        <v>441707.01272249699</v>
      </c>
      <c r="E4305" s="14">
        <v>4853.92321673074</v>
      </c>
      <c r="F4305" s="36">
        <v>2.3399757280469599E-2</v>
      </c>
    </row>
    <row r="4306" spans="1:6" x14ac:dyDescent="0.4">
      <c r="A4306" s="9" t="s">
        <v>17969</v>
      </c>
      <c r="B4306" s="9" t="s">
        <v>3772</v>
      </c>
      <c r="C4306" s="9" t="s">
        <v>5</v>
      </c>
      <c r="D4306" s="14">
        <v>307123.39955568803</v>
      </c>
      <c r="E4306" s="14">
        <v>8531.2055432135694</v>
      </c>
      <c r="F4306" s="36">
        <v>0.02</v>
      </c>
    </row>
    <row r="4307" spans="1:6" x14ac:dyDescent="0.4">
      <c r="A4307" s="9" t="s">
        <v>17969</v>
      </c>
      <c r="B4307" s="9" t="s">
        <v>3800</v>
      </c>
      <c r="C4307" s="9" t="s">
        <v>36</v>
      </c>
      <c r="D4307" s="14">
        <v>7472904.81122272</v>
      </c>
      <c r="E4307" s="14">
        <v>5618.7254219719698</v>
      </c>
      <c r="F4307" s="36">
        <v>2.88891606098063E-2</v>
      </c>
    </row>
    <row r="4308" spans="1:6" x14ac:dyDescent="0.4">
      <c r="A4308" s="9" t="s">
        <v>17969</v>
      </c>
      <c r="B4308" s="9" t="s">
        <v>3773</v>
      </c>
      <c r="C4308" s="9" t="s">
        <v>5</v>
      </c>
      <c r="D4308" s="14">
        <v>798127</v>
      </c>
      <c r="E4308" s="14">
        <v>4268.0588235294099</v>
      </c>
      <c r="F4308" s="36">
        <v>3.6493381819931101E-2</v>
      </c>
    </row>
    <row r="4309" spans="1:6" x14ac:dyDescent="0.4">
      <c r="A4309" s="9" t="s">
        <v>17969</v>
      </c>
      <c r="B4309" s="9" t="s">
        <v>3774</v>
      </c>
      <c r="C4309" s="9" t="s">
        <v>5</v>
      </c>
      <c r="D4309" s="14">
        <v>1795673.25</v>
      </c>
      <c r="E4309" s="14">
        <v>4275.4125000000004</v>
      </c>
      <c r="F4309" s="36">
        <v>6.7457771748485704E-2</v>
      </c>
    </row>
    <row r="4310" spans="1:6" x14ac:dyDescent="0.4">
      <c r="A4310" s="9" t="s">
        <v>17969</v>
      </c>
      <c r="B4310" s="9" t="s">
        <v>3801</v>
      </c>
      <c r="C4310" s="9" t="s">
        <v>36</v>
      </c>
      <c r="D4310" s="14">
        <v>7139591.9533695597</v>
      </c>
      <c r="E4310" s="14">
        <v>5569.1044878077701</v>
      </c>
      <c r="F4310" s="36">
        <v>0.02</v>
      </c>
    </row>
    <row r="4311" spans="1:6" x14ac:dyDescent="0.4">
      <c r="A4311" s="9" t="s">
        <v>17969</v>
      </c>
      <c r="B4311" s="9" t="s">
        <v>3775</v>
      </c>
      <c r="C4311" s="9" t="s">
        <v>5</v>
      </c>
      <c r="D4311" s="14">
        <v>1504800</v>
      </c>
      <c r="E4311" s="14">
        <v>4180</v>
      </c>
      <c r="F4311" s="36">
        <v>6.9549430730166506E-2</v>
      </c>
    </row>
    <row r="4312" spans="1:6" x14ac:dyDescent="0.4">
      <c r="A4312" s="9" t="s">
        <v>17969</v>
      </c>
      <c r="B4312" s="9" t="s">
        <v>3776</v>
      </c>
      <c r="C4312" s="9" t="s">
        <v>5</v>
      </c>
      <c r="D4312" s="14">
        <v>2073280</v>
      </c>
      <c r="E4312" s="14">
        <v>4180</v>
      </c>
      <c r="F4312" s="36">
        <v>6.5337953980990196E-2</v>
      </c>
    </row>
    <row r="4313" spans="1:6" x14ac:dyDescent="0.4">
      <c r="A4313" s="9" t="s">
        <v>17969</v>
      </c>
      <c r="B4313" s="9" t="s">
        <v>3777</v>
      </c>
      <c r="C4313" s="9" t="s">
        <v>5</v>
      </c>
      <c r="D4313" s="14">
        <v>830043.74175129295</v>
      </c>
      <c r="E4313" s="14">
        <v>4300.7447759134402</v>
      </c>
      <c r="F4313" s="36">
        <v>2.0000000000000202E-2</v>
      </c>
    </row>
    <row r="4314" spans="1:6" x14ac:dyDescent="0.4">
      <c r="A4314" s="9" t="s">
        <v>17969</v>
      </c>
      <c r="B4314" s="9" t="s">
        <v>3778</v>
      </c>
      <c r="C4314" s="9" t="s">
        <v>5</v>
      </c>
      <c r="D4314" s="14">
        <v>1309585.75</v>
      </c>
      <c r="E4314" s="14">
        <v>4210.8866559485496</v>
      </c>
      <c r="F4314" s="36">
        <v>7.0435688316024897E-2</v>
      </c>
    </row>
    <row r="4315" spans="1:6" x14ac:dyDescent="0.4">
      <c r="A4315" s="9" t="s">
        <v>17969</v>
      </c>
      <c r="B4315" s="9" t="s">
        <v>3779</v>
      </c>
      <c r="C4315" s="9" t="s">
        <v>5</v>
      </c>
      <c r="D4315" s="14">
        <v>603277.45483436703</v>
      </c>
      <c r="E4315" s="14">
        <v>4676.5694173206803</v>
      </c>
      <c r="F4315" s="36">
        <v>0.02</v>
      </c>
    </row>
    <row r="4316" spans="1:6" x14ac:dyDescent="0.4">
      <c r="A4316" s="9" t="s">
        <v>17969</v>
      </c>
      <c r="B4316" s="9" t="s">
        <v>3780</v>
      </c>
      <c r="C4316" s="9" t="s">
        <v>5</v>
      </c>
      <c r="D4316" s="14">
        <v>868761.65278409806</v>
      </c>
      <c r="E4316" s="14">
        <v>4300.8002613074204</v>
      </c>
      <c r="F4316" s="36">
        <v>0.02</v>
      </c>
    </row>
    <row r="4317" spans="1:6" x14ac:dyDescent="0.4">
      <c r="A4317" s="9" t="s">
        <v>17969</v>
      </c>
      <c r="B4317" s="9" t="s">
        <v>3781</v>
      </c>
      <c r="C4317" s="9" t="s">
        <v>5</v>
      </c>
      <c r="D4317" s="14">
        <v>1754756</v>
      </c>
      <c r="E4317" s="14">
        <v>4248.8038740920101</v>
      </c>
      <c r="F4317" s="36">
        <v>6.9316360405243804E-2</v>
      </c>
    </row>
    <row r="4318" spans="1:6" x14ac:dyDescent="0.4">
      <c r="A4318" s="9" t="s">
        <v>17969</v>
      </c>
      <c r="B4318" s="9" t="s">
        <v>3782</v>
      </c>
      <c r="C4318" s="9" t="s">
        <v>5</v>
      </c>
      <c r="D4318" s="14">
        <v>853846.81544517097</v>
      </c>
      <c r="E4318" s="14">
        <v>4493.9306076061603</v>
      </c>
      <c r="F4318" s="36">
        <v>0.02</v>
      </c>
    </row>
    <row r="4319" spans="1:6" x14ac:dyDescent="0.4">
      <c r="A4319" s="9" t="s">
        <v>17969</v>
      </c>
      <c r="B4319" s="9" t="s">
        <v>3802</v>
      </c>
      <c r="C4319" s="9" t="s">
        <v>36</v>
      </c>
      <c r="D4319" s="14">
        <v>6470396.0668456899</v>
      </c>
      <c r="E4319" s="14">
        <v>6529.1584932852602</v>
      </c>
      <c r="F4319" s="36">
        <v>0.02</v>
      </c>
    </row>
    <row r="4320" spans="1:6" x14ac:dyDescent="0.4">
      <c r="A4320" s="9" t="s">
        <v>17969</v>
      </c>
      <c r="B4320" s="9" t="s">
        <v>3783</v>
      </c>
      <c r="C4320" s="9" t="s">
        <v>5</v>
      </c>
      <c r="D4320" s="14">
        <v>2730873.97</v>
      </c>
      <c r="E4320" s="14">
        <v>4300.5889291338599</v>
      </c>
      <c r="F4320" s="36">
        <v>6.6799520389988695E-2</v>
      </c>
    </row>
    <row r="4321" spans="1:6" x14ac:dyDescent="0.4">
      <c r="A4321" s="9" t="s">
        <v>17969</v>
      </c>
      <c r="B4321" s="9" t="s">
        <v>4212</v>
      </c>
      <c r="C4321" s="9" t="s">
        <v>5</v>
      </c>
      <c r="D4321" s="14">
        <v>2876589.3686236301</v>
      </c>
      <c r="E4321" s="14">
        <v>4951.1004623470399</v>
      </c>
      <c r="F4321" s="36">
        <v>0.02</v>
      </c>
    </row>
    <row r="4322" spans="1:6" x14ac:dyDescent="0.4">
      <c r="A4322" s="9" t="s">
        <v>17969</v>
      </c>
      <c r="B4322" s="9" t="s">
        <v>3784</v>
      </c>
      <c r="C4322" s="9" t="s">
        <v>5</v>
      </c>
      <c r="D4322" s="14">
        <v>917725.25</v>
      </c>
      <c r="E4322" s="14">
        <v>4248.72800925926</v>
      </c>
      <c r="F4322" s="36">
        <v>7.5539625511820599E-2</v>
      </c>
    </row>
    <row r="4323" spans="1:6" x14ac:dyDescent="0.4">
      <c r="A4323" s="9" t="s">
        <v>17969</v>
      </c>
      <c r="B4323" s="9" t="s">
        <v>3785</v>
      </c>
      <c r="C4323" s="9" t="s">
        <v>5</v>
      </c>
      <c r="D4323" s="14">
        <v>675021.19786111696</v>
      </c>
      <c r="E4323" s="14">
        <v>4500.1413190741096</v>
      </c>
      <c r="F4323" s="36">
        <v>0.02</v>
      </c>
    </row>
    <row r="4324" spans="1:6" x14ac:dyDescent="0.4">
      <c r="A4324" s="9" t="s">
        <v>17969</v>
      </c>
      <c r="B4324" s="9" t="s">
        <v>18531</v>
      </c>
      <c r="C4324" s="9" t="s">
        <v>5</v>
      </c>
      <c r="D4324" s="14">
        <v>569495.03947969305</v>
      </c>
      <c r="E4324" s="14">
        <v>4667.9921268827302</v>
      </c>
      <c r="F4324" s="36">
        <v>0.02</v>
      </c>
    </row>
    <row r="4325" spans="1:6" x14ac:dyDescent="0.4">
      <c r="A4325" s="9" t="s">
        <v>17969</v>
      </c>
      <c r="B4325" s="9" t="s">
        <v>3786</v>
      </c>
      <c r="C4325" s="9" t="s">
        <v>5</v>
      </c>
      <c r="D4325" s="14">
        <v>866474.22159251</v>
      </c>
      <c r="E4325" s="14">
        <v>4536.5142491754495</v>
      </c>
      <c r="F4325" s="36">
        <v>6.8828375434255101E-2</v>
      </c>
    </row>
    <row r="4326" spans="1:6" x14ac:dyDescent="0.4">
      <c r="A4326" s="9" t="s">
        <v>17969</v>
      </c>
      <c r="B4326" s="9" t="s">
        <v>3787</v>
      </c>
      <c r="C4326" s="9" t="s">
        <v>5</v>
      </c>
      <c r="D4326" s="14">
        <v>3733076.0010913201</v>
      </c>
      <c r="E4326" s="14">
        <v>4899.0498701985898</v>
      </c>
      <c r="F4326" s="36">
        <v>0.02</v>
      </c>
    </row>
    <row r="4327" spans="1:6" x14ac:dyDescent="0.4">
      <c r="A4327" s="9" t="s">
        <v>17969</v>
      </c>
      <c r="B4327" s="9" t="s">
        <v>3788</v>
      </c>
      <c r="C4327" s="9" t="s">
        <v>5</v>
      </c>
      <c r="D4327" s="14">
        <v>1924916</v>
      </c>
      <c r="E4327" s="14">
        <v>4306.2997762863497</v>
      </c>
      <c r="F4327" s="36">
        <v>5.9835367654095702E-2</v>
      </c>
    </row>
    <row r="4328" spans="1:6" x14ac:dyDescent="0.4">
      <c r="A4328" s="9" t="s">
        <v>17969</v>
      </c>
      <c r="B4328" s="9" t="s">
        <v>3789</v>
      </c>
      <c r="C4328" s="9" t="s">
        <v>5</v>
      </c>
      <c r="D4328" s="14">
        <v>1234088.71970533</v>
      </c>
      <c r="E4328" s="14">
        <v>4587.6904078264997</v>
      </c>
      <c r="F4328" s="36">
        <v>5.5067569957028897E-2</v>
      </c>
    </row>
    <row r="4329" spans="1:6" x14ac:dyDescent="0.4">
      <c r="A4329" s="9" t="s">
        <v>17969</v>
      </c>
      <c r="B4329" s="9" t="s">
        <v>3762</v>
      </c>
      <c r="C4329" s="9" t="s">
        <v>3</v>
      </c>
      <c r="D4329" s="14">
        <v>7070798.9142541001</v>
      </c>
      <c r="E4329" s="14">
        <v>5683.9219567958999</v>
      </c>
      <c r="F4329" s="36">
        <v>0.02</v>
      </c>
    </row>
    <row r="4330" spans="1:6" x14ac:dyDescent="0.4">
      <c r="A4330" s="9" t="s">
        <v>17969</v>
      </c>
      <c r="B4330" s="9" t="s">
        <v>3803</v>
      </c>
      <c r="C4330" s="9" t="s">
        <v>36</v>
      </c>
      <c r="D4330" s="14">
        <v>7623431.3661240097</v>
      </c>
      <c r="E4330" s="14">
        <v>5597.23301477533</v>
      </c>
      <c r="F4330" s="36">
        <v>2.86418594937814E-2</v>
      </c>
    </row>
    <row r="4331" spans="1:6" x14ac:dyDescent="0.4">
      <c r="A4331" s="9" t="s">
        <v>17969</v>
      </c>
      <c r="B4331" s="9" t="s">
        <v>3790</v>
      </c>
      <c r="C4331" s="9" t="s">
        <v>5</v>
      </c>
      <c r="D4331" s="14">
        <v>407569.07047123002</v>
      </c>
      <c r="E4331" s="14">
        <v>5159.1021578636701</v>
      </c>
      <c r="F4331" s="36">
        <v>0.02</v>
      </c>
    </row>
    <row r="4332" spans="1:6" x14ac:dyDescent="0.4">
      <c r="A4332" s="9" t="s">
        <v>17969</v>
      </c>
      <c r="B4332" s="9" t="s">
        <v>3791</v>
      </c>
      <c r="C4332" s="9" t="s">
        <v>5</v>
      </c>
      <c r="D4332" s="14">
        <v>913279.400458697</v>
      </c>
      <c r="E4332" s="14">
        <v>4328.3383907995103</v>
      </c>
      <c r="F4332" s="36">
        <v>4.4465156137138299E-2</v>
      </c>
    </row>
    <row r="4333" spans="1:6" x14ac:dyDescent="0.4">
      <c r="A4333" s="9" t="s">
        <v>17969</v>
      </c>
      <c r="B4333" s="9" t="s">
        <v>3792</v>
      </c>
      <c r="C4333" s="9" t="s">
        <v>5</v>
      </c>
      <c r="D4333" s="14">
        <v>726940.715758543</v>
      </c>
      <c r="E4333" s="14">
        <v>4276.12185740319</v>
      </c>
      <c r="F4333" s="36">
        <v>2.1455246089945101E-2</v>
      </c>
    </row>
    <row r="4334" spans="1:6" x14ac:dyDescent="0.4">
      <c r="A4334" s="9" t="s">
        <v>17969</v>
      </c>
      <c r="B4334" s="9" t="s">
        <v>3793</v>
      </c>
      <c r="C4334" s="9" t="s">
        <v>5</v>
      </c>
      <c r="D4334" s="14">
        <v>986181.35740948096</v>
      </c>
      <c r="E4334" s="14">
        <v>4196.51641450843</v>
      </c>
      <c r="F4334" s="36">
        <v>0.02</v>
      </c>
    </row>
    <row r="4335" spans="1:6" x14ac:dyDescent="0.4">
      <c r="A4335" s="9" t="s">
        <v>17969</v>
      </c>
      <c r="B4335" s="9" t="s">
        <v>3794</v>
      </c>
      <c r="C4335" s="9" t="s">
        <v>5</v>
      </c>
      <c r="D4335" s="14">
        <v>848072</v>
      </c>
      <c r="E4335" s="14">
        <v>4198.3762376237601</v>
      </c>
      <c r="F4335" s="36">
        <v>3.7272699383937798E-2</v>
      </c>
    </row>
    <row r="4336" spans="1:6" x14ac:dyDescent="0.4">
      <c r="A4336" s="9" t="s">
        <v>17969</v>
      </c>
      <c r="B4336" s="9" t="s">
        <v>3795</v>
      </c>
      <c r="C4336" s="9" t="s">
        <v>5</v>
      </c>
      <c r="D4336" s="14">
        <v>928081.25</v>
      </c>
      <c r="E4336" s="14">
        <v>4257.2534403669697</v>
      </c>
      <c r="F4336" s="36">
        <v>5.5633476780945199E-2</v>
      </c>
    </row>
    <row r="4337" spans="1:6" x14ac:dyDescent="0.4">
      <c r="A4337" s="9" t="s">
        <v>17969</v>
      </c>
      <c r="B4337" s="9" t="s">
        <v>3796</v>
      </c>
      <c r="C4337" s="9" t="s">
        <v>5</v>
      </c>
      <c r="D4337" s="14">
        <v>461468.87564086303</v>
      </c>
      <c r="E4337" s="14">
        <v>6499.56162874454</v>
      </c>
      <c r="F4337" s="36">
        <v>1.9999999999999799E-2</v>
      </c>
    </row>
    <row r="4338" spans="1:6" x14ac:dyDescent="0.4">
      <c r="A4338" s="9" t="s">
        <v>17969</v>
      </c>
      <c r="B4338" s="9" t="s">
        <v>3797</v>
      </c>
      <c r="C4338" s="9" t="s">
        <v>5</v>
      </c>
      <c r="D4338" s="14">
        <v>458856.93002941401</v>
      </c>
      <c r="E4338" s="14">
        <v>5398.3168238754597</v>
      </c>
      <c r="F4338" s="36">
        <v>0.02</v>
      </c>
    </row>
    <row r="4339" spans="1:6" x14ac:dyDescent="0.4">
      <c r="A4339" s="9" t="s">
        <v>17969</v>
      </c>
      <c r="B4339" s="9" t="s">
        <v>3798</v>
      </c>
      <c r="C4339" s="9" t="s">
        <v>5</v>
      </c>
      <c r="D4339" s="14">
        <v>933503.66870467295</v>
      </c>
      <c r="E4339" s="14">
        <v>4362.1666761900597</v>
      </c>
      <c r="F4339" s="36">
        <v>4.2077777852165502E-2</v>
      </c>
    </row>
    <row r="4340" spans="1:6" x14ac:dyDescent="0.4">
      <c r="A4340" s="9" t="s">
        <v>17970</v>
      </c>
      <c r="B4340" s="9" t="s">
        <v>3804</v>
      </c>
      <c r="C4340" s="9" t="s">
        <v>5</v>
      </c>
      <c r="D4340" s="14">
        <v>1069574.3755185499</v>
      </c>
      <c r="E4340" s="14">
        <v>4330.2606296297399</v>
      </c>
      <c r="F4340" s="36">
        <v>2.4580527731384201E-2</v>
      </c>
    </row>
    <row r="4341" spans="1:6" x14ac:dyDescent="0.4">
      <c r="A4341" s="9" t="s">
        <v>17970</v>
      </c>
      <c r="B4341" s="9" t="s">
        <v>3833</v>
      </c>
      <c r="C4341" s="9" t="s">
        <v>36</v>
      </c>
      <c r="D4341" s="14">
        <v>6627960</v>
      </c>
      <c r="E4341" s="14">
        <v>5415</v>
      </c>
      <c r="F4341" s="36">
        <v>2.7965275984646501E-2</v>
      </c>
    </row>
    <row r="4342" spans="1:6" x14ac:dyDescent="0.4">
      <c r="A4342" s="9" t="s">
        <v>17970</v>
      </c>
      <c r="B4342" s="9" t="s">
        <v>3805</v>
      </c>
      <c r="C4342" s="9" t="s">
        <v>5</v>
      </c>
      <c r="D4342" s="14">
        <v>346037.74521692499</v>
      </c>
      <c r="E4342" s="14">
        <v>5865.0465291004202</v>
      </c>
      <c r="F4342" s="36">
        <v>0.02</v>
      </c>
    </row>
    <row r="4343" spans="1:6" x14ac:dyDescent="0.4">
      <c r="A4343" s="9" t="s">
        <v>17970</v>
      </c>
      <c r="B4343" s="9" t="s">
        <v>3806</v>
      </c>
      <c r="C4343" s="9" t="s">
        <v>5</v>
      </c>
      <c r="D4343" s="14">
        <v>1258180</v>
      </c>
      <c r="E4343" s="14">
        <v>4180</v>
      </c>
      <c r="F4343" s="36">
        <v>6.9118282115341795E-2</v>
      </c>
    </row>
    <row r="4344" spans="1:6" x14ac:dyDescent="0.4">
      <c r="A4344" s="9" t="s">
        <v>17970</v>
      </c>
      <c r="B4344" s="9" t="s">
        <v>3807</v>
      </c>
      <c r="C4344" s="9" t="s">
        <v>5</v>
      </c>
      <c r="D4344" s="14">
        <v>836038.58370494505</v>
      </c>
      <c r="E4344" s="14">
        <v>4309.4772355924997</v>
      </c>
      <c r="F4344" s="36">
        <v>4.08238299819308E-2</v>
      </c>
    </row>
    <row r="4345" spans="1:6" x14ac:dyDescent="0.4">
      <c r="A4345" s="9" t="s">
        <v>17970</v>
      </c>
      <c r="B4345" s="9" t="s">
        <v>3808</v>
      </c>
      <c r="C4345" s="9" t="s">
        <v>5</v>
      </c>
      <c r="D4345" s="14">
        <v>973050.59876709396</v>
      </c>
      <c r="E4345" s="14">
        <v>4655.7444917085804</v>
      </c>
      <c r="F4345" s="36">
        <v>3.4384219637788101E-2</v>
      </c>
    </row>
    <row r="4346" spans="1:6" x14ac:dyDescent="0.4">
      <c r="A4346" s="9" t="s">
        <v>17970</v>
      </c>
      <c r="B4346" s="9" t="s">
        <v>3809</v>
      </c>
      <c r="C4346" s="9" t="s">
        <v>5</v>
      </c>
      <c r="D4346" s="14">
        <v>1406160</v>
      </c>
      <c r="E4346" s="14">
        <v>4248.2175226586096</v>
      </c>
      <c r="F4346" s="36">
        <v>3.6659176313027501E-2</v>
      </c>
    </row>
    <row r="4347" spans="1:6" x14ac:dyDescent="0.4">
      <c r="A4347" s="9" t="s">
        <v>17970</v>
      </c>
      <c r="B4347" s="9" t="s">
        <v>3834</v>
      </c>
      <c r="C4347" s="9" t="s">
        <v>36</v>
      </c>
      <c r="D4347" s="14">
        <v>5209230</v>
      </c>
      <c r="E4347" s="14">
        <v>5415</v>
      </c>
      <c r="F4347" s="36">
        <v>2.9420176023699798E-2</v>
      </c>
    </row>
    <row r="4348" spans="1:6" x14ac:dyDescent="0.4">
      <c r="A4348" s="9" t="s">
        <v>17970</v>
      </c>
      <c r="B4348" s="9" t="s">
        <v>3810</v>
      </c>
      <c r="C4348" s="9" t="s">
        <v>5</v>
      </c>
      <c r="D4348" s="14">
        <v>1144677.3446534199</v>
      </c>
      <c r="E4348" s="14">
        <v>4208.3725906375803</v>
      </c>
      <c r="F4348" s="36">
        <v>1.9999999999999799E-2</v>
      </c>
    </row>
    <row r="4349" spans="1:6" x14ac:dyDescent="0.4">
      <c r="A4349" s="9" t="s">
        <v>17970</v>
      </c>
      <c r="B4349" s="9" t="s">
        <v>3811</v>
      </c>
      <c r="C4349" s="9" t="s">
        <v>5</v>
      </c>
      <c r="D4349" s="14">
        <v>845736.33368039795</v>
      </c>
      <c r="E4349" s="14">
        <v>5064.2894232359204</v>
      </c>
      <c r="F4349" s="36">
        <v>2.3697779825239601E-2</v>
      </c>
    </row>
    <row r="4350" spans="1:6" x14ac:dyDescent="0.4">
      <c r="A4350" s="9" t="s">
        <v>17970</v>
      </c>
      <c r="B4350" s="9" t="s">
        <v>3835</v>
      </c>
      <c r="C4350" s="9" t="s">
        <v>36</v>
      </c>
      <c r="D4350" s="14">
        <v>4662912.4778815899</v>
      </c>
      <c r="E4350" s="14">
        <v>5505.2095370502802</v>
      </c>
      <c r="F4350" s="36">
        <v>3.8454768894737597E-2</v>
      </c>
    </row>
    <row r="4351" spans="1:6" x14ac:dyDescent="0.4">
      <c r="A4351" s="9" t="s">
        <v>17970</v>
      </c>
      <c r="B4351" s="9" t="s">
        <v>3812</v>
      </c>
      <c r="C4351" s="9" t="s">
        <v>5</v>
      </c>
      <c r="D4351" s="14">
        <v>1343580</v>
      </c>
      <c r="E4351" s="14">
        <v>4265.3333333333303</v>
      </c>
      <c r="F4351" s="36">
        <v>7.0179795757965999E-2</v>
      </c>
    </row>
    <row r="4352" spans="1:6" x14ac:dyDescent="0.4">
      <c r="A4352" s="9" t="s">
        <v>17970</v>
      </c>
      <c r="B4352" s="9" t="s">
        <v>3813</v>
      </c>
      <c r="C4352" s="9" t="s">
        <v>5</v>
      </c>
      <c r="D4352" s="14">
        <v>905362.694753716</v>
      </c>
      <c r="E4352" s="14">
        <v>4352.7052632390196</v>
      </c>
      <c r="F4352" s="36">
        <v>3.2681588358370699E-2</v>
      </c>
    </row>
    <row r="4353" spans="1:6" x14ac:dyDescent="0.4">
      <c r="A4353" s="9" t="s">
        <v>17970</v>
      </c>
      <c r="B4353" s="9" t="s">
        <v>3814</v>
      </c>
      <c r="C4353" s="9" t="s">
        <v>5</v>
      </c>
      <c r="D4353" s="14">
        <v>894520</v>
      </c>
      <c r="E4353" s="14">
        <v>4180</v>
      </c>
      <c r="F4353" s="36">
        <v>6.4429993445811198E-2</v>
      </c>
    </row>
    <row r="4354" spans="1:6" x14ac:dyDescent="0.4">
      <c r="A4354" s="9" t="s">
        <v>17970</v>
      </c>
      <c r="B4354" s="9" t="s">
        <v>3815</v>
      </c>
      <c r="C4354" s="9" t="s">
        <v>5</v>
      </c>
      <c r="D4354" s="14">
        <v>937620</v>
      </c>
      <c r="E4354" s="14">
        <v>4401.97183098592</v>
      </c>
      <c r="F4354" s="36">
        <v>7.3555775767843307E-2</v>
      </c>
    </row>
    <row r="4355" spans="1:6" x14ac:dyDescent="0.4">
      <c r="A4355" s="9" t="s">
        <v>17970</v>
      </c>
      <c r="B4355" s="9" t="s">
        <v>3816</v>
      </c>
      <c r="C4355" s="9" t="s">
        <v>5</v>
      </c>
      <c r="D4355" s="14">
        <v>941946.298919213</v>
      </c>
      <c r="E4355" s="14">
        <v>4528.5879755731403</v>
      </c>
      <c r="F4355" s="36">
        <v>3.4697437386464101E-2</v>
      </c>
    </row>
    <row r="4356" spans="1:6" x14ac:dyDescent="0.4">
      <c r="A4356" s="9" t="s">
        <v>17970</v>
      </c>
      <c r="B4356" s="9" t="s">
        <v>3817</v>
      </c>
      <c r="C4356" s="9" t="s">
        <v>5</v>
      </c>
      <c r="D4356" s="14">
        <v>877800</v>
      </c>
      <c r="E4356" s="14">
        <v>4180</v>
      </c>
      <c r="F4356" s="36">
        <v>4.5759939009341298E-2</v>
      </c>
    </row>
    <row r="4357" spans="1:6" x14ac:dyDescent="0.4">
      <c r="A4357" s="9" t="s">
        <v>17970</v>
      </c>
      <c r="B4357" s="9" t="s">
        <v>3836</v>
      </c>
      <c r="C4357" s="9" t="s">
        <v>36</v>
      </c>
      <c r="D4357" s="14">
        <v>5831955</v>
      </c>
      <c r="E4357" s="14">
        <v>5415</v>
      </c>
      <c r="F4357" s="36">
        <v>2.9397122742237599E-2</v>
      </c>
    </row>
    <row r="4358" spans="1:6" x14ac:dyDescent="0.4">
      <c r="A4358" s="9" t="s">
        <v>17970</v>
      </c>
      <c r="B4358" s="9" t="s">
        <v>3818</v>
      </c>
      <c r="C4358" s="9" t="s">
        <v>5</v>
      </c>
      <c r="D4358" s="14">
        <v>1789040</v>
      </c>
      <c r="E4358" s="14">
        <v>4180</v>
      </c>
      <c r="F4358" s="36">
        <v>6.8196750901274597E-2</v>
      </c>
    </row>
    <row r="4359" spans="1:6" x14ac:dyDescent="0.4">
      <c r="A4359" s="9" t="s">
        <v>17970</v>
      </c>
      <c r="B4359" s="9" t="s">
        <v>3819</v>
      </c>
      <c r="C4359" s="9" t="s">
        <v>5</v>
      </c>
      <c r="D4359" s="14">
        <v>813247.79435287695</v>
      </c>
      <c r="E4359" s="14">
        <v>4755.8350546951897</v>
      </c>
      <c r="F4359" s="36">
        <v>3.0528717289632901E-2</v>
      </c>
    </row>
    <row r="4360" spans="1:6" x14ac:dyDescent="0.4">
      <c r="A4360" s="9" t="s">
        <v>17970</v>
      </c>
      <c r="B4360" s="9" t="s">
        <v>3837</v>
      </c>
      <c r="C4360" s="9" t="s">
        <v>36</v>
      </c>
      <c r="D4360" s="14">
        <v>4127070.5353526399</v>
      </c>
      <c r="E4360" s="14">
        <v>5788.3177213922099</v>
      </c>
      <c r="F4360" s="36">
        <v>4.3682662573924599E-2</v>
      </c>
    </row>
    <row r="4361" spans="1:6" x14ac:dyDescent="0.4">
      <c r="A4361" s="9" t="s">
        <v>17970</v>
      </c>
      <c r="B4361" s="9" t="s">
        <v>3820</v>
      </c>
      <c r="C4361" s="9" t="s">
        <v>5</v>
      </c>
      <c r="D4361" s="14">
        <v>1740768</v>
      </c>
      <c r="E4361" s="14">
        <v>4266.5882352941198</v>
      </c>
      <c r="F4361" s="36">
        <v>6.8871188376693704E-2</v>
      </c>
    </row>
    <row r="4362" spans="1:6" x14ac:dyDescent="0.4">
      <c r="A4362" s="9" t="s">
        <v>17970</v>
      </c>
      <c r="B4362" s="9" t="s">
        <v>3821</v>
      </c>
      <c r="C4362" s="9" t="s">
        <v>5</v>
      </c>
      <c r="D4362" s="14">
        <v>1743060</v>
      </c>
      <c r="E4362" s="14">
        <v>4180</v>
      </c>
      <c r="F4362" s="36">
        <v>6.9113172527786301E-2</v>
      </c>
    </row>
    <row r="4363" spans="1:6" x14ac:dyDescent="0.4">
      <c r="A4363" s="9" t="s">
        <v>17970</v>
      </c>
      <c r="B4363" s="9" t="s">
        <v>3822</v>
      </c>
      <c r="C4363" s="9" t="s">
        <v>5</v>
      </c>
      <c r="D4363" s="14">
        <v>1697080</v>
      </c>
      <c r="E4363" s="14">
        <v>4180</v>
      </c>
      <c r="F4363" s="36">
        <v>6.9396799590776895E-2</v>
      </c>
    </row>
    <row r="4364" spans="1:6" x14ac:dyDescent="0.4">
      <c r="A4364" s="9" t="s">
        <v>17970</v>
      </c>
      <c r="B4364" s="9" t="s">
        <v>3823</v>
      </c>
      <c r="C4364" s="9" t="s">
        <v>5</v>
      </c>
      <c r="D4364" s="14">
        <v>902880</v>
      </c>
      <c r="E4364" s="14">
        <v>4180</v>
      </c>
      <c r="F4364" s="36">
        <v>6.15153494549769E-2</v>
      </c>
    </row>
    <row r="4365" spans="1:6" x14ac:dyDescent="0.4">
      <c r="A4365" s="9" t="s">
        <v>17970</v>
      </c>
      <c r="B4365" s="9" t="s">
        <v>3824</v>
      </c>
      <c r="C4365" s="9" t="s">
        <v>5</v>
      </c>
      <c r="D4365" s="14">
        <v>892269</v>
      </c>
      <c r="E4365" s="14">
        <v>4289.7548076923104</v>
      </c>
      <c r="F4365" s="36">
        <v>4.8883879463480502E-2</v>
      </c>
    </row>
    <row r="4366" spans="1:6" x14ac:dyDescent="0.4">
      <c r="A4366" s="9" t="s">
        <v>17970</v>
      </c>
      <c r="B4366" s="9" t="s">
        <v>3825</v>
      </c>
      <c r="C4366" s="9" t="s">
        <v>5</v>
      </c>
      <c r="D4366" s="14">
        <v>890340</v>
      </c>
      <c r="E4366" s="14">
        <v>4180</v>
      </c>
      <c r="F4366" s="36">
        <v>4.7807198606945503E-2</v>
      </c>
    </row>
    <row r="4367" spans="1:6" x14ac:dyDescent="0.4">
      <c r="A4367" s="9" t="s">
        <v>17970</v>
      </c>
      <c r="B4367" s="9" t="s">
        <v>3838</v>
      </c>
      <c r="C4367" s="9" t="s">
        <v>36</v>
      </c>
      <c r="D4367" s="14">
        <v>6492585</v>
      </c>
      <c r="E4367" s="14">
        <v>5415</v>
      </c>
      <c r="F4367" s="36">
        <v>2.8487847721796699E-2</v>
      </c>
    </row>
    <row r="4368" spans="1:6" x14ac:dyDescent="0.4">
      <c r="A4368" s="9" t="s">
        <v>17970</v>
      </c>
      <c r="B4368" s="9" t="s">
        <v>3826</v>
      </c>
      <c r="C4368" s="9" t="s">
        <v>5</v>
      </c>
      <c r="D4368" s="14">
        <v>480474.27284695703</v>
      </c>
      <c r="E4368" s="14">
        <v>5398.5873353590696</v>
      </c>
      <c r="F4368" s="36">
        <v>3.2091364769460499E-2</v>
      </c>
    </row>
    <row r="4369" spans="1:6" x14ac:dyDescent="0.4">
      <c r="A4369" s="9" t="s">
        <v>17970</v>
      </c>
      <c r="B4369" s="9" t="s">
        <v>3839</v>
      </c>
      <c r="C4369" s="9" t="s">
        <v>36</v>
      </c>
      <c r="D4369" s="14">
        <v>6416775</v>
      </c>
      <c r="E4369" s="14">
        <v>5415</v>
      </c>
      <c r="F4369" s="36">
        <v>2.94662126769401E-2</v>
      </c>
    </row>
    <row r="4370" spans="1:6" x14ac:dyDescent="0.4">
      <c r="A4370" s="9" t="s">
        <v>17970</v>
      </c>
      <c r="B4370" s="9" t="s">
        <v>3827</v>
      </c>
      <c r="C4370" s="9" t="s">
        <v>5</v>
      </c>
      <c r="D4370" s="14">
        <v>792100.17469510098</v>
      </c>
      <c r="E4370" s="14">
        <v>4281.6225659194697</v>
      </c>
      <c r="F4370" s="36">
        <v>0.02</v>
      </c>
    </row>
    <row r="4371" spans="1:6" x14ac:dyDescent="0.4">
      <c r="A4371" s="9" t="s">
        <v>17970</v>
      </c>
      <c r="B4371" s="9" t="s">
        <v>3828</v>
      </c>
      <c r="C4371" s="9" t="s">
        <v>5</v>
      </c>
      <c r="D4371" s="14">
        <v>698026.57254102698</v>
      </c>
      <c r="E4371" s="14">
        <v>4308.8060033396696</v>
      </c>
      <c r="F4371" s="36">
        <v>2.4163567301458199E-2</v>
      </c>
    </row>
    <row r="4372" spans="1:6" x14ac:dyDescent="0.4">
      <c r="A4372" s="9" t="s">
        <v>17970</v>
      </c>
      <c r="B4372" s="9" t="s">
        <v>3829</v>
      </c>
      <c r="C4372" s="9" t="s">
        <v>5</v>
      </c>
      <c r="D4372" s="14">
        <v>873254</v>
      </c>
      <c r="E4372" s="14">
        <v>4198.3365384615399</v>
      </c>
      <c r="F4372" s="36">
        <v>3.8461661362867397E-2</v>
      </c>
    </row>
    <row r="4373" spans="1:6" x14ac:dyDescent="0.4">
      <c r="A4373" s="9" t="s">
        <v>17970</v>
      </c>
      <c r="B4373" s="9" t="s">
        <v>131</v>
      </c>
      <c r="C4373" s="9" t="s">
        <v>5</v>
      </c>
      <c r="D4373" s="14">
        <v>713319.14506099198</v>
      </c>
      <c r="E4373" s="14">
        <v>4458.2446566312001</v>
      </c>
      <c r="F4373" s="36">
        <v>0.02</v>
      </c>
    </row>
    <row r="4374" spans="1:6" x14ac:dyDescent="0.4">
      <c r="A4374" s="9" t="s">
        <v>17970</v>
      </c>
      <c r="B4374" s="9" t="s">
        <v>502</v>
      </c>
      <c r="C4374" s="9" t="s">
        <v>5</v>
      </c>
      <c r="D4374" s="14">
        <v>878663</v>
      </c>
      <c r="E4374" s="14">
        <v>4204.1291866028696</v>
      </c>
      <c r="F4374" s="36">
        <v>6.6754203949920904E-2</v>
      </c>
    </row>
    <row r="4375" spans="1:6" x14ac:dyDescent="0.4">
      <c r="A4375" s="9" t="s">
        <v>17970</v>
      </c>
      <c r="B4375" s="9" t="s">
        <v>3830</v>
      </c>
      <c r="C4375" s="9" t="s">
        <v>5</v>
      </c>
      <c r="D4375" s="14">
        <v>1663640</v>
      </c>
      <c r="E4375" s="14">
        <v>4180</v>
      </c>
      <c r="F4375" s="36">
        <v>6.8664688807366994E-2</v>
      </c>
    </row>
    <row r="4376" spans="1:6" x14ac:dyDescent="0.4">
      <c r="A4376" s="9" t="s">
        <v>17970</v>
      </c>
      <c r="B4376" s="9" t="s">
        <v>3831</v>
      </c>
      <c r="C4376" s="9" t="s">
        <v>5</v>
      </c>
      <c r="D4376" s="14">
        <v>1337600</v>
      </c>
      <c r="E4376" s="14">
        <v>4180</v>
      </c>
      <c r="F4376" s="36">
        <v>7.0250105249256095E-2</v>
      </c>
    </row>
    <row r="4377" spans="1:6" x14ac:dyDescent="0.4">
      <c r="A4377" s="9" t="s">
        <v>17970</v>
      </c>
      <c r="B4377" s="9" t="s">
        <v>3832</v>
      </c>
      <c r="C4377" s="9" t="s">
        <v>5</v>
      </c>
      <c r="D4377" s="14">
        <v>508117.67973596998</v>
      </c>
      <c r="E4377" s="14">
        <v>4748.7633620184097</v>
      </c>
      <c r="F4377" s="36">
        <v>0.02</v>
      </c>
    </row>
    <row r="4378" spans="1:6" x14ac:dyDescent="0.4">
      <c r="A4378" s="9" t="s">
        <v>17971</v>
      </c>
      <c r="B4378" s="9" t="s">
        <v>3840</v>
      </c>
      <c r="C4378" s="9" t="s">
        <v>5</v>
      </c>
      <c r="D4378" s="14">
        <v>268538.08045431401</v>
      </c>
      <c r="E4378" s="14">
        <v>7257.7859582246901</v>
      </c>
      <c r="F4378" s="36">
        <v>0.02</v>
      </c>
    </row>
    <row r="4379" spans="1:6" x14ac:dyDescent="0.4">
      <c r="A4379" s="9" t="s">
        <v>17971</v>
      </c>
      <c r="B4379" s="9" t="s">
        <v>3841</v>
      </c>
      <c r="C4379" s="9" t="s">
        <v>5</v>
      </c>
      <c r="D4379" s="14">
        <v>397550.28440536401</v>
      </c>
      <c r="E4379" s="14">
        <v>5300.6704587381901</v>
      </c>
      <c r="F4379" s="36">
        <v>2.3142938874357401E-2</v>
      </c>
    </row>
    <row r="4380" spans="1:6" x14ac:dyDescent="0.4">
      <c r="A4380" s="9" t="s">
        <v>17971</v>
      </c>
      <c r="B4380" s="9" t="s">
        <v>3842</v>
      </c>
      <c r="C4380" s="9" t="s">
        <v>5</v>
      </c>
      <c r="D4380" s="14">
        <v>561270.08531156997</v>
      </c>
      <c r="E4380" s="14">
        <v>5727.2457684854098</v>
      </c>
      <c r="F4380" s="36">
        <v>0.02</v>
      </c>
    </row>
    <row r="4381" spans="1:6" x14ac:dyDescent="0.4">
      <c r="A4381" s="9" t="s">
        <v>17971</v>
      </c>
      <c r="B4381" s="9" t="s">
        <v>3843</v>
      </c>
      <c r="C4381" s="9" t="s">
        <v>5</v>
      </c>
      <c r="D4381" s="14">
        <v>896247.798493259</v>
      </c>
      <c r="E4381" s="14">
        <v>4308.8836466022103</v>
      </c>
      <c r="F4381" s="36">
        <v>3.9542293847697502E-2</v>
      </c>
    </row>
    <row r="4382" spans="1:6" x14ac:dyDescent="0.4">
      <c r="A4382" s="9" t="s">
        <v>17971</v>
      </c>
      <c r="B4382" s="9" t="s">
        <v>3844</v>
      </c>
      <c r="C4382" s="9" t="s">
        <v>5</v>
      </c>
      <c r="D4382" s="14">
        <v>305157.28770903201</v>
      </c>
      <c r="E4382" s="14">
        <v>8476.5913252508999</v>
      </c>
      <c r="F4382" s="36">
        <v>0.14106072669491501</v>
      </c>
    </row>
    <row r="4383" spans="1:6" x14ac:dyDescent="0.4">
      <c r="A4383" s="9" t="s">
        <v>17971</v>
      </c>
      <c r="B4383" s="9" t="s">
        <v>3845</v>
      </c>
      <c r="C4383" s="9" t="s">
        <v>5</v>
      </c>
      <c r="D4383" s="14">
        <v>319638.07432432403</v>
      </c>
      <c r="E4383" s="14">
        <v>7103.0683183183201</v>
      </c>
      <c r="F4383" s="36">
        <v>0.131518968839865</v>
      </c>
    </row>
    <row r="4384" spans="1:6" x14ac:dyDescent="0.4">
      <c r="A4384" s="9" t="s">
        <v>17971</v>
      </c>
      <c r="B4384" s="9" t="s">
        <v>3846</v>
      </c>
      <c r="C4384" s="9" t="s">
        <v>5</v>
      </c>
      <c r="D4384" s="14">
        <v>796648.41520972003</v>
      </c>
      <c r="E4384" s="14">
        <v>4475.5528944366297</v>
      </c>
      <c r="F4384" s="36">
        <v>3.2988750327164001E-2</v>
      </c>
    </row>
    <row r="4385" spans="1:6" x14ac:dyDescent="0.4">
      <c r="A4385" s="9" t="s">
        <v>17971</v>
      </c>
      <c r="B4385" s="9" t="s">
        <v>3847</v>
      </c>
      <c r="C4385" s="9" t="s">
        <v>5</v>
      </c>
      <c r="D4385" s="14">
        <v>288037.67423714302</v>
      </c>
      <c r="E4385" s="14">
        <v>8728.4143708225092</v>
      </c>
      <c r="F4385" s="36">
        <v>0.174013735464775</v>
      </c>
    </row>
    <row r="4386" spans="1:6" x14ac:dyDescent="0.4">
      <c r="A4386" s="9" t="s">
        <v>17971</v>
      </c>
      <c r="B4386" s="9" t="s">
        <v>3848</v>
      </c>
      <c r="C4386" s="9" t="s">
        <v>5</v>
      </c>
      <c r="D4386" s="14">
        <v>452773.07735428098</v>
      </c>
      <c r="E4386" s="14">
        <v>5804.7830430036001</v>
      </c>
      <c r="F4386" s="36">
        <v>9.0490485112812102E-2</v>
      </c>
    </row>
    <row r="4387" spans="1:6" x14ac:dyDescent="0.4">
      <c r="A4387" s="9" t="s">
        <v>17971</v>
      </c>
      <c r="B4387" s="9" t="s">
        <v>3849</v>
      </c>
      <c r="C4387" s="9" t="s">
        <v>5</v>
      </c>
      <c r="D4387" s="14">
        <v>573312.59341452701</v>
      </c>
      <c r="E4387" s="14">
        <v>5259.74856343602</v>
      </c>
      <c r="F4387" s="36">
        <v>2.0000000000000202E-2</v>
      </c>
    </row>
    <row r="4388" spans="1:6" x14ac:dyDescent="0.4">
      <c r="A4388" s="9" t="s">
        <v>17971</v>
      </c>
      <c r="B4388" s="9" t="s">
        <v>3850</v>
      </c>
      <c r="C4388" s="9" t="s">
        <v>5</v>
      </c>
      <c r="D4388" s="14">
        <v>769120</v>
      </c>
      <c r="E4388" s="14">
        <v>4180</v>
      </c>
      <c r="F4388" s="36">
        <v>5.3702882469284501E-2</v>
      </c>
    </row>
    <row r="4389" spans="1:6" x14ac:dyDescent="0.4">
      <c r="A4389" s="9" t="s">
        <v>17971</v>
      </c>
      <c r="B4389" s="9" t="s">
        <v>3851</v>
      </c>
      <c r="C4389" s="9" t="s">
        <v>5</v>
      </c>
      <c r="D4389" s="14">
        <v>345858.588923793</v>
      </c>
      <c r="E4389" s="14">
        <v>6781.5409592900496</v>
      </c>
      <c r="F4389" s="36">
        <v>8.80490430329606E-2</v>
      </c>
    </row>
    <row r="4390" spans="1:6" x14ac:dyDescent="0.4">
      <c r="A4390" s="9" t="s">
        <v>17971</v>
      </c>
      <c r="B4390" s="9" t="s">
        <v>3852</v>
      </c>
      <c r="C4390" s="9" t="s">
        <v>5</v>
      </c>
      <c r="D4390" s="14">
        <v>619540.45836804796</v>
      </c>
      <c r="E4390" s="14">
        <v>4840.1598310003801</v>
      </c>
      <c r="F4390" s="36">
        <v>1.9999999999999799E-2</v>
      </c>
    </row>
    <row r="4391" spans="1:6" x14ac:dyDescent="0.4">
      <c r="A4391" s="9" t="s">
        <v>17971</v>
      </c>
      <c r="B4391" s="9" t="s">
        <v>3853</v>
      </c>
      <c r="C4391" s="9" t="s">
        <v>5</v>
      </c>
      <c r="D4391" s="14">
        <v>541938.10958494502</v>
      </c>
      <c r="E4391" s="14">
        <v>4592.6958439402097</v>
      </c>
      <c r="F4391" s="36">
        <v>4.64037015774117E-2</v>
      </c>
    </row>
    <row r="4392" spans="1:6" x14ac:dyDescent="0.4">
      <c r="A4392" s="9" t="s">
        <v>17971</v>
      </c>
      <c r="B4392" s="9" t="s">
        <v>3854</v>
      </c>
      <c r="C4392" s="9" t="s">
        <v>5</v>
      </c>
      <c r="D4392" s="14">
        <v>767424.53577004396</v>
      </c>
      <c r="E4392" s="14">
        <v>4410.4858377588698</v>
      </c>
      <c r="F4392" s="36">
        <v>2.1186817037771598E-2</v>
      </c>
    </row>
    <row r="4393" spans="1:6" x14ac:dyDescent="0.4">
      <c r="A4393" s="9" t="s">
        <v>17971</v>
      </c>
      <c r="B4393" s="9" t="s">
        <v>3855</v>
      </c>
      <c r="C4393" s="9" t="s">
        <v>5</v>
      </c>
      <c r="D4393" s="14">
        <v>694750.50810596102</v>
      </c>
      <c r="E4393" s="14">
        <v>4758.5651240134302</v>
      </c>
      <c r="F4393" s="36">
        <v>4.1445965426919001E-2</v>
      </c>
    </row>
    <row r="4394" spans="1:6" x14ac:dyDescent="0.4">
      <c r="A4394" s="9" t="s">
        <v>17971</v>
      </c>
      <c r="B4394" s="9" t="s">
        <v>3856</v>
      </c>
      <c r="C4394" s="9" t="s">
        <v>5</v>
      </c>
      <c r="D4394" s="14">
        <v>1620626.879</v>
      </c>
      <c r="E4394" s="14">
        <v>4231.4017728459503</v>
      </c>
      <c r="F4394" s="36">
        <v>6.8951764180107594E-2</v>
      </c>
    </row>
    <row r="4395" spans="1:6" x14ac:dyDescent="0.4">
      <c r="A4395" s="9" t="s">
        <v>17971</v>
      </c>
      <c r="B4395" s="9" t="s">
        <v>3857</v>
      </c>
      <c r="C4395" s="9" t="s">
        <v>5</v>
      </c>
      <c r="D4395" s="14">
        <v>493717.78652172303</v>
      </c>
      <c r="E4395" s="14">
        <v>5808.4445473143896</v>
      </c>
      <c r="F4395" s="36">
        <v>2.7231029503276299E-2</v>
      </c>
    </row>
    <row r="4396" spans="1:6" x14ac:dyDescent="0.4">
      <c r="A4396" s="9" t="s">
        <v>17971</v>
      </c>
      <c r="B4396" s="9" t="s">
        <v>3879</v>
      </c>
      <c r="C4396" s="9" t="s">
        <v>36</v>
      </c>
      <c r="D4396" s="14">
        <v>5848200</v>
      </c>
      <c r="E4396" s="14">
        <v>5415</v>
      </c>
      <c r="F4396" s="36">
        <v>2.8157962537725099E-2</v>
      </c>
    </row>
    <row r="4397" spans="1:6" x14ac:dyDescent="0.4">
      <c r="A4397" s="9" t="s">
        <v>17971</v>
      </c>
      <c r="B4397" s="9" t="s">
        <v>3858</v>
      </c>
      <c r="C4397" s="9" t="s">
        <v>5</v>
      </c>
      <c r="D4397" s="14">
        <v>197377.457264825</v>
      </c>
      <c r="E4397" s="14">
        <v>15182.8813280635</v>
      </c>
      <c r="F4397" s="36">
        <v>0.02</v>
      </c>
    </row>
    <row r="4398" spans="1:6" x14ac:dyDescent="0.4">
      <c r="A4398" s="9" t="s">
        <v>17971</v>
      </c>
      <c r="B4398" s="9" t="s">
        <v>3859</v>
      </c>
      <c r="C4398" s="9" t="s">
        <v>5</v>
      </c>
      <c r="D4398" s="14">
        <v>362574.38709677401</v>
      </c>
      <c r="E4398" s="14">
        <v>6360.9541595925302</v>
      </c>
      <c r="F4398" s="36">
        <v>8.9783505024405394E-2</v>
      </c>
    </row>
    <row r="4399" spans="1:6" x14ac:dyDescent="0.4">
      <c r="A4399" s="9" t="s">
        <v>17971</v>
      </c>
      <c r="B4399" s="9" t="s">
        <v>3860</v>
      </c>
      <c r="C4399" s="9" t="s">
        <v>5</v>
      </c>
      <c r="D4399" s="14">
        <v>341254.873098863</v>
      </c>
      <c r="E4399" s="14">
        <v>6319.5346870159801</v>
      </c>
      <c r="F4399" s="36">
        <v>0.02</v>
      </c>
    </row>
    <row r="4400" spans="1:6" x14ac:dyDescent="0.4">
      <c r="A4400" s="9" t="s">
        <v>17971</v>
      </c>
      <c r="B4400" s="9" t="s">
        <v>3861</v>
      </c>
      <c r="C4400" s="9" t="s">
        <v>5</v>
      </c>
      <c r="D4400" s="14">
        <v>489018.74677553901</v>
      </c>
      <c r="E4400" s="14">
        <v>5433.5416308393196</v>
      </c>
      <c r="F4400" s="36">
        <v>3.1356236811137098E-2</v>
      </c>
    </row>
    <row r="4401" spans="1:6" x14ac:dyDescent="0.4">
      <c r="A4401" s="9" t="s">
        <v>17971</v>
      </c>
      <c r="B4401" s="9" t="s">
        <v>3880</v>
      </c>
      <c r="C4401" s="9" t="s">
        <v>36</v>
      </c>
      <c r="D4401" s="14">
        <v>2747645.5634495998</v>
      </c>
      <c r="E4401" s="14">
        <v>5934.4396618781902</v>
      </c>
      <c r="F4401" s="36">
        <v>3.0895748003935599E-2</v>
      </c>
    </row>
    <row r="4402" spans="1:6" x14ac:dyDescent="0.4">
      <c r="A4402" s="9" t="s">
        <v>17971</v>
      </c>
      <c r="B4402" s="9" t="s">
        <v>3862</v>
      </c>
      <c r="C4402" s="9" t="s">
        <v>5</v>
      </c>
      <c r="D4402" s="14">
        <v>652124.84074359003</v>
      </c>
      <c r="E4402" s="14">
        <v>5480.0406785175601</v>
      </c>
      <c r="F4402" s="36">
        <v>2.2849189390004201E-2</v>
      </c>
    </row>
    <row r="4403" spans="1:6" x14ac:dyDescent="0.4">
      <c r="A4403" s="9" t="s">
        <v>17971</v>
      </c>
      <c r="B4403" s="9" t="s">
        <v>3863</v>
      </c>
      <c r="C4403" s="9" t="s">
        <v>5</v>
      </c>
      <c r="D4403" s="14">
        <v>784232.70558177202</v>
      </c>
      <c r="E4403" s="14">
        <v>5193.5940767004804</v>
      </c>
      <c r="F4403" s="36">
        <v>0.02</v>
      </c>
    </row>
    <row r="4404" spans="1:6" x14ac:dyDescent="0.4">
      <c r="A4404" s="9" t="s">
        <v>17971</v>
      </c>
      <c r="B4404" s="9" t="s">
        <v>3864</v>
      </c>
      <c r="C4404" s="9" t="s">
        <v>5</v>
      </c>
      <c r="D4404" s="14">
        <v>367449.92689842603</v>
      </c>
      <c r="E4404" s="14">
        <v>5741.4051077879103</v>
      </c>
      <c r="F4404" s="36">
        <v>0.02</v>
      </c>
    </row>
    <row r="4405" spans="1:6" x14ac:dyDescent="0.4">
      <c r="A4405" s="9" t="s">
        <v>17971</v>
      </c>
      <c r="B4405" s="9" t="s">
        <v>3865</v>
      </c>
      <c r="C4405" s="9" t="s">
        <v>5</v>
      </c>
      <c r="D4405" s="14">
        <v>525812.53184368601</v>
      </c>
      <c r="E4405" s="14">
        <v>4914.1358116232404</v>
      </c>
      <c r="F4405" s="36">
        <v>2.1944643112376198E-2</v>
      </c>
    </row>
    <row r="4406" spans="1:6" x14ac:dyDescent="0.4">
      <c r="A4406" s="9" t="s">
        <v>17971</v>
      </c>
      <c r="B4406" s="9" t="s">
        <v>3866</v>
      </c>
      <c r="C4406" s="9" t="s">
        <v>5</v>
      </c>
      <c r="D4406" s="14">
        <v>1097367.9832623601</v>
      </c>
      <c r="E4406" s="14">
        <v>4610.7898456401599</v>
      </c>
      <c r="F4406" s="36">
        <v>3.3572222371289998E-2</v>
      </c>
    </row>
    <row r="4407" spans="1:6" x14ac:dyDescent="0.4">
      <c r="A4407" s="9" t="s">
        <v>17971</v>
      </c>
      <c r="B4407" s="9" t="s">
        <v>3867</v>
      </c>
      <c r="C4407" s="9" t="s">
        <v>5</v>
      </c>
      <c r="D4407" s="14">
        <v>581945.88982922595</v>
      </c>
      <c r="E4407" s="14">
        <v>4655.5671186338104</v>
      </c>
      <c r="F4407" s="36">
        <v>4.7156435253639099E-2</v>
      </c>
    </row>
    <row r="4408" spans="1:6" x14ac:dyDescent="0.4">
      <c r="A4408" s="9" t="s">
        <v>17971</v>
      </c>
      <c r="B4408" s="9" t="s">
        <v>3868</v>
      </c>
      <c r="C4408" s="9" t="s">
        <v>5</v>
      </c>
      <c r="D4408" s="14">
        <v>801746.70296000002</v>
      </c>
      <c r="E4408" s="14">
        <v>4264.6101221276604</v>
      </c>
      <c r="F4408" s="36">
        <v>3.5627381895616497E-2</v>
      </c>
    </row>
    <row r="4409" spans="1:6" x14ac:dyDescent="0.4">
      <c r="A4409" s="9" t="s">
        <v>17971</v>
      </c>
      <c r="B4409" s="9" t="s">
        <v>3869</v>
      </c>
      <c r="C4409" s="9" t="s">
        <v>5</v>
      </c>
      <c r="D4409" s="14">
        <v>267427.546386667</v>
      </c>
      <c r="E4409" s="14">
        <v>9550.9837995238104</v>
      </c>
      <c r="F4409" s="36">
        <v>0.12121930544996901</v>
      </c>
    </row>
    <row r="4410" spans="1:6" x14ac:dyDescent="0.4">
      <c r="A4410" s="9" t="s">
        <v>17971</v>
      </c>
      <c r="B4410" s="9" t="s">
        <v>3870</v>
      </c>
      <c r="C4410" s="9" t="s">
        <v>5</v>
      </c>
      <c r="D4410" s="14">
        <v>1156337.6989317699</v>
      </c>
      <c r="E4410" s="14">
        <v>4413.5026676785101</v>
      </c>
      <c r="F4410" s="36">
        <v>2.1046114352563799E-2</v>
      </c>
    </row>
    <row r="4411" spans="1:6" x14ac:dyDescent="0.4">
      <c r="A4411" s="9" t="s">
        <v>17971</v>
      </c>
      <c r="B4411" s="9" t="s">
        <v>3881</v>
      </c>
      <c r="C4411" s="9" t="s">
        <v>36</v>
      </c>
      <c r="D4411" s="14">
        <v>5365467.3426159099</v>
      </c>
      <c r="E4411" s="14">
        <v>5600.6965998078404</v>
      </c>
      <c r="F4411" s="36">
        <v>3.4911968542247901E-2</v>
      </c>
    </row>
    <row r="4412" spans="1:6" x14ac:dyDescent="0.4">
      <c r="A4412" s="9" t="s">
        <v>17971</v>
      </c>
      <c r="B4412" s="9" t="s">
        <v>3871</v>
      </c>
      <c r="C4412" s="9" t="s">
        <v>5</v>
      </c>
      <c r="D4412" s="14">
        <v>781165.89209990704</v>
      </c>
      <c r="E4412" s="14">
        <v>4677.6400724545301</v>
      </c>
      <c r="F4412" s="36">
        <v>4.1167437508038203E-2</v>
      </c>
    </row>
    <row r="4413" spans="1:6" x14ac:dyDescent="0.4">
      <c r="A4413" s="9" t="s">
        <v>17971</v>
      </c>
      <c r="B4413" s="9" t="s">
        <v>3872</v>
      </c>
      <c r="C4413" s="9" t="s">
        <v>5</v>
      </c>
      <c r="D4413" s="14">
        <v>485979.93337764702</v>
      </c>
      <c r="E4413" s="14">
        <v>5585.9762457200804</v>
      </c>
      <c r="F4413" s="36">
        <v>5.9537320331192398E-2</v>
      </c>
    </row>
    <row r="4414" spans="1:6" x14ac:dyDescent="0.4">
      <c r="A4414" s="9" t="s">
        <v>17971</v>
      </c>
      <c r="B4414" s="9" t="s">
        <v>3873</v>
      </c>
      <c r="C4414" s="9" t="s">
        <v>5</v>
      </c>
      <c r="D4414" s="14">
        <v>777771.23961337097</v>
      </c>
      <c r="E4414" s="14">
        <v>4548.3698223004203</v>
      </c>
      <c r="F4414" s="36">
        <v>2.1478204888327999E-2</v>
      </c>
    </row>
    <row r="4415" spans="1:6" x14ac:dyDescent="0.4">
      <c r="A4415" s="9" t="s">
        <v>17971</v>
      </c>
      <c r="B4415" s="9" t="s">
        <v>3874</v>
      </c>
      <c r="C4415" s="9" t="s">
        <v>5</v>
      </c>
      <c r="D4415" s="14">
        <v>1180204.2779999999</v>
      </c>
      <c r="E4415" s="14">
        <v>4200.0152241992901</v>
      </c>
      <c r="F4415" s="36">
        <v>4.99389280098941E-2</v>
      </c>
    </row>
    <row r="4416" spans="1:6" x14ac:dyDescent="0.4">
      <c r="A4416" s="9" t="s">
        <v>17971</v>
      </c>
      <c r="B4416" s="9" t="s">
        <v>3875</v>
      </c>
      <c r="C4416" s="9" t="s">
        <v>5</v>
      </c>
      <c r="D4416" s="14">
        <v>905285.16453039297</v>
      </c>
      <c r="E4416" s="14">
        <v>4642.4880232327796</v>
      </c>
      <c r="F4416" s="36">
        <v>0.02</v>
      </c>
    </row>
    <row r="4417" spans="1:6" x14ac:dyDescent="0.4">
      <c r="A4417" s="9" t="s">
        <v>17971</v>
      </c>
      <c r="B4417" s="9" t="s">
        <v>17688</v>
      </c>
      <c r="C4417" s="9" t="s">
        <v>5</v>
      </c>
      <c r="D4417" s="14">
        <v>481870.51934057003</v>
      </c>
      <c r="E4417" s="14">
        <v>4818.7051934056999</v>
      </c>
      <c r="F4417" s="36">
        <v>4.5739893208370401E-2</v>
      </c>
    </row>
    <row r="4418" spans="1:6" x14ac:dyDescent="0.4">
      <c r="A4418" s="9" t="s">
        <v>17971</v>
      </c>
      <c r="B4418" s="9" t="s">
        <v>501</v>
      </c>
      <c r="C4418" s="9" t="s">
        <v>5</v>
      </c>
      <c r="D4418" s="14">
        <v>711541.12683783297</v>
      </c>
      <c r="E4418" s="14">
        <v>4532.1090881390601</v>
      </c>
      <c r="F4418" s="36">
        <v>0.02</v>
      </c>
    </row>
    <row r="4419" spans="1:6" x14ac:dyDescent="0.4">
      <c r="A4419" s="9" t="s">
        <v>17971</v>
      </c>
      <c r="B4419" s="9" t="s">
        <v>25</v>
      </c>
      <c r="C4419" s="9" t="s">
        <v>5</v>
      </c>
      <c r="D4419" s="14">
        <v>419666.54131228803</v>
      </c>
      <c r="E4419" s="14">
        <v>5748.8567303053196</v>
      </c>
      <c r="F4419" s="36">
        <v>0.02</v>
      </c>
    </row>
    <row r="4420" spans="1:6" x14ac:dyDescent="0.4">
      <c r="A4420" s="9" t="s">
        <v>17971</v>
      </c>
      <c r="B4420" s="9" t="s">
        <v>502</v>
      </c>
      <c r="C4420" s="9" t="s">
        <v>5</v>
      </c>
      <c r="D4420" s="14">
        <v>849335.67063923494</v>
      </c>
      <c r="E4420" s="14">
        <v>4825.7708559047396</v>
      </c>
      <c r="F4420" s="36">
        <v>3.80414616118585E-2</v>
      </c>
    </row>
    <row r="4421" spans="1:6" x14ac:dyDescent="0.4">
      <c r="A4421" s="9" t="s">
        <v>17971</v>
      </c>
      <c r="B4421" s="9" t="s">
        <v>29</v>
      </c>
      <c r="C4421" s="9" t="s">
        <v>5</v>
      </c>
      <c r="D4421" s="14">
        <v>1130375.28829774</v>
      </c>
      <c r="E4421" s="14">
        <v>4557.9648721683197</v>
      </c>
      <c r="F4421" s="36">
        <v>2.1365498674287099E-2</v>
      </c>
    </row>
    <row r="4422" spans="1:6" x14ac:dyDescent="0.4">
      <c r="A4422" s="9" t="s">
        <v>17971</v>
      </c>
      <c r="B4422" s="9" t="s">
        <v>3882</v>
      </c>
      <c r="C4422" s="9" t="s">
        <v>36</v>
      </c>
      <c r="D4422" s="14">
        <v>3040597.8427748699</v>
      </c>
      <c r="E4422" s="14">
        <v>5997.2344038951996</v>
      </c>
      <c r="F4422" s="36">
        <v>3.8358315177123001E-2</v>
      </c>
    </row>
    <row r="4423" spans="1:6" x14ac:dyDescent="0.4">
      <c r="A4423" s="9" t="s">
        <v>17971</v>
      </c>
      <c r="B4423" s="9" t="s">
        <v>1386</v>
      </c>
      <c r="C4423" s="9" t="s">
        <v>5</v>
      </c>
      <c r="D4423" s="14">
        <v>351308.104926495</v>
      </c>
      <c r="E4423" s="14">
        <v>6505.7056467869397</v>
      </c>
      <c r="F4423" s="36">
        <v>0.02</v>
      </c>
    </row>
    <row r="4424" spans="1:6" x14ac:dyDescent="0.4">
      <c r="A4424" s="9" t="s">
        <v>17971</v>
      </c>
      <c r="B4424" s="9" t="s">
        <v>3876</v>
      </c>
      <c r="C4424" s="9" t="s">
        <v>5</v>
      </c>
      <c r="D4424" s="14">
        <v>319012.34438941203</v>
      </c>
      <c r="E4424" s="14">
        <v>8179.8037022926101</v>
      </c>
      <c r="F4424" s="36">
        <v>4.9812841149684997E-2</v>
      </c>
    </row>
    <row r="4425" spans="1:6" x14ac:dyDescent="0.4">
      <c r="A4425" s="9" t="s">
        <v>17971</v>
      </c>
      <c r="B4425" s="9" t="s">
        <v>3877</v>
      </c>
      <c r="C4425" s="9" t="s">
        <v>5</v>
      </c>
      <c r="D4425" s="14">
        <v>1122776.3374178801</v>
      </c>
      <c r="E4425" s="14">
        <v>5080.4359159180003</v>
      </c>
      <c r="F4425" s="36">
        <v>3.37265554280217E-2</v>
      </c>
    </row>
    <row r="4426" spans="1:6" x14ac:dyDescent="0.4">
      <c r="A4426" s="9" t="s">
        <v>17971</v>
      </c>
      <c r="B4426" s="9" t="s">
        <v>3878</v>
      </c>
      <c r="C4426" s="9" t="s">
        <v>5</v>
      </c>
      <c r="D4426" s="14">
        <v>341430.81514000002</v>
      </c>
      <c r="E4426" s="14">
        <v>7264.4854285106403</v>
      </c>
      <c r="F4426" s="36">
        <v>9.0059774504388998E-2</v>
      </c>
    </row>
    <row r="4427" spans="1:6" x14ac:dyDescent="0.4">
      <c r="A4427" s="9" t="s">
        <v>17971</v>
      </c>
      <c r="B4427" s="9" t="s">
        <v>3883</v>
      </c>
      <c r="C4427" s="9" t="s">
        <v>36</v>
      </c>
      <c r="D4427" s="14">
        <v>5675832.7787392102</v>
      </c>
      <c r="E4427" s="14">
        <v>5499.8379638945898</v>
      </c>
      <c r="F4427" s="36">
        <v>3.5110638124380603E-2</v>
      </c>
    </row>
    <row r="4428" spans="1:6" x14ac:dyDescent="0.4">
      <c r="A4428" s="9" t="s">
        <v>17972</v>
      </c>
      <c r="B4428" s="9" t="s">
        <v>3884</v>
      </c>
      <c r="C4428" s="9" t="s">
        <v>5</v>
      </c>
      <c r="D4428" s="14">
        <v>2761135.3949158802</v>
      </c>
      <c r="E4428" s="14">
        <v>4334.5924566968397</v>
      </c>
      <c r="F4428" s="36">
        <v>0.02</v>
      </c>
    </row>
    <row r="4429" spans="1:6" x14ac:dyDescent="0.4">
      <c r="A4429" s="9" t="s">
        <v>17972</v>
      </c>
      <c r="B4429" s="9" t="s">
        <v>3885</v>
      </c>
      <c r="C4429" s="9" t="s">
        <v>5</v>
      </c>
      <c r="D4429" s="14">
        <v>487874.19511071302</v>
      </c>
      <c r="E4429" s="14">
        <v>5190.1510118161004</v>
      </c>
      <c r="F4429" s="36">
        <v>9.8507016512549506E-2</v>
      </c>
    </row>
    <row r="4430" spans="1:6" x14ac:dyDescent="0.4">
      <c r="A4430" s="9" t="s">
        <v>17972</v>
      </c>
      <c r="B4430" s="9" t="s">
        <v>3920</v>
      </c>
      <c r="C4430" s="9" t="s">
        <v>36</v>
      </c>
      <c r="D4430" s="14">
        <v>5539178.8532290598</v>
      </c>
      <c r="E4430" s="14">
        <v>6161.4892694427799</v>
      </c>
      <c r="F4430" s="36">
        <v>0.02</v>
      </c>
    </row>
    <row r="4431" spans="1:6" x14ac:dyDescent="0.4">
      <c r="A4431" s="9" t="s">
        <v>17972</v>
      </c>
      <c r="B4431" s="9" t="s">
        <v>3921</v>
      </c>
      <c r="C4431" s="9" t="s">
        <v>36</v>
      </c>
      <c r="D4431" s="14">
        <v>5621260.6064872397</v>
      </c>
      <c r="E4431" s="14">
        <v>5701.0756658085602</v>
      </c>
      <c r="F4431" s="36">
        <v>0.02</v>
      </c>
    </row>
    <row r="4432" spans="1:6" x14ac:dyDescent="0.4">
      <c r="A4432" s="9" t="s">
        <v>17972</v>
      </c>
      <c r="B4432" s="9" t="s">
        <v>3886</v>
      </c>
      <c r="C4432" s="9" t="s">
        <v>5</v>
      </c>
      <c r="D4432" s="14">
        <v>934408.27758388803</v>
      </c>
      <c r="E4432" s="14">
        <v>4558.0891589457997</v>
      </c>
      <c r="F4432" s="36">
        <v>4.4146009189779803E-2</v>
      </c>
    </row>
    <row r="4433" spans="1:6" x14ac:dyDescent="0.4">
      <c r="A4433" s="9" t="s">
        <v>17972</v>
      </c>
      <c r="B4433" s="9" t="s">
        <v>3887</v>
      </c>
      <c r="C4433" s="9" t="s">
        <v>5</v>
      </c>
      <c r="D4433" s="14">
        <v>1759780</v>
      </c>
      <c r="E4433" s="14">
        <v>4180</v>
      </c>
      <c r="F4433" s="36">
        <v>6.8612257210650507E-2</v>
      </c>
    </row>
    <row r="4434" spans="1:6" x14ac:dyDescent="0.4">
      <c r="A4434" s="9" t="s">
        <v>17972</v>
      </c>
      <c r="B4434" s="9" t="s">
        <v>3922</v>
      </c>
      <c r="C4434" s="9" t="s">
        <v>36</v>
      </c>
      <c r="D4434" s="14">
        <v>3395264.48877064</v>
      </c>
      <c r="E4434" s="14">
        <v>5687.2101989457997</v>
      </c>
      <c r="F4434" s="36">
        <v>2.6055053391249399E-2</v>
      </c>
    </row>
    <row r="4435" spans="1:6" x14ac:dyDescent="0.4">
      <c r="A4435" s="9" t="s">
        <v>17972</v>
      </c>
      <c r="B4435" s="9" t="s">
        <v>3888</v>
      </c>
      <c r="C4435" s="9" t="s">
        <v>5</v>
      </c>
      <c r="D4435" s="14">
        <v>592028.27799551003</v>
      </c>
      <c r="E4435" s="14">
        <v>4589.3664960892202</v>
      </c>
      <c r="F4435" s="36">
        <v>0.02</v>
      </c>
    </row>
    <row r="4436" spans="1:6" x14ac:dyDescent="0.4">
      <c r="A4436" s="9" t="s">
        <v>17972</v>
      </c>
      <c r="B4436" s="9" t="s">
        <v>3889</v>
      </c>
      <c r="C4436" s="9" t="s">
        <v>5</v>
      </c>
      <c r="D4436" s="14">
        <v>1132985.06187313</v>
      </c>
      <c r="E4436" s="14">
        <v>4605.63033281759</v>
      </c>
      <c r="F4436" s="36">
        <v>6.3890535721850703E-2</v>
      </c>
    </row>
    <row r="4437" spans="1:6" x14ac:dyDescent="0.4">
      <c r="A4437" s="9" t="s">
        <v>17972</v>
      </c>
      <c r="B4437" s="9" t="s">
        <v>3890</v>
      </c>
      <c r="C4437" s="9" t="s">
        <v>5</v>
      </c>
      <c r="D4437" s="14">
        <v>1672301.83738265</v>
      </c>
      <c r="E4437" s="14">
        <v>4400.7943089017099</v>
      </c>
      <c r="F4437" s="36">
        <v>3.8736786242683098E-2</v>
      </c>
    </row>
    <row r="4438" spans="1:6" x14ac:dyDescent="0.4">
      <c r="A4438" s="9" t="s">
        <v>17972</v>
      </c>
      <c r="B4438" s="9" t="s">
        <v>18532</v>
      </c>
      <c r="C4438" s="9" t="s">
        <v>5</v>
      </c>
      <c r="D4438" s="14">
        <v>2280508.8922264599</v>
      </c>
      <c r="E4438" s="14">
        <v>4644.62096176468</v>
      </c>
      <c r="F4438" s="36">
        <v>0.02</v>
      </c>
    </row>
    <row r="4439" spans="1:6" x14ac:dyDescent="0.4">
      <c r="A4439" s="9" t="s">
        <v>17972</v>
      </c>
      <c r="B4439" s="9" t="s">
        <v>3891</v>
      </c>
      <c r="C4439" s="9" t="s">
        <v>5</v>
      </c>
      <c r="D4439" s="14">
        <v>420814.00141169201</v>
      </c>
      <c r="E4439" s="14">
        <v>5395.0513001498903</v>
      </c>
      <c r="F4439" s="36">
        <v>0.02</v>
      </c>
    </row>
    <row r="4440" spans="1:6" x14ac:dyDescent="0.4">
      <c r="A4440" s="9" t="s">
        <v>17972</v>
      </c>
      <c r="B4440" s="9" t="s">
        <v>3892</v>
      </c>
      <c r="C4440" s="9" t="s">
        <v>5</v>
      </c>
      <c r="D4440" s="14">
        <v>480880.01169187698</v>
      </c>
      <c r="E4440" s="14">
        <v>4623.8462662680504</v>
      </c>
      <c r="F4440" s="36">
        <v>3.52439349289266E-2</v>
      </c>
    </row>
    <row r="4441" spans="1:6" x14ac:dyDescent="0.4">
      <c r="A4441" s="9" t="s">
        <v>17972</v>
      </c>
      <c r="B4441" s="9" t="s">
        <v>3893</v>
      </c>
      <c r="C4441" s="9" t="s">
        <v>5</v>
      </c>
      <c r="D4441" s="14">
        <v>642786.48195452895</v>
      </c>
      <c r="E4441" s="14">
        <v>4314.0032345941499</v>
      </c>
      <c r="F4441" s="36">
        <v>2.6126711292241901E-2</v>
      </c>
    </row>
    <row r="4442" spans="1:6" x14ac:dyDescent="0.4">
      <c r="A4442" s="9" t="s">
        <v>17972</v>
      </c>
      <c r="B4442" s="9" t="s">
        <v>3894</v>
      </c>
      <c r="C4442" s="9" t="s">
        <v>5</v>
      </c>
      <c r="D4442" s="14">
        <v>1018345.67002966</v>
      </c>
      <c r="E4442" s="14">
        <v>4895.8926443733599</v>
      </c>
      <c r="F4442" s="36">
        <v>0.02</v>
      </c>
    </row>
    <row r="4443" spans="1:6" x14ac:dyDescent="0.4">
      <c r="A4443" s="9" t="s">
        <v>17972</v>
      </c>
      <c r="B4443" s="9" t="s">
        <v>3923</v>
      </c>
      <c r="C4443" s="9" t="s">
        <v>36</v>
      </c>
      <c r="D4443" s="14">
        <v>4576562.9882752504</v>
      </c>
      <c r="E4443" s="14">
        <v>5822.5992217242301</v>
      </c>
      <c r="F4443" s="36">
        <v>3.36192674992302E-2</v>
      </c>
    </row>
    <row r="4444" spans="1:6" x14ac:dyDescent="0.4">
      <c r="A4444" s="9" t="s">
        <v>17972</v>
      </c>
      <c r="B4444" s="9" t="s">
        <v>3895</v>
      </c>
      <c r="C4444" s="9" t="s">
        <v>5</v>
      </c>
      <c r="D4444" s="14">
        <v>1827138.06410494</v>
      </c>
      <c r="E4444" s="14">
        <v>4229.4862595021696</v>
      </c>
      <c r="F4444" s="36">
        <v>0.02</v>
      </c>
    </row>
    <row r="4445" spans="1:6" x14ac:dyDescent="0.4">
      <c r="A4445" s="9" t="s">
        <v>17972</v>
      </c>
      <c r="B4445" s="9" t="s">
        <v>3896</v>
      </c>
      <c r="C4445" s="9" t="s">
        <v>5</v>
      </c>
      <c r="D4445" s="14">
        <v>1157848.07711365</v>
      </c>
      <c r="E4445" s="14">
        <v>4225.72290917391</v>
      </c>
      <c r="F4445" s="36">
        <v>5.66684683502496E-2</v>
      </c>
    </row>
    <row r="4446" spans="1:6" x14ac:dyDescent="0.4">
      <c r="A4446" s="9" t="s">
        <v>17972</v>
      </c>
      <c r="B4446" s="9" t="s">
        <v>3897</v>
      </c>
      <c r="C4446" s="9" t="s">
        <v>5</v>
      </c>
      <c r="D4446" s="14">
        <v>786123</v>
      </c>
      <c r="E4446" s="14">
        <v>4226.4677419354803</v>
      </c>
      <c r="F4446" s="36">
        <v>2.7029498877888501E-2</v>
      </c>
    </row>
    <row r="4447" spans="1:6" x14ac:dyDescent="0.4">
      <c r="A4447" s="9" t="s">
        <v>17972</v>
      </c>
      <c r="B4447" s="9" t="s">
        <v>3898</v>
      </c>
      <c r="C4447" s="9" t="s">
        <v>5</v>
      </c>
      <c r="D4447" s="14">
        <v>1059182.0710123901</v>
      </c>
      <c r="E4447" s="14">
        <v>5116.8215990936596</v>
      </c>
      <c r="F4447" s="36">
        <v>5.4869817075082997E-2</v>
      </c>
    </row>
    <row r="4448" spans="1:6" x14ac:dyDescent="0.4">
      <c r="A4448" s="9" t="s">
        <v>17972</v>
      </c>
      <c r="B4448" s="9" t="s">
        <v>3924</v>
      </c>
      <c r="C4448" s="9" t="s">
        <v>36</v>
      </c>
      <c r="D4448" s="14">
        <v>6467682.8349260399</v>
      </c>
      <c r="E4448" s="14">
        <v>6107.3492303362</v>
      </c>
      <c r="F4448" s="36">
        <v>3.0779083578783999E-2</v>
      </c>
    </row>
    <row r="4449" spans="1:6" x14ac:dyDescent="0.4">
      <c r="A4449" s="9" t="s">
        <v>17972</v>
      </c>
      <c r="B4449" s="9" t="s">
        <v>3899</v>
      </c>
      <c r="C4449" s="9" t="s">
        <v>5</v>
      </c>
      <c r="D4449" s="14">
        <v>883716.74711989099</v>
      </c>
      <c r="E4449" s="14">
        <v>4269.1630295646901</v>
      </c>
      <c r="F4449" s="36">
        <v>2.48147766633104E-2</v>
      </c>
    </row>
    <row r="4450" spans="1:6" x14ac:dyDescent="0.4">
      <c r="A4450" s="9" t="s">
        <v>17972</v>
      </c>
      <c r="B4450" s="9" t="s">
        <v>3925</v>
      </c>
      <c r="C4450" s="9" t="s">
        <v>36</v>
      </c>
      <c r="D4450" s="14">
        <v>5039738.8400821602</v>
      </c>
      <c r="E4450" s="14">
        <v>6079.29896270466</v>
      </c>
      <c r="F4450" s="36">
        <v>4.4367015531718602E-2</v>
      </c>
    </row>
    <row r="4451" spans="1:6" x14ac:dyDescent="0.4">
      <c r="A4451" s="9" t="s">
        <v>17972</v>
      </c>
      <c r="B4451" s="9" t="s">
        <v>3926</v>
      </c>
      <c r="C4451" s="9" t="s">
        <v>36</v>
      </c>
      <c r="D4451" s="14">
        <v>4636790.9898607004</v>
      </c>
      <c r="E4451" s="14">
        <v>5429.4976462069098</v>
      </c>
      <c r="F4451" s="36">
        <v>2.8050426672099799E-2</v>
      </c>
    </row>
    <row r="4452" spans="1:6" x14ac:dyDescent="0.4">
      <c r="A4452" s="9" t="s">
        <v>17972</v>
      </c>
      <c r="B4452" s="9" t="s">
        <v>3900</v>
      </c>
      <c r="C4452" s="9" t="s">
        <v>5</v>
      </c>
      <c r="D4452" s="14">
        <v>455801.86601468601</v>
      </c>
      <c r="E4452" s="14">
        <v>5919.5047534374798</v>
      </c>
      <c r="F4452" s="36">
        <v>0.129335459055719</v>
      </c>
    </row>
    <row r="4453" spans="1:6" x14ac:dyDescent="0.4">
      <c r="A4453" s="9" t="s">
        <v>17972</v>
      </c>
      <c r="B4453" s="9" t="s">
        <v>3901</v>
      </c>
      <c r="C4453" s="9" t="s">
        <v>5</v>
      </c>
      <c r="D4453" s="14">
        <v>1747240</v>
      </c>
      <c r="E4453" s="14">
        <v>4180</v>
      </c>
      <c r="F4453" s="36">
        <v>6.9168185365510407E-2</v>
      </c>
    </row>
    <row r="4454" spans="1:6" x14ac:dyDescent="0.4">
      <c r="A4454" s="9" t="s">
        <v>17972</v>
      </c>
      <c r="B4454" s="9" t="s">
        <v>3902</v>
      </c>
      <c r="C4454" s="9" t="s">
        <v>5</v>
      </c>
      <c r="D4454" s="14">
        <v>1613480</v>
      </c>
      <c r="E4454" s="14">
        <v>4180</v>
      </c>
      <c r="F4454" s="36">
        <v>6.7901168516280502E-2</v>
      </c>
    </row>
    <row r="4455" spans="1:6" x14ac:dyDescent="0.4">
      <c r="A4455" s="9" t="s">
        <v>17972</v>
      </c>
      <c r="B4455" s="9" t="s">
        <v>1762</v>
      </c>
      <c r="C4455" s="9" t="s">
        <v>5</v>
      </c>
      <c r="D4455" s="14">
        <v>1766656.3499984301</v>
      </c>
      <c r="E4455" s="14">
        <v>4636.8933070824996</v>
      </c>
      <c r="F4455" s="36">
        <v>0.02</v>
      </c>
    </row>
    <row r="4456" spans="1:6" x14ac:dyDescent="0.4">
      <c r="A4456" s="9" t="s">
        <v>17972</v>
      </c>
      <c r="B4456" s="9" t="s">
        <v>3903</v>
      </c>
      <c r="C4456" s="9" t="s">
        <v>5</v>
      </c>
      <c r="D4456" s="14">
        <v>451742.701222262</v>
      </c>
      <c r="E4456" s="14">
        <v>5509.05733197881</v>
      </c>
      <c r="F4456" s="36">
        <v>7.4205356069608805E-2</v>
      </c>
    </row>
    <row r="4457" spans="1:6" x14ac:dyDescent="0.4">
      <c r="A4457" s="9" t="s">
        <v>17972</v>
      </c>
      <c r="B4457" s="9" t="s">
        <v>3927</v>
      </c>
      <c r="C4457" s="9" t="s">
        <v>36</v>
      </c>
      <c r="D4457" s="14">
        <v>5160495</v>
      </c>
      <c r="E4457" s="14">
        <v>5415</v>
      </c>
      <c r="F4457" s="36">
        <v>2.79881013348631E-2</v>
      </c>
    </row>
    <row r="4458" spans="1:6" x14ac:dyDescent="0.4">
      <c r="A4458" s="9" t="s">
        <v>17972</v>
      </c>
      <c r="B4458" s="9" t="s">
        <v>3904</v>
      </c>
      <c r="C4458" s="9" t="s">
        <v>5</v>
      </c>
      <c r="D4458" s="14">
        <v>1270831.0854354301</v>
      </c>
      <c r="E4458" s="14">
        <v>4359.6263651301297</v>
      </c>
      <c r="F4458" s="36">
        <v>0.02</v>
      </c>
    </row>
    <row r="4459" spans="1:6" x14ac:dyDescent="0.4">
      <c r="A4459" s="9" t="s">
        <v>17972</v>
      </c>
      <c r="B4459" s="9" t="s">
        <v>3905</v>
      </c>
      <c r="C4459" s="9" t="s">
        <v>5</v>
      </c>
      <c r="D4459" s="14">
        <v>563545.85189722304</v>
      </c>
      <c r="E4459" s="14">
        <v>4619.2282942395404</v>
      </c>
      <c r="F4459" s="36">
        <v>5.0178441759781499E-2</v>
      </c>
    </row>
    <row r="4460" spans="1:6" x14ac:dyDescent="0.4">
      <c r="A4460" s="9" t="s">
        <v>17972</v>
      </c>
      <c r="B4460" s="9" t="s">
        <v>3906</v>
      </c>
      <c r="C4460" s="9" t="s">
        <v>5</v>
      </c>
      <c r="D4460" s="14">
        <v>470993.00504278397</v>
      </c>
      <c r="E4460" s="14">
        <v>5233.25561158649</v>
      </c>
      <c r="F4460" s="36">
        <v>4.0124492114423503E-2</v>
      </c>
    </row>
    <row r="4461" spans="1:6" x14ac:dyDescent="0.4">
      <c r="A4461" s="9" t="s">
        <v>17972</v>
      </c>
      <c r="B4461" s="9" t="s">
        <v>3907</v>
      </c>
      <c r="C4461" s="9" t="s">
        <v>5</v>
      </c>
      <c r="D4461" s="14">
        <v>1299045.95167946</v>
      </c>
      <c r="E4461" s="14">
        <v>4558.0559708051396</v>
      </c>
      <c r="F4461" s="36">
        <v>2.4666077652325501E-2</v>
      </c>
    </row>
    <row r="4462" spans="1:6" x14ac:dyDescent="0.4">
      <c r="A4462" s="9" t="s">
        <v>17972</v>
      </c>
      <c r="B4462" s="9" t="s">
        <v>3908</v>
      </c>
      <c r="C4462" s="9" t="s">
        <v>5</v>
      </c>
      <c r="D4462" s="14">
        <v>1359715.6033836601</v>
      </c>
      <c r="E4462" s="14">
        <v>4249.1112605739499</v>
      </c>
      <c r="F4462" s="36">
        <v>2.2864267710981202E-2</v>
      </c>
    </row>
    <row r="4463" spans="1:6" x14ac:dyDescent="0.4">
      <c r="A4463" s="9" t="s">
        <v>17972</v>
      </c>
      <c r="B4463" s="9" t="s">
        <v>3909</v>
      </c>
      <c r="C4463" s="9" t="s">
        <v>5</v>
      </c>
      <c r="D4463" s="14">
        <v>930697.99411573901</v>
      </c>
      <c r="E4463" s="14">
        <v>4517.9514277463104</v>
      </c>
      <c r="F4463" s="36">
        <v>2.7073342200683501E-2</v>
      </c>
    </row>
    <row r="4464" spans="1:6" x14ac:dyDescent="0.4">
      <c r="A4464" s="9" t="s">
        <v>17972</v>
      </c>
      <c r="B4464" s="9" t="s">
        <v>3910</v>
      </c>
      <c r="C4464" s="9" t="s">
        <v>5</v>
      </c>
      <c r="D4464" s="14">
        <v>816685.18057971704</v>
      </c>
      <c r="E4464" s="14">
        <v>4487.2812119764703</v>
      </c>
      <c r="F4464" s="36">
        <v>0.02</v>
      </c>
    </row>
    <row r="4465" spans="1:6" x14ac:dyDescent="0.4">
      <c r="A4465" s="9" t="s">
        <v>17972</v>
      </c>
      <c r="B4465" s="9" t="s">
        <v>3911</v>
      </c>
      <c r="C4465" s="9" t="s">
        <v>5</v>
      </c>
      <c r="D4465" s="14">
        <v>485943.63564974401</v>
      </c>
      <c r="E4465" s="14">
        <v>4541.5293051377903</v>
      </c>
      <c r="F4465" s="36">
        <v>3.00674344801533E-2</v>
      </c>
    </row>
    <row r="4466" spans="1:6" x14ac:dyDescent="0.4">
      <c r="A4466" s="9" t="s">
        <v>17972</v>
      </c>
      <c r="B4466" s="9" t="s">
        <v>3912</v>
      </c>
      <c r="C4466" s="9" t="s">
        <v>5</v>
      </c>
      <c r="D4466" s="14">
        <v>772543.96508034703</v>
      </c>
      <c r="E4466" s="14">
        <v>4198.6085058714498</v>
      </c>
      <c r="F4466" s="36">
        <v>2.2549299313755902E-2</v>
      </c>
    </row>
    <row r="4467" spans="1:6" x14ac:dyDescent="0.4">
      <c r="A4467" s="9" t="s">
        <v>17972</v>
      </c>
      <c r="B4467" s="9" t="s">
        <v>18533</v>
      </c>
      <c r="C4467" s="9" t="s">
        <v>5</v>
      </c>
      <c r="D4467" s="14">
        <v>1463778.85516932</v>
      </c>
      <c r="E4467" s="14">
        <v>4317.9317261631804</v>
      </c>
      <c r="F4467" s="36">
        <v>6.1072381279047502E-2</v>
      </c>
    </row>
    <row r="4468" spans="1:6" x14ac:dyDescent="0.4">
      <c r="A4468" s="9" t="s">
        <v>17972</v>
      </c>
      <c r="B4468" s="9" t="s">
        <v>18534</v>
      </c>
      <c r="C4468" s="9" t="s">
        <v>5</v>
      </c>
      <c r="D4468" s="14">
        <v>1952093.6355067799</v>
      </c>
      <c r="E4468" s="14">
        <v>4252.9273104722897</v>
      </c>
      <c r="F4468" s="36">
        <v>2.0696171799818901E-2</v>
      </c>
    </row>
    <row r="4469" spans="1:6" x14ac:dyDescent="0.4">
      <c r="A4469" s="9" t="s">
        <v>17972</v>
      </c>
      <c r="B4469" s="9" t="s">
        <v>3913</v>
      </c>
      <c r="C4469" s="9" t="s">
        <v>5</v>
      </c>
      <c r="D4469" s="14">
        <v>1981774</v>
      </c>
      <c r="E4469" s="14">
        <v>4225.53091684435</v>
      </c>
      <c r="F4469" s="36">
        <v>6.6325611568981604E-2</v>
      </c>
    </row>
    <row r="4470" spans="1:6" x14ac:dyDescent="0.4">
      <c r="A4470" s="9" t="s">
        <v>17972</v>
      </c>
      <c r="B4470" s="9" t="s">
        <v>3914</v>
      </c>
      <c r="C4470" s="9" t="s">
        <v>5</v>
      </c>
      <c r="D4470" s="14">
        <v>487168.57681064599</v>
      </c>
      <c r="E4470" s="14">
        <v>4971.1079266392499</v>
      </c>
      <c r="F4470" s="36">
        <v>1.9999999999999799E-2</v>
      </c>
    </row>
    <row r="4471" spans="1:6" x14ac:dyDescent="0.4">
      <c r="A4471" s="9" t="s">
        <v>17972</v>
      </c>
      <c r="B4471" s="9" t="s">
        <v>752</v>
      </c>
      <c r="C4471" s="9" t="s">
        <v>5</v>
      </c>
      <c r="D4471" s="14">
        <v>550469.96280661202</v>
      </c>
      <c r="E4471" s="14">
        <v>4587.2496900550996</v>
      </c>
      <c r="F4471" s="36">
        <v>6.1846854163631698E-2</v>
      </c>
    </row>
    <row r="4472" spans="1:6" x14ac:dyDescent="0.4">
      <c r="A4472" s="9" t="s">
        <v>17972</v>
      </c>
      <c r="B4472" s="9" t="s">
        <v>3915</v>
      </c>
      <c r="C4472" s="9" t="s">
        <v>5</v>
      </c>
      <c r="D4472" s="14">
        <v>439271.34328490403</v>
      </c>
      <c r="E4472" s="14">
        <v>4991.7198100557298</v>
      </c>
      <c r="F4472" s="36">
        <v>2.7615716157670701E-2</v>
      </c>
    </row>
    <row r="4473" spans="1:6" x14ac:dyDescent="0.4">
      <c r="A4473" s="9" t="s">
        <v>17972</v>
      </c>
      <c r="B4473" s="9" t="s">
        <v>3916</v>
      </c>
      <c r="C4473" s="9" t="s">
        <v>5</v>
      </c>
      <c r="D4473" s="14">
        <v>851990.87502692</v>
      </c>
      <c r="E4473" s="14">
        <v>4196.99938436906</v>
      </c>
      <c r="F4473" s="36">
        <v>2.5381265782391301E-2</v>
      </c>
    </row>
    <row r="4474" spans="1:6" x14ac:dyDescent="0.4">
      <c r="A4474" s="9" t="s">
        <v>17972</v>
      </c>
      <c r="B4474" s="9" t="s">
        <v>3917</v>
      </c>
      <c r="C4474" s="9" t="s">
        <v>5</v>
      </c>
      <c r="D4474" s="14">
        <v>1697080</v>
      </c>
      <c r="E4474" s="14">
        <v>4180</v>
      </c>
      <c r="F4474" s="36">
        <v>6.2326913493797403E-2</v>
      </c>
    </row>
    <row r="4475" spans="1:6" x14ac:dyDescent="0.4">
      <c r="A4475" s="9" t="s">
        <v>17972</v>
      </c>
      <c r="B4475" s="9" t="s">
        <v>3918</v>
      </c>
      <c r="C4475" s="9" t="s">
        <v>5</v>
      </c>
      <c r="D4475" s="14">
        <v>426629.34554917301</v>
      </c>
      <c r="E4475" s="14">
        <v>5267.0289573972004</v>
      </c>
      <c r="F4475" s="36">
        <v>0.02</v>
      </c>
    </row>
    <row r="4476" spans="1:6" x14ac:dyDescent="0.4">
      <c r="A4476" s="9" t="s">
        <v>17972</v>
      </c>
      <c r="B4476" s="9" t="s">
        <v>3919</v>
      </c>
      <c r="C4476" s="9" t="s">
        <v>5</v>
      </c>
      <c r="D4476" s="14">
        <v>3348180</v>
      </c>
      <c r="E4476" s="14">
        <v>4180</v>
      </c>
      <c r="F4476" s="36">
        <v>6.1924621232979801E-2</v>
      </c>
    </row>
    <row r="4477" spans="1:6" x14ac:dyDescent="0.4">
      <c r="A4477" s="9" t="s">
        <v>17973</v>
      </c>
      <c r="B4477" s="9" t="s">
        <v>3929</v>
      </c>
      <c r="C4477" s="9" t="s">
        <v>5</v>
      </c>
      <c r="D4477" s="14">
        <v>2691211.5356220598</v>
      </c>
      <c r="E4477" s="14">
        <v>4928.9588564506603</v>
      </c>
      <c r="F4477" s="36">
        <v>2.0021378127545598E-2</v>
      </c>
    </row>
    <row r="4478" spans="1:6" x14ac:dyDescent="0.4">
      <c r="A4478" s="9" t="s">
        <v>17973</v>
      </c>
      <c r="B4478" s="9" t="s">
        <v>3930</v>
      </c>
      <c r="C4478" s="9" t="s">
        <v>5</v>
      </c>
      <c r="D4478" s="14">
        <v>2717466.1995770498</v>
      </c>
      <c r="E4478" s="14">
        <v>5286.8992209670196</v>
      </c>
      <c r="F4478" s="36">
        <v>0.02</v>
      </c>
    </row>
    <row r="4479" spans="1:6" x14ac:dyDescent="0.4">
      <c r="A4479" s="9" t="s">
        <v>17973</v>
      </c>
      <c r="B4479" s="9" t="s">
        <v>3931</v>
      </c>
      <c r="C4479" s="9" t="s">
        <v>5</v>
      </c>
      <c r="D4479" s="14">
        <v>3053017.5845585298</v>
      </c>
      <c r="E4479" s="14">
        <v>4861.4929690422396</v>
      </c>
      <c r="F4479" s="36">
        <v>0.02</v>
      </c>
    </row>
    <row r="4480" spans="1:6" x14ac:dyDescent="0.4">
      <c r="A4480" s="9" t="s">
        <v>17973</v>
      </c>
      <c r="B4480" s="9" t="s">
        <v>3955</v>
      </c>
      <c r="C4480" s="9" t="s">
        <v>36</v>
      </c>
      <c r="D4480" s="14">
        <v>7400687.8395052403</v>
      </c>
      <c r="E4480" s="14">
        <v>6026.6187618120803</v>
      </c>
      <c r="F4480" s="36">
        <v>0.02</v>
      </c>
    </row>
    <row r="4481" spans="1:6" x14ac:dyDescent="0.4">
      <c r="A4481" s="9" t="s">
        <v>17973</v>
      </c>
      <c r="B4481" s="9" t="s">
        <v>1285</v>
      </c>
      <c r="C4481" s="9" t="s">
        <v>36</v>
      </c>
      <c r="D4481" s="14">
        <v>6596036.0872745197</v>
      </c>
      <c r="E4481" s="14">
        <v>6258.0987545299004</v>
      </c>
      <c r="F4481" s="36">
        <v>2.9952711209097801E-2</v>
      </c>
    </row>
    <row r="4482" spans="1:6" x14ac:dyDescent="0.4">
      <c r="A4482" s="9" t="s">
        <v>17973</v>
      </c>
      <c r="B4482" s="9" t="s">
        <v>3932</v>
      </c>
      <c r="C4482" s="9" t="s">
        <v>5</v>
      </c>
      <c r="D4482" s="14">
        <v>1692900</v>
      </c>
      <c r="E4482" s="14">
        <v>4180</v>
      </c>
      <c r="F4482" s="36">
        <v>4.07706117068403E-2</v>
      </c>
    </row>
    <row r="4483" spans="1:6" x14ac:dyDescent="0.4">
      <c r="A4483" s="9" t="s">
        <v>17973</v>
      </c>
      <c r="B4483" s="9" t="s">
        <v>3933</v>
      </c>
      <c r="C4483" s="9" t="s">
        <v>5</v>
      </c>
      <c r="D4483" s="14">
        <v>2782285.4401175701</v>
      </c>
      <c r="E4483" s="14">
        <v>4516.6971430479998</v>
      </c>
      <c r="F4483" s="36">
        <v>0.02</v>
      </c>
    </row>
    <row r="4484" spans="1:6" x14ac:dyDescent="0.4">
      <c r="A4484" s="9" t="s">
        <v>17973</v>
      </c>
      <c r="B4484" s="9" t="s">
        <v>3956</v>
      </c>
      <c r="C4484" s="9" t="s">
        <v>36</v>
      </c>
      <c r="D4484" s="14">
        <v>3755757.2674736599</v>
      </c>
      <c r="E4484" s="14">
        <v>6280.5305476148096</v>
      </c>
      <c r="F4484" s="36">
        <v>0.02</v>
      </c>
    </row>
    <row r="4485" spans="1:6" x14ac:dyDescent="0.4">
      <c r="A4485" s="9" t="s">
        <v>17973</v>
      </c>
      <c r="B4485" s="9" t="s">
        <v>3934</v>
      </c>
      <c r="C4485" s="9" t="s">
        <v>5</v>
      </c>
      <c r="D4485" s="14">
        <v>1832557.1856921599</v>
      </c>
      <c r="E4485" s="14">
        <v>5281.14462735494</v>
      </c>
      <c r="F4485" s="36">
        <v>2.92007030710357E-2</v>
      </c>
    </row>
    <row r="4486" spans="1:6" x14ac:dyDescent="0.4">
      <c r="A4486" s="9" t="s">
        <v>17973</v>
      </c>
      <c r="B4486" s="9" t="s">
        <v>17151</v>
      </c>
      <c r="C4486" s="9" t="s">
        <v>36</v>
      </c>
      <c r="D4486" s="14">
        <v>5632299.1568052704</v>
      </c>
      <c r="E4486" s="14">
        <v>6414.9193129900596</v>
      </c>
      <c r="F4486" s="36">
        <v>0.02</v>
      </c>
    </row>
    <row r="4487" spans="1:6" x14ac:dyDescent="0.4">
      <c r="A4487" s="9" t="s">
        <v>17973</v>
      </c>
      <c r="B4487" s="9" t="s">
        <v>3935</v>
      </c>
      <c r="C4487" s="9" t="s">
        <v>5</v>
      </c>
      <c r="D4487" s="14">
        <v>1022333.34129147</v>
      </c>
      <c r="E4487" s="14">
        <v>5011.4379475072001</v>
      </c>
      <c r="F4487" s="36">
        <v>0.02</v>
      </c>
    </row>
    <row r="4488" spans="1:6" x14ac:dyDescent="0.4">
      <c r="A4488" s="9" t="s">
        <v>17973</v>
      </c>
      <c r="B4488" s="9" t="s">
        <v>3957</v>
      </c>
      <c r="C4488" s="9" t="s">
        <v>36</v>
      </c>
      <c r="D4488" s="14">
        <v>3798702.3186744601</v>
      </c>
      <c r="E4488" s="14">
        <v>6395.1217486101996</v>
      </c>
      <c r="F4488" s="36">
        <v>0.02</v>
      </c>
    </row>
    <row r="4489" spans="1:6" x14ac:dyDescent="0.4">
      <c r="A4489" s="9" t="s">
        <v>17973</v>
      </c>
      <c r="B4489" s="9" t="s">
        <v>3936</v>
      </c>
      <c r="C4489" s="9" t="s">
        <v>5</v>
      </c>
      <c r="D4489" s="14">
        <v>1777185.1533458801</v>
      </c>
      <c r="E4489" s="14">
        <v>4510.6222166139096</v>
      </c>
      <c r="F4489" s="36">
        <v>0.02</v>
      </c>
    </row>
    <row r="4490" spans="1:6" x14ac:dyDescent="0.4">
      <c r="A4490" s="9" t="s">
        <v>17973</v>
      </c>
      <c r="B4490" s="9" t="s">
        <v>3937</v>
      </c>
      <c r="C4490" s="9" t="s">
        <v>5</v>
      </c>
      <c r="D4490" s="14">
        <v>2038307.33555898</v>
      </c>
      <c r="E4490" s="14">
        <v>5199.7636111198399</v>
      </c>
      <c r="F4490" s="36">
        <v>0.02</v>
      </c>
    </row>
    <row r="4491" spans="1:6" x14ac:dyDescent="0.4">
      <c r="A4491" s="9" t="s">
        <v>17973</v>
      </c>
      <c r="B4491" s="9" t="s">
        <v>3938</v>
      </c>
      <c r="C4491" s="9" t="s">
        <v>5</v>
      </c>
      <c r="D4491" s="14">
        <v>2949685.2212034101</v>
      </c>
      <c r="E4491" s="14">
        <v>4949.1362771869299</v>
      </c>
      <c r="F4491" s="36">
        <v>0.02</v>
      </c>
    </row>
    <row r="4492" spans="1:6" x14ac:dyDescent="0.4">
      <c r="A4492" s="9" t="s">
        <v>17973</v>
      </c>
      <c r="B4492" s="9" t="s">
        <v>3939</v>
      </c>
      <c r="C4492" s="9" t="s">
        <v>5</v>
      </c>
      <c r="D4492" s="14">
        <v>2564149.9530493598</v>
      </c>
      <c r="E4492" s="14">
        <v>4838.0187793384202</v>
      </c>
      <c r="F4492" s="36">
        <v>0.02</v>
      </c>
    </row>
    <row r="4493" spans="1:6" x14ac:dyDescent="0.4">
      <c r="A4493" s="9" t="s">
        <v>17973</v>
      </c>
      <c r="B4493" s="9" t="s">
        <v>3940</v>
      </c>
      <c r="C4493" s="9" t="s">
        <v>5</v>
      </c>
      <c r="D4493" s="14">
        <v>1448709.0841415899</v>
      </c>
      <c r="E4493" s="14">
        <v>5306.6266818373297</v>
      </c>
      <c r="F4493" s="36">
        <v>0.02</v>
      </c>
    </row>
    <row r="4494" spans="1:6" x14ac:dyDescent="0.4">
      <c r="A4494" s="9" t="s">
        <v>17973</v>
      </c>
      <c r="B4494" s="9" t="s">
        <v>3941</v>
      </c>
      <c r="C4494" s="9" t="s">
        <v>5</v>
      </c>
      <c r="D4494" s="14">
        <v>1069246.0968744899</v>
      </c>
      <c r="E4494" s="14">
        <v>5215.8346188999503</v>
      </c>
      <c r="F4494" s="36">
        <v>1.9999999999999799E-2</v>
      </c>
    </row>
    <row r="4495" spans="1:6" x14ac:dyDescent="0.4">
      <c r="A4495" s="9" t="s">
        <v>17973</v>
      </c>
      <c r="B4495" s="9" t="s">
        <v>3958</v>
      </c>
      <c r="C4495" s="9" t="s">
        <v>36</v>
      </c>
      <c r="D4495" s="14">
        <v>5179962.7473607697</v>
      </c>
      <c r="E4495" s="14">
        <v>6780.0559520428997</v>
      </c>
      <c r="F4495" s="36">
        <v>0.02</v>
      </c>
    </row>
    <row r="4496" spans="1:6" x14ac:dyDescent="0.4">
      <c r="A4496" s="9" t="s">
        <v>17973</v>
      </c>
      <c r="B4496" s="9" t="s">
        <v>3942</v>
      </c>
      <c r="C4496" s="9" t="s">
        <v>5</v>
      </c>
      <c r="D4496" s="14">
        <v>2060192.1833330099</v>
      </c>
      <c r="E4496" s="14">
        <v>5282.5440598282403</v>
      </c>
      <c r="F4496" s="36">
        <v>2.5195945016988699E-2</v>
      </c>
    </row>
    <row r="4497" spans="1:6" x14ac:dyDescent="0.4">
      <c r="A4497" s="9" t="s">
        <v>17973</v>
      </c>
      <c r="B4497" s="9" t="s">
        <v>3943</v>
      </c>
      <c r="C4497" s="9" t="s">
        <v>5</v>
      </c>
      <c r="D4497" s="14">
        <v>1166442.6748285601</v>
      </c>
      <c r="E4497" s="14">
        <v>4352.3980404050699</v>
      </c>
      <c r="F4497" s="36">
        <v>0.02</v>
      </c>
    </row>
    <row r="4498" spans="1:6" x14ac:dyDescent="0.4">
      <c r="A4498" s="9" t="s">
        <v>17973</v>
      </c>
      <c r="B4498" s="9" t="s">
        <v>3944</v>
      </c>
      <c r="C4498" s="9" t="s">
        <v>5</v>
      </c>
      <c r="D4498" s="14">
        <v>1721511.9176437701</v>
      </c>
      <c r="E4498" s="14">
        <v>4665.3439502541096</v>
      </c>
      <c r="F4498" s="36">
        <v>3.2899179208828497E-2</v>
      </c>
    </row>
    <row r="4499" spans="1:6" x14ac:dyDescent="0.4">
      <c r="A4499" s="9" t="s">
        <v>17973</v>
      </c>
      <c r="B4499" s="9" t="s">
        <v>3945</v>
      </c>
      <c r="C4499" s="9" t="s">
        <v>5</v>
      </c>
      <c r="D4499" s="14">
        <v>1771892.5</v>
      </c>
      <c r="E4499" s="14">
        <v>4269.62048192771</v>
      </c>
      <c r="F4499" s="36">
        <v>4.2433353310241499E-2</v>
      </c>
    </row>
    <row r="4500" spans="1:6" x14ac:dyDescent="0.4">
      <c r="A4500" s="9" t="s">
        <v>17973</v>
      </c>
      <c r="B4500" s="9" t="s">
        <v>18535</v>
      </c>
      <c r="C4500" s="9" t="s">
        <v>5</v>
      </c>
      <c r="D4500" s="14">
        <v>1893506.83493089</v>
      </c>
      <c r="E4500" s="14">
        <v>4323.0749655956497</v>
      </c>
      <c r="F4500" s="36">
        <v>0.02</v>
      </c>
    </row>
    <row r="4501" spans="1:6" x14ac:dyDescent="0.4">
      <c r="A4501" s="9" t="s">
        <v>17973</v>
      </c>
      <c r="B4501" s="9" t="s">
        <v>495</v>
      </c>
      <c r="C4501" s="9" t="s">
        <v>5</v>
      </c>
      <c r="D4501" s="14">
        <v>1868147.45385045</v>
      </c>
      <c r="E4501" s="14">
        <v>4458.5858087122997</v>
      </c>
      <c r="F4501" s="36">
        <v>0.02</v>
      </c>
    </row>
    <row r="4502" spans="1:6" x14ac:dyDescent="0.4">
      <c r="A4502" s="9" t="s">
        <v>17973</v>
      </c>
      <c r="B4502" s="9" t="s">
        <v>3928</v>
      </c>
      <c r="C4502" s="9" t="s">
        <v>3</v>
      </c>
      <c r="D4502" s="14">
        <v>2739018.048984</v>
      </c>
      <c r="E4502" s="14">
        <v>5100.5922699888297</v>
      </c>
      <c r="F4502" s="36">
        <v>0.02</v>
      </c>
    </row>
    <row r="4503" spans="1:6" x14ac:dyDescent="0.4">
      <c r="A4503" s="9" t="s">
        <v>17973</v>
      </c>
      <c r="B4503" s="9" t="s">
        <v>8225</v>
      </c>
      <c r="C4503" s="9" t="s">
        <v>5</v>
      </c>
      <c r="D4503" s="14">
        <v>914803.28673498705</v>
      </c>
      <c r="E4503" s="14">
        <v>4918.2972405106802</v>
      </c>
      <c r="F4503" s="36">
        <v>0.02</v>
      </c>
    </row>
    <row r="4504" spans="1:6" x14ac:dyDescent="0.4">
      <c r="A4504" s="9" t="s">
        <v>17973</v>
      </c>
      <c r="B4504" s="9" t="s">
        <v>1769</v>
      </c>
      <c r="C4504" s="9" t="s">
        <v>5</v>
      </c>
      <c r="D4504" s="14">
        <v>1049647.1535541499</v>
      </c>
      <c r="E4504" s="14">
        <v>5095.3745318162501</v>
      </c>
      <c r="F4504" s="36">
        <v>0.02</v>
      </c>
    </row>
    <row r="4505" spans="1:6" x14ac:dyDescent="0.4">
      <c r="A4505" s="9" t="s">
        <v>17973</v>
      </c>
      <c r="B4505" s="9" t="s">
        <v>3946</v>
      </c>
      <c r="C4505" s="9" t="s">
        <v>5</v>
      </c>
      <c r="D4505" s="14">
        <v>950325.09565262205</v>
      </c>
      <c r="E4505" s="14">
        <v>4681.4044120818799</v>
      </c>
      <c r="F4505" s="36">
        <v>0.02</v>
      </c>
    </row>
    <row r="4506" spans="1:6" x14ac:dyDescent="0.4">
      <c r="A4506" s="9" t="s">
        <v>17973</v>
      </c>
      <c r="B4506" s="9" t="s">
        <v>1245</v>
      </c>
      <c r="C4506" s="9" t="s">
        <v>5</v>
      </c>
      <c r="D4506" s="14">
        <v>1786950.6113331399</v>
      </c>
      <c r="E4506" s="14">
        <v>4275.0014625194699</v>
      </c>
      <c r="F4506" s="36">
        <v>0.02</v>
      </c>
    </row>
    <row r="4507" spans="1:6" x14ac:dyDescent="0.4">
      <c r="A4507" s="9" t="s">
        <v>17973</v>
      </c>
      <c r="B4507" s="9" t="s">
        <v>3947</v>
      </c>
      <c r="C4507" s="9" t="s">
        <v>5</v>
      </c>
      <c r="D4507" s="14">
        <v>1876475.25155559</v>
      </c>
      <c r="E4507" s="14">
        <v>4667.8488844666499</v>
      </c>
      <c r="F4507" s="36">
        <v>1.9999999999999799E-2</v>
      </c>
    </row>
    <row r="4508" spans="1:6" x14ac:dyDescent="0.4">
      <c r="A4508" s="9" t="s">
        <v>17973</v>
      </c>
      <c r="B4508" s="9" t="s">
        <v>29</v>
      </c>
      <c r="C4508" s="9" t="s">
        <v>5</v>
      </c>
      <c r="D4508" s="14">
        <v>1026535.68738424</v>
      </c>
      <c r="E4508" s="14">
        <v>5237.4269764501996</v>
      </c>
      <c r="F4508" s="36">
        <v>0.02</v>
      </c>
    </row>
    <row r="4509" spans="1:6" x14ac:dyDescent="0.4">
      <c r="A4509" s="9" t="s">
        <v>17973</v>
      </c>
      <c r="B4509" s="9" t="s">
        <v>3949</v>
      </c>
      <c r="C4509" s="9" t="s">
        <v>5</v>
      </c>
      <c r="D4509" s="14">
        <v>1934827.2582094399</v>
      </c>
      <c r="E4509" s="14">
        <v>5038.6126515870701</v>
      </c>
      <c r="F4509" s="36">
        <v>0.02</v>
      </c>
    </row>
    <row r="4510" spans="1:6" x14ac:dyDescent="0.4">
      <c r="A4510" s="9" t="s">
        <v>17973</v>
      </c>
      <c r="B4510" s="9" t="s">
        <v>3950</v>
      </c>
      <c r="C4510" s="9" t="s">
        <v>5</v>
      </c>
      <c r="D4510" s="14">
        <v>1977333.36429162</v>
      </c>
      <c r="E4510" s="14">
        <v>4787.7321169288698</v>
      </c>
      <c r="F4510" s="36">
        <v>2.16699302482697E-2</v>
      </c>
    </row>
    <row r="4511" spans="1:6" x14ac:dyDescent="0.4">
      <c r="A4511" s="9" t="s">
        <v>17973</v>
      </c>
      <c r="B4511" s="9" t="s">
        <v>18536</v>
      </c>
      <c r="C4511" s="9" t="s">
        <v>36</v>
      </c>
      <c r="D4511" s="14">
        <v>5453861.2591160201</v>
      </c>
      <c r="E4511" s="14">
        <v>6141.7356521576803</v>
      </c>
      <c r="F4511" s="36">
        <v>0.02</v>
      </c>
    </row>
    <row r="4512" spans="1:6" x14ac:dyDescent="0.4">
      <c r="A4512" s="9" t="s">
        <v>17973</v>
      </c>
      <c r="B4512" s="9" t="s">
        <v>3951</v>
      </c>
      <c r="C4512" s="9" t="s">
        <v>5</v>
      </c>
      <c r="D4512" s="14">
        <v>1887522.7430169701</v>
      </c>
      <c r="E4512" s="14">
        <v>4718.8068575424304</v>
      </c>
      <c r="F4512" s="36">
        <v>0.02</v>
      </c>
    </row>
    <row r="4513" spans="1:6" x14ac:dyDescent="0.4">
      <c r="A4513" s="9" t="s">
        <v>17973</v>
      </c>
      <c r="B4513" s="9" t="s">
        <v>3952</v>
      </c>
      <c r="C4513" s="9" t="s">
        <v>5</v>
      </c>
      <c r="D4513" s="14">
        <v>1771478.8053397101</v>
      </c>
      <c r="E4513" s="14">
        <v>4258.3625128358499</v>
      </c>
      <c r="F4513" s="36">
        <v>0.02</v>
      </c>
    </row>
    <row r="4514" spans="1:6" x14ac:dyDescent="0.4">
      <c r="A4514" s="9" t="s">
        <v>17973</v>
      </c>
      <c r="B4514" s="9" t="s">
        <v>3953</v>
      </c>
      <c r="C4514" s="9" t="s">
        <v>5</v>
      </c>
      <c r="D4514" s="14">
        <v>1035012.76253276</v>
      </c>
      <c r="E4514" s="14">
        <v>4814.0128489895696</v>
      </c>
      <c r="F4514" s="36">
        <v>0.02</v>
      </c>
    </row>
    <row r="4515" spans="1:6" x14ac:dyDescent="0.4">
      <c r="A4515" s="9" t="s">
        <v>17973</v>
      </c>
      <c r="B4515" s="9" t="s">
        <v>3954</v>
      </c>
      <c r="C4515" s="9" t="s">
        <v>5</v>
      </c>
      <c r="D4515" s="14">
        <v>3467467.55</v>
      </c>
      <c r="E4515" s="14">
        <v>4307.4131055900598</v>
      </c>
      <c r="F4515" s="36">
        <v>6.5780403331518605E-2</v>
      </c>
    </row>
    <row r="4516" spans="1:6" x14ac:dyDescent="0.4">
      <c r="A4516" s="9" t="s">
        <v>17974</v>
      </c>
      <c r="B4516" s="9" t="s">
        <v>3959</v>
      </c>
      <c r="C4516" s="9" t="s">
        <v>5</v>
      </c>
      <c r="D4516" s="14">
        <v>964582.15464713203</v>
      </c>
      <c r="E4516" s="14">
        <v>4507.3932460146298</v>
      </c>
      <c r="F4516" s="36">
        <v>0.02</v>
      </c>
    </row>
    <row r="4517" spans="1:6" x14ac:dyDescent="0.4">
      <c r="A4517" s="9" t="s">
        <v>17974</v>
      </c>
      <c r="B4517" s="9" t="s">
        <v>3960</v>
      </c>
      <c r="C4517" s="9" t="s">
        <v>5</v>
      </c>
      <c r="D4517" s="14">
        <v>904430.92736617802</v>
      </c>
      <c r="E4517" s="14">
        <v>4544.8790319908403</v>
      </c>
      <c r="F4517" s="36">
        <v>0.02</v>
      </c>
    </row>
    <row r="4518" spans="1:6" x14ac:dyDescent="0.4">
      <c r="A4518" s="9" t="s">
        <v>17974</v>
      </c>
      <c r="B4518" s="9" t="s">
        <v>3961</v>
      </c>
      <c r="C4518" s="9" t="s">
        <v>5</v>
      </c>
      <c r="D4518" s="14">
        <v>1667753.5</v>
      </c>
      <c r="E4518" s="14">
        <v>4298.3337628866002</v>
      </c>
      <c r="F4518" s="36">
        <v>5.9741733636072797E-2</v>
      </c>
    </row>
    <row r="4519" spans="1:6" x14ac:dyDescent="0.4">
      <c r="A4519" s="9" t="s">
        <v>17974</v>
      </c>
      <c r="B4519" s="9" t="s">
        <v>3983</v>
      </c>
      <c r="C4519" s="9" t="s">
        <v>36</v>
      </c>
      <c r="D4519" s="14">
        <v>4451742.0477790805</v>
      </c>
      <c r="E4519" s="14">
        <v>6796.5527447008899</v>
      </c>
      <c r="F4519" s="36">
        <v>0.02</v>
      </c>
    </row>
    <row r="4520" spans="1:6" x14ac:dyDescent="0.4">
      <c r="A4520" s="9" t="s">
        <v>17974</v>
      </c>
      <c r="B4520" s="9" t="s">
        <v>3984</v>
      </c>
      <c r="C4520" s="9" t="s">
        <v>36</v>
      </c>
      <c r="D4520" s="14">
        <v>6462872.3647580603</v>
      </c>
      <c r="E4520" s="14">
        <v>5775.5785207846902</v>
      </c>
      <c r="F4520" s="36">
        <v>1.9999999999999799E-2</v>
      </c>
    </row>
    <row r="4521" spans="1:6" x14ac:dyDescent="0.4">
      <c r="A4521" s="9" t="s">
        <v>17974</v>
      </c>
      <c r="B4521" s="9" t="s">
        <v>1080</v>
      </c>
      <c r="C4521" s="9" t="s">
        <v>5</v>
      </c>
      <c r="D4521" s="14">
        <v>1835088.983181</v>
      </c>
      <c r="E4521" s="14">
        <v>4390.16503153349</v>
      </c>
      <c r="F4521" s="36">
        <v>5.9828127076498198E-2</v>
      </c>
    </row>
    <row r="4522" spans="1:6" x14ac:dyDescent="0.4">
      <c r="A4522" s="9" t="s">
        <v>17974</v>
      </c>
      <c r="B4522" s="9" t="s">
        <v>3985</v>
      </c>
      <c r="C4522" s="9" t="s">
        <v>36</v>
      </c>
      <c r="D4522" s="14">
        <v>8214888.8504958702</v>
      </c>
      <c r="E4522" s="14">
        <v>5561.8746448854899</v>
      </c>
      <c r="F4522" s="36">
        <v>0.02</v>
      </c>
    </row>
    <row r="4523" spans="1:6" x14ac:dyDescent="0.4">
      <c r="A4523" s="9" t="s">
        <v>17974</v>
      </c>
      <c r="B4523" s="9" t="s">
        <v>3962</v>
      </c>
      <c r="C4523" s="9" t="s">
        <v>5</v>
      </c>
      <c r="D4523" s="14">
        <v>2378956.2000000002</v>
      </c>
      <c r="E4523" s="14">
        <v>4294.1447653429605</v>
      </c>
      <c r="F4523" s="36">
        <v>6.7640869872958906E-2</v>
      </c>
    </row>
    <row r="4524" spans="1:6" x14ac:dyDescent="0.4">
      <c r="A4524" s="9" t="s">
        <v>17974</v>
      </c>
      <c r="B4524" s="9" t="s">
        <v>3963</v>
      </c>
      <c r="C4524" s="9" t="s">
        <v>5</v>
      </c>
      <c r="D4524" s="14">
        <v>1021647.96380503</v>
      </c>
      <c r="E4524" s="14">
        <v>4500.6518229296298</v>
      </c>
      <c r="F4524" s="36">
        <v>0.02</v>
      </c>
    </row>
    <row r="4525" spans="1:6" x14ac:dyDescent="0.4">
      <c r="A4525" s="9" t="s">
        <v>17974</v>
      </c>
      <c r="B4525" s="9" t="s">
        <v>3964</v>
      </c>
      <c r="C4525" s="9" t="s">
        <v>5</v>
      </c>
      <c r="D4525" s="14">
        <v>1518516.6642518099</v>
      </c>
      <c r="E4525" s="14">
        <v>4277.5117302867902</v>
      </c>
      <c r="F4525" s="36">
        <v>0.02</v>
      </c>
    </row>
    <row r="4526" spans="1:6" x14ac:dyDescent="0.4">
      <c r="A4526" s="9" t="s">
        <v>17974</v>
      </c>
      <c r="B4526" s="9" t="s">
        <v>3965</v>
      </c>
      <c r="C4526" s="9" t="s">
        <v>5</v>
      </c>
      <c r="D4526" s="14">
        <v>2334763.6715265098</v>
      </c>
      <c r="E4526" s="14">
        <v>4507.2657751477</v>
      </c>
      <c r="F4526" s="36">
        <v>2.46582869275895E-2</v>
      </c>
    </row>
    <row r="4527" spans="1:6" x14ac:dyDescent="0.4">
      <c r="A4527" s="9" t="s">
        <v>17974</v>
      </c>
      <c r="B4527" s="9" t="s">
        <v>3966</v>
      </c>
      <c r="C4527" s="9" t="s">
        <v>5</v>
      </c>
      <c r="D4527" s="14">
        <v>2394560.5</v>
      </c>
      <c r="E4527" s="14">
        <v>4260.7838078291798</v>
      </c>
      <c r="F4527" s="36">
        <v>6.7668203606900998E-2</v>
      </c>
    </row>
    <row r="4528" spans="1:6" x14ac:dyDescent="0.4">
      <c r="A4528" s="9" t="s">
        <v>17974</v>
      </c>
      <c r="B4528" s="9" t="s">
        <v>481</v>
      </c>
      <c r="C4528" s="9" t="s">
        <v>5</v>
      </c>
      <c r="D4528" s="14">
        <v>1762317.9164577699</v>
      </c>
      <c r="E4528" s="14">
        <v>4246.5491962837796</v>
      </c>
      <c r="F4528" s="36">
        <v>2.0790249854715E-2</v>
      </c>
    </row>
    <row r="4529" spans="1:6" x14ac:dyDescent="0.4">
      <c r="A4529" s="9" t="s">
        <v>17974</v>
      </c>
      <c r="B4529" s="9" t="s">
        <v>3967</v>
      </c>
      <c r="C4529" s="9" t="s">
        <v>5</v>
      </c>
      <c r="D4529" s="14">
        <v>1094125.0607950401</v>
      </c>
      <c r="E4529" s="14">
        <v>5160.9672679011401</v>
      </c>
      <c r="F4529" s="36">
        <v>0.02</v>
      </c>
    </row>
    <row r="4530" spans="1:6" x14ac:dyDescent="0.4">
      <c r="A4530" s="9" t="s">
        <v>17974</v>
      </c>
      <c r="B4530" s="9" t="s">
        <v>3968</v>
      </c>
      <c r="C4530" s="9" t="s">
        <v>5</v>
      </c>
      <c r="D4530" s="14">
        <v>1945930.35581266</v>
      </c>
      <c r="E4530" s="14">
        <v>4938.9095325194303</v>
      </c>
      <c r="F4530" s="36">
        <v>0.02</v>
      </c>
    </row>
    <row r="4531" spans="1:6" x14ac:dyDescent="0.4">
      <c r="A4531" s="9" t="s">
        <v>17974</v>
      </c>
      <c r="B4531" s="9" t="s">
        <v>3969</v>
      </c>
      <c r="C4531" s="9" t="s">
        <v>5</v>
      </c>
      <c r="D4531" s="14">
        <v>1253596.40132363</v>
      </c>
      <c r="E4531" s="14">
        <v>4278.4860113434497</v>
      </c>
      <c r="F4531" s="36">
        <v>1.9999999999999799E-2</v>
      </c>
    </row>
    <row r="4532" spans="1:6" x14ac:dyDescent="0.4">
      <c r="A4532" s="9" t="s">
        <v>17974</v>
      </c>
      <c r="B4532" s="9" t="s">
        <v>3970</v>
      </c>
      <c r="C4532" s="9" t="s">
        <v>5</v>
      </c>
      <c r="D4532" s="14">
        <v>889130.13212985895</v>
      </c>
      <c r="E4532" s="14">
        <v>5324.1325277237102</v>
      </c>
      <c r="F4532" s="36">
        <v>0.02</v>
      </c>
    </row>
    <row r="4533" spans="1:6" x14ac:dyDescent="0.4">
      <c r="A4533" s="9" t="s">
        <v>17974</v>
      </c>
      <c r="B4533" s="9" t="s">
        <v>3971</v>
      </c>
      <c r="C4533" s="9" t="s">
        <v>5</v>
      </c>
      <c r="D4533" s="14">
        <v>1878606.37176078</v>
      </c>
      <c r="E4533" s="14">
        <v>4548.6837088638804</v>
      </c>
      <c r="F4533" s="36">
        <v>0.02</v>
      </c>
    </row>
    <row r="4534" spans="1:6" x14ac:dyDescent="0.4">
      <c r="A4534" s="9" t="s">
        <v>17974</v>
      </c>
      <c r="B4534" s="9" t="s">
        <v>3972</v>
      </c>
      <c r="C4534" s="9" t="s">
        <v>5</v>
      </c>
      <c r="D4534" s="14">
        <v>1340667.40861178</v>
      </c>
      <c r="E4534" s="14">
        <v>4410.0901599071703</v>
      </c>
      <c r="F4534" s="36">
        <v>0.02</v>
      </c>
    </row>
    <row r="4535" spans="1:6" x14ac:dyDescent="0.4">
      <c r="A4535" s="9" t="s">
        <v>17974</v>
      </c>
      <c r="B4535" s="9" t="s">
        <v>1514</v>
      </c>
      <c r="C4535" s="9" t="s">
        <v>5</v>
      </c>
      <c r="D4535" s="14">
        <v>992379.45753000001</v>
      </c>
      <c r="E4535" s="14">
        <v>4961.8972876500002</v>
      </c>
      <c r="F4535" s="36">
        <v>0.02</v>
      </c>
    </row>
    <row r="4536" spans="1:6" x14ac:dyDescent="0.4">
      <c r="A4536" s="9" t="s">
        <v>17974</v>
      </c>
      <c r="B4536" s="9" t="s">
        <v>1126</v>
      </c>
      <c r="C4536" s="9" t="s">
        <v>5</v>
      </c>
      <c r="D4536" s="14">
        <v>1598536.5</v>
      </c>
      <c r="E4536" s="14">
        <v>4262.7640000000001</v>
      </c>
      <c r="F4536" s="36">
        <v>3.7095388105991403E-2</v>
      </c>
    </row>
    <row r="4537" spans="1:6" x14ac:dyDescent="0.4">
      <c r="A4537" s="9" t="s">
        <v>17974</v>
      </c>
      <c r="B4537" s="9" t="s">
        <v>3973</v>
      </c>
      <c r="C4537" s="9" t="s">
        <v>5</v>
      </c>
      <c r="D4537" s="14">
        <v>2740499.3700450398</v>
      </c>
      <c r="E4537" s="14">
        <v>4363.85250007173</v>
      </c>
      <c r="F4537" s="36">
        <v>0.02</v>
      </c>
    </row>
    <row r="4538" spans="1:6" x14ac:dyDescent="0.4">
      <c r="A4538" s="9" t="s">
        <v>17974</v>
      </c>
      <c r="B4538" s="9" t="s">
        <v>3986</v>
      </c>
      <c r="C4538" s="9" t="s">
        <v>36</v>
      </c>
      <c r="D4538" s="14">
        <v>8503818.7849828601</v>
      </c>
      <c r="E4538" s="14">
        <v>6122.2597444081102</v>
      </c>
      <c r="F4538" s="36">
        <v>0.02</v>
      </c>
    </row>
    <row r="4539" spans="1:6" x14ac:dyDescent="0.4">
      <c r="A4539" s="9" t="s">
        <v>17974</v>
      </c>
      <c r="B4539" s="9" t="s">
        <v>3974</v>
      </c>
      <c r="C4539" s="9" t="s">
        <v>5</v>
      </c>
      <c r="D4539" s="14">
        <v>1005885.41006694</v>
      </c>
      <c r="E4539" s="14">
        <v>5132.0684187089</v>
      </c>
      <c r="F4539" s="36">
        <v>0.02</v>
      </c>
    </row>
    <row r="4540" spans="1:6" x14ac:dyDescent="0.4">
      <c r="A4540" s="9" t="s">
        <v>17974</v>
      </c>
      <c r="B4540" s="9" t="s">
        <v>3975</v>
      </c>
      <c r="C4540" s="9" t="s">
        <v>5</v>
      </c>
      <c r="D4540" s="14">
        <v>1526642.5854844099</v>
      </c>
      <c r="E4540" s="14">
        <v>5175.05961181157</v>
      </c>
      <c r="F4540" s="36">
        <v>3.8026104531321298E-2</v>
      </c>
    </row>
    <row r="4541" spans="1:6" x14ac:dyDescent="0.4">
      <c r="A4541" s="9" t="s">
        <v>17974</v>
      </c>
      <c r="B4541" s="9" t="s">
        <v>3976</v>
      </c>
      <c r="C4541" s="9" t="s">
        <v>5</v>
      </c>
      <c r="D4541" s="14">
        <v>846440.30889949203</v>
      </c>
      <c r="E4541" s="14">
        <v>4755.2826342668104</v>
      </c>
      <c r="F4541" s="36">
        <v>1.9999999999999799E-2</v>
      </c>
    </row>
    <row r="4542" spans="1:6" x14ac:dyDescent="0.4">
      <c r="A4542" s="9" t="s">
        <v>17974</v>
      </c>
      <c r="B4542" s="9" t="s">
        <v>1275</v>
      </c>
      <c r="C4542" s="9" t="s">
        <v>5</v>
      </c>
      <c r="D4542" s="14">
        <v>1851607.3869288301</v>
      </c>
      <c r="E4542" s="14">
        <v>4549.4038990880299</v>
      </c>
      <c r="F4542" s="36">
        <v>0.02</v>
      </c>
    </row>
    <row r="4543" spans="1:6" x14ac:dyDescent="0.4">
      <c r="A4543" s="9" t="s">
        <v>17974</v>
      </c>
      <c r="B4543" s="9" t="s">
        <v>3977</v>
      </c>
      <c r="C4543" s="9" t="s">
        <v>5</v>
      </c>
      <c r="D4543" s="14">
        <v>1762915</v>
      </c>
      <c r="E4543" s="14">
        <v>4247.9879518072303</v>
      </c>
      <c r="F4543" s="36">
        <v>5.7406140592973103E-2</v>
      </c>
    </row>
    <row r="4544" spans="1:6" x14ac:dyDescent="0.4">
      <c r="A4544" s="9" t="s">
        <v>17974</v>
      </c>
      <c r="B4544" s="9" t="s">
        <v>3978</v>
      </c>
      <c r="C4544" s="9" t="s">
        <v>5</v>
      </c>
      <c r="D4544" s="14">
        <v>948687.63650283695</v>
      </c>
      <c r="E4544" s="14">
        <v>4517.5601738230298</v>
      </c>
      <c r="F4544" s="36">
        <v>0.02</v>
      </c>
    </row>
    <row r="4545" spans="1:6" x14ac:dyDescent="0.4">
      <c r="A4545" s="9" t="s">
        <v>17974</v>
      </c>
      <c r="B4545" s="9" t="s">
        <v>3979</v>
      </c>
      <c r="C4545" s="9" t="s">
        <v>5</v>
      </c>
      <c r="D4545" s="14">
        <v>930894.37847038405</v>
      </c>
      <c r="E4545" s="14">
        <v>4432.8303736685002</v>
      </c>
      <c r="F4545" s="36">
        <v>0.02</v>
      </c>
    </row>
    <row r="4546" spans="1:6" x14ac:dyDescent="0.4">
      <c r="A4546" s="9" t="s">
        <v>17974</v>
      </c>
      <c r="B4546" s="9" t="s">
        <v>3980</v>
      </c>
      <c r="C4546" s="9" t="s">
        <v>5</v>
      </c>
      <c r="D4546" s="14">
        <v>1027880.08829927</v>
      </c>
      <c r="E4546" s="14">
        <v>5014.04921121594</v>
      </c>
      <c r="F4546" s="36">
        <v>0.02</v>
      </c>
    </row>
    <row r="4547" spans="1:6" x14ac:dyDescent="0.4">
      <c r="A4547" s="9" t="s">
        <v>17974</v>
      </c>
      <c r="B4547" s="9" t="s">
        <v>3987</v>
      </c>
      <c r="C4547" s="9" t="s">
        <v>36</v>
      </c>
      <c r="D4547" s="14">
        <v>5464898.9097408699</v>
      </c>
      <c r="E4547" s="14">
        <v>5764.6612971950099</v>
      </c>
      <c r="F4547" s="36">
        <v>0.02</v>
      </c>
    </row>
    <row r="4548" spans="1:6" x14ac:dyDescent="0.4">
      <c r="A4548" s="9" t="s">
        <v>17974</v>
      </c>
      <c r="B4548" s="9" t="s">
        <v>3981</v>
      </c>
      <c r="C4548" s="9" t="s">
        <v>5</v>
      </c>
      <c r="D4548" s="14">
        <v>2652906.8521793098</v>
      </c>
      <c r="E4548" s="14">
        <v>4356.1688869939399</v>
      </c>
      <c r="F4548" s="36">
        <v>0.02</v>
      </c>
    </row>
    <row r="4549" spans="1:6" x14ac:dyDescent="0.4">
      <c r="A4549" s="9" t="s">
        <v>17974</v>
      </c>
      <c r="B4549" s="9" t="s">
        <v>3982</v>
      </c>
      <c r="C4549" s="9" t="s">
        <v>5</v>
      </c>
      <c r="D4549" s="14">
        <v>871069.65764258197</v>
      </c>
      <c r="E4549" s="14">
        <v>4921.29750080555</v>
      </c>
      <c r="F4549" s="36">
        <v>0.02</v>
      </c>
    </row>
    <row r="4550" spans="1:6" x14ac:dyDescent="0.4">
      <c r="A4550" s="9" t="s">
        <v>17975</v>
      </c>
      <c r="B4550" s="9" t="s">
        <v>1914</v>
      </c>
      <c r="C4550" s="9" t="s">
        <v>5</v>
      </c>
      <c r="D4550" s="14">
        <v>937821.06144924299</v>
      </c>
      <c r="E4550" s="14">
        <v>5181.3318312112897</v>
      </c>
      <c r="F4550" s="36">
        <v>0.02</v>
      </c>
    </row>
    <row r="4551" spans="1:6" x14ac:dyDescent="0.4">
      <c r="A4551" s="9" t="s">
        <v>17975</v>
      </c>
      <c r="B4551" s="9" t="s">
        <v>4008</v>
      </c>
      <c r="C4551" s="9" t="s">
        <v>36</v>
      </c>
      <c r="D4551" s="14">
        <v>5114158.7346669398</v>
      </c>
      <c r="E4551" s="14">
        <v>5824.7821579350102</v>
      </c>
      <c r="F4551" s="36">
        <v>0.02</v>
      </c>
    </row>
    <row r="4552" spans="1:6" x14ac:dyDescent="0.4">
      <c r="A4552" s="9" t="s">
        <v>17975</v>
      </c>
      <c r="B4552" s="9" t="s">
        <v>4009</v>
      </c>
      <c r="C4552" s="9" t="s">
        <v>36</v>
      </c>
      <c r="D4552" s="14">
        <v>7496544.5373588903</v>
      </c>
      <c r="E4552" s="14">
        <v>5662.0427019326999</v>
      </c>
      <c r="F4552" s="36">
        <v>0.02</v>
      </c>
    </row>
    <row r="4553" spans="1:6" x14ac:dyDescent="0.4">
      <c r="A4553" s="9" t="s">
        <v>17975</v>
      </c>
      <c r="B4553" s="9" t="s">
        <v>3988</v>
      </c>
      <c r="C4553" s="9" t="s">
        <v>5</v>
      </c>
      <c r="D4553" s="14">
        <v>927376.93750902603</v>
      </c>
      <c r="E4553" s="14">
        <v>4780.2934923145704</v>
      </c>
      <c r="F4553" s="36">
        <v>0.02</v>
      </c>
    </row>
    <row r="4554" spans="1:6" x14ac:dyDescent="0.4">
      <c r="A4554" s="9" t="s">
        <v>17975</v>
      </c>
      <c r="B4554" s="9" t="s">
        <v>3459</v>
      </c>
      <c r="C4554" s="9" t="s">
        <v>5</v>
      </c>
      <c r="D4554" s="14">
        <v>1390131.41881481</v>
      </c>
      <c r="E4554" s="14">
        <v>5206.4847146622296</v>
      </c>
      <c r="F4554" s="36">
        <v>2.2523226531595102E-2</v>
      </c>
    </row>
    <row r="4555" spans="1:6" x14ac:dyDescent="0.4">
      <c r="A4555" s="9" t="s">
        <v>17975</v>
      </c>
      <c r="B4555" s="9" t="s">
        <v>3989</v>
      </c>
      <c r="C4555" s="9" t="s">
        <v>5</v>
      </c>
      <c r="D4555" s="14">
        <v>1745264.1392353801</v>
      </c>
      <c r="E4555" s="14">
        <v>4768.4812547414704</v>
      </c>
      <c r="F4555" s="36">
        <v>0.02</v>
      </c>
    </row>
    <row r="4556" spans="1:6" x14ac:dyDescent="0.4">
      <c r="A4556" s="9" t="s">
        <v>17975</v>
      </c>
      <c r="B4556" s="9" t="s">
        <v>3990</v>
      </c>
      <c r="C4556" s="9" t="s">
        <v>5</v>
      </c>
      <c r="D4556" s="14">
        <v>1712860</v>
      </c>
      <c r="E4556" s="14">
        <v>4229.2839506172804</v>
      </c>
      <c r="F4556" s="36">
        <v>5.0251905823036E-2</v>
      </c>
    </row>
    <row r="4557" spans="1:6" x14ac:dyDescent="0.4">
      <c r="A4557" s="9" t="s">
        <v>17975</v>
      </c>
      <c r="B4557" s="9" t="s">
        <v>4010</v>
      </c>
      <c r="C4557" s="9" t="s">
        <v>36</v>
      </c>
      <c r="D4557" s="14">
        <v>4888044.6693635499</v>
      </c>
      <c r="E4557" s="14">
        <v>6943.2452689823103</v>
      </c>
      <c r="F4557" s="36">
        <v>0.02</v>
      </c>
    </row>
    <row r="4558" spans="1:6" x14ac:dyDescent="0.4">
      <c r="A4558" s="9" t="s">
        <v>17975</v>
      </c>
      <c r="B4558" s="9" t="s">
        <v>3991</v>
      </c>
      <c r="C4558" s="9" t="s">
        <v>5</v>
      </c>
      <c r="D4558" s="14">
        <v>1812229.5</v>
      </c>
      <c r="E4558" s="14">
        <v>4254.0598591549297</v>
      </c>
      <c r="F4558" s="36">
        <v>2.8503811238986598E-2</v>
      </c>
    </row>
    <row r="4559" spans="1:6" x14ac:dyDescent="0.4">
      <c r="A4559" s="9" t="s">
        <v>17975</v>
      </c>
      <c r="B4559" s="9" t="s">
        <v>4011</v>
      </c>
      <c r="C4559" s="9" t="s">
        <v>36</v>
      </c>
      <c r="D4559" s="14">
        <v>3578942.1130575701</v>
      </c>
      <c r="E4559" s="14">
        <v>5964.9035217626197</v>
      </c>
      <c r="F4559" s="36">
        <v>0.02</v>
      </c>
    </row>
    <row r="4560" spans="1:6" x14ac:dyDescent="0.4">
      <c r="A4560" s="9" t="s">
        <v>17975</v>
      </c>
      <c r="B4560" s="9" t="s">
        <v>4012</v>
      </c>
      <c r="C4560" s="9" t="s">
        <v>36</v>
      </c>
      <c r="D4560" s="14">
        <v>6447652.1435054597</v>
      </c>
      <c r="E4560" s="14">
        <v>5422.7520130407602</v>
      </c>
      <c r="F4560" s="36">
        <v>0.02</v>
      </c>
    </row>
    <row r="4561" spans="1:6" x14ac:dyDescent="0.4">
      <c r="A4561" s="9" t="s">
        <v>17975</v>
      </c>
      <c r="B4561" s="9" t="s">
        <v>3992</v>
      </c>
      <c r="C4561" s="9" t="s">
        <v>5</v>
      </c>
      <c r="D4561" s="14">
        <v>1726340</v>
      </c>
      <c r="E4561" s="14">
        <v>4180</v>
      </c>
      <c r="F4561" s="36">
        <v>4.3830285977595203E-2</v>
      </c>
    </row>
    <row r="4562" spans="1:6" x14ac:dyDescent="0.4">
      <c r="A4562" s="9" t="s">
        <v>17975</v>
      </c>
      <c r="B4562" s="9" t="s">
        <v>3993</v>
      </c>
      <c r="C4562" s="9" t="s">
        <v>5</v>
      </c>
      <c r="D4562" s="14">
        <v>3750362.2596813901</v>
      </c>
      <c r="E4562" s="14">
        <v>4902.4343263808996</v>
      </c>
      <c r="F4562" s="36">
        <v>0.02</v>
      </c>
    </row>
    <row r="4563" spans="1:6" x14ac:dyDescent="0.4">
      <c r="A4563" s="9" t="s">
        <v>17975</v>
      </c>
      <c r="B4563" s="9" t="s">
        <v>3994</v>
      </c>
      <c r="C4563" s="9" t="s">
        <v>5</v>
      </c>
      <c r="D4563" s="14">
        <v>1921352.1892001</v>
      </c>
      <c r="E4563" s="14">
        <v>4864.1827574686204</v>
      </c>
      <c r="F4563" s="36">
        <v>0.02</v>
      </c>
    </row>
    <row r="4564" spans="1:6" x14ac:dyDescent="0.4">
      <c r="A4564" s="9" t="s">
        <v>17975</v>
      </c>
      <c r="B4564" s="9" t="s">
        <v>3995</v>
      </c>
      <c r="C4564" s="9" t="s">
        <v>5</v>
      </c>
      <c r="D4564" s="14">
        <v>1776329</v>
      </c>
      <c r="E4564" s="14">
        <v>4270.0216346153802</v>
      </c>
      <c r="F4564" s="36">
        <v>4.0984979993942801E-2</v>
      </c>
    </row>
    <row r="4565" spans="1:6" x14ac:dyDescent="0.4">
      <c r="A4565" s="9" t="s">
        <v>17975</v>
      </c>
      <c r="B4565" s="9" t="s">
        <v>3996</v>
      </c>
      <c r="C4565" s="9" t="s">
        <v>5</v>
      </c>
      <c r="D4565" s="14">
        <v>770455.142631492</v>
      </c>
      <c r="E4565" s="14">
        <v>5313.4837422861501</v>
      </c>
      <c r="F4565" s="36">
        <v>0.02</v>
      </c>
    </row>
    <row r="4566" spans="1:6" x14ac:dyDescent="0.4">
      <c r="A4566" s="9" t="s">
        <v>17975</v>
      </c>
      <c r="B4566" s="9" t="s">
        <v>17150</v>
      </c>
      <c r="C4566" s="9" t="s">
        <v>5</v>
      </c>
      <c r="D4566" s="14">
        <v>1004979.09269365</v>
      </c>
      <c r="E4566" s="14">
        <v>5024.8954634682696</v>
      </c>
      <c r="F4566" s="36">
        <v>0.02</v>
      </c>
    </row>
    <row r="4567" spans="1:6" x14ac:dyDescent="0.4">
      <c r="A4567" s="9" t="s">
        <v>17975</v>
      </c>
      <c r="B4567" s="9" t="s">
        <v>3997</v>
      </c>
      <c r="C4567" s="9" t="s">
        <v>5</v>
      </c>
      <c r="D4567" s="14">
        <v>2601328</v>
      </c>
      <c r="E4567" s="14">
        <v>4243.6019575856399</v>
      </c>
      <c r="F4567" s="36">
        <v>2.6511965040548501E-2</v>
      </c>
    </row>
    <row r="4568" spans="1:6" x14ac:dyDescent="0.4">
      <c r="A4568" s="9" t="s">
        <v>17975</v>
      </c>
      <c r="B4568" s="9" t="s">
        <v>4013</v>
      </c>
      <c r="C4568" s="9" t="s">
        <v>36</v>
      </c>
      <c r="D4568" s="14">
        <v>7840257.7617103402</v>
      </c>
      <c r="E4568" s="14">
        <v>7293.2630341491504</v>
      </c>
      <c r="F4568" s="36">
        <v>0.02</v>
      </c>
    </row>
    <row r="4569" spans="1:6" x14ac:dyDescent="0.4">
      <c r="A4569" s="9" t="s">
        <v>17975</v>
      </c>
      <c r="B4569" s="9" t="s">
        <v>3998</v>
      </c>
      <c r="C4569" s="9" t="s">
        <v>5</v>
      </c>
      <c r="D4569" s="14">
        <v>1778977.80083925</v>
      </c>
      <c r="E4569" s="14">
        <v>4941.60500233126</v>
      </c>
      <c r="F4569" s="36">
        <v>0.02</v>
      </c>
    </row>
    <row r="4570" spans="1:6" x14ac:dyDescent="0.4">
      <c r="A4570" s="9" t="s">
        <v>17975</v>
      </c>
      <c r="B4570" s="9" t="s">
        <v>3999</v>
      </c>
      <c r="C4570" s="9" t="s">
        <v>5</v>
      </c>
      <c r="D4570" s="14">
        <v>1932330.4186406401</v>
      </c>
      <c r="E4570" s="14">
        <v>5279.5913077613104</v>
      </c>
      <c r="F4570" s="36">
        <v>2.0000000000000202E-2</v>
      </c>
    </row>
    <row r="4571" spans="1:6" x14ac:dyDescent="0.4">
      <c r="A4571" s="9" t="s">
        <v>17975</v>
      </c>
      <c r="B4571" s="9" t="s">
        <v>4000</v>
      </c>
      <c r="C4571" s="9" t="s">
        <v>5</v>
      </c>
      <c r="D4571" s="14">
        <v>967774.95490248199</v>
      </c>
      <c r="E4571" s="14">
        <v>5093.5523942235905</v>
      </c>
      <c r="F4571" s="36">
        <v>0.02</v>
      </c>
    </row>
    <row r="4572" spans="1:6" x14ac:dyDescent="0.4">
      <c r="A4572" s="9" t="s">
        <v>17975</v>
      </c>
      <c r="B4572" s="9" t="s">
        <v>559</v>
      </c>
      <c r="C4572" s="9" t="s">
        <v>5</v>
      </c>
      <c r="D4572" s="14">
        <v>1032035.0735483801</v>
      </c>
      <c r="E4572" s="14">
        <v>5403.3249923998801</v>
      </c>
      <c r="F4572" s="36">
        <v>0.02</v>
      </c>
    </row>
    <row r="4573" spans="1:6" x14ac:dyDescent="0.4">
      <c r="A4573" s="9" t="s">
        <v>17975</v>
      </c>
      <c r="B4573" s="9" t="s">
        <v>4001</v>
      </c>
      <c r="C4573" s="9" t="s">
        <v>5</v>
      </c>
      <c r="D4573" s="14">
        <v>1106142.4212716101</v>
      </c>
      <c r="E4573" s="14">
        <v>4960.2799160161803</v>
      </c>
      <c r="F4573" s="36">
        <v>0.02</v>
      </c>
    </row>
    <row r="4574" spans="1:6" x14ac:dyDescent="0.4">
      <c r="A4574" s="9" t="s">
        <v>17975</v>
      </c>
      <c r="B4574" s="9" t="s">
        <v>4002</v>
      </c>
      <c r="C4574" s="9" t="s">
        <v>5</v>
      </c>
      <c r="D4574" s="14">
        <v>1517557.66285324</v>
      </c>
      <c r="E4574" s="14">
        <v>5058.5255428441196</v>
      </c>
      <c r="F4574" s="36">
        <v>2.0000000000000202E-2</v>
      </c>
    </row>
    <row r="4575" spans="1:6" x14ac:dyDescent="0.4">
      <c r="A4575" s="9" t="s">
        <v>17975</v>
      </c>
      <c r="B4575" s="9" t="s">
        <v>1014</v>
      </c>
      <c r="C4575" s="9" t="s">
        <v>5</v>
      </c>
      <c r="D4575" s="14">
        <v>1607679.7998953201</v>
      </c>
      <c r="E4575" s="14">
        <v>4253.1211637442202</v>
      </c>
      <c r="F4575" s="36">
        <v>0.02</v>
      </c>
    </row>
    <row r="4576" spans="1:6" x14ac:dyDescent="0.4">
      <c r="A4576" s="9" t="s">
        <v>17975</v>
      </c>
      <c r="B4576" s="9" t="s">
        <v>4003</v>
      </c>
      <c r="C4576" s="9" t="s">
        <v>5</v>
      </c>
      <c r="D4576" s="14">
        <v>2262881</v>
      </c>
      <c r="E4576" s="14">
        <v>4293.8918406072098</v>
      </c>
      <c r="F4576" s="36">
        <v>6.77201949263571E-2</v>
      </c>
    </row>
    <row r="4577" spans="1:6" x14ac:dyDescent="0.4">
      <c r="A4577" s="9" t="s">
        <v>17975</v>
      </c>
      <c r="B4577" s="9" t="s">
        <v>4004</v>
      </c>
      <c r="C4577" s="9" t="s">
        <v>5</v>
      </c>
      <c r="D4577" s="14">
        <v>1011922.76755438</v>
      </c>
      <c r="E4577" s="14">
        <v>5325.9093029177702</v>
      </c>
      <c r="F4577" s="36">
        <v>0.02</v>
      </c>
    </row>
    <row r="4578" spans="1:6" x14ac:dyDescent="0.4">
      <c r="A4578" s="9" t="s">
        <v>17975</v>
      </c>
      <c r="B4578" s="9" t="s">
        <v>4005</v>
      </c>
      <c r="C4578" s="9" t="s">
        <v>5</v>
      </c>
      <c r="D4578" s="14">
        <v>2485885.57344602</v>
      </c>
      <c r="E4578" s="14">
        <v>4479.0731053081399</v>
      </c>
      <c r="F4578" s="36">
        <v>2.11403303062296E-2</v>
      </c>
    </row>
    <row r="4579" spans="1:6" x14ac:dyDescent="0.4">
      <c r="A4579" s="9" t="s">
        <v>17975</v>
      </c>
      <c r="B4579" s="9" t="s">
        <v>4014</v>
      </c>
      <c r="C4579" s="9" t="s">
        <v>36</v>
      </c>
      <c r="D4579" s="14">
        <v>3620382.62527637</v>
      </c>
      <c r="E4579" s="14">
        <v>6307.2868036173804</v>
      </c>
      <c r="F4579" s="36">
        <v>0.02</v>
      </c>
    </row>
    <row r="4580" spans="1:6" x14ac:dyDescent="0.4">
      <c r="A4580" s="9" t="s">
        <v>17975</v>
      </c>
      <c r="B4580" s="9" t="s">
        <v>4006</v>
      </c>
      <c r="C4580" s="9" t="s">
        <v>5</v>
      </c>
      <c r="D4580" s="14">
        <v>1602414.7571216801</v>
      </c>
      <c r="E4580" s="14">
        <v>4526.5953591007801</v>
      </c>
      <c r="F4580" s="36">
        <v>0.02</v>
      </c>
    </row>
    <row r="4581" spans="1:6" x14ac:dyDescent="0.4">
      <c r="A4581" s="9" t="s">
        <v>17975</v>
      </c>
      <c r="B4581" s="9" t="s">
        <v>4015</v>
      </c>
      <c r="C4581" s="9" t="s">
        <v>36</v>
      </c>
      <c r="D4581" s="14">
        <v>4946791.7620884702</v>
      </c>
      <c r="E4581" s="14">
        <v>6168.0695287886101</v>
      </c>
      <c r="F4581" s="36">
        <v>0.02</v>
      </c>
    </row>
    <row r="4582" spans="1:6" x14ac:dyDescent="0.4">
      <c r="A4582" s="9" t="s">
        <v>17975</v>
      </c>
      <c r="B4582" s="9" t="s">
        <v>4007</v>
      </c>
      <c r="C4582" s="9" t="s">
        <v>5</v>
      </c>
      <c r="D4582" s="14">
        <v>2021321.1240009901</v>
      </c>
      <c r="E4582" s="14">
        <v>4930.0515219536401</v>
      </c>
      <c r="F4582" s="36">
        <v>0.02</v>
      </c>
    </row>
    <row r="4583" spans="1:6" x14ac:dyDescent="0.4">
      <c r="A4583" s="9" t="s">
        <v>17975</v>
      </c>
      <c r="B4583" s="9" t="s">
        <v>4016</v>
      </c>
      <c r="C4583" s="9" t="s">
        <v>36</v>
      </c>
      <c r="D4583" s="14">
        <v>1512148.1179083399</v>
      </c>
      <c r="E4583" s="14">
        <v>6407.4072792726101</v>
      </c>
      <c r="F4583" s="36">
        <v>0.02</v>
      </c>
    </row>
    <row r="4584" spans="1:6" x14ac:dyDescent="0.4">
      <c r="A4584" s="9" t="s">
        <v>17976</v>
      </c>
      <c r="B4584" s="9" t="s">
        <v>4018</v>
      </c>
      <c r="C4584" s="9" t="s">
        <v>5</v>
      </c>
      <c r="D4584" s="14">
        <v>2506461.3581030802</v>
      </c>
      <c r="E4584" s="14">
        <v>4676.23387705799</v>
      </c>
      <c r="F4584" s="36">
        <v>0.02</v>
      </c>
    </row>
    <row r="4585" spans="1:6" x14ac:dyDescent="0.4">
      <c r="A4585" s="9" t="s">
        <v>17976</v>
      </c>
      <c r="B4585" s="9" t="s">
        <v>18537</v>
      </c>
      <c r="C4585" s="9" t="s">
        <v>5</v>
      </c>
      <c r="D4585" s="14">
        <v>794038.93634131597</v>
      </c>
      <c r="E4585" s="14">
        <v>4754.7241697084801</v>
      </c>
      <c r="F4585" s="36">
        <v>3.5616673089208503E-2</v>
      </c>
    </row>
    <row r="4586" spans="1:6" x14ac:dyDescent="0.4">
      <c r="A4586" s="9" t="s">
        <v>17976</v>
      </c>
      <c r="B4586" s="9" t="s">
        <v>4019</v>
      </c>
      <c r="C4586" s="9" t="s">
        <v>5</v>
      </c>
      <c r="D4586" s="14">
        <v>1766645.78627155</v>
      </c>
      <c r="E4586" s="14">
        <v>4298.4082391035399</v>
      </c>
      <c r="F4586" s="36">
        <v>3.8133270957711997E-2</v>
      </c>
    </row>
    <row r="4587" spans="1:6" x14ac:dyDescent="0.4">
      <c r="A4587" s="9" t="s">
        <v>17976</v>
      </c>
      <c r="B4587" s="9" t="s">
        <v>4020</v>
      </c>
      <c r="C4587" s="9" t="s">
        <v>5</v>
      </c>
      <c r="D4587" s="14">
        <v>1016040.54916514</v>
      </c>
      <c r="E4587" s="14">
        <v>4495.7546423236199</v>
      </c>
      <c r="F4587" s="36">
        <v>0.02</v>
      </c>
    </row>
    <row r="4588" spans="1:6" x14ac:dyDescent="0.4">
      <c r="A4588" s="9" t="s">
        <v>17976</v>
      </c>
      <c r="B4588" s="9" t="s">
        <v>4021</v>
      </c>
      <c r="C4588" s="9" t="s">
        <v>5</v>
      </c>
      <c r="D4588" s="14">
        <v>2407078.8569928599</v>
      </c>
      <c r="E4588" s="14">
        <v>4245.2889894054097</v>
      </c>
      <c r="F4588" s="36">
        <v>2.9890479444453701E-2</v>
      </c>
    </row>
    <row r="4589" spans="1:6" x14ac:dyDescent="0.4">
      <c r="A4589" s="9" t="s">
        <v>17976</v>
      </c>
      <c r="B4589" s="9" t="s">
        <v>4039</v>
      </c>
      <c r="C4589" s="9" t="s">
        <v>36</v>
      </c>
      <c r="D4589" s="14">
        <v>8557869.3141232692</v>
      </c>
      <c r="E4589" s="14">
        <v>5735.8373419056798</v>
      </c>
      <c r="F4589" s="36">
        <v>3.27238532569862E-2</v>
      </c>
    </row>
    <row r="4590" spans="1:6" x14ac:dyDescent="0.4">
      <c r="A4590" s="9" t="s">
        <v>17976</v>
      </c>
      <c r="B4590" s="9" t="s">
        <v>4022</v>
      </c>
      <c r="C4590" s="9" t="s">
        <v>5</v>
      </c>
      <c r="D4590" s="14">
        <v>2646666.0653022798</v>
      </c>
      <c r="E4590" s="14">
        <v>4381.8974591097303</v>
      </c>
      <c r="F4590" s="36">
        <v>0.02</v>
      </c>
    </row>
    <row r="4591" spans="1:6" x14ac:dyDescent="0.4">
      <c r="A4591" s="9" t="s">
        <v>17976</v>
      </c>
      <c r="B4591" s="9" t="s">
        <v>4040</v>
      </c>
      <c r="C4591" s="9" t="s">
        <v>36</v>
      </c>
      <c r="D4591" s="14">
        <v>6275801.6175573701</v>
      </c>
      <c r="E4591" s="14">
        <v>5982.6516849927202</v>
      </c>
      <c r="F4591" s="36">
        <v>2.76778683153081E-2</v>
      </c>
    </row>
    <row r="4592" spans="1:6" x14ac:dyDescent="0.4">
      <c r="A4592" s="9" t="s">
        <v>17976</v>
      </c>
      <c r="B4592" s="9" t="s">
        <v>4041</v>
      </c>
      <c r="C4592" s="9" t="s">
        <v>36</v>
      </c>
      <c r="D4592" s="14">
        <v>6126530.0806839503</v>
      </c>
      <c r="E4592" s="14">
        <v>6914.8195041579502</v>
      </c>
      <c r="F4592" s="36">
        <v>1.9999999999999799E-2</v>
      </c>
    </row>
    <row r="4593" spans="1:6" x14ac:dyDescent="0.4">
      <c r="A4593" s="9" t="s">
        <v>17976</v>
      </c>
      <c r="B4593" s="9" t="s">
        <v>4023</v>
      </c>
      <c r="C4593" s="9" t="s">
        <v>5</v>
      </c>
      <c r="D4593" s="14">
        <v>1992159.96075533</v>
      </c>
      <c r="E4593" s="14">
        <v>4823.6318662356798</v>
      </c>
      <c r="F4593" s="36">
        <v>0.02</v>
      </c>
    </row>
    <row r="4594" spans="1:6" x14ac:dyDescent="0.4">
      <c r="A4594" s="9" t="s">
        <v>17976</v>
      </c>
      <c r="B4594" s="9" t="s">
        <v>4024</v>
      </c>
      <c r="C4594" s="9" t="s">
        <v>5</v>
      </c>
      <c r="D4594" s="14">
        <v>1161481.5861213801</v>
      </c>
      <c r="E4594" s="14">
        <v>4416.27979513834</v>
      </c>
      <c r="F4594" s="36">
        <v>3.4769095788054198E-2</v>
      </c>
    </row>
    <row r="4595" spans="1:6" x14ac:dyDescent="0.4">
      <c r="A4595" s="9" t="s">
        <v>17976</v>
      </c>
      <c r="B4595" s="9" t="s">
        <v>4025</v>
      </c>
      <c r="C4595" s="9" t="s">
        <v>5</v>
      </c>
      <c r="D4595" s="14">
        <v>2542530.98</v>
      </c>
      <c r="E4595" s="14">
        <v>4316.6909677419399</v>
      </c>
      <c r="F4595" s="36">
        <v>6.5623860721006899E-2</v>
      </c>
    </row>
    <row r="4596" spans="1:6" x14ac:dyDescent="0.4">
      <c r="A4596" s="9" t="s">
        <v>17976</v>
      </c>
      <c r="B4596" s="9" t="s">
        <v>4026</v>
      </c>
      <c r="C4596" s="9" t="s">
        <v>5</v>
      </c>
      <c r="D4596" s="14">
        <v>2504548.58</v>
      </c>
      <c r="E4596" s="14">
        <v>4295.96668953688</v>
      </c>
      <c r="F4596" s="36">
        <v>6.4419623337679505E-2</v>
      </c>
    </row>
    <row r="4597" spans="1:6" x14ac:dyDescent="0.4">
      <c r="A4597" s="9" t="s">
        <v>17976</v>
      </c>
      <c r="B4597" s="9" t="s">
        <v>4027</v>
      </c>
      <c r="C4597" s="9" t="s">
        <v>5</v>
      </c>
      <c r="D4597" s="14">
        <v>2470058.3261041301</v>
      </c>
      <c r="E4597" s="14">
        <v>4642.96677839122</v>
      </c>
      <c r="F4597" s="36">
        <v>4.2263087450347098E-2</v>
      </c>
    </row>
    <row r="4598" spans="1:6" x14ac:dyDescent="0.4">
      <c r="A4598" s="9" t="s">
        <v>17976</v>
      </c>
      <c r="B4598" s="9" t="s">
        <v>4042</v>
      </c>
      <c r="C4598" s="9" t="s">
        <v>36</v>
      </c>
      <c r="D4598" s="14">
        <v>7461374.9130471097</v>
      </c>
      <c r="E4598" s="14">
        <v>6285.9097835274697</v>
      </c>
      <c r="F4598" s="36">
        <v>3.4866422103577703E-2</v>
      </c>
    </row>
    <row r="4599" spans="1:6" x14ac:dyDescent="0.4">
      <c r="A4599" s="9" t="s">
        <v>17976</v>
      </c>
      <c r="B4599" s="9" t="s">
        <v>4028</v>
      </c>
      <c r="C4599" s="9" t="s">
        <v>5</v>
      </c>
      <c r="D4599" s="14">
        <v>1671089.20724981</v>
      </c>
      <c r="E4599" s="14">
        <v>4444.3861894941701</v>
      </c>
      <c r="F4599" s="36">
        <v>0.02</v>
      </c>
    </row>
    <row r="4600" spans="1:6" x14ac:dyDescent="0.4">
      <c r="A4600" s="9" t="s">
        <v>17976</v>
      </c>
      <c r="B4600" s="9" t="s">
        <v>4029</v>
      </c>
      <c r="C4600" s="9" t="s">
        <v>5</v>
      </c>
      <c r="D4600" s="14">
        <v>1182587.87090375</v>
      </c>
      <c r="E4600" s="14">
        <v>4379.9550774213003</v>
      </c>
      <c r="F4600" s="36">
        <v>3.41902224778581E-2</v>
      </c>
    </row>
    <row r="4601" spans="1:6" x14ac:dyDescent="0.4">
      <c r="A4601" s="9" t="s">
        <v>17976</v>
      </c>
      <c r="B4601" s="9" t="s">
        <v>4030</v>
      </c>
      <c r="C4601" s="9" t="s">
        <v>5</v>
      </c>
      <c r="D4601" s="14">
        <v>1640038.77265108</v>
      </c>
      <c r="E4601" s="14">
        <v>4282.08556827958</v>
      </c>
      <c r="F4601" s="36">
        <v>3.4701411849464597E-2</v>
      </c>
    </row>
    <row r="4602" spans="1:6" x14ac:dyDescent="0.4">
      <c r="A4602" s="9" t="s">
        <v>17976</v>
      </c>
      <c r="B4602" s="9" t="s">
        <v>4031</v>
      </c>
      <c r="C4602" s="9" t="s">
        <v>5</v>
      </c>
      <c r="D4602" s="14">
        <v>2135231.6792376</v>
      </c>
      <c r="E4602" s="14">
        <v>4692.8168774452797</v>
      </c>
      <c r="F4602" s="36">
        <v>2.01244481821037E-2</v>
      </c>
    </row>
    <row r="4603" spans="1:6" x14ac:dyDescent="0.4">
      <c r="A4603" s="9" t="s">
        <v>17976</v>
      </c>
      <c r="B4603" s="9" t="s">
        <v>4032</v>
      </c>
      <c r="C4603" s="9" t="s">
        <v>5</v>
      </c>
      <c r="D4603" s="14">
        <v>1647971.16973561</v>
      </c>
      <c r="E4603" s="14">
        <v>4616.1657415563304</v>
      </c>
      <c r="F4603" s="36">
        <v>3.8477152171445102E-2</v>
      </c>
    </row>
    <row r="4604" spans="1:6" x14ac:dyDescent="0.4">
      <c r="A4604" s="9" t="s">
        <v>17976</v>
      </c>
      <c r="B4604" s="9" t="s">
        <v>625</v>
      </c>
      <c r="C4604" s="9" t="s">
        <v>5</v>
      </c>
      <c r="D4604" s="14">
        <v>948057.96128414106</v>
      </c>
      <c r="E4604" s="14">
        <v>4693.3562439809002</v>
      </c>
      <c r="F4604" s="36">
        <v>4.5400481412121399E-2</v>
      </c>
    </row>
    <row r="4605" spans="1:6" x14ac:dyDescent="0.4">
      <c r="A4605" s="9" t="s">
        <v>17976</v>
      </c>
      <c r="B4605" s="9" t="s">
        <v>4033</v>
      </c>
      <c r="C4605" s="9" t="s">
        <v>5</v>
      </c>
      <c r="D4605" s="14">
        <v>1810791.7593108199</v>
      </c>
      <c r="E4605" s="14">
        <v>4342.4262813209198</v>
      </c>
      <c r="F4605" s="36">
        <v>3.86013726206667E-2</v>
      </c>
    </row>
    <row r="4606" spans="1:6" x14ac:dyDescent="0.4">
      <c r="A4606" s="9" t="s">
        <v>17976</v>
      </c>
      <c r="B4606" s="9" t="s">
        <v>161</v>
      </c>
      <c r="C4606" s="9" t="s">
        <v>5</v>
      </c>
      <c r="D4606" s="14">
        <v>1756307.7679654399</v>
      </c>
      <c r="E4606" s="14">
        <v>4401.7738545499597</v>
      </c>
      <c r="F4606" s="36">
        <v>3.1018421488396598E-2</v>
      </c>
    </row>
    <row r="4607" spans="1:6" x14ac:dyDescent="0.4">
      <c r="A4607" s="9" t="s">
        <v>17976</v>
      </c>
      <c r="B4607" s="9" t="s">
        <v>4043</v>
      </c>
      <c r="C4607" s="9" t="s">
        <v>36</v>
      </c>
      <c r="D4607" s="14">
        <v>4461346.1841961099</v>
      </c>
      <c r="E4607" s="14">
        <v>5839.4583562776297</v>
      </c>
      <c r="F4607" s="36">
        <v>2.7418343584538801E-2</v>
      </c>
    </row>
    <row r="4608" spans="1:6" x14ac:dyDescent="0.4">
      <c r="A4608" s="9" t="s">
        <v>17976</v>
      </c>
      <c r="B4608" s="9" t="s">
        <v>4034</v>
      </c>
      <c r="C4608" s="9" t="s">
        <v>5</v>
      </c>
      <c r="D4608" s="14">
        <v>2628961.4326455598</v>
      </c>
      <c r="E4608" s="14">
        <v>4636.6162833255103</v>
      </c>
      <c r="F4608" s="36">
        <v>0.02</v>
      </c>
    </row>
    <row r="4609" spans="1:6" x14ac:dyDescent="0.4">
      <c r="A4609" s="9" t="s">
        <v>17976</v>
      </c>
      <c r="B4609" s="9" t="s">
        <v>4017</v>
      </c>
      <c r="C4609" s="9" t="s">
        <v>3</v>
      </c>
      <c r="D4609" s="14">
        <v>4537230.7581487</v>
      </c>
      <c r="E4609" s="14">
        <v>5325.3882137895498</v>
      </c>
      <c r="F4609" s="36">
        <v>4.3897618412706702E-2</v>
      </c>
    </row>
    <row r="4610" spans="1:6" x14ac:dyDescent="0.4">
      <c r="A4610" s="9" t="s">
        <v>17976</v>
      </c>
      <c r="B4610" s="9" t="s">
        <v>4035</v>
      </c>
      <c r="C4610" s="9" t="s">
        <v>5</v>
      </c>
      <c r="D4610" s="14">
        <v>2178090.29908749</v>
      </c>
      <c r="E4610" s="14">
        <v>4445.0822430356802</v>
      </c>
      <c r="F4610" s="36">
        <v>1.9999999999999799E-2</v>
      </c>
    </row>
    <row r="4611" spans="1:6" x14ac:dyDescent="0.4">
      <c r="A4611" s="9" t="s">
        <v>17976</v>
      </c>
      <c r="B4611" s="9" t="s">
        <v>17852</v>
      </c>
      <c r="C4611" s="9" t="s">
        <v>5</v>
      </c>
      <c r="D4611" s="14">
        <v>1782442.88484981</v>
      </c>
      <c r="E4611" s="14">
        <v>4336.8440020676599</v>
      </c>
      <c r="F4611" s="36">
        <v>3.08132876042417E-2</v>
      </c>
    </row>
    <row r="4612" spans="1:6" x14ac:dyDescent="0.4">
      <c r="A4612" s="9" t="s">
        <v>17976</v>
      </c>
      <c r="B4612" s="9" t="s">
        <v>4044</v>
      </c>
      <c r="C4612" s="9" t="s">
        <v>36</v>
      </c>
      <c r="D4612" s="14">
        <v>6163592.6412099302</v>
      </c>
      <c r="E4612" s="14">
        <v>6879.0096442075101</v>
      </c>
      <c r="F4612" s="36">
        <v>3.4448861364569497E-2</v>
      </c>
    </row>
    <row r="4613" spans="1:6" x14ac:dyDescent="0.4">
      <c r="A4613" s="9" t="s">
        <v>17976</v>
      </c>
      <c r="B4613" s="9" t="s">
        <v>4036</v>
      </c>
      <c r="C4613" s="9" t="s">
        <v>5</v>
      </c>
      <c r="D4613" s="14">
        <v>2773587.3927636002</v>
      </c>
      <c r="E4613" s="14">
        <v>4381.6546489156399</v>
      </c>
      <c r="F4613" s="36">
        <v>3.94782913462162E-2</v>
      </c>
    </row>
    <row r="4614" spans="1:6" x14ac:dyDescent="0.4">
      <c r="A4614" s="9" t="s">
        <v>17976</v>
      </c>
      <c r="B4614" s="9" t="s">
        <v>4037</v>
      </c>
      <c r="C4614" s="9" t="s">
        <v>5</v>
      </c>
      <c r="D4614" s="14">
        <v>1582173.64326496</v>
      </c>
      <c r="E4614" s="14">
        <v>4737.0468361226303</v>
      </c>
      <c r="F4614" s="36">
        <v>0.02</v>
      </c>
    </row>
    <row r="4615" spans="1:6" x14ac:dyDescent="0.4">
      <c r="A4615" s="9" t="s">
        <v>17976</v>
      </c>
      <c r="B4615" s="9" t="s">
        <v>4038</v>
      </c>
      <c r="C4615" s="9" t="s">
        <v>5</v>
      </c>
      <c r="D4615" s="14">
        <v>1021630.01235989</v>
      </c>
      <c r="E4615" s="14">
        <v>4911.68275173026</v>
      </c>
      <c r="F4615" s="36">
        <v>0.02</v>
      </c>
    </row>
    <row r="4616" spans="1:6" x14ac:dyDescent="0.4">
      <c r="A4616" s="9" t="s">
        <v>17977</v>
      </c>
      <c r="B4616" s="9" t="s">
        <v>4045</v>
      </c>
      <c r="C4616" s="9" t="s">
        <v>5</v>
      </c>
      <c r="D4616" s="14">
        <v>1778846.9727940599</v>
      </c>
      <c r="E4616" s="14">
        <v>4794.7357757252303</v>
      </c>
      <c r="F4616" s="36">
        <v>1.9999999999999799E-2</v>
      </c>
    </row>
    <row r="4617" spans="1:6" x14ac:dyDescent="0.4">
      <c r="A4617" s="9" t="s">
        <v>17977</v>
      </c>
      <c r="B4617" s="9" t="s">
        <v>4046</v>
      </c>
      <c r="C4617" s="9" t="s">
        <v>5</v>
      </c>
      <c r="D4617" s="14">
        <v>410764.332764917</v>
      </c>
      <c r="E4617" s="14">
        <v>5953.1062719553202</v>
      </c>
      <c r="F4617" s="36">
        <v>7.67078234779177E-2</v>
      </c>
    </row>
    <row r="4618" spans="1:6" x14ac:dyDescent="0.4">
      <c r="A4618" s="9" t="s">
        <v>17977</v>
      </c>
      <c r="B4618" s="9" t="s">
        <v>4047</v>
      </c>
      <c r="C4618" s="9" t="s">
        <v>5</v>
      </c>
      <c r="D4618" s="14">
        <v>1040358.2944011301</v>
      </c>
      <c r="E4618" s="14">
        <v>5099.7955607898502</v>
      </c>
      <c r="F4618" s="36">
        <v>0.02</v>
      </c>
    </row>
    <row r="4619" spans="1:6" x14ac:dyDescent="0.4">
      <c r="A4619" s="9" t="s">
        <v>17977</v>
      </c>
      <c r="B4619" s="9" t="s">
        <v>4074</v>
      </c>
      <c r="C4619" s="9" t="s">
        <v>36</v>
      </c>
      <c r="D4619" s="14">
        <v>6086460</v>
      </c>
      <c r="E4619" s="14">
        <v>5415</v>
      </c>
      <c r="F4619" s="36">
        <v>2.84795798458841E-2</v>
      </c>
    </row>
    <row r="4620" spans="1:6" x14ac:dyDescent="0.4">
      <c r="A4620" s="9" t="s">
        <v>17977</v>
      </c>
      <c r="B4620" s="9" t="s">
        <v>4075</v>
      </c>
      <c r="C4620" s="9" t="s">
        <v>36</v>
      </c>
      <c r="D4620" s="14">
        <v>1080689.81955228</v>
      </c>
      <c r="E4620" s="14">
        <v>6883.3746468298395</v>
      </c>
      <c r="F4620" s="36">
        <v>3.1539123872650801E-2</v>
      </c>
    </row>
    <row r="4621" spans="1:6" x14ac:dyDescent="0.4">
      <c r="A4621" s="9" t="s">
        <v>17977</v>
      </c>
      <c r="B4621" s="9" t="s">
        <v>4048</v>
      </c>
      <c r="C4621" s="9" t="s">
        <v>5</v>
      </c>
      <c r="D4621" s="14">
        <v>1016116.43523595</v>
      </c>
      <c r="E4621" s="14">
        <v>4815.7177025400397</v>
      </c>
      <c r="F4621" s="36">
        <v>0.02</v>
      </c>
    </row>
    <row r="4622" spans="1:6" x14ac:dyDescent="0.4">
      <c r="A4622" s="9" t="s">
        <v>17977</v>
      </c>
      <c r="B4622" s="9" t="s">
        <v>4049</v>
      </c>
      <c r="C4622" s="9" t="s">
        <v>5</v>
      </c>
      <c r="D4622" s="14">
        <v>1726054.6696131299</v>
      </c>
      <c r="E4622" s="14">
        <v>4578.3943491064401</v>
      </c>
      <c r="F4622" s="36">
        <v>3.3464277837916202E-2</v>
      </c>
    </row>
    <row r="4623" spans="1:6" x14ac:dyDescent="0.4">
      <c r="A4623" s="9" t="s">
        <v>17977</v>
      </c>
      <c r="B4623" s="9" t="s">
        <v>4050</v>
      </c>
      <c r="C4623" s="9" t="s">
        <v>5</v>
      </c>
      <c r="D4623" s="14">
        <v>1125975</v>
      </c>
      <c r="E4623" s="14">
        <v>4265.0568181818198</v>
      </c>
      <c r="F4623" s="36">
        <v>7.34258350009869E-2</v>
      </c>
    </row>
    <row r="4624" spans="1:6" x14ac:dyDescent="0.4">
      <c r="A4624" s="9" t="s">
        <v>17977</v>
      </c>
      <c r="B4624" s="9" t="s">
        <v>4051</v>
      </c>
      <c r="C4624" s="9" t="s">
        <v>5</v>
      </c>
      <c r="D4624" s="14">
        <v>886160</v>
      </c>
      <c r="E4624" s="14">
        <v>4180</v>
      </c>
      <c r="F4624" s="36">
        <v>5.32695797623437E-2</v>
      </c>
    </row>
    <row r="4625" spans="1:6" x14ac:dyDescent="0.4">
      <c r="A4625" s="9" t="s">
        <v>17977</v>
      </c>
      <c r="B4625" s="9" t="s">
        <v>4052</v>
      </c>
      <c r="C4625" s="9" t="s">
        <v>5</v>
      </c>
      <c r="D4625" s="14">
        <v>1748668.6945650401</v>
      </c>
      <c r="E4625" s="14">
        <v>4193.4501068706104</v>
      </c>
      <c r="F4625" s="36">
        <v>0.02</v>
      </c>
    </row>
    <row r="4626" spans="1:6" x14ac:dyDescent="0.4">
      <c r="A4626" s="9" t="s">
        <v>17977</v>
      </c>
      <c r="B4626" s="9" t="s">
        <v>4053</v>
      </c>
      <c r="C4626" s="9" t="s">
        <v>5</v>
      </c>
      <c r="D4626" s="14">
        <v>1929916.5437622301</v>
      </c>
      <c r="E4626" s="14">
        <v>4186.3699430851002</v>
      </c>
      <c r="F4626" s="36">
        <v>0.02</v>
      </c>
    </row>
    <row r="4627" spans="1:6" x14ac:dyDescent="0.4">
      <c r="A4627" s="9" t="s">
        <v>17977</v>
      </c>
      <c r="B4627" s="9" t="s">
        <v>4054</v>
      </c>
      <c r="C4627" s="9" t="s">
        <v>5</v>
      </c>
      <c r="D4627" s="14">
        <v>2355916</v>
      </c>
      <c r="E4627" s="14">
        <v>4275.7096188747701</v>
      </c>
      <c r="F4627" s="36">
        <v>4.4329016564503797E-2</v>
      </c>
    </row>
    <row r="4628" spans="1:6" x14ac:dyDescent="0.4">
      <c r="A4628" s="9" t="s">
        <v>17977</v>
      </c>
      <c r="B4628" s="9" t="s">
        <v>4076</v>
      </c>
      <c r="C4628" s="9" t="s">
        <v>36</v>
      </c>
      <c r="D4628" s="14">
        <v>5499981.9953146502</v>
      </c>
      <c r="E4628" s="14">
        <v>5566.7833960674598</v>
      </c>
      <c r="F4628" s="36">
        <v>3.9557120983578102E-2</v>
      </c>
    </row>
    <row r="4629" spans="1:6" x14ac:dyDescent="0.4">
      <c r="A4629" s="9" t="s">
        <v>17977</v>
      </c>
      <c r="B4629" s="9" t="s">
        <v>4055</v>
      </c>
      <c r="C4629" s="9" t="s">
        <v>5</v>
      </c>
      <c r="D4629" s="14">
        <v>917360.59866271005</v>
      </c>
      <c r="E4629" s="14">
        <v>4389.2851610655998</v>
      </c>
      <c r="F4629" s="36">
        <v>3.5289965986557301E-2</v>
      </c>
    </row>
    <row r="4630" spans="1:6" x14ac:dyDescent="0.4">
      <c r="A4630" s="9" t="s">
        <v>17977</v>
      </c>
      <c r="B4630" s="9" t="s">
        <v>4056</v>
      </c>
      <c r="C4630" s="9" t="s">
        <v>5</v>
      </c>
      <c r="D4630" s="14">
        <v>2132251.9784690598</v>
      </c>
      <c r="E4630" s="14">
        <v>4717.3716337811202</v>
      </c>
      <c r="F4630" s="36">
        <v>0.02</v>
      </c>
    </row>
    <row r="4631" spans="1:6" x14ac:dyDescent="0.4">
      <c r="A4631" s="9" t="s">
        <v>17977</v>
      </c>
      <c r="B4631" s="9" t="s">
        <v>4057</v>
      </c>
      <c r="C4631" s="9" t="s">
        <v>5</v>
      </c>
      <c r="D4631" s="14">
        <v>709700.20901406498</v>
      </c>
      <c r="E4631" s="14">
        <v>5069.2872072433202</v>
      </c>
      <c r="F4631" s="36">
        <v>0.02</v>
      </c>
    </row>
    <row r="4632" spans="1:6" x14ac:dyDescent="0.4">
      <c r="A4632" s="9" t="s">
        <v>17977</v>
      </c>
      <c r="B4632" s="9" t="s">
        <v>4058</v>
      </c>
      <c r="C4632" s="9" t="s">
        <v>5</v>
      </c>
      <c r="D4632" s="14">
        <v>919600</v>
      </c>
      <c r="E4632" s="14">
        <v>4180</v>
      </c>
      <c r="F4632" s="36">
        <v>7.3727641225255006E-2</v>
      </c>
    </row>
    <row r="4633" spans="1:6" x14ac:dyDescent="0.4">
      <c r="A4633" s="9" t="s">
        <v>17977</v>
      </c>
      <c r="B4633" s="9" t="s">
        <v>4059</v>
      </c>
      <c r="C4633" s="9" t="s">
        <v>5</v>
      </c>
      <c r="D4633" s="14">
        <v>1267687.1125279099</v>
      </c>
      <c r="E4633" s="14">
        <v>4951.9027833121299</v>
      </c>
      <c r="F4633" s="36">
        <v>0.02</v>
      </c>
    </row>
    <row r="4634" spans="1:6" x14ac:dyDescent="0.4">
      <c r="A4634" s="9" t="s">
        <v>17977</v>
      </c>
      <c r="B4634" s="9" t="s">
        <v>4077</v>
      </c>
      <c r="C4634" s="9" t="s">
        <v>36</v>
      </c>
      <c r="D4634" s="14">
        <v>4184852.7357133301</v>
      </c>
      <c r="E4634" s="14">
        <v>6154.1951995784202</v>
      </c>
      <c r="F4634" s="36">
        <v>2.5270076157235501E-2</v>
      </c>
    </row>
    <row r="4635" spans="1:6" x14ac:dyDescent="0.4">
      <c r="A4635" s="9" t="s">
        <v>17977</v>
      </c>
      <c r="B4635" s="9" t="s">
        <v>4078</v>
      </c>
      <c r="C4635" s="9" t="s">
        <v>36</v>
      </c>
      <c r="D4635" s="14">
        <v>4248353.1290108403</v>
      </c>
      <c r="E4635" s="14">
        <v>5446.6065756549197</v>
      </c>
      <c r="F4635" s="36">
        <v>3.29827706376613E-2</v>
      </c>
    </row>
    <row r="4636" spans="1:6" x14ac:dyDescent="0.4">
      <c r="A4636" s="9" t="s">
        <v>17977</v>
      </c>
      <c r="B4636" s="9" t="s">
        <v>4060</v>
      </c>
      <c r="C4636" s="9" t="s">
        <v>5</v>
      </c>
      <c r="D4636" s="14">
        <v>1354320</v>
      </c>
      <c r="E4636" s="14">
        <v>4180</v>
      </c>
      <c r="F4636" s="36">
        <v>7.8267562538791205E-2</v>
      </c>
    </row>
    <row r="4637" spans="1:6" x14ac:dyDescent="0.4">
      <c r="A4637" s="9" t="s">
        <v>17977</v>
      </c>
      <c r="B4637" s="9" t="s">
        <v>4079</v>
      </c>
      <c r="C4637" s="9" t="s">
        <v>36</v>
      </c>
      <c r="D4637" s="14">
        <v>4257824.5892002303</v>
      </c>
      <c r="E4637" s="14">
        <v>6412.3864295184203</v>
      </c>
      <c r="F4637" s="36">
        <v>4.2880905403029003E-2</v>
      </c>
    </row>
    <row r="4638" spans="1:6" x14ac:dyDescent="0.4">
      <c r="A4638" s="9" t="s">
        <v>17977</v>
      </c>
      <c r="B4638" s="9" t="s">
        <v>559</v>
      </c>
      <c r="C4638" s="9" t="s">
        <v>5</v>
      </c>
      <c r="D4638" s="14">
        <v>881128</v>
      </c>
      <c r="E4638" s="14">
        <v>4195.8476190476204</v>
      </c>
      <c r="F4638" s="36">
        <v>2.9995257799935799E-2</v>
      </c>
    </row>
    <row r="4639" spans="1:6" x14ac:dyDescent="0.4">
      <c r="A4639" s="9" t="s">
        <v>17977</v>
      </c>
      <c r="B4639" s="9" t="s">
        <v>4061</v>
      </c>
      <c r="C4639" s="9" t="s">
        <v>5</v>
      </c>
      <c r="D4639" s="14">
        <v>2294550</v>
      </c>
      <c r="E4639" s="14">
        <v>4194.7897623400404</v>
      </c>
      <c r="F4639" s="36">
        <v>3.2967233217710702E-2</v>
      </c>
    </row>
    <row r="4640" spans="1:6" x14ac:dyDescent="0.4">
      <c r="A4640" s="9" t="s">
        <v>17977</v>
      </c>
      <c r="B4640" s="9" t="s">
        <v>4062</v>
      </c>
      <c r="C4640" s="9" t="s">
        <v>5</v>
      </c>
      <c r="D4640" s="14">
        <v>1797454.83351955</v>
      </c>
      <c r="E4640" s="14">
        <v>4644.58613312546</v>
      </c>
      <c r="F4640" s="36">
        <v>0.02</v>
      </c>
    </row>
    <row r="4641" spans="1:6" x14ac:dyDescent="0.4">
      <c r="A4641" s="9" t="s">
        <v>17977</v>
      </c>
      <c r="B4641" s="9" t="s">
        <v>17669</v>
      </c>
      <c r="C4641" s="9" t="s">
        <v>36</v>
      </c>
      <c r="D4641" s="14">
        <v>3617948.3774786498</v>
      </c>
      <c r="E4641" s="14">
        <v>5706.5431821429802</v>
      </c>
      <c r="F4641" s="36">
        <v>3.6698736683331103E-2</v>
      </c>
    </row>
    <row r="4642" spans="1:6" x14ac:dyDescent="0.4">
      <c r="A4642" s="9" t="s">
        <v>17977</v>
      </c>
      <c r="B4642" s="9" t="s">
        <v>4063</v>
      </c>
      <c r="C4642" s="9" t="s">
        <v>5</v>
      </c>
      <c r="D4642" s="14">
        <v>927960</v>
      </c>
      <c r="E4642" s="14">
        <v>4180</v>
      </c>
      <c r="F4642" s="36">
        <v>7.2138609502982301E-2</v>
      </c>
    </row>
    <row r="4643" spans="1:6" x14ac:dyDescent="0.4">
      <c r="A4643" s="9" t="s">
        <v>17977</v>
      </c>
      <c r="B4643" s="9" t="s">
        <v>4064</v>
      </c>
      <c r="C4643" s="9" t="s">
        <v>5</v>
      </c>
      <c r="D4643" s="14">
        <v>1692900</v>
      </c>
      <c r="E4643" s="14">
        <v>4180</v>
      </c>
      <c r="F4643" s="36">
        <v>6.86717100154184E-2</v>
      </c>
    </row>
    <row r="4644" spans="1:6" x14ac:dyDescent="0.4">
      <c r="A4644" s="9" t="s">
        <v>17977</v>
      </c>
      <c r="B4644" s="9" t="s">
        <v>4065</v>
      </c>
      <c r="C4644" s="9" t="s">
        <v>5</v>
      </c>
      <c r="D4644" s="14">
        <v>1421976</v>
      </c>
      <c r="E4644" s="14">
        <v>4257.4131736526897</v>
      </c>
      <c r="F4644" s="36">
        <v>6.7075560924964001E-2</v>
      </c>
    </row>
    <row r="4645" spans="1:6" x14ac:dyDescent="0.4">
      <c r="A4645" s="9" t="s">
        <v>17977</v>
      </c>
      <c r="B4645" s="9" t="s">
        <v>4080</v>
      </c>
      <c r="C4645" s="9" t="s">
        <v>36</v>
      </c>
      <c r="D4645" s="14">
        <v>2881660.8424230502</v>
      </c>
      <c r="E4645" s="14">
        <v>6417.9528784477798</v>
      </c>
      <c r="F4645" s="36">
        <v>0.02</v>
      </c>
    </row>
    <row r="4646" spans="1:6" x14ac:dyDescent="0.4">
      <c r="A4646" s="9" t="s">
        <v>17977</v>
      </c>
      <c r="B4646" s="9" t="s">
        <v>4066</v>
      </c>
      <c r="C4646" s="9" t="s">
        <v>5</v>
      </c>
      <c r="D4646" s="14">
        <v>2314533.4546502898</v>
      </c>
      <c r="E4646" s="14">
        <v>5407.7884454446103</v>
      </c>
      <c r="F4646" s="36">
        <v>0.02</v>
      </c>
    </row>
    <row r="4647" spans="1:6" x14ac:dyDescent="0.4">
      <c r="A4647" s="9" t="s">
        <v>17977</v>
      </c>
      <c r="B4647" s="9" t="s">
        <v>4067</v>
      </c>
      <c r="C4647" s="9" t="s">
        <v>5</v>
      </c>
      <c r="D4647" s="14">
        <v>897476.48535679805</v>
      </c>
      <c r="E4647" s="14">
        <v>4532.7095220040301</v>
      </c>
      <c r="F4647" s="36">
        <v>2.0435534231742401E-2</v>
      </c>
    </row>
    <row r="4648" spans="1:6" x14ac:dyDescent="0.4">
      <c r="A4648" s="9" t="s">
        <v>17977</v>
      </c>
      <c r="B4648" s="9" t="s">
        <v>4068</v>
      </c>
      <c r="C4648" s="9" t="s">
        <v>5</v>
      </c>
      <c r="D4648" s="14">
        <v>880292</v>
      </c>
      <c r="E4648" s="14">
        <v>4273.2621359223303</v>
      </c>
      <c r="F4648" s="36">
        <v>2.3122982859932899E-2</v>
      </c>
    </row>
    <row r="4649" spans="1:6" x14ac:dyDescent="0.4">
      <c r="A4649" s="9" t="s">
        <v>17977</v>
      </c>
      <c r="B4649" s="9" t="s">
        <v>4069</v>
      </c>
      <c r="C4649" s="9" t="s">
        <v>5</v>
      </c>
      <c r="D4649" s="14">
        <v>1074260</v>
      </c>
      <c r="E4649" s="14">
        <v>4180</v>
      </c>
      <c r="F4649" s="36">
        <v>7.1528532285963106E-2</v>
      </c>
    </row>
    <row r="4650" spans="1:6" x14ac:dyDescent="0.4">
      <c r="A4650" s="9" t="s">
        <v>17977</v>
      </c>
      <c r="B4650" s="9" t="s">
        <v>4070</v>
      </c>
      <c r="C4650" s="9" t="s">
        <v>5</v>
      </c>
      <c r="D4650" s="14">
        <v>927960</v>
      </c>
      <c r="E4650" s="14">
        <v>4180</v>
      </c>
      <c r="F4650" s="36">
        <v>5.7390523744011497E-2</v>
      </c>
    </row>
    <row r="4651" spans="1:6" x14ac:dyDescent="0.4">
      <c r="A4651" s="9" t="s">
        <v>17977</v>
      </c>
      <c r="B4651" s="9" t="s">
        <v>4071</v>
      </c>
      <c r="C4651" s="9" t="s">
        <v>5</v>
      </c>
      <c r="D4651" s="14">
        <v>1892870.24721241</v>
      </c>
      <c r="E4651" s="14">
        <v>4696.9485042491397</v>
      </c>
      <c r="F4651" s="36">
        <v>2.0000000000000202E-2</v>
      </c>
    </row>
    <row r="4652" spans="1:6" x14ac:dyDescent="0.4">
      <c r="A4652" s="9" t="s">
        <v>17977</v>
      </c>
      <c r="B4652" s="9" t="s">
        <v>4072</v>
      </c>
      <c r="C4652" s="9" t="s">
        <v>5</v>
      </c>
      <c r="D4652" s="14">
        <v>1722160</v>
      </c>
      <c r="E4652" s="14">
        <v>4180</v>
      </c>
      <c r="F4652" s="36">
        <v>6.8967212736857506E-2</v>
      </c>
    </row>
    <row r="4653" spans="1:6" x14ac:dyDescent="0.4">
      <c r="A4653" s="9" t="s">
        <v>17977</v>
      </c>
      <c r="B4653" s="9" t="s">
        <v>4073</v>
      </c>
      <c r="C4653" s="9" t="s">
        <v>5</v>
      </c>
      <c r="D4653" s="14">
        <v>727986.48480738397</v>
      </c>
      <c r="E4653" s="14">
        <v>4183.8303724562302</v>
      </c>
      <c r="F4653" s="36">
        <v>2.9282452589882001E-2</v>
      </c>
    </row>
    <row r="4654" spans="1:6" x14ac:dyDescent="0.4">
      <c r="A4654" s="9" t="s">
        <v>17978</v>
      </c>
      <c r="B4654" s="9" t="s">
        <v>4082</v>
      </c>
      <c r="C4654" s="9" t="s">
        <v>5</v>
      </c>
      <c r="D4654" s="14">
        <v>2230228.7425321201</v>
      </c>
      <c r="E4654" s="14">
        <v>5361.1267849329797</v>
      </c>
      <c r="F4654" s="36">
        <v>0.02</v>
      </c>
    </row>
    <row r="4655" spans="1:6" x14ac:dyDescent="0.4">
      <c r="A4655" s="9" t="s">
        <v>17978</v>
      </c>
      <c r="B4655" s="9" t="s">
        <v>4102</v>
      </c>
      <c r="C4655" s="9" t="s">
        <v>36</v>
      </c>
      <c r="D4655" s="14">
        <v>3632900.47759378</v>
      </c>
      <c r="E4655" s="14">
        <v>6167.9125256261104</v>
      </c>
      <c r="F4655" s="36">
        <v>3.0481650423302101E-2</v>
      </c>
    </row>
    <row r="4656" spans="1:6" x14ac:dyDescent="0.4">
      <c r="A4656" s="9" t="s">
        <v>17978</v>
      </c>
      <c r="B4656" s="9" t="s">
        <v>4083</v>
      </c>
      <c r="C4656" s="9" t="s">
        <v>5</v>
      </c>
      <c r="D4656" s="14">
        <v>2854491.7940968098</v>
      </c>
      <c r="E4656" s="14">
        <v>4694.8878192381799</v>
      </c>
      <c r="F4656" s="36">
        <v>0.02</v>
      </c>
    </row>
    <row r="4657" spans="1:6" x14ac:dyDescent="0.4">
      <c r="A4657" s="9" t="s">
        <v>17978</v>
      </c>
      <c r="B4657" s="9" t="s">
        <v>4084</v>
      </c>
      <c r="C4657" s="9" t="s">
        <v>5</v>
      </c>
      <c r="D4657" s="14">
        <v>1636571.85522371</v>
      </c>
      <c r="E4657" s="14">
        <v>5510.3429468811701</v>
      </c>
      <c r="F4657" s="36">
        <v>1.9999999999999799E-2</v>
      </c>
    </row>
    <row r="4658" spans="1:6" x14ac:dyDescent="0.4">
      <c r="A4658" s="9" t="s">
        <v>17978</v>
      </c>
      <c r="B4658" s="9" t="s">
        <v>4103</v>
      </c>
      <c r="C4658" s="9" t="s">
        <v>36</v>
      </c>
      <c r="D4658" s="14">
        <v>4567886.7526545301</v>
      </c>
      <c r="E4658" s="14">
        <v>5782.1351299424396</v>
      </c>
      <c r="F4658" s="36">
        <v>2.5109284721857299E-2</v>
      </c>
    </row>
    <row r="4659" spans="1:6" x14ac:dyDescent="0.4">
      <c r="A4659" s="9" t="s">
        <v>17978</v>
      </c>
      <c r="B4659" s="9" t="s">
        <v>4085</v>
      </c>
      <c r="C4659" s="9" t="s">
        <v>5</v>
      </c>
      <c r="D4659" s="14">
        <v>1048771.2802579899</v>
      </c>
      <c r="E4659" s="14">
        <v>4970.4800012227097</v>
      </c>
      <c r="F4659" s="36">
        <v>4.6638602202463603E-2</v>
      </c>
    </row>
    <row r="4660" spans="1:6" x14ac:dyDescent="0.4">
      <c r="A4660" s="9" t="s">
        <v>17978</v>
      </c>
      <c r="B4660" s="9" t="s">
        <v>4086</v>
      </c>
      <c r="C4660" s="9" t="s">
        <v>5</v>
      </c>
      <c r="D4660" s="14">
        <v>1159800.04557527</v>
      </c>
      <c r="E4660" s="14">
        <v>5394.4188166291597</v>
      </c>
      <c r="F4660" s="36">
        <v>0.02</v>
      </c>
    </row>
    <row r="4661" spans="1:6" x14ac:dyDescent="0.4">
      <c r="A4661" s="9" t="s">
        <v>17978</v>
      </c>
      <c r="B4661" s="9" t="s">
        <v>4087</v>
      </c>
      <c r="C4661" s="9" t="s">
        <v>5</v>
      </c>
      <c r="D4661" s="14">
        <v>2140155.3302355302</v>
      </c>
      <c r="E4661" s="14">
        <v>4965.5576107552897</v>
      </c>
      <c r="F4661" s="36">
        <v>2.3100305099195601E-2</v>
      </c>
    </row>
    <row r="4662" spans="1:6" x14ac:dyDescent="0.4">
      <c r="A4662" s="9" t="s">
        <v>17978</v>
      </c>
      <c r="B4662" s="9" t="s">
        <v>4088</v>
      </c>
      <c r="C4662" s="9" t="s">
        <v>5</v>
      </c>
      <c r="D4662" s="14">
        <v>1399428.1212188399</v>
      </c>
      <c r="E4662" s="14">
        <v>5553.2861953128504</v>
      </c>
      <c r="F4662" s="36">
        <v>3.2134967233339799E-2</v>
      </c>
    </row>
    <row r="4663" spans="1:6" x14ac:dyDescent="0.4">
      <c r="A4663" s="9" t="s">
        <v>17978</v>
      </c>
      <c r="B4663" s="9" t="s">
        <v>1229</v>
      </c>
      <c r="C4663" s="9" t="s">
        <v>5</v>
      </c>
      <c r="D4663" s="14">
        <v>1807868.5178006601</v>
      </c>
      <c r="E4663" s="14">
        <v>4497.18536766333</v>
      </c>
      <c r="F4663" s="36">
        <v>0.02</v>
      </c>
    </row>
    <row r="4664" spans="1:6" x14ac:dyDescent="0.4">
      <c r="A4664" s="9" t="s">
        <v>17978</v>
      </c>
      <c r="B4664" s="9" t="s">
        <v>4089</v>
      </c>
      <c r="C4664" s="9" t="s">
        <v>5</v>
      </c>
      <c r="D4664" s="14">
        <v>1081473.25457842</v>
      </c>
      <c r="E4664" s="14">
        <v>5546.0166901457696</v>
      </c>
      <c r="F4664" s="36">
        <v>0.02</v>
      </c>
    </row>
    <row r="4665" spans="1:6" x14ac:dyDescent="0.4">
      <c r="A4665" s="9" t="s">
        <v>17978</v>
      </c>
      <c r="B4665" s="9" t="s">
        <v>4090</v>
      </c>
      <c r="C4665" s="9" t="s">
        <v>5</v>
      </c>
      <c r="D4665" s="14">
        <v>1157776.8062638501</v>
      </c>
      <c r="E4665" s="14">
        <v>5360.0778067770798</v>
      </c>
      <c r="F4665" s="36">
        <v>0.02</v>
      </c>
    </row>
    <row r="4666" spans="1:6" x14ac:dyDescent="0.4">
      <c r="A4666" s="9" t="s">
        <v>17978</v>
      </c>
      <c r="B4666" s="9" t="s">
        <v>4091</v>
      </c>
      <c r="C4666" s="9" t="s">
        <v>5</v>
      </c>
      <c r="D4666" s="14">
        <v>1348806.8675364901</v>
      </c>
      <c r="E4666" s="14">
        <v>4635.0751461735099</v>
      </c>
      <c r="F4666" s="36">
        <v>2.0000000000000202E-2</v>
      </c>
    </row>
    <row r="4667" spans="1:6" x14ac:dyDescent="0.4">
      <c r="A4667" s="9" t="s">
        <v>17978</v>
      </c>
      <c r="B4667" s="9" t="s">
        <v>4092</v>
      </c>
      <c r="C4667" s="9" t="s">
        <v>5</v>
      </c>
      <c r="D4667" s="14">
        <v>1508936.92016198</v>
      </c>
      <c r="E4667" s="14">
        <v>5063.5467119529503</v>
      </c>
      <c r="F4667" s="36">
        <v>2.0000000000000202E-2</v>
      </c>
    </row>
    <row r="4668" spans="1:6" x14ac:dyDescent="0.4">
      <c r="A4668" s="9" t="s">
        <v>17978</v>
      </c>
      <c r="B4668" s="9" t="s">
        <v>4104</v>
      </c>
      <c r="C4668" s="9" t="s">
        <v>36</v>
      </c>
      <c r="D4668" s="14">
        <v>4505434.5733169699</v>
      </c>
      <c r="E4668" s="14">
        <v>7151.4834497094698</v>
      </c>
      <c r="F4668" s="36">
        <v>0.02</v>
      </c>
    </row>
    <row r="4669" spans="1:6" x14ac:dyDescent="0.4">
      <c r="A4669" s="9" t="s">
        <v>17978</v>
      </c>
      <c r="B4669" s="9" t="s">
        <v>17102</v>
      </c>
      <c r="C4669" s="9" t="s">
        <v>5</v>
      </c>
      <c r="D4669" s="14">
        <v>1609412.50950606</v>
      </c>
      <c r="E4669" s="14">
        <v>4761.5754719114302</v>
      </c>
      <c r="F4669" s="36">
        <v>3.7893019606694403E-2</v>
      </c>
    </row>
    <row r="4670" spans="1:6" x14ac:dyDescent="0.4">
      <c r="A4670" s="9" t="s">
        <v>17978</v>
      </c>
      <c r="B4670" s="9" t="s">
        <v>4105</v>
      </c>
      <c r="C4670" s="9" t="s">
        <v>36</v>
      </c>
      <c r="D4670" s="14">
        <v>3677326.03421559</v>
      </c>
      <c r="E4670" s="14">
        <v>7168.2768698159698</v>
      </c>
      <c r="F4670" s="36">
        <v>3.7332582723835599E-2</v>
      </c>
    </row>
    <row r="4671" spans="1:6" x14ac:dyDescent="0.4">
      <c r="A4671" s="9" t="s">
        <v>17978</v>
      </c>
      <c r="B4671" s="9" t="s">
        <v>4093</v>
      </c>
      <c r="C4671" s="9" t="s">
        <v>5</v>
      </c>
      <c r="D4671" s="14">
        <v>1926520.4750439599</v>
      </c>
      <c r="E4671" s="14">
        <v>4792.3394901591</v>
      </c>
      <c r="F4671" s="36">
        <v>0.02</v>
      </c>
    </row>
    <row r="4672" spans="1:6" x14ac:dyDescent="0.4">
      <c r="A4672" s="9" t="s">
        <v>17978</v>
      </c>
      <c r="B4672" s="9" t="s">
        <v>4081</v>
      </c>
      <c r="C4672" s="9" t="s">
        <v>3</v>
      </c>
      <c r="D4672" s="14">
        <v>10177449.8188198</v>
      </c>
      <c r="E4672" s="14">
        <v>6101.5886203955497</v>
      </c>
      <c r="F4672" s="36">
        <v>0.02</v>
      </c>
    </row>
    <row r="4673" spans="1:6" x14ac:dyDescent="0.4">
      <c r="A4673" s="9" t="s">
        <v>17978</v>
      </c>
      <c r="B4673" s="9" t="s">
        <v>4106</v>
      </c>
      <c r="C4673" s="9" t="s">
        <v>36</v>
      </c>
      <c r="D4673" s="14">
        <v>4716603.8676926503</v>
      </c>
      <c r="E4673" s="14">
        <v>6728.3935345116297</v>
      </c>
      <c r="F4673" s="36">
        <v>0.02</v>
      </c>
    </row>
    <row r="4674" spans="1:6" x14ac:dyDescent="0.4">
      <c r="A4674" s="9" t="s">
        <v>17978</v>
      </c>
      <c r="B4674" s="9" t="s">
        <v>4094</v>
      </c>
      <c r="C4674" s="9" t="s">
        <v>5</v>
      </c>
      <c r="D4674" s="14">
        <v>951008.15204126702</v>
      </c>
      <c r="E4674" s="14">
        <v>4661.8046668689603</v>
      </c>
      <c r="F4674" s="36">
        <v>2.49255455019077E-2</v>
      </c>
    </row>
    <row r="4675" spans="1:6" x14ac:dyDescent="0.4">
      <c r="A4675" s="9" t="s">
        <v>17978</v>
      </c>
      <c r="B4675" s="9" t="s">
        <v>4095</v>
      </c>
      <c r="C4675" s="9" t="s">
        <v>5</v>
      </c>
      <c r="D4675" s="14">
        <v>1299024.26586264</v>
      </c>
      <c r="E4675" s="14">
        <v>4847.10546963673</v>
      </c>
      <c r="F4675" s="36">
        <v>3.1192291817273302E-2</v>
      </c>
    </row>
    <row r="4676" spans="1:6" x14ac:dyDescent="0.4">
      <c r="A4676" s="9" t="s">
        <v>17978</v>
      </c>
      <c r="B4676" s="9" t="s">
        <v>4096</v>
      </c>
      <c r="C4676" s="9" t="s">
        <v>5</v>
      </c>
      <c r="D4676" s="14">
        <v>1652239.8456103101</v>
      </c>
      <c r="E4676" s="14">
        <v>4489.7821891584599</v>
      </c>
      <c r="F4676" s="36">
        <v>0.02</v>
      </c>
    </row>
    <row r="4677" spans="1:6" x14ac:dyDescent="0.4">
      <c r="A4677" s="9" t="s">
        <v>17978</v>
      </c>
      <c r="B4677" s="9" t="s">
        <v>17101</v>
      </c>
      <c r="C4677" s="9" t="s">
        <v>5</v>
      </c>
      <c r="D4677" s="14">
        <v>3154455.89640579</v>
      </c>
      <c r="E4677" s="14">
        <v>5112.5703345312604</v>
      </c>
      <c r="F4677" s="36">
        <v>0.02</v>
      </c>
    </row>
    <row r="4678" spans="1:6" x14ac:dyDescent="0.4">
      <c r="A4678" s="9" t="s">
        <v>17978</v>
      </c>
      <c r="B4678" s="9" t="s">
        <v>4097</v>
      </c>
      <c r="C4678" s="9" t="s">
        <v>5</v>
      </c>
      <c r="D4678" s="14">
        <v>1694195.9938866601</v>
      </c>
      <c r="E4678" s="14">
        <v>5212.9107504205103</v>
      </c>
      <c r="F4678" s="36">
        <v>0.02</v>
      </c>
    </row>
    <row r="4679" spans="1:6" x14ac:dyDescent="0.4">
      <c r="A4679" s="9" t="s">
        <v>17978</v>
      </c>
      <c r="B4679" s="9" t="s">
        <v>4107</v>
      </c>
      <c r="C4679" s="9" t="s">
        <v>36</v>
      </c>
      <c r="D4679" s="14">
        <v>5727924.8169803601</v>
      </c>
      <c r="E4679" s="14">
        <v>6472.2314316162301</v>
      </c>
      <c r="F4679" s="36">
        <v>3.7140653990544802E-2</v>
      </c>
    </row>
    <row r="4680" spans="1:6" x14ac:dyDescent="0.4">
      <c r="A4680" s="9" t="s">
        <v>17978</v>
      </c>
      <c r="B4680" s="9" t="s">
        <v>17107</v>
      </c>
      <c r="C4680" s="9" t="s">
        <v>5</v>
      </c>
      <c r="D4680" s="14">
        <v>1714963.25831802</v>
      </c>
      <c r="E4680" s="14">
        <v>5181.1578801148498</v>
      </c>
      <c r="F4680" s="36">
        <v>2.1899174645124E-2</v>
      </c>
    </row>
    <row r="4681" spans="1:6" x14ac:dyDescent="0.4">
      <c r="A4681" s="9" t="s">
        <v>17978</v>
      </c>
      <c r="B4681" s="9" t="s">
        <v>131</v>
      </c>
      <c r="C4681" s="9" t="s">
        <v>5</v>
      </c>
      <c r="D4681" s="14">
        <v>1430217.2554868299</v>
      </c>
      <c r="E4681" s="14">
        <v>4307.88329965912</v>
      </c>
      <c r="F4681" s="36">
        <v>0.02</v>
      </c>
    </row>
    <row r="4682" spans="1:6" x14ac:dyDescent="0.4">
      <c r="A4682" s="9" t="s">
        <v>17978</v>
      </c>
      <c r="B4682" s="9" t="s">
        <v>4108</v>
      </c>
      <c r="C4682" s="9" t="s">
        <v>36</v>
      </c>
      <c r="D4682" s="14">
        <v>3877364.0409217002</v>
      </c>
      <c r="E4682" s="14">
        <v>7587.7965575767103</v>
      </c>
      <c r="F4682" s="36">
        <v>0.02</v>
      </c>
    </row>
    <row r="4683" spans="1:6" x14ac:dyDescent="0.4">
      <c r="A4683" s="9" t="s">
        <v>17978</v>
      </c>
      <c r="B4683" s="9" t="s">
        <v>4098</v>
      </c>
      <c r="C4683" s="9" t="s">
        <v>5</v>
      </c>
      <c r="D4683" s="14">
        <v>984342.09211345797</v>
      </c>
      <c r="E4683" s="14">
        <v>5530.0117534463898</v>
      </c>
      <c r="F4683" s="36">
        <v>3.1560864274470003E-2</v>
      </c>
    </row>
    <row r="4684" spans="1:6" x14ac:dyDescent="0.4">
      <c r="A4684" s="9" t="s">
        <v>17978</v>
      </c>
      <c r="B4684" s="9" t="s">
        <v>4099</v>
      </c>
      <c r="C4684" s="9" t="s">
        <v>5</v>
      </c>
      <c r="D4684" s="14">
        <v>1847683.28314278</v>
      </c>
      <c r="E4684" s="14">
        <v>4306.95403995985</v>
      </c>
      <c r="F4684" s="36">
        <v>1.9999999999999799E-2</v>
      </c>
    </row>
    <row r="4685" spans="1:6" x14ac:dyDescent="0.4">
      <c r="A4685" s="9" t="s">
        <v>17978</v>
      </c>
      <c r="B4685" s="9" t="s">
        <v>4100</v>
      </c>
      <c r="C4685" s="9" t="s">
        <v>5</v>
      </c>
      <c r="D4685" s="14">
        <v>1172250.00526235</v>
      </c>
      <c r="E4685" s="14">
        <v>5118.9956561674599</v>
      </c>
      <c r="F4685" s="36">
        <v>0.02</v>
      </c>
    </row>
    <row r="4686" spans="1:6" x14ac:dyDescent="0.4">
      <c r="A4686" s="9" t="s">
        <v>17978</v>
      </c>
      <c r="B4686" s="9" t="s">
        <v>4109</v>
      </c>
      <c r="C4686" s="9" t="s">
        <v>36</v>
      </c>
      <c r="D4686" s="14">
        <v>4942123.5995787801</v>
      </c>
      <c r="E4686" s="14">
        <v>6760.7709980557902</v>
      </c>
      <c r="F4686" s="36">
        <v>0.02</v>
      </c>
    </row>
    <row r="4687" spans="1:6" x14ac:dyDescent="0.4">
      <c r="A4687" s="9" t="s">
        <v>17978</v>
      </c>
      <c r="B4687" s="9" t="s">
        <v>4101</v>
      </c>
      <c r="C4687" s="9" t="s">
        <v>5</v>
      </c>
      <c r="D4687" s="14">
        <v>2590834.6655319701</v>
      </c>
      <c r="E4687" s="14">
        <v>4745.11843504024</v>
      </c>
      <c r="F4687" s="36">
        <v>1.9999999999999799E-2</v>
      </c>
    </row>
    <row r="4688" spans="1:6" x14ac:dyDescent="0.4">
      <c r="A4688" s="9" t="s">
        <v>17978</v>
      </c>
      <c r="B4688" s="9" t="s">
        <v>17103</v>
      </c>
      <c r="C4688" s="9" t="s">
        <v>5</v>
      </c>
      <c r="D4688" s="14">
        <v>2741494.7045384301</v>
      </c>
      <c r="E4688" s="14">
        <v>4966.4759140188899</v>
      </c>
      <c r="F4688" s="36">
        <v>0.02</v>
      </c>
    </row>
    <row r="4689" spans="1:6" x14ac:dyDescent="0.4">
      <c r="A4689" s="9" t="s">
        <v>17979</v>
      </c>
      <c r="B4689" s="9" t="s">
        <v>1678</v>
      </c>
      <c r="C4689" s="9" t="s">
        <v>5</v>
      </c>
      <c r="D4689" s="14">
        <v>1575210.7863437401</v>
      </c>
      <c r="E4689" s="14">
        <v>5164.6255289958799</v>
      </c>
      <c r="F4689" s="36">
        <v>0.02</v>
      </c>
    </row>
    <row r="4690" spans="1:6" x14ac:dyDescent="0.4">
      <c r="A4690" s="9" t="s">
        <v>17979</v>
      </c>
      <c r="B4690" s="9" t="s">
        <v>4110</v>
      </c>
      <c r="C4690" s="9" t="s">
        <v>5</v>
      </c>
      <c r="D4690" s="14">
        <v>926488.806287157</v>
      </c>
      <c r="E4690" s="14">
        <v>5482.1822857228199</v>
      </c>
      <c r="F4690" s="36">
        <v>0.02</v>
      </c>
    </row>
    <row r="4691" spans="1:6" x14ac:dyDescent="0.4">
      <c r="A4691" s="9" t="s">
        <v>17979</v>
      </c>
      <c r="B4691" s="9" t="s">
        <v>4111</v>
      </c>
      <c r="C4691" s="9" t="s">
        <v>5</v>
      </c>
      <c r="D4691" s="14">
        <v>1695098.3920457</v>
      </c>
      <c r="E4691" s="14">
        <v>5557.6996460514802</v>
      </c>
      <c r="F4691" s="36">
        <v>0.02</v>
      </c>
    </row>
    <row r="4692" spans="1:6" x14ac:dyDescent="0.4">
      <c r="A4692" s="9" t="s">
        <v>17979</v>
      </c>
      <c r="B4692" s="9" t="s">
        <v>4134</v>
      </c>
      <c r="C4692" s="9" t="s">
        <v>36</v>
      </c>
      <c r="D4692" s="14">
        <v>2676593.7661573002</v>
      </c>
      <c r="E4692" s="14">
        <v>6759.0751670639002</v>
      </c>
      <c r="F4692" s="36">
        <v>0.02</v>
      </c>
    </row>
    <row r="4693" spans="1:6" x14ac:dyDescent="0.4">
      <c r="A4693" s="9" t="s">
        <v>17979</v>
      </c>
      <c r="B4693" s="9" t="s">
        <v>17105</v>
      </c>
      <c r="C4693" s="9" t="s">
        <v>5</v>
      </c>
      <c r="D4693" s="14">
        <v>2226728.09641136</v>
      </c>
      <c r="E4693" s="14">
        <v>5471.0764039591004</v>
      </c>
      <c r="F4693" s="36">
        <v>1.9999999999999799E-2</v>
      </c>
    </row>
    <row r="4694" spans="1:6" x14ac:dyDescent="0.4">
      <c r="A4694" s="9" t="s">
        <v>17979</v>
      </c>
      <c r="B4694" s="9" t="s">
        <v>4112</v>
      </c>
      <c r="C4694" s="9" t="s">
        <v>5</v>
      </c>
      <c r="D4694" s="14">
        <v>2485219.6319757998</v>
      </c>
      <c r="E4694" s="14">
        <v>4882.5533044711301</v>
      </c>
      <c r="F4694" s="36">
        <v>0.02</v>
      </c>
    </row>
    <row r="4695" spans="1:6" x14ac:dyDescent="0.4">
      <c r="A4695" s="9" t="s">
        <v>17979</v>
      </c>
      <c r="B4695" s="9" t="s">
        <v>4113</v>
      </c>
      <c r="C4695" s="9" t="s">
        <v>5</v>
      </c>
      <c r="D4695" s="14">
        <v>2674627.6233645501</v>
      </c>
      <c r="E4695" s="14">
        <v>4801.8449252505397</v>
      </c>
      <c r="F4695" s="36">
        <v>0.02</v>
      </c>
    </row>
    <row r="4696" spans="1:6" x14ac:dyDescent="0.4">
      <c r="A4696" s="9" t="s">
        <v>17979</v>
      </c>
      <c r="B4696" s="9" t="s">
        <v>4114</v>
      </c>
      <c r="C4696" s="9" t="s">
        <v>5</v>
      </c>
      <c r="D4696" s="14">
        <v>966926.94285343797</v>
      </c>
      <c r="E4696" s="14">
        <v>5283.7537860843604</v>
      </c>
      <c r="F4696" s="36">
        <v>2.02303184184041E-2</v>
      </c>
    </row>
    <row r="4697" spans="1:6" x14ac:dyDescent="0.4">
      <c r="A4697" s="9" t="s">
        <v>17979</v>
      </c>
      <c r="B4697" s="9" t="s">
        <v>4115</v>
      </c>
      <c r="C4697" s="9" t="s">
        <v>5</v>
      </c>
      <c r="D4697" s="14">
        <v>2659081.6765964399</v>
      </c>
      <c r="E4697" s="14">
        <v>4395.1763249528003</v>
      </c>
      <c r="F4697" s="36">
        <v>0.02</v>
      </c>
    </row>
    <row r="4698" spans="1:6" x14ac:dyDescent="0.4">
      <c r="A4698" s="9" t="s">
        <v>17979</v>
      </c>
      <c r="B4698" s="9" t="s">
        <v>4116</v>
      </c>
      <c r="C4698" s="9" t="s">
        <v>5</v>
      </c>
      <c r="D4698" s="14">
        <v>2013225.72759157</v>
      </c>
      <c r="E4698" s="14">
        <v>4946.5005591930403</v>
      </c>
      <c r="F4698" s="36">
        <v>0.02</v>
      </c>
    </row>
    <row r="4699" spans="1:6" x14ac:dyDescent="0.4">
      <c r="A4699" s="9" t="s">
        <v>17979</v>
      </c>
      <c r="B4699" s="9" t="s">
        <v>4117</v>
      </c>
      <c r="C4699" s="9" t="s">
        <v>5</v>
      </c>
      <c r="D4699" s="14">
        <v>1907493.35624166</v>
      </c>
      <c r="E4699" s="14">
        <v>5419.0152165956397</v>
      </c>
      <c r="F4699" s="36">
        <v>0.02</v>
      </c>
    </row>
    <row r="4700" spans="1:6" x14ac:dyDescent="0.4">
      <c r="A4700" s="9" t="s">
        <v>17979</v>
      </c>
      <c r="B4700" s="9" t="s">
        <v>4118</v>
      </c>
      <c r="C4700" s="9" t="s">
        <v>5</v>
      </c>
      <c r="D4700" s="14">
        <v>2406071.45018146</v>
      </c>
      <c r="E4700" s="14">
        <v>5044.17494796951</v>
      </c>
      <c r="F4700" s="36">
        <v>0.02</v>
      </c>
    </row>
    <row r="4701" spans="1:6" x14ac:dyDescent="0.4">
      <c r="A4701" s="9" t="s">
        <v>17979</v>
      </c>
      <c r="B4701" s="9" t="s">
        <v>4119</v>
      </c>
      <c r="C4701" s="9" t="s">
        <v>5</v>
      </c>
      <c r="D4701" s="14">
        <v>2120041.0081403302</v>
      </c>
      <c r="E4701" s="14">
        <v>4588.8333509531003</v>
      </c>
      <c r="F4701" s="36">
        <v>1.9999999999999799E-2</v>
      </c>
    </row>
    <row r="4702" spans="1:6" x14ac:dyDescent="0.4">
      <c r="A4702" s="9" t="s">
        <v>17979</v>
      </c>
      <c r="B4702" s="9" t="s">
        <v>4135</v>
      </c>
      <c r="C4702" s="9" t="s">
        <v>36</v>
      </c>
      <c r="D4702" s="14">
        <v>11569000.0815088</v>
      </c>
      <c r="E4702" s="14">
        <v>6580.77365273537</v>
      </c>
      <c r="F4702" s="36">
        <v>0.02</v>
      </c>
    </row>
    <row r="4703" spans="1:6" x14ac:dyDescent="0.4">
      <c r="A4703" s="9" t="s">
        <v>17979</v>
      </c>
      <c r="B4703" s="9" t="s">
        <v>4136</v>
      </c>
      <c r="C4703" s="9" t="s">
        <v>36</v>
      </c>
      <c r="D4703" s="14">
        <v>5753986.7580776298</v>
      </c>
      <c r="E4703" s="14">
        <v>6234.0051550136805</v>
      </c>
      <c r="F4703" s="36">
        <v>0.02</v>
      </c>
    </row>
    <row r="4704" spans="1:6" x14ac:dyDescent="0.4">
      <c r="A4704" s="9" t="s">
        <v>17979</v>
      </c>
      <c r="B4704" s="9" t="s">
        <v>17108</v>
      </c>
      <c r="C4704" s="9" t="s">
        <v>36</v>
      </c>
      <c r="D4704" s="14">
        <v>5862388.19631116</v>
      </c>
      <c r="E4704" s="14">
        <v>6601.7885093594105</v>
      </c>
      <c r="F4704" s="36">
        <v>2.50884982244306E-2</v>
      </c>
    </row>
    <row r="4705" spans="1:6" x14ac:dyDescent="0.4">
      <c r="A4705" s="9" t="s">
        <v>17979</v>
      </c>
      <c r="B4705" s="9" t="s">
        <v>4120</v>
      </c>
      <c r="C4705" s="9" t="s">
        <v>5</v>
      </c>
      <c r="D4705" s="14">
        <v>3192149.5306719202</v>
      </c>
      <c r="E4705" s="14">
        <v>4821.9781430089497</v>
      </c>
      <c r="F4705" s="36">
        <v>0.02</v>
      </c>
    </row>
    <row r="4706" spans="1:6" x14ac:dyDescent="0.4">
      <c r="A4706" s="9" t="s">
        <v>17979</v>
      </c>
      <c r="B4706" s="9" t="s">
        <v>4121</v>
      </c>
      <c r="C4706" s="9" t="s">
        <v>5</v>
      </c>
      <c r="D4706" s="14">
        <v>2681780.3167200899</v>
      </c>
      <c r="E4706" s="14">
        <v>4875.9642122183504</v>
      </c>
      <c r="F4706" s="36">
        <v>0.02</v>
      </c>
    </row>
    <row r="4707" spans="1:6" x14ac:dyDescent="0.4">
      <c r="A4707" s="9" t="s">
        <v>17979</v>
      </c>
      <c r="B4707" s="9" t="s">
        <v>4122</v>
      </c>
      <c r="C4707" s="9" t="s">
        <v>5</v>
      </c>
      <c r="D4707" s="14">
        <v>3278692.1110504102</v>
      </c>
      <c r="E4707" s="14">
        <v>5028.6688819791498</v>
      </c>
      <c r="F4707" s="36">
        <v>1.9999999999999799E-2</v>
      </c>
    </row>
    <row r="4708" spans="1:6" x14ac:dyDescent="0.4">
      <c r="A4708" s="9" t="s">
        <v>17979</v>
      </c>
      <c r="B4708" s="9" t="s">
        <v>4137</v>
      </c>
      <c r="C4708" s="9" t="s">
        <v>36</v>
      </c>
      <c r="D4708" s="14">
        <v>6717125.2354120696</v>
      </c>
      <c r="E4708" s="14">
        <v>6415.5923929437104</v>
      </c>
      <c r="F4708" s="36">
        <v>0.02</v>
      </c>
    </row>
    <row r="4709" spans="1:6" x14ac:dyDescent="0.4">
      <c r="A4709" s="9" t="s">
        <v>17979</v>
      </c>
      <c r="B4709" s="9" t="s">
        <v>4123</v>
      </c>
      <c r="C4709" s="9" t="s">
        <v>5</v>
      </c>
      <c r="D4709" s="14">
        <v>1959614.8458845499</v>
      </c>
      <c r="E4709" s="14">
        <v>4973.6417408237203</v>
      </c>
      <c r="F4709" s="36">
        <v>0.02</v>
      </c>
    </row>
    <row r="4710" spans="1:6" x14ac:dyDescent="0.4">
      <c r="A4710" s="9" t="s">
        <v>17979</v>
      </c>
      <c r="B4710" s="9" t="s">
        <v>17106</v>
      </c>
      <c r="C4710" s="9" t="s">
        <v>5</v>
      </c>
      <c r="D4710" s="14">
        <v>1132354.75256803</v>
      </c>
      <c r="E4710" s="14">
        <v>5392.1654884192003</v>
      </c>
      <c r="F4710" s="36">
        <v>0.02</v>
      </c>
    </row>
    <row r="4711" spans="1:6" x14ac:dyDescent="0.4">
      <c r="A4711" s="9" t="s">
        <v>17979</v>
      </c>
      <c r="B4711" s="9" t="s">
        <v>4124</v>
      </c>
      <c r="C4711" s="9" t="s">
        <v>5</v>
      </c>
      <c r="D4711" s="14">
        <v>2005020.8004721799</v>
      </c>
      <c r="E4711" s="14">
        <v>4515.8126136760702</v>
      </c>
      <c r="F4711" s="36">
        <v>2.6024649682671899E-2</v>
      </c>
    </row>
    <row r="4712" spans="1:6" x14ac:dyDescent="0.4">
      <c r="A4712" s="9" t="s">
        <v>17979</v>
      </c>
      <c r="B4712" s="9" t="s">
        <v>1200</v>
      </c>
      <c r="C4712" s="9" t="s">
        <v>5</v>
      </c>
      <c r="D4712" s="14">
        <v>1588504.9608550901</v>
      </c>
      <c r="E4712" s="14">
        <v>4843.0029294362603</v>
      </c>
      <c r="F4712" s="36">
        <v>2.34467934402314E-2</v>
      </c>
    </row>
    <row r="4713" spans="1:6" x14ac:dyDescent="0.4">
      <c r="A4713" s="9" t="s">
        <v>17979</v>
      </c>
      <c r="B4713" s="9" t="s">
        <v>4125</v>
      </c>
      <c r="C4713" s="9" t="s">
        <v>5</v>
      </c>
      <c r="D4713" s="14">
        <v>1722441.98333954</v>
      </c>
      <c r="E4713" s="14">
        <v>4556.7248236495698</v>
      </c>
      <c r="F4713" s="36">
        <v>1.9999999999999799E-2</v>
      </c>
    </row>
    <row r="4714" spans="1:6" x14ac:dyDescent="0.4">
      <c r="A4714" s="9" t="s">
        <v>17979</v>
      </c>
      <c r="B4714" s="9" t="s">
        <v>4126</v>
      </c>
      <c r="C4714" s="9" t="s">
        <v>5</v>
      </c>
      <c r="D4714" s="14">
        <v>1950637.95663859</v>
      </c>
      <c r="E4714" s="14">
        <v>4568.2387743292402</v>
      </c>
      <c r="F4714" s="36">
        <v>0.02</v>
      </c>
    </row>
    <row r="4715" spans="1:6" x14ac:dyDescent="0.4">
      <c r="A4715" s="9" t="s">
        <v>17979</v>
      </c>
      <c r="B4715" s="9" t="s">
        <v>4138</v>
      </c>
      <c r="C4715" s="9" t="s">
        <v>36</v>
      </c>
      <c r="D4715" s="14">
        <v>5379298.9444984403</v>
      </c>
      <c r="E4715" s="14">
        <v>6411.5601245511798</v>
      </c>
      <c r="F4715" s="36">
        <v>2.6011718825167798E-2</v>
      </c>
    </row>
    <row r="4716" spans="1:6" x14ac:dyDescent="0.4">
      <c r="A4716" s="9" t="s">
        <v>17979</v>
      </c>
      <c r="B4716" s="9" t="s">
        <v>2089</v>
      </c>
      <c r="C4716" s="9" t="s">
        <v>5</v>
      </c>
      <c r="D4716" s="14">
        <v>863213.49331783399</v>
      </c>
      <c r="E4716" s="14">
        <v>5463.3765399862896</v>
      </c>
      <c r="F4716" s="36">
        <v>0.02</v>
      </c>
    </row>
    <row r="4717" spans="1:6" x14ac:dyDescent="0.4">
      <c r="A4717" s="9" t="s">
        <v>17979</v>
      </c>
      <c r="B4717" s="9" t="s">
        <v>4127</v>
      </c>
      <c r="C4717" s="9" t="s">
        <v>5</v>
      </c>
      <c r="D4717" s="14">
        <v>1127100.08276405</v>
      </c>
      <c r="E4717" s="14">
        <v>5194.0095979910302</v>
      </c>
      <c r="F4717" s="36">
        <v>0.02</v>
      </c>
    </row>
    <row r="4718" spans="1:6" x14ac:dyDescent="0.4">
      <c r="A4718" s="9" t="s">
        <v>17979</v>
      </c>
      <c r="B4718" s="9" t="s">
        <v>4128</v>
      </c>
      <c r="C4718" s="9" t="s">
        <v>5</v>
      </c>
      <c r="D4718" s="14">
        <v>910231.19109507604</v>
      </c>
      <c r="E4718" s="14">
        <v>5618.7110561424497</v>
      </c>
      <c r="F4718" s="36">
        <v>2.1071178353671401E-2</v>
      </c>
    </row>
    <row r="4719" spans="1:6" x14ac:dyDescent="0.4">
      <c r="A4719" s="9" t="s">
        <v>17979</v>
      </c>
      <c r="B4719" s="9" t="s">
        <v>4139</v>
      </c>
      <c r="C4719" s="9" t="s">
        <v>36</v>
      </c>
      <c r="D4719" s="14">
        <v>3803294.1877708598</v>
      </c>
      <c r="E4719" s="14">
        <v>7056.2044300015896</v>
      </c>
      <c r="F4719" s="36">
        <v>0.02</v>
      </c>
    </row>
    <row r="4720" spans="1:6" x14ac:dyDescent="0.4">
      <c r="A4720" s="9" t="s">
        <v>17979</v>
      </c>
      <c r="B4720" s="9" t="s">
        <v>4129</v>
      </c>
      <c r="C4720" s="9" t="s">
        <v>5</v>
      </c>
      <c r="D4720" s="14">
        <v>2549191.2999602999</v>
      </c>
      <c r="E4720" s="14">
        <v>4959.5161477826796</v>
      </c>
      <c r="F4720" s="36">
        <v>4.8607865948694401E-2</v>
      </c>
    </row>
    <row r="4721" spans="1:6" x14ac:dyDescent="0.4">
      <c r="A4721" s="9" t="s">
        <v>17979</v>
      </c>
      <c r="B4721" s="9" t="s">
        <v>4140</v>
      </c>
      <c r="C4721" s="9" t="s">
        <v>36</v>
      </c>
      <c r="D4721" s="14">
        <v>2584973.0123245502</v>
      </c>
      <c r="E4721" s="14">
        <v>6911.6925463223097</v>
      </c>
      <c r="F4721" s="36">
        <v>3.41213941256375E-2</v>
      </c>
    </row>
    <row r="4722" spans="1:6" x14ac:dyDescent="0.4">
      <c r="A4722" s="9" t="s">
        <v>17979</v>
      </c>
      <c r="B4722" s="9" t="s">
        <v>4130</v>
      </c>
      <c r="C4722" s="9" t="s">
        <v>5</v>
      </c>
      <c r="D4722" s="14">
        <v>4277513.6913770502</v>
      </c>
      <c r="E4722" s="14">
        <v>4827.8935568589704</v>
      </c>
      <c r="F4722" s="36">
        <v>3.2595677991747299E-2</v>
      </c>
    </row>
    <row r="4723" spans="1:6" x14ac:dyDescent="0.4">
      <c r="A4723" s="9" t="s">
        <v>17979</v>
      </c>
      <c r="B4723" s="9" t="s">
        <v>4131</v>
      </c>
      <c r="C4723" s="9" t="s">
        <v>5</v>
      </c>
      <c r="D4723" s="14">
        <v>1821334.10951309</v>
      </c>
      <c r="E4723" s="14">
        <v>5116.10704919406</v>
      </c>
      <c r="F4723" s="36">
        <v>2.5518233137153502E-2</v>
      </c>
    </row>
    <row r="4724" spans="1:6" x14ac:dyDescent="0.4">
      <c r="A4724" s="9" t="s">
        <v>17979</v>
      </c>
      <c r="B4724" s="9" t="s">
        <v>18538</v>
      </c>
      <c r="C4724" s="9" t="s">
        <v>5</v>
      </c>
      <c r="D4724" s="14">
        <v>2177316.2891775998</v>
      </c>
      <c r="E4724" s="14">
        <v>4870.95366706397</v>
      </c>
      <c r="F4724" s="36">
        <v>0.02</v>
      </c>
    </row>
    <row r="4725" spans="1:6" x14ac:dyDescent="0.4">
      <c r="A4725" s="9" t="s">
        <v>17979</v>
      </c>
      <c r="B4725" s="9" t="s">
        <v>17104</v>
      </c>
      <c r="C4725" s="9" t="s">
        <v>5</v>
      </c>
      <c r="D4725" s="14">
        <v>1265632.4614366901</v>
      </c>
      <c r="E4725" s="14">
        <v>5062.5298457467798</v>
      </c>
      <c r="F4725" s="36">
        <v>1.9999999999999799E-2</v>
      </c>
    </row>
    <row r="4726" spans="1:6" x14ac:dyDescent="0.4">
      <c r="A4726" s="9" t="s">
        <v>17979</v>
      </c>
      <c r="B4726" s="9" t="s">
        <v>4132</v>
      </c>
      <c r="C4726" s="9" t="s">
        <v>5</v>
      </c>
      <c r="D4726" s="14">
        <v>1434315.98070922</v>
      </c>
      <c r="E4726" s="14">
        <v>5104.32733348477</v>
      </c>
      <c r="F4726" s="36">
        <v>0.02</v>
      </c>
    </row>
    <row r="4727" spans="1:6" x14ac:dyDescent="0.4">
      <c r="A4727" s="9" t="s">
        <v>17979</v>
      </c>
      <c r="B4727" s="9" t="s">
        <v>4133</v>
      </c>
      <c r="C4727" s="9" t="s">
        <v>5</v>
      </c>
      <c r="D4727" s="14">
        <v>1436751.7350567</v>
      </c>
      <c r="E4727" s="14">
        <v>4805.1897493535198</v>
      </c>
      <c r="F4727" s="36">
        <v>2.0000000000000202E-2</v>
      </c>
    </row>
    <row r="4728" spans="1:6" x14ac:dyDescent="0.4">
      <c r="A4728" s="9" t="s">
        <v>17980</v>
      </c>
      <c r="B4728" s="9" t="s">
        <v>4141</v>
      </c>
      <c r="C4728" s="9" t="s">
        <v>5</v>
      </c>
      <c r="D4728" s="14">
        <v>2303903.1162303402</v>
      </c>
      <c r="E4728" s="14">
        <v>5188.9709825007603</v>
      </c>
      <c r="F4728" s="36">
        <v>0.02</v>
      </c>
    </row>
    <row r="4729" spans="1:6" x14ac:dyDescent="0.4">
      <c r="A4729" s="9" t="s">
        <v>17980</v>
      </c>
      <c r="B4729" s="9" t="s">
        <v>4142</v>
      </c>
      <c r="C4729" s="9" t="s">
        <v>5</v>
      </c>
      <c r="D4729" s="14">
        <v>1780680</v>
      </c>
      <c r="E4729" s="14">
        <v>4180</v>
      </c>
      <c r="F4729" s="36">
        <v>4.1789238767509E-2</v>
      </c>
    </row>
    <row r="4730" spans="1:6" x14ac:dyDescent="0.4">
      <c r="A4730" s="9" t="s">
        <v>17980</v>
      </c>
      <c r="B4730" s="9" t="s">
        <v>1721</v>
      </c>
      <c r="C4730" s="9" t="s">
        <v>5</v>
      </c>
      <c r="D4730" s="14">
        <v>1010460.86149586</v>
      </c>
      <c r="E4730" s="14">
        <v>4788.9140355254003</v>
      </c>
      <c r="F4730" s="36">
        <v>0.02</v>
      </c>
    </row>
    <row r="4731" spans="1:6" x14ac:dyDescent="0.4">
      <c r="A4731" s="9" t="s">
        <v>17980</v>
      </c>
      <c r="B4731" s="9" t="s">
        <v>4144</v>
      </c>
      <c r="C4731" s="9" t="s">
        <v>5</v>
      </c>
      <c r="D4731" s="14">
        <v>1774563.89921426</v>
      </c>
      <c r="E4731" s="14">
        <v>4538.5265964559103</v>
      </c>
      <c r="F4731" s="36">
        <v>0.02</v>
      </c>
    </row>
    <row r="4732" spans="1:6" x14ac:dyDescent="0.4">
      <c r="A4732" s="9" t="s">
        <v>17980</v>
      </c>
      <c r="B4732" s="9" t="s">
        <v>10807</v>
      </c>
      <c r="C4732" s="9" t="s">
        <v>36</v>
      </c>
      <c r="D4732" s="14">
        <v>3285902.44793496</v>
      </c>
      <c r="E4732" s="14">
        <v>6085.0045332128902</v>
      </c>
      <c r="F4732" s="36">
        <v>0.02</v>
      </c>
    </row>
    <row r="4733" spans="1:6" x14ac:dyDescent="0.4">
      <c r="A4733" s="9" t="s">
        <v>17980</v>
      </c>
      <c r="B4733" s="9" t="s">
        <v>4145</v>
      </c>
      <c r="C4733" s="9" t="s">
        <v>5</v>
      </c>
      <c r="D4733" s="14">
        <v>957918.57910402503</v>
      </c>
      <c r="E4733" s="14">
        <v>4561.5170433525</v>
      </c>
      <c r="F4733" s="36">
        <v>3.4937198429010302E-2</v>
      </c>
    </row>
    <row r="4734" spans="1:6" x14ac:dyDescent="0.4">
      <c r="A4734" s="9" t="s">
        <v>17980</v>
      </c>
      <c r="B4734" s="9" t="s">
        <v>4146</v>
      </c>
      <c r="C4734" s="9" t="s">
        <v>5</v>
      </c>
      <c r="D4734" s="14">
        <v>1000986.90120066</v>
      </c>
      <c r="E4734" s="14">
        <v>4591.6830330305502</v>
      </c>
      <c r="F4734" s="36">
        <v>0.02</v>
      </c>
    </row>
    <row r="4735" spans="1:6" x14ac:dyDescent="0.4">
      <c r="A4735" s="9" t="s">
        <v>17980</v>
      </c>
      <c r="B4735" s="9" t="s">
        <v>4147</v>
      </c>
      <c r="C4735" s="9" t="s">
        <v>5</v>
      </c>
      <c r="D4735" s="14">
        <v>1072849.9534660301</v>
      </c>
      <c r="E4735" s="14">
        <v>4396.9260387952099</v>
      </c>
      <c r="F4735" s="36">
        <v>0.02</v>
      </c>
    </row>
    <row r="4736" spans="1:6" x14ac:dyDescent="0.4">
      <c r="A4736" s="9" t="s">
        <v>17980</v>
      </c>
      <c r="B4736" s="9" t="s">
        <v>4169</v>
      </c>
      <c r="C4736" s="9" t="s">
        <v>36</v>
      </c>
      <c r="D4736" s="14">
        <v>6234659.3860640796</v>
      </c>
      <c r="E4736" s="14">
        <v>6487.6788616691802</v>
      </c>
      <c r="F4736" s="36">
        <v>2.3748438403839799E-2</v>
      </c>
    </row>
    <row r="4737" spans="1:6" x14ac:dyDescent="0.4">
      <c r="A4737" s="9" t="s">
        <v>17980</v>
      </c>
      <c r="B4737" s="9" t="s">
        <v>4148</v>
      </c>
      <c r="C4737" s="9" t="s">
        <v>5</v>
      </c>
      <c r="D4737" s="14">
        <v>1507097.7916793099</v>
      </c>
      <c r="E4737" s="14">
        <v>4539.4511797569503</v>
      </c>
      <c r="F4737" s="36">
        <v>3.1231053588191698E-2</v>
      </c>
    </row>
    <row r="4738" spans="1:6" x14ac:dyDescent="0.4">
      <c r="A4738" s="9" t="s">
        <v>17980</v>
      </c>
      <c r="B4738" s="9" t="s">
        <v>4149</v>
      </c>
      <c r="C4738" s="9" t="s">
        <v>5</v>
      </c>
      <c r="D4738" s="14">
        <v>1814558.8933290199</v>
      </c>
      <c r="E4738" s="14">
        <v>4593.8199831114398</v>
      </c>
      <c r="F4738" s="36">
        <v>0.02</v>
      </c>
    </row>
    <row r="4739" spans="1:6" x14ac:dyDescent="0.4">
      <c r="A4739" s="9" t="s">
        <v>17980</v>
      </c>
      <c r="B4739" s="9" t="s">
        <v>4150</v>
      </c>
      <c r="C4739" s="9" t="s">
        <v>5</v>
      </c>
      <c r="D4739" s="14">
        <v>1171337.03071113</v>
      </c>
      <c r="E4739" s="14">
        <v>5686.10209083072</v>
      </c>
      <c r="F4739" s="36">
        <v>0.02</v>
      </c>
    </row>
    <row r="4740" spans="1:6" x14ac:dyDescent="0.4">
      <c r="A4740" s="9" t="s">
        <v>17980</v>
      </c>
      <c r="B4740" s="9" t="s">
        <v>4151</v>
      </c>
      <c r="C4740" s="9" t="s">
        <v>5</v>
      </c>
      <c r="D4740" s="14">
        <v>2038996.26383508</v>
      </c>
      <c r="E4740" s="14">
        <v>4985.3209384720703</v>
      </c>
      <c r="F4740" s="36">
        <v>0.02</v>
      </c>
    </row>
    <row r="4741" spans="1:6" x14ac:dyDescent="0.4">
      <c r="A4741" s="9" t="s">
        <v>17980</v>
      </c>
      <c r="B4741" s="9" t="s">
        <v>4152</v>
      </c>
      <c r="C4741" s="9" t="s">
        <v>5</v>
      </c>
      <c r="D4741" s="14">
        <v>952750.18706933199</v>
      </c>
      <c r="E4741" s="14">
        <v>4988.2208747085397</v>
      </c>
      <c r="F4741" s="36">
        <v>0.02</v>
      </c>
    </row>
    <row r="4742" spans="1:6" x14ac:dyDescent="0.4">
      <c r="A4742" s="9" t="s">
        <v>17980</v>
      </c>
      <c r="B4742" s="9" t="s">
        <v>4153</v>
      </c>
      <c r="C4742" s="9" t="s">
        <v>5</v>
      </c>
      <c r="D4742" s="14">
        <v>1819413.53244221</v>
      </c>
      <c r="E4742" s="14">
        <v>4352.6639532110203</v>
      </c>
      <c r="F4742" s="36">
        <v>0.02</v>
      </c>
    </row>
    <row r="4743" spans="1:6" x14ac:dyDescent="0.4">
      <c r="A4743" s="9" t="s">
        <v>17980</v>
      </c>
      <c r="B4743" s="9" t="s">
        <v>4154</v>
      </c>
      <c r="C4743" s="9" t="s">
        <v>5</v>
      </c>
      <c r="D4743" s="14">
        <v>826991.70012117305</v>
      </c>
      <c r="E4743" s="14">
        <v>5513.2780008078198</v>
      </c>
      <c r="F4743" s="36">
        <v>0.02</v>
      </c>
    </row>
    <row r="4744" spans="1:6" x14ac:dyDescent="0.4">
      <c r="A4744" s="9" t="s">
        <v>17980</v>
      </c>
      <c r="B4744" s="9" t="s">
        <v>4155</v>
      </c>
      <c r="C4744" s="9" t="s">
        <v>5</v>
      </c>
      <c r="D4744" s="14">
        <v>1055945.1570178799</v>
      </c>
      <c r="E4744" s="14">
        <v>4455.4647975437802</v>
      </c>
      <c r="F4744" s="36">
        <v>3.1093943036690101E-2</v>
      </c>
    </row>
    <row r="4745" spans="1:6" x14ac:dyDescent="0.4">
      <c r="A4745" s="9" t="s">
        <v>17980</v>
      </c>
      <c r="B4745" s="9" t="s">
        <v>4156</v>
      </c>
      <c r="C4745" s="9" t="s">
        <v>5</v>
      </c>
      <c r="D4745" s="14">
        <v>911454.181521383</v>
      </c>
      <c r="E4745" s="14">
        <v>5178.7169404624101</v>
      </c>
      <c r="F4745" s="36">
        <v>0.02</v>
      </c>
    </row>
    <row r="4746" spans="1:6" x14ac:dyDescent="0.4">
      <c r="A4746" s="9" t="s">
        <v>17980</v>
      </c>
      <c r="B4746" s="9" t="s">
        <v>4157</v>
      </c>
      <c r="C4746" s="9" t="s">
        <v>5</v>
      </c>
      <c r="D4746" s="14">
        <v>1070666.0362666501</v>
      </c>
      <c r="E4746" s="14">
        <v>5353.33018133324</v>
      </c>
      <c r="F4746" s="36">
        <v>0.02</v>
      </c>
    </row>
    <row r="4747" spans="1:6" x14ac:dyDescent="0.4">
      <c r="A4747" s="9" t="s">
        <v>17980</v>
      </c>
      <c r="B4747" s="9" t="s">
        <v>4170</v>
      </c>
      <c r="C4747" s="9" t="s">
        <v>36</v>
      </c>
      <c r="D4747" s="14">
        <v>5435041.8182099201</v>
      </c>
      <c r="E4747" s="14">
        <v>6127.4428615669904</v>
      </c>
      <c r="F4747" s="36">
        <v>3.0039445796726801E-2</v>
      </c>
    </row>
    <row r="4748" spans="1:6" x14ac:dyDescent="0.4">
      <c r="A4748" s="9" t="s">
        <v>17980</v>
      </c>
      <c r="B4748" s="9" t="s">
        <v>4158</v>
      </c>
      <c r="C4748" s="9" t="s">
        <v>5</v>
      </c>
      <c r="D4748" s="14">
        <v>2913047.9585192599</v>
      </c>
      <c r="E4748" s="14">
        <v>4721.30949516898</v>
      </c>
      <c r="F4748" s="36">
        <v>0.02</v>
      </c>
    </row>
    <row r="4749" spans="1:6" x14ac:dyDescent="0.4">
      <c r="A4749" s="9" t="s">
        <v>17980</v>
      </c>
      <c r="B4749" s="9" t="s">
        <v>4159</v>
      </c>
      <c r="C4749" s="9" t="s">
        <v>5</v>
      </c>
      <c r="D4749" s="14">
        <v>1825309.70392893</v>
      </c>
      <c r="E4749" s="14">
        <v>4540.5714028082803</v>
      </c>
      <c r="F4749" s="36">
        <v>0.02</v>
      </c>
    </row>
    <row r="4750" spans="1:6" x14ac:dyDescent="0.4">
      <c r="A4750" s="9" t="s">
        <v>17980</v>
      </c>
      <c r="B4750" s="9" t="s">
        <v>4171</v>
      </c>
      <c r="C4750" s="9" t="s">
        <v>36</v>
      </c>
      <c r="D4750" s="14">
        <v>9251860.1914827209</v>
      </c>
      <c r="E4750" s="14">
        <v>5714.5523109837704</v>
      </c>
      <c r="F4750" s="36">
        <v>2.53765108258894E-2</v>
      </c>
    </row>
    <row r="4751" spans="1:6" x14ac:dyDescent="0.4">
      <c r="A4751" s="9" t="s">
        <v>17980</v>
      </c>
      <c r="B4751" s="9" t="s">
        <v>4160</v>
      </c>
      <c r="C4751" s="9" t="s">
        <v>5</v>
      </c>
      <c r="D4751" s="14">
        <v>2630313.96</v>
      </c>
      <c r="E4751" s="14">
        <v>4290.8873735725901</v>
      </c>
      <c r="F4751" s="36">
        <v>3.96478565490479E-2</v>
      </c>
    </row>
    <row r="4752" spans="1:6" x14ac:dyDescent="0.4">
      <c r="A4752" s="9" t="s">
        <v>17980</v>
      </c>
      <c r="B4752" s="9" t="s">
        <v>4161</v>
      </c>
      <c r="C4752" s="9" t="s">
        <v>5</v>
      </c>
      <c r="D4752" s="14">
        <v>2453179.3769527599</v>
      </c>
      <c r="E4752" s="14">
        <v>4611.2394303623396</v>
      </c>
      <c r="F4752" s="36">
        <v>2.0000000000000202E-2</v>
      </c>
    </row>
    <row r="4753" spans="1:6" x14ac:dyDescent="0.4">
      <c r="A4753" s="9" t="s">
        <v>17980</v>
      </c>
      <c r="B4753" s="9" t="s">
        <v>4162</v>
      </c>
      <c r="C4753" s="9" t="s">
        <v>5</v>
      </c>
      <c r="D4753" s="14">
        <v>2037242.9685023299</v>
      </c>
      <c r="E4753" s="14">
        <v>4497.2250960316196</v>
      </c>
      <c r="F4753" s="36">
        <v>2.65806331973308E-2</v>
      </c>
    </row>
    <row r="4754" spans="1:6" x14ac:dyDescent="0.4">
      <c r="A4754" s="9" t="s">
        <v>17980</v>
      </c>
      <c r="B4754" s="9" t="s">
        <v>4163</v>
      </c>
      <c r="C4754" s="9" t="s">
        <v>5</v>
      </c>
      <c r="D4754" s="14">
        <v>948290.17473114596</v>
      </c>
      <c r="E4754" s="14">
        <v>4515.6674987197403</v>
      </c>
      <c r="F4754" s="36">
        <v>3.04311256703538E-2</v>
      </c>
    </row>
    <row r="4755" spans="1:6" x14ac:dyDescent="0.4">
      <c r="A4755" s="9" t="s">
        <v>17980</v>
      </c>
      <c r="B4755" s="9" t="s">
        <v>17109</v>
      </c>
      <c r="C4755" s="9" t="s">
        <v>36</v>
      </c>
      <c r="D4755" s="14">
        <v>973403.96366540901</v>
      </c>
      <c r="E4755" s="14">
        <v>8464.38229274269</v>
      </c>
      <c r="F4755" s="36">
        <v>5.0921901233336397E-2</v>
      </c>
    </row>
    <row r="4756" spans="1:6" x14ac:dyDescent="0.4">
      <c r="A4756" s="9" t="s">
        <v>17980</v>
      </c>
      <c r="B4756" s="9" t="s">
        <v>4164</v>
      </c>
      <c r="C4756" s="9" t="s">
        <v>5</v>
      </c>
      <c r="D4756" s="14">
        <v>1825879.9323304</v>
      </c>
      <c r="E4756" s="14">
        <v>4431.74740856893</v>
      </c>
      <c r="F4756" s="36">
        <v>0.02</v>
      </c>
    </row>
    <row r="4757" spans="1:6" x14ac:dyDescent="0.4">
      <c r="A4757" s="9" t="s">
        <v>17980</v>
      </c>
      <c r="B4757" s="9" t="s">
        <v>4165</v>
      </c>
      <c r="C4757" s="9" t="s">
        <v>5</v>
      </c>
      <c r="D4757" s="14">
        <v>1782639.24</v>
      </c>
      <c r="E4757" s="14">
        <v>4326.7942718446602</v>
      </c>
      <c r="F4757" s="36">
        <v>2.5442208273549899E-2</v>
      </c>
    </row>
    <row r="4758" spans="1:6" x14ac:dyDescent="0.4">
      <c r="A4758" s="9" t="s">
        <v>17980</v>
      </c>
      <c r="B4758" s="9" t="s">
        <v>4166</v>
      </c>
      <c r="C4758" s="9" t="s">
        <v>5</v>
      </c>
      <c r="D4758" s="14">
        <v>2183063.62307003</v>
      </c>
      <c r="E4758" s="14">
        <v>5053.3880163658096</v>
      </c>
      <c r="F4758" s="36">
        <v>3.3305610517898598E-2</v>
      </c>
    </row>
    <row r="4759" spans="1:6" x14ac:dyDescent="0.4">
      <c r="A4759" s="9" t="s">
        <v>17980</v>
      </c>
      <c r="B4759" s="9" t="s">
        <v>4167</v>
      </c>
      <c r="C4759" s="9" t="s">
        <v>5</v>
      </c>
      <c r="D4759" s="14">
        <v>1637179.8267250301</v>
      </c>
      <c r="E4759" s="14">
        <v>5197.3962753175401</v>
      </c>
      <c r="F4759" s="36">
        <v>0.02</v>
      </c>
    </row>
    <row r="4760" spans="1:6" x14ac:dyDescent="0.4">
      <c r="A4760" s="9" t="s">
        <v>17980</v>
      </c>
      <c r="B4760" s="9" t="s">
        <v>4172</v>
      </c>
      <c r="C4760" s="9" t="s">
        <v>36</v>
      </c>
      <c r="D4760" s="14">
        <v>4279173.5231642397</v>
      </c>
      <c r="E4760" s="14">
        <v>6686.2086299441198</v>
      </c>
      <c r="F4760" s="36">
        <v>3.1049548206212099E-2</v>
      </c>
    </row>
    <row r="4761" spans="1:6" x14ac:dyDescent="0.4">
      <c r="A4761" s="9" t="s">
        <v>17980</v>
      </c>
      <c r="B4761" s="9" t="s">
        <v>4173</v>
      </c>
      <c r="C4761" s="9" t="s">
        <v>36</v>
      </c>
      <c r="D4761" s="14">
        <v>6348855.3618745096</v>
      </c>
      <c r="E4761" s="14">
        <v>5889.4762169522401</v>
      </c>
      <c r="F4761" s="36">
        <v>3.6601105206749002E-2</v>
      </c>
    </row>
    <row r="4762" spans="1:6" x14ac:dyDescent="0.4">
      <c r="A4762" s="9" t="s">
        <v>17980</v>
      </c>
      <c r="B4762" s="9" t="s">
        <v>4168</v>
      </c>
      <c r="C4762" s="9" t="s">
        <v>5</v>
      </c>
      <c r="D4762" s="14">
        <v>3094827.44</v>
      </c>
      <c r="E4762" s="14">
        <v>4274.6235359115999</v>
      </c>
      <c r="F4762" s="36">
        <v>4.6713415303044001E-2</v>
      </c>
    </row>
    <row r="4763" spans="1:6" x14ac:dyDescent="0.4">
      <c r="A4763" s="9" t="s">
        <v>17981</v>
      </c>
      <c r="B4763" s="9" t="s">
        <v>4196</v>
      </c>
      <c r="C4763" s="9" t="s">
        <v>36</v>
      </c>
      <c r="D4763" s="14">
        <v>7646492.0380558502</v>
      </c>
      <c r="E4763" s="14">
        <v>6518.7485405420703</v>
      </c>
      <c r="F4763" s="36">
        <v>0.02</v>
      </c>
    </row>
    <row r="4764" spans="1:6" x14ac:dyDescent="0.4">
      <c r="A4764" s="9" t="s">
        <v>17981</v>
      </c>
      <c r="B4764" s="9" t="s">
        <v>4175</v>
      </c>
      <c r="C4764" s="9" t="s">
        <v>5</v>
      </c>
      <c r="D4764" s="14">
        <v>2912882.8801517398</v>
      </c>
      <c r="E4764" s="14">
        <v>5344.7392296362204</v>
      </c>
      <c r="F4764" s="36">
        <v>0.02</v>
      </c>
    </row>
    <row r="4765" spans="1:6" x14ac:dyDescent="0.4">
      <c r="A4765" s="9" t="s">
        <v>17981</v>
      </c>
      <c r="B4765" s="9" t="s">
        <v>4176</v>
      </c>
      <c r="C4765" s="9" t="s">
        <v>5</v>
      </c>
      <c r="D4765" s="14">
        <v>989887.93356965203</v>
      </c>
      <c r="E4765" s="14">
        <v>4782.0673119306903</v>
      </c>
      <c r="F4765" s="36">
        <v>0.02</v>
      </c>
    </row>
    <row r="4766" spans="1:6" x14ac:dyDescent="0.4">
      <c r="A4766" s="9" t="s">
        <v>17981</v>
      </c>
      <c r="B4766" s="9" t="s">
        <v>4197</v>
      </c>
      <c r="C4766" s="9" t="s">
        <v>36</v>
      </c>
      <c r="D4766" s="14">
        <v>8610952.5616420601</v>
      </c>
      <c r="E4766" s="14">
        <v>6995.0873774509</v>
      </c>
      <c r="F4766" s="36">
        <v>0.02</v>
      </c>
    </row>
    <row r="4767" spans="1:6" x14ac:dyDescent="0.4">
      <c r="A4767" s="9" t="s">
        <v>17981</v>
      </c>
      <c r="B4767" s="9" t="s">
        <v>4174</v>
      </c>
      <c r="C4767" s="9" t="s">
        <v>3</v>
      </c>
      <c r="D4767" s="14">
        <v>9182822.3987548593</v>
      </c>
      <c r="E4767" s="14">
        <v>8169.7708173975598</v>
      </c>
      <c r="F4767" s="36">
        <v>0.02</v>
      </c>
    </row>
    <row r="4768" spans="1:6" x14ac:dyDescent="0.4">
      <c r="A4768" s="9" t="s">
        <v>17981</v>
      </c>
      <c r="B4768" s="9" t="s">
        <v>4198</v>
      </c>
      <c r="C4768" s="9" t="s">
        <v>36</v>
      </c>
      <c r="D4768" s="14">
        <v>508280.22797441803</v>
      </c>
      <c r="E4768" s="14">
        <v>9590.1929806494009</v>
      </c>
      <c r="F4768" s="36">
        <v>2.6338897137006399E-2</v>
      </c>
    </row>
    <row r="4769" spans="1:6" x14ac:dyDescent="0.4">
      <c r="A4769" s="9" t="s">
        <v>17981</v>
      </c>
      <c r="B4769" s="9" t="s">
        <v>4177</v>
      </c>
      <c r="C4769" s="9" t="s">
        <v>5</v>
      </c>
      <c r="D4769" s="14">
        <v>2108837.9835822498</v>
      </c>
      <c r="E4769" s="14">
        <v>5407.27688098012</v>
      </c>
      <c r="F4769" s="36">
        <v>0.02</v>
      </c>
    </row>
    <row r="4770" spans="1:6" x14ac:dyDescent="0.4">
      <c r="A4770" s="9" t="s">
        <v>17981</v>
      </c>
      <c r="B4770" s="9" t="s">
        <v>4178</v>
      </c>
      <c r="C4770" s="9" t="s">
        <v>5</v>
      </c>
      <c r="D4770" s="14">
        <v>2197857.2410027399</v>
      </c>
      <c r="E4770" s="14">
        <v>5245.4826754242104</v>
      </c>
      <c r="F4770" s="36">
        <v>0.02</v>
      </c>
    </row>
    <row r="4771" spans="1:6" x14ac:dyDescent="0.4">
      <c r="A4771" s="9" t="s">
        <v>17981</v>
      </c>
      <c r="B4771" s="9" t="s">
        <v>4199</v>
      </c>
      <c r="C4771" s="9" t="s">
        <v>36</v>
      </c>
      <c r="D4771" s="14">
        <v>5791314.96210487</v>
      </c>
      <c r="E4771" s="14">
        <v>6200.5513512900097</v>
      </c>
      <c r="F4771" s="36">
        <v>3.2457453341021097E-2</v>
      </c>
    </row>
    <row r="4772" spans="1:6" x14ac:dyDescent="0.4">
      <c r="A4772" s="9" t="s">
        <v>17981</v>
      </c>
      <c r="B4772" s="9" t="s">
        <v>4179</v>
      </c>
      <c r="C4772" s="9" t="s">
        <v>5</v>
      </c>
      <c r="D4772" s="14">
        <v>3092131.02124548</v>
      </c>
      <c r="E4772" s="14">
        <v>5285.6940534110699</v>
      </c>
      <c r="F4772" s="36">
        <v>2.0000000000000202E-2</v>
      </c>
    </row>
    <row r="4773" spans="1:6" x14ac:dyDescent="0.4">
      <c r="A4773" s="9" t="s">
        <v>17981</v>
      </c>
      <c r="B4773" s="9" t="s">
        <v>4180</v>
      </c>
      <c r="C4773" s="9" t="s">
        <v>5</v>
      </c>
      <c r="D4773" s="14">
        <v>1068546.8274785499</v>
      </c>
      <c r="E4773" s="14">
        <v>5137.24436287764</v>
      </c>
      <c r="F4773" s="36">
        <v>0.02</v>
      </c>
    </row>
    <row r="4774" spans="1:6" x14ac:dyDescent="0.4">
      <c r="A4774" s="9" t="s">
        <v>17981</v>
      </c>
      <c r="B4774" s="9" t="s">
        <v>4181</v>
      </c>
      <c r="C4774" s="9" t="s">
        <v>5</v>
      </c>
      <c r="D4774" s="14">
        <v>2023859.89222891</v>
      </c>
      <c r="E4774" s="14">
        <v>5425.8978343938497</v>
      </c>
      <c r="F4774" s="36">
        <v>0.02</v>
      </c>
    </row>
    <row r="4775" spans="1:6" x14ac:dyDescent="0.4">
      <c r="A4775" s="9" t="s">
        <v>17981</v>
      </c>
      <c r="B4775" s="9" t="s">
        <v>4182</v>
      </c>
      <c r="C4775" s="9" t="s">
        <v>5</v>
      </c>
      <c r="D4775" s="14">
        <v>1702051.54949108</v>
      </c>
      <c r="E4775" s="14">
        <v>5318.9110921596302</v>
      </c>
      <c r="F4775" s="36">
        <v>0.02</v>
      </c>
    </row>
    <row r="4776" spans="1:6" x14ac:dyDescent="0.4">
      <c r="A4776" s="9" t="s">
        <v>17981</v>
      </c>
      <c r="B4776" s="9" t="s">
        <v>4183</v>
      </c>
      <c r="C4776" s="9" t="s">
        <v>5</v>
      </c>
      <c r="D4776" s="14">
        <v>2533302.4012527899</v>
      </c>
      <c r="E4776" s="14">
        <v>4405.7433065265895</v>
      </c>
      <c r="F4776" s="36">
        <v>2.2723665187541799E-2</v>
      </c>
    </row>
    <row r="4777" spans="1:6" x14ac:dyDescent="0.4">
      <c r="A4777" s="9" t="s">
        <v>17981</v>
      </c>
      <c r="B4777" s="9" t="s">
        <v>4184</v>
      </c>
      <c r="C4777" s="9" t="s">
        <v>5</v>
      </c>
      <c r="D4777" s="14">
        <v>2086028.75857408</v>
      </c>
      <c r="E4777" s="14">
        <v>5038.7168081499603</v>
      </c>
      <c r="F4777" s="36">
        <v>0.02</v>
      </c>
    </row>
    <row r="4778" spans="1:6" x14ac:dyDescent="0.4">
      <c r="A4778" s="9" t="s">
        <v>17981</v>
      </c>
      <c r="B4778" s="9" t="s">
        <v>4200</v>
      </c>
      <c r="C4778" s="9" t="s">
        <v>36</v>
      </c>
      <c r="D4778" s="14">
        <v>12677460.9241884</v>
      </c>
      <c r="E4778" s="14">
        <v>7207.1977965823498</v>
      </c>
      <c r="F4778" s="36">
        <v>0.02</v>
      </c>
    </row>
    <row r="4779" spans="1:6" x14ac:dyDescent="0.4">
      <c r="A4779" s="9" t="s">
        <v>17981</v>
      </c>
      <c r="B4779" s="9" t="s">
        <v>18539</v>
      </c>
      <c r="C4779" s="9" t="s">
        <v>5</v>
      </c>
      <c r="D4779" s="14">
        <v>3355677.06218825</v>
      </c>
      <c r="E4779" s="14">
        <v>5583.4892881668002</v>
      </c>
      <c r="F4779" s="36">
        <v>0.02</v>
      </c>
    </row>
    <row r="4780" spans="1:6" x14ac:dyDescent="0.4">
      <c r="A4780" s="9" t="s">
        <v>17981</v>
      </c>
      <c r="B4780" s="9" t="s">
        <v>4185</v>
      </c>
      <c r="C4780" s="9" t="s">
        <v>5</v>
      </c>
      <c r="D4780" s="14">
        <v>3865100.7383017102</v>
      </c>
      <c r="E4780" s="14">
        <v>5139.7616200820703</v>
      </c>
      <c r="F4780" s="36">
        <v>0.02</v>
      </c>
    </row>
    <row r="4781" spans="1:6" x14ac:dyDescent="0.4">
      <c r="A4781" s="9" t="s">
        <v>17981</v>
      </c>
      <c r="B4781" s="9" t="s">
        <v>4186</v>
      </c>
      <c r="C4781" s="9" t="s">
        <v>5</v>
      </c>
      <c r="D4781" s="14">
        <v>1108033.0910565499</v>
      </c>
      <c r="E4781" s="14">
        <v>4776.0047028299696</v>
      </c>
      <c r="F4781" s="36">
        <v>0.02</v>
      </c>
    </row>
    <row r="4782" spans="1:6" x14ac:dyDescent="0.4">
      <c r="A4782" s="9" t="s">
        <v>17981</v>
      </c>
      <c r="B4782" s="9" t="s">
        <v>4187</v>
      </c>
      <c r="C4782" s="9" t="s">
        <v>5</v>
      </c>
      <c r="D4782" s="14">
        <v>1554118.63546158</v>
      </c>
      <c r="E4782" s="14">
        <v>4752.65637755834</v>
      </c>
      <c r="F4782" s="36">
        <v>3.1259820897832101E-2</v>
      </c>
    </row>
    <row r="4783" spans="1:6" x14ac:dyDescent="0.4">
      <c r="A4783" s="9" t="s">
        <v>17981</v>
      </c>
      <c r="B4783" s="9" t="s">
        <v>1303</v>
      </c>
      <c r="C4783" s="9" t="s">
        <v>5</v>
      </c>
      <c r="D4783" s="14">
        <v>967894.65072057396</v>
      </c>
      <c r="E4783" s="14">
        <v>4721.4373205881602</v>
      </c>
      <c r="F4783" s="36">
        <v>0.02</v>
      </c>
    </row>
    <row r="4784" spans="1:6" x14ac:dyDescent="0.4">
      <c r="A4784" s="9" t="s">
        <v>17981</v>
      </c>
      <c r="B4784" s="9" t="s">
        <v>25</v>
      </c>
      <c r="C4784" s="9" t="s">
        <v>5</v>
      </c>
      <c r="D4784" s="14">
        <v>1948552.5685302201</v>
      </c>
      <c r="E4784" s="14">
        <v>5252.1632574938703</v>
      </c>
      <c r="F4784" s="36">
        <v>0.02</v>
      </c>
    </row>
    <row r="4785" spans="1:6" x14ac:dyDescent="0.4">
      <c r="A4785" s="9" t="s">
        <v>17981</v>
      </c>
      <c r="B4785" s="9" t="s">
        <v>4201</v>
      </c>
      <c r="C4785" s="9" t="s">
        <v>36</v>
      </c>
      <c r="D4785" s="14">
        <v>4485553.8947382802</v>
      </c>
      <c r="E4785" s="14">
        <v>6510.2378733501801</v>
      </c>
      <c r="F4785" s="36">
        <v>2.1856385705469699E-2</v>
      </c>
    </row>
    <row r="4786" spans="1:6" x14ac:dyDescent="0.4">
      <c r="A4786" s="9" t="s">
        <v>17981</v>
      </c>
      <c r="B4786" s="9" t="s">
        <v>4188</v>
      </c>
      <c r="C4786" s="9" t="s">
        <v>5</v>
      </c>
      <c r="D4786" s="14">
        <v>2096062.4012910901</v>
      </c>
      <c r="E4786" s="14">
        <v>5374.5189776694497</v>
      </c>
      <c r="F4786" s="36">
        <v>0.02</v>
      </c>
    </row>
    <row r="4787" spans="1:6" x14ac:dyDescent="0.4">
      <c r="A4787" s="9" t="s">
        <v>17981</v>
      </c>
      <c r="B4787" s="9" t="s">
        <v>4189</v>
      </c>
      <c r="C4787" s="9" t="s">
        <v>5</v>
      </c>
      <c r="D4787" s="14">
        <v>1722728.7348770599</v>
      </c>
      <c r="E4787" s="14">
        <v>4839.1256597670299</v>
      </c>
      <c r="F4787" s="36">
        <v>3.1343820231861698E-2</v>
      </c>
    </row>
    <row r="4788" spans="1:6" x14ac:dyDescent="0.4">
      <c r="A4788" s="9" t="s">
        <v>17981</v>
      </c>
      <c r="B4788" s="9" t="s">
        <v>4202</v>
      </c>
      <c r="C4788" s="9" t="s">
        <v>36</v>
      </c>
      <c r="D4788" s="14">
        <v>7182766.1487362897</v>
      </c>
      <c r="E4788" s="14">
        <v>6973.5593677051402</v>
      </c>
      <c r="F4788" s="36">
        <v>0.02</v>
      </c>
    </row>
    <row r="4789" spans="1:6" x14ac:dyDescent="0.4">
      <c r="A4789" s="9" t="s">
        <v>17981</v>
      </c>
      <c r="B4789" s="9" t="s">
        <v>4190</v>
      </c>
      <c r="C4789" s="9" t="s">
        <v>5</v>
      </c>
      <c r="D4789" s="14">
        <v>2212926.2266590199</v>
      </c>
      <c r="E4789" s="14">
        <v>5518.5192684763697</v>
      </c>
      <c r="F4789" s="36">
        <v>0.02</v>
      </c>
    </row>
    <row r="4790" spans="1:6" x14ac:dyDescent="0.4">
      <c r="A4790" s="9" t="s">
        <v>17981</v>
      </c>
      <c r="B4790" s="9" t="s">
        <v>4191</v>
      </c>
      <c r="C4790" s="9" t="s">
        <v>5</v>
      </c>
      <c r="D4790" s="14">
        <v>1518098.38175485</v>
      </c>
      <c r="E4790" s="14">
        <v>5772.2371929842102</v>
      </c>
      <c r="F4790" s="36">
        <v>1.9999999999999799E-2</v>
      </c>
    </row>
    <row r="4791" spans="1:6" x14ac:dyDescent="0.4">
      <c r="A4791" s="9" t="s">
        <v>17981</v>
      </c>
      <c r="B4791" s="9" t="s">
        <v>4192</v>
      </c>
      <c r="C4791" s="9" t="s">
        <v>5</v>
      </c>
      <c r="D4791" s="14">
        <v>2719541.1665346702</v>
      </c>
      <c r="E4791" s="14">
        <v>5131.2097481786304</v>
      </c>
      <c r="F4791" s="36">
        <v>0.02</v>
      </c>
    </row>
    <row r="4792" spans="1:6" x14ac:dyDescent="0.4">
      <c r="A4792" s="9" t="s">
        <v>17981</v>
      </c>
      <c r="B4792" s="9" t="s">
        <v>4193</v>
      </c>
      <c r="C4792" s="9" t="s">
        <v>5</v>
      </c>
      <c r="D4792" s="14">
        <v>1131403.62723024</v>
      </c>
      <c r="E4792" s="14">
        <v>4773.8549672161898</v>
      </c>
      <c r="F4792" s="36">
        <v>2.0000000000000202E-2</v>
      </c>
    </row>
    <row r="4793" spans="1:6" x14ac:dyDescent="0.4">
      <c r="A4793" s="9" t="s">
        <v>17981</v>
      </c>
      <c r="B4793" s="9" t="s">
        <v>4194</v>
      </c>
      <c r="C4793" s="9" t="s">
        <v>5</v>
      </c>
      <c r="D4793" s="14">
        <v>1228524.06231659</v>
      </c>
      <c r="E4793" s="14">
        <v>4706.9887445080103</v>
      </c>
      <c r="F4793" s="36">
        <v>0.02</v>
      </c>
    </row>
    <row r="4794" spans="1:6" x14ac:dyDescent="0.4">
      <c r="A4794" s="9" t="s">
        <v>17981</v>
      </c>
      <c r="B4794" s="9" t="s">
        <v>4195</v>
      </c>
      <c r="C4794" s="9" t="s">
        <v>5</v>
      </c>
      <c r="D4794" s="14">
        <v>5058101.5350257903</v>
      </c>
      <c r="E4794" s="14">
        <v>5236.1299534428499</v>
      </c>
      <c r="F4794" s="36">
        <v>0.02</v>
      </c>
    </row>
    <row r="4795" spans="1:6" x14ac:dyDescent="0.4">
      <c r="A4795" s="9" t="s">
        <v>17981</v>
      </c>
      <c r="B4795" s="9" t="s">
        <v>17077</v>
      </c>
      <c r="C4795" s="9" t="s">
        <v>5</v>
      </c>
      <c r="D4795" s="14">
        <v>1849648.3404695101</v>
      </c>
      <c r="E4795" s="14">
        <v>5315.08143813076</v>
      </c>
      <c r="F4795" s="36">
        <v>0.02</v>
      </c>
    </row>
    <row r="4796" spans="1:6" x14ac:dyDescent="0.4">
      <c r="A4796" s="9" t="s">
        <v>4204</v>
      </c>
      <c r="B4796" s="9" t="s">
        <v>4205</v>
      </c>
      <c r="C4796" s="9" t="s">
        <v>5</v>
      </c>
      <c r="D4796" s="14">
        <v>1057540</v>
      </c>
      <c r="E4796" s="14">
        <v>4180</v>
      </c>
      <c r="F4796" s="36">
        <v>7.15068107674659E-2</v>
      </c>
    </row>
    <row r="4797" spans="1:6" x14ac:dyDescent="0.4">
      <c r="A4797" s="9" t="s">
        <v>4204</v>
      </c>
      <c r="B4797" s="9" t="s">
        <v>4206</v>
      </c>
      <c r="C4797" s="9" t="s">
        <v>5</v>
      </c>
      <c r="D4797" s="14">
        <v>1517340</v>
      </c>
      <c r="E4797" s="14">
        <v>4180</v>
      </c>
      <c r="F4797" s="36">
        <v>6.9973952433295405E-2</v>
      </c>
    </row>
    <row r="4798" spans="1:6" x14ac:dyDescent="0.4">
      <c r="A4798" s="9" t="s">
        <v>4204</v>
      </c>
      <c r="B4798" s="9" t="s">
        <v>4226</v>
      </c>
      <c r="C4798" s="9" t="s">
        <v>36</v>
      </c>
      <c r="D4798" s="14">
        <v>5534326.2968067303</v>
      </c>
      <c r="E4798" s="14">
        <v>5441.81543442156</v>
      </c>
      <c r="F4798" s="36">
        <v>0.02</v>
      </c>
    </row>
    <row r="4799" spans="1:6" x14ac:dyDescent="0.4">
      <c r="A4799" s="9" t="s">
        <v>4204</v>
      </c>
      <c r="B4799" s="9" t="s">
        <v>4207</v>
      </c>
      <c r="C4799" s="9" t="s">
        <v>5</v>
      </c>
      <c r="D4799" s="14">
        <v>1315394.5854187999</v>
      </c>
      <c r="E4799" s="14">
        <v>5178.7188402314996</v>
      </c>
      <c r="F4799" s="36">
        <v>4.5574000718498799E-2</v>
      </c>
    </row>
    <row r="4800" spans="1:6" x14ac:dyDescent="0.4">
      <c r="A4800" s="9" t="s">
        <v>4204</v>
      </c>
      <c r="B4800" s="9" t="s">
        <v>4208</v>
      </c>
      <c r="C4800" s="9" t="s">
        <v>5</v>
      </c>
      <c r="D4800" s="14">
        <v>1416888.0450276399</v>
      </c>
      <c r="E4800" s="14">
        <v>4954.1540035931603</v>
      </c>
      <c r="F4800" s="36">
        <v>2.0000000000000202E-2</v>
      </c>
    </row>
    <row r="4801" spans="1:6" x14ac:dyDescent="0.4">
      <c r="A4801" s="9" t="s">
        <v>4204</v>
      </c>
      <c r="B4801" s="9" t="s">
        <v>4209</v>
      </c>
      <c r="C4801" s="9" t="s">
        <v>5</v>
      </c>
      <c r="D4801" s="14">
        <v>1010337.47168373</v>
      </c>
      <c r="E4801" s="14">
        <v>5128.6166075316096</v>
      </c>
      <c r="F4801" s="36">
        <v>3.6657512282959298E-2</v>
      </c>
    </row>
    <row r="4802" spans="1:6" x14ac:dyDescent="0.4">
      <c r="A4802" s="9" t="s">
        <v>4204</v>
      </c>
      <c r="B4802" s="9" t="s">
        <v>4210</v>
      </c>
      <c r="C4802" s="9" t="s">
        <v>5</v>
      </c>
      <c r="D4802" s="14">
        <v>2597867.25632837</v>
      </c>
      <c r="E4802" s="14">
        <v>4549.6799585435501</v>
      </c>
      <c r="F4802" s="36">
        <v>6.7172000501109594E-2</v>
      </c>
    </row>
    <row r="4803" spans="1:6" x14ac:dyDescent="0.4">
      <c r="A4803" s="9" t="s">
        <v>4204</v>
      </c>
      <c r="B4803" s="9" t="s">
        <v>4227</v>
      </c>
      <c r="C4803" s="9" t="s">
        <v>36</v>
      </c>
      <c r="D4803" s="14">
        <v>5146489.7631098405</v>
      </c>
      <c r="E4803" s="14">
        <v>6506.3081708089003</v>
      </c>
      <c r="F4803" s="36">
        <v>3.3858095298405597E-2</v>
      </c>
    </row>
    <row r="4804" spans="1:6" x14ac:dyDescent="0.4">
      <c r="A4804" s="9" t="s">
        <v>4204</v>
      </c>
      <c r="B4804" s="9" t="s">
        <v>1269</v>
      </c>
      <c r="C4804" s="9" t="s">
        <v>5</v>
      </c>
      <c r="D4804" s="14">
        <v>1692552.0835518099</v>
      </c>
      <c r="E4804" s="14">
        <v>4373.5195957411097</v>
      </c>
      <c r="F4804" s="36">
        <v>2.1279845263420898E-2</v>
      </c>
    </row>
    <row r="4805" spans="1:6" x14ac:dyDescent="0.4">
      <c r="A4805" s="9" t="s">
        <v>4204</v>
      </c>
      <c r="B4805" s="9" t="s">
        <v>4211</v>
      </c>
      <c r="C4805" s="9" t="s">
        <v>5</v>
      </c>
      <c r="D4805" s="14">
        <v>845588.31770954898</v>
      </c>
      <c r="E4805" s="14">
        <v>4270.6480692401501</v>
      </c>
      <c r="F4805" s="36">
        <v>3.7786703955234403E-2</v>
      </c>
    </row>
    <row r="4806" spans="1:6" x14ac:dyDescent="0.4">
      <c r="A4806" s="9" t="s">
        <v>4204</v>
      </c>
      <c r="B4806" s="9" t="s">
        <v>4228</v>
      </c>
      <c r="C4806" s="9" t="s">
        <v>36</v>
      </c>
      <c r="D4806" s="14">
        <v>6671280</v>
      </c>
      <c r="E4806" s="14">
        <v>5415</v>
      </c>
      <c r="F4806" s="36">
        <v>2.90334407303467E-2</v>
      </c>
    </row>
    <row r="4807" spans="1:6" x14ac:dyDescent="0.4">
      <c r="A4807" s="9" t="s">
        <v>4204</v>
      </c>
      <c r="B4807" s="9" t="s">
        <v>4261</v>
      </c>
      <c r="C4807" s="9" t="s">
        <v>36</v>
      </c>
      <c r="D4807" s="14">
        <v>5171003.9313260596</v>
      </c>
      <c r="E4807" s="14">
        <v>5771.2097447835504</v>
      </c>
      <c r="F4807" s="36">
        <v>4.3966857487448101E-2</v>
      </c>
    </row>
    <row r="4808" spans="1:6" x14ac:dyDescent="0.4">
      <c r="A4808" s="9" t="s">
        <v>4204</v>
      </c>
      <c r="B4808" s="9" t="s">
        <v>4212</v>
      </c>
      <c r="C4808" s="9" t="s">
        <v>5</v>
      </c>
      <c r="D4808" s="14">
        <v>1156280.17305803</v>
      </c>
      <c r="E4808" s="14">
        <v>5232.0369821630402</v>
      </c>
      <c r="F4808" s="36">
        <v>4.6899145788591001E-2</v>
      </c>
    </row>
    <row r="4809" spans="1:6" x14ac:dyDescent="0.4">
      <c r="A4809" s="9" t="s">
        <v>4204</v>
      </c>
      <c r="B4809" s="9" t="s">
        <v>4213</v>
      </c>
      <c r="C4809" s="9" t="s">
        <v>5</v>
      </c>
      <c r="D4809" s="14">
        <v>1019920</v>
      </c>
      <c r="E4809" s="14">
        <v>4180</v>
      </c>
      <c r="F4809" s="36">
        <v>7.0948558268310702E-2</v>
      </c>
    </row>
    <row r="4810" spans="1:6" x14ac:dyDescent="0.4">
      <c r="A4810" s="9" t="s">
        <v>4204</v>
      </c>
      <c r="B4810" s="9" t="s">
        <v>4214</v>
      </c>
      <c r="C4810" s="9" t="s">
        <v>5</v>
      </c>
      <c r="D4810" s="14">
        <v>1508980</v>
      </c>
      <c r="E4810" s="14">
        <v>4180</v>
      </c>
      <c r="F4810" s="36">
        <v>7.2933620465647706E-2</v>
      </c>
    </row>
    <row r="4811" spans="1:6" x14ac:dyDescent="0.4">
      <c r="A4811" s="9" t="s">
        <v>4204</v>
      </c>
      <c r="B4811" s="9" t="s">
        <v>4215</v>
      </c>
      <c r="C4811" s="9" t="s">
        <v>5</v>
      </c>
      <c r="D4811" s="14">
        <v>1645261.9123679199</v>
      </c>
      <c r="E4811" s="14">
        <v>4727.7641159997802</v>
      </c>
      <c r="F4811" s="36">
        <v>2.3756242994812202E-2</v>
      </c>
    </row>
    <row r="4812" spans="1:6" x14ac:dyDescent="0.4">
      <c r="A4812" s="9" t="s">
        <v>4204</v>
      </c>
      <c r="B4812" s="9" t="s">
        <v>4203</v>
      </c>
      <c r="C4812" s="9" t="s">
        <v>3</v>
      </c>
      <c r="D4812" s="14">
        <v>3596074.2069681101</v>
      </c>
      <c r="E4812" s="14">
        <v>4826.9452442524998</v>
      </c>
      <c r="F4812" s="36">
        <v>5.4926763477006299E-2</v>
      </c>
    </row>
    <row r="4813" spans="1:6" x14ac:dyDescent="0.4">
      <c r="A4813" s="9" t="s">
        <v>4204</v>
      </c>
      <c r="B4813" s="9" t="s">
        <v>4216</v>
      </c>
      <c r="C4813" s="9" t="s">
        <v>5</v>
      </c>
      <c r="D4813" s="14">
        <v>984144.70761859301</v>
      </c>
      <c r="E4813" s="14">
        <v>5528.9028517898496</v>
      </c>
      <c r="F4813" s="36">
        <v>0.02</v>
      </c>
    </row>
    <row r="4814" spans="1:6" x14ac:dyDescent="0.4">
      <c r="A4814" s="9" t="s">
        <v>4204</v>
      </c>
      <c r="B4814" s="9" t="s">
        <v>4217</v>
      </c>
      <c r="C4814" s="9" t="s">
        <v>5</v>
      </c>
      <c r="D4814" s="14">
        <v>1748192.56647524</v>
      </c>
      <c r="E4814" s="14">
        <v>4437.0369707493401</v>
      </c>
      <c r="F4814" s="36">
        <v>3.7018747979975501E-2</v>
      </c>
    </row>
    <row r="4815" spans="1:6" x14ac:dyDescent="0.4">
      <c r="A4815" s="9" t="s">
        <v>4204</v>
      </c>
      <c r="B4815" s="9" t="s">
        <v>4218</v>
      </c>
      <c r="C4815" s="9" t="s">
        <v>5</v>
      </c>
      <c r="D4815" s="14">
        <v>1638521.9528862999</v>
      </c>
      <c r="E4815" s="14">
        <v>4920.4863450039102</v>
      </c>
      <c r="F4815" s="36">
        <v>2.7706329475929201E-2</v>
      </c>
    </row>
    <row r="4816" spans="1:6" x14ac:dyDescent="0.4">
      <c r="A4816" s="9" t="s">
        <v>4204</v>
      </c>
      <c r="B4816" s="9" t="s">
        <v>4219</v>
      </c>
      <c r="C4816" s="9" t="s">
        <v>5</v>
      </c>
      <c r="D4816" s="14">
        <v>1013130.269191</v>
      </c>
      <c r="E4816" s="14">
        <v>5015.4963821336396</v>
      </c>
      <c r="F4816" s="36">
        <v>4.2403194707533599E-2</v>
      </c>
    </row>
    <row r="4817" spans="1:6" x14ac:dyDescent="0.4">
      <c r="A4817" s="9" t="s">
        <v>4204</v>
      </c>
      <c r="B4817" s="9" t="s">
        <v>4229</v>
      </c>
      <c r="C4817" s="9" t="s">
        <v>36</v>
      </c>
      <c r="D4817" s="14">
        <v>2973670.8166784099</v>
      </c>
      <c r="E4817" s="14">
        <v>6464.5017753878501</v>
      </c>
      <c r="F4817" s="36">
        <v>0.02</v>
      </c>
    </row>
    <row r="4818" spans="1:6" x14ac:dyDescent="0.4">
      <c r="A4818" s="9" t="s">
        <v>4204</v>
      </c>
      <c r="B4818" s="9" t="s">
        <v>4220</v>
      </c>
      <c r="C4818" s="9" t="s">
        <v>5</v>
      </c>
      <c r="D4818" s="14">
        <v>852720</v>
      </c>
      <c r="E4818" s="14">
        <v>4180</v>
      </c>
      <c r="F4818" s="36">
        <v>3.3688380031346797E-2</v>
      </c>
    </row>
    <row r="4819" spans="1:6" x14ac:dyDescent="0.4">
      <c r="A4819" s="9" t="s">
        <v>4204</v>
      </c>
      <c r="B4819" s="9" t="s">
        <v>4221</v>
      </c>
      <c r="C4819" s="9" t="s">
        <v>5</v>
      </c>
      <c r="D4819" s="14">
        <v>1170400</v>
      </c>
      <c r="E4819" s="14">
        <v>4180</v>
      </c>
      <c r="F4819" s="36">
        <v>3.8192241190530198E-2</v>
      </c>
    </row>
    <row r="4820" spans="1:6" x14ac:dyDescent="0.4">
      <c r="A4820" s="9" t="s">
        <v>4204</v>
      </c>
      <c r="B4820" s="9" t="s">
        <v>3979</v>
      </c>
      <c r="C4820" s="9" t="s">
        <v>5</v>
      </c>
      <c r="D4820" s="14">
        <v>984846.32976245997</v>
      </c>
      <c r="E4820" s="14">
        <v>4851.4597525244299</v>
      </c>
      <c r="F4820" s="36">
        <v>4.3657562319221001E-2</v>
      </c>
    </row>
    <row r="4821" spans="1:6" x14ac:dyDescent="0.4">
      <c r="A4821" s="9" t="s">
        <v>4204</v>
      </c>
      <c r="B4821" s="9" t="s">
        <v>4222</v>
      </c>
      <c r="C4821" s="9" t="s">
        <v>5</v>
      </c>
      <c r="D4821" s="14">
        <v>896014.80284228397</v>
      </c>
      <c r="E4821" s="14">
        <v>4571.5040961341001</v>
      </c>
      <c r="F4821" s="36">
        <v>2.9762016103920499E-2</v>
      </c>
    </row>
    <row r="4822" spans="1:6" x14ac:dyDescent="0.4">
      <c r="A4822" s="9" t="s">
        <v>4204</v>
      </c>
      <c r="B4822" s="9" t="s">
        <v>247</v>
      </c>
      <c r="C4822" s="9" t="s">
        <v>5</v>
      </c>
      <c r="D4822" s="14">
        <v>1343475.2608296101</v>
      </c>
      <c r="E4822" s="14">
        <v>4376.14091475445</v>
      </c>
      <c r="F4822" s="36">
        <v>3.2293058333737697E-2</v>
      </c>
    </row>
    <row r="4823" spans="1:6" x14ac:dyDescent="0.4">
      <c r="A4823" s="9" t="s">
        <v>4204</v>
      </c>
      <c r="B4823" s="9" t="s">
        <v>4223</v>
      </c>
      <c r="C4823" s="9" t="s">
        <v>5</v>
      </c>
      <c r="D4823" s="14">
        <v>2692958.8320284402</v>
      </c>
      <c r="E4823" s="14">
        <v>4699.7536335574996</v>
      </c>
      <c r="F4823" s="36">
        <v>2.0924721899819601E-2</v>
      </c>
    </row>
    <row r="4824" spans="1:6" x14ac:dyDescent="0.4">
      <c r="A4824" s="9" t="s">
        <v>4204</v>
      </c>
      <c r="B4824" s="9" t="s">
        <v>4224</v>
      </c>
      <c r="C4824" s="9" t="s">
        <v>5</v>
      </c>
      <c r="D4824" s="14">
        <v>1672000</v>
      </c>
      <c r="E4824" s="14">
        <v>4180</v>
      </c>
      <c r="F4824" s="36">
        <v>5.4496290479436403E-2</v>
      </c>
    </row>
    <row r="4825" spans="1:6" x14ac:dyDescent="0.4">
      <c r="A4825" s="9" t="s">
        <v>4204</v>
      </c>
      <c r="B4825" s="9" t="s">
        <v>4225</v>
      </c>
      <c r="C4825" s="9" t="s">
        <v>5</v>
      </c>
      <c r="D4825" s="14">
        <v>2333918.48</v>
      </c>
      <c r="E4825" s="14">
        <v>4258.9753284671497</v>
      </c>
      <c r="F4825" s="36">
        <v>6.6838800292089398E-2</v>
      </c>
    </row>
    <row r="4826" spans="1:6" x14ac:dyDescent="0.4">
      <c r="A4826" s="9" t="s">
        <v>4204</v>
      </c>
      <c r="B4826" s="9" t="s">
        <v>4230</v>
      </c>
      <c r="C4826" s="9" t="s">
        <v>36</v>
      </c>
      <c r="D4826" s="14">
        <v>3154330.4055163902</v>
      </c>
      <c r="E4826" s="14">
        <v>6258.5920744372697</v>
      </c>
      <c r="F4826" s="36">
        <v>6.07019130232598E-2</v>
      </c>
    </row>
    <row r="4827" spans="1:6" x14ac:dyDescent="0.4">
      <c r="A4827" s="9" t="s">
        <v>17982</v>
      </c>
      <c r="B4827" s="9" t="s">
        <v>4231</v>
      </c>
      <c r="C4827" s="9" t="s">
        <v>5</v>
      </c>
      <c r="D4827" s="14">
        <v>934250.64091778197</v>
      </c>
      <c r="E4827" s="14">
        <v>4625.0031728603099</v>
      </c>
      <c r="F4827" s="36">
        <v>3.1848443023743997E-2</v>
      </c>
    </row>
    <row r="4828" spans="1:6" x14ac:dyDescent="0.4">
      <c r="A4828" s="9" t="s">
        <v>17982</v>
      </c>
      <c r="B4828" s="9" t="s">
        <v>10796</v>
      </c>
      <c r="C4828" s="9" t="s">
        <v>5</v>
      </c>
      <c r="D4828" s="14">
        <v>1540115.62799544</v>
      </c>
      <c r="E4828" s="14">
        <v>4278.0989666540099</v>
      </c>
      <c r="F4828" s="36">
        <v>1.9999999999999799E-2</v>
      </c>
    </row>
    <row r="4829" spans="1:6" x14ac:dyDescent="0.4">
      <c r="A4829" s="9" t="s">
        <v>17982</v>
      </c>
      <c r="B4829" s="9" t="s">
        <v>4232</v>
      </c>
      <c r="C4829" s="9" t="s">
        <v>5</v>
      </c>
      <c r="D4829" s="14">
        <v>1791209.2275334699</v>
      </c>
      <c r="E4829" s="14">
        <v>4347.5952124598798</v>
      </c>
      <c r="F4829" s="36">
        <v>0.02</v>
      </c>
    </row>
    <row r="4830" spans="1:6" x14ac:dyDescent="0.4">
      <c r="A4830" s="9" t="s">
        <v>17982</v>
      </c>
      <c r="B4830" s="9" t="s">
        <v>4258</v>
      </c>
      <c r="C4830" s="9" t="s">
        <v>36</v>
      </c>
      <c r="D4830" s="14">
        <v>4976385</v>
      </c>
      <c r="E4830" s="14">
        <v>5415</v>
      </c>
      <c r="F4830" s="36">
        <v>2.6597822488470899E-2</v>
      </c>
    </row>
    <row r="4831" spans="1:6" x14ac:dyDescent="0.4">
      <c r="A4831" s="9" t="s">
        <v>17982</v>
      </c>
      <c r="B4831" s="9" t="s">
        <v>4259</v>
      </c>
      <c r="C4831" s="9" t="s">
        <v>36</v>
      </c>
      <c r="D4831" s="14">
        <v>4716465</v>
      </c>
      <c r="E4831" s="14">
        <v>5415</v>
      </c>
      <c r="F4831" s="36">
        <v>2.7339577394240401E-2</v>
      </c>
    </row>
    <row r="4832" spans="1:6" x14ac:dyDescent="0.4">
      <c r="A4832" s="9" t="s">
        <v>17982</v>
      </c>
      <c r="B4832" s="9" t="s">
        <v>4233</v>
      </c>
      <c r="C4832" s="9" t="s">
        <v>5</v>
      </c>
      <c r="D4832" s="14">
        <v>2658040</v>
      </c>
      <c r="E4832" s="14">
        <v>4232.5477707006403</v>
      </c>
      <c r="F4832" s="36">
        <v>4.1443695649098E-2</v>
      </c>
    </row>
    <row r="4833" spans="1:6" x14ac:dyDescent="0.4">
      <c r="A4833" s="9" t="s">
        <v>17982</v>
      </c>
      <c r="B4833" s="9" t="s">
        <v>4260</v>
      </c>
      <c r="C4833" s="9" t="s">
        <v>36</v>
      </c>
      <c r="D4833" s="14">
        <v>4359526.2530962797</v>
      </c>
      <c r="E4833" s="14">
        <v>5980.1457518467496</v>
      </c>
      <c r="F4833" s="36">
        <v>2.0427643351696601E-2</v>
      </c>
    </row>
    <row r="4834" spans="1:6" x14ac:dyDescent="0.4">
      <c r="A4834" s="9" t="s">
        <v>17982</v>
      </c>
      <c r="B4834" s="9" t="s">
        <v>4234</v>
      </c>
      <c r="C4834" s="9" t="s">
        <v>5</v>
      </c>
      <c r="D4834" s="14">
        <v>2672864</v>
      </c>
      <c r="E4834" s="14">
        <v>4262.9409888357304</v>
      </c>
      <c r="F4834" s="36">
        <v>6.5405701978697606E-2</v>
      </c>
    </row>
    <row r="4835" spans="1:6" x14ac:dyDescent="0.4">
      <c r="A4835" s="9" t="s">
        <v>17982</v>
      </c>
      <c r="B4835" s="9" t="s">
        <v>18540</v>
      </c>
      <c r="C4835" s="9" t="s">
        <v>5</v>
      </c>
      <c r="D4835" s="14">
        <v>895620.15937439399</v>
      </c>
      <c r="E4835" s="14">
        <v>4920.9898866724898</v>
      </c>
      <c r="F4835" s="36">
        <v>3.5338049549326699E-2</v>
      </c>
    </row>
    <row r="4836" spans="1:6" x14ac:dyDescent="0.4">
      <c r="A4836" s="9" t="s">
        <v>17982</v>
      </c>
      <c r="B4836" s="9" t="s">
        <v>4235</v>
      </c>
      <c r="C4836" s="9" t="s">
        <v>5</v>
      </c>
      <c r="D4836" s="14">
        <v>1747240</v>
      </c>
      <c r="E4836" s="14">
        <v>4180</v>
      </c>
      <c r="F4836" s="36">
        <v>6.7235344888984194E-2</v>
      </c>
    </row>
    <row r="4837" spans="1:6" x14ac:dyDescent="0.4">
      <c r="A4837" s="9" t="s">
        <v>17982</v>
      </c>
      <c r="B4837" s="9" t="s">
        <v>4236</v>
      </c>
      <c r="C4837" s="9" t="s">
        <v>5</v>
      </c>
      <c r="D4837" s="14">
        <v>1784798</v>
      </c>
      <c r="E4837" s="14">
        <v>4199.5247058823497</v>
      </c>
      <c r="F4837" s="36">
        <v>4.2261916386275897E-2</v>
      </c>
    </row>
    <row r="4838" spans="1:6" x14ac:dyDescent="0.4">
      <c r="A4838" s="9" t="s">
        <v>17982</v>
      </c>
      <c r="B4838" s="9" t="s">
        <v>4237</v>
      </c>
      <c r="C4838" s="9" t="s">
        <v>5</v>
      </c>
      <c r="D4838" s="14">
        <v>1033986.5118235199</v>
      </c>
      <c r="E4838" s="14">
        <v>4237.6496386210001</v>
      </c>
      <c r="F4838" s="36">
        <v>6.8907551523352595E-2</v>
      </c>
    </row>
    <row r="4839" spans="1:6" x14ac:dyDescent="0.4">
      <c r="A4839" s="9" t="s">
        <v>17982</v>
      </c>
      <c r="B4839" s="9" t="s">
        <v>4238</v>
      </c>
      <c r="C4839" s="9" t="s">
        <v>5</v>
      </c>
      <c r="D4839" s="14">
        <v>1429560</v>
      </c>
      <c r="E4839" s="14">
        <v>4180</v>
      </c>
      <c r="F4839" s="36">
        <v>6.83798140170324E-2</v>
      </c>
    </row>
    <row r="4840" spans="1:6" x14ac:dyDescent="0.4">
      <c r="A4840" s="9" t="s">
        <v>17982</v>
      </c>
      <c r="B4840" s="9" t="s">
        <v>4239</v>
      </c>
      <c r="C4840" s="9" t="s">
        <v>5</v>
      </c>
      <c r="D4840" s="14">
        <v>1916045.9044536599</v>
      </c>
      <c r="E4840" s="14">
        <v>4435.2914454945903</v>
      </c>
      <c r="F4840" s="36">
        <v>4.65674670755944E-2</v>
      </c>
    </row>
    <row r="4841" spans="1:6" x14ac:dyDescent="0.4">
      <c r="A4841" s="9" t="s">
        <v>17982</v>
      </c>
      <c r="B4841" s="9" t="s">
        <v>4240</v>
      </c>
      <c r="C4841" s="9" t="s">
        <v>5</v>
      </c>
      <c r="D4841" s="14">
        <v>1430046.79790026</v>
      </c>
      <c r="E4841" s="14">
        <v>4441.1391239138602</v>
      </c>
      <c r="F4841" s="36">
        <v>3.1832596021230203E-2</v>
      </c>
    </row>
    <row r="4842" spans="1:6" x14ac:dyDescent="0.4">
      <c r="A4842" s="9" t="s">
        <v>17982</v>
      </c>
      <c r="B4842" s="9" t="s">
        <v>4261</v>
      </c>
      <c r="C4842" s="9" t="s">
        <v>36</v>
      </c>
      <c r="D4842" s="14">
        <v>5148379.6182256602</v>
      </c>
      <c r="E4842" s="14">
        <v>5823.9588441466803</v>
      </c>
      <c r="F4842" s="36">
        <v>3.8247932729536201E-2</v>
      </c>
    </row>
    <row r="4843" spans="1:6" x14ac:dyDescent="0.4">
      <c r="A4843" s="9" t="s">
        <v>17982</v>
      </c>
      <c r="B4843" s="9" t="s">
        <v>4241</v>
      </c>
      <c r="C4843" s="9" t="s">
        <v>5</v>
      </c>
      <c r="D4843" s="14">
        <v>2675096.0038537299</v>
      </c>
      <c r="E4843" s="14">
        <v>4307.7230335808899</v>
      </c>
      <c r="F4843" s="36">
        <v>2.7670533543719299E-2</v>
      </c>
    </row>
    <row r="4844" spans="1:6" x14ac:dyDescent="0.4">
      <c r="A4844" s="9" t="s">
        <v>17982</v>
      </c>
      <c r="B4844" s="9" t="s">
        <v>4242</v>
      </c>
      <c r="C4844" s="9" t="s">
        <v>5</v>
      </c>
      <c r="D4844" s="14">
        <v>1748557</v>
      </c>
      <c r="E4844" s="14">
        <v>4275.2004889975597</v>
      </c>
      <c r="F4844" s="36">
        <v>3.82720518270427E-2</v>
      </c>
    </row>
    <row r="4845" spans="1:6" x14ac:dyDescent="0.4">
      <c r="A4845" s="9" t="s">
        <v>17982</v>
      </c>
      <c r="B4845" s="9" t="s">
        <v>4243</v>
      </c>
      <c r="C4845" s="9" t="s">
        <v>5</v>
      </c>
      <c r="D4845" s="14">
        <v>2691920</v>
      </c>
      <c r="E4845" s="14">
        <v>4180</v>
      </c>
      <c r="F4845" s="36">
        <v>2.4303713310750898E-2</v>
      </c>
    </row>
    <row r="4846" spans="1:6" x14ac:dyDescent="0.4">
      <c r="A4846" s="9" t="s">
        <v>17982</v>
      </c>
      <c r="B4846" s="9" t="s">
        <v>4244</v>
      </c>
      <c r="C4846" s="9" t="s">
        <v>5</v>
      </c>
      <c r="D4846" s="14">
        <v>902880</v>
      </c>
      <c r="E4846" s="14">
        <v>4180</v>
      </c>
      <c r="F4846" s="36">
        <v>3.2323284923952499E-2</v>
      </c>
    </row>
    <row r="4847" spans="1:6" x14ac:dyDescent="0.4">
      <c r="A4847" s="9" t="s">
        <v>17982</v>
      </c>
      <c r="B4847" s="9" t="s">
        <v>4245</v>
      </c>
      <c r="C4847" s="9" t="s">
        <v>5</v>
      </c>
      <c r="D4847" s="14">
        <v>946700.31548480398</v>
      </c>
      <c r="E4847" s="14">
        <v>4283.7118347728701</v>
      </c>
      <c r="F4847" s="36">
        <v>0.02</v>
      </c>
    </row>
    <row r="4848" spans="1:6" x14ac:dyDescent="0.4">
      <c r="A4848" s="9" t="s">
        <v>17982</v>
      </c>
      <c r="B4848" s="9" t="s">
        <v>17630</v>
      </c>
      <c r="C4848" s="9" t="s">
        <v>5</v>
      </c>
      <c r="D4848" s="14">
        <v>535019.49385359499</v>
      </c>
      <c r="E4848" s="14">
        <v>5350.1949385359503</v>
      </c>
      <c r="F4848" s="36">
        <v>6.5656911771535098E-2</v>
      </c>
    </row>
    <row r="4849" spans="1:6" x14ac:dyDescent="0.4">
      <c r="A4849" s="9" t="s">
        <v>17982</v>
      </c>
      <c r="B4849" s="9" t="s">
        <v>4246</v>
      </c>
      <c r="C4849" s="9" t="s">
        <v>5</v>
      </c>
      <c r="D4849" s="14">
        <v>489944.92798497598</v>
      </c>
      <c r="E4849" s="14">
        <v>4999.4380406630198</v>
      </c>
      <c r="F4849" s="36">
        <v>4.35687362004267E-2</v>
      </c>
    </row>
    <row r="4850" spans="1:6" x14ac:dyDescent="0.4">
      <c r="A4850" s="9" t="s">
        <v>17982</v>
      </c>
      <c r="B4850" s="9" t="s">
        <v>4247</v>
      </c>
      <c r="C4850" s="9" t="s">
        <v>5</v>
      </c>
      <c r="D4850" s="14">
        <v>931390.50818169594</v>
      </c>
      <c r="E4850" s="14">
        <v>4435.19289610331</v>
      </c>
      <c r="F4850" s="36">
        <v>1.9999999999999799E-2</v>
      </c>
    </row>
    <row r="4851" spans="1:6" x14ac:dyDescent="0.4">
      <c r="A4851" s="9" t="s">
        <v>17982</v>
      </c>
      <c r="B4851" s="9" t="s">
        <v>17629</v>
      </c>
      <c r="C4851" s="9" t="s">
        <v>36</v>
      </c>
      <c r="D4851" s="14">
        <v>1346537.8912189</v>
      </c>
      <c r="E4851" s="14">
        <v>5779.1325803386098</v>
      </c>
      <c r="F4851" s="36">
        <v>0.02</v>
      </c>
    </row>
    <row r="4852" spans="1:6" x14ac:dyDescent="0.4">
      <c r="A4852" s="9" t="s">
        <v>17982</v>
      </c>
      <c r="B4852" s="9" t="s">
        <v>4248</v>
      </c>
      <c r="C4852" s="9" t="s">
        <v>5</v>
      </c>
      <c r="D4852" s="14">
        <v>2650120</v>
      </c>
      <c r="E4852" s="14">
        <v>4180</v>
      </c>
      <c r="F4852" s="36">
        <v>6.5448619882495299E-2</v>
      </c>
    </row>
    <row r="4853" spans="1:6" x14ac:dyDescent="0.4">
      <c r="A4853" s="9" t="s">
        <v>17982</v>
      </c>
      <c r="B4853" s="9" t="s">
        <v>4249</v>
      </c>
      <c r="C4853" s="9" t="s">
        <v>5</v>
      </c>
      <c r="D4853" s="14">
        <v>1730520</v>
      </c>
      <c r="E4853" s="14">
        <v>4180</v>
      </c>
      <c r="F4853" s="36">
        <v>6.7368671050479306E-2</v>
      </c>
    </row>
    <row r="4854" spans="1:6" x14ac:dyDescent="0.4">
      <c r="A4854" s="9" t="s">
        <v>17982</v>
      </c>
      <c r="B4854" s="9" t="s">
        <v>4250</v>
      </c>
      <c r="C4854" s="9" t="s">
        <v>5</v>
      </c>
      <c r="D4854" s="14">
        <v>3662059.5529175298</v>
      </c>
      <c r="E4854" s="14">
        <v>4509.9255577802196</v>
      </c>
      <c r="F4854" s="36">
        <v>2.0053321542134999E-2</v>
      </c>
    </row>
    <row r="4855" spans="1:6" x14ac:dyDescent="0.4">
      <c r="A4855" s="9" t="s">
        <v>17982</v>
      </c>
      <c r="B4855" s="9" t="s">
        <v>4251</v>
      </c>
      <c r="C4855" s="9" t="s">
        <v>5</v>
      </c>
      <c r="D4855" s="14">
        <v>2307360</v>
      </c>
      <c r="E4855" s="14">
        <v>4180</v>
      </c>
      <c r="F4855" s="36">
        <v>4.7640778249653098E-2</v>
      </c>
    </row>
    <row r="4856" spans="1:6" x14ac:dyDescent="0.4">
      <c r="A4856" s="9" t="s">
        <v>17982</v>
      </c>
      <c r="B4856" s="9" t="s">
        <v>4252</v>
      </c>
      <c r="C4856" s="9" t="s">
        <v>5</v>
      </c>
      <c r="D4856" s="14">
        <v>1554698.4133727599</v>
      </c>
      <c r="E4856" s="14">
        <v>4696.9740585279696</v>
      </c>
      <c r="F4856" s="36">
        <v>0.02</v>
      </c>
    </row>
    <row r="4857" spans="1:6" x14ac:dyDescent="0.4">
      <c r="A4857" s="9" t="s">
        <v>17982</v>
      </c>
      <c r="B4857" s="9" t="s">
        <v>4262</v>
      </c>
      <c r="C4857" s="9" t="s">
        <v>36</v>
      </c>
      <c r="D4857" s="14">
        <v>5201058.93182413</v>
      </c>
      <c r="E4857" s="14">
        <v>8470.7800192575505</v>
      </c>
      <c r="F4857" s="36">
        <v>3.7890243990519303E-2</v>
      </c>
    </row>
    <row r="4858" spans="1:6" x14ac:dyDescent="0.4">
      <c r="A4858" s="9" t="s">
        <v>17982</v>
      </c>
      <c r="B4858" s="9" t="s">
        <v>4253</v>
      </c>
      <c r="C4858" s="9" t="s">
        <v>5</v>
      </c>
      <c r="D4858" s="14">
        <v>921728.09805001796</v>
      </c>
      <c r="E4858" s="14">
        <v>4389.1814192858001</v>
      </c>
      <c r="F4858" s="36">
        <v>3.3758553491080902E-2</v>
      </c>
    </row>
    <row r="4859" spans="1:6" x14ac:dyDescent="0.4">
      <c r="A4859" s="9" t="s">
        <v>17982</v>
      </c>
      <c r="B4859" s="9" t="s">
        <v>4263</v>
      </c>
      <c r="C4859" s="9" t="s">
        <v>36</v>
      </c>
      <c r="D4859" s="14">
        <v>6743763.2743866201</v>
      </c>
      <c r="E4859" s="14">
        <v>5823.62977062748</v>
      </c>
      <c r="F4859" s="36">
        <v>4.0015952979876E-2</v>
      </c>
    </row>
    <row r="4860" spans="1:6" x14ac:dyDescent="0.4">
      <c r="A4860" s="9" t="s">
        <v>17982</v>
      </c>
      <c r="B4860" s="9" t="s">
        <v>4264</v>
      </c>
      <c r="C4860" s="9" t="s">
        <v>36</v>
      </c>
      <c r="D4860" s="14">
        <v>3437862.77029012</v>
      </c>
      <c r="E4860" s="14">
        <v>5999.7605066145197</v>
      </c>
      <c r="F4860" s="36">
        <v>1.9999999999999799E-2</v>
      </c>
    </row>
    <row r="4861" spans="1:6" x14ac:dyDescent="0.4">
      <c r="A4861" s="9" t="s">
        <v>17982</v>
      </c>
      <c r="B4861" s="9" t="s">
        <v>4254</v>
      </c>
      <c r="C4861" s="9" t="s">
        <v>5</v>
      </c>
      <c r="D4861" s="14">
        <v>2436940</v>
      </c>
      <c r="E4861" s="14">
        <v>4180</v>
      </c>
      <c r="F4861" s="36">
        <v>6.5966953791245994E-2</v>
      </c>
    </row>
    <row r="4862" spans="1:6" x14ac:dyDescent="0.4">
      <c r="A4862" s="9" t="s">
        <v>17982</v>
      </c>
      <c r="B4862" s="9" t="s">
        <v>4255</v>
      </c>
      <c r="C4862" s="9" t="s">
        <v>5</v>
      </c>
      <c r="D4862" s="14">
        <v>2257200</v>
      </c>
      <c r="E4862" s="14">
        <v>4180</v>
      </c>
      <c r="F4862" s="36">
        <v>6.1232050907493098E-2</v>
      </c>
    </row>
    <row r="4863" spans="1:6" x14ac:dyDescent="0.4">
      <c r="A4863" s="9" t="s">
        <v>17982</v>
      </c>
      <c r="B4863" s="9" t="s">
        <v>4256</v>
      </c>
      <c r="C4863" s="9" t="s">
        <v>5</v>
      </c>
      <c r="D4863" s="14">
        <v>1116015.47534623</v>
      </c>
      <c r="E4863" s="14">
        <v>4708.9260563132102</v>
      </c>
      <c r="F4863" s="36">
        <v>0.02</v>
      </c>
    </row>
    <row r="4864" spans="1:6" x14ac:dyDescent="0.4">
      <c r="A4864" s="9" t="s">
        <v>17982</v>
      </c>
      <c r="B4864" s="9" t="s">
        <v>4265</v>
      </c>
      <c r="C4864" s="9" t="s">
        <v>36</v>
      </c>
      <c r="D4864" s="14">
        <v>6519721.2850504201</v>
      </c>
      <c r="E4864" s="14">
        <v>5659.4802821618196</v>
      </c>
      <c r="F4864" s="36">
        <v>3.21859515225702E-2</v>
      </c>
    </row>
    <row r="4865" spans="1:6" x14ac:dyDescent="0.4">
      <c r="A4865" s="9" t="s">
        <v>17982</v>
      </c>
      <c r="B4865" s="9" t="s">
        <v>4266</v>
      </c>
      <c r="C4865" s="9" t="s">
        <v>36</v>
      </c>
      <c r="D4865" s="14">
        <v>3958365</v>
      </c>
      <c r="E4865" s="14">
        <v>5415</v>
      </c>
      <c r="F4865" s="36">
        <v>2.7971497253868698E-2</v>
      </c>
    </row>
    <row r="4866" spans="1:6" x14ac:dyDescent="0.4">
      <c r="A4866" s="9" t="s">
        <v>17982</v>
      </c>
      <c r="B4866" s="9" t="s">
        <v>4267</v>
      </c>
      <c r="C4866" s="9" t="s">
        <v>36</v>
      </c>
      <c r="D4866" s="14">
        <v>4012515</v>
      </c>
      <c r="E4866" s="14">
        <v>5415</v>
      </c>
      <c r="F4866" s="36">
        <v>2.70236000728226E-2</v>
      </c>
    </row>
    <row r="4867" spans="1:6" x14ac:dyDescent="0.4">
      <c r="A4867" s="9" t="s">
        <v>17982</v>
      </c>
      <c r="B4867" s="9" t="s">
        <v>4257</v>
      </c>
      <c r="C4867" s="9" t="s">
        <v>5</v>
      </c>
      <c r="D4867" s="14">
        <v>873620</v>
      </c>
      <c r="E4867" s="14">
        <v>4180</v>
      </c>
      <c r="F4867" s="36">
        <v>2.5692073723829801E-2</v>
      </c>
    </row>
    <row r="4868" spans="1:6" x14ac:dyDescent="0.4">
      <c r="A4868" s="9" t="s">
        <v>17983</v>
      </c>
      <c r="B4868" s="9" t="s">
        <v>4269</v>
      </c>
      <c r="C4868" s="9" t="s">
        <v>5</v>
      </c>
      <c r="D4868" s="14">
        <v>888708.32046125794</v>
      </c>
      <c r="E4868" s="14">
        <v>4677.4122129539901</v>
      </c>
      <c r="F4868" s="36">
        <v>0.02</v>
      </c>
    </row>
    <row r="4869" spans="1:6" x14ac:dyDescent="0.4">
      <c r="A4869" s="9" t="s">
        <v>17983</v>
      </c>
      <c r="B4869" s="9" t="s">
        <v>4270</v>
      </c>
      <c r="C4869" s="9" t="s">
        <v>5</v>
      </c>
      <c r="D4869" s="14">
        <v>1663640</v>
      </c>
      <c r="E4869" s="14">
        <v>4180</v>
      </c>
      <c r="F4869" s="36">
        <v>3.80632864037702E-2</v>
      </c>
    </row>
    <row r="4870" spans="1:6" x14ac:dyDescent="0.4">
      <c r="A4870" s="9" t="s">
        <v>17983</v>
      </c>
      <c r="B4870" s="9" t="s">
        <v>4271</v>
      </c>
      <c r="C4870" s="9" t="s">
        <v>5</v>
      </c>
      <c r="D4870" s="14">
        <v>707401.93474749604</v>
      </c>
      <c r="E4870" s="14">
        <v>4261.4574382379296</v>
      </c>
      <c r="F4870" s="36">
        <v>2.2330796186158498E-2</v>
      </c>
    </row>
    <row r="4871" spans="1:6" x14ac:dyDescent="0.4">
      <c r="A4871" s="9" t="s">
        <v>17983</v>
      </c>
      <c r="B4871" s="9" t="s">
        <v>4272</v>
      </c>
      <c r="C4871" s="9" t="s">
        <v>5</v>
      </c>
      <c r="D4871" s="14">
        <v>542684.77278422005</v>
      </c>
      <c r="E4871" s="14">
        <v>4484.9981221836397</v>
      </c>
      <c r="F4871" s="36">
        <v>2.2614507753156099E-2</v>
      </c>
    </row>
    <row r="4872" spans="1:6" x14ac:dyDescent="0.4">
      <c r="A4872" s="9" t="s">
        <v>17983</v>
      </c>
      <c r="B4872" s="9" t="s">
        <v>4273</v>
      </c>
      <c r="C4872" s="9" t="s">
        <v>5</v>
      </c>
      <c r="D4872" s="14">
        <v>819280</v>
      </c>
      <c r="E4872" s="14">
        <v>4180</v>
      </c>
      <c r="F4872" s="36">
        <v>6.7535500714930502E-2</v>
      </c>
    </row>
    <row r="4873" spans="1:6" x14ac:dyDescent="0.4">
      <c r="A4873" s="9" t="s">
        <v>17983</v>
      </c>
      <c r="B4873" s="9" t="s">
        <v>4274</v>
      </c>
      <c r="C4873" s="9" t="s">
        <v>5</v>
      </c>
      <c r="D4873" s="14">
        <v>852720</v>
      </c>
      <c r="E4873" s="14">
        <v>4180</v>
      </c>
      <c r="F4873" s="36">
        <v>7.4026121773525203E-2</v>
      </c>
    </row>
    <row r="4874" spans="1:6" x14ac:dyDescent="0.4">
      <c r="A4874" s="9" t="s">
        <v>17983</v>
      </c>
      <c r="B4874" s="9" t="s">
        <v>4275</v>
      </c>
      <c r="C4874" s="9" t="s">
        <v>5</v>
      </c>
      <c r="D4874" s="14">
        <v>343620.995580988</v>
      </c>
      <c r="E4874" s="14">
        <v>6608.0960688651503</v>
      </c>
      <c r="F4874" s="36">
        <v>4.39952963348011E-2</v>
      </c>
    </row>
    <row r="4875" spans="1:6" x14ac:dyDescent="0.4">
      <c r="A4875" s="9" t="s">
        <v>17983</v>
      </c>
      <c r="B4875" s="9" t="s">
        <v>4276</v>
      </c>
      <c r="C4875" s="9" t="s">
        <v>5</v>
      </c>
      <c r="D4875" s="14">
        <v>2020149</v>
      </c>
      <c r="E4875" s="14">
        <v>4261.9177215189902</v>
      </c>
      <c r="F4875" s="36">
        <v>6.7872710627063806E-2</v>
      </c>
    </row>
    <row r="4876" spans="1:6" x14ac:dyDescent="0.4">
      <c r="A4876" s="9" t="s">
        <v>17983</v>
      </c>
      <c r="B4876" s="9" t="s">
        <v>4277</v>
      </c>
      <c r="C4876" s="9" t="s">
        <v>5</v>
      </c>
      <c r="D4876" s="14">
        <v>1258323</v>
      </c>
      <c r="E4876" s="14">
        <v>4251.0912162162203</v>
      </c>
      <c r="F4876" s="36">
        <v>7.2221990664699698E-2</v>
      </c>
    </row>
    <row r="4877" spans="1:6" x14ac:dyDescent="0.4">
      <c r="A4877" s="9" t="s">
        <v>17983</v>
      </c>
      <c r="B4877" s="9" t="s">
        <v>4278</v>
      </c>
      <c r="C4877" s="9" t="s">
        <v>5</v>
      </c>
      <c r="D4877" s="14">
        <v>401517.24548001098</v>
      </c>
      <c r="E4877" s="14">
        <v>5500.2362394521997</v>
      </c>
      <c r="F4877" s="36">
        <v>0.02</v>
      </c>
    </row>
    <row r="4878" spans="1:6" x14ac:dyDescent="0.4">
      <c r="A4878" s="9" t="s">
        <v>17983</v>
      </c>
      <c r="B4878" s="9" t="s">
        <v>4317</v>
      </c>
      <c r="C4878" s="9" t="s">
        <v>36</v>
      </c>
      <c r="D4878" s="14">
        <v>5719818.5533094704</v>
      </c>
      <c r="E4878" s="14">
        <v>5431.9264513860098</v>
      </c>
      <c r="F4878" s="36">
        <v>3.2176178143202602E-2</v>
      </c>
    </row>
    <row r="4879" spans="1:6" x14ac:dyDescent="0.4">
      <c r="A4879" s="9" t="s">
        <v>17983</v>
      </c>
      <c r="B4879" s="9" t="s">
        <v>4279</v>
      </c>
      <c r="C4879" s="9" t="s">
        <v>5</v>
      </c>
      <c r="D4879" s="14">
        <v>547193.70917797601</v>
      </c>
      <c r="E4879" s="14">
        <v>4842.4222051148299</v>
      </c>
      <c r="F4879" s="36">
        <v>1.9999999999999799E-2</v>
      </c>
    </row>
    <row r="4880" spans="1:6" x14ac:dyDescent="0.4">
      <c r="A4880" s="9" t="s">
        <v>17983</v>
      </c>
      <c r="B4880" s="9" t="s">
        <v>4280</v>
      </c>
      <c r="C4880" s="9" t="s">
        <v>5</v>
      </c>
      <c r="D4880" s="14">
        <v>817398.34849575395</v>
      </c>
      <c r="E4880" s="14">
        <v>4279.5725052133703</v>
      </c>
      <c r="F4880" s="36">
        <v>0.02</v>
      </c>
    </row>
    <row r="4881" spans="1:6" x14ac:dyDescent="0.4">
      <c r="A4881" s="9" t="s">
        <v>17983</v>
      </c>
      <c r="B4881" s="9" t="s">
        <v>4268</v>
      </c>
      <c r="C4881" s="9" t="s">
        <v>3</v>
      </c>
      <c r="D4881" s="14">
        <v>4673324.3886214197</v>
      </c>
      <c r="E4881" s="14">
        <v>5371.6372283004803</v>
      </c>
      <c r="F4881" s="36">
        <v>2.7589877895936001E-2</v>
      </c>
    </row>
    <row r="4882" spans="1:6" x14ac:dyDescent="0.4">
      <c r="A4882" s="9" t="s">
        <v>17983</v>
      </c>
      <c r="B4882" s="9" t="s">
        <v>4281</v>
      </c>
      <c r="C4882" s="9" t="s">
        <v>5</v>
      </c>
      <c r="D4882" s="14">
        <v>1892523</v>
      </c>
      <c r="E4882" s="14">
        <v>4205.6066666666702</v>
      </c>
      <c r="F4882" s="36">
        <v>6.7376796711210205E-2</v>
      </c>
    </row>
    <row r="4883" spans="1:6" x14ac:dyDescent="0.4">
      <c r="A4883" s="9" t="s">
        <v>17983</v>
      </c>
      <c r="B4883" s="9" t="s">
        <v>4282</v>
      </c>
      <c r="C4883" s="9" t="s">
        <v>5</v>
      </c>
      <c r="D4883" s="14">
        <v>461511.93917961803</v>
      </c>
      <c r="E4883" s="14">
        <v>5244.4538543138397</v>
      </c>
      <c r="F4883" s="36">
        <v>8.5683434387257507E-2</v>
      </c>
    </row>
    <row r="4884" spans="1:6" x14ac:dyDescent="0.4">
      <c r="A4884" s="9" t="s">
        <v>17983</v>
      </c>
      <c r="B4884" s="9" t="s">
        <v>4283</v>
      </c>
      <c r="C4884" s="9" t="s">
        <v>5</v>
      </c>
      <c r="D4884" s="14">
        <v>460481.36186542298</v>
      </c>
      <c r="E4884" s="14">
        <v>5756.0170233177896</v>
      </c>
      <c r="F4884" s="36">
        <v>0.02</v>
      </c>
    </row>
    <row r="4885" spans="1:6" x14ac:dyDescent="0.4">
      <c r="A4885" s="9" t="s">
        <v>17983</v>
      </c>
      <c r="B4885" s="9" t="s">
        <v>4284</v>
      </c>
      <c r="C4885" s="9" t="s">
        <v>5</v>
      </c>
      <c r="D4885" s="14">
        <v>1086496.52841888</v>
      </c>
      <c r="E4885" s="14">
        <v>4643.14755734563</v>
      </c>
      <c r="F4885" s="36">
        <v>0.02</v>
      </c>
    </row>
    <row r="4886" spans="1:6" x14ac:dyDescent="0.4">
      <c r="A4886" s="9" t="s">
        <v>17983</v>
      </c>
      <c r="B4886" s="9" t="s">
        <v>4285</v>
      </c>
      <c r="C4886" s="9" t="s">
        <v>5</v>
      </c>
      <c r="D4886" s="14">
        <v>801646.76829715702</v>
      </c>
      <c r="E4886" s="14">
        <v>4660.7370249834703</v>
      </c>
      <c r="F4886" s="36">
        <v>6.0216041375811498E-2</v>
      </c>
    </row>
    <row r="4887" spans="1:6" x14ac:dyDescent="0.4">
      <c r="A4887" s="9" t="s">
        <v>17983</v>
      </c>
      <c r="B4887" s="9" t="s">
        <v>4286</v>
      </c>
      <c r="C4887" s="9" t="s">
        <v>5</v>
      </c>
      <c r="D4887" s="14">
        <v>499468.15226585098</v>
      </c>
      <c r="E4887" s="14">
        <v>4945.2292303549602</v>
      </c>
      <c r="F4887" s="36">
        <v>5.1219169665096098E-2</v>
      </c>
    </row>
    <row r="4888" spans="1:6" x14ac:dyDescent="0.4">
      <c r="A4888" s="9" t="s">
        <v>17983</v>
      </c>
      <c r="B4888" s="9" t="s">
        <v>4287</v>
      </c>
      <c r="C4888" s="9" t="s">
        <v>5</v>
      </c>
      <c r="D4888" s="14">
        <v>363081.13328573498</v>
      </c>
      <c r="E4888" s="14">
        <v>5419.1213923244004</v>
      </c>
      <c r="F4888" s="36">
        <v>0.02</v>
      </c>
    </row>
    <row r="4889" spans="1:6" x14ac:dyDescent="0.4">
      <c r="A4889" s="9" t="s">
        <v>17983</v>
      </c>
      <c r="B4889" s="9" t="s">
        <v>4318</v>
      </c>
      <c r="C4889" s="9" t="s">
        <v>36</v>
      </c>
      <c r="D4889" s="14">
        <v>6211005</v>
      </c>
      <c r="E4889" s="14">
        <v>5415</v>
      </c>
      <c r="F4889" s="36">
        <v>2.8847625417337298E-2</v>
      </c>
    </row>
    <row r="4890" spans="1:6" x14ac:dyDescent="0.4">
      <c r="A4890" s="9" t="s">
        <v>17983</v>
      </c>
      <c r="B4890" s="9" t="s">
        <v>4288</v>
      </c>
      <c r="C4890" s="9" t="s">
        <v>5</v>
      </c>
      <c r="D4890" s="14">
        <v>633083.23370872496</v>
      </c>
      <c r="E4890" s="14">
        <v>4427.1554804805901</v>
      </c>
      <c r="F4890" s="36">
        <v>3.24398311138294E-2</v>
      </c>
    </row>
    <row r="4891" spans="1:6" x14ac:dyDescent="0.4">
      <c r="A4891" s="9" t="s">
        <v>17983</v>
      </c>
      <c r="B4891" s="9" t="s">
        <v>4289</v>
      </c>
      <c r="C4891" s="9" t="s">
        <v>5</v>
      </c>
      <c r="D4891" s="14">
        <v>290111.13727595902</v>
      </c>
      <c r="E4891" s="14">
        <v>6446.9141616879697</v>
      </c>
      <c r="F4891" s="36">
        <v>0.02</v>
      </c>
    </row>
    <row r="4892" spans="1:6" x14ac:dyDescent="0.4">
      <c r="A4892" s="9" t="s">
        <v>17983</v>
      </c>
      <c r="B4892" s="9" t="s">
        <v>4290</v>
      </c>
      <c r="C4892" s="9" t="s">
        <v>5</v>
      </c>
      <c r="D4892" s="14">
        <v>879574</v>
      </c>
      <c r="E4892" s="14">
        <v>4249.1497584541103</v>
      </c>
      <c r="F4892" s="36">
        <v>5.0634209391554198E-2</v>
      </c>
    </row>
    <row r="4893" spans="1:6" x14ac:dyDescent="0.4">
      <c r="A4893" s="9" t="s">
        <v>17983</v>
      </c>
      <c r="B4893" s="9" t="s">
        <v>4291</v>
      </c>
      <c r="C4893" s="9" t="s">
        <v>5</v>
      </c>
      <c r="D4893" s="14">
        <v>441347.17431327299</v>
      </c>
      <c r="E4893" s="14">
        <v>4695.18270546035</v>
      </c>
      <c r="F4893" s="36">
        <v>0.02</v>
      </c>
    </row>
    <row r="4894" spans="1:6" x14ac:dyDescent="0.4">
      <c r="A4894" s="9" t="s">
        <v>17983</v>
      </c>
      <c r="B4894" s="9" t="s">
        <v>4292</v>
      </c>
      <c r="C4894" s="9" t="s">
        <v>5</v>
      </c>
      <c r="D4894" s="14">
        <v>672349.13048601302</v>
      </c>
      <c r="E4894" s="14">
        <v>4309.9303236282904</v>
      </c>
      <c r="F4894" s="36">
        <v>3.02109459455717E-2</v>
      </c>
    </row>
    <row r="4895" spans="1:6" x14ac:dyDescent="0.4">
      <c r="A4895" s="9" t="s">
        <v>17983</v>
      </c>
      <c r="B4895" s="9" t="s">
        <v>4293</v>
      </c>
      <c r="C4895" s="9" t="s">
        <v>5</v>
      </c>
      <c r="D4895" s="14">
        <v>615899.24574581196</v>
      </c>
      <c r="E4895" s="14">
        <v>4463.0380126508098</v>
      </c>
      <c r="F4895" s="36">
        <v>2.9701296737544701E-2</v>
      </c>
    </row>
    <row r="4896" spans="1:6" x14ac:dyDescent="0.4">
      <c r="A4896" s="9" t="s">
        <v>17983</v>
      </c>
      <c r="B4896" s="9" t="s">
        <v>4294</v>
      </c>
      <c r="C4896" s="9" t="s">
        <v>5</v>
      </c>
      <c r="D4896" s="14">
        <v>928900.89379887201</v>
      </c>
      <c r="E4896" s="14">
        <v>4300.4671009207004</v>
      </c>
      <c r="F4896" s="36">
        <v>1.9999999999999799E-2</v>
      </c>
    </row>
    <row r="4897" spans="1:6" x14ac:dyDescent="0.4">
      <c r="A4897" s="9" t="s">
        <v>17983</v>
      </c>
      <c r="B4897" s="9" t="s">
        <v>4295</v>
      </c>
      <c r="C4897" s="9" t="s">
        <v>5</v>
      </c>
      <c r="D4897" s="14">
        <v>398871.50523874001</v>
      </c>
      <c r="E4897" s="14">
        <v>6043.50765513243</v>
      </c>
      <c r="F4897" s="36">
        <v>0.105689051583771</v>
      </c>
    </row>
    <row r="4898" spans="1:6" x14ac:dyDescent="0.4">
      <c r="A4898" s="9" t="s">
        <v>17983</v>
      </c>
      <c r="B4898" s="9" t="s">
        <v>4296</v>
      </c>
      <c r="C4898" s="9" t="s">
        <v>5</v>
      </c>
      <c r="D4898" s="14">
        <v>381430.84767243598</v>
      </c>
      <c r="E4898" s="14">
        <v>5225.0801051018698</v>
      </c>
      <c r="F4898" s="36">
        <v>0.02</v>
      </c>
    </row>
    <row r="4899" spans="1:6" x14ac:dyDescent="0.4">
      <c r="A4899" s="9" t="s">
        <v>17983</v>
      </c>
      <c r="B4899" s="9" t="s">
        <v>4297</v>
      </c>
      <c r="C4899" s="9" t="s">
        <v>5</v>
      </c>
      <c r="D4899" s="14">
        <v>453219.467933568</v>
      </c>
      <c r="E4899" s="14">
        <v>4821.4837014209297</v>
      </c>
      <c r="F4899" s="36">
        <v>4.7329862464357199E-2</v>
      </c>
    </row>
    <row r="4900" spans="1:6" x14ac:dyDescent="0.4">
      <c r="A4900" s="9" t="s">
        <v>17983</v>
      </c>
      <c r="B4900" s="9" t="s">
        <v>17765</v>
      </c>
      <c r="C4900" s="9" t="s">
        <v>5</v>
      </c>
      <c r="D4900" s="14">
        <v>366418.14327436301</v>
      </c>
      <c r="E4900" s="14">
        <v>6723.26868393326</v>
      </c>
      <c r="F4900" s="36">
        <v>0.02</v>
      </c>
    </row>
    <row r="4901" spans="1:6" x14ac:dyDescent="0.4">
      <c r="A4901" s="9" t="s">
        <v>17983</v>
      </c>
      <c r="B4901" s="9" t="s">
        <v>4298</v>
      </c>
      <c r="C4901" s="9" t="s">
        <v>5</v>
      </c>
      <c r="D4901" s="14">
        <v>2119274</v>
      </c>
      <c r="E4901" s="14">
        <v>4188.2885375494097</v>
      </c>
      <c r="F4901" s="36">
        <v>6.8680548605105404E-2</v>
      </c>
    </row>
    <row r="4902" spans="1:6" x14ac:dyDescent="0.4">
      <c r="A4902" s="9" t="s">
        <v>17983</v>
      </c>
      <c r="B4902" s="9" t="s">
        <v>4319</v>
      </c>
      <c r="C4902" s="9" t="s">
        <v>36</v>
      </c>
      <c r="D4902" s="14">
        <v>6362625</v>
      </c>
      <c r="E4902" s="14">
        <v>5415</v>
      </c>
      <c r="F4902" s="36">
        <v>2.87796330247778E-2</v>
      </c>
    </row>
    <row r="4903" spans="1:6" x14ac:dyDescent="0.4">
      <c r="A4903" s="9" t="s">
        <v>17983</v>
      </c>
      <c r="B4903" s="9" t="s">
        <v>4299</v>
      </c>
      <c r="C4903" s="9" t="s">
        <v>5</v>
      </c>
      <c r="D4903" s="14">
        <v>420052.403231228</v>
      </c>
      <c r="E4903" s="14">
        <v>5754.1425100168199</v>
      </c>
      <c r="F4903" s="36">
        <v>0.108201932873446</v>
      </c>
    </row>
    <row r="4904" spans="1:6" x14ac:dyDescent="0.4">
      <c r="A4904" s="9" t="s">
        <v>17983</v>
      </c>
      <c r="B4904" s="9" t="s">
        <v>4300</v>
      </c>
      <c r="C4904" s="9" t="s">
        <v>5</v>
      </c>
      <c r="D4904" s="14">
        <v>421970.165173624</v>
      </c>
      <c r="E4904" s="14">
        <v>5145.9776240685896</v>
      </c>
      <c r="F4904" s="36">
        <v>0.02</v>
      </c>
    </row>
    <row r="4905" spans="1:6" x14ac:dyDescent="0.4">
      <c r="A4905" s="9" t="s">
        <v>17983</v>
      </c>
      <c r="B4905" s="9" t="s">
        <v>4301</v>
      </c>
      <c r="C4905" s="9" t="s">
        <v>5</v>
      </c>
      <c r="D4905" s="14">
        <v>663556.50041458698</v>
      </c>
      <c r="E4905" s="14">
        <v>4808.3804377868601</v>
      </c>
      <c r="F4905" s="36">
        <v>0.02</v>
      </c>
    </row>
    <row r="4906" spans="1:6" x14ac:dyDescent="0.4">
      <c r="A4906" s="9" t="s">
        <v>17983</v>
      </c>
      <c r="B4906" s="9" t="s">
        <v>4302</v>
      </c>
      <c r="C4906" s="9" t="s">
        <v>5</v>
      </c>
      <c r="D4906" s="14">
        <v>375321.688275241</v>
      </c>
      <c r="E4906" s="14">
        <v>5774.1798196190903</v>
      </c>
      <c r="F4906" s="36">
        <v>0.02</v>
      </c>
    </row>
    <row r="4907" spans="1:6" x14ac:dyDescent="0.4">
      <c r="A4907" s="9" t="s">
        <v>17983</v>
      </c>
      <c r="B4907" s="9" t="s">
        <v>4303</v>
      </c>
      <c r="C4907" s="9" t="s">
        <v>5</v>
      </c>
      <c r="D4907" s="14">
        <v>451412.29381081398</v>
      </c>
      <c r="E4907" s="14">
        <v>4702.2113938626499</v>
      </c>
      <c r="F4907" s="36">
        <v>2.8379295729013002E-2</v>
      </c>
    </row>
    <row r="4908" spans="1:6" x14ac:dyDescent="0.4">
      <c r="A4908" s="9" t="s">
        <v>17983</v>
      </c>
      <c r="B4908" s="9" t="s">
        <v>17768</v>
      </c>
      <c r="C4908" s="9" t="s">
        <v>5</v>
      </c>
      <c r="D4908" s="14">
        <v>394610.181467054</v>
      </c>
      <c r="E4908" s="14">
        <v>5332.5700198250497</v>
      </c>
      <c r="F4908" s="36">
        <v>2.0000000000000202E-2</v>
      </c>
    </row>
    <row r="4909" spans="1:6" x14ac:dyDescent="0.4">
      <c r="A4909" s="9" t="s">
        <v>17983</v>
      </c>
      <c r="B4909" s="9" t="s">
        <v>4304</v>
      </c>
      <c r="C4909" s="9" t="s">
        <v>5</v>
      </c>
      <c r="D4909" s="14">
        <v>667658.45913503994</v>
      </c>
      <c r="E4909" s="14">
        <v>4701.8201347537997</v>
      </c>
      <c r="F4909" s="36">
        <v>0.02</v>
      </c>
    </row>
    <row r="4910" spans="1:6" x14ac:dyDescent="0.4">
      <c r="A4910" s="9" t="s">
        <v>17983</v>
      </c>
      <c r="B4910" s="9" t="s">
        <v>4305</v>
      </c>
      <c r="C4910" s="9" t="s">
        <v>5</v>
      </c>
      <c r="D4910" s="14">
        <v>463019.531233127</v>
      </c>
      <c r="E4910" s="14">
        <v>4584.3517943874003</v>
      </c>
      <c r="F4910" s="36">
        <v>2.0798282502588299E-2</v>
      </c>
    </row>
    <row r="4911" spans="1:6" x14ac:dyDescent="0.4">
      <c r="A4911" s="9" t="s">
        <v>17983</v>
      </c>
      <c r="B4911" s="9" t="s">
        <v>4306</v>
      </c>
      <c r="C4911" s="9" t="s">
        <v>5</v>
      </c>
      <c r="D4911" s="14">
        <v>491645.20797087101</v>
      </c>
      <c r="E4911" s="14">
        <v>4820.0510585379498</v>
      </c>
      <c r="F4911" s="36">
        <v>3.907326603018E-2</v>
      </c>
    </row>
    <row r="4912" spans="1:6" x14ac:dyDescent="0.4">
      <c r="A4912" s="9" t="s">
        <v>17983</v>
      </c>
      <c r="B4912" s="9" t="s">
        <v>4307</v>
      </c>
      <c r="C4912" s="9" t="s">
        <v>5</v>
      </c>
      <c r="D4912" s="14">
        <v>770403</v>
      </c>
      <c r="E4912" s="14">
        <v>4186.9728260869597</v>
      </c>
      <c r="F4912" s="36">
        <v>3.09637432129251E-2</v>
      </c>
    </row>
    <row r="4913" spans="1:6" x14ac:dyDescent="0.4">
      <c r="A4913" s="9" t="s">
        <v>17983</v>
      </c>
      <c r="B4913" s="9" t="s">
        <v>4308</v>
      </c>
      <c r="C4913" s="9" t="s">
        <v>5</v>
      </c>
      <c r="D4913" s="14">
        <v>471779.67147228803</v>
      </c>
      <c r="E4913" s="14">
        <v>4914.3715778363303</v>
      </c>
      <c r="F4913" s="36">
        <v>0.02</v>
      </c>
    </row>
    <row r="4914" spans="1:6" x14ac:dyDescent="0.4">
      <c r="A4914" s="9" t="s">
        <v>17983</v>
      </c>
      <c r="B4914" s="9" t="s">
        <v>4309</v>
      </c>
      <c r="C4914" s="9" t="s">
        <v>5</v>
      </c>
      <c r="D4914" s="14">
        <v>1816895.7523435899</v>
      </c>
      <c r="E4914" s="14">
        <v>4255.0251811325297</v>
      </c>
      <c r="F4914" s="36">
        <v>2.41826244589829E-2</v>
      </c>
    </row>
    <row r="4915" spans="1:6" x14ac:dyDescent="0.4">
      <c r="A4915" s="9" t="s">
        <v>17983</v>
      </c>
      <c r="B4915" s="9" t="s">
        <v>4320</v>
      </c>
      <c r="C4915" s="9" t="s">
        <v>36</v>
      </c>
      <c r="D4915" s="14">
        <v>4776255.86017692</v>
      </c>
      <c r="E4915" s="14">
        <v>5726.9254918188499</v>
      </c>
      <c r="F4915" s="36">
        <v>2.5111117304057198E-2</v>
      </c>
    </row>
    <row r="4916" spans="1:6" x14ac:dyDescent="0.4">
      <c r="A4916" s="9" t="s">
        <v>17983</v>
      </c>
      <c r="B4916" s="9" t="s">
        <v>4310</v>
      </c>
      <c r="C4916" s="9" t="s">
        <v>5</v>
      </c>
      <c r="D4916" s="14">
        <v>669711.43391076103</v>
      </c>
      <c r="E4916" s="14">
        <v>4435.1750590116599</v>
      </c>
      <c r="F4916" s="36">
        <v>0.02</v>
      </c>
    </row>
    <row r="4917" spans="1:6" x14ac:dyDescent="0.4">
      <c r="A4917" s="9" t="s">
        <v>17983</v>
      </c>
      <c r="B4917" s="9" t="s">
        <v>4311</v>
      </c>
      <c r="C4917" s="9" t="s">
        <v>5</v>
      </c>
      <c r="D4917" s="14">
        <v>972403.04460961698</v>
      </c>
      <c r="E4917" s="14">
        <v>4246.3015048454899</v>
      </c>
      <c r="F4917" s="36">
        <v>3.2041374693746898E-2</v>
      </c>
    </row>
    <row r="4918" spans="1:6" x14ac:dyDescent="0.4">
      <c r="A4918" s="9" t="s">
        <v>17983</v>
      </c>
      <c r="B4918" s="9" t="s">
        <v>4312</v>
      </c>
      <c r="C4918" s="9" t="s">
        <v>5</v>
      </c>
      <c r="D4918" s="14">
        <v>498081.32060738001</v>
      </c>
      <c r="E4918" s="14">
        <v>5355.7131248105397</v>
      </c>
      <c r="F4918" s="36">
        <v>0.14008661841936701</v>
      </c>
    </row>
    <row r="4919" spans="1:6" x14ac:dyDescent="0.4">
      <c r="A4919" s="9" t="s">
        <v>17983</v>
      </c>
      <c r="B4919" s="9" t="s">
        <v>4313</v>
      </c>
      <c r="C4919" s="9" t="s">
        <v>5</v>
      </c>
      <c r="D4919" s="14">
        <v>564302.58195294999</v>
      </c>
      <c r="E4919" s="14">
        <v>4514.4206556236004</v>
      </c>
      <c r="F4919" s="36">
        <v>3.8248303851425199E-2</v>
      </c>
    </row>
    <row r="4920" spans="1:6" x14ac:dyDescent="0.4">
      <c r="A4920" s="9" t="s">
        <v>17983</v>
      </c>
      <c r="B4920" s="9" t="s">
        <v>4314</v>
      </c>
      <c r="C4920" s="9" t="s">
        <v>5</v>
      </c>
      <c r="D4920" s="14">
        <v>841042</v>
      </c>
      <c r="E4920" s="14">
        <v>4247.6868686868702</v>
      </c>
      <c r="F4920" s="36">
        <v>6.1667598289234099E-2</v>
      </c>
    </row>
    <row r="4921" spans="1:6" x14ac:dyDescent="0.4">
      <c r="A4921" s="9" t="s">
        <v>17983</v>
      </c>
      <c r="B4921" s="9" t="s">
        <v>4315</v>
      </c>
      <c r="C4921" s="9" t="s">
        <v>5</v>
      </c>
      <c r="D4921" s="14">
        <v>1009876.73414284</v>
      </c>
      <c r="E4921" s="14">
        <v>4261.0832664254904</v>
      </c>
      <c r="F4921" s="36">
        <v>0.02</v>
      </c>
    </row>
    <row r="4922" spans="1:6" x14ac:dyDescent="0.4">
      <c r="A4922" s="9" t="s">
        <v>17983</v>
      </c>
      <c r="B4922" s="9" t="s">
        <v>4316</v>
      </c>
      <c r="C4922" s="9" t="s">
        <v>5</v>
      </c>
      <c r="D4922" s="14">
        <v>493044.65183122701</v>
      </c>
      <c r="E4922" s="14">
        <v>5418.0730970464501</v>
      </c>
      <c r="F4922" s="36">
        <v>0.14519541664809599</v>
      </c>
    </row>
    <row r="4923" spans="1:6" x14ac:dyDescent="0.4">
      <c r="A4923" s="9" t="s">
        <v>17984</v>
      </c>
      <c r="B4923" s="9" t="s">
        <v>9122</v>
      </c>
      <c r="C4923" s="9" t="s">
        <v>5</v>
      </c>
      <c r="D4923" s="14">
        <v>1370145.6065559699</v>
      </c>
      <c r="E4923" s="14">
        <v>4862.9835192758601</v>
      </c>
      <c r="F4923" s="36">
        <v>3.8331794254293797E-2</v>
      </c>
    </row>
    <row r="4924" spans="1:6" x14ac:dyDescent="0.4">
      <c r="A4924" s="9" t="s">
        <v>17984</v>
      </c>
      <c r="B4924" s="9" t="s">
        <v>4321</v>
      </c>
      <c r="C4924" s="9" t="s">
        <v>5</v>
      </c>
      <c r="D4924" s="14">
        <v>1703867.95</v>
      </c>
      <c r="E4924" s="14">
        <v>4291.85881612091</v>
      </c>
      <c r="F4924" s="36">
        <v>5.4660355958050501E-2</v>
      </c>
    </row>
    <row r="4925" spans="1:6" x14ac:dyDescent="0.4">
      <c r="A4925" s="9" t="s">
        <v>17984</v>
      </c>
      <c r="B4925" s="9" t="s">
        <v>4341</v>
      </c>
      <c r="C4925" s="9" t="s">
        <v>36</v>
      </c>
      <c r="D4925" s="14">
        <v>3983556.8765622899</v>
      </c>
      <c r="E4925" s="14">
        <v>6137.9921056429703</v>
      </c>
      <c r="F4925" s="36">
        <v>3.6427961874017097E-2</v>
      </c>
    </row>
    <row r="4926" spans="1:6" x14ac:dyDescent="0.4">
      <c r="A4926" s="9" t="s">
        <v>17984</v>
      </c>
      <c r="B4926" s="9" t="s">
        <v>4322</v>
      </c>
      <c r="C4926" s="9" t="s">
        <v>5</v>
      </c>
      <c r="D4926" s="14">
        <v>949062.92986766901</v>
      </c>
      <c r="E4926" s="14">
        <v>5243.4416014788303</v>
      </c>
      <c r="F4926" s="36">
        <v>4.7076150264317301E-2</v>
      </c>
    </row>
    <row r="4927" spans="1:6" x14ac:dyDescent="0.4">
      <c r="A4927" s="9" t="s">
        <v>17984</v>
      </c>
      <c r="B4927" s="9" t="s">
        <v>4323</v>
      </c>
      <c r="C4927" s="9" t="s">
        <v>5</v>
      </c>
      <c r="D4927" s="14">
        <v>912496.08858522295</v>
      </c>
      <c r="E4927" s="14">
        <v>4284.01919523579</v>
      </c>
      <c r="F4927" s="36">
        <v>2.0474908943155502E-2</v>
      </c>
    </row>
    <row r="4928" spans="1:6" x14ac:dyDescent="0.4">
      <c r="A4928" s="9" t="s">
        <v>17984</v>
      </c>
      <c r="B4928" s="9" t="s">
        <v>4342</v>
      </c>
      <c r="C4928" s="9" t="s">
        <v>36</v>
      </c>
      <c r="D4928" s="14">
        <v>5669027.6992748203</v>
      </c>
      <c r="E4928" s="14">
        <v>5720.5123100654</v>
      </c>
      <c r="F4928" s="36">
        <v>3.3467014498763201E-2</v>
      </c>
    </row>
    <row r="4929" spans="1:6" x14ac:dyDescent="0.4">
      <c r="A4929" s="9" t="s">
        <v>17984</v>
      </c>
      <c r="B4929" s="9" t="s">
        <v>4324</v>
      </c>
      <c r="C4929" s="9" t="s">
        <v>5</v>
      </c>
      <c r="D4929" s="14">
        <v>2115390.2593610501</v>
      </c>
      <c r="E4929" s="14">
        <v>4256.3184292978804</v>
      </c>
      <c r="F4929" s="36">
        <v>6.0776073819654601E-2</v>
      </c>
    </row>
    <row r="4930" spans="1:6" x14ac:dyDescent="0.4">
      <c r="A4930" s="9" t="s">
        <v>17984</v>
      </c>
      <c r="B4930" s="9" t="s">
        <v>4325</v>
      </c>
      <c r="C4930" s="9" t="s">
        <v>5</v>
      </c>
      <c r="D4930" s="14">
        <v>1497873.80856933</v>
      </c>
      <c r="E4930" s="14">
        <v>4725.1539702502596</v>
      </c>
      <c r="F4930" s="36">
        <v>3.4956444682521702E-2</v>
      </c>
    </row>
    <row r="4931" spans="1:6" x14ac:dyDescent="0.4">
      <c r="A4931" s="9" t="s">
        <v>17984</v>
      </c>
      <c r="B4931" s="9" t="s">
        <v>4326</v>
      </c>
      <c r="C4931" s="9" t="s">
        <v>5</v>
      </c>
      <c r="D4931" s="14">
        <v>941449.779623318</v>
      </c>
      <c r="E4931" s="14">
        <v>4318.57697074917</v>
      </c>
      <c r="F4931" s="36">
        <v>2.6978132571869901E-2</v>
      </c>
    </row>
    <row r="4932" spans="1:6" x14ac:dyDescent="0.4">
      <c r="A4932" s="9" t="s">
        <v>17984</v>
      </c>
      <c r="B4932" s="9" t="s">
        <v>4343</v>
      </c>
      <c r="C4932" s="9" t="s">
        <v>36</v>
      </c>
      <c r="D4932" s="14">
        <v>8535546.9779754393</v>
      </c>
      <c r="E4932" s="14">
        <v>6336.7089665741896</v>
      </c>
      <c r="F4932" s="36">
        <v>3.4822300225364901E-2</v>
      </c>
    </row>
    <row r="4933" spans="1:6" x14ac:dyDescent="0.4">
      <c r="A4933" s="9" t="s">
        <v>17984</v>
      </c>
      <c r="B4933" s="9" t="s">
        <v>4327</v>
      </c>
      <c r="C4933" s="9" t="s">
        <v>5</v>
      </c>
      <c r="D4933" s="14">
        <v>1730520</v>
      </c>
      <c r="E4933" s="14">
        <v>4180</v>
      </c>
      <c r="F4933" s="36">
        <v>5.4044844140776802E-2</v>
      </c>
    </row>
    <row r="4934" spans="1:6" x14ac:dyDescent="0.4">
      <c r="A4934" s="9" t="s">
        <v>17984</v>
      </c>
      <c r="B4934" s="9" t="s">
        <v>4328</v>
      </c>
      <c r="C4934" s="9" t="s">
        <v>5</v>
      </c>
      <c r="D4934" s="14">
        <v>1875990.71746879</v>
      </c>
      <c r="E4934" s="14">
        <v>4466.6445654018798</v>
      </c>
      <c r="F4934" s="36">
        <v>2.8130848131100901E-2</v>
      </c>
    </row>
    <row r="4935" spans="1:6" x14ac:dyDescent="0.4">
      <c r="A4935" s="9" t="s">
        <v>17984</v>
      </c>
      <c r="B4935" s="9" t="s">
        <v>4329</v>
      </c>
      <c r="C4935" s="9" t="s">
        <v>5</v>
      </c>
      <c r="D4935" s="14">
        <v>1116946.3005069401</v>
      </c>
      <c r="E4935" s="14">
        <v>4856.2882630736603</v>
      </c>
      <c r="F4935" s="36">
        <v>5.0367482757435203E-2</v>
      </c>
    </row>
    <row r="4936" spans="1:6" x14ac:dyDescent="0.4">
      <c r="A4936" s="9" t="s">
        <v>17984</v>
      </c>
      <c r="B4936" s="9" t="s">
        <v>4330</v>
      </c>
      <c r="C4936" s="9" t="s">
        <v>5</v>
      </c>
      <c r="D4936" s="14">
        <v>1148737.81201043</v>
      </c>
      <c r="E4936" s="14">
        <v>5082.9106726125401</v>
      </c>
      <c r="F4936" s="36">
        <v>3.7432117492160598E-2</v>
      </c>
    </row>
    <row r="4937" spans="1:6" x14ac:dyDescent="0.4">
      <c r="A4937" s="9" t="s">
        <v>17984</v>
      </c>
      <c r="B4937" s="9" t="s">
        <v>4331</v>
      </c>
      <c r="C4937" s="9" t="s">
        <v>5</v>
      </c>
      <c r="D4937" s="14">
        <v>1748592.5745725499</v>
      </c>
      <c r="E4937" s="14">
        <v>4483.5707040321704</v>
      </c>
      <c r="F4937" s="36">
        <v>3.4820130730353102E-2</v>
      </c>
    </row>
    <row r="4938" spans="1:6" x14ac:dyDescent="0.4">
      <c r="A4938" s="9" t="s">
        <v>17984</v>
      </c>
      <c r="B4938" s="9" t="s">
        <v>4332</v>
      </c>
      <c r="C4938" s="9" t="s">
        <v>5</v>
      </c>
      <c r="D4938" s="14">
        <v>1850491.1309496299</v>
      </c>
      <c r="E4938" s="14">
        <v>4502.4115108263404</v>
      </c>
      <c r="F4938" s="36">
        <v>1.9999999999999799E-2</v>
      </c>
    </row>
    <row r="4939" spans="1:6" x14ac:dyDescent="0.4">
      <c r="A4939" s="9" t="s">
        <v>17984</v>
      </c>
      <c r="B4939" s="9" t="s">
        <v>4333</v>
      </c>
      <c r="C4939" s="9" t="s">
        <v>5</v>
      </c>
      <c r="D4939" s="14">
        <v>1943517.66855852</v>
      </c>
      <c r="E4939" s="14">
        <v>4638.4669893998098</v>
      </c>
      <c r="F4939" s="36">
        <v>2.9096836640459801E-2</v>
      </c>
    </row>
    <row r="4940" spans="1:6" x14ac:dyDescent="0.4">
      <c r="A4940" s="9" t="s">
        <v>17984</v>
      </c>
      <c r="B4940" s="9" t="s">
        <v>4344</v>
      </c>
      <c r="C4940" s="9" t="s">
        <v>36</v>
      </c>
      <c r="D4940" s="14">
        <v>5445009.9378016898</v>
      </c>
      <c r="E4940" s="14">
        <v>6173.4806551039501</v>
      </c>
      <c r="F4940" s="36">
        <v>4.3420260267169601E-2</v>
      </c>
    </row>
    <row r="4941" spans="1:6" x14ac:dyDescent="0.4">
      <c r="A4941" s="9" t="s">
        <v>17984</v>
      </c>
      <c r="B4941" s="9" t="s">
        <v>4334</v>
      </c>
      <c r="C4941" s="9" t="s">
        <v>5</v>
      </c>
      <c r="D4941" s="14">
        <v>1912212.0110200699</v>
      </c>
      <c r="E4941" s="14">
        <v>4531.30808298594</v>
      </c>
      <c r="F4941" s="36">
        <v>2.7551312404912501E-2</v>
      </c>
    </row>
    <row r="4942" spans="1:6" x14ac:dyDescent="0.4">
      <c r="A4942" s="9" t="s">
        <v>17984</v>
      </c>
      <c r="B4942" s="9" t="s">
        <v>4335</v>
      </c>
      <c r="C4942" s="9" t="s">
        <v>5</v>
      </c>
      <c r="D4942" s="14">
        <v>925206.20199099695</v>
      </c>
      <c r="E4942" s="14">
        <v>4364.1801980707396</v>
      </c>
      <c r="F4942" s="36">
        <v>0.02</v>
      </c>
    </row>
    <row r="4943" spans="1:6" x14ac:dyDescent="0.4">
      <c r="A4943" s="9" t="s">
        <v>17984</v>
      </c>
      <c r="B4943" s="9" t="s">
        <v>4336</v>
      </c>
      <c r="C4943" s="9" t="s">
        <v>5</v>
      </c>
      <c r="D4943" s="14">
        <v>943632.86574305606</v>
      </c>
      <c r="E4943" s="14">
        <v>4472.1936765073697</v>
      </c>
      <c r="F4943" s="36">
        <v>2.64877256326717E-2</v>
      </c>
    </row>
    <row r="4944" spans="1:6" x14ac:dyDescent="0.4">
      <c r="A4944" s="9" t="s">
        <v>17984</v>
      </c>
      <c r="B4944" s="9" t="s">
        <v>14184</v>
      </c>
      <c r="C4944" s="9" t="s">
        <v>36</v>
      </c>
      <c r="D4944" s="14">
        <v>3982131.8338335701</v>
      </c>
      <c r="E4944" s="14">
        <v>6051.8720878929598</v>
      </c>
      <c r="F4944" s="36">
        <v>2.94226820749122E-2</v>
      </c>
    </row>
    <row r="4945" spans="1:6" x14ac:dyDescent="0.4">
      <c r="A4945" s="9" t="s">
        <v>17984</v>
      </c>
      <c r="B4945" s="9" t="s">
        <v>18541</v>
      </c>
      <c r="C4945" s="9" t="s">
        <v>5</v>
      </c>
      <c r="D4945" s="14">
        <v>1310510.8161297301</v>
      </c>
      <c r="E4945" s="14">
        <v>4442.4095462024698</v>
      </c>
      <c r="F4945" s="36">
        <v>5.2194960116541199E-2</v>
      </c>
    </row>
    <row r="4946" spans="1:6" x14ac:dyDescent="0.4">
      <c r="A4946" s="9" t="s">
        <v>17984</v>
      </c>
      <c r="B4946" s="9" t="s">
        <v>4337</v>
      </c>
      <c r="C4946" s="9" t="s">
        <v>5</v>
      </c>
      <c r="D4946" s="14">
        <v>957094.19170229998</v>
      </c>
      <c r="E4946" s="14">
        <v>4601.4143831841302</v>
      </c>
      <c r="F4946" s="36">
        <v>2.3421423853622801E-2</v>
      </c>
    </row>
    <row r="4947" spans="1:6" x14ac:dyDescent="0.4">
      <c r="A4947" s="9" t="s">
        <v>17984</v>
      </c>
      <c r="B4947" s="9" t="s">
        <v>502</v>
      </c>
      <c r="C4947" s="9" t="s">
        <v>5</v>
      </c>
      <c r="D4947" s="14">
        <v>967418.78218541795</v>
      </c>
      <c r="E4947" s="14">
        <v>4584.9231383195201</v>
      </c>
      <c r="F4947" s="36">
        <v>0.02</v>
      </c>
    </row>
    <row r="4948" spans="1:6" x14ac:dyDescent="0.4">
      <c r="A4948" s="9" t="s">
        <v>17984</v>
      </c>
      <c r="B4948" s="9" t="s">
        <v>162</v>
      </c>
      <c r="C4948" s="9" t="s">
        <v>5</v>
      </c>
      <c r="D4948" s="14">
        <v>886133.69184583996</v>
      </c>
      <c r="E4948" s="14">
        <v>4521.0902645195902</v>
      </c>
      <c r="F4948" s="36">
        <v>4.38842762605582E-2</v>
      </c>
    </row>
    <row r="4949" spans="1:6" x14ac:dyDescent="0.4">
      <c r="A4949" s="9" t="s">
        <v>17984</v>
      </c>
      <c r="B4949" s="9" t="s">
        <v>282</v>
      </c>
      <c r="C4949" s="9" t="s">
        <v>5</v>
      </c>
      <c r="D4949" s="14">
        <v>894790.90672725195</v>
      </c>
      <c r="E4949" s="14">
        <v>4343.6451782876302</v>
      </c>
      <c r="F4949" s="36">
        <v>2.45748200914007E-2</v>
      </c>
    </row>
    <row r="4950" spans="1:6" x14ac:dyDescent="0.4">
      <c r="A4950" s="9" t="s">
        <v>17984</v>
      </c>
      <c r="B4950" s="9" t="s">
        <v>18542</v>
      </c>
      <c r="C4950" s="9" t="s">
        <v>36</v>
      </c>
      <c r="D4950" s="14">
        <v>4388772.4011539901</v>
      </c>
      <c r="E4950" s="14">
        <v>5699.7044170831005</v>
      </c>
      <c r="F4950" s="36">
        <v>3.3155454632780801E-2</v>
      </c>
    </row>
    <row r="4951" spans="1:6" x14ac:dyDescent="0.4">
      <c r="A4951" s="9" t="s">
        <v>17984</v>
      </c>
      <c r="B4951" s="9" t="s">
        <v>4338</v>
      </c>
      <c r="C4951" s="9" t="s">
        <v>5</v>
      </c>
      <c r="D4951" s="14">
        <v>1937148.53761594</v>
      </c>
      <c r="E4951" s="14">
        <v>4202.05756532742</v>
      </c>
      <c r="F4951" s="36">
        <v>3.5598040465864199E-2</v>
      </c>
    </row>
    <row r="4952" spans="1:6" x14ac:dyDescent="0.4">
      <c r="A4952" s="9" t="s">
        <v>17984</v>
      </c>
      <c r="B4952" s="9" t="s">
        <v>4339</v>
      </c>
      <c r="C4952" s="9" t="s">
        <v>5</v>
      </c>
      <c r="D4952" s="14">
        <v>2142489.90914365</v>
      </c>
      <c r="E4952" s="14">
        <v>4719.1407690388796</v>
      </c>
      <c r="F4952" s="36">
        <v>4.53412934536375E-2</v>
      </c>
    </row>
    <row r="4953" spans="1:6" x14ac:dyDescent="0.4">
      <c r="A4953" s="9" t="s">
        <v>17984</v>
      </c>
      <c r="B4953" s="9" t="s">
        <v>4340</v>
      </c>
      <c r="C4953" s="9" t="s">
        <v>5</v>
      </c>
      <c r="D4953" s="14">
        <v>894324.00369210495</v>
      </c>
      <c r="E4953" s="14">
        <v>5260.7294334829703</v>
      </c>
      <c r="F4953" s="36">
        <v>5.2539727765189802E-2</v>
      </c>
    </row>
    <row r="4954" spans="1:6" x14ac:dyDescent="0.4">
      <c r="A4954" s="9" t="s">
        <v>17985</v>
      </c>
      <c r="B4954" s="9" t="s">
        <v>4346</v>
      </c>
      <c r="C4954" s="9" t="s">
        <v>5</v>
      </c>
      <c r="D4954" s="14">
        <v>1467133.4254070099</v>
      </c>
      <c r="E4954" s="14">
        <v>4748.0046129676603</v>
      </c>
      <c r="F4954" s="36">
        <v>0.02</v>
      </c>
    </row>
    <row r="4955" spans="1:6" x14ac:dyDescent="0.4">
      <c r="A4955" s="9" t="s">
        <v>17985</v>
      </c>
      <c r="B4955" s="9" t="s">
        <v>4347</v>
      </c>
      <c r="C4955" s="9" t="s">
        <v>5</v>
      </c>
      <c r="D4955" s="14">
        <v>1470679.1763109199</v>
      </c>
      <c r="E4955" s="14">
        <v>4951.7817384206</v>
      </c>
      <c r="F4955" s="36">
        <v>2.0000000000000202E-2</v>
      </c>
    </row>
    <row r="4956" spans="1:6" x14ac:dyDescent="0.4">
      <c r="A4956" s="9" t="s">
        <v>17985</v>
      </c>
      <c r="B4956" s="9" t="s">
        <v>4348</v>
      </c>
      <c r="C4956" s="9" t="s">
        <v>5</v>
      </c>
      <c r="D4956" s="14">
        <v>1049368.8329789501</v>
      </c>
      <c r="E4956" s="14">
        <v>5143.9648675438903</v>
      </c>
      <c r="F4956" s="36">
        <v>0.02</v>
      </c>
    </row>
    <row r="4957" spans="1:6" x14ac:dyDescent="0.4">
      <c r="A4957" s="9" t="s">
        <v>17985</v>
      </c>
      <c r="B4957" s="9" t="s">
        <v>4349</v>
      </c>
      <c r="C4957" s="9" t="s">
        <v>5</v>
      </c>
      <c r="D4957" s="14">
        <v>981712.13132281299</v>
      </c>
      <c r="E4957" s="14">
        <v>4674.8196729657802</v>
      </c>
      <c r="F4957" s="36">
        <v>0.02</v>
      </c>
    </row>
    <row r="4958" spans="1:6" x14ac:dyDescent="0.4">
      <c r="A4958" s="9" t="s">
        <v>17985</v>
      </c>
      <c r="B4958" s="9" t="s">
        <v>17425</v>
      </c>
      <c r="C4958" s="9" t="s">
        <v>5</v>
      </c>
      <c r="D4958" s="14">
        <v>2106286.9128729599</v>
      </c>
      <c r="E4958" s="14">
        <v>4619.0502475284102</v>
      </c>
      <c r="F4958" s="36">
        <v>2.4963855451008099E-2</v>
      </c>
    </row>
    <row r="4959" spans="1:6" x14ac:dyDescent="0.4">
      <c r="A4959" s="9" t="s">
        <v>17985</v>
      </c>
      <c r="B4959" s="9" t="s">
        <v>4350</v>
      </c>
      <c r="C4959" s="9" t="s">
        <v>5</v>
      </c>
      <c r="D4959" s="14">
        <v>1618529.70273654</v>
      </c>
      <c r="E4959" s="14">
        <v>4546.4317492599503</v>
      </c>
      <c r="F4959" s="36">
        <v>4.0862056008089197E-2</v>
      </c>
    </row>
    <row r="4960" spans="1:6" x14ac:dyDescent="0.4">
      <c r="A4960" s="9" t="s">
        <v>17985</v>
      </c>
      <c r="B4960" s="9" t="s">
        <v>1608</v>
      </c>
      <c r="C4960" s="9" t="s">
        <v>5</v>
      </c>
      <c r="D4960" s="14">
        <v>894501.70541556098</v>
      </c>
      <c r="E4960" s="14">
        <v>4279.9124661031601</v>
      </c>
      <c r="F4960" s="36">
        <v>0.02</v>
      </c>
    </row>
    <row r="4961" spans="1:6" x14ac:dyDescent="0.4">
      <c r="A4961" s="9" t="s">
        <v>17985</v>
      </c>
      <c r="B4961" s="9" t="s">
        <v>4351</v>
      </c>
      <c r="C4961" s="9" t="s">
        <v>5</v>
      </c>
      <c r="D4961" s="14">
        <v>1191702.3135273</v>
      </c>
      <c r="E4961" s="14">
        <v>4583.4704366434698</v>
      </c>
      <c r="F4961" s="36">
        <v>0.02</v>
      </c>
    </row>
    <row r="4962" spans="1:6" x14ac:dyDescent="0.4">
      <c r="A4962" s="9" t="s">
        <v>17985</v>
      </c>
      <c r="B4962" s="9" t="s">
        <v>4352</v>
      </c>
      <c r="C4962" s="9" t="s">
        <v>5</v>
      </c>
      <c r="D4962" s="14">
        <v>1311413.1633941501</v>
      </c>
      <c r="E4962" s="14">
        <v>4400.7153134031896</v>
      </c>
      <c r="F4962" s="36">
        <v>0.02</v>
      </c>
    </row>
    <row r="4963" spans="1:6" x14ac:dyDescent="0.4">
      <c r="A4963" s="9" t="s">
        <v>17985</v>
      </c>
      <c r="B4963" s="9" t="s">
        <v>4353</v>
      </c>
      <c r="C4963" s="9" t="s">
        <v>5</v>
      </c>
      <c r="D4963" s="14">
        <v>1453125.1181939901</v>
      </c>
      <c r="E4963" s="14">
        <v>4337.6869199820503</v>
      </c>
      <c r="F4963" s="36">
        <v>2.17951086006027E-2</v>
      </c>
    </row>
    <row r="4964" spans="1:6" x14ac:dyDescent="0.4">
      <c r="A4964" s="9" t="s">
        <v>17985</v>
      </c>
      <c r="B4964" s="9" t="s">
        <v>4354</v>
      </c>
      <c r="C4964" s="9" t="s">
        <v>5</v>
      </c>
      <c r="D4964" s="14">
        <v>2474560</v>
      </c>
      <c r="E4964" s="14">
        <v>4180</v>
      </c>
      <c r="F4964" s="36">
        <v>4.61212781245968E-2</v>
      </c>
    </row>
    <row r="4965" spans="1:6" x14ac:dyDescent="0.4">
      <c r="A4965" s="9" t="s">
        <v>17985</v>
      </c>
      <c r="B4965" s="9" t="s">
        <v>4366</v>
      </c>
      <c r="C4965" s="9" t="s">
        <v>36</v>
      </c>
      <c r="D4965" s="14">
        <v>4193630.6276800502</v>
      </c>
      <c r="E4965" s="14">
        <v>6542.32547219977</v>
      </c>
      <c r="F4965" s="36">
        <v>3.6256828695958997E-2</v>
      </c>
    </row>
    <row r="4966" spans="1:6" x14ac:dyDescent="0.4">
      <c r="A4966" s="9" t="s">
        <v>17985</v>
      </c>
      <c r="B4966" s="9" t="s">
        <v>4355</v>
      </c>
      <c r="C4966" s="9" t="s">
        <v>5</v>
      </c>
      <c r="D4966" s="14">
        <v>1142935.32831399</v>
      </c>
      <c r="E4966" s="14">
        <v>5266.9830797879604</v>
      </c>
      <c r="F4966" s="36">
        <v>2.8169241805098898E-2</v>
      </c>
    </row>
    <row r="4967" spans="1:6" x14ac:dyDescent="0.4">
      <c r="A4967" s="9" t="s">
        <v>17985</v>
      </c>
      <c r="B4967" s="9" t="s">
        <v>74</v>
      </c>
      <c r="C4967" s="9" t="s">
        <v>5</v>
      </c>
      <c r="D4967" s="14">
        <v>1966416.7101314301</v>
      </c>
      <c r="E4967" s="14">
        <v>5358.0836788322204</v>
      </c>
      <c r="F4967" s="36">
        <v>2.54941880129551E-2</v>
      </c>
    </row>
    <row r="4968" spans="1:6" x14ac:dyDescent="0.4">
      <c r="A4968" s="9" t="s">
        <v>17985</v>
      </c>
      <c r="B4968" s="9" t="s">
        <v>4356</v>
      </c>
      <c r="C4968" s="9" t="s">
        <v>5</v>
      </c>
      <c r="D4968" s="14">
        <v>1826660</v>
      </c>
      <c r="E4968" s="14">
        <v>4180</v>
      </c>
      <c r="F4968" s="36">
        <v>6.9009263736937901E-2</v>
      </c>
    </row>
    <row r="4969" spans="1:6" x14ac:dyDescent="0.4">
      <c r="A4969" s="9" t="s">
        <v>17985</v>
      </c>
      <c r="B4969" s="9" t="s">
        <v>18543</v>
      </c>
      <c r="C4969" s="9" t="s">
        <v>5</v>
      </c>
      <c r="D4969" s="14">
        <v>622968.55806158599</v>
      </c>
      <c r="E4969" s="14">
        <v>5064.7850248909499</v>
      </c>
      <c r="F4969" s="36">
        <v>0.02</v>
      </c>
    </row>
    <row r="4970" spans="1:6" x14ac:dyDescent="0.4">
      <c r="A4970" s="9" t="s">
        <v>17985</v>
      </c>
      <c r="B4970" s="9" t="s">
        <v>4367</v>
      </c>
      <c r="C4970" s="9" t="s">
        <v>36</v>
      </c>
      <c r="D4970" s="14">
        <v>5452620.9449831601</v>
      </c>
      <c r="E4970" s="14">
        <v>6071.9609632329202</v>
      </c>
      <c r="F4970" s="36">
        <v>0.02</v>
      </c>
    </row>
    <row r="4971" spans="1:6" x14ac:dyDescent="0.4">
      <c r="A4971" s="9" t="s">
        <v>17985</v>
      </c>
      <c r="B4971" s="9" t="s">
        <v>4368</v>
      </c>
      <c r="C4971" s="9" t="s">
        <v>36</v>
      </c>
      <c r="D4971" s="14">
        <v>6025312.8197056502</v>
      </c>
      <c r="E4971" s="14">
        <v>5689.6249477862602</v>
      </c>
      <c r="F4971" s="36">
        <v>3.09644942114191E-2</v>
      </c>
    </row>
    <row r="4972" spans="1:6" x14ac:dyDescent="0.4">
      <c r="A4972" s="9" t="s">
        <v>17985</v>
      </c>
      <c r="B4972" s="9" t="s">
        <v>4369</v>
      </c>
      <c r="C4972" s="9" t="s">
        <v>36</v>
      </c>
      <c r="D4972" s="14">
        <v>8116460</v>
      </c>
      <c r="E4972" s="14">
        <v>5513.8994565217399</v>
      </c>
      <c r="F4972" s="36">
        <v>2.89484903993356E-2</v>
      </c>
    </row>
    <row r="4973" spans="1:6" x14ac:dyDescent="0.4">
      <c r="A4973" s="9" t="s">
        <v>17985</v>
      </c>
      <c r="B4973" s="9" t="s">
        <v>4357</v>
      </c>
      <c r="C4973" s="9" t="s">
        <v>5</v>
      </c>
      <c r="D4973" s="14">
        <v>1786577</v>
      </c>
      <c r="E4973" s="14">
        <v>4243.6508313539198</v>
      </c>
      <c r="F4973" s="36">
        <v>6.4835256530404201E-2</v>
      </c>
    </row>
    <row r="4974" spans="1:6" x14ac:dyDescent="0.4">
      <c r="A4974" s="9" t="s">
        <v>17985</v>
      </c>
      <c r="B4974" s="9" t="s">
        <v>4358</v>
      </c>
      <c r="C4974" s="9" t="s">
        <v>5</v>
      </c>
      <c r="D4974" s="14">
        <v>794905.76838793</v>
      </c>
      <c r="E4974" s="14">
        <v>4999.4073483517604</v>
      </c>
      <c r="F4974" s="36">
        <v>2.0000000000000202E-2</v>
      </c>
    </row>
    <row r="4975" spans="1:6" x14ac:dyDescent="0.4">
      <c r="A4975" s="9" t="s">
        <v>17985</v>
      </c>
      <c r="B4975" s="9" t="s">
        <v>4359</v>
      </c>
      <c r="C4975" s="9" t="s">
        <v>5</v>
      </c>
      <c r="D4975" s="14">
        <v>1769504</v>
      </c>
      <c r="E4975" s="14">
        <v>4223.1599045346102</v>
      </c>
      <c r="F4975" s="36">
        <v>6.8549796047894906E-2</v>
      </c>
    </row>
    <row r="4976" spans="1:6" x14ac:dyDescent="0.4">
      <c r="A4976" s="9" t="s">
        <v>17985</v>
      </c>
      <c r="B4976" s="9" t="s">
        <v>4370</v>
      </c>
      <c r="C4976" s="9" t="s">
        <v>36</v>
      </c>
      <c r="D4976" s="14">
        <v>6092380.6726128198</v>
      </c>
      <c r="E4976" s="14">
        <v>5984.1669862776398</v>
      </c>
      <c r="F4976" s="36">
        <v>2.9602489707854601E-2</v>
      </c>
    </row>
    <row r="4977" spans="1:6" x14ac:dyDescent="0.4">
      <c r="A4977" s="9" t="s">
        <v>17985</v>
      </c>
      <c r="B4977" s="9" t="s">
        <v>4360</v>
      </c>
      <c r="C4977" s="9" t="s">
        <v>5</v>
      </c>
      <c r="D4977" s="14">
        <v>1079086.7308609299</v>
      </c>
      <c r="E4977" s="14">
        <v>4333.6816500438799</v>
      </c>
      <c r="F4977" s="36">
        <v>2.0278486170331601E-2</v>
      </c>
    </row>
    <row r="4978" spans="1:6" x14ac:dyDescent="0.4">
      <c r="A4978" s="9" t="s">
        <v>17985</v>
      </c>
      <c r="B4978" s="9" t="s">
        <v>4361</v>
      </c>
      <c r="C4978" s="9" t="s">
        <v>5</v>
      </c>
      <c r="D4978" s="14">
        <v>1459357.89421395</v>
      </c>
      <c r="E4978" s="14">
        <v>4230.0228817795596</v>
      </c>
      <c r="F4978" s="36">
        <v>0.02</v>
      </c>
    </row>
    <row r="4979" spans="1:6" x14ac:dyDescent="0.4">
      <c r="A4979" s="9" t="s">
        <v>17985</v>
      </c>
      <c r="B4979" s="9" t="s">
        <v>17422</v>
      </c>
      <c r="C4979" s="9" t="s">
        <v>5</v>
      </c>
      <c r="D4979" s="14">
        <v>1653889.99979874</v>
      </c>
      <c r="E4979" s="14">
        <v>4672.0056491489704</v>
      </c>
      <c r="F4979" s="36">
        <v>0.02</v>
      </c>
    </row>
    <row r="4980" spans="1:6" x14ac:dyDescent="0.4">
      <c r="A4980" s="9" t="s">
        <v>17985</v>
      </c>
      <c r="B4980" s="9" t="s">
        <v>4362</v>
      </c>
      <c r="C4980" s="9" t="s">
        <v>5</v>
      </c>
      <c r="D4980" s="14">
        <v>1843276.8812465</v>
      </c>
      <c r="E4980" s="14">
        <v>4726.3509775551302</v>
      </c>
      <c r="F4980" s="36">
        <v>0.02</v>
      </c>
    </row>
    <row r="4981" spans="1:6" x14ac:dyDescent="0.4">
      <c r="A4981" s="9" t="s">
        <v>17985</v>
      </c>
      <c r="B4981" s="9" t="s">
        <v>4371</v>
      </c>
      <c r="C4981" s="9" t="s">
        <v>36</v>
      </c>
      <c r="D4981" s="14">
        <v>7051646.5996821597</v>
      </c>
      <c r="E4981" s="14">
        <v>5905.9016747756796</v>
      </c>
      <c r="F4981" s="36">
        <v>2.09934859127026E-2</v>
      </c>
    </row>
    <row r="4982" spans="1:6" x14ac:dyDescent="0.4">
      <c r="A4982" s="9" t="s">
        <v>17985</v>
      </c>
      <c r="B4982" s="9" t="s">
        <v>4363</v>
      </c>
      <c r="C4982" s="9" t="s">
        <v>5</v>
      </c>
      <c r="D4982" s="14">
        <v>1776625</v>
      </c>
      <c r="E4982" s="14">
        <v>4230.0595238095202</v>
      </c>
      <c r="F4982" s="36">
        <v>6.8749166001376996E-2</v>
      </c>
    </row>
    <row r="4983" spans="1:6" x14ac:dyDescent="0.4">
      <c r="A4983" s="9" t="s">
        <v>17985</v>
      </c>
      <c r="B4983" s="9" t="s">
        <v>17428</v>
      </c>
      <c r="C4983" s="9" t="s">
        <v>5</v>
      </c>
      <c r="D4983" s="14">
        <v>1325645.3246820699</v>
      </c>
      <c r="E4983" s="14">
        <v>4208.3978561335498</v>
      </c>
      <c r="F4983" s="36">
        <v>2.6877414373625501E-2</v>
      </c>
    </row>
    <row r="4984" spans="1:6" x14ac:dyDescent="0.4">
      <c r="A4984" s="9" t="s">
        <v>17985</v>
      </c>
      <c r="B4984" s="9" t="s">
        <v>17209</v>
      </c>
      <c r="C4984" s="9" t="s">
        <v>5</v>
      </c>
      <c r="D4984" s="14">
        <v>1438153.7671835399</v>
      </c>
      <c r="E4984" s="14">
        <v>4536.7626725032796</v>
      </c>
      <c r="F4984" s="36">
        <v>0.02</v>
      </c>
    </row>
    <row r="4985" spans="1:6" x14ac:dyDescent="0.4">
      <c r="A4985" s="9" t="s">
        <v>17985</v>
      </c>
      <c r="B4985" s="9" t="s">
        <v>30</v>
      </c>
      <c r="C4985" s="9" t="s">
        <v>5</v>
      </c>
      <c r="D4985" s="14">
        <v>1070542.75969258</v>
      </c>
      <c r="E4985" s="14">
        <v>4316.7046761797701</v>
      </c>
      <c r="F4985" s="36">
        <v>3.5138366436098703E-2</v>
      </c>
    </row>
    <row r="4986" spans="1:6" x14ac:dyDescent="0.4">
      <c r="A4986" s="9" t="s">
        <v>17985</v>
      </c>
      <c r="B4986" s="9" t="s">
        <v>4345</v>
      </c>
      <c r="C4986" s="9" t="s">
        <v>3</v>
      </c>
      <c r="D4986" s="14">
        <v>6658837.61049545</v>
      </c>
      <c r="E4986" s="14">
        <v>6270.0919119542796</v>
      </c>
      <c r="F4986" s="36">
        <v>1.9999999999999799E-2</v>
      </c>
    </row>
    <row r="4987" spans="1:6" x14ac:dyDescent="0.4">
      <c r="A4987" s="9" t="s">
        <v>17985</v>
      </c>
      <c r="B4987" s="9" t="s">
        <v>4364</v>
      </c>
      <c r="C4987" s="9" t="s">
        <v>5</v>
      </c>
      <c r="D4987" s="14">
        <v>1651100</v>
      </c>
      <c r="E4987" s="14">
        <v>4180</v>
      </c>
      <c r="F4987" s="36">
        <v>7.1130296329981399E-2</v>
      </c>
    </row>
    <row r="4988" spans="1:6" x14ac:dyDescent="0.4">
      <c r="A4988" s="9" t="s">
        <v>17985</v>
      </c>
      <c r="B4988" s="9" t="s">
        <v>4365</v>
      </c>
      <c r="C4988" s="9" t="s">
        <v>5</v>
      </c>
      <c r="D4988" s="14">
        <v>1646445</v>
      </c>
      <c r="E4988" s="14">
        <v>4232.50642673522</v>
      </c>
      <c r="F4988" s="36">
        <v>6.8774267242735193E-2</v>
      </c>
    </row>
    <row r="4989" spans="1:6" x14ac:dyDescent="0.4">
      <c r="A4989" s="9" t="s">
        <v>17986</v>
      </c>
      <c r="B4989" s="9" t="s">
        <v>4372</v>
      </c>
      <c r="C4989" s="9" t="s">
        <v>5</v>
      </c>
      <c r="D4989" s="14">
        <v>944971.633699634</v>
      </c>
      <c r="E4989" s="14">
        <v>4772.58400858401</v>
      </c>
      <c r="F4989" s="36">
        <v>2.31711141352497E-2</v>
      </c>
    </row>
    <row r="4990" spans="1:6" x14ac:dyDescent="0.4">
      <c r="A4990" s="9" t="s">
        <v>17986</v>
      </c>
      <c r="B4990" s="9" t="s">
        <v>4373</v>
      </c>
      <c r="C4990" s="9" t="s">
        <v>5</v>
      </c>
      <c r="D4990" s="14">
        <v>2046331.83922481</v>
      </c>
      <c r="E4990" s="14">
        <v>5247.0047159610604</v>
      </c>
      <c r="F4990" s="36">
        <v>0.02</v>
      </c>
    </row>
    <row r="4991" spans="1:6" x14ac:dyDescent="0.4">
      <c r="A4991" s="9" t="s">
        <v>17986</v>
      </c>
      <c r="B4991" s="9" t="s">
        <v>4374</v>
      </c>
      <c r="C4991" s="9" t="s">
        <v>5</v>
      </c>
      <c r="D4991" s="14">
        <v>1178054.24266598</v>
      </c>
      <c r="E4991" s="14">
        <v>4428.77534836835</v>
      </c>
      <c r="F4991" s="36">
        <v>3.3416340936582203E-2</v>
      </c>
    </row>
    <row r="4992" spans="1:6" x14ac:dyDescent="0.4">
      <c r="A4992" s="9" t="s">
        <v>17986</v>
      </c>
      <c r="B4992" s="9" t="s">
        <v>17426</v>
      </c>
      <c r="C4992" s="9" t="s">
        <v>5</v>
      </c>
      <c r="D4992" s="14">
        <v>1573585.9162933701</v>
      </c>
      <c r="E4992" s="14">
        <v>4561.1185979517904</v>
      </c>
      <c r="F4992" s="36">
        <v>0.02</v>
      </c>
    </row>
    <row r="4993" spans="1:6" x14ac:dyDescent="0.4">
      <c r="A4993" s="9" t="s">
        <v>17986</v>
      </c>
      <c r="B4993" s="9" t="s">
        <v>4375</v>
      </c>
      <c r="C4993" s="9" t="s">
        <v>5</v>
      </c>
      <c r="D4993" s="14">
        <v>2579872.6314345901</v>
      </c>
      <c r="E4993" s="14">
        <v>4932.8348593395704</v>
      </c>
      <c r="F4993" s="36">
        <v>0.02</v>
      </c>
    </row>
    <row r="4994" spans="1:6" x14ac:dyDescent="0.4">
      <c r="A4994" s="9" t="s">
        <v>17986</v>
      </c>
      <c r="B4994" s="9" t="s">
        <v>17427</v>
      </c>
      <c r="C4994" s="9" t="s">
        <v>5</v>
      </c>
      <c r="D4994" s="14">
        <v>921407.53316204203</v>
      </c>
      <c r="E4994" s="14">
        <v>4901.1038997981004</v>
      </c>
      <c r="F4994" s="36">
        <v>3.4513473455589902E-2</v>
      </c>
    </row>
    <row r="4995" spans="1:6" x14ac:dyDescent="0.4">
      <c r="A4995" s="9" t="s">
        <v>17986</v>
      </c>
      <c r="B4995" s="9" t="s">
        <v>17423</v>
      </c>
      <c r="C4995" s="9" t="s">
        <v>5</v>
      </c>
      <c r="D4995" s="14">
        <v>2938484.6467244402</v>
      </c>
      <c r="E4995" s="14">
        <v>4988.9382796679802</v>
      </c>
      <c r="F4995" s="36">
        <v>3.2173535538897E-2</v>
      </c>
    </row>
    <row r="4996" spans="1:6" x14ac:dyDescent="0.4">
      <c r="A4996" s="9" t="s">
        <v>17986</v>
      </c>
      <c r="B4996" s="9" t="s">
        <v>18544</v>
      </c>
      <c r="C4996" s="9" t="s">
        <v>5</v>
      </c>
      <c r="D4996" s="14">
        <v>775909.20635091397</v>
      </c>
      <c r="E4996" s="14">
        <v>4485.0243141671299</v>
      </c>
      <c r="F4996" s="36">
        <v>6.7820284792495397E-2</v>
      </c>
    </row>
    <row r="4997" spans="1:6" x14ac:dyDescent="0.4">
      <c r="A4997" s="9" t="s">
        <v>17986</v>
      </c>
      <c r="B4997" s="9" t="s">
        <v>4398</v>
      </c>
      <c r="C4997" s="9" t="s">
        <v>36</v>
      </c>
      <c r="D4997" s="14">
        <v>7895070</v>
      </c>
      <c r="E4997" s="14">
        <v>5415</v>
      </c>
      <c r="F4997" s="36">
        <v>2.9413689822149799E-2</v>
      </c>
    </row>
    <row r="4998" spans="1:6" x14ac:dyDescent="0.4">
      <c r="A4998" s="9" t="s">
        <v>17986</v>
      </c>
      <c r="B4998" s="9" t="s">
        <v>4376</v>
      </c>
      <c r="C4998" s="9" t="s">
        <v>5</v>
      </c>
      <c r="D4998" s="14">
        <v>1508980</v>
      </c>
      <c r="E4998" s="14">
        <v>4180</v>
      </c>
      <c r="F4998" s="36">
        <v>6.33748148879196E-2</v>
      </c>
    </row>
    <row r="4999" spans="1:6" x14ac:dyDescent="0.4">
      <c r="A4999" s="9" t="s">
        <v>17986</v>
      </c>
      <c r="B4999" s="9" t="s">
        <v>4377</v>
      </c>
      <c r="C4999" s="9" t="s">
        <v>5</v>
      </c>
      <c r="D4999" s="14">
        <v>2119260</v>
      </c>
      <c r="E4999" s="14">
        <v>4180</v>
      </c>
      <c r="F4999" s="36">
        <v>6.7497180203567306E-2</v>
      </c>
    </row>
    <row r="5000" spans="1:6" x14ac:dyDescent="0.4">
      <c r="A5000" s="9" t="s">
        <v>17986</v>
      </c>
      <c r="B5000" s="9" t="s">
        <v>4399</v>
      </c>
      <c r="C5000" s="9" t="s">
        <v>36</v>
      </c>
      <c r="D5000" s="14">
        <v>6091289.8648688197</v>
      </c>
      <c r="E5000" s="14">
        <v>6486.9966612021499</v>
      </c>
      <c r="F5000" s="36">
        <v>0.02</v>
      </c>
    </row>
    <row r="5001" spans="1:6" x14ac:dyDescent="0.4">
      <c r="A5001" s="9" t="s">
        <v>17986</v>
      </c>
      <c r="B5001" s="9" t="s">
        <v>17424</v>
      </c>
      <c r="C5001" s="9" t="s">
        <v>5</v>
      </c>
      <c r="D5001" s="14">
        <v>697631.91153582803</v>
      </c>
      <c r="E5001" s="14">
        <v>6342.1082866893403</v>
      </c>
      <c r="F5001" s="36">
        <v>0.02</v>
      </c>
    </row>
    <row r="5002" spans="1:6" x14ac:dyDescent="0.4">
      <c r="A5002" s="9" t="s">
        <v>17986</v>
      </c>
      <c r="B5002" s="9" t="s">
        <v>4378</v>
      </c>
      <c r="C5002" s="9" t="s">
        <v>5</v>
      </c>
      <c r="D5002" s="14">
        <v>2595716.64998957</v>
      </c>
      <c r="E5002" s="14">
        <v>4806.8826851658696</v>
      </c>
      <c r="F5002" s="36">
        <v>0.02</v>
      </c>
    </row>
    <row r="5003" spans="1:6" x14ac:dyDescent="0.4">
      <c r="A5003" s="9" t="s">
        <v>17986</v>
      </c>
      <c r="B5003" s="9" t="s">
        <v>10808</v>
      </c>
      <c r="C5003" s="9" t="s">
        <v>36</v>
      </c>
      <c r="D5003" s="14">
        <v>3110395.1411578101</v>
      </c>
      <c r="E5003" s="14">
        <v>5770.6774418512196</v>
      </c>
      <c r="F5003" s="36">
        <v>0.02</v>
      </c>
    </row>
    <row r="5004" spans="1:6" x14ac:dyDescent="0.4">
      <c r="A5004" s="9" t="s">
        <v>17986</v>
      </c>
      <c r="B5004" s="9" t="s">
        <v>4400</v>
      </c>
      <c r="C5004" s="9" t="s">
        <v>36</v>
      </c>
      <c r="D5004" s="14">
        <v>833413.68956384005</v>
      </c>
      <c r="E5004" s="14">
        <v>6945.1140796986701</v>
      </c>
      <c r="F5004" s="36">
        <v>0.02</v>
      </c>
    </row>
    <row r="5005" spans="1:6" x14ac:dyDescent="0.4">
      <c r="A5005" s="9" t="s">
        <v>17986</v>
      </c>
      <c r="B5005" s="9" t="s">
        <v>17430</v>
      </c>
      <c r="C5005" s="9" t="s">
        <v>36</v>
      </c>
      <c r="D5005" s="14">
        <v>8179333.1563423304</v>
      </c>
      <c r="E5005" s="14">
        <v>5905.6557085504201</v>
      </c>
      <c r="F5005" s="36">
        <v>2.0000000000000202E-2</v>
      </c>
    </row>
    <row r="5006" spans="1:6" x14ac:dyDescent="0.4">
      <c r="A5006" s="9" t="s">
        <v>17986</v>
      </c>
      <c r="B5006" s="9" t="s">
        <v>4379</v>
      </c>
      <c r="C5006" s="9" t="s">
        <v>5</v>
      </c>
      <c r="D5006" s="14">
        <v>650639.75</v>
      </c>
      <c r="E5006" s="14">
        <v>6080.7453271027998</v>
      </c>
      <c r="F5006" s="36">
        <v>6.6624646840475393E-2</v>
      </c>
    </row>
    <row r="5007" spans="1:6" x14ac:dyDescent="0.4">
      <c r="A5007" s="9" t="s">
        <v>17986</v>
      </c>
      <c r="B5007" s="9" t="s">
        <v>4380</v>
      </c>
      <c r="C5007" s="9" t="s">
        <v>5</v>
      </c>
      <c r="D5007" s="14">
        <v>1572019.0293105</v>
      </c>
      <c r="E5007" s="14">
        <v>4295.1339598647601</v>
      </c>
      <c r="F5007" s="36">
        <v>0.02</v>
      </c>
    </row>
    <row r="5008" spans="1:6" x14ac:dyDescent="0.4">
      <c r="A5008" s="9" t="s">
        <v>17986</v>
      </c>
      <c r="B5008" s="9" t="s">
        <v>4381</v>
      </c>
      <c r="C5008" s="9" t="s">
        <v>5</v>
      </c>
      <c r="D5008" s="14">
        <v>999890.96649606596</v>
      </c>
      <c r="E5008" s="14">
        <v>4949.9552796834896</v>
      </c>
      <c r="F5008" s="36">
        <v>0.02</v>
      </c>
    </row>
    <row r="5009" spans="1:6" x14ac:dyDescent="0.4">
      <c r="A5009" s="9" t="s">
        <v>17986</v>
      </c>
      <c r="B5009" s="9" t="s">
        <v>348</v>
      </c>
      <c r="C5009" s="9" t="s">
        <v>5</v>
      </c>
      <c r="D5009" s="14">
        <v>2828091.1883363398</v>
      </c>
      <c r="E5009" s="14">
        <v>5276.2895304782496</v>
      </c>
      <c r="F5009" s="36">
        <v>2.5605473495006598E-2</v>
      </c>
    </row>
    <row r="5010" spans="1:6" x14ac:dyDescent="0.4">
      <c r="A5010" s="9" t="s">
        <v>17986</v>
      </c>
      <c r="B5010" s="9" t="s">
        <v>4382</v>
      </c>
      <c r="C5010" s="9" t="s">
        <v>5</v>
      </c>
      <c r="D5010" s="14">
        <v>1345960</v>
      </c>
      <c r="E5010" s="14">
        <v>4180</v>
      </c>
      <c r="F5010" s="36">
        <v>7.1240022548234597E-2</v>
      </c>
    </row>
    <row r="5011" spans="1:6" x14ac:dyDescent="0.4">
      <c r="A5011" s="9" t="s">
        <v>17986</v>
      </c>
      <c r="B5011" s="9" t="s">
        <v>17359</v>
      </c>
      <c r="C5011" s="9" t="s">
        <v>5</v>
      </c>
      <c r="D5011" s="14">
        <v>2940884.7714589098</v>
      </c>
      <c r="E5011" s="14">
        <v>4781.9264576567602</v>
      </c>
      <c r="F5011" s="36">
        <v>0.02</v>
      </c>
    </row>
    <row r="5012" spans="1:6" x14ac:dyDescent="0.4">
      <c r="A5012" s="9" t="s">
        <v>17986</v>
      </c>
      <c r="B5012" s="9" t="s">
        <v>4383</v>
      </c>
      <c r="C5012" s="9" t="s">
        <v>5</v>
      </c>
      <c r="D5012" s="14">
        <v>1173749.2144396</v>
      </c>
      <c r="E5012" s="14">
        <v>4931.7193884016897</v>
      </c>
      <c r="F5012" s="36">
        <v>5.0522785534716598E-2</v>
      </c>
    </row>
    <row r="5013" spans="1:6" x14ac:dyDescent="0.4">
      <c r="A5013" s="9" t="s">
        <v>17986</v>
      </c>
      <c r="B5013" s="9" t="s">
        <v>4401</v>
      </c>
      <c r="C5013" s="9" t="s">
        <v>36</v>
      </c>
      <c r="D5013" s="14">
        <v>6163886.7847089497</v>
      </c>
      <c r="E5013" s="14">
        <v>7268.7344159303702</v>
      </c>
      <c r="F5013" s="36">
        <v>0.02</v>
      </c>
    </row>
    <row r="5014" spans="1:6" x14ac:dyDescent="0.4">
      <c r="A5014" s="9" t="s">
        <v>17986</v>
      </c>
      <c r="B5014" s="9" t="s">
        <v>4402</v>
      </c>
      <c r="C5014" s="9" t="s">
        <v>36</v>
      </c>
      <c r="D5014" s="14">
        <v>6397597.62873556</v>
      </c>
      <c r="E5014" s="14">
        <v>6468.7539218761904</v>
      </c>
      <c r="F5014" s="36">
        <v>3.6957079222141899E-2</v>
      </c>
    </row>
    <row r="5015" spans="1:6" x14ac:dyDescent="0.4">
      <c r="A5015" s="9" t="s">
        <v>17986</v>
      </c>
      <c r="B5015" s="9" t="s">
        <v>3681</v>
      </c>
      <c r="C5015" s="9" t="s">
        <v>5</v>
      </c>
      <c r="D5015" s="14">
        <v>1230343.8706650999</v>
      </c>
      <c r="E5015" s="14">
        <v>4590.8353383026097</v>
      </c>
      <c r="F5015" s="36">
        <v>0.02</v>
      </c>
    </row>
    <row r="5016" spans="1:6" x14ac:dyDescent="0.4">
      <c r="A5016" s="9" t="s">
        <v>17986</v>
      </c>
      <c r="B5016" s="9" t="s">
        <v>4384</v>
      </c>
      <c r="C5016" s="9" t="s">
        <v>5</v>
      </c>
      <c r="D5016" s="14">
        <v>1653598.04672024</v>
      </c>
      <c r="E5016" s="14">
        <v>4738.1032857313403</v>
      </c>
      <c r="F5016" s="36">
        <v>0.02</v>
      </c>
    </row>
    <row r="5017" spans="1:6" x14ac:dyDescent="0.4">
      <c r="A5017" s="9" t="s">
        <v>17986</v>
      </c>
      <c r="B5017" s="9" t="s">
        <v>4385</v>
      </c>
      <c r="C5017" s="9" t="s">
        <v>5</v>
      </c>
      <c r="D5017" s="14">
        <v>1891479.5042796801</v>
      </c>
      <c r="E5017" s="14">
        <v>5313.1446749429297</v>
      </c>
      <c r="F5017" s="36">
        <v>0.02</v>
      </c>
    </row>
    <row r="5018" spans="1:6" x14ac:dyDescent="0.4">
      <c r="A5018" s="9" t="s">
        <v>17986</v>
      </c>
      <c r="B5018" s="9" t="s">
        <v>4386</v>
      </c>
      <c r="C5018" s="9" t="s">
        <v>5</v>
      </c>
      <c r="D5018" s="14">
        <v>1374443.8902273199</v>
      </c>
      <c r="E5018" s="14">
        <v>5348.0307012736102</v>
      </c>
      <c r="F5018" s="36">
        <v>0.02</v>
      </c>
    </row>
    <row r="5019" spans="1:6" x14ac:dyDescent="0.4">
      <c r="A5019" s="9" t="s">
        <v>17986</v>
      </c>
      <c r="B5019" s="9" t="s">
        <v>4387</v>
      </c>
      <c r="C5019" s="9" t="s">
        <v>5</v>
      </c>
      <c r="D5019" s="14">
        <v>2748607.9339465299</v>
      </c>
      <c r="E5019" s="14">
        <v>4588.6609915634799</v>
      </c>
      <c r="F5019" s="36">
        <v>1.9999999999999799E-2</v>
      </c>
    </row>
    <row r="5020" spans="1:6" x14ac:dyDescent="0.4">
      <c r="A5020" s="9" t="s">
        <v>17986</v>
      </c>
      <c r="B5020" s="9" t="s">
        <v>4388</v>
      </c>
      <c r="C5020" s="9" t="s">
        <v>5</v>
      </c>
      <c r="D5020" s="14">
        <v>1207574.71065495</v>
      </c>
      <c r="E5020" s="14">
        <v>4472.4989283516597</v>
      </c>
      <c r="F5020" s="36">
        <v>0.02</v>
      </c>
    </row>
    <row r="5021" spans="1:6" x14ac:dyDescent="0.4">
      <c r="A5021" s="9" t="s">
        <v>17986</v>
      </c>
      <c r="B5021" s="9" t="s">
        <v>4389</v>
      </c>
      <c r="C5021" s="9" t="s">
        <v>5</v>
      </c>
      <c r="D5021" s="14">
        <v>795057.74953902501</v>
      </c>
      <c r="E5021" s="14">
        <v>5521.2343717987796</v>
      </c>
      <c r="F5021" s="36">
        <v>0.02</v>
      </c>
    </row>
    <row r="5022" spans="1:6" x14ac:dyDescent="0.4">
      <c r="A5022" s="9" t="s">
        <v>17986</v>
      </c>
      <c r="B5022" s="9" t="s">
        <v>4390</v>
      </c>
      <c r="C5022" s="9" t="s">
        <v>5</v>
      </c>
      <c r="D5022" s="14">
        <v>941550.60965775605</v>
      </c>
      <c r="E5022" s="14">
        <v>4661.1416319690898</v>
      </c>
      <c r="F5022" s="36">
        <v>3.5431354374432199E-2</v>
      </c>
    </row>
    <row r="5023" spans="1:6" x14ac:dyDescent="0.4">
      <c r="A5023" s="9" t="s">
        <v>17986</v>
      </c>
      <c r="B5023" s="9" t="s">
        <v>4391</v>
      </c>
      <c r="C5023" s="9" t="s">
        <v>5</v>
      </c>
      <c r="D5023" s="14">
        <v>1314054.21500115</v>
      </c>
      <c r="E5023" s="14">
        <v>4709.8717383553803</v>
      </c>
      <c r="F5023" s="36">
        <v>0.02</v>
      </c>
    </row>
    <row r="5024" spans="1:6" x14ac:dyDescent="0.4">
      <c r="A5024" s="9" t="s">
        <v>17986</v>
      </c>
      <c r="B5024" s="9" t="s">
        <v>4392</v>
      </c>
      <c r="C5024" s="9" t="s">
        <v>5</v>
      </c>
      <c r="D5024" s="14">
        <v>1444365.27423528</v>
      </c>
      <c r="E5024" s="14">
        <v>4198.7362623118597</v>
      </c>
      <c r="F5024" s="36">
        <v>0.02</v>
      </c>
    </row>
    <row r="5025" spans="1:6" x14ac:dyDescent="0.4">
      <c r="A5025" s="9" t="s">
        <v>17986</v>
      </c>
      <c r="B5025" s="9" t="s">
        <v>4393</v>
      </c>
      <c r="C5025" s="9" t="s">
        <v>5</v>
      </c>
      <c r="D5025" s="14">
        <v>454290.39053883601</v>
      </c>
      <c r="E5025" s="14">
        <v>6223.1560347785698</v>
      </c>
      <c r="F5025" s="36">
        <v>0.02</v>
      </c>
    </row>
    <row r="5026" spans="1:6" x14ac:dyDescent="0.4">
      <c r="A5026" s="9" t="s">
        <v>17986</v>
      </c>
      <c r="B5026" s="9" t="s">
        <v>4394</v>
      </c>
      <c r="C5026" s="9" t="s">
        <v>5</v>
      </c>
      <c r="D5026" s="14">
        <v>1507040.4037027201</v>
      </c>
      <c r="E5026" s="14">
        <v>5161.0972729545301</v>
      </c>
      <c r="F5026" s="36">
        <v>0.02</v>
      </c>
    </row>
    <row r="5027" spans="1:6" x14ac:dyDescent="0.4">
      <c r="A5027" s="9" t="s">
        <v>17986</v>
      </c>
      <c r="B5027" s="9" t="s">
        <v>4558</v>
      </c>
      <c r="C5027" s="9" t="s">
        <v>5</v>
      </c>
      <c r="D5027" s="14">
        <v>1063363.26394974</v>
      </c>
      <c r="E5027" s="14">
        <v>4623.3185389118999</v>
      </c>
      <c r="F5027" s="36">
        <v>0.02</v>
      </c>
    </row>
    <row r="5028" spans="1:6" x14ac:dyDescent="0.4">
      <c r="A5028" s="9" t="s">
        <v>17986</v>
      </c>
      <c r="B5028" s="9" t="s">
        <v>4455</v>
      </c>
      <c r="C5028" s="9" t="s">
        <v>5</v>
      </c>
      <c r="D5028" s="14">
        <v>1742942.9270381799</v>
      </c>
      <c r="E5028" s="14">
        <v>4457.6545448546703</v>
      </c>
      <c r="F5028" s="36">
        <v>3.18074595175191E-2</v>
      </c>
    </row>
    <row r="5029" spans="1:6" x14ac:dyDescent="0.4">
      <c r="A5029" s="9" t="s">
        <v>17986</v>
      </c>
      <c r="B5029" s="9" t="s">
        <v>17429</v>
      </c>
      <c r="C5029" s="9" t="s">
        <v>5</v>
      </c>
      <c r="D5029" s="14">
        <v>2857851.9391159499</v>
      </c>
      <c r="E5029" s="14">
        <v>4624.3558885371303</v>
      </c>
      <c r="F5029" s="36">
        <v>2.3193971907185001E-2</v>
      </c>
    </row>
    <row r="5030" spans="1:6" x14ac:dyDescent="0.4">
      <c r="A5030" s="9" t="s">
        <v>17986</v>
      </c>
      <c r="B5030" s="9" t="s">
        <v>4396</v>
      </c>
      <c r="C5030" s="9" t="s">
        <v>5</v>
      </c>
      <c r="D5030" s="14">
        <v>2012239.3074010799</v>
      </c>
      <c r="E5030" s="14">
        <v>4647.2039431895701</v>
      </c>
      <c r="F5030" s="36">
        <v>0.02</v>
      </c>
    </row>
    <row r="5031" spans="1:6" x14ac:dyDescent="0.4">
      <c r="A5031" s="9" t="s">
        <v>17986</v>
      </c>
      <c r="B5031" s="9" t="s">
        <v>4397</v>
      </c>
      <c r="C5031" s="9" t="s">
        <v>5</v>
      </c>
      <c r="D5031" s="14">
        <v>1579148.19719919</v>
      </c>
      <c r="E5031" s="14">
        <v>5389.5842907822298</v>
      </c>
      <c r="F5031" s="36">
        <v>0.02</v>
      </c>
    </row>
    <row r="5032" spans="1:6" x14ac:dyDescent="0.4">
      <c r="A5032" s="9" t="s">
        <v>17987</v>
      </c>
      <c r="B5032" s="9" t="s">
        <v>4403</v>
      </c>
      <c r="C5032" s="9" t="s">
        <v>5</v>
      </c>
      <c r="D5032" s="14">
        <v>714947.43385684094</v>
      </c>
      <c r="E5032" s="14">
        <v>4281.1223584241998</v>
      </c>
      <c r="F5032" s="36">
        <v>3.1942057988408899E-2</v>
      </c>
    </row>
    <row r="5033" spans="1:6" x14ac:dyDescent="0.4">
      <c r="A5033" s="9" t="s">
        <v>17987</v>
      </c>
      <c r="B5033" s="9" t="s">
        <v>4404</v>
      </c>
      <c r="C5033" s="9" t="s">
        <v>5</v>
      </c>
      <c r="D5033" s="14">
        <v>990660</v>
      </c>
      <c r="E5033" s="14">
        <v>4180</v>
      </c>
      <c r="F5033" s="36">
        <v>3.6200605641381299E-2</v>
      </c>
    </row>
    <row r="5034" spans="1:6" x14ac:dyDescent="0.4">
      <c r="A5034" s="9" t="s">
        <v>17987</v>
      </c>
      <c r="B5034" s="9" t="s">
        <v>4467</v>
      </c>
      <c r="C5034" s="9" t="s">
        <v>36</v>
      </c>
      <c r="D5034" s="14">
        <v>3721588.173</v>
      </c>
      <c r="E5034" s="14">
        <v>5546.3311073025297</v>
      </c>
      <c r="F5034" s="36">
        <v>2.8495059734113998E-2</v>
      </c>
    </row>
    <row r="5035" spans="1:6" x14ac:dyDescent="0.4">
      <c r="A5035" s="9" t="s">
        <v>17987</v>
      </c>
      <c r="B5035" s="9" t="s">
        <v>4405</v>
      </c>
      <c r="C5035" s="9" t="s">
        <v>5</v>
      </c>
      <c r="D5035" s="14">
        <v>577615.03467582399</v>
      </c>
      <c r="E5035" s="14">
        <v>4895.0426667442698</v>
      </c>
      <c r="F5035" s="36">
        <v>6.2836889192637205E-2</v>
      </c>
    </row>
    <row r="5036" spans="1:6" x14ac:dyDescent="0.4">
      <c r="A5036" s="9" t="s">
        <v>17987</v>
      </c>
      <c r="B5036" s="9" t="s">
        <v>4406</v>
      </c>
      <c r="C5036" s="9" t="s">
        <v>5</v>
      </c>
      <c r="D5036" s="14">
        <v>1005080.6757500001</v>
      </c>
      <c r="E5036" s="14">
        <v>4258.8164226694898</v>
      </c>
      <c r="F5036" s="36">
        <v>2.9117508011000399E-2</v>
      </c>
    </row>
    <row r="5037" spans="1:6" x14ac:dyDescent="0.4">
      <c r="A5037" s="9" t="s">
        <v>17987</v>
      </c>
      <c r="B5037" s="9" t="s">
        <v>4407</v>
      </c>
      <c r="C5037" s="9" t="s">
        <v>5</v>
      </c>
      <c r="D5037" s="14">
        <v>329970.28376168199</v>
      </c>
      <c r="E5037" s="14">
        <v>5999.45970475786</v>
      </c>
      <c r="F5037" s="36">
        <v>9.8579791941501904E-2</v>
      </c>
    </row>
    <row r="5038" spans="1:6" x14ac:dyDescent="0.4">
      <c r="A5038" s="9" t="s">
        <v>17987</v>
      </c>
      <c r="B5038" s="9" t="s">
        <v>4408</v>
      </c>
      <c r="C5038" s="9" t="s">
        <v>5</v>
      </c>
      <c r="D5038" s="14">
        <v>437103.26558216999</v>
      </c>
      <c r="E5038" s="14">
        <v>5142.3913597902301</v>
      </c>
      <c r="F5038" s="36">
        <v>3.0337343669652801E-2</v>
      </c>
    </row>
    <row r="5039" spans="1:6" x14ac:dyDescent="0.4">
      <c r="A5039" s="9" t="s">
        <v>17987</v>
      </c>
      <c r="B5039" s="9" t="s">
        <v>4409</v>
      </c>
      <c r="C5039" s="9" t="s">
        <v>5</v>
      </c>
      <c r="D5039" s="14">
        <v>304408.382449297</v>
      </c>
      <c r="E5039" s="14">
        <v>9819.6252402999107</v>
      </c>
      <c r="F5039" s="36">
        <v>0.02</v>
      </c>
    </row>
    <row r="5040" spans="1:6" x14ac:dyDescent="0.4">
      <c r="A5040" s="9" t="s">
        <v>17987</v>
      </c>
      <c r="B5040" s="9" t="s">
        <v>4410</v>
      </c>
      <c r="C5040" s="9" t="s">
        <v>5</v>
      </c>
      <c r="D5040" s="14">
        <v>455026.587544396</v>
      </c>
      <c r="E5040" s="14">
        <v>4739.8602869207898</v>
      </c>
      <c r="F5040" s="36">
        <v>0.02</v>
      </c>
    </row>
    <row r="5041" spans="1:6" x14ac:dyDescent="0.4">
      <c r="A5041" s="9" t="s">
        <v>17987</v>
      </c>
      <c r="B5041" s="9" t="s">
        <v>4411</v>
      </c>
      <c r="C5041" s="9" t="s">
        <v>5</v>
      </c>
      <c r="D5041" s="14">
        <v>399520.59861476597</v>
      </c>
      <c r="E5041" s="14">
        <v>4932.3530693181001</v>
      </c>
      <c r="F5041" s="36">
        <v>0.02</v>
      </c>
    </row>
    <row r="5042" spans="1:6" x14ac:dyDescent="0.4">
      <c r="A5042" s="9" t="s">
        <v>17987</v>
      </c>
      <c r="B5042" s="9" t="s">
        <v>4412</v>
      </c>
      <c r="C5042" s="9" t="s">
        <v>5</v>
      </c>
      <c r="D5042" s="14">
        <v>253105.03441610801</v>
      </c>
      <c r="E5042" s="14">
        <v>7231.5724118888002</v>
      </c>
      <c r="F5042" s="36">
        <v>0.02</v>
      </c>
    </row>
    <row r="5043" spans="1:6" x14ac:dyDescent="0.4">
      <c r="A5043" s="9" t="s">
        <v>17987</v>
      </c>
      <c r="B5043" s="9" t="s">
        <v>4413</v>
      </c>
      <c r="C5043" s="9" t="s">
        <v>5</v>
      </c>
      <c r="D5043" s="14">
        <v>264566.417292614</v>
      </c>
      <c r="E5043" s="14">
        <v>8017.16416038224</v>
      </c>
      <c r="F5043" s="36">
        <v>1.9999999999999799E-2</v>
      </c>
    </row>
    <row r="5044" spans="1:6" x14ac:dyDescent="0.4">
      <c r="A5044" s="9" t="s">
        <v>17987</v>
      </c>
      <c r="B5044" s="9" t="s">
        <v>4414</v>
      </c>
      <c r="C5044" s="9" t="s">
        <v>5</v>
      </c>
      <c r="D5044" s="14">
        <v>263120.57410993503</v>
      </c>
      <c r="E5044" s="14">
        <v>7308.9048363870897</v>
      </c>
      <c r="F5044" s="36">
        <v>0.02</v>
      </c>
    </row>
    <row r="5045" spans="1:6" x14ac:dyDescent="0.4">
      <c r="A5045" s="9" t="s">
        <v>17987</v>
      </c>
      <c r="B5045" s="9" t="s">
        <v>4415</v>
      </c>
      <c r="C5045" s="9" t="s">
        <v>5</v>
      </c>
      <c r="D5045" s="14">
        <v>516580.92583764502</v>
      </c>
      <c r="E5045" s="14">
        <v>5165.8092583764501</v>
      </c>
      <c r="F5045" s="36">
        <v>3.4924095654268503E-2</v>
      </c>
    </row>
    <row r="5046" spans="1:6" x14ac:dyDescent="0.4">
      <c r="A5046" s="9" t="s">
        <v>17987</v>
      </c>
      <c r="B5046" s="9" t="s">
        <v>4416</v>
      </c>
      <c r="C5046" s="9" t="s">
        <v>5</v>
      </c>
      <c r="D5046" s="14">
        <v>301027.57728342898</v>
      </c>
      <c r="E5046" s="14">
        <v>6143.4199445597797</v>
      </c>
      <c r="F5046" s="36">
        <v>0.02</v>
      </c>
    </row>
    <row r="5047" spans="1:6" x14ac:dyDescent="0.4">
      <c r="A5047" s="9" t="s">
        <v>17987</v>
      </c>
      <c r="B5047" s="9" t="s">
        <v>4417</v>
      </c>
      <c r="C5047" s="9" t="s">
        <v>5</v>
      </c>
      <c r="D5047" s="14">
        <v>251978.88560499999</v>
      </c>
      <c r="E5047" s="14">
        <v>7199.3967315714299</v>
      </c>
      <c r="F5047" s="36">
        <v>0.02</v>
      </c>
    </row>
    <row r="5048" spans="1:6" x14ac:dyDescent="0.4">
      <c r="A5048" s="9" t="s">
        <v>17987</v>
      </c>
      <c r="B5048" s="9" t="s">
        <v>4418</v>
      </c>
      <c r="C5048" s="9" t="s">
        <v>5</v>
      </c>
      <c r="D5048" s="14">
        <v>654452.01633581496</v>
      </c>
      <c r="E5048" s="14">
        <v>5499.5967759312198</v>
      </c>
      <c r="F5048" s="36">
        <v>2.37537294728918E-2</v>
      </c>
    </row>
    <row r="5049" spans="1:6" x14ac:dyDescent="0.4">
      <c r="A5049" s="9" t="s">
        <v>17987</v>
      </c>
      <c r="B5049" s="9" t="s">
        <v>4419</v>
      </c>
      <c r="C5049" s="9" t="s">
        <v>5</v>
      </c>
      <c r="D5049" s="14">
        <v>381759.03127566702</v>
      </c>
      <c r="E5049" s="14">
        <v>5158.9058280495501</v>
      </c>
      <c r="F5049" s="36">
        <v>0.02</v>
      </c>
    </row>
    <row r="5050" spans="1:6" x14ac:dyDescent="0.4">
      <c r="A5050" s="9" t="s">
        <v>17987</v>
      </c>
      <c r="B5050" s="9" t="s">
        <v>4420</v>
      </c>
      <c r="C5050" s="9" t="s">
        <v>5</v>
      </c>
      <c r="D5050" s="14">
        <v>308452.70981948299</v>
      </c>
      <c r="E5050" s="14">
        <v>6048.0923494016197</v>
      </c>
      <c r="F5050" s="36">
        <v>0.02</v>
      </c>
    </row>
    <row r="5051" spans="1:6" x14ac:dyDescent="0.4">
      <c r="A5051" s="9" t="s">
        <v>17987</v>
      </c>
      <c r="B5051" s="9" t="s">
        <v>4421</v>
      </c>
      <c r="C5051" s="9" t="s">
        <v>5</v>
      </c>
      <c r="D5051" s="14">
        <v>334386.73666748003</v>
      </c>
      <c r="E5051" s="14">
        <v>5765.2885632324096</v>
      </c>
      <c r="F5051" s="36">
        <v>5.1336875177493399E-2</v>
      </c>
    </row>
    <row r="5052" spans="1:6" x14ac:dyDescent="0.4">
      <c r="A5052" s="9" t="s">
        <v>17987</v>
      </c>
      <c r="B5052" s="9" t="s">
        <v>4422</v>
      </c>
      <c r="C5052" s="9" t="s">
        <v>5</v>
      </c>
      <c r="D5052" s="14">
        <v>398209.682798244</v>
      </c>
      <c r="E5052" s="14">
        <v>5239.6010894505798</v>
      </c>
      <c r="F5052" s="36">
        <v>2.2098558758012001E-2</v>
      </c>
    </row>
    <row r="5053" spans="1:6" x14ac:dyDescent="0.4">
      <c r="A5053" s="9" t="s">
        <v>17987</v>
      </c>
      <c r="B5053" s="9" t="s">
        <v>17410</v>
      </c>
      <c r="C5053" s="9" t="s">
        <v>5</v>
      </c>
      <c r="D5053" s="14">
        <v>439983.701708632</v>
      </c>
      <c r="E5053" s="14">
        <v>5499.79627135789</v>
      </c>
      <c r="F5053" s="36">
        <v>0.02</v>
      </c>
    </row>
    <row r="5054" spans="1:6" x14ac:dyDescent="0.4">
      <c r="A5054" s="9" t="s">
        <v>17987</v>
      </c>
      <c r="B5054" s="9" t="s">
        <v>4423</v>
      </c>
      <c r="C5054" s="9" t="s">
        <v>5</v>
      </c>
      <c r="D5054" s="14">
        <v>346612.48889641202</v>
      </c>
      <c r="E5054" s="14">
        <v>5501.7855380382898</v>
      </c>
      <c r="F5054" s="36">
        <v>0.02</v>
      </c>
    </row>
    <row r="5055" spans="1:6" x14ac:dyDescent="0.4">
      <c r="A5055" s="9" t="s">
        <v>17987</v>
      </c>
      <c r="B5055" s="9" t="s">
        <v>4424</v>
      </c>
      <c r="C5055" s="9" t="s">
        <v>5</v>
      </c>
      <c r="D5055" s="14">
        <v>410918.83483483503</v>
      </c>
      <c r="E5055" s="14">
        <v>5011.2053028638402</v>
      </c>
      <c r="F5055" s="36">
        <v>3.03932822398378E-2</v>
      </c>
    </row>
    <row r="5056" spans="1:6" x14ac:dyDescent="0.4">
      <c r="A5056" s="9" t="s">
        <v>17987</v>
      </c>
      <c r="B5056" s="9" t="s">
        <v>4425</v>
      </c>
      <c r="C5056" s="9" t="s">
        <v>5</v>
      </c>
      <c r="D5056" s="14">
        <v>887416.49199999997</v>
      </c>
      <c r="E5056" s="14">
        <v>4266.42544230769</v>
      </c>
      <c r="F5056" s="36">
        <v>7.4362266425833198E-2</v>
      </c>
    </row>
    <row r="5057" spans="1:6" x14ac:dyDescent="0.4">
      <c r="A5057" s="9" t="s">
        <v>17987</v>
      </c>
      <c r="B5057" s="9" t="s">
        <v>4426</v>
      </c>
      <c r="C5057" s="9" t="s">
        <v>5</v>
      </c>
      <c r="D5057" s="14">
        <v>398088.742471896</v>
      </c>
      <c r="E5057" s="14">
        <v>4976.1092808987096</v>
      </c>
      <c r="F5057" s="36">
        <v>0.02</v>
      </c>
    </row>
    <row r="5058" spans="1:6" x14ac:dyDescent="0.4">
      <c r="A5058" s="9" t="s">
        <v>17987</v>
      </c>
      <c r="B5058" s="9" t="s">
        <v>4427</v>
      </c>
      <c r="C5058" s="9" t="s">
        <v>5</v>
      </c>
      <c r="D5058" s="14">
        <v>273246.87622219999</v>
      </c>
      <c r="E5058" s="14">
        <v>7590.1910061722201</v>
      </c>
      <c r="F5058" s="36">
        <v>0.02</v>
      </c>
    </row>
    <row r="5059" spans="1:6" x14ac:dyDescent="0.4">
      <c r="A5059" s="9" t="s">
        <v>17987</v>
      </c>
      <c r="B5059" s="9" t="s">
        <v>4428</v>
      </c>
      <c r="C5059" s="9" t="s">
        <v>5</v>
      </c>
      <c r="D5059" s="14">
        <v>265521.08097439999</v>
      </c>
      <c r="E5059" s="14">
        <v>11063.378373933299</v>
      </c>
      <c r="F5059" s="36">
        <v>0.02</v>
      </c>
    </row>
    <row r="5060" spans="1:6" x14ac:dyDescent="0.4">
      <c r="A5060" s="9" t="s">
        <v>17987</v>
      </c>
      <c r="B5060" s="9" t="s">
        <v>4429</v>
      </c>
      <c r="C5060" s="9" t="s">
        <v>5</v>
      </c>
      <c r="D5060" s="14">
        <v>370901.86552865698</v>
      </c>
      <c r="E5060" s="14">
        <v>5080.8474729953004</v>
      </c>
      <c r="F5060" s="36">
        <v>0.02</v>
      </c>
    </row>
    <row r="5061" spans="1:6" x14ac:dyDescent="0.4">
      <c r="A5061" s="9" t="s">
        <v>17987</v>
      </c>
      <c r="B5061" s="9" t="s">
        <v>4430</v>
      </c>
      <c r="C5061" s="9" t="s">
        <v>5</v>
      </c>
      <c r="D5061" s="14">
        <v>312437.80915886298</v>
      </c>
      <c r="E5061" s="14">
        <v>6126.2315521345599</v>
      </c>
      <c r="F5061" s="36">
        <v>0.02</v>
      </c>
    </row>
    <row r="5062" spans="1:6" x14ac:dyDescent="0.4">
      <c r="A5062" s="9" t="s">
        <v>17987</v>
      </c>
      <c r="B5062" s="9" t="s">
        <v>4431</v>
      </c>
      <c r="C5062" s="9" t="s">
        <v>5</v>
      </c>
      <c r="D5062" s="14">
        <v>248022.7262144</v>
      </c>
      <c r="E5062" s="14">
        <v>8267.4242071466706</v>
      </c>
      <c r="F5062" s="36">
        <v>0.02</v>
      </c>
    </row>
    <row r="5063" spans="1:6" x14ac:dyDescent="0.4">
      <c r="A5063" s="9" t="s">
        <v>17987</v>
      </c>
      <c r="B5063" s="9" t="s">
        <v>4432</v>
      </c>
      <c r="C5063" s="9" t="s">
        <v>5</v>
      </c>
      <c r="D5063" s="14">
        <v>380678.966232659</v>
      </c>
      <c r="E5063" s="14">
        <v>5517.0864671399904</v>
      </c>
      <c r="F5063" s="36">
        <v>2.5826484287975199E-2</v>
      </c>
    </row>
    <row r="5064" spans="1:6" x14ac:dyDescent="0.4">
      <c r="A5064" s="9" t="s">
        <v>17987</v>
      </c>
      <c r="B5064" s="9" t="s">
        <v>4433</v>
      </c>
      <c r="C5064" s="9" t="s">
        <v>5</v>
      </c>
      <c r="D5064" s="14">
        <v>242698.37775000001</v>
      </c>
      <c r="E5064" s="14">
        <v>11557.0656071429</v>
      </c>
      <c r="F5064" s="36">
        <v>0.153027018662697</v>
      </c>
    </row>
    <row r="5065" spans="1:6" x14ac:dyDescent="0.4">
      <c r="A5065" s="9" t="s">
        <v>17987</v>
      </c>
      <c r="B5065" s="9" t="s">
        <v>4434</v>
      </c>
      <c r="C5065" s="9" t="s">
        <v>5</v>
      </c>
      <c r="D5065" s="14">
        <v>593612.82466949697</v>
      </c>
      <c r="E5065" s="14">
        <v>4301.5422077499697</v>
      </c>
      <c r="F5065" s="36">
        <v>0.02</v>
      </c>
    </row>
    <row r="5066" spans="1:6" x14ac:dyDescent="0.4">
      <c r="A5066" s="9" t="s">
        <v>17987</v>
      </c>
      <c r="B5066" s="9" t="s">
        <v>4468</v>
      </c>
      <c r="C5066" s="9" t="s">
        <v>36</v>
      </c>
      <c r="D5066" s="14">
        <v>5815534.5865496797</v>
      </c>
      <c r="E5066" s="14">
        <v>5723.9513647142503</v>
      </c>
      <c r="F5066" s="36">
        <v>2.87600314618961E-2</v>
      </c>
    </row>
    <row r="5067" spans="1:6" x14ac:dyDescent="0.4">
      <c r="A5067" s="9" t="s">
        <v>17987</v>
      </c>
      <c r="B5067" s="9" t="s">
        <v>4435</v>
      </c>
      <c r="C5067" s="9" t="s">
        <v>5</v>
      </c>
      <c r="D5067" s="14">
        <v>333013.23940229701</v>
      </c>
      <c r="E5067" s="14">
        <v>5741.6075759016703</v>
      </c>
      <c r="F5067" s="36">
        <v>0.02</v>
      </c>
    </row>
    <row r="5068" spans="1:6" x14ac:dyDescent="0.4">
      <c r="A5068" s="9" t="s">
        <v>17987</v>
      </c>
      <c r="B5068" s="9" t="s">
        <v>4436</v>
      </c>
      <c r="C5068" s="9" t="s">
        <v>5</v>
      </c>
      <c r="D5068" s="14">
        <v>289896.06245828402</v>
      </c>
      <c r="E5068" s="14">
        <v>6302.0883143105302</v>
      </c>
      <c r="F5068" s="36">
        <v>0.02</v>
      </c>
    </row>
    <row r="5069" spans="1:6" x14ac:dyDescent="0.4">
      <c r="A5069" s="9" t="s">
        <v>17987</v>
      </c>
      <c r="B5069" s="9" t="s">
        <v>4437</v>
      </c>
      <c r="C5069" s="9" t="s">
        <v>5</v>
      </c>
      <c r="D5069" s="14">
        <v>440256.38756666699</v>
      </c>
      <c r="E5069" s="14">
        <v>5002.9134950757598</v>
      </c>
      <c r="F5069" s="36">
        <v>0.02</v>
      </c>
    </row>
    <row r="5070" spans="1:6" x14ac:dyDescent="0.4">
      <c r="A5070" s="9" t="s">
        <v>17987</v>
      </c>
      <c r="B5070" s="9" t="s">
        <v>4438</v>
      </c>
      <c r="C5070" s="9" t="s">
        <v>5</v>
      </c>
      <c r="D5070" s="14">
        <v>329002.37537069799</v>
      </c>
      <c r="E5070" s="14">
        <v>6854.21615355621</v>
      </c>
      <c r="F5070" s="36">
        <v>0.100872703890108</v>
      </c>
    </row>
    <row r="5071" spans="1:6" x14ac:dyDescent="0.4">
      <c r="A5071" s="9" t="s">
        <v>17987</v>
      </c>
      <c r="B5071" s="9" t="s">
        <v>4469</v>
      </c>
      <c r="C5071" s="9" t="s">
        <v>36</v>
      </c>
      <c r="D5071" s="14">
        <v>5762954.8815000001</v>
      </c>
      <c r="E5071" s="14">
        <v>5447.0272982041597</v>
      </c>
      <c r="F5071" s="36">
        <v>2.8974740222918301E-2</v>
      </c>
    </row>
    <row r="5072" spans="1:6" x14ac:dyDescent="0.4">
      <c r="A5072" s="9" t="s">
        <v>17987</v>
      </c>
      <c r="B5072" s="9" t="s">
        <v>4439</v>
      </c>
      <c r="C5072" s="9" t="s">
        <v>5</v>
      </c>
      <c r="D5072" s="14">
        <v>595624.26182914898</v>
      </c>
      <c r="E5072" s="14">
        <v>4285.0666318643798</v>
      </c>
      <c r="F5072" s="36">
        <v>3.1576516564201497E-2</v>
      </c>
    </row>
    <row r="5073" spans="1:6" x14ac:dyDescent="0.4">
      <c r="A5073" s="9" t="s">
        <v>17987</v>
      </c>
      <c r="B5073" s="9" t="s">
        <v>4440</v>
      </c>
      <c r="C5073" s="9" t="s">
        <v>5</v>
      </c>
      <c r="D5073" s="14">
        <v>328197.696334693</v>
      </c>
      <c r="E5073" s="14">
        <v>5658.5809712878099</v>
      </c>
      <c r="F5073" s="36">
        <v>0.02</v>
      </c>
    </row>
    <row r="5074" spans="1:6" x14ac:dyDescent="0.4">
      <c r="A5074" s="9" t="s">
        <v>17987</v>
      </c>
      <c r="B5074" s="9" t="s">
        <v>4441</v>
      </c>
      <c r="C5074" s="9" t="s">
        <v>5</v>
      </c>
      <c r="D5074" s="14">
        <v>431428.80240320403</v>
      </c>
      <c r="E5074" s="14">
        <v>5531.1384923487703</v>
      </c>
      <c r="F5074" s="36">
        <v>0.231285185802654</v>
      </c>
    </row>
    <row r="5075" spans="1:6" x14ac:dyDescent="0.4">
      <c r="A5075" s="9" t="s">
        <v>17987</v>
      </c>
      <c r="B5075" s="9" t="s">
        <v>4442</v>
      </c>
      <c r="C5075" s="9" t="s">
        <v>5</v>
      </c>
      <c r="D5075" s="14">
        <v>507850.84267418098</v>
      </c>
      <c r="E5075" s="14">
        <v>4791.0456856054798</v>
      </c>
      <c r="F5075" s="36">
        <v>4.70450468884911E-2</v>
      </c>
    </row>
    <row r="5076" spans="1:6" x14ac:dyDescent="0.4">
      <c r="A5076" s="9" t="s">
        <v>17987</v>
      </c>
      <c r="B5076" s="9" t="s">
        <v>4443</v>
      </c>
      <c r="C5076" s="9" t="s">
        <v>5</v>
      </c>
      <c r="D5076" s="14">
        <v>279164.44949999999</v>
      </c>
      <c r="E5076" s="14">
        <v>9305.4816499999997</v>
      </c>
      <c r="F5076" s="36">
        <v>5.3564409055039099E-2</v>
      </c>
    </row>
    <row r="5077" spans="1:6" x14ac:dyDescent="0.4">
      <c r="A5077" s="9" t="s">
        <v>17987</v>
      </c>
      <c r="B5077" s="9" t="s">
        <v>4444</v>
      </c>
      <c r="C5077" s="9" t="s">
        <v>5</v>
      </c>
      <c r="D5077" s="14">
        <v>288987.55843332497</v>
      </c>
      <c r="E5077" s="14">
        <v>6421.9457429627801</v>
      </c>
      <c r="F5077" s="36">
        <v>0.02</v>
      </c>
    </row>
    <row r="5078" spans="1:6" x14ac:dyDescent="0.4">
      <c r="A5078" s="9" t="s">
        <v>17987</v>
      </c>
      <c r="B5078" s="9" t="s">
        <v>4445</v>
      </c>
      <c r="C5078" s="9" t="s">
        <v>5</v>
      </c>
      <c r="D5078" s="14">
        <v>482098.08319641597</v>
      </c>
      <c r="E5078" s="14">
        <v>5074.71666522543</v>
      </c>
      <c r="F5078" s="36">
        <v>0.02</v>
      </c>
    </row>
    <row r="5079" spans="1:6" x14ac:dyDescent="0.4">
      <c r="A5079" s="9" t="s">
        <v>17987</v>
      </c>
      <c r="B5079" s="9" t="s">
        <v>4446</v>
      </c>
      <c r="C5079" s="9" t="s">
        <v>5</v>
      </c>
      <c r="D5079" s="14">
        <v>294955.4253</v>
      </c>
      <c r="E5079" s="14">
        <v>8193.20625833333</v>
      </c>
      <c r="F5079" s="36">
        <v>8.6516288921352894E-2</v>
      </c>
    </row>
    <row r="5080" spans="1:6" x14ac:dyDescent="0.4">
      <c r="A5080" s="9" t="s">
        <v>17987</v>
      </c>
      <c r="B5080" s="9" t="s">
        <v>4447</v>
      </c>
      <c r="C5080" s="9" t="s">
        <v>5</v>
      </c>
      <c r="D5080" s="14">
        <v>335280.96502502001</v>
      </c>
      <c r="E5080" s="14">
        <v>5780.7062935348204</v>
      </c>
      <c r="F5080" s="36">
        <v>0.02</v>
      </c>
    </row>
    <row r="5081" spans="1:6" x14ac:dyDescent="0.4">
      <c r="A5081" s="9" t="s">
        <v>17987</v>
      </c>
      <c r="B5081" s="9" t="s">
        <v>4448</v>
      </c>
      <c r="C5081" s="9" t="s">
        <v>5</v>
      </c>
      <c r="D5081" s="14">
        <v>384005.577553173</v>
      </c>
      <c r="E5081" s="14">
        <v>5647.14084637019</v>
      </c>
      <c r="F5081" s="36">
        <v>0.02</v>
      </c>
    </row>
    <row r="5082" spans="1:6" x14ac:dyDescent="0.4">
      <c r="A5082" s="9" t="s">
        <v>17987</v>
      </c>
      <c r="B5082" s="9" t="s">
        <v>4449</v>
      </c>
      <c r="C5082" s="9" t="s">
        <v>5</v>
      </c>
      <c r="D5082" s="14">
        <v>628660.46810364304</v>
      </c>
      <c r="E5082" s="14">
        <v>4276.6018238343104</v>
      </c>
      <c r="F5082" s="36">
        <v>2.80154248062141E-2</v>
      </c>
    </row>
    <row r="5083" spans="1:6" x14ac:dyDescent="0.4">
      <c r="A5083" s="9" t="s">
        <v>17987</v>
      </c>
      <c r="B5083" s="9" t="s">
        <v>4450</v>
      </c>
      <c r="C5083" s="9" t="s">
        <v>5</v>
      </c>
      <c r="D5083" s="14">
        <v>249676.36369999999</v>
      </c>
      <c r="E5083" s="14">
        <v>10403.181820833301</v>
      </c>
      <c r="F5083" s="36">
        <v>0.10747873137539</v>
      </c>
    </row>
    <row r="5084" spans="1:6" x14ac:dyDescent="0.4">
      <c r="A5084" s="9" t="s">
        <v>17987</v>
      </c>
      <c r="B5084" s="9" t="s">
        <v>4451</v>
      </c>
      <c r="C5084" s="9" t="s">
        <v>5</v>
      </c>
      <c r="D5084" s="14">
        <v>349089.379407086</v>
      </c>
      <c r="E5084" s="14">
        <v>5289.23302131948</v>
      </c>
      <c r="F5084" s="36">
        <v>1.9999999999999799E-2</v>
      </c>
    </row>
    <row r="5085" spans="1:6" x14ac:dyDescent="0.4">
      <c r="A5085" s="9" t="s">
        <v>17987</v>
      </c>
      <c r="B5085" s="9" t="s">
        <v>1396</v>
      </c>
      <c r="C5085" s="9" t="s">
        <v>36</v>
      </c>
      <c r="D5085" s="14">
        <v>5940255</v>
      </c>
      <c r="E5085" s="14">
        <v>5415</v>
      </c>
      <c r="F5085" s="36">
        <v>2.77853773533259E-2</v>
      </c>
    </row>
    <row r="5086" spans="1:6" x14ac:dyDescent="0.4">
      <c r="A5086" s="9" t="s">
        <v>17987</v>
      </c>
      <c r="B5086" s="9" t="s">
        <v>4452</v>
      </c>
      <c r="C5086" s="9" t="s">
        <v>5</v>
      </c>
      <c r="D5086" s="14">
        <v>345807.91498162103</v>
      </c>
      <c r="E5086" s="14">
        <v>5577.5470158325898</v>
      </c>
      <c r="F5086" s="36">
        <v>1.9999999999999799E-2</v>
      </c>
    </row>
    <row r="5087" spans="1:6" x14ac:dyDescent="0.4">
      <c r="A5087" s="9" t="s">
        <v>17987</v>
      </c>
      <c r="B5087" s="9" t="s">
        <v>4453</v>
      </c>
      <c r="C5087" s="9" t="s">
        <v>5</v>
      </c>
      <c r="D5087" s="14">
        <v>355695.90926201001</v>
      </c>
      <c r="E5087" s="14">
        <v>5472.2447578770798</v>
      </c>
      <c r="F5087" s="36">
        <v>4.5967002258738399E-2</v>
      </c>
    </row>
    <row r="5088" spans="1:6" x14ac:dyDescent="0.4">
      <c r="A5088" s="9" t="s">
        <v>17987</v>
      </c>
      <c r="B5088" s="9" t="s">
        <v>697</v>
      </c>
      <c r="C5088" s="9" t="s">
        <v>5</v>
      </c>
      <c r="D5088" s="14">
        <v>581215.52055020304</v>
      </c>
      <c r="E5088" s="14">
        <v>4403.1478829560801</v>
      </c>
      <c r="F5088" s="36">
        <v>2.06208224816102E-2</v>
      </c>
    </row>
    <row r="5089" spans="1:6" x14ac:dyDescent="0.4">
      <c r="A5089" s="9" t="s">
        <v>17987</v>
      </c>
      <c r="B5089" s="9" t="s">
        <v>4454</v>
      </c>
      <c r="C5089" s="9" t="s">
        <v>5</v>
      </c>
      <c r="D5089" s="14">
        <v>460769.65217391303</v>
      </c>
      <c r="E5089" s="14">
        <v>5357.7866531850304</v>
      </c>
      <c r="F5089" s="36">
        <v>2.4178437253541601E-2</v>
      </c>
    </row>
    <row r="5090" spans="1:6" x14ac:dyDescent="0.4">
      <c r="A5090" s="9" t="s">
        <v>17987</v>
      </c>
      <c r="B5090" s="9" t="s">
        <v>4455</v>
      </c>
      <c r="C5090" s="9" t="s">
        <v>5</v>
      </c>
      <c r="D5090" s="14">
        <v>572230.74051803898</v>
      </c>
      <c r="E5090" s="14">
        <v>5155.2318965589102</v>
      </c>
      <c r="F5090" s="36">
        <v>6.8203689621940705E-2</v>
      </c>
    </row>
    <row r="5091" spans="1:6" x14ac:dyDescent="0.4">
      <c r="A5091" s="9" t="s">
        <v>17987</v>
      </c>
      <c r="B5091" s="9" t="s">
        <v>4456</v>
      </c>
      <c r="C5091" s="9" t="s">
        <v>5</v>
      </c>
      <c r="D5091" s="14">
        <v>747761.97479240398</v>
      </c>
      <c r="E5091" s="14">
        <v>4272.9255702423097</v>
      </c>
      <c r="F5091" s="36">
        <v>0.02</v>
      </c>
    </row>
    <row r="5092" spans="1:6" x14ac:dyDescent="0.4">
      <c r="A5092" s="9" t="s">
        <v>17987</v>
      </c>
      <c r="B5092" s="9" t="s">
        <v>4457</v>
      </c>
      <c r="C5092" s="9" t="s">
        <v>5</v>
      </c>
      <c r="D5092" s="14">
        <v>327038.464842655</v>
      </c>
      <c r="E5092" s="14">
        <v>5543.0248278416102</v>
      </c>
      <c r="F5092" s="36">
        <v>0.02</v>
      </c>
    </row>
    <row r="5093" spans="1:6" x14ac:dyDescent="0.4">
      <c r="A5093" s="9" t="s">
        <v>17987</v>
      </c>
      <c r="B5093" s="9" t="s">
        <v>4458</v>
      </c>
      <c r="C5093" s="9" t="s">
        <v>5</v>
      </c>
      <c r="D5093" s="14">
        <v>227062.56548953301</v>
      </c>
      <c r="E5093" s="14">
        <v>13356.6214993843</v>
      </c>
      <c r="F5093" s="36">
        <v>0.02</v>
      </c>
    </row>
    <row r="5094" spans="1:6" x14ac:dyDescent="0.4">
      <c r="A5094" s="9" t="s">
        <v>17987</v>
      </c>
      <c r="B5094" s="9" t="s">
        <v>2091</v>
      </c>
      <c r="C5094" s="9" t="s">
        <v>5</v>
      </c>
      <c r="D5094" s="14">
        <v>408688.71553654899</v>
      </c>
      <c r="E5094" s="14">
        <v>6591.7534763959502</v>
      </c>
      <c r="F5094" s="36">
        <v>9.9777532249316597E-2</v>
      </c>
    </row>
    <row r="5095" spans="1:6" x14ac:dyDescent="0.4">
      <c r="A5095" s="9" t="s">
        <v>17987</v>
      </c>
      <c r="B5095" s="9" t="s">
        <v>4459</v>
      </c>
      <c r="C5095" s="9" t="s">
        <v>5</v>
      </c>
      <c r="D5095" s="14">
        <v>324451.61749999999</v>
      </c>
      <c r="E5095" s="14">
        <v>7053.2960326087004</v>
      </c>
      <c r="F5095" s="36">
        <v>0.110877798863271</v>
      </c>
    </row>
    <row r="5096" spans="1:6" x14ac:dyDescent="0.4">
      <c r="A5096" s="9" t="s">
        <v>17987</v>
      </c>
      <c r="B5096" s="9" t="s">
        <v>4460</v>
      </c>
      <c r="C5096" s="9" t="s">
        <v>5</v>
      </c>
      <c r="D5096" s="14">
        <v>408156.59691935498</v>
      </c>
      <c r="E5096" s="14">
        <v>5370.4815384125604</v>
      </c>
      <c r="F5096" s="36">
        <v>2.9248907905923001E-2</v>
      </c>
    </row>
    <row r="5097" spans="1:6" x14ac:dyDescent="0.4">
      <c r="A5097" s="9" t="s">
        <v>17987</v>
      </c>
      <c r="B5097" s="9" t="s">
        <v>4461</v>
      </c>
      <c r="C5097" s="9" t="s">
        <v>5</v>
      </c>
      <c r="D5097" s="14">
        <v>527091.45104434004</v>
      </c>
      <c r="E5097" s="14">
        <v>4216.7316083547203</v>
      </c>
      <c r="F5097" s="36">
        <v>3.5461444735594101E-2</v>
      </c>
    </row>
    <row r="5098" spans="1:6" x14ac:dyDescent="0.4">
      <c r="A5098" s="9" t="s">
        <v>17987</v>
      </c>
      <c r="B5098" s="9" t="s">
        <v>4462</v>
      </c>
      <c r="C5098" s="9" t="s">
        <v>5</v>
      </c>
      <c r="D5098" s="14">
        <v>440906.33818735101</v>
      </c>
      <c r="E5098" s="14">
        <v>5248.8849784208396</v>
      </c>
      <c r="F5098" s="36">
        <v>0.108532913399719</v>
      </c>
    </row>
    <row r="5099" spans="1:6" x14ac:dyDescent="0.4">
      <c r="A5099" s="9" t="s">
        <v>17987</v>
      </c>
      <c r="B5099" s="9" t="s">
        <v>4463</v>
      </c>
      <c r="C5099" s="9" t="s">
        <v>5</v>
      </c>
      <c r="D5099" s="14">
        <v>264729.857199686</v>
      </c>
      <c r="E5099" s="14">
        <v>7353.6071444357303</v>
      </c>
      <c r="F5099" s="36">
        <v>0.02</v>
      </c>
    </row>
    <row r="5100" spans="1:6" x14ac:dyDescent="0.4">
      <c r="A5100" s="9" t="s">
        <v>17987</v>
      </c>
      <c r="B5100" s="9" t="s">
        <v>4464</v>
      </c>
      <c r="C5100" s="9" t="s">
        <v>5</v>
      </c>
      <c r="D5100" s="14">
        <v>353123.88845945901</v>
      </c>
      <c r="E5100" s="14">
        <v>5605.14108665809</v>
      </c>
      <c r="F5100" s="36">
        <v>3.5081446055727397E-2</v>
      </c>
    </row>
    <row r="5101" spans="1:6" x14ac:dyDescent="0.4">
      <c r="A5101" s="9" t="s">
        <v>17987</v>
      </c>
      <c r="B5101" s="9" t="s">
        <v>4465</v>
      </c>
      <c r="C5101" s="9" t="s">
        <v>5</v>
      </c>
      <c r="D5101" s="14">
        <v>267528.83541715099</v>
      </c>
      <c r="E5101" s="14">
        <v>7040.2325109776602</v>
      </c>
      <c r="F5101" s="36">
        <v>0.02</v>
      </c>
    </row>
    <row r="5102" spans="1:6" x14ac:dyDescent="0.4">
      <c r="A5102" s="9" t="s">
        <v>17987</v>
      </c>
      <c r="B5102" s="9" t="s">
        <v>4466</v>
      </c>
      <c r="C5102" s="9" t="s">
        <v>5</v>
      </c>
      <c r="D5102" s="14">
        <v>667382.87279206899</v>
      </c>
      <c r="E5102" s="14">
        <v>4571.1155670689704</v>
      </c>
      <c r="F5102" s="36">
        <v>3.04514749965554E-2</v>
      </c>
    </row>
    <row r="5103" spans="1:6" x14ac:dyDescent="0.4">
      <c r="A5103" s="9" t="s">
        <v>17987</v>
      </c>
      <c r="B5103" s="9" t="s">
        <v>17417</v>
      </c>
      <c r="C5103" s="9" t="s">
        <v>5</v>
      </c>
      <c r="D5103" s="14">
        <v>408543.39624224103</v>
      </c>
      <c r="E5103" s="14">
        <v>5447.2452832298804</v>
      </c>
      <c r="F5103" s="36">
        <v>0.02</v>
      </c>
    </row>
    <row r="5104" spans="1:6" x14ac:dyDescent="0.4">
      <c r="A5104" s="9" t="s">
        <v>17988</v>
      </c>
      <c r="B5104" s="9" t="s">
        <v>4470</v>
      </c>
      <c r="C5104" s="9" t="s">
        <v>5</v>
      </c>
      <c r="D5104" s="14">
        <v>672909.53527723497</v>
      </c>
      <c r="E5104" s="14">
        <v>4232.1354419951904</v>
      </c>
      <c r="F5104" s="36">
        <v>3.5938336897312503E-2</v>
      </c>
    </row>
    <row r="5105" spans="1:6" x14ac:dyDescent="0.4">
      <c r="A5105" s="9" t="s">
        <v>17988</v>
      </c>
      <c r="B5105" s="9" t="s">
        <v>1678</v>
      </c>
      <c r="C5105" s="9" t="s">
        <v>5</v>
      </c>
      <c r="D5105" s="14">
        <v>689523.18493630597</v>
      </c>
      <c r="E5105" s="14">
        <v>4477.4232788071804</v>
      </c>
      <c r="F5105" s="36">
        <v>4.8305239568340798E-2</v>
      </c>
    </row>
    <row r="5106" spans="1:6" x14ac:dyDescent="0.4">
      <c r="A5106" s="9" t="s">
        <v>17988</v>
      </c>
      <c r="B5106" s="9" t="s">
        <v>4509</v>
      </c>
      <c r="C5106" s="9" t="s">
        <v>36</v>
      </c>
      <c r="D5106" s="14">
        <v>2253235.4166813199</v>
      </c>
      <c r="E5106" s="14">
        <v>5762.7504262949396</v>
      </c>
      <c r="F5106" s="36">
        <v>3.32324666881363E-2</v>
      </c>
    </row>
    <row r="5107" spans="1:6" x14ac:dyDescent="0.4">
      <c r="A5107" s="9" t="s">
        <v>17988</v>
      </c>
      <c r="B5107" s="9" t="s">
        <v>4471</v>
      </c>
      <c r="C5107" s="9" t="s">
        <v>5</v>
      </c>
      <c r="D5107" s="14">
        <v>567389.99879841297</v>
      </c>
      <c r="E5107" s="14">
        <v>4575.7257967613996</v>
      </c>
      <c r="F5107" s="36">
        <v>0.02</v>
      </c>
    </row>
    <row r="5108" spans="1:6" x14ac:dyDescent="0.4">
      <c r="A5108" s="9" t="s">
        <v>17988</v>
      </c>
      <c r="B5108" s="9" t="s">
        <v>18545</v>
      </c>
      <c r="C5108" s="9" t="s">
        <v>5</v>
      </c>
      <c r="D5108" s="14">
        <v>797283.53163079196</v>
      </c>
      <c r="E5108" s="14">
        <v>4240.8698490999604</v>
      </c>
      <c r="F5108" s="36">
        <v>4.5392046257542097E-2</v>
      </c>
    </row>
    <row r="5109" spans="1:6" x14ac:dyDescent="0.4">
      <c r="A5109" s="9" t="s">
        <v>17988</v>
      </c>
      <c r="B5109" s="9" t="s">
        <v>4472</v>
      </c>
      <c r="C5109" s="9" t="s">
        <v>5</v>
      </c>
      <c r="D5109" s="14">
        <v>526122.87543762196</v>
      </c>
      <c r="E5109" s="14">
        <v>4697.5256735501998</v>
      </c>
      <c r="F5109" s="36">
        <v>0.02</v>
      </c>
    </row>
    <row r="5110" spans="1:6" x14ac:dyDescent="0.4">
      <c r="A5110" s="9" t="s">
        <v>17988</v>
      </c>
      <c r="B5110" s="9" t="s">
        <v>4473</v>
      </c>
      <c r="C5110" s="9" t="s">
        <v>5</v>
      </c>
      <c r="D5110" s="14">
        <v>1042579.39281745</v>
      </c>
      <c r="E5110" s="14">
        <v>4344.0808034060501</v>
      </c>
      <c r="F5110" s="36">
        <v>0.02</v>
      </c>
    </row>
    <row r="5111" spans="1:6" x14ac:dyDescent="0.4">
      <c r="A5111" s="9" t="s">
        <v>17988</v>
      </c>
      <c r="B5111" s="9" t="s">
        <v>4474</v>
      </c>
      <c r="C5111" s="9" t="s">
        <v>5</v>
      </c>
      <c r="D5111" s="14">
        <v>510397.79208036099</v>
      </c>
      <c r="E5111" s="14">
        <v>4725.9054822255603</v>
      </c>
      <c r="F5111" s="36">
        <v>2.0495665140030799E-2</v>
      </c>
    </row>
    <row r="5112" spans="1:6" x14ac:dyDescent="0.4">
      <c r="A5112" s="9" t="s">
        <v>17988</v>
      </c>
      <c r="B5112" s="9" t="s">
        <v>4475</v>
      </c>
      <c r="C5112" s="9" t="s">
        <v>5</v>
      </c>
      <c r="D5112" s="14">
        <v>457428.18807569501</v>
      </c>
      <c r="E5112" s="14">
        <v>5511.1829888637903</v>
      </c>
      <c r="F5112" s="36">
        <v>0.110743108790008</v>
      </c>
    </row>
    <row r="5113" spans="1:6" x14ac:dyDescent="0.4">
      <c r="A5113" s="9" t="s">
        <v>17988</v>
      </c>
      <c r="B5113" s="9" t="s">
        <v>18546</v>
      </c>
      <c r="C5113" s="9" t="s">
        <v>5</v>
      </c>
      <c r="D5113" s="14">
        <v>381079.39380685601</v>
      </c>
      <c r="E5113" s="14">
        <v>6570.3343759802701</v>
      </c>
      <c r="F5113" s="36">
        <v>8.2044990128235407E-2</v>
      </c>
    </row>
    <row r="5114" spans="1:6" x14ac:dyDescent="0.4">
      <c r="A5114" s="9" t="s">
        <v>17988</v>
      </c>
      <c r="B5114" s="9" t="s">
        <v>4476</v>
      </c>
      <c r="C5114" s="9" t="s">
        <v>5</v>
      </c>
      <c r="D5114" s="14">
        <v>1209036.7944</v>
      </c>
      <c r="E5114" s="14">
        <v>4198.044425</v>
      </c>
      <c r="F5114" s="36">
        <v>7.0370795487615198E-2</v>
      </c>
    </row>
    <row r="5115" spans="1:6" x14ac:dyDescent="0.4">
      <c r="A5115" s="9" t="s">
        <v>17988</v>
      </c>
      <c r="B5115" s="9" t="s">
        <v>4477</v>
      </c>
      <c r="C5115" s="9" t="s">
        <v>5</v>
      </c>
      <c r="D5115" s="14">
        <v>1448689.7496</v>
      </c>
      <c r="E5115" s="14">
        <v>4199.1007234782601</v>
      </c>
      <c r="F5115" s="36">
        <v>5.1544702353800001E-2</v>
      </c>
    </row>
    <row r="5116" spans="1:6" x14ac:dyDescent="0.4">
      <c r="A5116" s="9" t="s">
        <v>17988</v>
      </c>
      <c r="B5116" s="9" t="s">
        <v>4478</v>
      </c>
      <c r="C5116" s="9" t="s">
        <v>5</v>
      </c>
      <c r="D5116" s="14">
        <v>549404.88464739197</v>
      </c>
      <c r="E5116" s="14">
        <v>4994.5898604308304</v>
      </c>
      <c r="F5116" s="36">
        <v>3.7116016095415101E-2</v>
      </c>
    </row>
    <row r="5117" spans="1:6" x14ac:dyDescent="0.4">
      <c r="A5117" s="9" t="s">
        <v>17988</v>
      </c>
      <c r="B5117" s="9" t="s">
        <v>4479</v>
      </c>
      <c r="C5117" s="9" t="s">
        <v>5</v>
      </c>
      <c r="D5117" s="14">
        <v>815100</v>
      </c>
      <c r="E5117" s="14">
        <v>4180</v>
      </c>
      <c r="F5117" s="36">
        <v>5.5890291452610298E-2</v>
      </c>
    </row>
    <row r="5118" spans="1:6" x14ac:dyDescent="0.4">
      <c r="A5118" s="9" t="s">
        <v>17988</v>
      </c>
      <c r="B5118" s="9" t="s">
        <v>4510</v>
      </c>
      <c r="C5118" s="9" t="s">
        <v>36</v>
      </c>
      <c r="D5118" s="14">
        <v>4974233.9578044396</v>
      </c>
      <c r="E5118" s="14">
        <v>5626.9614907290097</v>
      </c>
      <c r="F5118" s="36">
        <v>3.0894266591008999E-2</v>
      </c>
    </row>
    <row r="5119" spans="1:6" x14ac:dyDescent="0.4">
      <c r="A5119" s="9" t="s">
        <v>17988</v>
      </c>
      <c r="B5119" s="9" t="s">
        <v>4480</v>
      </c>
      <c r="C5119" s="9" t="s">
        <v>5</v>
      </c>
      <c r="D5119" s="14">
        <v>592238.58044613199</v>
      </c>
      <c r="E5119" s="14">
        <v>4452.92165748971</v>
      </c>
      <c r="F5119" s="36">
        <v>2.0128597008174199E-2</v>
      </c>
    </row>
    <row r="5120" spans="1:6" x14ac:dyDescent="0.4">
      <c r="A5120" s="9" t="s">
        <v>17988</v>
      </c>
      <c r="B5120" s="9" t="s">
        <v>4481</v>
      </c>
      <c r="C5120" s="9" t="s">
        <v>5</v>
      </c>
      <c r="D5120" s="14">
        <v>802782.15502379194</v>
      </c>
      <c r="E5120" s="14">
        <v>4535.4924012643596</v>
      </c>
      <c r="F5120" s="36">
        <v>0.02</v>
      </c>
    </row>
    <row r="5121" spans="1:6" x14ac:dyDescent="0.4">
      <c r="A5121" s="9" t="s">
        <v>17988</v>
      </c>
      <c r="B5121" s="9" t="s">
        <v>4482</v>
      </c>
      <c r="C5121" s="9" t="s">
        <v>5</v>
      </c>
      <c r="D5121" s="14">
        <v>338769.00369637</v>
      </c>
      <c r="E5121" s="14">
        <v>5646.1500616061703</v>
      </c>
      <c r="F5121" s="36">
        <v>0.02</v>
      </c>
    </row>
    <row r="5122" spans="1:6" x14ac:dyDescent="0.4">
      <c r="A5122" s="9" t="s">
        <v>17988</v>
      </c>
      <c r="B5122" s="9" t="s">
        <v>18547</v>
      </c>
      <c r="C5122" s="9" t="s">
        <v>5</v>
      </c>
      <c r="D5122" s="14">
        <v>453220.85387261899</v>
      </c>
      <c r="E5122" s="14">
        <v>6383.3923080650602</v>
      </c>
      <c r="F5122" s="36">
        <v>0.220926799605275</v>
      </c>
    </row>
    <row r="5123" spans="1:6" x14ac:dyDescent="0.4">
      <c r="A5123" s="9" t="s">
        <v>17988</v>
      </c>
      <c r="B5123" s="9" t="s">
        <v>4484</v>
      </c>
      <c r="C5123" s="9" t="s">
        <v>5</v>
      </c>
      <c r="D5123" s="14">
        <v>852720</v>
      </c>
      <c r="E5123" s="14">
        <v>4180</v>
      </c>
      <c r="F5123" s="36">
        <v>7.3450369331489906E-2</v>
      </c>
    </row>
    <row r="5124" spans="1:6" x14ac:dyDescent="0.4">
      <c r="A5124" s="9" t="s">
        <v>17988</v>
      </c>
      <c r="B5124" s="9" t="s">
        <v>4485</v>
      </c>
      <c r="C5124" s="9" t="s">
        <v>5</v>
      </c>
      <c r="D5124" s="14">
        <v>431808.88654165302</v>
      </c>
      <c r="E5124" s="14">
        <v>5915.1902265979897</v>
      </c>
      <c r="F5124" s="36">
        <v>8.9768745600290703E-2</v>
      </c>
    </row>
    <row r="5125" spans="1:6" x14ac:dyDescent="0.4">
      <c r="A5125" s="9" t="s">
        <v>17988</v>
      </c>
      <c r="B5125" s="9" t="s">
        <v>4486</v>
      </c>
      <c r="C5125" s="9" t="s">
        <v>5</v>
      </c>
      <c r="D5125" s="14">
        <v>1516349.3125</v>
      </c>
      <c r="E5125" s="14">
        <v>4223.8142409470802</v>
      </c>
      <c r="F5125" s="36">
        <v>4.8271457074474902E-2</v>
      </c>
    </row>
    <row r="5126" spans="1:6" x14ac:dyDescent="0.4">
      <c r="A5126" s="9" t="s">
        <v>17988</v>
      </c>
      <c r="B5126" s="9" t="s">
        <v>4487</v>
      </c>
      <c r="C5126" s="9" t="s">
        <v>5</v>
      </c>
      <c r="D5126" s="14">
        <v>986480</v>
      </c>
      <c r="E5126" s="14">
        <v>4180</v>
      </c>
      <c r="F5126" s="36">
        <v>6.4815906282559996E-2</v>
      </c>
    </row>
    <row r="5127" spans="1:6" x14ac:dyDescent="0.4">
      <c r="A5127" s="9" t="s">
        <v>17988</v>
      </c>
      <c r="B5127" s="9" t="s">
        <v>4511</v>
      </c>
      <c r="C5127" s="9" t="s">
        <v>36</v>
      </c>
      <c r="D5127" s="14">
        <v>4299510</v>
      </c>
      <c r="E5127" s="14">
        <v>5415</v>
      </c>
      <c r="F5127" s="36">
        <v>2.79409258031631E-2</v>
      </c>
    </row>
    <row r="5128" spans="1:6" x14ac:dyDescent="0.4">
      <c r="A5128" s="9" t="s">
        <v>17988</v>
      </c>
      <c r="B5128" s="9" t="s">
        <v>4488</v>
      </c>
      <c r="C5128" s="9" t="s">
        <v>5</v>
      </c>
      <c r="D5128" s="14">
        <v>1290067.3219375201</v>
      </c>
      <c r="E5128" s="14">
        <v>4373.1095658899103</v>
      </c>
      <c r="F5128" s="36">
        <v>4.5132218891675797E-2</v>
      </c>
    </row>
    <row r="5129" spans="1:6" x14ac:dyDescent="0.4">
      <c r="A5129" s="9" t="s">
        <v>17988</v>
      </c>
      <c r="B5129" s="9" t="s">
        <v>17508</v>
      </c>
      <c r="C5129" s="9" t="s">
        <v>5</v>
      </c>
      <c r="D5129" s="14">
        <v>1654714.9834787101</v>
      </c>
      <c r="E5129" s="14">
        <v>4354.5131144176503</v>
      </c>
      <c r="F5129" s="36">
        <v>0.02</v>
      </c>
    </row>
    <row r="5130" spans="1:6" x14ac:dyDescent="0.4">
      <c r="A5130" s="9" t="s">
        <v>17988</v>
      </c>
      <c r="B5130" s="9" t="s">
        <v>4489</v>
      </c>
      <c r="C5130" s="9" t="s">
        <v>5</v>
      </c>
      <c r="D5130" s="14">
        <v>885845.209490204</v>
      </c>
      <c r="E5130" s="14">
        <v>4342.3784778931504</v>
      </c>
      <c r="F5130" s="36">
        <v>0.02</v>
      </c>
    </row>
    <row r="5131" spans="1:6" x14ac:dyDescent="0.4">
      <c r="A5131" s="9" t="s">
        <v>17988</v>
      </c>
      <c r="B5131" s="9" t="s">
        <v>4490</v>
      </c>
      <c r="C5131" s="9" t="s">
        <v>5</v>
      </c>
      <c r="D5131" s="14">
        <v>356194.41209309601</v>
      </c>
      <c r="E5131" s="14">
        <v>5653.8795570332704</v>
      </c>
      <c r="F5131" s="36">
        <v>0.02</v>
      </c>
    </row>
    <row r="5132" spans="1:6" x14ac:dyDescent="0.4">
      <c r="A5132" s="9" t="s">
        <v>17988</v>
      </c>
      <c r="B5132" s="9" t="s">
        <v>4491</v>
      </c>
      <c r="C5132" s="9" t="s">
        <v>5</v>
      </c>
      <c r="D5132" s="14">
        <v>501079.72023093002</v>
      </c>
      <c r="E5132" s="14">
        <v>4961.18534882109</v>
      </c>
      <c r="F5132" s="36">
        <v>8.9001712433413899E-2</v>
      </c>
    </row>
    <row r="5133" spans="1:6" x14ac:dyDescent="0.4">
      <c r="A5133" s="9" t="s">
        <v>17988</v>
      </c>
      <c r="B5133" s="9" t="s">
        <v>4492</v>
      </c>
      <c r="C5133" s="9" t="s">
        <v>5</v>
      </c>
      <c r="D5133" s="14">
        <v>787197.236457741</v>
      </c>
      <c r="E5133" s="14">
        <v>4349.15600252896</v>
      </c>
      <c r="F5133" s="36">
        <v>0.02</v>
      </c>
    </row>
    <row r="5134" spans="1:6" x14ac:dyDescent="0.4">
      <c r="A5134" s="9" t="s">
        <v>17988</v>
      </c>
      <c r="B5134" s="9" t="s">
        <v>4512</v>
      </c>
      <c r="C5134" s="9" t="s">
        <v>36</v>
      </c>
      <c r="D5134" s="14">
        <v>1972026.12640525</v>
      </c>
      <c r="E5134" s="14">
        <v>5783.0678193702397</v>
      </c>
      <c r="F5134" s="36">
        <v>1.9999999999999799E-2</v>
      </c>
    </row>
    <row r="5135" spans="1:6" x14ac:dyDescent="0.4">
      <c r="A5135" s="9" t="s">
        <v>17988</v>
      </c>
      <c r="B5135" s="9" t="s">
        <v>4493</v>
      </c>
      <c r="C5135" s="9" t="s">
        <v>5</v>
      </c>
      <c r="D5135" s="14">
        <v>794572.5</v>
      </c>
      <c r="E5135" s="14">
        <v>4226.4494680851103</v>
      </c>
      <c r="F5135" s="36">
        <v>7.5053285394690403E-2</v>
      </c>
    </row>
    <row r="5136" spans="1:6" x14ac:dyDescent="0.4">
      <c r="A5136" s="9" t="s">
        <v>17988</v>
      </c>
      <c r="B5136" s="9" t="s">
        <v>4494</v>
      </c>
      <c r="C5136" s="9" t="s">
        <v>5</v>
      </c>
      <c r="D5136" s="14">
        <v>856647</v>
      </c>
      <c r="E5136" s="14">
        <v>4261.9253731343297</v>
      </c>
      <c r="F5136" s="36">
        <v>6.6638219953177605E-2</v>
      </c>
    </row>
    <row r="5137" spans="1:6" x14ac:dyDescent="0.4">
      <c r="A5137" s="9" t="s">
        <v>17988</v>
      </c>
      <c r="B5137" s="9" t="s">
        <v>4495</v>
      </c>
      <c r="C5137" s="9" t="s">
        <v>5</v>
      </c>
      <c r="D5137" s="14">
        <v>727654.99686749</v>
      </c>
      <c r="E5137" s="14">
        <v>4255.2923793420496</v>
      </c>
      <c r="F5137" s="36">
        <v>0.02</v>
      </c>
    </row>
    <row r="5138" spans="1:6" x14ac:dyDescent="0.4">
      <c r="A5138" s="9" t="s">
        <v>17988</v>
      </c>
      <c r="B5138" s="9" t="s">
        <v>18548</v>
      </c>
      <c r="C5138" s="9" t="s">
        <v>5</v>
      </c>
      <c r="D5138" s="14">
        <v>490890.18654789601</v>
      </c>
      <c r="E5138" s="14">
        <v>5222.2360271052703</v>
      </c>
      <c r="F5138" s="36">
        <v>8.9974734081631896E-2</v>
      </c>
    </row>
    <row r="5139" spans="1:6" x14ac:dyDescent="0.4">
      <c r="A5139" s="9" t="s">
        <v>17988</v>
      </c>
      <c r="B5139" s="9" t="s">
        <v>18549</v>
      </c>
      <c r="C5139" s="9" t="s">
        <v>5</v>
      </c>
      <c r="D5139" s="14">
        <v>540544.27192506799</v>
      </c>
      <c r="E5139" s="14">
        <v>4620.0365121800696</v>
      </c>
      <c r="F5139" s="36">
        <v>3.09961332597419E-2</v>
      </c>
    </row>
    <row r="5140" spans="1:6" x14ac:dyDescent="0.4">
      <c r="A5140" s="9" t="s">
        <v>17988</v>
      </c>
      <c r="B5140" s="9" t="s">
        <v>4496</v>
      </c>
      <c r="C5140" s="9" t="s">
        <v>5</v>
      </c>
      <c r="D5140" s="14">
        <v>310622.44597231701</v>
      </c>
      <c r="E5140" s="14">
        <v>8174.2748940083502</v>
      </c>
      <c r="F5140" s="36">
        <v>9.0080283161809299E-2</v>
      </c>
    </row>
    <row r="5141" spans="1:6" x14ac:dyDescent="0.4">
      <c r="A5141" s="9" t="s">
        <v>17988</v>
      </c>
      <c r="B5141" s="9" t="s">
        <v>4497</v>
      </c>
      <c r="C5141" s="9" t="s">
        <v>5</v>
      </c>
      <c r="D5141" s="14">
        <v>629341.39229325601</v>
      </c>
      <c r="E5141" s="14">
        <v>4841.0876330250503</v>
      </c>
      <c r="F5141" s="36">
        <v>4.43639757004382E-2</v>
      </c>
    </row>
    <row r="5142" spans="1:6" x14ac:dyDescent="0.4">
      <c r="A5142" s="9" t="s">
        <v>17988</v>
      </c>
      <c r="B5142" s="9" t="s">
        <v>17507</v>
      </c>
      <c r="C5142" s="9" t="s">
        <v>5</v>
      </c>
      <c r="D5142" s="14">
        <v>959721.52257395198</v>
      </c>
      <c r="E5142" s="14">
        <v>4614.0457816055396</v>
      </c>
      <c r="F5142" s="36">
        <v>2.10467424308769E-2</v>
      </c>
    </row>
    <row r="5143" spans="1:6" x14ac:dyDescent="0.4">
      <c r="A5143" s="9" t="s">
        <v>17988</v>
      </c>
      <c r="B5143" s="9" t="s">
        <v>4498</v>
      </c>
      <c r="C5143" s="9" t="s">
        <v>5</v>
      </c>
      <c r="D5143" s="14">
        <v>406762.36813868099</v>
      </c>
      <c r="E5143" s="14">
        <v>5423.4982418490799</v>
      </c>
      <c r="F5143" s="36">
        <v>4.2853251831973999E-2</v>
      </c>
    </row>
    <row r="5144" spans="1:6" x14ac:dyDescent="0.4">
      <c r="A5144" s="9" t="s">
        <v>17988</v>
      </c>
      <c r="B5144" s="9" t="s">
        <v>4513</v>
      </c>
      <c r="C5144" s="9" t="s">
        <v>36</v>
      </c>
      <c r="D5144" s="14">
        <v>7082820</v>
      </c>
      <c r="E5144" s="14">
        <v>5415</v>
      </c>
      <c r="F5144" s="36">
        <v>2.8927027890739601E-2</v>
      </c>
    </row>
    <row r="5145" spans="1:6" x14ac:dyDescent="0.4">
      <c r="A5145" s="9" t="s">
        <v>17988</v>
      </c>
      <c r="B5145" s="9" t="s">
        <v>4499</v>
      </c>
      <c r="C5145" s="9" t="s">
        <v>5</v>
      </c>
      <c r="D5145" s="14">
        <v>810467.66662855097</v>
      </c>
      <c r="E5145" s="14">
        <v>4527.7523275337999</v>
      </c>
      <c r="F5145" s="36">
        <v>3.5564101817889403E-2</v>
      </c>
    </row>
    <row r="5146" spans="1:6" x14ac:dyDescent="0.4">
      <c r="A5146" s="9" t="s">
        <v>17988</v>
      </c>
      <c r="B5146" s="9" t="s">
        <v>4500</v>
      </c>
      <c r="C5146" s="9" t="s">
        <v>5</v>
      </c>
      <c r="D5146" s="14">
        <v>485336.29224903701</v>
      </c>
      <c r="E5146" s="14">
        <v>5003.4669304024501</v>
      </c>
      <c r="F5146" s="36">
        <v>6.5017598011017003E-2</v>
      </c>
    </row>
    <row r="5147" spans="1:6" x14ac:dyDescent="0.4">
      <c r="A5147" s="9" t="s">
        <v>17988</v>
      </c>
      <c r="B5147" s="9" t="s">
        <v>245</v>
      </c>
      <c r="C5147" s="9" t="s">
        <v>5</v>
      </c>
      <c r="D5147" s="14">
        <v>991921.80707028403</v>
      </c>
      <c r="E5147" s="14">
        <v>4592.2305882883502</v>
      </c>
      <c r="F5147" s="36">
        <v>0.02</v>
      </c>
    </row>
    <row r="5148" spans="1:6" x14ac:dyDescent="0.4">
      <c r="A5148" s="9" t="s">
        <v>17988</v>
      </c>
      <c r="B5148" s="9" t="s">
        <v>4501</v>
      </c>
      <c r="C5148" s="9" t="s">
        <v>5</v>
      </c>
      <c r="D5148" s="14">
        <v>863356.946</v>
      </c>
      <c r="E5148" s="14">
        <v>4191.0531359223296</v>
      </c>
      <c r="F5148" s="36">
        <v>4.7634102982915899E-2</v>
      </c>
    </row>
    <row r="5149" spans="1:6" x14ac:dyDescent="0.4">
      <c r="A5149" s="9" t="s">
        <v>17988</v>
      </c>
      <c r="B5149" s="9" t="s">
        <v>4502</v>
      </c>
      <c r="C5149" s="9" t="s">
        <v>5</v>
      </c>
      <c r="D5149" s="14">
        <v>443684.71873893897</v>
      </c>
      <c r="E5149" s="14">
        <v>5099.8243533211398</v>
      </c>
      <c r="F5149" s="36">
        <v>3.8751078497874202E-2</v>
      </c>
    </row>
    <row r="5150" spans="1:6" x14ac:dyDescent="0.4">
      <c r="A5150" s="9" t="s">
        <v>17988</v>
      </c>
      <c r="B5150" s="9" t="s">
        <v>4503</v>
      </c>
      <c r="C5150" s="9" t="s">
        <v>5</v>
      </c>
      <c r="D5150" s="14">
        <v>643308.58848686796</v>
      </c>
      <c r="E5150" s="14">
        <v>4232.2933453083397</v>
      </c>
      <c r="F5150" s="36">
        <v>2.1438176353749699E-2</v>
      </c>
    </row>
    <row r="5151" spans="1:6" x14ac:dyDescent="0.4">
      <c r="A5151" s="9" t="s">
        <v>17988</v>
      </c>
      <c r="B5151" s="9" t="s">
        <v>4504</v>
      </c>
      <c r="C5151" s="9" t="s">
        <v>5</v>
      </c>
      <c r="D5151" s="14">
        <v>771512.59010569996</v>
      </c>
      <c r="E5151" s="14">
        <v>4433.9804029063198</v>
      </c>
      <c r="F5151" s="36">
        <v>4.0717091552371798E-2</v>
      </c>
    </row>
    <row r="5152" spans="1:6" x14ac:dyDescent="0.4">
      <c r="A5152" s="9" t="s">
        <v>17988</v>
      </c>
      <c r="B5152" s="9" t="s">
        <v>4514</v>
      </c>
      <c r="C5152" s="9" t="s">
        <v>36</v>
      </c>
      <c r="D5152" s="14">
        <v>5005651.8683757698</v>
      </c>
      <c r="E5152" s="14">
        <v>5840.9006632155997</v>
      </c>
      <c r="F5152" s="36">
        <v>0.02</v>
      </c>
    </row>
    <row r="5153" spans="1:6" x14ac:dyDescent="0.4">
      <c r="A5153" s="9" t="s">
        <v>17988</v>
      </c>
      <c r="B5153" s="9" t="s">
        <v>4505</v>
      </c>
      <c r="C5153" s="9" t="s">
        <v>5</v>
      </c>
      <c r="D5153" s="14">
        <v>487583.37764832698</v>
      </c>
      <c r="E5153" s="14">
        <v>4875.8337764832704</v>
      </c>
      <c r="F5153" s="36">
        <v>2.25204544287083E-2</v>
      </c>
    </row>
    <row r="5154" spans="1:6" x14ac:dyDescent="0.4">
      <c r="A5154" s="9" t="s">
        <v>17988</v>
      </c>
      <c r="B5154" s="9" t="s">
        <v>4506</v>
      </c>
      <c r="C5154" s="9" t="s">
        <v>5</v>
      </c>
      <c r="D5154" s="14">
        <v>965580</v>
      </c>
      <c r="E5154" s="14">
        <v>4180</v>
      </c>
      <c r="F5154" s="36">
        <v>2.8747295408840801E-2</v>
      </c>
    </row>
    <row r="5155" spans="1:6" x14ac:dyDescent="0.4">
      <c r="A5155" s="9" t="s">
        <v>17988</v>
      </c>
      <c r="B5155" s="9" t="s">
        <v>18550</v>
      </c>
      <c r="C5155" s="9" t="s">
        <v>5</v>
      </c>
      <c r="D5155" s="14">
        <v>919600</v>
      </c>
      <c r="E5155" s="14">
        <v>4180</v>
      </c>
      <c r="F5155" s="36">
        <v>2.28771039003564E-2</v>
      </c>
    </row>
    <row r="5156" spans="1:6" x14ac:dyDescent="0.4">
      <c r="A5156" s="9" t="s">
        <v>17988</v>
      </c>
      <c r="B5156" s="9" t="s">
        <v>4507</v>
      </c>
      <c r="C5156" s="9" t="s">
        <v>5</v>
      </c>
      <c r="D5156" s="14">
        <v>1337600</v>
      </c>
      <c r="E5156" s="14">
        <v>4180</v>
      </c>
      <c r="F5156" s="36">
        <v>5.6361837836388998E-2</v>
      </c>
    </row>
    <row r="5157" spans="1:6" x14ac:dyDescent="0.4">
      <c r="A5157" s="9" t="s">
        <v>17988</v>
      </c>
      <c r="B5157" s="9" t="s">
        <v>18551</v>
      </c>
      <c r="C5157" s="9" t="s">
        <v>5</v>
      </c>
      <c r="D5157" s="14">
        <v>794200</v>
      </c>
      <c r="E5157" s="14">
        <v>4180</v>
      </c>
      <c r="F5157" s="36">
        <v>2.7674771102780899E-2</v>
      </c>
    </row>
    <row r="5158" spans="1:6" x14ac:dyDescent="0.4">
      <c r="A5158" s="9" t="s">
        <v>17988</v>
      </c>
      <c r="B5158" s="9" t="s">
        <v>4508</v>
      </c>
      <c r="C5158" s="9" t="s">
        <v>5</v>
      </c>
      <c r="D5158" s="14">
        <v>1609300</v>
      </c>
      <c r="E5158" s="14">
        <v>4180</v>
      </c>
      <c r="F5158" s="36">
        <v>5.48766181416738E-2</v>
      </c>
    </row>
    <row r="5159" spans="1:6" x14ac:dyDescent="0.4">
      <c r="A5159" s="9" t="s">
        <v>17989</v>
      </c>
      <c r="B5159" s="9" t="s">
        <v>4515</v>
      </c>
      <c r="C5159" s="9" t="s">
        <v>5</v>
      </c>
      <c r="D5159" s="14">
        <v>1780860</v>
      </c>
      <c r="E5159" s="14">
        <v>4250.2625298329403</v>
      </c>
      <c r="F5159" s="36">
        <v>6.8200883000996804E-2</v>
      </c>
    </row>
    <row r="5160" spans="1:6" x14ac:dyDescent="0.4">
      <c r="A5160" s="9" t="s">
        <v>17989</v>
      </c>
      <c r="B5160" s="9" t="s">
        <v>4516</v>
      </c>
      <c r="C5160" s="9" t="s">
        <v>5</v>
      </c>
      <c r="D5160" s="14">
        <v>373865.77927788801</v>
      </c>
      <c r="E5160" s="14">
        <v>5841.6528012170102</v>
      </c>
      <c r="F5160" s="36">
        <v>0.02</v>
      </c>
    </row>
    <row r="5161" spans="1:6" x14ac:dyDescent="0.4">
      <c r="A5161" s="9" t="s">
        <v>17989</v>
      </c>
      <c r="B5161" s="9" t="s">
        <v>4517</v>
      </c>
      <c r="C5161" s="9" t="s">
        <v>5</v>
      </c>
      <c r="D5161" s="14">
        <v>2923340.3057144498</v>
      </c>
      <c r="E5161" s="14">
        <v>4971.6671865892104</v>
      </c>
      <c r="F5161" s="36">
        <v>0.02</v>
      </c>
    </row>
    <row r="5162" spans="1:6" x14ac:dyDescent="0.4">
      <c r="A5162" s="9" t="s">
        <v>17989</v>
      </c>
      <c r="B5162" s="9" t="s">
        <v>4518</v>
      </c>
      <c r="C5162" s="9" t="s">
        <v>5</v>
      </c>
      <c r="D5162" s="14">
        <v>1607287.46488946</v>
      </c>
      <c r="E5162" s="14">
        <v>4344.0201753769197</v>
      </c>
      <c r="F5162" s="36">
        <v>5.4597913938998002E-2</v>
      </c>
    </row>
    <row r="5163" spans="1:6" x14ac:dyDescent="0.4">
      <c r="A5163" s="9" t="s">
        <v>17989</v>
      </c>
      <c r="B5163" s="9" t="s">
        <v>4555</v>
      </c>
      <c r="C5163" s="9" t="s">
        <v>36</v>
      </c>
      <c r="D5163" s="14">
        <v>4687035.4800852695</v>
      </c>
      <c r="E5163" s="14">
        <v>6079.1640468032001</v>
      </c>
      <c r="F5163" s="36">
        <v>6.7135854362106603E-2</v>
      </c>
    </row>
    <row r="5164" spans="1:6" x14ac:dyDescent="0.4">
      <c r="A5164" s="9" t="s">
        <v>17989</v>
      </c>
      <c r="B5164" s="9" t="s">
        <v>4519</v>
      </c>
      <c r="C5164" s="9" t="s">
        <v>5</v>
      </c>
      <c r="D5164" s="14">
        <v>2476024</v>
      </c>
      <c r="E5164" s="14">
        <v>4254.3367697594504</v>
      </c>
      <c r="F5164" s="36">
        <v>5.1595599863392599E-2</v>
      </c>
    </row>
    <row r="5165" spans="1:6" x14ac:dyDescent="0.4">
      <c r="A5165" s="9" t="s">
        <v>17989</v>
      </c>
      <c r="B5165" s="9" t="s">
        <v>4520</v>
      </c>
      <c r="C5165" s="9" t="s">
        <v>5</v>
      </c>
      <c r="D5165" s="14">
        <v>1768320</v>
      </c>
      <c r="E5165" s="14">
        <v>4250.7692307692296</v>
      </c>
      <c r="F5165" s="36">
        <v>6.8300449404953306E-2</v>
      </c>
    </row>
    <row r="5166" spans="1:6" x14ac:dyDescent="0.4">
      <c r="A5166" s="9" t="s">
        <v>17989</v>
      </c>
      <c r="B5166" s="9" t="s">
        <v>4521</v>
      </c>
      <c r="C5166" s="9" t="s">
        <v>5</v>
      </c>
      <c r="D5166" s="14">
        <v>548605.393601235</v>
      </c>
      <c r="E5166" s="14">
        <v>4424.2370451712504</v>
      </c>
      <c r="F5166" s="36">
        <v>0.02</v>
      </c>
    </row>
    <row r="5167" spans="1:6" x14ac:dyDescent="0.4">
      <c r="A5167" s="9" t="s">
        <v>17989</v>
      </c>
      <c r="B5167" s="9" t="s">
        <v>4522</v>
      </c>
      <c r="C5167" s="9" t="s">
        <v>5</v>
      </c>
      <c r="D5167" s="14">
        <v>416837.49140269699</v>
      </c>
      <c r="E5167" s="14">
        <v>5789.4096028152399</v>
      </c>
      <c r="F5167" s="36">
        <v>0.02</v>
      </c>
    </row>
    <row r="5168" spans="1:6" x14ac:dyDescent="0.4">
      <c r="A5168" s="9" t="s">
        <v>17989</v>
      </c>
      <c r="B5168" s="9" t="s">
        <v>4523</v>
      </c>
      <c r="C5168" s="9" t="s">
        <v>5</v>
      </c>
      <c r="D5168" s="14">
        <v>655921.77940758003</v>
      </c>
      <c r="E5168" s="14">
        <v>4586.8655902627997</v>
      </c>
      <c r="F5168" s="36">
        <v>2.79506451428553E-2</v>
      </c>
    </row>
    <row r="5169" spans="1:6" x14ac:dyDescent="0.4">
      <c r="A5169" s="9" t="s">
        <v>17989</v>
      </c>
      <c r="B5169" s="9" t="s">
        <v>4524</v>
      </c>
      <c r="C5169" s="9" t="s">
        <v>5</v>
      </c>
      <c r="D5169" s="14">
        <v>1654279.2876426501</v>
      </c>
      <c r="E5169" s="14">
        <v>5185.8284879080002</v>
      </c>
      <c r="F5169" s="36">
        <v>0.02</v>
      </c>
    </row>
    <row r="5170" spans="1:6" x14ac:dyDescent="0.4">
      <c r="A5170" s="9" t="s">
        <v>17989</v>
      </c>
      <c r="B5170" s="9" t="s">
        <v>4525</v>
      </c>
      <c r="C5170" s="9" t="s">
        <v>5</v>
      </c>
      <c r="D5170" s="14">
        <v>593059.86117088795</v>
      </c>
      <c r="E5170" s="14">
        <v>4983.69631236041</v>
      </c>
      <c r="F5170" s="36">
        <v>0.02</v>
      </c>
    </row>
    <row r="5171" spans="1:6" x14ac:dyDescent="0.4">
      <c r="A5171" s="9" t="s">
        <v>17989</v>
      </c>
      <c r="B5171" s="9" t="s">
        <v>4526</v>
      </c>
      <c r="C5171" s="9" t="s">
        <v>5</v>
      </c>
      <c r="D5171" s="14">
        <v>1000822.82109092</v>
      </c>
      <c r="E5171" s="14">
        <v>5106.2388831169401</v>
      </c>
      <c r="F5171" s="36">
        <v>0.02</v>
      </c>
    </row>
    <row r="5172" spans="1:6" x14ac:dyDescent="0.4">
      <c r="A5172" s="9" t="s">
        <v>17989</v>
      </c>
      <c r="B5172" s="9" t="s">
        <v>4527</v>
      </c>
      <c r="C5172" s="9" t="s">
        <v>5</v>
      </c>
      <c r="D5172" s="14">
        <v>659769.53357593901</v>
      </c>
      <c r="E5172" s="14">
        <v>4712.6395255424204</v>
      </c>
      <c r="F5172" s="36">
        <v>0.02</v>
      </c>
    </row>
    <row r="5173" spans="1:6" x14ac:dyDescent="0.4">
      <c r="A5173" s="9" t="s">
        <v>17989</v>
      </c>
      <c r="B5173" s="9" t="s">
        <v>4528</v>
      </c>
      <c r="C5173" s="9" t="s">
        <v>5</v>
      </c>
      <c r="D5173" s="14">
        <v>335083.762777258</v>
      </c>
      <c r="E5173" s="14">
        <v>6322.3351467407201</v>
      </c>
      <c r="F5173" s="36">
        <v>0.02</v>
      </c>
    </row>
    <row r="5174" spans="1:6" x14ac:dyDescent="0.4">
      <c r="A5174" s="9" t="s">
        <v>17989</v>
      </c>
      <c r="B5174" s="9" t="s">
        <v>4529</v>
      </c>
      <c r="C5174" s="9" t="s">
        <v>5</v>
      </c>
      <c r="D5174" s="14">
        <v>501821.63560471899</v>
      </c>
      <c r="E5174" s="14">
        <v>5395.9315656421404</v>
      </c>
      <c r="F5174" s="36">
        <v>1.9999999999999799E-2</v>
      </c>
    </row>
    <row r="5175" spans="1:6" x14ac:dyDescent="0.4">
      <c r="A5175" s="9" t="s">
        <v>17989</v>
      </c>
      <c r="B5175" s="9" t="s">
        <v>4530</v>
      </c>
      <c r="C5175" s="9" t="s">
        <v>5</v>
      </c>
      <c r="D5175" s="14">
        <v>499684.44139755599</v>
      </c>
      <c r="E5175" s="14">
        <v>5743.4993264086897</v>
      </c>
      <c r="F5175" s="36">
        <v>0.02</v>
      </c>
    </row>
    <row r="5176" spans="1:6" x14ac:dyDescent="0.4">
      <c r="A5176" s="9" t="s">
        <v>17989</v>
      </c>
      <c r="B5176" s="9" t="s">
        <v>4531</v>
      </c>
      <c r="C5176" s="9" t="s">
        <v>5</v>
      </c>
      <c r="D5176" s="14">
        <v>646585.61943528801</v>
      </c>
      <c r="E5176" s="14">
        <v>4825.2658166812498</v>
      </c>
      <c r="F5176" s="36">
        <v>4.6533770431812699E-2</v>
      </c>
    </row>
    <row r="5177" spans="1:6" x14ac:dyDescent="0.4">
      <c r="A5177" s="9" t="s">
        <v>17989</v>
      </c>
      <c r="B5177" s="9" t="s">
        <v>4532</v>
      </c>
      <c r="C5177" s="9" t="s">
        <v>5</v>
      </c>
      <c r="D5177" s="14">
        <v>2565019.0197090302</v>
      </c>
      <c r="E5177" s="14">
        <v>4369.70872182118</v>
      </c>
      <c r="F5177" s="36">
        <v>0.02</v>
      </c>
    </row>
    <row r="5178" spans="1:6" x14ac:dyDescent="0.4">
      <c r="A5178" s="9" t="s">
        <v>17989</v>
      </c>
      <c r="B5178" s="9" t="s">
        <v>4533</v>
      </c>
      <c r="C5178" s="9" t="s">
        <v>5</v>
      </c>
      <c r="D5178" s="14">
        <v>774357.75</v>
      </c>
      <c r="E5178" s="14">
        <v>4254.7129120879099</v>
      </c>
      <c r="F5178" s="36">
        <v>7.5546831846535295E-2</v>
      </c>
    </row>
    <row r="5179" spans="1:6" x14ac:dyDescent="0.4">
      <c r="A5179" s="9" t="s">
        <v>17989</v>
      </c>
      <c r="B5179" s="9" t="s">
        <v>4534</v>
      </c>
      <c r="C5179" s="9" t="s">
        <v>5</v>
      </c>
      <c r="D5179" s="14">
        <v>1329735.5</v>
      </c>
      <c r="E5179" s="14">
        <v>4234.8264331210203</v>
      </c>
      <c r="F5179" s="36">
        <v>6.9262230866114396E-2</v>
      </c>
    </row>
    <row r="5180" spans="1:6" x14ac:dyDescent="0.4">
      <c r="A5180" s="9" t="s">
        <v>17989</v>
      </c>
      <c r="B5180" s="9" t="s">
        <v>4535</v>
      </c>
      <c r="C5180" s="9" t="s">
        <v>5</v>
      </c>
      <c r="D5180" s="14">
        <v>693440.75</v>
      </c>
      <c r="E5180" s="14">
        <v>4254.2377300613498</v>
      </c>
      <c r="F5180" s="36">
        <v>3.9927666687033E-2</v>
      </c>
    </row>
    <row r="5181" spans="1:6" x14ac:dyDescent="0.4">
      <c r="A5181" s="9" t="s">
        <v>17989</v>
      </c>
      <c r="B5181" s="9" t="s">
        <v>4536</v>
      </c>
      <c r="C5181" s="9" t="s">
        <v>5</v>
      </c>
      <c r="D5181" s="14">
        <v>650578.301525702</v>
      </c>
      <c r="E5181" s="14">
        <v>4486.7469070737998</v>
      </c>
      <c r="F5181" s="36">
        <v>0.02</v>
      </c>
    </row>
    <row r="5182" spans="1:6" x14ac:dyDescent="0.4">
      <c r="A5182" s="9" t="s">
        <v>17989</v>
      </c>
      <c r="B5182" s="9" t="s">
        <v>4561</v>
      </c>
      <c r="C5182" s="9" t="s">
        <v>790</v>
      </c>
      <c r="D5182" s="14">
        <v>2508050</v>
      </c>
      <c r="E5182" s="14">
        <v>4870</v>
      </c>
      <c r="F5182" s="36">
        <v>4.12033641950715E-2</v>
      </c>
    </row>
    <row r="5183" spans="1:6" x14ac:dyDescent="0.4">
      <c r="A5183" s="9" t="s">
        <v>17989</v>
      </c>
      <c r="B5183" s="9" t="s">
        <v>4556</v>
      </c>
      <c r="C5183" s="9" t="s">
        <v>36</v>
      </c>
      <c r="D5183" s="14">
        <v>5201201.9109735498</v>
      </c>
      <c r="E5183" s="14">
        <v>6258.9674018935602</v>
      </c>
      <c r="F5183" s="36">
        <v>2.66664193854729E-2</v>
      </c>
    </row>
    <row r="5184" spans="1:6" x14ac:dyDescent="0.4">
      <c r="A5184" s="9" t="s">
        <v>17989</v>
      </c>
      <c r="B5184" s="9" t="s">
        <v>4537</v>
      </c>
      <c r="C5184" s="9" t="s">
        <v>5</v>
      </c>
      <c r="D5184" s="14">
        <v>858368.84701315395</v>
      </c>
      <c r="E5184" s="14">
        <v>5799.7895068456401</v>
      </c>
      <c r="F5184" s="36">
        <v>0.02</v>
      </c>
    </row>
    <row r="5185" spans="1:6" x14ac:dyDescent="0.4">
      <c r="A5185" s="9" t="s">
        <v>17989</v>
      </c>
      <c r="B5185" s="9" t="s">
        <v>4538</v>
      </c>
      <c r="C5185" s="9" t="s">
        <v>5</v>
      </c>
      <c r="D5185" s="14">
        <v>1593126.44756017</v>
      </c>
      <c r="E5185" s="14">
        <v>5089.8608548248103</v>
      </c>
      <c r="F5185" s="36">
        <v>1.9999999999999799E-2</v>
      </c>
    </row>
    <row r="5186" spans="1:6" x14ac:dyDescent="0.4">
      <c r="A5186" s="9" t="s">
        <v>17989</v>
      </c>
      <c r="B5186" s="9" t="s">
        <v>4539</v>
      </c>
      <c r="C5186" s="9" t="s">
        <v>5</v>
      </c>
      <c r="D5186" s="14">
        <v>1281771.7453602201</v>
      </c>
      <c r="E5186" s="14">
        <v>5106.6603400805598</v>
      </c>
      <c r="F5186" s="36">
        <v>0.02</v>
      </c>
    </row>
    <row r="5187" spans="1:6" x14ac:dyDescent="0.4">
      <c r="A5187" s="9" t="s">
        <v>17989</v>
      </c>
      <c r="B5187" s="9" t="s">
        <v>4540</v>
      </c>
      <c r="C5187" s="9" t="s">
        <v>5</v>
      </c>
      <c r="D5187" s="14">
        <v>781922.45559811697</v>
      </c>
      <c r="E5187" s="14">
        <v>5625.3414071807001</v>
      </c>
      <c r="F5187" s="36">
        <v>0.02</v>
      </c>
    </row>
    <row r="5188" spans="1:6" x14ac:dyDescent="0.4">
      <c r="A5188" s="9" t="s">
        <v>17989</v>
      </c>
      <c r="B5188" s="9" t="s">
        <v>4541</v>
      </c>
      <c r="C5188" s="9" t="s">
        <v>5</v>
      </c>
      <c r="D5188" s="14">
        <v>2025040.48965722</v>
      </c>
      <c r="E5188" s="14">
        <v>4844.5944728641598</v>
      </c>
      <c r="F5188" s="36">
        <v>0.02</v>
      </c>
    </row>
    <row r="5189" spans="1:6" x14ac:dyDescent="0.4">
      <c r="A5189" s="9" t="s">
        <v>17989</v>
      </c>
      <c r="B5189" s="9" t="s">
        <v>4542</v>
      </c>
      <c r="C5189" s="9" t="s">
        <v>5</v>
      </c>
      <c r="D5189" s="14">
        <v>564489.50256886706</v>
      </c>
      <c r="E5189" s="14">
        <v>6488.3850869984699</v>
      </c>
      <c r="F5189" s="36">
        <v>0.02</v>
      </c>
    </row>
    <row r="5190" spans="1:6" x14ac:dyDescent="0.4">
      <c r="A5190" s="9" t="s">
        <v>17989</v>
      </c>
      <c r="B5190" s="9" t="s">
        <v>4543</v>
      </c>
      <c r="C5190" s="9" t="s">
        <v>5</v>
      </c>
      <c r="D5190" s="14">
        <v>750861.92966275802</v>
      </c>
      <c r="E5190" s="14">
        <v>4194.7593835908201</v>
      </c>
      <c r="F5190" s="36">
        <v>0.02</v>
      </c>
    </row>
    <row r="5191" spans="1:6" x14ac:dyDescent="0.4">
      <c r="A5191" s="9" t="s">
        <v>17989</v>
      </c>
      <c r="B5191" s="9" t="s">
        <v>4562</v>
      </c>
      <c r="C5191" s="9" t="s">
        <v>790</v>
      </c>
      <c r="D5191" s="14">
        <v>2912260</v>
      </c>
      <c r="E5191" s="14">
        <v>4870</v>
      </c>
      <c r="F5191" s="36">
        <v>4.0797086217022799E-2</v>
      </c>
    </row>
    <row r="5192" spans="1:6" x14ac:dyDescent="0.4">
      <c r="A5192" s="9" t="s">
        <v>17989</v>
      </c>
      <c r="B5192" s="9" t="s">
        <v>4544</v>
      </c>
      <c r="C5192" s="9" t="s">
        <v>5</v>
      </c>
      <c r="D5192" s="14">
        <v>835227.86333405401</v>
      </c>
      <c r="E5192" s="14">
        <v>4718.8014877630203</v>
      </c>
      <c r="F5192" s="36">
        <v>4.9883654674650398E-2</v>
      </c>
    </row>
    <row r="5193" spans="1:6" x14ac:dyDescent="0.4">
      <c r="A5193" s="9" t="s">
        <v>17989</v>
      </c>
      <c r="B5193" s="9" t="s">
        <v>4557</v>
      </c>
      <c r="C5193" s="9" t="s">
        <v>36</v>
      </c>
      <c r="D5193" s="14">
        <v>6085333.5911736405</v>
      </c>
      <c r="E5193" s="14">
        <v>5634.5681399755904</v>
      </c>
      <c r="F5193" s="36">
        <v>0.02</v>
      </c>
    </row>
    <row r="5194" spans="1:6" x14ac:dyDescent="0.4">
      <c r="A5194" s="9" t="s">
        <v>17989</v>
      </c>
      <c r="B5194" s="9" t="s">
        <v>4545</v>
      </c>
      <c r="C5194" s="9" t="s">
        <v>5</v>
      </c>
      <c r="D5194" s="14">
        <v>852720</v>
      </c>
      <c r="E5194" s="14">
        <v>4180</v>
      </c>
      <c r="F5194" s="36">
        <v>7.0289587288309099E-2</v>
      </c>
    </row>
    <row r="5195" spans="1:6" x14ac:dyDescent="0.4">
      <c r="A5195" s="9" t="s">
        <v>17989</v>
      </c>
      <c r="B5195" s="9" t="s">
        <v>4546</v>
      </c>
      <c r="C5195" s="9" t="s">
        <v>5</v>
      </c>
      <c r="D5195" s="14">
        <v>706600.69705891702</v>
      </c>
      <c r="E5195" s="14">
        <v>4256.6307051741996</v>
      </c>
      <c r="F5195" s="36">
        <v>3.6451928867140999E-2</v>
      </c>
    </row>
    <row r="5196" spans="1:6" x14ac:dyDescent="0.4">
      <c r="A5196" s="9" t="s">
        <v>17989</v>
      </c>
      <c r="B5196" s="9" t="s">
        <v>4547</v>
      </c>
      <c r="C5196" s="9" t="s">
        <v>5</v>
      </c>
      <c r="D5196" s="14">
        <v>692700.76180219499</v>
      </c>
      <c r="E5196" s="14">
        <v>4469.0371729173903</v>
      </c>
      <c r="F5196" s="36">
        <v>0.02</v>
      </c>
    </row>
    <row r="5197" spans="1:6" x14ac:dyDescent="0.4">
      <c r="A5197" s="9" t="s">
        <v>17989</v>
      </c>
      <c r="B5197" s="9" t="s">
        <v>4229</v>
      </c>
      <c r="C5197" s="9" t="s">
        <v>5</v>
      </c>
      <c r="D5197" s="14">
        <v>728922.62299100799</v>
      </c>
      <c r="E5197" s="14">
        <v>4287.7801352412198</v>
      </c>
      <c r="F5197" s="36">
        <v>0.02</v>
      </c>
    </row>
    <row r="5198" spans="1:6" x14ac:dyDescent="0.4">
      <c r="A5198" s="9" t="s">
        <v>17989</v>
      </c>
      <c r="B5198" s="9" t="s">
        <v>4558</v>
      </c>
      <c r="C5198" s="9" t="s">
        <v>36</v>
      </c>
      <c r="D5198" s="14">
        <v>5460541.9847258804</v>
      </c>
      <c r="E5198" s="14">
        <v>5815.2736791542902</v>
      </c>
      <c r="F5198" s="36">
        <v>5.0413396337118298E-2</v>
      </c>
    </row>
    <row r="5199" spans="1:6" x14ac:dyDescent="0.4">
      <c r="A5199" s="9" t="s">
        <v>17989</v>
      </c>
      <c r="B5199" s="9" t="s">
        <v>4548</v>
      </c>
      <c r="C5199" s="9" t="s">
        <v>5</v>
      </c>
      <c r="D5199" s="14">
        <v>767157.13307852705</v>
      </c>
      <c r="E5199" s="14">
        <v>5327.48009082311</v>
      </c>
      <c r="F5199" s="36">
        <v>0.02</v>
      </c>
    </row>
    <row r="5200" spans="1:6" x14ac:dyDescent="0.4">
      <c r="A5200" s="9" t="s">
        <v>17989</v>
      </c>
      <c r="B5200" s="9" t="s">
        <v>4550</v>
      </c>
      <c r="C5200" s="9" t="s">
        <v>5</v>
      </c>
      <c r="D5200" s="14">
        <v>1731887.7956620301</v>
      </c>
      <c r="E5200" s="14">
        <v>4362.4377724484502</v>
      </c>
      <c r="F5200" s="36">
        <v>0.02</v>
      </c>
    </row>
    <row r="5201" spans="1:6" x14ac:dyDescent="0.4">
      <c r="A5201" s="9" t="s">
        <v>17989</v>
      </c>
      <c r="B5201" s="9" t="s">
        <v>17250</v>
      </c>
      <c r="C5201" s="9" t="s">
        <v>36</v>
      </c>
      <c r="D5201" s="14">
        <v>6188376.0382823497</v>
      </c>
      <c r="E5201" s="14">
        <v>5428.4000335810097</v>
      </c>
      <c r="F5201" s="36">
        <v>0.02</v>
      </c>
    </row>
    <row r="5202" spans="1:6" x14ac:dyDescent="0.4">
      <c r="A5202" s="9" t="s">
        <v>17989</v>
      </c>
      <c r="B5202" s="9" t="s">
        <v>4559</v>
      </c>
      <c r="C5202" s="9" t="s">
        <v>36</v>
      </c>
      <c r="D5202" s="14">
        <v>5475274.1354281902</v>
      </c>
      <c r="E5202" s="14">
        <v>6145.0888164177304</v>
      </c>
      <c r="F5202" s="36">
        <v>2.0000000000000202E-2</v>
      </c>
    </row>
    <row r="5203" spans="1:6" x14ac:dyDescent="0.4">
      <c r="A5203" s="9" t="s">
        <v>17989</v>
      </c>
      <c r="B5203" s="9" t="s">
        <v>4551</v>
      </c>
      <c r="C5203" s="9" t="s">
        <v>5</v>
      </c>
      <c r="D5203" s="14">
        <v>1656369.6487536</v>
      </c>
      <c r="E5203" s="14">
        <v>4525.6001332065498</v>
      </c>
      <c r="F5203" s="36">
        <v>0.02</v>
      </c>
    </row>
    <row r="5204" spans="1:6" x14ac:dyDescent="0.4">
      <c r="A5204" s="9" t="s">
        <v>17989</v>
      </c>
      <c r="B5204" s="9" t="s">
        <v>4552</v>
      </c>
      <c r="C5204" s="9" t="s">
        <v>5</v>
      </c>
      <c r="D5204" s="14">
        <v>1106663.53113373</v>
      </c>
      <c r="E5204" s="14">
        <v>5147.2722378312901</v>
      </c>
      <c r="F5204" s="36">
        <v>0.02</v>
      </c>
    </row>
    <row r="5205" spans="1:6" x14ac:dyDescent="0.4">
      <c r="A5205" s="9" t="s">
        <v>17989</v>
      </c>
      <c r="B5205" s="9" t="s">
        <v>4553</v>
      </c>
      <c r="C5205" s="9" t="s">
        <v>5</v>
      </c>
      <c r="D5205" s="14">
        <v>381466.503150423</v>
      </c>
      <c r="E5205" s="14">
        <v>5868.7154330834401</v>
      </c>
      <c r="F5205" s="36">
        <v>0.02</v>
      </c>
    </row>
    <row r="5206" spans="1:6" x14ac:dyDescent="0.4">
      <c r="A5206" s="9" t="s">
        <v>17989</v>
      </c>
      <c r="B5206" s="9" t="s">
        <v>4560</v>
      </c>
      <c r="C5206" s="9" t="s">
        <v>36</v>
      </c>
      <c r="D5206" s="14">
        <v>5871879.6565589597</v>
      </c>
      <c r="E5206" s="14">
        <v>6396.3830681470199</v>
      </c>
      <c r="F5206" s="36">
        <v>3.65129139659435E-2</v>
      </c>
    </row>
    <row r="5207" spans="1:6" x14ac:dyDescent="0.4">
      <c r="A5207" s="9" t="s">
        <v>17989</v>
      </c>
      <c r="B5207" s="9" t="s">
        <v>4554</v>
      </c>
      <c r="C5207" s="9" t="s">
        <v>5</v>
      </c>
      <c r="D5207" s="14">
        <v>2328832.3030554298</v>
      </c>
      <c r="E5207" s="14">
        <v>4872.0341068105299</v>
      </c>
      <c r="F5207" s="36">
        <v>0.02</v>
      </c>
    </row>
    <row r="5208" spans="1:6" x14ac:dyDescent="0.4">
      <c r="A5208" s="9" t="s">
        <v>17990</v>
      </c>
      <c r="B5208" s="9" t="s">
        <v>4594</v>
      </c>
      <c r="C5208" s="9" t="s">
        <v>36</v>
      </c>
      <c r="D5208" s="14">
        <v>4328400.86930821</v>
      </c>
      <c r="E5208" s="14">
        <v>6282.14930233412</v>
      </c>
      <c r="F5208" s="36">
        <v>3.9912125720551299E-2</v>
      </c>
    </row>
    <row r="5209" spans="1:6" x14ac:dyDescent="0.4">
      <c r="A5209" s="9" t="s">
        <v>17990</v>
      </c>
      <c r="B5209" s="9" t="s">
        <v>4563</v>
      </c>
      <c r="C5209" s="9" t="s">
        <v>5</v>
      </c>
      <c r="D5209" s="14">
        <v>863405.83913552295</v>
      </c>
      <c r="E5209" s="14">
        <v>4211.7358006610903</v>
      </c>
      <c r="F5209" s="36">
        <v>0.02</v>
      </c>
    </row>
    <row r="5210" spans="1:6" x14ac:dyDescent="0.4">
      <c r="A5210" s="9" t="s">
        <v>17990</v>
      </c>
      <c r="B5210" s="9" t="s">
        <v>4564</v>
      </c>
      <c r="C5210" s="9" t="s">
        <v>5</v>
      </c>
      <c r="D5210" s="14">
        <v>1044933.25</v>
      </c>
      <c r="E5210" s="14">
        <v>4265.0336734693901</v>
      </c>
      <c r="F5210" s="36">
        <v>4.1396027390050202E-2</v>
      </c>
    </row>
    <row r="5211" spans="1:6" x14ac:dyDescent="0.4">
      <c r="A5211" s="9" t="s">
        <v>17990</v>
      </c>
      <c r="B5211" s="9" t="s">
        <v>4565</v>
      </c>
      <c r="C5211" s="9" t="s">
        <v>5</v>
      </c>
      <c r="D5211" s="14">
        <v>802039.79854892194</v>
      </c>
      <c r="E5211" s="14">
        <v>4199.16124894724</v>
      </c>
      <c r="F5211" s="36">
        <v>0.02</v>
      </c>
    </row>
    <row r="5212" spans="1:6" x14ac:dyDescent="0.4">
      <c r="A5212" s="9" t="s">
        <v>17990</v>
      </c>
      <c r="B5212" s="9" t="s">
        <v>18552</v>
      </c>
      <c r="C5212" s="9" t="s">
        <v>5</v>
      </c>
      <c r="D5212" s="14">
        <v>1538740.3902871299</v>
      </c>
      <c r="E5212" s="14">
        <v>4322.3044670986801</v>
      </c>
      <c r="F5212" s="36">
        <v>2.0326785819133799E-2</v>
      </c>
    </row>
    <row r="5213" spans="1:6" x14ac:dyDescent="0.4">
      <c r="A5213" s="9" t="s">
        <v>17990</v>
      </c>
      <c r="B5213" s="9" t="s">
        <v>4566</v>
      </c>
      <c r="C5213" s="9" t="s">
        <v>5</v>
      </c>
      <c r="D5213" s="14">
        <v>666384.61536358704</v>
      </c>
      <c r="E5213" s="14">
        <v>4794.1339234790403</v>
      </c>
      <c r="F5213" s="36">
        <v>7.8072510279186394E-2</v>
      </c>
    </row>
    <row r="5214" spans="1:6" x14ac:dyDescent="0.4">
      <c r="A5214" s="9" t="s">
        <v>17990</v>
      </c>
      <c r="B5214" s="9" t="s">
        <v>4567</v>
      </c>
      <c r="C5214" s="9" t="s">
        <v>5</v>
      </c>
      <c r="D5214" s="14">
        <v>1405623.7211659299</v>
      </c>
      <c r="E5214" s="14">
        <v>4272.4125263402102</v>
      </c>
      <c r="F5214" s="36">
        <v>0.02</v>
      </c>
    </row>
    <row r="5215" spans="1:6" x14ac:dyDescent="0.4">
      <c r="A5215" s="9" t="s">
        <v>17990</v>
      </c>
      <c r="B5215" s="9" t="s">
        <v>4568</v>
      </c>
      <c r="C5215" s="9" t="s">
        <v>5</v>
      </c>
      <c r="D5215" s="14">
        <v>956528.12022127199</v>
      </c>
      <c r="E5215" s="14">
        <v>4665.9908303476705</v>
      </c>
      <c r="F5215" s="36">
        <v>2.3683307167740499E-2</v>
      </c>
    </row>
    <row r="5216" spans="1:6" x14ac:dyDescent="0.4">
      <c r="A5216" s="9" t="s">
        <v>17990</v>
      </c>
      <c r="B5216" s="9" t="s">
        <v>4595</v>
      </c>
      <c r="C5216" s="9" t="s">
        <v>36</v>
      </c>
      <c r="D5216" s="14">
        <v>4570313.1291313702</v>
      </c>
      <c r="E5216" s="14">
        <v>6243.5971709445002</v>
      </c>
      <c r="F5216" s="36">
        <v>3.8301513801008803E-2</v>
      </c>
    </row>
    <row r="5217" spans="1:6" x14ac:dyDescent="0.4">
      <c r="A5217" s="9" t="s">
        <v>17990</v>
      </c>
      <c r="B5217" s="9" t="s">
        <v>4569</v>
      </c>
      <c r="C5217" s="9" t="s">
        <v>5</v>
      </c>
      <c r="D5217" s="14">
        <v>754984.35752027004</v>
      </c>
      <c r="E5217" s="14">
        <v>5551.3555700019897</v>
      </c>
      <c r="F5217" s="36">
        <v>0.02</v>
      </c>
    </row>
    <row r="5218" spans="1:6" x14ac:dyDescent="0.4">
      <c r="A5218" s="9" t="s">
        <v>17990</v>
      </c>
      <c r="B5218" s="9" t="s">
        <v>4570</v>
      </c>
      <c r="C5218" s="9" t="s">
        <v>5</v>
      </c>
      <c r="D5218" s="14">
        <v>1244760.40100196</v>
      </c>
      <c r="E5218" s="14">
        <v>4277.5271512094796</v>
      </c>
      <c r="F5218" s="36">
        <v>0.02</v>
      </c>
    </row>
    <row r="5219" spans="1:6" x14ac:dyDescent="0.4">
      <c r="A5219" s="9" t="s">
        <v>17990</v>
      </c>
      <c r="B5219" s="9" t="s">
        <v>4571</v>
      </c>
      <c r="C5219" s="9" t="s">
        <v>5</v>
      </c>
      <c r="D5219" s="14">
        <v>1203395.02203729</v>
      </c>
      <c r="E5219" s="14">
        <v>5056.2816051987102</v>
      </c>
      <c r="F5219" s="36">
        <v>4.5090583163685603E-2</v>
      </c>
    </row>
    <row r="5220" spans="1:6" x14ac:dyDescent="0.4">
      <c r="A5220" s="9" t="s">
        <v>17990</v>
      </c>
      <c r="B5220" s="9" t="s">
        <v>4572</v>
      </c>
      <c r="C5220" s="9" t="s">
        <v>5</v>
      </c>
      <c r="D5220" s="14">
        <v>725856.79201107204</v>
      </c>
      <c r="E5220" s="14">
        <v>5075.9216224550501</v>
      </c>
      <c r="F5220" s="36">
        <v>3.3469210439504897E-2</v>
      </c>
    </row>
    <row r="5221" spans="1:6" x14ac:dyDescent="0.4">
      <c r="A5221" s="9" t="s">
        <v>17990</v>
      </c>
      <c r="B5221" s="9" t="s">
        <v>4573</v>
      </c>
      <c r="C5221" s="9" t="s">
        <v>5</v>
      </c>
      <c r="D5221" s="14">
        <v>1628047.77362928</v>
      </c>
      <c r="E5221" s="14">
        <v>4329.9142915672301</v>
      </c>
      <c r="F5221" s="36">
        <v>1.9999999999999799E-2</v>
      </c>
    </row>
    <row r="5222" spans="1:6" x14ac:dyDescent="0.4">
      <c r="A5222" s="9" t="s">
        <v>17990</v>
      </c>
      <c r="B5222" s="9" t="s">
        <v>4574</v>
      </c>
      <c r="C5222" s="9" t="s">
        <v>5</v>
      </c>
      <c r="D5222" s="14">
        <v>1692900</v>
      </c>
      <c r="E5222" s="14">
        <v>4180</v>
      </c>
      <c r="F5222" s="36">
        <v>3.1506402831693599E-2</v>
      </c>
    </row>
    <row r="5223" spans="1:6" x14ac:dyDescent="0.4">
      <c r="A5223" s="9" t="s">
        <v>17990</v>
      </c>
      <c r="B5223" s="9" t="s">
        <v>4575</v>
      </c>
      <c r="C5223" s="9" t="s">
        <v>5</v>
      </c>
      <c r="D5223" s="14">
        <v>1177305.4918580099</v>
      </c>
      <c r="E5223" s="14">
        <v>4844.8785673169205</v>
      </c>
      <c r="F5223" s="36">
        <v>4.5026873939812098E-2</v>
      </c>
    </row>
    <row r="5224" spans="1:6" x14ac:dyDescent="0.4">
      <c r="A5224" s="9" t="s">
        <v>17990</v>
      </c>
      <c r="B5224" s="9" t="s">
        <v>4576</v>
      </c>
      <c r="C5224" s="9" t="s">
        <v>5</v>
      </c>
      <c r="D5224" s="14">
        <v>866067.26674783498</v>
      </c>
      <c r="E5224" s="14">
        <v>4330.3363337391702</v>
      </c>
      <c r="F5224" s="36">
        <v>0.02</v>
      </c>
    </row>
    <row r="5225" spans="1:6" x14ac:dyDescent="0.4">
      <c r="A5225" s="9" t="s">
        <v>17990</v>
      </c>
      <c r="B5225" s="9" t="s">
        <v>4577</v>
      </c>
      <c r="C5225" s="9" t="s">
        <v>5</v>
      </c>
      <c r="D5225" s="14">
        <v>1445775.75</v>
      </c>
      <c r="E5225" s="14">
        <v>4252.2816176470596</v>
      </c>
      <c r="F5225" s="36">
        <v>2.11450100643138E-2</v>
      </c>
    </row>
    <row r="5226" spans="1:6" x14ac:dyDescent="0.4">
      <c r="A5226" s="9" t="s">
        <v>17990</v>
      </c>
      <c r="B5226" s="9" t="s">
        <v>4578</v>
      </c>
      <c r="C5226" s="9" t="s">
        <v>5</v>
      </c>
      <c r="D5226" s="14">
        <v>1519202.21479189</v>
      </c>
      <c r="E5226" s="14">
        <v>4403.4846805562001</v>
      </c>
      <c r="F5226" s="36">
        <v>2.8739093994890798E-2</v>
      </c>
    </row>
    <row r="5227" spans="1:6" x14ac:dyDescent="0.4">
      <c r="A5227" s="9" t="s">
        <v>17990</v>
      </c>
      <c r="B5227" s="9" t="s">
        <v>4579</v>
      </c>
      <c r="C5227" s="9" t="s">
        <v>5</v>
      </c>
      <c r="D5227" s="14">
        <v>361702.15738280001</v>
      </c>
      <c r="E5227" s="14">
        <v>6698.1880996814798</v>
      </c>
      <c r="F5227" s="36">
        <v>0.02</v>
      </c>
    </row>
    <row r="5228" spans="1:6" x14ac:dyDescent="0.4">
      <c r="A5228" s="9" t="s">
        <v>17990</v>
      </c>
      <c r="B5228" s="9" t="s">
        <v>4580</v>
      </c>
      <c r="C5228" s="9" t="s">
        <v>5</v>
      </c>
      <c r="D5228" s="14">
        <v>1326284.0719956099</v>
      </c>
      <c r="E5228" s="14">
        <v>4511.1703129102398</v>
      </c>
      <c r="F5228" s="36">
        <v>1.9999999999999799E-2</v>
      </c>
    </row>
    <row r="5229" spans="1:6" x14ac:dyDescent="0.4">
      <c r="A5229" s="9" t="s">
        <v>17990</v>
      </c>
      <c r="B5229" s="9" t="s">
        <v>4581</v>
      </c>
      <c r="C5229" s="9" t="s">
        <v>5</v>
      </c>
      <c r="D5229" s="14">
        <v>1663326.96031519</v>
      </c>
      <c r="E5229" s="14">
        <v>4685.4280572258904</v>
      </c>
      <c r="F5229" s="36">
        <v>0.02</v>
      </c>
    </row>
    <row r="5230" spans="1:6" x14ac:dyDescent="0.4">
      <c r="A5230" s="9" t="s">
        <v>17990</v>
      </c>
      <c r="B5230" s="9" t="s">
        <v>4596</v>
      </c>
      <c r="C5230" s="9" t="s">
        <v>36</v>
      </c>
      <c r="D5230" s="14">
        <v>4468525.2447595801</v>
      </c>
      <c r="E5230" s="14">
        <v>5958.0336596794496</v>
      </c>
      <c r="F5230" s="36">
        <v>0.02</v>
      </c>
    </row>
    <row r="5231" spans="1:6" x14ac:dyDescent="0.4">
      <c r="A5231" s="9" t="s">
        <v>17990</v>
      </c>
      <c r="B5231" s="9" t="s">
        <v>4582</v>
      </c>
      <c r="C5231" s="9" t="s">
        <v>5</v>
      </c>
      <c r="D5231" s="14">
        <v>1483900</v>
      </c>
      <c r="E5231" s="14">
        <v>4180</v>
      </c>
      <c r="F5231" s="36">
        <v>3.6186189979261499E-2</v>
      </c>
    </row>
    <row r="5232" spans="1:6" x14ac:dyDescent="0.4">
      <c r="A5232" s="9" t="s">
        <v>17990</v>
      </c>
      <c r="B5232" s="9" t="s">
        <v>4583</v>
      </c>
      <c r="C5232" s="9" t="s">
        <v>5</v>
      </c>
      <c r="D5232" s="14">
        <v>675344.06401320605</v>
      </c>
      <c r="E5232" s="14">
        <v>4965.7651765676901</v>
      </c>
      <c r="F5232" s="36">
        <v>2.5679886622378401E-2</v>
      </c>
    </row>
    <row r="5233" spans="1:6" x14ac:dyDescent="0.4">
      <c r="A5233" s="9" t="s">
        <v>17990</v>
      </c>
      <c r="B5233" s="9" t="s">
        <v>4584</v>
      </c>
      <c r="C5233" s="9" t="s">
        <v>5</v>
      </c>
      <c r="D5233" s="14">
        <v>1023107.65159106</v>
      </c>
      <c r="E5233" s="14">
        <v>4391.0199639101302</v>
      </c>
      <c r="F5233" s="36">
        <v>2.7042221761786299E-2</v>
      </c>
    </row>
    <row r="5234" spans="1:6" x14ac:dyDescent="0.4">
      <c r="A5234" s="9" t="s">
        <v>17990</v>
      </c>
      <c r="B5234" s="9" t="s">
        <v>4597</v>
      </c>
      <c r="C5234" s="9" t="s">
        <v>36</v>
      </c>
      <c r="D5234" s="14">
        <v>6413878.2491410002</v>
      </c>
      <c r="E5234" s="14">
        <v>7255.51838138122</v>
      </c>
      <c r="F5234" s="36">
        <v>3.9980866752990202E-2</v>
      </c>
    </row>
    <row r="5235" spans="1:6" x14ac:dyDescent="0.4">
      <c r="A5235" s="9" t="s">
        <v>17990</v>
      </c>
      <c r="B5235" s="9" t="s">
        <v>1303</v>
      </c>
      <c r="C5235" s="9" t="s">
        <v>5</v>
      </c>
      <c r="D5235" s="14">
        <v>846044.35270562803</v>
      </c>
      <c r="E5235" s="14">
        <v>5006.1796018084497</v>
      </c>
      <c r="F5235" s="36">
        <v>4.7756488827709102E-2</v>
      </c>
    </row>
    <row r="5236" spans="1:6" x14ac:dyDescent="0.4">
      <c r="A5236" s="9" t="s">
        <v>17990</v>
      </c>
      <c r="B5236" s="9" t="s">
        <v>4585</v>
      </c>
      <c r="C5236" s="9" t="s">
        <v>5</v>
      </c>
      <c r="D5236" s="14">
        <v>898106.96746542002</v>
      </c>
      <c r="E5236" s="14">
        <v>4582.1784054358104</v>
      </c>
      <c r="F5236" s="36">
        <v>2.48505379595052E-2</v>
      </c>
    </row>
    <row r="5237" spans="1:6" x14ac:dyDescent="0.4">
      <c r="A5237" s="9" t="s">
        <v>17990</v>
      </c>
      <c r="B5237" s="9" t="s">
        <v>4586</v>
      </c>
      <c r="C5237" s="9" t="s">
        <v>5</v>
      </c>
      <c r="D5237" s="14">
        <v>891042.61033140798</v>
      </c>
      <c r="E5237" s="14">
        <v>5120.9345421345297</v>
      </c>
      <c r="F5237" s="36">
        <v>5.2704800420342299E-2</v>
      </c>
    </row>
    <row r="5238" spans="1:6" x14ac:dyDescent="0.4">
      <c r="A5238" s="9" t="s">
        <v>17990</v>
      </c>
      <c r="B5238" s="9" t="s">
        <v>4587</v>
      </c>
      <c r="C5238" s="9" t="s">
        <v>5</v>
      </c>
      <c r="D5238" s="14">
        <v>845160.02809346002</v>
      </c>
      <c r="E5238" s="14">
        <v>4225.8001404672996</v>
      </c>
      <c r="F5238" s="36">
        <v>1.9999999999999799E-2</v>
      </c>
    </row>
    <row r="5239" spans="1:6" x14ac:dyDescent="0.4">
      <c r="A5239" s="9" t="s">
        <v>17990</v>
      </c>
      <c r="B5239" s="9" t="s">
        <v>4598</v>
      </c>
      <c r="C5239" s="9" t="s">
        <v>36</v>
      </c>
      <c r="D5239" s="14">
        <v>5561205</v>
      </c>
      <c r="E5239" s="14">
        <v>5415</v>
      </c>
      <c r="F5239" s="36">
        <v>2.7504065162197201E-2</v>
      </c>
    </row>
    <row r="5240" spans="1:6" x14ac:dyDescent="0.4">
      <c r="A5240" s="9" t="s">
        <v>17990</v>
      </c>
      <c r="B5240" s="9" t="s">
        <v>4599</v>
      </c>
      <c r="C5240" s="9" t="s">
        <v>36</v>
      </c>
      <c r="D5240" s="14">
        <v>7786338.7192188902</v>
      </c>
      <c r="E5240" s="14">
        <v>5898.7414539537103</v>
      </c>
      <c r="F5240" s="36">
        <v>4.5966918621576501E-2</v>
      </c>
    </row>
    <row r="5241" spans="1:6" x14ac:dyDescent="0.4">
      <c r="A5241" s="9" t="s">
        <v>17990</v>
      </c>
      <c r="B5241" s="9" t="s">
        <v>4588</v>
      </c>
      <c r="C5241" s="9" t="s">
        <v>5</v>
      </c>
      <c r="D5241" s="14">
        <v>1510207.4201533699</v>
      </c>
      <c r="E5241" s="14">
        <v>4481.3276562414503</v>
      </c>
      <c r="F5241" s="36">
        <v>2.4054955937885501E-2</v>
      </c>
    </row>
    <row r="5242" spans="1:6" x14ac:dyDescent="0.4">
      <c r="A5242" s="9" t="s">
        <v>17990</v>
      </c>
      <c r="B5242" s="9" t="s">
        <v>4589</v>
      </c>
      <c r="C5242" s="9" t="s">
        <v>5</v>
      </c>
      <c r="D5242" s="14">
        <v>934132.5</v>
      </c>
      <c r="E5242" s="14">
        <v>4265.4452054794501</v>
      </c>
      <c r="F5242" s="36">
        <v>4.8739742414292797E-2</v>
      </c>
    </row>
    <row r="5243" spans="1:6" x14ac:dyDescent="0.4">
      <c r="A5243" s="9" t="s">
        <v>17990</v>
      </c>
      <c r="B5243" s="9" t="s">
        <v>4590</v>
      </c>
      <c r="C5243" s="9" t="s">
        <v>5</v>
      </c>
      <c r="D5243" s="14">
        <v>837441.19214411394</v>
      </c>
      <c r="E5243" s="14">
        <v>4250.9705184980403</v>
      </c>
      <c r="F5243" s="36">
        <v>0.02</v>
      </c>
    </row>
    <row r="5244" spans="1:6" x14ac:dyDescent="0.4">
      <c r="A5244" s="9" t="s">
        <v>17990</v>
      </c>
      <c r="B5244" s="9" t="s">
        <v>4591</v>
      </c>
      <c r="C5244" s="9" t="s">
        <v>5</v>
      </c>
      <c r="D5244" s="14">
        <v>1310821.6499999999</v>
      </c>
      <c r="E5244" s="14">
        <v>4201.3514423076904</v>
      </c>
      <c r="F5244" s="36">
        <v>4.5975195956486699E-2</v>
      </c>
    </row>
    <row r="5245" spans="1:6" x14ac:dyDescent="0.4">
      <c r="A5245" s="9" t="s">
        <v>17990</v>
      </c>
      <c r="B5245" s="9" t="s">
        <v>4600</v>
      </c>
      <c r="C5245" s="9" t="s">
        <v>36</v>
      </c>
      <c r="D5245" s="14">
        <v>6337806.8529046401</v>
      </c>
      <c r="E5245" s="14">
        <v>5917.6534574273001</v>
      </c>
      <c r="F5245" s="36">
        <v>3.3455490227453102E-2</v>
      </c>
    </row>
    <row r="5246" spans="1:6" x14ac:dyDescent="0.4">
      <c r="A5246" s="9" t="s">
        <v>17990</v>
      </c>
      <c r="B5246" s="9" t="s">
        <v>4592</v>
      </c>
      <c r="C5246" s="9" t="s">
        <v>5</v>
      </c>
      <c r="D5246" s="14">
        <v>677530.59449664399</v>
      </c>
      <c r="E5246" s="14">
        <v>4609.0516632424797</v>
      </c>
      <c r="F5246" s="36">
        <v>3.7791645385454799E-2</v>
      </c>
    </row>
    <row r="5247" spans="1:6" x14ac:dyDescent="0.4">
      <c r="A5247" s="9" t="s">
        <v>17990</v>
      </c>
      <c r="B5247" s="9" t="s">
        <v>4593</v>
      </c>
      <c r="C5247" s="9" t="s">
        <v>5</v>
      </c>
      <c r="D5247" s="14">
        <v>1774036</v>
      </c>
      <c r="E5247" s="14">
        <v>4254.2829736210997</v>
      </c>
      <c r="F5247" s="36">
        <v>6.8431659793304303E-2</v>
      </c>
    </row>
    <row r="5248" spans="1:6" x14ac:dyDescent="0.4">
      <c r="A5248" s="9" t="s">
        <v>17991</v>
      </c>
      <c r="B5248" s="9" t="s">
        <v>4623</v>
      </c>
      <c r="C5248" s="9" t="s">
        <v>36</v>
      </c>
      <c r="D5248" s="14">
        <v>3107927.6993947201</v>
      </c>
      <c r="E5248" s="14">
        <v>5919.86228456137</v>
      </c>
      <c r="F5248" s="36">
        <v>2.3829654361313901E-2</v>
      </c>
    </row>
    <row r="5249" spans="1:6" x14ac:dyDescent="0.4">
      <c r="A5249" s="9" t="s">
        <v>17991</v>
      </c>
      <c r="B5249" s="9" t="s">
        <v>4601</v>
      </c>
      <c r="C5249" s="9" t="s">
        <v>5</v>
      </c>
      <c r="D5249" s="14">
        <v>1655280</v>
      </c>
      <c r="E5249" s="14">
        <v>4180</v>
      </c>
      <c r="F5249" s="36">
        <v>3.5801449509165598E-2</v>
      </c>
    </row>
    <row r="5250" spans="1:6" x14ac:dyDescent="0.4">
      <c r="A5250" s="9" t="s">
        <v>17991</v>
      </c>
      <c r="B5250" s="9" t="s">
        <v>17220</v>
      </c>
      <c r="C5250" s="9" t="s">
        <v>36</v>
      </c>
      <c r="D5250" s="14">
        <v>4796698.1319609499</v>
      </c>
      <c r="E5250" s="14">
        <v>6552.8663004931004</v>
      </c>
      <c r="F5250" s="36">
        <v>4.3932577099928101E-2</v>
      </c>
    </row>
    <row r="5251" spans="1:6" x14ac:dyDescent="0.4">
      <c r="A5251" s="9" t="s">
        <v>17991</v>
      </c>
      <c r="B5251" s="9" t="s">
        <v>4602</v>
      </c>
      <c r="C5251" s="9" t="s">
        <v>5</v>
      </c>
      <c r="D5251" s="14">
        <v>1406428.85878309</v>
      </c>
      <c r="E5251" s="14">
        <v>5327.3820408450501</v>
      </c>
      <c r="F5251" s="36">
        <v>2.10054916065836E-2</v>
      </c>
    </row>
    <row r="5252" spans="1:6" x14ac:dyDescent="0.4">
      <c r="A5252" s="9" t="s">
        <v>17991</v>
      </c>
      <c r="B5252" s="9" t="s">
        <v>17218</v>
      </c>
      <c r="C5252" s="9" t="s">
        <v>5</v>
      </c>
      <c r="D5252" s="14">
        <v>1848964.44050135</v>
      </c>
      <c r="E5252" s="14">
        <v>4610.8838915245597</v>
      </c>
      <c r="F5252" s="36">
        <v>3.1931934067307897E-2</v>
      </c>
    </row>
    <row r="5253" spans="1:6" x14ac:dyDescent="0.4">
      <c r="A5253" s="9" t="s">
        <v>17991</v>
      </c>
      <c r="B5253" s="9" t="s">
        <v>4603</v>
      </c>
      <c r="C5253" s="9" t="s">
        <v>5</v>
      </c>
      <c r="D5253" s="14">
        <v>1274900</v>
      </c>
      <c r="E5253" s="14">
        <v>4180</v>
      </c>
      <c r="F5253" s="36">
        <v>6.7301381785103101E-2</v>
      </c>
    </row>
    <row r="5254" spans="1:6" x14ac:dyDescent="0.4">
      <c r="A5254" s="9" t="s">
        <v>17991</v>
      </c>
      <c r="B5254" s="9" t="s">
        <v>4604</v>
      </c>
      <c r="C5254" s="9" t="s">
        <v>5</v>
      </c>
      <c r="D5254" s="14">
        <v>1747240</v>
      </c>
      <c r="E5254" s="14">
        <v>4180</v>
      </c>
      <c r="F5254" s="36">
        <v>6.8924045531582698E-2</v>
      </c>
    </row>
    <row r="5255" spans="1:6" x14ac:dyDescent="0.4">
      <c r="A5255" s="9" t="s">
        <v>17991</v>
      </c>
      <c r="B5255" s="9" t="s">
        <v>17219</v>
      </c>
      <c r="C5255" s="9" t="s">
        <v>5</v>
      </c>
      <c r="D5255" s="14">
        <v>869760.47463681095</v>
      </c>
      <c r="E5255" s="14">
        <v>4222.1382263922897</v>
      </c>
      <c r="F5255" s="36">
        <v>0.02</v>
      </c>
    </row>
    <row r="5256" spans="1:6" x14ac:dyDescent="0.4">
      <c r="A5256" s="9" t="s">
        <v>17991</v>
      </c>
      <c r="B5256" s="9" t="s">
        <v>4605</v>
      </c>
      <c r="C5256" s="9" t="s">
        <v>5</v>
      </c>
      <c r="D5256" s="14">
        <v>1508980</v>
      </c>
      <c r="E5256" s="14">
        <v>4180</v>
      </c>
      <c r="F5256" s="36">
        <v>4.8661512569196E-2</v>
      </c>
    </row>
    <row r="5257" spans="1:6" x14ac:dyDescent="0.4">
      <c r="A5257" s="9" t="s">
        <v>17991</v>
      </c>
      <c r="B5257" s="9" t="s">
        <v>4606</v>
      </c>
      <c r="C5257" s="9" t="s">
        <v>5</v>
      </c>
      <c r="D5257" s="14">
        <v>770878.02008859604</v>
      </c>
      <c r="E5257" s="14">
        <v>4508.0585970093298</v>
      </c>
      <c r="F5257" s="36">
        <v>0.02</v>
      </c>
    </row>
    <row r="5258" spans="1:6" x14ac:dyDescent="0.4">
      <c r="A5258" s="9" t="s">
        <v>17991</v>
      </c>
      <c r="B5258" s="9" t="s">
        <v>4624</v>
      </c>
      <c r="C5258" s="9" t="s">
        <v>36</v>
      </c>
      <c r="D5258" s="14">
        <v>8355540.4487131601</v>
      </c>
      <c r="E5258" s="14">
        <v>6006.8586978527401</v>
      </c>
      <c r="F5258" s="36">
        <v>2.6591007356896498E-2</v>
      </c>
    </row>
    <row r="5259" spans="1:6" x14ac:dyDescent="0.4">
      <c r="A5259" s="9" t="s">
        <v>17991</v>
      </c>
      <c r="B5259" s="9" t="s">
        <v>1268</v>
      </c>
      <c r="C5259" s="9" t="s">
        <v>5</v>
      </c>
      <c r="D5259" s="14">
        <v>1205392.21880364</v>
      </c>
      <c r="E5259" s="14">
        <v>4783.3024555700003</v>
      </c>
      <c r="F5259" s="36">
        <v>3.5508891521290699E-2</v>
      </c>
    </row>
    <row r="5260" spans="1:6" x14ac:dyDescent="0.4">
      <c r="A5260" s="9" t="s">
        <v>17991</v>
      </c>
      <c r="B5260" s="9" t="s">
        <v>4607</v>
      </c>
      <c r="C5260" s="9" t="s">
        <v>5</v>
      </c>
      <c r="D5260" s="14">
        <v>2205353.7198878299</v>
      </c>
      <c r="E5260" s="14">
        <v>5093.1956579395701</v>
      </c>
      <c r="F5260" s="36">
        <v>0.02</v>
      </c>
    </row>
    <row r="5261" spans="1:6" x14ac:dyDescent="0.4">
      <c r="A5261" s="9" t="s">
        <v>17991</v>
      </c>
      <c r="B5261" s="9" t="s">
        <v>4625</v>
      </c>
      <c r="C5261" s="9" t="s">
        <v>36</v>
      </c>
      <c r="D5261" s="14">
        <v>6633164.6505315397</v>
      </c>
      <c r="E5261" s="14">
        <v>5450.4228845780999</v>
      </c>
      <c r="F5261" s="36">
        <v>2.0000000000000202E-2</v>
      </c>
    </row>
    <row r="5262" spans="1:6" x14ac:dyDescent="0.4">
      <c r="A5262" s="9" t="s">
        <v>17991</v>
      </c>
      <c r="B5262" s="9" t="s">
        <v>4608</v>
      </c>
      <c r="C5262" s="9" t="s">
        <v>5</v>
      </c>
      <c r="D5262" s="14">
        <v>1416496.8124304099</v>
      </c>
      <c r="E5262" s="14">
        <v>4952.7860574489796</v>
      </c>
      <c r="F5262" s="36">
        <v>0.02</v>
      </c>
    </row>
    <row r="5263" spans="1:6" x14ac:dyDescent="0.4">
      <c r="A5263" s="9" t="s">
        <v>17991</v>
      </c>
      <c r="B5263" s="9" t="s">
        <v>4609</v>
      </c>
      <c r="C5263" s="9" t="s">
        <v>5</v>
      </c>
      <c r="D5263" s="14">
        <v>1688347.7349577299</v>
      </c>
      <c r="E5263" s="14">
        <v>4490.2865291429098</v>
      </c>
      <c r="F5263" s="36">
        <v>2.7126557784058699E-2</v>
      </c>
    </row>
    <row r="5264" spans="1:6" x14ac:dyDescent="0.4">
      <c r="A5264" s="9" t="s">
        <v>17991</v>
      </c>
      <c r="B5264" s="9" t="s">
        <v>4610</v>
      </c>
      <c r="C5264" s="9" t="s">
        <v>5</v>
      </c>
      <c r="D5264" s="14">
        <v>1107700</v>
      </c>
      <c r="E5264" s="14">
        <v>4180</v>
      </c>
      <c r="F5264" s="36">
        <v>4.0976342496787298E-2</v>
      </c>
    </row>
    <row r="5265" spans="1:6" x14ac:dyDescent="0.4">
      <c r="A5265" s="9" t="s">
        <v>17991</v>
      </c>
      <c r="B5265" s="9" t="s">
        <v>4611</v>
      </c>
      <c r="C5265" s="9" t="s">
        <v>5</v>
      </c>
      <c r="D5265" s="14">
        <v>1421200</v>
      </c>
      <c r="E5265" s="14">
        <v>4180</v>
      </c>
      <c r="F5265" s="36">
        <v>6.9079146011381806E-2</v>
      </c>
    </row>
    <row r="5266" spans="1:6" x14ac:dyDescent="0.4">
      <c r="A5266" s="9" t="s">
        <v>17991</v>
      </c>
      <c r="B5266" s="9" t="s">
        <v>3305</v>
      </c>
      <c r="C5266" s="9" t="s">
        <v>5</v>
      </c>
      <c r="D5266" s="14">
        <v>1617687.97433009</v>
      </c>
      <c r="E5266" s="14">
        <v>4828.9193263584702</v>
      </c>
      <c r="F5266" s="36">
        <v>1.9999999999999799E-2</v>
      </c>
    </row>
    <row r="5267" spans="1:6" x14ac:dyDescent="0.4">
      <c r="A5267" s="9" t="s">
        <v>17991</v>
      </c>
      <c r="B5267" s="9" t="s">
        <v>4612</v>
      </c>
      <c r="C5267" s="9" t="s">
        <v>5</v>
      </c>
      <c r="D5267" s="14">
        <v>1742227.7115034701</v>
      </c>
      <c r="E5267" s="14">
        <v>4658.3628649825496</v>
      </c>
      <c r="F5267" s="36">
        <v>3.3293037552432098E-2</v>
      </c>
    </row>
    <row r="5268" spans="1:6" x14ac:dyDescent="0.4">
      <c r="A5268" s="9" t="s">
        <v>17991</v>
      </c>
      <c r="B5268" s="9" t="s">
        <v>4613</v>
      </c>
      <c r="C5268" s="9" t="s">
        <v>5</v>
      </c>
      <c r="D5268" s="14">
        <v>910278.223018141</v>
      </c>
      <c r="E5268" s="14">
        <v>4397.4793382518901</v>
      </c>
      <c r="F5268" s="36">
        <v>3.1516919541937999E-2</v>
      </c>
    </row>
    <row r="5269" spans="1:6" x14ac:dyDescent="0.4">
      <c r="A5269" s="9" t="s">
        <v>17991</v>
      </c>
      <c r="B5269" s="9" t="s">
        <v>4614</v>
      </c>
      <c r="C5269" s="9" t="s">
        <v>5</v>
      </c>
      <c r="D5269" s="14">
        <v>824828.03984367102</v>
      </c>
      <c r="E5269" s="14">
        <v>4607.9778762216301</v>
      </c>
      <c r="F5269" s="36">
        <v>2.7468760646053501E-2</v>
      </c>
    </row>
    <row r="5270" spans="1:6" x14ac:dyDescent="0.4">
      <c r="A5270" s="9" t="s">
        <v>17991</v>
      </c>
      <c r="B5270" s="9" t="s">
        <v>4626</v>
      </c>
      <c r="C5270" s="9" t="s">
        <v>36</v>
      </c>
      <c r="D5270" s="14">
        <v>6311423.2792825904</v>
      </c>
      <c r="E5270" s="14">
        <v>6486.56041036237</v>
      </c>
      <c r="F5270" s="36">
        <v>3.7136579373906201E-2</v>
      </c>
    </row>
    <row r="5271" spans="1:6" x14ac:dyDescent="0.4">
      <c r="A5271" s="9" t="s">
        <v>17991</v>
      </c>
      <c r="B5271" s="9" t="s">
        <v>18</v>
      </c>
      <c r="C5271" s="9" t="s">
        <v>5</v>
      </c>
      <c r="D5271" s="14">
        <v>1710669.49851846</v>
      </c>
      <c r="E5271" s="14">
        <v>4623.4310770769198</v>
      </c>
      <c r="F5271" s="36">
        <v>0.02</v>
      </c>
    </row>
    <row r="5272" spans="1:6" x14ac:dyDescent="0.4">
      <c r="A5272" s="9" t="s">
        <v>17991</v>
      </c>
      <c r="B5272" s="9" t="s">
        <v>4615</v>
      </c>
      <c r="C5272" s="9" t="s">
        <v>5</v>
      </c>
      <c r="D5272" s="14">
        <v>1597179.1227178101</v>
      </c>
      <c r="E5272" s="14">
        <v>4839.9367355085296</v>
      </c>
      <c r="F5272" s="36">
        <v>2.1273341424832701E-2</v>
      </c>
    </row>
    <row r="5273" spans="1:6" x14ac:dyDescent="0.4">
      <c r="A5273" s="9" t="s">
        <v>17991</v>
      </c>
      <c r="B5273" s="9" t="s">
        <v>4616</v>
      </c>
      <c r="C5273" s="9" t="s">
        <v>5</v>
      </c>
      <c r="D5273" s="14">
        <v>1818604.2178179601</v>
      </c>
      <c r="E5273" s="14">
        <v>4424.8277805789903</v>
      </c>
      <c r="F5273" s="36">
        <v>0.02</v>
      </c>
    </row>
    <row r="5274" spans="1:6" x14ac:dyDescent="0.4">
      <c r="A5274" s="9" t="s">
        <v>17991</v>
      </c>
      <c r="B5274" s="9" t="s">
        <v>4617</v>
      </c>
      <c r="C5274" s="9" t="s">
        <v>5</v>
      </c>
      <c r="D5274" s="14">
        <v>1107700</v>
      </c>
      <c r="E5274" s="14">
        <v>4180</v>
      </c>
      <c r="F5274" s="36">
        <v>4.6685069959489199E-2</v>
      </c>
    </row>
    <row r="5275" spans="1:6" x14ac:dyDescent="0.4">
      <c r="A5275" s="9" t="s">
        <v>17991</v>
      </c>
      <c r="B5275" s="9" t="s">
        <v>4618</v>
      </c>
      <c r="C5275" s="9" t="s">
        <v>5</v>
      </c>
      <c r="D5275" s="14">
        <v>864429.58332807699</v>
      </c>
      <c r="E5275" s="14">
        <v>4939.5976190175797</v>
      </c>
      <c r="F5275" s="36">
        <v>1.9999999999999799E-2</v>
      </c>
    </row>
    <row r="5276" spans="1:6" x14ac:dyDescent="0.4">
      <c r="A5276" s="9" t="s">
        <v>17991</v>
      </c>
      <c r="B5276" s="9" t="s">
        <v>398</v>
      </c>
      <c r="C5276" s="9" t="s">
        <v>5</v>
      </c>
      <c r="D5276" s="14">
        <v>914289.981763324</v>
      </c>
      <c r="E5276" s="14">
        <v>4416.8598152817603</v>
      </c>
      <c r="F5276" s="36">
        <v>0.02</v>
      </c>
    </row>
    <row r="5277" spans="1:6" x14ac:dyDescent="0.4">
      <c r="A5277" s="9" t="s">
        <v>17991</v>
      </c>
      <c r="B5277" s="9" t="s">
        <v>4619</v>
      </c>
      <c r="C5277" s="9" t="s">
        <v>5</v>
      </c>
      <c r="D5277" s="14">
        <v>1860971.6879384399</v>
      </c>
      <c r="E5277" s="14">
        <v>4484.2691275625102</v>
      </c>
      <c r="F5277" s="36">
        <v>0.02</v>
      </c>
    </row>
    <row r="5278" spans="1:6" x14ac:dyDescent="0.4">
      <c r="A5278" s="9" t="s">
        <v>17991</v>
      </c>
      <c r="B5278" s="9" t="s">
        <v>4620</v>
      </c>
      <c r="C5278" s="9" t="s">
        <v>5</v>
      </c>
      <c r="D5278" s="14">
        <v>1674118.3640481201</v>
      </c>
      <c r="E5278" s="14">
        <v>4185.2959101202996</v>
      </c>
      <c r="F5278" s="36">
        <v>0.02</v>
      </c>
    </row>
    <row r="5279" spans="1:6" x14ac:dyDescent="0.4">
      <c r="A5279" s="9" t="s">
        <v>17991</v>
      </c>
      <c r="B5279" s="9" t="s">
        <v>4621</v>
      </c>
      <c r="C5279" s="9" t="s">
        <v>5</v>
      </c>
      <c r="D5279" s="14">
        <v>968345.75887358701</v>
      </c>
      <c r="E5279" s="14">
        <v>5291.5068790906398</v>
      </c>
      <c r="F5279" s="36">
        <v>4.8038238717499598E-2</v>
      </c>
    </row>
    <row r="5280" spans="1:6" x14ac:dyDescent="0.4">
      <c r="A5280" s="9" t="s">
        <v>17991</v>
      </c>
      <c r="B5280" s="9" t="s">
        <v>12850</v>
      </c>
      <c r="C5280" s="9" t="s">
        <v>5</v>
      </c>
      <c r="D5280" s="14">
        <v>1609300</v>
      </c>
      <c r="E5280" s="14">
        <v>4180</v>
      </c>
      <c r="F5280" s="36">
        <v>6.9708720763124399E-2</v>
      </c>
    </row>
    <row r="5281" spans="1:6" x14ac:dyDescent="0.4">
      <c r="A5281" s="9" t="s">
        <v>17991</v>
      </c>
      <c r="B5281" s="9" t="s">
        <v>4622</v>
      </c>
      <c r="C5281" s="9" t="s">
        <v>5</v>
      </c>
      <c r="D5281" s="14">
        <v>1560382.2796700201</v>
      </c>
      <c r="E5281" s="14">
        <v>4757.2630477744597</v>
      </c>
      <c r="F5281" s="36">
        <v>0.02</v>
      </c>
    </row>
    <row r="5282" spans="1:6" x14ac:dyDescent="0.4">
      <c r="A5282" s="9" t="s">
        <v>17991</v>
      </c>
      <c r="B5282" s="9" t="s">
        <v>4627</v>
      </c>
      <c r="C5282" s="9" t="s">
        <v>36</v>
      </c>
      <c r="D5282" s="14">
        <v>1222231.9509024001</v>
      </c>
      <c r="E5282" s="14">
        <v>6111.1597545120003</v>
      </c>
      <c r="F5282" s="36">
        <v>1.9999999999999799E-2</v>
      </c>
    </row>
    <row r="5283" spans="1:6" x14ac:dyDescent="0.4">
      <c r="A5283" s="9" t="s">
        <v>17991</v>
      </c>
      <c r="B5283" s="9" t="s">
        <v>4628</v>
      </c>
      <c r="C5283" s="9" t="s">
        <v>36</v>
      </c>
      <c r="D5283" s="14">
        <v>1504704.04780197</v>
      </c>
      <c r="E5283" s="14">
        <v>6018.8161912078704</v>
      </c>
      <c r="F5283" s="36">
        <v>4.0651960339271903E-2</v>
      </c>
    </row>
    <row r="5284" spans="1:6" x14ac:dyDescent="0.4">
      <c r="A5284" s="9" t="s">
        <v>17992</v>
      </c>
      <c r="B5284" s="9" t="s">
        <v>4629</v>
      </c>
      <c r="C5284" s="9" t="s">
        <v>5</v>
      </c>
      <c r="D5284" s="14">
        <v>1824469.8833043401</v>
      </c>
      <c r="E5284" s="14">
        <v>4826.6399029215299</v>
      </c>
      <c r="F5284" s="36">
        <v>3.6882008789477401E-2</v>
      </c>
    </row>
    <row r="5285" spans="1:6" x14ac:dyDescent="0.4">
      <c r="A5285" s="9" t="s">
        <v>17992</v>
      </c>
      <c r="B5285" s="9" t="s">
        <v>4630</v>
      </c>
      <c r="C5285" s="9" t="s">
        <v>5</v>
      </c>
      <c r="D5285" s="14">
        <v>438226.18126236199</v>
      </c>
      <c r="E5285" s="14">
        <v>5618.2843751584796</v>
      </c>
      <c r="F5285" s="36">
        <v>0.02</v>
      </c>
    </row>
    <row r="5286" spans="1:6" x14ac:dyDescent="0.4">
      <c r="A5286" s="9" t="s">
        <v>17992</v>
      </c>
      <c r="B5286" s="9" t="s">
        <v>18553</v>
      </c>
      <c r="C5286" s="9" t="s">
        <v>5</v>
      </c>
      <c r="D5286" s="14">
        <v>679171.26696830697</v>
      </c>
      <c r="E5286" s="14">
        <v>5145.2368709720204</v>
      </c>
      <c r="F5286" s="36">
        <v>3.13481529109658E-2</v>
      </c>
    </row>
    <row r="5287" spans="1:6" x14ac:dyDescent="0.4">
      <c r="A5287" s="9" t="s">
        <v>17992</v>
      </c>
      <c r="B5287" s="9" t="s">
        <v>18554</v>
      </c>
      <c r="C5287" s="9" t="s">
        <v>5</v>
      </c>
      <c r="D5287" s="14">
        <v>391854.155613615</v>
      </c>
      <c r="E5287" s="14">
        <v>5937.1841759638701</v>
      </c>
      <c r="F5287" s="36">
        <v>0.02</v>
      </c>
    </row>
    <row r="5288" spans="1:6" x14ac:dyDescent="0.4">
      <c r="A5288" s="9" t="s">
        <v>17992</v>
      </c>
      <c r="B5288" s="9" t="s">
        <v>4631</v>
      </c>
      <c r="C5288" s="9" t="s">
        <v>5</v>
      </c>
      <c r="D5288" s="14">
        <v>849068.41525576997</v>
      </c>
      <c r="E5288" s="14">
        <v>4331.9817104886197</v>
      </c>
      <c r="F5288" s="36">
        <v>4.5260246697206297E-2</v>
      </c>
    </row>
    <row r="5289" spans="1:6" x14ac:dyDescent="0.4">
      <c r="A5289" s="9" t="s">
        <v>17992</v>
      </c>
      <c r="B5289" s="9" t="s">
        <v>4632</v>
      </c>
      <c r="C5289" s="9" t="s">
        <v>5</v>
      </c>
      <c r="D5289" s="14">
        <v>1830184.7171117701</v>
      </c>
      <c r="E5289" s="14">
        <v>4507.8441308171696</v>
      </c>
      <c r="F5289" s="36">
        <v>3.6768738378884801E-2</v>
      </c>
    </row>
    <row r="5290" spans="1:6" x14ac:dyDescent="0.4">
      <c r="A5290" s="9" t="s">
        <v>17992</v>
      </c>
      <c r="B5290" s="9" t="s">
        <v>4633</v>
      </c>
      <c r="C5290" s="9" t="s">
        <v>5</v>
      </c>
      <c r="D5290" s="14">
        <v>1270595.7863586401</v>
      </c>
      <c r="E5290" s="14">
        <v>5186.1052504434201</v>
      </c>
      <c r="F5290" s="36">
        <v>2.3054154916939001E-2</v>
      </c>
    </row>
    <row r="5291" spans="1:6" x14ac:dyDescent="0.4">
      <c r="A5291" s="9" t="s">
        <v>17992</v>
      </c>
      <c r="B5291" s="9" t="s">
        <v>17222</v>
      </c>
      <c r="C5291" s="9" t="s">
        <v>36</v>
      </c>
      <c r="D5291" s="14">
        <v>4335379.6014414597</v>
      </c>
      <c r="E5291" s="14">
        <v>5971.59724716455</v>
      </c>
      <c r="F5291" s="36">
        <v>3.90425707027773E-2</v>
      </c>
    </row>
    <row r="5292" spans="1:6" x14ac:dyDescent="0.4">
      <c r="A5292" s="9" t="s">
        <v>17992</v>
      </c>
      <c r="B5292" s="9" t="s">
        <v>4634</v>
      </c>
      <c r="C5292" s="9" t="s">
        <v>5</v>
      </c>
      <c r="D5292" s="14">
        <v>1417346.1010875499</v>
      </c>
      <c r="E5292" s="14">
        <v>4904.3117684690396</v>
      </c>
      <c r="F5292" s="36">
        <v>4.9614023458432598E-2</v>
      </c>
    </row>
    <row r="5293" spans="1:6" x14ac:dyDescent="0.4">
      <c r="A5293" s="9" t="s">
        <v>17992</v>
      </c>
      <c r="B5293" s="9" t="s">
        <v>4635</v>
      </c>
      <c r="C5293" s="9" t="s">
        <v>5</v>
      </c>
      <c r="D5293" s="14">
        <v>876299.5</v>
      </c>
      <c r="E5293" s="14">
        <v>4253.8810679611697</v>
      </c>
      <c r="F5293" s="36">
        <v>2.19873848424426E-2</v>
      </c>
    </row>
    <row r="5294" spans="1:6" x14ac:dyDescent="0.4">
      <c r="A5294" s="9" t="s">
        <v>17992</v>
      </c>
      <c r="B5294" s="9" t="s">
        <v>17221</v>
      </c>
      <c r="C5294" s="9" t="s">
        <v>36</v>
      </c>
      <c r="D5294" s="14">
        <v>5993876.0526008904</v>
      </c>
      <c r="E5294" s="14">
        <v>6054.4202551524104</v>
      </c>
      <c r="F5294" s="36">
        <v>2.4294887792946501E-2</v>
      </c>
    </row>
    <row r="5295" spans="1:6" x14ac:dyDescent="0.4">
      <c r="A5295" s="9" t="s">
        <v>17992</v>
      </c>
      <c r="B5295" s="9" t="s">
        <v>4636</v>
      </c>
      <c r="C5295" s="9" t="s">
        <v>5</v>
      </c>
      <c r="D5295" s="14">
        <v>640777.84758460405</v>
      </c>
      <c r="E5295" s="14">
        <v>5825.2531598600299</v>
      </c>
      <c r="F5295" s="36">
        <v>0.02</v>
      </c>
    </row>
    <row r="5296" spans="1:6" x14ac:dyDescent="0.4">
      <c r="A5296" s="9" t="s">
        <v>17992</v>
      </c>
      <c r="B5296" s="9" t="s">
        <v>4637</v>
      </c>
      <c r="C5296" s="9" t="s">
        <v>5</v>
      </c>
      <c r="D5296" s="14">
        <v>917771.603719673</v>
      </c>
      <c r="E5296" s="14">
        <v>5156.0202456161396</v>
      </c>
      <c r="F5296" s="36">
        <v>2.32611759891952E-2</v>
      </c>
    </row>
    <row r="5297" spans="1:6" x14ac:dyDescent="0.4">
      <c r="A5297" s="9" t="s">
        <v>17992</v>
      </c>
      <c r="B5297" s="9" t="s">
        <v>481</v>
      </c>
      <c r="C5297" s="9" t="s">
        <v>5</v>
      </c>
      <c r="D5297" s="14">
        <v>890508.36488873197</v>
      </c>
      <c r="E5297" s="14">
        <v>4892.9031037842396</v>
      </c>
      <c r="F5297" s="36">
        <v>2.4386291779210999E-2</v>
      </c>
    </row>
    <row r="5298" spans="1:6" x14ac:dyDescent="0.4">
      <c r="A5298" s="9" t="s">
        <v>17992</v>
      </c>
      <c r="B5298" s="9" t="s">
        <v>4638</v>
      </c>
      <c r="C5298" s="9" t="s">
        <v>5</v>
      </c>
      <c r="D5298" s="14">
        <v>490034.29676641902</v>
      </c>
      <c r="E5298" s="14">
        <v>5213.1308166640301</v>
      </c>
      <c r="F5298" s="36">
        <v>0.02</v>
      </c>
    </row>
    <row r="5299" spans="1:6" x14ac:dyDescent="0.4">
      <c r="A5299" s="9" t="s">
        <v>17992</v>
      </c>
      <c r="B5299" s="9" t="s">
        <v>4639</v>
      </c>
      <c r="C5299" s="9" t="s">
        <v>5</v>
      </c>
      <c r="D5299" s="14">
        <v>1570829.3756741399</v>
      </c>
      <c r="E5299" s="14">
        <v>4848.2388138090801</v>
      </c>
      <c r="F5299" s="36">
        <v>2.2779396268574101E-2</v>
      </c>
    </row>
    <row r="5300" spans="1:6" x14ac:dyDescent="0.4">
      <c r="A5300" s="9" t="s">
        <v>17992</v>
      </c>
      <c r="B5300" s="9" t="s">
        <v>4640</v>
      </c>
      <c r="C5300" s="9" t="s">
        <v>5</v>
      </c>
      <c r="D5300" s="14">
        <v>1425216.2395104901</v>
      </c>
      <c r="E5300" s="14">
        <v>5278.5786648536696</v>
      </c>
      <c r="F5300" s="36">
        <v>5.2448540019249097E-2</v>
      </c>
    </row>
    <row r="5301" spans="1:6" x14ac:dyDescent="0.4">
      <c r="A5301" s="9" t="s">
        <v>17992</v>
      </c>
      <c r="B5301" s="9" t="s">
        <v>18555</v>
      </c>
      <c r="C5301" s="9" t="s">
        <v>5</v>
      </c>
      <c r="D5301" s="14">
        <v>727381.43904959003</v>
      </c>
      <c r="E5301" s="14">
        <v>5348.3929341881603</v>
      </c>
      <c r="F5301" s="36">
        <v>4.1366800453503903E-2</v>
      </c>
    </row>
    <row r="5302" spans="1:6" x14ac:dyDescent="0.4">
      <c r="A5302" s="9" t="s">
        <v>17992</v>
      </c>
      <c r="B5302" s="9" t="s">
        <v>4641</v>
      </c>
      <c r="C5302" s="9" t="s">
        <v>5</v>
      </c>
      <c r="D5302" s="14">
        <v>934232.43379488296</v>
      </c>
      <c r="E5302" s="14">
        <v>4718.3456252266797</v>
      </c>
      <c r="F5302" s="36">
        <v>5.3652871939074302E-2</v>
      </c>
    </row>
    <row r="5303" spans="1:6" x14ac:dyDescent="0.4">
      <c r="A5303" s="9" t="s">
        <v>17992</v>
      </c>
      <c r="B5303" s="9" t="s">
        <v>4642</v>
      </c>
      <c r="C5303" s="9" t="s">
        <v>5</v>
      </c>
      <c r="D5303" s="14">
        <v>1708035.08786829</v>
      </c>
      <c r="E5303" s="14">
        <v>4705.3308205737903</v>
      </c>
      <c r="F5303" s="36">
        <v>2.2896325819523201E-2</v>
      </c>
    </row>
    <row r="5304" spans="1:6" x14ac:dyDescent="0.4">
      <c r="A5304" s="9" t="s">
        <v>17992</v>
      </c>
      <c r="B5304" s="9" t="s">
        <v>4643</v>
      </c>
      <c r="C5304" s="9" t="s">
        <v>5</v>
      </c>
      <c r="D5304" s="14">
        <v>1199835.78356822</v>
      </c>
      <c r="E5304" s="14">
        <v>4597.0719676943199</v>
      </c>
      <c r="F5304" s="36">
        <v>2.1520720644698999E-2</v>
      </c>
    </row>
    <row r="5305" spans="1:6" x14ac:dyDescent="0.4">
      <c r="A5305" s="9" t="s">
        <v>17992</v>
      </c>
      <c r="B5305" s="9" t="s">
        <v>4644</v>
      </c>
      <c r="C5305" s="9" t="s">
        <v>5</v>
      </c>
      <c r="D5305" s="14">
        <v>713358.77797519998</v>
      </c>
      <c r="E5305" s="14">
        <v>4403.4492467604996</v>
      </c>
      <c r="F5305" s="36">
        <v>0.02</v>
      </c>
    </row>
    <row r="5306" spans="1:6" x14ac:dyDescent="0.4">
      <c r="A5306" s="9" t="s">
        <v>17992</v>
      </c>
      <c r="B5306" s="9" t="s">
        <v>4645</v>
      </c>
      <c r="C5306" s="9" t="s">
        <v>5</v>
      </c>
      <c r="D5306" s="14">
        <v>1025806.08333333</v>
      </c>
      <c r="E5306" s="14">
        <v>4256.45677731674</v>
      </c>
      <c r="F5306" s="36">
        <v>2.3950914941346799E-2</v>
      </c>
    </row>
    <row r="5307" spans="1:6" x14ac:dyDescent="0.4">
      <c r="A5307" s="9" t="s">
        <v>17992</v>
      </c>
      <c r="B5307" s="9" t="s">
        <v>4646</v>
      </c>
      <c r="C5307" s="9" t="s">
        <v>5</v>
      </c>
      <c r="D5307" s="14">
        <v>644780.03586100601</v>
      </c>
      <c r="E5307" s="14">
        <v>5117.3018719127504</v>
      </c>
      <c r="F5307" s="36">
        <v>3.3014853605729998E-2</v>
      </c>
    </row>
    <row r="5308" spans="1:6" x14ac:dyDescent="0.4">
      <c r="A5308" s="9" t="s">
        <v>17992</v>
      </c>
      <c r="B5308" s="9" t="s">
        <v>4659</v>
      </c>
      <c r="C5308" s="9" t="s">
        <v>36</v>
      </c>
      <c r="D5308" s="14">
        <v>6331471.1539583998</v>
      </c>
      <c r="E5308" s="14">
        <v>6201.2450087741499</v>
      </c>
      <c r="F5308" s="36">
        <v>4.2488373635808402E-2</v>
      </c>
    </row>
    <row r="5309" spans="1:6" x14ac:dyDescent="0.4">
      <c r="A5309" s="9" t="s">
        <v>17992</v>
      </c>
      <c r="B5309" s="9" t="s">
        <v>18556</v>
      </c>
      <c r="C5309" s="9" t="s">
        <v>5</v>
      </c>
      <c r="D5309" s="14">
        <v>1732248.21888472</v>
      </c>
      <c r="E5309" s="14">
        <v>4352.3824595093402</v>
      </c>
      <c r="F5309" s="36">
        <v>0.02</v>
      </c>
    </row>
    <row r="5310" spans="1:6" x14ac:dyDescent="0.4">
      <c r="A5310" s="9" t="s">
        <v>17992</v>
      </c>
      <c r="B5310" s="9" t="s">
        <v>4647</v>
      </c>
      <c r="C5310" s="9" t="s">
        <v>5</v>
      </c>
      <c r="D5310" s="14">
        <v>1605120</v>
      </c>
      <c r="E5310" s="14">
        <v>4180</v>
      </c>
      <c r="F5310" s="36">
        <v>6.9933955565217601E-2</v>
      </c>
    </row>
    <row r="5311" spans="1:6" x14ac:dyDescent="0.4">
      <c r="A5311" s="9" t="s">
        <v>17992</v>
      </c>
      <c r="B5311" s="9" t="s">
        <v>4660</v>
      </c>
      <c r="C5311" s="9" t="s">
        <v>36</v>
      </c>
      <c r="D5311" s="14">
        <v>6400530</v>
      </c>
      <c r="E5311" s="14">
        <v>5415</v>
      </c>
      <c r="F5311" s="36">
        <v>2.88029332054036E-2</v>
      </c>
    </row>
    <row r="5312" spans="1:6" x14ac:dyDescent="0.4">
      <c r="A5312" s="9" t="s">
        <v>17992</v>
      </c>
      <c r="B5312" s="9" t="s">
        <v>4648</v>
      </c>
      <c r="C5312" s="9" t="s">
        <v>5</v>
      </c>
      <c r="D5312" s="14">
        <v>869628.00506670098</v>
      </c>
      <c r="E5312" s="14">
        <v>4392.0606316499998</v>
      </c>
      <c r="F5312" s="36">
        <v>0.02</v>
      </c>
    </row>
    <row r="5313" spans="1:6" x14ac:dyDescent="0.4">
      <c r="A5313" s="9" t="s">
        <v>17992</v>
      </c>
      <c r="B5313" s="9" t="s">
        <v>4649</v>
      </c>
      <c r="C5313" s="9" t="s">
        <v>5</v>
      </c>
      <c r="D5313" s="14">
        <v>1126038.25</v>
      </c>
      <c r="E5313" s="14">
        <v>4249.2009433962303</v>
      </c>
      <c r="F5313" s="36">
        <v>5.4301053730935599E-2</v>
      </c>
    </row>
    <row r="5314" spans="1:6" x14ac:dyDescent="0.4">
      <c r="A5314" s="9" t="s">
        <v>17992</v>
      </c>
      <c r="B5314" s="9" t="s">
        <v>4650</v>
      </c>
      <c r="C5314" s="9" t="s">
        <v>5</v>
      </c>
      <c r="D5314" s="14">
        <v>1535604</v>
      </c>
      <c r="E5314" s="14">
        <v>4253.7506925207799</v>
      </c>
      <c r="F5314" s="36">
        <v>6.9529786012584097E-2</v>
      </c>
    </row>
    <row r="5315" spans="1:6" x14ac:dyDescent="0.4">
      <c r="A5315" s="9" t="s">
        <v>17992</v>
      </c>
      <c r="B5315" s="9" t="s">
        <v>4651</v>
      </c>
      <c r="C5315" s="9" t="s">
        <v>5</v>
      </c>
      <c r="D5315" s="14">
        <v>1117132.0758481999</v>
      </c>
      <c r="E5315" s="14">
        <v>4504.5648219685299</v>
      </c>
      <c r="F5315" s="36">
        <v>0.02</v>
      </c>
    </row>
    <row r="5316" spans="1:6" x14ac:dyDescent="0.4">
      <c r="A5316" s="9" t="s">
        <v>17992</v>
      </c>
      <c r="B5316" s="9" t="s">
        <v>4652</v>
      </c>
      <c r="C5316" s="9" t="s">
        <v>5</v>
      </c>
      <c r="D5316" s="14">
        <v>1179592.8899999999</v>
      </c>
      <c r="E5316" s="14">
        <v>4243.1398920863303</v>
      </c>
      <c r="F5316" s="36">
        <v>2.7340486482525999E-2</v>
      </c>
    </row>
    <row r="5317" spans="1:6" x14ac:dyDescent="0.4">
      <c r="A5317" s="9" t="s">
        <v>17992</v>
      </c>
      <c r="B5317" s="9" t="s">
        <v>18557</v>
      </c>
      <c r="C5317" s="9" t="s">
        <v>5</v>
      </c>
      <c r="D5317" s="14">
        <v>1341875.6602753</v>
      </c>
      <c r="E5317" s="14">
        <v>4844.31646308771</v>
      </c>
      <c r="F5317" s="36">
        <v>4.83816518802445E-2</v>
      </c>
    </row>
    <row r="5318" spans="1:6" x14ac:dyDescent="0.4">
      <c r="A5318" s="9" t="s">
        <v>17992</v>
      </c>
      <c r="B5318" s="9" t="s">
        <v>4653</v>
      </c>
      <c r="C5318" s="9" t="s">
        <v>5</v>
      </c>
      <c r="D5318" s="14">
        <v>630767.303145073</v>
      </c>
      <c r="E5318" s="14">
        <v>4410.9601618536599</v>
      </c>
      <c r="F5318" s="36">
        <v>0.02</v>
      </c>
    </row>
    <row r="5319" spans="1:6" x14ac:dyDescent="0.4">
      <c r="A5319" s="9" t="s">
        <v>17992</v>
      </c>
      <c r="B5319" s="9" t="s">
        <v>4654</v>
      </c>
      <c r="C5319" s="9" t="s">
        <v>5</v>
      </c>
      <c r="D5319" s="14">
        <v>639143.44162404095</v>
      </c>
      <c r="E5319" s="14">
        <v>4805.5897866469204</v>
      </c>
      <c r="F5319" s="36">
        <v>4.9563876776507899E-2</v>
      </c>
    </row>
    <row r="5320" spans="1:6" x14ac:dyDescent="0.4">
      <c r="A5320" s="9" t="s">
        <v>17992</v>
      </c>
      <c r="B5320" s="9" t="s">
        <v>4655</v>
      </c>
      <c r="C5320" s="9" t="s">
        <v>5</v>
      </c>
      <c r="D5320" s="14">
        <v>967061.68252222799</v>
      </c>
      <c r="E5320" s="14">
        <v>4933.9881761338102</v>
      </c>
      <c r="F5320" s="36">
        <v>0.02</v>
      </c>
    </row>
    <row r="5321" spans="1:6" x14ac:dyDescent="0.4">
      <c r="A5321" s="9" t="s">
        <v>17992</v>
      </c>
      <c r="B5321" s="9" t="s">
        <v>18558</v>
      </c>
      <c r="C5321" s="9" t="s">
        <v>36</v>
      </c>
      <c r="D5321" s="14">
        <v>5588471.5710992198</v>
      </c>
      <c r="E5321" s="14">
        <v>9116.5931013037898</v>
      </c>
      <c r="F5321" s="36">
        <v>3.8714042634293802E-2</v>
      </c>
    </row>
    <row r="5322" spans="1:6" x14ac:dyDescent="0.4">
      <c r="A5322" s="9" t="s">
        <v>17992</v>
      </c>
      <c r="B5322" s="9" t="s">
        <v>4656</v>
      </c>
      <c r="C5322" s="9" t="s">
        <v>5</v>
      </c>
      <c r="D5322" s="14">
        <v>1774550.0891761601</v>
      </c>
      <c r="E5322" s="14">
        <v>4694.57695549249</v>
      </c>
      <c r="F5322" s="36">
        <v>2.1083323057031499E-2</v>
      </c>
    </row>
    <row r="5323" spans="1:6" x14ac:dyDescent="0.4">
      <c r="A5323" s="9" t="s">
        <v>17992</v>
      </c>
      <c r="B5323" s="9" t="s">
        <v>4657</v>
      </c>
      <c r="C5323" s="9" t="s">
        <v>5</v>
      </c>
      <c r="D5323" s="14">
        <v>955717.17913966696</v>
      </c>
      <c r="E5323" s="14">
        <v>5524.3767580327603</v>
      </c>
      <c r="F5323" s="36">
        <v>6.5519043096563506E-2</v>
      </c>
    </row>
    <row r="5324" spans="1:6" x14ac:dyDescent="0.4">
      <c r="A5324" s="9" t="s">
        <v>17992</v>
      </c>
      <c r="B5324" s="9" t="s">
        <v>18559</v>
      </c>
      <c r="C5324" s="9" t="s">
        <v>5</v>
      </c>
      <c r="D5324" s="14">
        <v>1646504.9373156501</v>
      </c>
      <c r="E5324" s="14">
        <v>4677.5708446467297</v>
      </c>
      <c r="F5324" s="36">
        <v>3.5026012508854801E-2</v>
      </c>
    </row>
    <row r="5325" spans="1:6" x14ac:dyDescent="0.4">
      <c r="A5325" s="9" t="s">
        <v>17992</v>
      </c>
      <c r="B5325" s="9" t="s">
        <v>4658</v>
      </c>
      <c r="C5325" s="9" t="s">
        <v>5</v>
      </c>
      <c r="D5325" s="14">
        <v>1200611.1642094301</v>
      </c>
      <c r="E5325" s="14">
        <v>4940.7866839894205</v>
      </c>
      <c r="F5325" s="36">
        <v>2.0676247583369101E-2</v>
      </c>
    </row>
    <row r="5326" spans="1:6" x14ac:dyDescent="0.4">
      <c r="A5326" s="9" t="s">
        <v>17993</v>
      </c>
      <c r="B5326" s="9" t="s">
        <v>4692</v>
      </c>
      <c r="C5326" s="9" t="s">
        <v>36</v>
      </c>
      <c r="D5326" s="14">
        <v>4301504.6346582696</v>
      </c>
      <c r="E5326" s="14">
        <v>6207.0773948892702</v>
      </c>
      <c r="F5326" s="36">
        <v>3.53286034611675E-2</v>
      </c>
    </row>
    <row r="5327" spans="1:6" x14ac:dyDescent="0.4">
      <c r="A5327" s="9" t="s">
        <v>17993</v>
      </c>
      <c r="B5327" s="9" t="s">
        <v>4661</v>
      </c>
      <c r="C5327" s="9" t="s">
        <v>5</v>
      </c>
      <c r="D5327" s="14">
        <v>592938.64009315299</v>
      </c>
      <c r="E5327" s="14">
        <v>5756.6858261471198</v>
      </c>
      <c r="F5327" s="36">
        <v>1.9999999999999799E-2</v>
      </c>
    </row>
    <row r="5328" spans="1:6" x14ac:dyDescent="0.4">
      <c r="A5328" s="9" t="s">
        <v>17993</v>
      </c>
      <c r="B5328" s="9" t="s">
        <v>4662</v>
      </c>
      <c r="C5328" s="9" t="s">
        <v>5</v>
      </c>
      <c r="D5328" s="14">
        <v>1490381.3099732799</v>
      </c>
      <c r="E5328" s="14">
        <v>4557.7410090925996</v>
      </c>
      <c r="F5328" s="36">
        <v>0.02</v>
      </c>
    </row>
    <row r="5329" spans="1:6" x14ac:dyDescent="0.4">
      <c r="A5329" s="9" t="s">
        <v>17993</v>
      </c>
      <c r="B5329" s="9" t="s">
        <v>4663</v>
      </c>
      <c r="C5329" s="9" t="s">
        <v>5</v>
      </c>
      <c r="D5329" s="14">
        <v>1009165.55178064</v>
      </c>
      <c r="E5329" s="14">
        <v>4715.7268774796303</v>
      </c>
      <c r="F5329" s="36">
        <v>2.7997305161592701E-2</v>
      </c>
    </row>
    <row r="5330" spans="1:6" x14ac:dyDescent="0.4">
      <c r="A5330" s="9" t="s">
        <v>17993</v>
      </c>
      <c r="B5330" s="9" t="s">
        <v>4664</v>
      </c>
      <c r="C5330" s="9" t="s">
        <v>5</v>
      </c>
      <c r="D5330" s="14">
        <v>870913.02569196397</v>
      </c>
      <c r="E5330" s="14">
        <v>4311.4506222374503</v>
      </c>
      <c r="F5330" s="36">
        <v>2.09616349787933E-2</v>
      </c>
    </row>
    <row r="5331" spans="1:6" x14ac:dyDescent="0.4">
      <c r="A5331" s="9" t="s">
        <v>17993</v>
      </c>
      <c r="B5331" s="9" t="s">
        <v>4665</v>
      </c>
      <c r="C5331" s="9" t="s">
        <v>5</v>
      </c>
      <c r="D5331" s="14">
        <v>912301.11378225405</v>
      </c>
      <c r="E5331" s="14">
        <v>4472.06428324634</v>
      </c>
      <c r="F5331" s="36">
        <v>2.2479791680536602E-2</v>
      </c>
    </row>
    <row r="5332" spans="1:6" x14ac:dyDescent="0.4">
      <c r="A5332" s="9" t="s">
        <v>17993</v>
      </c>
      <c r="B5332" s="9" t="s">
        <v>4666</v>
      </c>
      <c r="C5332" s="9" t="s">
        <v>5</v>
      </c>
      <c r="D5332" s="14">
        <v>911358.46138163004</v>
      </c>
      <c r="E5332" s="14">
        <v>4424.0702008816997</v>
      </c>
      <c r="F5332" s="36">
        <v>5.2209292002503897E-2</v>
      </c>
    </row>
    <row r="5333" spans="1:6" x14ac:dyDescent="0.4">
      <c r="A5333" s="9" t="s">
        <v>17993</v>
      </c>
      <c r="B5333" s="9" t="s">
        <v>4693</v>
      </c>
      <c r="C5333" s="9" t="s">
        <v>36</v>
      </c>
      <c r="D5333" s="14">
        <v>4693030.3884104798</v>
      </c>
      <c r="E5333" s="14">
        <v>6666.23634717398</v>
      </c>
      <c r="F5333" s="36">
        <v>0.02</v>
      </c>
    </row>
    <row r="5334" spans="1:6" x14ac:dyDescent="0.4">
      <c r="A5334" s="9" t="s">
        <v>17993</v>
      </c>
      <c r="B5334" s="9" t="s">
        <v>4694</v>
      </c>
      <c r="C5334" s="9" t="s">
        <v>36</v>
      </c>
      <c r="D5334" s="14">
        <v>3564643</v>
      </c>
      <c r="E5334" s="14">
        <v>5442.2030534351097</v>
      </c>
      <c r="F5334" s="36">
        <v>2.9222562395769099E-2</v>
      </c>
    </row>
    <row r="5335" spans="1:6" x14ac:dyDescent="0.4">
      <c r="A5335" s="9" t="s">
        <v>17993</v>
      </c>
      <c r="B5335" s="9" t="s">
        <v>4695</v>
      </c>
      <c r="C5335" s="9" t="s">
        <v>36</v>
      </c>
      <c r="D5335" s="14">
        <v>3784322</v>
      </c>
      <c r="E5335" s="14">
        <v>5516.5043731778396</v>
      </c>
      <c r="F5335" s="36">
        <v>2.9302097829211102E-2</v>
      </c>
    </row>
    <row r="5336" spans="1:6" x14ac:dyDescent="0.4">
      <c r="A5336" s="9" t="s">
        <v>17993</v>
      </c>
      <c r="B5336" s="9" t="s">
        <v>4667</v>
      </c>
      <c r="C5336" s="9" t="s">
        <v>5</v>
      </c>
      <c r="D5336" s="14">
        <v>907121.838302169</v>
      </c>
      <c r="E5336" s="14">
        <v>4850.9189214019698</v>
      </c>
      <c r="F5336" s="36">
        <v>3.5772432908156598E-2</v>
      </c>
    </row>
    <row r="5337" spans="1:6" x14ac:dyDescent="0.4">
      <c r="A5337" s="9" t="s">
        <v>17993</v>
      </c>
      <c r="B5337" s="9" t="s">
        <v>4696</v>
      </c>
      <c r="C5337" s="9" t="s">
        <v>36</v>
      </c>
      <c r="D5337" s="14">
        <v>2870916.66234018</v>
      </c>
      <c r="E5337" s="14">
        <v>7655.7777662404897</v>
      </c>
      <c r="F5337" s="36">
        <v>2.0000000000000202E-2</v>
      </c>
    </row>
    <row r="5338" spans="1:6" x14ac:dyDescent="0.4">
      <c r="A5338" s="9" t="s">
        <v>17993</v>
      </c>
      <c r="B5338" s="9" t="s">
        <v>4668</v>
      </c>
      <c r="C5338" s="9" t="s">
        <v>5</v>
      </c>
      <c r="D5338" s="14">
        <v>832269.92077020695</v>
      </c>
      <c r="E5338" s="14">
        <v>4403.54455433972</v>
      </c>
      <c r="F5338" s="36">
        <v>3.74112672407916E-2</v>
      </c>
    </row>
    <row r="5339" spans="1:6" x14ac:dyDescent="0.4">
      <c r="A5339" s="9" t="s">
        <v>17993</v>
      </c>
      <c r="B5339" s="9" t="s">
        <v>4669</v>
      </c>
      <c r="C5339" s="9" t="s">
        <v>5</v>
      </c>
      <c r="D5339" s="14">
        <v>564876.39186082303</v>
      </c>
      <c r="E5339" s="14">
        <v>5484.2368141827501</v>
      </c>
      <c r="F5339" s="36">
        <v>3.0337029113346001E-2</v>
      </c>
    </row>
    <row r="5340" spans="1:6" x14ac:dyDescent="0.4">
      <c r="A5340" s="9" t="s">
        <v>17993</v>
      </c>
      <c r="B5340" s="9" t="s">
        <v>17626</v>
      </c>
      <c r="C5340" s="9" t="s">
        <v>36</v>
      </c>
      <c r="D5340" s="14">
        <v>4169831.9188876101</v>
      </c>
      <c r="E5340" s="14">
        <v>5982.5422078731799</v>
      </c>
      <c r="F5340" s="36">
        <v>3.5276696752662998E-2</v>
      </c>
    </row>
    <row r="5341" spans="1:6" x14ac:dyDescent="0.4">
      <c r="A5341" s="9" t="s">
        <v>17993</v>
      </c>
      <c r="B5341" s="9" t="s">
        <v>4670</v>
      </c>
      <c r="C5341" s="9" t="s">
        <v>5</v>
      </c>
      <c r="D5341" s="14">
        <v>1833816.07130841</v>
      </c>
      <c r="E5341" s="14">
        <v>4642.5723324263499</v>
      </c>
      <c r="F5341" s="36">
        <v>3.6935736458800501E-2</v>
      </c>
    </row>
    <row r="5342" spans="1:6" x14ac:dyDescent="0.4">
      <c r="A5342" s="9" t="s">
        <v>17993</v>
      </c>
      <c r="B5342" s="9" t="s">
        <v>4671</v>
      </c>
      <c r="C5342" s="9" t="s">
        <v>5</v>
      </c>
      <c r="D5342" s="14">
        <v>727801.84610484203</v>
      </c>
      <c r="E5342" s="14">
        <v>4725.9860136677999</v>
      </c>
      <c r="F5342" s="36">
        <v>0.02</v>
      </c>
    </row>
    <row r="5343" spans="1:6" x14ac:dyDescent="0.4">
      <c r="A5343" s="9" t="s">
        <v>17993</v>
      </c>
      <c r="B5343" s="9" t="s">
        <v>4672</v>
      </c>
      <c r="C5343" s="9" t="s">
        <v>5</v>
      </c>
      <c r="D5343" s="14">
        <v>1049808.6081234601</v>
      </c>
      <c r="E5343" s="14">
        <v>4392.5046364998498</v>
      </c>
      <c r="F5343" s="36">
        <v>4.0621972197918903E-2</v>
      </c>
    </row>
    <row r="5344" spans="1:6" x14ac:dyDescent="0.4">
      <c r="A5344" s="9" t="s">
        <v>17993</v>
      </c>
      <c r="B5344" s="9" t="s">
        <v>4673</v>
      </c>
      <c r="C5344" s="9" t="s">
        <v>5</v>
      </c>
      <c r="D5344" s="14">
        <v>915104</v>
      </c>
      <c r="E5344" s="14">
        <v>4276.1869158878499</v>
      </c>
      <c r="F5344" s="36">
        <v>7.4575232491830498E-2</v>
      </c>
    </row>
    <row r="5345" spans="1:6" x14ac:dyDescent="0.4">
      <c r="A5345" s="9" t="s">
        <v>17993</v>
      </c>
      <c r="B5345" s="9" t="s">
        <v>4674</v>
      </c>
      <c r="C5345" s="9" t="s">
        <v>5</v>
      </c>
      <c r="D5345" s="14">
        <v>452884.026189934</v>
      </c>
      <c r="E5345" s="14">
        <v>4976.7475405487203</v>
      </c>
      <c r="F5345" s="36">
        <v>1.9999999999999799E-2</v>
      </c>
    </row>
    <row r="5346" spans="1:6" x14ac:dyDescent="0.4">
      <c r="A5346" s="9" t="s">
        <v>17993</v>
      </c>
      <c r="B5346" s="9" t="s">
        <v>4675</v>
      </c>
      <c r="C5346" s="9" t="s">
        <v>5</v>
      </c>
      <c r="D5346" s="14">
        <v>415803.90060069802</v>
      </c>
      <c r="E5346" s="14">
        <v>4950.0464357225901</v>
      </c>
      <c r="F5346" s="36">
        <v>2.7301822394485E-2</v>
      </c>
    </row>
    <row r="5347" spans="1:6" x14ac:dyDescent="0.4">
      <c r="A5347" s="9" t="s">
        <v>17993</v>
      </c>
      <c r="B5347" s="9" t="s">
        <v>4676</v>
      </c>
      <c r="C5347" s="9" t="s">
        <v>5</v>
      </c>
      <c r="D5347" s="14">
        <v>322261.566967953</v>
      </c>
      <c r="E5347" s="14">
        <v>6576.7666728153599</v>
      </c>
      <c r="F5347" s="36">
        <v>0.02</v>
      </c>
    </row>
    <row r="5348" spans="1:6" x14ac:dyDescent="0.4">
      <c r="A5348" s="9" t="s">
        <v>17993</v>
      </c>
      <c r="B5348" s="9" t="s">
        <v>4677</v>
      </c>
      <c r="C5348" s="9" t="s">
        <v>5</v>
      </c>
      <c r="D5348" s="14">
        <v>551326.24987365399</v>
      </c>
      <c r="E5348" s="14">
        <v>4375.6051577274102</v>
      </c>
      <c r="F5348" s="36">
        <v>3.6674505342827499E-2</v>
      </c>
    </row>
    <row r="5349" spans="1:6" x14ac:dyDescent="0.4">
      <c r="A5349" s="9" t="s">
        <v>17993</v>
      </c>
      <c r="B5349" s="9" t="s">
        <v>4678</v>
      </c>
      <c r="C5349" s="9" t="s">
        <v>5</v>
      </c>
      <c r="D5349" s="14">
        <v>1791363.40453717</v>
      </c>
      <c r="E5349" s="14">
        <v>4628.8460065559902</v>
      </c>
      <c r="F5349" s="36">
        <v>2.0000000000000202E-2</v>
      </c>
    </row>
    <row r="5350" spans="1:6" x14ac:dyDescent="0.4">
      <c r="A5350" s="9" t="s">
        <v>17993</v>
      </c>
      <c r="B5350" s="9" t="s">
        <v>4679</v>
      </c>
      <c r="C5350" s="9" t="s">
        <v>5</v>
      </c>
      <c r="D5350" s="14">
        <v>1788200</v>
      </c>
      <c r="E5350" s="14">
        <v>4277.9904306220096</v>
      </c>
      <c r="F5350" s="36">
        <v>6.5216819339470197E-2</v>
      </c>
    </row>
    <row r="5351" spans="1:6" x14ac:dyDescent="0.4">
      <c r="A5351" s="9" t="s">
        <v>17993</v>
      </c>
      <c r="B5351" s="9" t="s">
        <v>4680</v>
      </c>
      <c r="C5351" s="9" t="s">
        <v>5</v>
      </c>
      <c r="D5351" s="14">
        <v>1630200</v>
      </c>
      <c r="E5351" s="14">
        <v>4180</v>
      </c>
      <c r="F5351" s="36">
        <v>4.28048133767207E-2</v>
      </c>
    </row>
    <row r="5352" spans="1:6" x14ac:dyDescent="0.4">
      <c r="A5352" s="9" t="s">
        <v>17993</v>
      </c>
      <c r="B5352" s="9" t="s">
        <v>18560</v>
      </c>
      <c r="C5352" s="9" t="s">
        <v>5</v>
      </c>
      <c r="D5352" s="14">
        <v>764533.80802303494</v>
      </c>
      <c r="E5352" s="14">
        <v>4778.3363001439702</v>
      </c>
      <c r="F5352" s="36">
        <v>0.02</v>
      </c>
    </row>
    <row r="5353" spans="1:6" x14ac:dyDescent="0.4">
      <c r="A5353" s="9" t="s">
        <v>17993</v>
      </c>
      <c r="B5353" s="9" t="s">
        <v>4681</v>
      </c>
      <c r="C5353" s="9" t="s">
        <v>5</v>
      </c>
      <c r="D5353" s="14">
        <v>501784.07978312299</v>
      </c>
      <c r="E5353" s="14">
        <v>4919.4517625796298</v>
      </c>
      <c r="F5353" s="36">
        <v>6.1235742612075802E-2</v>
      </c>
    </row>
    <row r="5354" spans="1:6" x14ac:dyDescent="0.4">
      <c r="A5354" s="9" t="s">
        <v>17993</v>
      </c>
      <c r="B5354" s="9" t="s">
        <v>4682</v>
      </c>
      <c r="C5354" s="9" t="s">
        <v>5</v>
      </c>
      <c r="D5354" s="14">
        <v>858956</v>
      </c>
      <c r="E5354" s="14">
        <v>4316.3618090452301</v>
      </c>
      <c r="F5354" s="36">
        <v>6.6216932738704798E-2</v>
      </c>
    </row>
    <row r="5355" spans="1:6" x14ac:dyDescent="0.4">
      <c r="A5355" s="9" t="s">
        <v>17993</v>
      </c>
      <c r="B5355" s="9" t="s">
        <v>4697</v>
      </c>
      <c r="C5355" s="9" t="s">
        <v>36</v>
      </c>
      <c r="D5355" s="14">
        <v>3093172.6121120099</v>
      </c>
      <c r="E5355" s="14">
        <v>6211.1899841606601</v>
      </c>
      <c r="F5355" s="36">
        <v>0.02</v>
      </c>
    </row>
    <row r="5356" spans="1:6" x14ac:dyDescent="0.4">
      <c r="A5356" s="9" t="s">
        <v>17993</v>
      </c>
      <c r="B5356" s="9" t="s">
        <v>4683</v>
      </c>
      <c r="C5356" s="9" t="s">
        <v>5</v>
      </c>
      <c r="D5356" s="14">
        <v>546185.88717162097</v>
      </c>
      <c r="E5356" s="14">
        <v>5302.77560360797</v>
      </c>
      <c r="F5356" s="36">
        <v>0.02</v>
      </c>
    </row>
    <row r="5357" spans="1:6" x14ac:dyDescent="0.4">
      <c r="A5357" s="9" t="s">
        <v>17993</v>
      </c>
      <c r="B5357" s="9" t="s">
        <v>4684</v>
      </c>
      <c r="C5357" s="9" t="s">
        <v>5</v>
      </c>
      <c r="D5357" s="14">
        <v>837993</v>
      </c>
      <c r="E5357" s="14">
        <v>4275.4744897959199</v>
      </c>
      <c r="F5357" s="36">
        <v>4.7045532156759301E-2</v>
      </c>
    </row>
    <row r="5358" spans="1:6" x14ac:dyDescent="0.4">
      <c r="A5358" s="9" t="s">
        <v>17993</v>
      </c>
      <c r="B5358" s="9" t="s">
        <v>4685</v>
      </c>
      <c r="C5358" s="9" t="s">
        <v>5</v>
      </c>
      <c r="D5358" s="14">
        <v>930801.90619846305</v>
      </c>
      <c r="E5358" s="14">
        <v>4230.91775544756</v>
      </c>
      <c r="F5358" s="36">
        <v>4.2257158402737999E-2</v>
      </c>
    </row>
    <row r="5359" spans="1:6" x14ac:dyDescent="0.4">
      <c r="A5359" s="9" t="s">
        <v>17993</v>
      </c>
      <c r="B5359" s="9" t="s">
        <v>502</v>
      </c>
      <c r="C5359" s="9" t="s">
        <v>5</v>
      </c>
      <c r="D5359" s="14">
        <v>855128.82247833104</v>
      </c>
      <c r="E5359" s="14">
        <v>4340.75544405244</v>
      </c>
      <c r="F5359" s="36">
        <v>3.2229446740760399E-2</v>
      </c>
    </row>
    <row r="5360" spans="1:6" x14ac:dyDescent="0.4">
      <c r="A5360" s="9" t="s">
        <v>17993</v>
      </c>
      <c r="B5360" s="9" t="s">
        <v>3428</v>
      </c>
      <c r="C5360" s="9" t="s">
        <v>5</v>
      </c>
      <c r="D5360" s="14">
        <v>926269.70555305597</v>
      </c>
      <c r="E5360" s="14">
        <v>4608.3069928012801</v>
      </c>
      <c r="F5360" s="36">
        <v>0.02</v>
      </c>
    </row>
    <row r="5361" spans="1:6" x14ac:dyDescent="0.4">
      <c r="A5361" s="9" t="s">
        <v>17993</v>
      </c>
      <c r="B5361" s="9" t="s">
        <v>4686</v>
      </c>
      <c r="C5361" s="9" t="s">
        <v>5</v>
      </c>
      <c r="D5361" s="14">
        <v>664607.37438990502</v>
      </c>
      <c r="E5361" s="14">
        <v>4401.3733403304996</v>
      </c>
      <c r="F5361" s="36">
        <v>4.5563951012765003E-2</v>
      </c>
    </row>
    <row r="5362" spans="1:6" x14ac:dyDescent="0.4">
      <c r="A5362" s="9" t="s">
        <v>17993</v>
      </c>
      <c r="B5362" s="9" t="s">
        <v>4687</v>
      </c>
      <c r="C5362" s="9" t="s">
        <v>5</v>
      </c>
      <c r="D5362" s="14">
        <v>1608920.27187588</v>
      </c>
      <c r="E5362" s="14">
        <v>4325.0544942900096</v>
      </c>
      <c r="F5362" s="36">
        <v>5.3679455475327501E-2</v>
      </c>
    </row>
    <row r="5363" spans="1:6" x14ac:dyDescent="0.4">
      <c r="A5363" s="9" t="s">
        <v>17993</v>
      </c>
      <c r="B5363" s="9" t="s">
        <v>4688</v>
      </c>
      <c r="C5363" s="9" t="s">
        <v>5</v>
      </c>
      <c r="D5363" s="14">
        <v>964715.918692276</v>
      </c>
      <c r="E5363" s="14">
        <v>4897.0351202653601</v>
      </c>
      <c r="F5363" s="36">
        <v>2.3277796480080999E-2</v>
      </c>
    </row>
    <row r="5364" spans="1:6" x14ac:dyDescent="0.4">
      <c r="A5364" s="9" t="s">
        <v>17993</v>
      </c>
      <c r="B5364" s="9" t="s">
        <v>4689</v>
      </c>
      <c r="C5364" s="9" t="s">
        <v>5</v>
      </c>
      <c r="D5364" s="14">
        <v>1906178.0350150601</v>
      </c>
      <c r="E5364" s="14">
        <v>4293.1937725564303</v>
      </c>
      <c r="F5364" s="36">
        <v>4.4827255997239399E-2</v>
      </c>
    </row>
    <row r="5365" spans="1:6" x14ac:dyDescent="0.4">
      <c r="A5365" s="9" t="s">
        <v>17993</v>
      </c>
      <c r="B5365" s="9" t="s">
        <v>4690</v>
      </c>
      <c r="C5365" s="9" t="s">
        <v>5</v>
      </c>
      <c r="D5365" s="14">
        <v>1533570.33799026</v>
      </c>
      <c r="E5365" s="14">
        <v>4822.5482326737902</v>
      </c>
      <c r="F5365" s="36">
        <v>5.0990899353712697E-2</v>
      </c>
    </row>
    <row r="5366" spans="1:6" x14ac:dyDescent="0.4">
      <c r="A5366" s="9" t="s">
        <v>17993</v>
      </c>
      <c r="B5366" s="9" t="s">
        <v>4691</v>
      </c>
      <c r="C5366" s="9" t="s">
        <v>5</v>
      </c>
      <c r="D5366" s="14">
        <v>2220296.8750662301</v>
      </c>
      <c r="E5366" s="14">
        <v>4503.6447770106097</v>
      </c>
      <c r="F5366" s="36">
        <v>0.02</v>
      </c>
    </row>
    <row r="5367" spans="1:6" x14ac:dyDescent="0.4">
      <c r="A5367" s="9" t="s">
        <v>17994</v>
      </c>
      <c r="B5367" s="9" t="s">
        <v>4698</v>
      </c>
      <c r="C5367" s="9" t="s">
        <v>5</v>
      </c>
      <c r="D5367" s="14">
        <v>1749627.32</v>
      </c>
      <c r="E5367" s="14">
        <v>4195.7489688249398</v>
      </c>
      <c r="F5367" s="36">
        <v>6.7882746301092298E-2</v>
      </c>
    </row>
    <row r="5368" spans="1:6" x14ac:dyDescent="0.4">
      <c r="A5368" s="9" t="s">
        <v>17994</v>
      </c>
      <c r="B5368" s="9" t="s">
        <v>17158</v>
      </c>
      <c r="C5368" s="9" t="s">
        <v>36</v>
      </c>
      <c r="D5368" s="14">
        <v>6789287.6776247704</v>
      </c>
      <c r="E5368" s="14">
        <v>6172.0797069316104</v>
      </c>
      <c r="F5368" s="36">
        <v>5.29767450892729E-2</v>
      </c>
    </row>
    <row r="5369" spans="1:6" x14ac:dyDescent="0.4">
      <c r="A5369" s="9" t="s">
        <v>17994</v>
      </c>
      <c r="B5369" s="9" t="s">
        <v>4699</v>
      </c>
      <c r="C5369" s="9" t="s">
        <v>5</v>
      </c>
      <c r="D5369" s="14">
        <v>1072723.7201153301</v>
      </c>
      <c r="E5369" s="14">
        <v>5705.9772346559903</v>
      </c>
      <c r="F5369" s="36">
        <v>0.02</v>
      </c>
    </row>
    <row r="5370" spans="1:6" x14ac:dyDescent="0.4">
      <c r="A5370" s="9" t="s">
        <v>17994</v>
      </c>
      <c r="B5370" s="9" t="s">
        <v>4712</v>
      </c>
      <c r="C5370" s="9" t="s">
        <v>36</v>
      </c>
      <c r="D5370" s="14">
        <v>4326961.0944555104</v>
      </c>
      <c r="E5370" s="14">
        <v>5895.0423630184096</v>
      </c>
      <c r="F5370" s="36">
        <v>4.04789650814932E-2</v>
      </c>
    </row>
    <row r="5371" spans="1:6" x14ac:dyDescent="0.4">
      <c r="A5371" s="9" t="s">
        <v>17994</v>
      </c>
      <c r="B5371" s="9" t="s">
        <v>4700</v>
      </c>
      <c r="C5371" s="9" t="s">
        <v>5</v>
      </c>
      <c r="D5371" s="14">
        <v>1144786.4309540901</v>
      </c>
      <c r="E5371" s="14">
        <v>5530.3692316622601</v>
      </c>
      <c r="F5371" s="36">
        <v>0.02</v>
      </c>
    </row>
    <row r="5372" spans="1:6" x14ac:dyDescent="0.4">
      <c r="A5372" s="9" t="s">
        <v>17994</v>
      </c>
      <c r="B5372" s="9" t="s">
        <v>4701</v>
      </c>
      <c r="C5372" s="9" t="s">
        <v>5</v>
      </c>
      <c r="D5372" s="14">
        <v>1844555.0983452301</v>
      </c>
      <c r="E5372" s="14">
        <v>4402.2794709910004</v>
      </c>
      <c r="F5372" s="36">
        <v>0.02</v>
      </c>
    </row>
    <row r="5373" spans="1:6" x14ac:dyDescent="0.4">
      <c r="A5373" s="9" t="s">
        <v>17994</v>
      </c>
      <c r="B5373" s="9" t="s">
        <v>4702</v>
      </c>
      <c r="C5373" s="9" t="s">
        <v>5</v>
      </c>
      <c r="D5373" s="14">
        <v>1725252.22</v>
      </c>
      <c r="E5373" s="14">
        <v>4238.9489434889401</v>
      </c>
      <c r="F5373" s="36">
        <v>2.7336723369891298E-2</v>
      </c>
    </row>
    <row r="5374" spans="1:6" x14ac:dyDescent="0.4">
      <c r="A5374" s="9" t="s">
        <v>17994</v>
      </c>
      <c r="B5374" s="9" t="s">
        <v>4713</v>
      </c>
      <c r="C5374" s="9" t="s">
        <v>36</v>
      </c>
      <c r="D5374" s="14">
        <v>5954981.4047806105</v>
      </c>
      <c r="E5374" s="14">
        <v>5682.2341648669899</v>
      </c>
      <c r="F5374" s="36">
        <v>3.9103971414035099E-2</v>
      </c>
    </row>
    <row r="5375" spans="1:6" x14ac:dyDescent="0.4">
      <c r="A5375" s="9" t="s">
        <v>17994</v>
      </c>
      <c r="B5375" s="9" t="s">
        <v>4703</v>
      </c>
      <c r="C5375" s="9" t="s">
        <v>5</v>
      </c>
      <c r="D5375" s="14">
        <v>1395814.0354824199</v>
      </c>
      <c r="E5375" s="14">
        <v>4576.4394605980997</v>
      </c>
      <c r="F5375" s="36">
        <v>0.02</v>
      </c>
    </row>
    <row r="5376" spans="1:6" x14ac:dyDescent="0.4">
      <c r="A5376" s="9" t="s">
        <v>17994</v>
      </c>
      <c r="B5376" s="9" t="s">
        <v>4704</v>
      </c>
      <c r="C5376" s="9" t="s">
        <v>5</v>
      </c>
      <c r="D5376" s="14">
        <v>2736334.7817633399</v>
      </c>
      <c r="E5376" s="14">
        <v>4568.1715889204297</v>
      </c>
      <c r="F5376" s="36">
        <v>2.0000000000000202E-2</v>
      </c>
    </row>
    <row r="5377" spans="1:6" x14ac:dyDescent="0.4">
      <c r="A5377" s="9" t="s">
        <v>17994</v>
      </c>
      <c r="B5377" s="9" t="s">
        <v>17152</v>
      </c>
      <c r="C5377" s="9" t="s">
        <v>5</v>
      </c>
      <c r="D5377" s="14">
        <v>2097271.9758598302</v>
      </c>
      <c r="E5377" s="14">
        <v>5230.1046779546896</v>
      </c>
      <c r="F5377" s="36">
        <v>0.02</v>
      </c>
    </row>
    <row r="5378" spans="1:6" x14ac:dyDescent="0.4">
      <c r="A5378" s="9" t="s">
        <v>17994</v>
      </c>
      <c r="B5378" s="9" t="s">
        <v>4705</v>
      </c>
      <c r="C5378" s="9" t="s">
        <v>5</v>
      </c>
      <c r="D5378" s="14">
        <v>1801263.41</v>
      </c>
      <c r="E5378" s="14">
        <v>4288.7224047619002</v>
      </c>
      <c r="F5378" s="36">
        <v>2.67140045132153E-2</v>
      </c>
    </row>
    <row r="5379" spans="1:6" x14ac:dyDescent="0.4">
      <c r="A5379" s="9" t="s">
        <v>17994</v>
      </c>
      <c r="B5379" s="9" t="s">
        <v>17159</v>
      </c>
      <c r="C5379" s="9" t="s">
        <v>36</v>
      </c>
      <c r="D5379" s="14">
        <v>3884795.6569211902</v>
      </c>
      <c r="E5379" s="14">
        <v>6618.0505228640404</v>
      </c>
      <c r="F5379" s="36">
        <v>4.7873710964270198E-2</v>
      </c>
    </row>
    <row r="5380" spans="1:6" x14ac:dyDescent="0.4">
      <c r="A5380" s="9" t="s">
        <v>17994</v>
      </c>
      <c r="B5380" s="9" t="s">
        <v>776</v>
      </c>
      <c r="C5380" s="9" t="s">
        <v>5</v>
      </c>
      <c r="D5380" s="14">
        <v>2822776.6076461999</v>
      </c>
      <c r="E5380" s="14">
        <v>4934.9241392416097</v>
      </c>
      <c r="F5380" s="36">
        <v>0.02</v>
      </c>
    </row>
    <row r="5381" spans="1:6" x14ac:dyDescent="0.4">
      <c r="A5381" s="9" t="s">
        <v>17994</v>
      </c>
      <c r="B5381" s="9" t="s">
        <v>4706</v>
      </c>
      <c r="C5381" s="9" t="s">
        <v>5</v>
      </c>
      <c r="D5381" s="14">
        <v>2364494.75065713</v>
      </c>
      <c r="E5381" s="14">
        <v>4306.91211412957</v>
      </c>
      <c r="F5381" s="36">
        <v>2.0232984398036401E-2</v>
      </c>
    </row>
    <row r="5382" spans="1:6" x14ac:dyDescent="0.4">
      <c r="A5382" s="9" t="s">
        <v>17994</v>
      </c>
      <c r="B5382" s="9" t="s">
        <v>4216</v>
      </c>
      <c r="C5382" s="9" t="s">
        <v>5</v>
      </c>
      <c r="D5382" s="14">
        <v>1454774.51149855</v>
      </c>
      <c r="E5382" s="14">
        <v>4574.7626147753199</v>
      </c>
      <c r="F5382" s="36">
        <v>3.7862962991336499E-2</v>
      </c>
    </row>
    <row r="5383" spans="1:6" x14ac:dyDescent="0.4">
      <c r="A5383" s="9" t="s">
        <v>17994</v>
      </c>
      <c r="B5383" s="9" t="s">
        <v>4707</v>
      </c>
      <c r="C5383" s="9" t="s">
        <v>5</v>
      </c>
      <c r="D5383" s="14">
        <v>2710935.5746903601</v>
      </c>
      <c r="E5383" s="14">
        <v>4344.4480363627599</v>
      </c>
      <c r="F5383" s="36">
        <v>2.5963975596490899E-2</v>
      </c>
    </row>
    <row r="5384" spans="1:6" x14ac:dyDescent="0.4">
      <c r="A5384" s="9" t="s">
        <v>17994</v>
      </c>
      <c r="B5384" s="9" t="s">
        <v>4708</v>
      </c>
      <c r="C5384" s="9" t="s">
        <v>5</v>
      </c>
      <c r="D5384" s="14">
        <v>1885558.18861766</v>
      </c>
      <c r="E5384" s="14">
        <v>4532.5917995616801</v>
      </c>
      <c r="F5384" s="36">
        <v>0.02</v>
      </c>
    </row>
    <row r="5385" spans="1:6" x14ac:dyDescent="0.4">
      <c r="A5385" s="9" t="s">
        <v>17994</v>
      </c>
      <c r="B5385" s="9" t="s">
        <v>4709</v>
      </c>
      <c r="C5385" s="9" t="s">
        <v>5</v>
      </c>
      <c r="D5385" s="14">
        <v>2926286.0876001702</v>
      </c>
      <c r="E5385" s="14">
        <v>4797.1903075412602</v>
      </c>
      <c r="F5385" s="36">
        <v>0.02</v>
      </c>
    </row>
    <row r="5386" spans="1:6" x14ac:dyDescent="0.4">
      <c r="A5386" s="9" t="s">
        <v>17994</v>
      </c>
      <c r="B5386" s="9" t="s">
        <v>1200</v>
      </c>
      <c r="C5386" s="9" t="s">
        <v>5</v>
      </c>
      <c r="D5386" s="14">
        <v>940848.93060652702</v>
      </c>
      <c r="E5386" s="14">
        <v>4480.2330028882197</v>
      </c>
      <c r="F5386" s="36">
        <v>1.9999999999999799E-2</v>
      </c>
    </row>
    <row r="5387" spans="1:6" x14ac:dyDescent="0.4">
      <c r="A5387" s="9" t="s">
        <v>17994</v>
      </c>
      <c r="B5387" s="9" t="s">
        <v>17157</v>
      </c>
      <c r="C5387" s="9" t="s">
        <v>36</v>
      </c>
      <c r="D5387" s="14">
        <v>4679475.9238986904</v>
      </c>
      <c r="E5387" s="14">
        <v>6772.0346221399304</v>
      </c>
      <c r="F5387" s="36">
        <v>2.0000000000000202E-2</v>
      </c>
    </row>
    <row r="5388" spans="1:6" x14ac:dyDescent="0.4">
      <c r="A5388" s="9" t="s">
        <v>17994</v>
      </c>
      <c r="B5388" s="9" t="s">
        <v>25</v>
      </c>
      <c r="C5388" s="9" t="s">
        <v>5</v>
      </c>
      <c r="D5388" s="14">
        <v>1115150.2675190701</v>
      </c>
      <c r="E5388" s="14">
        <v>5310.2393691384304</v>
      </c>
      <c r="F5388" s="36">
        <v>0.02</v>
      </c>
    </row>
    <row r="5389" spans="1:6" x14ac:dyDescent="0.4">
      <c r="A5389" s="9" t="s">
        <v>17994</v>
      </c>
      <c r="B5389" s="9" t="s">
        <v>4710</v>
      </c>
      <c r="C5389" s="9" t="s">
        <v>5</v>
      </c>
      <c r="D5389" s="14">
        <v>1706526.67</v>
      </c>
      <c r="E5389" s="14">
        <v>4245.0912189054698</v>
      </c>
      <c r="F5389" s="36">
        <v>6.9561538068459994E-2</v>
      </c>
    </row>
    <row r="5390" spans="1:6" x14ac:dyDescent="0.4">
      <c r="A5390" s="9" t="s">
        <v>17994</v>
      </c>
      <c r="B5390" s="9" t="s">
        <v>4714</v>
      </c>
      <c r="C5390" s="9" t="s">
        <v>36</v>
      </c>
      <c r="D5390" s="14">
        <v>6550354.9512866996</v>
      </c>
      <c r="E5390" s="14">
        <v>5843.31396189715</v>
      </c>
      <c r="F5390" s="36">
        <v>3.3347086924534503E-2</v>
      </c>
    </row>
    <row r="5391" spans="1:6" x14ac:dyDescent="0.4">
      <c r="A5391" s="9" t="s">
        <v>17994</v>
      </c>
      <c r="B5391" s="9" t="s">
        <v>4711</v>
      </c>
      <c r="C5391" s="9" t="s">
        <v>5</v>
      </c>
      <c r="D5391" s="14">
        <v>2364509.1263539302</v>
      </c>
      <c r="E5391" s="14">
        <v>5656.7203979759097</v>
      </c>
      <c r="F5391" s="36">
        <v>0.02</v>
      </c>
    </row>
    <row r="5392" spans="1:6" x14ac:dyDescent="0.4">
      <c r="A5392" s="9" t="s">
        <v>17995</v>
      </c>
      <c r="B5392" s="9" t="s">
        <v>4715</v>
      </c>
      <c r="C5392" s="9" t="s">
        <v>5</v>
      </c>
      <c r="D5392" s="14">
        <v>1289987.3434419399</v>
      </c>
      <c r="E5392" s="14">
        <v>4463.6240257506697</v>
      </c>
      <c r="F5392" s="36">
        <v>2.5377763767492099E-2</v>
      </c>
    </row>
    <row r="5393" spans="1:6" x14ac:dyDescent="0.4">
      <c r="A5393" s="9" t="s">
        <v>17995</v>
      </c>
      <c r="B5393" s="9" t="s">
        <v>2981</v>
      </c>
      <c r="C5393" s="9" t="s">
        <v>5</v>
      </c>
      <c r="D5393" s="14">
        <v>1744350.09</v>
      </c>
      <c r="E5393" s="14">
        <v>4264.9146454767697</v>
      </c>
      <c r="F5393" s="36">
        <v>5.0079105224812202E-2</v>
      </c>
    </row>
    <row r="5394" spans="1:6" x14ac:dyDescent="0.4">
      <c r="A5394" s="9" t="s">
        <v>17995</v>
      </c>
      <c r="B5394" s="9" t="s">
        <v>4716</v>
      </c>
      <c r="C5394" s="9" t="s">
        <v>5</v>
      </c>
      <c r="D5394" s="14">
        <v>1169874.57151224</v>
      </c>
      <c r="E5394" s="14">
        <v>4348.9761022759803</v>
      </c>
      <c r="F5394" s="36">
        <v>0.02</v>
      </c>
    </row>
    <row r="5395" spans="1:6" x14ac:dyDescent="0.4">
      <c r="A5395" s="9" t="s">
        <v>17995</v>
      </c>
      <c r="B5395" s="9" t="s">
        <v>4717</v>
      </c>
      <c r="C5395" s="9" t="s">
        <v>5</v>
      </c>
      <c r="D5395" s="14">
        <v>1064157.6126542999</v>
      </c>
      <c r="E5395" s="14">
        <v>5216.4588855602897</v>
      </c>
      <c r="F5395" s="36">
        <v>2.63528545743754E-2</v>
      </c>
    </row>
    <row r="5396" spans="1:6" x14ac:dyDescent="0.4">
      <c r="A5396" s="9" t="s">
        <v>17995</v>
      </c>
      <c r="B5396" s="9" t="s">
        <v>4718</v>
      </c>
      <c r="C5396" s="9" t="s">
        <v>5</v>
      </c>
      <c r="D5396" s="14">
        <v>1814280.1418031501</v>
      </c>
      <c r="E5396" s="14">
        <v>4943.5426207170303</v>
      </c>
      <c r="F5396" s="36">
        <v>3.7344315255731599E-2</v>
      </c>
    </row>
    <row r="5397" spans="1:6" x14ac:dyDescent="0.4">
      <c r="A5397" s="9" t="s">
        <v>17995</v>
      </c>
      <c r="B5397" s="9" t="s">
        <v>4719</v>
      </c>
      <c r="C5397" s="9" t="s">
        <v>5</v>
      </c>
      <c r="D5397" s="14">
        <v>1369539.1507637601</v>
      </c>
      <c r="E5397" s="14">
        <v>4432.1655364523003</v>
      </c>
      <c r="F5397" s="36">
        <v>0.02</v>
      </c>
    </row>
    <row r="5398" spans="1:6" x14ac:dyDescent="0.4">
      <c r="A5398" s="9" t="s">
        <v>17995</v>
      </c>
      <c r="B5398" s="9" t="s">
        <v>4720</v>
      </c>
      <c r="C5398" s="9" t="s">
        <v>5</v>
      </c>
      <c r="D5398" s="14">
        <v>1667319.14709929</v>
      </c>
      <c r="E5398" s="14">
        <v>4353.3136999981398</v>
      </c>
      <c r="F5398" s="36">
        <v>2.12322016810353E-2</v>
      </c>
    </row>
    <row r="5399" spans="1:6" x14ac:dyDescent="0.4">
      <c r="A5399" s="9" t="s">
        <v>17995</v>
      </c>
      <c r="B5399" s="9" t="s">
        <v>4721</v>
      </c>
      <c r="C5399" s="9" t="s">
        <v>5</v>
      </c>
      <c r="D5399" s="14">
        <v>1271216.5471896201</v>
      </c>
      <c r="E5399" s="14">
        <v>4265.8273395624901</v>
      </c>
      <c r="F5399" s="36">
        <v>0.02</v>
      </c>
    </row>
    <row r="5400" spans="1:6" x14ac:dyDescent="0.4">
      <c r="A5400" s="9" t="s">
        <v>17995</v>
      </c>
      <c r="B5400" s="9" t="s">
        <v>4722</v>
      </c>
      <c r="C5400" s="9" t="s">
        <v>5</v>
      </c>
      <c r="D5400" s="14">
        <v>1006211.23441232</v>
      </c>
      <c r="E5400" s="14">
        <v>4746.2794076052696</v>
      </c>
      <c r="F5400" s="36">
        <v>0.02</v>
      </c>
    </row>
    <row r="5401" spans="1:6" x14ac:dyDescent="0.4">
      <c r="A5401" s="9" t="s">
        <v>17995</v>
      </c>
      <c r="B5401" s="9" t="s">
        <v>4723</v>
      </c>
      <c r="C5401" s="9" t="s">
        <v>5</v>
      </c>
      <c r="D5401" s="14">
        <v>902174.13153931301</v>
      </c>
      <c r="E5401" s="14">
        <v>4466.2085719768002</v>
      </c>
      <c r="F5401" s="36">
        <v>0.02</v>
      </c>
    </row>
    <row r="5402" spans="1:6" x14ac:dyDescent="0.4">
      <c r="A5402" s="9" t="s">
        <v>17995</v>
      </c>
      <c r="B5402" s="9" t="s">
        <v>4724</v>
      </c>
      <c r="C5402" s="9" t="s">
        <v>5</v>
      </c>
      <c r="D5402" s="14">
        <v>893755.56343895104</v>
      </c>
      <c r="E5402" s="14">
        <v>4728.8654150209004</v>
      </c>
      <c r="F5402" s="36">
        <v>0.02</v>
      </c>
    </row>
    <row r="5403" spans="1:6" x14ac:dyDescent="0.4">
      <c r="A5403" s="9" t="s">
        <v>17995</v>
      </c>
      <c r="B5403" s="9" t="s">
        <v>4725</v>
      </c>
      <c r="C5403" s="9" t="s">
        <v>5</v>
      </c>
      <c r="D5403" s="14">
        <v>1272812.55</v>
      </c>
      <c r="E5403" s="14">
        <v>4256.89816053512</v>
      </c>
      <c r="F5403" s="36">
        <v>3.3100455379104998E-2</v>
      </c>
    </row>
    <row r="5404" spans="1:6" x14ac:dyDescent="0.4">
      <c r="A5404" s="9" t="s">
        <v>17995</v>
      </c>
      <c r="B5404" s="9" t="s">
        <v>4726</v>
      </c>
      <c r="C5404" s="9" t="s">
        <v>5</v>
      </c>
      <c r="D5404" s="14">
        <v>1764458.18</v>
      </c>
      <c r="E5404" s="14">
        <v>4251.7064578313202</v>
      </c>
      <c r="F5404" s="36">
        <v>6.8544817364305996E-2</v>
      </c>
    </row>
    <row r="5405" spans="1:6" x14ac:dyDescent="0.4">
      <c r="A5405" s="9" t="s">
        <v>17995</v>
      </c>
      <c r="B5405" s="9" t="s">
        <v>4727</v>
      </c>
      <c r="C5405" s="9" t="s">
        <v>5</v>
      </c>
      <c r="D5405" s="14">
        <v>1031791.90806374</v>
      </c>
      <c r="E5405" s="14">
        <v>5430.4837266512804</v>
      </c>
      <c r="F5405" s="36">
        <v>3.3146345604740703E-2</v>
      </c>
    </row>
    <row r="5406" spans="1:6" x14ac:dyDescent="0.4">
      <c r="A5406" s="9" t="s">
        <v>17995</v>
      </c>
      <c r="B5406" s="9" t="s">
        <v>18561</v>
      </c>
      <c r="C5406" s="9" t="s">
        <v>36</v>
      </c>
      <c r="D5406" s="14">
        <v>5176599.5256664203</v>
      </c>
      <c r="E5406" s="14">
        <v>5663.6756298319697</v>
      </c>
      <c r="F5406" s="36">
        <v>4.8919240070230303E-2</v>
      </c>
    </row>
    <row r="5407" spans="1:6" x14ac:dyDescent="0.4">
      <c r="A5407" s="9" t="s">
        <v>17995</v>
      </c>
      <c r="B5407" s="9" t="s">
        <v>4728</v>
      </c>
      <c r="C5407" s="9" t="s">
        <v>5</v>
      </c>
      <c r="D5407" s="14">
        <v>887515.56103764696</v>
      </c>
      <c r="E5407" s="14">
        <v>4371.9978376238796</v>
      </c>
      <c r="F5407" s="36">
        <v>0.02</v>
      </c>
    </row>
    <row r="5408" spans="1:6" x14ac:dyDescent="0.4">
      <c r="A5408" s="9" t="s">
        <v>17995</v>
      </c>
      <c r="B5408" s="9" t="s">
        <v>4729</v>
      </c>
      <c r="C5408" s="9" t="s">
        <v>5</v>
      </c>
      <c r="D5408" s="14">
        <v>1793466.0517204499</v>
      </c>
      <c r="E5408" s="14">
        <v>4744.6191844456198</v>
      </c>
      <c r="F5408" s="36">
        <v>0.02</v>
      </c>
    </row>
    <row r="5409" spans="1:6" x14ac:dyDescent="0.4">
      <c r="A5409" s="9" t="s">
        <v>17995</v>
      </c>
      <c r="B5409" s="9" t="s">
        <v>4730</v>
      </c>
      <c r="C5409" s="9" t="s">
        <v>5</v>
      </c>
      <c r="D5409" s="14">
        <v>1853165.42787436</v>
      </c>
      <c r="E5409" s="14">
        <v>4609.8642484436796</v>
      </c>
      <c r="F5409" s="36">
        <v>0.02</v>
      </c>
    </row>
    <row r="5410" spans="1:6" x14ac:dyDescent="0.4">
      <c r="A5410" s="9" t="s">
        <v>17995</v>
      </c>
      <c r="B5410" s="9" t="s">
        <v>2258</v>
      </c>
      <c r="C5410" s="9" t="s">
        <v>5</v>
      </c>
      <c r="D5410" s="14">
        <v>1405770.2048182101</v>
      </c>
      <c r="E5410" s="14">
        <v>4932.5270344498504</v>
      </c>
      <c r="F5410" s="36">
        <v>0.02</v>
      </c>
    </row>
    <row r="5411" spans="1:6" x14ac:dyDescent="0.4">
      <c r="A5411" s="9" t="s">
        <v>17995</v>
      </c>
      <c r="B5411" s="9" t="s">
        <v>4731</v>
      </c>
      <c r="C5411" s="9" t="s">
        <v>5</v>
      </c>
      <c r="D5411" s="14">
        <v>952148.89350186905</v>
      </c>
      <c r="E5411" s="14">
        <v>4327.9495159175904</v>
      </c>
      <c r="F5411" s="36">
        <v>0.02</v>
      </c>
    </row>
    <row r="5412" spans="1:6" x14ac:dyDescent="0.4">
      <c r="A5412" s="9" t="s">
        <v>17995</v>
      </c>
      <c r="B5412" s="9" t="s">
        <v>282</v>
      </c>
      <c r="C5412" s="9" t="s">
        <v>5</v>
      </c>
      <c r="D5412" s="14">
        <v>967886.17696143105</v>
      </c>
      <c r="E5412" s="14">
        <v>4767.9122017804502</v>
      </c>
      <c r="F5412" s="36">
        <v>2.0000000000000202E-2</v>
      </c>
    </row>
    <row r="5413" spans="1:6" x14ac:dyDescent="0.4">
      <c r="A5413" s="9" t="s">
        <v>17995</v>
      </c>
      <c r="B5413" s="9" t="s">
        <v>4734</v>
      </c>
      <c r="C5413" s="9" t="s">
        <v>36</v>
      </c>
      <c r="D5413" s="14">
        <v>6948037.8552959198</v>
      </c>
      <c r="E5413" s="14">
        <v>6872.44100424918</v>
      </c>
      <c r="F5413" s="36">
        <v>2.9151739359686998E-2</v>
      </c>
    </row>
    <row r="5414" spans="1:6" x14ac:dyDescent="0.4">
      <c r="A5414" s="9" t="s">
        <v>17995</v>
      </c>
      <c r="B5414" s="9" t="s">
        <v>4732</v>
      </c>
      <c r="C5414" s="9" t="s">
        <v>5</v>
      </c>
      <c r="D5414" s="14">
        <v>1378123.48941183</v>
      </c>
      <c r="E5414" s="14">
        <v>5085.3265291949301</v>
      </c>
      <c r="F5414" s="36">
        <v>3.7655541948656397E-2</v>
      </c>
    </row>
    <row r="5415" spans="1:6" x14ac:dyDescent="0.4">
      <c r="A5415" s="9" t="s">
        <v>17995</v>
      </c>
      <c r="B5415" s="9" t="s">
        <v>4735</v>
      </c>
      <c r="C5415" s="9" t="s">
        <v>36</v>
      </c>
      <c r="D5415" s="14">
        <v>5361758.0180207901</v>
      </c>
      <c r="E5415" s="14">
        <v>6024.4472112593203</v>
      </c>
      <c r="F5415" s="36">
        <v>2.1111272837135198E-2</v>
      </c>
    </row>
    <row r="5416" spans="1:6" x14ac:dyDescent="0.4">
      <c r="A5416" s="9" t="s">
        <v>17995</v>
      </c>
      <c r="B5416" s="9" t="s">
        <v>17155</v>
      </c>
      <c r="C5416" s="9" t="s">
        <v>36</v>
      </c>
      <c r="D5416" s="14">
        <v>5877133.9691751497</v>
      </c>
      <c r="E5416" s="14">
        <v>6367.42575208575</v>
      </c>
      <c r="F5416" s="36">
        <v>3.6221912091304098E-2</v>
      </c>
    </row>
    <row r="5417" spans="1:6" x14ac:dyDescent="0.4">
      <c r="A5417" s="9" t="s">
        <v>17995</v>
      </c>
      <c r="B5417" s="9" t="s">
        <v>4736</v>
      </c>
      <c r="C5417" s="9" t="s">
        <v>36</v>
      </c>
      <c r="D5417" s="14">
        <v>4815821.7282600496</v>
      </c>
      <c r="E5417" s="14">
        <v>6050.0272968091103</v>
      </c>
      <c r="F5417" s="36">
        <v>4.1300213375664398E-2</v>
      </c>
    </row>
    <row r="5418" spans="1:6" x14ac:dyDescent="0.4">
      <c r="A5418" s="9" t="s">
        <v>17995</v>
      </c>
      <c r="B5418" s="9" t="s">
        <v>4733</v>
      </c>
      <c r="C5418" s="9" t="s">
        <v>5</v>
      </c>
      <c r="D5418" s="14">
        <v>1859657.1565821001</v>
      </c>
      <c r="E5418" s="14">
        <v>4805.31565008294</v>
      </c>
      <c r="F5418" s="36">
        <v>1.9999999999999799E-2</v>
      </c>
    </row>
    <row r="5419" spans="1:6" x14ac:dyDescent="0.4">
      <c r="A5419" s="9" t="s">
        <v>17996</v>
      </c>
      <c r="B5419" s="9" t="s">
        <v>4756</v>
      </c>
      <c r="C5419" s="9" t="s">
        <v>36</v>
      </c>
      <c r="D5419" s="14">
        <v>4636157.74911936</v>
      </c>
      <c r="E5419" s="14">
        <v>8021.0341680265701</v>
      </c>
      <c r="F5419" s="36">
        <v>0.02</v>
      </c>
    </row>
    <row r="5420" spans="1:6" x14ac:dyDescent="0.4">
      <c r="A5420" s="9" t="s">
        <v>17996</v>
      </c>
      <c r="B5420" s="9" t="s">
        <v>4737</v>
      </c>
      <c r="C5420" s="9" t="s">
        <v>5</v>
      </c>
      <c r="D5420" s="14">
        <v>2244689.3897609799</v>
      </c>
      <c r="E5420" s="14">
        <v>6305.3072746095104</v>
      </c>
      <c r="F5420" s="36">
        <v>0.02</v>
      </c>
    </row>
    <row r="5421" spans="1:6" x14ac:dyDescent="0.4">
      <c r="A5421" s="9" t="s">
        <v>17996</v>
      </c>
      <c r="B5421" s="9" t="s">
        <v>4738</v>
      </c>
      <c r="C5421" s="9" t="s">
        <v>5</v>
      </c>
      <c r="D5421" s="14">
        <v>1873451.7029836599</v>
      </c>
      <c r="E5421" s="14">
        <v>5204.0325082879499</v>
      </c>
      <c r="F5421" s="36">
        <v>0.02</v>
      </c>
    </row>
    <row r="5422" spans="1:6" x14ac:dyDescent="0.4">
      <c r="A5422" s="9" t="s">
        <v>17996</v>
      </c>
      <c r="B5422" s="9" t="s">
        <v>4739</v>
      </c>
      <c r="C5422" s="9" t="s">
        <v>5</v>
      </c>
      <c r="D5422" s="14">
        <v>1487306.9223323001</v>
      </c>
      <c r="E5422" s="14">
        <v>5570.4379113569303</v>
      </c>
      <c r="F5422" s="36">
        <v>0.02</v>
      </c>
    </row>
    <row r="5423" spans="1:6" x14ac:dyDescent="0.4">
      <c r="A5423" s="9" t="s">
        <v>17996</v>
      </c>
      <c r="B5423" s="9" t="s">
        <v>4740</v>
      </c>
      <c r="C5423" s="9" t="s">
        <v>5</v>
      </c>
      <c r="D5423" s="14">
        <v>2046585.3208592499</v>
      </c>
      <c r="E5423" s="14">
        <v>6164.4136170459296</v>
      </c>
      <c r="F5423" s="36">
        <v>0.02</v>
      </c>
    </row>
    <row r="5424" spans="1:6" x14ac:dyDescent="0.4">
      <c r="A5424" s="9" t="s">
        <v>17996</v>
      </c>
      <c r="B5424" s="9" t="s">
        <v>4741</v>
      </c>
      <c r="C5424" s="9" t="s">
        <v>5</v>
      </c>
      <c r="D5424" s="14">
        <v>2313524.2333016298</v>
      </c>
      <c r="E5424" s="14">
        <v>5871.8889170092198</v>
      </c>
      <c r="F5424" s="36">
        <v>0.02</v>
      </c>
    </row>
    <row r="5425" spans="1:6" x14ac:dyDescent="0.4">
      <c r="A5425" s="9" t="s">
        <v>17996</v>
      </c>
      <c r="B5425" s="9" t="s">
        <v>4742</v>
      </c>
      <c r="C5425" s="9" t="s">
        <v>5</v>
      </c>
      <c r="D5425" s="14">
        <v>3103025.3866905998</v>
      </c>
      <c r="E5425" s="14">
        <v>5501.8180615081601</v>
      </c>
      <c r="F5425" s="36">
        <v>0.02</v>
      </c>
    </row>
    <row r="5426" spans="1:6" x14ac:dyDescent="0.4">
      <c r="A5426" s="9" t="s">
        <v>17996</v>
      </c>
      <c r="B5426" s="9" t="s">
        <v>4743</v>
      </c>
      <c r="C5426" s="9" t="s">
        <v>5</v>
      </c>
      <c r="D5426" s="14">
        <v>1910686.7915204801</v>
      </c>
      <c r="E5426" s="14">
        <v>5603.1870719075696</v>
      </c>
      <c r="F5426" s="36">
        <v>0.02</v>
      </c>
    </row>
    <row r="5427" spans="1:6" x14ac:dyDescent="0.4">
      <c r="A5427" s="9" t="s">
        <v>17996</v>
      </c>
      <c r="B5427" s="9" t="s">
        <v>4744</v>
      </c>
      <c r="C5427" s="9" t="s">
        <v>5</v>
      </c>
      <c r="D5427" s="14">
        <v>2248179.3056111899</v>
      </c>
      <c r="E5427" s="14">
        <v>5720.558029545</v>
      </c>
      <c r="F5427" s="36">
        <v>0.02</v>
      </c>
    </row>
    <row r="5428" spans="1:6" x14ac:dyDescent="0.4">
      <c r="A5428" s="9" t="s">
        <v>17996</v>
      </c>
      <c r="B5428" s="9" t="s">
        <v>4745</v>
      </c>
      <c r="C5428" s="9" t="s">
        <v>5</v>
      </c>
      <c r="D5428" s="14">
        <v>2059845.3923790101</v>
      </c>
      <c r="E5428" s="14">
        <v>5434.9482648522599</v>
      </c>
      <c r="F5428" s="36">
        <v>1.9999999999999799E-2</v>
      </c>
    </row>
    <row r="5429" spans="1:6" x14ac:dyDescent="0.4">
      <c r="A5429" s="9" t="s">
        <v>17996</v>
      </c>
      <c r="B5429" s="9" t="s">
        <v>4746</v>
      </c>
      <c r="C5429" s="9" t="s">
        <v>5</v>
      </c>
      <c r="D5429" s="14">
        <v>2436745.0672941799</v>
      </c>
      <c r="E5429" s="14">
        <v>6378.9137887282304</v>
      </c>
      <c r="F5429" s="36">
        <v>0.02</v>
      </c>
    </row>
    <row r="5430" spans="1:6" x14ac:dyDescent="0.4">
      <c r="A5430" s="9" t="s">
        <v>17996</v>
      </c>
      <c r="B5430" s="9" t="s">
        <v>4747</v>
      </c>
      <c r="C5430" s="9" t="s">
        <v>5</v>
      </c>
      <c r="D5430" s="14">
        <v>2187720.7135033701</v>
      </c>
      <c r="E5430" s="14">
        <v>5961.09186240701</v>
      </c>
      <c r="F5430" s="36">
        <v>0.02</v>
      </c>
    </row>
    <row r="5431" spans="1:6" x14ac:dyDescent="0.4">
      <c r="A5431" s="9" t="s">
        <v>17996</v>
      </c>
      <c r="B5431" s="9" t="s">
        <v>4748</v>
      </c>
      <c r="C5431" s="9" t="s">
        <v>5</v>
      </c>
      <c r="D5431" s="14">
        <v>1741487.57749807</v>
      </c>
      <c r="E5431" s="14">
        <v>5493.6516640317795</v>
      </c>
      <c r="F5431" s="36">
        <v>1.9999999999999799E-2</v>
      </c>
    </row>
    <row r="5432" spans="1:6" x14ac:dyDescent="0.4">
      <c r="A5432" s="9" t="s">
        <v>17996</v>
      </c>
      <c r="B5432" s="9" t="s">
        <v>4749</v>
      </c>
      <c r="C5432" s="9" t="s">
        <v>5</v>
      </c>
      <c r="D5432" s="14">
        <v>5445624.6117826598</v>
      </c>
      <c r="E5432" s="14">
        <v>5690.3078493026696</v>
      </c>
      <c r="F5432" s="36">
        <v>0.02</v>
      </c>
    </row>
    <row r="5433" spans="1:6" x14ac:dyDescent="0.4">
      <c r="A5433" s="9" t="s">
        <v>17996</v>
      </c>
      <c r="B5433" s="9" t="s">
        <v>4757</v>
      </c>
      <c r="C5433" s="9" t="s">
        <v>36</v>
      </c>
      <c r="D5433" s="14">
        <v>16094797.8796509</v>
      </c>
      <c r="E5433" s="14">
        <v>8136.9048936556801</v>
      </c>
      <c r="F5433" s="36">
        <v>0.02</v>
      </c>
    </row>
    <row r="5434" spans="1:6" x14ac:dyDescent="0.4">
      <c r="A5434" s="9" t="s">
        <v>17996</v>
      </c>
      <c r="B5434" s="9" t="s">
        <v>4750</v>
      </c>
      <c r="C5434" s="9" t="s">
        <v>5</v>
      </c>
      <c r="D5434" s="14">
        <v>4447806.43494053</v>
      </c>
      <c r="E5434" s="14">
        <v>6010.5492364061201</v>
      </c>
      <c r="F5434" s="36">
        <v>1.9999999999999799E-2</v>
      </c>
    </row>
    <row r="5435" spans="1:6" x14ac:dyDescent="0.4">
      <c r="A5435" s="9" t="s">
        <v>17996</v>
      </c>
      <c r="B5435" s="9" t="s">
        <v>4751</v>
      </c>
      <c r="C5435" s="9" t="s">
        <v>5</v>
      </c>
      <c r="D5435" s="14">
        <v>2137507.3351997202</v>
      </c>
      <c r="E5435" s="14">
        <v>6380.61891104395</v>
      </c>
      <c r="F5435" s="36">
        <v>0.02</v>
      </c>
    </row>
    <row r="5436" spans="1:6" x14ac:dyDescent="0.4">
      <c r="A5436" s="9" t="s">
        <v>17996</v>
      </c>
      <c r="B5436" s="9" t="s">
        <v>4758</v>
      </c>
      <c r="C5436" s="9" t="s">
        <v>36</v>
      </c>
      <c r="D5436" s="14">
        <v>7349198.1227330901</v>
      </c>
      <c r="E5436" s="14">
        <v>8575.4937254761808</v>
      </c>
      <c r="F5436" s="36">
        <v>0.02</v>
      </c>
    </row>
    <row r="5437" spans="1:6" x14ac:dyDescent="0.4">
      <c r="A5437" s="9" t="s">
        <v>17996</v>
      </c>
      <c r="B5437" s="9" t="s">
        <v>4752</v>
      </c>
      <c r="C5437" s="9" t="s">
        <v>5</v>
      </c>
      <c r="D5437" s="14">
        <v>2730183.5449726898</v>
      </c>
      <c r="E5437" s="14">
        <v>5640.87509291878</v>
      </c>
      <c r="F5437" s="36">
        <v>0.02</v>
      </c>
    </row>
    <row r="5438" spans="1:6" x14ac:dyDescent="0.4">
      <c r="A5438" s="9" t="s">
        <v>17996</v>
      </c>
      <c r="B5438" s="9" t="s">
        <v>4753</v>
      </c>
      <c r="C5438" s="9" t="s">
        <v>5</v>
      </c>
      <c r="D5438" s="14">
        <v>3270495.6154788001</v>
      </c>
      <c r="E5438" s="14">
        <v>5126.1686762990603</v>
      </c>
      <c r="F5438" s="36">
        <v>0.02</v>
      </c>
    </row>
    <row r="5439" spans="1:6" x14ac:dyDescent="0.4">
      <c r="A5439" s="9" t="s">
        <v>17996</v>
      </c>
      <c r="B5439" s="9" t="s">
        <v>1997</v>
      </c>
      <c r="C5439" s="9" t="s">
        <v>5</v>
      </c>
      <c r="D5439" s="14">
        <v>2107985.75795975</v>
      </c>
      <c r="E5439" s="14">
        <v>5323.1963584842297</v>
      </c>
      <c r="F5439" s="36">
        <v>0.02</v>
      </c>
    </row>
    <row r="5440" spans="1:6" x14ac:dyDescent="0.4">
      <c r="A5440" s="9" t="s">
        <v>17996</v>
      </c>
      <c r="B5440" s="9" t="s">
        <v>4754</v>
      </c>
      <c r="C5440" s="9" t="s">
        <v>5</v>
      </c>
      <c r="D5440" s="14">
        <v>1245903.5809931599</v>
      </c>
      <c r="E5440" s="14">
        <v>6455.45896887648</v>
      </c>
      <c r="F5440" s="36">
        <v>0.02</v>
      </c>
    </row>
    <row r="5441" spans="1:6" x14ac:dyDescent="0.4">
      <c r="A5441" s="9" t="s">
        <v>17996</v>
      </c>
      <c r="B5441" s="9" t="s">
        <v>817</v>
      </c>
      <c r="C5441" s="9" t="s">
        <v>5</v>
      </c>
      <c r="D5441" s="14">
        <v>1138733.9853516701</v>
      </c>
      <c r="E5441" s="14">
        <v>5722.2813334254697</v>
      </c>
      <c r="F5441" s="36">
        <v>0.02</v>
      </c>
    </row>
    <row r="5442" spans="1:6" x14ac:dyDescent="0.4">
      <c r="A5442" s="9" t="s">
        <v>17996</v>
      </c>
      <c r="B5442" s="9" t="s">
        <v>1871</v>
      </c>
      <c r="C5442" s="9" t="s">
        <v>5</v>
      </c>
      <c r="D5442" s="14">
        <v>1166728.16065241</v>
      </c>
      <c r="E5442" s="14">
        <v>6306.6387062292597</v>
      </c>
      <c r="F5442" s="36">
        <v>0.02</v>
      </c>
    </row>
    <row r="5443" spans="1:6" x14ac:dyDescent="0.4">
      <c r="A5443" s="9" t="s">
        <v>17996</v>
      </c>
      <c r="B5443" s="9" t="s">
        <v>4759</v>
      </c>
      <c r="C5443" s="9" t="s">
        <v>36</v>
      </c>
      <c r="D5443" s="14">
        <v>3317106.8089677598</v>
      </c>
      <c r="E5443" s="14">
        <v>7954.6925874526596</v>
      </c>
      <c r="F5443" s="36">
        <v>0.02</v>
      </c>
    </row>
    <row r="5444" spans="1:6" x14ac:dyDescent="0.4">
      <c r="A5444" s="9" t="s">
        <v>17996</v>
      </c>
      <c r="B5444" s="9" t="s">
        <v>4755</v>
      </c>
      <c r="C5444" s="9" t="s">
        <v>5</v>
      </c>
      <c r="D5444" s="14">
        <v>1089355.68894909</v>
      </c>
      <c r="E5444" s="14">
        <v>5763.7867140163298</v>
      </c>
      <c r="F5444" s="36">
        <v>0.02</v>
      </c>
    </row>
    <row r="5445" spans="1:6" x14ac:dyDescent="0.4">
      <c r="A5445" s="9" t="s">
        <v>17996</v>
      </c>
      <c r="B5445" s="9" t="s">
        <v>2859</v>
      </c>
      <c r="C5445" s="9" t="s">
        <v>36</v>
      </c>
      <c r="D5445" s="14">
        <v>6244237.6923485296</v>
      </c>
      <c r="E5445" s="14">
        <v>8005.4329389083796</v>
      </c>
      <c r="F5445" s="36">
        <v>0.02</v>
      </c>
    </row>
    <row r="5446" spans="1:6" x14ac:dyDescent="0.4">
      <c r="A5446" s="9" t="s">
        <v>17996</v>
      </c>
      <c r="B5446" s="9" t="s">
        <v>4760</v>
      </c>
      <c r="C5446" s="9" t="s">
        <v>36</v>
      </c>
      <c r="D5446" s="14">
        <v>6874636.9058363</v>
      </c>
      <c r="E5446" s="14">
        <v>7838.8106109877999</v>
      </c>
      <c r="F5446" s="36">
        <v>0.02</v>
      </c>
    </row>
    <row r="5447" spans="1:6" x14ac:dyDescent="0.4">
      <c r="A5447" s="9" t="s">
        <v>17997</v>
      </c>
      <c r="B5447" s="9" t="s">
        <v>17113</v>
      </c>
      <c r="C5447" s="9" t="s">
        <v>36</v>
      </c>
      <c r="D5447" s="14">
        <v>7328041.96989433</v>
      </c>
      <c r="E5447" s="14">
        <v>7829.1046686905202</v>
      </c>
      <c r="F5447" s="36">
        <v>2.0872768655097101E-2</v>
      </c>
    </row>
    <row r="5448" spans="1:6" x14ac:dyDescent="0.4">
      <c r="A5448" s="9" t="s">
        <v>17997</v>
      </c>
      <c r="B5448" s="9" t="s">
        <v>4761</v>
      </c>
      <c r="C5448" s="9" t="s">
        <v>5</v>
      </c>
      <c r="D5448" s="14">
        <v>1704511.04502116</v>
      </c>
      <c r="E5448" s="14">
        <v>4761.2040363719698</v>
      </c>
      <c r="F5448" s="36">
        <v>2.0000000000000202E-2</v>
      </c>
    </row>
    <row r="5449" spans="1:6" x14ac:dyDescent="0.4">
      <c r="A5449" s="9" t="s">
        <v>17997</v>
      </c>
      <c r="B5449" s="9" t="s">
        <v>17110</v>
      </c>
      <c r="C5449" s="9" t="s">
        <v>5</v>
      </c>
      <c r="D5449" s="14">
        <v>1968568.5229545501</v>
      </c>
      <c r="E5449" s="14">
        <v>4709.4940740539596</v>
      </c>
      <c r="F5449" s="36">
        <v>3.4018869790909602E-2</v>
      </c>
    </row>
    <row r="5450" spans="1:6" x14ac:dyDescent="0.4">
      <c r="A5450" s="9" t="s">
        <v>17997</v>
      </c>
      <c r="B5450" s="9" t="s">
        <v>4762</v>
      </c>
      <c r="C5450" s="9" t="s">
        <v>5</v>
      </c>
      <c r="D5450" s="14">
        <v>1111550.33397398</v>
      </c>
      <c r="E5450" s="14">
        <v>6107.4194174394497</v>
      </c>
      <c r="F5450" s="36">
        <v>0.02</v>
      </c>
    </row>
    <row r="5451" spans="1:6" x14ac:dyDescent="0.4">
      <c r="A5451" s="9" t="s">
        <v>17997</v>
      </c>
      <c r="B5451" s="9" t="s">
        <v>4763</v>
      </c>
      <c r="C5451" s="9" t="s">
        <v>5</v>
      </c>
      <c r="D5451" s="14">
        <v>1490210.4506162</v>
      </c>
      <c r="E5451" s="14">
        <v>5776.0094985124097</v>
      </c>
      <c r="F5451" s="36">
        <v>0.02</v>
      </c>
    </row>
    <row r="5452" spans="1:6" x14ac:dyDescent="0.4">
      <c r="A5452" s="9" t="s">
        <v>17997</v>
      </c>
      <c r="B5452" s="9" t="s">
        <v>4764</v>
      </c>
      <c r="C5452" s="9" t="s">
        <v>5</v>
      </c>
      <c r="D5452" s="14">
        <v>3849022.4865137199</v>
      </c>
      <c r="E5452" s="14">
        <v>4598.5931738515201</v>
      </c>
      <c r="F5452" s="36">
        <v>0.02</v>
      </c>
    </row>
    <row r="5453" spans="1:6" x14ac:dyDescent="0.4">
      <c r="A5453" s="9" t="s">
        <v>17997</v>
      </c>
      <c r="B5453" s="9" t="s">
        <v>4765</v>
      </c>
      <c r="C5453" s="9" t="s">
        <v>5</v>
      </c>
      <c r="D5453" s="14">
        <v>2464165.5310633201</v>
      </c>
      <c r="E5453" s="14">
        <v>5310.7015755675002</v>
      </c>
      <c r="F5453" s="36">
        <v>0.02</v>
      </c>
    </row>
    <row r="5454" spans="1:6" x14ac:dyDescent="0.4">
      <c r="A5454" s="9" t="s">
        <v>17997</v>
      </c>
      <c r="B5454" s="9" t="s">
        <v>4766</v>
      </c>
      <c r="C5454" s="9" t="s">
        <v>5</v>
      </c>
      <c r="D5454" s="14">
        <v>1423839.1784833299</v>
      </c>
      <c r="E5454" s="14">
        <v>5695.3567139333099</v>
      </c>
      <c r="F5454" s="36">
        <v>0.02</v>
      </c>
    </row>
    <row r="5455" spans="1:6" x14ac:dyDescent="0.4">
      <c r="A5455" s="9" t="s">
        <v>17997</v>
      </c>
      <c r="B5455" s="9" t="s">
        <v>802</v>
      </c>
      <c r="C5455" s="9" t="s">
        <v>5</v>
      </c>
      <c r="D5455" s="14">
        <v>3605317.0310117598</v>
      </c>
      <c r="E5455" s="14">
        <v>4925.29649045322</v>
      </c>
      <c r="F5455" s="36">
        <v>1.9999999999999799E-2</v>
      </c>
    </row>
    <row r="5456" spans="1:6" x14ac:dyDescent="0.4">
      <c r="A5456" s="9" t="s">
        <v>17997</v>
      </c>
      <c r="B5456" s="9" t="s">
        <v>481</v>
      </c>
      <c r="C5456" s="9" t="s">
        <v>5</v>
      </c>
      <c r="D5456" s="14">
        <v>2134143.5967826499</v>
      </c>
      <c r="E5456" s="14">
        <v>4817.4799024438998</v>
      </c>
      <c r="F5456" s="36">
        <v>0.02</v>
      </c>
    </row>
    <row r="5457" spans="1:6" x14ac:dyDescent="0.4">
      <c r="A5457" s="9" t="s">
        <v>17997</v>
      </c>
      <c r="B5457" s="9" t="s">
        <v>4767</v>
      </c>
      <c r="C5457" s="9" t="s">
        <v>5</v>
      </c>
      <c r="D5457" s="14">
        <v>2075457.32768603</v>
      </c>
      <c r="E5457" s="14">
        <v>5609.34412888115</v>
      </c>
      <c r="F5457" s="36">
        <v>1.9999999999999799E-2</v>
      </c>
    </row>
    <row r="5458" spans="1:6" x14ac:dyDescent="0.4">
      <c r="A5458" s="9" t="s">
        <v>17997</v>
      </c>
      <c r="B5458" s="9" t="s">
        <v>4768</v>
      </c>
      <c r="C5458" s="9" t="s">
        <v>5</v>
      </c>
      <c r="D5458" s="14">
        <v>2858283.6778702601</v>
      </c>
      <c r="E5458" s="14">
        <v>4529.7681107294102</v>
      </c>
      <c r="F5458" s="36">
        <v>2.14198199780136E-2</v>
      </c>
    </row>
    <row r="5459" spans="1:6" x14ac:dyDescent="0.4">
      <c r="A5459" s="9" t="s">
        <v>17997</v>
      </c>
      <c r="B5459" s="9" t="s">
        <v>4769</v>
      </c>
      <c r="C5459" s="9" t="s">
        <v>5</v>
      </c>
      <c r="D5459" s="14">
        <v>1879301.0648169401</v>
      </c>
      <c r="E5459" s="14">
        <v>4932.5487265536603</v>
      </c>
      <c r="F5459" s="36">
        <v>1.9999999999999799E-2</v>
      </c>
    </row>
    <row r="5460" spans="1:6" x14ac:dyDescent="0.4">
      <c r="A5460" s="9" t="s">
        <v>17997</v>
      </c>
      <c r="B5460" s="9" t="s">
        <v>3946</v>
      </c>
      <c r="C5460" s="9" t="s">
        <v>5</v>
      </c>
      <c r="D5460" s="14">
        <v>2288859.1265116902</v>
      </c>
      <c r="E5460" s="14">
        <v>4461.7136969038702</v>
      </c>
      <c r="F5460" s="36">
        <v>2.0000000000000202E-2</v>
      </c>
    </row>
    <row r="5461" spans="1:6" x14ac:dyDescent="0.4">
      <c r="A5461" s="9" t="s">
        <v>17997</v>
      </c>
      <c r="B5461" s="9" t="s">
        <v>83</v>
      </c>
      <c r="C5461" s="9" t="s">
        <v>5</v>
      </c>
      <c r="D5461" s="14">
        <v>2088306.6505654</v>
      </c>
      <c r="E5461" s="14">
        <v>5056.4325679549702</v>
      </c>
      <c r="F5461" s="36">
        <v>0.02</v>
      </c>
    </row>
    <row r="5462" spans="1:6" x14ac:dyDescent="0.4">
      <c r="A5462" s="9" t="s">
        <v>17997</v>
      </c>
      <c r="B5462" s="9" t="s">
        <v>4772</v>
      </c>
      <c r="C5462" s="9" t="s">
        <v>36</v>
      </c>
      <c r="D5462" s="14">
        <v>7471000.1444419296</v>
      </c>
      <c r="E5462" s="14">
        <v>6949.7675762250501</v>
      </c>
      <c r="F5462" s="36">
        <v>0.02</v>
      </c>
    </row>
    <row r="5463" spans="1:6" x14ac:dyDescent="0.4">
      <c r="A5463" s="9" t="s">
        <v>17997</v>
      </c>
      <c r="B5463" s="9" t="s">
        <v>4773</v>
      </c>
      <c r="C5463" s="9" t="s">
        <v>36</v>
      </c>
      <c r="D5463" s="14">
        <v>5960997.0992153101</v>
      </c>
      <c r="E5463" s="14">
        <v>6088.86322698193</v>
      </c>
      <c r="F5463" s="36">
        <v>0.02</v>
      </c>
    </row>
    <row r="5464" spans="1:6" x14ac:dyDescent="0.4">
      <c r="A5464" s="9" t="s">
        <v>17997</v>
      </c>
      <c r="B5464" s="9" t="s">
        <v>4770</v>
      </c>
      <c r="C5464" s="9" t="s">
        <v>5</v>
      </c>
      <c r="D5464" s="14">
        <v>3205295.6553404802</v>
      </c>
      <c r="E5464" s="14">
        <v>5136.6917553533303</v>
      </c>
      <c r="F5464" s="36">
        <v>0.02</v>
      </c>
    </row>
    <row r="5465" spans="1:6" x14ac:dyDescent="0.4">
      <c r="A5465" s="9" t="s">
        <v>17997</v>
      </c>
      <c r="B5465" s="9" t="s">
        <v>4771</v>
      </c>
      <c r="C5465" s="9" t="s">
        <v>5</v>
      </c>
      <c r="D5465" s="14">
        <v>2123080.6785905901</v>
      </c>
      <c r="E5465" s="14">
        <v>5416.0221392617104</v>
      </c>
      <c r="F5465" s="36">
        <v>0.02</v>
      </c>
    </row>
    <row r="5466" spans="1:6" x14ac:dyDescent="0.4">
      <c r="A5466" s="9" t="s">
        <v>17998</v>
      </c>
      <c r="B5466" s="9" t="s">
        <v>17112</v>
      </c>
      <c r="C5466" s="9" t="s">
        <v>36</v>
      </c>
      <c r="D5466" s="14">
        <v>3027707.5592390201</v>
      </c>
      <c r="E5466" s="14">
        <v>6728.2390205311503</v>
      </c>
      <c r="F5466" s="36">
        <v>0.02</v>
      </c>
    </row>
    <row r="5467" spans="1:6" x14ac:dyDescent="0.4">
      <c r="A5467" s="9" t="s">
        <v>17998</v>
      </c>
      <c r="B5467" s="9" t="s">
        <v>4774</v>
      </c>
      <c r="C5467" s="9" t="s">
        <v>3</v>
      </c>
      <c r="D5467" s="14">
        <v>9383631.8060964905</v>
      </c>
      <c r="E5467" s="14">
        <v>6435.9614582280501</v>
      </c>
      <c r="F5467" s="36">
        <v>2.0000000000000202E-2</v>
      </c>
    </row>
    <row r="5468" spans="1:6" x14ac:dyDescent="0.4">
      <c r="A5468" s="9" t="s">
        <v>17998</v>
      </c>
      <c r="B5468" s="9" t="s">
        <v>4797</v>
      </c>
      <c r="C5468" s="9" t="s">
        <v>36</v>
      </c>
      <c r="D5468" s="14">
        <v>9016948.78578192</v>
      </c>
      <c r="E5468" s="14">
        <v>6989.8827796759097</v>
      </c>
      <c r="F5468" s="36">
        <v>0.02</v>
      </c>
    </row>
    <row r="5469" spans="1:6" x14ac:dyDescent="0.4">
      <c r="A5469" s="9" t="s">
        <v>17998</v>
      </c>
      <c r="B5469" s="9" t="s">
        <v>4775</v>
      </c>
      <c r="C5469" s="9" t="s">
        <v>5</v>
      </c>
      <c r="D5469" s="14">
        <v>2059640.32579026</v>
      </c>
      <c r="E5469" s="14">
        <v>5294.7052076870496</v>
      </c>
      <c r="F5469" s="36">
        <v>0.02</v>
      </c>
    </row>
    <row r="5470" spans="1:6" x14ac:dyDescent="0.4">
      <c r="A5470" s="9" t="s">
        <v>17998</v>
      </c>
      <c r="B5470" s="9" t="s">
        <v>4776</v>
      </c>
      <c r="C5470" s="9" t="s">
        <v>5</v>
      </c>
      <c r="D5470" s="14">
        <v>2009280.61132726</v>
      </c>
      <c r="E5470" s="14">
        <v>5178.5582766166499</v>
      </c>
      <c r="F5470" s="36">
        <v>2.95142982774435E-2</v>
      </c>
    </row>
    <row r="5471" spans="1:6" x14ac:dyDescent="0.4">
      <c r="A5471" s="9" t="s">
        <v>17998</v>
      </c>
      <c r="B5471" s="9" t="s">
        <v>4777</v>
      </c>
      <c r="C5471" s="9" t="s">
        <v>5</v>
      </c>
      <c r="D5471" s="14">
        <v>1962040.4540450301</v>
      </c>
      <c r="E5471" s="14">
        <v>5687.0737798406599</v>
      </c>
      <c r="F5471" s="36">
        <v>2.0000000000000202E-2</v>
      </c>
    </row>
    <row r="5472" spans="1:6" x14ac:dyDescent="0.4">
      <c r="A5472" s="9" t="s">
        <v>17998</v>
      </c>
      <c r="B5472" s="9" t="s">
        <v>4778</v>
      </c>
      <c r="C5472" s="9" t="s">
        <v>5</v>
      </c>
      <c r="D5472" s="14">
        <v>2038244.01484432</v>
      </c>
      <c r="E5472" s="14">
        <v>5873.9020600700796</v>
      </c>
      <c r="F5472" s="36">
        <v>0.02</v>
      </c>
    </row>
    <row r="5473" spans="1:6" x14ac:dyDescent="0.4">
      <c r="A5473" s="9" t="s">
        <v>17998</v>
      </c>
      <c r="B5473" s="9" t="s">
        <v>4798</v>
      </c>
      <c r="C5473" s="9" t="s">
        <v>36</v>
      </c>
      <c r="D5473" s="14">
        <v>7692434.4097541803</v>
      </c>
      <c r="E5473" s="14">
        <v>6608.6206269365803</v>
      </c>
      <c r="F5473" s="36">
        <v>0.02</v>
      </c>
    </row>
    <row r="5474" spans="1:6" x14ac:dyDescent="0.4">
      <c r="A5474" s="9" t="s">
        <v>17998</v>
      </c>
      <c r="B5474" s="9" t="s">
        <v>4779</v>
      </c>
      <c r="C5474" s="9" t="s">
        <v>5</v>
      </c>
      <c r="D5474" s="14">
        <v>1940245.85579996</v>
      </c>
      <c r="E5474" s="14">
        <v>4686.5841927535303</v>
      </c>
      <c r="F5474" s="36">
        <v>0.02</v>
      </c>
    </row>
    <row r="5475" spans="1:6" x14ac:dyDescent="0.4">
      <c r="A5475" s="9" t="s">
        <v>17998</v>
      </c>
      <c r="B5475" s="9" t="s">
        <v>4780</v>
      </c>
      <c r="C5475" s="9" t="s">
        <v>5</v>
      </c>
      <c r="D5475" s="14">
        <v>4630020.9890677501</v>
      </c>
      <c r="E5475" s="14">
        <v>5544.9353162488096</v>
      </c>
      <c r="F5475" s="36">
        <v>0.02</v>
      </c>
    </row>
    <row r="5476" spans="1:6" x14ac:dyDescent="0.4">
      <c r="A5476" s="9" t="s">
        <v>17998</v>
      </c>
      <c r="B5476" s="9" t="s">
        <v>4799</v>
      </c>
      <c r="C5476" s="9" t="s">
        <v>36</v>
      </c>
      <c r="D5476" s="14">
        <v>9421702.9259254206</v>
      </c>
      <c r="E5476" s="14">
        <v>7153.9126240891601</v>
      </c>
      <c r="F5476" s="36">
        <v>0.02</v>
      </c>
    </row>
    <row r="5477" spans="1:6" x14ac:dyDescent="0.4">
      <c r="A5477" s="9" t="s">
        <v>17998</v>
      </c>
      <c r="B5477" s="9" t="s">
        <v>4781</v>
      </c>
      <c r="C5477" s="9" t="s">
        <v>5</v>
      </c>
      <c r="D5477" s="14">
        <v>2925358.7101193001</v>
      </c>
      <c r="E5477" s="14">
        <v>5026.38953628746</v>
      </c>
      <c r="F5477" s="36">
        <v>1.9999999999999799E-2</v>
      </c>
    </row>
    <row r="5478" spans="1:6" x14ac:dyDescent="0.4">
      <c r="A5478" s="9" t="s">
        <v>17998</v>
      </c>
      <c r="B5478" s="9" t="s">
        <v>4782</v>
      </c>
      <c r="C5478" s="9" t="s">
        <v>5</v>
      </c>
      <c r="D5478" s="14">
        <v>2714057.3933191202</v>
      </c>
      <c r="E5478" s="14">
        <v>4695.6010265036603</v>
      </c>
      <c r="F5478" s="36">
        <v>2.0522421503022002E-2</v>
      </c>
    </row>
    <row r="5479" spans="1:6" x14ac:dyDescent="0.4">
      <c r="A5479" s="9" t="s">
        <v>17998</v>
      </c>
      <c r="B5479" s="9" t="s">
        <v>4783</v>
      </c>
      <c r="C5479" s="9" t="s">
        <v>5</v>
      </c>
      <c r="D5479" s="14">
        <v>3891171.10025765</v>
      </c>
      <c r="E5479" s="14">
        <v>4751.1246645392603</v>
      </c>
      <c r="F5479" s="36">
        <v>2.35482008056975E-2</v>
      </c>
    </row>
    <row r="5480" spans="1:6" x14ac:dyDescent="0.4">
      <c r="A5480" s="9" t="s">
        <v>17998</v>
      </c>
      <c r="B5480" s="9" t="s">
        <v>2904</v>
      </c>
      <c r="C5480" s="9" t="s">
        <v>5</v>
      </c>
      <c r="D5480" s="14">
        <v>2043425.4669814999</v>
      </c>
      <c r="E5480" s="14">
        <v>5707.8923658700996</v>
      </c>
      <c r="F5480" s="36">
        <v>0.02</v>
      </c>
    </row>
    <row r="5481" spans="1:6" x14ac:dyDescent="0.4">
      <c r="A5481" s="9" t="s">
        <v>17998</v>
      </c>
      <c r="B5481" s="9" t="s">
        <v>4784</v>
      </c>
      <c r="C5481" s="9" t="s">
        <v>5</v>
      </c>
      <c r="D5481" s="14">
        <v>2801283.2635571202</v>
      </c>
      <c r="E5481" s="14">
        <v>4569.7932521323301</v>
      </c>
      <c r="F5481" s="36">
        <v>2.3781122098953202E-2</v>
      </c>
    </row>
    <row r="5482" spans="1:6" x14ac:dyDescent="0.4">
      <c r="A5482" s="9" t="s">
        <v>17998</v>
      </c>
      <c r="B5482" s="9" t="s">
        <v>4800</v>
      </c>
      <c r="C5482" s="9" t="s">
        <v>36</v>
      </c>
      <c r="D5482" s="14">
        <v>4403600.36049846</v>
      </c>
      <c r="E5482" s="14">
        <v>7302.81983498915</v>
      </c>
      <c r="F5482" s="36">
        <v>0.02</v>
      </c>
    </row>
    <row r="5483" spans="1:6" x14ac:dyDescent="0.4">
      <c r="A5483" s="9" t="s">
        <v>17998</v>
      </c>
      <c r="B5483" s="9" t="s">
        <v>3622</v>
      </c>
      <c r="C5483" s="9" t="s">
        <v>5</v>
      </c>
      <c r="D5483" s="14">
        <v>1886845.1641291401</v>
      </c>
      <c r="E5483" s="14">
        <v>5255.8361117803397</v>
      </c>
      <c r="F5483" s="36">
        <v>3.33865109645375E-2</v>
      </c>
    </row>
    <row r="5484" spans="1:6" x14ac:dyDescent="0.4">
      <c r="A5484" s="9" t="s">
        <v>17998</v>
      </c>
      <c r="B5484" s="9" t="s">
        <v>4785</v>
      </c>
      <c r="C5484" s="9" t="s">
        <v>5</v>
      </c>
      <c r="D5484" s="14">
        <v>1958058.2860946101</v>
      </c>
      <c r="E5484" s="14">
        <v>4673.17013387734</v>
      </c>
      <c r="F5484" s="36">
        <v>2.09535173826596E-2</v>
      </c>
    </row>
    <row r="5485" spans="1:6" x14ac:dyDescent="0.4">
      <c r="A5485" s="9" t="s">
        <v>17998</v>
      </c>
      <c r="B5485" s="9" t="s">
        <v>4786</v>
      </c>
      <c r="C5485" s="9" t="s">
        <v>5</v>
      </c>
      <c r="D5485" s="14">
        <v>2156508.7493720702</v>
      </c>
      <c r="E5485" s="14">
        <v>5196.4066249929401</v>
      </c>
      <c r="F5485" s="36">
        <v>0.02</v>
      </c>
    </row>
    <row r="5486" spans="1:6" x14ac:dyDescent="0.4">
      <c r="A5486" s="9" t="s">
        <v>17998</v>
      </c>
      <c r="B5486" s="9" t="s">
        <v>4787</v>
      </c>
      <c r="C5486" s="9" t="s">
        <v>5</v>
      </c>
      <c r="D5486" s="14">
        <v>1259714.04035961</v>
      </c>
      <c r="E5486" s="14">
        <v>6056.3175017288804</v>
      </c>
      <c r="F5486" s="36">
        <v>0.02</v>
      </c>
    </row>
    <row r="5487" spans="1:6" x14ac:dyDescent="0.4">
      <c r="A5487" s="9" t="s">
        <v>17998</v>
      </c>
      <c r="B5487" s="9" t="s">
        <v>4788</v>
      </c>
      <c r="C5487" s="9" t="s">
        <v>5</v>
      </c>
      <c r="D5487" s="14">
        <v>3296205.0542951901</v>
      </c>
      <c r="E5487" s="14">
        <v>5307.8986381565001</v>
      </c>
      <c r="F5487" s="36">
        <v>1.9999999999999799E-2</v>
      </c>
    </row>
    <row r="5488" spans="1:6" x14ac:dyDescent="0.4">
      <c r="A5488" s="9" t="s">
        <v>17998</v>
      </c>
      <c r="B5488" s="9" t="s">
        <v>4789</v>
      </c>
      <c r="C5488" s="9" t="s">
        <v>5</v>
      </c>
      <c r="D5488" s="14">
        <v>2850162.29528898</v>
      </c>
      <c r="E5488" s="14">
        <v>5000.2847285771504</v>
      </c>
      <c r="F5488" s="36">
        <v>2.3885897578199301E-2</v>
      </c>
    </row>
    <row r="5489" spans="1:6" x14ac:dyDescent="0.4">
      <c r="A5489" s="9" t="s">
        <v>17998</v>
      </c>
      <c r="B5489" s="9" t="s">
        <v>1245</v>
      </c>
      <c r="C5489" s="9" t="s">
        <v>5</v>
      </c>
      <c r="D5489" s="14">
        <v>1827801.4732299501</v>
      </c>
      <c r="E5489" s="14">
        <v>4797.3791948292801</v>
      </c>
      <c r="F5489" s="36">
        <v>0.02</v>
      </c>
    </row>
    <row r="5490" spans="1:6" x14ac:dyDescent="0.4">
      <c r="A5490" s="9" t="s">
        <v>17998</v>
      </c>
      <c r="B5490" s="9" t="s">
        <v>4790</v>
      </c>
      <c r="C5490" s="9" t="s">
        <v>5</v>
      </c>
      <c r="D5490" s="14">
        <v>2737085.7165379599</v>
      </c>
      <c r="E5490" s="14">
        <v>4801.9047658560803</v>
      </c>
      <c r="F5490" s="36">
        <v>0.02</v>
      </c>
    </row>
    <row r="5491" spans="1:6" x14ac:dyDescent="0.4">
      <c r="A5491" s="9" t="s">
        <v>17998</v>
      </c>
      <c r="B5491" s="9" t="s">
        <v>4791</v>
      </c>
      <c r="C5491" s="9" t="s">
        <v>5</v>
      </c>
      <c r="D5491" s="14">
        <v>1889533.7599543901</v>
      </c>
      <c r="E5491" s="14">
        <v>5120.6876963533496</v>
      </c>
      <c r="F5491" s="36">
        <v>0.02</v>
      </c>
    </row>
    <row r="5492" spans="1:6" x14ac:dyDescent="0.4">
      <c r="A5492" s="9" t="s">
        <v>17998</v>
      </c>
      <c r="B5492" s="9" t="s">
        <v>4801</v>
      </c>
      <c r="C5492" s="9" t="s">
        <v>36</v>
      </c>
      <c r="D5492" s="14">
        <v>9448942.5975190904</v>
      </c>
      <c r="E5492" s="14">
        <v>6249.3006597348503</v>
      </c>
      <c r="F5492" s="36">
        <v>0.02</v>
      </c>
    </row>
    <row r="5493" spans="1:6" x14ac:dyDescent="0.4">
      <c r="A5493" s="9" t="s">
        <v>17998</v>
      </c>
      <c r="B5493" s="9" t="s">
        <v>4792</v>
      </c>
      <c r="C5493" s="9" t="s">
        <v>5</v>
      </c>
      <c r="D5493" s="14">
        <v>2114405.4531090502</v>
      </c>
      <c r="E5493" s="14">
        <v>5094.9528990579502</v>
      </c>
      <c r="F5493" s="36">
        <v>0.02</v>
      </c>
    </row>
    <row r="5494" spans="1:6" x14ac:dyDescent="0.4">
      <c r="A5494" s="9" t="s">
        <v>17998</v>
      </c>
      <c r="B5494" s="9" t="s">
        <v>4793</v>
      </c>
      <c r="C5494" s="9" t="s">
        <v>5</v>
      </c>
      <c r="D5494" s="14">
        <v>1196233.5847503201</v>
      </c>
      <c r="E5494" s="14">
        <v>5951.4108694045899</v>
      </c>
      <c r="F5494" s="36">
        <v>0.02</v>
      </c>
    </row>
    <row r="5495" spans="1:6" x14ac:dyDescent="0.4">
      <c r="A5495" s="9" t="s">
        <v>17998</v>
      </c>
      <c r="B5495" s="9" t="s">
        <v>4802</v>
      </c>
      <c r="C5495" s="9" t="s">
        <v>36</v>
      </c>
      <c r="D5495" s="14">
        <v>6250511.4704925604</v>
      </c>
      <c r="E5495" s="14">
        <v>6182.5039272923404</v>
      </c>
      <c r="F5495" s="36">
        <v>0.02</v>
      </c>
    </row>
    <row r="5496" spans="1:6" x14ac:dyDescent="0.4">
      <c r="A5496" s="9" t="s">
        <v>17998</v>
      </c>
      <c r="B5496" s="9" t="s">
        <v>4794</v>
      </c>
      <c r="C5496" s="9" t="s">
        <v>5</v>
      </c>
      <c r="D5496" s="14">
        <v>2977100.6335299099</v>
      </c>
      <c r="E5496" s="14">
        <v>5452.5652628752996</v>
      </c>
      <c r="F5496" s="36">
        <v>0.02</v>
      </c>
    </row>
    <row r="5497" spans="1:6" x14ac:dyDescent="0.4">
      <c r="A5497" s="9" t="s">
        <v>17998</v>
      </c>
      <c r="B5497" s="9" t="s">
        <v>4795</v>
      </c>
      <c r="C5497" s="9" t="s">
        <v>5</v>
      </c>
      <c r="D5497" s="14">
        <v>1619845.0601908499</v>
      </c>
      <c r="E5497" s="14">
        <v>4938.5520127769796</v>
      </c>
      <c r="F5497" s="36">
        <v>0.02</v>
      </c>
    </row>
    <row r="5498" spans="1:6" x14ac:dyDescent="0.4">
      <c r="A5498" s="9" t="s">
        <v>17998</v>
      </c>
      <c r="B5498" s="9" t="s">
        <v>4796</v>
      </c>
      <c r="C5498" s="9" t="s">
        <v>5</v>
      </c>
      <c r="D5498" s="14">
        <v>969536.64368391095</v>
      </c>
      <c r="E5498" s="14">
        <v>5540.2093924794899</v>
      </c>
      <c r="F5498" s="36">
        <v>3.2478546216508898E-2</v>
      </c>
    </row>
    <row r="5499" spans="1:6" x14ac:dyDescent="0.4">
      <c r="A5499" s="9" t="s">
        <v>17998</v>
      </c>
      <c r="B5499" s="9" t="s">
        <v>2302</v>
      </c>
      <c r="C5499" s="9" t="s">
        <v>5</v>
      </c>
      <c r="D5499" s="14">
        <v>1146414.1016322901</v>
      </c>
      <c r="E5499" s="14">
        <v>6033.7584296436298</v>
      </c>
      <c r="F5499" s="36">
        <v>0.02</v>
      </c>
    </row>
    <row r="5500" spans="1:6" x14ac:dyDescent="0.4">
      <c r="A5500" s="9" t="s">
        <v>17999</v>
      </c>
      <c r="B5500" s="9" t="s">
        <v>4803</v>
      </c>
      <c r="C5500" s="9" t="s">
        <v>5</v>
      </c>
      <c r="D5500" s="14">
        <v>1286489.11616458</v>
      </c>
      <c r="E5500" s="14">
        <v>5769.0094895272796</v>
      </c>
      <c r="F5500" s="36">
        <v>0.02</v>
      </c>
    </row>
    <row r="5501" spans="1:6" x14ac:dyDescent="0.4">
      <c r="A5501" s="9" t="s">
        <v>17999</v>
      </c>
      <c r="B5501" s="9" t="s">
        <v>4804</v>
      </c>
      <c r="C5501" s="9" t="s">
        <v>5</v>
      </c>
      <c r="D5501" s="14">
        <v>1976694.3339128101</v>
      </c>
      <c r="E5501" s="14">
        <v>5400.8041910186203</v>
      </c>
      <c r="F5501" s="36">
        <v>0.02</v>
      </c>
    </row>
    <row r="5502" spans="1:6" x14ac:dyDescent="0.4">
      <c r="A5502" s="9" t="s">
        <v>17999</v>
      </c>
      <c r="B5502" s="9" t="s">
        <v>4805</v>
      </c>
      <c r="C5502" s="9" t="s">
        <v>5</v>
      </c>
      <c r="D5502" s="14">
        <v>2076756.85682961</v>
      </c>
      <c r="E5502" s="14">
        <v>5102.5966998270496</v>
      </c>
      <c r="F5502" s="36">
        <v>1.9999999999999799E-2</v>
      </c>
    </row>
    <row r="5503" spans="1:6" x14ac:dyDescent="0.4">
      <c r="A5503" s="9" t="s">
        <v>17999</v>
      </c>
      <c r="B5503" s="9" t="s">
        <v>1112</v>
      </c>
      <c r="C5503" s="9" t="s">
        <v>5</v>
      </c>
      <c r="D5503" s="14">
        <v>2285570.1571041802</v>
      </c>
      <c r="E5503" s="14">
        <v>5254.1842692050104</v>
      </c>
      <c r="F5503" s="36">
        <v>0.02</v>
      </c>
    </row>
    <row r="5504" spans="1:6" x14ac:dyDescent="0.4">
      <c r="A5504" s="9" t="s">
        <v>17999</v>
      </c>
      <c r="B5504" s="9" t="s">
        <v>4806</v>
      </c>
      <c r="C5504" s="9" t="s">
        <v>5</v>
      </c>
      <c r="D5504" s="14">
        <v>2237349.9426423502</v>
      </c>
      <c r="E5504" s="14">
        <v>5430.4610258309503</v>
      </c>
      <c r="F5504" s="36">
        <v>0.02</v>
      </c>
    </row>
    <row r="5505" spans="1:6" x14ac:dyDescent="0.4">
      <c r="A5505" s="9" t="s">
        <v>17999</v>
      </c>
      <c r="B5505" s="9" t="s">
        <v>4823</v>
      </c>
      <c r="C5505" s="9" t="s">
        <v>36</v>
      </c>
      <c r="D5505" s="14">
        <v>8792861.1462626997</v>
      </c>
      <c r="E5505" s="14">
        <v>7382.7549506823698</v>
      </c>
      <c r="F5505" s="36">
        <v>0.02</v>
      </c>
    </row>
    <row r="5506" spans="1:6" x14ac:dyDescent="0.4">
      <c r="A5506" s="9" t="s">
        <v>17999</v>
      </c>
      <c r="B5506" s="9" t="s">
        <v>4807</v>
      </c>
      <c r="C5506" s="9" t="s">
        <v>5</v>
      </c>
      <c r="D5506" s="14">
        <v>1241137.22498325</v>
      </c>
      <c r="E5506" s="14">
        <v>5372.8884198408996</v>
      </c>
      <c r="F5506" s="36">
        <v>0.02</v>
      </c>
    </row>
    <row r="5507" spans="1:6" x14ac:dyDescent="0.4">
      <c r="A5507" s="9" t="s">
        <v>17999</v>
      </c>
      <c r="B5507" s="9" t="s">
        <v>4808</v>
      </c>
      <c r="C5507" s="9" t="s">
        <v>5</v>
      </c>
      <c r="D5507" s="14">
        <v>2106890.7879929701</v>
      </c>
      <c r="E5507" s="14">
        <v>5126.2549586203604</v>
      </c>
      <c r="F5507" s="36">
        <v>2.6976965289937E-2</v>
      </c>
    </row>
    <row r="5508" spans="1:6" x14ac:dyDescent="0.4">
      <c r="A5508" s="9" t="s">
        <v>17999</v>
      </c>
      <c r="B5508" s="9" t="s">
        <v>4809</v>
      </c>
      <c r="C5508" s="9" t="s">
        <v>5</v>
      </c>
      <c r="D5508" s="14">
        <v>2128554.06622547</v>
      </c>
      <c r="E5508" s="14">
        <v>5242.7440054814597</v>
      </c>
      <c r="F5508" s="36">
        <v>0.02</v>
      </c>
    </row>
    <row r="5509" spans="1:6" x14ac:dyDescent="0.4">
      <c r="A5509" s="9" t="s">
        <v>17999</v>
      </c>
      <c r="B5509" s="9" t="s">
        <v>4824</v>
      </c>
      <c r="C5509" s="9" t="s">
        <v>36</v>
      </c>
      <c r="D5509" s="14">
        <v>4207219.0585103799</v>
      </c>
      <c r="E5509" s="14">
        <v>6594.3872390444803</v>
      </c>
      <c r="F5509" s="36">
        <v>0.02</v>
      </c>
    </row>
    <row r="5510" spans="1:6" x14ac:dyDescent="0.4">
      <c r="A5510" s="9" t="s">
        <v>17999</v>
      </c>
      <c r="B5510" s="9" t="s">
        <v>4825</v>
      </c>
      <c r="C5510" s="9" t="s">
        <v>36</v>
      </c>
      <c r="D5510" s="14">
        <v>7411146.2961888602</v>
      </c>
      <c r="E5510" s="14">
        <v>6291.2956673929202</v>
      </c>
      <c r="F5510" s="36">
        <v>0.02</v>
      </c>
    </row>
    <row r="5511" spans="1:6" x14ac:dyDescent="0.4">
      <c r="A5511" s="9" t="s">
        <v>17999</v>
      </c>
      <c r="B5511" s="9" t="s">
        <v>4826</v>
      </c>
      <c r="C5511" s="9" t="s">
        <v>36</v>
      </c>
      <c r="D5511" s="14">
        <v>9127479.9700839296</v>
      </c>
      <c r="E5511" s="14">
        <v>6909.52306592273</v>
      </c>
      <c r="F5511" s="36">
        <v>0.02</v>
      </c>
    </row>
    <row r="5512" spans="1:6" x14ac:dyDescent="0.4">
      <c r="A5512" s="9" t="s">
        <v>17999</v>
      </c>
      <c r="B5512" s="9" t="s">
        <v>4810</v>
      </c>
      <c r="C5512" s="9" t="s">
        <v>5</v>
      </c>
      <c r="D5512" s="14">
        <v>3462896.0790403099</v>
      </c>
      <c r="E5512" s="14">
        <v>5621.5845438965998</v>
      </c>
      <c r="F5512" s="36">
        <v>0.02</v>
      </c>
    </row>
    <row r="5513" spans="1:6" x14ac:dyDescent="0.4">
      <c r="A5513" s="9" t="s">
        <v>17999</v>
      </c>
      <c r="B5513" s="9" t="s">
        <v>4811</v>
      </c>
      <c r="C5513" s="9" t="s">
        <v>5</v>
      </c>
      <c r="D5513" s="14">
        <v>3596614.1431510798</v>
      </c>
      <c r="E5513" s="14">
        <v>4322.8535374412004</v>
      </c>
      <c r="F5513" s="36">
        <v>1.9999999999999799E-2</v>
      </c>
    </row>
    <row r="5514" spans="1:6" x14ac:dyDescent="0.4">
      <c r="A5514" s="9" t="s">
        <v>17999</v>
      </c>
      <c r="B5514" s="9" t="s">
        <v>4812</v>
      </c>
      <c r="C5514" s="9" t="s">
        <v>5</v>
      </c>
      <c r="D5514" s="14">
        <v>2132816.2476816699</v>
      </c>
      <c r="E5514" s="14">
        <v>5126.9621338501702</v>
      </c>
      <c r="F5514" s="36">
        <v>1.9999999999999799E-2</v>
      </c>
    </row>
    <row r="5515" spans="1:6" x14ac:dyDescent="0.4">
      <c r="A5515" s="9" t="s">
        <v>17999</v>
      </c>
      <c r="B5515" s="9" t="s">
        <v>4813</v>
      </c>
      <c r="C5515" s="9" t="s">
        <v>5</v>
      </c>
      <c r="D5515" s="14">
        <v>2169854.4623980802</v>
      </c>
      <c r="E5515" s="14">
        <v>5606.8590759640301</v>
      </c>
      <c r="F5515" s="36">
        <v>0.02</v>
      </c>
    </row>
    <row r="5516" spans="1:6" x14ac:dyDescent="0.4">
      <c r="A5516" s="9" t="s">
        <v>17999</v>
      </c>
      <c r="B5516" s="9" t="s">
        <v>12837</v>
      </c>
      <c r="C5516" s="9" t="s">
        <v>5</v>
      </c>
      <c r="D5516" s="14">
        <v>2059971.6484873299</v>
      </c>
      <c r="E5516" s="14">
        <v>5086.3497493514396</v>
      </c>
      <c r="F5516" s="36">
        <v>0.02</v>
      </c>
    </row>
    <row r="5517" spans="1:6" x14ac:dyDescent="0.4">
      <c r="A5517" s="9" t="s">
        <v>17999</v>
      </c>
      <c r="B5517" s="9" t="s">
        <v>4814</v>
      </c>
      <c r="C5517" s="9" t="s">
        <v>5</v>
      </c>
      <c r="D5517" s="14">
        <v>3062554.3570196801</v>
      </c>
      <c r="E5517" s="14">
        <v>5037.0959819402597</v>
      </c>
      <c r="F5517" s="36">
        <v>2.0000000000000202E-2</v>
      </c>
    </row>
    <row r="5518" spans="1:6" x14ac:dyDescent="0.4">
      <c r="A5518" s="9" t="s">
        <v>17999</v>
      </c>
      <c r="B5518" s="9" t="s">
        <v>4815</v>
      </c>
      <c r="C5518" s="9" t="s">
        <v>5</v>
      </c>
      <c r="D5518" s="14">
        <v>2707526.2405516398</v>
      </c>
      <c r="E5518" s="14">
        <v>4345.9490217522298</v>
      </c>
      <c r="F5518" s="36">
        <v>2.3244665257408301E-2</v>
      </c>
    </row>
    <row r="5519" spans="1:6" x14ac:dyDescent="0.4">
      <c r="A5519" s="9" t="s">
        <v>17999</v>
      </c>
      <c r="B5519" s="9" t="s">
        <v>4816</v>
      </c>
      <c r="C5519" s="9" t="s">
        <v>5</v>
      </c>
      <c r="D5519" s="14">
        <v>1776168.4134402501</v>
      </c>
      <c r="E5519" s="14">
        <v>4418.3293866672902</v>
      </c>
      <c r="F5519" s="36">
        <v>2.7316798254243001E-2</v>
      </c>
    </row>
    <row r="5520" spans="1:6" x14ac:dyDescent="0.4">
      <c r="A5520" s="9" t="s">
        <v>17999</v>
      </c>
      <c r="B5520" s="9" t="s">
        <v>4817</v>
      </c>
      <c r="C5520" s="9" t="s">
        <v>5</v>
      </c>
      <c r="D5520" s="14">
        <v>2115613.6781430999</v>
      </c>
      <c r="E5520" s="14">
        <v>5061.2767419691299</v>
      </c>
      <c r="F5520" s="36">
        <v>0.02</v>
      </c>
    </row>
    <row r="5521" spans="1:6" x14ac:dyDescent="0.4">
      <c r="A5521" s="9" t="s">
        <v>17999</v>
      </c>
      <c r="B5521" s="9" t="s">
        <v>4818</v>
      </c>
      <c r="C5521" s="9" t="s">
        <v>5</v>
      </c>
      <c r="D5521" s="14">
        <v>2095030.99938424</v>
      </c>
      <c r="E5521" s="14">
        <v>4707.9348300769398</v>
      </c>
      <c r="F5521" s="36">
        <v>1.9999999999999799E-2</v>
      </c>
    </row>
    <row r="5522" spans="1:6" x14ac:dyDescent="0.4">
      <c r="A5522" s="9" t="s">
        <v>17999</v>
      </c>
      <c r="B5522" s="9" t="s">
        <v>4247</v>
      </c>
      <c r="C5522" s="9" t="s">
        <v>5</v>
      </c>
      <c r="D5522" s="14">
        <v>1109905.6364555899</v>
      </c>
      <c r="E5522" s="14">
        <v>5285.2649355028097</v>
      </c>
      <c r="F5522" s="36">
        <v>1.9999999999999799E-2</v>
      </c>
    </row>
    <row r="5523" spans="1:6" x14ac:dyDescent="0.4">
      <c r="A5523" s="9" t="s">
        <v>17999</v>
      </c>
      <c r="B5523" s="9" t="s">
        <v>4819</v>
      </c>
      <c r="C5523" s="9" t="s">
        <v>5</v>
      </c>
      <c r="D5523" s="14">
        <v>2271573.9105947199</v>
      </c>
      <c r="E5523" s="14">
        <v>5736.2977540270704</v>
      </c>
      <c r="F5523" s="36">
        <v>0.02</v>
      </c>
    </row>
    <row r="5524" spans="1:6" x14ac:dyDescent="0.4">
      <c r="A5524" s="9" t="s">
        <v>17999</v>
      </c>
      <c r="B5524" s="9" t="s">
        <v>25</v>
      </c>
      <c r="C5524" s="9" t="s">
        <v>5</v>
      </c>
      <c r="D5524" s="14">
        <v>2772248.57819279</v>
      </c>
      <c r="E5524" s="14">
        <v>4552.1323123034299</v>
      </c>
      <c r="F5524" s="36">
        <v>1.9999999999999799E-2</v>
      </c>
    </row>
    <row r="5525" spans="1:6" x14ac:dyDescent="0.4">
      <c r="A5525" s="9" t="s">
        <v>17999</v>
      </c>
      <c r="B5525" s="9" t="s">
        <v>4820</v>
      </c>
      <c r="C5525" s="9" t="s">
        <v>5</v>
      </c>
      <c r="D5525" s="14">
        <v>2193797.8150056601</v>
      </c>
      <c r="E5525" s="14">
        <v>4769.1256847949098</v>
      </c>
      <c r="F5525" s="36">
        <v>0.02</v>
      </c>
    </row>
    <row r="5526" spans="1:6" x14ac:dyDescent="0.4">
      <c r="A5526" s="9" t="s">
        <v>17999</v>
      </c>
      <c r="B5526" s="9" t="s">
        <v>17111</v>
      </c>
      <c r="C5526" s="9" t="s">
        <v>5</v>
      </c>
      <c r="D5526" s="14">
        <v>1001010.92430599</v>
      </c>
      <c r="E5526" s="14">
        <v>5240.8948916544095</v>
      </c>
      <c r="F5526" s="36">
        <v>1.9999999999999799E-2</v>
      </c>
    </row>
    <row r="5527" spans="1:6" x14ac:dyDescent="0.4">
      <c r="A5527" s="9" t="s">
        <v>17999</v>
      </c>
      <c r="B5527" s="9" t="s">
        <v>4036</v>
      </c>
      <c r="C5527" s="9" t="s">
        <v>5</v>
      </c>
      <c r="D5527" s="14">
        <v>2017487.8879676999</v>
      </c>
      <c r="E5527" s="14">
        <v>5423.3545375475796</v>
      </c>
      <c r="F5527" s="36">
        <v>0.02</v>
      </c>
    </row>
    <row r="5528" spans="1:6" x14ac:dyDescent="0.4">
      <c r="A5528" s="9" t="s">
        <v>17999</v>
      </c>
      <c r="B5528" s="9" t="s">
        <v>4821</v>
      </c>
      <c r="C5528" s="9" t="s">
        <v>5</v>
      </c>
      <c r="D5528" s="14">
        <v>2156390.3844387298</v>
      </c>
      <c r="E5528" s="14">
        <v>5221.2842238225903</v>
      </c>
      <c r="F5528" s="36">
        <v>0.02</v>
      </c>
    </row>
    <row r="5529" spans="1:6" x14ac:dyDescent="0.4">
      <c r="A5529" s="9" t="s">
        <v>17999</v>
      </c>
      <c r="B5529" s="9" t="s">
        <v>4827</v>
      </c>
      <c r="C5529" s="9" t="s">
        <v>36</v>
      </c>
      <c r="D5529" s="14">
        <v>8575519.6092135496</v>
      </c>
      <c r="E5529" s="14">
        <v>7444.0274385534203</v>
      </c>
      <c r="F5529" s="36">
        <v>0.02</v>
      </c>
    </row>
    <row r="5530" spans="1:6" x14ac:dyDescent="0.4">
      <c r="A5530" s="9" t="s">
        <v>17999</v>
      </c>
      <c r="B5530" s="9" t="s">
        <v>4822</v>
      </c>
      <c r="C5530" s="9" t="s">
        <v>5</v>
      </c>
      <c r="D5530" s="14">
        <v>1814022.4832095001</v>
      </c>
      <c r="E5530" s="14">
        <v>5686.5908564560996</v>
      </c>
      <c r="F5530" s="36">
        <v>0.02</v>
      </c>
    </row>
    <row r="5531" spans="1:6" x14ac:dyDescent="0.4">
      <c r="A5531" s="9" t="s">
        <v>18000</v>
      </c>
      <c r="B5531" s="9" t="s">
        <v>4828</v>
      </c>
      <c r="C5531" s="9" t="s">
        <v>5</v>
      </c>
      <c r="D5531" s="14">
        <v>1287150.5172190899</v>
      </c>
      <c r="E5531" s="14">
        <v>4857.1717630909197</v>
      </c>
      <c r="F5531" s="36">
        <v>1.9999999999999799E-2</v>
      </c>
    </row>
    <row r="5532" spans="1:6" x14ac:dyDescent="0.4">
      <c r="A5532" s="9" t="s">
        <v>18000</v>
      </c>
      <c r="B5532" s="9" t="s">
        <v>4829</v>
      </c>
      <c r="C5532" s="9" t="s">
        <v>5</v>
      </c>
      <c r="D5532" s="14">
        <v>936114.03803013999</v>
      </c>
      <c r="E5532" s="14">
        <v>4901.1206179588498</v>
      </c>
      <c r="F5532" s="36">
        <v>3.35616406021126E-2</v>
      </c>
    </row>
    <row r="5533" spans="1:6" x14ac:dyDescent="0.4">
      <c r="A5533" s="9" t="s">
        <v>18000</v>
      </c>
      <c r="B5533" s="9" t="s">
        <v>4830</v>
      </c>
      <c r="C5533" s="9" t="s">
        <v>5</v>
      </c>
      <c r="D5533" s="14">
        <v>1158927.55933208</v>
      </c>
      <c r="E5533" s="14">
        <v>4910.7099971698199</v>
      </c>
      <c r="F5533" s="36">
        <v>3.46747598500547E-2</v>
      </c>
    </row>
    <row r="5534" spans="1:6" x14ac:dyDescent="0.4">
      <c r="A5534" s="9" t="s">
        <v>18000</v>
      </c>
      <c r="B5534" s="9" t="s">
        <v>18562</v>
      </c>
      <c r="C5534" s="9" t="s">
        <v>5</v>
      </c>
      <c r="D5534" s="14">
        <v>935557.11196931405</v>
      </c>
      <c r="E5534" s="14">
        <v>6195.7424633729397</v>
      </c>
      <c r="F5534" s="36">
        <v>0.02</v>
      </c>
    </row>
    <row r="5535" spans="1:6" x14ac:dyDescent="0.4">
      <c r="A5535" s="9" t="s">
        <v>18000</v>
      </c>
      <c r="B5535" s="9" t="s">
        <v>18563</v>
      </c>
      <c r="C5535" s="9" t="s">
        <v>36</v>
      </c>
      <c r="D5535" s="14">
        <v>4298222.5667414898</v>
      </c>
      <c r="E5535" s="14">
        <v>6695.0507270116696</v>
      </c>
      <c r="F5535" s="36">
        <v>0.02</v>
      </c>
    </row>
    <row r="5536" spans="1:6" x14ac:dyDescent="0.4">
      <c r="A5536" s="9" t="s">
        <v>18000</v>
      </c>
      <c r="B5536" s="9" t="s">
        <v>4831</v>
      </c>
      <c r="C5536" s="9" t="s">
        <v>5</v>
      </c>
      <c r="D5536" s="14">
        <v>1293780.47271307</v>
      </c>
      <c r="E5536" s="14">
        <v>4863.8363635829501</v>
      </c>
      <c r="F5536" s="36">
        <v>2.4298911352689499E-2</v>
      </c>
    </row>
    <row r="5537" spans="1:6" x14ac:dyDescent="0.4">
      <c r="A5537" s="9" t="s">
        <v>18000</v>
      </c>
      <c r="B5537" s="9" t="s">
        <v>4854</v>
      </c>
      <c r="C5537" s="9" t="s">
        <v>36</v>
      </c>
      <c r="D5537" s="14">
        <v>4438452.1234676503</v>
      </c>
      <c r="E5537" s="14">
        <v>5925.8372809982002</v>
      </c>
      <c r="F5537" s="36">
        <v>0.02</v>
      </c>
    </row>
    <row r="5538" spans="1:6" x14ac:dyDescent="0.4">
      <c r="A5538" s="9" t="s">
        <v>18000</v>
      </c>
      <c r="B5538" s="9" t="s">
        <v>4832</v>
      </c>
      <c r="C5538" s="9" t="s">
        <v>5</v>
      </c>
      <c r="D5538" s="14">
        <v>619190.17802022095</v>
      </c>
      <c r="E5538" s="14">
        <v>4690.8346819713697</v>
      </c>
      <c r="F5538" s="36">
        <v>2.0000000000000202E-2</v>
      </c>
    </row>
    <row r="5539" spans="1:6" x14ac:dyDescent="0.4">
      <c r="A5539" s="9" t="s">
        <v>18000</v>
      </c>
      <c r="B5539" s="9" t="s">
        <v>4833</v>
      </c>
      <c r="C5539" s="9" t="s">
        <v>5</v>
      </c>
      <c r="D5539" s="14">
        <v>2405912.6717896499</v>
      </c>
      <c r="E5539" s="14">
        <v>4671.6750908536897</v>
      </c>
      <c r="F5539" s="36">
        <v>0.02</v>
      </c>
    </row>
    <row r="5540" spans="1:6" x14ac:dyDescent="0.4">
      <c r="A5540" s="9" t="s">
        <v>18000</v>
      </c>
      <c r="B5540" s="9" t="s">
        <v>4834</v>
      </c>
      <c r="C5540" s="9" t="s">
        <v>5</v>
      </c>
      <c r="D5540" s="14">
        <v>506823.90011388902</v>
      </c>
      <c r="E5540" s="14">
        <v>5119.4333344837196</v>
      </c>
      <c r="F5540" s="36">
        <v>0.02</v>
      </c>
    </row>
    <row r="5541" spans="1:6" x14ac:dyDescent="0.4">
      <c r="A5541" s="9" t="s">
        <v>18000</v>
      </c>
      <c r="B5541" s="9" t="s">
        <v>4835</v>
      </c>
      <c r="C5541" s="9" t="s">
        <v>5</v>
      </c>
      <c r="D5541" s="14">
        <v>1652717.1740530799</v>
      </c>
      <c r="E5541" s="14">
        <v>4491.0792773181502</v>
      </c>
      <c r="F5541" s="36">
        <v>3.5156000252212202E-2</v>
      </c>
    </row>
    <row r="5542" spans="1:6" x14ac:dyDescent="0.4">
      <c r="A5542" s="9" t="s">
        <v>18000</v>
      </c>
      <c r="B5542" s="9" t="s">
        <v>4836</v>
      </c>
      <c r="C5542" s="9" t="s">
        <v>5</v>
      </c>
      <c r="D5542" s="14">
        <v>464157.38615168497</v>
      </c>
      <c r="E5542" s="14">
        <v>6028.0180019699301</v>
      </c>
      <c r="F5542" s="36">
        <v>0.02</v>
      </c>
    </row>
    <row r="5543" spans="1:6" x14ac:dyDescent="0.4">
      <c r="A5543" s="9" t="s">
        <v>18000</v>
      </c>
      <c r="B5543" s="9" t="s">
        <v>4837</v>
      </c>
      <c r="C5543" s="9" t="s">
        <v>5</v>
      </c>
      <c r="D5543" s="14">
        <v>1082620</v>
      </c>
      <c r="E5543" s="14">
        <v>4180</v>
      </c>
      <c r="F5543" s="36">
        <v>2.8157534726030602E-2</v>
      </c>
    </row>
    <row r="5544" spans="1:6" x14ac:dyDescent="0.4">
      <c r="A5544" s="9" t="s">
        <v>18000</v>
      </c>
      <c r="B5544" s="9" t="s">
        <v>4838</v>
      </c>
      <c r="C5544" s="9" t="s">
        <v>5</v>
      </c>
      <c r="D5544" s="14">
        <v>791260.72188656905</v>
      </c>
      <c r="E5544" s="14">
        <v>4627.2556835471896</v>
      </c>
      <c r="F5544" s="36">
        <v>2.40749955897894E-2</v>
      </c>
    </row>
    <row r="5545" spans="1:6" x14ac:dyDescent="0.4">
      <c r="A5545" s="9" t="s">
        <v>18000</v>
      </c>
      <c r="B5545" s="9" t="s">
        <v>489</v>
      </c>
      <c r="C5545" s="9" t="s">
        <v>5</v>
      </c>
      <c r="D5545" s="14">
        <v>1206004.8887871201</v>
      </c>
      <c r="E5545" s="14">
        <v>4766.8177422415802</v>
      </c>
      <c r="F5545" s="36">
        <v>5.1169879077890099E-2</v>
      </c>
    </row>
    <row r="5546" spans="1:6" x14ac:dyDescent="0.4">
      <c r="A5546" s="9" t="s">
        <v>18000</v>
      </c>
      <c r="B5546" s="9" t="s">
        <v>4839</v>
      </c>
      <c r="C5546" s="9" t="s">
        <v>5</v>
      </c>
      <c r="D5546" s="14">
        <v>590972.728649867</v>
      </c>
      <c r="E5546" s="14">
        <v>5682.4300831718001</v>
      </c>
      <c r="F5546" s="36">
        <v>2.36689010317075E-2</v>
      </c>
    </row>
    <row r="5547" spans="1:6" x14ac:dyDescent="0.4">
      <c r="A5547" s="9" t="s">
        <v>18000</v>
      </c>
      <c r="B5547" s="9" t="s">
        <v>4840</v>
      </c>
      <c r="C5547" s="9" t="s">
        <v>5</v>
      </c>
      <c r="D5547" s="14">
        <v>2214577.1974537098</v>
      </c>
      <c r="E5547" s="14">
        <v>4385.3013810964503</v>
      </c>
      <c r="F5547" s="36">
        <v>2.49638331453601E-2</v>
      </c>
    </row>
    <row r="5548" spans="1:6" x14ac:dyDescent="0.4">
      <c r="A5548" s="9" t="s">
        <v>18000</v>
      </c>
      <c r="B5548" s="9" t="s">
        <v>4841</v>
      </c>
      <c r="C5548" s="9" t="s">
        <v>5</v>
      </c>
      <c r="D5548" s="14">
        <v>1220887.1514697799</v>
      </c>
      <c r="E5548" s="14">
        <v>4806.6423286211802</v>
      </c>
      <c r="F5548" s="36">
        <v>0.02</v>
      </c>
    </row>
    <row r="5549" spans="1:6" x14ac:dyDescent="0.4">
      <c r="A5549" s="9" t="s">
        <v>18000</v>
      </c>
      <c r="B5549" s="9" t="s">
        <v>4855</v>
      </c>
      <c r="C5549" s="9" t="s">
        <v>36</v>
      </c>
      <c r="D5549" s="14">
        <v>6909638.9651510399</v>
      </c>
      <c r="E5549" s="14">
        <v>6219.2969983357698</v>
      </c>
      <c r="F5549" s="36">
        <v>0.02</v>
      </c>
    </row>
    <row r="5550" spans="1:6" x14ac:dyDescent="0.4">
      <c r="A5550" s="9" t="s">
        <v>18000</v>
      </c>
      <c r="B5550" s="9" t="s">
        <v>4842</v>
      </c>
      <c r="C5550" s="9" t="s">
        <v>5</v>
      </c>
      <c r="D5550" s="14">
        <v>1796010.02907126</v>
      </c>
      <c r="E5550" s="14">
        <v>4640.8527882978397</v>
      </c>
      <c r="F5550" s="36">
        <v>2.5977190954642002E-2</v>
      </c>
    </row>
    <row r="5551" spans="1:6" x14ac:dyDescent="0.4">
      <c r="A5551" s="9" t="s">
        <v>18000</v>
      </c>
      <c r="B5551" s="9" t="s">
        <v>4843</v>
      </c>
      <c r="C5551" s="9" t="s">
        <v>5</v>
      </c>
      <c r="D5551" s="14">
        <v>1309542.00318818</v>
      </c>
      <c r="E5551" s="14">
        <v>5718.5240313894401</v>
      </c>
      <c r="F5551" s="36">
        <v>1.9999999999999799E-2</v>
      </c>
    </row>
    <row r="5552" spans="1:6" x14ac:dyDescent="0.4">
      <c r="A5552" s="9" t="s">
        <v>18000</v>
      </c>
      <c r="B5552" s="9" t="s">
        <v>4844</v>
      </c>
      <c r="C5552" s="9" t="s">
        <v>5</v>
      </c>
      <c r="D5552" s="14">
        <v>1586312.7172560999</v>
      </c>
      <c r="E5552" s="14">
        <v>5150.3659651172002</v>
      </c>
      <c r="F5552" s="36">
        <v>2.85700466443977E-2</v>
      </c>
    </row>
    <row r="5553" spans="1:6" x14ac:dyDescent="0.4">
      <c r="A5553" s="9" t="s">
        <v>18000</v>
      </c>
      <c r="B5553" s="9" t="s">
        <v>4845</v>
      </c>
      <c r="C5553" s="9" t="s">
        <v>5</v>
      </c>
      <c r="D5553" s="14">
        <v>1608915.1111868799</v>
      </c>
      <c r="E5553" s="14">
        <v>4610.0719518248598</v>
      </c>
      <c r="F5553" s="36">
        <v>3.2088955980171398E-2</v>
      </c>
    </row>
    <row r="5554" spans="1:6" x14ac:dyDescent="0.4">
      <c r="A5554" s="9" t="s">
        <v>18000</v>
      </c>
      <c r="B5554" s="9" t="s">
        <v>4846</v>
      </c>
      <c r="C5554" s="9" t="s">
        <v>5</v>
      </c>
      <c r="D5554" s="14">
        <v>1357053.3500636001</v>
      </c>
      <c r="E5554" s="14">
        <v>4881.4868707323603</v>
      </c>
      <c r="F5554" s="36">
        <v>2.0761188038318501E-2</v>
      </c>
    </row>
    <row r="5555" spans="1:6" x14ac:dyDescent="0.4">
      <c r="A5555" s="9" t="s">
        <v>18000</v>
      </c>
      <c r="B5555" s="9" t="s">
        <v>4847</v>
      </c>
      <c r="C5555" s="9" t="s">
        <v>5</v>
      </c>
      <c r="D5555" s="14">
        <v>985389.00148910505</v>
      </c>
      <c r="E5555" s="14">
        <v>4692.3285785195503</v>
      </c>
      <c r="F5555" s="36">
        <v>0.02</v>
      </c>
    </row>
    <row r="5556" spans="1:6" x14ac:dyDescent="0.4">
      <c r="A5556" s="9" t="s">
        <v>18000</v>
      </c>
      <c r="B5556" s="9" t="s">
        <v>4856</v>
      </c>
      <c r="C5556" s="9" t="s">
        <v>36</v>
      </c>
      <c r="D5556" s="14">
        <v>3393408.54135948</v>
      </c>
      <c r="E5556" s="14">
        <v>6081.3773142643104</v>
      </c>
      <c r="F5556" s="36">
        <v>4.1413024157286302E-2</v>
      </c>
    </row>
    <row r="5557" spans="1:6" x14ac:dyDescent="0.4">
      <c r="A5557" s="9" t="s">
        <v>18000</v>
      </c>
      <c r="B5557" s="9" t="s">
        <v>4848</v>
      </c>
      <c r="C5557" s="9" t="s">
        <v>5</v>
      </c>
      <c r="D5557" s="14">
        <v>859470.87426035502</v>
      </c>
      <c r="E5557" s="14">
        <v>4362.7963160424097</v>
      </c>
      <c r="F5557" s="36">
        <v>3.2831686013540903E-2</v>
      </c>
    </row>
    <row r="5558" spans="1:6" x14ac:dyDescent="0.4">
      <c r="A5558" s="9" t="s">
        <v>18000</v>
      </c>
      <c r="B5558" s="9" t="s">
        <v>4849</v>
      </c>
      <c r="C5558" s="9" t="s">
        <v>5</v>
      </c>
      <c r="D5558" s="14">
        <v>721876.60922659398</v>
      </c>
      <c r="E5558" s="14">
        <v>4627.4141617089399</v>
      </c>
      <c r="F5558" s="36">
        <v>2.5589683554244E-2</v>
      </c>
    </row>
    <row r="5559" spans="1:6" x14ac:dyDescent="0.4">
      <c r="A5559" s="9" t="s">
        <v>18000</v>
      </c>
      <c r="B5559" s="9" t="s">
        <v>4850</v>
      </c>
      <c r="C5559" s="9" t="s">
        <v>5</v>
      </c>
      <c r="D5559" s="14">
        <v>406139.217867158</v>
      </c>
      <c r="E5559" s="14">
        <v>5972.6355568699701</v>
      </c>
      <c r="F5559" s="36">
        <v>0.02</v>
      </c>
    </row>
    <row r="5560" spans="1:6" x14ac:dyDescent="0.4">
      <c r="A5560" s="9" t="s">
        <v>18000</v>
      </c>
      <c r="B5560" s="9" t="s">
        <v>4851</v>
      </c>
      <c r="C5560" s="9" t="s">
        <v>5</v>
      </c>
      <c r="D5560" s="14">
        <v>1235709.8616565701</v>
      </c>
      <c r="E5560" s="14">
        <v>4231.8830878649696</v>
      </c>
      <c r="F5560" s="36">
        <v>0.02</v>
      </c>
    </row>
    <row r="5561" spans="1:6" x14ac:dyDescent="0.4">
      <c r="A5561" s="9" t="s">
        <v>18000</v>
      </c>
      <c r="B5561" s="9" t="s">
        <v>4857</v>
      </c>
      <c r="C5561" s="9" t="s">
        <v>36</v>
      </c>
      <c r="D5561" s="14">
        <v>7757244.0009470098</v>
      </c>
      <c r="E5561" s="14">
        <v>6306.7024397943196</v>
      </c>
      <c r="F5561" s="36">
        <v>3.6314591478331201E-2</v>
      </c>
    </row>
    <row r="5562" spans="1:6" x14ac:dyDescent="0.4">
      <c r="A5562" s="9" t="s">
        <v>18000</v>
      </c>
      <c r="B5562" s="9" t="s">
        <v>4852</v>
      </c>
      <c r="C5562" s="9" t="s">
        <v>5</v>
      </c>
      <c r="D5562" s="14">
        <v>1171499.85130991</v>
      </c>
      <c r="E5562" s="14">
        <v>4963.9824208047003</v>
      </c>
      <c r="F5562" s="36">
        <v>2.3018890839613199E-2</v>
      </c>
    </row>
    <row r="5563" spans="1:6" x14ac:dyDescent="0.4">
      <c r="A5563" s="9" t="s">
        <v>18000</v>
      </c>
      <c r="B5563" s="9" t="s">
        <v>4853</v>
      </c>
      <c r="C5563" s="9" t="s">
        <v>5</v>
      </c>
      <c r="D5563" s="14">
        <v>861701.33437378495</v>
      </c>
      <c r="E5563" s="14">
        <v>5039.1890899051696</v>
      </c>
      <c r="F5563" s="36">
        <v>0.02</v>
      </c>
    </row>
    <row r="5564" spans="1:6" x14ac:dyDescent="0.4">
      <c r="A5564" s="9" t="s">
        <v>18001</v>
      </c>
      <c r="B5564" s="9" t="s">
        <v>4859</v>
      </c>
      <c r="C5564" s="9" t="s">
        <v>5</v>
      </c>
      <c r="D5564" s="14">
        <v>1721176</v>
      </c>
      <c r="E5564" s="14">
        <v>4270.9081885856103</v>
      </c>
      <c r="F5564" s="36">
        <v>6.8597046446566196E-2</v>
      </c>
    </row>
    <row r="5565" spans="1:6" x14ac:dyDescent="0.4">
      <c r="A5565" s="9" t="s">
        <v>18001</v>
      </c>
      <c r="B5565" s="9" t="s">
        <v>4860</v>
      </c>
      <c r="C5565" s="9" t="s">
        <v>5</v>
      </c>
      <c r="D5565" s="14">
        <v>1488080</v>
      </c>
      <c r="E5565" s="14">
        <v>4180</v>
      </c>
      <c r="F5565" s="36">
        <v>6.6780910636840898E-2</v>
      </c>
    </row>
    <row r="5566" spans="1:6" x14ac:dyDescent="0.4">
      <c r="A5566" s="9" t="s">
        <v>18001</v>
      </c>
      <c r="B5566" s="9" t="s">
        <v>4861</v>
      </c>
      <c r="C5566" s="9" t="s">
        <v>5</v>
      </c>
      <c r="D5566" s="14">
        <v>1826660</v>
      </c>
      <c r="E5566" s="14">
        <v>4180</v>
      </c>
      <c r="F5566" s="36">
        <v>6.8392961628400306E-2</v>
      </c>
    </row>
    <row r="5567" spans="1:6" x14ac:dyDescent="0.4">
      <c r="A5567" s="9" t="s">
        <v>18001</v>
      </c>
      <c r="B5567" s="9" t="s">
        <v>4862</v>
      </c>
      <c r="C5567" s="9" t="s">
        <v>5</v>
      </c>
      <c r="D5567" s="14">
        <v>1340950</v>
      </c>
      <c r="E5567" s="14">
        <v>4325.6451612903202</v>
      </c>
      <c r="F5567" s="36">
        <v>6.9314139346379006E-2</v>
      </c>
    </row>
    <row r="5568" spans="1:6" x14ac:dyDescent="0.4">
      <c r="A5568" s="9" t="s">
        <v>18001</v>
      </c>
      <c r="B5568" s="9" t="s">
        <v>4863</v>
      </c>
      <c r="C5568" s="9" t="s">
        <v>5</v>
      </c>
      <c r="D5568" s="14">
        <v>227314.818181818</v>
      </c>
      <c r="E5568" s="14">
        <v>16236.772727272701</v>
      </c>
      <c r="F5568" s="36">
        <v>0.153415881828592</v>
      </c>
    </row>
    <row r="5569" spans="1:6" x14ac:dyDescent="0.4">
      <c r="A5569" s="9" t="s">
        <v>18001</v>
      </c>
      <c r="B5569" s="9" t="s">
        <v>4864</v>
      </c>
      <c r="C5569" s="9" t="s">
        <v>5</v>
      </c>
      <c r="D5569" s="14">
        <v>823968</v>
      </c>
      <c r="E5569" s="14">
        <v>4269.2642487046596</v>
      </c>
      <c r="F5569" s="36">
        <v>6.1796377250180799E-2</v>
      </c>
    </row>
    <row r="5570" spans="1:6" x14ac:dyDescent="0.4">
      <c r="A5570" s="9" t="s">
        <v>18001</v>
      </c>
      <c r="B5570" s="9" t="s">
        <v>4889</v>
      </c>
      <c r="C5570" s="9" t="s">
        <v>36</v>
      </c>
      <c r="D5570" s="14">
        <v>4394320</v>
      </c>
      <c r="E5570" s="14">
        <v>5438.5148514851498</v>
      </c>
      <c r="F5570" s="36">
        <v>2.8862506869908398E-2</v>
      </c>
    </row>
    <row r="5571" spans="1:6" x14ac:dyDescent="0.4">
      <c r="A5571" s="9" t="s">
        <v>18001</v>
      </c>
      <c r="B5571" s="9" t="s">
        <v>4858</v>
      </c>
      <c r="C5571" s="9" t="s">
        <v>3</v>
      </c>
      <c r="D5571" s="14">
        <v>3318238.6746116802</v>
      </c>
      <c r="E5571" s="14">
        <v>4894.1573371853801</v>
      </c>
      <c r="F5571" s="36">
        <v>0.02</v>
      </c>
    </row>
    <row r="5572" spans="1:6" x14ac:dyDescent="0.4">
      <c r="A5572" s="9" t="s">
        <v>18001</v>
      </c>
      <c r="B5572" s="9" t="s">
        <v>4865</v>
      </c>
      <c r="C5572" s="9" t="s">
        <v>5</v>
      </c>
      <c r="D5572" s="14">
        <v>336392.74808210001</v>
      </c>
      <c r="E5572" s="14">
        <v>5701.5720013915297</v>
      </c>
      <c r="F5572" s="36">
        <v>0.02</v>
      </c>
    </row>
    <row r="5573" spans="1:6" x14ac:dyDescent="0.4">
      <c r="A5573" s="9" t="s">
        <v>18001</v>
      </c>
      <c r="B5573" s="9" t="s">
        <v>4866</v>
      </c>
      <c r="C5573" s="9" t="s">
        <v>5</v>
      </c>
      <c r="D5573" s="14">
        <v>904160.28020436806</v>
      </c>
      <c r="E5573" s="14">
        <v>4733.8234565673702</v>
      </c>
      <c r="F5573" s="36">
        <v>3.9404405772343699E-2</v>
      </c>
    </row>
    <row r="5574" spans="1:6" x14ac:dyDescent="0.4">
      <c r="A5574" s="9" t="s">
        <v>18001</v>
      </c>
      <c r="B5574" s="9" t="s">
        <v>4890</v>
      </c>
      <c r="C5574" s="9" t="s">
        <v>36</v>
      </c>
      <c r="D5574" s="14">
        <v>10308050</v>
      </c>
      <c r="E5574" s="14">
        <v>5425.28947368421</v>
      </c>
      <c r="F5574" s="36">
        <v>2.8251851435102199E-2</v>
      </c>
    </row>
    <row r="5575" spans="1:6" x14ac:dyDescent="0.4">
      <c r="A5575" s="9" t="s">
        <v>18001</v>
      </c>
      <c r="B5575" s="9" t="s">
        <v>4867</v>
      </c>
      <c r="C5575" s="9" t="s">
        <v>5</v>
      </c>
      <c r="D5575" s="14">
        <v>465259.07797537599</v>
      </c>
      <c r="E5575" s="14">
        <v>4699.5866462159202</v>
      </c>
      <c r="F5575" s="36">
        <v>4.3290163445409299E-2</v>
      </c>
    </row>
    <row r="5576" spans="1:6" x14ac:dyDescent="0.4">
      <c r="A5576" s="9" t="s">
        <v>18001</v>
      </c>
      <c r="B5576" s="9" t="s">
        <v>4868</v>
      </c>
      <c r="C5576" s="9" t="s">
        <v>5</v>
      </c>
      <c r="D5576" s="14">
        <v>726582.77375575202</v>
      </c>
      <c r="E5576" s="14">
        <v>5382.0946204129796</v>
      </c>
      <c r="F5576" s="36">
        <v>0.02</v>
      </c>
    </row>
    <row r="5577" spans="1:6" x14ac:dyDescent="0.4">
      <c r="A5577" s="9" t="s">
        <v>18001</v>
      </c>
      <c r="B5577" s="9" t="s">
        <v>4869</v>
      </c>
      <c r="C5577" s="9" t="s">
        <v>5</v>
      </c>
      <c r="D5577" s="14">
        <v>717976.69437181798</v>
      </c>
      <c r="E5577" s="14">
        <v>4377.9066729988899</v>
      </c>
      <c r="F5577" s="36">
        <v>4.8141561618183698E-2</v>
      </c>
    </row>
    <row r="5578" spans="1:6" x14ac:dyDescent="0.4">
      <c r="A5578" s="9" t="s">
        <v>18001</v>
      </c>
      <c r="B5578" s="9" t="s">
        <v>4870</v>
      </c>
      <c r="C5578" s="9" t="s">
        <v>5</v>
      </c>
      <c r="D5578" s="14">
        <v>1706934</v>
      </c>
      <c r="E5578" s="14">
        <v>4246.1044776119397</v>
      </c>
      <c r="F5578" s="36">
        <v>4.5023652561034397E-2</v>
      </c>
    </row>
    <row r="5579" spans="1:6" x14ac:dyDescent="0.4">
      <c r="A5579" s="9" t="s">
        <v>18001</v>
      </c>
      <c r="B5579" s="9" t="s">
        <v>4871</v>
      </c>
      <c r="C5579" s="9" t="s">
        <v>5</v>
      </c>
      <c r="D5579" s="14">
        <v>841026.32259650901</v>
      </c>
      <c r="E5579" s="14">
        <v>4380.3454301901502</v>
      </c>
      <c r="F5579" s="36">
        <v>2.6123661409914501E-2</v>
      </c>
    </row>
    <row r="5580" spans="1:6" x14ac:dyDescent="0.4">
      <c r="A5580" s="9" t="s">
        <v>18001</v>
      </c>
      <c r="B5580" s="9" t="s">
        <v>4872</v>
      </c>
      <c r="C5580" s="9" t="s">
        <v>5</v>
      </c>
      <c r="D5580" s="14">
        <v>331171.62363018002</v>
      </c>
      <c r="E5580" s="14">
        <v>6021.3022478214598</v>
      </c>
      <c r="F5580" s="36">
        <v>0.02</v>
      </c>
    </row>
    <row r="5581" spans="1:6" x14ac:dyDescent="0.4">
      <c r="A5581" s="9" t="s">
        <v>18001</v>
      </c>
      <c r="B5581" s="9" t="s">
        <v>4873</v>
      </c>
      <c r="C5581" s="9" t="s">
        <v>5</v>
      </c>
      <c r="D5581" s="14">
        <v>1823404</v>
      </c>
      <c r="E5581" s="14">
        <v>4300.4811320754698</v>
      </c>
      <c r="F5581" s="36">
        <v>6.9180223806819097E-2</v>
      </c>
    </row>
    <row r="5582" spans="1:6" x14ac:dyDescent="0.4">
      <c r="A5582" s="9" t="s">
        <v>18001</v>
      </c>
      <c r="B5582" s="9" t="s">
        <v>4874</v>
      </c>
      <c r="C5582" s="9" t="s">
        <v>5</v>
      </c>
      <c r="D5582" s="14">
        <v>420083.732394366</v>
      </c>
      <c r="E5582" s="14">
        <v>4942.16155758078</v>
      </c>
      <c r="F5582" s="36">
        <v>2.2343546611888001E-2</v>
      </c>
    </row>
    <row r="5583" spans="1:6" x14ac:dyDescent="0.4">
      <c r="A5583" s="9" t="s">
        <v>18001</v>
      </c>
      <c r="B5583" s="9" t="s">
        <v>4875</v>
      </c>
      <c r="C5583" s="9" t="s">
        <v>5</v>
      </c>
      <c r="D5583" s="14">
        <v>734316.82198346697</v>
      </c>
      <c r="E5583" s="14">
        <v>4397.1067184638696</v>
      </c>
      <c r="F5583" s="36">
        <v>4.9628263068958199E-2</v>
      </c>
    </row>
    <row r="5584" spans="1:6" x14ac:dyDescent="0.4">
      <c r="A5584" s="9" t="s">
        <v>18001</v>
      </c>
      <c r="B5584" s="9" t="s">
        <v>4876</v>
      </c>
      <c r="C5584" s="9" t="s">
        <v>5</v>
      </c>
      <c r="D5584" s="14">
        <v>2049485</v>
      </c>
      <c r="E5584" s="14">
        <v>4379.2414529914504</v>
      </c>
      <c r="F5584" s="36">
        <v>6.7565045104346397E-2</v>
      </c>
    </row>
    <row r="5585" spans="1:6" x14ac:dyDescent="0.4">
      <c r="A5585" s="9" t="s">
        <v>18001</v>
      </c>
      <c r="B5585" s="9" t="s">
        <v>4891</v>
      </c>
      <c r="C5585" s="9" t="s">
        <v>36</v>
      </c>
      <c r="D5585" s="14">
        <v>3634915.8624872598</v>
      </c>
      <c r="E5585" s="14">
        <v>5715.2765133447401</v>
      </c>
      <c r="F5585" s="36">
        <v>3.7912129828737699E-2</v>
      </c>
    </row>
    <row r="5586" spans="1:6" x14ac:dyDescent="0.4">
      <c r="A5586" s="9" t="s">
        <v>18001</v>
      </c>
      <c r="B5586" s="9" t="s">
        <v>4877</v>
      </c>
      <c r="C5586" s="9" t="s">
        <v>5</v>
      </c>
      <c r="D5586" s="14">
        <v>734808.37188520306</v>
      </c>
      <c r="E5586" s="14">
        <v>4272.1416970070004</v>
      </c>
      <c r="F5586" s="36">
        <v>1.9999999999999799E-2</v>
      </c>
    </row>
    <row r="5587" spans="1:6" x14ac:dyDescent="0.4">
      <c r="A5587" s="9" t="s">
        <v>18001</v>
      </c>
      <c r="B5587" s="9" t="s">
        <v>4878</v>
      </c>
      <c r="C5587" s="9" t="s">
        <v>5</v>
      </c>
      <c r="D5587" s="14">
        <v>1484054</v>
      </c>
      <c r="E5587" s="14">
        <v>4216.0625</v>
      </c>
      <c r="F5587" s="36">
        <v>3.5361418020522201E-2</v>
      </c>
    </row>
    <row r="5588" spans="1:6" x14ac:dyDescent="0.4">
      <c r="A5588" s="9" t="s">
        <v>18001</v>
      </c>
      <c r="B5588" s="9" t="s">
        <v>4892</v>
      </c>
      <c r="C5588" s="9" t="s">
        <v>36</v>
      </c>
      <c r="D5588" s="14">
        <v>7062500</v>
      </c>
      <c r="E5588" s="14">
        <v>5453.6679536679503</v>
      </c>
      <c r="F5588" s="36">
        <v>2.8492672398412699E-2</v>
      </c>
    </row>
    <row r="5589" spans="1:6" x14ac:dyDescent="0.4">
      <c r="A5589" s="9" t="s">
        <v>18001</v>
      </c>
      <c r="B5589" s="9" t="s">
        <v>730</v>
      </c>
      <c r="C5589" s="9" t="s">
        <v>5</v>
      </c>
      <c r="D5589" s="14">
        <v>1225152</v>
      </c>
      <c r="E5589" s="14">
        <v>4195.7260273972597</v>
      </c>
      <c r="F5589" s="36">
        <v>7.1631917168196904E-2</v>
      </c>
    </row>
    <row r="5590" spans="1:6" x14ac:dyDescent="0.4">
      <c r="A5590" s="9" t="s">
        <v>18001</v>
      </c>
      <c r="B5590" s="9" t="s">
        <v>4879</v>
      </c>
      <c r="C5590" s="9" t="s">
        <v>5</v>
      </c>
      <c r="D5590" s="14">
        <v>821151.18768143898</v>
      </c>
      <c r="E5590" s="14">
        <v>4276.8291025074996</v>
      </c>
      <c r="F5590" s="36">
        <v>2.4425948945729199E-2</v>
      </c>
    </row>
    <row r="5591" spans="1:6" x14ac:dyDescent="0.4">
      <c r="A5591" s="9" t="s">
        <v>18001</v>
      </c>
      <c r="B5591" s="9" t="s">
        <v>4893</v>
      </c>
      <c r="C5591" s="9" t="s">
        <v>36</v>
      </c>
      <c r="D5591" s="14">
        <v>5004055</v>
      </c>
      <c r="E5591" s="14">
        <v>5456.9847328244296</v>
      </c>
      <c r="F5591" s="36">
        <v>2.9156982338698598E-2</v>
      </c>
    </row>
    <row r="5592" spans="1:6" x14ac:dyDescent="0.4">
      <c r="A5592" s="9" t="s">
        <v>18001</v>
      </c>
      <c r="B5592" s="9" t="s">
        <v>4880</v>
      </c>
      <c r="C5592" s="9" t="s">
        <v>5</v>
      </c>
      <c r="D5592" s="14">
        <v>871557.07780062198</v>
      </c>
      <c r="E5592" s="14">
        <v>4336.1048646797099</v>
      </c>
      <c r="F5592" s="36">
        <v>2.58882059088343E-2</v>
      </c>
    </row>
    <row r="5593" spans="1:6" x14ac:dyDescent="0.4">
      <c r="A5593" s="9" t="s">
        <v>18001</v>
      </c>
      <c r="B5593" s="9" t="s">
        <v>4881</v>
      </c>
      <c r="C5593" s="9" t="s">
        <v>5</v>
      </c>
      <c r="D5593" s="14">
        <v>421471.26315789501</v>
      </c>
      <c r="E5593" s="14">
        <v>4900.8286413708702</v>
      </c>
      <c r="F5593" s="36">
        <v>3.5929589031332899E-2</v>
      </c>
    </row>
    <row r="5594" spans="1:6" x14ac:dyDescent="0.4">
      <c r="A5594" s="9" t="s">
        <v>18001</v>
      </c>
      <c r="B5594" s="9" t="s">
        <v>4882</v>
      </c>
      <c r="C5594" s="9" t="s">
        <v>5</v>
      </c>
      <c r="D5594" s="14">
        <v>765500.89166131394</v>
      </c>
      <c r="E5594" s="14">
        <v>4581.6428756363102</v>
      </c>
      <c r="F5594" s="36">
        <v>2.7901795646472001E-2</v>
      </c>
    </row>
    <row r="5595" spans="1:6" x14ac:dyDescent="0.4">
      <c r="A5595" s="9" t="s">
        <v>18001</v>
      </c>
      <c r="B5595" s="9" t="s">
        <v>2944</v>
      </c>
      <c r="C5595" s="9" t="s">
        <v>5</v>
      </c>
      <c r="D5595" s="14">
        <v>930677</v>
      </c>
      <c r="E5595" s="14">
        <v>4249.6666666666697</v>
      </c>
      <c r="F5595" s="36">
        <v>7.5851280510486493E-2</v>
      </c>
    </row>
    <row r="5596" spans="1:6" x14ac:dyDescent="0.4">
      <c r="A5596" s="9" t="s">
        <v>18001</v>
      </c>
      <c r="B5596" s="9" t="s">
        <v>4883</v>
      </c>
      <c r="C5596" s="9" t="s">
        <v>5</v>
      </c>
      <c r="D5596" s="14">
        <v>973940</v>
      </c>
      <c r="E5596" s="14">
        <v>4180</v>
      </c>
      <c r="F5596" s="36">
        <v>0.10150616024451201</v>
      </c>
    </row>
    <row r="5597" spans="1:6" x14ac:dyDescent="0.4">
      <c r="A5597" s="9" t="s">
        <v>18001</v>
      </c>
      <c r="B5597" s="9" t="s">
        <v>4884</v>
      </c>
      <c r="C5597" s="9" t="s">
        <v>5</v>
      </c>
      <c r="D5597" s="14">
        <v>623126.27608462702</v>
      </c>
      <c r="E5597" s="14">
        <v>4388.21321186357</v>
      </c>
      <c r="F5597" s="36">
        <v>4.1721216305059997E-2</v>
      </c>
    </row>
    <row r="5598" spans="1:6" x14ac:dyDescent="0.4">
      <c r="A5598" s="9" t="s">
        <v>18001</v>
      </c>
      <c r="B5598" s="9" t="s">
        <v>4885</v>
      </c>
      <c r="C5598" s="9" t="s">
        <v>5</v>
      </c>
      <c r="D5598" s="14">
        <v>2675858</v>
      </c>
      <c r="E5598" s="14">
        <v>4281.3728000000001</v>
      </c>
      <c r="F5598" s="36">
        <v>6.6887810381298402E-2</v>
      </c>
    </row>
    <row r="5599" spans="1:6" x14ac:dyDescent="0.4">
      <c r="A5599" s="9" t="s">
        <v>18001</v>
      </c>
      <c r="B5599" s="9" t="s">
        <v>4886</v>
      </c>
      <c r="C5599" s="9" t="s">
        <v>5</v>
      </c>
      <c r="D5599" s="14">
        <v>813629</v>
      </c>
      <c r="E5599" s="14">
        <v>4193.9639175257698</v>
      </c>
      <c r="F5599" s="36">
        <v>6.7907153593591604E-2</v>
      </c>
    </row>
    <row r="5600" spans="1:6" x14ac:dyDescent="0.4">
      <c r="A5600" s="9" t="s">
        <v>18001</v>
      </c>
      <c r="B5600" s="9" t="s">
        <v>4887</v>
      </c>
      <c r="C5600" s="9" t="s">
        <v>5</v>
      </c>
      <c r="D5600" s="14">
        <v>312820.84000000003</v>
      </c>
      <c r="E5600" s="14">
        <v>6015.7853846153803</v>
      </c>
      <c r="F5600" s="36">
        <v>0.02</v>
      </c>
    </row>
    <row r="5601" spans="1:6" x14ac:dyDescent="0.4">
      <c r="A5601" s="9" t="s">
        <v>18001</v>
      </c>
      <c r="B5601" s="9" t="s">
        <v>4888</v>
      </c>
      <c r="C5601" s="9" t="s">
        <v>5</v>
      </c>
      <c r="D5601" s="14">
        <v>1267956.9162306499</v>
      </c>
      <c r="E5601" s="14">
        <v>4283.6382305089501</v>
      </c>
      <c r="F5601" s="36">
        <v>2.1367128598375199E-2</v>
      </c>
    </row>
    <row r="5602" spans="1:6" x14ac:dyDescent="0.4">
      <c r="A5602" s="9" t="s">
        <v>18002</v>
      </c>
      <c r="B5602" s="9" t="s">
        <v>4895</v>
      </c>
      <c r="C5602" s="9" t="s">
        <v>5</v>
      </c>
      <c r="D5602" s="14">
        <v>2370942.4465828901</v>
      </c>
      <c r="E5602" s="14">
        <v>5437.9413912451701</v>
      </c>
      <c r="F5602" s="36">
        <v>0.02</v>
      </c>
    </row>
    <row r="5603" spans="1:6" x14ac:dyDescent="0.4">
      <c r="A5603" s="9" t="s">
        <v>18002</v>
      </c>
      <c r="B5603" s="9" t="s">
        <v>4896</v>
      </c>
      <c r="C5603" s="9" t="s">
        <v>5</v>
      </c>
      <c r="D5603" s="14">
        <v>4502743.0413335003</v>
      </c>
      <c r="E5603" s="14">
        <v>5901.36702664941</v>
      </c>
      <c r="F5603" s="36">
        <v>0.02</v>
      </c>
    </row>
    <row r="5604" spans="1:6" x14ac:dyDescent="0.4">
      <c r="A5604" s="9" t="s">
        <v>18002</v>
      </c>
      <c r="B5604" s="9" t="s">
        <v>4921</v>
      </c>
      <c r="C5604" s="9" t="s">
        <v>36</v>
      </c>
      <c r="D5604" s="14">
        <v>12904012.6394336</v>
      </c>
      <c r="E5604" s="14">
        <v>7070.6918572239101</v>
      </c>
      <c r="F5604" s="36">
        <v>0.02</v>
      </c>
    </row>
    <row r="5605" spans="1:6" x14ac:dyDescent="0.4">
      <c r="A5605" s="9" t="s">
        <v>18002</v>
      </c>
      <c r="B5605" s="9" t="s">
        <v>3362</v>
      </c>
      <c r="C5605" s="9" t="s">
        <v>5</v>
      </c>
      <c r="D5605" s="14">
        <v>4869203.9540042896</v>
      </c>
      <c r="E5605" s="14">
        <v>5831.38198084347</v>
      </c>
      <c r="F5605" s="36">
        <v>0.02</v>
      </c>
    </row>
    <row r="5606" spans="1:6" x14ac:dyDescent="0.4">
      <c r="A5606" s="9" t="s">
        <v>18002</v>
      </c>
      <c r="B5606" s="9" t="s">
        <v>4897</v>
      </c>
      <c r="C5606" s="9" t="s">
        <v>5</v>
      </c>
      <c r="D5606" s="14">
        <v>2844790.39100191</v>
      </c>
      <c r="E5606" s="14">
        <v>6757.2218313584499</v>
      </c>
      <c r="F5606" s="36">
        <v>0.02</v>
      </c>
    </row>
    <row r="5607" spans="1:6" x14ac:dyDescent="0.4">
      <c r="A5607" s="9" t="s">
        <v>18002</v>
      </c>
      <c r="B5607" s="9" t="s">
        <v>4898</v>
      </c>
      <c r="C5607" s="9" t="s">
        <v>5</v>
      </c>
      <c r="D5607" s="14">
        <v>4311412.9932970097</v>
      </c>
      <c r="E5607" s="14">
        <v>5207.0205233055704</v>
      </c>
      <c r="F5607" s="36">
        <v>1.9999999999999799E-2</v>
      </c>
    </row>
    <row r="5608" spans="1:6" x14ac:dyDescent="0.4">
      <c r="A5608" s="9" t="s">
        <v>18002</v>
      </c>
      <c r="B5608" s="9" t="s">
        <v>4899</v>
      </c>
      <c r="C5608" s="9" t="s">
        <v>5</v>
      </c>
      <c r="D5608" s="14">
        <v>2627288.3242230001</v>
      </c>
      <c r="E5608" s="14">
        <v>6439.4321672132401</v>
      </c>
      <c r="F5608" s="36">
        <v>2.0000000000000202E-2</v>
      </c>
    </row>
    <row r="5609" spans="1:6" x14ac:dyDescent="0.4">
      <c r="A5609" s="9" t="s">
        <v>18002</v>
      </c>
      <c r="B5609" s="9" t="s">
        <v>4900</v>
      </c>
      <c r="C5609" s="9" t="s">
        <v>5</v>
      </c>
      <c r="D5609" s="14">
        <v>3840161.2078805198</v>
      </c>
      <c r="E5609" s="14">
        <v>6368.42654706554</v>
      </c>
      <c r="F5609" s="36">
        <v>0.02</v>
      </c>
    </row>
    <row r="5610" spans="1:6" x14ac:dyDescent="0.4">
      <c r="A5610" s="9" t="s">
        <v>18002</v>
      </c>
      <c r="B5610" s="9" t="s">
        <v>4901</v>
      </c>
      <c r="C5610" s="9" t="s">
        <v>5</v>
      </c>
      <c r="D5610" s="14">
        <v>2859304.8824668401</v>
      </c>
      <c r="E5610" s="14">
        <v>7485.0913153582096</v>
      </c>
      <c r="F5610" s="36">
        <v>0.02</v>
      </c>
    </row>
    <row r="5611" spans="1:6" x14ac:dyDescent="0.4">
      <c r="A5611" s="9" t="s">
        <v>18002</v>
      </c>
      <c r="B5611" s="9" t="s">
        <v>4902</v>
      </c>
      <c r="C5611" s="9" t="s">
        <v>5</v>
      </c>
      <c r="D5611" s="14">
        <v>4024008.02450511</v>
      </c>
      <c r="E5611" s="14">
        <v>4877.5854842486197</v>
      </c>
      <c r="F5611" s="36">
        <v>0.02</v>
      </c>
    </row>
    <row r="5612" spans="1:6" x14ac:dyDescent="0.4">
      <c r="A5612" s="9" t="s">
        <v>18002</v>
      </c>
      <c r="B5612" s="9" t="s">
        <v>4903</v>
      </c>
      <c r="C5612" s="9" t="s">
        <v>5</v>
      </c>
      <c r="D5612" s="14">
        <v>2910628.1183589599</v>
      </c>
      <c r="E5612" s="14">
        <v>6259.4153082988396</v>
      </c>
      <c r="F5612" s="36">
        <v>0.02</v>
      </c>
    </row>
    <row r="5613" spans="1:6" x14ac:dyDescent="0.4">
      <c r="A5613" s="9" t="s">
        <v>18002</v>
      </c>
      <c r="B5613" s="9" t="s">
        <v>4904</v>
      </c>
      <c r="C5613" s="9" t="s">
        <v>5</v>
      </c>
      <c r="D5613" s="14">
        <v>4439967.2985864896</v>
      </c>
      <c r="E5613" s="14">
        <v>5620.21177036265</v>
      </c>
      <c r="F5613" s="36">
        <v>0.02</v>
      </c>
    </row>
    <row r="5614" spans="1:6" x14ac:dyDescent="0.4">
      <c r="A5614" s="9" t="s">
        <v>18002</v>
      </c>
      <c r="B5614" s="9" t="s">
        <v>4905</v>
      </c>
      <c r="C5614" s="9" t="s">
        <v>5</v>
      </c>
      <c r="D5614" s="14">
        <v>2991924.1326260702</v>
      </c>
      <c r="E5614" s="14">
        <v>5158.4898838380404</v>
      </c>
      <c r="F5614" s="36">
        <v>2.0000000000000202E-2</v>
      </c>
    </row>
    <row r="5615" spans="1:6" x14ac:dyDescent="0.4">
      <c r="A5615" s="9" t="s">
        <v>18002</v>
      </c>
      <c r="B5615" s="9" t="s">
        <v>4922</v>
      </c>
      <c r="C5615" s="9" t="s">
        <v>36</v>
      </c>
      <c r="D5615" s="14">
        <v>12180101.9788217</v>
      </c>
      <c r="E5615" s="14">
        <v>7929.7538924620703</v>
      </c>
      <c r="F5615" s="36">
        <v>0.02</v>
      </c>
    </row>
    <row r="5616" spans="1:6" x14ac:dyDescent="0.4">
      <c r="A5616" s="9" t="s">
        <v>18002</v>
      </c>
      <c r="B5616" s="9" t="s">
        <v>4894</v>
      </c>
      <c r="C5616" s="9" t="s">
        <v>3</v>
      </c>
      <c r="D5616" s="14">
        <v>14264784.131970501</v>
      </c>
      <c r="E5616" s="14">
        <v>6831.7931666525101</v>
      </c>
      <c r="F5616" s="36">
        <v>0.02</v>
      </c>
    </row>
    <row r="5617" spans="1:6" x14ac:dyDescent="0.4">
      <c r="A5617" s="9" t="s">
        <v>18002</v>
      </c>
      <c r="B5617" s="9" t="s">
        <v>4906</v>
      </c>
      <c r="C5617" s="9" t="s">
        <v>5</v>
      </c>
      <c r="D5617" s="14">
        <v>3025562.0861273799</v>
      </c>
      <c r="E5617" s="14">
        <v>5225.49583096266</v>
      </c>
      <c r="F5617" s="36">
        <v>0.02</v>
      </c>
    </row>
    <row r="5618" spans="1:6" x14ac:dyDescent="0.4">
      <c r="A5618" s="9" t="s">
        <v>18002</v>
      </c>
      <c r="B5618" s="9" t="s">
        <v>4923</v>
      </c>
      <c r="C5618" s="9" t="s">
        <v>36</v>
      </c>
      <c r="D5618" s="14">
        <v>10144928.669518599</v>
      </c>
      <c r="E5618" s="14">
        <v>7069.6367034973</v>
      </c>
      <c r="F5618" s="36">
        <v>0.02</v>
      </c>
    </row>
    <row r="5619" spans="1:6" x14ac:dyDescent="0.4">
      <c r="A5619" s="9" t="s">
        <v>18002</v>
      </c>
      <c r="B5619" s="9" t="s">
        <v>4924</v>
      </c>
      <c r="C5619" s="9" t="s">
        <v>36</v>
      </c>
      <c r="D5619" s="14">
        <v>2126644.6125866398</v>
      </c>
      <c r="E5619" s="14">
        <v>8274.8817610375208</v>
      </c>
      <c r="F5619" s="36">
        <v>0.02</v>
      </c>
    </row>
    <row r="5620" spans="1:6" x14ac:dyDescent="0.4">
      <c r="A5620" s="9" t="s">
        <v>18002</v>
      </c>
      <c r="B5620" s="9" t="s">
        <v>4907</v>
      </c>
      <c r="C5620" s="9" t="s">
        <v>5</v>
      </c>
      <c r="D5620" s="14">
        <v>3220183.0369629702</v>
      </c>
      <c r="E5620" s="14">
        <v>5375.9316142954403</v>
      </c>
      <c r="F5620" s="36">
        <v>0.02</v>
      </c>
    </row>
    <row r="5621" spans="1:6" x14ac:dyDescent="0.4">
      <c r="A5621" s="9" t="s">
        <v>18002</v>
      </c>
      <c r="B5621" s="9" t="s">
        <v>4908</v>
      </c>
      <c r="C5621" s="9" t="s">
        <v>5</v>
      </c>
      <c r="D5621" s="14">
        <v>4727054.29283797</v>
      </c>
      <c r="E5621" s="14">
        <v>6107.3052879043598</v>
      </c>
      <c r="F5621" s="36">
        <v>1.9999999999999799E-2</v>
      </c>
    </row>
    <row r="5622" spans="1:6" x14ac:dyDescent="0.4">
      <c r="A5622" s="9" t="s">
        <v>18002</v>
      </c>
      <c r="B5622" s="9" t="s">
        <v>4909</v>
      </c>
      <c r="C5622" s="9" t="s">
        <v>5</v>
      </c>
      <c r="D5622" s="14">
        <v>2783695.5828105002</v>
      </c>
      <c r="E5622" s="14">
        <v>5567.3911656210003</v>
      </c>
      <c r="F5622" s="36">
        <v>0.02</v>
      </c>
    </row>
    <row r="5623" spans="1:6" x14ac:dyDescent="0.4">
      <c r="A5623" s="9" t="s">
        <v>18002</v>
      </c>
      <c r="B5623" s="9" t="s">
        <v>4925</v>
      </c>
      <c r="C5623" s="9" t="s">
        <v>36</v>
      </c>
      <c r="D5623" s="14">
        <v>2712356.8390971702</v>
      </c>
      <c r="E5623" s="14">
        <v>8269.3806070035698</v>
      </c>
      <c r="F5623" s="36">
        <v>0.02</v>
      </c>
    </row>
    <row r="5624" spans="1:6" x14ac:dyDescent="0.4">
      <c r="A5624" s="9" t="s">
        <v>18002</v>
      </c>
      <c r="B5624" s="9" t="s">
        <v>4926</v>
      </c>
      <c r="C5624" s="9" t="s">
        <v>36</v>
      </c>
      <c r="D5624" s="14">
        <v>9707575.9801659994</v>
      </c>
      <c r="E5624" s="14">
        <v>6779.0335057025104</v>
      </c>
      <c r="F5624" s="36">
        <v>0.02</v>
      </c>
    </row>
    <row r="5625" spans="1:6" x14ac:dyDescent="0.4">
      <c r="A5625" s="9" t="s">
        <v>18002</v>
      </c>
      <c r="B5625" s="9" t="s">
        <v>4910</v>
      </c>
      <c r="C5625" s="9" t="s">
        <v>5</v>
      </c>
      <c r="D5625" s="14">
        <v>2106577.9197249198</v>
      </c>
      <c r="E5625" s="14">
        <v>6070.8297398412797</v>
      </c>
      <c r="F5625" s="36">
        <v>0.02</v>
      </c>
    </row>
    <row r="5626" spans="1:6" x14ac:dyDescent="0.4">
      <c r="A5626" s="9" t="s">
        <v>18002</v>
      </c>
      <c r="B5626" s="9" t="s">
        <v>18564</v>
      </c>
      <c r="C5626" s="9" t="s">
        <v>5</v>
      </c>
      <c r="D5626" s="14">
        <v>822336.99620154896</v>
      </c>
      <c r="E5626" s="14">
        <v>6852.8083016795699</v>
      </c>
      <c r="F5626" s="36">
        <v>0.02</v>
      </c>
    </row>
    <row r="5627" spans="1:6" x14ac:dyDescent="0.4">
      <c r="A5627" s="9" t="s">
        <v>18002</v>
      </c>
      <c r="B5627" s="9" t="s">
        <v>4911</v>
      </c>
      <c r="C5627" s="9" t="s">
        <v>5</v>
      </c>
      <c r="D5627" s="14">
        <v>3450571.19523258</v>
      </c>
      <c r="E5627" s="14">
        <v>6043.0318655561896</v>
      </c>
      <c r="F5627" s="36">
        <v>0.02</v>
      </c>
    </row>
    <row r="5628" spans="1:6" x14ac:dyDescent="0.4">
      <c r="A5628" s="9" t="s">
        <v>18002</v>
      </c>
      <c r="B5628" s="9" t="s">
        <v>4616</v>
      </c>
      <c r="C5628" s="9" t="s">
        <v>5</v>
      </c>
      <c r="D5628" s="14">
        <v>4649549.3647373896</v>
      </c>
      <c r="E5628" s="14">
        <v>5574.9992382942401</v>
      </c>
      <c r="F5628" s="36">
        <v>0.02</v>
      </c>
    </row>
    <row r="5629" spans="1:6" x14ac:dyDescent="0.4">
      <c r="A5629" s="9" t="s">
        <v>18002</v>
      </c>
      <c r="B5629" s="9" t="s">
        <v>4912</v>
      </c>
      <c r="C5629" s="9" t="s">
        <v>5</v>
      </c>
      <c r="D5629" s="14">
        <v>3070234.95431465</v>
      </c>
      <c r="E5629" s="14">
        <v>4976.0696180140203</v>
      </c>
      <c r="F5629" s="36">
        <v>0.02</v>
      </c>
    </row>
    <row r="5630" spans="1:6" x14ac:dyDescent="0.4">
      <c r="A5630" s="9" t="s">
        <v>18002</v>
      </c>
      <c r="B5630" s="9" t="s">
        <v>4913</v>
      </c>
      <c r="C5630" s="9" t="s">
        <v>5</v>
      </c>
      <c r="D5630" s="14">
        <v>3826387.73020786</v>
      </c>
      <c r="E5630" s="14">
        <v>6314.1711719601599</v>
      </c>
      <c r="F5630" s="36">
        <v>0.02</v>
      </c>
    </row>
    <row r="5631" spans="1:6" x14ac:dyDescent="0.4">
      <c r="A5631" s="9" t="s">
        <v>18002</v>
      </c>
      <c r="B5631" s="9" t="s">
        <v>4914</v>
      </c>
      <c r="C5631" s="9" t="s">
        <v>5</v>
      </c>
      <c r="D5631" s="14">
        <v>2237497.02896915</v>
      </c>
      <c r="E5631" s="14">
        <v>5444.0317006548603</v>
      </c>
      <c r="F5631" s="36">
        <v>0.02</v>
      </c>
    </row>
    <row r="5632" spans="1:6" x14ac:dyDescent="0.4">
      <c r="A5632" s="9" t="s">
        <v>18002</v>
      </c>
      <c r="B5632" s="9" t="s">
        <v>1304</v>
      </c>
      <c r="C5632" s="9" t="s">
        <v>5</v>
      </c>
      <c r="D5632" s="14">
        <v>2281363.31925525</v>
      </c>
      <c r="E5632" s="14">
        <v>5834.6887960492404</v>
      </c>
      <c r="F5632" s="36">
        <v>0.02</v>
      </c>
    </row>
    <row r="5633" spans="1:6" x14ac:dyDescent="0.4">
      <c r="A5633" s="9" t="s">
        <v>18002</v>
      </c>
      <c r="B5633" s="9" t="s">
        <v>4915</v>
      </c>
      <c r="C5633" s="9" t="s">
        <v>5</v>
      </c>
      <c r="D5633" s="14">
        <v>1223609.3053727001</v>
      </c>
      <c r="E5633" s="14">
        <v>6179.8449766297899</v>
      </c>
      <c r="F5633" s="36">
        <v>0.02</v>
      </c>
    </row>
    <row r="5634" spans="1:6" x14ac:dyDescent="0.4">
      <c r="A5634" s="9" t="s">
        <v>18002</v>
      </c>
      <c r="B5634" s="9" t="s">
        <v>4916</v>
      </c>
      <c r="C5634" s="9" t="s">
        <v>5</v>
      </c>
      <c r="D5634" s="14">
        <v>2985599.1154828598</v>
      </c>
      <c r="E5634" s="14">
        <v>4967.71899414785</v>
      </c>
      <c r="F5634" s="36">
        <v>0.02</v>
      </c>
    </row>
    <row r="5635" spans="1:6" x14ac:dyDescent="0.4">
      <c r="A5635" s="9" t="s">
        <v>18002</v>
      </c>
      <c r="B5635" s="9" t="s">
        <v>4917</v>
      </c>
      <c r="C5635" s="9" t="s">
        <v>5</v>
      </c>
      <c r="D5635" s="14">
        <v>1732010.0767540301</v>
      </c>
      <c r="E5635" s="14">
        <v>5851.3853944393004</v>
      </c>
      <c r="F5635" s="36">
        <v>0.02</v>
      </c>
    </row>
    <row r="5636" spans="1:6" x14ac:dyDescent="0.4">
      <c r="A5636" s="9" t="s">
        <v>18002</v>
      </c>
      <c r="B5636" s="9" t="s">
        <v>4918</v>
      </c>
      <c r="C5636" s="9" t="s">
        <v>5</v>
      </c>
      <c r="D5636" s="14">
        <v>4786362.5685654897</v>
      </c>
      <c r="E5636" s="14">
        <v>5773.65810442158</v>
      </c>
      <c r="F5636" s="36">
        <v>0.02</v>
      </c>
    </row>
    <row r="5637" spans="1:6" x14ac:dyDescent="0.4">
      <c r="A5637" s="9" t="s">
        <v>18002</v>
      </c>
      <c r="B5637" s="9" t="s">
        <v>4919</v>
      </c>
      <c r="C5637" s="9" t="s">
        <v>5</v>
      </c>
      <c r="D5637" s="14">
        <v>1142061.3800808401</v>
      </c>
      <c r="E5637" s="14">
        <v>5517.2047346900399</v>
      </c>
      <c r="F5637" s="36">
        <v>0.02</v>
      </c>
    </row>
    <row r="5638" spans="1:6" x14ac:dyDescent="0.4">
      <c r="A5638" s="9" t="s">
        <v>18002</v>
      </c>
      <c r="B5638" s="9" t="s">
        <v>4920</v>
      </c>
      <c r="C5638" s="9" t="s">
        <v>5</v>
      </c>
      <c r="D5638" s="14">
        <v>3387408.1170474701</v>
      </c>
      <c r="E5638" s="14">
        <v>5870.7246395969896</v>
      </c>
      <c r="F5638" s="36">
        <v>0.02</v>
      </c>
    </row>
    <row r="5639" spans="1:6" x14ac:dyDescent="0.4">
      <c r="A5639" s="9" t="s">
        <v>18003</v>
      </c>
      <c r="B5639" s="9" t="s">
        <v>4927</v>
      </c>
      <c r="C5639" s="9" t="s">
        <v>5</v>
      </c>
      <c r="D5639" s="14">
        <v>725263.22156922601</v>
      </c>
      <c r="E5639" s="14">
        <v>4740.2824939165102</v>
      </c>
      <c r="F5639" s="36">
        <v>0.02</v>
      </c>
    </row>
    <row r="5640" spans="1:6" x14ac:dyDescent="0.4">
      <c r="A5640" s="9" t="s">
        <v>18003</v>
      </c>
      <c r="B5640" s="9" t="s">
        <v>4963</v>
      </c>
      <c r="C5640" s="9" t="s">
        <v>36</v>
      </c>
      <c r="D5640" s="14">
        <v>5057610</v>
      </c>
      <c r="E5640" s="14">
        <v>5415</v>
      </c>
      <c r="F5640" s="36">
        <v>2.83654655470158E-2</v>
      </c>
    </row>
    <row r="5641" spans="1:6" x14ac:dyDescent="0.4">
      <c r="A5641" s="9" t="s">
        <v>18003</v>
      </c>
      <c r="B5641" s="9" t="s">
        <v>4928</v>
      </c>
      <c r="C5641" s="9" t="s">
        <v>5</v>
      </c>
      <c r="D5641" s="14">
        <v>869426.65</v>
      </c>
      <c r="E5641" s="14">
        <v>4200.1287439613498</v>
      </c>
      <c r="F5641" s="36">
        <v>4.6822466254887701E-2</v>
      </c>
    </row>
    <row r="5642" spans="1:6" x14ac:dyDescent="0.4">
      <c r="A5642" s="9" t="s">
        <v>18003</v>
      </c>
      <c r="B5642" s="9" t="s">
        <v>4929</v>
      </c>
      <c r="C5642" s="9" t="s">
        <v>5</v>
      </c>
      <c r="D5642" s="14">
        <v>1092423.0498134301</v>
      </c>
      <c r="E5642" s="14">
        <v>4369.69219925371</v>
      </c>
      <c r="F5642" s="36">
        <v>2.3173685738319998E-2</v>
      </c>
    </row>
    <row r="5643" spans="1:6" x14ac:dyDescent="0.4">
      <c r="A5643" s="9" t="s">
        <v>18003</v>
      </c>
      <c r="B5643" s="9" t="s">
        <v>4930</v>
      </c>
      <c r="C5643" s="9" t="s">
        <v>5</v>
      </c>
      <c r="D5643" s="14">
        <v>834248.25</v>
      </c>
      <c r="E5643" s="14">
        <v>4300.2487113402103</v>
      </c>
      <c r="F5643" s="36">
        <v>5.6812808177771498E-2</v>
      </c>
    </row>
    <row r="5644" spans="1:6" x14ac:dyDescent="0.4">
      <c r="A5644" s="9" t="s">
        <v>18003</v>
      </c>
      <c r="B5644" s="9" t="s">
        <v>4931</v>
      </c>
      <c r="C5644" s="9" t="s">
        <v>5</v>
      </c>
      <c r="D5644" s="14">
        <v>461397.914237611</v>
      </c>
      <c r="E5644" s="14">
        <v>5365.0920260187304</v>
      </c>
      <c r="F5644" s="36">
        <v>5.9583709829380098E-2</v>
      </c>
    </row>
    <row r="5645" spans="1:6" x14ac:dyDescent="0.4">
      <c r="A5645" s="9" t="s">
        <v>18003</v>
      </c>
      <c r="B5645" s="9" t="s">
        <v>4964</v>
      </c>
      <c r="C5645" s="9" t="s">
        <v>36</v>
      </c>
      <c r="D5645" s="14">
        <v>9156765</v>
      </c>
      <c r="E5645" s="14">
        <v>5415</v>
      </c>
      <c r="F5645" s="36">
        <v>3.0026712861127298E-2</v>
      </c>
    </row>
    <row r="5646" spans="1:6" x14ac:dyDescent="0.4">
      <c r="A5646" s="9" t="s">
        <v>18003</v>
      </c>
      <c r="B5646" s="9" t="s">
        <v>4932</v>
      </c>
      <c r="C5646" s="9" t="s">
        <v>5</v>
      </c>
      <c r="D5646" s="14">
        <v>839910.52695469197</v>
      </c>
      <c r="E5646" s="14">
        <v>4666.1695941927301</v>
      </c>
      <c r="F5646" s="36">
        <v>6.1127166996470403E-2</v>
      </c>
    </row>
    <row r="5647" spans="1:6" x14ac:dyDescent="0.4">
      <c r="A5647" s="9" t="s">
        <v>18003</v>
      </c>
      <c r="B5647" s="9" t="s">
        <v>4933</v>
      </c>
      <c r="C5647" s="9" t="s">
        <v>5</v>
      </c>
      <c r="D5647" s="14">
        <v>1115413.3626649899</v>
      </c>
      <c r="E5647" s="14">
        <v>4426.2435026388403</v>
      </c>
      <c r="F5647" s="36">
        <v>0.02</v>
      </c>
    </row>
    <row r="5648" spans="1:6" x14ac:dyDescent="0.4">
      <c r="A5648" s="9" t="s">
        <v>18003</v>
      </c>
      <c r="B5648" s="9" t="s">
        <v>4934</v>
      </c>
      <c r="C5648" s="9" t="s">
        <v>5</v>
      </c>
      <c r="D5648" s="14">
        <v>549298.87053999002</v>
      </c>
      <c r="E5648" s="14">
        <v>5332.9987431066902</v>
      </c>
      <c r="F5648" s="36">
        <v>0.12966786083354501</v>
      </c>
    </row>
    <row r="5649" spans="1:6" x14ac:dyDescent="0.4">
      <c r="A5649" s="9" t="s">
        <v>18003</v>
      </c>
      <c r="B5649" s="9" t="s">
        <v>4935</v>
      </c>
      <c r="C5649" s="9" t="s">
        <v>5</v>
      </c>
      <c r="D5649" s="14">
        <v>437874.330699788</v>
      </c>
      <c r="E5649" s="14">
        <v>4975.8446670430503</v>
      </c>
      <c r="F5649" s="36">
        <v>3.29271458504998E-2</v>
      </c>
    </row>
    <row r="5650" spans="1:6" x14ac:dyDescent="0.4">
      <c r="A5650" s="9" t="s">
        <v>18003</v>
      </c>
      <c r="B5650" s="9" t="s">
        <v>4936</v>
      </c>
      <c r="C5650" s="9" t="s">
        <v>5</v>
      </c>
      <c r="D5650" s="14">
        <v>507515.00212971901</v>
      </c>
      <c r="E5650" s="14">
        <v>5232.1134240177198</v>
      </c>
      <c r="F5650" s="36">
        <v>4.2186446905255102E-2</v>
      </c>
    </row>
    <row r="5651" spans="1:6" x14ac:dyDescent="0.4">
      <c r="A5651" s="9" t="s">
        <v>18003</v>
      </c>
      <c r="B5651" s="9" t="s">
        <v>4965</v>
      </c>
      <c r="C5651" s="9" t="s">
        <v>36</v>
      </c>
      <c r="D5651" s="14">
        <v>5198400</v>
      </c>
      <c r="E5651" s="14">
        <v>5415</v>
      </c>
      <c r="F5651" s="36">
        <v>2.85345275722695E-2</v>
      </c>
    </row>
    <row r="5652" spans="1:6" x14ac:dyDescent="0.4">
      <c r="A5652" s="9" t="s">
        <v>18003</v>
      </c>
      <c r="B5652" s="9" t="s">
        <v>4937</v>
      </c>
      <c r="C5652" s="9" t="s">
        <v>5</v>
      </c>
      <c r="D5652" s="14">
        <v>1303406.25</v>
      </c>
      <c r="E5652" s="14">
        <v>4259.4975490196102</v>
      </c>
      <c r="F5652" s="36">
        <v>7.1085270199197303E-2</v>
      </c>
    </row>
    <row r="5653" spans="1:6" x14ac:dyDescent="0.4">
      <c r="A5653" s="9" t="s">
        <v>18003</v>
      </c>
      <c r="B5653" s="9" t="s">
        <v>4938</v>
      </c>
      <c r="C5653" s="9" t="s">
        <v>5</v>
      </c>
      <c r="D5653" s="14">
        <v>529929.72308561997</v>
      </c>
      <c r="E5653" s="14">
        <v>4999.3370102417002</v>
      </c>
      <c r="F5653" s="36">
        <v>0.02</v>
      </c>
    </row>
    <row r="5654" spans="1:6" x14ac:dyDescent="0.4">
      <c r="A5654" s="9" t="s">
        <v>18003</v>
      </c>
      <c r="B5654" s="9" t="s">
        <v>4939</v>
      </c>
      <c r="C5654" s="9" t="s">
        <v>5</v>
      </c>
      <c r="D5654" s="14">
        <v>876798.5</v>
      </c>
      <c r="E5654" s="14">
        <v>4256.3033980582504</v>
      </c>
      <c r="F5654" s="36">
        <v>5.5939448934796597E-2</v>
      </c>
    </row>
    <row r="5655" spans="1:6" x14ac:dyDescent="0.4">
      <c r="A5655" s="9" t="s">
        <v>18003</v>
      </c>
      <c r="B5655" s="9" t="s">
        <v>4940</v>
      </c>
      <c r="C5655" s="9" t="s">
        <v>5</v>
      </c>
      <c r="D5655" s="14">
        <v>701238.34920071496</v>
      </c>
      <c r="E5655" s="14">
        <v>4382.7396825044698</v>
      </c>
      <c r="F5655" s="36">
        <v>3.8726480891412299E-2</v>
      </c>
    </row>
    <row r="5656" spans="1:6" x14ac:dyDescent="0.4">
      <c r="A5656" s="9" t="s">
        <v>18003</v>
      </c>
      <c r="B5656" s="9" t="s">
        <v>4941</v>
      </c>
      <c r="C5656" s="9" t="s">
        <v>5</v>
      </c>
      <c r="D5656" s="14">
        <v>2032600</v>
      </c>
      <c r="E5656" s="14">
        <v>4252.3012552301298</v>
      </c>
      <c r="F5656" s="36">
        <v>6.83145328948431E-2</v>
      </c>
    </row>
    <row r="5657" spans="1:6" x14ac:dyDescent="0.4">
      <c r="A5657" s="9" t="s">
        <v>18003</v>
      </c>
      <c r="B5657" s="9" t="s">
        <v>4942</v>
      </c>
      <c r="C5657" s="9" t="s">
        <v>5</v>
      </c>
      <c r="D5657" s="14">
        <v>888901</v>
      </c>
      <c r="E5657" s="14">
        <v>4273.5625</v>
      </c>
      <c r="F5657" s="36">
        <v>7.4539986137112102E-2</v>
      </c>
    </row>
    <row r="5658" spans="1:6" x14ac:dyDescent="0.4">
      <c r="A5658" s="9" t="s">
        <v>18003</v>
      </c>
      <c r="B5658" s="9" t="s">
        <v>4943</v>
      </c>
      <c r="C5658" s="9" t="s">
        <v>5</v>
      </c>
      <c r="D5658" s="14">
        <v>1550899.5</v>
      </c>
      <c r="E5658" s="14">
        <v>4249.0397260274003</v>
      </c>
      <c r="F5658" s="36">
        <v>6.9669390022458103E-2</v>
      </c>
    </row>
    <row r="5659" spans="1:6" x14ac:dyDescent="0.4">
      <c r="A5659" s="9" t="s">
        <v>18003</v>
      </c>
      <c r="B5659" s="9" t="s">
        <v>4944</v>
      </c>
      <c r="C5659" s="9" t="s">
        <v>5</v>
      </c>
      <c r="D5659" s="14">
        <v>1126099.75</v>
      </c>
      <c r="E5659" s="14">
        <v>4265.5293560606096</v>
      </c>
      <c r="F5659" s="36">
        <v>7.1928345324565601E-2</v>
      </c>
    </row>
    <row r="5660" spans="1:6" x14ac:dyDescent="0.4">
      <c r="A5660" s="9" t="s">
        <v>18003</v>
      </c>
      <c r="B5660" s="9" t="s">
        <v>4945</v>
      </c>
      <c r="C5660" s="9" t="s">
        <v>5</v>
      </c>
      <c r="D5660" s="14">
        <v>623759.56247888505</v>
      </c>
      <c r="E5660" s="14">
        <v>4552.9895071451401</v>
      </c>
      <c r="F5660" s="36">
        <v>4.2988733678190401E-2</v>
      </c>
    </row>
    <row r="5661" spans="1:6" x14ac:dyDescent="0.4">
      <c r="A5661" s="9" t="s">
        <v>18003</v>
      </c>
      <c r="B5661" s="9" t="s">
        <v>4946</v>
      </c>
      <c r="C5661" s="9" t="s">
        <v>5</v>
      </c>
      <c r="D5661" s="14">
        <v>946179.35529334203</v>
      </c>
      <c r="E5661" s="14">
        <v>4320.4536771385501</v>
      </c>
      <c r="F5661" s="36">
        <v>0.02</v>
      </c>
    </row>
    <row r="5662" spans="1:6" x14ac:dyDescent="0.4">
      <c r="A5662" s="9" t="s">
        <v>18003</v>
      </c>
      <c r="B5662" s="9" t="s">
        <v>4947</v>
      </c>
      <c r="C5662" s="9" t="s">
        <v>5</v>
      </c>
      <c r="D5662" s="14">
        <v>895389.75</v>
      </c>
      <c r="E5662" s="14">
        <v>4263.7607142857096</v>
      </c>
      <c r="F5662" s="36">
        <v>6.9540532725794496E-2</v>
      </c>
    </row>
    <row r="5663" spans="1:6" x14ac:dyDescent="0.4">
      <c r="A5663" s="9" t="s">
        <v>18003</v>
      </c>
      <c r="B5663" s="9" t="s">
        <v>4966</v>
      </c>
      <c r="C5663" s="9" t="s">
        <v>36</v>
      </c>
      <c r="D5663" s="14">
        <v>3596910.2554283901</v>
      </c>
      <c r="E5663" s="14">
        <v>5896.5741892268798</v>
      </c>
      <c r="F5663" s="36">
        <v>0.02</v>
      </c>
    </row>
    <row r="5664" spans="1:6" x14ac:dyDescent="0.4">
      <c r="A5664" s="9" t="s">
        <v>18003</v>
      </c>
      <c r="B5664" s="9" t="s">
        <v>4948</v>
      </c>
      <c r="C5664" s="9" t="s">
        <v>5</v>
      </c>
      <c r="D5664" s="14">
        <v>1410090.25</v>
      </c>
      <c r="E5664" s="14">
        <v>4247.2597891566302</v>
      </c>
      <c r="F5664" s="36">
        <v>6.8793208006058704E-2</v>
      </c>
    </row>
    <row r="5665" spans="1:6" x14ac:dyDescent="0.4">
      <c r="A5665" s="9" t="s">
        <v>18003</v>
      </c>
      <c r="B5665" s="9" t="s">
        <v>4949</v>
      </c>
      <c r="C5665" s="9" t="s">
        <v>5</v>
      </c>
      <c r="D5665" s="14">
        <v>684040.81363404798</v>
      </c>
      <c r="E5665" s="14">
        <v>4441.8234651561597</v>
      </c>
      <c r="F5665" s="36">
        <v>0.02</v>
      </c>
    </row>
    <row r="5666" spans="1:6" x14ac:dyDescent="0.4">
      <c r="A5666" s="9" t="s">
        <v>18003</v>
      </c>
      <c r="B5666" s="9" t="s">
        <v>4950</v>
      </c>
      <c r="C5666" s="9" t="s">
        <v>5</v>
      </c>
      <c r="D5666" s="14">
        <v>906058.5</v>
      </c>
      <c r="E5666" s="14">
        <v>4253.7957746478896</v>
      </c>
      <c r="F5666" s="36">
        <v>7.5394446863302794E-2</v>
      </c>
    </row>
    <row r="5667" spans="1:6" x14ac:dyDescent="0.4">
      <c r="A5667" s="9" t="s">
        <v>18003</v>
      </c>
      <c r="B5667" s="9" t="s">
        <v>4951</v>
      </c>
      <c r="C5667" s="9" t="s">
        <v>5</v>
      </c>
      <c r="D5667" s="14">
        <v>892588.14344686002</v>
      </c>
      <c r="E5667" s="14">
        <v>4270.7566672098601</v>
      </c>
      <c r="F5667" s="36">
        <v>0.02</v>
      </c>
    </row>
    <row r="5668" spans="1:6" x14ac:dyDescent="0.4">
      <c r="A5668" s="9" t="s">
        <v>18003</v>
      </c>
      <c r="B5668" s="9" t="s">
        <v>4952</v>
      </c>
      <c r="C5668" s="9" t="s">
        <v>5</v>
      </c>
      <c r="D5668" s="14">
        <v>501280.50428057398</v>
      </c>
      <c r="E5668" s="14">
        <v>4866.8010124327502</v>
      </c>
      <c r="F5668" s="36">
        <v>0.02</v>
      </c>
    </row>
    <row r="5669" spans="1:6" x14ac:dyDescent="0.4">
      <c r="A5669" s="9" t="s">
        <v>18003</v>
      </c>
      <c r="B5669" s="9" t="s">
        <v>4953</v>
      </c>
      <c r="C5669" s="9" t="s">
        <v>5</v>
      </c>
      <c r="D5669" s="14">
        <v>517414.33878381498</v>
      </c>
      <c r="E5669" s="14">
        <v>4703.7667162164998</v>
      </c>
      <c r="F5669" s="36">
        <v>0.02</v>
      </c>
    </row>
    <row r="5670" spans="1:6" x14ac:dyDescent="0.4">
      <c r="A5670" s="9" t="s">
        <v>18003</v>
      </c>
      <c r="B5670" s="9" t="s">
        <v>4954</v>
      </c>
      <c r="C5670" s="9" t="s">
        <v>5</v>
      </c>
      <c r="D5670" s="14">
        <v>509889.96983668202</v>
      </c>
      <c r="E5670" s="14">
        <v>5048.4155429374396</v>
      </c>
      <c r="F5670" s="36">
        <v>4.3350412521173901E-2</v>
      </c>
    </row>
    <row r="5671" spans="1:6" x14ac:dyDescent="0.4">
      <c r="A5671" s="9" t="s">
        <v>18003</v>
      </c>
      <c r="B5671" s="9" t="s">
        <v>4955</v>
      </c>
      <c r="C5671" s="9" t="s">
        <v>5</v>
      </c>
      <c r="D5671" s="14">
        <v>876150.53631090198</v>
      </c>
      <c r="E5671" s="14">
        <v>4253.1579432568096</v>
      </c>
      <c r="F5671" s="36">
        <v>2.16296465999299E-2</v>
      </c>
    </row>
    <row r="5672" spans="1:6" x14ac:dyDescent="0.4">
      <c r="A5672" s="9" t="s">
        <v>18003</v>
      </c>
      <c r="B5672" s="9" t="s">
        <v>4956</v>
      </c>
      <c r="C5672" s="9" t="s">
        <v>5</v>
      </c>
      <c r="D5672" s="14">
        <v>467062.15248449601</v>
      </c>
      <c r="E5672" s="14">
        <v>5022.1736826289898</v>
      </c>
      <c r="F5672" s="36">
        <v>0.02</v>
      </c>
    </row>
    <row r="5673" spans="1:6" x14ac:dyDescent="0.4">
      <c r="A5673" s="9" t="s">
        <v>18003</v>
      </c>
      <c r="B5673" s="9" t="s">
        <v>4957</v>
      </c>
      <c r="C5673" s="9" t="s">
        <v>5</v>
      </c>
      <c r="D5673" s="14">
        <v>983932</v>
      </c>
      <c r="E5673" s="14">
        <v>4334.5022026431698</v>
      </c>
      <c r="F5673" s="36">
        <v>6.5230791341297695E-2</v>
      </c>
    </row>
    <row r="5674" spans="1:6" x14ac:dyDescent="0.4">
      <c r="A5674" s="9" t="s">
        <v>18003</v>
      </c>
      <c r="B5674" s="9" t="s">
        <v>4958</v>
      </c>
      <c r="C5674" s="9" t="s">
        <v>5</v>
      </c>
      <c r="D5674" s="14">
        <v>658337.25123310299</v>
      </c>
      <c r="E5674" s="14">
        <v>4540.2569050558805</v>
      </c>
      <c r="F5674" s="36">
        <v>0.02</v>
      </c>
    </row>
    <row r="5675" spans="1:6" x14ac:dyDescent="0.4">
      <c r="A5675" s="9" t="s">
        <v>18003</v>
      </c>
      <c r="B5675" s="9" t="s">
        <v>4967</v>
      </c>
      <c r="C5675" s="9" t="s">
        <v>36</v>
      </c>
      <c r="D5675" s="14">
        <v>7564755</v>
      </c>
      <c r="E5675" s="14">
        <v>5415</v>
      </c>
      <c r="F5675" s="36">
        <v>2.8487099162859401E-2</v>
      </c>
    </row>
    <row r="5676" spans="1:6" x14ac:dyDescent="0.4">
      <c r="A5676" s="9" t="s">
        <v>18003</v>
      </c>
      <c r="B5676" s="9" t="s">
        <v>4959</v>
      </c>
      <c r="C5676" s="9" t="s">
        <v>5</v>
      </c>
      <c r="D5676" s="14">
        <v>1638560.55385139</v>
      </c>
      <c r="E5676" s="14">
        <v>4440.5435063723198</v>
      </c>
      <c r="F5676" s="36">
        <v>2.6240896888355601E-2</v>
      </c>
    </row>
    <row r="5677" spans="1:6" x14ac:dyDescent="0.4">
      <c r="A5677" s="9" t="s">
        <v>18003</v>
      </c>
      <c r="B5677" s="9" t="s">
        <v>4960</v>
      </c>
      <c r="C5677" s="9" t="s">
        <v>5</v>
      </c>
      <c r="D5677" s="14">
        <v>603641.01176283299</v>
      </c>
      <c r="E5677" s="14">
        <v>5115.6017946002803</v>
      </c>
      <c r="F5677" s="36">
        <v>3.8816583470665703E-2</v>
      </c>
    </row>
    <row r="5678" spans="1:6" x14ac:dyDescent="0.4">
      <c r="A5678" s="9" t="s">
        <v>18003</v>
      </c>
      <c r="B5678" s="9" t="s">
        <v>4961</v>
      </c>
      <c r="C5678" s="9" t="s">
        <v>5</v>
      </c>
      <c r="D5678" s="14">
        <v>664039.09355303703</v>
      </c>
      <c r="E5678" s="14">
        <v>5069.0007141453198</v>
      </c>
      <c r="F5678" s="36">
        <v>4.6080472921402202E-2</v>
      </c>
    </row>
    <row r="5679" spans="1:6" x14ac:dyDescent="0.4">
      <c r="A5679" s="9" t="s">
        <v>18003</v>
      </c>
      <c r="B5679" s="9" t="s">
        <v>4962</v>
      </c>
      <c r="C5679" s="9" t="s">
        <v>5</v>
      </c>
      <c r="D5679" s="14">
        <v>880446.28014255804</v>
      </c>
      <c r="E5679" s="14">
        <v>4609.66638818093</v>
      </c>
      <c r="F5679" s="36">
        <v>0.02</v>
      </c>
    </row>
    <row r="5680" spans="1:6" x14ac:dyDescent="0.4">
      <c r="A5680" s="9" t="s">
        <v>18004</v>
      </c>
      <c r="B5680" s="9" t="s">
        <v>1323</v>
      </c>
      <c r="C5680" s="9" t="s">
        <v>5</v>
      </c>
      <c r="D5680" s="14">
        <v>921651.06869183097</v>
      </c>
      <c r="E5680" s="14">
        <v>4409.8137257982298</v>
      </c>
      <c r="F5680" s="36">
        <v>0.02</v>
      </c>
    </row>
    <row r="5681" spans="1:6" x14ac:dyDescent="0.4">
      <c r="A5681" s="9" t="s">
        <v>18004</v>
      </c>
      <c r="B5681" s="9" t="s">
        <v>4968</v>
      </c>
      <c r="C5681" s="9" t="s">
        <v>5</v>
      </c>
      <c r="D5681" s="14">
        <v>1009695.33472554</v>
      </c>
      <c r="E5681" s="14">
        <v>4674.5154385441501</v>
      </c>
      <c r="F5681" s="36">
        <v>2.90725132917082E-2</v>
      </c>
    </row>
    <row r="5682" spans="1:6" x14ac:dyDescent="0.4">
      <c r="A5682" s="9" t="s">
        <v>18004</v>
      </c>
      <c r="B5682" s="9" t="s">
        <v>4969</v>
      </c>
      <c r="C5682" s="9" t="s">
        <v>5</v>
      </c>
      <c r="D5682" s="14">
        <v>1687909.8456605</v>
      </c>
      <c r="E5682" s="14">
        <v>4273.1894826848102</v>
      </c>
      <c r="F5682" s="36">
        <v>0.02</v>
      </c>
    </row>
    <row r="5683" spans="1:6" x14ac:dyDescent="0.4">
      <c r="A5683" s="9" t="s">
        <v>18004</v>
      </c>
      <c r="B5683" s="9" t="s">
        <v>4993</v>
      </c>
      <c r="C5683" s="9" t="s">
        <v>36</v>
      </c>
      <c r="D5683" s="14">
        <v>4560162.41563858</v>
      </c>
      <c r="E5683" s="14">
        <v>5922.28885147867</v>
      </c>
      <c r="F5683" s="36">
        <v>3.30312443757435E-2</v>
      </c>
    </row>
    <row r="5684" spans="1:6" x14ac:dyDescent="0.4">
      <c r="A5684" s="9" t="s">
        <v>18004</v>
      </c>
      <c r="B5684" s="9" t="s">
        <v>4970</v>
      </c>
      <c r="C5684" s="9" t="s">
        <v>5</v>
      </c>
      <c r="D5684" s="14">
        <v>945170.98771551298</v>
      </c>
      <c r="E5684" s="14">
        <v>4375.7916097940397</v>
      </c>
      <c r="F5684" s="36">
        <v>2.9926123523194001E-2</v>
      </c>
    </row>
    <row r="5685" spans="1:6" x14ac:dyDescent="0.4">
      <c r="A5685" s="9" t="s">
        <v>18004</v>
      </c>
      <c r="B5685" s="9" t="s">
        <v>4971</v>
      </c>
      <c r="C5685" s="9" t="s">
        <v>5</v>
      </c>
      <c r="D5685" s="14">
        <v>923872.47753787902</v>
      </c>
      <c r="E5685" s="14">
        <v>4378.5425475728898</v>
      </c>
      <c r="F5685" s="36">
        <v>0.02</v>
      </c>
    </row>
    <row r="5686" spans="1:6" x14ac:dyDescent="0.4">
      <c r="A5686" s="9" t="s">
        <v>18004</v>
      </c>
      <c r="B5686" s="9" t="s">
        <v>18565</v>
      </c>
      <c r="C5686" s="9" t="s">
        <v>5</v>
      </c>
      <c r="D5686" s="14">
        <v>905492.096237052</v>
      </c>
      <c r="E5686" s="14">
        <v>4691.6688924199598</v>
      </c>
      <c r="F5686" s="36">
        <v>3.4393265296607002E-2</v>
      </c>
    </row>
    <row r="5687" spans="1:6" x14ac:dyDescent="0.4">
      <c r="A5687" s="9" t="s">
        <v>18004</v>
      </c>
      <c r="B5687" s="9" t="s">
        <v>4972</v>
      </c>
      <c r="C5687" s="9" t="s">
        <v>5</v>
      </c>
      <c r="D5687" s="14">
        <v>1212675.5194508799</v>
      </c>
      <c r="E5687" s="14">
        <v>4425.8230636893504</v>
      </c>
      <c r="F5687" s="36">
        <v>0.02</v>
      </c>
    </row>
    <row r="5688" spans="1:6" x14ac:dyDescent="0.4">
      <c r="A5688" s="9" t="s">
        <v>18004</v>
      </c>
      <c r="B5688" s="9" t="s">
        <v>4973</v>
      </c>
      <c r="C5688" s="9" t="s">
        <v>5</v>
      </c>
      <c r="D5688" s="14">
        <v>1770236.14092842</v>
      </c>
      <c r="E5688" s="14">
        <v>4245.1706017467995</v>
      </c>
      <c r="F5688" s="36">
        <v>0.02</v>
      </c>
    </row>
    <row r="5689" spans="1:6" x14ac:dyDescent="0.4">
      <c r="A5689" s="9" t="s">
        <v>18004</v>
      </c>
      <c r="B5689" s="9" t="s">
        <v>4974</v>
      </c>
      <c r="C5689" s="9" t="s">
        <v>5</v>
      </c>
      <c r="D5689" s="14">
        <v>936725.31369081698</v>
      </c>
      <c r="E5689" s="14">
        <v>4637.2540281723604</v>
      </c>
      <c r="F5689" s="36">
        <v>2.6239438649598799E-2</v>
      </c>
    </row>
    <row r="5690" spans="1:6" x14ac:dyDescent="0.4">
      <c r="A5690" s="9" t="s">
        <v>18004</v>
      </c>
      <c r="B5690" s="9" t="s">
        <v>4975</v>
      </c>
      <c r="C5690" s="9" t="s">
        <v>5</v>
      </c>
      <c r="D5690" s="14">
        <v>1274183.4652685199</v>
      </c>
      <c r="E5690" s="14">
        <v>4290.1800177391196</v>
      </c>
      <c r="F5690" s="36">
        <v>0.02</v>
      </c>
    </row>
    <row r="5691" spans="1:6" x14ac:dyDescent="0.4">
      <c r="A5691" s="9" t="s">
        <v>18004</v>
      </c>
      <c r="B5691" s="9" t="s">
        <v>4976</v>
      </c>
      <c r="C5691" s="9" t="s">
        <v>5</v>
      </c>
      <c r="D5691" s="14">
        <v>512211.28401442</v>
      </c>
      <c r="E5691" s="14">
        <v>6097.7533811240401</v>
      </c>
      <c r="F5691" s="36">
        <v>0.02</v>
      </c>
    </row>
    <row r="5692" spans="1:6" x14ac:dyDescent="0.4">
      <c r="A5692" s="9" t="s">
        <v>18004</v>
      </c>
      <c r="B5692" s="9" t="s">
        <v>4977</v>
      </c>
      <c r="C5692" s="9" t="s">
        <v>5</v>
      </c>
      <c r="D5692" s="14">
        <v>1783867.4729663699</v>
      </c>
      <c r="E5692" s="14">
        <v>4288.14296386147</v>
      </c>
      <c r="F5692" s="36">
        <v>6.7612293672259002E-2</v>
      </c>
    </row>
    <row r="5693" spans="1:6" x14ac:dyDescent="0.4">
      <c r="A5693" s="9" t="s">
        <v>18004</v>
      </c>
      <c r="B5693" s="9" t="s">
        <v>4978</v>
      </c>
      <c r="C5693" s="9" t="s">
        <v>5</v>
      </c>
      <c r="D5693" s="14">
        <v>709965.130658151</v>
      </c>
      <c r="E5693" s="14">
        <v>4302.8189736857603</v>
      </c>
      <c r="F5693" s="36">
        <v>5.9473743368411797E-2</v>
      </c>
    </row>
    <row r="5694" spans="1:6" x14ac:dyDescent="0.4">
      <c r="A5694" s="9" t="s">
        <v>18004</v>
      </c>
      <c r="B5694" s="9" t="s">
        <v>4979</v>
      </c>
      <c r="C5694" s="9" t="s">
        <v>5</v>
      </c>
      <c r="D5694" s="14">
        <v>1764793.51038268</v>
      </c>
      <c r="E5694" s="14">
        <v>4304.3744155675104</v>
      </c>
      <c r="F5694" s="36">
        <v>0.02</v>
      </c>
    </row>
    <row r="5695" spans="1:6" x14ac:dyDescent="0.4">
      <c r="A5695" s="9" t="s">
        <v>18004</v>
      </c>
      <c r="B5695" s="9" t="s">
        <v>4980</v>
      </c>
      <c r="C5695" s="9" t="s">
        <v>5</v>
      </c>
      <c r="D5695" s="14">
        <v>1258932.0833745899</v>
      </c>
      <c r="E5695" s="14">
        <v>5357.1578015939804</v>
      </c>
      <c r="F5695" s="36">
        <v>0.02</v>
      </c>
    </row>
    <row r="5696" spans="1:6" x14ac:dyDescent="0.4">
      <c r="A5696" s="9" t="s">
        <v>18004</v>
      </c>
      <c r="B5696" s="9" t="s">
        <v>4981</v>
      </c>
      <c r="C5696" s="9" t="s">
        <v>5</v>
      </c>
      <c r="D5696" s="14">
        <v>945227.46268491296</v>
      </c>
      <c r="E5696" s="14">
        <v>4679.3438746777902</v>
      </c>
      <c r="F5696" s="36">
        <v>0.02</v>
      </c>
    </row>
    <row r="5697" spans="1:6" x14ac:dyDescent="0.4">
      <c r="A5697" s="9" t="s">
        <v>18004</v>
      </c>
      <c r="B5697" s="9" t="s">
        <v>4982</v>
      </c>
      <c r="C5697" s="9" t="s">
        <v>5</v>
      </c>
      <c r="D5697" s="14">
        <v>1145647.36796982</v>
      </c>
      <c r="E5697" s="14">
        <v>4243.1383998882302</v>
      </c>
      <c r="F5697" s="36">
        <v>4.0565411121358697E-2</v>
      </c>
    </row>
    <row r="5698" spans="1:6" x14ac:dyDescent="0.4">
      <c r="A5698" s="9" t="s">
        <v>18004</v>
      </c>
      <c r="B5698" s="9" t="s">
        <v>4983</v>
      </c>
      <c r="C5698" s="9" t="s">
        <v>5</v>
      </c>
      <c r="D5698" s="14">
        <v>1538306.13832602</v>
      </c>
      <c r="E5698" s="14">
        <v>4284.9753156713596</v>
      </c>
      <c r="F5698" s="36">
        <v>0.02</v>
      </c>
    </row>
    <row r="5699" spans="1:6" x14ac:dyDescent="0.4">
      <c r="A5699" s="9" t="s">
        <v>18004</v>
      </c>
      <c r="B5699" s="9" t="s">
        <v>4984</v>
      </c>
      <c r="C5699" s="9" t="s">
        <v>5</v>
      </c>
      <c r="D5699" s="14">
        <v>891791.93105585803</v>
      </c>
      <c r="E5699" s="14">
        <v>4329.0870439604696</v>
      </c>
      <c r="F5699" s="36">
        <v>6.0007066744082203E-2</v>
      </c>
    </row>
    <row r="5700" spans="1:6" x14ac:dyDescent="0.4">
      <c r="A5700" s="9" t="s">
        <v>18004</v>
      </c>
      <c r="B5700" s="9" t="s">
        <v>4994</v>
      </c>
      <c r="C5700" s="9" t="s">
        <v>36</v>
      </c>
      <c r="D5700" s="14">
        <v>6852034.4337349096</v>
      </c>
      <c r="E5700" s="14">
        <v>5796.9834464762298</v>
      </c>
      <c r="F5700" s="36">
        <v>2.21589547736998E-2</v>
      </c>
    </row>
    <row r="5701" spans="1:6" x14ac:dyDescent="0.4">
      <c r="A5701" s="9" t="s">
        <v>18004</v>
      </c>
      <c r="B5701" s="9" t="s">
        <v>4995</v>
      </c>
      <c r="C5701" s="9" t="s">
        <v>36</v>
      </c>
      <c r="D5701" s="14">
        <v>8632327.3330278993</v>
      </c>
      <c r="E5701" s="14">
        <v>5529.9982914976899</v>
      </c>
      <c r="F5701" s="36">
        <v>3.2044340667118303E-2</v>
      </c>
    </row>
    <row r="5702" spans="1:6" x14ac:dyDescent="0.4">
      <c r="A5702" s="9" t="s">
        <v>18004</v>
      </c>
      <c r="B5702" s="9" t="s">
        <v>53</v>
      </c>
      <c r="C5702" s="9" t="s">
        <v>5</v>
      </c>
      <c r="D5702" s="14">
        <v>1652614.3</v>
      </c>
      <c r="E5702" s="14">
        <v>4194.4525380710702</v>
      </c>
      <c r="F5702" s="36">
        <v>6.7115349071790398E-2</v>
      </c>
    </row>
    <row r="5703" spans="1:6" x14ac:dyDescent="0.4">
      <c r="A5703" s="9" t="s">
        <v>18004</v>
      </c>
      <c r="B5703" s="9" t="s">
        <v>4985</v>
      </c>
      <c r="C5703" s="9" t="s">
        <v>5</v>
      </c>
      <c r="D5703" s="14">
        <v>1957986.1</v>
      </c>
      <c r="E5703" s="14">
        <v>4201.6869098712496</v>
      </c>
      <c r="F5703" s="36">
        <v>5.36212273763155E-2</v>
      </c>
    </row>
    <row r="5704" spans="1:6" x14ac:dyDescent="0.4">
      <c r="A5704" s="9" t="s">
        <v>18004</v>
      </c>
      <c r="B5704" s="9" t="s">
        <v>82</v>
      </c>
      <c r="C5704" s="9" t="s">
        <v>5</v>
      </c>
      <c r="D5704" s="14">
        <v>2572587.5499999998</v>
      </c>
      <c r="E5704" s="14">
        <v>4280.5117304492496</v>
      </c>
      <c r="F5704" s="36">
        <v>6.6105643716390494E-2</v>
      </c>
    </row>
    <row r="5705" spans="1:6" x14ac:dyDescent="0.4">
      <c r="A5705" s="9" t="s">
        <v>18004</v>
      </c>
      <c r="B5705" s="9" t="s">
        <v>4986</v>
      </c>
      <c r="C5705" s="9" t="s">
        <v>5</v>
      </c>
      <c r="D5705" s="14">
        <v>411223.26531097299</v>
      </c>
      <c r="E5705" s="14">
        <v>5340.5618871554898</v>
      </c>
      <c r="F5705" s="36">
        <v>3.8939802750852702E-2</v>
      </c>
    </row>
    <row r="5706" spans="1:6" x14ac:dyDescent="0.4">
      <c r="A5706" s="9" t="s">
        <v>18004</v>
      </c>
      <c r="B5706" s="9" t="s">
        <v>4987</v>
      </c>
      <c r="C5706" s="9" t="s">
        <v>5</v>
      </c>
      <c r="D5706" s="14">
        <v>428703.40045230603</v>
      </c>
      <c r="E5706" s="14">
        <v>5043.5694170859497</v>
      </c>
      <c r="F5706" s="36">
        <v>0.02</v>
      </c>
    </row>
    <row r="5707" spans="1:6" x14ac:dyDescent="0.4">
      <c r="A5707" s="9" t="s">
        <v>18004</v>
      </c>
      <c r="B5707" s="9" t="s">
        <v>629</v>
      </c>
      <c r="C5707" s="9" t="s">
        <v>5</v>
      </c>
      <c r="D5707" s="14">
        <v>975003.49655232497</v>
      </c>
      <c r="E5707" s="14">
        <v>4710.1618190933596</v>
      </c>
      <c r="F5707" s="36">
        <v>0.02</v>
      </c>
    </row>
    <row r="5708" spans="1:6" x14ac:dyDescent="0.4">
      <c r="A5708" s="9" t="s">
        <v>18004</v>
      </c>
      <c r="B5708" s="9" t="s">
        <v>4988</v>
      </c>
      <c r="C5708" s="9" t="s">
        <v>5</v>
      </c>
      <c r="D5708" s="14">
        <v>847491.03974173695</v>
      </c>
      <c r="E5708" s="14">
        <v>4237.4551987086897</v>
      </c>
      <c r="F5708" s="36">
        <v>3.4823704135818798E-2</v>
      </c>
    </row>
    <row r="5709" spans="1:6" x14ac:dyDescent="0.4">
      <c r="A5709" s="9" t="s">
        <v>18004</v>
      </c>
      <c r="B5709" s="9" t="s">
        <v>4989</v>
      </c>
      <c r="C5709" s="9" t="s">
        <v>5</v>
      </c>
      <c r="D5709" s="14">
        <v>862859.22980489198</v>
      </c>
      <c r="E5709" s="14">
        <v>4368.9074926829999</v>
      </c>
      <c r="F5709" s="36">
        <v>0.02</v>
      </c>
    </row>
    <row r="5710" spans="1:6" x14ac:dyDescent="0.4">
      <c r="A5710" s="9" t="s">
        <v>18004</v>
      </c>
      <c r="B5710" s="9" t="s">
        <v>4996</v>
      </c>
      <c r="C5710" s="9" t="s">
        <v>36</v>
      </c>
      <c r="D5710" s="14">
        <v>6699217.5163194099</v>
      </c>
      <c r="E5710" s="14">
        <v>5568.75936518654</v>
      </c>
      <c r="F5710" s="36">
        <v>2.6312442339973399E-2</v>
      </c>
    </row>
    <row r="5711" spans="1:6" x14ac:dyDescent="0.4">
      <c r="A5711" s="9" t="s">
        <v>18004</v>
      </c>
      <c r="B5711" s="9" t="s">
        <v>4990</v>
      </c>
      <c r="C5711" s="9" t="s">
        <v>5</v>
      </c>
      <c r="D5711" s="14">
        <v>939679.03026852501</v>
      </c>
      <c r="E5711" s="14">
        <v>4474.6620488977396</v>
      </c>
      <c r="F5711" s="36">
        <v>0.02</v>
      </c>
    </row>
    <row r="5712" spans="1:6" x14ac:dyDescent="0.4">
      <c r="A5712" s="9" t="s">
        <v>18004</v>
      </c>
      <c r="B5712" s="9" t="s">
        <v>4991</v>
      </c>
      <c r="C5712" s="9" t="s">
        <v>5</v>
      </c>
      <c r="D5712" s="14">
        <v>1751420</v>
      </c>
      <c r="E5712" s="14">
        <v>4180</v>
      </c>
      <c r="F5712" s="36">
        <v>5.20468293171314E-2</v>
      </c>
    </row>
    <row r="5713" spans="1:6" x14ac:dyDescent="0.4">
      <c r="A5713" s="9" t="s">
        <v>18004</v>
      </c>
      <c r="B5713" s="9" t="s">
        <v>4960</v>
      </c>
      <c r="C5713" s="9" t="s">
        <v>5</v>
      </c>
      <c r="D5713" s="14">
        <v>875614.22942039301</v>
      </c>
      <c r="E5713" s="14">
        <v>4209.6837952903497</v>
      </c>
      <c r="F5713" s="36">
        <v>0.02</v>
      </c>
    </row>
    <row r="5714" spans="1:6" x14ac:dyDescent="0.4">
      <c r="A5714" s="9" t="s">
        <v>18004</v>
      </c>
      <c r="B5714" s="9" t="s">
        <v>4992</v>
      </c>
      <c r="C5714" s="9" t="s">
        <v>5</v>
      </c>
      <c r="D5714" s="14">
        <v>1639230</v>
      </c>
      <c r="E5714" s="14">
        <v>4192.4040920716097</v>
      </c>
      <c r="F5714" s="36">
        <v>4.6694953591500901E-2</v>
      </c>
    </row>
    <row r="5715" spans="1:6" x14ac:dyDescent="0.4">
      <c r="A5715" s="9" t="s">
        <v>18005</v>
      </c>
      <c r="B5715" s="9" t="s">
        <v>5017</v>
      </c>
      <c r="C5715" s="9" t="s">
        <v>36</v>
      </c>
      <c r="D5715" s="14">
        <v>4495314.1662462195</v>
      </c>
      <c r="E5715" s="14">
        <v>5455.4783570949203</v>
      </c>
      <c r="F5715" s="36">
        <v>3.4947288776683301E-2</v>
      </c>
    </row>
    <row r="5716" spans="1:6" x14ac:dyDescent="0.4">
      <c r="A5716" s="9" t="s">
        <v>18005</v>
      </c>
      <c r="B5716" s="9" t="s">
        <v>4997</v>
      </c>
      <c r="C5716" s="9" t="s">
        <v>5</v>
      </c>
      <c r="D5716" s="14">
        <v>1102903.33</v>
      </c>
      <c r="E5716" s="14">
        <v>4291.4526459143999</v>
      </c>
      <c r="F5716" s="36">
        <v>6.9459294579982803E-2</v>
      </c>
    </row>
    <row r="5717" spans="1:6" x14ac:dyDescent="0.4">
      <c r="A5717" s="9" t="s">
        <v>18005</v>
      </c>
      <c r="B5717" s="9" t="s">
        <v>4998</v>
      </c>
      <c r="C5717" s="9" t="s">
        <v>5</v>
      </c>
      <c r="D5717" s="14">
        <v>1803025.82</v>
      </c>
      <c r="E5717" s="14">
        <v>4202.8573892773902</v>
      </c>
      <c r="F5717" s="36">
        <v>6.8298445648389494E-2</v>
      </c>
    </row>
    <row r="5718" spans="1:6" x14ac:dyDescent="0.4">
      <c r="A5718" s="9" t="s">
        <v>18005</v>
      </c>
      <c r="B5718" s="9" t="s">
        <v>4999</v>
      </c>
      <c r="C5718" s="9" t="s">
        <v>5</v>
      </c>
      <c r="D5718" s="14">
        <v>2309739.33</v>
      </c>
      <c r="E5718" s="14">
        <v>4293.1957806691498</v>
      </c>
      <c r="F5718" s="36">
        <v>6.7116047272243601E-2</v>
      </c>
    </row>
    <row r="5719" spans="1:6" x14ac:dyDescent="0.4">
      <c r="A5719" s="9" t="s">
        <v>18005</v>
      </c>
      <c r="B5719" s="9" t="s">
        <v>16821</v>
      </c>
      <c r="C5719" s="9" t="s">
        <v>5</v>
      </c>
      <c r="D5719" s="14">
        <v>2748844.26</v>
      </c>
      <c r="E5719" s="14">
        <v>4248.6000927356999</v>
      </c>
      <c r="F5719" s="36">
        <v>6.6743498632402004E-2</v>
      </c>
    </row>
    <row r="5720" spans="1:6" x14ac:dyDescent="0.4">
      <c r="A5720" s="9" t="s">
        <v>18005</v>
      </c>
      <c r="B5720" s="9" t="s">
        <v>5018</v>
      </c>
      <c r="C5720" s="9" t="s">
        <v>36</v>
      </c>
      <c r="D5720" s="14">
        <v>7213154.2800000003</v>
      </c>
      <c r="E5720" s="14">
        <v>5535.8052801227896</v>
      </c>
      <c r="F5720" s="36">
        <v>2.7360348488624901E-2</v>
      </c>
    </row>
    <row r="5721" spans="1:6" x14ac:dyDescent="0.4">
      <c r="A5721" s="9" t="s">
        <v>18005</v>
      </c>
      <c r="B5721" s="9" t="s">
        <v>5000</v>
      </c>
      <c r="C5721" s="9" t="s">
        <v>5</v>
      </c>
      <c r="D5721" s="14">
        <v>1141140</v>
      </c>
      <c r="E5721" s="14">
        <v>4180</v>
      </c>
      <c r="F5721" s="36">
        <v>6.4374550866657596E-2</v>
      </c>
    </row>
    <row r="5722" spans="1:6" x14ac:dyDescent="0.4">
      <c r="A5722" s="9" t="s">
        <v>18005</v>
      </c>
      <c r="B5722" s="9" t="s">
        <v>5001</v>
      </c>
      <c r="C5722" s="9" t="s">
        <v>5</v>
      </c>
      <c r="D5722" s="14">
        <v>1766865.89714817</v>
      </c>
      <c r="E5722" s="14">
        <v>4298.9437886816804</v>
      </c>
      <c r="F5722" s="36">
        <v>0.02</v>
      </c>
    </row>
    <row r="5723" spans="1:6" x14ac:dyDescent="0.4">
      <c r="A5723" s="9" t="s">
        <v>18005</v>
      </c>
      <c r="B5723" s="9" t="s">
        <v>5002</v>
      </c>
      <c r="C5723" s="9" t="s">
        <v>5</v>
      </c>
      <c r="D5723" s="14">
        <v>2299385.2400000002</v>
      </c>
      <c r="E5723" s="14">
        <v>4305.9648689138603</v>
      </c>
      <c r="F5723" s="36">
        <v>6.1971507803496799E-2</v>
      </c>
    </row>
    <row r="5724" spans="1:6" x14ac:dyDescent="0.4">
      <c r="A5724" s="9" t="s">
        <v>18005</v>
      </c>
      <c r="B5724" s="9" t="s">
        <v>5003</v>
      </c>
      <c r="C5724" s="9" t="s">
        <v>5</v>
      </c>
      <c r="D5724" s="14">
        <v>812795.87448262097</v>
      </c>
      <c r="E5724" s="14">
        <v>4323.3823110777703</v>
      </c>
      <c r="F5724" s="36">
        <v>2.1783156315580102E-2</v>
      </c>
    </row>
    <row r="5725" spans="1:6" x14ac:dyDescent="0.4">
      <c r="A5725" s="9" t="s">
        <v>18005</v>
      </c>
      <c r="B5725" s="9" t="s">
        <v>5004</v>
      </c>
      <c r="C5725" s="9" t="s">
        <v>5</v>
      </c>
      <c r="D5725" s="14">
        <v>1280064.56193766</v>
      </c>
      <c r="E5725" s="14">
        <v>4295.5186642203398</v>
      </c>
      <c r="F5725" s="36">
        <v>2.59999942861593E-2</v>
      </c>
    </row>
    <row r="5726" spans="1:6" x14ac:dyDescent="0.4">
      <c r="A5726" s="9" t="s">
        <v>18005</v>
      </c>
      <c r="B5726" s="9" t="s">
        <v>5005</v>
      </c>
      <c r="C5726" s="9" t="s">
        <v>5</v>
      </c>
      <c r="D5726" s="14">
        <v>1791624.26</v>
      </c>
      <c r="E5726" s="14">
        <v>4286.18244019139</v>
      </c>
      <c r="F5726" s="36">
        <v>6.7563330051024606E-2</v>
      </c>
    </row>
    <row r="5727" spans="1:6" x14ac:dyDescent="0.4">
      <c r="A5727" s="9" t="s">
        <v>18005</v>
      </c>
      <c r="B5727" s="9" t="s">
        <v>5006</v>
      </c>
      <c r="C5727" s="9" t="s">
        <v>5</v>
      </c>
      <c r="D5727" s="14">
        <v>2457840</v>
      </c>
      <c r="E5727" s="14">
        <v>4180</v>
      </c>
      <c r="F5727" s="36">
        <v>6.7054634825804302E-2</v>
      </c>
    </row>
    <row r="5728" spans="1:6" x14ac:dyDescent="0.4">
      <c r="A5728" s="9" t="s">
        <v>18005</v>
      </c>
      <c r="B5728" s="9" t="s">
        <v>5019</v>
      </c>
      <c r="C5728" s="9" t="s">
        <v>36</v>
      </c>
      <c r="D5728" s="14">
        <v>7923663.1775605902</v>
      </c>
      <c r="E5728" s="14">
        <v>5468.3665821674203</v>
      </c>
      <c r="F5728" s="36">
        <v>2.9949767068087298E-2</v>
      </c>
    </row>
    <row r="5729" spans="1:6" x14ac:dyDescent="0.4">
      <c r="A5729" s="9" t="s">
        <v>18005</v>
      </c>
      <c r="B5729" s="9" t="s">
        <v>5007</v>
      </c>
      <c r="C5729" s="9" t="s">
        <v>5</v>
      </c>
      <c r="D5729" s="14">
        <v>865225.54</v>
      </c>
      <c r="E5729" s="14">
        <v>4283.2947524752499</v>
      </c>
      <c r="F5729" s="36">
        <v>6.9218924056737796E-2</v>
      </c>
    </row>
    <row r="5730" spans="1:6" x14ac:dyDescent="0.4">
      <c r="A5730" s="9" t="s">
        <v>18005</v>
      </c>
      <c r="B5730" s="9" t="s">
        <v>5008</v>
      </c>
      <c r="C5730" s="9" t="s">
        <v>5</v>
      </c>
      <c r="D5730" s="14">
        <v>2197574.69</v>
      </c>
      <c r="E5730" s="14">
        <v>4242.4221814671801</v>
      </c>
      <c r="F5730" s="36">
        <v>5.1654568369120302E-2</v>
      </c>
    </row>
    <row r="5731" spans="1:6" x14ac:dyDescent="0.4">
      <c r="A5731" s="9" t="s">
        <v>18005</v>
      </c>
      <c r="B5731" s="9" t="s">
        <v>5009</v>
      </c>
      <c r="C5731" s="9" t="s">
        <v>5</v>
      </c>
      <c r="D5731" s="14">
        <v>818612.13724310801</v>
      </c>
      <c r="E5731" s="14">
        <v>4704.66745542016</v>
      </c>
      <c r="F5731" s="36">
        <v>3.9257782121450403E-2</v>
      </c>
    </row>
    <row r="5732" spans="1:6" x14ac:dyDescent="0.4">
      <c r="A5732" s="9" t="s">
        <v>18005</v>
      </c>
      <c r="B5732" s="9" t="s">
        <v>5020</v>
      </c>
      <c r="C5732" s="9" t="s">
        <v>36</v>
      </c>
      <c r="D5732" s="14">
        <v>3723562.2004319299</v>
      </c>
      <c r="E5732" s="14">
        <v>5693.5201841466796</v>
      </c>
      <c r="F5732" s="36">
        <v>4.4067573328395497E-2</v>
      </c>
    </row>
    <row r="5733" spans="1:6" x14ac:dyDescent="0.4">
      <c r="A5733" s="9" t="s">
        <v>18005</v>
      </c>
      <c r="B5733" s="9" t="s">
        <v>5010</v>
      </c>
      <c r="C5733" s="9" t="s">
        <v>5</v>
      </c>
      <c r="D5733" s="14">
        <v>1744764.25</v>
      </c>
      <c r="E5733" s="14">
        <v>4214.4064009661797</v>
      </c>
      <c r="F5733" s="36">
        <v>6.8613647265472394E-2</v>
      </c>
    </row>
    <row r="5734" spans="1:6" x14ac:dyDescent="0.4">
      <c r="A5734" s="9" t="s">
        <v>18005</v>
      </c>
      <c r="B5734" s="9" t="s">
        <v>5011</v>
      </c>
      <c r="C5734" s="9" t="s">
        <v>5</v>
      </c>
      <c r="D5734" s="14">
        <v>888038.47994524997</v>
      </c>
      <c r="E5734" s="14">
        <v>4331.8950241231696</v>
      </c>
      <c r="F5734" s="36">
        <v>0.02</v>
      </c>
    </row>
    <row r="5735" spans="1:6" x14ac:dyDescent="0.4">
      <c r="A5735" s="9" t="s">
        <v>18005</v>
      </c>
      <c r="B5735" s="9" t="s">
        <v>5012</v>
      </c>
      <c r="C5735" s="9" t="s">
        <v>5</v>
      </c>
      <c r="D5735" s="14">
        <v>1818688.71</v>
      </c>
      <c r="E5735" s="14">
        <v>4229.5086279069801</v>
      </c>
      <c r="F5735" s="36">
        <v>6.7947045910689202E-2</v>
      </c>
    </row>
    <row r="5736" spans="1:6" x14ac:dyDescent="0.4">
      <c r="A5736" s="9" t="s">
        <v>18005</v>
      </c>
      <c r="B5736" s="9" t="s">
        <v>5013</v>
      </c>
      <c r="C5736" s="9" t="s">
        <v>5</v>
      </c>
      <c r="D5736" s="14">
        <v>2094180</v>
      </c>
      <c r="E5736" s="14">
        <v>4180</v>
      </c>
      <c r="F5736" s="36">
        <v>6.6957843990017807E-2</v>
      </c>
    </row>
    <row r="5737" spans="1:6" x14ac:dyDescent="0.4">
      <c r="A5737" s="9" t="s">
        <v>18005</v>
      </c>
      <c r="B5737" s="9" t="s">
        <v>5021</v>
      </c>
      <c r="C5737" s="9" t="s">
        <v>36</v>
      </c>
      <c r="D5737" s="14">
        <v>5582829.4367163796</v>
      </c>
      <c r="E5737" s="14">
        <v>5633.5312176754596</v>
      </c>
      <c r="F5737" s="36">
        <v>0.02</v>
      </c>
    </row>
    <row r="5738" spans="1:6" x14ac:dyDescent="0.4">
      <c r="A5738" s="9" t="s">
        <v>18005</v>
      </c>
      <c r="B5738" s="9" t="s">
        <v>5014</v>
      </c>
      <c r="C5738" s="9" t="s">
        <v>5</v>
      </c>
      <c r="D5738" s="14">
        <v>2968993.44</v>
      </c>
      <c r="E5738" s="14">
        <v>4284.2618181818198</v>
      </c>
      <c r="F5738" s="36">
        <v>6.6559128045046795E-2</v>
      </c>
    </row>
    <row r="5739" spans="1:6" x14ac:dyDescent="0.4">
      <c r="A5739" s="9" t="s">
        <v>18005</v>
      </c>
      <c r="B5739" s="9" t="s">
        <v>5015</v>
      </c>
      <c r="C5739" s="9" t="s">
        <v>5</v>
      </c>
      <c r="D5739" s="14">
        <v>2704619.36</v>
      </c>
      <c r="E5739" s="14">
        <v>4259.2430866141704</v>
      </c>
      <c r="F5739" s="36">
        <v>6.6771665183806395E-2</v>
      </c>
    </row>
    <row r="5740" spans="1:6" x14ac:dyDescent="0.4">
      <c r="A5740" s="9" t="s">
        <v>18005</v>
      </c>
      <c r="B5740" s="9" t="s">
        <v>5016</v>
      </c>
      <c r="C5740" s="9" t="s">
        <v>5</v>
      </c>
      <c r="D5740" s="14">
        <v>1240136.54</v>
      </c>
      <c r="E5740" s="14">
        <v>4261.6375945017198</v>
      </c>
      <c r="F5740" s="36">
        <v>4.9641518236587197E-2</v>
      </c>
    </row>
    <row r="5741" spans="1:6" x14ac:dyDescent="0.4">
      <c r="A5741" s="9" t="s">
        <v>18005</v>
      </c>
      <c r="B5741" s="9" t="s">
        <v>5022</v>
      </c>
      <c r="C5741" s="9" t="s">
        <v>36</v>
      </c>
      <c r="D5741" s="14">
        <v>5806807.53087621</v>
      </c>
      <c r="E5741" s="14">
        <v>5437.0857030676098</v>
      </c>
      <c r="F5741" s="36">
        <v>2.9242184666713501E-2</v>
      </c>
    </row>
    <row r="5742" spans="1:6" x14ac:dyDescent="0.4">
      <c r="A5742" s="9" t="s">
        <v>18006</v>
      </c>
      <c r="B5742" s="9" t="s">
        <v>5023</v>
      </c>
      <c r="C5742" s="9" t="s">
        <v>5</v>
      </c>
      <c r="D5742" s="14">
        <v>458619.90530494699</v>
      </c>
      <c r="E5742" s="14">
        <v>4777.29068025986</v>
      </c>
      <c r="F5742" s="36">
        <v>0.02</v>
      </c>
    </row>
    <row r="5743" spans="1:6" x14ac:dyDescent="0.4">
      <c r="A5743" s="9" t="s">
        <v>18006</v>
      </c>
      <c r="B5743" s="9" t="s">
        <v>5024</v>
      </c>
      <c r="C5743" s="9" t="s">
        <v>5</v>
      </c>
      <c r="D5743" s="14">
        <v>1910904.0300254601</v>
      </c>
      <c r="E5743" s="14">
        <v>4695.0958968684499</v>
      </c>
      <c r="F5743" s="36">
        <v>0.02</v>
      </c>
    </row>
    <row r="5744" spans="1:6" x14ac:dyDescent="0.4">
      <c r="A5744" s="9" t="s">
        <v>18006</v>
      </c>
      <c r="B5744" s="9" t="s">
        <v>5025</v>
      </c>
      <c r="C5744" s="9" t="s">
        <v>5</v>
      </c>
      <c r="D5744" s="14">
        <v>468104.39626850397</v>
      </c>
      <c r="E5744" s="14">
        <v>5708.5901983963904</v>
      </c>
      <c r="F5744" s="36">
        <v>0.12242156999559201</v>
      </c>
    </row>
    <row r="5745" spans="1:6" x14ac:dyDescent="0.4">
      <c r="A5745" s="9" t="s">
        <v>18006</v>
      </c>
      <c r="B5745" s="9" t="s">
        <v>5026</v>
      </c>
      <c r="C5745" s="9" t="s">
        <v>5</v>
      </c>
      <c r="D5745" s="14">
        <v>480399.76677614002</v>
      </c>
      <c r="E5745" s="14">
        <v>6081.00970602709</v>
      </c>
      <c r="F5745" s="36">
        <v>0.11280359088212</v>
      </c>
    </row>
    <row r="5746" spans="1:6" x14ac:dyDescent="0.4">
      <c r="A5746" s="9" t="s">
        <v>18006</v>
      </c>
      <c r="B5746" s="9" t="s">
        <v>5027</v>
      </c>
      <c r="C5746" s="9" t="s">
        <v>5</v>
      </c>
      <c r="D5746" s="14">
        <v>265066.33333333302</v>
      </c>
      <c r="E5746" s="14">
        <v>9466.6547619047597</v>
      </c>
      <c r="F5746" s="36">
        <v>0.15755245600538401</v>
      </c>
    </row>
    <row r="5747" spans="1:6" x14ac:dyDescent="0.4">
      <c r="A5747" s="9" t="s">
        <v>18006</v>
      </c>
      <c r="B5747" s="9" t="s">
        <v>5028</v>
      </c>
      <c r="C5747" s="9" t="s">
        <v>5</v>
      </c>
      <c r="D5747" s="14">
        <v>432072.86013986001</v>
      </c>
      <c r="E5747" s="14">
        <v>6354.0126491155897</v>
      </c>
      <c r="F5747" s="36">
        <v>8.2820549119698703E-2</v>
      </c>
    </row>
    <row r="5748" spans="1:6" x14ac:dyDescent="0.4">
      <c r="A5748" s="9" t="s">
        <v>18006</v>
      </c>
      <c r="B5748" s="9" t="s">
        <v>5029</v>
      </c>
      <c r="C5748" s="9" t="s">
        <v>5</v>
      </c>
      <c r="D5748" s="14">
        <v>650579.64179104497</v>
      </c>
      <c r="E5748" s="14">
        <v>4337.1976119402998</v>
      </c>
      <c r="F5748" s="36">
        <v>3.6131762015032098E-2</v>
      </c>
    </row>
    <row r="5749" spans="1:6" x14ac:dyDescent="0.4">
      <c r="A5749" s="9" t="s">
        <v>18006</v>
      </c>
      <c r="B5749" s="9" t="s">
        <v>5061</v>
      </c>
      <c r="C5749" s="9" t="s">
        <v>36</v>
      </c>
      <c r="D5749" s="14">
        <v>6312607.73414231</v>
      </c>
      <c r="E5749" s="14">
        <v>6658.8689178716304</v>
      </c>
      <c r="F5749" s="36">
        <v>2.2093366305688401E-2</v>
      </c>
    </row>
    <row r="5750" spans="1:6" x14ac:dyDescent="0.4">
      <c r="A5750" s="9" t="s">
        <v>18006</v>
      </c>
      <c r="B5750" s="9" t="s">
        <v>5030</v>
      </c>
      <c r="C5750" s="9" t="s">
        <v>5</v>
      </c>
      <c r="D5750" s="14">
        <v>406343.54838709702</v>
      </c>
      <c r="E5750" s="14">
        <v>6156.7204301075299</v>
      </c>
      <c r="F5750" s="36">
        <v>9.9728451199735793E-2</v>
      </c>
    </row>
    <row r="5751" spans="1:6" x14ac:dyDescent="0.4">
      <c r="A5751" s="9" t="s">
        <v>18006</v>
      </c>
      <c r="B5751" s="9" t="s">
        <v>5031</v>
      </c>
      <c r="C5751" s="9" t="s">
        <v>5</v>
      </c>
      <c r="D5751" s="14">
        <v>1174722.7067669199</v>
      </c>
      <c r="E5751" s="14">
        <v>5041.72835522282</v>
      </c>
      <c r="F5751" s="36">
        <v>4.9473010595707703E-2</v>
      </c>
    </row>
    <row r="5752" spans="1:6" x14ac:dyDescent="0.4">
      <c r="A5752" s="9" t="s">
        <v>18006</v>
      </c>
      <c r="B5752" s="9" t="s">
        <v>5032</v>
      </c>
      <c r="C5752" s="9" t="s">
        <v>5</v>
      </c>
      <c r="D5752" s="14">
        <v>1518730.3935788099</v>
      </c>
      <c r="E5752" s="14">
        <v>4883.3774713144903</v>
      </c>
      <c r="F5752" s="36">
        <v>0.02</v>
      </c>
    </row>
    <row r="5753" spans="1:6" x14ac:dyDescent="0.4">
      <c r="A5753" s="9" t="s">
        <v>18006</v>
      </c>
      <c r="B5753" s="9" t="s">
        <v>5033</v>
      </c>
      <c r="C5753" s="9" t="s">
        <v>5</v>
      </c>
      <c r="D5753" s="14">
        <v>480473.09502525098</v>
      </c>
      <c r="E5753" s="14">
        <v>5859.4279881128195</v>
      </c>
      <c r="F5753" s="36">
        <v>5.7969606630903399E-2</v>
      </c>
    </row>
    <row r="5754" spans="1:6" x14ac:dyDescent="0.4">
      <c r="A5754" s="9" t="s">
        <v>18006</v>
      </c>
      <c r="B5754" s="9" t="s">
        <v>5034</v>
      </c>
      <c r="C5754" s="9" t="s">
        <v>5</v>
      </c>
      <c r="D5754" s="14">
        <v>777011.57995925599</v>
      </c>
      <c r="E5754" s="14">
        <v>4365.2335952767198</v>
      </c>
      <c r="F5754" s="36">
        <v>2.1233044664497901E-2</v>
      </c>
    </row>
    <row r="5755" spans="1:6" x14ac:dyDescent="0.4">
      <c r="A5755" s="9" t="s">
        <v>18006</v>
      </c>
      <c r="B5755" s="9" t="s">
        <v>5035</v>
      </c>
      <c r="C5755" s="9" t="s">
        <v>5</v>
      </c>
      <c r="D5755" s="14">
        <v>2119612</v>
      </c>
      <c r="E5755" s="14">
        <v>4247.7194388777598</v>
      </c>
      <c r="F5755" s="36">
        <v>6.7877746059718205E-2</v>
      </c>
    </row>
    <row r="5756" spans="1:6" x14ac:dyDescent="0.4">
      <c r="A5756" s="9" t="s">
        <v>18006</v>
      </c>
      <c r="B5756" s="9" t="s">
        <v>5062</v>
      </c>
      <c r="C5756" s="9" t="s">
        <v>36</v>
      </c>
      <c r="D5756" s="14">
        <v>6185119.2181165898</v>
      </c>
      <c r="E5756" s="14">
        <v>5435.0783990479704</v>
      </c>
      <c r="F5756" s="36">
        <v>3.2651616979808798E-2</v>
      </c>
    </row>
    <row r="5757" spans="1:6" x14ac:dyDescent="0.4">
      <c r="A5757" s="9" t="s">
        <v>18006</v>
      </c>
      <c r="B5757" s="9" t="s">
        <v>5036</v>
      </c>
      <c r="C5757" s="9" t="s">
        <v>5</v>
      </c>
      <c r="D5757" s="14">
        <v>550262.19901616406</v>
      </c>
      <c r="E5757" s="14">
        <v>5502.6219901616396</v>
      </c>
      <c r="F5757" s="36">
        <v>0.13763821381483099</v>
      </c>
    </row>
    <row r="5758" spans="1:6" x14ac:dyDescent="0.4">
      <c r="A5758" s="9" t="s">
        <v>18006</v>
      </c>
      <c r="B5758" s="9" t="s">
        <v>5037</v>
      </c>
      <c r="C5758" s="9" t="s">
        <v>5</v>
      </c>
      <c r="D5758" s="14">
        <v>483078.19798947597</v>
      </c>
      <c r="E5758" s="14">
        <v>5250.8499781464798</v>
      </c>
      <c r="F5758" s="36">
        <v>6.4860380544593504E-2</v>
      </c>
    </row>
    <row r="5759" spans="1:6" x14ac:dyDescent="0.4">
      <c r="A5759" s="9" t="s">
        <v>18006</v>
      </c>
      <c r="B5759" s="9" t="s">
        <v>5063</v>
      </c>
      <c r="C5759" s="9" t="s">
        <v>36</v>
      </c>
      <c r="D5759" s="14">
        <v>5458277.3243356002</v>
      </c>
      <c r="E5759" s="14">
        <v>6459.4997921131398</v>
      </c>
      <c r="F5759" s="36">
        <v>4.00431195801179E-2</v>
      </c>
    </row>
    <row r="5760" spans="1:6" x14ac:dyDescent="0.4">
      <c r="A5760" s="9" t="s">
        <v>18006</v>
      </c>
      <c r="B5760" s="9" t="s">
        <v>5038</v>
      </c>
      <c r="C5760" s="9" t="s">
        <v>5</v>
      </c>
      <c r="D5760" s="14">
        <v>1711587.0629379801</v>
      </c>
      <c r="E5760" s="14">
        <v>4876.3164186267304</v>
      </c>
      <c r="F5760" s="36">
        <v>1.9999999999999799E-2</v>
      </c>
    </row>
    <row r="5761" spans="1:6" x14ac:dyDescent="0.4">
      <c r="A5761" s="9" t="s">
        <v>18006</v>
      </c>
      <c r="B5761" s="9" t="s">
        <v>5039</v>
      </c>
      <c r="C5761" s="9" t="s">
        <v>5</v>
      </c>
      <c r="D5761" s="14">
        <v>777507.59852064901</v>
      </c>
      <c r="E5761" s="14">
        <v>4319.4866584480496</v>
      </c>
      <c r="F5761" s="36">
        <v>2.10792460873079E-2</v>
      </c>
    </row>
    <row r="5762" spans="1:6" x14ac:dyDescent="0.4">
      <c r="A5762" s="9" t="s">
        <v>18006</v>
      </c>
      <c r="B5762" s="9" t="s">
        <v>5040</v>
      </c>
      <c r="C5762" s="9" t="s">
        <v>5</v>
      </c>
      <c r="D5762" s="14">
        <v>588323.88397833204</v>
      </c>
      <c r="E5762" s="14">
        <v>5028.4092647720699</v>
      </c>
      <c r="F5762" s="36">
        <v>6.8100507805876703E-2</v>
      </c>
    </row>
    <row r="5763" spans="1:6" x14ac:dyDescent="0.4">
      <c r="A5763" s="9" t="s">
        <v>18006</v>
      </c>
      <c r="B5763" s="9" t="s">
        <v>5041</v>
      </c>
      <c r="C5763" s="9" t="s">
        <v>5</v>
      </c>
      <c r="D5763" s="14">
        <v>971565</v>
      </c>
      <c r="E5763" s="14">
        <v>4280.0220264317204</v>
      </c>
      <c r="F5763" s="36">
        <v>2.60182987578619E-2</v>
      </c>
    </row>
    <row r="5764" spans="1:6" x14ac:dyDescent="0.4">
      <c r="A5764" s="9" t="s">
        <v>18006</v>
      </c>
      <c r="B5764" s="9" t="s">
        <v>5042</v>
      </c>
      <c r="C5764" s="9" t="s">
        <v>5</v>
      </c>
      <c r="D5764" s="14">
        <v>1876234.9567024601</v>
      </c>
      <c r="E5764" s="14">
        <v>4499.3644045622495</v>
      </c>
      <c r="F5764" s="36">
        <v>5.8033777178650298E-2</v>
      </c>
    </row>
    <row r="5765" spans="1:6" x14ac:dyDescent="0.4">
      <c r="A5765" s="9" t="s">
        <v>18006</v>
      </c>
      <c r="B5765" s="9" t="s">
        <v>5043</v>
      </c>
      <c r="C5765" s="9" t="s">
        <v>5</v>
      </c>
      <c r="D5765" s="14">
        <v>613751.42043019598</v>
      </c>
      <c r="E5765" s="14">
        <v>4322.1931016211001</v>
      </c>
      <c r="F5765" s="36">
        <v>4.11472088943017E-2</v>
      </c>
    </row>
    <row r="5766" spans="1:6" x14ac:dyDescent="0.4">
      <c r="A5766" s="9" t="s">
        <v>18006</v>
      </c>
      <c r="B5766" s="9" t="s">
        <v>5044</v>
      </c>
      <c r="C5766" s="9" t="s">
        <v>5</v>
      </c>
      <c r="D5766" s="14">
        <v>1260484</v>
      </c>
      <c r="E5766" s="14">
        <v>4258.3918918918898</v>
      </c>
      <c r="F5766" s="36">
        <v>3.2722152175201698E-2</v>
      </c>
    </row>
    <row r="5767" spans="1:6" x14ac:dyDescent="0.4">
      <c r="A5767" s="9" t="s">
        <v>18006</v>
      </c>
      <c r="B5767" s="9" t="s">
        <v>5045</v>
      </c>
      <c r="C5767" s="9" t="s">
        <v>5</v>
      </c>
      <c r="D5767" s="14">
        <v>1231847</v>
      </c>
      <c r="E5767" s="14">
        <v>4262.44636678201</v>
      </c>
      <c r="F5767" s="36">
        <v>7.1983834238672106E-2</v>
      </c>
    </row>
    <row r="5768" spans="1:6" x14ac:dyDescent="0.4">
      <c r="A5768" s="9" t="s">
        <v>18006</v>
      </c>
      <c r="B5768" s="9" t="s">
        <v>5046</v>
      </c>
      <c r="C5768" s="9" t="s">
        <v>5</v>
      </c>
      <c r="D5768" s="14">
        <v>1139175.36216834</v>
      </c>
      <c r="E5768" s="14">
        <v>5424.6445817540098</v>
      </c>
      <c r="F5768" s="36">
        <v>2.2579901226117902E-2</v>
      </c>
    </row>
    <row r="5769" spans="1:6" x14ac:dyDescent="0.4">
      <c r="A5769" s="9" t="s">
        <v>18006</v>
      </c>
      <c r="B5769" s="9" t="s">
        <v>5047</v>
      </c>
      <c r="C5769" s="9" t="s">
        <v>5</v>
      </c>
      <c r="D5769" s="14">
        <v>337310.42826983298</v>
      </c>
      <c r="E5769" s="14">
        <v>6132.9168776333299</v>
      </c>
      <c r="F5769" s="36">
        <v>0.02</v>
      </c>
    </row>
    <row r="5770" spans="1:6" x14ac:dyDescent="0.4">
      <c r="A5770" s="9" t="s">
        <v>18006</v>
      </c>
      <c r="B5770" s="9" t="s">
        <v>5048</v>
      </c>
      <c r="C5770" s="9" t="s">
        <v>5</v>
      </c>
      <c r="D5770" s="14">
        <v>761345.67982228403</v>
      </c>
      <c r="E5770" s="14">
        <v>4758.4104988892695</v>
      </c>
      <c r="F5770" s="36">
        <v>5.7712100051709299E-2</v>
      </c>
    </row>
    <row r="5771" spans="1:6" x14ac:dyDescent="0.4">
      <c r="A5771" s="9" t="s">
        <v>18006</v>
      </c>
      <c r="B5771" s="9" t="s">
        <v>18566</v>
      </c>
      <c r="C5771" s="9" t="s">
        <v>5</v>
      </c>
      <c r="D5771" s="14">
        <v>930446.80432577501</v>
      </c>
      <c r="E5771" s="14">
        <v>4451.8985852907899</v>
      </c>
      <c r="F5771" s="36">
        <v>0.02</v>
      </c>
    </row>
    <row r="5772" spans="1:6" x14ac:dyDescent="0.4">
      <c r="A5772" s="9" t="s">
        <v>18006</v>
      </c>
      <c r="B5772" s="9" t="s">
        <v>5049</v>
      </c>
      <c r="C5772" s="9" t="s">
        <v>5</v>
      </c>
      <c r="D5772" s="14">
        <v>721442.75840978604</v>
      </c>
      <c r="E5772" s="14">
        <v>4624.6330667293996</v>
      </c>
      <c r="F5772" s="36">
        <v>5.5909050979439497E-2</v>
      </c>
    </row>
    <row r="5773" spans="1:6" x14ac:dyDescent="0.4">
      <c r="A5773" s="9" t="s">
        <v>18006</v>
      </c>
      <c r="B5773" s="9" t="s">
        <v>5050</v>
      </c>
      <c r="C5773" s="9" t="s">
        <v>5</v>
      </c>
      <c r="D5773" s="14">
        <v>1111880</v>
      </c>
      <c r="E5773" s="14">
        <v>4180</v>
      </c>
      <c r="F5773" s="36">
        <v>2.7239096075916999E-2</v>
      </c>
    </row>
    <row r="5774" spans="1:6" x14ac:dyDescent="0.4">
      <c r="A5774" s="9" t="s">
        <v>18006</v>
      </c>
      <c r="B5774" s="9" t="s">
        <v>5051</v>
      </c>
      <c r="C5774" s="9" t="s">
        <v>5</v>
      </c>
      <c r="D5774" s="14">
        <v>1768046.5727595801</v>
      </c>
      <c r="E5774" s="14">
        <v>5037.1697229617803</v>
      </c>
      <c r="F5774" s="36">
        <v>2.93250305735606E-2</v>
      </c>
    </row>
    <row r="5775" spans="1:6" x14ac:dyDescent="0.4">
      <c r="A5775" s="9" t="s">
        <v>18006</v>
      </c>
      <c r="B5775" s="9" t="s">
        <v>5052</v>
      </c>
      <c r="C5775" s="9" t="s">
        <v>5</v>
      </c>
      <c r="D5775" s="14">
        <v>338481.42553191498</v>
      </c>
      <c r="E5775" s="14">
        <v>8059.0815602836901</v>
      </c>
      <c r="F5775" s="36">
        <v>0.122889544249855</v>
      </c>
    </row>
    <row r="5776" spans="1:6" x14ac:dyDescent="0.4">
      <c r="A5776" s="9" t="s">
        <v>18006</v>
      </c>
      <c r="B5776" s="9" t="s">
        <v>5053</v>
      </c>
      <c r="C5776" s="9" t="s">
        <v>5</v>
      </c>
      <c r="D5776" s="14">
        <v>290342.88888888899</v>
      </c>
      <c r="E5776" s="14">
        <v>8295.5111111111091</v>
      </c>
      <c r="F5776" s="36">
        <v>4.0768744065921902E-2</v>
      </c>
    </row>
    <row r="5777" spans="1:6" x14ac:dyDescent="0.4">
      <c r="A5777" s="9" t="s">
        <v>18006</v>
      </c>
      <c r="B5777" s="9" t="s">
        <v>5054</v>
      </c>
      <c r="C5777" s="9" t="s">
        <v>5</v>
      </c>
      <c r="D5777" s="14">
        <v>481228.939270409</v>
      </c>
      <c r="E5777" s="14">
        <v>5065.5677817937803</v>
      </c>
      <c r="F5777" s="36">
        <v>8.9539283688037097E-2</v>
      </c>
    </row>
    <row r="5778" spans="1:6" x14ac:dyDescent="0.4">
      <c r="A5778" s="9" t="s">
        <v>18006</v>
      </c>
      <c r="B5778" s="9" t="s">
        <v>18567</v>
      </c>
      <c r="C5778" s="9" t="s">
        <v>5</v>
      </c>
      <c r="D5778" s="14">
        <v>454774.548479633</v>
      </c>
      <c r="E5778" s="14">
        <v>4688.3974070065196</v>
      </c>
      <c r="F5778" s="36">
        <v>3.5677541495522803E-2</v>
      </c>
    </row>
    <row r="5779" spans="1:6" x14ac:dyDescent="0.4">
      <c r="A5779" s="9" t="s">
        <v>18006</v>
      </c>
      <c r="B5779" s="9" t="s">
        <v>18568</v>
      </c>
      <c r="C5779" s="9" t="s">
        <v>5</v>
      </c>
      <c r="D5779" s="14">
        <v>472770.81866752601</v>
      </c>
      <c r="E5779" s="14">
        <v>5029.47679433538</v>
      </c>
      <c r="F5779" s="36">
        <v>0.02</v>
      </c>
    </row>
    <row r="5780" spans="1:6" x14ac:dyDescent="0.4">
      <c r="A5780" s="9" t="s">
        <v>18006</v>
      </c>
      <c r="B5780" s="9" t="s">
        <v>5055</v>
      </c>
      <c r="C5780" s="9" t="s">
        <v>5</v>
      </c>
      <c r="D5780" s="14">
        <v>1116900</v>
      </c>
      <c r="E5780" s="14">
        <v>4246.7680608364999</v>
      </c>
      <c r="F5780" s="36">
        <v>8.0961202644516297E-2</v>
      </c>
    </row>
    <row r="5781" spans="1:6" x14ac:dyDescent="0.4">
      <c r="A5781" s="9" t="s">
        <v>18006</v>
      </c>
      <c r="B5781" s="9" t="s">
        <v>5056</v>
      </c>
      <c r="C5781" s="9" t="s">
        <v>5</v>
      </c>
      <c r="D5781" s="14">
        <v>416278.33363076497</v>
      </c>
      <c r="E5781" s="14">
        <v>5336.9017132149402</v>
      </c>
      <c r="F5781" s="36">
        <v>0.02</v>
      </c>
    </row>
    <row r="5782" spans="1:6" x14ac:dyDescent="0.4">
      <c r="A5782" s="9" t="s">
        <v>18006</v>
      </c>
      <c r="B5782" s="9" t="s">
        <v>5064</v>
      </c>
      <c r="C5782" s="9" t="s">
        <v>36</v>
      </c>
      <c r="D5782" s="14">
        <v>2939101.5427803602</v>
      </c>
      <c r="E5782" s="14">
        <v>5673.9412022786901</v>
      </c>
      <c r="F5782" s="36">
        <v>3.87012281335921E-2</v>
      </c>
    </row>
    <row r="5783" spans="1:6" x14ac:dyDescent="0.4">
      <c r="A5783" s="9" t="s">
        <v>18006</v>
      </c>
      <c r="B5783" s="9" t="s">
        <v>5057</v>
      </c>
      <c r="C5783" s="9" t="s">
        <v>5</v>
      </c>
      <c r="D5783" s="14">
        <v>610280</v>
      </c>
      <c r="E5783" s="14">
        <v>4180</v>
      </c>
      <c r="F5783" s="36">
        <v>4.2520317894797502E-2</v>
      </c>
    </row>
    <row r="5784" spans="1:6" x14ac:dyDescent="0.4">
      <c r="A5784" s="9" t="s">
        <v>18006</v>
      </c>
      <c r="B5784" s="9" t="s">
        <v>5058</v>
      </c>
      <c r="C5784" s="9" t="s">
        <v>5</v>
      </c>
      <c r="D5784" s="14">
        <v>347810.29901960801</v>
      </c>
      <c r="E5784" s="14">
        <v>7561.0934569479996</v>
      </c>
      <c r="F5784" s="36">
        <v>6.6190060960860594E-2</v>
      </c>
    </row>
    <row r="5785" spans="1:6" x14ac:dyDescent="0.4">
      <c r="A5785" s="9" t="s">
        <v>18006</v>
      </c>
      <c r="B5785" s="9" t="s">
        <v>5059</v>
      </c>
      <c r="C5785" s="9" t="s">
        <v>5</v>
      </c>
      <c r="D5785" s="14">
        <v>897386</v>
      </c>
      <c r="E5785" s="14">
        <v>4273.2666666666701</v>
      </c>
      <c r="F5785" s="36">
        <v>6.6505179254317204E-2</v>
      </c>
    </row>
    <row r="5786" spans="1:6" x14ac:dyDescent="0.4">
      <c r="A5786" s="9" t="s">
        <v>18006</v>
      </c>
      <c r="B5786" s="9" t="s">
        <v>5060</v>
      </c>
      <c r="C5786" s="9" t="s">
        <v>5</v>
      </c>
      <c r="D5786" s="14">
        <v>462777.76076419599</v>
      </c>
      <c r="E5786" s="14">
        <v>5713.3056884468597</v>
      </c>
      <c r="F5786" s="36">
        <v>0.13690134808221299</v>
      </c>
    </row>
    <row r="5787" spans="1:6" x14ac:dyDescent="0.4">
      <c r="A5787" s="9" t="s">
        <v>18006</v>
      </c>
      <c r="B5787" s="9" t="s">
        <v>5065</v>
      </c>
      <c r="C5787" s="9" t="s">
        <v>36</v>
      </c>
      <c r="D5787" s="14">
        <v>5350020</v>
      </c>
      <c r="E5787" s="14">
        <v>5415</v>
      </c>
      <c r="F5787" s="36">
        <v>2.6704863756265702E-2</v>
      </c>
    </row>
    <row r="5788" spans="1:6" x14ac:dyDescent="0.4">
      <c r="A5788" s="9" t="s">
        <v>18007</v>
      </c>
      <c r="B5788" s="9" t="s">
        <v>5068</v>
      </c>
      <c r="C5788" s="9" t="s">
        <v>5</v>
      </c>
      <c r="D5788" s="14">
        <v>2029774.67553566</v>
      </c>
      <c r="E5788" s="14">
        <v>4634.18875693072</v>
      </c>
      <c r="F5788" s="36">
        <v>2.4001668965005801E-2</v>
      </c>
    </row>
    <row r="5789" spans="1:6" x14ac:dyDescent="0.4">
      <c r="A5789" s="9" t="s">
        <v>18007</v>
      </c>
      <c r="B5789" s="9" t="s">
        <v>5087</v>
      </c>
      <c r="C5789" s="9" t="s">
        <v>36</v>
      </c>
      <c r="D5789" s="14">
        <v>3472079.7384798098</v>
      </c>
      <c r="E5789" s="14">
        <v>6514.2208977107102</v>
      </c>
      <c r="F5789" s="36">
        <v>5.67464431283589E-2</v>
      </c>
    </row>
    <row r="5790" spans="1:6" x14ac:dyDescent="0.4">
      <c r="A5790" s="9" t="s">
        <v>18007</v>
      </c>
      <c r="B5790" s="9" t="s">
        <v>5066</v>
      </c>
      <c r="C5790" s="9" t="s">
        <v>3</v>
      </c>
      <c r="D5790" s="14">
        <v>5326019.5184974</v>
      </c>
      <c r="E5790" s="14">
        <v>4789.5858979293198</v>
      </c>
      <c r="F5790" s="36">
        <v>4.6755082564769103E-2</v>
      </c>
    </row>
    <row r="5791" spans="1:6" x14ac:dyDescent="0.4">
      <c r="A5791" s="9" t="s">
        <v>18007</v>
      </c>
      <c r="B5791" s="9" t="s">
        <v>5069</v>
      </c>
      <c r="C5791" s="9" t="s">
        <v>5</v>
      </c>
      <c r="D5791" s="14">
        <v>1834586.2345304301</v>
      </c>
      <c r="E5791" s="14">
        <v>4668.1583575837803</v>
      </c>
      <c r="F5791" s="36">
        <v>3.7083205737292103E-2</v>
      </c>
    </row>
    <row r="5792" spans="1:6" x14ac:dyDescent="0.4">
      <c r="A5792" s="9" t="s">
        <v>18007</v>
      </c>
      <c r="B5792" s="9" t="s">
        <v>17446</v>
      </c>
      <c r="C5792" s="9" t="s">
        <v>5</v>
      </c>
      <c r="D5792" s="14">
        <v>2159611.17251339</v>
      </c>
      <c r="E5792" s="14">
        <v>4209.7683674724904</v>
      </c>
      <c r="F5792" s="36">
        <v>3.8744177643775399E-2</v>
      </c>
    </row>
    <row r="5793" spans="1:6" x14ac:dyDescent="0.4">
      <c r="A5793" s="9" t="s">
        <v>18007</v>
      </c>
      <c r="B5793" s="9" t="s">
        <v>5070</v>
      </c>
      <c r="C5793" s="9" t="s">
        <v>5</v>
      </c>
      <c r="D5793" s="14">
        <v>1468300</v>
      </c>
      <c r="E5793" s="14">
        <v>4280.7580174927098</v>
      </c>
      <c r="F5793" s="36">
        <v>6.8366377806030804E-2</v>
      </c>
    </row>
    <row r="5794" spans="1:6" x14ac:dyDescent="0.4">
      <c r="A5794" s="9" t="s">
        <v>18007</v>
      </c>
      <c r="B5794" s="9" t="s">
        <v>5071</v>
      </c>
      <c r="C5794" s="9" t="s">
        <v>5</v>
      </c>
      <c r="D5794" s="14">
        <v>1693017.8764232199</v>
      </c>
      <c r="E5794" s="14">
        <v>4538.9219207056803</v>
      </c>
      <c r="F5794" s="36">
        <v>2.6785346696914299E-2</v>
      </c>
    </row>
    <row r="5795" spans="1:6" x14ac:dyDescent="0.4">
      <c r="A5795" s="9" t="s">
        <v>18007</v>
      </c>
      <c r="B5795" s="9" t="s">
        <v>5072</v>
      </c>
      <c r="C5795" s="9" t="s">
        <v>5</v>
      </c>
      <c r="D5795" s="14">
        <v>3381620</v>
      </c>
      <c r="E5795" s="14">
        <v>4180</v>
      </c>
      <c r="F5795" s="36">
        <v>6.5930206917949694E-2</v>
      </c>
    </row>
    <row r="5796" spans="1:6" x14ac:dyDescent="0.4">
      <c r="A5796" s="9" t="s">
        <v>18007</v>
      </c>
      <c r="B5796" s="9" t="s">
        <v>5073</v>
      </c>
      <c r="C5796" s="9" t="s">
        <v>5</v>
      </c>
      <c r="D5796" s="14">
        <v>817071.22345957905</v>
      </c>
      <c r="E5796" s="14">
        <v>4616.2216014665501</v>
      </c>
      <c r="F5796" s="36">
        <v>6.4894371392162795E-2</v>
      </c>
    </row>
    <row r="5797" spans="1:6" x14ac:dyDescent="0.4">
      <c r="A5797" s="9" t="s">
        <v>18007</v>
      </c>
      <c r="B5797" s="9" t="s">
        <v>5074</v>
      </c>
      <c r="C5797" s="9" t="s">
        <v>5</v>
      </c>
      <c r="D5797" s="14">
        <v>1056298.4765714</v>
      </c>
      <c r="E5797" s="14">
        <v>4494.8871343463697</v>
      </c>
      <c r="F5797" s="36">
        <v>3.7894167345030802E-2</v>
      </c>
    </row>
    <row r="5798" spans="1:6" x14ac:dyDescent="0.4">
      <c r="A5798" s="9" t="s">
        <v>18007</v>
      </c>
      <c r="B5798" s="9" t="s">
        <v>5075</v>
      </c>
      <c r="C5798" s="9" t="s">
        <v>5</v>
      </c>
      <c r="D5798" s="14">
        <v>1123416.75</v>
      </c>
      <c r="E5798" s="14">
        <v>4271.5465779467704</v>
      </c>
      <c r="F5798" s="36">
        <v>3.6565014616208001E-2</v>
      </c>
    </row>
    <row r="5799" spans="1:6" x14ac:dyDescent="0.4">
      <c r="A5799" s="9" t="s">
        <v>18007</v>
      </c>
      <c r="B5799" s="9" t="s">
        <v>5088</v>
      </c>
      <c r="C5799" s="9" t="s">
        <v>36</v>
      </c>
      <c r="D5799" s="14">
        <v>6680282.8016468501</v>
      </c>
      <c r="E5799" s="14">
        <v>5627.8709365179902</v>
      </c>
      <c r="F5799" s="36">
        <v>2.9110045255750699E-2</v>
      </c>
    </row>
    <row r="5800" spans="1:6" x14ac:dyDescent="0.4">
      <c r="A5800" s="9" t="s">
        <v>18007</v>
      </c>
      <c r="B5800" s="9" t="s">
        <v>5076</v>
      </c>
      <c r="C5800" s="9" t="s">
        <v>5</v>
      </c>
      <c r="D5800" s="14">
        <v>1160413</v>
      </c>
      <c r="E5800" s="14">
        <v>4266.2242647058802</v>
      </c>
      <c r="F5800" s="36">
        <v>6.4221844351006502E-2</v>
      </c>
    </row>
    <row r="5801" spans="1:6" x14ac:dyDescent="0.4">
      <c r="A5801" s="9" t="s">
        <v>18007</v>
      </c>
      <c r="B5801" s="9" t="s">
        <v>5077</v>
      </c>
      <c r="C5801" s="9" t="s">
        <v>5</v>
      </c>
      <c r="D5801" s="14">
        <v>1694463.9513278001</v>
      </c>
      <c r="E5801" s="14">
        <v>4579.6323008859499</v>
      </c>
      <c r="F5801" s="36">
        <v>2.3896834551754498E-2</v>
      </c>
    </row>
    <row r="5802" spans="1:6" x14ac:dyDescent="0.4">
      <c r="A5802" s="9" t="s">
        <v>18007</v>
      </c>
      <c r="B5802" s="9" t="s">
        <v>5078</v>
      </c>
      <c r="C5802" s="9" t="s">
        <v>5</v>
      </c>
      <c r="D5802" s="14">
        <v>1281716.6678214499</v>
      </c>
      <c r="E5802" s="14">
        <v>4286.6778188008202</v>
      </c>
      <c r="F5802" s="36">
        <v>3.6351626835863897E-2</v>
      </c>
    </row>
    <row r="5803" spans="1:6" x14ac:dyDescent="0.4">
      <c r="A5803" s="9" t="s">
        <v>18007</v>
      </c>
      <c r="B5803" s="9" t="s">
        <v>5089</v>
      </c>
      <c r="C5803" s="9" t="s">
        <v>36</v>
      </c>
      <c r="D5803" s="14">
        <v>6018636.8053260203</v>
      </c>
      <c r="E5803" s="14">
        <v>5593.5286294851503</v>
      </c>
      <c r="F5803" s="36">
        <v>4.4854392494516601E-2</v>
      </c>
    </row>
    <row r="5804" spans="1:6" x14ac:dyDescent="0.4">
      <c r="A5804" s="9" t="s">
        <v>18007</v>
      </c>
      <c r="B5804" s="9" t="s">
        <v>5079</v>
      </c>
      <c r="C5804" s="9" t="s">
        <v>5</v>
      </c>
      <c r="D5804" s="14">
        <v>911240</v>
      </c>
      <c r="E5804" s="14">
        <v>4180</v>
      </c>
      <c r="F5804" s="36">
        <v>7.2594250079340603E-2</v>
      </c>
    </row>
    <row r="5805" spans="1:6" x14ac:dyDescent="0.4">
      <c r="A5805" s="9" t="s">
        <v>18007</v>
      </c>
      <c r="B5805" s="9" t="s">
        <v>5080</v>
      </c>
      <c r="C5805" s="9" t="s">
        <v>5</v>
      </c>
      <c r="D5805" s="14">
        <v>2010635.2</v>
      </c>
      <c r="E5805" s="14">
        <v>4206.3497907949804</v>
      </c>
      <c r="F5805" s="36">
        <v>6.7540612626251703E-2</v>
      </c>
    </row>
    <row r="5806" spans="1:6" x14ac:dyDescent="0.4">
      <c r="A5806" s="9" t="s">
        <v>18007</v>
      </c>
      <c r="B5806" s="9" t="s">
        <v>5081</v>
      </c>
      <c r="C5806" s="9" t="s">
        <v>5</v>
      </c>
      <c r="D5806" s="14">
        <v>1557604.85</v>
      </c>
      <c r="E5806" s="14">
        <v>4326.6801388888898</v>
      </c>
      <c r="F5806" s="36">
        <v>5.2540716318958201E-2</v>
      </c>
    </row>
    <row r="5807" spans="1:6" x14ac:dyDescent="0.4">
      <c r="A5807" s="9" t="s">
        <v>18007</v>
      </c>
      <c r="B5807" s="9" t="s">
        <v>5067</v>
      </c>
      <c r="C5807" s="9" t="s">
        <v>3</v>
      </c>
      <c r="D5807" s="14">
        <v>6269544.9991282197</v>
      </c>
      <c r="E5807" s="14">
        <v>5031.7375594929499</v>
      </c>
      <c r="F5807" s="36">
        <v>2.5897752774551201E-2</v>
      </c>
    </row>
    <row r="5808" spans="1:6" x14ac:dyDescent="0.4">
      <c r="A5808" s="9" t="s">
        <v>18007</v>
      </c>
      <c r="B5808" s="9" t="s">
        <v>5090</v>
      </c>
      <c r="C5808" s="9" t="s">
        <v>36</v>
      </c>
      <c r="D5808" s="14">
        <v>4888325.9268082604</v>
      </c>
      <c r="E5808" s="14">
        <v>6365.0077171982502</v>
      </c>
      <c r="F5808" s="36">
        <v>4.6526442100208697E-2</v>
      </c>
    </row>
    <row r="5809" spans="1:6" x14ac:dyDescent="0.4">
      <c r="A5809" s="9" t="s">
        <v>18007</v>
      </c>
      <c r="B5809" s="9" t="s">
        <v>5082</v>
      </c>
      <c r="C5809" s="9" t="s">
        <v>5</v>
      </c>
      <c r="D5809" s="14">
        <v>1829871.2</v>
      </c>
      <c r="E5809" s="14">
        <v>4206.6004597701103</v>
      </c>
      <c r="F5809" s="36">
        <v>4.9798862456715401E-2</v>
      </c>
    </row>
    <row r="5810" spans="1:6" x14ac:dyDescent="0.4">
      <c r="A5810" s="9" t="s">
        <v>18007</v>
      </c>
      <c r="B5810" s="9" t="s">
        <v>5083</v>
      </c>
      <c r="C5810" s="9" t="s">
        <v>5</v>
      </c>
      <c r="D5810" s="14">
        <v>1685236</v>
      </c>
      <c r="E5810" s="14">
        <v>4288.1323155216296</v>
      </c>
      <c r="F5810" s="36">
        <v>4.5132936749534301E-2</v>
      </c>
    </row>
    <row r="5811" spans="1:6" x14ac:dyDescent="0.4">
      <c r="A5811" s="9" t="s">
        <v>18007</v>
      </c>
      <c r="B5811" s="9" t="s">
        <v>5084</v>
      </c>
      <c r="C5811" s="9" t="s">
        <v>5</v>
      </c>
      <c r="D5811" s="14">
        <v>1212411.8494532099</v>
      </c>
      <c r="E5811" s="14">
        <v>4490.4142572340998</v>
      </c>
      <c r="F5811" s="36">
        <v>4.3798752683975997E-2</v>
      </c>
    </row>
    <row r="5812" spans="1:6" x14ac:dyDescent="0.4">
      <c r="A5812" s="9" t="s">
        <v>18007</v>
      </c>
      <c r="B5812" s="9" t="s">
        <v>5085</v>
      </c>
      <c r="C5812" s="9" t="s">
        <v>5</v>
      </c>
      <c r="D5812" s="14">
        <v>1626760.3404365301</v>
      </c>
      <c r="E5812" s="14">
        <v>4469.1218143860597</v>
      </c>
      <c r="F5812" s="36">
        <v>3.43568897318609E-2</v>
      </c>
    </row>
    <row r="5813" spans="1:6" x14ac:dyDescent="0.4">
      <c r="A5813" s="9" t="s">
        <v>18007</v>
      </c>
      <c r="B5813" s="9" t="s">
        <v>5091</v>
      </c>
      <c r="C5813" s="9" t="s">
        <v>36</v>
      </c>
      <c r="D5813" s="14">
        <v>5535125</v>
      </c>
      <c r="E5813" s="14">
        <v>5562.9396984924597</v>
      </c>
      <c r="F5813" s="36">
        <v>2.9190538287534401E-2</v>
      </c>
    </row>
    <row r="5814" spans="1:6" x14ac:dyDescent="0.4">
      <c r="A5814" s="9" t="s">
        <v>18007</v>
      </c>
      <c r="B5814" s="9" t="s">
        <v>5086</v>
      </c>
      <c r="C5814" s="9" t="s">
        <v>5</v>
      </c>
      <c r="D5814" s="14">
        <v>1929808</v>
      </c>
      <c r="E5814" s="14">
        <v>4269.4867256637199</v>
      </c>
      <c r="F5814" s="36">
        <v>6.7967214267306703E-2</v>
      </c>
    </row>
    <row r="5815" spans="1:6" x14ac:dyDescent="0.4">
      <c r="A5815" s="9" t="s">
        <v>18008</v>
      </c>
      <c r="B5815" s="9" t="s">
        <v>5092</v>
      </c>
      <c r="C5815" s="9" t="s">
        <v>5</v>
      </c>
      <c r="D5815" s="14">
        <v>2729900</v>
      </c>
      <c r="E5815" s="14">
        <v>4272.1439749608799</v>
      </c>
      <c r="F5815" s="36">
        <v>6.6840765572061797E-2</v>
      </c>
    </row>
    <row r="5816" spans="1:6" x14ac:dyDescent="0.4">
      <c r="A5816" s="9" t="s">
        <v>18008</v>
      </c>
      <c r="B5816" s="9" t="s">
        <v>17455</v>
      </c>
      <c r="C5816" s="9" t="s">
        <v>5</v>
      </c>
      <c r="D5816" s="14">
        <v>427583.88413354999</v>
      </c>
      <c r="E5816" s="14">
        <v>5344.7985516693698</v>
      </c>
      <c r="F5816" s="36">
        <v>0.02</v>
      </c>
    </row>
    <row r="5817" spans="1:6" x14ac:dyDescent="0.4">
      <c r="A5817" s="9" t="s">
        <v>18008</v>
      </c>
      <c r="B5817" s="9" t="s">
        <v>5093</v>
      </c>
      <c r="C5817" s="9" t="s">
        <v>5</v>
      </c>
      <c r="D5817" s="14">
        <v>1581455.47</v>
      </c>
      <c r="E5817" s="14">
        <v>4274.2039729729704</v>
      </c>
      <c r="F5817" s="36">
        <v>7.0280826832620699E-2</v>
      </c>
    </row>
    <row r="5818" spans="1:6" x14ac:dyDescent="0.4">
      <c r="A5818" s="9" t="s">
        <v>18008</v>
      </c>
      <c r="B5818" s="9" t="s">
        <v>5094</v>
      </c>
      <c r="C5818" s="9" t="s">
        <v>5</v>
      </c>
      <c r="D5818" s="14">
        <v>1159088.76421499</v>
      </c>
      <c r="E5818" s="14">
        <v>4545.44613417644</v>
      </c>
      <c r="F5818" s="36">
        <v>0.02</v>
      </c>
    </row>
    <row r="5819" spans="1:6" x14ac:dyDescent="0.4">
      <c r="A5819" s="9" t="s">
        <v>18008</v>
      </c>
      <c r="B5819" s="9" t="s">
        <v>5095</v>
      </c>
      <c r="C5819" s="9" t="s">
        <v>5</v>
      </c>
      <c r="D5819" s="14">
        <v>1444422.1157050901</v>
      </c>
      <c r="E5819" s="14">
        <v>4614.7671428277599</v>
      </c>
      <c r="F5819" s="36">
        <v>0.02</v>
      </c>
    </row>
    <row r="5820" spans="1:6" x14ac:dyDescent="0.4">
      <c r="A5820" s="9" t="s">
        <v>18008</v>
      </c>
      <c r="B5820" s="9" t="s">
        <v>5096</v>
      </c>
      <c r="C5820" s="9" t="s">
        <v>5</v>
      </c>
      <c r="D5820" s="14">
        <v>1756991.5994597799</v>
      </c>
      <c r="E5820" s="14">
        <v>4381.5251856852301</v>
      </c>
      <c r="F5820" s="36">
        <v>0.02</v>
      </c>
    </row>
    <row r="5821" spans="1:6" x14ac:dyDescent="0.4">
      <c r="A5821" s="9" t="s">
        <v>18008</v>
      </c>
      <c r="B5821" s="9" t="s">
        <v>5114</v>
      </c>
      <c r="C5821" s="9" t="s">
        <v>36</v>
      </c>
      <c r="D5821" s="14">
        <v>6840582.4803545503</v>
      </c>
      <c r="E5821" s="14">
        <v>5927.7144543800296</v>
      </c>
      <c r="F5821" s="36">
        <v>0.02</v>
      </c>
    </row>
    <row r="5822" spans="1:6" x14ac:dyDescent="0.4">
      <c r="A5822" s="9" t="s">
        <v>18008</v>
      </c>
      <c r="B5822" s="9" t="s">
        <v>5097</v>
      </c>
      <c r="C5822" s="9" t="s">
        <v>5</v>
      </c>
      <c r="D5822" s="14">
        <v>1731825.5</v>
      </c>
      <c r="E5822" s="14">
        <v>4234.29217603912</v>
      </c>
      <c r="F5822" s="36">
        <v>7.0364772649406507E-2</v>
      </c>
    </row>
    <row r="5823" spans="1:6" x14ac:dyDescent="0.4">
      <c r="A5823" s="9" t="s">
        <v>18008</v>
      </c>
      <c r="B5823" s="9" t="s">
        <v>5098</v>
      </c>
      <c r="C5823" s="9" t="s">
        <v>5</v>
      </c>
      <c r="D5823" s="14">
        <v>2396180</v>
      </c>
      <c r="E5823" s="14">
        <v>4271.2655971479498</v>
      </c>
      <c r="F5823" s="36">
        <v>6.7028897535827497E-2</v>
      </c>
    </row>
    <row r="5824" spans="1:6" x14ac:dyDescent="0.4">
      <c r="A5824" s="9" t="s">
        <v>18008</v>
      </c>
      <c r="B5824" s="9" t="s">
        <v>5099</v>
      </c>
      <c r="C5824" s="9" t="s">
        <v>5</v>
      </c>
      <c r="D5824" s="14">
        <v>1110253</v>
      </c>
      <c r="E5824" s="14">
        <v>4270.2038461538496</v>
      </c>
      <c r="F5824" s="36">
        <v>7.2406251327623794E-2</v>
      </c>
    </row>
    <row r="5825" spans="1:6" x14ac:dyDescent="0.4">
      <c r="A5825" s="9" t="s">
        <v>18008</v>
      </c>
      <c r="B5825" s="9" t="s">
        <v>5100</v>
      </c>
      <c r="C5825" s="9" t="s">
        <v>5</v>
      </c>
      <c r="D5825" s="14">
        <v>1519056</v>
      </c>
      <c r="E5825" s="14">
        <v>4267.0112359550603</v>
      </c>
      <c r="F5825" s="36">
        <v>7.0518194802927606E-2</v>
      </c>
    </row>
    <row r="5826" spans="1:6" x14ac:dyDescent="0.4">
      <c r="A5826" s="9" t="s">
        <v>18008</v>
      </c>
      <c r="B5826" s="9" t="s">
        <v>5101</v>
      </c>
      <c r="C5826" s="9" t="s">
        <v>5</v>
      </c>
      <c r="D5826" s="14">
        <v>1457976</v>
      </c>
      <c r="E5826" s="14">
        <v>4263.0877192982498</v>
      </c>
      <c r="F5826" s="36">
        <v>6.9038139188754705E-2</v>
      </c>
    </row>
    <row r="5827" spans="1:6" x14ac:dyDescent="0.4">
      <c r="A5827" s="9" t="s">
        <v>18008</v>
      </c>
      <c r="B5827" s="9" t="s">
        <v>13773</v>
      </c>
      <c r="C5827" s="9" t="s">
        <v>5</v>
      </c>
      <c r="D5827" s="14">
        <v>1903166.0247340901</v>
      </c>
      <c r="E5827" s="14">
        <v>4687.6010461430797</v>
      </c>
      <c r="F5827" s="36">
        <v>0.02</v>
      </c>
    </row>
    <row r="5828" spans="1:6" x14ac:dyDescent="0.4">
      <c r="A5828" s="9" t="s">
        <v>18008</v>
      </c>
      <c r="B5828" s="9" t="s">
        <v>5102</v>
      </c>
      <c r="C5828" s="9" t="s">
        <v>5</v>
      </c>
      <c r="D5828" s="14">
        <v>895798.47129316395</v>
      </c>
      <c r="E5828" s="14">
        <v>4369.7486404544597</v>
      </c>
      <c r="F5828" s="36">
        <v>2.2191266786754801E-2</v>
      </c>
    </row>
    <row r="5829" spans="1:6" x14ac:dyDescent="0.4">
      <c r="A5829" s="9" t="s">
        <v>18008</v>
      </c>
      <c r="B5829" s="9" t="s">
        <v>5103</v>
      </c>
      <c r="C5829" s="9" t="s">
        <v>5</v>
      </c>
      <c r="D5829" s="14">
        <v>1028587.5</v>
      </c>
      <c r="E5829" s="14">
        <v>4267.9979253111997</v>
      </c>
      <c r="F5829" s="36">
        <v>7.0831203989998801E-2</v>
      </c>
    </row>
    <row r="5830" spans="1:6" x14ac:dyDescent="0.4">
      <c r="A5830" s="9" t="s">
        <v>18008</v>
      </c>
      <c r="B5830" s="9" t="s">
        <v>5104</v>
      </c>
      <c r="C5830" s="9" t="s">
        <v>5</v>
      </c>
      <c r="D5830" s="14">
        <v>1462371</v>
      </c>
      <c r="E5830" s="14">
        <v>4251.0784883720899</v>
      </c>
      <c r="F5830" s="36">
        <v>5.1654261063554197E-2</v>
      </c>
    </row>
    <row r="5831" spans="1:6" x14ac:dyDescent="0.4">
      <c r="A5831" s="9" t="s">
        <v>18008</v>
      </c>
      <c r="B5831" s="9" t="s">
        <v>5105</v>
      </c>
      <c r="C5831" s="9" t="s">
        <v>5</v>
      </c>
      <c r="D5831" s="14">
        <v>1997142.56976088</v>
      </c>
      <c r="E5831" s="14">
        <v>4389.3243291447898</v>
      </c>
      <c r="F5831" s="36">
        <v>0.02</v>
      </c>
    </row>
    <row r="5832" spans="1:6" x14ac:dyDescent="0.4">
      <c r="A5832" s="9" t="s">
        <v>18008</v>
      </c>
      <c r="B5832" s="9" t="s">
        <v>5106</v>
      </c>
      <c r="C5832" s="9" t="s">
        <v>5</v>
      </c>
      <c r="D5832" s="14">
        <v>1526717.4700487601</v>
      </c>
      <c r="E5832" s="14">
        <v>4276.51952394612</v>
      </c>
      <c r="F5832" s="36">
        <v>0.02</v>
      </c>
    </row>
    <row r="5833" spans="1:6" x14ac:dyDescent="0.4">
      <c r="A5833" s="9" t="s">
        <v>18008</v>
      </c>
      <c r="B5833" s="9" t="s">
        <v>18569</v>
      </c>
      <c r="C5833" s="9" t="s">
        <v>5</v>
      </c>
      <c r="D5833" s="14">
        <v>2395122.6666666698</v>
      </c>
      <c r="E5833" s="14">
        <v>4241.6576151121599</v>
      </c>
      <c r="F5833" s="36">
        <v>6.9347072839586396E-2</v>
      </c>
    </row>
    <row r="5834" spans="1:6" x14ac:dyDescent="0.4">
      <c r="A5834" s="9" t="s">
        <v>18008</v>
      </c>
      <c r="B5834" s="9" t="s">
        <v>5107</v>
      </c>
      <c r="C5834" s="9" t="s">
        <v>5</v>
      </c>
      <c r="D5834" s="14">
        <v>1182063.25</v>
      </c>
      <c r="E5834" s="14">
        <v>4236.7858422939098</v>
      </c>
      <c r="F5834" s="36">
        <v>7.0355739868889405E-2</v>
      </c>
    </row>
    <row r="5835" spans="1:6" x14ac:dyDescent="0.4">
      <c r="A5835" s="9" t="s">
        <v>18008</v>
      </c>
      <c r="B5835" s="9" t="s">
        <v>5108</v>
      </c>
      <c r="C5835" s="9" t="s">
        <v>5</v>
      </c>
      <c r="D5835" s="14">
        <v>1502168</v>
      </c>
      <c r="E5835" s="14">
        <v>4291.9085714285702</v>
      </c>
      <c r="F5835" s="36">
        <v>6.8889063666923295E-2</v>
      </c>
    </row>
    <row r="5836" spans="1:6" x14ac:dyDescent="0.4">
      <c r="A5836" s="9" t="s">
        <v>18008</v>
      </c>
      <c r="B5836" s="9" t="s">
        <v>5109</v>
      </c>
      <c r="C5836" s="9" t="s">
        <v>5</v>
      </c>
      <c r="D5836" s="14">
        <v>2135564</v>
      </c>
      <c r="E5836" s="14">
        <v>4245.6540755467204</v>
      </c>
      <c r="F5836" s="36">
        <v>6.8077856896418404E-2</v>
      </c>
    </row>
    <row r="5837" spans="1:6" x14ac:dyDescent="0.4">
      <c r="A5837" s="9" t="s">
        <v>18008</v>
      </c>
      <c r="B5837" s="9" t="s">
        <v>5110</v>
      </c>
      <c r="C5837" s="9" t="s">
        <v>5</v>
      </c>
      <c r="D5837" s="14">
        <v>1144476</v>
      </c>
      <c r="E5837" s="14">
        <v>4286.4269662921397</v>
      </c>
      <c r="F5837" s="36">
        <v>7.4703767750713607E-2</v>
      </c>
    </row>
    <row r="5838" spans="1:6" x14ac:dyDescent="0.4">
      <c r="A5838" s="9" t="s">
        <v>18008</v>
      </c>
      <c r="B5838" s="9" t="s">
        <v>5111</v>
      </c>
      <c r="C5838" s="9" t="s">
        <v>5</v>
      </c>
      <c r="D5838" s="14">
        <v>1530828</v>
      </c>
      <c r="E5838" s="14">
        <v>4264.1448467966602</v>
      </c>
      <c r="F5838" s="36">
        <v>4.2933608896396497E-2</v>
      </c>
    </row>
    <row r="5839" spans="1:6" x14ac:dyDescent="0.4">
      <c r="A5839" s="9" t="s">
        <v>18008</v>
      </c>
      <c r="B5839" s="9" t="s">
        <v>4129</v>
      </c>
      <c r="C5839" s="9" t="s">
        <v>5</v>
      </c>
      <c r="D5839" s="14">
        <v>2571572</v>
      </c>
      <c r="E5839" s="14">
        <v>4278.8219633943399</v>
      </c>
      <c r="F5839" s="36">
        <v>6.7003795300523999E-2</v>
      </c>
    </row>
    <row r="5840" spans="1:6" x14ac:dyDescent="0.4">
      <c r="A5840" s="9" t="s">
        <v>18008</v>
      </c>
      <c r="B5840" s="9" t="s">
        <v>5115</v>
      </c>
      <c r="C5840" s="9" t="s">
        <v>36</v>
      </c>
      <c r="D5840" s="14">
        <v>5926899.2999773799</v>
      </c>
      <c r="E5840" s="14">
        <v>5688.0031669648597</v>
      </c>
      <c r="F5840" s="36">
        <v>2.51588477361206E-2</v>
      </c>
    </row>
    <row r="5841" spans="1:6" x14ac:dyDescent="0.4">
      <c r="A5841" s="9" t="s">
        <v>18008</v>
      </c>
      <c r="B5841" s="9" t="s">
        <v>13780</v>
      </c>
      <c r="C5841" s="9" t="s">
        <v>5</v>
      </c>
      <c r="D5841" s="14">
        <v>1048382.27029942</v>
      </c>
      <c r="E5841" s="14">
        <v>4578.0885165913496</v>
      </c>
      <c r="F5841" s="36">
        <v>4.4891139883040103E-2</v>
      </c>
    </row>
    <row r="5842" spans="1:6" x14ac:dyDescent="0.4">
      <c r="A5842" s="9" t="s">
        <v>18008</v>
      </c>
      <c r="B5842" s="9" t="s">
        <v>5112</v>
      </c>
      <c r="C5842" s="9" t="s">
        <v>5</v>
      </c>
      <c r="D5842" s="14">
        <v>1432215.8923478301</v>
      </c>
      <c r="E5842" s="14">
        <v>4620.0512656381497</v>
      </c>
      <c r="F5842" s="36">
        <v>0.02</v>
      </c>
    </row>
    <row r="5843" spans="1:6" x14ac:dyDescent="0.4">
      <c r="A5843" s="9" t="s">
        <v>18008</v>
      </c>
      <c r="B5843" s="9" t="s">
        <v>5113</v>
      </c>
      <c r="C5843" s="9" t="s">
        <v>5</v>
      </c>
      <c r="D5843" s="14">
        <v>1790076</v>
      </c>
      <c r="E5843" s="14">
        <v>4272.25775656325</v>
      </c>
      <c r="F5843" s="36">
        <v>7.0200851319400806E-2</v>
      </c>
    </row>
    <row r="5844" spans="1:6" x14ac:dyDescent="0.4">
      <c r="A5844" s="9" t="s">
        <v>18008</v>
      </c>
      <c r="B5844" s="9" t="s">
        <v>5116</v>
      </c>
      <c r="C5844" s="9" t="s">
        <v>36</v>
      </c>
      <c r="D5844" s="14">
        <v>10402215</v>
      </c>
      <c r="E5844" s="14">
        <v>5415</v>
      </c>
      <c r="F5844" s="36">
        <v>2.9143459780775802E-2</v>
      </c>
    </row>
    <row r="5845" spans="1:6" x14ac:dyDescent="0.4">
      <c r="A5845" s="9" t="s">
        <v>18008</v>
      </c>
      <c r="B5845" s="9" t="s">
        <v>5117</v>
      </c>
      <c r="C5845" s="9" t="s">
        <v>36</v>
      </c>
      <c r="D5845" s="14">
        <v>7023255</v>
      </c>
      <c r="E5845" s="14">
        <v>5415</v>
      </c>
      <c r="F5845" s="36">
        <v>2.8585086162134201E-2</v>
      </c>
    </row>
    <row r="5846" spans="1:6" x14ac:dyDescent="0.4">
      <c r="A5846" s="9" t="s">
        <v>18009</v>
      </c>
      <c r="B5846" s="9" t="s">
        <v>5118</v>
      </c>
      <c r="C5846" s="9" t="s">
        <v>5</v>
      </c>
      <c r="D5846" s="14">
        <v>716620.00878664595</v>
      </c>
      <c r="E5846" s="14">
        <v>4343.1515684039096</v>
      </c>
      <c r="F5846" s="36">
        <v>2.7269451672412098E-2</v>
      </c>
    </row>
    <row r="5847" spans="1:6" x14ac:dyDescent="0.4">
      <c r="A5847" s="9" t="s">
        <v>18009</v>
      </c>
      <c r="B5847" s="9" t="s">
        <v>5119</v>
      </c>
      <c r="C5847" s="9" t="s">
        <v>5</v>
      </c>
      <c r="D5847" s="14">
        <v>606035.59619084594</v>
      </c>
      <c r="E5847" s="14">
        <v>4489.1525643766399</v>
      </c>
      <c r="F5847" s="36">
        <v>0.02</v>
      </c>
    </row>
    <row r="5848" spans="1:6" x14ac:dyDescent="0.4">
      <c r="A5848" s="9" t="s">
        <v>18009</v>
      </c>
      <c r="B5848" s="9" t="s">
        <v>5120</v>
      </c>
      <c r="C5848" s="9" t="s">
        <v>5</v>
      </c>
      <c r="D5848" s="14">
        <v>752958.66493333096</v>
      </c>
      <c r="E5848" s="14">
        <v>4327.3486490421301</v>
      </c>
      <c r="F5848" s="36">
        <v>3.8929051510455698E-2</v>
      </c>
    </row>
    <row r="5849" spans="1:6" x14ac:dyDescent="0.4">
      <c r="A5849" s="9" t="s">
        <v>18009</v>
      </c>
      <c r="B5849" s="9" t="s">
        <v>5121</v>
      </c>
      <c r="C5849" s="9" t="s">
        <v>5</v>
      </c>
      <c r="D5849" s="14">
        <v>301205.49538098002</v>
      </c>
      <c r="E5849" s="14">
        <v>6693.4554529106599</v>
      </c>
      <c r="F5849" s="36">
        <v>0.02</v>
      </c>
    </row>
    <row r="5850" spans="1:6" x14ac:dyDescent="0.4">
      <c r="A5850" s="9" t="s">
        <v>18009</v>
      </c>
      <c r="B5850" s="9" t="s">
        <v>5122</v>
      </c>
      <c r="C5850" s="9" t="s">
        <v>5</v>
      </c>
      <c r="D5850" s="14">
        <v>668917.664685342</v>
      </c>
      <c r="E5850" s="14">
        <v>4459.4510979022798</v>
      </c>
      <c r="F5850" s="36">
        <v>2.9649091178183901E-2</v>
      </c>
    </row>
    <row r="5851" spans="1:6" x14ac:dyDescent="0.4">
      <c r="A5851" s="9" t="s">
        <v>18009</v>
      </c>
      <c r="B5851" s="9" t="s">
        <v>5157</v>
      </c>
      <c r="C5851" s="9" t="s">
        <v>36</v>
      </c>
      <c r="D5851" s="14">
        <v>5715144.2400000002</v>
      </c>
      <c r="E5851" s="14">
        <v>5432.6466159695801</v>
      </c>
      <c r="F5851" s="36">
        <v>2.91553606385235E-2</v>
      </c>
    </row>
    <row r="5852" spans="1:6" x14ac:dyDescent="0.4">
      <c r="A5852" s="9" t="s">
        <v>18009</v>
      </c>
      <c r="B5852" s="9" t="s">
        <v>5123</v>
      </c>
      <c r="C5852" s="9" t="s">
        <v>5</v>
      </c>
      <c r="D5852" s="14">
        <v>706349.17834856501</v>
      </c>
      <c r="E5852" s="14">
        <v>4307.0071850522299</v>
      </c>
      <c r="F5852" s="36">
        <v>0.02</v>
      </c>
    </row>
    <row r="5853" spans="1:6" x14ac:dyDescent="0.4">
      <c r="A5853" s="9" t="s">
        <v>18009</v>
      </c>
      <c r="B5853" s="9" t="s">
        <v>5124</v>
      </c>
      <c r="C5853" s="9" t="s">
        <v>5</v>
      </c>
      <c r="D5853" s="14">
        <v>400957.21637200803</v>
      </c>
      <c r="E5853" s="14">
        <v>5896.4296525295204</v>
      </c>
      <c r="F5853" s="36">
        <v>9.5391784530444598E-2</v>
      </c>
    </row>
    <row r="5854" spans="1:6" x14ac:dyDescent="0.4">
      <c r="A5854" s="9" t="s">
        <v>18009</v>
      </c>
      <c r="B5854" s="9" t="s">
        <v>5125</v>
      </c>
      <c r="C5854" s="9" t="s">
        <v>5</v>
      </c>
      <c r="D5854" s="14">
        <v>356204.60141826398</v>
      </c>
      <c r="E5854" s="14">
        <v>6596.3815077456202</v>
      </c>
      <c r="F5854" s="36">
        <v>0.14898596960242799</v>
      </c>
    </row>
    <row r="5855" spans="1:6" x14ac:dyDescent="0.4">
      <c r="A5855" s="9" t="s">
        <v>18009</v>
      </c>
      <c r="B5855" s="9" t="s">
        <v>5126</v>
      </c>
      <c r="C5855" s="9" t="s">
        <v>5</v>
      </c>
      <c r="D5855" s="14">
        <v>990660</v>
      </c>
      <c r="E5855" s="14">
        <v>4180</v>
      </c>
      <c r="F5855" s="36">
        <v>2.5962659567339699E-2</v>
      </c>
    </row>
    <row r="5856" spans="1:6" x14ac:dyDescent="0.4">
      <c r="A5856" s="9" t="s">
        <v>18009</v>
      </c>
      <c r="B5856" s="9" t="s">
        <v>5127</v>
      </c>
      <c r="C5856" s="9" t="s">
        <v>5</v>
      </c>
      <c r="D5856" s="14">
        <v>1432246.82698266</v>
      </c>
      <c r="E5856" s="14">
        <v>5096.96379709131</v>
      </c>
      <c r="F5856" s="36">
        <v>2.27766327973156E-2</v>
      </c>
    </row>
    <row r="5857" spans="1:6" x14ac:dyDescent="0.4">
      <c r="A5857" s="9" t="s">
        <v>18009</v>
      </c>
      <c r="B5857" s="9" t="s">
        <v>5128</v>
      </c>
      <c r="C5857" s="9" t="s">
        <v>5</v>
      </c>
      <c r="D5857" s="14">
        <v>1324055.2</v>
      </c>
      <c r="E5857" s="14">
        <v>4190.0481012658202</v>
      </c>
      <c r="F5857" s="36">
        <v>7.0342501572673702E-2</v>
      </c>
    </row>
    <row r="5858" spans="1:6" x14ac:dyDescent="0.4">
      <c r="A5858" s="9" t="s">
        <v>18009</v>
      </c>
      <c r="B5858" s="9" t="s">
        <v>5129</v>
      </c>
      <c r="C5858" s="9" t="s">
        <v>5</v>
      </c>
      <c r="D5858" s="14">
        <v>803026.15482109098</v>
      </c>
      <c r="E5858" s="14">
        <v>4779.9175882207801</v>
      </c>
      <c r="F5858" s="36">
        <v>0.02</v>
      </c>
    </row>
    <row r="5859" spans="1:6" x14ac:dyDescent="0.4">
      <c r="A5859" s="9" t="s">
        <v>18009</v>
      </c>
      <c r="B5859" s="9" t="s">
        <v>5130</v>
      </c>
      <c r="C5859" s="9" t="s">
        <v>5</v>
      </c>
      <c r="D5859" s="14">
        <v>550547.44834722404</v>
      </c>
      <c r="E5859" s="14">
        <v>4746.0986926484802</v>
      </c>
      <c r="F5859" s="36">
        <v>2.7886739272371602E-2</v>
      </c>
    </row>
    <row r="5860" spans="1:6" x14ac:dyDescent="0.4">
      <c r="A5860" s="9" t="s">
        <v>18009</v>
      </c>
      <c r="B5860" s="9" t="s">
        <v>5131</v>
      </c>
      <c r="C5860" s="9" t="s">
        <v>5</v>
      </c>
      <c r="D5860" s="14">
        <v>697606.37352945399</v>
      </c>
      <c r="E5860" s="14">
        <v>4332.9588417978503</v>
      </c>
      <c r="F5860" s="36">
        <v>0.02</v>
      </c>
    </row>
    <row r="5861" spans="1:6" x14ac:dyDescent="0.4">
      <c r="A5861" s="9" t="s">
        <v>18009</v>
      </c>
      <c r="B5861" s="9" t="s">
        <v>5132</v>
      </c>
      <c r="C5861" s="9" t="s">
        <v>5</v>
      </c>
      <c r="D5861" s="14">
        <v>1030336</v>
      </c>
      <c r="E5861" s="14">
        <v>4293.0666666666702</v>
      </c>
      <c r="F5861" s="36">
        <v>4.5323637950411201E-2</v>
      </c>
    </row>
    <row r="5862" spans="1:6" x14ac:dyDescent="0.4">
      <c r="A5862" s="9" t="s">
        <v>18009</v>
      </c>
      <c r="B5862" s="9" t="s">
        <v>17670</v>
      </c>
      <c r="C5862" s="9" t="s">
        <v>5</v>
      </c>
      <c r="D5862" s="14">
        <v>757175.95946684701</v>
      </c>
      <c r="E5862" s="14">
        <v>5447.3090609125702</v>
      </c>
      <c r="F5862" s="36">
        <v>4.9619730412049402E-2</v>
      </c>
    </row>
    <row r="5863" spans="1:6" x14ac:dyDescent="0.4">
      <c r="A5863" s="9" t="s">
        <v>18009</v>
      </c>
      <c r="B5863" s="9" t="s">
        <v>5134</v>
      </c>
      <c r="C5863" s="9" t="s">
        <v>5</v>
      </c>
      <c r="D5863" s="14">
        <v>170330.641557325</v>
      </c>
      <c r="E5863" s="14">
        <v>18925.6268397028</v>
      </c>
      <c r="F5863" s="36">
        <v>0.02</v>
      </c>
    </row>
    <row r="5864" spans="1:6" x14ac:dyDescent="0.4">
      <c r="A5864" s="9" t="s">
        <v>18009</v>
      </c>
      <c r="B5864" s="9" t="s">
        <v>18570</v>
      </c>
      <c r="C5864" s="9" t="s">
        <v>5</v>
      </c>
      <c r="D5864" s="14">
        <v>840180</v>
      </c>
      <c r="E5864" s="14">
        <v>4180</v>
      </c>
      <c r="F5864" s="36">
        <v>6.8539334286699796E-2</v>
      </c>
    </row>
    <row r="5865" spans="1:6" x14ac:dyDescent="0.4">
      <c r="A5865" s="9" t="s">
        <v>18009</v>
      </c>
      <c r="B5865" s="9" t="s">
        <v>5135</v>
      </c>
      <c r="C5865" s="9" t="s">
        <v>5</v>
      </c>
      <c r="D5865" s="14">
        <v>1067872</v>
      </c>
      <c r="E5865" s="14">
        <v>4305.9354838709696</v>
      </c>
      <c r="F5865" s="36">
        <v>3.5018743783721502E-2</v>
      </c>
    </row>
    <row r="5866" spans="1:6" x14ac:dyDescent="0.4">
      <c r="A5866" s="9" t="s">
        <v>18009</v>
      </c>
      <c r="B5866" s="9" t="s">
        <v>5136</v>
      </c>
      <c r="C5866" s="9" t="s">
        <v>5</v>
      </c>
      <c r="D5866" s="14">
        <v>839108.80785004399</v>
      </c>
      <c r="E5866" s="14">
        <v>4393.2398316756198</v>
      </c>
      <c r="F5866" s="36">
        <v>0.02</v>
      </c>
    </row>
    <row r="5867" spans="1:6" x14ac:dyDescent="0.4">
      <c r="A5867" s="9" t="s">
        <v>18009</v>
      </c>
      <c r="B5867" s="9" t="s">
        <v>5137</v>
      </c>
      <c r="C5867" s="9" t="s">
        <v>5</v>
      </c>
      <c r="D5867" s="14">
        <v>997879.47284208296</v>
      </c>
      <c r="E5867" s="14">
        <v>5065.3780347313896</v>
      </c>
      <c r="F5867" s="36">
        <v>1.9999999999999799E-2</v>
      </c>
    </row>
    <row r="5868" spans="1:6" x14ac:dyDescent="0.4">
      <c r="A5868" s="9" t="s">
        <v>18009</v>
      </c>
      <c r="B5868" s="9" t="s">
        <v>5138</v>
      </c>
      <c r="C5868" s="9" t="s">
        <v>5</v>
      </c>
      <c r="D5868" s="14">
        <v>681954.44514481595</v>
      </c>
      <c r="E5868" s="14">
        <v>4906.1470873727703</v>
      </c>
      <c r="F5868" s="36">
        <v>2.7659738191797099E-2</v>
      </c>
    </row>
    <row r="5869" spans="1:6" x14ac:dyDescent="0.4">
      <c r="A5869" s="9" t="s">
        <v>18009</v>
      </c>
      <c r="B5869" s="9" t="s">
        <v>18571</v>
      </c>
      <c r="C5869" s="9" t="s">
        <v>5</v>
      </c>
      <c r="D5869" s="14">
        <v>511081.74340525997</v>
      </c>
      <c r="E5869" s="14">
        <v>4483.1731877654302</v>
      </c>
      <c r="F5869" s="36">
        <v>0.02</v>
      </c>
    </row>
    <row r="5870" spans="1:6" x14ac:dyDescent="0.4">
      <c r="A5870" s="9" t="s">
        <v>18009</v>
      </c>
      <c r="B5870" s="9" t="s">
        <v>5139</v>
      </c>
      <c r="C5870" s="9" t="s">
        <v>5</v>
      </c>
      <c r="D5870" s="14">
        <v>902880</v>
      </c>
      <c r="E5870" s="14">
        <v>4180</v>
      </c>
      <c r="F5870" s="36">
        <v>7.4487476895038499E-2</v>
      </c>
    </row>
    <row r="5871" spans="1:6" x14ac:dyDescent="0.4">
      <c r="A5871" s="9" t="s">
        <v>18009</v>
      </c>
      <c r="B5871" s="9" t="s">
        <v>5140</v>
      </c>
      <c r="C5871" s="9" t="s">
        <v>5</v>
      </c>
      <c r="D5871" s="14">
        <v>342338.10817507998</v>
      </c>
      <c r="E5871" s="14">
        <v>7132.0439203141696</v>
      </c>
      <c r="F5871" s="36">
        <v>7.4551055197448396E-2</v>
      </c>
    </row>
    <row r="5872" spans="1:6" x14ac:dyDescent="0.4">
      <c r="A5872" s="9" t="s">
        <v>18009</v>
      </c>
      <c r="B5872" s="9" t="s">
        <v>5141</v>
      </c>
      <c r="C5872" s="9" t="s">
        <v>5</v>
      </c>
      <c r="D5872" s="14">
        <v>665918.41024168301</v>
      </c>
      <c r="E5872" s="14">
        <v>4381.0421726426503</v>
      </c>
      <c r="F5872" s="36">
        <v>3.1429229645159498E-2</v>
      </c>
    </row>
    <row r="5873" spans="1:6" x14ac:dyDescent="0.4">
      <c r="A5873" s="9" t="s">
        <v>18009</v>
      </c>
      <c r="B5873" s="9" t="s">
        <v>5142</v>
      </c>
      <c r="C5873" s="9" t="s">
        <v>5</v>
      </c>
      <c r="D5873" s="14">
        <v>538702.66765660001</v>
      </c>
      <c r="E5873" s="14">
        <v>5130.5015967295203</v>
      </c>
      <c r="F5873" s="36">
        <v>4.7849730820206597E-2</v>
      </c>
    </row>
    <row r="5874" spans="1:6" x14ac:dyDescent="0.4">
      <c r="A5874" s="9" t="s">
        <v>18009</v>
      </c>
      <c r="B5874" s="9" t="s">
        <v>17672</v>
      </c>
      <c r="C5874" s="9" t="s">
        <v>5</v>
      </c>
      <c r="D5874" s="14">
        <v>963123.892324224</v>
      </c>
      <c r="E5874" s="14">
        <v>4791.6611558419099</v>
      </c>
      <c r="F5874" s="36">
        <v>2.0000000000000202E-2</v>
      </c>
    </row>
    <row r="5875" spans="1:6" x14ac:dyDescent="0.4">
      <c r="A5875" s="9" t="s">
        <v>18009</v>
      </c>
      <c r="B5875" s="9" t="s">
        <v>17673</v>
      </c>
      <c r="C5875" s="9" t="s">
        <v>5</v>
      </c>
      <c r="D5875" s="14">
        <v>1291226.5509208699</v>
      </c>
      <c r="E5875" s="14">
        <v>4289.7892057171903</v>
      </c>
      <c r="F5875" s="36">
        <v>0.02</v>
      </c>
    </row>
    <row r="5876" spans="1:6" x14ac:dyDescent="0.4">
      <c r="A5876" s="9" t="s">
        <v>18009</v>
      </c>
      <c r="B5876" s="9" t="s">
        <v>5143</v>
      </c>
      <c r="C5876" s="9" t="s">
        <v>5</v>
      </c>
      <c r="D5876" s="14">
        <v>971732</v>
      </c>
      <c r="E5876" s="14">
        <v>4318.8088888888897</v>
      </c>
      <c r="F5876" s="36">
        <v>7.0523021162088598E-2</v>
      </c>
    </row>
    <row r="5877" spans="1:6" x14ac:dyDescent="0.4">
      <c r="A5877" s="9" t="s">
        <v>18009</v>
      </c>
      <c r="B5877" s="9" t="s">
        <v>5158</v>
      </c>
      <c r="C5877" s="9" t="s">
        <v>36</v>
      </c>
      <c r="D5877" s="14">
        <v>5544960</v>
      </c>
      <c r="E5877" s="14">
        <v>5415</v>
      </c>
      <c r="F5877" s="36">
        <v>2.86691716988869E-2</v>
      </c>
    </row>
    <row r="5878" spans="1:6" x14ac:dyDescent="0.4">
      <c r="A5878" s="9" t="s">
        <v>18009</v>
      </c>
      <c r="B5878" s="9" t="s">
        <v>5144</v>
      </c>
      <c r="C5878" s="9" t="s">
        <v>5</v>
      </c>
      <c r="D5878" s="14">
        <v>1180081.75</v>
      </c>
      <c r="E5878" s="14">
        <v>4248.7191719171897</v>
      </c>
      <c r="F5878" s="36">
        <v>7.3954930066970195E-2</v>
      </c>
    </row>
    <row r="5879" spans="1:6" x14ac:dyDescent="0.4">
      <c r="A5879" s="9" t="s">
        <v>18009</v>
      </c>
      <c r="B5879" s="9" t="s">
        <v>5145</v>
      </c>
      <c r="C5879" s="9" t="s">
        <v>5</v>
      </c>
      <c r="D5879" s="14">
        <v>898821.25</v>
      </c>
      <c r="E5879" s="14">
        <v>4259.8163507109002</v>
      </c>
      <c r="F5879" s="36">
        <v>7.1428996251053006E-2</v>
      </c>
    </row>
    <row r="5880" spans="1:6" x14ac:dyDescent="0.4">
      <c r="A5880" s="9" t="s">
        <v>18009</v>
      </c>
      <c r="B5880" s="9" t="s">
        <v>5146</v>
      </c>
      <c r="C5880" s="9" t="s">
        <v>5</v>
      </c>
      <c r="D5880" s="14">
        <v>863635.76623136399</v>
      </c>
      <c r="E5880" s="14">
        <v>5397.7235389460202</v>
      </c>
      <c r="F5880" s="36">
        <v>0.02</v>
      </c>
    </row>
    <row r="5881" spans="1:6" x14ac:dyDescent="0.4">
      <c r="A5881" s="9" t="s">
        <v>18009</v>
      </c>
      <c r="B5881" s="9" t="s">
        <v>5159</v>
      </c>
      <c r="C5881" s="9" t="s">
        <v>36</v>
      </c>
      <c r="D5881" s="14">
        <v>6009560.9217269802</v>
      </c>
      <c r="E5881" s="14">
        <v>6227.5242712196696</v>
      </c>
      <c r="F5881" s="36">
        <v>3.4068068261098997E-2</v>
      </c>
    </row>
    <row r="5882" spans="1:6" x14ac:dyDescent="0.4">
      <c r="A5882" s="9" t="s">
        <v>18009</v>
      </c>
      <c r="B5882" s="9" t="s">
        <v>5147</v>
      </c>
      <c r="C5882" s="9" t="s">
        <v>5</v>
      </c>
      <c r="D5882" s="14">
        <v>503062.04581350501</v>
      </c>
      <c r="E5882" s="14">
        <v>4837.1350558990898</v>
      </c>
      <c r="F5882" s="36">
        <v>0.02</v>
      </c>
    </row>
    <row r="5883" spans="1:6" x14ac:dyDescent="0.4">
      <c r="A5883" s="9" t="s">
        <v>18009</v>
      </c>
      <c r="B5883" s="9" t="s">
        <v>5148</v>
      </c>
      <c r="C5883" s="9" t="s">
        <v>5</v>
      </c>
      <c r="D5883" s="14">
        <v>491045.65209766</v>
      </c>
      <c r="E5883" s="14">
        <v>5010.6699193638797</v>
      </c>
      <c r="F5883" s="36">
        <v>7.2466651859383294E-2</v>
      </c>
    </row>
    <row r="5884" spans="1:6" x14ac:dyDescent="0.4">
      <c r="A5884" s="9" t="s">
        <v>18009</v>
      </c>
      <c r="B5884" s="9" t="s">
        <v>5149</v>
      </c>
      <c r="C5884" s="9" t="s">
        <v>5</v>
      </c>
      <c r="D5884" s="14">
        <v>386312.90769822698</v>
      </c>
      <c r="E5884" s="14">
        <v>5853.22587421557</v>
      </c>
      <c r="F5884" s="36">
        <v>0.02</v>
      </c>
    </row>
    <row r="5885" spans="1:6" x14ac:dyDescent="0.4">
      <c r="A5885" s="9" t="s">
        <v>18009</v>
      </c>
      <c r="B5885" s="9" t="s">
        <v>5150</v>
      </c>
      <c r="C5885" s="9" t="s">
        <v>5</v>
      </c>
      <c r="D5885" s="14">
        <v>399649.39218181098</v>
      </c>
      <c r="E5885" s="14">
        <v>5190.2518465170297</v>
      </c>
      <c r="F5885" s="36">
        <v>0.02</v>
      </c>
    </row>
    <row r="5886" spans="1:6" x14ac:dyDescent="0.4">
      <c r="A5886" s="9" t="s">
        <v>18009</v>
      </c>
      <c r="B5886" s="9" t="s">
        <v>5151</v>
      </c>
      <c r="C5886" s="9" t="s">
        <v>5</v>
      </c>
      <c r="D5886" s="14">
        <v>830881.75</v>
      </c>
      <c r="E5886" s="14">
        <v>4239.19260204082</v>
      </c>
      <c r="F5886" s="36">
        <v>6.2132083306075399E-2</v>
      </c>
    </row>
    <row r="5887" spans="1:6" x14ac:dyDescent="0.4">
      <c r="A5887" s="9" t="s">
        <v>18009</v>
      </c>
      <c r="B5887" s="9" t="s">
        <v>5152</v>
      </c>
      <c r="C5887" s="9" t="s">
        <v>5</v>
      </c>
      <c r="D5887" s="14">
        <v>1552743.74073265</v>
      </c>
      <c r="E5887" s="14">
        <v>4423.7713411186496</v>
      </c>
      <c r="F5887" s="36">
        <v>2.2042063740927102E-2</v>
      </c>
    </row>
    <row r="5888" spans="1:6" x14ac:dyDescent="0.4">
      <c r="A5888" s="9" t="s">
        <v>18009</v>
      </c>
      <c r="B5888" s="9" t="s">
        <v>5153</v>
      </c>
      <c r="C5888" s="9" t="s">
        <v>5</v>
      </c>
      <c r="D5888" s="14">
        <v>1330034.6471013201</v>
      </c>
      <c r="E5888" s="14">
        <v>5135.2689077271098</v>
      </c>
      <c r="F5888" s="36">
        <v>0.02</v>
      </c>
    </row>
    <row r="5889" spans="1:6" x14ac:dyDescent="0.4">
      <c r="A5889" s="9" t="s">
        <v>18009</v>
      </c>
      <c r="B5889" s="9" t="s">
        <v>5154</v>
      </c>
      <c r="C5889" s="9" t="s">
        <v>5</v>
      </c>
      <c r="D5889" s="14">
        <v>566784.47473901801</v>
      </c>
      <c r="E5889" s="14">
        <v>4844.31174990613</v>
      </c>
      <c r="F5889" s="36">
        <v>5.5483758242306898E-2</v>
      </c>
    </row>
    <row r="5890" spans="1:6" x14ac:dyDescent="0.4">
      <c r="A5890" s="9" t="s">
        <v>18009</v>
      </c>
      <c r="B5890" s="9" t="s">
        <v>5155</v>
      </c>
      <c r="C5890" s="9" t="s">
        <v>5</v>
      </c>
      <c r="D5890" s="14">
        <v>2174704.3279143199</v>
      </c>
      <c r="E5890" s="14">
        <v>4257.8645676247097</v>
      </c>
      <c r="F5890" s="36">
        <v>0.02</v>
      </c>
    </row>
    <row r="5891" spans="1:6" x14ac:dyDescent="0.4">
      <c r="A5891" s="9" t="s">
        <v>18009</v>
      </c>
      <c r="B5891" s="9" t="s">
        <v>5156</v>
      </c>
      <c r="C5891" s="9" t="s">
        <v>5</v>
      </c>
      <c r="D5891" s="14">
        <v>580220.42686713603</v>
      </c>
      <c r="E5891" s="14">
        <v>4917.1222615858896</v>
      </c>
      <c r="F5891" s="36">
        <v>2.72133228697236E-2</v>
      </c>
    </row>
    <row r="5892" spans="1:6" x14ac:dyDescent="0.4">
      <c r="A5892" s="9" t="s">
        <v>18010</v>
      </c>
      <c r="B5892" s="9" t="s">
        <v>18572</v>
      </c>
      <c r="C5892" s="9" t="s">
        <v>36</v>
      </c>
      <c r="D5892" s="14">
        <v>4605073.7421948304</v>
      </c>
      <c r="E5892" s="14">
        <v>7662.35231646394</v>
      </c>
      <c r="F5892" s="36">
        <v>0.02</v>
      </c>
    </row>
    <row r="5893" spans="1:6" x14ac:dyDescent="0.4">
      <c r="A5893" s="9" t="s">
        <v>18010</v>
      </c>
      <c r="B5893" s="9" t="s">
        <v>5162</v>
      </c>
      <c r="C5893" s="9" t="s">
        <v>5</v>
      </c>
      <c r="D5893" s="14">
        <v>2129672.9052986898</v>
      </c>
      <c r="E5893" s="14">
        <v>5419.0150262053103</v>
      </c>
      <c r="F5893" s="36">
        <v>0.02</v>
      </c>
    </row>
    <row r="5894" spans="1:6" x14ac:dyDescent="0.4">
      <c r="A5894" s="9" t="s">
        <v>18010</v>
      </c>
      <c r="B5894" s="9" t="s">
        <v>5186</v>
      </c>
      <c r="C5894" s="9" t="s">
        <v>36</v>
      </c>
      <c r="D5894" s="14">
        <v>8347696.4060496604</v>
      </c>
      <c r="E5894" s="14">
        <v>7003.1010117866299</v>
      </c>
      <c r="F5894" s="36">
        <v>0.02</v>
      </c>
    </row>
    <row r="5895" spans="1:6" x14ac:dyDescent="0.4">
      <c r="A5895" s="9" t="s">
        <v>18010</v>
      </c>
      <c r="B5895" s="9" t="s">
        <v>5163</v>
      </c>
      <c r="C5895" s="9" t="s">
        <v>5</v>
      </c>
      <c r="D5895" s="14">
        <v>2127856.3003342701</v>
      </c>
      <c r="E5895" s="14">
        <v>5177.2659375529802</v>
      </c>
      <c r="F5895" s="36">
        <v>0.02</v>
      </c>
    </row>
    <row r="5896" spans="1:6" x14ac:dyDescent="0.4">
      <c r="A5896" s="9" t="s">
        <v>18010</v>
      </c>
      <c r="B5896" s="9" t="s">
        <v>5164</v>
      </c>
      <c r="C5896" s="9" t="s">
        <v>5</v>
      </c>
      <c r="D5896" s="14">
        <v>2901371.7440086398</v>
      </c>
      <c r="E5896" s="14">
        <v>5002.36507587697</v>
      </c>
      <c r="F5896" s="36">
        <v>2.0000000000000202E-2</v>
      </c>
    </row>
    <row r="5897" spans="1:6" x14ac:dyDescent="0.4">
      <c r="A5897" s="9" t="s">
        <v>18010</v>
      </c>
      <c r="B5897" s="9" t="s">
        <v>5165</v>
      </c>
      <c r="C5897" s="9" t="s">
        <v>5</v>
      </c>
      <c r="D5897" s="14">
        <v>3049590.8816700899</v>
      </c>
      <c r="E5897" s="14">
        <v>4918.6949704356302</v>
      </c>
      <c r="F5897" s="36">
        <v>1.9999999999999799E-2</v>
      </c>
    </row>
    <row r="5898" spans="1:6" x14ac:dyDescent="0.4">
      <c r="A5898" s="9" t="s">
        <v>18010</v>
      </c>
      <c r="B5898" s="9" t="s">
        <v>5166</v>
      </c>
      <c r="C5898" s="9" t="s">
        <v>5</v>
      </c>
      <c r="D5898" s="14">
        <v>678451.32525015203</v>
      </c>
      <c r="E5898" s="14">
        <v>5951.3274144750203</v>
      </c>
      <c r="F5898" s="36">
        <v>4.8674555491851103E-2</v>
      </c>
    </row>
    <row r="5899" spans="1:6" x14ac:dyDescent="0.4">
      <c r="A5899" s="9" t="s">
        <v>18010</v>
      </c>
      <c r="B5899" s="9" t="s">
        <v>5160</v>
      </c>
      <c r="C5899" s="9" t="s">
        <v>3</v>
      </c>
      <c r="D5899" s="14">
        <v>10485634.424101301</v>
      </c>
      <c r="E5899" s="14">
        <v>6541.2566588280197</v>
      </c>
      <c r="F5899" s="36">
        <v>0.02</v>
      </c>
    </row>
    <row r="5900" spans="1:6" x14ac:dyDescent="0.4">
      <c r="A5900" s="9" t="s">
        <v>18010</v>
      </c>
      <c r="B5900" s="9" t="s">
        <v>5167</v>
      </c>
      <c r="C5900" s="9" t="s">
        <v>5</v>
      </c>
      <c r="D5900" s="14">
        <v>4679333.7292580204</v>
      </c>
      <c r="E5900" s="14">
        <v>5108.4429358711996</v>
      </c>
      <c r="F5900" s="36">
        <v>0.02</v>
      </c>
    </row>
    <row r="5901" spans="1:6" x14ac:dyDescent="0.4">
      <c r="A5901" s="9" t="s">
        <v>18010</v>
      </c>
      <c r="B5901" s="9" t="s">
        <v>5168</v>
      </c>
      <c r="C5901" s="9" t="s">
        <v>5</v>
      </c>
      <c r="D5901" s="14">
        <v>2825538.6828223099</v>
      </c>
      <c r="E5901" s="14">
        <v>4520.8618925156998</v>
      </c>
      <c r="F5901" s="36">
        <v>0.02</v>
      </c>
    </row>
    <row r="5902" spans="1:6" x14ac:dyDescent="0.4">
      <c r="A5902" s="9" t="s">
        <v>18010</v>
      </c>
      <c r="B5902" s="9" t="s">
        <v>5169</v>
      </c>
      <c r="C5902" s="9" t="s">
        <v>5</v>
      </c>
      <c r="D5902" s="14">
        <v>2192524.90672014</v>
      </c>
      <c r="E5902" s="14">
        <v>5481.3122668003598</v>
      </c>
      <c r="F5902" s="36">
        <v>0.02</v>
      </c>
    </row>
    <row r="5903" spans="1:6" x14ac:dyDescent="0.4">
      <c r="A5903" s="9" t="s">
        <v>18010</v>
      </c>
      <c r="B5903" s="9" t="s">
        <v>5170</v>
      </c>
      <c r="C5903" s="9" t="s">
        <v>5</v>
      </c>
      <c r="D5903" s="14">
        <v>2978686.0268177502</v>
      </c>
      <c r="E5903" s="14">
        <v>4883.09184724222</v>
      </c>
      <c r="F5903" s="36">
        <v>2.1106373246042601E-2</v>
      </c>
    </row>
    <row r="5904" spans="1:6" x14ac:dyDescent="0.4">
      <c r="A5904" s="9" t="s">
        <v>18010</v>
      </c>
      <c r="B5904" s="9" t="s">
        <v>5171</v>
      </c>
      <c r="C5904" s="9" t="s">
        <v>5</v>
      </c>
      <c r="D5904" s="14">
        <v>4860976.0273228604</v>
      </c>
      <c r="E5904" s="14">
        <v>4965.2461974697198</v>
      </c>
      <c r="F5904" s="36">
        <v>0.02</v>
      </c>
    </row>
    <row r="5905" spans="1:6" x14ac:dyDescent="0.4">
      <c r="A5905" s="9" t="s">
        <v>18010</v>
      </c>
      <c r="B5905" s="9" t="s">
        <v>5187</v>
      </c>
      <c r="C5905" s="9" t="s">
        <v>36</v>
      </c>
      <c r="D5905" s="14">
        <v>6711622.2001650501</v>
      </c>
      <c r="E5905" s="14">
        <v>6779.4163638030795</v>
      </c>
      <c r="F5905" s="36">
        <v>0.02</v>
      </c>
    </row>
    <row r="5906" spans="1:6" x14ac:dyDescent="0.4">
      <c r="A5906" s="9" t="s">
        <v>18010</v>
      </c>
      <c r="B5906" s="9" t="s">
        <v>5172</v>
      </c>
      <c r="C5906" s="9" t="s">
        <v>5</v>
      </c>
      <c r="D5906" s="14">
        <v>2808960.44204824</v>
      </c>
      <c r="E5906" s="14">
        <v>5144.6161942275503</v>
      </c>
      <c r="F5906" s="36">
        <v>2.0000000000000202E-2</v>
      </c>
    </row>
    <row r="5907" spans="1:6" x14ac:dyDescent="0.4">
      <c r="A5907" s="9" t="s">
        <v>18010</v>
      </c>
      <c r="B5907" s="9" t="s">
        <v>5173</v>
      </c>
      <c r="C5907" s="9" t="s">
        <v>5</v>
      </c>
      <c r="D5907" s="14">
        <v>2891345.03030039</v>
      </c>
      <c r="E5907" s="14">
        <v>5063.6515416819402</v>
      </c>
      <c r="F5907" s="36">
        <v>0.02</v>
      </c>
    </row>
    <row r="5908" spans="1:6" x14ac:dyDescent="0.4">
      <c r="A5908" s="9" t="s">
        <v>18010</v>
      </c>
      <c r="B5908" s="9" t="s">
        <v>5174</v>
      </c>
      <c r="C5908" s="9" t="s">
        <v>5</v>
      </c>
      <c r="D5908" s="14">
        <v>1080395.2052748699</v>
      </c>
      <c r="E5908" s="14">
        <v>5656.5193993448802</v>
      </c>
      <c r="F5908" s="36">
        <v>0.02</v>
      </c>
    </row>
    <row r="5909" spans="1:6" x14ac:dyDescent="0.4">
      <c r="A5909" s="9" t="s">
        <v>18010</v>
      </c>
      <c r="B5909" s="9" t="s">
        <v>5175</v>
      </c>
      <c r="C5909" s="9" t="s">
        <v>5</v>
      </c>
      <c r="D5909" s="14">
        <v>2697609.0631717499</v>
      </c>
      <c r="E5909" s="14">
        <v>4995.5723392069403</v>
      </c>
      <c r="F5909" s="36">
        <v>0.02</v>
      </c>
    </row>
    <row r="5910" spans="1:6" x14ac:dyDescent="0.4">
      <c r="A5910" s="9" t="s">
        <v>18010</v>
      </c>
      <c r="B5910" s="9" t="s">
        <v>5161</v>
      </c>
      <c r="C5910" s="9" t="s">
        <v>3</v>
      </c>
      <c r="D5910" s="14">
        <v>8633487.7936904691</v>
      </c>
      <c r="E5910" s="14">
        <v>6934.5283483457597</v>
      </c>
      <c r="F5910" s="36">
        <v>0.02</v>
      </c>
    </row>
    <row r="5911" spans="1:6" x14ac:dyDescent="0.4">
      <c r="A5911" s="9" t="s">
        <v>18010</v>
      </c>
      <c r="B5911" s="9" t="s">
        <v>5176</v>
      </c>
      <c r="C5911" s="9" t="s">
        <v>5</v>
      </c>
      <c r="D5911" s="14">
        <v>844646.49451514694</v>
      </c>
      <c r="E5911" s="14">
        <v>6076.5934857204802</v>
      </c>
      <c r="F5911" s="36">
        <v>0.02</v>
      </c>
    </row>
    <row r="5912" spans="1:6" x14ac:dyDescent="0.4">
      <c r="A5912" s="9" t="s">
        <v>18010</v>
      </c>
      <c r="B5912" s="9" t="s">
        <v>5177</v>
      </c>
      <c r="C5912" s="9" t="s">
        <v>5</v>
      </c>
      <c r="D5912" s="14">
        <v>1741446.7946284099</v>
      </c>
      <c r="E5912" s="14">
        <v>4823.9523396908999</v>
      </c>
      <c r="F5912" s="36">
        <v>0.02</v>
      </c>
    </row>
    <row r="5913" spans="1:6" x14ac:dyDescent="0.4">
      <c r="A5913" s="9" t="s">
        <v>18010</v>
      </c>
      <c r="B5913" s="9" t="s">
        <v>5178</v>
      </c>
      <c r="C5913" s="9" t="s">
        <v>5</v>
      </c>
      <c r="D5913" s="14">
        <v>3390246.5702514602</v>
      </c>
      <c r="E5913" s="14">
        <v>5007.7497344925496</v>
      </c>
      <c r="F5913" s="36">
        <v>0.02</v>
      </c>
    </row>
    <row r="5914" spans="1:6" x14ac:dyDescent="0.4">
      <c r="A5914" s="9" t="s">
        <v>18010</v>
      </c>
      <c r="B5914" s="9" t="s">
        <v>5179</v>
      </c>
      <c r="C5914" s="9" t="s">
        <v>5</v>
      </c>
      <c r="D5914" s="14">
        <v>2109177.8456089399</v>
      </c>
      <c r="E5914" s="14">
        <v>5353.2432629668401</v>
      </c>
      <c r="F5914" s="36">
        <v>0.02</v>
      </c>
    </row>
    <row r="5915" spans="1:6" x14ac:dyDescent="0.4">
      <c r="A5915" s="9" t="s">
        <v>18010</v>
      </c>
      <c r="B5915" s="9" t="s">
        <v>5180</v>
      </c>
      <c r="C5915" s="9" t="s">
        <v>5</v>
      </c>
      <c r="D5915" s="14">
        <v>2175678.2932441598</v>
      </c>
      <c r="E5915" s="14">
        <v>5095.2653237568202</v>
      </c>
      <c r="F5915" s="36">
        <v>0.02</v>
      </c>
    </row>
    <row r="5916" spans="1:6" x14ac:dyDescent="0.4">
      <c r="A5916" s="9" t="s">
        <v>18010</v>
      </c>
      <c r="B5916" s="9" t="s">
        <v>5181</v>
      </c>
      <c r="C5916" s="9" t="s">
        <v>5</v>
      </c>
      <c r="D5916" s="14">
        <v>1656194.65532167</v>
      </c>
      <c r="E5916" s="14">
        <v>5159.4849075441498</v>
      </c>
      <c r="F5916" s="36">
        <v>2.1274290337087099E-2</v>
      </c>
    </row>
    <row r="5917" spans="1:6" x14ac:dyDescent="0.4">
      <c r="A5917" s="9" t="s">
        <v>18010</v>
      </c>
      <c r="B5917" s="9" t="s">
        <v>502</v>
      </c>
      <c r="C5917" s="9" t="s">
        <v>5</v>
      </c>
      <c r="D5917" s="14">
        <v>1775295.3844515199</v>
      </c>
      <c r="E5917" s="14">
        <v>4904.1308962749199</v>
      </c>
      <c r="F5917" s="36">
        <v>0.02</v>
      </c>
    </row>
    <row r="5918" spans="1:6" x14ac:dyDescent="0.4">
      <c r="A5918" s="9" t="s">
        <v>18010</v>
      </c>
      <c r="B5918" s="9" t="s">
        <v>1205</v>
      </c>
      <c r="C5918" s="9" t="s">
        <v>5</v>
      </c>
      <c r="D5918" s="14">
        <v>1082897.7384428601</v>
      </c>
      <c r="E5918" s="14">
        <v>5181.3288920710802</v>
      </c>
      <c r="F5918" s="36">
        <v>2.4234750714081401E-2</v>
      </c>
    </row>
    <row r="5919" spans="1:6" x14ac:dyDescent="0.4">
      <c r="A5919" s="9" t="s">
        <v>18010</v>
      </c>
      <c r="B5919" s="9" t="s">
        <v>5182</v>
      </c>
      <c r="C5919" s="9" t="s">
        <v>5</v>
      </c>
      <c r="D5919" s="14">
        <v>1758675.36015351</v>
      </c>
      <c r="E5919" s="14">
        <v>6127.7887113362704</v>
      </c>
      <c r="F5919" s="36">
        <v>0.02</v>
      </c>
    </row>
    <row r="5920" spans="1:6" x14ac:dyDescent="0.4">
      <c r="A5920" s="9" t="s">
        <v>18010</v>
      </c>
      <c r="B5920" s="9" t="s">
        <v>5188</v>
      </c>
      <c r="C5920" s="9" t="s">
        <v>36</v>
      </c>
      <c r="D5920" s="14">
        <v>5259190.4923121901</v>
      </c>
      <c r="E5920" s="14">
        <v>5489.76043038851</v>
      </c>
      <c r="F5920" s="36">
        <v>0.02</v>
      </c>
    </row>
    <row r="5921" spans="1:6" x14ac:dyDescent="0.4">
      <c r="A5921" s="9" t="s">
        <v>18010</v>
      </c>
      <c r="B5921" s="9" t="s">
        <v>5183</v>
      </c>
      <c r="C5921" s="9" t="s">
        <v>5</v>
      </c>
      <c r="D5921" s="14">
        <v>2193563.4488115702</v>
      </c>
      <c r="E5921" s="14">
        <v>4589.0448719907399</v>
      </c>
      <c r="F5921" s="36">
        <v>0.02</v>
      </c>
    </row>
    <row r="5922" spans="1:6" x14ac:dyDescent="0.4">
      <c r="A5922" s="9" t="s">
        <v>18010</v>
      </c>
      <c r="B5922" s="9" t="s">
        <v>5184</v>
      </c>
      <c r="C5922" s="9" t="s">
        <v>5</v>
      </c>
      <c r="D5922" s="14">
        <v>3999537.46693963</v>
      </c>
      <c r="E5922" s="14">
        <v>5030.8647382888403</v>
      </c>
      <c r="F5922" s="36">
        <v>0.02</v>
      </c>
    </row>
    <row r="5923" spans="1:6" x14ac:dyDescent="0.4">
      <c r="A5923" s="9" t="s">
        <v>18010</v>
      </c>
      <c r="B5923" s="9" t="s">
        <v>5185</v>
      </c>
      <c r="C5923" s="9" t="s">
        <v>5</v>
      </c>
      <c r="D5923" s="14">
        <v>1924461.56839825</v>
      </c>
      <c r="E5923" s="14">
        <v>4972.7689105897898</v>
      </c>
      <c r="F5923" s="36">
        <v>1.9999999999999799E-2</v>
      </c>
    </row>
    <row r="5924" spans="1:6" x14ac:dyDescent="0.4">
      <c r="A5924" s="9" t="s">
        <v>18011</v>
      </c>
      <c r="B5924" s="9" t="s">
        <v>5189</v>
      </c>
      <c r="C5924" s="9" t="s">
        <v>5</v>
      </c>
      <c r="D5924" s="14">
        <v>416942.51087281201</v>
      </c>
      <c r="E5924" s="14">
        <v>5711.5412448330399</v>
      </c>
      <c r="F5924" s="36">
        <v>0.100760403102476</v>
      </c>
    </row>
    <row r="5925" spans="1:6" x14ac:dyDescent="0.4">
      <c r="A5925" s="9" t="s">
        <v>18011</v>
      </c>
      <c r="B5925" s="9" t="s">
        <v>334</v>
      </c>
      <c r="C5925" s="9" t="s">
        <v>5</v>
      </c>
      <c r="D5925" s="14">
        <v>953984.07398179104</v>
      </c>
      <c r="E5925" s="14">
        <v>5101.5191122020897</v>
      </c>
      <c r="F5925" s="36">
        <v>0.02</v>
      </c>
    </row>
    <row r="5926" spans="1:6" x14ac:dyDescent="0.4">
      <c r="A5926" s="9" t="s">
        <v>18011</v>
      </c>
      <c r="B5926" s="9" t="s">
        <v>5190</v>
      </c>
      <c r="C5926" s="9" t="s">
        <v>5</v>
      </c>
      <c r="D5926" s="14">
        <v>1167705.54833939</v>
      </c>
      <c r="E5926" s="14">
        <v>5534.14951819614</v>
      </c>
      <c r="F5926" s="36">
        <v>0.02</v>
      </c>
    </row>
    <row r="5927" spans="1:6" x14ac:dyDescent="0.4">
      <c r="A5927" s="9" t="s">
        <v>18011</v>
      </c>
      <c r="B5927" s="9" t="s">
        <v>5191</v>
      </c>
      <c r="C5927" s="9" t="s">
        <v>5</v>
      </c>
      <c r="D5927" s="14">
        <v>928081.955857291</v>
      </c>
      <c r="E5927" s="14">
        <v>4440.5835208482804</v>
      </c>
      <c r="F5927" s="36">
        <v>7.0995346762517106E-2</v>
      </c>
    </row>
    <row r="5928" spans="1:6" x14ac:dyDescent="0.4">
      <c r="A5928" s="9" t="s">
        <v>18011</v>
      </c>
      <c r="B5928" s="9" t="s">
        <v>5210</v>
      </c>
      <c r="C5928" s="9" t="s">
        <v>36</v>
      </c>
      <c r="D5928" s="14">
        <v>4899738.6091326196</v>
      </c>
      <c r="E5928" s="14">
        <v>5982.5868243377499</v>
      </c>
      <c r="F5928" s="36">
        <v>4.5388535883807299E-2</v>
      </c>
    </row>
    <row r="5929" spans="1:6" x14ac:dyDescent="0.4">
      <c r="A5929" s="9" t="s">
        <v>18011</v>
      </c>
      <c r="B5929" s="9" t="s">
        <v>5192</v>
      </c>
      <c r="C5929" s="9" t="s">
        <v>5</v>
      </c>
      <c r="D5929" s="14">
        <v>814975.75635649206</v>
      </c>
      <c r="E5929" s="14">
        <v>4552.9371863491197</v>
      </c>
      <c r="F5929" s="36">
        <v>4.7923268795082602E-2</v>
      </c>
    </row>
    <row r="5930" spans="1:6" x14ac:dyDescent="0.4">
      <c r="A5930" s="9" t="s">
        <v>18011</v>
      </c>
      <c r="B5930" s="9" t="s">
        <v>17675</v>
      </c>
      <c r="C5930" s="9" t="s">
        <v>36</v>
      </c>
      <c r="D5930" s="14">
        <v>3423216.07516777</v>
      </c>
      <c r="E5930" s="14">
        <v>6545.3462240301496</v>
      </c>
      <c r="F5930" s="36">
        <v>3.8354764070843303E-2</v>
      </c>
    </row>
    <row r="5931" spans="1:6" x14ac:dyDescent="0.4">
      <c r="A5931" s="9" t="s">
        <v>18011</v>
      </c>
      <c r="B5931" s="9" t="s">
        <v>5193</v>
      </c>
      <c r="C5931" s="9" t="s">
        <v>5</v>
      </c>
      <c r="D5931" s="14">
        <v>815400.97729825601</v>
      </c>
      <c r="E5931" s="14">
        <v>4686.2125132083702</v>
      </c>
      <c r="F5931" s="36">
        <v>3.0893314167294201E-2</v>
      </c>
    </row>
    <row r="5932" spans="1:6" x14ac:dyDescent="0.4">
      <c r="A5932" s="9" t="s">
        <v>18011</v>
      </c>
      <c r="B5932" s="9" t="s">
        <v>5194</v>
      </c>
      <c r="C5932" s="9" t="s">
        <v>5</v>
      </c>
      <c r="D5932" s="14">
        <v>539017.32386300503</v>
      </c>
      <c r="E5932" s="14">
        <v>4687.1071640261298</v>
      </c>
      <c r="F5932" s="36">
        <v>3.8909373480509303E-2</v>
      </c>
    </row>
    <row r="5933" spans="1:6" x14ac:dyDescent="0.4">
      <c r="A5933" s="9" t="s">
        <v>18011</v>
      </c>
      <c r="B5933" s="9" t="s">
        <v>5195</v>
      </c>
      <c r="C5933" s="9" t="s">
        <v>5</v>
      </c>
      <c r="D5933" s="14">
        <v>1816688</v>
      </c>
      <c r="E5933" s="14">
        <v>4244.5981308411201</v>
      </c>
      <c r="F5933" s="36">
        <v>6.8723459652540106E-2</v>
      </c>
    </row>
    <row r="5934" spans="1:6" x14ac:dyDescent="0.4">
      <c r="A5934" s="9" t="s">
        <v>18011</v>
      </c>
      <c r="B5934" s="9" t="s">
        <v>5196</v>
      </c>
      <c r="C5934" s="9" t="s">
        <v>5</v>
      </c>
      <c r="D5934" s="14">
        <v>852029.5</v>
      </c>
      <c r="E5934" s="14">
        <v>4281.5552763819096</v>
      </c>
      <c r="F5934" s="36">
        <v>7.3781672797605294E-2</v>
      </c>
    </row>
    <row r="5935" spans="1:6" x14ac:dyDescent="0.4">
      <c r="A5935" s="9" t="s">
        <v>18011</v>
      </c>
      <c r="B5935" s="9" t="s">
        <v>5211</v>
      </c>
      <c r="C5935" s="9" t="s">
        <v>36</v>
      </c>
      <c r="D5935" s="14">
        <v>8149575</v>
      </c>
      <c r="E5935" s="14">
        <v>5415</v>
      </c>
      <c r="F5935" s="36">
        <v>2.8265246157279E-2</v>
      </c>
    </row>
    <row r="5936" spans="1:6" x14ac:dyDescent="0.4">
      <c r="A5936" s="9" t="s">
        <v>18011</v>
      </c>
      <c r="B5936" s="9" t="s">
        <v>3471</v>
      </c>
      <c r="C5936" s="9" t="s">
        <v>5</v>
      </c>
      <c r="D5936" s="14">
        <v>916027.72609731206</v>
      </c>
      <c r="E5936" s="14">
        <v>4626.4026570571305</v>
      </c>
      <c r="F5936" s="36">
        <v>0.02</v>
      </c>
    </row>
    <row r="5937" spans="1:6" x14ac:dyDescent="0.4">
      <c r="A5937" s="9" t="s">
        <v>18011</v>
      </c>
      <c r="B5937" s="9" t="s">
        <v>1764</v>
      </c>
      <c r="C5937" s="9" t="s">
        <v>5</v>
      </c>
      <c r="D5937" s="14">
        <v>1656278.6</v>
      </c>
      <c r="E5937" s="14">
        <v>4193.1103797468404</v>
      </c>
      <c r="F5937" s="36">
        <v>6.7857032213053795E-2</v>
      </c>
    </row>
    <row r="5938" spans="1:6" x14ac:dyDescent="0.4">
      <c r="A5938" s="9" t="s">
        <v>18011</v>
      </c>
      <c r="B5938" s="9" t="s">
        <v>3973</v>
      </c>
      <c r="C5938" s="9" t="s">
        <v>5</v>
      </c>
      <c r="D5938" s="14">
        <v>781278.57340504602</v>
      </c>
      <c r="E5938" s="14">
        <v>4340.4365189169202</v>
      </c>
      <c r="F5938" s="36">
        <v>0.02</v>
      </c>
    </row>
    <row r="5939" spans="1:6" x14ac:dyDescent="0.4">
      <c r="A5939" s="9" t="s">
        <v>18011</v>
      </c>
      <c r="B5939" s="9" t="s">
        <v>3417</v>
      </c>
      <c r="C5939" s="9" t="s">
        <v>5</v>
      </c>
      <c r="D5939" s="14">
        <v>1029412.51026643</v>
      </c>
      <c r="E5939" s="14">
        <v>5916.1638521059203</v>
      </c>
      <c r="F5939" s="36">
        <v>1.9999999999999799E-2</v>
      </c>
    </row>
    <row r="5940" spans="1:6" x14ac:dyDescent="0.4">
      <c r="A5940" s="9" t="s">
        <v>18011</v>
      </c>
      <c r="B5940" s="9" t="s">
        <v>5197</v>
      </c>
      <c r="C5940" s="9" t="s">
        <v>5</v>
      </c>
      <c r="D5940" s="14">
        <v>1282611.9135159401</v>
      </c>
      <c r="E5940" s="14">
        <v>5130.4476540637497</v>
      </c>
      <c r="F5940" s="36">
        <v>0.02</v>
      </c>
    </row>
    <row r="5941" spans="1:6" x14ac:dyDescent="0.4">
      <c r="A5941" s="9" t="s">
        <v>18011</v>
      </c>
      <c r="B5941" s="9" t="s">
        <v>5198</v>
      </c>
      <c r="C5941" s="9" t="s">
        <v>5</v>
      </c>
      <c r="D5941" s="14">
        <v>871372.73833371105</v>
      </c>
      <c r="E5941" s="14">
        <v>4814.2140239431501</v>
      </c>
      <c r="F5941" s="36">
        <v>0.02</v>
      </c>
    </row>
    <row r="5942" spans="1:6" x14ac:dyDescent="0.4">
      <c r="A5942" s="9" t="s">
        <v>18011</v>
      </c>
      <c r="B5942" s="9" t="s">
        <v>5199</v>
      </c>
      <c r="C5942" s="9" t="s">
        <v>5</v>
      </c>
      <c r="D5942" s="14">
        <v>968730.92456056201</v>
      </c>
      <c r="E5942" s="14">
        <v>4819.5568386097602</v>
      </c>
      <c r="F5942" s="36">
        <v>2.8884500195382801E-2</v>
      </c>
    </row>
    <row r="5943" spans="1:6" x14ac:dyDescent="0.4">
      <c r="A5943" s="9" t="s">
        <v>18011</v>
      </c>
      <c r="B5943" s="9" t="s">
        <v>56</v>
      </c>
      <c r="C5943" s="9" t="s">
        <v>5</v>
      </c>
      <c r="D5943" s="14">
        <v>906457.62851003802</v>
      </c>
      <c r="E5943" s="14">
        <v>4357.9693678367203</v>
      </c>
      <c r="F5943" s="36">
        <v>5.48732800375622E-2</v>
      </c>
    </row>
    <row r="5944" spans="1:6" x14ac:dyDescent="0.4">
      <c r="A5944" s="9" t="s">
        <v>18011</v>
      </c>
      <c r="B5944" s="9" t="s">
        <v>17674</v>
      </c>
      <c r="C5944" s="9" t="s">
        <v>5</v>
      </c>
      <c r="D5944" s="14">
        <v>836758.18744079501</v>
      </c>
      <c r="E5944" s="14">
        <v>4547.5988447869304</v>
      </c>
      <c r="F5944" s="36">
        <v>3.92033676442669E-2</v>
      </c>
    </row>
    <row r="5945" spans="1:6" x14ac:dyDescent="0.4">
      <c r="A5945" s="9" t="s">
        <v>18011</v>
      </c>
      <c r="B5945" s="9" t="s">
        <v>5200</v>
      </c>
      <c r="C5945" s="9" t="s">
        <v>5</v>
      </c>
      <c r="D5945" s="14">
        <v>762666.04490249394</v>
      </c>
      <c r="E5945" s="14">
        <v>4594.3737644728599</v>
      </c>
      <c r="F5945" s="36">
        <v>2.60554747217423E-2</v>
      </c>
    </row>
    <row r="5946" spans="1:6" x14ac:dyDescent="0.4">
      <c r="A5946" s="9" t="s">
        <v>18011</v>
      </c>
      <c r="B5946" s="9" t="s">
        <v>5201</v>
      </c>
      <c r="C5946" s="9" t="s">
        <v>5</v>
      </c>
      <c r="D5946" s="14">
        <v>1024452.24072456</v>
      </c>
      <c r="E5946" s="14">
        <v>4415.7424169162095</v>
      </c>
      <c r="F5946" s="36">
        <v>2.2682249221505101E-2</v>
      </c>
    </row>
    <row r="5947" spans="1:6" x14ac:dyDescent="0.4">
      <c r="A5947" s="9" t="s">
        <v>18011</v>
      </c>
      <c r="B5947" s="9" t="s">
        <v>5202</v>
      </c>
      <c r="C5947" s="9" t="s">
        <v>5</v>
      </c>
      <c r="D5947" s="14">
        <v>1528995.86313542</v>
      </c>
      <c r="E5947" s="14">
        <v>4996.71850697851</v>
      </c>
      <c r="F5947" s="36">
        <v>2.0000000000000202E-2</v>
      </c>
    </row>
    <row r="5948" spans="1:6" x14ac:dyDescent="0.4">
      <c r="A5948" s="9" t="s">
        <v>18011</v>
      </c>
      <c r="B5948" s="9" t="s">
        <v>5203</v>
      </c>
      <c r="C5948" s="9" t="s">
        <v>5</v>
      </c>
      <c r="D5948" s="14">
        <v>931709.36141892301</v>
      </c>
      <c r="E5948" s="14">
        <v>5823.1835088682701</v>
      </c>
      <c r="F5948" s="36">
        <v>0.02</v>
      </c>
    </row>
    <row r="5949" spans="1:6" x14ac:dyDescent="0.4">
      <c r="A5949" s="9" t="s">
        <v>18011</v>
      </c>
      <c r="B5949" s="9" t="s">
        <v>5212</v>
      </c>
      <c r="C5949" s="9" t="s">
        <v>36</v>
      </c>
      <c r="D5949" s="14">
        <v>8065357.8174325004</v>
      </c>
      <c r="E5949" s="14">
        <v>5744.5568500231502</v>
      </c>
      <c r="F5949" s="36">
        <v>3.6211371336412702E-2</v>
      </c>
    </row>
    <row r="5950" spans="1:6" x14ac:dyDescent="0.4">
      <c r="A5950" s="9" t="s">
        <v>18011</v>
      </c>
      <c r="B5950" s="9" t="s">
        <v>5204</v>
      </c>
      <c r="C5950" s="9" t="s">
        <v>5</v>
      </c>
      <c r="D5950" s="14">
        <v>716340.71267897706</v>
      </c>
      <c r="E5950" s="14">
        <v>5823.9082331624204</v>
      </c>
      <c r="F5950" s="36">
        <v>3.4808997718710502E-2</v>
      </c>
    </row>
    <row r="5951" spans="1:6" x14ac:dyDescent="0.4">
      <c r="A5951" s="9" t="s">
        <v>18011</v>
      </c>
      <c r="B5951" s="9" t="s">
        <v>5205</v>
      </c>
      <c r="C5951" s="9" t="s">
        <v>5</v>
      </c>
      <c r="D5951" s="14">
        <v>1742728</v>
      </c>
      <c r="E5951" s="14">
        <v>4250.5560975609797</v>
      </c>
      <c r="F5951" s="36">
        <v>3.8849067696915797E-2</v>
      </c>
    </row>
    <row r="5952" spans="1:6" x14ac:dyDescent="0.4">
      <c r="A5952" s="9" t="s">
        <v>18011</v>
      </c>
      <c r="B5952" s="9" t="s">
        <v>5206</v>
      </c>
      <c r="C5952" s="9" t="s">
        <v>5</v>
      </c>
      <c r="D5952" s="14">
        <v>899633</v>
      </c>
      <c r="E5952" s="14">
        <v>4243.5518867924502</v>
      </c>
      <c r="F5952" s="36">
        <v>7.2713008434703005E-2</v>
      </c>
    </row>
    <row r="5953" spans="1:6" x14ac:dyDescent="0.4">
      <c r="A5953" s="9" t="s">
        <v>18011</v>
      </c>
      <c r="B5953" s="9" t="s">
        <v>5207</v>
      </c>
      <c r="C5953" s="9" t="s">
        <v>5</v>
      </c>
      <c r="D5953" s="14">
        <v>1621489.8709628901</v>
      </c>
      <c r="E5953" s="14">
        <v>5230.6124869770601</v>
      </c>
      <c r="F5953" s="36">
        <v>0.02</v>
      </c>
    </row>
    <row r="5954" spans="1:6" x14ac:dyDescent="0.4">
      <c r="A5954" s="9" t="s">
        <v>18011</v>
      </c>
      <c r="B5954" s="9" t="s">
        <v>5208</v>
      </c>
      <c r="C5954" s="9" t="s">
        <v>5</v>
      </c>
      <c r="D5954" s="14">
        <v>1484028.3802863599</v>
      </c>
      <c r="E5954" s="14">
        <v>6288.2558486710304</v>
      </c>
      <c r="F5954" s="36">
        <v>0.02</v>
      </c>
    </row>
    <row r="5955" spans="1:6" x14ac:dyDescent="0.4">
      <c r="A5955" s="9" t="s">
        <v>18011</v>
      </c>
      <c r="B5955" s="9" t="s">
        <v>5209</v>
      </c>
      <c r="C5955" s="9" t="s">
        <v>5</v>
      </c>
      <c r="D5955" s="14">
        <v>1807648</v>
      </c>
      <c r="E5955" s="14">
        <v>4263.3207547169804</v>
      </c>
      <c r="F5955" s="36">
        <v>6.8370494095257195E-2</v>
      </c>
    </row>
    <row r="5956" spans="1:6" x14ac:dyDescent="0.4">
      <c r="A5956" s="9" t="s">
        <v>18011</v>
      </c>
      <c r="B5956" s="9" t="s">
        <v>1044</v>
      </c>
      <c r="C5956" s="9" t="s">
        <v>5</v>
      </c>
      <c r="D5956" s="14">
        <v>2070526</v>
      </c>
      <c r="E5956" s="14">
        <v>4340.7253668763096</v>
      </c>
      <c r="F5956" s="36">
        <v>6.7446412990361998E-2</v>
      </c>
    </row>
    <row r="5957" spans="1:6" x14ac:dyDescent="0.4">
      <c r="A5957" s="9" t="s">
        <v>18012</v>
      </c>
      <c r="B5957" s="9" t="s">
        <v>5213</v>
      </c>
      <c r="C5957" s="9" t="s">
        <v>5</v>
      </c>
      <c r="D5957" s="14">
        <v>478036.28865140298</v>
      </c>
      <c r="E5957" s="14">
        <v>4979.5446734521101</v>
      </c>
      <c r="F5957" s="36">
        <v>0.02</v>
      </c>
    </row>
    <row r="5958" spans="1:6" x14ac:dyDescent="0.4">
      <c r="A5958" s="9" t="s">
        <v>18012</v>
      </c>
      <c r="B5958" s="9" t="s">
        <v>5214</v>
      </c>
      <c r="C5958" s="9" t="s">
        <v>5</v>
      </c>
      <c r="D5958" s="14">
        <v>1684540</v>
      </c>
      <c r="E5958" s="14">
        <v>4180</v>
      </c>
      <c r="F5958" s="36">
        <v>6.6810286717630799E-2</v>
      </c>
    </row>
    <row r="5959" spans="1:6" x14ac:dyDescent="0.4">
      <c r="A5959" s="9" t="s">
        <v>18012</v>
      </c>
      <c r="B5959" s="9" t="s">
        <v>5215</v>
      </c>
      <c r="C5959" s="9" t="s">
        <v>5</v>
      </c>
      <c r="D5959" s="14">
        <v>864198.75199999998</v>
      </c>
      <c r="E5959" s="14">
        <v>4195.1395728155303</v>
      </c>
      <c r="F5959" s="36">
        <v>4.3012508278728302E-2</v>
      </c>
    </row>
    <row r="5960" spans="1:6" x14ac:dyDescent="0.4">
      <c r="A5960" s="9" t="s">
        <v>18012</v>
      </c>
      <c r="B5960" s="9" t="s">
        <v>5216</v>
      </c>
      <c r="C5960" s="9" t="s">
        <v>5</v>
      </c>
      <c r="D5960" s="14">
        <v>881960.57360400003</v>
      </c>
      <c r="E5960" s="14">
        <v>4260.6790995362298</v>
      </c>
      <c r="F5960" s="36">
        <v>2.8459015608693201E-2</v>
      </c>
    </row>
    <row r="5961" spans="1:6" x14ac:dyDescent="0.4">
      <c r="A5961" s="9" t="s">
        <v>18012</v>
      </c>
      <c r="B5961" s="9" t="s">
        <v>17266</v>
      </c>
      <c r="C5961" s="9" t="s">
        <v>36</v>
      </c>
      <c r="D5961" s="14">
        <v>4656711.1767018801</v>
      </c>
      <c r="E5961" s="14">
        <v>5530.5358393134002</v>
      </c>
      <c r="F5961" s="36">
        <v>3.0364829460627098E-2</v>
      </c>
    </row>
    <row r="5962" spans="1:6" x14ac:dyDescent="0.4">
      <c r="A5962" s="9" t="s">
        <v>18012</v>
      </c>
      <c r="B5962" s="9" t="s">
        <v>5217</v>
      </c>
      <c r="C5962" s="9" t="s">
        <v>5</v>
      </c>
      <c r="D5962" s="14">
        <v>724130.63131023606</v>
      </c>
      <c r="E5962" s="14">
        <v>4362.2327187363599</v>
      </c>
      <c r="F5962" s="36">
        <v>0.02</v>
      </c>
    </row>
    <row r="5963" spans="1:6" x14ac:dyDescent="0.4">
      <c r="A5963" s="9" t="s">
        <v>18012</v>
      </c>
      <c r="B5963" s="9" t="s">
        <v>5249</v>
      </c>
      <c r="C5963" s="9" t="s">
        <v>36</v>
      </c>
      <c r="D5963" s="14">
        <v>6306770.5454590498</v>
      </c>
      <c r="E5963" s="14">
        <v>5484.1483003991698</v>
      </c>
      <c r="F5963" s="36">
        <v>3.4674740661114999E-2</v>
      </c>
    </row>
    <row r="5964" spans="1:6" x14ac:dyDescent="0.4">
      <c r="A5964" s="9" t="s">
        <v>18012</v>
      </c>
      <c r="B5964" s="9" t="s">
        <v>5218</v>
      </c>
      <c r="C5964" s="9" t="s">
        <v>5</v>
      </c>
      <c r="D5964" s="14">
        <v>1320750</v>
      </c>
      <c r="E5964" s="14">
        <v>4260.4838709677397</v>
      </c>
      <c r="F5964" s="36">
        <v>7.0265870903899894E-2</v>
      </c>
    </row>
    <row r="5965" spans="1:6" x14ac:dyDescent="0.4">
      <c r="A5965" s="9" t="s">
        <v>18012</v>
      </c>
      <c r="B5965" s="9" t="s">
        <v>18573</v>
      </c>
      <c r="C5965" s="9" t="s">
        <v>5</v>
      </c>
      <c r="D5965" s="14">
        <v>635132.28866306995</v>
      </c>
      <c r="E5965" s="14">
        <v>5040.7324497069003</v>
      </c>
      <c r="F5965" s="36">
        <v>6.4607359302396097E-2</v>
      </c>
    </row>
    <row r="5966" spans="1:6" x14ac:dyDescent="0.4">
      <c r="A5966" s="9" t="s">
        <v>18012</v>
      </c>
      <c r="B5966" s="9" t="s">
        <v>5219</v>
      </c>
      <c r="C5966" s="9" t="s">
        <v>5</v>
      </c>
      <c r="D5966" s="14">
        <v>855894.4</v>
      </c>
      <c r="E5966" s="14">
        <v>4195.5607843137304</v>
      </c>
      <c r="F5966" s="36">
        <v>7.2766390644522602E-2</v>
      </c>
    </row>
    <row r="5967" spans="1:6" x14ac:dyDescent="0.4">
      <c r="A5967" s="9" t="s">
        <v>18012</v>
      </c>
      <c r="B5967" s="9" t="s">
        <v>5220</v>
      </c>
      <c r="C5967" s="9" t="s">
        <v>5</v>
      </c>
      <c r="D5967" s="14">
        <v>898439</v>
      </c>
      <c r="E5967" s="14">
        <v>4258.0047393364903</v>
      </c>
      <c r="F5967" s="36">
        <v>5.0277466896801598E-2</v>
      </c>
    </row>
    <row r="5968" spans="1:6" x14ac:dyDescent="0.4">
      <c r="A5968" s="9" t="s">
        <v>18012</v>
      </c>
      <c r="B5968" s="9" t="s">
        <v>5221</v>
      </c>
      <c r="C5968" s="9" t="s">
        <v>5</v>
      </c>
      <c r="D5968" s="14">
        <v>868603.3</v>
      </c>
      <c r="E5968" s="14">
        <v>4196.1512077294701</v>
      </c>
      <c r="F5968" s="36">
        <v>6.3267084825070499E-2</v>
      </c>
    </row>
    <row r="5969" spans="1:6" x14ac:dyDescent="0.4">
      <c r="A5969" s="9" t="s">
        <v>18012</v>
      </c>
      <c r="B5969" s="9" t="s">
        <v>5222</v>
      </c>
      <c r="C5969" s="9" t="s">
        <v>5</v>
      </c>
      <c r="D5969" s="14">
        <v>1011560</v>
      </c>
      <c r="E5969" s="14">
        <v>4180</v>
      </c>
      <c r="F5969" s="36">
        <v>3.4976143643015802E-2</v>
      </c>
    </row>
    <row r="5970" spans="1:6" x14ac:dyDescent="0.4">
      <c r="A5970" s="9" t="s">
        <v>18012</v>
      </c>
      <c r="B5970" s="9" t="s">
        <v>5250</v>
      </c>
      <c r="C5970" s="9" t="s">
        <v>36</v>
      </c>
      <c r="D5970" s="14">
        <v>8133330</v>
      </c>
      <c r="E5970" s="14">
        <v>5415</v>
      </c>
      <c r="F5970" s="36">
        <v>2.9062758735707499E-2</v>
      </c>
    </row>
    <row r="5971" spans="1:6" x14ac:dyDescent="0.4">
      <c r="A5971" s="9" t="s">
        <v>18012</v>
      </c>
      <c r="B5971" s="9" t="s">
        <v>5223</v>
      </c>
      <c r="C5971" s="9" t="s">
        <v>5</v>
      </c>
      <c r="D5971" s="14">
        <v>899217.77030974603</v>
      </c>
      <c r="E5971" s="14">
        <v>4344.04719956399</v>
      </c>
      <c r="F5971" s="36">
        <v>2.2884808215306099E-2</v>
      </c>
    </row>
    <row r="5972" spans="1:6" x14ac:dyDescent="0.4">
      <c r="A5972" s="9" t="s">
        <v>18012</v>
      </c>
      <c r="B5972" s="9" t="s">
        <v>5224</v>
      </c>
      <c r="C5972" s="9" t="s">
        <v>5</v>
      </c>
      <c r="D5972" s="14">
        <v>1646920</v>
      </c>
      <c r="E5972" s="14">
        <v>4180</v>
      </c>
      <c r="F5972" s="36">
        <v>6.7768268181257002E-2</v>
      </c>
    </row>
    <row r="5973" spans="1:6" x14ac:dyDescent="0.4">
      <c r="A5973" s="9" t="s">
        <v>18012</v>
      </c>
      <c r="B5973" s="9" t="s">
        <v>5225</v>
      </c>
      <c r="C5973" s="9" t="s">
        <v>5</v>
      </c>
      <c r="D5973" s="14">
        <v>504145.84302952699</v>
      </c>
      <c r="E5973" s="14">
        <v>4894.6198352381198</v>
      </c>
      <c r="F5973" s="36">
        <v>5.4987384752907903E-2</v>
      </c>
    </row>
    <row r="5974" spans="1:6" x14ac:dyDescent="0.4">
      <c r="A5974" s="9" t="s">
        <v>18012</v>
      </c>
      <c r="B5974" s="9" t="s">
        <v>17254</v>
      </c>
      <c r="C5974" s="9" t="s">
        <v>5</v>
      </c>
      <c r="D5974" s="14">
        <v>770488.07395098696</v>
      </c>
      <c r="E5974" s="14">
        <v>4756.0992219196696</v>
      </c>
      <c r="F5974" s="36">
        <v>3.4139827636512403E-2</v>
      </c>
    </row>
    <row r="5975" spans="1:6" x14ac:dyDescent="0.4">
      <c r="A5975" s="9" t="s">
        <v>18012</v>
      </c>
      <c r="B5975" s="9" t="s">
        <v>5227</v>
      </c>
      <c r="C5975" s="9" t="s">
        <v>5</v>
      </c>
      <c r="D5975" s="14">
        <v>1634936.6455544</v>
      </c>
      <c r="E5975" s="14">
        <v>5291.0571053540498</v>
      </c>
      <c r="F5975" s="36">
        <v>4.7153456596094503E-2</v>
      </c>
    </row>
    <row r="5976" spans="1:6" x14ac:dyDescent="0.4">
      <c r="A5976" s="9" t="s">
        <v>18012</v>
      </c>
      <c r="B5976" s="9" t="s">
        <v>5228</v>
      </c>
      <c r="C5976" s="9" t="s">
        <v>5</v>
      </c>
      <c r="D5976" s="14">
        <v>748521.27371314901</v>
      </c>
      <c r="E5976" s="14">
        <v>4252.9617824610696</v>
      </c>
      <c r="F5976" s="36">
        <v>3.9679830835686297E-2</v>
      </c>
    </row>
    <row r="5977" spans="1:6" x14ac:dyDescent="0.4">
      <c r="A5977" s="9" t="s">
        <v>18012</v>
      </c>
      <c r="B5977" s="9" t="s">
        <v>5229</v>
      </c>
      <c r="C5977" s="9" t="s">
        <v>5</v>
      </c>
      <c r="D5977" s="14">
        <v>898700</v>
      </c>
      <c r="E5977" s="14">
        <v>4180</v>
      </c>
      <c r="F5977" s="36">
        <v>3.9033114849604401E-2</v>
      </c>
    </row>
    <row r="5978" spans="1:6" x14ac:dyDescent="0.4">
      <c r="A5978" s="9" t="s">
        <v>18012</v>
      </c>
      <c r="B5978" s="9" t="s">
        <v>5230</v>
      </c>
      <c r="C5978" s="9" t="s">
        <v>5</v>
      </c>
      <c r="D5978" s="14">
        <v>605160.74310286704</v>
      </c>
      <c r="E5978" s="14">
        <v>4353.6744108119901</v>
      </c>
      <c r="F5978" s="36">
        <v>2.4283358715079501E-2</v>
      </c>
    </row>
    <row r="5979" spans="1:6" x14ac:dyDescent="0.4">
      <c r="A5979" s="9" t="s">
        <v>18012</v>
      </c>
      <c r="B5979" s="9" t="s">
        <v>5231</v>
      </c>
      <c r="C5979" s="9" t="s">
        <v>5</v>
      </c>
      <c r="D5979" s="14">
        <v>575691.98524363502</v>
      </c>
      <c r="E5979" s="14">
        <v>4462.7285677801201</v>
      </c>
      <c r="F5979" s="36">
        <v>4.1729833447842403E-2</v>
      </c>
    </row>
    <row r="5980" spans="1:6" x14ac:dyDescent="0.4">
      <c r="A5980" s="9" t="s">
        <v>18012</v>
      </c>
      <c r="B5980" s="9" t="s">
        <v>5232</v>
      </c>
      <c r="C5980" s="9" t="s">
        <v>5</v>
      </c>
      <c r="D5980" s="14">
        <v>1912963.1438448201</v>
      </c>
      <c r="E5980" s="14">
        <v>4867.5906968061599</v>
      </c>
      <c r="F5980" s="36">
        <v>6.7688751225054994E-2</v>
      </c>
    </row>
    <row r="5981" spans="1:6" x14ac:dyDescent="0.4">
      <c r="A5981" s="9" t="s">
        <v>18012</v>
      </c>
      <c r="B5981" s="9" t="s">
        <v>5233</v>
      </c>
      <c r="C5981" s="9" t="s">
        <v>5</v>
      </c>
      <c r="D5981" s="14">
        <v>518458.31617471302</v>
      </c>
      <c r="E5981" s="14">
        <v>5574.8206040291698</v>
      </c>
      <c r="F5981" s="36">
        <v>0.02</v>
      </c>
    </row>
    <row r="5982" spans="1:6" x14ac:dyDescent="0.4">
      <c r="A5982" s="9" t="s">
        <v>18012</v>
      </c>
      <c r="B5982" s="9" t="s">
        <v>5234</v>
      </c>
      <c r="C5982" s="9" t="s">
        <v>5</v>
      </c>
      <c r="D5982" s="14">
        <v>1706683.4365826</v>
      </c>
      <c r="E5982" s="14">
        <v>4193.3253970088299</v>
      </c>
      <c r="F5982" s="36">
        <v>6.9026221526147694E-2</v>
      </c>
    </row>
    <row r="5983" spans="1:6" x14ac:dyDescent="0.4">
      <c r="A5983" s="9" t="s">
        <v>18012</v>
      </c>
      <c r="B5983" s="9" t="s">
        <v>5235</v>
      </c>
      <c r="C5983" s="9" t="s">
        <v>5</v>
      </c>
      <c r="D5983" s="14">
        <v>1545212.07736441</v>
      </c>
      <c r="E5983" s="14">
        <v>4640.2765086018198</v>
      </c>
      <c r="F5983" s="36">
        <v>5.2971664027094703E-2</v>
      </c>
    </row>
    <row r="5984" spans="1:6" x14ac:dyDescent="0.4">
      <c r="A5984" s="9" t="s">
        <v>18012</v>
      </c>
      <c r="B5984" s="9" t="s">
        <v>5236</v>
      </c>
      <c r="C5984" s="9" t="s">
        <v>5</v>
      </c>
      <c r="D5984" s="14">
        <v>856380.43</v>
      </c>
      <c r="E5984" s="14">
        <v>4197.9432843137301</v>
      </c>
      <c r="F5984" s="36">
        <v>7.1569686293864204E-2</v>
      </c>
    </row>
    <row r="5985" spans="1:6" x14ac:dyDescent="0.4">
      <c r="A5985" s="9" t="s">
        <v>18012</v>
      </c>
      <c r="B5985" s="9" t="s">
        <v>5237</v>
      </c>
      <c r="C5985" s="9" t="s">
        <v>5</v>
      </c>
      <c r="D5985" s="14">
        <v>1579699.4289664701</v>
      </c>
      <c r="E5985" s="14">
        <v>5014.9188221157701</v>
      </c>
      <c r="F5985" s="36">
        <v>2.91094320490797E-2</v>
      </c>
    </row>
    <row r="5986" spans="1:6" x14ac:dyDescent="0.4">
      <c r="A5986" s="9" t="s">
        <v>18012</v>
      </c>
      <c r="B5986" s="9" t="s">
        <v>5238</v>
      </c>
      <c r="C5986" s="9" t="s">
        <v>5</v>
      </c>
      <c r="D5986" s="14">
        <v>876896.52</v>
      </c>
      <c r="E5986" s="14">
        <v>4195.6771291865998</v>
      </c>
      <c r="F5986" s="36">
        <v>7.2804514782302404E-2</v>
      </c>
    </row>
    <row r="5987" spans="1:6" x14ac:dyDescent="0.4">
      <c r="A5987" s="9" t="s">
        <v>18012</v>
      </c>
      <c r="B5987" s="9" t="s">
        <v>5251</v>
      </c>
      <c r="C5987" s="9" t="s">
        <v>36</v>
      </c>
      <c r="D5987" s="14">
        <v>5898146.1713253902</v>
      </c>
      <c r="E5987" s="14">
        <v>6080.56306322205</v>
      </c>
      <c r="F5987" s="36">
        <v>3.3236126593805003E-2</v>
      </c>
    </row>
    <row r="5988" spans="1:6" x14ac:dyDescent="0.4">
      <c r="A5988" s="9" t="s">
        <v>18012</v>
      </c>
      <c r="B5988" s="9" t="s">
        <v>5239</v>
      </c>
      <c r="C5988" s="9" t="s">
        <v>5</v>
      </c>
      <c r="D5988" s="14">
        <v>1314064</v>
      </c>
      <c r="E5988" s="14">
        <v>4266.4415584415601</v>
      </c>
      <c r="F5988" s="36">
        <v>6.9919362698384099E-2</v>
      </c>
    </row>
    <row r="5989" spans="1:6" x14ac:dyDescent="0.4">
      <c r="A5989" s="9" t="s">
        <v>18012</v>
      </c>
      <c r="B5989" s="9" t="s">
        <v>5240</v>
      </c>
      <c r="C5989" s="9" t="s">
        <v>5</v>
      </c>
      <c r="D5989" s="14">
        <v>874739.255</v>
      </c>
      <c r="E5989" s="14">
        <v>4267.0207560975596</v>
      </c>
      <c r="F5989" s="36">
        <v>6.92905413923528E-2</v>
      </c>
    </row>
    <row r="5990" spans="1:6" x14ac:dyDescent="0.4">
      <c r="A5990" s="9" t="s">
        <v>18012</v>
      </c>
      <c r="B5990" s="9" t="s">
        <v>1767</v>
      </c>
      <c r="C5990" s="9" t="s">
        <v>5</v>
      </c>
      <c r="D5990" s="14">
        <v>861080</v>
      </c>
      <c r="E5990" s="14">
        <v>4180</v>
      </c>
      <c r="F5990" s="36">
        <v>5.4124949070777598E-2</v>
      </c>
    </row>
    <row r="5991" spans="1:6" x14ac:dyDescent="0.4">
      <c r="A5991" s="9" t="s">
        <v>18012</v>
      </c>
      <c r="B5991" s="9" t="s">
        <v>5241</v>
      </c>
      <c r="C5991" s="9" t="s">
        <v>5</v>
      </c>
      <c r="D5991" s="14">
        <v>667947.14</v>
      </c>
      <c r="E5991" s="14">
        <v>4200.9254088050302</v>
      </c>
      <c r="F5991" s="36">
        <v>4.37816925676449E-2</v>
      </c>
    </row>
    <row r="5992" spans="1:6" x14ac:dyDescent="0.4">
      <c r="A5992" s="9" t="s">
        <v>18012</v>
      </c>
      <c r="B5992" s="9" t="s">
        <v>5242</v>
      </c>
      <c r="C5992" s="9" t="s">
        <v>5</v>
      </c>
      <c r="D5992" s="14">
        <v>498069.09870718699</v>
      </c>
      <c r="E5992" s="14">
        <v>6149.0012186072499</v>
      </c>
      <c r="F5992" s="36">
        <v>0.02</v>
      </c>
    </row>
    <row r="5993" spans="1:6" x14ac:dyDescent="0.4">
      <c r="A5993" s="9" t="s">
        <v>18012</v>
      </c>
      <c r="B5993" s="9" t="s">
        <v>5243</v>
      </c>
      <c r="C5993" s="9" t="s">
        <v>5</v>
      </c>
      <c r="D5993" s="14">
        <v>848174.4</v>
      </c>
      <c r="E5993" s="14">
        <v>4198.8831683168301</v>
      </c>
      <c r="F5993" s="36">
        <v>7.1618176327757896E-2</v>
      </c>
    </row>
    <row r="5994" spans="1:6" x14ac:dyDescent="0.4">
      <c r="A5994" s="9" t="s">
        <v>18012</v>
      </c>
      <c r="B5994" s="9" t="s">
        <v>5244</v>
      </c>
      <c r="C5994" s="9" t="s">
        <v>5</v>
      </c>
      <c r="D5994" s="14">
        <v>619828.30416954402</v>
      </c>
      <c r="E5994" s="14">
        <v>4524.29419101857</v>
      </c>
      <c r="F5994" s="36">
        <v>2.6380475640244101E-2</v>
      </c>
    </row>
    <row r="5995" spans="1:6" x14ac:dyDescent="0.4">
      <c r="A5995" s="9" t="s">
        <v>18012</v>
      </c>
      <c r="B5995" s="9" t="s">
        <v>5245</v>
      </c>
      <c r="C5995" s="9" t="s">
        <v>5</v>
      </c>
      <c r="D5995" s="14">
        <v>1287125.78720369</v>
      </c>
      <c r="E5995" s="14">
        <v>4206.2934222342801</v>
      </c>
      <c r="F5995" s="36">
        <v>0.02</v>
      </c>
    </row>
    <row r="5996" spans="1:6" x14ac:dyDescent="0.4">
      <c r="A5996" s="9" t="s">
        <v>18012</v>
      </c>
      <c r="B5996" s="9" t="s">
        <v>5246</v>
      </c>
      <c r="C5996" s="9" t="s">
        <v>5</v>
      </c>
      <c r="D5996" s="14">
        <v>788788.87991137605</v>
      </c>
      <c r="E5996" s="14">
        <v>4612.8004673179903</v>
      </c>
      <c r="F5996" s="36">
        <v>2.3281041513839799E-2</v>
      </c>
    </row>
    <row r="5997" spans="1:6" x14ac:dyDescent="0.4">
      <c r="A5997" s="9" t="s">
        <v>18012</v>
      </c>
      <c r="B5997" s="9" t="s">
        <v>17259</v>
      </c>
      <c r="C5997" s="9" t="s">
        <v>5</v>
      </c>
      <c r="D5997" s="14">
        <v>836000</v>
      </c>
      <c r="E5997" s="14">
        <v>4180</v>
      </c>
      <c r="F5997" s="36">
        <v>5.5830543040918702E-2</v>
      </c>
    </row>
    <row r="5998" spans="1:6" x14ac:dyDescent="0.4">
      <c r="A5998" s="9" t="s">
        <v>18012</v>
      </c>
      <c r="B5998" s="9" t="s">
        <v>5247</v>
      </c>
      <c r="C5998" s="9" t="s">
        <v>5</v>
      </c>
      <c r="D5998" s="14">
        <v>843837.67119075602</v>
      </c>
      <c r="E5998" s="14">
        <v>4687.9870621708696</v>
      </c>
      <c r="F5998" s="36">
        <v>0.02</v>
      </c>
    </row>
    <row r="5999" spans="1:6" x14ac:dyDescent="0.4">
      <c r="A5999" s="9" t="s">
        <v>18012</v>
      </c>
      <c r="B5999" s="9" t="s">
        <v>5252</v>
      </c>
      <c r="C5999" s="9" t="s">
        <v>36</v>
      </c>
      <c r="D5999" s="14">
        <v>3376704.5862688301</v>
      </c>
      <c r="E5999" s="14">
        <v>5656.1215850399103</v>
      </c>
      <c r="F5999" s="36">
        <v>3.7079808425430703E-2</v>
      </c>
    </row>
    <row r="6000" spans="1:6" x14ac:dyDescent="0.4">
      <c r="A6000" s="9" t="s">
        <v>18012</v>
      </c>
      <c r="B6000" s="9" t="s">
        <v>5248</v>
      </c>
      <c r="C6000" s="9" t="s">
        <v>5</v>
      </c>
      <c r="D6000" s="14">
        <v>1789396</v>
      </c>
      <c r="E6000" s="14">
        <v>4280.8516746411497</v>
      </c>
      <c r="F6000" s="36">
        <v>6.9146488587663396E-2</v>
      </c>
    </row>
    <row r="6001" spans="1:6" x14ac:dyDescent="0.4">
      <c r="A6001" s="9" t="s">
        <v>18013</v>
      </c>
      <c r="B6001" s="9" t="s">
        <v>5253</v>
      </c>
      <c r="C6001" s="9" t="s">
        <v>5</v>
      </c>
      <c r="D6001" s="14">
        <v>1247839.23053455</v>
      </c>
      <c r="E6001" s="14">
        <v>6818.79360947843</v>
      </c>
      <c r="F6001" s="36">
        <v>0.02</v>
      </c>
    </row>
    <row r="6002" spans="1:6" x14ac:dyDescent="0.4">
      <c r="A6002" s="9" t="s">
        <v>18013</v>
      </c>
      <c r="B6002" s="9" t="s">
        <v>5254</v>
      </c>
      <c r="C6002" s="9" t="s">
        <v>5</v>
      </c>
      <c r="D6002" s="14">
        <v>995404.12591114605</v>
      </c>
      <c r="E6002" s="14">
        <v>5184.3964891205496</v>
      </c>
      <c r="F6002" s="36">
        <v>2.4407470661932801E-2</v>
      </c>
    </row>
    <row r="6003" spans="1:6" x14ac:dyDescent="0.4">
      <c r="A6003" s="9" t="s">
        <v>18013</v>
      </c>
      <c r="B6003" s="9" t="s">
        <v>5255</v>
      </c>
      <c r="C6003" s="9" t="s">
        <v>5</v>
      </c>
      <c r="D6003" s="14">
        <v>2291798.6757954499</v>
      </c>
      <c r="E6003" s="14">
        <v>5644.8243246193297</v>
      </c>
      <c r="F6003" s="36">
        <v>0.02</v>
      </c>
    </row>
    <row r="6004" spans="1:6" x14ac:dyDescent="0.4">
      <c r="A6004" s="9" t="s">
        <v>18013</v>
      </c>
      <c r="B6004" s="9" t="s">
        <v>5256</v>
      </c>
      <c r="C6004" s="9" t="s">
        <v>5</v>
      </c>
      <c r="D6004" s="14">
        <v>1032045.22588102</v>
      </c>
      <c r="E6004" s="14">
        <v>4914.5010756239099</v>
      </c>
      <c r="F6004" s="36">
        <v>2.70784903179755E-2</v>
      </c>
    </row>
    <row r="6005" spans="1:6" x14ac:dyDescent="0.4">
      <c r="A6005" s="9" t="s">
        <v>18013</v>
      </c>
      <c r="B6005" s="9" t="s">
        <v>5257</v>
      </c>
      <c r="C6005" s="9" t="s">
        <v>5</v>
      </c>
      <c r="D6005" s="14">
        <v>1894878.65306463</v>
      </c>
      <c r="E6005" s="14">
        <v>4544.0735085482702</v>
      </c>
      <c r="F6005" s="36">
        <v>0.02</v>
      </c>
    </row>
    <row r="6006" spans="1:6" x14ac:dyDescent="0.4">
      <c r="A6006" s="9" t="s">
        <v>18013</v>
      </c>
      <c r="B6006" s="9" t="s">
        <v>5258</v>
      </c>
      <c r="C6006" s="9" t="s">
        <v>5</v>
      </c>
      <c r="D6006" s="14">
        <v>2124061.19988123</v>
      </c>
      <c r="E6006" s="14">
        <v>5604.3831131430898</v>
      </c>
      <c r="F6006" s="36">
        <v>0.02</v>
      </c>
    </row>
    <row r="6007" spans="1:6" x14ac:dyDescent="0.4">
      <c r="A6007" s="9" t="s">
        <v>18013</v>
      </c>
      <c r="B6007" s="9" t="s">
        <v>18574</v>
      </c>
      <c r="C6007" s="9" t="s">
        <v>5</v>
      </c>
      <c r="D6007" s="14">
        <v>1996728.95353469</v>
      </c>
      <c r="E6007" s="14">
        <v>4742.8241176596002</v>
      </c>
      <c r="F6007" s="36">
        <v>0.02</v>
      </c>
    </row>
    <row r="6008" spans="1:6" x14ac:dyDescent="0.4">
      <c r="A6008" s="9" t="s">
        <v>18013</v>
      </c>
      <c r="B6008" s="9" t="s">
        <v>5269</v>
      </c>
      <c r="C6008" s="9" t="s">
        <v>36</v>
      </c>
      <c r="D6008" s="14">
        <v>8159407.7384793004</v>
      </c>
      <c r="E6008" s="14">
        <v>8086.62808570793</v>
      </c>
      <c r="F6008" s="36">
        <v>0.02</v>
      </c>
    </row>
    <row r="6009" spans="1:6" x14ac:dyDescent="0.4">
      <c r="A6009" s="9" t="s">
        <v>18013</v>
      </c>
      <c r="B6009" s="9" t="s">
        <v>5259</v>
      </c>
      <c r="C6009" s="9" t="s">
        <v>5</v>
      </c>
      <c r="D6009" s="14">
        <v>1975623.1329936101</v>
      </c>
      <c r="E6009" s="14">
        <v>4854.1108918761902</v>
      </c>
      <c r="F6009" s="36">
        <v>3.2358396955311598E-2</v>
      </c>
    </row>
    <row r="6010" spans="1:6" x14ac:dyDescent="0.4">
      <c r="A6010" s="9" t="s">
        <v>18013</v>
      </c>
      <c r="B6010" s="9" t="s">
        <v>5260</v>
      </c>
      <c r="C6010" s="9" t="s">
        <v>5</v>
      </c>
      <c r="D6010" s="14">
        <v>1465683.3050482101</v>
      </c>
      <c r="E6010" s="14">
        <v>6317.6004527940304</v>
      </c>
      <c r="F6010" s="36">
        <v>0.02</v>
      </c>
    </row>
    <row r="6011" spans="1:6" x14ac:dyDescent="0.4">
      <c r="A6011" s="9" t="s">
        <v>18013</v>
      </c>
      <c r="B6011" s="9" t="s">
        <v>5261</v>
      </c>
      <c r="C6011" s="9" t="s">
        <v>5</v>
      </c>
      <c r="D6011" s="14">
        <v>1155220.0484666501</v>
      </c>
      <c r="E6011" s="14">
        <v>5580.7731809983197</v>
      </c>
      <c r="F6011" s="36">
        <v>0.02</v>
      </c>
    </row>
    <row r="6012" spans="1:6" x14ac:dyDescent="0.4">
      <c r="A6012" s="9" t="s">
        <v>18013</v>
      </c>
      <c r="B6012" s="9" t="s">
        <v>18575</v>
      </c>
      <c r="C6012" s="9" t="s">
        <v>5</v>
      </c>
      <c r="D6012" s="14">
        <v>2004929.64459386</v>
      </c>
      <c r="E6012" s="14">
        <v>5879.5590750553101</v>
      </c>
      <c r="F6012" s="36">
        <v>0.02</v>
      </c>
    </row>
    <row r="6013" spans="1:6" x14ac:dyDescent="0.4">
      <c r="A6013" s="9" t="s">
        <v>18013</v>
      </c>
      <c r="B6013" s="9" t="s">
        <v>5270</v>
      </c>
      <c r="C6013" s="9" t="s">
        <v>36</v>
      </c>
      <c r="D6013" s="14">
        <v>7098341.2737191003</v>
      </c>
      <c r="E6013" s="14">
        <v>7551.42688693522</v>
      </c>
      <c r="F6013" s="36">
        <v>0.02</v>
      </c>
    </row>
    <row r="6014" spans="1:6" x14ac:dyDescent="0.4">
      <c r="A6014" s="9" t="s">
        <v>18013</v>
      </c>
      <c r="B6014" s="9" t="s">
        <v>5262</v>
      </c>
      <c r="C6014" s="9" t="s">
        <v>5</v>
      </c>
      <c r="D6014" s="14">
        <v>2179461.4237467698</v>
      </c>
      <c r="E6014" s="14">
        <v>5646.2731185149396</v>
      </c>
      <c r="F6014" s="36">
        <v>0.02</v>
      </c>
    </row>
    <row r="6015" spans="1:6" x14ac:dyDescent="0.4">
      <c r="A6015" s="9" t="s">
        <v>18013</v>
      </c>
      <c r="B6015" s="9" t="s">
        <v>481</v>
      </c>
      <c r="C6015" s="9" t="s">
        <v>5</v>
      </c>
      <c r="D6015" s="14">
        <v>976657.47765220294</v>
      </c>
      <c r="E6015" s="14">
        <v>5779.0383293029799</v>
      </c>
      <c r="F6015" s="36">
        <v>0.02</v>
      </c>
    </row>
    <row r="6016" spans="1:6" x14ac:dyDescent="0.4">
      <c r="A6016" s="9" t="s">
        <v>18013</v>
      </c>
      <c r="B6016" s="9" t="s">
        <v>5263</v>
      </c>
      <c r="C6016" s="9" t="s">
        <v>5</v>
      </c>
      <c r="D6016" s="14">
        <v>1970457.3617655099</v>
      </c>
      <c r="E6016" s="14">
        <v>5582.0321863045601</v>
      </c>
      <c r="F6016" s="36">
        <v>0.02</v>
      </c>
    </row>
    <row r="6017" spans="1:6" x14ac:dyDescent="0.4">
      <c r="A6017" s="9" t="s">
        <v>18013</v>
      </c>
      <c r="B6017" s="9" t="s">
        <v>18576</v>
      </c>
      <c r="C6017" s="9" t="s">
        <v>36</v>
      </c>
      <c r="D6017" s="14">
        <v>556106.70609987294</v>
      </c>
      <c r="E6017" s="14">
        <v>9588.0466568943593</v>
      </c>
      <c r="F6017" s="36">
        <v>0.11274642689847</v>
      </c>
    </row>
    <row r="6018" spans="1:6" x14ac:dyDescent="0.4">
      <c r="A6018" s="9" t="s">
        <v>18013</v>
      </c>
      <c r="B6018" s="9" t="s">
        <v>5264</v>
      </c>
      <c r="C6018" s="9" t="s">
        <v>5</v>
      </c>
      <c r="D6018" s="14">
        <v>2198685.52260277</v>
      </c>
      <c r="E6018" s="14">
        <v>5681.3579395420302</v>
      </c>
      <c r="F6018" s="36">
        <v>0.02</v>
      </c>
    </row>
    <row r="6019" spans="1:6" x14ac:dyDescent="0.4">
      <c r="A6019" s="9" t="s">
        <v>18013</v>
      </c>
      <c r="B6019" s="9" t="s">
        <v>18577</v>
      </c>
      <c r="C6019" s="9" t="s">
        <v>36</v>
      </c>
      <c r="D6019" s="14">
        <v>4116821.99680229</v>
      </c>
      <c r="E6019" s="14">
        <v>7623.74443852275</v>
      </c>
      <c r="F6019" s="36">
        <v>0.02</v>
      </c>
    </row>
    <row r="6020" spans="1:6" x14ac:dyDescent="0.4">
      <c r="A6020" s="9" t="s">
        <v>18013</v>
      </c>
      <c r="B6020" s="9" t="s">
        <v>5265</v>
      </c>
      <c r="C6020" s="9" t="s">
        <v>5</v>
      </c>
      <c r="D6020" s="14">
        <v>2243329.63746846</v>
      </c>
      <c r="E6020" s="14">
        <v>5796.7174094792299</v>
      </c>
      <c r="F6020" s="36">
        <v>0.02</v>
      </c>
    </row>
    <row r="6021" spans="1:6" x14ac:dyDescent="0.4">
      <c r="A6021" s="9" t="s">
        <v>18013</v>
      </c>
      <c r="B6021" s="9" t="s">
        <v>5266</v>
      </c>
      <c r="C6021" s="9" t="s">
        <v>5</v>
      </c>
      <c r="D6021" s="14">
        <v>1984510.61635572</v>
      </c>
      <c r="E6021" s="14">
        <v>4924.3439611804597</v>
      </c>
      <c r="F6021" s="36">
        <v>0.02</v>
      </c>
    </row>
    <row r="6022" spans="1:6" x14ac:dyDescent="0.4">
      <c r="A6022" s="9" t="s">
        <v>18013</v>
      </c>
      <c r="B6022" s="9" t="s">
        <v>18578</v>
      </c>
      <c r="C6022" s="9" t="s">
        <v>5</v>
      </c>
      <c r="D6022" s="14">
        <v>4424582.9992981302</v>
      </c>
      <c r="E6022" s="14">
        <v>5422.28308737516</v>
      </c>
      <c r="F6022" s="36">
        <v>0.02</v>
      </c>
    </row>
    <row r="6023" spans="1:6" x14ac:dyDescent="0.4">
      <c r="A6023" s="9" t="s">
        <v>18013</v>
      </c>
      <c r="B6023" s="9" t="s">
        <v>502</v>
      </c>
      <c r="C6023" s="9" t="s">
        <v>5</v>
      </c>
      <c r="D6023" s="14">
        <v>1921849.8182487299</v>
      </c>
      <c r="E6023" s="14">
        <v>4532.6646656809698</v>
      </c>
      <c r="F6023" s="36">
        <v>2.7015283980957601E-2</v>
      </c>
    </row>
    <row r="6024" spans="1:6" x14ac:dyDescent="0.4">
      <c r="A6024" s="9" t="s">
        <v>18013</v>
      </c>
      <c r="B6024" s="9" t="s">
        <v>5271</v>
      </c>
      <c r="C6024" s="9" t="s">
        <v>36</v>
      </c>
      <c r="D6024" s="14">
        <v>4082675.4724221802</v>
      </c>
      <c r="E6024" s="14">
        <v>6329.7294146080303</v>
      </c>
      <c r="F6024" s="36">
        <v>2.5314951761282501E-2</v>
      </c>
    </row>
    <row r="6025" spans="1:6" x14ac:dyDescent="0.4">
      <c r="A6025" s="9" t="s">
        <v>18013</v>
      </c>
      <c r="B6025" s="9" t="s">
        <v>1014</v>
      </c>
      <c r="C6025" s="9" t="s">
        <v>5</v>
      </c>
      <c r="D6025" s="14">
        <v>1055981.69145595</v>
      </c>
      <c r="E6025" s="14">
        <v>5126.1247158055703</v>
      </c>
      <c r="F6025" s="36">
        <v>1.9999999999999799E-2</v>
      </c>
    </row>
    <row r="6026" spans="1:6" x14ac:dyDescent="0.4">
      <c r="A6026" s="9" t="s">
        <v>18013</v>
      </c>
      <c r="B6026" s="9" t="s">
        <v>5272</v>
      </c>
      <c r="C6026" s="9" t="s">
        <v>36</v>
      </c>
      <c r="D6026" s="14">
        <v>9635551.0908659101</v>
      </c>
      <c r="E6026" s="14">
        <v>7137.4452524932703</v>
      </c>
      <c r="F6026" s="36">
        <v>1.9999999999999799E-2</v>
      </c>
    </row>
    <row r="6027" spans="1:6" x14ac:dyDescent="0.4">
      <c r="A6027" s="9" t="s">
        <v>18013</v>
      </c>
      <c r="B6027" s="9" t="s">
        <v>17054</v>
      </c>
      <c r="C6027" s="9" t="s">
        <v>36</v>
      </c>
      <c r="D6027" s="14">
        <v>7064914.6919855699</v>
      </c>
      <c r="E6027" s="14">
        <v>8120.5915999834097</v>
      </c>
      <c r="F6027" s="36">
        <v>0.02</v>
      </c>
    </row>
    <row r="6028" spans="1:6" x14ac:dyDescent="0.4">
      <c r="A6028" s="9" t="s">
        <v>18013</v>
      </c>
      <c r="B6028" s="9" t="s">
        <v>5273</v>
      </c>
      <c r="C6028" s="9" t="s">
        <v>36</v>
      </c>
      <c r="D6028" s="14">
        <v>10566493.673479199</v>
      </c>
      <c r="E6028" s="14">
        <v>7679.1378440982699</v>
      </c>
      <c r="F6028" s="36">
        <v>0.02</v>
      </c>
    </row>
    <row r="6029" spans="1:6" x14ac:dyDescent="0.4">
      <c r="A6029" s="9" t="s">
        <v>18013</v>
      </c>
      <c r="B6029" s="9" t="s">
        <v>5267</v>
      </c>
      <c r="C6029" s="9" t="s">
        <v>5</v>
      </c>
      <c r="D6029" s="14">
        <v>1966237.5028302099</v>
      </c>
      <c r="E6029" s="14">
        <v>5174.3092179742298</v>
      </c>
      <c r="F6029" s="36">
        <v>1.9999999999999799E-2</v>
      </c>
    </row>
    <row r="6030" spans="1:6" x14ac:dyDescent="0.4">
      <c r="A6030" s="9" t="s">
        <v>18013</v>
      </c>
      <c r="B6030" s="9" t="s">
        <v>18579</v>
      </c>
      <c r="C6030" s="9" t="s">
        <v>5</v>
      </c>
      <c r="D6030" s="14">
        <v>2611441.3759835698</v>
      </c>
      <c r="E6030" s="14">
        <v>6130.1440750787897</v>
      </c>
      <c r="F6030" s="36">
        <v>0.02</v>
      </c>
    </row>
    <row r="6031" spans="1:6" x14ac:dyDescent="0.4">
      <c r="A6031" s="9" t="s">
        <v>18013</v>
      </c>
      <c r="B6031" s="9" t="s">
        <v>5268</v>
      </c>
      <c r="C6031" s="9" t="s">
        <v>5</v>
      </c>
      <c r="D6031" s="14">
        <v>2020835.58616366</v>
      </c>
      <c r="E6031" s="14">
        <v>5194.9500929657097</v>
      </c>
      <c r="F6031" s="36">
        <v>0.02</v>
      </c>
    </row>
    <row r="6032" spans="1:6" x14ac:dyDescent="0.4">
      <c r="A6032" s="9" t="s">
        <v>18014</v>
      </c>
      <c r="B6032" s="9" t="s">
        <v>5274</v>
      </c>
      <c r="C6032" s="9" t="s">
        <v>3</v>
      </c>
      <c r="D6032" s="14">
        <v>9079694.3017503805</v>
      </c>
      <c r="E6032" s="14">
        <v>5981.3532949607297</v>
      </c>
      <c r="F6032" s="36">
        <v>0.02</v>
      </c>
    </row>
    <row r="6033" spans="1:6" x14ac:dyDescent="0.4">
      <c r="A6033" s="9" t="s">
        <v>18014</v>
      </c>
      <c r="B6033" s="9" t="s">
        <v>5295</v>
      </c>
      <c r="C6033" s="9" t="s">
        <v>36</v>
      </c>
      <c r="D6033" s="14">
        <v>5065420.4663786702</v>
      </c>
      <c r="E6033" s="14">
        <v>7074.6095899143402</v>
      </c>
      <c r="F6033" s="36">
        <v>0.02</v>
      </c>
    </row>
    <row r="6034" spans="1:6" x14ac:dyDescent="0.4">
      <c r="A6034" s="9" t="s">
        <v>18014</v>
      </c>
      <c r="B6034" s="9" t="s">
        <v>5275</v>
      </c>
      <c r="C6034" s="9" t="s">
        <v>5</v>
      </c>
      <c r="D6034" s="14">
        <v>3067698.0560556599</v>
      </c>
      <c r="E6034" s="14">
        <v>5243.9283009498404</v>
      </c>
      <c r="F6034" s="36">
        <v>0.02</v>
      </c>
    </row>
    <row r="6035" spans="1:6" x14ac:dyDescent="0.4">
      <c r="A6035" s="9" t="s">
        <v>18014</v>
      </c>
      <c r="B6035" s="9" t="s">
        <v>5276</v>
      </c>
      <c r="C6035" s="9" t="s">
        <v>5</v>
      </c>
      <c r="D6035" s="14">
        <v>2580436.6435284498</v>
      </c>
      <c r="E6035" s="14">
        <v>5266.1972316907204</v>
      </c>
      <c r="F6035" s="36">
        <v>0.02</v>
      </c>
    </row>
    <row r="6036" spans="1:6" x14ac:dyDescent="0.4">
      <c r="A6036" s="9" t="s">
        <v>18014</v>
      </c>
      <c r="B6036" s="9" t="s">
        <v>5277</v>
      </c>
      <c r="C6036" s="9" t="s">
        <v>5</v>
      </c>
      <c r="D6036" s="14">
        <v>2044746.4736373101</v>
      </c>
      <c r="E6036" s="14">
        <v>5202.9172357183497</v>
      </c>
      <c r="F6036" s="36">
        <v>0.02</v>
      </c>
    </row>
    <row r="6037" spans="1:6" x14ac:dyDescent="0.4">
      <c r="A6037" s="9" t="s">
        <v>18014</v>
      </c>
      <c r="B6037" s="9" t="s">
        <v>5278</v>
      </c>
      <c r="C6037" s="9" t="s">
        <v>5</v>
      </c>
      <c r="D6037" s="14">
        <v>1548520.20601093</v>
      </c>
      <c r="E6037" s="14">
        <v>5799.7011461083503</v>
      </c>
      <c r="F6037" s="36">
        <v>0.02</v>
      </c>
    </row>
    <row r="6038" spans="1:6" x14ac:dyDescent="0.4">
      <c r="A6038" s="9" t="s">
        <v>18014</v>
      </c>
      <c r="B6038" s="9" t="s">
        <v>5279</v>
      </c>
      <c r="C6038" s="9" t="s">
        <v>5</v>
      </c>
      <c r="D6038" s="14">
        <v>1848446.2802935899</v>
      </c>
      <c r="E6038" s="14">
        <v>5163.2577661832001</v>
      </c>
      <c r="F6038" s="36">
        <v>2.6955899874965501E-2</v>
      </c>
    </row>
    <row r="6039" spans="1:6" x14ac:dyDescent="0.4">
      <c r="A6039" s="9" t="s">
        <v>18014</v>
      </c>
      <c r="B6039" s="9" t="s">
        <v>5296</v>
      </c>
      <c r="C6039" s="9" t="s">
        <v>36</v>
      </c>
      <c r="D6039" s="14">
        <v>6639105.5960456403</v>
      </c>
      <c r="E6039" s="14">
        <v>6632.47312292272</v>
      </c>
      <c r="F6039" s="36">
        <v>2.09400966562736E-2</v>
      </c>
    </row>
    <row r="6040" spans="1:6" x14ac:dyDescent="0.4">
      <c r="A6040" s="9" t="s">
        <v>18014</v>
      </c>
      <c r="B6040" s="9" t="s">
        <v>5280</v>
      </c>
      <c r="C6040" s="9" t="s">
        <v>5</v>
      </c>
      <c r="D6040" s="14">
        <v>1932249.98835277</v>
      </c>
      <c r="E6040" s="14">
        <v>4747.5429689257298</v>
      </c>
      <c r="F6040" s="36">
        <v>1.9999999999999799E-2</v>
      </c>
    </row>
    <row r="6041" spans="1:6" x14ac:dyDescent="0.4">
      <c r="A6041" s="9" t="s">
        <v>18014</v>
      </c>
      <c r="B6041" s="9" t="s">
        <v>5281</v>
      </c>
      <c r="C6041" s="9" t="s">
        <v>5</v>
      </c>
      <c r="D6041" s="14">
        <v>3083671.6834670501</v>
      </c>
      <c r="E6041" s="14">
        <v>5122.3782117392902</v>
      </c>
      <c r="F6041" s="36">
        <v>0.02</v>
      </c>
    </row>
    <row r="6042" spans="1:6" x14ac:dyDescent="0.4">
      <c r="A6042" s="9" t="s">
        <v>18014</v>
      </c>
      <c r="B6042" s="9" t="s">
        <v>3155</v>
      </c>
      <c r="C6042" s="9" t="s">
        <v>5</v>
      </c>
      <c r="D6042" s="14">
        <v>2184983.08660994</v>
      </c>
      <c r="E6042" s="14">
        <v>5290.5159482080899</v>
      </c>
      <c r="F6042" s="36">
        <v>0.02</v>
      </c>
    </row>
    <row r="6043" spans="1:6" x14ac:dyDescent="0.4">
      <c r="A6043" s="9" t="s">
        <v>18014</v>
      </c>
      <c r="B6043" s="9" t="s">
        <v>17116</v>
      </c>
      <c r="C6043" s="9" t="s">
        <v>36</v>
      </c>
      <c r="D6043" s="14">
        <v>5990082.2776151504</v>
      </c>
      <c r="E6043" s="14">
        <v>6640.8894430323198</v>
      </c>
      <c r="F6043" s="36">
        <v>0.02</v>
      </c>
    </row>
    <row r="6044" spans="1:6" x14ac:dyDescent="0.4">
      <c r="A6044" s="9" t="s">
        <v>18014</v>
      </c>
      <c r="B6044" s="9" t="s">
        <v>5297</v>
      </c>
      <c r="C6044" s="9" t="s">
        <v>36</v>
      </c>
      <c r="D6044" s="14">
        <v>5638175.7256194204</v>
      </c>
      <c r="E6044" s="14">
        <v>6356.4551585337304</v>
      </c>
      <c r="F6044" s="36">
        <v>0.02</v>
      </c>
    </row>
    <row r="6045" spans="1:6" x14ac:dyDescent="0.4">
      <c r="A6045" s="9" t="s">
        <v>18014</v>
      </c>
      <c r="B6045" s="9" t="s">
        <v>5282</v>
      </c>
      <c r="C6045" s="9" t="s">
        <v>5</v>
      </c>
      <c r="D6045" s="14">
        <v>1001902.52280265</v>
      </c>
      <c r="E6045" s="14">
        <v>5301.0715492203799</v>
      </c>
      <c r="F6045" s="36">
        <v>0.02</v>
      </c>
    </row>
    <row r="6046" spans="1:6" x14ac:dyDescent="0.4">
      <c r="A6046" s="9" t="s">
        <v>18014</v>
      </c>
      <c r="B6046" s="9" t="s">
        <v>5283</v>
      </c>
      <c r="C6046" s="9" t="s">
        <v>5</v>
      </c>
      <c r="D6046" s="14">
        <v>1020205.41457794</v>
      </c>
      <c r="E6046" s="14">
        <v>4881.3656199901397</v>
      </c>
      <c r="F6046" s="36">
        <v>0.02</v>
      </c>
    </row>
    <row r="6047" spans="1:6" x14ac:dyDescent="0.4">
      <c r="A6047" s="9" t="s">
        <v>18014</v>
      </c>
      <c r="B6047" s="9" t="s">
        <v>17115</v>
      </c>
      <c r="C6047" s="9" t="s">
        <v>5</v>
      </c>
      <c r="D6047" s="14">
        <v>1065443.7792007499</v>
      </c>
      <c r="E6047" s="14">
        <v>5025.67820377714</v>
      </c>
      <c r="F6047" s="36">
        <v>0.02</v>
      </c>
    </row>
    <row r="6048" spans="1:6" x14ac:dyDescent="0.4">
      <c r="A6048" s="9" t="s">
        <v>18014</v>
      </c>
      <c r="B6048" s="9" t="s">
        <v>5284</v>
      </c>
      <c r="C6048" s="9" t="s">
        <v>5</v>
      </c>
      <c r="D6048" s="14">
        <v>3920970.5932934699</v>
      </c>
      <c r="E6048" s="14">
        <v>4816.9171907782202</v>
      </c>
      <c r="F6048" s="36">
        <v>0.02</v>
      </c>
    </row>
    <row r="6049" spans="1:6" x14ac:dyDescent="0.4">
      <c r="A6049" s="9" t="s">
        <v>18014</v>
      </c>
      <c r="B6049" s="9" t="s">
        <v>5285</v>
      </c>
      <c r="C6049" s="9" t="s">
        <v>5</v>
      </c>
      <c r="D6049" s="14">
        <v>3487304.9563734899</v>
      </c>
      <c r="E6049" s="14">
        <v>4300.0061114346399</v>
      </c>
      <c r="F6049" s="36">
        <v>0.02</v>
      </c>
    </row>
    <row r="6050" spans="1:6" x14ac:dyDescent="0.4">
      <c r="A6050" s="9" t="s">
        <v>18014</v>
      </c>
      <c r="B6050" s="9" t="s">
        <v>5298</v>
      </c>
      <c r="C6050" s="9" t="s">
        <v>36</v>
      </c>
      <c r="D6050" s="14">
        <v>7866931.6937807202</v>
      </c>
      <c r="E6050" s="14">
        <v>6474.84090023105</v>
      </c>
      <c r="F6050" s="36">
        <v>2.1273890777254501E-2</v>
      </c>
    </row>
    <row r="6051" spans="1:6" x14ac:dyDescent="0.4">
      <c r="A6051" s="9" t="s">
        <v>18014</v>
      </c>
      <c r="B6051" s="9" t="s">
        <v>5286</v>
      </c>
      <c r="C6051" s="9" t="s">
        <v>5</v>
      </c>
      <c r="D6051" s="14">
        <v>2774468.6755706798</v>
      </c>
      <c r="E6051" s="14">
        <v>5397.7989797094997</v>
      </c>
      <c r="F6051" s="36">
        <v>0.02</v>
      </c>
    </row>
    <row r="6052" spans="1:6" x14ac:dyDescent="0.4">
      <c r="A6052" s="9" t="s">
        <v>18014</v>
      </c>
      <c r="B6052" s="9" t="s">
        <v>17114</v>
      </c>
      <c r="C6052" s="9" t="s">
        <v>5</v>
      </c>
      <c r="D6052" s="14">
        <v>2002913.3771434999</v>
      </c>
      <c r="E6052" s="14">
        <v>5096.4716975661504</v>
      </c>
      <c r="F6052" s="36">
        <v>0.02</v>
      </c>
    </row>
    <row r="6053" spans="1:6" x14ac:dyDescent="0.4">
      <c r="A6053" s="9" t="s">
        <v>18014</v>
      </c>
      <c r="B6053" s="9" t="s">
        <v>5287</v>
      </c>
      <c r="C6053" s="9" t="s">
        <v>5</v>
      </c>
      <c r="D6053" s="14">
        <v>2012187.3778108601</v>
      </c>
      <c r="E6053" s="14">
        <v>4907.7740922215999</v>
      </c>
      <c r="F6053" s="36">
        <v>0.02</v>
      </c>
    </row>
    <row r="6054" spans="1:6" x14ac:dyDescent="0.4">
      <c r="A6054" s="9" t="s">
        <v>18014</v>
      </c>
      <c r="B6054" s="9" t="s">
        <v>2948</v>
      </c>
      <c r="C6054" s="9" t="s">
        <v>36</v>
      </c>
      <c r="D6054" s="14">
        <v>8105987.4542310499</v>
      </c>
      <c r="E6054" s="14">
        <v>6526.5599470459401</v>
      </c>
      <c r="F6054" s="36">
        <v>0.02</v>
      </c>
    </row>
    <row r="6055" spans="1:6" x14ac:dyDescent="0.4">
      <c r="A6055" s="9" t="s">
        <v>18014</v>
      </c>
      <c r="B6055" s="9" t="s">
        <v>5288</v>
      </c>
      <c r="C6055" s="9" t="s">
        <v>5</v>
      </c>
      <c r="D6055" s="14">
        <v>1952724.89609642</v>
      </c>
      <c r="E6055" s="14">
        <v>4638.3014159059803</v>
      </c>
      <c r="F6055" s="36">
        <v>1.9999999999999799E-2</v>
      </c>
    </row>
    <row r="6056" spans="1:6" x14ac:dyDescent="0.4">
      <c r="A6056" s="9" t="s">
        <v>18014</v>
      </c>
      <c r="B6056" s="9" t="s">
        <v>5289</v>
      </c>
      <c r="C6056" s="9" t="s">
        <v>5</v>
      </c>
      <c r="D6056" s="14">
        <v>2798249.5992066599</v>
      </c>
      <c r="E6056" s="14">
        <v>4448.7275027133001</v>
      </c>
      <c r="F6056" s="36">
        <v>0.02</v>
      </c>
    </row>
    <row r="6057" spans="1:6" x14ac:dyDescent="0.4">
      <c r="A6057" s="9" t="s">
        <v>18014</v>
      </c>
      <c r="B6057" s="9" t="s">
        <v>5299</v>
      </c>
      <c r="C6057" s="9" t="s">
        <v>36</v>
      </c>
      <c r="D6057" s="14">
        <v>5476054.1401253603</v>
      </c>
      <c r="E6057" s="14">
        <v>7139.5751500982497</v>
      </c>
      <c r="F6057" s="36">
        <v>2.2443152814574499E-2</v>
      </c>
    </row>
    <row r="6058" spans="1:6" x14ac:dyDescent="0.4">
      <c r="A6058" s="9" t="s">
        <v>18014</v>
      </c>
      <c r="B6058" s="9" t="s">
        <v>5290</v>
      </c>
      <c r="C6058" s="9" t="s">
        <v>5</v>
      </c>
      <c r="D6058" s="14">
        <v>3034120.6809643302</v>
      </c>
      <c r="E6058" s="14">
        <v>5313.69646403561</v>
      </c>
      <c r="F6058" s="36">
        <v>2.0946076510290498E-2</v>
      </c>
    </row>
    <row r="6059" spans="1:6" x14ac:dyDescent="0.4">
      <c r="A6059" s="9" t="s">
        <v>18014</v>
      </c>
      <c r="B6059" s="9" t="s">
        <v>625</v>
      </c>
      <c r="C6059" s="9" t="s">
        <v>5</v>
      </c>
      <c r="D6059" s="14">
        <v>1839063.4017097999</v>
      </c>
      <c r="E6059" s="14">
        <v>4420.8254848793304</v>
      </c>
      <c r="F6059" s="36">
        <v>0.02</v>
      </c>
    </row>
    <row r="6060" spans="1:6" x14ac:dyDescent="0.4">
      <c r="A6060" s="9" t="s">
        <v>18014</v>
      </c>
      <c r="B6060" s="9" t="s">
        <v>5291</v>
      </c>
      <c r="C6060" s="9" t="s">
        <v>5</v>
      </c>
      <c r="D6060" s="14">
        <v>2648636.0254975702</v>
      </c>
      <c r="E6060" s="14">
        <v>4278.8950331140104</v>
      </c>
      <c r="F6060" s="36">
        <v>0.02</v>
      </c>
    </row>
    <row r="6061" spans="1:6" x14ac:dyDescent="0.4">
      <c r="A6061" s="9" t="s">
        <v>18014</v>
      </c>
      <c r="B6061" s="9" t="s">
        <v>5300</v>
      </c>
      <c r="C6061" s="9" t="s">
        <v>36</v>
      </c>
      <c r="D6061" s="14">
        <v>5476751.7178467698</v>
      </c>
      <c r="E6061" s="14">
        <v>6353.5402759243198</v>
      </c>
      <c r="F6061" s="36">
        <v>0.02</v>
      </c>
    </row>
    <row r="6062" spans="1:6" x14ac:dyDescent="0.4">
      <c r="A6062" s="9" t="s">
        <v>18014</v>
      </c>
      <c r="B6062" s="9" t="s">
        <v>5292</v>
      </c>
      <c r="C6062" s="9" t="s">
        <v>5</v>
      </c>
      <c r="D6062" s="14">
        <v>1003615.41726896</v>
      </c>
      <c r="E6062" s="14">
        <v>5282.1864066787302</v>
      </c>
      <c r="F6062" s="36">
        <v>2.47431667267697E-2</v>
      </c>
    </row>
    <row r="6063" spans="1:6" x14ac:dyDescent="0.4">
      <c r="A6063" s="9" t="s">
        <v>18014</v>
      </c>
      <c r="B6063" s="9" t="s">
        <v>131</v>
      </c>
      <c r="C6063" s="9" t="s">
        <v>5</v>
      </c>
      <c r="D6063" s="14">
        <v>605039.77152246505</v>
      </c>
      <c r="E6063" s="14">
        <v>6576.5192556789698</v>
      </c>
      <c r="F6063" s="36">
        <v>0.02</v>
      </c>
    </row>
    <row r="6064" spans="1:6" x14ac:dyDescent="0.4">
      <c r="A6064" s="9" t="s">
        <v>18014</v>
      </c>
      <c r="B6064" s="9" t="s">
        <v>3001</v>
      </c>
      <c r="C6064" s="9" t="s">
        <v>5</v>
      </c>
      <c r="D6064" s="14">
        <v>1888015.8276950601</v>
      </c>
      <c r="E6064" s="14">
        <v>4516.7842767824504</v>
      </c>
      <c r="F6064" s="36">
        <v>0.02</v>
      </c>
    </row>
    <row r="6065" spans="1:6" x14ac:dyDescent="0.4">
      <c r="A6065" s="9" t="s">
        <v>18014</v>
      </c>
      <c r="B6065" s="9" t="s">
        <v>5293</v>
      </c>
      <c r="C6065" s="9" t="s">
        <v>5</v>
      </c>
      <c r="D6065" s="14">
        <v>1647022.9784019999</v>
      </c>
      <c r="E6065" s="14">
        <v>5490.07659467334</v>
      </c>
      <c r="F6065" s="36">
        <v>0.02</v>
      </c>
    </row>
    <row r="6066" spans="1:6" x14ac:dyDescent="0.4">
      <c r="A6066" s="9" t="s">
        <v>18014</v>
      </c>
      <c r="B6066" s="9" t="s">
        <v>17117</v>
      </c>
      <c r="C6066" s="9" t="s">
        <v>36</v>
      </c>
      <c r="D6066" s="14">
        <v>6870307.6132678697</v>
      </c>
      <c r="E6066" s="14">
        <v>8016.6949979788396</v>
      </c>
      <c r="F6066" s="36">
        <v>0.02</v>
      </c>
    </row>
    <row r="6067" spans="1:6" x14ac:dyDescent="0.4">
      <c r="A6067" s="9" t="s">
        <v>18014</v>
      </c>
      <c r="B6067" s="9" t="s">
        <v>5294</v>
      </c>
      <c r="C6067" s="9" t="s">
        <v>5</v>
      </c>
      <c r="D6067" s="14">
        <v>2866408.5796878599</v>
      </c>
      <c r="E6067" s="14">
        <v>4668.41788222778</v>
      </c>
      <c r="F6067" s="36">
        <v>0.02</v>
      </c>
    </row>
    <row r="6068" spans="1:6" x14ac:dyDescent="0.4">
      <c r="A6068" s="9" t="s">
        <v>18015</v>
      </c>
      <c r="B6068" s="9" t="s">
        <v>5301</v>
      </c>
      <c r="C6068" s="9" t="s">
        <v>5</v>
      </c>
      <c r="D6068" s="14">
        <v>2695863.2258821302</v>
      </c>
      <c r="E6068" s="14">
        <v>4577.0173614297601</v>
      </c>
      <c r="F6068" s="36">
        <v>0.02</v>
      </c>
    </row>
    <row r="6069" spans="1:6" x14ac:dyDescent="0.4">
      <c r="A6069" s="9" t="s">
        <v>18015</v>
      </c>
      <c r="B6069" s="9" t="s">
        <v>5317</v>
      </c>
      <c r="C6069" s="9" t="s">
        <v>36</v>
      </c>
      <c r="D6069" s="14">
        <v>5162452.99071192</v>
      </c>
      <c r="E6069" s="14">
        <v>7081.5541710725902</v>
      </c>
      <c r="F6069" s="36">
        <v>0.02</v>
      </c>
    </row>
    <row r="6070" spans="1:6" x14ac:dyDescent="0.4">
      <c r="A6070" s="9" t="s">
        <v>18015</v>
      </c>
      <c r="B6070" s="9" t="s">
        <v>5302</v>
      </c>
      <c r="C6070" s="9" t="s">
        <v>5</v>
      </c>
      <c r="D6070" s="14">
        <v>1937770.4659678999</v>
      </c>
      <c r="E6070" s="14">
        <v>5382.6957387997199</v>
      </c>
      <c r="F6070" s="36">
        <v>0.02</v>
      </c>
    </row>
    <row r="6071" spans="1:6" x14ac:dyDescent="0.4">
      <c r="A6071" s="9" t="s">
        <v>18015</v>
      </c>
      <c r="B6071" s="9" t="s">
        <v>5303</v>
      </c>
      <c r="C6071" s="9" t="s">
        <v>5</v>
      </c>
      <c r="D6071" s="14">
        <v>2746310.8869152698</v>
      </c>
      <c r="E6071" s="14">
        <v>4352.3151932096198</v>
      </c>
      <c r="F6071" s="36">
        <v>0.02</v>
      </c>
    </row>
    <row r="6072" spans="1:6" x14ac:dyDescent="0.4">
      <c r="A6072" s="9" t="s">
        <v>18015</v>
      </c>
      <c r="B6072" s="9" t="s">
        <v>5304</v>
      </c>
      <c r="C6072" s="9" t="s">
        <v>5</v>
      </c>
      <c r="D6072" s="14">
        <v>1841036.7391893601</v>
      </c>
      <c r="E6072" s="14">
        <v>5275.1769031213898</v>
      </c>
      <c r="F6072" s="36">
        <v>0.02</v>
      </c>
    </row>
    <row r="6073" spans="1:6" x14ac:dyDescent="0.4">
      <c r="A6073" s="9" t="s">
        <v>18015</v>
      </c>
      <c r="B6073" s="9" t="s">
        <v>5305</v>
      </c>
      <c r="C6073" s="9" t="s">
        <v>5</v>
      </c>
      <c r="D6073" s="14">
        <v>1042291.36977303</v>
      </c>
      <c r="E6073" s="14">
        <v>4963.2922370144297</v>
      </c>
      <c r="F6073" s="36">
        <v>0.02</v>
      </c>
    </row>
    <row r="6074" spans="1:6" x14ac:dyDescent="0.4">
      <c r="A6074" s="9" t="s">
        <v>18015</v>
      </c>
      <c r="B6074" s="9" t="s">
        <v>5306</v>
      </c>
      <c r="C6074" s="9" t="s">
        <v>5</v>
      </c>
      <c r="D6074" s="14">
        <v>1347982.56719151</v>
      </c>
      <c r="E6074" s="14">
        <v>4992.5280266352102</v>
      </c>
      <c r="F6074" s="36">
        <v>1.9999999999999799E-2</v>
      </c>
    </row>
    <row r="6075" spans="1:6" x14ac:dyDescent="0.4">
      <c r="A6075" s="9" t="s">
        <v>18015</v>
      </c>
      <c r="B6075" s="9" t="s">
        <v>5307</v>
      </c>
      <c r="C6075" s="9" t="s">
        <v>5</v>
      </c>
      <c r="D6075" s="14">
        <v>1683638.94882933</v>
      </c>
      <c r="E6075" s="14">
        <v>4676.77485785924</v>
      </c>
      <c r="F6075" s="36">
        <v>0.02</v>
      </c>
    </row>
    <row r="6076" spans="1:6" x14ac:dyDescent="0.4">
      <c r="A6076" s="9" t="s">
        <v>18015</v>
      </c>
      <c r="B6076" s="9" t="s">
        <v>1686</v>
      </c>
      <c r="C6076" s="9" t="s">
        <v>5</v>
      </c>
      <c r="D6076" s="14">
        <v>3010134.20846269</v>
      </c>
      <c r="E6076" s="14">
        <v>4831.6760970508603</v>
      </c>
      <c r="F6076" s="36">
        <v>0.02</v>
      </c>
    </row>
    <row r="6077" spans="1:6" x14ac:dyDescent="0.4">
      <c r="A6077" s="9" t="s">
        <v>18015</v>
      </c>
      <c r="B6077" s="9" t="s">
        <v>5308</v>
      </c>
      <c r="C6077" s="9" t="s">
        <v>5</v>
      </c>
      <c r="D6077" s="14">
        <v>1823933.1476370101</v>
      </c>
      <c r="E6077" s="14">
        <v>4700.85862793044</v>
      </c>
      <c r="F6077" s="36">
        <v>3.8899647001901197E-2</v>
      </c>
    </row>
    <row r="6078" spans="1:6" x14ac:dyDescent="0.4">
      <c r="A6078" s="9" t="s">
        <v>18015</v>
      </c>
      <c r="B6078" s="9" t="s">
        <v>5309</v>
      </c>
      <c r="C6078" s="9" t="s">
        <v>5</v>
      </c>
      <c r="D6078" s="14">
        <v>992365.80763253302</v>
      </c>
      <c r="E6078" s="14">
        <v>4840.8088177196696</v>
      </c>
      <c r="F6078" s="36">
        <v>0.02</v>
      </c>
    </row>
    <row r="6079" spans="1:6" x14ac:dyDescent="0.4">
      <c r="A6079" s="9" t="s">
        <v>18015</v>
      </c>
      <c r="B6079" s="9" t="s">
        <v>5318</v>
      </c>
      <c r="C6079" s="9" t="s">
        <v>36</v>
      </c>
      <c r="D6079" s="14">
        <v>7304379.7988833003</v>
      </c>
      <c r="E6079" s="14">
        <v>5900.1452333467696</v>
      </c>
      <c r="F6079" s="36">
        <v>0.02</v>
      </c>
    </row>
    <row r="6080" spans="1:6" x14ac:dyDescent="0.4">
      <c r="A6080" s="9" t="s">
        <v>18015</v>
      </c>
      <c r="B6080" s="9" t="s">
        <v>5310</v>
      </c>
      <c r="C6080" s="9" t="s">
        <v>5</v>
      </c>
      <c r="D6080" s="14">
        <v>1017459.69997845</v>
      </c>
      <c r="E6080" s="14">
        <v>4915.2642511036001</v>
      </c>
      <c r="F6080" s="36">
        <v>0.02</v>
      </c>
    </row>
    <row r="6081" spans="1:6" x14ac:dyDescent="0.4">
      <c r="A6081" s="9" t="s">
        <v>18015</v>
      </c>
      <c r="B6081" s="9" t="s">
        <v>5319</v>
      </c>
      <c r="C6081" s="9" t="s">
        <v>36</v>
      </c>
      <c r="D6081" s="14">
        <v>5781346.0378184197</v>
      </c>
      <c r="E6081" s="14">
        <v>6481.3296388098897</v>
      </c>
      <c r="F6081" s="36">
        <v>0.02</v>
      </c>
    </row>
    <row r="6082" spans="1:6" x14ac:dyDescent="0.4">
      <c r="A6082" s="9" t="s">
        <v>18015</v>
      </c>
      <c r="B6082" s="9" t="s">
        <v>5311</v>
      </c>
      <c r="C6082" s="9" t="s">
        <v>5</v>
      </c>
      <c r="D6082" s="14">
        <v>1663876.1581411699</v>
      </c>
      <c r="E6082" s="14">
        <v>5167.3172613079796</v>
      </c>
      <c r="F6082" s="36">
        <v>0.02</v>
      </c>
    </row>
    <row r="6083" spans="1:6" x14ac:dyDescent="0.4">
      <c r="A6083" s="9" t="s">
        <v>18015</v>
      </c>
      <c r="B6083" s="9" t="s">
        <v>5312</v>
      </c>
      <c r="C6083" s="9" t="s">
        <v>5</v>
      </c>
      <c r="D6083" s="14">
        <v>1837007.1290013001</v>
      </c>
      <c r="E6083" s="14">
        <v>4384.2652243467801</v>
      </c>
      <c r="F6083" s="36">
        <v>0.02</v>
      </c>
    </row>
    <row r="6084" spans="1:6" x14ac:dyDescent="0.4">
      <c r="A6084" s="9" t="s">
        <v>18015</v>
      </c>
      <c r="B6084" s="9" t="s">
        <v>1476</v>
      </c>
      <c r="C6084" s="9" t="s">
        <v>5</v>
      </c>
      <c r="D6084" s="14">
        <v>1815165.5334234401</v>
      </c>
      <c r="E6084" s="14">
        <v>4311.55708651648</v>
      </c>
      <c r="F6084" s="36">
        <v>0.02</v>
      </c>
    </row>
    <row r="6085" spans="1:6" x14ac:dyDescent="0.4">
      <c r="A6085" s="9" t="s">
        <v>18015</v>
      </c>
      <c r="B6085" s="9" t="s">
        <v>5313</v>
      </c>
      <c r="C6085" s="9" t="s">
        <v>5</v>
      </c>
      <c r="D6085" s="14">
        <v>1399481.69775156</v>
      </c>
      <c r="E6085" s="14">
        <v>5735.5807284900202</v>
      </c>
      <c r="F6085" s="36">
        <v>0.02</v>
      </c>
    </row>
    <row r="6086" spans="1:6" x14ac:dyDescent="0.4">
      <c r="A6086" s="9" t="s">
        <v>18015</v>
      </c>
      <c r="B6086" s="9" t="s">
        <v>5314</v>
      </c>
      <c r="C6086" s="9" t="s">
        <v>5</v>
      </c>
      <c r="D6086" s="14">
        <v>1854182.87391966</v>
      </c>
      <c r="E6086" s="14">
        <v>4404.2348549160497</v>
      </c>
      <c r="F6086" s="36">
        <v>0.02</v>
      </c>
    </row>
    <row r="6087" spans="1:6" x14ac:dyDescent="0.4">
      <c r="A6087" s="9" t="s">
        <v>18015</v>
      </c>
      <c r="B6087" s="9" t="s">
        <v>5315</v>
      </c>
      <c r="C6087" s="9" t="s">
        <v>5</v>
      </c>
      <c r="D6087" s="14">
        <v>1942345.7862370701</v>
      </c>
      <c r="E6087" s="14">
        <v>4868.0345519726097</v>
      </c>
      <c r="F6087" s="36">
        <v>0.02</v>
      </c>
    </row>
    <row r="6088" spans="1:6" x14ac:dyDescent="0.4">
      <c r="A6088" s="9" t="s">
        <v>18015</v>
      </c>
      <c r="B6088" s="9" t="s">
        <v>5320</v>
      </c>
      <c r="C6088" s="9" t="s">
        <v>36</v>
      </c>
      <c r="D6088" s="14">
        <v>7518389.0598133896</v>
      </c>
      <c r="E6088" s="14">
        <v>6333.9419206515504</v>
      </c>
      <c r="F6088" s="36">
        <v>0.02</v>
      </c>
    </row>
    <row r="6089" spans="1:6" x14ac:dyDescent="0.4">
      <c r="A6089" s="9" t="s">
        <v>18015</v>
      </c>
      <c r="B6089" s="9" t="s">
        <v>5316</v>
      </c>
      <c r="C6089" s="9" t="s">
        <v>5</v>
      </c>
      <c r="D6089" s="14">
        <v>1815100.90785929</v>
      </c>
      <c r="E6089" s="14">
        <v>4384.3017098050505</v>
      </c>
      <c r="F6089" s="36">
        <v>0.02</v>
      </c>
    </row>
    <row r="6090" spans="1:6" x14ac:dyDescent="0.4">
      <c r="A6090" s="9" t="s">
        <v>18016</v>
      </c>
      <c r="B6090" s="9" t="s">
        <v>5321</v>
      </c>
      <c r="C6090" s="9" t="s">
        <v>5</v>
      </c>
      <c r="D6090" s="14">
        <v>1638560</v>
      </c>
      <c r="E6090" s="14">
        <v>4180</v>
      </c>
      <c r="F6090" s="36">
        <v>6.6684079923890097E-2</v>
      </c>
    </row>
    <row r="6091" spans="1:6" x14ac:dyDescent="0.4">
      <c r="A6091" s="9" t="s">
        <v>18016</v>
      </c>
      <c r="B6091" s="9" t="s">
        <v>5322</v>
      </c>
      <c r="C6091" s="9" t="s">
        <v>5</v>
      </c>
      <c r="D6091" s="14">
        <v>1034375.84785573</v>
      </c>
      <c r="E6091" s="14">
        <v>4364.4550542436</v>
      </c>
      <c r="F6091" s="36">
        <v>3.8517883845174697E-2</v>
      </c>
    </row>
    <row r="6092" spans="1:6" x14ac:dyDescent="0.4">
      <c r="A6092" s="9" t="s">
        <v>18016</v>
      </c>
      <c r="B6092" s="9" t="s">
        <v>5323</v>
      </c>
      <c r="C6092" s="9" t="s">
        <v>5</v>
      </c>
      <c r="D6092" s="14">
        <v>357502.35626161098</v>
      </c>
      <c r="E6092" s="14">
        <v>6271.9711624844103</v>
      </c>
      <c r="F6092" s="36">
        <v>0.02</v>
      </c>
    </row>
    <row r="6093" spans="1:6" x14ac:dyDescent="0.4">
      <c r="A6093" s="9" t="s">
        <v>18016</v>
      </c>
      <c r="B6093" s="9" t="s">
        <v>5324</v>
      </c>
      <c r="C6093" s="9" t="s">
        <v>5</v>
      </c>
      <c r="D6093" s="14">
        <v>880588.02785461501</v>
      </c>
      <c r="E6093" s="14">
        <v>4586.3959784094504</v>
      </c>
      <c r="F6093" s="36">
        <v>1.9999999999999799E-2</v>
      </c>
    </row>
    <row r="6094" spans="1:6" x14ac:dyDescent="0.4">
      <c r="A6094" s="9" t="s">
        <v>18016</v>
      </c>
      <c r="B6094" s="9" t="s">
        <v>5336</v>
      </c>
      <c r="C6094" s="9" t="s">
        <v>36</v>
      </c>
      <c r="D6094" s="14">
        <v>4831610.3738771798</v>
      </c>
      <c r="E6094" s="14">
        <v>5416.6035581582801</v>
      </c>
      <c r="F6094" s="36">
        <v>2.4581606528709402E-2</v>
      </c>
    </row>
    <row r="6095" spans="1:6" x14ac:dyDescent="0.4">
      <c r="A6095" s="9" t="s">
        <v>18016</v>
      </c>
      <c r="B6095" s="9" t="s">
        <v>5337</v>
      </c>
      <c r="C6095" s="9" t="s">
        <v>36</v>
      </c>
      <c r="D6095" s="14">
        <v>6177863.3654165398</v>
      </c>
      <c r="E6095" s="14">
        <v>6925.8557908257098</v>
      </c>
      <c r="F6095" s="36">
        <v>2.05320941639975E-2</v>
      </c>
    </row>
    <row r="6096" spans="1:6" x14ac:dyDescent="0.4">
      <c r="A6096" s="9" t="s">
        <v>18016</v>
      </c>
      <c r="B6096" s="9" t="s">
        <v>17596</v>
      </c>
      <c r="C6096" s="9" t="s">
        <v>5</v>
      </c>
      <c r="D6096" s="14">
        <v>1762865.08</v>
      </c>
      <c r="E6096" s="14">
        <v>4342.0322167487702</v>
      </c>
      <c r="F6096" s="36">
        <v>5.6191451348577698E-2</v>
      </c>
    </row>
    <row r="6097" spans="1:6" x14ac:dyDescent="0.4">
      <c r="A6097" s="9" t="s">
        <v>18016</v>
      </c>
      <c r="B6097" s="9" t="s">
        <v>17597</v>
      </c>
      <c r="C6097" s="9" t="s">
        <v>36</v>
      </c>
      <c r="D6097" s="14">
        <v>4577695.2922000801</v>
      </c>
      <c r="E6097" s="14">
        <v>5637.55577857152</v>
      </c>
      <c r="F6097" s="36">
        <v>2.5938495734314702E-2</v>
      </c>
    </row>
    <row r="6098" spans="1:6" x14ac:dyDescent="0.4">
      <c r="A6098" s="9" t="s">
        <v>18016</v>
      </c>
      <c r="B6098" s="9" t="s">
        <v>17591</v>
      </c>
      <c r="C6098" s="9" t="s">
        <v>5</v>
      </c>
      <c r="D6098" s="14">
        <v>821445.35637758905</v>
      </c>
      <c r="E6098" s="14">
        <v>4191.0477366203504</v>
      </c>
      <c r="F6098" s="36">
        <v>2.2307860108178298E-2</v>
      </c>
    </row>
    <row r="6099" spans="1:6" x14ac:dyDescent="0.4">
      <c r="A6099" s="9" t="s">
        <v>18016</v>
      </c>
      <c r="B6099" s="9" t="s">
        <v>17585</v>
      </c>
      <c r="C6099" s="9" t="s">
        <v>5</v>
      </c>
      <c r="D6099" s="14">
        <v>1778760.6908547599</v>
      </c>
      <c r="E6099" s="14">
        <v>4286.17033940906</v>
      </c>
      <c r="F6099" s="36">
        <v>0.02</v>
      </c>
    </row>
    <row r="6100" spans="1:6" x14ac:dyDescent="0.4">
      <c r="A6100" s="9" t="s">
        <v>18016</v>
      </c>
      <c r="B6100" s="9" t="s">
        <v>18580</v>
      </c>
      <c r="C6100" s="9" t="s">
        <v>5</v>
      </c>
      <c r="D6100" s="14">
        <v>531365.38830671203</v>
      </c>
      <c r="E6100" s="14">
        <v>5060.6227457782097</v>
      </c>
      <c r="F6100" s="36">
        <v>4.8911783413372802E-2</v>
      </c>
    </row>
    <row r="6101" spans="1:6" x14ac:dyDescent="0.4">
      <c r="A6101" s="9" t="s">
        <v>18016</v>
      </c>
      <c r="B6101" s="9" t="s">
        <v>5325</v>
      </c>
      <c r="C6101" s="9" t="s">
        <v>5</v>
      </c>
      <c r="D6101" s="14">
        <v>1342586.78197569</v>
      </c>
      <c r="E6101" s="14">
        <v>4430.9794784676396</v>
      </c>
      <c r="F6101" s="36">
        <v>0.02</v>
      </c>
    </row>
    <row r="6102" spans="1:6" x14ac:dyDescent="0.4">
      <c r="A6102" s="9" t="s">
        <v>18016</v>
      </c>
      <c r="B6102" s="9" t="s">
        <v>5326</v>
      </c>
      <c r="C6102" s="9" t="s">
        <v>5</v>
      </c>
      <c r="D6102" s="14">
        <v>1304160</v>
      </c>
      <c r="E6102" s="14">
        <v>4180</v>
      </c>
      <c r="F6102" s="36">
        <v>5.1853671139879598E-2</v>
      </c>
    </row>
    <row r="6103" spans="1:6" x14ac:dyDescent="0.4">
      <c r="A6103" s="9" t="s">
        <v>18016</v>
      </c>
      <c r="B6103" s="9" t="s">
        <v>5338</v>
      </c>
      <c r="C6103" s="9" t="s">
        <v>36</v>
      </c>
      <c r="D6103" s="14">
        <v>3812440.37749825</v>
      </c>
      <c r="E6103" s="14">
        <v>6109.6800921446302</v>
      </c>
      <c r="F6103" s="36">
        <v>1.9999999999999799E-2</v>
      </c>
    </row>
    <row r="6104" spans="1:6" x14ac:dyDescent="0.4">
      <c r="A6104" s="9" t="s">
        <v>18016</v>
      </c>
      <c r="B6104" s="9" t="s">
        <v>5327</v>
      </c>
      <c r="C6104" s="9" t="s">
        <v>5</v>
      </c>
      <c r="D6104" s="14">
        <v>1819333.30476125</v>
      </c>
      <c r="E6104" s="14">
        <v>4301.02436113771</v>
      </c>
      <c r="F6104" s="36">
        <v>3.3283214787246801E-2</v>
      </c>
    </row>
    <row r="6105" spans="1:6" x14ac:dyDescent="0.4">
      <c r="A6105" s="9" t="s">
        <v>18016</v>
      </c>
      <c r="B6105" s="9" t="s">
        <v>5328</v>
      </c>
      <c r="C6105" s="9" t="s">
        <v>5</v>
      </c>
      <c r="D6105" s="14">
        <v>743977.44321125501</v>
      </c>
      <c r="E6105" s="14">
        <v>5239.2777690933499</v>
      </c>
      <c r="F6105" s="36">
        <v>1.9999999999999799E-2</v>
      </c>
    </row>
    <row r="6106" spans="1:6" x14ac:dyDescent="0.4">
      <c r="A6106" s="9" t="s">
        <v>18016</v>
      </c>
      <c r="B6106" s="9" t="s">
        <v>5329</v>
      </c>
      <c r="C6106" s="9" t="s">
        <v>5</v>
      </c>
      <c r="D6106" s="14">
        <v>892980.11440737802</v>
      </c>
      <c r="E6106" s="14">
        <v>5347.18631381664</v>
      </c>
      <c r="F6106" s="36">
        <v>0.02</v>
      </c>
    </row>
    <row r="6107" spans="1:6" x14ac:dyDescent="0.4">
      <c r="A6107" s="9" t="s">
        <v>18016</v>
      </c>
      <c r="B6107" s="9" t="s">
        <v>18581</v>
      </c>
      <c r="C6107" s="9" t="s">
        <v>36</v>
      </c>
      <c r="D6107" s="14">
        <v>6661506.9752263296</v>
      </c>
      <c r="E6107" s="14">
        <v>5650.1331426856104</v>
      </c>
      <c r="F6107" s="36">
        <v>3.0419763591995799E-2</v>
      </c>
    </row>
    <row r="6108" spans="1:6" x14ac:dyDescent="0.4">
      <c r="A6108" s="9" t="s">
        <v>18016</v>
      </c>
      <c r="B6108" s="9" t="s">
        <v>1245</v>
      </c>
      <c r="C6108" s="9" t="s">
        <v>5</v>
      </c>
      <c r="D6108" s="14">
        <v>1393365</v>
      </c>
      <c r="E6108" s="14">
        <v>4209.5619335347401</v>
      </c>
      <c r="F6108" s="36">
        <v>5.7601417312497197E-2</v>
      </c>
    </row>
    <row r="6109" spans="1:6" x14ac:dyDescent="0.4">
      <c r="A6109" s="9" t="s">
        <v>18016</v>
      </c>
      <c r="B6109" s="9" t="s">
        <v>5330</v>
      </c>
      <c r="C6109" s="9" t="s">
        <v>5</v>
      </c>
      <c r="D6109" s="14">
        <v>1730520</v>
      </c>
      <c r="E6109" s="14">
        <v>4180</v>
      </c>
      <c r="F6109" s="36">
        <v>6.6752198044190095E-2</v>
      </c>
    </row>
    <row r="6110" spans="1:6" x14ac:dyDescent="0.4">
      <c r="A6110" s="9" t="s">
        <v>18016</v>
      </c>
      <c r="B6110" s="9" t="s">
        <v>18582</v>
      </c>
      <c r="C6110" s="9" t="s">
        <v>5</v>
      </c>
      <c r="D6110" s="14">
        <v>2650120</v>
      </c>
      <c r="E6110" s="14">
        <v>4180</v>
      </c>
      <c r="F6110" s="36">
        <v>6.7552146245413794E-2</v>
      </c>
    </row>
    <row r="6111" spans="1:6" x14ac:dyDescent="0.4">
      <c r="A6111" s="9" t="s">
        <v>18016</v>
      </c>
      <c r="B6111" s="9" t="s">
        <v>5331</v>
      </c>
      <c r="C6111" s="9" t="s">
        <v>5</v>
      </c>
      <c r="D6111" s="14">
        <v>945980.64375712199</v>
      </c>
      <c r="E6111" s="14">
        <v>4637.1600184172603</v>
      </c>
      <c r="F6111" s="36">
        <v>0.02</v>
      </c>
    </row>
    <row r="6112" spans="1:6" x14ac:dyDescent="0.4">
      <c r="A6112" s="9" t="s">
        <v>18016</v>
      </c>
      <c r="B6112" s="9" t="s">
        <v>18583</v>
      </c>
      <c r="C6112" s="9" t="s">
        <v>5</v>
      </c>
      <c r="D6112" s="14">
        <v>1336050.03663402</v>
      </c>
      <c r="E6112" s="14">
        <v>4655.2266084808998</v>
      </c>
      <c r="F6112" s="36">
        <v>0.02</v>
      </c>
    </row>
    <row r="6113" spans="1:6" x14ac:dyDescent="0.4">
      <c r="A6113" s="9" t="s">
        <v>18016</v>
      </c>
      <c r="B6113" s="9" t="s">
        <v>5332</v>
      </c>
      <c r="C6113" s="9" t="s">
        <v>5</v>
      </c>
      <c r="D6113" s="14">
        <v>1337600</v>
      </c>
      <c r="E6113" s="14">
        <v>4180</v>
      </c>
      <c r="F6113" s="36">
        <v>7.0176912461105398E-2</v>
      </c>
    </row>
    <row r="6114" spans="1:6" x14ac:dyDescent="0.4">
      <c r="A6114" s="9" t="s">
        <v>18016</v>
      </c>
      <c r="B6114" s="9" t="s">
        <v>5333</v>
      </c>
      <c r="C6114" s="9" t="s">
        <v>5</v>
      </c>
      <c r="D6114" s="14">
        <v>1740266.97813108</v>
      </c>
      <c r="E6114" s="14">
        <v>4361.5713737621099</v>
      </c>
      <c r="F6114" s="36">
        <v>0.02</v>
      </c>
    </row>
    <row r="6115" spans="1:6" x14ac:dyDescent="0.4">
      <c r="A6115" s="9" t="s">
        <v>18016</v>
      </c>
      <c r="B6115" s="9" t="s">
        <v>5334</v>
      </c>
      <c r="C6115" s="9" t="s">
        <v>5</v>
      </c>
      <c r="D6115" s="14">
        <v>1032777.94423883</v>
      </c>
      <c r="E6115" s="14">
        <v>4490.3388879949198</v>
      </c>
      <c r="F6115" s="36">
        <v>2.14416487395599E-2</v>
      </c>
    </row>
    <row r="6116" spans="1:6" x14ac:dyDescent="0.4">
      <c r="A6116" s="9" t="s">
        <v>18016</v>
      </c>
      <c r="B6116" s="9" t="s">
        <v>5335</v>
      </c>
      <c r="C6116" s="9" t="s">
        <v>5</v>
      </c>
      <c r="D6116" s="14">
        <v>2457840</v>
      </c>
      <c r="E6116" s="14">
        <v>4180</v>
      </c>
      <c r="F6116" s="36">
        <v>3.0345574088408898E-2</v>
      </c>
    </row>
    <row r="6117" spans="1:6" x14ac:dyDescent="0.4">
      <c r="A6117" s="9" t="s">
        <v>18016</v>
      </c>
      <c r="B6117" s="9" t="s">
        <v>18584</v>
      </c>
      <c r="C6117" s="9" t="s">
        <v>36</v>
      </c>
      <c r="D6117" s="14">
        <v>6144837.6409246698</v>
      </c>
      <c r="E6117" s="14">
        <v>5576.0777140877199</v>
      </c>
      <c r="F6117" s="36">
        <v>0.02</v>
      </c>
    </row>
    <row r="6118" spans="1:6" x14ac:dyDescent="0.4">
      <c r="A6118" s="9" t="s">
        <v>18016</v>
      </c>
      <c r="B6118" s="9" t="s">
        <v>18585</v>
      </c>
      <c r="C6118" s="9" t="s">
        <v>5</v>
      </c>
      <c r="D6118" s="14">
        <v>1965834.6997734699</v>
      </c>
      <c r="E6118" s="14">
        <v>4236.7127150290398</v>
      </c>
      <c r="F6118" s="36">
        <v>0.02</v>
      </c>
    </row>
    <row r="6119" spans="1:6" x14ac:dyDescent="0.4">
      <c r="A6119" s="9" t="s">
        <v>18017</v>
      </c>
      <c r="B6119" s="9" t="s">
        <v>5339</v>
      </c>
      <c r="C6119" s="9" t="s">
        <v>5</v>
      </c>
      <c r="D6119" s="14">
        <v>1488080</v>
      </c>
      <c r="E6119" s="14">
        <v>4180</v>
      </c>
      <c r="F6119" s="36">
        <v>5.8665523739438001E-2</v>
      </c>
    </row>
    <row r="6120" spans="1:6" x14ac:dyDescent="0.4">
      <c r="A6120" s="9" t="s">
        <v>18017</v>
      </c>
      <c r="B6120" s="9" t="s">
        <v>5340</v>
      </c>
      <c r="C6120" s="9" t="s">
        <v>5</v>
      </c>
      <c r="D6120" s="14">
        <v>692911.16155351698</v>
      </c>
      <c r="E6120" s="14">
        <v>4528.8311212648196</v>
      </c>
      <c r="F6120" s="36">
        <v>6.5368005663436896E-2</v>
      </c>
    </row>
    <row r="6121" spans="1:6" x14ac:dyDescent="0.4">
      <c r="A6121" s="9" t="s">
        <v>18017</v>
      </c>
      <c r="B6121" s="9" t="s">
        <v>5362</v>
      </c>
      <c r="C6121" s="9" t="s">
        <v>36</v>
      </c>
      <c r="D6121" s="14">
        <v>5991435.2574006496</v>
      </c>
      <c r="E6121" s="14">
        <v>5668.3398840119598</v>
      </c>
      <c r="F6121" s="36">
        <v>3.1200168858252199E-2</v>
      </c>
    </row>
    <row r="6122" spans="1:6" x14ac:dyDescent="0.4">
      <c r="A6122" s="9" t="s">
        <v>18017</v>
      </c>
      <c r="B6122" s="9" t="s">
        <v>5341</v>
      </c>
      <c r="C6122" s="9" t="s">
        <v>5</v>
      </c>
      <c r="D6122" s="14">
        <v>915446.54146131699</v>
      </c>
      <c r="E6122" s="14">
        <v>4531.9135715906796</v>
      </c>
      <c r="F6122" s="36">
        <v>0.02</v>
      </c>
    </row>
    <row r="6123" spans="1:6" x14ac:dyDescent="0.4">
      <c r="A6123" s="9" t="s">
        <v>18017</v>
      </c>
      <c r="B6123" s="9" t="s">
        <v>5342</v>
      </c>
      <c r="C6123" s="9" t="s">
        <v>5</v>
      </c>
      <c r="D6123" s="14">
        <v>2641760</v>
      </c>
      <c r="E6123" s="14">
        <v>4180</v>
      </c>
      <c r="F6123" s="36">
        <v>5.2024186586750301E-2</v>
      </c>
    </row>
    <row r="6124" spans="1:6" x14ac:dyDescent="0.4">
      <c r="A6124" s="9" t="s">
        <v>18017</v>
      </c>
      <c r="B6124" s="9" t="s">
        <v>5363</v>
      </c>
      <c r="C6124" s="9" t="s">
        <v>36</v>
      </c>
      <c r="D6124" s="14">
        <v>4976616.7546074204</v>
      </c>
      <c r="E6124" s="14">
        <v>5882.5257146659796</v>
      </c>
      <c r="F6124" s="36">
        <v>3.2865817794120303E-2</v>
      </c>
    </row>
    <row r="6125" spans="1:6" x14ac:dyDescent="0.4">
      <c r="A6125" s="9" t="s">
        <v>18017</v>
      </c>
      <c r="B6125" s="9" t="s">
        <v>5343</v>
      </c>
      <c r="C6125" s="9" t="s">
        <v>5</v>
      </c>
      <c r="D6125" s="14">
        <v>1933744.5508821299</v>
      </c>
      <c r="E6125" s="14">
        <v>4786.4964130745902</v>
      </c>
      <c r="F6125" s="36">
        <v>1.9999999999999799E-2</v>
      </c>
    </row>
    <row r="6126" spans="1:6" x14ac:dyDescent="0.4">
      <c r="A6126" s="9" t="s">
        <v>18017</v>
      </c>
      <c r="B6126" s="9" t="s">
        <v>5344</v>
      </c>
      <c r="C6126" s="9" t="s">
        <v>5</v>
      </c>
      <c r="D6126" s="14">
        <v>2327035.66952834</v>
      </c>
      <c r="E6126" s="14">
        <v>4812.8969380110502</v>
      </c>
      <c r="F6126" s="36">
        <v>0.02</v>
      </c>
    </row>
    <row r="6127" spans="1:6" x14ac:dyDescent="0.4">
      <c r="A6127" s="9" t="s">
        <v>18017</v>
      </c>
      <c r="B6127" s="9" t="s">
        <v>5345</v>
      </c>
      <c r="C6127" s="9" t="s">
        <v>5</v>
      </c>
      <c r="D6127" s="14">
        <v>1649575</v>
      </c>
      <c r="E6127" s="14">
        <v>4229.67948717949</v>
      </c>
      <c r="F6127" s="36">
        <v>8.0314059475974406E-2</v>
      </c>
    </row>
    <row r="6128" spans="1:6" x14ac:dyDescent="0.4">
      <c r="A6128" s="9" t="s">
        <v>18017</v>
      </c>
      <c r="B6128" s="9" t="s">
        <v>5364</v>
      </c>
      <c r="C6128" s="9" t="s">
        <v>36</v>
      </c>
      <c r="D6128" s="14">
        <v>6627960</v>
      </c>
      <c r="E6128" s="14">
        <v>5415</v>
      </c>
      <c r="F6128" s="36">
        <v>2.7586186657089201E-2</v>
      </c>
    </row>
    <row r="6129" spans="1:6" x14ac:dyDescent="0.4">
      <c r="A6129" s="9" t="s">
        <v>18017</v>
      </c>
      <c r="B6129" s="9" t="s">
        <v>5346</v>
      </c>
      <c r="C6129" s="9" t="s">
        <v>5</v>
      </c>
      <c r="D6129" s="14">
        <v>2528900</v>
      </c>
      <c r="E6129" s="14">
        <v>4180</v>
      </c>
      <c r="F6129" s="36">
        <v>6.5629674643679303E-2</v>
      </c>
    </row>
    <row r="6130" spans="1:6" x14ac:dyDescent="0.4">
      <c r="A6130" s="9" t="s">
        <v>18017</v>
      </c>
      <c r="B6130" s="9" t="s">
        <v>5365</v>
      </c>
      <c r="C6130" s="9" t="s">
        <v>36</v>
      </c>
      <c r="D6130" s="14">
        <v>5674920</v>
      </c>
      <c r="E6130" s="14">
        <v>5415</v>
      </c>
      <c r="F6130" s="36">
        <v>2.29713748606417E-2</v>
      </c>
    </row>
    <row r="6131" spans="1:6" x14ac:dyDescent="0.4">
      <c r="A6131" s="9" t="s">
        <v>18017</v>
      </c>
      <c r="B6131" s="9" t="s">
        <v>1054</v>
      </c>
      <c r="C6131" s="9" t="s">
        <v>5</v>
      </c>
      <c r="D6131" s="14">
        <v>965819.21906310006</v>
      </c>
      <c r="E6131" s="14">
        <v>4781.2832626886202</v>
      </c>
      <c r="F6131" s="36">
        <v>0.02</v>
      </c>
    </row>
    <row r="6132" spans="1:6" x14ac:dyDescent="0.4">
      <c r="A6132" s="9" t="s">
        <v>18017</v>
      </c>
      <c r="B6132" s="9" t="s">
        <v>5347</v>
      </c>
      <c r="C6132" s="9" t="s">
        <v>5</v>
      </c>
      <c r="D6132" s="14">
        <v>1001468.02053209</v>
      </c>
      <c r="E6132" s="14">
        <v>5057.9192956166398</v>
      </c>
      <c r="F6132" s="36">
        <v>0.02</v>
      </c>
    </row>
    <row r="6133" spans="1:6" x14ac:dyDescent="0.4">
      <c r="A6133" s="9" t="s">
        <v>18017</v>
      </c>
      <c r="B6133" s="9" t="s">
        <v>5366</v>
      </c>
      <c r="C6133" s="9" t="s">
        <v>36</v>
      </c>
      <c r="D6133" s="14">
        <v>6503415</v>
      </c>
      <c r="E6133" s="14">
        <v>5415</v>
      </c>
      <c r="F6133" s="36">
        <v>2.77082698381221E-2</v>
      </c>
    </row>
    <row r="6134" spans="1:6" x14ac:dyDescent="0.4">
      <c r="A6134" s="9" t="s">
        <v>18017</v>
      </c>
      <c r="B6134" s="9" t="s">
        <v>5348</v>
      </c>
      <c r="C6134" s="9" t="s">
        <v>5</v>
      </c>
      <c r="D6134" s="14">
        <v>1259747.9324991601</v>
      </c>
      <c r="E6134" s="14">
        <v>4420.1681842075704</v>
      </c>
      <c r="F6134" s="36">
        <v>4.43283925921234E-2</v>
      </c>
    </row>
    <row r="6135" spans="1:6" x14ac:dyDescent="0.4">
      <c r="A6135" s="9" t="s">
        <v>18017</v>
      </c>
      <c r="B6135" s="9" t="s">
        <v>5349</v>
      </c>
      <c r="C6135" s="9" t="s">
        <v>5</v>
      </c>
      <c r="D6135" s="14">
        <v>1793818.5</v>
      </c>
      <c r="E6135" s="14">
        <v>4270.9964285714304</v>
      </c>
      <c r="F6135" s="36">
        <v>5.7184935265928397E-2</v>
      </c>
    </row>
    <row r="6136" spans="1:6" x14ac:dyDescent="0.4">
      <c r="A6136" s="9" t="s">
        <v>18017</v>
      </c>
      <c r="B6136" s="9" t="s">
        <v>5367</v>
      </c>
      <c r="C6136" s="9" t="s">
        <v>36</v>
      </c>
      <c r="D6136" s="14">
        <v>6283463.3821224701</v>
      </c>
      <c r="E6136" s="14">
        <v>5430.8240122061097</v>
      </c>
      <c r="F6136" s="36">
        <v>2.4968596960208901E-2</v>
      </c>
    </row>
    <row r="6137" spans="1:6" x14ac:dyDescent="0.4">
      <c r="A6137" s="9" t="s">
        <v>18017</v>
      </c>
      <c r="B6137" s="9" t="s">
        <v>5350</v>
      </c>
      <c r="C6137" s="9" t="s">
        <v>5</v>
      </c>
      <c r="D6137" s="14">
        <v>927067.445852092</v>
      </c>
      <c r="E6137" s="14">
        <v>4352.4293232492601</v>
      </c>
      <c r="F6137" s="36">
        <v>2.4807179104817698E-2</v>
      </c>
    </row>
    <row r="6138" spans="1:6" x14ac:dyDescent="0.4">
      <c r="A6138" s="9" t="s">
        <v>18017</v>
      </c>
      <c r="B6138" s="9" t="s">
        <v>5351</v>
      </c>
      <c r="C6138" s="9" t="s">
        <v>5</v>
      </c>
      <c r="D6138" s="14">
        <v>420750.65565923002</v>
      </c>
      <c r="E6138" s="14">
        <v>5259.38319574038</v>
      </c>
      <c r="F6138" s="36">
        <v>4.8242961061259602E-2</v>
      </c>
    </row>
    <row r="6139" spans="1:6" x14ac:dyDescent="0.4">
      <c r="A6139" s="9" t="s">
        <v>18017</v>
      </c>
      <c r="B6139" s="9" t="s">
        <v>25</v>
      </c>
      <c r="C6139" s="9" t="s">
        <v>5</v>
      </c>
      <c r="D6139" s="14">
        <v>1826901.1869852601</v>
      </c>
      <c r="E6139" s="14">
        <v>4199.7728436442703</v>
      </c>
      <c r="F6139" s="36">
        <v>6.1973848668343899E-2</v>
      </c>
    </row>
    <row r="6140" spans="1:6" x14ac:dyDescent="0.4">
      <c r="A6140" s="9" t="s">
        <v>18017</v>
      </c>
      <c r="B6140" s="9" t="s">
        <v>5352</v>
      </c>
      <c r="C6140" s="9" t="s">
        <v>5</v>
      </c>
      <c r="D6140" s="14">
        <v>1486050.52240588</v>
      </c>
      <c r="E6140" s="14">
        <v>4197.8828316550298</v>
      </c>
      <c r="F6140" s="36">
        <v>3.6368773535999398E-2</v>
      </c>
    </row>
    <row r="6141" spans="1:6" x14ac:dyDescent="0.4">
      <c r="A6141" s="9" t="s">
        <v>18017</v>
      </c>
      <c r="B6141" s="9" t="s">
        <v>5353</v>
      </c>
      <c r="C6141" s="9" t="s">
        <v>5</v>
      </c>
      <c r="D6141" s="14">
        <v>1132124.13068519</v>
      </c>
      <c r="E6141" s="14">
        <v>4240.1652834651404</v>
      </c>
      <c r="F6141" s="36">
        <v>3.48797266558332E-2</v>
      </c>
    </row>
    <row r="6142" spans="1:6" x14ac:dyDescent="0.4">
      <c r="A6142" s="9" t="s">
        <v>18017</v>
      </c>
      <c r="B6142" s="9" t="s">
        <v>398</v>
      </c>
      <c r="C6142" s="9" t="s">
        <v>5</v>
      </c>
      <c r="D6142" s="14">
        <v>1651495</v>
      </c>
      <c r="E6142" s="14">
        <v>4191.6116751269001</v>
      </c>
      <c r="F6142" s="36">
        <v>7.0669318753072294E-2</v>
      </c>
    </row>
    <row r="6143" spans="1:6" x14ac:dyDescent="0.4">
      <c r="A6143" s="9" t="s">
        <v>18017</v>
      </c>
      <c r="B6143" s="9" t="s">
        <v>5354</v>
      </c>
      <c r="C6143" s="9" t="s">
        <v>5</v>
      </c>
      <c r="D6143" s="14">
        <v>2552992</v>
      </c>
      <c r="E6143" s="14">
        <v>4269.2173913043498</v>
      </c>
      <c r="F6143" s="36">
        <v>6.6000520251121797E-2</v>
      </c>
    </row>
    <row r="6144" spans="1:6" x14ac:dyDescent="0.4">
      <c r="A6144" s="9" t="s">
        <v>18017</v>
      </c>
      <c r="B6144" s="9" t="s">
        <v>5368</v>
      </c>
      <c r="C6144" s="9" t="s">
        <v>36</v>
      </c>
      <c r="D6144" s="14">
        <v>6732691.7477574097</v>
      </c>
      <c r="E6144" s="14">
        <v>5638.7703080045303</v>
      </c>
      <c r="F6144" s="36">
        <v>3.6626516484114198E-2</v>
      </c>
    </row>
    <row r="6145" spans="1:6" x14ac:dyDescent="0.4">
      <c r="A6145" s="9" t="s">
        <v>18017</v>
      </c>
      <c r="B6145" s="9" t="s">
        <v>5355</v>
      </c>
      <c r="C6145" s="9" t="s">
        <v>5</v>
      </c>
      <c r="D6145" s="14">
        <v>2765969.9133195202</v>
      </c>
      <c r="E6145" s="14">
        <v>4281.6871723212298</v>
      </c>
      <c r="F6145" s="36">
        <v>6.5381426228739103E-2</v>
      </c>
    </row>
    <row r="6146" spans="1:6" x14ac:dyDescent="0.4">
      <c r="A6146" s="9" t="s">
        <v>18017</v>
      </c>
      <c r="B6146" s="9" t="s">
        <v>18586</v>
      </c>
      <c r="C6146" s="9" t="s">
        <v>5</v>
      </c>
      <c r="D6146" s="14">
        <v>1171844</v>
      </c>
      <c r="E6146" s="14">
        <v>4308.25</v>
      </c>
      <c r="F6146" s="36">
        <v>6.1673776701158999E-2</v>
      </c>
    </row>
    <row r="6147" spans="1:6" x14ac:dyDescent="0.4">
      <c r="A6147" s="9" t="s">
        <v>18017</v>
      </c>
      <c r="B6147" s="9" t="s">
        <v>5356</v>
      </c>
      <c r="C6147" s="9" t="s">
        <v>5</v>
      </c>
      <c r="D6147" s="14">
        <v>820401.23153195798</v>
      </c>
      <c r="E6147" s="14">
        <v>4532.60348912684</v>
      </c>
      <c r="F6147" s="36">
        <v>2.4635544006405399E-2</v>
      </c>
    </row>
    <row r="6148" spans="1:6" x14ac:dyDescent="0.4">
      <c r="A6148" s="9" t="s">
        <v>18017</v>
      </c>
      <c r="B6148" s="9" t="s">
        <v>5357</v>
      </c>
      <c r="C6148" s="9" t="s">
        <v>5</v>
      </c>
      <c r="D6148" s="14">
        <v>799498.819695874</v>
      </c>
      <c r="E6148" s="14">
        <v>4417.1205508059402</v>
      </c>
      <c r="F6148" s="36">
        <v>2.85275934179436E-2</v>
      </c>
    </row>
    <row r="6149" spans="1:6" x14ac:dyDescent="0.4">
      <c r="A6149" s="9" t="s">
        <v>18017</v>
      </c>
      <c r="B6149" s="9" t="s">
        <v>5358</v>
      </c>
      <c r="C6149" s="9" t="s">
        <v>5</v>
      </c>
      <c r="D6149" s="14">
        <v>1166457.5</v>
      </c>
      <c r="E6149" s="14">
        <v>4288.4466911764703</v>
      </c>
      <c r="F6149" s="36">
        <v>6.9959544884533806E-2</v>
      </c>
    </row>
    <row r="6150" spans="1:6" x14ac:dyDescent="0.4">
      <c r="A6150" s="9" t="s">
        <v>18017</v>
      </c>
      <c r="B6150" s="9" t="s">
        <v>5359</v>
      </c>
      <c r="C6150" s="9" t="s">
        <v>5</v>
      </c>
      <c r="D6150" s="14">
        <v>860964.14416554302</v>
      </c>
      <c r="E6150" s="14">
        <v>4199.8250934904499</v>
      </c>
      <c r="F6150" s="36">
        <v>4.5043335920484297E-2</v>
      </c>
    </row>
    <row r="6151" spans="1:6" x14ac:dyDescent="0.4">
      <c r="A6151" s="9" t="s">
        <v>18017</v>
      </c>
      <c r="B6151" s="9" t="s">
        <v>5360</v>
      </c>
      <c r="C6151" s="9" t="s">
        <v>5</v>
      </c>
      <c r="D6151" s="14">
        <v>1249820</v>
      </c>
      <c r="E6151" s="14">
        <v>4180</v>
      </c>
      <c r="F6151" s="36">
        <v>2.7337002159612701E-2</v>
      </c>
    </row>
    <row r="6152" spans="1:6" x14ac:dyDescent="0.4">
      <c r="A6152" s="9" t="s">
        <v>18017</v>
      </c>
      <c r="B6152" s="9" t="s">
        <v>5361</v>
      </c>
      <c r="C6152" s="9" t="s">
        <v>5</v>
      </c>
      <c r="D6152" s="14">
        <v>1330864.5</v>
      </c>
      <c r="E6152" s="14">
        <v>4307.00485436893</v>
      </c>
      <c r="F6152" s="36">
        <v>4.0609425452052601E-2</v>
      </c>
    </row>
    <row r="6153" spans="1:6" x14ac:dyDescent="0.4">
      <c r="A6153" s="9" t="s">
        <v>18017</v>
      </c>
      <c r="B6153" s="9" t="s">
        <v>17833</v>
      </c>
      <c r="C6153" s="9" t="s">
        <v>5</v>
      </c>
      <c r="D6153" s="14">
        <v>2169420</v>
      </c>
      <c r="E6153" s="14">
        <v>4180</v>
      </c>
      <c r="F6153" s="36">
        <v>7.1451775016942998E-2</v>
      </c>
    </row>
    <row r="6154" spans="1:6" x14ac:dyDescent="0.4">
      <c r="A6154" s="9" t="s">
        <v>18018</v>
      </c>
      <c r="B6154" s="9" t="s">
        <v>5254</v>
      </c>
      <c r="C6154" s="9" t="s">
        <v>5</v>
      </c>
      <c r="D6154" s="14">
        <v>1627560.2200630701</v>
      </c>
      <c r="E6154" s="14">
        <v>4317.1358622362504</v>
      </c>
      <c r="F6154" s="36">
        <v>0.02</v>
      </c>
    </row>
    <row r="6155" spans="1:6" x14ac:dyDescent="0.4">
      <c r="A6155" s="9" t="s">
        <v>18018</v>
      </c>
      <c r="B6155" s="9" t="s">
        <v>5369</v>
      </c>
      <c r="C6155" s="9" t="s">
        <v>5</v>
      </c>
      <c r="D6155" s="14">
        <v>1125501.48614206</v>
      </c>
      <c r="E6155" s="14">
        <v>4448.6224748698096</v>
      </c>
      <c r="F6155" s="36">
        <v>2.54896945617153E-2</v>
      </c>
    </row>
    <row r="6156" spans="1:6" x14ac:dyDescent="0.4">
      <c r="A6156" s="9" t="s">
        <v>18018</v>
      </c>
      <c r="B6156" s="9" t="s">
        <v>5370</v>
      </c>
      <c r="C6156" s="9" t="s">
        <v>5</v>
      </c>
      <c r="D6156" s="14">
        <v>852846.85494564101</v>
      </c>
      <c r="E6156" s="14">
        <v>5106.8673948840797</v>
      </c>
      <c r="F6156" s="36">
        <v>4.0232001668898801E-2</v>
      </c>
    </row>
    <row r="6157" spans="1:6" x14ac:dyDescent="0.4">
      <c r="A6157" s="9" t="s">
        <v>18018</v>
      </c>
      <c r="B6157" s="9" t="s">
        <v>5371</v>
      </c>
      <c r="C6157" s="9" t="s">
        <v>5</v>
      </c>
      <c r="D6157" s="14">
        <v>1101279.8040596501</v>
      </c>
      <c r="E6157" s="14">
        <v>4767.4450392192703</v>
      </c>
      <c r="F6157" s="36">
        <v>2.83591153064435E-2</v>
      </c>
    </row>
    <row r="6158" spans="1:6" x14ac:dyDescent="0.4">
      <c r="A6158" s="9" t="s">
        <v>18018</v>
      </c>
      <c r="B6158" s="9" t="s">
        <v>5372</v>
      </c>
      <c r="C6158" s="9" t="s">
        <v>5</v>
      </c>
      <c r="D6158" s="14">
        <v>1136040.5746903501</v>
      </c>
      <c r="E6158" s="14">
        <v>4526.0580664954196</v>
      </c>
      <c r="F6158" s="36">
        <v>3.6986850002396397E-2</v>
      </c>
    </row>
    <row r="6159" spans="1:6" x14ac:dyDescent="0.4">
      <c r="A6159" s="9" t="s">
        <v>18018</v>
      </c>
      <c r="B6159" s="9" t="s">
        <v>5373</v>
      </c>
      <c r="C6159" s="9" t="s">
        <v>5</v>
      </c>
      <c r="D6159" s="14">
        <v>1129407.6050076601</v>
      </c>
      <c r="E6159" s="14">
        <v>5228.7389120725002</v>
      </c>
      <c r="F6159" s="36">
        <v>4.3101075396191797E-2</v>
      </c>
    </row>
    <row r="6160" spans="1:6" x14ac:dyDescent="0.4">
      <c r="A6160" s="9" t="s">
        <v>18018</v>
      </c>
      <c r="B6160" s="9" t="s">
        <v>5374</v>
      </c>
      <c r="C6160" s="9" t="s">
        <v>5</v>
      </c>
      <c r="D6160" s="14">
        <v>1331667.38302392</v>
      </c>
      <c r="E6160" s="14">
        <v>5141.5729074282799</v>
      </c>
      <c r="F6160" s="36">
        <v>3.47603708159272E-2</v>
      </c>
    </row>
    <row r="6161" spans="1:6" x14ac:dyDescent="0.4">
      <c r="A6161" s="9" t="s">
        <v>18018</v>
      </c>
      <c r="B6161" s="9" t="s">
        <v>5375</v>
      </c>
      <c r="C6161" s="9" t="s">
        <v>5</v>
      </c>
      <c r="D6161" s="14">
        <v>1391929.31058474</v>
      </c>
      <c r="E6161" s="14">
        <v>4816.3643964869798</v>
      </c>
      <c r="F6161" s="36">
        <v>3.5368251312416298E-2</v>
      </c>
    </row>
    <row r="6162" spans="1:6" x14ac:dyDescent="0.4">
      <c r="A6162" s="9" t="s">
        <v>18018</v>
      </c>
      <c r="B6162" s="9" t="s">
        <v>5376</v>
      </c>
      <c r="C6162" s="9" t="s">
        <v>5</v>
      </c>
      <c r="D6162" s="14">
        <v>1701260</v>
      </c>
      <c r="E6162" s="14">
        <v>4180</v>
      </c>
      <c r="F6162" s="36">
        <v>6.8944760095744004E-2</v>
      </c>
    </row>
    <row r="6163" spans="1:6" x14ac:dyDescent="0.4">
      <c r="A6163" s="9" t="s">
        <v>18018</v>
      </c>
      <c r="B6163" s="9" t="s">
        <v>5377</v>
      </c>
      <c r="C6163" s="9" t="s">
        <v>5</v>
      </c>
      <c r="D6163" s="14">
        <v>887391.70868186001</v>
      </c>
      <c r="E6163" s="14">
        <v>4459.2548174967897</v>
      </c>
      <c r="F6163" s="36">
        <v>3.15822551750422E-2</v>
      </c>
    </row>
    <row r="6164" spans="1:6" x14ac:dyDescent="0.4">
      <c r="A6164" s="9" t="s">
        <v>18018</v>
      </c>
      <c r="B6164" s="9" t="s">
        <v>5378</v>
      </c>
      <c r="C6164" s="9" t="s">
        <v>5</v>
      </c>
      <c r="D6164" s="14">
        <v>1208020</v>
      </c>
      <c r="E6164" s="14">
        <v>4180</v>
      </c>
      <c r="F6164" s="36">
        <v>5.8989115729157299E-2</v>
      </c>
    </row>
    <row r="6165" spans="1:6" x14ac:dyDescent="0.4">
      <c r="A6165" s="9" t="s">
        <v>18018</v>
      </c>
      <c r="B6165" s="9" t="s">
        <v>5379</v>
      </c>
      <c r="C6165" s="9" t="s">
        <v>5</v>
      </c>
      <c r="D6165" s="14">
        <v>757752.54226529098</v>
      </c>
      <c r="E6165" s="14">
        <v>4677.4848287980903</v>
      </c>
      <c r="F6165" s="36">
        <v>5.3471623912252603E-2</v>
      </c>
    </row>
    <row r="6166" spans="1:6" x14ac:dyDescent="0.4">
      <c r="A6166" s="9" t="s">
        <v>18018</v>
      </c>
      <c r="B6166" s="9" t="s">
        <v>5380</v>
      </c>
      <c r="C6166" s="9" t="s">
        <v>5</v>
      </c>
      <c r="D6166" s="14">
        <v>1761849.9620000001</v>
      </c>
      <c r="E6166" s="14">
        <v>4235.2162548076903</v>
      </c>
      <c r="F6166" s="36">
        <v>6.8807816365035898E-2</v>
      </c>
    </row>
    <row r="6167" spans="1:6" x14ac:dyDescent="0.4">
      <c r="A6167" s="9" t="s">
        <v>18018</v>
      </c>
      <c r="B6167" s="9" t="s">
        <v>5392</v>
      </c>
      <c r="C6167" s="9" t="s">
        <v>36</v>
      </c>
      <c r="D6167" s="14">
        <v>6063022.8150599701</v>
      </c>
      <c r="E6167" s="14">
        <v>5496.8475204532897</v>
      </c>
      <c r="F6167" s="36">
        <v>3.69554690465934E-2</v>
      </c>
    </row>
    <row r="6168" spans="1:6" x14ac:dyDescent="0.4">
      <c r="A6168" s="9" t="s">
        <v>18018</v>
      </c>
      <c r="B6168" s="9" t="s">
        <v>5381</v>
      </c>
      <c r="C6168" s="9" t="s">
        <v>5</v>
      </c>
      <c r="D6168" s="14">
        <v>1365716.92751929</v>
      </c>
      <c r="E6168" s="14">
        <v>4335.6092937120202</v>
      </c>
      <c r="F6168" s="36">
        <v>3.5169304457297997E-2</v>
      </c>
    </row>
    <row r="6169" spans="1:6" x14ac:dyDescent="0.4">
      <c r="A6169" s="9" t="s">
        <v>18018</v>
      </c>
      <c r="B6169" s="9" t="s">
        <v>802</v>
      </c>
      <c r="C6169" s="9" t="s">
        <v>5</v>
      </c>
      <c r="D6169" s="14">
        <v>1735156.1259999999</v>
      </c>
      <c r="E6169" s="14">
        <v>4252.8336421568602</v>
      </c>
      <c r="F6169" s="36">
        <v>4.3126755341262403E-2</v>
      </c>
    </row>
    <row r="6170" spans="1:6" x14ac:dyDescent="0.4">
      <c r="A6170" s="9" t="s">
        <v>18018</v>
      </c>
      <c r="B6170" s="9" t="s">
        <v>5382</v>
      </c>
      <c r="C6170" s="9" t="s">
        <v>5</v>
      </c>
      <c r="D6170" s="14">
        <v>1059059.01971327</v>
      </c>
      <c r="E6170" s="14">
        <v>4487.5382191240196</v>
      </c>
      <c r="F6170" s="36">
        <v>3.4714470421329101E-2</v>
      </c>
    </row>
    <row r="6171" spans="1:6" x14ac:dyDescent="0.4">
      <c r="A6171" s="9" t="s">
        <v>18018</v>
      </c>
      <c r="B6171" s="9" t="s">
        <v>5383</v>
      </c>
      <c r="C6171" s="9" t="s">
        <v>5</v>
      </c>
      <c r="D6171" s="14">
        <v>1049466.8051990799</v>
      </c>
      <c r="E6171" s="14">
        <v>4465.8161923364996</v>
      </c>
      <c r="F6171" s="36">
        <v>0.02</v>
      </c>
    </row>
    <row r="6172" spans="1:6" x14ac:dyDescent="0.4">
      <c r="A6172" s="9" t="s">
        <v>18018</v>
      </c>
      <c r="B6172" s="9" t="s">
        <v>18587</v>
      </c>
      <c r="C6172" s="9" t="s">
        <v>5</v>
      </c>
      <c r="D6172" s="14">
        <v>1012129.42487765</v>
      </c>
      <c r="E6172" s="14">
        <v>4664.19089805369</v>
      </c>
      <c r="F6172" s="36">
        <v>4.39278334720574E-2</v>
      </c>
    </row>
    <row r="6173" spans="1:6" x14ac:dyDescent="0.4">
      <c r="A6173" s="9" t="s">
        <v>18018</v>
      </c>
      <c r="B6173" s="9" t="s">
        <v>5393</v>
      </c>
      <c r="C6173" s="9" t="s">
        <v>36</v>
      </c>
      <c r="D6173" s="14">
        <v>5325719.1674074596</v>
      </c>
      <c r="E6173" s="14">
        <v>5833.2082885076297</v>
      </c>
      <c r="F6173" s="36">
        <v>5.9838578037132703E-2</v>
      </c>
    </row>
    <row r="6174" spans="1:6" x14ac:dyDescent="0.4">
      <c r="A6174" s="9" t="s">
        <v>18018</v>
      </c>
      <c r="B6174" s="9" t="s">
        <v>5384</v>
      </c>
      <c r="C6174" s="9" t="s">
        <v>5</v>
      </c>
      <c r="D6174" s="14">
        <v>941810.88546033402</v>
      </c>
      <c r="E6174" s="14">
        <v>4685.6262958225598</v>
      </c>
      <c r="F6174" s="36">
        <v>4.9913952161331002E-2</v>
      </c>
    </row>
    <row r="6175" spans="1:6" x14ac:dyDescent="0.4">
      <c r="A6175" s="9" t="s">
        <v>18018</v>
      </c>
      <c r="B6175" s="9" t="s">
        <v>447</v>
      </c>
      <c r="C6175" s="9" t="s">
        <v>5</v>
      </c>
      <c r="D6175" s="14">
        <v>1374987.40304001</v>
      </c>
      <c r="E6175" s="14">
        <v>4676.8279014966201</v>
      </c>
      <c r="F6175" s="36">
        <v>2.9716341606861998E-2</v>
      </c>
    </row>
    <row r="6176" spans="1:6" x14ac:dyDescent="0.4">
      <c r="A6176" s="9" t="s">
        <v>18018</v>
      </c>
      <c r="B6176" s="9" t="s">
        <v>5385</v>
      </c>
      <c r="C6176" s="9" t="s">
        <v>5</v>
      </c>
      <c r="D6176" s="14">
        <v>799796.43960914505</v>
      </c>
      <c r="E6176" s="14">
        <v>4789.2002371805102</v>
      </c>
      <c r="F6176" s="36">
        <v>5.4313386690854303E-2</v>
      </c>
    </row>
    <row r="6177" spans="1:6" x14ac:dyDescent="0.4">
      <c r="A6177" s="9" t="s">
        <v>18018</v>
      </c>
      <c r="B6177" s="9" t="s">
        <v>5386</v>
      </c>
      <c r="C6177" s="9" t="s">
        <v>5</v>
      </c>
      <c r="D6177" s="14">
        <v>1672018.9491856999</v>
      </c>
      <c r="E6177" s="14">
        <v>4298.24922669845</v>
      </c>
      <c r="F6177" s="36">
        <v>3.1362051648916402E-2</v>
      </c>
    </row>
    <row r="6178" spans="1:6" x14ac:dyDescent="0.4">
      <c r="A6178" s="9" t="s">
        <v>18018</v>
      </c>
      <c r="B6178" s="9" t="s">
        <v>5394</v>
      </c>
      <c r="C6178" s="9" t="s">
        <v>36</v>
      </c>
      <c r="D6178" s="14">
        <v>5217052.8180390801</v>
      </c>
      <c r="E6178" s="14">
        <v>6316.0445738972003</v>
      </c>
      <c r="F6178" s="36">
        <v>0.02</v>
      </c>
    </row>
    <row r="6179" spans="1:6" x14ac:dyDescent="0.4">
      <c r="A6179" s="9" t="s">
        <v>18018</v>
      </c>
      <c r="B6179" s="9" t="s">
        <v>5387</v>
      </c>
      <c r="C6179" s="9" t="s">
        <v>5</v>
      </c>
      <c r="D6179" s="14">
        <v>819360.98491497303</v>
      </c>
      <c r="E6179" s="14">
        <v>4603.1516006459096</v>
      </c>
      <c r="F6179" s="36">
        <v>4.9938428620902101E-2</v>
      </c>
    </row>
    <row r="6180" spans="1:6" x14ac:dyDescent="0.4">
      <c r="A6180" s="9" t="s">
        <v>18018</v>
      </c>
      <c r="B6180" s="9" t="s">
        <v>5388</v>
      </c>
      <c r="C6180" s="9" t="s">
        <v>5</v>
      </c>
      <c r="D6180" s="14">
        <v>600291.94352951704</v>
      </c>
      <c r="E6180" s="14">
        <v>4547.6662388599798</v>
      </c>
      <c r="F6180" s="36">
        <v>4.2290500248419703E-2</v>
      </c>
    </row>
    <row r="6181" spans="1:6" x14ac:dyDescent="0.4">
      <c r="A6181" s="9" t="s">
        <v>18018</v>
      </c>
      <c r="B6181" s="9" t="s">
        <v>5395</v>
      </c>
      <c r="C6181" s="9" t="s">
        <v>36</v>
      </c>
      <c r="D6181" s="14">
        <v>3698883.1772278999</v>
      </c>
      <c r="E6181" s="14">
        <v>5579.0093170858299</v>
      </c>
      <c r="F6181" s="36">
        <v>4.2027780260137197E-2</v>
      </c>
    </row>
    <row r="6182" spans="1:6" x14ac:dyDescent="0.4">
      <c r="A6182" s="9" t="s">
        <v>18018</v>
      </c>
      <c r="B6182" s="9" t="s">
        <v>5389</v>
      </c>
      <c r="C6182" s="9" t="s">
        <v>5</v>
      </c>
      <c r="D6182" s="14">
        <v>1111269.7217047701</v>
      </c>
      <c r="E6182" s="14">
        <v>4392.3704415208404</v>
      </c>
      <c r="F6182" s="36">
        <v>3.10989605812695E-2</v>
      </c>
    </row>
    <row r="6183" spans="1:6" x14ac:dyDescent="0.4">
      <c r="A6183" s="9" t="s">
        <v>18018</v>
      </c>
      <c r="B6183" s="9" t="s">
        <v>5390</v>
      </c>
      <c r="C6183" s="9" t="s">
        <v>5</v>
      </c>
      <c r="D6183" s="14">
        <v>1496900.5762227499</v>
      </c>
      <c r="E6183" s="14">
        <v>4376.9022696571601</v>
      </c>
      <c r="F6183" s="36">
        <v>2.76845403309487E-2</v>
      </c>
    </row>
    <row r="6184" spans="1:6" x14ac:dyDescent="0.4">
      <c r="A6184" s="9" t="s">
        <v>18018</v>
      </c>
      <c r="B6184" s="9" t="s">
        <v>5391</v>
      </c>
      <c r="C6184" s="9" t="s">
        <v>5</v>
      </c>
      <c r="D6184" s="14">
        <v>946362.46893271396</v>
      </c>
      <c r="E6184" s="14">
        <v>4878.1570563542</v>
      </c>
      <c r="F6184" s="36">
        <v>0.02</v>
      </c>
    </row>
    <row r="6185" spans="1:6" x14ac:dyDescent="0.4">
      <c r="A6185" s="9" t="s">
        <v>18018</v>
      </c>
      <c r="B6185" s="9" t="s">
        <v>17413</v>
      </c>
      <c r="C6185" s="9" t="s">
        <v>5</v>
      </c>
      <c r="D6185" s="14">
        <v>1018712.67634553</v>
      </c>
      <c r="E6185" s="14">
        <v>4192.2332359898501</v>
      </c>
      <c r="F6185" s="36">
        <v>2.94941163017703E-2</v>
      </c>
    </row>
    <row r="6186" spans="1:6" x14ac:dyDescent="0.4">
      <c r="A6186" s="9" t="s">
        <v>18018</v>
      </c>
      <c r="B6186" s="9" t="s">
        <v>5396</v>
      </c>
      <c r="C6186" s="9" t="s">
        <v>36</v>
      </c>
      <c r="D6186" s="14">
        <v>5652190.7528885398</v>
      </c>
      <c r="E6186" s="14">
        <v>6077.6244654715401</v>
      </c>
      <c r="F6186" s="36">
        <v>3.2264528839049698E-2</v>
      </c>
    </row>
    <row r="6187" spans="1:6" x14ac:dyDescent="0.4">
      <c r="A6187" s="9" t="s">
        <v>18018</v>
      </c>
      <c r="B6187" s="9" t="s">
        <v>18588</v>
      </c>
      <c r="C6187" s="9" t="s">
        <v>36</v>
      </c>
      <c r="D6187" s="14">
        <v>5373936.19447935</v>
      </c>
      <c r="E6187" s="14">
        <v>5574.6226083810698</v>
      </c>
      <c r="F6187" s="36">
        <v>0.02</v>
      </c>
    </row>
    <row r="6188" spans="1:6" x14ac:dyDescent="0.4">
      <c r="A6188" s="9" t="s">
        <v>18019</v>
      </c>
      <c r="B6188" s="9" t="s">
        <v>5398</v>
      </c>
      <c r="C6188" s="9" t="s">
        <v>5</v>
      </c>
      <c r="D6188" s="14">
        <v>3045394.9837490399</v>
      </c>
      <c r="E6188" s="14">
        <v>5170.4498875195904</v>
      </c>
      <c r="F6188" s="36">
        <v>0.02</v>
      </c>
    </row>
    <row r="6189" spans="1:6" x14ac:dyDescent="0.4">
      <c r="A6189" s="9" t="s">
        <v>18019</v>
      </c>
      <c r="B6189" s="9" t="s">
        <v>18589</v>
      </c>
      <c r="C6189" s="9" t="s">
        <v>5</v>
      </c>
      <c r="D6189" s="14">
        <v>4408551.0279489998</v>
      </c>
      <c r="E6189" s="14">
        <v>5376.2817414012297</v>
      </c>
      <c r="F6189" s="36">
        <v>0.02</v>
      </c>
    </row>
    <row r="6190" spans="1:6" x14ac:dyDescent="0.4">
      <c r="A6190" s="9" t="s">
        <v>18019</v>
      </c>
      <c r="B6190" s="9" t="s">
        <v>5399</v>
      </c>
      <c r="C6190" s="9" t="s">
        <v>5</v>
      </c>
      <c r="D6190" s="14">
        <v>1518652.8140725701</v>
      </c>
      <c r="E6190" s="14">
        <v>4351.4407280016303</v>
      </c>
      <c r="F6190" s="36">
        <v>3.4207802423687199E-2</v>
      </c>
    </row>
    <row r="6191" spans="1:6" x14ac:dyDescent="0.4">
      <c r="A6191" s="9" t="s">
        <v>18019</v>
      </c>
      <c r="B6191" s="9" t="s">
        <v>5400</v>
      </c>
      <c r="C6191" s="9" t="s">
        <v>5</v>
      </c>
      <c r="D6191" s="14">
        <v>1972672.9986662399</v>
      </c>
      <c r="E6191" s="14">
        <v>4188.2653899495499</v>
      </c>
      <c r="F6191" s="36">
        <v>3.10374883183651E-2</v>
      </c>
    </row>
    <row r="6192" spans="1:6" x14ac:dyDescent="0.4">
      <c r="A6192" s="9" t="s">
        <v>18019</v>
      </c>
      <c r="B6192" s="9" t="s">
        <v>18590</v>
      </c>
      <c r="C6192" s="9" t="s">
        <v>5</v>
      </c>
      <c r="D6192" s="14">
        <v>1730520</v>
      </c>
      <c r="E6192" s="14">
        <v>4180</v>
      </c>
      <c r="F6192" s="36">
        <v>3.4473602520133498E-2</v>
      </c>
    </row>
    <row r="6193" spans="1:6" x14ac:dyDescent="0.4">
      <c r="A6193" s="9" t="s">
        <v>18019</v>
      </c>
      <c r="B6193" s="9" t="s">
        <v>5401</v>
      </c>
      <c r="C6193" s="9" t="s">
        <v>5</v>
      </c>
      <c r="D6193" s="14">
        <v>1302414.1540123201</v>
      </c>
      <c r="E6193" s="14">
        <v>5251.6699758561499</v>
      </c>
      <c r="F6193" s="36">
        <v>3.8382519505317098E-2</v>
      </c>
    </row>
    <row r="6194" spans="1:6" x14ac:dyDescent="0.4">
      <c r="A6194" s="9" t="s">
        <v>18019</v>
      </c>
      <c r="B6194" s="9" t="s">
        <v>5402</v>
      </c>
      <c r="C6194" s="9" t="s">
        <v>5</v>
      </c>
      <c r="D6194" s="14">
        <v>1710047.4742521499</v>
      </c>
      <c r="E6194" s="14">
        <v>5044.3878296523699</v>
      </c>
      <c r="F6194" s="36">
        <v>3.3551379829100697E-2</v>
      </c>
    </row>
    <row r="6195" spans="1:6" x14ac:dyDescent="0.4">
      <c r="A6195" s="9" t="s">
        <v>18019</v>
      </c>
      <c r="B6195" s="9" t="s">
        <v>5403</v>
      </c>
      <c r="C6195" s="9" t="s">
        <v>5</v>
      </c>
      <c r="D6195" s="14">
        <v>1095350.14793594</v>
      </c>
      <c r="E6195" s="14">
        <v>5422.5254848313898</v>
      </c>
      <c r="F6195" s="36">
        <v>0.02</v>
      </c>
    </row>
    <row r="6196" spans="1:6" x14ac:dyDescent="0.4">
      <c r="A6196" s="9" t="s">
        <v>18019</v>
      </c>
      <c r="B6196" s="9" t="s">
        <v>5404</v>
      </c>
      <c r="C6196" s="9" t="s">
        <v>5</v>
      </c>
      <c r="D6196" s="14">
        <v>2186637.2669583801</v>
      </c>
      <c r="E6196" s="14">
        <v>5480.2939021513203</v>
      </c>
      <c r="F6196" s="36">
        <v>0.02</v>
      </c>
    </row>
    <row r="6197" spans="1:6" x14ac:dyDescent="0.4">
      <c r="A6197" s="9" t="s">
        <v>18019</v>
      </c>
      <c r="B6197" s="9" t="s">
        <v>5405</v>
      </c>
      <c r="C6197" s="9" t="s">
        <v>5</v>
      </c>
      <c r="D6197" s="14">
        <v>1840250.74148088</v>
      </c>
      <c r="E6197" s="14">
        <v>4543.8289913108201</v>
      </c>
      <c r="F6197" s="36">
        <v>3.3508938988662897E-2</v>
      </c>
    </row>
    <row r="6198" spans="1:6" x14ac:dyDescent="0.4">
      <c r="A6198" s="9" t="s">
        <v>18019</v>
      </c>
      <c r="B6198" s="9" t="s">
        <v>5406</v>
      </c>
      <c r="C6198" s="9" t="s">
        <v>5</v>
      </c>
      <c r="D6198" s="14">
        <v>2517357.1677284101</v>
      </c>
      <c r="E6198" s="14">
        <v>4577.0130322334699</v>
      </c>
      <c r="F6198" s="36">
        <v>2.7447585048113999E-2</v>
      </c>
    </row>
    <row r="6199" spans="1:6" x14ac:dyDescent="0.4">
      <c r="A6199" s="9" t="s">
        <v>18019</v>
      </c>
      <c r="B6199" s="9" t="s">
        <v>1113</v>
      </c>
      <c r="C6199" s="9" t="s">
        <v>5</v>
      </c>
      <c r="D6199" s="14">
        <v>2185479.1502362802</v>
      </c>
      <c r="E6199" s="14">
        <v>5561.0156494561897</v>
      </c>
      <c r="F6199" s="36">
        <v>0.02</v>
      </c>
    </row>
    <row r="6200" spans="1:6" x14ac:dyDescent="0.4">
      <c r="A6200" s="9" t="s">
        <v>18019</v>
      </c>
      <c r="B6200" s="9" t="s">
        <v>5407</v>
      </c>
      <c r="C6200" s="9" t="s">
        <v>5</v>
      </c>
      <c r="D6200" s="14">
        <v>2807836.7651680801</v>
      </c>
      <c r="E6200" s="14">
        <v>5494.7881901527999</v>
      </c>
      <c r="F6200" s="36">
        <v>0.02</v>
      </c>
    </row>
    <row r="6201" spans="1:6" x14ac:dyDescent="0.4">
      <c r="A6201" s="9" t="s">
        <v>18019</v>
      </c>
      <c r="B6201" s="9" t="s">
        <v>5408</v>
      </c>
      <c r="C6201" s="9" t="s">
        <v>5</v>
      </c>
      <c r="D6201" s="14">
        <v>3087989.4434015001</v>
      </c>
      <c r="E6201" s="14">
        <v>5225.0244389196196</v>
      </c>
      <c r="F6201" s="36">
        <v>0.02</v>
      </c>
    </row>
    <row r="6202" spans="1:6" x14ac:dyDescent="0.4">
      <c r="A6202" s="9" t="s">
        <v>18019</v>
      </c>
      <c r="B6202" s="9" t="s">
        <v>5409</v>
      </c>
      <c r="C6202" s="9" t="s">
        <v>5</v>
      </c>
      <c r="D6202" s="14">
        <v>1749711.1938451</v>
      </c>
      <c r="E6202" s="14">
        <v>5812.9939994853903</v>
      </c>
      <c r="F6202" s="36">
        <v>1.9999999999999799E-2</v>
      </c>
    </row>
    <row r="6203" spans="1:6" x14ac:dyDescent="0.4">
      <c r="A6203" s="9" t="s">
        <v>18019</v>
      </c>
      <c r="B6203" s="9" t="s">
        <v>5397</v>
      </c>
      <c r="C6203" s="9" t="s">
        <v>3</v>
      </c>
      <c r="D6203" s="14">
        <v>8026045.7874086304</v>
      </c>
      <c r="E6203" s="14">
        <v>6314.7488492593502</v>
      </c>
      <c r="F6203" s="36">
        <v>0.02</v>
      </c>
    </row>
    <row r="6204" spans="1:6" x14ac:dyDescent="0.4">
      <c r="A6204" s="9" t="s">
        <v>18019</v>
      </c>
      <c r="B6204" s="9" t="s">
        <v>5410</v>
      </c>
      <c r="C6204" s="9" t="s">
        <v>5</v>
      </c>
      <c r="D6204" s="14">
        <v>2690809.41456322</v>
      </c>
      <c r="E6204" s="14">
        <v>5164.7013715224903</v>
      </c>
      <c r="F6204" s="36">
        <v>0.02</v>
      </c>
    </row>
    <row r="6205" spans="1:6" x14ac:dyDescent="0.4">
      <c r="A6205" s="9" t="s">
        <v>18019</v>
      </c>
      <c r="B6205" s="9" t="s">
        <v>5411</v>
      </c>
      <c r="C6205" s="9" t="s">
        <v>5</v>
      </c>
      <c r="D6205" s="14">
        <v>1279040.62166703</v>
      </c>
      <c r="E6205" s="14">
        <v>5015.8455751648398</v>
      </c>
      <c r="F6205" s="36">
        <v>4.9804517988123E-2</v>
      </c>
    </row>
    <row r="6206" spans="1:6" x14ac:dyDescent="0.4">
      <c r="A6206" s="9" t="s">
        <v>18019</v>
      </c>
      <c r="B6206" s="9" t="s">
        <v>17089</v>
      </c>
      <c r="C6206" s="9" t="s">
        <v>36</v>
      </c>
      <c r="D6206" s="14">
        <v>9208890.7464677095</v>
      </c>
      <c r="E6206" s="14">
        <v>6448.8030437448997</v>
      </c>
      <c r="F6206" s="36">
        <v>3.9201059762665101E-2</v>
      </c>
    </row>
    <row r="6207" spans="1:6" x14ac:dyDescent="0.4">
      <c r="A6207" s="9" t="s">
        <v>18019</v>
      </c>
      <c r="B6207" s="9" t="s">
        <v>5412</v>
      </c>
      <c r="C6207" s="9" t="s">
        <v>5</v>
      </c>
      <c r="D6207" s="14">
        <v>2745570.7268667398</v>
      </c>
      <c r="E6207" s="14">
        <v>4598.9459411503203</v>
      </c>
      <c r="F6207" s="36">
        <v>3.8117797675903502E-2</v>
      </c>
    </row>
    <row r="6208" spans="1:6" x14ac:dyDescent="0.4">
      <c r="A6208" s="9" t="s">
        <v>18019</v>
      </c>
      <c r="B6208" s="9" t="s">
        <v>5413</v>
      </c>
      <c r="C6208" s="9" t="s">
        <v>5</v>
      </c>
      <c r="D6208" s="14">
        <v>2066850.2179511599</v>
      </c>
      <c r="E6208" s="14">
        <v>5956.3406857382297</v>
      </c>
      <c r="F6208" s="36">
        <v>0.02</v>
      </c>
    </row>
    <row r="6209" spans="1:6" x14ac:dyDescent="0.4">
      <c r="A6209" s="9" t="s">
        <v>18019</v>
      </c>
      <c r="B6209" s="9" t="s">
        <v>5414</v>
      </c>
      <c r="C6209" s="9" t="s">
        <v>5</v>
      </c>
      <c r="D6209" s="14">
        <v>2689218.1842063498</v>
      </c>
      <c r="E6209" s="14">
        <v>4660.6900939451498</v>
      </c>
      <c r="F6209" s="36">
        <v>4.4249237892417699E-2</v>
      </c>
    </row>
    <row r="6210" spans="1:6" x14ac:dyDescent="0.4">
      <c r="A6210" s="9" t="s">
        <v>18019</v>
      </c>
      <c r="B6210" s="9" t="s">
        <v>4215</v>
      </c>
      <c r="C6210" s="9" t="s">
        <v>5</v>
      </c>
      <c r="D6210" s="14">
        <v>949755.73979285604</v>
      </c>
      <c r="E6210" s="14">
        <v>5025.1626444066496</v>
      </c>
      <c r="F6210" s="36">
        <v>2.6843538442901299E-2</v>
      </c>
    </row>
    <row r="6211" spans="1:6" x14ac:dyDescent="0.4">
      <c r="A6211" s="9" t="s">
        <v>18019</v>
      </c>
      <c r="B6211" s="9" t="s">
        <v>5415</v>
      </c>
      <c r="C6211" s="9" t="s">
        <v>5</v>
      </c>
      <c r="D6211" s="14">
        <v>1217533.3730012099</v>
      </c>
      <c r="E6211" s="14">
        <v>5459.7909103193497</v>
      </c>
      <c r="F6211" s="36">
        <v>2.02011409102043E-2</v>
      </c>
    </row>
    <row r="6212" spans="1:6" x14ac:dyDescent="0.4">
      <c r="A6212" s="9" t="s">
        <v>18019</v>
      </c>
      <c r="B6212" s="9" t="s">
        <v>5416</v>
      </c>
      <c r="C6212" s="9" t="s">
        <v>5</v>
      </c>
      <c r="D6212" s="14">
        <v>1124562.3221049099</v>
      </c>
      <c r="E6212" s="14">
        <v>5432.6682227290203</v>
      </c>
      <c r="F6212" s="36">
        <v>0.02</v>
      </c>
    </row>
    <row r="6213" spans="1:6" x14ac:dyDescent="0.4">
      <c r="A6213" s="9" t="s">
        <v>18019</v>
      </c>
      <c r="B6213" s="9" t="s">
        <v>5417</v>
      </c>
      <c r="C6213" s="9" t="s">
        <v>5</v>
      </c>
      <c r="D6213" s="14">
        <v>1027473.29364423</v>
      </c>
      <c r="E6213" s="14">
        <v>5215.6004753514298</v>
      </c>
      <c r="F6213" s="36">
        <v>3.7727369915662202E-2</v>
      </c>
    </row>
    <row r="6214" spans="1:6" x14ac:dyDescent="0.4">
      <c r="A6214" s="9" t="s">
        <v>18019</v>
      </c>
      <c r="B6214" s="9" t="s">
        <v>5418</v>
      </c>
      <c r="C6214" s="9" t="s">
        <v>5</v>
      </c>
      <c r="D6214" s="14">
        <v>1907091.42743268</v>
      </c>
      <c r="E6214" s="14">
        <v>4455.8210921324298</v>
      </c>
      <c r="F6214" s="36">
        <v>0.02</v>
      </c>
    </row>
    <row r="6215" spans="1:6" x14ac:dyDescent="0.4">
      <c r="A6215" s="9" t="s">
        <v>18019</v>
      </c>
      <c r="B6215" s="9" t="s">
        <v>1245</v>
      </c>
      <c r="C6215" s="9" t="s">
        <v>5</v>
      </c>
      <c r="D6215" s="14">
        <v>1053599.1171951499</v>
      </c>
      <c r="E6215" s="14">
        <v>5089.8508077060396</v>
      </c>
      <c r="F6215" s="36">
        <v>4.1326715875259698E-2</v>
      </c>
    </row>
    <row r="6216" spans="1:6" x14ac:dyDescent="0.4">
      <c r="A6216" s="9" t="s">
        <v>18019</v>
      </c>
      <c r="B6216" s="9" t="s">
        <v>5419</v>
      </c>
      <c r="C6216" s="9" t="s">
        <v>5</v>
      </c>
      <c r="D6216" s="14">
        <v>1042724.6802594</v>
      </c>
      <c r="E6216" s="14">
        <v>5374.8694858731997</v>
      </c>
      <c r="F6216" s="36">
        <v>3.7606746811328598E-2</v>
      </c>
    </row>
    <row r="6217" spans="1:6" x14ac:dyDescent="0.4">
      <c r="A6217" s="9" t="s">
        <v>18019</v>
      </c>
      <c r="B6217" s="9" t="s">
        <v>29</v>
      </c>
      <c r="C6217" s="9" t="s">
        <v>5</v>
      </c>
      <c r="D6217" s="14">
        <v>1633358.49553956</v>
      </c>
      <c r="E6217" s="14">
        <v>5088.34422286468</v>
      </c>
      <c r="F6217" s="36">
        <v>1.9999999999999799E-2</v>
      </c>
    </row>
    <row r="6218" spans="1:6" x14ac:dyDescent="0.4">
      <c r="A6218" s="9" t="s">
        <v>18019</v>
      </c>
      <c r="B6218" s="9" t="s">
        <v>5423</v>
      </c>
      <c r="C6218" s="9" t="s">
        <v>36</v>
      </c>
      <c r="D6218" s="14">
        <v>8274303.6728500202</v>
      </c>
      <c r="E6218" s="14">
        <v>6982.5347450211102</v>
      </c>
      <c r="F6218" s="36">
        <v>0.02</v>
      </c>
    </row>
    <row r="6219" spans="1:6" x14ac:dyDescent="0.4">
      <c r="A6219" s="9" t="s">
        <v>18019</v>
      </c>
      <c r="B6219" s="9" t="s">
        <v>5420</v>
      </c>
      <c r="C6219" s="9" t="s">
        <v>5</v>
      </c>
      <c r="D6219" s="14">
        <v>2179861.6530322302</v>
      </c>
      <c r="E6219" s="14">
        <v>5575.0937417703999</v>
      </c>
      <c r="F6219" s="36">
        <v>0.02</v>
      </c>
    </row>
    <row r="6220" spans="1:6" x14ac:dyDescent="0.4">
      <c r="A6220" s="9" t="s">
        <v>18019</v>
      </c>
      <c r="B6220" s="9" t="s">
        <v>5424</v>
      </c>
      <c r="C6220" s="9" t="s">
        <v>36</v>
      </c>
      <c r="D6220" s="14">
        <v>5542112.4934057901</v>
      </c>
      <c r="E6220" s="14">
        <v>6283.57425556212</v>
      </c>
      <c r="F6220" s="36">
        <v>0.02</v>
      </c>
    </row>
    <row r="6221" spans="1:6" x14ac:dyDescent="0.4">
      <c r="A6221" s="9" t="s">
        <v>18019</v>
      </c>
      <c r="B6221" s="9" t="s">
        <v>5421</v>
      </c>
      <c r="C6221" s="9" t="s">
        <v>5</v>
      </c>
      <c r="D6221" s="14">
        <v>1828590.08650297</v>
      </c>
      <c r="E6221" s="14">
        <v>4942.1353689269399</v>
      </c>
      <c r="F6221" s="36">
        <v>0.02</v>
      </c>
    </row>
    <row r="6222" spans="1:6" x14ac:dyDescent="0.4">
      <c r="A6222" s="9" t="s">
        <v>18019</v>
      </c>
      <c r="B6222" s="9" t="s">
        <v>5422</v>
      </c>
      <c r="C6222" s="9" t="s">
        <v>5</v>
      </c>
      <c r="D6222" s="14">
        <v>4335375.8863045201</v>
      </c>
      <c r="E6222" s="14">
        <v>5558.1742132109302</v>
      </c>
      <c r="F6222" s="36">
        <v>0.02</v>
      </c>
    </row>
    <row r="6223" spans="1:6" x14ac:dyDescent="0.4">
      <c r="A6223" s="9" t="s">
        <v>18019</v>
      </c>
      <c r="B6223" s="9" t="s">
        <v>5425</v>
      </c>
      <c r="C6223" s="9" t="s">
        <v>36</v>
      </c>
      <c r="D6223" s="14">
        <v>8836730.3433882203</v>
      </c>
      <c r="E6223" s="14">
        <v>7482.4134999053504</v>
      </c>
      <c r="F6223" s="36">
        <v>0.02</v>
      </c>
    </row>
    <row r="6224" spans="1:6" x14ac:dyDescent="0.4">
      <c r="A6224" s="9" t="s">
        <v>18019</v>
      </c>
      <c r="B6224" s="9" t="s">
        <v>17053</v>
      </c>
      <c r="C6224" s="9" t="s">
        <v>36</v>
      </c>
      <c r="D6224" s="14">
        <v>3580616.5571419201</v>
      </c>
      <c r="E6224" s="14">
        <v>7459.6178273790001</v>
      </c>
      <c r="F6224" s="36">
        <v>0.02</v>
      </c>
    </row>
    <row r="6225" spans="1:6" x14ac:dyDescent="0.4">
      <c r="A6225" s="9" t="s">
        <v>18020</v>
      </c>
      <c r="B6225" s="9" t="s">
        <v>18591</v>
      </c>
      <c r="C6225" s="9" t="s">
        <v>5</v>
      </c>
      <c r="D6225" s="14">
        <v>2370060</v>
      </c>
      <c r="E6225" s="14">
        <v>4180</v>
      </c>
      <c r="F6225" s="36">
        <v>6.6373884348939205E-2</v>
      </c>
    </row>
    <row r="6226" spans="1:6" x14ac:dyDescent="0.4">
      <c r="A6226" s="9" t="s">
        <v>18020</v>
      </c>
      <c r="B6226" s="9" t="s">
        <v>5427</v>
      </c>
      <c r="C6226" s="9" t="s">
        <v>5</v>
      </c>
      <c r="D6226" s="14">
        <v>2603380</v>
      </c>
      <c r="E6226" s="14">
        <v>4246.9494290375196</v>
      </c>
      <c r="F6226" s="36">
        <v>3.3845010089955899E-2</v>
      </c>
    </row>
    <row r="6227" spans="1:6" x14ac:dyDescent="0.4">
      <c r="A6227" s="9" t="s">
        <v>18020</v>
      </c>
      <c r="B6227" s="9" t="s">
        <v>5428</v>
      </c>
      <c r="C6227" s="9" t="s">
        <v>5</v>
      </c>
      <c r="D6227" s="14">
        <v>2481400</v>
      </c>
      <c r="E6227" s="14">
        <v>4205.7627118644104</v>
      </c>
      <c r="F6227" s="36">
        <v>6.5819462243084104E-2</v>
      </c>
    </row>
    <row r="6228" spans="1:6" x14ac:dyDescent="0.4">
      <c r="A6228" s="9" t="s">
        <v>18020</v>
      </c>
      <c r="B6228" s="9" t="s">
        <v>5429</v>
      </c>
      <c r="C6228" s="9" t="s">
        <v>5</v>
      </c>
      <c r="D6228" s="14">
        <v>1709620</v>
      </c>
      <c r="E6228" s="14">
        <v>4180</v>
      </c>
      <c r="F6228" s="36">
        <v>5.6540820013663902E-2</v>
      </c>
    </row>
    <row r="6229" spans="1:6" x14ac:dyDescent="0.4">
      <c r="A6229" s="9" t="s">
        <v>18020</v>
      </c>
      <c r="B6229" s="9" t="s">
        <v>5430</v>
      </c>
      <c r="C6229" s="9" t="s">
        <v>5</v>
      </c>
      <c r="D6229" s="14">
        <v>1532619.1417708599</v>
      </c>
      <c r="E6229" s="14">
        <v>4744.9509033153699</v>
      </c>
      <c r="F6229" s="36">
        <v>0.02</v>
      </c>
    </row>
    <row r="6230" spans="1:6" x14ac:dyDescent="0.4">
      <c r="A6230" s="9" t="s">
        <v>18020</v>
      </c>
      <c r="B6230" s="9" t="s">
        <v>5431</v>
      </c>
      <c r="C6230" s="9" t="s">
        <v>5</v>
      </c>
      <c r="D6230" s="14">
        <v>1685116.9666666701</v>
      </c>
      <c r="E6230" s="14">
        <v>4203.1601745998796</v>
      </c>
      <c r="F6230" s="36">
        <v>6.3994892906592105E-2</v>
      </c>
    </row>
    <row r="6231" spans="1:6" x14ac:dyDescent="0.4">
      <c r="A6231" s="9" t="s">
        <v>18020</v>
      </c>
      <c r="B6231" s="9" t="s">
        <v>5426</v>
      </c>
      <c r="C6231" s="9" t="s">
        <v>3</v>
      </c>
      <c r="D6231" s="14">
        <v>3203308.5760003701</v>
      </c>
      <c r="E6231" s="14">
        <v>5374.6788187925704</v>
      </c>
      <c r="F6231" s="36">
        <v>3.5574131248388798E-2</v>
      </c>
    </row>
    <row r="6232" spans="1:6" x14ac:dyDescent="0.4">
      <c r="A6232" s="9" t="s">
        <v>18020</v>
      </c>
      <c r="B6232" s="9" t="s">
        <v>5432</v>
      </c>
      <c r="C6232" s="9" t="s">
        <v>5</v>
      </c>
      <c r="D6232" s="14">
        <v>1912559</v>
      </c>
      <c r="E6232" s="14">
        <v>4346.7250000000004</v>
      </c>
      <c r="F6232" s="36">
        <v>2.0012915774691602E-2</v>
      </c>
    </row>
    <row r="6233" spans="1:6" x14ac:dyDescent="0.4">
      <c r="A6233" s="9" t="s">
        <v>18020</v>
      </c>
      <c r="B6233" s="9" t="s">
        <v>5447</v>
      </c>
      <c r="C6233" s="9" t="s">
        <v>36</v>
      </c>
      <c r="D6233" s="14">
        <v>6489674.7845451199</v>
      </c>
      <c r="E6233" s="14">
        <v>5613.9055229629002</v>
      </c>
      <c r="F6233" s="36">
        <v>3.0879302222115899E-2</v>
      </c>
    </row>
    <row r="6234" spans="1:6" x14ac:dyDescent="0.4">
      <c r="A6234" s="9" t="s">
        <v>18020</v>
      </c>
      <c r="B6234" s="9" t="s">
        <v>5433</v>
      </c>
      <c r="C6234" s="9" t="s">
        <v>5</v>
      </c>
      <c r="D6234" s="14">
        <v>1554960</v>
      </c>
      <c r="E6234" s="14">
        <v>4180</v>
      </c>
      <c r="F6234" s="36">
        <v>6.5481132219011404E-2</v>
      </c>
    </row>
    <row r="6235" spans="1:6" x14ac:dyDescent="0.4">
      <c r="A6235" s="9" t="s">
        <v>18020</v>
      </c>
      <c r="B6235" s="9" t="s">
        <v>5434</v>
      </c>
      <c r="C6235" s="9" t="s">
        <v>5</v>
      </c>
      <c r="D6235" s="14">
        <v>1997254.5998434401</v>
      </c>
      <c r="E6235" s="14">
        <v>4360.8179035883004</v>
      </c>
      <c r="F6235" s="36">
        <v>2.2007820537224901E-2</v>
      </c>
    </row>
    <row r="6236" spans="1:6" x14ac:dyDescent="0.4">
      <c r="A6236" s="9" t="s">
        <v>18020</v>
      </c>
      <c r="B6236" s="9" t="s">
        <v>5435</v>
      </c>
      <c r="C6236" s="9" t="s">
        <v>5</v>
      </c>
      <c r="D6236" s="14">
        <v>2604140</v>
      </c>
      <c r="E6236" s="14">
        <v>4180</v>
      </c>
      <c r="F6236" s="36">
        <v>6.5522873565001694E-2</v>
      </c>
    </row>
    <row r="6237" spans="1:6" x14ac:dyDescent="0.4">
      <c r="A6237" s="9" t="s">
        <v>18020</v>
      </c>
      <c r="B6237" s="9" t="s">
        <v>5448</v>
      </c>
      <c r="C6237" s="9" t="s">
        <v>36</v>
      </c>
      <c r="D6237" s="14">
        <v>6016065</v>
      </c>
      <c r="E6237" s="14">
        <v>5415</v>
      </c>
      <c r="F6237" s="36">
        <v>2.7442600086722502E-2</v>
      </c>
    </row>
    <row r="6238" spans="1:6" x14ac:dyDescent="0.4">
      <c r="A6238" s="9" t="s">
        <v>18020</v>
      </c>
      <c r="B6238" s="9" t="s">
        <v>5436</v>
      </c>
      <c r="C6238" s="9" t="s">
        <v>5</v>
      </c>
      <c r="D6238" s="14">
        <v>1753795</v>
      </c>
      <c r="E6238" s="14">
        <v>4351.8486352357304</v>
      </c>
      <c r="F6238" s="36">
        <v>5.0873154627660198E-2</v>
      </c>
    </row>
    <row r="6239" spans="1:6" x14ac:dyDescent="0.4">
      <c r="A6239" s="9" t="s">
        <v>18020</v>
      </c>
      <c r="B6239" s="9" t="s">
        <v>5437</v>
      </c>
      <c r="C6239" s="9" t="s">
        <v>5</v>
      </c>
      <c r="D6239" s="14">
        <v>752536.989638336</v>
      </c>
      <c r="E6239" s="14">
        <v>4452.8815954931097</v>
      </c>
      <c r="F6239" s="36">
        <v>4.2234564718459398E-2</v>
      </c>
    </row>
    <row r="6240" spans="1:6" x14ac:dyDescent="0.4">
      <c r="A6240" s="9" t="s">
        <v>18020</v>
      </c>
      <c r="B6240" s="9" t="s">
        <v>5438</v>
      </c>
      <c r="C6240" s="9" t="s">
        <v>5</v>
      </c>
      <c r="D6240" s="14">
        <v>980251.90359467897</v>
      </c>
      <c r="E6240" s="14">
        <v>4376.1245696190999</v>
      </c>
      <c r="F6240" s="36">
        <v>3.4730412389220498E-2</v>
      </c>
    </row>
    <row r="6241" spans="1:6" x14ac:dyDescent="0.4">
      <c r="A6241" s="9" t="s">
        <v>18020</v>
      </c>
      <c r="B6241" s="9" t="s">
        <v>1303</v>
      </c>
      <c r="C6241" s="9" t="s">
        <v>5</v>
      </c>
      <c r="D6241" s="14">
        <v>1488080</v>
      </c>
      <c r="E6241" s="14">
        <v>4180</v>
      </c>
      <c r="F6241" s="36">
        <v>7.2926406716953704E-2</v>
      </c>
    </row>
    <row r="6242" spans="1:6" x14ac:dyDescent="0.4">
      <c r="A6242" s="9" t="s">
        <v>18020</v>
      </c>
      <c r="B6242" s="9" t="s">
        <v>625</v>
      </c>
      <c r="C6242" s="9" t="s">
        <v>5</v>
      </c>
      <c r="D6242" s="14">
        <v>1641230.9470815801</v>
      </c>
      <c r="E6242" s="14">
        <v>4330.4246624843699</v>
      </c>
      <c r="F6242" s="36">
        <v>5.01407469347184E-2</v>
      </c>
    </row>
    <row r="6243" spans="1:6" x14ac:dyDescent="0.4">
      <c r="A6243" s="9" t="s">
        <v>18020</v>
      </c>
      <c r="B6243" s="9" t="s">
        <v>5439</v>
      </c>
      <c r="C6243" s="9" t="s">
        <v>5</v>
      </c>
      <c r="D6243" s="14">
        <v>1198406</v>
      </c>
      <c r="E6243" s="14">
        <v>4219.7394366197204</v>
      </c>
      <c r="F6243" s="36">
        <v>6.5086504890284697E-2</v>
      </c>
    </row>
    <row r="6244" spans="1:6" x14ac:dyDescent="0.4">
      <c r="A6244" s="9" t="s">
        <v>18020</v>
      </c>
      <c r="B6244" s="9" t="s">
        <v>5440</v>
      </c>
      <c r="C6244" s="9" t="s">
        <v>5</v>
      </c>
      <c r="D6244" s="14">
        <v>445068.50873953698</v>
      </c>
      <c r="E6244" s="14">
        <v>5175.2152179015902</v>
      </c>
      <c r="F6244" s="36">
        <v>3.9561355441372299E-2</v>
      </c>
    </row>
    <row r="6245" spans="1:6" x14ac:dyDescent="0.4">
      <c r="A6245" s="9" t="s">
        <v>18020</v>
      </c>
      <c r="B6245" s="9" t="s">
        <v>5441</v>
      </c>
      <c r="C6245" s="9" t="s">
        <v>5</v>
      </c>
      <c r="D6245" s="14">
        <v>1534728.8</v>
      </c>
      <c r="E6245" s="14">
        <v>4204.7364383561599</v>
      </c>
      <c r="F6245" s="36">
        <v>6.6246182346955299E-2</v>
      </c>
    </row>
    <row r="6246" spans="1:6" x14ac:dyDescent="0.4">
      <c r="A6246" s="9" t="s">
        <v>18020</v>
      </c>
      <c r="B6246" s="9" t="s">
        <v>5442</v>
      </c>
      <c r="C6246" s="9" t="s">
        <v>5</v>
      </c>
      <c r="D6246" s="14">
        <v>1124843.21007371</v>
      </c>
      <c r="E6246" s="14">
        <v>4197.1761569914597</v>
      </c>
      <c r="F6246" s="36">
        <v>7.3492994351312096E-2</v>
      </c>
    </row>
    <row r="6247" spans="1:6" x14ac:dyDescent="0.4">
      <c r="A6247" s="9" t="s">
        <v>18020</v>
      </c>
      <c r="B6247" s="9" t="s">
        <v>5443</v>
      </c>
      <c r="C6247" s="9" t="s">
        <v>5</v>
      </c>
      <c r="D6247" s="14">
        <v>1687055.6</v>
      </c>
      <c r="E6247" s="14">
        <v>4207.1211970074801</v>
      </c>
      <c r="F6247" s="36">
        <v>6.6819005460601502E-2</v>
      </c>
    </row>
    <row r="6248" spans="1:6" x14ac:dyDescent="0.4">
      <c r="A6248" s="9" t="s">
        <v>18020</v>
      </c>
      <c r="B6248" s="9" t="s">
        <v>5444</v>
      </c>
      <c r="C6248" s="9" t="s">
        <v>5</v>
      </c>
      <c r="D6248" s="14">
        <v>1134089.1000000001</v>
      </c>
      <c r="E6248" s="14">
        <v>4200.33</v>
      </c>
      <c r="F6248" s="36">
        <v>6.3671120927178096E-2</v>
      </c>
    </row>
    <row r="6249" spans="1:6" x14ac:dyDescent="0.4">
      <c r="A6249" s="9" t="s">
        <v>18020</v>
      </c>
      <c r="B6249" s="9" t="s">
        <v>5445</v>
      </c>
      <c r="C6249" s="9" t="s">
        <v>5</v>
      </c>
      <c r="D6249" s="14">
        <v>922112.05507563602</v>
      </c>
      <c r="E6249" s="14">
        <v>4308.9348368020401</v>
      </c>
      <c r="F6249" s="36">
        <v>2.8619444896155401E-2</v>
      </c>
    </row>
    <row r="6250" spans="1:6" x14ac:dyDescent="0.4">
      <c r="A6250" s="9" t="s">
        <v>18020</v>
      </c>
      <c r="B6250" s="9" t="s">
        <v>5449</v>
      </c>
      <c r="C6250" s="9" t="s">
        <v>36</v>
      </c>
      <c r="D6250" s="14">
        <v>5345445.7450972199</v>
      </c>
      <c r="E6250" s="14">
        <v>5965.8992690817104</v>
      </c>
      <c r="F6250" s="36">
        <v>0.02</v>
      </c>
    </row>
    <row r="6251" spans="1:6" x14ac:dyDescent="0.4">
      <c r="A6251" s="9" t="s">
        <v>18020</v>
      </c>
      <c r="B6251" s="9" t="s">
        <v>5446</v>
      </c>
      <c r="C6251" s="9" t="s">
        <v>5</v>
      </c>
      <c r="D6251" s="14">
        <v>2057161.1561676799</v>
      </c>
      <c r="E6251" s="14">
        <v>4863.2651446044501</v>
      </c>
      <c r="F6251" s="36">
        <v>0.02</v>
      </c>
    </row>
    <row r="6252" spans="1:6" x14ac:dyDescent="0.4">
      <c r="A6252" s="9" t="s">
        <v>18021</v>
      </c>
      <c r="B6252" s="9" t="s">
        <v>5451</v>
      </c>
      <c r="C6252" s="9" t="s">
        <v>5</v>
      </c>
      <c r="D6252" s="14">
        <v>1680360</v>
      </c>
      <c r="E6252" s="14">
        <v>4180</v>
      </c>
      <c r="F6252" s="36">
        <v>6.8365532258644293E-2</v>
      </c>
    </row>
    <row r="6253" spans="1:6" x14ac:dyDescent="0.4">
      <c r="A6253" s="9" t="s">
        <v>18021</v>
      </c>
      <c r="B6253" s="9" t="s">
        <v>5452</v>
      </c>
      <c r="C6253" s="9" t="s">
        <v>5</v>
      </c>
      <c r="D6253" s="14">
        <v>2031480</v>
      </c>
      <c r="E6253" s="14">
        <v>4180</v>
      </c>
      <c r="F6253" s="36">
        <v>6.7866600767954505E-2</v>
      </c>
    </row>
    <row r="6254" spans="1:6" x14ac:dyDescent="0.4">
      <c r="A6254" s="9" t="s">
        <v>18021</v>
      </c>
      <c r="B6254" s="9" t="s">
        <v>5453</v>
      </c>
      <c r="C6254" s="9" t="s">
        <v>5</v>
      </c>
      <c r="D6254" s="14">
        <v>1243344</v>
      </c>
      <c r="E6254" s="14">
        <v>4504.8695652173901</v>
      </c>
      <c r="F6254" s="36">
        <v>4.3759056131383901E-2</v>
      </c>
    </row>
    <row r="6255" spans="1:6" x14ac:dyDescent="0.4">
      <c r="A6255" s="9" t="s">
        <v>18021</v>
      </c>
      <c r="B6255" s="9" t="s">
        <v>5454</v>
      </c>
      <c r="C6255" s="9" t="s">
        <v>5</v>
      </c>
      <c r="D6255" s="14">
        <v>2340800</v>
      </c>
      <c r="E6255" s="14">
        <v>4180</v>
      </c>
      <c r="F6255" s="36">
        <v>4.5922696536018402E-2</v>
      </c>
    </row>
    <row r="6256" spans="1:6" x14ac:dyDescent="0.4">
      <c r="A6256" s="9" t="s">
        <v>18021</v>
      </c>
      <c r="B6256" s="9" t="s">
        <v>5472</v>
      </c>
      <c r="C6256" s="9" t="s">
        <v>36</v>
      </c>
      <c r="D6256" s="14">
        <v>5136146.2855013702</v>
      </c>
      <c r="E6256" s="14">
        <v>5738.7109335210798</v>
      </c>
      <c r="F6256" s="36">
        <v>2.8518372414331201E-2</v>
      </c>
    </row>
    <row r="6257" spans="1:6" x14ac:dyDescent="0.4">
      <c r="A6257" s="9" t="s">
        <v>18021</v>
      </c>
      <c r="B6257" s="9" t="s">
        <v>5455</v>
      </c>
      <c r="C6257" s="9" t="s">
        <v>5</v>
      </c>
      <c r="D6257" s="14">
        <v>1150632</v>
      </c>
      <c r="E6257" s="14">
        <v>4309.4831460674204</v>
      </c>
      <c r="F6257" s="36">
        <v>3.8013173509561002E-2</v>
      </c>
    </row>
    <row r="6258" spans="1:6" x14ac:dyDescent="0.4">
      <c r="A6258" s="9" t="s">
        <v>18021</v>
      </c>
      <c r="B6258" s="9" t="s">
        <v>5456</v>
      </c>
      <c r="C6258" s="9" t="s">
        <v>5</v>
      </c>
      <c r="D6258" s="14">
        <v>1522186</v>
      </c>
      <c r="E6258" s="14">
        <v>4324.3920454545496</v>
      </c>
      <c r="F6258" s="36">
        <v>7.0234038979757996E-2</v>
      </c>
    </row>
    <row r="6259" spans="1:6" x14ac:dyDescent="0.4">
      <c r="A6259" s="9" t="s">
        <v>18021</v>
      </c>
      <c r="B6259" s="9" t="s">
        <v>5457</v>
      </c>
      <c r="C6259" s="9" t="s">
        <v>5</v>
      </c>
      <c r="D6259" s="14">
        <v>1444989</v>
      </c>
      <c r="E6259" s="14">
        <v>4212.7959183673502</v>
      </c>
      <c r="F6259" s="36">
        <v>2.9218850238711399E-2</v>
      </c>
    </row>
    <row r="6260" spans="1:6" x14ac:dyDescent="0.4">
      <c r="A6260" s="9" t="s">
        <v>18021</v>
      </c>
      <c r="B6260" s="9" t="s">
        <v>5458</v>
      </c>
      <c r="C6260" s="9" t="s">
        <v>5</v>
      </c>
      <c r="D6260" s="14">
        <v>667413.13254893804</v>
      </c>
      <c r="E6260" s="14">
        <v>4767.2366610638401</v>
      </c>
      <c r="F6260" s="36">
        <v>5.2352020653368303E-2</v>
      </c>
    </row>
    <row r="6261" spans="1:6" x14ac:dyDescent="0.4">
      <c r="A6261" s="9" t="s">
        <v>18021</v>
      </c>
      <c r="B6261" s="9" t="s">
        <v>5459</v>
      </c>
      <c r="C6261" s="9" t="s">
        <v>5</v>
      </c>
      <c r="D6261" s="14">
        <v>1762050</v>
      </c>
      <c r="E6261" s="14">
        <v>4205.3699284009499</v>
      </c>
      <c r="F6261" s="36">
        <v>6.8131285336620898E-2</v>
      </c>
    </row>
    <row r="6262" spans="1:6" x14ac:dyDescent="0.4">
      <c r="A6262" s="9" t="s">
        <v>18021</v>
      </c>
      <c r="B6262" s="9" t="s">
        <v>5460</v>
      </c>
      <c r="C6262" s="9" t="s">
        <v>5</v>
      </c>
      <c r="D6262" s="14">
        <v>1070367.29909467</v>
      </c>
      <c r="E6262" s="14">
        <v>4574.2192269003099</v>
      </c>
      <c r="F6262" s="36">
        <v>3.0252546008217699E-2</v>
      </c>
    </row>
    <row r="6263" spans="1:6" x14ac:dyDescent="0.4">
      <c r="A6263" s="9" t="s">
        <v>18021</v>
      </c>
      <c r="B6263" s="9" t="s">
        <v>17554</v>
      </c>
      <c r="C6263" s="9" t="s">
        <v>5</v>
      </c>
      <c r="D6263" s="14">
        <v>548157.78358723805</v>
      </c>
      <c r="E6263" s="14">
        <v>5220.55031987845</v>
      </c>
      <c r="F6263" s="36">
        <v>0.02</v>
      </c>
    </row>
    <row r="6264" spans="1:6" x14ac:dyDescent="0.4">
      <c r="A6264" s="9" t="s">
        <v>18021</v>
      </c>
      <c r="B6264" s="9" t="s">
        <v>5473</v>
      </c>
      <c r="C6264" s="9" t="s">
        <v>36</v>
      </c>
      <c r="D6264" s="14">
        <v>5349617.0381376697</v>
      </c>
      <c r="E6264" s="14">
        <v>5643.0559474026004</v>
      </c>
      <c r="F6264" s="36">
        <v>3.0742109128213201E-2</v>
      </c>
    </row>
    <row r="6265" spans="1:6" x14ac:dyDescent="0.4">
      <c r="A6265" s="9" t="s">
        <v>18021</v>
      </c>
      <c r="B6265" s="9" t="s">
        <v>5462</v>
      </c>
      <c r="C6265" s="9" t="s">
        <v>5</v>
      </c>
      <c r="D6265" s="14">
        <v>2541440</v>
      </c>
      <c r="E6265" s="14">
        <v>4180</v>
      </c>
      <c r="F6265" s="36">
        <v>6.7381093910134193E-2</v>
      </c>
    </row>
    <row r="6266" spans="1:6" x14ac:dyDescent="0.4">
      <c r="A6266" s="9" t="s">
        <v>18021</v>
      </c>
      <c r="B6266" s="9" t="s">
        <v>5474</v>
      </c>
      <c r="C6266" s="9" t="s">
        <v>36</v>
      </c>
      <c r="D6266" s="14">
        <v>5299373.3005061597</v>
      </c>
      <c r="E6266" s="14">
        <v>5747.6933844969199</v>
      </c>
      <c r="F6266" s="36">
        <v>4.1050201648902898E-2</v>
      </c>
    </row>
    <row r="6267" spans="1:6" x14ac:dyDescent="0.4">
      <c r="A6267" s="9" t="s">
        <v>18021</v>
      </c>
      <c r="B6267" s="9" t="s">
        <v>5463</v>
      </c>
      <c r="C6267" s="9" t="s">
        <v>5</v>
      </c>
      <c r="D6267" s="14">
        <v>1734700</v>
      </c>
      <c r="E6267" s="14">
        <v>4180</v>
      </c>
      <c r="F6267" s="36">
        <v>6.8454607040447896E-2</v>
      </c>
    </row>
    <row r="6268" spans="1:6" x14ac:dyDescent="0.4">
      <c r="A6268" s="9" t="s">
        <v>18021</v>
      </c>
      <c r="B6268" s="9" t="s">
        <v>5464</v>
      </c>
      <c r="C6268" s="9" t="s">
        <v>5</v>
      </c>
      <c r="D6268" s="14">
        <v>1162040</v>
      </c>
      <c r="E6268" s="14">
        <v>4180</v>
      </c>
      <c r="F6268" s="36">
        <v>4.6822565246219097E-2</v>
      </c>
    </row>
    <row r="6269" spans="1:6" x14ac:dyDescent="0.4">
      <c r="A6269" s="9" t="s">
        <v>18021</v>
      </c>
      <c r="B6269" s="9" t="s">
        <v>17558</v>
      </c>
      <c r="C6269" s="9" t="s">
        <v>5</v>
      </c>
      <c r="D6269" s="14">
        <v>856069.79810325999</v>
      </c>
      <c r="E6269" s="14">
        <v>4367.7030515472497</v>
      </c>
      <c r="F6269" s="36">
        <v>5.1947001725858803E-2</v>
      </c>
    </row>
    <row r="6270" spans="1:6" x14ac:dyDescent="0.4">
      <c r="A6270" s="9" t="s">
        <v>18021</v>
      </c>
      <c r="B6270" s="9" t="s">
        <v>5465</v>
      </c>
      <c r="C6270" s="9" t="s">
        <v>5</v>
      </c>
      <c r="D6270" s="14">
        <v>830481.29757686204</v>
      </c>
      <c r="E6270" s="14">
        <v>4613.7849865381204</v>
      </c>
      <c r="F6270" s="36">
        <v>0.02</v>
      </c>
    </row>
    <row r="6271" spans="1:6" x14ac:dyDescent="0.4">
      <c r="A6271" s="9" t="s">
        <v>18021</v>
      </c>
      <c r="B6271" s="9" t="s">
        <v>5450</v>
      </c>
      <c r="C6271" s="9" t="s">
        <v>3</v>
      </c>
      <c r="D6271" s="14">
        <v>1770810.1306540801</v>
      </c>
      <c r="E6271" s="14">
        <v>5117.9483544915702</v>
      </c>
      <c r="F6271" s="36">
        <v>6.09840295500403E-2</v>
      </c>
    </row>
    <row r="6272" spans="1:6" x14ac:dyDescent="0.4">
      <c r="A6272" s="9" t="s">
        <v>18021</v>
      </c>
      <c r="B6272" s="9" t="s">
        <v>5466</v>
      </c>
      <c r="C6272" s="9" t="s">
        <v>5</v>
      </c>
      <c r="D6272" s="14">
        <v>1146834</v>
      </c>
      <c r="E6272" s="14">
        <v>4247.5333333333301</v>
      </c>
      <c r="F6272" s="36">
        <v>4.5185788209016101E-2</v>
      </c>
    </row>
    <row r="6273" spans="1:6" x14ac:dyDescent="0.4">
      <c r="A6273" s="9" t="s">
        <v>18021</v>
      </c>
      <c r="B6273" s="9" t="s">
        <v>5467</v>
      </c>
      <c r="C6273" s="9" t="s">
        <v>5</v>
      </c>
      <c r="D6273" s="14">
        <v>1534819</v>
      </c>
      <c r="E6273" s="14">
        <v>4228.1515151515196</v>
      </c>
      <c r="F6273" s="36">
        <v>6.8340809477446696E-2</v>
      </c>
    </row>
    <row r="6274" spans="1:6" x14ac:dyDescent="0.4">
      <c r="A6274" s="9" t="s">
        <v>18021</v>
      </c>
      <c r="B6274" s="9" t="s">
        <v>5475</v>
      </c>
      <c r="C6274" s="9" t="s">
        <v>36</v>
      </c>
      <c r="D6274" s="14">
        <v>5574122.6186073804</v>
      </c>
      <c r="E6274" s="14">
        <v>5653.2683758695503</v>
      </c>
      <c r="F6274" s="36">
        <v>3.1872840198852399E-2</v>
      </c>
    </row>
    <row r="6275" spans="1:6" x14ac:dyDescent="0.4">
      <c r="A6275" s="9" t="s">
        <v>18021</v>
      </c>
      <c r="B6275" s="9" t="s">
        <v>5468</v>
      </c>
      <c r="C6275" s="9" t="s">
        <v>5</v>
      </c>
      <c r="D6275" s="14">
        <v>765811.26008569798</v>
      </c>
      <c r="E6275" s="14">
        <v>5174.4004059844501</v>
      </c>
      <c r="F6275" s="36">
        <v>7.4751863459066897E-2</v>
      </c>
    </row>
    <row r="6276" spans="1:6" x14ac:dyDescent="0.4">
      <c r="A6276" s="9" t="s">
        <v>18021</v>
      </c>
      <c r="B6276" s="9" t="s">
        <v>5469</v>
      </c>
      <c r="C6276" s="9" t="s">
        <v>5</v>
      </c>
      <c r="D6276" s="14">
        <v>1085098.41748131</v>
      </c>
      <c r="E6276" s="14">
        <v>4738.4210370362898</v>
      </c>
      <c r="F6276" s="36">
        <v>2.8474562904823999E-2</v>
      </c>
    </row>
    <row r="6277" spans="1:6" x14ac:dyDescent="0.4">
      <c r="A6277" s="9" t="s">
        <v>18021</v>
      </c>
      <c r="B6277" s="9" t="s">
        <v>5470</v>
      </c>
      <c r="C6277" s="9" t="s">
        <v>5</v>
      </c>
      <c r="D6277" s="14">
        <v>1663664.20197333</v>
      </c>
      <c r="E6277" s="14">
        <v>4533.1449645049797</v>
      </c>
      <c r="F6277" s="36">
        <v>0.02</v>
      </c>
    </row>
    <row r="6278" spans="1:6" x14ac:dyDescent="0.4">
      <c r="A6278" s="9" t="s">
        <v>18021</v>
      </c>
      <c r="B6278" s="9" t="s">
        <v>5471</v>
      </c>
      <c r="C6278" s="9" t="s">
        <v>5</v>
      </c>
      <c r="D6278" s="14">
        <v>1938295.5802396</v>
      </c>
      <c r="E6278" s="14">
        <v>5238.6367033502702</v>
      </c>
      <c r="F6278" s="36">
        <v>1.9999999999999799E-2</v>
      </c>
    </row>
    <row r="6279" spans="1:6" x14ac:dyDescent="0.4">
      <c r="A6279" s="9" t="s">
        <v>18022</v>
      </c>
      <c r="B6279" s="9" t="s">
        <v>5498</v>
      </c>
      <c r="C6279" s="9" t="s">
        <v>36</v>
      </c>
      <c r="D6279" s="14">
        <v>9811010</v>
      </c>
      <c r="E6279" s="14">
        <v>5530.4453213077804</v>
      </c>
      <c r="F6279" s="36">
        <v>2.89027121096328E-2</v>
      </c>
    </row>
    <row r="6280" spans="1:6" x14ac:dyDescent="0.4">
      <c r="A6280" s="9" t="s">
        <v>18022</v>
      </c>
      <c r="B6280" s="9" t="s">
        <v>5499</v>
      </c>
      <c r="C6280" s="9" t="s">
        <v>36</v>
      </c>
      <c r="D6280" s="14">
        <v>6460095</v>
      </c>
      <c r="E6280" s="14">
        <v>5415</v>
      </c>
      <c r="F6280" s="36">
        <v>2.8327169145534199E-2</v>
      </c>
    </row>
    <row r="6281" spans="1:6" x14ac:dyDescent="0.4">
      <c r="A6281" s="9" t="s">
        <v>18022</v>
      </c>
      <c r="B6281" s="9" t="s">
        <v>5476</v>
      </c>
      <c r="C6281" s="9" t="s">
        <v>5</v>
      </c>
      <c r="D6281" s="14">
        <v>1790160</v>
      </c>
      <c r="E6281" s="14">
        <v>4262.2857142857101</v>
      </c>
      <c r="F6281" s="36">
        <v>6.8394539377947705E-2</v>
      </c>
    </row>
    <row r="6282" spans="1:6" x14ac:dyDescent="0.4">
      <c r="A6282" s="9" t="s">
        <v>18022</v>
      </c>
      <c r="B6282" s="9" t="s">
        <v>5500</v>
      </c>
      <c r="C6282" s="9" t="s">
        <v>36</v>
      </c>
      <c r="D6282" s="14">
        <v>4528062.8872200502</v>
      </c>
      <c r="E6282" s="14">
        <v>5597.11110904827</v>
      </c>
      <c r="F6282" s="36">
        <v>2.5455638703016498E-2</v>
      </c>
    </row>
    <row r="6283" spans="1:6" x14ac:dyDescent="0.4">
      <c r="A6283" s="9" t="s">
        <v>18022</v>
      </c>
      <c r="B6283" s="9" t="s">
        <v>5477</v>
      </c>
      <c r="C6283" s="9" t="s">
        <v>5</v>
      </c>
      <c r="D6283" s="14">
        <v>2637080</v>
      </c>
      <c r="E6283" s="14">
        <v>4239.6784565916396</v>
      </c>
      <c r="F6283" s="36">
        <v>6.6893968947937796E-2</v>
      </c>
    </row>
    <row r="6284" spans="1:6" x14ac:dyDescent="0.4">
      <c r="A6284" s="9" t="s">
        <v>18022</v>
      </c>
      <c r="B6284" s="9" t="s">
        <v>5478</v>
      </c>
      <c r="C6284" s="9" t="s">
        <v>5</v>
      </c>
      <c r="D6284" s="14">
        <v>1734700</v>
      </c>
      <c r="E6284" s="14">
        <v>4180</v>
      </c>
      <c r="F6284" s="36">
        <v>6.8600282980077407E-2</v>
      </c>
    </row>
    <row r="6285" spans="1:6" x14ac:dyDescent="0.4">
      <c r="A6285" s="9" t="s">
        <v>18022</v>
      </c>
      <c r="B6285" s="9" t="s">
        <v>5479</v>
      </c>
      <c r="C6285" s="9" t="s">
        <v>5</v>
      </c>
      <c r="D6285" s="14">
        <v>1381204.5</v>
      </c>
      <c r="E6285" s="14">
        <v>4249.8599999999997</v>
      </c>
      <c r="F6285" s="36">
        <v>6.9868529228360496E-2</v>
      </c>
    </row>
    <row r="6286" spans="1:6" x14ac:dyDescent="0.4">
      <c r="A6286" s="9" t="s">
        <v>18022</v>
      </c>
      <c r="B6286" s="9" t="s">
        <v>5480</v>
      </c>
      <c r="C6286" s="9" t="s">
        <v>5</v>
      </c>
      <c r="D6286" s="14">
        <v>2063140</v>
      </c>
      <c r="E6286" s="14">
        <v>4253.89690721649</v>
      </c>
      <c r="F6286" s="36">
        <v>6.8474702788047501E-2</v>
      </c>
    </row>
    <row r="6287" spans="1:6" x14ac:dyDescent="0.4">
      <c r="A6287" s="9" t="s">
        <v>18022</v>
      </c>
      <c r="B6287" s="9" t="s">
        <v>5481</v>
      </c>
      <c r="C6287" s="9" t="s">
        <v>5</v>
      </c>
      <c r="D6287" s="14">
        <v>758947.76170009305</v>
      </c>
      <c r="E6287" s="14">
        <v>4656.1212374238803</v>
      </c>
      <c r="F6287" s="36">
        <v>0.02</v>
      </c>
    </row>
    <row r="6288" spans="1:6" x14ac:dyDescent="0.4">
      <c r="A6288" s="9" t="s">
        <v>18022</v>
      </c>
      <c r="B6288" s="9" t="s">
        <v>5482</v>
      </c>
      <c r="C6288" s="9" t="s">
        <v>5</v>
      </c>
      <c r="D6288" s="14">
        <v>934121.46851573698</v>
      </c>
      <c r="E6288" s="14">
        <v>4765.92585977417</v>
      </c>
      <c r="F6288" s="36">
        <v>0.02</v>
      </c>
    </row>
    <row r="6289" spans="1:6" x14ac:dyDescent="0.4">
      <c r="A6289" s="9" t="s">
        <v>18022</v>
      </c>
      <c r="B6289" s="9" t="s">
        <v>5483</v>
      </c>
      <c r="C6289" s="9" t="s">
        <v>5</v>
      </c>
      <c r="D6289" s="14">
        <v>754116.679229734</v>
      </c>
      <c r="E6289" s="14">
        <v>4435.9804660572599</v>
      </c>
      <c r="F6289" s="36">
        <v>3.92566059579538E-2</v>
      </c>
    </row>
    <row r="6290" spans="1:6" x14ac:dyDescent="0.4">
      <c r="A6290" s="9" t="s">
        <v>18022</v>
      </c>
      <c r="B6290" s="9" t="s">
        <v>5484</v>
      </c>
      <c r="C6290" s="9" t="s">
        <v>5</v>
      </c>
      <c r="D6290" s="14">
        <v>999822.23462594196</v>
      </c>
      <c r="E6290" s="14">
        <v>4385.1852395874603</v>
      </c>
      <c r="F6290" s="36">
        <v>1.9999999999999799E-2</v>
      </c>
    </row>
    <row r="6291" spans="1:6" x14ac:dyDescent="0.4">
      <c r="A6291" s="9" t="s">
        <v>18022</v>
      </c>
      <c r="B6291" s="9" t="s">
        <v>5485</v>
      </c>
      <c r="C6291" s="9" t="s">
        <v>5</v>
      </c>
      <c r="D6291" s="14">
        <v>1734200</v>
      </c>
      <c r="E6291" s="14">
        <v>4271.4285714285697</v>
      </c>
      <c r="F6291" s="36">
        <v>6.8388100774967403E-2</v>
      </c>
    </row>
    <row r="6292" spans="1:6" x14ac:dyDescent="0.4">
      <c r="A6292" s="9" t="s">
        <v>18022</v>
      </c>
      <c r="B6292" s="9" t="s">
        <v>5501</v>
      </c>
      <c r="C6292" s="9" t="s">
        <v>36</v>
      </c>
      <c r="D6292" s="14">
        <v>3808981.7396060298</v>
      </c>
      <c r="E6292" s="14">
        <v>5951.5339681344203</v>
      </c>
      <c r="F6292" s="36">
        <v>0.02</v>
      </c>
    </row>
    <row r="6293" spans="1:6" x14ac:dyDescent="0.4">
      <c r="A6293" s="9" t="s">
        <v>18022</v>
      </c>
      <c r="B6293" s="9" t="s">
        <v>5486</v>
      </c>
      <c r="C6293" s="9" t="s">
        <v>5</v>
      </c>
      <c r="D6293" s="14">
        <v>775043</v>
      </c>
      <c r="E6293" s="14">
        <v>4282.0055248618801</v>
      </c>
      <c r="F6293" s="36">
        <v>6.4569171189836405E-2</v>
      </c>
    </row>
    <row r="6294" spans="1:6" x14ac:dyDescent="0.4">
      <c r="A6294" s="9" t="s">
        <v>18022</v>
      </c>
      <c r="B6294" s="9" t="s">
        <v>5487</v>
      </c>
      <c r="C6294" s="9" t="s">
        <v>5</v>
      </c>
      <c r="D6294" s="14">
        <v>1003070</v>
      </c>
      <c r="E6294" s="14">
        <v>4286.6239316239298</v>
      </c>
      <c r="F6294" s="36">
        <v>6.7179095174947995E-2</v>
      </c>
    </row>
    <row r="6295" spans="1:6" x14ac:dyDescent="0.4">
      <c r="A6295" s="9" t="s">
        <v>18022</v>
      </c>
      <c r="B6295" s="9" t="s">
        <v>5488</v>
      </c>
      <c r="C6295" s="9" t="s">
        <v>5</v>
      </c>
      <c r="D6295" s="14">
        <v>1030080</v>
      </c>
      <c r="E6295" s="14">
        <v>4292</v>
      </c>
      <c r="F6295" s="36">
        <v>3.4342311149064601E-2</v>
      </c>
    </row>
    <row r="6296" spans="1:6" x14ac:dyDescent="0.4">
      <c r="A6296" s="9" t="s">
        <v>18022</v>
      </c>
      <c r="B6296" s="9" t="s">
        <v>898</v>
      </c>
      <c r="C6296" s="9" t="s">
        <v>5</v>
      </c>
      <c r="D6296" s="14">
        <v>1347639.75</v>
      </c>
      <c r="E6296" s="14">
        <v>4251.2294952681405</v>
      </c>
      <c r="F6296" s="36">
        <v>7.0210073644514606E-2</v>
      </c>
    </row>
    <row r="6297" spans="1:6" x14ac:dyDescent="0.4">
      <c r="A6297" s="9" t="s">
        <v>18022</v>
      </c>
      <c r="B6297" s="9" t="s">
        <v>5489</v>
      </c>
      <c r="C6297" s="9" t="s">
        <v>5</v>
      </c>
      <c r="D6297" s="14">
        <v>1592420</v>
      </c>
      <c r="E6297" s="14">
        <v>4269.2225201072397</v>
      </c>
      <c r="F6297" s="36">
        <v>6.99736331795804E-2</v>
      </c>
    </row>
    <row r="6298" spans="1:6" x14ac:dyDescent="0.4">
      <c r="A6298" s="9" t="s">
        <v>18022</v>
      </c>
      <c r="B6298" s="9" t="s">
        <v>5490</v>
      </c>
      <c r="C6298" s="9" t="s">
        <v>5</v>
      </c>
      <c r="D6298" s="14">
        <v>1248880</v>
      </c>
      <c r="E6298" s="14">
        <v>4247.8911564625896</v>
      </c>
      <c r="F6298" s="36">
        <v>7.0752412547638005E-2</v>
      </c>
    </row>
    <row r="6299" spans="1:6" x14ac:dyDescent="0.4">
      <c r="A6299" s="9" t="s">
        <v>18022</v>
      </c>
      <c r="B6299" s="9" t="s">
        <v>1997</v>
      </c>
      <c r="C6299" s="9" t="s">
        <v>5</v>
      </c>
      <c r="D6299" s="14">
        <v>898700</v>
      </c>
      <c r="E6299" s="14">
        <v>4180</v>
      </c>
      <c r="F6299" s="36">
        <v>4.1782036707915401E-2</v>
      </c>
    </row>
    <row r="6300" spans="1:6" x14ac:dyDescent="0.4">
      <c r="A6300" s="9" t="s">
        <v>18022</v>
      </c>
      <c r="B6300" s="9" t="s">
        <v>5491</v>
      </c>
      <c r="C6300" s="9" t="s">
        <v>5</v>
      </c>
      <c r="D6300" s="14">
        <v>787158.67077072302</v>
      </c>
      <c r="E6300" s="14">
        <v>5354.82088959676</v>
      </c>
      <c r="F6300" s="36">
        <v>0.02</v>
      </c>
    </row>
    <row r="6301" spans="1:6" x14ac:dyDescent="0.4">
      <c r="A6301" s="9" t="s">
        <v>18022</v>
      </c>
      <c r="B6301" s="9" t="s">
        <v>5492</v>
      </c>
      <c r="C6301" s="9" t="s">
        <v>5</v>
      </c>
      <c r="D6301" s="14">
        <v>1673567.2250000001</v>
      </c>
      <c r="E6301" s="14">
        <v>4269.3041454081604</v>
      </c>
      <c r="F6301" s="36">
        <v>6.7640900546163799E-2</v>
      </c>
    </row>
    <row r="6302" spans="1:6" x14ac:dyDescent="0.4">
      <c r="A6302" s="9" t="s">
        <v>18022</v>
      </c>
      <c r="B6302" s="9" t="s">
        <v>1306</v>
      </c>
      <c r="C6302" s="9" t="s">
        <v>5</v>
      </c>
      <c r="D6302" s="14">
        <v>865328.89894073806</v>
      </c>
      <c r="E6302" s="14">
        <v>4262.7039356686601</v>
      </c>
      <c r="F6302" s="36">
        <v>4.2619610159483297E-2</v>
      </c>
    </row>
    <row r="6303" spans="1:6" x14ac:dyDescent="0.4">
      <c r="A6303" s="9" t="s">
        <v>18022</v>
      </c>
      <c r="B6303" s="9" t="s">
        <v>5502</v>
      </c>
      <c r="C6303" s="9" t="s">
        <v>36</v>
      </c>
      <c r="D6303" s="14">
        <v>4666616.2071072003</v>
      </c>
      <c r="E6303" s="14">
        <v>5732.9437433749399</v>
      </c>
      <c r="F6303" s="36">
        <v>3.8029883214375497E-2</v>
      </c>
    </row>
    <row r="6304" spans="1:6" x14ac:dyDescent="0.4">
      <c r="A6304" s="9" t="s">
        <v>18022</v>
      </c>
      <c r="B6304" s="9" t="s">
        <v>5493</v>
      </c>
      <c r="C6304" s="9" t="s">
        <v>5</v>
      </c>
      <c r="D6304" s="14">
        <v>827399.77386307099</v>
      </c>
      <c r="E6304" s="14">
        <v>4377.7765812860898</v>
      </c>
      <c r="F6304" s="36">
        <v>2.3431125314564899E-2</v>
      </c>
    </row>
    <row r="6305" spans="1:6" x14ac:dyDescent="0.4">
      <c r="A6305" s="9" t="s">
        <v>18022</v>
      </c>
      <c r="B6305" s="9" t="s">
        <v>1903</v>
      </c>
      <c r="C6305" s="9" t="s">
        <v>5</v>
      </c>
      <c r="D6305" s="14">
        <v>1329359.5</v>
      </c>
      <c r="E6305" s="14">
        <v>4260.7676282051298</v>
      </c>
      <c r="F6305" s="36">
        <v>7.1111785109077494E-2</v>
      </c>
    </row>
    <row r="6306" spans="1:6" x14ac:dyDescent="0.4">
      <c r="A6306" s="9" t="s">
        <v>18022</v>
      </c>
      <c r="B6306" s="9" t="s">
        <v>5494</v>
      </c>
      <c r="C6306" s="9" t="s">
        <v>5</v>
      </c>
      <c r="D6306" s="14">
        <v>748518.47471297695</v>
      </c>
      <c r="E6306" s="14">
        <v>4829.1514497611397</v>
      </c>
      <c r="F6306" s="36">
        <v>3.4072778383042797E-2</v>
      </c>
    </row>
    <row r="6307" spans="1:6" x14ac:dyDescent="0.4">
      <c r="A6307" s="9" t="s">
        <v>18022</v>
      </c>
      <c r="B6307" s="9" t="s">
        <v>5495</v>
      </c>
      <c r="C6307" s="9" t="s">
        <v>5</v>
      </c>
      <c r="D6307" s="14">
        <v>1034329.6087787</v>
      </c>
      <c r="E6307" s="14">
        <v>4556.5181003466896</v>
      </c>
      <c r="F6307" s="36">
        <v>2.3442175267328402E-2</v>
      </c>
    </row>
    <row r="6308" spans="1:6" x14ac:dyDescent="0.4">
      <c r="A6308" s="9" t="s">
        <v>18022</v>
      </c>
      <c r="B6308" s="9" t="s">
        <v>5496</v>
      </c>
      <c r="C6308" s="9" t="s">
        <v>5</v>
      </c>
      <c r="D6308" s="14">
        <v>2689040</v>
      </c>
      <c r="E6308" s="14">
        <v>4281.9108280254804</v>
      </c>
      <c r="F6308" s="36">
        <v>6.6888078848669694E-2</v>
      </c>
    </row>
    <row r="6309" spans="1:6" x14ac:dyDescent="0.4">
      <c r="A6309" s="9" t="s">
        <v>18022</v>
      </c>
      <c r="B6309" s="9" t="s">
        <v>5497</v>
      </c>
      <c r="C6309" s="9" t="s">
        <v>5</v>
      </c>
      <c r="D6309" s="14">
        <v>1851324</v>
      </c>
      <c r="E6309" s="14">
        <v>4255.9172413793103</v>
      </c>
      <c r="F6309" s="36">
        <v>6.8427775671742602E-2</v>
      </c>
    </row>
    <row r="6310" spans="1:6" x14ac:dyDescent="0.4">
      <c r="A6310" s="9" t="s">
        <v>18023</v>
      </c>
      <c r="B6310" s="9" t="s">
        <v>5503</v>
      </c>
      <c r="C6310" s="9" t="s">
        <v>5</v>
      </c>
      <c r="D6310" s="14">
        <v>898122</v>
      </c>
      <c r="E6310" s="14">
        <v>4297.2344497607701</v>
      </c>
      <c r="F6310" s="36">
        <v>3.9084683994849101E-2</v>
      </c>
    </row>
    <row r="6311" spans="1:6" x14ac:dyDescent="0.4">
      <c r="A6311" s="9" t="s">
        <v>18023</v>
      </c>
      <c r="B6311" s="9" t="s">
        <v>5504</v>
      </c>
      <c r="C6311" s="9" t="s">
        <v>5</v>
      </c>
      <c r="D6311" s="14">
        <v>898043.965586829</v>
      </c>
      <c r="E6311" s="14">
        <v>4423.8618994425096</v>
      </c>
      <c r="F6311" s="36">
        <v>2.4352171241796901E-2</v>
      </c>
    </row>
    <row r="6312" spans="1:6" x14ac:dyDescent="0.4">
      <c r="A6312" s="9" t="s">
        <v>18023</v>
      </c>
      <c r="B6312" s="9" t="s">
        <v>5505</v>
      </c>
      <c r="C6312" s="9" t="s">
        <v>5</v>
      </c>
      <c r="D6312" s="14">
        <v>570612.89172822598</v>
      </c>
      <c r="E6312" s="14">
        <v>4564.9031338258001</v>
      </c>
      <c r="F6312" s="36">
        <v>0.02</v>
      </c>
    </row>
    <row r="6313" spans="1:6" x14ac:dyDescent="0.4">
      <c r="A6313" s="9" t="s">
        <v>18023</v>
      </c>
      <c r="B6313" s="9" t="s">
        <v>5506</v>
      </c>
      <c r="C6313" s="9" t="s">
        <v>5</v>
      </c>
      <c r="D6313" s="14">
        <v>812391.50041684299</v>
      </c>
      <c r="E6313" s="14">
        <v>5380.0761617009503</v>
      </c>
      <c r="F6313" s="36">
        <v>2.2573005197772601E-2</v>
      </c>
    </row>
    <row r="6314" spans="1:6" x14ac:dyDescent="0.4">
      <c r="A6314" s="9" t="s">
        <v>18023</v>
      </c>
      <c r="B6314" s="9" t="s">
        <v>5507</v>
      </c>
      <c r="C6314" s="9" t="s">
        <v>5</v>
      </c>
      <c r="D6314" s="14">
        <v>1757404</v>
      </c>
      <c r="E6314" s="14">
        <v>4275.9221411192202</v>
      </c>
      <c r="F6314" s="36">
        <v>3.7704891845682598E-2</v>
      </c>
    </row>
    <row r="6315" spans="1:6" x14ac:dyDescent="0.4">
      <c r="A6315" s="9" t="s">
        <v>18023</v>
      </c>
      <c r="B6315" s="9" t="s">
        <v>5508</v>
      </c>
      <c r="C6315" s="9" t="s">
        <v>5</v>
      </c>
      <c r="D6315" s="14">
        <v>491348.89338858199</v>
      </c>
      <c r="E6315" s="14">
        <v>5713.3592254486302</v>
      </c>
      <c r="F6315" s="36">
        <v>0.118760753579271</v>
      </c>
    </row>
    <row r="6316" spans="1:6" x14ac:dyDescent="0.4">
      <c r="A6316" s="9" t="s">
        <v>18023</v>
      </c>
      <c r="B6316" s="9" t="s">
        <v>5509</v>
      </c>
      <c r="C6316" s="9" t="s">
        <v>5</v>
      </c>
      <c r="D6316" s="14">
        <v>880917</v>
      </c>
      <c r="E6316" s="14">
        <v>4235.1778846153802</v>
      </c>
      <c r="F6316" s="36">
        <v>6.1153374812639202E-2</v>
      </c>
    </row>
    <row r="6317" spans="1:6" x14ac:dyDescent="0.4">
      <c r="A6317" s="9" t="s">
        <v>18023</v>
      </c>
      <c r="B6317" s="9" t="s">
        <v>5510</v>
      </c>
      <c r="C6317" s="9" t="s">
        <v>5</v>
      </c>
      <c r="D6317" s="14">
        <v>457841.01436613803</v>
      </c>
      <c r="E6317" s="14">
        <v>4819.37909859093</v>
      </c>
      <c r="F6317" s="36">
        <v>5.3561606635370802E-2</v>
      </c>
    </row>
    <row r="6318" spans="1:6" x14ac:dyDescent="0.4">
      <c r="A6318" s="9" t="s">
        <v>18023</v>
      </c>
      <c r="B6318" s="9" t="s">
        <v>5511</v>
      </c>
      <c r="C6318" s="9" t="s">
        <v>5</v>
      </c>
      <c r="D6318" s="14">
        <v>1617282.94237885</v>
      </c>
      <c r="E6318" s="14">
        <v>4930.7406779843104</v>
      </c>
      <c r="F6318" s="36">
        <v>0.02</v>
      </c>
    </row>
    <row r="6319" spans="1:6" x14ac:dyDescent="0.4">
      <c r="A6319" s="9" t="s">
        <v>18023</v>
      </c>
      <c r="B6319" s="9" t="s">
        <v>5512</v>
      </c>
      <c r="C6319" s="9" t="s">
        <v>5</v>
      </c>
      <c r="D6319" s="14">
        <v>956678</v>
      </c>
      <c r="E6319" s="14">
        <v>4328.8597285067899</v>
      </c>
      <c r="F6319" s="36">
        <v>5.1344347743643298E-2</v>
      </c>
    </row>
    <row r="6320" spans="1:6" x14ac:dyDescent="0.4">
      <c r="A6320" s="9" t="s">
        <v>18023</v>
      </c>
      <c r="B6320" s="9" t="s">
        <v>5513</v>
      </c>
      <c r="C6320" s="9" t="s">
        <v>5</v>
      </c>
      <c r="D6320" s="14">
        <v>1285393</v>
      </c>
      <c r="E6320" s="14">
        <v>4327.9225589225598</v>
      </c>
      <c r="F6320" s="36">
        <v>8.2048974580573697E-2</v>
      </c>
    </row>
    <row r="6321" spans="1:6" x14ac:dyDescent="0.4">
      <c r="A6321" s="9" t="s">
        <v>18023</v>
      </c>
      <c r="B6321" s="9" t="s">
        <v>5514</v>
      </c>
      <c r="C6321" s="9" t="s">
        <v>5</v>
      </c>
      <c r="D6321" s="14">
        <v>892824</v>
      </c>
      <c r="E6321" s="14">
        <v>4334.09708737864</v>
      </c>
      <c r="F6321" s="36">
        <v>6.2372529745364801E-2</v>
      </c>
    </row>
    <row r="6322" spans="1:6" x14ac:dyDescent="0.4">
      <c r="A6322" s="9" t="s">
        <v>18023</v>
      </c>
      <c r="B6322" s="9" t="s">
        <v>5515</v>
      </c>
      <c r="C6322" s="9" t="s">
        <v>5</v>
      </c>
      <c r="D6322" s="14">
        <v>494706.149980277</v>
      </c>
      <c r="E6322" s="14">
        <v>4898.0806928740303</v>
      </c>
      <c r="F6322" s="36">
        <v>7.4051570927733207E-2</v>
      </c>
    </row>
    <row r="6323" spans="1:6" x14ac:dyDescent="0.4">
      <c r="A6323" s="9" t="s">
        <v>18023</v>
      </c>
      <c r="B6323" s="9" t="s">
        <v>4750</v>
      </c>
      <c r="C6323" s="9" t="s">
        <v>5</v>
      </c>
      <c r="D6323" s="14">
        <v>540888.18852993206</v>
      </c>
      <c r="E6323" s="14">
        <v>4583.79820788078</v>
      </c>
      <c r="F6323" s="36">
        <v>4.6483430069681898E-2</v>
      </c>
    </row>
    <row r="6324" spans="1:6" x14ac:dyDescent="0.4">
      <c r="A6324" s="9" t="s">
        <v>18023</v>
      </c>
      <c r="B6324" s="9" t="s">
        <v>5516</v>
      </c>
      <c r="C6324" s="9" t="s">
        <v>5</v>
      </c>
      <c r="D6324" s="14">
        <v>1463000</v>
      </c>
      <c r="E6324" s="14">
        <v>4180</v>
      </c>
      <c r="F6324" s="36">
        <v>2.2978054725759599E-2</v>
      </c>
    </row>
    <row r="6325" spans="1:6" x14ac:dyDescent="0.4">
      <c r="A6325" s="9" t="s">
        <v>18023</v>
      </c>
      <c r="B6325" s="9" t="s">
        <v>5517</v>
      </c>
      <c r="C6325" s="9" t="s">
        <v>5</v>
      </c>
      <c r="D6325" s="14">
        <v>360290.29859188898</v>
      </c>
      <c r="E6325" s="14">
        <v>5811.1338482562696</v>
      </c>
      <c r="F6325" s="36">
        <v>0.02</v>
      </c>
    </row>
    <row r="6326" spans="1:6" x14ac:dyDescent="0.4">
      <c r="A6326" s="9" t="s">
        <v>18023</v>
      </c>
      <c r="B6326" s="9" t="s">
        <v>5518</v>
      </c>
      <c r="C6326" s="9" t="s">
        <v>5</v>
      </c>
      <c r="D6326" s="14">
        <v>894379</v>
      </c>
      <c r="E6326" s="14">
        <v>4279.32535885167</v>
      </c>
      <c r="F6326" s="36">
        <v>5.2597218464591297E-2</v>
      </c>
    </row>
    <row r="6327" spans="1:6" x14ac:dyDescent="0.4">
      <c r="A6327" s="9" t="s">
        <v>18023</v>
      </c>
      <c r="B6327" s="9" t="s">
        <v>5519</v>
      </c>
      <c r="C6327" s="9" t="s">
        <v>5</v>
      </c>
      <c r="D6327" s="14">
        <v>2731822</v>
      </c>
      <c r="E6327" s="14">
        <v>4275.1517996870098</v>
      </c>
      <c r="F6327" s="36">
        <v>6.6774469886725599E-2</v>
      </c>
    </row>
    <row r="6328" spans="1:6" x14ac:dyDescent="0.4">
      <c r="A6328" s="9" t="s">
        <v>18023</v>
      </c>
      <c r="B6328" s="9" t="s">
        <v>5520</v>
      </c>
      <c r="C6328" s="9" t="s">
        <v>5</v>
      </c>
      <c r="D6328" s="14">
        <v>1822480</v>
      </c>
      <c r="E6328" s="14">
        <v>4180</v>
      </c>
      <c r="F6328" s="36">
        <v>6.8348021563689798E-2</v>
      </c>
    </row>
    <row r="6329" spans="1:6" x14ac:dyDescent="0.4">
      <c r="A6329" s="9" t="s">
        <v>18023</v>
      </c>
      <c r="B6329" s="9" t="s">
        <v>5521</v>
      </c>
      <c r="C6329" s="9" t="s">
        <v>5</v>
      </c>
      <c r="D6329" s="14">
        <v>1348207.09490085</v>
      </c>
      <c r="E6329" s="14">
        <v>4884.80831485815</v>
      </c>
      <c r="F6329" s="36">
        <v>2.90574865768067E-2</v>
      </c>
    </row>
    <row r="6330" spans="1:6" x14ac:dyDescent="0.4">
      <c r="A6330" s="9" t="s">
        <v>18023</v>
      </c>
      <c r="B6330" s="9" t="s">
        <v>5522</v>
      </c>
      <c r="C6330" s="9" t="s">
        <v>5</v>
      </c>
      <c r="D6330" s="14">
        <v>1081521.4249038</v>
      </c>
      <c r="E6330" s="14">
        <v>6437.6275291893198</v>
      </c>
      <c r="F6330" s="36">
        <v>0.02</v>
      </c>
    </row>
    <row r="6331" spans="1:6" x14ac:dyDescent="0.4">
      <c r="A6331" s="9" t="s">
        <v>18023</v>
      </c>
      <c r="B6331" s="9" t="s">
        <v>5523</v>
      </c>
      <c r="C6331" s="9" t="s">
        <v>5</v>
      </c>
      <c r="D6331" s="14">
        <v>987279.72695406596</v>
      </c>
      <c r="E6331" s="14">
        <v>4613.4566680096495</v>
      </c>
      <c r="F6331" s="36">
        <v>5.27987756817287E-2</v>
      </c>
    </row>
    <row r="6332" spans="1:6" x14ac:dyDescent="0.4">
      <c r="A6332" s="9" t="s">
        <v>18023</v>
      </c>
      <c r="B6332" s="9" t="s">
        <v>5524</v>
      </c>
      <c r="C6332" s="9" t="s">
        <v>5</v>
      </c>
      <c r="D6332" s="14">
        <v>1403870.8261899301</v>
      </c>
      <c r="E6332" s="14">
        <v>4514.0541035045899</v>
      </c>
      <c r="F6332" s="36">
        <v>0.02</v>
      </c>
    </row>
    <row r="6333" spans="1:6" x14ac:dyDescent="0.4">
      <c r="A6333" s="9" t="s">
        <v>18023</v>
      </c>
      <c r="B6333" s="9" t="s">
        <v>5525</v>
      </c>
      <c r="C6333" s="9" t="s">
        <v>5</v>
      </c>
      <c r="D6333" s="14">
        <v>368422.67217357899</v>
      </c>
      <c r="E6333" s="14">
        <v>5582.1616995996701</v>
      </c>
      <c r="F6333" s="36">
        <v>2.1017635819870199E-2</v>
      </c>
    </row>
    <row r="6334" spans="1:6" x14ac:dyDescent="0.4">
      <c r="A6334" s="9" t="s">
        <v>18023</v>
      </c>
      <c r="B6334" s="9" t="s">
        <v>1396</v>
      </c>
      <c r="C6334" s="9" t="s">
        <v>36</v>
      </c>
      <c r="D6334" s="14">
        <v>4072080</v>
      </c>
      <c r="E6334" s="14">
        <v>5415</v>
      </c>
      <c r="F6334" s="36">
        <v>2.8844684816826401E-2</v>
      </c>
    </row>
    <row r="6335" spans="1:6" x14ac:dyDescent="0.4">
      <c r="A6335" s="9" t="s">
        <v>18023</v>
      </c>
      <c r="B6335" s="9" t="s">
        <v>5526</v>
      </c>
      <c r="C6335" s="9" t="s">
        <v>5</v>
      </c>
      <c r="D6335" s="14">
        <v>1788541</v>
      </c>
      <c r="E6335" s="14">
        <v>4198.4530516431896</v>
      </c>
      <c r="F6335" s="36">
        <v>6.8400437995712604E-2</v>
      </c>
    </row>
    <row r="6336" spans="1:6" x14ac:dyDescent="0.4">
      <c r="A6336" s="9" t="s">
        <v>18023</v>
      </c>
      <c r="B6336" s="9" t="s">
        <v>5527</v>
      </c>
      <c r="C6336" s="9" t="s">
        <v>5</v>
      </c>
      <c r="D6336" s="14">
        <v>605162.95075974904</v>
      </c>
      <c r="E6336" s="14">
        <v>4449.7275791157999</v>
      </c>
      <c r="F6336" s="36">
        <v>6.5300916597809094E-2</v>
      </c>
    </row>
    <row r="6337" spans="1:6" x14ac:dyDescent="0.4">
      <c r="A6337" s="9" t="s">
        <v>18023</v>
      </c>
      <c r="B6337" s="9" t="s">
        <v>5528</v>
      </c>
      <c r="C6337" s="9" t="s">
        <v>5</v>
      </c>
      <c r="D6337" s="14">
        <v>970940.46159713797</v>
      </c>
      <c r="E6337" s="14">
        <v>4690.5336309040504</v>
      </c>
      <c r="F6337" s="36">
        <v>2.7332863634414999E-2</v>
      </c>
    </row>
    <row r="6338" spans="1:6" x14ac:dyDescent="0.4">
      <c r="A6338" s="9" t="s">
        <v>18023</v>
      </c>
      <c r="B6338" s="9" t="s">
        <v>5529</v>
      </c>
      <c r="C6338" s="9" t="s">
        <v>5</v>
      </c>
      <c r="D6338" s="14">
        <v>886160</v>
      </c>
      <c r="E6338" s="14">
        <v>4180</v>
      </c>
      <c r="F6338" s="36">
        <v>6.9280194663709604E-2</v>
      </c>
    </row>
    <row r="6339" spans="1:6" x14ac:dyDescent="0.4">
      <c r="A6339" s="9" t="s">
        <v>18023</v>
      </c>
      <c r="B6339" s="9" t="s">
        <v>5530</v>
      </c>
      <c r="C6339" s="9" t="s">
        <v>5</v>
      </c>
      <c r="D6339" s="14">
        <v>944554.57303535799</v>
      </c>
      <c r="E6339" s="14">
        <v>4630.1694756635197</v>
      </c>
      <c r="F6339" s="36">
        <v>2.48790876431557E-2</v>
      </c>
    </row>
    <row r="6340" spans="1:6" x14ac:dyDescent="0.4">
      <c r="A6340" s="9" t="s">
        <v>18023</v>
      </c>
      <c r="B6340" s="9" t="s">
        <v>5531</v>
      </c>
      <c r="C6340" s="9" t="s">
        <v>5</v>
      </c>
      <c r="D6340" s="14">
        <v>875580.86436113506</v>
      </c>
      <c r="E6340" s="14">
        <v>4334.5587344610703</v>
      </c>
      <c r="F6340" s="36">
        <v>2.34608889323096E-2</v>
      </c>
    </row>
    <row r="6341" spans="1:6" x14ac:dyDescent="0.4">
      <c r="A6341" s="9" t="s">
        <v>18023</v>
      </c>
      <c r="B6341" s="9" t="s">
        <v>5536</v>
      </c>
      <c r="C6341" s="9" t="s">
        <v>36</v>
      </c>
      <c r="D6341" s="14">
        <v>5871860.8720103204</v>
      </c>
      <c r="E6341" s="14">
        <v>5848.4670039943403</v>
      </c>
      <c r="F6341" s="36">
        <v>3.8421268222614401E-2</v>
      </c>
    </row>
    <row r="6342" spans="1:6" x14ac:dyDescent="0.4">
      <c r="A6342" s="9" t="s">
        <v>18023</v>
      </c>
      <c r="B6342" s="9" t="s">
        <v>5532</v>
      </c>
      <c r="C6342" s="9" t="s">
        <v>5</v>
      </c>
      <c r="D6342" s="14">
        <v>916860.04207386705</v>
      </c>
      <c r="E6342" s="14">
        <v>4956.0002274263097</v>
      </c>
      <c r="F6342" s="36">
        <v>4.7811019022656803E-2</v>
      </c>
    </row>
    <row r="6343" spans="1:6" x14ac:dyDescent="0.4">
      <c r="A6343" s="9" t="s">
        <v>18023</v>
      </c>
      <c r="B6343" s="9" t="s">
        <v>5537</v>
      </c>
      <c r="C6343" s="9" t="s">
        <v>36</v>
      </c>
      <c r="D6343" s="14">
        <v>3140567.0825928701</v>
      </c>
      <c r="E6343" s="14">
        <v>5794.4042114259601</v>
      </c>
      <c r="F6343" s="36">
        <v>0.02</v>
      </c>
    </row>
    <row r="6344" spans="1:6" x14ac:dyDescent="0.4">
      <c r="A6344" s="9" t="s">
        <v>18023</v>
      </c>
      <c r="B6344" s="9" t="s">
        <v>5533</v>
      </c>
      <c r="C6344" s="9" t="s">
        <v>5</v>
      </c>
      <c r="D6344" s="14">
        <v>1156890</v>
      </c>
      <c r="E6344" s="14">
        <v>4284.7777777777801</v>
      </c>
      <c r="F6344" s="36">
        <v>7.1309886096619701E-2</v>
      </c>
    </row>
    <row r="6345" spans="1:6" x14ac:dyDescent="0.4">
      <c r="A6345" s="9" t="s">
        <v>18023</v>
      </c>
      <c r="B6345" s="9" t="s">
        <v>5534</v>
      </c>
      <c r="C6345" s="9" t="s">
        <v>5</v>
      </c>
      <c r="D6345" s="14">
        <v>1306902.41965329</v>
      </c>
      <c r="E6345" s="14">
        <v>5206.78254841949</v>
      </c>
      <c r="F6345" s="36">
        <v>0.02</v>
      </c>
    </row>
    <row r="6346" spans="1:6" x14ac:dyDescent="0.4">
      <c r="A6346" s="9" t="s">
        <v>18023</v>
      </c>
      <c r="B6346" s="9" t="s">
        <v>5535</v>
      </c>
      <c r="C6346" s="9" t="s">
        <v>5</v>
      </c>
      <c r="D6346" s="14">
        <v>439322.38875066902</v>
      </c>
      <c r="E6346" s="14">
        <v>5936.7890371712001</v>
      </c>
      <c r="F6346" s="36">
        <v>1.9999999999999799E-2</v>
      </c>
    </row>
    <row r="6347" spans="1:6" x14ac:dyDescent="0.4">
      <c r="A6347" s="9" t="s">
        <v>18023</v>
      </c>
      <c r="B6347" s="9" t="s">
        <v>5538</v>
      </c>
      <c r="C6347" s="9" t="s">
        <v>36</v>
      </c>
      <c r="D6347" s="14">
        <v>7288590</v>
      </c>
      <c r="E6347" s="14">
        <v>5415</v>
      </c>
      <c r="F6347" s="36">
        <v>2.85653627621314E-2</v>
      </c>
    </row>
    <row r="6348" spans="1:6" x14ac:dyDescent="0.4">
      <c r="A6348" s="9" t="s">
        <v>18024</v>
      </c>
      <c r="B6348" s="9" t="s">
        <v>5540</v>
      </c>
      <c r="C6348" s="9" t="s">
        <v>5</v>
      </c>
      <c r="D6348" s="14">
        <v>3259035.81253951</v>
      </c>
      <c r="E6348" s="14">
        <v>5068.48493396502</v>
      </c>
      <c r="F6348" s="36">
        <v>0.02</v>
      </c>
    </row>
    <row r="6349" spans="1:6" x14ac:dyDescent="0.4">
      <c r="A6349" s="9" t="s">
        <v>18024</v>
      </c>
      <c r="B6349" s="9" t="s">
        <v>5541</v>
      </c>
      <c r="C6349" s="9" t="s">
        <v>5</v>
      </c>
      <c r="D6349" s="14">
        <v>2645992.2682460202</v>
      </c>
      <c r="E6349" s="14">
        <v>4881.9045539594399</v>
      </c>
      <c r="F6349" s="36">
        <v>0.02</v>
      </c>
    </row>
    <row r="6350" spans="1:6" x14ac:dyDescent="0.4">
      <c r="A6350" s="9" t="s">
        <v>18024</v>
      </c>
      <c r="B6350" s="9" t="s">
        <v>5542</v>
      </c>
      <c r="C6350" s="9" t="s">
        <v>5</v>
      </c>
      <c r="D6350" s="14">
        <v>2091044.89552277</v>
      </c>
      <c r="E6350" s="14">
        <v>5038.6623988500596</v>
      </c>
      <c r="F6350" s="36">
        <v>1.9999999999999799E-2</v>
      </c>
    </row>
    <row r="6351" spans="1:6" x14ac:dyDescent="0.4">
      <c r="A6351" s="9" t="s">
        <v>18024</v>
      </c>
      <c r="B6351" s="9" t="s">
        <v>5543</v>
      </c>
      <c r="C6351" s="9" t="s">
        <v>5</v>
      </c>
      <c r="D6351" s="14">
        <v>1367996.4451919701</v>
      </c>
      <c r="E6351" s="14">
        <v>5123.5821917302401</v>
      </c>
      <c r="F6351" s="36">
        <v>0.02</v>
      </c>
    </row>
    <row r="6352" spans="1:6" x14ac:dyDescent="0.4">
      <c r="A6352" s="9" t="s">
        <v>18024</v>
      </c>
      <c r="B6352" s="9" t="s">
        <v>5544</v>
      </c>
      <c r="C6352" s="9" t="s">
        <v>5</v>
      </c>
      <c r="D6352" s="14">
        <v>2063865.2514563899</v>
      </c>
      <c r="E6352" s="14">
        <v>5278.4277530853797</v>
      </c>
      <c r="F6352" s="36">
        <v>0.02</v>
      </c>
    </row>
    <row r="6353" spans="1:6" x14ac:dyDescent="0.4">
      <c r="A6353" s="9" t="s">
        <v>18024</v>
      </c>
      <c r="B6353" s="9" t="s">
        <v>5559</v>
      </c>
      <c r="C6353" s="9" t="s">
        <v>36</v>
      </c>
      <c r="D6353" s="14">
        <v>6802809.0896369899</v>
      </c>
      <c r="E6353" s="14">
        <v>6503.6415770908097</v>
      </c>
      <c r="F6353" s="36">
        <v>0.02</v>
      </c>
    </row>
    <row r="6354" spans="1:6" x14ac:dyDescent="0.4">
      <c r="A6354" s="9" t="s">
        <v>18024</v>
      </c>
      <c r="B6354" s="9" t="s">
        <v>5545</v>
      </c>
      <c r="C6354" s="9" t="s">
        <v>5</v>
      </c>
      <c r="D6354" s="14">
        <v>2928246.8093826598</v>
      </c>
      <c r="E6354" s="14">
        <v>4784.7170087951999</v>
      </c>
      <c r="F6354" s="36">
        <v>0.02</v>
      </c>
    </row>
    <row r="6355" spans="1:6" x14ac:dyDescent="0.4">
      <c r="A6355" s="9" t="s">
        <v>18024</v>
      </c>
      <c r="B6355" s="9" t="s">
        <v>17123</v>
      </c>
      <c r="C6355" s="9" t="s">
        <v>5</v>
      </c>
      <c r="D6355" s="14">
        <v>1405098.8404220799</v>
      </c>
      <c r="E6355" s="14">
        <v>5018.2101443645797</v>
      </c>
      <c r="F6355" s="36">
        <v>3.6136405571485203E-2</v>
      </c>
    </row>
    <row r="6356" spans="1:6" x14ac:dyDescent="0.4">
      <c r="A6356" s="9" t="s">
        <v>18024</v>
      </c>
      <c r="B6356" s="9" t="s">
        <v>5546</v>
      </c>
      <c r="C6356" s="9" t="s">
        <v>5</v>
      </c>
      <c r="D6356" s="14">
        <v>2030605.47341864</v>
      </c>
      <c r="E6356" s="14">
        <v>4834.77493671105</v>
      </c>
      <c r="F6356" s="36">
        <v>0.02</v>
      </c>
    </row>
    <row r="6357" spans="1:6" x14ac:dyDescent="0.4">
      <c r="A6357" s="9" t="s">
        <v>18024</v>
      </c>
      <c r="B6357" s="9" t="s">
        <v>5547</v>
      </c>
      <c r="C6357" s="9" t="s">
        <v>5</v>
      </c>
      <c r="D6357" s="14">
        <v>2491280.3852629098</v>
      </c>
      <c r="E6357" s="14">
        <v>5105.0827566862999</v>
      </c>
      <c r="F6357" s="36">
        <v>0.02</v>
      </c>
    </row>
    <row r="6358" spans="1:6" x14ac:dyDescent="0.4">
      <c r="A6358" s="9" t="s">
        <v>18024</v>
      </c>
      <c r="B6358" s="9" t="s">
        <v>5548</v>
      </c>
      <c r="C6358" s="9" t="s">
        <v>5</v>
      </c>
      <c r="D6358" s="14">
        <v>1784273.3216843901</v>
      </c>
      <c r="E6358" s="14">
        <v>4848.5688089249898</v>
      </c>
      <c r="F6358" s="36">
        <v>2.7206567920351699E-2</v>
      </c>
    </row>
    <row r="6359" spans="1:6" x14ac:dyDescent="0.4">
      <c r="A6359" s="9" t="s">
        <v>18024</v>
      </c>
      <c r="B6359" s="9" t="s">
        <v>5560</v>
      </c>
      <c r="C6359" s="9" t="s">
        <v>36</v>
      </c>
      <c r="D6359" s="14">
        <v>6194290.9541028496</v>
      </c>
      <c r="E6359" s="14">
        <v>6372.7273190358501</v>
      </c>
      <c r="F6359" s="36">
        <v>1.9999999999999799E-2</v>
      </c>
    </row>
    <row r="6360" spans="1:6" x14ac:dyDescent="0.4">
      <c r="A6360" s="9" t="s">
        <v>18024</v>
      </c>
      <c r="B6360" s="9" t="s">
        <v>5549</v>
      </c>
      <c r="C6360" s="9" t="s">
        <v>5</v>
      </c>
      <c r="D6360" s="14">
        <v>2128172.0752258901</v>
      </c>
      <c r="E6360" s="14">
        <v>5228.9240177540296</v>
      </c>
      <c r="F6360" s="36">
        <v>0.02</v>
      </c>
    </row>
    <row r="6361" spans="1:6" x14ac:dyDescent="0.4">
      <c r="A6361" s="9" t="s">
        <v>18024</v>
      </c>
      <c r="B6361" s="9" t="s">
        <v>5550</v>
      </c>
      <c r="C6361" s="9" t="s">
        <v>5</v>
      </c>
      <c r="D6361" s="14">
        <v>2682745.2220431198</v>
      </c>
      <c r="E6361" s="14">
        <v>4977.26386278872</v>
      </c>
      <c r="F6361" s="36">
        <v>0.02</v>
      </c>
    </row>
    <row r="6362" spans="1:6" x14ac:dyDescent="0.4">
      <c r="A6362" s="9" t="s">
        <v>18024</v>
      </c>
      <c r="B6362" s="9" t="s">
        <v>5551</v>
      </c>
      <c r="C6362" s="9" t="s">
        <v>5</v>
      </c>
      <c r="D6362" s="14">
        <v>3981433.43700149</v>
      </c>
      <c r="E6362" s="14">
        <v>4773.9010035989004</v>
      </c>
      <c r="F6362" s="36">
        <v>0.02</v>
      </c>
    </row>
    <row r="6363" spans="1:6" x14ac:dyDescent="0.4">
      <c r="A6363" s="9" t="s">
        <v>18024</v>
      </c>
      <c r="B6363" s="9" t="s">
        <v>5561</v>
      </c>
      <c r="C6363" s="9" t="s">
        <v>36</v>
      </c>
      <c r="D6363" s="14">
        <v>7409772.2284391802</v>
      </c>
      <c r="E6363" s="14">
        <v>6216.2518694959499</v>
      </c>
      <c r="F6363" s="36">
        <v>0.02</v>
      </c>
    </row>
    <row r="6364" spans="1:6" x14ac:dyDescent="0.4">
      <c r="A6364" s="9" t="s">
        <v>18024</v>
      </c>
      <c r="B6364" s="9" t="s">
        <v>5562</v>
      </c>
      <c r="C6364" s="9" t="s">
        <v>36</v>
      </c>
      <c r="D6364" s="14">
        <v>783189.71201704699</v>
      </c>
      <c r="E6364" s="14">
        <v>8158.2261668442397</v>
      </c>
      <c r="F6364" s="36">
        <v>0.02</v>
      </c>
    </row>
    <row r="6365" spans="1:6" x14ac:dyDescent="0.4">
      <c r="A6365" s="9" t="s">
        <v>18024</v>
      </c>
      <c r="B6365" s="9" t="s">
        <v>5552</v>
      </c>
      <c r="C6365" s="9" t="s">
        <v>5</v>
      </c>
      <c r="D6365" s="14">
        <v>1609986.9220201999</v>
      </c>
      <c r="E6365" s="14">
        <v>5244.2570749843799</v>
      </c>
      <c r="F6365" s="36">
        <v>0.02</v>
      </c>
    </row>
    <row r="6366" spans="1:6" x14ac:dyDescent="0.4">
      <c r="A6366" s="9" t="s">
        <v>18024</v>
      </c>
      <c r="B6366" s="9" t="s">
        <v>5553</v>
      </c>
      <c r="C6366" s="9" t="s">
        <v>5</v>
      </c>
      <c r="D6366" s="14">
        <v>2185191.3036508402</v>
      </c>
      <c r="E6366" s="14">
        <v>4834.4940346257499</v>
      </c>
      <c r="F6366" s="36">
        <v>1.9999999999999799E-2</v>
      </c>
    </row>
    <row r="6367" spans="1:6" x14ac:dyDescent="0.4">
      <c r="A6367" s="9" t="s">
        <v>18024</v>
      </c>
      <c r="B6367" s="9" t="s">
        <v>5554</v>
      </c>
      <c r="C6367" s="9" t="s">
        <v>5</v>
      </c>
      <c r="D6367" s="14">
        <v>2222770.71561309</v>
      </c>
      <c r="E6367" s="14">
        <v>4689.3896953862604</v>
      </c>
      <c r="F6367" s="36">
        <v>0.02</v>
      </c>
    </row>
    <row r="6368" spans="1:6" x14ac:dyDescent="0.4">
      <c r="A6368" s="9" t="s">
        <v>18024</v>
      </c>
      <c r="B6368" s="9" t="s">
        <v>18592</v>
      </c>
      <c r="C6368" s="9" t="s">
        <v>5</v>
      </c>
      <c r="D6368" s="14">
        <v>1946143.2523429701</v>
      </c>
      <c r="E6368" s="14">
        <v>4877.5520108846504</v>
      </c>
      <c r="F6368" s="36">
        <v>0.02</v>
      </c>
    </row>
    <row r="6369" spans="1:6" x14ac:dyDescent="0.4">
      <c r="A6369" s="9" t="s">
        <v>18024</v>
      </c>
      <c r="B6369" s="9" t="s">
        <v>5539</v>
      </c>
      <c r="C6369" s="9" t="s">
        <v>3</v>
      </c>
      <c r="D6369" s="14">
        <v>3960737.1134969098</v>
      </c>
      <c r="E6369" s="14">
        <v>5539.4924664292403</v>
      </c>
      <c r="F6369" s="36">
        <v>1.9999999999999799E-2</v>
      </c>
    </row>
    <row r="6370" spans="1:6" x14ac:dyDescent="0.4">
      <c r="A6370" s="9" t="s">
        <v>18024</v>
      </c>
      <c r="B6370" s="9" t="s">
        <v>5563</v>
      </c>
      <c r="C6370" s="9" t="s">
        <v>36</v>
      </c>
      <c r="D6370" s="14">
        <v>6055016.9365138002</v>
      </c>
      <c r="E6370" s="14">
        <v>6469.0351885831196</v>
      </c>
      <c r="F6370" s="36">
        <v>2.69645633196289E-2</v>
      </c>
    </row>
    <row r="6371" spans="1:6" x14ac:dyDescent="0.4">
      <c r="A6371" s="9" t="s">
        <v>18024</v>
      </c>
      <c r="B6371" s="9" t="s">
        <v>2357</v>
      </c>
      <c r="C6371" s="9" t="s">
        <v>5</v>
      </c>
      <c r="D6371" s="14">
        <v>2993953.57494142</v>
      </c>
      <c r="E6371" s="14">
        <v>4973.3448088728001</v>
      </c>
      <c r="F6371" s="36">
        <v>1.9999999999999799E-2</v>
      </c>
    </row>
    <row r="6372" spans="1:6" x14ac:dyDescent="0.4">
      <c r="A6372" s="9" t="s">
        <v>18024</v>
      </c>
      <c r="B6372" s="9" t="s">
        <v>5564</v>
      </c>
      <c r="C6372" s="9" t="s">
        <v>36</v>
      </c>
      <c r="D6372" s="14">
        <v>764120.151930416</v>
      </c>
      <c r="E6372" s="14">
        <v>9096.6684753620993</v>
      </c>
      <c r="F6372" s="36">
        <v>0.02</v>
      </c>
    </row>
    <row r="6373" spans="1:6" x14ac:dyDescent="0.4">
      <c r="A6373" s="9" t="s">
        <v>18024</v>
      </c>
      <c r="B6373" s="9" t="s">
        <v>5555</v>
      </c>
      <c r="C6373" s="9" t="s">
        <v>5</v>
      </c>
      <c r="D6373" s="14">
        <v>1056650.2627639901</v>
      </c>
      <c r="E6373" s="14">
        <v>5363.7069175837096</v>
      </c>
      <c r="F6373" s="36">
        <v>2.0023858916475401E-2</v>
      </c>
    </row>
    <row r="6374" spans="1:6" x14ac:dyDescent="0.4">
      <c r="A6374" s="9" t="s">
        <v>18024</v>
      </c>
      <c r="B6374" s="9" t="s">
        <v>5556</v>
      </c>
      <c r="C6374" s="9" t="s">
        <v>5</v>
      </c>
      <c r="D6374" s="14">
        <v>1489020.4112070601</v>
      </c>
      <c r="E6374" s="14">
        <v>5152.3197619621596</v>
      </c>
      <c r="F6374" s="36">
        <v>0.02</v>
      </c>
    </row>
    <row r="6375" spans="1:6" x14ac:dyDescent="0.4">
      <c r="A6375" s="10" t="s">
        <v>18024</v>
      </c>
      <c r="B6375" s="10" t="s">
        <v>18593</v>
      </c>
      <c r="C6375" s="10" t="s">
        <v>5</v>
      </c>
      <c r="D6375" s="14">
        <v>3574301.1831752998</v>
      </c>
      <c r="E6375" s="14">
        <v>4759.3890588219801</v>
      </c>
      <c r="F6375" s="36">
        <v>0.02</v>
      </c>
    </row>
    <row r="6376" spans="1:6" x14ac:dyDescent="0.4">
      <c r="A6376" s="9" t="s">
        <v>18024</v>
      </c>
      <c r="B6376" s="9" t="s">
        <v>5565</v>
      </c>
      <c r="C6376" s="9" t="s">
        <v>36</v>
      </c>
      <c r="D6376" s="14">
        <v>6679071.6843734998</v>
      </c>
      <c r="E6376" s="14">
        <v>6726.1547677477402</v>
      </c>
      <c r="F6376" s="36">
        <v>0.02</v>
      </c>
    </row>
    <row r="6377" spans="1:6" x14ac:dyDescent="0.4">
      <c r="A6377" s="9" t="s">
        <v>18024</v>
      </c>
      <c r="B6377" s="9" t="s">
        <v>17124</v>
      </c>
      <c r="C6377" s="9" t="s">
        <v>5</v>
      </c>
      <c r="D6377" s="14">
        <v>2007323.59351273</v>
      </c>
      <c r="E6377" s="14">
        <v>4668.1944035179704</v>
      </c>
      <c r="F6377" s="36">
        <v>0.02</v>
      </c>
    </row>
    <row r="6378" spans="1:6" x14ac:dyDescent="0.4">
      <c r="A6378" s="9" t="s">
        <v>18024</v>
      </c>
      <c r="B6378" s="9" t="s">
        <v>5566</v>
      </c>
      <c r="C6378" s="9" t="s">
        <v>36</v>
      </c>
      <c r="D6378" s="14">
        <v>5526662.8694364503</v>
      </c>
      <c r="E6378" s="14">
        <v>5923.5400529865501</v>
      </c>
      <c r="F6378" s="36">
        <v>0.02</v>
      </c>
    </row>
    <row r="6379" spans="1:6" x14ac:dyDescent="0.4">
      <c r="A6379" s="9" t="s">
        <v>18024</v>
      </c>
      <c r="B6379" s="9" t="s">
        <v>17125</v>
      </c>
      <c r="C6379" s="9" t="s">
        <v>5</v>
      </c>
      <c r="D6379" s="14">
        <v>1910828.37592631</v>
      </c>
      <c r="E6379" s="14">
        <v>4549.5913712531201</v>
      </c>
      <c r="F6379" s="36">
        <v>0.02</v>
      </c>
    </row>
    <row r="6380" spans="1:6" x14ac:dyDescent="0.4">
      <c r="A6380" s="9" t="s">
        <v>18024</v>
      </c>
      <c r="B6380" s="9" t="s">
        <v>5557</v>
      </c>
      <c r="C6380" s="9" t="s">
        <v>5</v>
      </c>
      <c r="D6380" s="14">
        <v>1004663.09808454</v>
      </c>
      <c r="E6380" s="14">
        <v>5708.3130572985001</v>
      </c>
      <c r="F6380" s="36">
        <v>0.02</v>
      </c>
    </row>
    <row r="6381" spans="1:6" x14ac:dyDescent="0.4">
      <c r="A6381" s="9" t="s">
        <v>18024</v>
      </c>
      <c r="B6381" s="9" t="s">
        <v>1164</v>
      </c>
      <c r="C6381" s="9" t="s">
        <v>5</v>
      </c>
      <c r="D6381" s="14">
        <v>1924599.94331555</v>
      </c>
      <c r="E6381" s="14">
        <v>4811.4998582888702</v>
      </c>
      <c r="F6381" s="36">
        <v>0.02</v>
      </c>
    </row>
    <row r="6382" spans="1:6" x14ac:dyDescent="0.4">
      <c r="A6382" s="9" t="s">
        <v>18024</v>
      </c>
      <c r="B6382" s="9" t="s">
        <v>5247</v>
      </c>
      <c r="C6382" s="9" t="s">
        <v>5</v>
      </c>
      <c r="D6382" s="14">
        <v>1691078.77669019</v>
      </c>
      <c r="E6382" s="14">
        <v>5047.9963483289202</v>
      </c>
      <c r="F6382" s="36">
        <v>0.02</v>
      </c>
    </row>
    <row r="6383" spans="1:6" x14ac:dyDescent="0.4">
      <c r="A6383" s="9" t="s">
        <v>18024</v>
      </c>
      <c r="B6383" s="9" t="s">
        <v>1938</v>
      </c>
      <c r="C6383" s="9" t="s">
        <v>5</v>
      </c>
      <c r="D6383" s="14">
        <v>2980932.1215012898</v>
      </c>
      <c r="E6383" s="14">
        <v>4984.8363235807501</v>
      </c>
      <c r="F6383" s="36">
        <v>0.02</v>
      </c>
    </row>
    <row r="6384" spans="1:6" x14ac:dyDescent="0.4">
      <c r="A6384" s="9" t="s">
        <v>18024</v>
      </c>
      <c r="B6384" s="9" t="s">
        <v>5558</v>
      </c>
      <c r="C6384" s="9" t="s">
        <v>5</v>
      </c>
      <c r="D6384" s="14">
        <v>2818038.0274367002</v>
      </c>
      <c r="E6384" s="14">
        <v>4760.1993706700996</v>
      </c>
      <c r="F6384" s="36">
        <v>2.0000000000000202E-2</v>
      </c>
    </row>
    <row r="6385" spans="1:6" x14ac:dyDescent="0.4">
      <c r="A6385" s="9" t="s">
        <v>18025</v>
      </c>
      <c r="B6385" s="9" t="s">
        <v>5596</v>
      </c>
      <c r="C6385" s="9" t="s">
        <v>36</v>
      </c>
      <c r="D6385" s="14">
        <v>5116654.1291510202</v>
      </c>
      <c r="E6385" s="14">
        <v>5704.1852052965596</v>
      </c>
      <c r="F6385" s="36">
        <v>2.3463497951443899E-2</v>
      </c>
    </row>
    <row r="6386" spans="1:6" x14ac:dyDescent="0.4">
      <c r="A6386" s="9" t="s">
        <v>18025</v>
      </c>
      <c r="B6386" s="9" t="s">
        <v>5568</v>
      </c>
      <c r="C6386" s="9" t="s">
        <v>5</v>
      </c>
      <c r="D6386" s="14">
        <v>1331357.25</v>
      </c>
      <c r="E6386" s="14">
        <v>4239.9912420382198</v>
      </c>
      <c r="F6386" s="36">
        <v>7.1853650974514002E-2</v>
      </c>
    </row>
    <row r="6387" spans="1:6" x14ac:dyDescent="0.4">
      <c r="A6387" s="9" t="s">
        <v>18025</v>
      </c>
      <c r="B6387" s="9" t="s">
        <v>5569</v>
      </c>
      <c r="C6387" s="9" t="s">
        <v>5</v>
      </c>
      <c r="D6387" s="14">
        <v>1768624</v>
      </c>
      <c r="E6387" s="14">
        <v>4261.7445783132498</v>
      </c>
      <c r="F6387" s="36">
        <v>6.6744252976147903E-2</v>
      </c>
    </row>
    <row r="6388" spans="1:6" x14ac:dyDescent="0.4">
      <c r="A6388" s="9" t="s">
        <v>18025</v>
      </c>
      <c r="B6388" s="9" t="s">
        <v>5570</v>
      </c>
      <c r="C6388" s="9" t="s">
        <v>5</v>
      </c>
      <c r="D6388" s="14">
        <v>1088894</v>
      </c>
      <c r="E6388" s="14">
        <v>4303.9288537549401</v>
      </c>
      <c r="F6388" s="36">
        <v>4.7416113840441199E-2</v>
      </c>
    </row>
    <row r="6389" spans="1:6" x14ac:dyDescent="0.4">
      <c r="A6389" s="9" t="s">
        <v>18025</v>
      </c>
      <c r="B6389" s="9" t="s">
        <v>5567</v>
      </c>
      <c r="C6389" s="9" t="s">
        <v>3</v>
      </c>
      <c r="D6389" s="14">
        <v>5459986.1628984101</v>
      </c>
      <c r="E6389" s="14">
        <v>5064.9222290337802</v>
      </c>
      <c r="F6389" s="36">
        <v>0.02</v>
      </c>
    </row>
    <row r="6390" spans="1:6" x14ac:dyDescent="0.4">
      <c r="A6390" s="9" t="s">
        <v>18025</v>
      </c>
      <c r="B6390" s="9" t="s">
        <v>5597</v>
      </c>
      <c r="C6390" s="9" t="s">
        <v>36</v>
      </c>
      <c r="D6390" s="14">
        <v>759174.45716991997</v>
      </c>
      <c r="E6390" s="14">
        <v>7095.0883847656096</v>
      </c>
      <c r="F6390" s="36">
        <v>3.0701707106638901E-2</v>
      </c>
    </row>
    <row r="6391" spans="1:6" x14ac:dyDescent="0.4">
      <c r="A6391" s="9" t="s">
        <v>18025</v>
      </c>
      <c r="B6391" s="9" t="s">
        <v>5571</v>
      </c>
      <c r="C6391" s="9" t="s">
        <v>5</v>
      </c>
      <c r="D6391" s="14">
        <v>755392.25</v>
      </c>
      <c r="E6391" s="14">
        <v>4243.7766853932599</v>
      </c>
      <c r="F6391" s="36">
        <v>7.4959090878761001E-2</v>
      </c>
    </row>
    <row r="6392" spans="1:6" x14ac:dyDescent="0.4">
      <c r="A6392" s="9" t="s">
        <v>18025</v>
      </c>
      <c r="B6392" s="9" t="s">
        <v>5572</v>
      </c>
      <c r="C6392" s="9" t="s">
        <v>5</v>
      </c>
      <c r="D6392" s="14">
        <v>1007002.25</v>
      </c>
      <c r="E6392" s="14">
        <v>4248.9546413502103</v>
      </c>
      <c r="F6392" s="36">
        <v>7.3015348086747894E-2</v>
      </c>
    </row>
    <row r="6393" spans="1:6" x14ac:dyDescent="0.4">
      <c r="A6393" s="9" t="s">
        <v>18025</v>
      </c>
      <c r="B6393" s="9" t="s">
        <v>5573</v>
      </c>
      <c r="C6393" s="9" t="s">
        <v>5</v>
      </c>
      <c r="D6393" s="14">
        <v>1514466.0433702699</v>
      </c>
      <c r="E6393" s="14">
        <v>4266.1015306204699</v>
      </c>
      <c r="F6393" s="36">
        <v>3.8906145600391198E-2</v>
      </c>
    </row>
    <row r="6394" spans="1:6" x14ac:dyDescent="0.4">
      <c r="A6394" s="9" t="s">
        <v>18025</v>
      </c>
      <c r="B6394" s="9" t="s">
        <v>5574</v>
      </c>
      <c r="C6394" s="9" t="s">
        <v>5</v>
      </c>
      <c r="D6394" s="14">
        <v>1030486.14408893</v>
      </c>
      <c r="E6394" s="14">
        <v>4223.3038692169403</v>
      </c>
      <c r="F6394" s="36">
        <v>3.03140043212204E-2</v>
      </c>
    </row>
    <row r="6395" spans="1:6" x14ac:dyDescent="0.4">
      <c r="A6395" s="9" t="s">
        <v>18025</v>
      </c>
      <c r="B6395" s="9" t="s">
        <v>18594</v>
      </c>
      <c r="C6395" s="9" t="s">
        <v>5</v>
      </c>
      <c r="D6395" s="14">
        <v>675330.96299549704</v>
      </c>
      <c r="E6395" s="14">
        <v>4594.0881836428398</v>
      </c>
      <c r="F6395" s="36">
        <v>4.7121203987671202E-2</v>
      </c>
    </row>
    <row r="6396" spans="1:6" x14ac:dyDescent="0.4">
      <c r="A6396" s="9" t="s">
        <v>18025</v>
      </c>
      <c r="B6396" s="9" t="s">
        <v>5575</v>
      </c>
      <c r="C6396" s="9" t="s">
        <v>5</v>
      </c>
      <c r="D6396" s="14">
        <v>956842.25</v>
      </c>
      <c r="E6396" s="14">
        <v>4252.6322222222198</v>
      </c>
      <c r="F6396" s="36">
        <v>5.5799229923204602E-2</v>
      </c>
    </row>
    <row r="6397" spans="1:6" x14ac:dyDescent="0.4">
      <c r="A6397" s="9" t="s">
        <v>18025</v>
      </c>
      <c r="B6397" s="9" t="s">
        <v>5576</v>
      </c>
      <c r="C6397" s="9" t="s">
        <v>5</v>
      </c>
      <c r="D6397" s="14">
        <v>1278700.5</v>
      </c>
      <c r="E6397" s="14">
        <v>4262.335</v>
      </c>
      <c r="F6397" s="36">
        <v>7.2277637775526093E-2</v>
      </c>
    </row>
    <row r="6398" spans="1:6" x14ac:dyDescent="0.4">
      <c r="A6398" s="9" t="s">
        <v>18025</v>
      </c>
      <c r="B6398" s="9" t="s">
        <v>5577</v>
      </c>
      <c r="C6398" s="9" t="s">
        <v>5</v>
      </c>
      <c r="D6398" s="14">
        <v>907984.85509357799</v>
      </c>
      <c r="E6398" s="14">
        <v>4988.9277752394401</v>
      </c>
      <c r="F6398" s="36">
        <v>6.7056872165110595E-2</v>
      </c>
    </row>
    <row r="6399" spans="1:6" x14ac:dyDescent="0.4">
      <c r="A6399" s="9" t="s">
        <v>18025</v>
      </c>
      <c r="B6399" s="9" t="s">
        <v>5598</v>
      </c>
      <c r="C6399" s="9" t="s">
        <v>36</v>
      </c>
      <c r="D6399" s="14">
        <v>6221835</v>
      </c>
      <c r="E6399" s="14">
        <v>5415</v>
      </c>
      <c r="F6399" s="36">
        <v>2.6969468601570502E-2</v>
      </c>
    </row>
    <row r="6400" spans="1:6" x14ac:dyDescent="0.4">
      <c r="A6400" s="9" t="s">
        <v>18025</v>
      </c>
      <c r="B6400" s="9" t="s">
        <v>5578</v>
      </c>
      <c r="C6400" s="9" t="s">
        <v>5</v>
      </c>
      <c r="D6400" s="14">
        <v>994773.25</v>
      </c>
      <c r="E6400" s="14">
        <v>4269.4130901287599</v>
      </c>
      <c r="F6400" s="36">
        <v>4.3580311243560203E-2</v>
      </c>
    </row>
    <row r="6401" spans="1:6" x14ac:dyDescent="0.4">
      <c r="A6401" s="9" t="s">
        <v>18025</v>
      </c>
      <c r="B6401" s="9" t="s">
        <v>5579</v>
      </c>
      <c r="C6401" s="9" t="s">
        <v>5</v>
      </c>
      <c r="D6401" s="14">
        <v>889713.46515644796</v>
      </c>
      <c r="E6401" s="14">
        <v>4609.9143272354804</v>
      </c>
      <c r="F6401" s="36">
        <v>0.02</v>
      </c>
    </row>
    <row r="6402" spans="1:6" x14ac:dyDescent="0.4">
      <c r="A6402" s="9" t="s">
        <v>18025</v>
      </c>
      <c r="B6402" s="9" t="s">
        <v>5580</v>
      </c>
      <c r="C6402" s="9" t="s">
        <v>5</v>
      </c>
      <c r="D6402" s="14">
        <v>603905.22118284705</v>
      </c>
      <c r="E6402" s="14">
        <v>4376.1247911800501</v>
      </c>
      <c r="F6402" s="36">
        <v>2.5131205569716999E-2</v>
      </c>
    </row>
    <row r="6403" spans="1:6" x14ac:dyDescent="0.4">
      <c r="A6403" s="9" t="s">
        <v>18025</v>
      </c>
      <c r="B6403" s="9" t="s">
        <v>5581</v>
      </c>
      <c r="C6403" s="9" t="s">
        <v>5</v>
      </c>
      <c r="D6403" s="14">
        <v>855148.25</v>
      </c>
      <c r="E6403" s="14">
        <v>4297.22738693467</v>
      </c>
      <c r="F6403" s="36">
        <v>4.2521927459596903E-2</v>
      </c>
    </row>
    <row r="6404" spans="1:6" x14ac:dyDescent="0.4">
      <c r="A6404" s="9" t="s">
        <v>18025</v>
      </c>
      <c r="B6404" s="9" t="s">
        <v>481</v>
      </c>
      <c r="C6404" s="9" t="s">
        <v>5</v>
      </c>
      <c r="D6404" s="14">
        <v>882859.37694741297</v>
      </c>
      <c r="E6404" s="14">
        <v>4504.3845762623096</v>
      </c>
      <c r="F6404" s="36">
        <v>2.9993755488037E-2</v>
      </c>
    </row>
    <row r="6405" spans="1:6" x14ac:dyDescent="0.4">
      <c r="A6405" s="9" t="s">
        <v>18025</v>
      </c>
      <c r="B6405" s="9" t="s">
        <v>2685</v>
      </c>
      <c r="C6405" s="9" t="s">
        <v>5</v>
      </c>
      <c r="D6405" s="14">
        <v>878297.4</v>
      </c>
      <c r="E6405" s="14">
        <v>4202.3799043062199</v>
      </c>
      <c r="F6405" s="36">
        <v>4.8588033916269001E-2</v>
      </c>
    </row>
    <row r="6406" spans="1:6" x14ac:dyDescent="0.4">
      <c r="A6406" s="9" t="s">
        <v>18025</v>
      </c>
      <c r="B6406" s="9" t="s">
        <v>5582</v>
      </c>
      <c r="C6406" s="9" t="s">
        <v>5</v>
      </c>
      <c r="D6406" s="14">
        <v>915582.00267375098</v>
      </c>
      <c r="E6406" s="14">
        <v>4647.6243790545795</v>
      </c>
      <c r="F6406" s="36">
        <v>0.02</v>
      </c>
    </row>
    <row r="6407" spans="1:6" x14ac:dyDescent="0.4">
      <c r="A6407" s="9" t="s">
        <v>18025</v>
      </c>
      <c r="B6407" s="9" t="s">
        <v>5583</v>
      </c>
      <c r="C6407" s="9" t="s">
        <v>5</v>
      </c>
      <c r="D6407" s="14">
        <v>1580040</v>
      </c>
      <c r="E6407" s="14">
        <v>4180</v>
      </c>
      <c r="F6407" s="36">
        <v>5.7510899208288203E-2</v>
      </c>
    </row>
    <row r="6408" spans="1:6" x14ac:dyDescent="0.4">
      <c r="A6408" s="9" t="s">
        <v>18025</v>
      </c>
      <c r="B6408" s="9" t="s">
        <v>5599</v>
      </c>
      <c r="C6408" s="9" t="s">
        <v>36</v>
      </c>
      <c r="D6408" s="14">
        <v>3136732.7880272102</v>
      </c>
      <c r="E6408" s="14">
        <v>6102.5929728155797</v>
      </c>
      <c r="F6408" s="36">
        <v>2.2255819974089899E-2</v>
      </c>
    </row>
    <row r="6409" spans="1:6" x14ac:dyDescent="0.4">
      <c r="A6409" s="9" t="s">
        <v>18025</v>
      </c>
      <c r="B6409" s="9" t="s">
        <v>5584</v>
      </c>
      <c r="C6409" s="9" t="s">
        <v>5</v>
      </c>
      <c r="D6409" s="14">
        <v>610871.58424681402</v>
      </c>
      <c r="E6409" s="14">
        <v>4558.7431660210004</v>
      </c>
      <c r="F6409" s="36">
        <v>0.02</v>
      </c>
    </row>
    <row r="6410" spans="1:6" x14ac:dyDescent="0.4">
      <c r="A6410" s="9" t="s">
        <v>18025</v>
      </c>
      <c r="B6410" s="9" t="s">
        <v>5585</v>
      </c>
      <c r="C6410" s="9" t="s">
        <v>5</v>
      </c>
      <c r="D6410" s="14">
        <v>1038520.67797313</v>
      </c>
      <c r="E6410" s="14">
        <v>4574.9809602340702</v>
      </c>
      <c r="F6410" s="36">
        <v>0.02</v>
      </c>
    </row>
    <row r="6411" spans="1:6" x14ac:dyDescent="0.4">
      <c r="A6411" s="9" t="s">
        <v>18025</v>
      </c>
      <c r="B6411" s="9" t="s">
        <v>5586</v>
      </c>
      <c r="C6411" s="9" t="s">
        <v>5</v>
      </c>
      <c r="D6411" s="14">
        <v>761240.37378441799</v>
      </c>
      <c r="E6411" s="14">
        <v>4252.7395183487097</v>
      </c>
      <c r="F6411" s="36">
        <v>3.5614305642763099E-2</v>
      </c>
    </row>
    <row r="6412" spans="1:6" x14ac:dyDescent="0.4">
      <c r="A6412" s="9" t="s">
        <v>18025</v>
      </c>
      <c r="B6412" s="9" t="s">
        <v>5587</v>
      </c>
      <c r="C6412" s="9" t="s">
        <v>5</v>
      </c>
      <c r="D6412" s="14">
        <v>884222</v>
      </c>
      <c r="E6412" s="14">
        <v>4271.6038647343003</v>
      </c>
      <c r="F6412" s="36">
        <v>2.7968169895250701E-2</v>
      </c>
    </row>
    <row r="6413" spans="1:6" x14ac:dyDescent="0.4">
      <c r="A6413" s="9" t="s">
        <v>18025</v>
      </c>
      <c r="B6413" s="9" t="s">
        <v>502</v>
      </c>
      <c r="C6413" s="9" t="s">
        <v>5</v>
      </c>
      <c r="D6413" s="14">
        <v>868963.31591624999</v>
      </c>
      <c r="E6413" s="14">
        <v>4301.7985936448003</v>
      </c>
      <c r="F6413" s="36">
        <v>4.5494703714079598E-2</v>
      </c>
    </row>
    <row r="6414" spans="1:6" x14ac:dyDescent="0.4">
      <c r="A6414" s="9" t="s">
        <v>18025</v>
      </c>
      <c r="B6414" s="9" t="s">
        <v>5588</v>
      </c>
      <c r="C6414" s="9" t="s">
        <v>5</v>
      </c>
      <c r="D6414" s="14">
        <v>2828462</v>
      </c>
      <c r="E6414" s="14">
        <v>4259.73192771084</v>
      </c>
      <c r="F6414" s="36">
        <v>6.6701336251173707E-2</v>
      </c>
    </row>
    <row r="6415" spans="1:6" x14ac:dyDescent="0.4">
      <c r="A6415" s="9" t="s">
        <v>18025</v>
      </c>
      <c r="B6415" s="9" t="s">
        <v>5589</v>
      </c>
      <c r="C6415" s="9" t="s">
        <v>5</v>
      </c>
      <c r="D6415" s="14">
        <v>843748.82966647903</v>
      </c>
      <c r="E6415" s="14">
        <v>4282.9889830785696</v>
      </c>
      <c r="F6415" s="36">
        <v>2.3668806308963401E-2</v>
      </c>
    </row>
    <row r="6416" spans="1:6" x14ac:dyDescent="0.4">
      <c r="A6416" s="9" t="s">
        <v>18025</v>
      </c>
      <c r="B6416" s="9" t="s">
        <v>5590</v>
      </c>
      <c r="C6416" s="9" t="s">
        <v>5</v>
      </c>
      <c r="D6416" s="14">
        <v>840516.91868537804</v>
      </c>
      <c r="E6416" s="14">
        <v>4332.5614365225701</v>
      </c>
      <c r="F6416" s="36">
        <v>3.3691544925231499E-2</v>
      </c>
    </row>
    <row r="6417" spans="1:6" x14ac:dyDescent="0.4">
      <c r="A6417" s="9" t="s">
        <v>18025</v>
      </c>
      <c r="B6417" s="9" t="s">
        <v>5591</v>
      </c>
      <c r="C6417" s="9" t="s">
        <v>5</v>
      </c>
      <c r="D6417" s="14">
        <v>1353433.89959611</v>
      </c>
      <c r="E6417" s="14">
        <v>4557.0164969565903</v>
      </c>
      <c r="F6417" s="36">
        <v>0.02</v>
      </c>
    </row>
    <row r="6418" spans="1:6" x14ac:dyDescent="0.4">
      <c r="A6418" s="9" t="s">
        <v>18025</v>
      </c>
      <c r="B6418" s="9" t="s">
        <v>5592</v>
      </c>
      <c r="C6418" s="9" t="s">
        <v>5</v>
      </c>
      <c r="D6418" s="14">
        <v>1617660</v>
      </c>
      <c r="E6418" s="14">
        <v>4180</v>
      </c>
      <c r="F6418" s="36">
        <v>6.3273961417777497E-2</v>
      </c>
    </row>
    <row r="6419" spans="1:6" x14ac:dyDescent="0.4">
      <c r="A6419" s="9" t="s">
        <v>18025</v>
      </c>
      <c r="B6419" s="9" t="s">
        <v>5593</v>
      </c>
      <c r="C6419" s="9" t="s">
        <v>5</v>
      </c>
      <c r="D6419" s="14">
        <v>1605415</v>
      </c>
      <c r="E6419" s="14">
        <v>4258.3952254641899</v>
      </c>
      <c r="F6419" s="36">
        <v>6.7580674242359001E-2</v>
      </c>
    </row>
    <row r="6420" spans="1:6" x14ac:dyDescent="0.4">
      <c r="A6420" s="9" t="s">
        <v>18025</v>
      </c>
      <c r="B6420" s="9" t="s">
        <v>5594</v>
      </c>
      <c r="C6420" s="9" t="s">
        <v>5</v>
      </c>
      <c r="D6420" s="14">
        <v>1679034.6801086001</v>
      </c>
      <c r="E6420" s="14">
        <v>4208.10696769074</v>
      </c>
      <c r="F6420" s="36">
        <v>0.02</v>
      </c>
    </row>
    <row r="6421" spans="1:6" x14ac:dyDescent="0.4">
      <c r="A6421" s="9" t="s">
        <v>18025</v>
      </c>
      <c r="B6421" s="9" t="s">
        <v>5595</v>
      </c>
      <c r="C6421" s="9" t="s">
        <v>5</v>
      </c>
      <c r="D6421" s="14">
        <v>1765268</v>
      </c>
      <c r="E6421" s="14">
        <v>4295.0559610705604</v>
      </c>
      <c r="F6421" s="36">
        <v>6.8652598532200598E-2</v>
      </c>
    </row>
    <row r="6422" spans="1:6" x14ac:dyDescent="0.4">
      <c r="A6422" s="9" t="s">
        <v>18025</v>
      </c>
      <c r="B6422" s="9" t="s">
        <v>17316</v>
      </c>
      <c r="C6422" s="9" t="s">
        <v>36</v>
      </c>
      <c r="D6422" s="14">
        <v>7727205</v>
      </c>
      <c r="E6422" s="14">
        <v>5415</v>
      </c>
      <c r="F6422" s="36">
        <v>2.8715044357662901E-2</v>
      </c>
    </row>
    <row r="6423" spans="1:6" x14ac:dyDescent="0.4">
      <c r="A6423" s="9" t="s">
        <v>18026</v>
      </c>
      <c r="B6423" s="9" t="s">
        <v>5601</v>
      </c>
      <c r="C6423" s="9" t="s">
        <v>5</v>
      </c>
      <c r="D6423" s="14">
        <v>1767768</v>
      </c>
      <c r="E6423" s="14">
        <v>4208.9714285714299</v>
      </c>
      <c r="F6423" s="36">
        <v>6.3829272528754796E-2</v>
      </c>
    </row>
    <row r="6424" spans="1:6" x14ac:dyDescent="0.4">
      <c r="A6424" s="9" t="s">
        <v>18026</v>
      </c>
      <c r="B6424" s="9" t="s">
        <v>5602</v>
      </c>
      <c r="C6424" s="9" t="s">
        <v>5</v>
      </c>
      <c r="D6424" s="14">
        <v>968818.53026012995</v>
      </c>
      <c r="E6424" s="14">
        <v>5504.6507401143699</v>
      </c>
      <c r="F6424" s="36">
        <v>6.7723157945146703E-2</v>
      </c>
    </row>
    <row r="6425" spans="1:6" x14ac:dyDescent="0.4">
      <c r="A6425" s="9" t="s">
        <v>18026</v>
      </c>
      <c r="B6425" s="9" t="s">
        <v>5620</v>
      </c>
      <c r="C6425" s="9" t="s">
        <v>36</v>
      </c>
      <c r="D6425" s="14">
        <v>4341482.4742642203</v>
      </c>
      <c r="E6425" s="14">
        <v>7396.0519152712504</v>
      </c>
      <c r="F6425" s="36">
        <v>0.02</v>
      </c>
    </row>
    <row r="6426" spans="1:6" x14ac:dyDescent="0.4">
      <c r="A6426" s="9" t="s">
        <v>18026</v>
      </c>
      <c r="B6426" s="9" t="s">
        <v>2496</v>
      </c>
      <c r="C6426" s="9" t="s">
        <v>5</v>
      </c>
      <c r="D6426" s="14">
        <v>1291200.32918608</v>
      </c>
      <c r="E6426" s="14">
        <v>4800.0012237400697</v>
      </c>
      <c r="F6426" s="36">
        <v>2.0533196901630899E-2</v>
      </c>
    </row>
    <row r="6427" spans="1:6" x14ac:dyDescent="0.4">
      <c r="A6427" s="9" t="s">
        <v>18026</v>
      </c>
      <c r="B6427" s="9" t="s">
        <v>2497</v>
      </c>
      <c r="C6427" s="9" t="s">
        <v>5</v>
      </c>
      <c r="D6427" s="14">
        <v>1618869.58033412</v>
      </c>
      <c r="E6427" s="14">
        <v>4484.4032696235899</v>
      </c>
      <c r="F6427" s="36">
        <v>0.02</v>
      </c>
    </row>
    <row r="6428" spans="1:6" x14ac:dyDescent="0.4">
      <c r="A6428" s="9" t="s">
        <v>18026</v>
      </c>
      <c r="B6428" s="9" t="s">
        <v>5603</v>
      </c>
      <c r="C6428" s="9" t="s">
        <v>5</v>
      </c>
      <c r="D6428" s="14">
        <v>1178692.20645857</v>
      </c>
      <c r="E6428" s="14">
        <v>5102.5636643228199</v>
      </c>
      <c r="F6428" s="36">
        <v>0.02</v>
      </c>
    </row>
    <row r="6429" spans="1:6" x14ac:dyDescent="0.4">
      <c r="A6429" s="9" t="s">
        <v>18026</v>
      </c>
      <c r="B6429" s="9" t="s">
        <v>5604</v>
      </c>
      <c r="C6429" s="9" t="s">
        <v>5</v>
      </c>
      <c r="D6429" s="14">
        <v>1869831.61438287</v>
      </c>
      <c r="E6429" s="14">
        <v>5312.0216317695103</v>
      </c>
      <c r="F6429" s="36">
        <v>0.02</v>
      </c>
    </row>
    <row r="6430" spans="1:6" x14ac:dyDescent="0.4">
      <c r="A6430" s="9" t="s">
        <v>18026</v>
      </c>
      <c r="B6430" s="9" t="s">
        <v>5621</v>
      </c>
      <c r="C6430" s="9" t="s">
        <v>36</v>
      </c>
      <c r="D6430" s="14">
        <v>4099411.12659036</v>
      </c>
      <c r="E6430" s="14">
        <v>6527.7247238700002</v>
      </c>
      <c r="F6430" s="36">
        <v>1.9999999999999799E-2</v>
      </c>
    </row>
    <row r="6431" spans="1:6" x14ac:dyDescent="0.4">
      <c r="A6431" s="9" t="s">
        <v>18026</v>
      </c>
      <c r="B6431" s="9" t="s">
        <v>5605</v>
      </c>
      <c r="C6431" s="9" t="s">
        <v>5</v>
      </c>
      <c r="D6431" s="14">
        <v>1701978.06010265</v>
      </c>
      <c r="E6431" s="14">
        <v>5635.6889407372501</v>
      </c>
      <c r="F6431" s="36">
        <v>0.02</v>
      </c>
    </row>
    <row r="6432" spans="1:6" x14ac:dyDescent="0.4">
      <c r="A6432" s="9" t="s">
        <v>18026</v>
      </c>
      <c r="B6432" s="9" t="s">
        <v>5606</v>
      </c>
      <c r="C6432" s="9" t="s">
        <v>5</v>
      </c>
      <c r="D6432" s="14">
        <v>1223046.84672396</v>
      </c>
      <c r="E6432" s="14">
        <v>5012.4870767375396</v>
      </c>
      <c r="F6432" s="36">
        <v>3.1931041106999701E-2</v>
      </c>
    </row>
    <row r="6433" spans="1:6" x14ac:dyDescent="0.4">
      <c r="A6433" s="9" t="s">
        <v>18026</v>
      </c>
      <c r="B6433" s="9" t="s">
        <v>5607</v>
      </c>
      <c r="C6433" s="9" t="s">
        <v>5</v>
      </c>
      <c r="D6433" s="14">
        <v>1615488.47972762</v>
      </c>
      <c r="E6433" s="14">
        <v>4642.2082750793597</v>
      </c>
      <c r="F6433" s="36">
        <v>0.02</v>
      </c>
    </row>
    <row r="6434" spans="1:6" x14ac:dyDescent="0.4">
      <c r="A6434" s="9" t="s">
        <v>18026</v>
      </c>
      <c r="B6434" s="9" t="s">
        <v>18595</v>
      </c>
      <c r="C6434" s="9" t="s">
        <v>36</v>
      </c>
      <c r="D6434" s="14">
        <v>2879237.5636676201</v>
      </c>
      <c r="E6434" s="14">
        <v>5804.9144428782702</v>
      </c>
      <c r="F6434" s="36">
        <v>2.5945701838702401E-2</v>
      </c>
    </row>
    <row r="6435" spans="1:6" x14ac:dyDescent="0.4">
      <c r="A6435" s="9" t="s">
        <v>18026</v>
      </c>
      <c r="B6435" s="9" t="s">
        <v>269</v>
      </c>
      <c r="C6435" s="9" t="s">
        <v>5</v>
      </c>
      <c r="D6435" s="14">
        <v>1133272.13428683</v>
      </c>
      <c r="E6435" s="14">
        <v>4884.7936822708098</v>
      </c>
      <c r="F6435" s="36">
        <v>0.02</v>
      </c>
    </row>
    <row r="6436" spans="1:6" x14ac:dyDescent="0.4">
      <c r="A6436" s="9" t="s">
        <v>18026</v>
      </c>
      <c r="B6436" s="9" t="s">
        <v>5608</v>
      </c>
      <c r="C6436" s="9" t="s">
        <v>5</v>
      </c>
      <c r="D6436" s="14">
        <v>1332564.6462181699</v>
      </c>
      <c r="E6436" s="14">
        <v>5028.5458347855601</v>
      </c>
      <c r="F6436" s="36">
        <v>2.0000000000000202E-2</v>
      </c>
    </row>
    <row r="6437" spans="1:6" x14ac:dyDescent="0.4">
      <c r="A6437" s="9" t="s">
        <v>18026</v>
      </c>
      <c r="B6437" s="9" t="s">
        <v>5609</v>
      </c>
      <c r="C6437" s="9" t="s">
        <v>5</v>
      </c>
      <c r="D6437" s="14">
        <v>2899508.4594667</v>
      </c>
      <c r="E6437" s="14">
        <v>4684.18167926768</v>
      </c>
      <c r="F6437" s="36">
        <v>2.0000000000000202E-2</v>
      </c>
    </row>
    <row r="6438" spans="1:6" x14ac:dyDescent="0.4">
      <c r="A6438" s="9" t="s">
        <v>18026</v>
      </c>
      <c r="B6438" s="9" t="s">
        <v>5610</v>
      </c>
      <c r="C6438" s="9" t="s">
        <v>5</v>
      </c>
      <c r="D6438" s="14">
        <v>1584849.8807600001</v>
      </c>
      <c r="E6438" s="14">
        <v>4192.72455227513</v>
      </c>
      <c r="F6438" s="36">
        <v>3.0699378912440799E-2</v>
      </c>
    </row>
    <row r="6439" spans="1:6" x14ac:dyDescent="0.4">
      <c r="A6439" s="9" t="s">
        <v>18026</v>
      </c>
      <c r="B6439" s="9" t="s">
        <v>5611</v>
      </c>
      <c r="C6439" s="9" t="s">
        <v>5</v>
      </c>
      <c r="D6439" s="14">
        <v>1670203.3769</v>
      </c>
      <c r="E6439" s="14">
        <v>4772.0096482857098</v>
      </c>
      <c r="F6439" s="36">
        <v>0.02</v>
      </c>
    </row>
    <row r="6440" spans="1:6" x14ac:dyDescent="0.4">
      <c r="A6440" s="9" t="s">
        <v>18026</v>
      </c>
      <c r="B6440" s="9" t="s">
        <v>5612</v>
      </c>
      <c r="C6440" s="9" t="s">
        <v>5</v>
      </c>
      <c r="D6440" s="14">
        <v>2037807.1988604099</v>
      </c>
      <c r="E6440" s="14">
        <v>4420.4060712807104</v>
      </c>
      <c r="F6440" s="36">
        <v>1.9999999999999799E-2</v>
      </c>
    </row>
    <row r="6441" spans="1:6" x14ac:dyDescent="0.4">
      <c r="A6441" s="9" t="s">
        <v>18026</v>
      </c>
      <c r="B6441" s="9" t="s">
        <v>5613</v>
      </c>
      <c r="C6441" s="9" t="s">
        <v>5</v>
      </c>
      <c r="D6441" s="14">
        <v>1281956.1729649201</v>
      </c>
      <c r="E6441" s="14">
        <v>5363.8333596858802</v>
      </c>
      <c r="F6441" s="36">
        <v>1.9999999999999799E-2</v>
      </c>
    </row>
    <row r="6442" spans="1:6" x14ac:dyDescent="0.4">
      <c r="A6442" s="9" t="s">
        <v>18026</v>
      </c>
      <c r="B6442" s="9" t="s">
        <v>2250</v>
      </c>
      <c r="C6442" s="9" t="s">
        <v>5</v>
      </c>
      <c r="D6442" s="14">
        <v>1015711.18065104</v>
      </c>
      <c r="E6442" s="14">
        <v>4906.8172978310904</v>
      </c>
      <c r="F6442" s="36">
        <v>0.02</v>
      </c>
    </row>
    <row r="6443" spans="1:6" x14ac:dyDescent="0.4">
      <c r="A6443" s="9" t="s">
        <v>18026</v>
      </c>
      <c r="B6443" s="9" t="s">
        <v>5614</v>
      </c>
      <c r="C6443" s="9" t="s">
        <v>5</v>
      </c>
      <c r="D6443" s="14">
        <v>1490610.10705096</v>
      </c>
      <c r="E6443" s="14">
        <v>4333.1689158458003</v>
      </c>
      <c r="F6443" s="36">
        <v>0.02</v>
      </c>
    </row>
    <row r="6444" spans="1:6" x14ac:dyDescent="0.4">
      <c r="A6444" s="9" t="s">
        <v>18026</v>
      </c>
      <c r="B6444" s="9" t="s">
        <v>5615</v>
      </c>
      <c r="C6444" s="9" t="s">
        <v>5</v>
      </c>
      <c r="D6444" s="14">
        <v>920021.89970490604</v>
      </c>
      <c r="E6444" s="14">
        <v>4816.8685848424402</v>
      </c>
      <c r="F6444" s="36">
        <v>0.02</v>
      </c>
    </row>
    <row r="6445" spans="1:6" x14ac:dyDescent="0.4">
      <c r="A6445" s="9" t="s">
        <v>18026</v>
      </c>
      <c r="B6445" s="9" t="s">
        <v>5616</v>
      </c>
      <c r="C6445" s="9" t="s">
        <v>5</v>
      </c>
      <c r="D6445" s="14">
        <v>914042.66739008098</v>
      </c>
      <c r="E6445" s="14">
        <v>4437.1003271363197</v>
      </c>
      <c r="F6445" s="36">
        <v>0.02</v>
      </c>
    </row>
    <row r="6446" spans="1:6" x14ac:dyDescent="0.4">
      <c r="A6446" s="9" t="s">
        <v>18026</v>
      </c>
      <c r="B6446" s="9" t="s">
        <v>5617</v>
      </c>
      <c r="C6446" s="9" t="s">
        <v>5</v>
      </c>
      <c r="D6446" s="14">
        <v>1716124.1295863099</v>
      </c>
      <c r="E6446" s="14">
        <v>4988.7329348439398</v>
      </c>
      <c r="F6446" s="36">
        <v>2.0000000000000202E-2</v>
      </c>
    </row>
    <row r="6447" spans="1:6" x14ac:dyDescent="0.4">
      <c r="A6447" s="9" t="s">
        <v>18026</v>
      </c>
      <c r="B6447" s="9" t="s">
        <v>82</v>
      </c>
      <c r="C6447" s="9" t="s">
        <v>5</v>
      </c>
      <c r="D6447" s="14">
        <v>1852849.4283032599</v>
      </c>
      <c r="E6447" s="14">
        <v>4497.20735025063</v>
      </c>
      <c r="F6447" s="36">
        <v>2.32420748287974E-2</v>
      </c>
    </row>
    <row r="6448" spans="1:6" x14ac:dyDescent="0.4">
      <c r="A6448" s="9" t="s">
        <v>18026</v>
      </c>
      <c r="B6448" s="9" t="s">
        <v>5622</v>
      </c>
      <c r="C6448" s="9" t="s">
        <v>36</v>
      </c>
      <c r="D6448" s="14">
        <v>3252230.9452748899</v>
      </c>
      <c r="E6448" s="14">
        <v>6117.0487998900699</v>
      </c>
      <c r="F6448" s="36">
        <v>0.02</v>
      </c>
    </row>
    <row r="6449" spans="1:6" x14ac:dyDescent="0.4">
      <c r="A6449" s="9" t="s">
        <v>18026</v>
      </c>
      <c r="B6449" s="9" t="s">
        <v>3626</v>
      </c>
      <c r="C6449" s="9" t="s">
        <v>5</v>
      </c>
      <c r="D6449" s="14">
        <v>885705.05680152902</v>
      </c>
      <c r="E6449" s="14">
        <v>4686.2701418070301</v>
      </c>
      <c r="F6449" s="36">
        <v>2.03863677609353E-2</v>
      </c>
    </row>
    <row r="6450" spans="1:6" x14ac:dyDescent="0.4">
      <c r="A6450" s="9" t="s">
        <v>18026</v>
      </c>
      <c r="B6450" s="9" t="s">
        <v>5618</v>
      </c>
      <c r="C6450" s="9" t="s">
        <v>5</v>
      </c>
      <c r="D6450" s="14">
        <v>1872250.5259310999</v>
      </c>
      <c r="E6450" s="14">
        <v>5060.1365565705401</v>
      </c>
      <c r="F6450" s="36">
        <v>0.02</v>
      </c>
    </row>
    <row r="6451" spans="1:6" x14ac:dyDescent="0.4">
      <c r="A6451" s="9" t="s">
        <v>18026</v>
      </c>
      <c r="B6451" s="9" t="s">
        <v>5623</v>
      </c>
      <c r="C6451" s="9" t="s">
        <v>36</v>
      </c>
      <c r="D6451" s="14">
        <v>4830750.0850727996</v>
      </c>
      <c r="E6451" s="14">
        <v>6114.8735254086096</v>
      </c>
      <c r="F6451" s="36">
        <v>1.9999999999999799E-2</v>
      </c>
    </row>
    <row r="6452" spans="1:6" x14ac:dyDescent="0.4">
      <c r="A6452" s="9" t="s">
        <v>18026</v>
      </c>
      <c r="B6452" s="9" t="s">
        <v>5624</v>
      </c>
      <c r="C6452" s="9" t="s">
        <v>36</v>
      </c>
      <c r="D6452" s="14">
        <v>6519229.6285891198</v>
      </c>
      <c r="E6452" s="14">
        <v>6214.7088928399598</v>
      </c>
      <c r="F6452" s="36">
        <v>0.02</v>
      </c>
    </row>
    <row r="6453" spans="1:6" x14ac:dyDescent="0.4">
      <c r="A6453" s="9" t="s">
        <v>18026</v>
      </c>
      <c r="B6453" s="9" t="s">
        <v>5625</v>
      </c>
      <c r="C6453" s="9" t="s">
        <v>36</v>
      </c>
      <c r="D6453" s="14">
        <v>2982597.9986881702</v>
      </c>
      <c r="E6453" s="14">
        <v>5791.4524246372303</v>
      </c>
      <c r="F6453" s="36">
        <v>0.02</v>
      </c>
    </row>
    <row r="6454" spans="1:6" x14ac:dyDescent="0.4">
      <c r="A6454" s="9" t="s">
        <v>18026</v>
      </c>
      <c r="B6454" s="9" t="s">
        <v>4821</v>
      </c>
      <c r="C6454" s="9" t="s">
        <v>5</v>
      </c>
      <c r="D6454" s="14">
        <v>1199540.86135607</v>
      </c>
      <c r="E6454" s="14">
        <v>5502.4810153948101</v>
      </c>
      <c r="F6454" s="36">
        <v>0.02</v>
      </c>
    </row>
    <row r="6455" spans="1:6" x14ac:dyDescent="0.4">
      <c r="A6455" s="9" t="s">
        <v>18026</v>
      </c>
      <c r="B6455" s="9" t="s">
        <v>5619</v>
      </c>
      <c r="C6455" s="9" t="s">
        <v>5</v>
      </c>
      <c r="D6455" s="14">
        <v>1923141.6464247201</v>
      </c>
      <c r="E6455" s="14">
        <v>5197.6801254722104</v>
      </c>
      <c r="F6455" s="36">
        <v>0.02</v>
      </c>
    </row>
    <row r="6456" spans="1:6" x14ac:dyDescent="0.4">
      <c r="A6456" s="9" t="s">
        <v>18026</v>
      </c>
      <c r="B6456" s="9" t="s">
        <v>5626</v>
      </c>
      <c r="C6456" s="9" t="s">
        <v>36</v>
      </c>
      <c r="D6456" s="14">
        <v>5102329.8771490501</v>
      </c>
      <c r="E6456" s="14">
        <v>7777.9418858979398</v>
      </c>
      <c r="F6456" s="36">
        <v>0.02</v>
      </c>
    </row>
    <row r="6457" spans="1:6" x14ac:dyDescent="0.4">
      <c r="A6457" s="9" t="s">
        <v>18026</v>
      </c>
      <c r="B6457" s="9" t="s">
        <v>5600</v>
      </c>
      <c r="C6457" s="9" t="s">
        <v>3</v>
      </c>
      <c r="D6457" s="14">
        <v>7090129.2586732702</v>
      </c>
      <c r="E6457" s="14">
        <v>5534.8393900649999</v>
      </c>
      <c r="F6457" s="36">
        <v>0.02</v>
      </c>
    </row>
    <row r="6458" spans="1:6" x14ac:dyDescent="0.4">
      <c r="A6458" s="9" t="s">
        <v>18027</v>
      </c>
      <c r="B6458" s="9" t="s">
        <v>5628</v>
      </c>
      <c r="C6458" s="9" t="s">
        <v>5</v>
      </c>
      <c r="D6458" s="14">
        <v>857592</v>
      </c>
      <c r="E6458" s="14">
        <v>4331.2727272727298</v>
      </c>
      <c r="F6458" s="36">
        <v>6.5448401895027195E-2</v>
      </c>
    </row>
    <row r="6459" spans="1:6" x14ac:dyDescent="0.4">
      <c r="A6459" s="9" t="s">
        <v>18027</v>
      </c>
      <c r="B6459" s="9" t="s">
        <v>18596</v>
      </c>
      <c r="C6459" s="9" t="s">
        <v>5</v>
      </c>
      <c r="D6459" s="14">
        <v>1188319.8408937701</v>
      </c>
      <c r="E6459" s="14">
        <v>4228.8962309386798</v>
      </c>
      <c r="F6459" s="36">
        <v>3.3477872609661397E-2</v>
      </c>
    </row>
    <row r="6460" spans="1:6" x14ac:dyDescent="0.4">
      <c r="A6460" s="9" t="s">
        <v>18027</v>
      </c>
      <c r="B6460" s="9" t="s">
        <v>5629</v>
      </c>
      <c r="C6460" s="9" t="s">
        <v>5</v>
      </c>
      <c r="D6460" s="14">
        <v>418037.572400923</v>
      </c>
      <c r="E6460" s="14">
        <v>5500.4943736963496</v>
      </c>
      <c r="F6460" s="36">
        <v>0.10482437348715801</v>
      </c>
    </row>
    <row r="6461" spans="1:6" x14ac:dyDescent="0.4">
      <c r="A6461" s="9" t="s">
        <v>18027</v>
      </c>
      <c r="B6461" s="9" t="s">
        <v>5630</v>
      </c>
      <c r="C6461" s="9" t="s">
        <v>5</v>
      </c>
      <c r="D6461" s="14">
        <v>461008.58833136997</v>
      </c>
      <c r="E6461" s="14">
        <v>4802.1727951184403</v>
      </c>
      <c r="F6461" s="36">
        <v>0.02</v>
      </c>
    </row>
    <row r="6462" spans="1:6" x14ac:dyDescent="0.4">
      <c r="A6462" s="9" t="s">
        <v>18027</v>
      </c>
      <c r="B6462" s="9" t="s">
        <v>5631</v>
      </c>
      <c r="C6462" s="9" t="s">
        <v>5</v>
      </c>
      <c r="D6462" s="14">
        <v>446656.33012306102</v>
      </c>
      <c r="E6462" s="14">
        <v>5877.0569753034397</v>
      </c>
      <c r="F6462" s="36">
        <v>3.93340953378081E-2</v>
      </c>
    </row>
    <row r="6463" spans="1:6" x14ac:dyDescent="0.4">
      <c r="A6463" s="9" t="s">
        <v>18027</v>
      </c>
      <c r="B6463" s="9" t="s">
        <v>5663</v>
      </c>
      <c r="C6463" s="9" t="s">
        <v>36</v>
      </c>
      <c r="D6463" s="14">
        <v>6968086.0375465602</v>
      </c>
      <c r="E6463" s="14">
        <v>5642.1749291874903</v>
      </c>
      <c r="F6463" s="36">
        <v>3.3783064348751099E-2</v>
      </c>
    </row>
    <row r="6464" spans="1:6" x14ac:dyDescent="0.4">
      <c r="A6464" s="9" t="s">
        <v>18027</v>
      </c>
      <c r="B6464" s="9" t="s">
        <v>18597</v>
      </c>
      <c r="C6464" s="9" t="s">
        <v>5</v>
      </c>
      <c r="D6464" s="14">
        <v>465282.82525516598</v>
      </c>
      <c r="E6464" s="14">
        <v>5057.4220136431004</v>
      </c>
      <c r="F6464" s="36">
        <v>0.02</v>
      </c>
    </row>
    <row r="6465" spans="1:6" x14ac:dyDescent="0.4">
      <c r="A6465" s="9" t="s">
        <v>18027</v>
      </c>
      <c r="B6465" s="9" t="s">
        <v>5632</v>
      </c>
      <c r="C6465" s="9" t="s">
        <v>5</v>
      </c>
      <c r="D6465" s="14">
        <v>493301.102560236</v>
      </c>
      <c r="E6465" s="14">
        <v>4982.8394198003698</v>
      </c>
      <c r="F6465" s="36">
        <v>4.2984310779825598E-2</v>
      </c>
    </row>
    <row r="6466" spans="1:6" x14ac:dyDescent="0.4">
      <c r="A6466" s="9" t="s">
        <v>18027</v>
      </c>
      <c r="B6466" s="9" t="s">
        <v>5633</v>
      </c>
      <c r="C6466" s="9" t="s">
        <v>5</v>
      </c>
      <c r="D6466" s="14">
        <v>1904197.8123614099</v>
      </c>
      <c r="E6466" s="14">
        <v>4882.55849323439</v>
      </c>
      <c r="F6466" s="36">
        <v>0.02</v>
      </c>
    </row>
    <row r="6467" spans="1:6" x14ac:dyDescent="0.4">
      <c r="A6467" s="9" t="s">
        <v>18027</v>
      </c>
      <c r="B6467" s="9" t="s">
        <v>5634</v>
      </c>
      <c r="C6467" s="9" t="s">
        <v>5</v>
      </c>
      <c r="D6467" s="14">
        <v>1831666</v>
      </c>
      <c r="E6467" s="14">
        <v>4201.0688073394504</v>
      </c>
      <c r="F6467" s="36">
        <v>3.3973516412500598E-2</v>
      </c>
    </row>
    <row r="6468" spans="1:6" x14ac:dyDescent="0.4">
      <c r="A6468" s="9" t="s">
        <v>18027</v>
      </c>
      <c r="B6468" s="9" t="s">
        <v>5635</v>
      </c>
      <c r="C6468" s="9" t="s">
        <v>5</v>
      </c>
      <c r="D6468" s="14">
        <v>1941973.0124577601</v>
      </c>
      <c r="E6468" s="14">
        <v>4657.0096222008697</v>
      </c>
      <c r="F6468" s="36">
        <v>0.02</v>
      </c>
    </row>
    <row r="6469" spans="1:6" x14ac:dyDescent="0.4">
      <c r="A6469" s="9" t="s">
        <v>18027</v>
      </c>
      <c r="B6469" s="9" t="s">
        <v>5636</v>
      </c>
      <c r="C6469" s="9" t="s">
        <v>5</v>
      </c>
      <c r="D6469" s="14">
        <v>823665.52995272703</v>
      </c>
      <c r="E6469" s="14">
        <v>4627.3344379366699</v>
      </c>
      <c r="F6469" s="36">
        <v>4.6109971750667202E-2</v>
      </c>
    </row>
    <row r="6470" spans="1:6" x14ac:dyDescent="0.4">
      <c r="A6470" s="9" t="s">
        <v>18027</v>
      </c>
      <c r="B6470" s="9" t="s">
        <v>5637</v>
      </c>
      <c r="C6470" s="9" t="s">
        <v>5</v>
      </c>
      <c r="D6470" s="14">
        <v>596353.47384082596</v>
      </c>
      <c r="E6470" s="14">
        <v>4450.3990585136298</v>
      </c>
      <c r="F6470" s="36">
        <v>0.02</v>
      </c>
    </row>
    <row r="6471" spans="1:6" x14ac:dyDescent="0.4">
      <c r="A6471" s="9" t="s">
        <v>18027</v>
      </c>
      <c r="B6471" s="9" t="s">
        <v>5627</v>
      </c>
      <c r="C6471" s="9" t="s">
        <v>3</v>
      </c>
      <c r="D6471" s="14">
        <v>8919574.6038629692</v>
      </c>
      <c r="E6471" s="14">
        <v>5485.5932373080996</v>
      </c>
      <c r="F6471" s="36">
        <v>2.46030693326094E-2</v>
      </c>
    </row>
    <row r="6472" spans="1:6" x14ac:dyDescent="0.4">
      <c r="A6472" s="9" t="s">
        <v>18027</v>
      </c>
      <c r="B6472" s="9" t="s">
        <v>17625</v>
      </c>
      <c r="C6472" s="9" t="s">
        <v>5</v>
      </c>
      <c r="D6472" s="14">
        <v>1775590.7191421699</v>
      </c>
      <c r="E6472" s="14">
        <v>4351.9380371131701</v>
      </c>
      <c r="F6472" s="36">
        <v>1.9999999999999799E-2</v>
      </c>
    </row>
    <row r="6473" spans="1:6" x14ac:dyDescent="0.4">
      <c r="A6473" s="9" t="s">
        <v>18027</v>
      </c>
      <c r="B6473" s="9" t="s">
        <v>5638</v>
      </c>
      <c r="C6473" s="9" t="s">
        <v>5</v>
      </c>
      <c r="D6473" s="14">
        <v>884771</v>
      </c>
      <c r="E6473" s="14">
        <v>4274.2560386473397</v>
      </c>
      <c r="F6473" s="36">
        <v>4.3539639250712601E-2</v>
      </c>
    </row>
    <row r="6474" spans="1:6" x14ac:dyDescent="0.4">
      <c r="A6474" s="9" t="s">
        <v>18027</v>
      </c>
      <c r="B6474" s="9" t="s">
        <v>5639</v>
      </c>
      <c r="C6474" s="9" t="s">
        <v>5</v>
      </c>
      <c r="D6474" s="14">
        <v>615277.29977632698</v>
      </c>
      <c r="E6474" s="14">
        <v>5859.78380739359</v>
      </c>
      <c r="F6474" s="36">
        <v>2.2508081776201599E-2</v>
      </c>
    </row>
    <row r="6475" spans="1:6" x14ac:dyDescent="0.4">
      <c r="A6475" s="9" t="s">
        <v>18027</v>
      </c>
      <c r="B6475" s="9" t="s">
        <v>5640</v>
      </c>
      <c r="C6475" s="9" t="s">
        <v>5</v>
      </c>
      <c r="D6475" s="14">
        <v>1383566</v>
      </c>
      <c r="E6475" s="14">
        <v>4205.3677811550197</v>
      </c>
      <c r="F6475" s="36">
        <v>6.6129945247923802E-2</v>
      </c>
    </row>
    <row r="6476" spans="1:6" x14ac:dyDescent="0.4">
      <c r="A6476" s="9" t="s">
        <v>18027</v>
      </c>
      <c r="B6476" s="9" t="s">
        <v>5641</v>
      </c>
      <c r="C6476" s="9" t="s">
        <v>5</v>
      </c>
      <c r="D6476" s="14">
        <v>841910.44573705504</v>
      </c>
      <c r="E6476" s="14">
        <v>4526.4002458981404</v>
      </c>
      <c r="F6476" s="36">
        <v>2.7849178863217999E-2</v>
      </c>
    </row>
    <row r="6477" spans="1:6" x14ac:dyDescent="0.4">
      <c r="A6477" s="9" t="s">
        <v>18027</v>
      </c>
      <c r="B6477" s="9" t="s">
        <v>5642</v>
      </c>
      <c r="C6477" s="9" t="s">
        <v>5</v>
      </c>
      <c r="D6477" s="14">
        <v>1650983</v>
      </c>
      <c r="E6477" s="14">
        <v>4200.9745547073799</v>
      </c>
      <c r="F6477" s="36">
        <v>6.06370297026773E-2</v>
      </c>
    </row>
    <row r="6478" spans="1:6" x14ac:dyDescent="0.4">
      <c r="A6478" s="9" t="s">
        <v>18027</v>
      </c>
      <c r="B6478" s="9" t="s">
        <v>5643</v>
      </c>
      <c r="C6478" s="9" t="s">
        <v>5</v>
      </c>
      <c r="D6478" s="14">
        <v>1583557.61957586</v>
      </c>
      <c r="E6478" s="14">
        <v>4460.7256889460796</v>
      </c>
      <c r="F6478" s="36">
        <v>0.02</v>
      </c>
    </row>
    <row r="6479" spans="1:6" x14ac:dyDescent="0.4">
      <c r="A6479" s="9" t="s">
        <v>18027</v>
      </c>
      <c r="B6479" s="9" t="s">
        <v>5644</v>
      </c>
      <c r="C6479" s="9" t="s">
        <v>5</v>
      </c>
      <c r="D6479" s="14">
        <v>1196411.1248541099</v>
      </c>
      <c r="E6479" s="14">
        <v>4619.3479724096997</v>
      </c>
      <c r="F6479" s="36">
        <v>5.5684186245759999E-2</v>
      </c>
    </row>
    <row r="6480" spans="1:6" x14ac:dyDescent="0.4">
      <c r="A6480" s="9" t="s">
        <v>18027</v>
      </c>
      <c r="B6480" s="9" t="s">
        <v>5645</v>
      </c>
      <c r="C6480" s="9" t="s">
        <v>5</v>
      </c>
      <c r="D6480" s="14">
        <v>826676</v>
      </c>
      <c r="E6480" s="14">
        <v>4328.1465968586399</v>
      </c>
      <c r="F6480" s="36">
        <v>7.0507479922988295E-2</v>
      </c>
    </row>
    <row r="6481" spans="1:6" x14ac:dyDescent="0.4">
      <c r="A6481" s="9" t="s">
        <v>18027</v>
      </c>
      <c r="B6481" s="9" t="s">
        <v>5646</v>
      </c>
      <c r="C6481" s="9" t="s">
        <v>5</v>
      </c>
      <c r="D6481" s="14">
        <v>877870</v>
      </c>
      <c r="E6481" s="14">
        <v>4411.4070351758801</v>
      </c>
      <c r="F6481" s="36">
        <v>4.1174803970657002E-2</v>
      </c>
    </row>
    <row r="6482" spans="1:6" x14ac:dyDescent="0.4">
      <c r="A6482" s="9" t="s">
        <v>18027</v>
      </c>
      <c r="B6482" s="9" t="s">
        <v>5647</v>
      </c>
      <c r="C6482" s="9" t="s">
        <v>5</v>
      </c>
      <c r="D6482" s="14">
        <v>813897.25080697099</v>
      </c>
      <c r="E6482" s="14">
        <v>5390.0480185892102</v>
      </c>
      <c r="F6482" s="36">
        <v>2.3166500960652099E-2</v>
      </c>
    </row>
    <row r="6483" spans="1:6" x14ac:dyDescent="0.4">
      <c r="A6483" s="9" t="s">
        <v>18027</v>
      </c>
      <c r="B6483" s="9" t="s">
        <v>5648</v>
      </c>
      <c r="C6483" s="9" t="s">
        <v>5</v>
      </c>
      <c r="D6483" s="14">
        <v>835318.99271817203</v>
      </c>
      <c r="E6483" s="14">
        <v>4615.0220592164196</v>
      </c>
      <c r="F6483" s="36">
        <v>6.3645696818853695E-2</v>
      </c>
    </row>
    <row r="6484" spans="1:6" x14ac:dyDescent="0.4">
      <c r="A6484" s="9" t="s">
        <v>18027</v>
      </c>
      <c r="B6484" s="9" t="s">
        <v>5649</v>
      </c>
      <c r="C6484" s="9" t="s">
        <v>5</v>
      </c>
      <c r="D6484" s="14">
        <v>971690.15519021696</v>
      </c>
      <c r="E6484" s="14">
        <v>5196.2040384503598</v>
      </c>
      <c r="F6484" s="36">
        <v>3.5964766553838498E-2</v>
      </c>
    </row>
    <row r="6485" spans="1:6" x14ac:dyDescent="0.4">
      <c r="A6485" s="9" t="s">
        <v>18027</v>
      </c>
      <c r="B6485" s="9" t="s">
        <v>5650</v>
      </c>
      <c r="C6485" s="9" t="s">
        <v>5</v>
      </c>
      <c r="D6485" s="14">
        <v>751436.21647513704</v>
      </c>
      <c r="E6485" s="14">
        <v>4816.8988235585703</v>
      </c>
      <c r="F6485" s="36">
        <v>0.02</v>
      </c>
    </row>
    <row r="6486" spans="1:6" x14ac:dyDescent="0.4">
      <c r="A6486" s="9" t="s">
        <v>18027</v>
      </c>
      <c r="B6486" s="9" t="s">
        <v>5651</v>
      </c>
      <c r="C6486" s="9" t="s">
        <v>5</v>
      </c>
      <c r="D6486" s="14">
        <v>924822</v>
      </c>
      <c r="E6486" s="14">
        <v>4203.7363636363598</v>
      </c>
      <c r="F6486" s="36">
        <v>7.3184433765484599E-2</v>
      </c>
    </row>
    <row r="6487" spans="1:6" x14ac:dyDescent="0.4">
      <c r="A6487" s="9" t="s">
        <v>18027</v>
      </c>
      <c r="B6487" s="9" t="s">
        <v>5652</v>
      </c>
      <c r="C6487" s="9" t="s">
        <v>5</v>
      </c>
      <c r="D6487" s="14">
        <v>1818912</v>
      </c>
      <c r="E6487" s="14">
        <v>4289.8867924528304</v>
      </c>
      <c r="F6487" s="36">
        <v>6.8356436110181606E-2</v>
      </c>
    </row>
    <row r="6488" spans="1:6" x14ac:dyDescent="0.4">
      <c r="A6488" s="9" t="s">
        <v>18027</v>
      </c>
      <c r="B6488" s="9" t="s">
        <v>5653</v>
      </c>
      <c r="C6488" s="9" t="s">
        <v>5</v>
      </c>
      <c r="D6488" s="14">
        <v>498062.970003283</v>
      </c>
      <c r="E6488" s="14">
        <v>4654.7941121802096</v>
      </c>
      <c r="F6488" s="36">
        <v>0.02</v>
      </c>
    </row>
    <row r="6489" spans="1:6" x14ac:dyDescent="0.4">
      <c r="A6489" s="9" t="s">
        <v>18027</v>
      </c>
      <c r="B6489" s="9" t="s">
        <v>5654</v>
      </c>
      <c r="C6489" s="9" t="s">
        <v>5</v>
      </c>
      <c r="D6489" s="14">
        <v>517849.19749042398</v>
      </c>
      <c r="E6489" s="14">
        <v>4794.8999767631904</v>
      </c>
      <c r="F6489" s="36">
        <v>4.40195657087517E-2</v>
      </c>
    </row>
    <row r="6490" spans="1:6" x14ac:dyDescent="0.4">
      <c r="A6490" s="9" t="s">
        <v>18027</v>
      </c>
      <c r="B6490" s="9" t="s">
        <v>5655</v>
      </c>
      <c r="C6490" s="9" t="s">
        <v>5</v>
      </c>
      <c r="D6490" s="14">
        <v>497966.29568939301</v>
      </c>
      <c r="E6490" s="14">
        <v>5187.1489134311796</v>
      </c>
      <c r="F6490" s="36">
        <v>6.0804399588670198E-2</v>
      </c>
    </row>
    <row r="6491" spans="1:6" x14ac:dyDescent="0.4">
      <c r="A6491" s="9" t="s">
        <v>18027</v>
      </c>
      <c r="B6491" s="9" t="s">
        <v>5656</v>
      </c>
      <c r="C6491" s="9" t="s">
        <v>5</v>
      </c>
      <c r="D6491" s="14">
        <v>580961.87595927995</v>
      </c>
      <c r="E6491" s="14">
        <v>4538.76465593187</v>
      </c>
      <c r="F6491" s="36">
        <v>0.02</v>
      </c>
    </row>
    <row r="6492" spans="1:6" x14ac:dyDescent="0.4">
      <c r="A6492" s="9" t="s">
        <v>18027</v>
      </c>
      <c r="B6492" s="9" t="s">
        <v>1275</v>
      </c>
      <c r="C6492" s="9" t="s">
        <v>5</v>
      </c>
      <c r="D6492" s="14">
        <v>882159.16040425398</v>
      </c>
      <c r="E6492" s="14">
        <v>4241.14980963584</v>
      </c>
      <c r="F6492" s="36">
        <v>0.02</v>
      </c>
    </row>
    <row r="6493" spans="1:6" x14ac:dyDescent="0.4">
      <c r="A6493" s="9" t="s">
        <v>18027</v>
      </c>
      <c r="B6493" s="9" t="s">
        <v>5657</v>
      </c>
      <c r="C6493" s="9" t="s">
        <v>5</v>
      </c>
      <c r="D6493" s="14">
        <v>969217.62768869603</v>
      </c>
      <c r="E6493" s="14">
        <v>4550.3175008858998</v>
      </c>
      <c r="F6493" s="36">
        <v>0.02</v>
      </c>
    </row>
    <row r="6494" spans="1:6" x14ac:dyDescent="0.4">
      <c r="A6494" s="9" t="s">
        <v>18027</v>
      </c>
      <c r="B6494" s="9" t="s">
        <v>5658</v>
      </c>
      <c r="C6494" s="9" t="s">
        <v>5</v>
      </c>
      <c r="D6494" s="14">
        <v>1474299.3920762299</v>
      </c>
      <c r="E6494" s="14">
        <v>4387.7958097506798</v>
      </c>
      <c r="F6494" s="36">
        <v>4.3212632970377703E-2</v>
      </c>
    </row>
    <row r="6495" spans="1:6" x14ac:dyDescent="0.4">
      <c r="A6495" s="9" t="s">
        <v>18027</v>
      </c>
      <c r="B6495" s="9" t="s">
        <v>5659</v>
      </c>
      <c r="C6495" s="9" t="s">
        <v>5</v>
      </c>
      <c r="D6495" s="14">
        <v>974955.11194701598</v>
      </c>
      <c r="E6495" s="14">
        <v>4555.8650090982101</v>
      </c>
      <c r="F6495" s="36">
        <v>2.7094043612687E-2</v>
      </c>
    </row>
    <row r="6496" spans="1:6" x14ac:dyDescent="0.4">
      <c r="A6496" s="9" t="s">
        <v>18027</v>
      </c>
      <c r="B6496" s="9" t="s">
        <v>5660</v>
      </c>
      <c r="C6496" s="9" t="s">
        <v>5</v>
      </c>
      <c r="D6496" s="14">
        <v>481715.20028583298</v>
      </c>
      <c r="E6496" s="14">
        <v>5412.53034029026</v>
      </c>
      <c r="F6496" s="36">
        <v>7.0452184585487104E-2</v>
      </c>
    </row>
    <row r="6497" spans="1:6" x14ac:dyDescent="0.4">
      <c r="A6497" s="9" t="s">
        <v>18027</v>
      </c>
      <c r="B6497" s="9" t="s">
        <v>5661</v>
      </c>
      <c r="C6497" s="9" t="s">
        <v>5</v>
      </c>
      <c r="D6497" s="14">
        <v>473813.08749028901</v>
      </c>
      <c r="E6497" s="14">
        <v>4738.1308749028904</v>
      </c>
      <c r="F6497" s="36">
        <v>0.02</v>
      </c>
    </row>
    <row r="6498" spans="1:6" x14ac:dyDescent="0.4">
      <c r="A6498" s="9" t="s">
        <v>18027</v>
      </c>
      <c r="B6498" s="9" t="s">
        <v>5662</v>
      </c>
      <c r="C6498" s="9" t="s">
        <v>5</v>
      </c>
      <c r="D6498" s="14">
        <v>1680415</v>
      </c>
      <c r="E6498" s="14">
        <v>4211.5664160401002</v>
      </c>
      <c r="F6498" s="36">
        <v>6.8070359882237197E-2</v>
      </c>
    </row>
    <row r="6499" spans="1:6" x14ac:dyDescent="0.4">
      <c r="A6499" s="9" t="s">
        <v>18027</v>
      </c>
      <c r="B6499" s="9" t="s">
        <v>5664</v>
      </c>
      <c r="C6499" s="9" t="s">
        <v>36</v>
      </c>
      <c r="D6499" s="14">
        <v>4965555</v>
      </c>
      <c r="E6499" s="14">
        <v>5415</v>
      </c>
      <c r="F6499" s="36">
        <v>2.9037203600646499E-2</v>
      </c>
    </row>
    <row r="6500" spans="1:6" x14ac:dyDescent="0.4">
      <c r="A6500" s="9" t="s">
        <v>18027</v>
      </c>
      <c r="B6500" s="9" t="s">
        <v>5665</v>
      </c>
      <c r="C6500" s="9" t="s">
        <v>36</v>
      </c>
      <c r="D6500" s="14">
        <v>4207455</v>
      </c>
      <c r="E6500" s="14">
        <v>5415</v>
      </c>
      <c r="F6500" s="36">
        <v>2.9408900324740202E-2</v>
      </c>
    </row>
    <row r="6501" spans="1:6" x14ac:dyDescent="0.4">
      <c r="A6501" s="9" t="s">
        <v>18027</v>
      </c>
      <c r="B6501" s="9" t="s">
        <v>5666</v>
      </c>
      <c r="C6501" s="9" t="s">
        <v>36</v>
      </c>
      <c r="D6501" s="14">
        <v>5228606.4838210801</v>
      </c>
      <c r="E6501" s="14">
        <v>5948.35777454048</v>
      </c>
      <c r="F6501" s="36">
        <v>3.2252399675185603E-2</v>
      </c>
    </row>
    <row r="6502" spans="1:6" x14ac:dyDescent="0.4">
      <c r="A6502" s="9" t="s">
        <v>18027</v>
      </c>
      <c r="B6502" s="9" t="s">
        <v>10814</v>
      </c>
      <c r="C6502" s="9" t="s">
        <v>36</v>
      </c>
      <c r="D6502" s="14">
        <v>2713010.6429460999</v>
      </c>
      <c r="E6502" s="14">
        <v>5747.9039045468098</v>
      </c>
      <c r="F6502" s="36">
        <v>5.4209753370720003E-2</v>
      </c>
    </row>
    <row r="6503" spans="1:6" x14ac:dyDescent="0.4">
      <c r="A6503" s="9" t="s">
        <v>18028</v>
      </c>
      <c r="B6503" s="9" t="s">
        <v>5667</v>
      </c>
      <c r="C6503" s="9" t="s">
        <v>5</v>
      </c>
      <c r="D6503" s="14">
        <v>520906.78802833799</v>
      </c>
      <c r="E6503" s="14">
        <v>5106.9292943954697</v>
      </c>
      <c r="F6503" s="36">
        <v>4.6730518101287401E-2</v>
      </c>
    </row>
    <row r="6504" spans="1:6" x14ac:dyDescent="0.4">
      <c r="A6504" s="9" t="s">
        <v>18028</v>
      </c>
      <c r="B6504" s="9" t="s">
        <v>5668</v>
      </c>
      <c r="C6504" s="9" t="s">
        <v>5</v>
      </c>
      <c r="D6504" s="14">
        <v>264575.90470767702</v>
      </c>
      <c r="E6504" s="14">
        <v>7349.3306863243597</v>
      </c>
      <c r="F6504" s="36">
        <v>1.9999999999999799E-2</v>
      </c>
    </row>
    <row r="6505" spans="1:6" x14ac:dyDescent="0.4">
      <c r="A6505" s="9" t="s">
        <v>18028</v>
      </c>
      <c r="B6505" s="9" t="s">
        <v>5669</v>
      </c>
      <c r="C6505" s="9" t="s">
        <v>5</v>
      </c>
      <c r="D6505" s="14">
        <v>388448.20601804502</v>
      </c>
      <c r="E6505" s="14">
        <v>5712.4736179124202</v>
      </c>
      <c r="F6505" s="36">
        <v>0.02</v>
      </c>
    </row>
    <row r="6506" spans="1:6" x14ac:dyDescent="0.4">
      <c r="A6506" s="9" t="s">
        <v>18028</v>
      </c>
      <c r="B6506" s="9" t="s">
        <v>5670</v>
      </c>
      <c r="C6506" s="9" t="s">
        <v>5</v>
      </c>
      <c r="D6506" s="14">
        <v>805566.397062117</v>
      </c>
      <c r="E6506" s="14">
        <v>4307.8416955193397</v>
      </c>
      <c r="F6506" s="36">
        <v>2.8802603752139201E-2</v>
      </c>
    </row>
    <row r="6507" spans="1:6" x14ac:dyDescent="0.4">
      <c r="A6507" s="9" t="s">
        <v>18028</v>
      </c>
      <c r="B6507" s="9" t="s">
        <v>5671</v>
      </c>
      <c r="C6507" s="9" t="s">
        <v>5</v>
      </c>
      <c r="D6507" s="14">
        <v>536137.45536776294</v>
      </c>
      <c r="E6507" s="14">
        <v>5010.6304239977899</v>
      </c>
      <c r="F6507" s="36">
        <v>3.4602648780922597E-2</v>
      </c>
    </row>
    <row r="6508" spans="1:6" x14ac:dyDescent="0.4">
      <c r="A6508" s="9" t="s">
        <v>18028</v>
      </c>
      <c r="B6508" s="9" t="s">
        <v>5672</v>
      </c>
      <c r="C6508" s="9" t="s">
        <v>5</v>
      </c>
      <c r="D6508" s="14">
        <v>681340.11079675995</v>
      </c>
      <c r="E6508" s="14">
        <v>4832.1993673529096</v>
      </c>
      <c r="F6508" s="36">
        <v>2.9081287962840801E-2</v>
      </c>
    </row>
    <row r="6509" spans="1:6" x14ac:dyDescent="0.4">
      <c r="A6509" s="9" t="s">
        <v>18028</v>
      </c>
      <c r="B6509" s="9" t="s">
        <v>5673</v>
      </c>
      <c r="C6509" s="9" t="s">
        <v>5</v>
      </c>
      <c r="D6509" s="14">
        <v>352587.24872240401</v>
      </c>
      <c r="E6509" s="14">
        <v>5976.0550630915895</v>
      </c>
      <c r="F6509" s="36">
        <v>0.02</v>
      </c>
    </row>
    <row r="6510" spans="1:6" x14ac:dyDescent="0.4">
      <c r="A6510" s="9" t="s">
        <v>18028</v>
      </c>
      <c r="B6510" s="9" t="s">
        <v>5674</v>
      </c>
      <c r="C6510" s="9" t="s">
        <v>5</v>
      </c>
      <c r="D6510" s="14">
        <v>326011.598185229</v>
      </c>
      <c r="E6510" s="14">
        <v>6520.2319637045903</v>
      </c>
      <c r="F6510" s="36">
        <v>0.02</v>
      </c>
    </row>
    <row r="6511" spans="1:6" x14ac:dyDescent="0.4">
      <c r="A6511" s="9" t="s">
        <v>18028</v>
      </c>
      <c r="B6511" s="9" t="s">
        <v>5675</v>
      </c>
      <c r="C6511" s="9" t="s">
        <v>5</v>
      </c>
      <c r="D6511" s="14">
        <v>299053.24542092899</v>
      </c>
      <c r="E6511" s="14">
        <v>6796.6646686574804</v>
      </c>
      <c r="F6511" s="36">
        <v>0.02</v>
      </c>
    </row>
    <row r="6512" spans="1:6" x14ac:dyDescent="0.4">
      <c r="A6512" s="9" t="s">
        <v>18028</v>
      </c>
      <c r="B6512" s="9" t="s">
        <v>5676</v>
      </c>
      <c r="C6512" s="9" t="s">
        <v>5</v>
      </c>
      <c r="D6512" s="14">
        <v>755708.30493672297</v>
      </c>
      <c r="E6512" s="14">
        <v>4664.8660798563196</v>
      </c>
      <c r="F6512" s="36">
        <v>5.1784383842034702E-2</v>
      </c>
    </row>
    <row r="6513" spans="1:6" x14ac:dyDescent="0.4">
      <c r="A6513" s="9" t="s">
        <v>18028</v>
      </c>
      <c r="B6513" s="9" t="s">
        <v>5677</v>
      </c>
      <c r="C6513" s="9" t="s">
        <v>5</v>
      </c>
      <c r="D6513" s="14">
        <v>1030323.87662061</v>
      </c>
      <c r="E6513" s="14">
        <v>4538.87170317449</v>
      </c>
      <c r="F6513" s="36">
        <v>3.8445828581010803E-2</v>
      </c>
    </row>
    <row r="6514" spans="1:6" x14ac:dyDescent="0.4">
      <c r="A6514" s="9" t="s">
        <v>18028</v>
      </c>
      <c r="B6514" s="9" t="s">
        <v>5713</v>
      </c>
      <c r="C6514" s="9" t="s">
        <v>36</v>
      </c>
      <c r="D6514" s="14">
        <v>4755539.8517012596</v>
      </c>
      <c r="E6514" s="14">
        <v>5542.5872397450603</v>
      </c>
      <c r="F6514" s="36">
        <v>3.3975586679366301E-2</v>
      </c>
    </row>
    <row r="6515" spans="1:6" x14ac:dyDescent="0.4">
      <c r="A6515" s="9" t="s">
        <v>18028</v>
      </c>
      <c r="B6515" s="9" t="s">
        <v>5678</v>
      </c>
      <c r="C6515" s="9" t="s">
        <v>5</v>
      </c>
      <c r="D6515" s="14">
        <v>473912.54031998402</v>
      </c>
      <c r="E6515" s="14">
        <v>4988.5530559998297</v>
      </c>
      <c r="F6515" s="36">
        <v>3.05154810520607E-2</v>
      </c>
    </row>
    <row r="6516" spans="1:6" x14ac:dyDescent="0.4">
      <c r="A6516" s="9" t="s">
        <v>18028</v>
      </c>
      <c r="B6516" s="9" t="s">
        <v>5679</v>
      </c>
      <c r="C6516" s="9" t="s">
        <v>5</v>
      </c>
      <c r="D6516" s="14">
        <v>656686.194938562</v>
      </c>
      <c r="E6516" s="14">
        <v>4657.3489002734896</v>
      </c>
      <c r="F6516" s="36">
        <v>4.3950297390233699E-2</v>
      </c>
    </row>
    <row r="6517" spans="1:6" x14ac:dyDescent="0.4">
      <c r="A6517" s="15" t="s">
        <v>18028</v>
      </c>
      <c r="B6517" s="15" t="s">
        <v>5680</v>
      </c>
      <c r="C6517" s="15" t="s">
        <v>5</v>
      </c>
      <c r="D6517" s="16">
        <v>351460.64637825597</v>
      </c>
      <c r="E6517" s="16">
        <v>6059.66631686648</v>
      </c>
      <c r="F6517" s="37">
        <v>0.02</v>
      </c>
    </row>
    <row r="6518" spans="1:6" x14ac:dyDescent="0.4">
      <c r="A6518" s="9" t="s">
        <v>18028</v>
      </c>
      <c r="B6518" s="9" t="s">
        <v>5714</v>
      </c>
      <c r="C6518" s="9" t="s">
        <v>36</v>
      </c>
      <c r="D6518" s="14">
        <v>3634094.0435015899</v>
      </c>
      <c r="E6518" s="14">
        <v>5889.9417236654599</v>
      </c>
      <c r="F6518" s="36">
        <v>2.7239277288684E-2</v>
      </c>
    </row>
    <row r="6519" spans="1:6" x14ac:dyDescent="0.4">
      <c r="A6519" s="9" t="s">
        <v>18028</v>
      </c>
      <c r="B6519" s="9" t="s">
        <v>5681</v>
      </c>
      <c r="C6519" s="9" t="s">
        <v>5</v>
      </c>
      <c r="D6519" s="14">
        <v>1627616.1276552901</v>
      </c>
      <c r="E6519" s="14">
        <v>4508.6319325631302</v>
      </c>
      <c r="F6519" s="36">
        <v>2.0000000000000202E-2</v>
      </c>
    </row>
    <row r="6520" spans="1:6" x14ac:dyDescent="0.4">
      <c r="A6520" s="9" t="s">
        <v>18028</v>
      </c>
      <c r="B6520" s="9" t="s">
        <v>5682</v>
      </c>
      <c r="C6520" s="9" t="s">
        <v>5</v>
      </c>
      <c r="D6520" s="14">
        <v>607131.06770145695</v>
      </c>
      <c r="E6520" s="14">
        <v>4743.2114664176297</v>
      </c>
      <c r="F6520" s="36">
        <v>0.02</v>
      </c>
    </row>
    <row r="6521" spans="1:6" x14ac:dyDescent="0.4">
      <c r="A6521" s="9" t="s">
        <v>18028</v>
      </c>
      <c r="B6521" s="9" t="s">
        <v>5683</v>
      </c>
      <c r="C6521" s="9" t="s">
        <v>5</v>
      </c>
      <c r="D6521" s="14">
        <v>492216.14687351399</v>
      </c>
      <c r="E6521" s="14">
        <v>4825.6484987599397</v>
      </c>
      <c r="F6521" s="36">
        <v>3.9911555207220201E-2</v>
      </c>
    </row>
    <row r="6522" spans="1:6" x14ac:dyDescent="0.4">
      <c r="A6522" s="9" t="s">
        <v>18028</v>
      </c>
      <c r="B6522" s="9" t="s">
        <v>5684</v>
      </c>
      <c r="C6522" s="9" t="s">
        <v>5</v>
      </c>
      <c r="D6522" s="14">
        <v>883250.06943293905</v>
      </c>
      <c r="E6522" s="14">
        <v>4186.0192864120299</v>
      </c>
      <c r="F6522" s="36">
        <v>5.00696091244641E-2</v>
      </c>
    </row>
    <row r="6523" spans="1:6" x14ac:dyDescent="0.4">
      <c r="A6523" s="9" t="s">
        <v>18028</v>
      </c>
      <c r="B6523" s="9" t="s">
        <v>5685</v>
      </c>
      <c r="C6523" s="9" t="s">
        <v>5</v>
      </c>
      <c r="D6523" s="14">
        <v>597324.87578056497</v>
      </c>
      <c r="E6523" s="14">
        <v>4817.13609500455</v>
      </c>
      <c r="F6523" s="36">
        <v>4.9510591323772099E-2</v>
      </c>
    </row>
    <row r="6524" spans="1:6" x14ac:dyDescent="0.4">
      <c r="A6524" s="9" t="s">
        <v>18028</v>
      </c>
      <c r="B6524" s="9" t="s">
        <v>5686</v>
      </c>
      <c r="C6524" s="9" t="s">
        <v>5</v>
      </c>
      <c r="D6524" s="14">
        <v>464168.86766651302</v>
      </c>
      <c r="E6524" s="14">
        <v>5100.7567875441</v>
      </c>
      <c r="F6524" s="36">
        <v>4.97123516721985E-2</v>
      </c>
    </row>
    <row r="6525" spans="1:6" x14ac:dyDescent="0.4">
      <c r="A6525" s="9" t="s">
        <v>18028</v>
      </c>
      <c r="B6525" s="9" t="s">
        <v>5687</v>
      </c>
      <c r="C6525" s="9" t="s">
        <v>5</v>
      </c>
      <c r="D6525" s="14">
        <v>535058.05581719102</v>
      </c>
      <c r="E6525" s="14">
        <v>5194.7384059921496</v>
      </c>
      <c r="F6525" s="36">
        <v>4.5201579819956803E-2</v>
      </c>
    </row>
    <row r="6526" spans="1:6" x14ac:dyDescent="0.4">
      <c r="A6526" s="9" t="s">
        <v>18028</v>
      </c>
      <c r="B6526" s="9" t="s">
        <v>5688</v>
      </c>
      <c r="C6526" s="9" t="s">
        <v>5</v>
      </c>
      <c r="D6526" s="14">
        <v>628621.463756799</v>
      </c>
      <c r="E6526" s="14">
        <v>4873.0346027658898</v>
      </c>
      <c r="F6526" s="36">
        <v>2.1289794868772902E-2</v>
      </c>
    </row>
    <row r="6527" spans="1:6" x14ac:dyDescent="0.4">
      <c r="A6527" s="9" t="s">
        <v>18028</v>
      </c>
      <c r="B6527" s="9" t="s">
        <v>5689</v>
      </c>
      <c r="C6527" s="9" t="s">
        <v>5</v>
      </c>
      <c r="D6527" s="14">
        <v>984840.53721038694</v>
      </c>
      <c r="E6527" s="14">
        <v>4667.4906976795601</v>
      </c>
      <c r="F6527" s="36">
        <v>1.9999999999999799E-2</v>
      </c>
    </row>
    <row r="6528" spans="1:6" x14ac:dyDescent="0.4">
      <c r="A6528" s="9" t="s">
        <v>18028</v>
      </c>
      <c r="B6528" s="9" t="s">
        <v>5690</v>
      </c>
      <c r="C6528" s="9" t="s">
        <v>5</v>
      </c>
      <c r="D6528" s="14">
        <v>830779.12656681205</v>
      </c>
      <c r="E6528" s="14">
        <v>4282.3666317876896</v>
      </c>
      <c r="F6528" s="36">
        <v>2.3670273465458101E-2</v>
      </c>
    </row>
    <row r="6529" spans="1:6" x14ac:dyDescent="0.4">
      <c r="A6529" s="9" t="s">
        <v>18028</v>
      </c>
      <c r="B6529" s="9" t="s">
        <v>5715</v>
      </c>
      <c r="C6529" s="9" t="s">
        <v>36</v>
      </c>
      <c r="D6529" s="14">
        <v>4306942.3988689696</v>
      </c>
      <c r="E6529" s="14">
        <v>5500.5650049412097</v>
      </c>
      <c r="F6529" s="36">
        <v>3.6468855232319998E-2</v>
      </c>
    </row>
    <row r="6530" spans="1:6" x14ac:dyDescent="0.4">
      <c r="A6530" s="9" t="s">
        <v>18028</v>
      </c>
      <c r="B6530" s="9" t="s">
        <v>5691</v>
      </c>
      <c r="C6530" s="9" t="s">
        <v>5</v>
      </c>
      <c r="D6530" s="14">
        <v>578483.63226857502</v>
      </c>
      <c r="E6530" s="14">
        <v>4591.1399386394796</v>
      </c>
      <c r="F6530" s="36">
        <v>0.02</v>
      </c>
    </row>
    <row r="6531" spans="1:6" x14ac:dyDescent="0.4">
      <c r="A6531" s="9" t="s">
        <v>18028</v>
      </c>
      <c r="B6531" s="9" t="s">
        <v>5692</v>
      </c>
      <c r="C6531" s="9" t="s">
        <v>5</v>
      </c>
      <c r="D6531" s="14">
        <v>689554.86744505796</v>
      </c>
      <c r="E6531" s="14">
        <v>4722.97854414423</v>
      </c>
      <c r="F6531" s="36">
        <v>5.7456999651644497E-2</v>
      </c>
    </row>
    <row r="6532" spans="1:6" x14ac:dyDescent="0.4">
      <c r="A6532" s="9" t="s">
        <v>18028</v>
      </c>
      <c r="B6532" s="9" t="s">
        <v>5693</v>
      </c>
      <c r="C6532" s="9" t="s">
        <v>5</v>
      </c>
      <c r="D6532" s="14">
        <v>384868.06171112403</v>
      </c>
      <c r="E6532" s="14">
        <v>5744.2994285242403</v>
      </c>
      <c r="F6532" s="36">
        <v>0.02</v>
      </c>
    </row>
    <row r="6533" spans="1:6" x14ac:dyDescent="0.4">
      <c r="A6533" s="9" t="s">
        <v>18028</v>
      </c>
      <c r="B6533" s="9" t="s">
        <v>5694</v>
      </c>
      <c r="C6533" s="9" t="s">
        <v>5</v>
      </c>
      <c r="D6533" s="14">
        <v>305178.399374553</v>
      </c>
      <c r="E6533" s="14">
        <v>6634.3130298815804</v>
      </c>
      <c r="F6533" s="36">
        <v>0.02</v>
      </c>
    </row>
    <row r="6534" spans="1:6" x14ac:dyDescent="0.4">
      <c r="A6534" s="9" t="s">
        <v>18028</v>
      </c>
      <c r="B6534" s="9" t="s">
        <v>5695</v>
      </c>
      <c r="C6534" s="9" t="s">
        <v>5</v>
      </c>
      <c r="D6534" s="14">
        <v>845801.97494600702</v>
      </c>
      <c r="E6534" s="14">
        <v>4596.7498638369898</v>
      </c>
      <c r="F6534" s="36">
        <v>2.1101947717387499E-2</v>
      </c>
    </row>
    <row r="6535" spans="1:6" x14ac:dyDescent="0.4">
      <c r="A6535" s="9" t="s">
        <v>18028</v>
      </c>
      <c r="B6535" s="9" t="s">
        <v>5696</v>
      </c>
      <c r="C6535" s="9" t="s">
        <v>5</v>
      </c>
      <c r="D6535" s="14">
        <v>472177.27118859102</v>
      </c>
      <c r="E6535" s="14">
        <v>5555.0267198657803</v>
      </c>
      <c r="F6535" s="36">
        <v>3.22904436451543E-2</v>
      </c>
    </row>
    <row r="6536" spans="1:6" x14ac:dyDescent="0.4">
      <c r="A6536" s="9" t="s">
        <v>18028</v>
      </c>
      <c r="B6536" s="9" t="s">
        <v>5697</v>
      </c>
      <c r="C6536" s="9" t="s">
        <v>5</v>
      </c>
      <c r="D6536" s="14">
        <v>859139.32571572403</v>
      </c>
      <c r="E6536" s="14">
        <v>4190.9235400767002</v>
      </c>
      <c r="F6536" s="36">
        <v>2.1706693737056901E-2</v>
      </c>
    </row>
    <row r="6537" spans="1:6" x14ac:dyDescent="0.4">
      <c r="A6537" s="9" t="s">
        <v>18028</v>
      </c>
      <c r="B6537" s="9" t="s">
        <v>5698</v>
      </c>
      <c r="C6537" s="9" t="s">
        <v>5</v>
      </c>
      <c r="D6537" s="14">
        <v>301922.90908370202</v>
      </c>
      <c r="E6537" s="14">
        <v>8626.3688309629106</v>
      </c>
      <c r="F6537" s="36">
        <v>0.154210442270244</v>
      </c>
    </row>
    <row r="6538" spans="1:6" x14ac:dyDescent="0.4">
      <c r="A6538" s="9" t="s">
        <v>18028</v>
      </c>
      <c r="B6538" s="9" t="s">
        <v>5699</v>
      </c>
      <c r="C6538" s="9" t="s">
        <v>5</v>
      </c>
      <c r="D6538" s="14">
        <v>405901.545768702</v>
      </c>
      <c r="E6538" s="14">
        <v>5271.4486463467802</v>
      </c>
      <c r="F6538" s="36">
        <v>0.02</v>
      </c>
    </row>
    <row r="6539" spans="1:6" x14ac:dyDescent="0.4">
      <c r="A6539" s="9" t="s">
        <v>18028</v>
      </c>
      <c r="B6539" s="9" t="s">
        <v>5700</v>
      </c>
      <c r="C6539" s="9" t="s">
        <v>5</v>
      </c>
      <c r="D6539" s="14">
        <v>556467.662150666</v>
      </c>
      <c r="E6539" s="14">
        <v>5299.6920204825301</v>
      </c>
      <c r="F6539" s="36">
        <v>0.02</v>
      </c>
    </row>
    <row r="6540" spans="1:6" x14ac:dyDescent="0.4">
      <c r="A6540" s="9" t="s">
        <v>18028</v>
      </c>
      <c r="B6540" s="9" t="s">
        <v>5701</v>
      </c>
      <c r="C6540" s="9" t="s">
        <v>5</v>
      </c>
      <c r="D6540" s="14">
        <v>1122919.7889567399</v>
      </c>
      <c r="E6540" s="14">
        <v>5058.1972475528801</v>
      </c>
      <c r="F6540" s="36">
        <v>0.02</v>
      </c>
    </row>
    <row r="6541" spans="1:6" x14ac:dyDescent="0.4">
      <c r="A6541" s="9" t="s">
        <v>18028</v>
      </c>
      <c r="B6541" s="9" t="s">
        <v>5702</v>
      </c>
      <c r="C6541" s="9" t="s">
        <v>5</v>
      </c>
      <c r="D6541" s="14">
        <v>399200.33294351702</v>
      </c>
      <c r="E6541" s="14">
        <v>5702.8618991930998</v>
      </c>
      <c r="F6541" s="36">
        <v>1.9999999999999799E-2</v>
      </c>
    </row>
    <row r="6542" spans="1:6" x14ac:dyDescent="0.4">
      <c r="A6542" s="9" t="s">
        <v>18028</v>
      </c>
      <c r="B6542" s="9" t="s">
        <v>5703</v>
      </c>
      <c r="C6542" s="9" t="s">
        <v>5</v>
      </c>
      <c r="D6542" s="14">
        <v>602001.98771847202</v>
      </c>
      <c r="E6542" s="14">
        <v>4666.6820753369902</v>
      </c>
      <c r="F6542" s="36">
        <v>4.70553948071104E-2</v>
      </c>
    </row>
    <row r="6543" spans="1:6" x14ac:dyDescent="0.4">
      <c r="A6543" s="9" t="s">
        <v>18028</v>
      </c>
      <c r="B6543" s="9" t="s">
        <v>17693</v>
      </c>
      <c r="C6543" s="9" t="s">
        <v>5</v>
      </c>
      <c r="D6543" s="14">
        <v>737475.09526740306</v>
      </c>
      <c r="E6543" s="14">
        <v>4949.4972836738498</v>
      </c>
      <c r="F6543" s="36">
        <v>2.2340054701004398E-2</v>
      </c>
    </row>
    <row r="6544" spans="1:6" x14ac:dyDescent="0.4">
      <c r="A6544" s="9" t="s">
        <v>18028</v>
      </c>
      <c r="B6544" s="9" t="s">
        <v>5704</v>
      </c>
      <c r="C6544" s="9" t="s">
        <v>5</v>
      </c>
      <c r="D6544" s="14">
        <v>1324265.4115403399</v>
      </c>
      <c r="E6544" s="14">
        <v>4535.1555189737801</v>
      </c>
      <c r="F6544" s="36">
        <v>2.93425174412041E-2</v>
      </c>
    </row>
    <row r="6545" spans="1:6" x14ac:dyDescent="0.4">
      <c r="A6545" s="9" t="s">
        <v>18028</v>
      </c>
      <c r="B6545" s="9" t="s">
        <v>5705</v>
      </c>
      <c r="C6545" s="9" t="s">
        <v>5</v>
      </c>
      <c r="D6545" s="14">
        <v>532775.54340590304</v>
      </c>
      <c r="E6545" s="14">
        <v>4887.8490220724998</v>
      </c>
      <c r="F6545" s="36">
        <v>5.9459065615552503E-2</v>
      </c>
    </row>
    <row r="6546" spans="1:6" x14ac:dyDescent="0.4">
      <c r="A6546" s="9" t="s">
        <v>18028</v>
      </c>
      <c r="B6546" s="9" t="s">
        <v>5706</v>
      </c>
      <c r="C6546" s="9" t="s">
        <v>5</v>
      </c>
      <c r="D6546" s="14">
        <v>588585.95688607404</v>
      </c>
      <c r="E6546" s="14">
        <v>4946.10047803424</v>
      </c>
      <c r="F6546" s="36">
        <v>0.02</v>
      </c>
    </row>
    <row r="6547" spans="1:6" x14ac:dyDescent="0.4">
      <c r="A6547" s="9" t="s">
        <v>18028</v>
      </c>
      <c r="B6547" s="9" t="s">
        <v>5716</v>
      </c>
      <c r="C6547" s="9" t="s">
        <v>36</v>
      </c>
      <c r="D6547" s="14">
        <v>3543143.46287718</v>
      </c>
      <c r="E6547" s="14">
        <v>5885.6203702278799</v>
      </c>
      <c r="F6547" s="36">
        <v>4.3757176804124498E-2</v>
      </c>
    </row>
    <row r="6548" spans="1:6" x14ac:dyDescent="0.4">
      <c r="A6548" s="9" t="s">
        <v>18028</v>
      </c>
      <c r="B6548" s="9" t="s">
        <v>5717</v>
      </c>
      <c r="C6548" s="9" t="s">
        <v>36</v>
      </c>
      <c r="D6548" s="14">
        <v>2041716.3641710901</v>
      </c>
      <c r="E6548" s="14">
        <v>6481.63925133678</v>
      </c>
      <c r="F6548" s="36">
        <v>5.87941318693634E-2</v>
      </c>
    </row>
    <row r="6549" spans="1:6" x14ac:dyDescent="0.4">
      <c r="A6549" s="9" t="s">
        <v>18028</v>
      </c>
      <c r="B6549" s="9" t="s">
        <v>5707</v>
      </c>
      <c r="C6549" s="9" t="s">
        <v>5</v>
      </c>
      <c r="D6549" s="14">
        <v>550126.59294021805</v>
      </c>
      <c r="E6549" s="14">
        <v>4701.93669179673</v>
      </c>
      <c r="F6549" s="36">
        <v>4.0391796266572702E-2</v>
      </c>
    </row>
    <row r="6550" spans="1:6" x14ac:dyDescent="0.4">
      <c r="A6550" s="9" t="s">
        <v>18028</v>
      </c>
      <c r="B6550" s="9" t="s">
        <v>5708</v>
      </c>
      <c r="C6550" s="9" t="s">
        <v>5</v>
      </c>
      <c r="D6550" s="14">
        <v>893528</v>
      </c>
      <c r="E6550" s="14">
        <v>4275.2535885167499</v>
      </c>
      <c r="F6550" s="36">
        <v>7.2632491869838195E-2</v>
      </c>
    </row>
    <row r="6551" spans="1:6" x14ac:dyDescent="0.4">
      <c r="A6551" s="9" t="s">
        <v>18028</v>
      </c>
      <c r="B6551" s="9" t="s">
        <v>5709</v>
      </c>
      <c r="C6551" s="9" t="s">
        <v>5</v>
      </c>
      <c r="D6551" s="14">
        <v>354529.23809961299</v>
      </c>
      <c r="E6551" s="14">
        <v>6951.5536882277001</v>
      </c>
      <c r="F6551" s="36">
        <v>2.85252421358002E-2</v>
      </c>
    </row>
    <row r="6552" spans="1:6" x14ac:dyDescent="0.4">
      <c r="A6552" s="9" t="s">
        <v>18028</v>
      </c>
      <c r="B6552" s="9" t="s">
        <v>5710</v>
      </c>
      <c r="C6552" s="9" t="s">
        <v>5</v>
      </c>
      <c r="D6552" s="14">
        <v>400594.11600006802</v>
      </c>
      <c r="E6552" s="14">
        <v>5135.8220000008796</v>
      </c>
      <c r="F6552" s="36">
        <v>2.9220565970375499E-2</v>
      </c>
    </row>
    <row r="6553" spans="1:6" x14ac:dyDescent="0.4">
      <c r="A6553" s="9" t="s">
        <v>18028</v>
      </c>
      <c r="B6553" s="9" t="s">
        <v>2519</v>
      </c>
      <c r="C6553" s="9" t="s">
        <v>5</v>
      </c>
      <c r="D6553" s="14">
        <v>537058.80702135805</v>
      </c>
      <c r="E6553" s="14">
        <v>4882.3527911032497</v>
      </c>
      <c r="F6553" s="36">
        <v>5.6169012096912302E-2</v>
      </c>
    </row>
    <row r="6554" spans="1:6" x14ac:dyDescent="0.4">
      <c r="A6554" s="9" t="s">
        <v>18028</v>
      </c>
      <c r="B6554" s="9" t="s">
        <v>5711</v>
      </c>
      <c r="C6554" s="9" t="s">
        <v>5</v>
      </c>
      <c r="D6554" s="14">
        <v>761611.54587262205</v>
      </c>
      <c r="E6554" s="14">
        <v>4327.3383288217201</v>
      </c>
      <c r="F6554" s="36">
        <v>3.3864017418560301E-2</v>
      </c>
    </row>
    <row r="6555" spans="1:6" x14ac:dyDescent="0.4">
      <c r="A6555" s="9" t="s">
        <v>18028</v>
      </c>
      <c r="B6555" s="9" t="s">
        <v>5718</v>
      </c>
      <c r="C6555" s="9" t="s">
        <v>36</v>
      </c>
      <c r="D6555" s="14">
        <v>4557918.3638880402</v>
      </c>
      <c r="E6555" s="14">
        <v>5419.6413363710399</v>
      </c>
      <c r="F6555" s="36">
        <v>2.9239877903830098E-2</v>
      </c>
    </row>
    <row r="6556" spans="1:6" x14ac:dyDescent="0.4">
      <c r="A6556" s="9" t="s">
        <v>18028</v>
      </c>
      <c r="B6556" s="9" t="s">
        <v>5712</v>
      </c>
      <c r="C6556" s="9" t="s">
        <v>5</v>
      </c>
      <c r="D6556" s="14">
        <v>651655.88850805897</v>
      </c>
      <c r="E6556" s="14">
        <v>5051.5960349461902</v>
      </c>
      <c r="F6556" s="36">
        <v>4.75127376669306E-2</v>
      </c>
    </row>
    <row r="6557" spans="1:6" x14ac:dyDescent="0.4">
      <c r="A6557" s="9" t="s">
        <v>18029</v>
      </c>
      <c r="B6557" s="9" t="s">
        <v>5719</v>
      </c>
      <c r="C6557" s="9" t="s">
        <v>5</v>
      </c>
      <c r="D6557" s="14">
        <v>1028004</v>
      </c>
      <c r="E6557" s="14">
        <v>4247.9504132231395</v>
      </c>
      <c r="F6557" s="36">
        <v>7.5922440634052596E-2</v>
      </c>
    </row>
    <row r="6558" spans="1:6" x14ac:dyDescent="0.4">
      <c r="A6558" s="9" t="s">
        <v>18029</v>
      </c>
      <c r="B6558" s="9" t="s">
        <v>5720</v>
      </c>
      <c r="C6558" s="9" t="s">
        <v>5</v>
      </c>
      <c r="D6558" s="14">
        <v>424071.746572476</v>
      </c>
      <c r="E6558" s="14">
        <v>5972.84150102078</v>
      </c>
      <c r="F6558" s="36">
        <v>0.02</v>
      </c>
    </row>
    <row r="6559" spans="1:6" x14ac:dyDescent="0.4">
      <c r="A6559" s="9" t="s">
        <v>18029</v>
      </c>
      <c r="B6559" s="9" t="s">
        <v>18598</v>
      </c>
      <c r="C6559" s="9" t="s">
        <v>36</v>
      </c>
      <c r="D6559" s="14">
        <v>5762682.2338378504</v>
      </c>
      <c r="E6559" s="14">
        <v>5638.6323227376197</v>
      </c>
      <c r="F6559" s="36">
        <v>4.44179948628751E-2</v>
      </c>
    </row>
    <row r="6560" spans="1:6" x14ac:dyDescent="0.4">
      <c r="A6560" s="9" t="s">
        <v>18029</v>
      </c>
      <c r="B6560" s="9" t="s">
        <v>1112</v>
      </c>
      <c r="C6560" s="9" t="s">
        <v>5</v>
      </c>
      <c r="D6560" s="14">
        <v>1118849.42356353</v>
      </c>
      <c r="E6560" s="14">
        <v>4336.6256727268701</v>
      </c>
      <c r="F6560" s="36">
        <v>0.02</v>
      </c>
    </row>
    <row r="6561" spans="1:6" x14ac:dyDescent="0.4">
      <c r="A6561" s="9" t="s">
        <v>18029</v>
      </c>
      <c r="B6561" s="9" t="s">
        <v>5721</v>
      </c>
      <c r="C6561" s="9" t="s">
        <v>5</v>
      </c>
      <c r="D6561" s="14">
        <v>905848.060102597</v>
      </c>
      <c r="E6561" s="14">
        <v>4313.5621909647498</v>
      </c>
      <c r="F6561" s="36">
        <v>2.6594857395871599E-2</v>
      </c>
    </row>
    <row r="6562" spans="1:6" x14ac:dyDescent="0.4">
      <c r="A6562" s="9" t="s">
        <v>18029</v>
      </c>
      <c r="B6562" s="9" t="s">
        <v>5722</v>
      </c>
      <c r="C6562" s="9" t="s">
        <v>5</v>
      </c>
      <c r="D6562" s="14">
        <v>819576.71204046998</v>
      </c>
      <c r="E6562" s="14">
        <v>4224.62222701273</v>
      </c>
      <c r="F6562" s="36">
        <v>3.0003417761363699E-2</v>
      </c>
    </row>
    <row r="6563" spans="1:6" x14ac:dyDescent="0.4">
      <c r="A6563" s="9" t="s">
        <v>18029</v>
      </c>
      <c r="B6563" s="9" t="s">
        <v>5723</v>
      </c>
      <c r="C6563" s="9" t="s">
        <v>5</v>
      </c>
      <c r="D6563" s="14">
        <v>815613.78711647901</v>
      </c>
      <c r="E6563" s="14">
        <v>4408.7231736025897</v>
      </c>
      <c r="F6563" s="36">
        <v>3.7773065139533199E-2</v>
      </c>
    </row>
    <row r="6564" spans="1:6" x14ac:dyDescent="0.4">
      <c r="A6564" s="9" t="s">
        <v>18029</v>
      </c>
      <c r="B6564" s="9" t="s">
        <v>5724</v>
      </c>
      <c r="C6564" s="9" t="s">
        <v>5</v>
      </c>
      <c r="D6564" s="14">
        <v>2626348</v>
      </c>
      <c r="E6564" s="14">
        <v>4256.6418152350097</v>
      </c>
      <c r="F6564" s="36">
        <v>6.6870344298420398E-2</v>
      </c>
    </row>
    <row r="6565" spans="1:6" x14ac:dyDescent="0.4">
      <c r="A6565" s="9" t="s">
        <v>18029</v>
      </c>
      <c r="B6565" s="9" t="s">
        <v>5725</v>
      </c>
      <c r="C6565" s="9" t="s">
        <v>5</v>
      </c>
      <c r="D6565" s="14">
        <v>587609.14163335203</v>
      </c>
      <c r="E6565" s="14">
        <v>4896.7428469446004</v>
      </c>
      <c r="F6565" s="36">
        <v>3.6133370035741103E-2</v>
      </c>
    </row>
    <row r="6566" spans="1:6" x14ac:dyDescent="0.4">
      <c r="A6566" s="9" t="s">
        <v>18029</v>
      </c>
      <c r="B6566" s="9" t="s">
        <v>5726</v>
      </c>
      <c r="C6566" s="9" t="s">
        <v>5</v>
      </c>
      <c r="D6566" s="14">
        <v>869831.272841817</v>
      </c>
      <c r="E6566" s="14">
        <v>4393.0872365748301</v>
      </c>
      <c r="F6566" s="36">
        <v>4.8178122682793999E-2</v>
      </c>
    </row>
    <row r="6567" spans="1:6" x14ac:dyDescent="0.4">
      <c r="A6567" s="9" t="s">
        <v>18029</v>
      </c>
      <c r="B6567" s="9" t="s">
        <v>5727</v>
      </c>
      <c r="C6567" s="9" t="s">
        <v>5</v>
      </c>
      <c r="D6567" s="14">
        <v>791162.42602829996</v>
      </c>
      <c r="E6567" s="14">
        <v>4599.7815466761604</v>
      </c>
      <c r="F6567" s="36">
        <v>6.6539167720223794E-2</v>
      </c>
    </row>
    <row r="6568" spans="1:6" x14ac:dyDescent="0.4">
      <c r="A6568" s="9" t="s">
        <v>18029</v>
      </c>
      <c r="B6568" s="9" t="s">
        <v>5728</v>
      </c>
      <c r="C6568" s="9" t="s">
        <v>5</v>
      </c>
      <c r="D6568" s="14">
        <v>650114.57878217194</v>
      </c>
      <c r="E6568" s="14">
        <v>4643.6755627297998</v>
      </c>
      <c r="F6568" s="36">
        <v>2.6067257570888201E-2</v>
      </c>
    </row>
    <row r="6569" spans="1:6" x14ac:dyDescent="0.4">
      <c r="A6569" s="9" t="s">
        <v>18029</v>
      </c>
      <c r="B6569" s="9" t="s">
        <v>5729</v>
      </c>
      <c r="C6569" s="9" t="s">
        <v>5</v>
      </c>
      <c r="D6569" s="14">
        <v>961756</v>
      </c>
      <c r="E6569" s="14">
        <v>4199.8078602620099</v>
      </c>
      <c r="F6569" s="36">
        <v>5.5067406972256303E-2</v>
      </c>
    </row>
    <row r="6570" spans="1:6" x14ac:dyDescent="0.4">
      <c r="A6570" s="9" t="s">
        <v>18029</v>
      </c>
      <c r="B6570" s="9" t="s">
        <v>5730</v>
      </c>
      <c r="C6570" s="9" t="s">
        <v>5</v>
      </c>
      <c r="D6570" s="14">
        <v>1688214.5</v>
      </c>
      <c r="E6570" s="14">
        <v>4273.9607594936697</v>
      </c>
      <c r="F6570" s="36">
        <v>6.7356274039856598E-2</v>
      </c>
    </row>
    <row r="6571" spans="1:6" x14ac:dyDescent="0.4">
      <c r="A6571" s="9" t="s">
        <v>18029</v>
      </c>
      <c r="B6571" s="9" t="s">
        <v>18599</v>
      </c>
      <c r="C6571" s="9" t="s">
        <v>36</v>
      </c>
      <c r="D6571" s="14">
        <v>8086885</v>
      </c>
      <c r="E6571" s="14">
        <v>5438.3893745796904</v>
      </c>
      <c r="F6571" s="36">
        <v>2.7016845956116399E-2</v>
      </c>
    </row>
    <row r="6572" spans="1:6" x14ac:dyDescent="0.4">
      <c r="A6572" s="9" t="s">
        <v>18029</v>
      </c>
      <c r="B6572" s="9" t="s">
        <v>5731</v>
      </c>
      <c r="C6572" s="9" t="s">
        <v>5</v>
      </c>
      <c r="D6572" s="14">
        <v>1367356.24300515</v>
      </c>
      <c r="E6572" s="14">
        <v>4396.6438681837499</v>
      </c>
      <c r="F6572" s="36">
        <v>3.7900681422865103E-2</v>
      </c>
    </row>
    <row r="6573" spans="1:6" x14ac:dyDescent="0.4">
      <c r="A6573" s="9" t="s">
        <v>18029</v>
      </c>
      <c r="B6573" s="9" t="s">
        <v>5732</v>
      </c>
      <c r="C6573" s="9" t="s">
        <v>5</v>
      </c>
      <c r="D6573" s="14">
        <v>802225.06658453902</v>
      </c>
      <c r="E6573" s="14">
        <v>4481.7042825951903</v>
      </c>
      <c r="F6573" s="36">
        <v>3.2760630776936799E-2</v>
      </c>
    </row>
    <row r="6574" spans="1:6" x14ac:dyDescent="0.4">
      <c r="A6574" s="9" t="s">
        <v>18029</v>
      </c>
      <c r="B6574" s="9" t="s">
        <v>5733</v>
      </c>
      <c r="C6574" s="9" t="s">
        <v>5</v>
      </c>
      <c r="D6574" s="14">
        <v>840226</v>
      </c>
      <c r="E6574" s="14">
        <v>4201.13</v>
      </c>
      <c r="F6574" s="36">
        <v>4.4451172617822499E-2</v>
      </c>
    </row>
    <row r="6575" spans="1:6" x14ac:dyDescent="0.4">
      <c r="A6575" s="9" t="s">
        <v>18029</v>
      </c>
      <c r="B6575" s="9" t="s">
        <v>1764</v>
      </c>
      <c r="C6575" s="9" t="s">
        <v>5</v>
      </c>
      <c r="D6575" s="14">
        <v>881547</v>
      </c>
      <c r="E6575" s="14">
        <v>4197.8428571428603</v>
      </c>
      <c r="F6575" s="36">
        <v>6.6656802269903004E-2</v>
      </c>
    </row>
    <row r="6576" spans="1:6" x14ac:dyDescent="0.4">
      <c r="A6576" s="9" t="s">
        <v>18029</v>
      </c>
      <c r="B6576" s="9" t="s">
        <v>5734</v>
      </c>
      <c r="C6576" s="9" t="s">
        <v>5</v>
      </c>
      <c r="D6576" s="14">
        <v>649444.42284766096</v>
      </c>
      <c r="E6576" s="14">
        <v>4272.6606766293498</v>
      </c>
      <c r="F6576" s="36">
        <v>1.9999999999999799E-2</v>
      </c>
    </row>
    <row r="6577" spans="1:6" x14ac:dyDescent="0.4">
      <c r="A6577" s="9" t="s">
        <v>18029</v>
      </c>
      <c r="B6577" s="9" t="s">
        <v>5735</v>
      </c>
      <c r="C6577" s="9" t="s">
        <v>5</v>
      </c>
      <c r="D6577" s="14">
        <v>496454.9509082</v>
      </c>
      <c r="E6577" s="14">
        <v>4819.9509796912598</v>
      </c>
      <c r="F6577" s="36">
        <v>0.02</v>
      </c>
    </row>
    <row r="6578" spans="1:6" x14ac:dyDescent="0.4">
      <c r="A6578" s="9" t="s">
        <v>18029</v>
      </c>
      <c r="B6578" s="9" t="s">
        <v>5736</v>
      </c>
      <c r="C6578" s="9" t="s">
        <v>5</v>
      </c>
      <c r="D6578" s="14">
        <v>861553.67533463496</v>
      </c>
      <c r="E6578" s="14">
        <v>4265.1172046269003</v>
      </c>
      <c r="F6578" s="36">
        <v>3.16529367526142E-2</v>
      </c>
    </row>
    <row r="6579" spans="1:6" x14ac:dyDescent="0.4">
      <c r="A6579" s="9" t="s">
        <v>18029</v>
      </c>
      <c r="B6579" s="9" t="s">
        <v>5745</v>
      </c>
      <c r="C6579" s="9" t="s">
        <v>36</v>
      </c>
      <c r="D6579" s="14">
        <v>4450663</v>
      </c>
      <c r="E6579" s="14">
        <v>5434.2649572649598</v>
      </c>
      <c r="F6579" s="36">
        <v>2.9334423435123401E-2</v>
      </c>
    </row>
    <row r="6580" spans="1:6" x14ac:dyDescent="0.4">
      <c r="A6580" s="9" t="s">
        <v>18029</v>
      </c>
      <c r="B6580" s="9" t="s">
        <v>5737</v>
      </c>
      <c r="C6580" s="9" t="s">
        <v>5</v>
      </c>
      <c r="D6580" s="14">
        <v>958901.19511760504</v>
      </c>
      <c r="E6580" s="14">
        <v>4460.0055586865301</v>
      </c>
      <c r="F6580" s="36">
        <v>3.3995650784523199E-2</v>
      </c>
    </row>
    <row r="6581" spans="1:6" x14ac:dyDescent="0.4">
      <c r="A6581" s="9" t="s">
        <v>18029</v>
      </c>
      <c r="B6581" s="9" t="s">
        <v>5738</v>
      </c>
      <c r="C6581" s="9" t="s">
        <v>5</v>
      </c>
      <c r="D6581" s="14">
        <v>513918.54050227703</v>
      </c>
      <c r="E6581" s="14">
        <v>5298.1292835286304</v>
      </c>
      <c r="F6581" s="36">
        <v>0.02</v>
      </c>
    </row>
    <row r="6582" spans="1:6" x14ac:dyDescent="0.4">
      <c r="A6582" s="9" t="s">
        <v>18029</v>
      </c>
      <c r="B6582" s="9" t="s">
        <v>502</v>
      </c>
      <c r="C6582" s="9" t="s">
        <v>5</v>
      </c>
      <c r="D6582" s="14">
        <v>495842.47626927198</v>
      </c>
      <c r="E6582" s="14">
        <v>4958.4247626927199</v>
      </c>
      <c r="F6582" s="36">
        <v>0.02</v>
      </c>
    </row>
    <row r="6583" spans="1:6" x14ac:dyDescent="0.4">
      <c r="A6583" s="9" t="s">
        <v>18029</v>
      </c>
      <c r="B6583" s="9" t="s">
        <v>5739</v>
      </c>
      <c r="C6583" s="9" t="s">
        <v>5</v>
      </c>
      <c r="D6583" s="14">
        <v>860535</v>
      </c>
      <c r="E6583" s="14">
        <v>4197.7317073170698</v>
      </c>
      <c r="F6583" s="36">
        <v>7.3325858234600805E-2</v>
      </c>
    </row>
    <row r="6584" spans="1:6" x14ac:dyDescent="0.4">
      <c r="A6584" s="9" t="s">
        <v>18029</v>
      </c>
      <c r="B6584" s="9" t="s">
        <v>5740</v>
      </c>
      <c r="C6584" s="9" t="s">
        <v>5</v>
      </c>
      <c r="D6584" s="14">
        <v>936667.91076682904</v>
      </c>
      <c r="E6584" s="14">
        <v>4296.6417925083897</v>
      </c>
      <c r="F6584" s="36">
        <v>2.1126306196860099E-2</v>
      </c>
    </row>
    <row r="6585" spans="1:6" x14ac:dyDescent="0.4">
      <c r="A6585" s="9" t="s">
        <v>18029</v>
      </c>
      <c r="B6585" s="9" t="s">
        <v>5741</v>
      </c>
      <c r="C6585" s="9" t="s">
        <v>5</v>
      </c>
      <c r="D6585" s="14">
        <v>864095</v>
      </c>
      <c r="E6585" s="14">
        <v>4194.6359223300997</v>
      </c>
      <c r="F6585" s="36">
        <v>3.35088601216618E-2</v>
      </c>
    </row>
    <row r="6586" spans="1:6" x14ac:dyDescent="0.4">
      <c r="A6586" s="9" t="s">
        <v>18029</v>
      </c>
      <c r="B6586" s="9" t="s">
        <v>5742</v>
      </c>
      <c r="C6586" s="9" t="s">
        <v>5</v>
      </c>
      <c r="D6586" s="14">
        <v>342770.341571728</v>
      </c>
      <c r="E6586" s="14">
        <v>6347.5989179949702</v>
      </c>
      <c r="F6586" s="36">
        <v>1.9999999999999799E-2</v>
      </c>
    </row>
    <row r="6587" spans="1:6" x14ac:dyDescent="0.4">
      <c r="A6587" s="9" t="s">
        <v>18029</v>
      </c>
      <c r="B6587" s="9" t="s">
        <v>5743</v>
      </c>
      <c r="C6587" s="9" t="s">
        <v>5</v>
      </c>
      <c r="D6587" s="14">
        <v>1004434.48428178</v>
      </c>
      <c r="E6587" s="14">
        <v>6975.2394741790304</v>
      </c>
      <c r="F6587" s="36">
        <v>0.02</v>
      </c>
    </row>
    <row r="6588" spans="1:6" x14ac:dyDescent="0.4">
      <c r="A6588" s="9" t="s">
        <v>18029</v>
      </c>
      <c r="B6588" s="9" t="s">
        <v>5744</v>
      </c>
      <c r="C6588" s="9" t="s">
        <v>5</v>
      </c>
      <c r="D6588" s="14">
        <v>321422.28587950999</v>
      </c>
      <c r="E6588" s="14">
        <v>7142.71746398912</v>
      </c>
      <c r="F6588" s="36">
        <v>0.02</v>
      </c>
    </row>
    <row r="6589" spans="1:6" x14ac:dyDescent="0.4">
      <c r="A6589" s="9" t="s">
        <v>18030</v>
      </c>
      <c r="B6589" s="9" t="s">
        <v>18600</v>
      </c>
      <c r="C6589" s="9" t="s">
        <v>5</v>
      </c>
      <c r="D6589" s="14">
        <v>912450.62735326705</v>
      </c>
      <c r="E6589" s="14">
        <v>4472.7971929081696</v>
      </c>
      <c r="F6589" s="36">
        <v>2.98341607692796E-2</v>
      </c>
    </row>
    <row r="6590" spans="1:6" x14ac:dyDescent="0.4">
      <c r="A6590" s="9" t="s">
        <v>18030</v>
      </c>
      <c r="B6590" s="9" t="s">
        <v>5746</v>
      </c>
      <c r="C6590" s="9" t="s">
        <v>5</v>
      </c>
      <c r="D6590" s="14">
        <v>1138478.45076283</v>
      </c>
      <c r="E6590" s="14">
        <v>5370.18137152278</v>
      </c>
      <c r="F6590" s="36">
        <v>3.9423304973271997E-2</v>
      </c>
    </row>
    <row r="6591" spans="1:6" x14ac:dyDescent="0.4">
      <c r="A6591" s="9" t="s">
        <v>18030</v>
      </c>
      <c r="B6591" s="9" t="s">
        <v>5747</v>
      </c>
      <c r="C6591" s="9" t="s">
        <v>5</v>
      </c>
      <c r="D6591" s="14">
        <v>670574.29947152501</v>
      </c>
      <c r="E6591" s="14">
        <v>5004.2858169516803</v>
      </c>
      <c r="F6591" s="36">
        <v>3.40683105056876E-2</v>
      </c>
    </row>
    <row r="6592" spans="1:6" x14ac:dyDescent="0.4">
      <c r="A6592" s="9" t="s">
        <v>18030</v>
      </c>
      <c r="B6592" s="9" t="s">
        <v>5748</v>
      </c>
      <c r="C6592" s="9" t="s">
        <v>5</v>
      </c>
      <c r="D6592" s="14">
        <v>1143317</v>
      </c>
      <c r="E6592" s="14">
        <v>4266.1082089552201</v>
      </c>
      <c r="F6592" s="36">
        <v>6.0365484748359899E-2</v>
      </c>
    </row>
    <row r="6593" spans="1:6" x14ac:dyDescent="0.4">
      <c r="A6593" s="9" t="s">
        <v>18030</v>
      </c>
      <c r="B6593" s="9" t="s">
        <v>5790</v>
      </c>
      <c r="C6593" s="9" t="s">
        <v>36</v>
      </c>
      <c r="D6593" s="14">
        <v>2739990</v>
      </c>
      <c r="E6593" s="14">
        <v>5415</v>
      </c>
      <c r="F6593" s="36">
        <v>2.98530973482189E-2</v>
      </c>
    </row>
    <row r="6594" spans="1:6" x14ac:dyDescent="0.4">
      <c r="A6594" s="9" t="s">
        <v>18030</v>
      </c>
      <c r="B6594" s="9" t="s">
        <v>5791</v>
      </c>
      <c r="C6594" s="9" t="s">
        <v>36</v>
      </c>
      <c r="D6594" s="14">
        <v>2243551.6461902601</v>
      </c>
      <c r="E6594" s="14">
        <v>6031.0528123394097</v>
      </c>
      <c r="F6594" s="36">
        <v>2.0230815384118198E-2</v>
      </c>
    </row>
    <row r="6595" spans="1:6" x14ac:dyDescent="0.4">
      <c r="A6595" s="9" t="s">
        <v>18030</v>
      </c>
      <c r="B6595" s="9" t="s">
        <v>5749</v>
      </c>
      <c r="C6595" s="9" t="s">
        <v>5</v>
      </c>
      <c r="D6595" s="14">
        <v>1109421.5629638799</v>
      </c>
      <c r="E6595" s="14">
        <v>4509.8437518857099</v>
      </c>
      <c r="F6595" s="36">
        <v>4.5713172768392797E-2</v>
      </c>
    </row>
    <row r="6596" spans="1:6" x14ac:dyDescent="0.4">
      <c r="A6596" s="9" t="s">
        <v>18030</v>
      </c>
      <c r="B6596" s="9" t="s">
        <v>18601</v>
      </c>
      <c r="C6596" s="9" t="s">
        <v>5</v>
      </c>
      <c r="D6596" s="14">
        <v>881980</v>
      </c>
      <c r="E6596" s="14">
        <v>4180</v>
      </c>
      <c r="F6596" s="36">
        <v>5.53932393135372E-2</v>
      </c>
    </row>
    <row r="6597" spans="1:6" x14ac:dyDescent="0.4">
      <c r="A6597" s="9" t="s">
        <v>18030</v>
      </c>
      <c r="B6597" s="9" t="s">
        <v>5750</v>
      </c>
      <c r="C6597" s="9" t="s">
        <v>5</v>
      </c>
      <c r="D6597" s="14">
        <v>587944.16792790801</v>
      </c>
      <c r="E6597" s="14">
        <v>5112.5579819818104</v>
      </c>
      <c r="F6597" s="36">
        <v>6.9394451468380899E-2</v>
      </c>
    </row>
    <row r="6598" spans="1:6" x14ac:dyDescent="0.4">
      <c r="A6598" s="9" t="s">
        <v>18030</v>
      </c>
      <c r="B6598" s="9" t="s">
        <v>5792</v>
      </c>
      <c r="C6598" s="9" t="s">
        <v>36</v>
      </c>
      <c r="D6598" s="14">
        <v>4934694.7136899903</v>
      </c>
      <c r="E6598" s="14">
        <v>5791.8952038614898</v>
      </c>
      <c r="F6598" s="36">
        <v>5.37519035302194E-2</v>
      </c>
    </row>
    <row r="6599" spans="1:6" x14ac:dyDescent="0.4">
      <c r="A6599" s="9" t="s">
        <v>18030</v>
      </c>
      <c r="B6599" s="9" t="s">
        <v>5751</v>
      </c>
      <c r="C6599" s="9" t="s">
        <v>5</v>
      </c>
      <c r="D6599" s="14">
        <v>917358</v>
      </c>
      <c r="E6599" s="14">
        <v>4266.7813953488403</v>
      </c>
      <c r="F6599" s="36">
        <v>4.532615189592E-2</v>
      </c>
    </row>
    <row r="6600" spans="1:6" x14ac:dyDescent="0.4">
      <c r="A6600" s="9" t="s">
        <v>18030</v>
      </c>
      <c r="B6600" s="9" t="s">
        <v>5752</v>
      </c>
      <c r="C6600" s="9" t="s">
        <v>5</v>
      </c>
      <c r="D6600" s="14">
        <v>1166220</v>
      </c>
      <c r="E6600" s="14">
        <v>4180</v>
      </c>
      <c r="F6600" s="36">
        <v>7.2111968922893996E-2</v>
      </c>
    </row>
    <row r="6601" spans="1:6" x14ac:dyDescent="0.4">
      <c r="A6601" s="9" t="s">
        <v>18030</v>
      </c>
      <c r="B6601" s="9" t="s">
        <v>5753</v>
      </c>
      <c r="C6601" s="9" t="s">
        <v>5</v>
      </c>
      <c r="D6601" s="14">
        <v>440002.056842105</v>
      </c>
      <c r="E6601" s="14">
        <v>6285.7436691729299</v>
      </c>
      <c r="F6601" s="36">
        <v>0.129509837423507</v>
      </c>
    </row>
    <row r="6602" spans="1:6" x14ac:dyDescent="0.4">
      <c r="A6602" s="9" t="s">
        <v>18030</v>
      </c>
      <c r="B6602" s="9" t="s">
        <v>5754</v>
      </c>
      <c r="C6602" s="9" t="s">
        <v>5</v>
      </c>
      <c r="D6602" s="14">
        <v>457650.75942369603</v>
      </c>
      <c r="E6602" s="14">
        <v>5650.0093756011902</v>
      </c>
      <c r="F6602" s="36">
        <v>0.10407977523413001</v>
      </c>
    </row>
    <row r="6603" spans="1:6" x14ac:dyDescent="0.4">
      <c r="A6603" s="9" t="s">
        <v>18030</v>
      </c>
      <c r="B6603" s="9" t="s">
        <v>5755</v>
      </c>
      <c r="C6603" s="9" t="s">
        <v>5</v>
      </c>
      <c r="D6603" s="14">
        <v>796306.72854598996</v>
      </c>
      <c r="E6603" s="14">
        <v>4524.47004855676</v>
      </c>
      <c r="F6603" s="36">
        <v>4.62929446334557E-2</v>
      </c>
    </row>
    <row r="6604" spans="1:6" x14ac:dyDescent="0.4">
      <c r="A6604" s="9" t="s">
        <v>18030</v>
      </c>
      <c r="B6604" s="9" t="s">
        <v>5756</v>
      </c>
      <c r="C6604" s="9" t="s">
        <v>5</v>
      </c>
      <c r="D6604" s="14">
        <v>452465.44394177198</v>
      </c>
      <c r="E6604" s="14">
        <v>5451.39089086473</v>
      </c>
      <c r="F6604" s="36">
        <v>6.8853329027659393E-2</v>
      </c>
    </row>
    <row r="6605" spans="1:6" x14ac:dyDescent="0.4">
      <c r="A6605" s="9" t="s">
        <v>18030</v>
      </c>
      <c r="B6605" s="9" t="s">
        <v>5757</v>
      </c>
      <c r="C6605" s="9" t="s">
        <v>5</v>
      </c>
      <c r="D6605" s="14">
        <v>436899.179285714</v>
      </c>
      <c r="E6605" s="14">
        <v>7943.62144155844</v>
      </c>
      <c r="F6605" s="36">
        <v>6.3734526249624696E-2</v>
      </c>
    </row>
    <row r="6606" spans="1:6" x14ac:dyDescent="0.4">
      <c r="A6606" s="9" t="s">
        <v>18030</v>
      </c>
      <c r="B6606" s="9" t="s">
        <v>5758</v>
      </c>
      <c r="C6606" s="9" t="s">
        <v>5</v>
      </c>
      <c r="D6606" s="14">
        <v>532256.98575256497</v>
      </c>
      <c r="E6606" s="14">
        <v>5069.1141500244303</v>
      </c>
      <c r="F6606" s="36">
        <v>4.9309801229497498E-2</v>
      </c>
    </row>
    <row r="6607" spans="1:6" x14ac:dyDescent="0.4">
      <c r="A6607" s="9" t="s">
        <v>18030</v>
      </c>
      <c r="B6607" s="9" t="s">
        <v>5759</v>
      </c>
      <c r="C6607" s="9" t="s">
        <v>5</v>
      </c>
      <c r="D6607" s="14">
        <v>808881.72366388596</v>
      </c>
      <c r="E6607" s="14">
        <v>4325.5707147801404</v>
      </c>
      <c r="F6607" s="36">
        <v>4.9701780961372503E-2</v>
      </c>
    </row>
    <row r="6608" spans="1:6" x14ac:dyDescent="0.4">
      <c r="A6608" s="9" t="s">
        <v>18030</v>
      </c>
      <c r="B6608" s="9" t="s">
        <v>5760</v>
      </c>
      <c r="C6608" s="9" t="s">
        <v>5</v>
      </c>
      <c r="D6608" s="14">
        <v>507580.238190162</v>
      </c>
      <c r="E6608" s="14">
        <v>5287.2941478141902</v>
      </c>
      <c r="F6608" s="36">
        <v>6.5101001584855697E-2</v>
      </c>
    </row>
    <row r="6609" spans="1:6" x14ac:dyDescent="0.4">
      <c r="A6609" s="9" t="s">
        <v>18030</v>
      </c>
      <c r="B6609" s="9" t="s">
        <v>5761</v>
      </c>
      <c r="C6609" s="9" t="s">
        <v>5</v>
      </c>
      <c r="D6609" s="14">
        <v>357603.33191790798</v>
      </c>
      <c r="E6609" s="14">
        <v>7608.5815301682496</v>
      </c>
      <c r="F6609" s="36">
        <v>0.10497591593703</v>
      </c>
    </row>
    <row r="6610" spans="1:6" x14ac:dyDescent="0.4">
      <c r="A6610" s="9" t="s">
        <v>18030</v>
      </c>
      <c r="B6610" s="9" t="s">
        <v>5762</v>
      </c>
      <c r="C6610" s="9" t="s">
        <v>5</v>
      </c>
      <c r="D6610" s="14">
        <v>1021915.65635583</v>
      </c>
      <c r="E6610" s="14">
        <v>5322.4773768532896</v>
      </c>
      <c r="F6610" s="36">
        <v>4.6561820658440403E-2</v>
      </c>
    </row>
    <row r="6611" spans="1:6" x14ac:dyDescent="0.4">
      <c r="A6611" s="9" t="s">
        <v>18030</v>
      </c>
      <c r="B6611" s="9" t="s">
        <v>5763</v>
      </c>
      <c r="C6611" s="9" t="s">
        <v>5</v>
      </c>
      <c r="D6611" s="14">
        <v>958183.01323522103</v>
      </c>
      <c r="E6611" s="14">
        <v>4606.6491020924104</v>
      </c>
      <c r="F6611" s="36">
        <v>6.4042026464901106E-2</v>
      </c>
    </row>
    <row r="6612" spans="1:6" x14ac:dyDescent="0.4">
      <c r="A6612" s="9" t="s">
        <v>18030</v>
      </c>
      <c r="B6612" s="9" t="s">
        <v>5764</v>
      </c>
      <c r="C6612" s="9" t="s">
        <v>5</v>
      </c>
      <c r="D6612" s="14">
        <v>414836.000466311</v>
      </c>
      <c r="E6612" s="14">
        <v>5318.4102623886001</v>
      </c>
      <c r="F6612" s="36">
        <v>0.02</v>
      </c>
    </row>
    <row r="6613" spans="1:6" x14ac:dyDescent="0.4">
      <c r="A6613" s="9" t="s">
        <v>18030</v>
      </c>
      <c r="B6613" s="9" t="s">
        <v>5765</v>
      </c>
      <c r="C6613" s="9" t="s">
        <v>5</v>
      </c>
      <c r="D6613" s="14">
        <v>336517.88431372499</v>
      </c>
      <c r="E6613" s="14">
        <v>7315.6061807331598</v>
      </c>
      <c r="F6613" s="36">
        <v>7.1961119140447699E-2</v>
      </c>
    </row>
    <row r="6614" spans="1:6" x14ac:dyDescent="0.4">
      <c r="A6614" s="9" t="s">
        <v>18030</v>
      </c>
      <c r="B6614" s="9" t="s">
        <v>5766</v>
      </c>
      <c r="C6614" s="9" t="s">
        <v>5</v>
      </c>
      <c r="D6614" s="14">
        <v>351226.54960591102</v>
      </c>
      <c r="E6614" s="14">
        <v>6886.79509031199</v>
      </c>
      <c r="F6614" s="36">
        <v>0.101432300892924</v>
      </c>
    </row>
    <row r="6615" spans="1:6" x14ac:dyDescent="0.4">
      <c r="A6615" s="9" t="s">
        <v>18030</v>
      </c>
      <c r="B6615" s="9" t="s">
        <v>5767</v>
      </c>
      <c r="C6615" s="9" t="s">
        <v>5</v>
      </c>
      <c r="D6615" s="14">
        <v>496691.51412995101</v>
      </c>
      <c r="E6615" s="14">
        <v>5173.8699388536597</v>
      </c>
      <c r="F6615" s="36">
        <v>9.8399054760199195E-2</v>
      </c>
    </row>
    <row r="6616" spans="1:6" x14ac:dyDescent="0.4">
      <c r="A6616" s="9" t="s">
        <v>18030</v>
      </c>
      <c r="B6616" s="9" t="s">
        <v>5768</v>
      </c>
      <c r="C6616" s="9" t="s">
        <v>5</v>
      </c>
      <c r="D6616" s="14">
        <v>589984.56414603</v>
      </c>
      <c r="E6616" s="14">
        <v>4645.5477491813299</v>
      </c>
      <c r="F6616" s="36">
        <v>6.8176676043360002E-2</v>
      </c>
    </row>
    <row r="6617" spans="1:6" x14ac:dyDescent="0.4">
      <c r="A6617" s="9" t="s">
        <v>18030</v>
      </c>
      <c r="B6617" s="9" t="s">
        <v>5769</v>
      </c>
      <c r="C6617" s="9" t="s">
        <v>5</v>
      </c>
      <c r="D6617" s="14">
        <v>838190</v>
      </c>
      <c r="E6617" s="14">
        <v>4254.77157360406</v>
      </c>
      <c r="F6617" s="36">
        <v>7.3713972544496395E-2</v>
      </c>
    </row>
    <row r="6618" spans="1:6" x14ac:dyDescent="0.4">
      <c r="A6618" s="9" t="s">
        <v>18030</v>
      </c>
      <c r="B6618" s="9" t="s">
        <v>5770</v>
      </c>
      <c r="C6618" s="9" t="s">
        <v>5</v>
      </c>
      <c r="D6618" s="14">
        <v>1409536</v>
      </c>
      <c r="E6618" s="14">
        <v>4258.4169184290004</v>
      </c>
      <c r="F6618" s="36">
        <v>7.0628400224942697E-2</v>
      </c>
    </row>
    <row r="6619" spans="1:6" x14ac:dyDescent="0.4">
      <c r="A6619" s="9" t="s">
        <v>18030</v>
      </c>
      <c r="B6619" s="9" t="s">
        <v>5771</v>
      </c>
      <c r="C6619" s="9" t="s">
        <v>5</v>
      </c>
      <c r="D6619" s="14">
        <v>388631.680638591</v>
      </c>
      <c r="E6619" s="14">
        <v>5323.7216525834401</v>
      </c>
      <c r="F6619" s="36">
        <v>0.02</v>
      </c>
    </row>
    <row r="6620" spans="1:6" x14ac:dyDescent="0.4">
      <c r="A6620" s="9" t="s">
        <v>18030</v>
      </c>
      <c r="B6620" s="9" t="s">
        <v>5772</v>
      </c>
      <c r="C6620" s="9" t="s">
        <v>5</v>
      </c>
      <c r="D6620" s="14">
        <v>1149835.75</v>
      </c>
      <c r="E6620" s="14">
        <v>4258.6509259259301</v>
      </c>
      <c r="F6620" s="36">
        <v>6.8087358131568201E-2</v>
      </c>
    </row>
    <row r="6621" spans="1:6" x14ac:dyDescent="0.4">
      <c r="A6621" s="9" t="s">
        <v>18030</v>
      </c>
      <c r="B6621" s="9" t="s">
        <v>5773</v>
      </c>
      <c r="C6621" s="9" t="s">
        <v>5</v>
      </c>
      <c r="D6621" s="14">
        <v>1173528.08792387</v>
      </c>
      <c r="E6621" s="14">
        <v>5669.2178160573303</v>
      </c>
      <c r="F6621" s="36">
        <v>6.98929457460538E-2</v>
      </c>
    </row>
    <row r="6622" spans="1:6" x14ac:dyDescent="0.4">
      <c r="A6622" s="9" t="s">
        <v>18030</v>
      </c>
      <c r="B6622" s="9" t="s">
        <v>5774</v>
      </c>
      <c r="C6622" s="9" t="s">
        <v>5</v>
      </c>
      <c r="D6622" s="14">
        <v>713703.48022058804</v>
      </c>
      <c r="E6622" s="14">
        <v>4488.7011334628196</v>
      </c>
      <c r="F6622" s="36">
        <v>4.12408704299045E-2</v>
      </c>
    </row>
    <row r="6623" spans="1:6" x14ac:dyDescent="0.4">
      <c r="A6623" s="9" t="s">
        <v>18030</v>
      </c>
      <c r="B6623" s="9" t="s">
        <v>5775</v>
      </c>
      <c r="C6623" s="9" t="s">
        <v>5</v>
      </c>
      <c r="D6623" s="14">
        <v>417993.865175404</v>
      </c>
      <c r="E6623" s="14">
        <v>5887.2375376817499</v>
      </c>
      <c r="F6623" s="36">
        <v>0.13402087557408199</v>
      </c>
    </row>
    <row r="6624" spans="1:6" x14ac:dyDescent="0.4">
      <c r="A6624" s="9" t="s">
        <v>18030</v>
      </c>
      <c r="B6624" s="9" t="s">
        <v>5793</v>
      </c>
      <c r="C6624" s="9" t="s">
        <v>36</v>
      </c>
      <c r="D6624" s="14">
        <v>3914031.0357446899</v>
      </c>
      <c r="E6624" s="14">
        <v>6667.8552568052701</v>
      </c>
      <c r="F6624" s="36">
        <v>5.44419865278769E-2</v>
      </c>
    </row>
    <row r="6625" spans="1:6" x14ac:dyDescent="0.4">
      <c r="A6625" s="9" t="s">
        <v>18030</v>
      </c>
      <c r="B6625" s="9" t="s">
        <v>5776</v>
      </c>
      <c r="C6625" s="9" t="s">
        <v>5</v>
      </c>
      <c r="D6625" s="14">
        <v>991914.90928289597</v>
      </c>
      <c r="E6625" s="14">
        <v>5060.7903534841598</v>
      </c>
      <c r="F6625" s="36">
        <v>3.1447618228687101E-2</v>
      </c>
    </row>
    <row r="6626" spans="1:6" x14ac:dyDescent="0.4">
      <c r="A6626" s="9" t="s">
        <v>18030</v>
      </c>
      <c r="B6626" s="9" t="s">
        <v>5777</v>
      </c>
      <c r="C6626" s="9" t="s">
        <v>5</v>
      </c>
      <c r="D6626" s="14">
        <v>875755.13771373103</v>
      </c>
      <c r="E6626" s="14">
        <v>5004.3150726498898</v>
      </c>
      <c r="F6626" s="36">
        <v>6.2999077004459697E-2</v>
      </c>
    </row>
    <row r="6627" spans="1:6" x14ac:dyDescent="0.4">
      <c r="A6627" s="9" t="s">
        <v>18030</v>
      </c>
      <c r="B6627" s="9" t="s">
        <v>5778</v>
      </c>
      <c r="C6627" s="9" t="s">
        <v>5</v>
      </c>
      <c r="D6627" s="14">
        <v>1429482.90877031</v>
      </c>
      <c r="E6627" s="14">
        <v>4764.9430292343704</v>
      </c>
      <c r="F6627" s="36">
        <v>6.2533578562008904E-2</v>
      </c>
    </row>
    <row r="6628" spans="1:6" x14ac:dyDescent="0.4">
      <c r="A6628" s="9" t="s">
        <v>18030</v>
      </c>
      <c r="B6628" s="9" t="s">
        <v>5779</v>
      </c>
      <c r="C6628" s="9" t="s">
        <v>5</v>
      </c>
      <c r="D6628" s="14">
        <v>359430.41304347798</v>
      </c>
      <c r="E6628" s="14">
        <v>6656.1187600644098</v>
      </c>
      <c r="F6628" s="36">
        <v>9.8178014236473904E-2</v>
      </c>
    </row>
    <row r="6629" spans="1:6" x14ac:dyDescent="0.4">
      <c r="A6629" s="9" t="s">
        <v>18030</v>
      </c>
      <c r="B6629" s="9" t="s">
        <v>5780</v>
      </c>
      <c r="C6629" s="9" t="s">
        <v>5</v>
      </c>
      <c r="D6629" s="14">
        <v>1273816.07471349</v>
      </c>
      <c r="E6629" s="14">
        <v>4303.43268484288</v>
      </c>
      <c r="F6629" s="36">
        <v>5.1978519787394303E-2</v>
      </c>
    </row>
    <row r="6630" spans="1:6" x14ac:dyDescent="0.4">
      <c r="A6630" s="9" t="s">
        <v>18030</v>
      </c>
      <c r="B6630" s="9" t="s">
        <v>5781</v>
      </c>
      <c r="C6630" s="9" t="s">
        <v>5</v>
      </c>
      <c r="D6630" s="14">
        <v>484102.64329669601</v>
      </c>
      <c r="E6630" s="14">
        <v>5319.80926699666</v>
      </c>
      <c r="F6630" s="36">
        <v>8.8283999038305097E-2</v>
      </c>
    </row>
    <row r="6631" spans="1:6" x14ac:dyDescent="0.4">
      <c r="A6631" s="9" t="s">
        <v>18030</v>
      </c>
      <c r="B6631" s="9" t="s">
        <v>5782</v>
      </c>
      <c r="C6631" s="9" t="s">
        <v>5</v>
      </c>
      <c r="D6631" s="14">
        <v>486036.536585366</v>
      </c>
      <c r="E6631" s="14">
        <v>5010.6859441790302</v>
      </c>
      <c r="F6631" s="36">
        <v>4.2533103845511899E-2</v>
      </c>
    </row>
    <row r="6632" spans="1:6" x14ac:dyDescent="0.4">
      <c r="A6632" s="9" t="s">
        <v>18030</v>
      </c>
      <c r="B6632" s="9" t="s">
        <v>5783</v>
      </c>
      <c r="C6632" s="9" t="s">
        <v>5</v>
      </c>
      <c r="D6632" s="14">
        <v>1019116.8</v>
      </c>
      <c r="E6632" s="14">
        <v>4193.8962962962996</v>
      </c>
      <c r="F6632" s="36">
        <v>7.0958825951851406E-2</v>
      </c>
    </row>
    <row r="6633" spans="1:6" x14ac:dyDescent="0.4">
      <c r="A6633" s="9" t="s">
        <v>18030</v>
      </c>
      <c r="B6633" s="9" t="s">
        <v>5784</v>
      </c>
      <c r="C6633" s="9" t="s">
        <v>5</v>
      </c>
      <c r="D6633" s="14">
        <v>665125.09169308795</v>
      </c>
      <c r="E6633" s="14">
        <v>4263.622382648</v>
      </c>
      <c r="F6633" s="36">
        <v>2.9739773034224998E-2</v>
      </c>
    </row>
    <row r="6634" spans="1:6" x14ac:dyDescent="0.4">
      <c r="A6634" s="9" t="s">
        <v>18030</v>
      </c>
      <c r="B6634" s="9" t="s">
        <v>5794</v>
      </c>
      <c r="C6634" s="9" t="s">
        <v>36</v>
      </c>
      <c r="D6634" s="14">
        <v>2085817.8416949899</v>
      </c>
      <c r="E6634" s="14">
        <v>6398.2142383281998</v>
      </c>
      <c r="F6634" s="36">
        <v>2.1247987496492999E-2</v>
      </c>
    </row>
    <row r="6635" spans="1:6" x14ac:dyDescent="0.4">
      <c r="A6635" s="9" t="s">
        <v>18030</v>
      </c>
      <c r="B6635" s="9" t="s">
        <v>5795</v>
      </c>
      <c r="C6635" s="9" t="s">
        <v>36</v>
      </c>
      <c r="D6635" s="14">
        <v>5328461.05</v>
      </c>
      <c r="E6635" s="14">
        <v>5597.1229516806698</v>
      </c>
      <c r="F6635" s="36">
        <v>2.8950353197488801E-2</v>
      </c>
    </row>
    <row r="6636" spans="1:6" x14ac:dyDescent="0.4">
      <c r="A6636" s="9" t="s">
        <v>18030</v>
      </c>
      <c r="B6636" s="9" t="s">
        <v>5785</v>
      </c>
      <c r="C6636" s="9" t="s">
        <v>5</v>
      </c>
      <c r="D6636" s="14">
        <v>422214.86911184201</v>
      </c>
      <c r="E6636" s="14">
        <v>5946.6882973498896</v>
      </c>
      <c r="F6636" s="36">
        <v>0.107946080826248</v>
      </c>
    </row>
    <row r="6637" spans="1:6" x14ac:dyDescent="0.4">
      <c r="A6637" s="9" t="s">
        <v>18030</v>
      </c>
      <c r="B6637" s="9" t="s">
        <v>5786</v>
      </c>
      <c r="C6637" s="9" t="s">
        <v>5</v>
      </c>
      <c r="D6637" s="14">
        <v>1433740</v>
      </c>
      <c r="E6637" s="14">
        <v>4180</v>
      </c>
      <c r="F6637" s="36">
        <v>7.0316423898281202E-2</v>
      </c>
    </row>
    <row r="6638" spans="1:6" x14ac:dyDescent="0.4">
      <c r="A6638" s="9" t="s">
        <v>18030</v>
      </c>
      <c r="B6638" s="9" t="s">
        <v>5787</v>
      </c>
      <c r="C6638" s="9" t="s">
        <v>5</v>
      </c>
      <c r="D6638" s="14">
        <v>1077100.59238311</v>
      </c>
      <c r="E6638" s="14">
        <v>4765.9318247040101</v>
      </c>
      <c r="F6638" s="36">
        <v>3.1210270487611401E-2</v>
      </c>
    </row>
    <row r="6639" spans="1:6" x14ac:dyDescent="0.4">
      <c r="A6639" s="9" t="s">
        <v>18030</v>
      </c>
      <c r="B6639" s="9" t="s">
        <v>5796</v>
      </c>
      <c r="C6639" s="9" t="s">
        <v>36</v>
      </c>
      <c r="D6639" s="14">
        <v>6568395</v>
      </c>
      <c r="E6639" s="14">
        <v>5415</v>
      </c>
      <c r="F6639" s="36">
        <v>2.9014080824435701E-2</v>
      </c>
    </row>
    <row r="6640" spans="1:6" x14ac:dyDescent="0.4">
      <c r="A6640" s="9" t="s">
        <v>18030</v>
      </c>
      <c r="B6640" s="9" t="s">
        <v>5788</v>
      </c>
      <c r="C6640" s="9" t="s">
        <v>5</v>
      </c>
      <c r="D6640" s="14">
        <v>399927.03962264198</v>
      </c>
      <c r="E6640" s="14">
        <v>6895.2937865972699</v>
      </c>
      <c r="F6640" s="36">
        <v>0.10665590697369</v>
      </c>
    </row>
    <row r="6641" spans="1:6" x14ac:dyDescent="0.4">
      <c r="A6641" s="9" t="s">
        <v>18030</v>
      </c>
      <c r="B6641" s="9" t="s">
        <v>5789</v>
      </c>
      <c r="C6641" s="9" t="s">
        <v>5</v>
      </c>
      <c r="D6641" s="14">
        <v>948753.27127483697</v>
      </c>
      <c r="E6641" s="14">
        <v>4941.4232878897801</v>
      </c>
      <c r="F6641" s="36">
        <v>3.9094831584804098E-2</v>
      </c>
    </row>
    <row r="6642" spans="1:6" x14ac:dyDescent="0.4">
      <c r="A6642" s="9" t="s">
        <v>18031</v>
      </c>
      <c r="B6642" s="9" t="s">
        <v>5797</v>
      </c>
      <c r="C6642" s="9" t="s">
        <v>5</v>
      </c>
      <c r="D6642" s="14">
        <v>1312348.9855471801</v>
      </c>
      <c r="E6642" s="14">
        <v>5066.9845001821704</v>
      </c>
      <c r="F6642" s="36">
        <v>2.66138576552633E-2</v>
      </c>
    </row>
    <row r="6643" spans="1:6" x14ac:dyDescent="0.4">
      <c r="A6643" s="9" t="s">
        <v>18031</v>
      </c>
      <c r="B6643" s="9" t="s">
        <v>5798</v>
      </c>
      <c r="C6643" s="9" t="s">
        <v>5</v>
      </c>
      <c r="D6643" s="14">
        <v>1137621.25755216</v>
      </c>
      <c r="E6643" s="14">
        <v>5011.5473900976403</v>
      </c>
      <c r="F6643" s="36">
        <v>3.4938126730244698E-2</v>
      </c>
    </row>
    <row r="6644" spans="1:6" x14ac:dyDescent="0.4">
      <c r="A6644" s="9" t="s">
        <v>18031</v>
      </c>
      <c r="B6644" s="9" t="s">
        <v>17185</v>
      </c>
      <c r="C6644" s="9" t="s">
        <v>5</v>
      </c>
      <c r="D6644" s="14">
        <v>886160</v>
      </c>
      <c r="E6644" s="14">
        <v>4180</v>
      </c>
      <c r="F6644" s="36">
        <v>4.84530234530922E-2</v>
      </c>
    </row>
    <row r="6645" spans="1:6" x14ac:dyDescent="0.4">
      <c r="A6645" s="9" t="s">
        <v>18031</v>
      </c>
      <c r="B6645" s="9" t="s">
        <v>5800</v>
      </c>
      <c r="C6645" s="9" t="s">
        <v>5</v>
      </c>
      <c r="D6645" s="14">
        <v>1099946.3353289601</v>
      </c>
      <c r="E6645" s="14">
        <v>5913.6899748869</v>
      </c>
      <c r="F6645" s="36">
        <v>0.02</v>
      </c>
    </row>
    <row r="6646" spans="1:6" x14ac:dyDescent="0.4">
      <c r="A6646" s="9" t="s">
        <v>18031</v>
      </c>
      <c r="B6646" s="9" t="s">
        <v>5801</v>
      </c>
      <c r="C6646" s="9" t="s">
        <v>5</v>
      </c>
      <c r="D6646" s="14">
        <v>935337.60714197299</v>
      </c>
      <c r="E6646" s="14">
        <v>5111.1344652566804</v>
      </c>
      <c r="F6646" s="36">
        <v>0.02</v>
      </c>
    </row>
    <row r="6647" spans="1:6" x14ac:dyDescent="0.4">
      <c r="A6647" s="9" t="s">
        <v>18031</v>
      </c>
      <c r="B6647" s="9" t="s">
        <v>5819</v>
      </c>
      <c r="C6647" s="9" t="s">
        <v>36</v>
      </c>
      <c r="D6647" s="14">
        <v>5902012.1862448696</v>
      </c>
      <c r="E6647" s="14">
        <v>7026.2049836248498</v>
      </c>
      <c r="F6647" s="36">
        <v>3.8425447991821599E-2</v>
      </c>
    </row>
    <row r="6648" spans="1:6" x14ac:dyDescent="0.4">
      <c r="A6648" s="9" t="s">
        <v>18031</v>
      </c>
      <c r="B6648" s="9" t="s">
        <v>5802</v>
      </c>
      <c r="C6648" s="9" t="s">
        <v>5</v>
      </c>
      <c r="D6648" s="14">
        <v>1137677.7480520799</v>
      </c>
      <c r="E6648" s="14">
        <v>4260.9653485096496</v>
      </c>
      <c r="F6648" s="36">
        <v>0.02</v>
      </c>
    </row>
    <row r="6649" spans="1:6" x14ac:dyDescent="0.4">
      <c r="A6649" s="9" t="s">
        <v>18031</v>
      </c>
      <c r="B6649" s="9" t="s">
        <v>5803</v>
      </c>
      <c r="C6649" s="9" t="s">
        <v>5</v>
      </c>
      <c r="D6649" s="14">
        <v>1346679.81</v>
      </c>
      <c r="E6649" s="14">
        <v>4254.9125118483398</v>
      </c>
      <c r="F6649" s="36">
        <v>4.8497533597794899E-2</v>
      </c>
    </row>
    <row r="6650" spans="1:6" x14ac:dyDescent="0.4">
      <c r="A6650" s="9" t="s">
        <v>18031</v>
      </c>
      <c r="B6650" s="9" t="s">
        <v>5820</v>
      </c>
      <c r="C6650" s="9" t="s">
        <v>36</v>
      </c>
      <c r="D6650" s="14">
        <v>7937706.4338036096</v>
      </c>
      <c r="E6650" s="14">
        <v>7691.5760017476796</v>
      </c>
      <c r="F6650" s="36">
        <v>3.5258582912268702E-2</v>
      </c>
    </row>
    <row r="6651" spans="1:6" x14ac:dyDescent="0.4">
      <c r="A6651" s="9" t="s">
        <v>18031</v>
      </c>
      <c r="B6651" s="9" t="s">
        <v>5804</v>
      </c>
      <c r="C6651" s="9" t="s">
        <v>5</v>
      </c>
      <c r="D6651" s="14">
        <v>891060.90689690202</v>
      </c>
      <c r="E6651" s="14">
        <v>4243.1471756995297</v>
      </c>
      <c r="F6651" s="36">
        <v>0.02</v>
      </c>
    </row>
    <row r="6652" spans="1:6" x14ac:dyDescent="0.4">
      <c r="A6652" s="9" t="s">
        <v>18031</v>
      </c>
      <c r="B6652" s="9" t="s">
        <v>481</v>
      </c>
      <c r="C6652" s="9" t="s">
        <v>5</v>
      </c>
      <c r="D6652" s="14">
        <v>1299424.20369269</v>
      </c>
      <c r="E6652" s="14">
        <v>4419.8102166418003</v>
      </c>
      <c r="F6652" s="36">
        <v>3.8488041798042001E-2</v>
      </c>
    </row>
    <row r="6653" spans="1:6" x14ac:dyDescent="0.4">
      <c r="A6653" s="9" t="s">
        <v>18031</v>
      </c>
      <c r="B6653" s="9" t="s">
        <v>5806</v>
      </c>
      <c r="C6653" s="9" t="s">
        <v>5</v>
      </c>
      <c r="D6653" s="14">
        <v>933433.57651746494</v>
      </c>
      <c r="E6653" s="14">
        <v>5045.5869000944003</v>
      </c>
      <c r="F6653" s="36">
        <v>2.0000000000000202E-2</v>
      </c>
    </row>
    <row r="6654" spans="1:6" x14ac:dyDescent="0.4">
      <c r="A6654" s="9" t="s">
        <v>18031</v>
      </c>
      <c r="B6654" s="9" t="s">
        <v>5807</v>
      </c>
      <c r="C6654" s="9" t="s">
        <v>5</v>
      </c>
      <c r="D6654" s="14">
        <v>1355341.7714070801</v>
      </c>
      <c r="E6654" s="14">
        <v>4532.9156234350603</v>
      </c>
      <c r="F6654" s="36">
        <v>2.3595093953410199E-2</v>
      </c>
    </row>
    <row r="6655" spans="1:6" x14ac:dyDescent="0.4">
      <c r="A6655" s="9" t="s">
        <v>18031</v>
      </c>
      <c r="B6655" s="9" t="s">
        <v>5808</v>
      </c>
      <c r="C6655" s="9" t="s">
        <v>5</v>
      </c>
      <c r="D6655" s="14">
        <v>1733536.6362788801</v>
      </c>
      <c r="E6655" s="14">
        <v>5778.4554542629403</v>
      </c>
      <c r="F6655" s="36">
        <v>1.9999999999999799E-2</v>
      </c>
    </row>
    <row r="6656" spans="1:6" x14ac:dyDescent="0.4">
      <c r="A6656" s="9" t="s">
        <v>18031</v>
      </c>
      <c r="B6656" s="9" t="s">
        <v>5809</v>
      </c>
      <c r="C6656" s="9" t="s">
        <v>5</v>
      </c>
      <c r="D6656" s="14">
        <v>1749435.6</v>
      </c>
      <c r="E6656" s="14">
        <v>4185.2526315789501</v>
      </c>
      <c r="F6656" s="36">
        <v>6.8640196987907395E-2</v>
      </c>
    </row>
    <row r="6657" spans="1:6" x14ac:dyDescent="0.4">
      <c r="A6657" s="9" t="s">
        <v>18031</v>
      </c>
      <c r="B6657" s="9" t="s">
        <v>17179</v>
      </c>
      <c r="C6657" s="9" t="s">
        <v>5</v>
      </c>
      <c r="D6657" s="14">
        <v>890900.25698663399</v>
      </c>
      <c r="E6657" s="14">
        <v>5366.8690179917703</v>
      </c>
      <c r="F6657" s="36">
        <v>0.02</v>
      </c>
    </row>
    <row r="6658" spans="1:6" x14ac:dyDescent="0.4">
      <c r="A6658" s="9" t="s">
        <v>18031</v>
      </c>
      <c r="B6658" s="9" t="s">
        <v>1514</v>
      </c>
      <c r="C6658" s="9" t="s">
        <v>5</v>
      </c>
      <c r="D6658" s="14">
        <v>987745.51245687902</v>
      </c>
      <c r="E6658" s="14">
        <v>4988.6136992771699</v>
      </c>
      <c r="F6658" s="36">
        <v>3.6923839193022397E-2</v>
      </c>
    </row>
    <row r="6659" spans="1:6" x14ac:dyDescent="0.4">
      <c r="A6659" s="9" t="s">
        <v>18031</v>
      </c>
      <c r="B6659" s="9" t="s">
        <v>5810</v>
      </c>
      <c r="C6659" s="9" t="s">
        <v>5</v>
      </c>
      <c r="D6659" s="14">
        <v>1988019.1690891399</v>
      </c>
      <c r="E6659" s="14">
        <v>4398.2724979848199</v>
      </c>
      <c r="F6659" s="36">
        <v>3.8082102751582303E-2</v>
      </c>
    </row>
    <row r="6660" spans="1:6" x14ac:dyDescent="0.4">
      <c r="A6660" s="9" t="s">
        <v>18031</v>
      </c>
      <c r="B6660" s="9" t="s">
        <v>5811</v>
      </c>
      <c r="C6660" s="9" t="s">
        <v>5</v>
      </c>
      <c r="D6660" s="14">
        <v>1352022.72922489</v>
      </c>
      <c r="E6660" s="14">
        <v>5680.7677698524903</v>
      </c>
      <c r="F6660" s="36">
        <v>0.02</v>
      </c>
    </row>
    <row r="6661" spans="1:6" x14ac:dyDescent="0.4">
      <c r="A6661" s="9" t="s">
        <v>18031</v>
      </c>
      <c r="B6661" s="9" t="s">
        <v>5812</v>
      </c>
      <c r="C6661" s="9" t="s">
        <v>5</v>
      </c>
      <c r="D6661" s="14">
        <v>1053826.4072225201</v>
      </c>
      <c r="E6661" s="14">
        <v>5295.61008654534</v>
      </c>
      <c r="F6661" s="36">
        <v>0.02</v>
      </c>
    </row>
    <row r="6662" spans="1:6" x14ac:dyDescent="0.4">
      <c r="A6662" s="9" t="s">
        <v>18031</v>
      </c>
      <c r="B6662" s="9" t="s">
        <v>5813</v>
      </c>
      <c r="C6662" s="9" t="s">
        <v>5</v>
      </c>
      <c r="D6662" s="14">
        <v>1008276.61103333</v>
      </c>
      <c r="E6662" s="14">
        <v>4667.9472733024404</v>
      </c>
      <c r="F6662" s="36">
        <v>3.3822809979571898E-2</v>
      </c>
    </row>
    <row r="6663" spans="1:6" x14ac:dyDescent="0.4">
      <c r="A6663" s="9" t="s">
        <v>18031</v>
      </c>
      <c r="B6663" s="9" t="s">
        <v>5814</v>
      </c>
      <c r="C6663" s="9" t="s">
        <v>5</v>
      </c>
      <c r="D6663" s="14">
        <v>1677576.8</v>
      </c>
      <c r="E6663" s="14">
        <v>4193.942</v>
      </c>
      <c r="F6663" s="36">
        <v>5.6282451959518601E-2</v>
      </c>
    </row>
    <row r="6664" spans="1:6" x14ac:dyDescent="0.4">
      <c r="A6664" s="9" t="s">
        <v>18031</v>
      </c>
      <c r="B6664" s="9" t="s">
        <v>5815</v>
      </c>
      <c r="C6664" s="9" t="s">
        <v>5</v>
      </c>
      <c r="D6664" s="14">
        <v>1794904.1876523399</v>
      </c>
      <c r="E6664" s="14">
        <v>5084.7144126128696</v>
      </c>
      <c r="F6664" s="36">
        <v>0.02</v>
      </c>
    </row>
    <row r="6665" spans="1:6" x14ac:dyDescent="0.4">
      <c r="A6665" s="9" t="s">
        <v>18031</v>
      </c>
      <c r="B6665" s="9" t="s">
        <v>5821</v>
      </c>
      <c r="C6665" s="9" t="s">
        <v>36</v>
      </c>
      <c r="D6665" s="14">
        <v>5539121.7009476097</v>
      </c>
      <c r="E6665" s="14">
        <v>5692.8280585278699</v>
      </c>
      <c r="F6665" s="36">
        <v>2.2935673457860101E-2</v>
      </c>
    </row>
    <row r="6666" spans="1:6" x14ac:dyDescent="0.4">
      <c r="A6666" s="9" t="s">
        <v>18031</v>
      </c>
      <c r="B6666" s="9" t="s">
        <v>3946</v>
      </c>
      <c r="C6666" s="9" t="s">
        <v>5</v>
      </c>
      <c r="D6666" s="14">
        <v>1021022.91565432</v>
      </c>
      <c r="E6666" s="14">
        <v>5079.7159982801904</v>
      </c>
      <c r="F6666" s="36">
        <v>3.2977182387313703E-2</v>
      </c>
    </row>
    <row r="6667" spans="1:6" x14ac:dyDescent="0.4">
      <c r="A6667" s="9" t="s">
        <v>18031</v>
      </c>
      <c r="B6667" s="9" t="s">
        <v>5822</v>
      </c>
      <c r="C6667" s="9" t="s">
        <v>36</v>
      </c>
      <c r="D6667" s="14">
        <v>5302670.7935254499</v>
      </c>
      <c r="E6667" s="14">
        <v>5827.1107621158799</v>
      </c>
      <c r="F6667" s="36">
        <v>3.1086289388607899E-2</v>
      </c>
    </row>
    <row r="6668" spans="1:6" x14ac:dyDescent="0.4">
      <c r="A6668" s="9" t="s">
        <v>18031</v>
      </c>
      <c r="B6668" s="9" t="s">
        <v>1278</v>
      </c>
      <c r="C6668" s="9" t="s">
        <v>5</v>
      </c>
      <c r="D6668" s="14">
        <v>1001475.19003495</v>
      </c>
      <c r="E6668" s="14">
        <v>4861.53004871333</v>
      </c>
      <c r="F6668" s="36">
        <v>3.3266520220431001E-2</v>
      </c>
    </row>
    <row r="6669" spans="1:6" x14ac:dyDescent="0.4">
      <c r="A6669" s="9" t="s">
        <v>18031</v>
      </c>
      <c r="B6669" s="9" t="s">
        <v>5816</v>
      </c>
      <c r="C6669" s="9" t="s">
        <v>5</v>
      </c>
      <c r="D6669" s="14">
        <v>1644192</v>
      </c>
      <c r="E6669" s="14">
        <v>4194.3673469387804</v>
      </c>
      <c r="F6669" s="36">
        <v>4.0637743480254097E-2</v>
      </c>
    </row>
    <row r="6670" spans="1:6" x14ac:dyDescent="0.4">
      <c r="A6670" s="9" t="s">
        <v>18031</v>
      </c>
      <c r="B6670" s="9" t="s">
        <v>5817</v>
      </c>
      <c r="C6670" s="9" t="s">
        <v>5</v>
      </c>
      <c r="D6670" s="14">
        <v>1592250.2920592299</v>
      </c>
      <c r="E6670" s="14">
        <v>5237.6654344053704</v>
      </c>
      <c r="F6670" s="36">
        <v>0.02</v>
      </c>
    </row>
    <row r="6671" spans="1:6" x14ac:dyDescent="0.4">
      <c r="A6671" s="9" t="s">
        <v>18031</v>
      </c>
      <c r="B6671" s="9" t="s">
        <v>17186</v>
      </c>
      <c r="C6671" s="9" t="s">
        <v>36</v>
      </c>
      <c r="D6671" s="14">
        <v>3746470.9861256401</v>
      </c>
      <c r="E6671" s="14">
        <v>6886.8951950839</v>
      </c>
      <c r="F6671" s="36">
        <v>3.04289828831334E-2</v>
      </c>
    </row>
    <row r="6672" spans="1:6" x14ac:dyDescent="0.4">
      <c r="A6672" s="9" t="s">
        <v>18031</v>
      </c>
      <c r="B6672" s="9" t="s">
        <v>5818</v>
      </c>
      <c r="C6672" s="9" t="s">
        <v>5</v>
      </c>
      <c r="D6672" s="14">
        <v>2617544</v>
      </c>
      <c r="E6672" s="14">
        <v>4235.5080906148896</v>
      </c>
      <c r="F6672" s="36">
        <v>6.6899026409988002E-2</v>
      </c>
    </row>
    <row r="6673" spans="1:6" x14ac:dyDescent="0.4">
      <c r="A6673" s="9" t="s">
        <v>18031</v>
      </c>
      <c r="B6673" s="9" t="s">
        <v>17174</v>
      </c>
      <c r="C6673" s="9" t="s">
        <v>5</v>
      </c>
      <c r="D6673" s="14">
        <v>1142560.1031856399</v>
      </c>
      <c r="E6673" s="14">
        <v>5033.3044193200003</v>
      </c>
      <c r="F6673" s="36">
        <v>5.0849592494414599E-2</v>
      </c>
    </row>
    <row r="6674" spans="1:6" x14ac:dyDescent="0.4">
      <c r="A6674" s="9" t="s">
        <v>1527</v>
      </c>
      <c r="B6674" s="9" t="s">
        <v>5823</v>
      </c>
      <c r="C6674" s="9" t="s">
        <v>5</v>
      </c>
      <c r="D6674" s="14">
        <v>1106312.02947742</v>
      </c>
      <c r="E6674" s="14">
        <v>5531.5601473871002</v>
      </c>
      <c r="F6674" s="36">
        <v>2.0000000000000202E-2</v>
      </c>
    </row>
    <row r="6675" spans="1:6" x14ac:dyDescent="0.4">
      <c r="A6675" s="9" t="s">
        <v>1527</v>
      </c>
      <c r="B6675" s="9" t="s">
        <v>5824</v>
      </c>
      <c r="C6675" s="9" t="s">
        <v>5</v>
      </c>
      <c r="D6675" s="14">
        <v>922932.532136305</v>
      </c>
      <c r="E6675" s="14">
        <v>5397.2662698029499</v>
      </c>
      <c r="F6675" s="36">
        <v>0.02</v>
      </c>
    </row>
    <row r="6676" spans="1:6" x14ac:dyDescent="0.4">
      <c r="A6676" s="9" t="s">
        <v>1527</v>
      </c>
      <c r="B6676" s="9" t="s">
        <v>5825</v>
      </c>
      <c r="C6676" s="9" t="s">
        <v>5</v>
      </c>
      <c r="D6676" s="14">
        <v>1474510.4963448599</v>
      </c>
      <c r="E6676" s="14">
        <v>5049.6934806330701</v>
      </c>
      <c r="F6676" s="36">
        <v>0.02</v>
      </c>
    </row>
    <row r="6677" spans="1:6" x14ac:dyDescent="0.4">
      <c r="A6677" s="9" t="s">
        <v>1527</v>
      </c>
      <c r="B6677" s="9" t="s">
        <v>5826</v>
      </c>
      <c r="C6677" s="9" t="s">
        <v>5</v>
      </c>
      <c r="D6677" s="14">
        <v>1073812.89644694</v>
      </c>
      <c r="E6677" s="14">
        <v>5113.3947449854404</v>
      </c>
      <c r="F6677" s="36">
        <v>0.02</v>
      </c>
    </row>
    <row r="6678" spans="1:6" x14ac:dyDescent="0.4">
      <c r="A6678" s="9" t="s">
        <v>1527</v>
      </c>
      <c r="B6678" s="9" t="s">
        <v>5847</v>
      </c>
      <c r="C6678" s="9" t="s">
        <v>36</v>
      </c>
      <c r="D6678" s="14">
        <v>7028764.0098502701</v>
      </c>
      <c r="E6678" s="14">
        <v>5565.1338161918202</v>
      </c>
      <c r="F6678" s="36">
        <v>3.59542797746406E-2</v>
      </c>
    </row>
    <row r="6679" spans="1:6" x14ac:dyDescent="0.4">
      <c r="A6679" s="9" t="s">
        <v>1527</v>
      </c>
      <c r="B6679" s="9" t="s">
        <v>5827</v>
      </c>
      <c r="C6679" s="9" t="s">
        <v>5</v>
      </c>
      <c r="D6679" s="14">
        <v>1555799.97490099</v>
      </c>
      <c r="E6679" s="14">
        <v>5328.0821058253196</v>
      </c>
      <c r="F6679" s="36">
        <v>3.9708789872597003E-2</v>
      </c>
    </row>
    <row r="6680" spans="1:6" x14ac:dyDescent="0.4">
      <c r="A6680" s="9" t="s">
        <v>1527</v>
      </c>
      <c r="B6680" s="9" t="s">
        <v>7530</v>
      </c>
      <c r="C6680" s="9" t="s">
        <v>5</v>
      </c>
      <c r="D6680" s="14">
        <v>749116.66306058201</v>
      </c>
      <c r="E6680" s="14">
        <v>5130.9360483601504</v>
      </c>
      <c r="F6680" s="36">
        <v>4.0854637716924297E-2</v>
      </c>
    </row>
    <row r="6681" spans="1:6" x14ac:dyDescent="0.4">
      <c r="A6681" s="9" t="s">
        <v>1527</v>
      </c>
      <c r="B6681" s="9" t="s">
        <v>1326</v>
      </c>
      <c r="C6681" s="9" t="s">
        <v>5</v>
      </c>
      <c r="D6681" s="14">
        <v>940176.01901820896</v>
      </c>
      <c r="E6681" s="14">
        <v>4748.3637324151996</v>
      </c>
      <c r="F6681" s="36">
        <v>0.02</v>
      </c>
    </row>
    <row r="6682" spans="1:6" x14ac:dyDescent="0.4">
      <c r="A6682" s="9" t="s">
        <v>1527</v>
      </c>
      <c r="B6682" s="9" t="s">
        <v>5828</v>
      </c>
      <c r="C6682" s="9" t="s">
        <v>5</v>
      </c>
      <c r="D6682" s="14">
        <v>1092297.8315844201</v>
      </c>
      <c r="E6682" s="14">
        <v>5302.4166581768004</v>
      </c>
      <c r="F6682" s="36">
        <v>5.2156780020948999E-2</v>
      </c>
    </row>
    <row r="6683" spans="1:6" x14ac:dyDescent="0.4">
      <c r="A6683" s="9" t="s">
        <v>1527</v>
      </c>
      <c r="B6683" s="9" t="s">
        <v>5829</v>
      </c>
      <c r="C6683" s="9" t="s">
        <v>5</v>
      </c>
      <c r="D6683" s="14">
        <v>1403392.3109494499</v>
      </c>
      <c r="E6683" s="14">
        <v>5236.5384736919896</v>
      </c>
      <c r="F6683" s="36">
        <v>0.02</v>
      </c>
    </row>
    <row r="6684" spans="1:6" x14ac:dyDescent="0.4">
      <c r="A6684" s="9" t="s">
        <v>1527</v>
      </c>
      <c r="B6684" s="9" t="s">
        <v>5830</v>
      </c>
      <c r="C6684" s="9" t="s">
        <v>5</v>
      </c>
      <c r="D6684" s="14">
        <v>1779283.7543647799</v>
      </c>
      <c r="E6684" s="14">
        <v>4404.1677088237002</v>
      </c>
      <c r="F6684" s="36">
        <v>0.02</v>
      </c>
    </row>
    <row r="6685" spans="1:6" x14ac:dyDescent="0.4">
      <c r="A6685" s="9" t="s">
        <v>1527</v>
      </c>
      <c r="B6685" s="9" t="s">
        <v>18602</v>
      </c>
      <c r="C6685" s="9" t="s">
        <v>36</v>
      </c>
      <c r="D6685" s="14">
        <v>6730777.5634506103</v>
      </c>
      <c r="E6685" s="14">
        <v>6175.0252875693604</v>
      </c>
      <c r="F6685" s="36">
        <v>4.4687842924365798E-2</v>
      </c>
    </row>
    <row r="6686" spans="1:6" x14ac:dyDescent="0.4">
      <c r="A6686" s="9" t="s">
        <v>1527</v>
      </c>
      <c r="B6686" s="9" t="s">
        <v>5831</v>
      </c>
      <c r="C6686" s="9" t="s">
        <v>5</v>
      </c>
      <c r="D6686" s="14">
        <v>1889698.5895400399</v>
      </c>
      <c r="E6686" s="14">
        <v>4986.0121096043404</v>
      </c>
      <c r="F6686" s="36">
        <v>2.83688272159799E-2</v>
      </c>
    </row>
    <row r="6687" spans="1:6" x14ac:dyDescent="0.4">
      <c r="A6687" s="9" t="s">
        <v>1527</v>
      </c>
      <c r="B6687" s="9" t="s">
        <v>5832</v>
      </c>
      <c r="C6687" s="9" t="s">
        <v>5</v>
      </c>
      <c r="D6687" s="14">
        <v>1771544.5</v>
      </c>
      <c r="E6687" s="14">
        <v>4238.1447368421004</v>
      </c>
      <c r="F6687" s="36">
        <v>6.8778326121129704E-2</v>
      </c>
    </row>
    <row r="6688" spans="1:6" x14ac:dyDescent="0.4">
      <c r="A6688" s="9" t="s">
        <v>1527</v>
      </c>
      <c r="B6688" s="9" t="s">
        <v>5833</v>
      </c>
      <c r="C6688" s="9" t="s">
        <v>5</v>
      </c>
      <c r="D6688" s="14">
        <v>1617663.01785684</v>
      </c>
      <c r="E6688" s="14">
        <v>4977.4246703287499</v>
      </c>
      <c r="F6688" s="36">
        <v>0.02</v>
      </c>
    </row>
    <row r="6689" spans="1:6" x14ac:dyDescent="0.4">
      <c r="A6689" s="9" t="s">
        <v>1527</v>
      </c>
      <c r="B6689" s="9" t="s">
        <v>5834</v>
      </c>
      <c r="C6689" s="9" t="s">
        <v>5</v>
      </c>
      <c r="D6689" s="14">
        <v>648609.54009639996</v>
      </c>
      <c r="E6689" s="14">
        <v>6236.6301932346196</v>
      </c>
      <c r="F6689" s="36">
        <v>5.0494268804796703E-2</v>
      </c>
    </row>
    <row r="6690" spans="1:6" x14ac:dyDescent="0.4">
      <c r="A6690" s="9" t="s">
        <v>1527</v>
      </c>
      <c r="B6690" s="9" t="s">
        <v>5835</v>
      </c>
      <c r="C6690" s="9" t="s">
        <v>5</v>
      </c>
      <c r="D6690" s="14">
        <v>1657601.61566768</v>
      </c>
      <c r="E6690" s="14">
        <v>4373.6190387010101</v>
      </c>
      <c r="F6690" s="36">
        <v>4.3128093038592698E-2</v>
      </c>
    </row>
    <row r="6691" spans="1:6" x14ac:dyDescent="0.4">
      <c r="A6691" s="9" t="s">
        <v>1527</v>
      </c>
      <c r="B6691" s="9" t="s">
        <v>5836</v>
      </c>
      <c r="C6691" s="9" t="s">
        <v>5</v>
      </c>
      <c r="D6691" s="14">
        <v>762707</v>
      </c>
      <c r="E6691" s="14">
        <v>4237.26111111111</v>
      </c>
      <c r="F6691" s="36">
        <v>6.1307736828799302E-2</v>
      </c>
    </row>
    <row r="6692" spans="1:6" x14ac:dyDescent="0.4">
      <c r="A6692" s="9" t="s">
        <v>1527</v>
      </c>
      <c r="B6692" s="9" t="s">
        <v>5837</v>
      </c>
      <c r="C6692" s="9" t="s">
        <v>5</v>
      </c>
      <c r="D6692" s="14">
        <v>1006462.88</v>
      </c>
      <c r="E6692" s="14">
        <v>4228.8356302520997</v>
      </c>
      <c r="F6692" s="36">
        <v>6.5158525913855403E-2</v>
      </c>
    </row>
    <row r="6693" spans="1:6" x14ac:dyDescent="0.4">
      <c r="A6693" s="9" t="s">
        <v>1527</v>
      </c>
      <c r="B6693" s="9" t="s">
        <v>5838</v>
      </c>
      <c r="C6693" s="9" t="s">
        <v>5</v>
      </c>
      <c r="D6693" s="14">
        <v>1270616.1292548999</v>
      </c>
      <c r="E6693" s="14">
        <v>4637.28514326605</v>
      </c>
      <c r="F6693" s="36">
        <v>3.5733692705472102E-2</v>
      </c>
    </row>
    <row r="6694" spans="1:6" x14ac:dyDescent="0.4">
      <c r="A6694" s="9" t="s">
        <v>1527</v>
      </c>
      <c r="B6694" s="9" t="s">
        <v>4910</v>
      </c>
      <c r="C6694" s="9" t="s">
        <v>5</v>
      </c>
      <c r="D6694" s="14">
        <v>1009354.49542057</v>
      </c>
      <c r="E6694" s="14">
        <v>5097.7499768715697</v>
      </c>
      <c r="F6694" s="36">
        <v>3.2508317131008997E-2</v>
      </c>
    </row>
    <row r="6695" spans="1:6" x14ac:dyDescent="0.4">
      <c r="A6695" s="9" t="s">
        <v>1527</v>
      </c>
      <c r="B6695" s="9" t="s">
        <v>5839</v>
      </c>
      <c r="C6695" s="9" t="s">
        <v>5</v>
      </c>
      <c r="D6695" s="14">
        <v>1237534.42388706</v>
      </c>
      <c r="E6695" s="14">
        <v>5156.3934328627602</v>
      </c>
      <c r="F6695" s="36">
        <v>2.2994160070973099E-2</v>
      </c>
    </row>
    <row r="6696" spans="1:6" x14ac:dyDescent="0.4">
      <c r="A6696" s="9" t="s">
        <v>1527</v>
      </c>
      <c r="B6696" s="9" t="s">
        <v>5840</v>
      </c>
      <c r="C6696" s="9" t="s">
        <v>5</v>
      </c>
      <c r="D6696" s="14">
        <v>1006785.40033215</v>
      </c>
      <c r="E6696" s="14">
        <v>5059.2231172469901</v>
      </c>
      <c r="F6696" s="36">
        <v>1.9999999999999799E-2</v>
      </c>
    </row>
    <row r="6697" spans="1:6" x14ac:dyDescent="0.4">
      <c r="A6697" s="9" t="s">
        <v>1527</v>
      </c>
      <c r="B6697" s="9" t="s">
        <v>559</v>
      </c>
      <c r="C6697" s="9" t="s">
        <v>5</v>
      </c>
      <c r="D6697" s="14">
        <v>674826.87082728604</v>
      </c>
      <c r="E6697" s="14">
        <v>5112.3247789945899</v>
      </c>
      <c r="F6697" s="36">
        <v>4.2068445712638299E-2</v>
      </c>
    </row>
    <row r="6698" spans="1:6" x14ac:dyDescent="0.4">
      <c r="A6698" s="9" t="s">
        <v>1527</v>
      </c>
      <c r="B6698" s="9" t="s">
        <v>1275</v>
      </c>
      <c r="C6698" s="9" t="s">
        <v>5</v>
      </c>
      <c r="D6698" s="14">
        <v>1394216.3369395901</v>
      </c>
      <c r="E6698" s="14">
        <v>4426.0836093320404</v>
      </c>
      <c r="F6698" s="36">
        <v>0.02</v>
      </c>
    </row>
    <row r="6699" spans="1:6" x14ac:dyDescent="0.4">
      <c r="A6699" s="9" t="s">
        <v>1527</v>
      </c>
      <c r="B6699" s="9" t="s">
        <v>5841</v>
      </c>
      <c r="C6699" s="9" t="s">
        <v>5</v>
      </c>
      <c r="D6699" s="14">
        <v>884408.56360005902</v>
      </c>
      <c r="E6699" s="14">
        <v>4832.8336808746399</v>
      </c>
      <c r="F6699" s="36">
        <v>2.6108746554502699E-2</v>
      </c>
    </row>
    <row r="6700" spans="1:6" x14ac:dyDescent="0.4">
      <c r="A6700" s="9" t="s">
        <v>1527</v>
      </c>
      <c r="B6700" s="9" t="s">
        <v>5842</v>
      </c>
      <c r="C6700" s="9" t="s">
        <v>5</v>
      </c>
      <c r="D6700" s="14">
        <v>953701.63526751404</v>
      </c>
      <c r="E6700" s="14">
        <v>4841.1250521193597</v>
      </c>
      <c r="F6700" s="36">
        <v>3.1783780432133701E-2</v>
      </c>
    </row>
    <row r="6701" spans="1:6" x14ac:dyDescent="0.4">
      <c r="A6701" s="9" t="s">
        <v>1527</v>
      </c>
      <c r="B6701" s="9" t="s">
        <v>5843</v>
      </c>
      <c r="C6701" s="9" t="s">
        <v>5</v>
      </c>
      <c r="D6701" s="14">
        <v>901581.97</v>
      </c>
      <c r="E6701" s="14">
        <v>4193.4045116279103</v>
      </c>
      <c r="F6701" s="36">
        <v>4.3023174134497702E-2</v>
      </c>
    </row>
    <row r="6702" spans="1:6" x14ac:dyDescent="0.4">
      <c r="A6702" s="9" t="s">
        <v>1527</v>
      </c>
      <c r="B6702" s="9" t="s">
        <v>5844</v>
      </c>
      <c r="C6702" s="9" t="s">
        <v>5</v>
      </c>
      <c r="D6702" s="14">
        <v>873930.57061337202</v>
      </c>
      <c r="E6702" s="14">
        <v>4673.4255113014597</v>
      </c>
      <c r="F6702" s="36">
        <v>0.02</v>
      </c>
    </row>
    <row r="6703" spans="1:6" x14ac:dyDescent="0.4">
      <c r="A6703" s="9" t="s">
        <v>1527</v>
      </c>
      <c r="B6703" s="9" t="s">
        <v>1384</v>
      </c>
      <c r="C6703" s="9" t="s">
        <v>5</v>
      </c>
      <c r="D6703" s="14">
        <v>704169.907950697</v>
      </c>
      <c r="E6703" s="14">
        <v>5544.6449444936798</v>
      </c>
      <c r="F6703" s="36">
        <v>0.02</v>
      </c>
    </row>
    <row r="6704" spans="1:6" x14ac:dyDescent="0.4">
      <c r="A6704" s="9" t="s">
        <v>1527</v>
      </c>
      <c r="B6704" s="9" t="s">
        <v>5845</v>
      </c>
      <c r="C6704" s="9" t="s">
        <v>5</v>
      </c>
      <c r="D6704" s="14">
        <v>894350.42548810202</v>
      </c>
      <c r="E6704" s="14">
        <v>5139.94497406955</v>
      </c>
      <c r="F6704" s="36">
        <v>6.8467939354357896E-2</v>
      </c>
    </row>
    <row r="6705" spans="1:6" x14ac:dyDescent="0.4">
      <c r="A6705" s="9" t="s">
        <v>1527</v>
      </c>
      <c r="B6705" s="9" t="s">
        <v>5846</v>
      </c>
      <c r="C6705" s="9" t="s">
        <v>5</v>
      </c>
      <c r="D6705" s="14">
        <v>1283068.9972443001</v>
      </c>
      <c r="E6705" s="14">
        <v>4364.1802627357001</v>
      </c>
      <c r="F6705" s="36">
        <v>3.9497329411026301E-2</v>
      </c>
    </row>
    <row r="6706" spans="1:6" x14ac:dyDescent="0.4">
      <c r="A6706" s="9" t="s">
        <v>18032</v>
      </c>
      <c r="B6706" s="9" t="s">
        <v>5848</v>
      </c>
      <c r="C6706" s="9" t="s">
        <v>5</v>
      </c>
      <c r="D6706" s="14">
        <v>887029.17579999997</v>
      </c>
      <c r="E6706" s="14">
        <v>4264.5633451923104</v>
      </c>
      <c r="F6706" s="36">
        <v>3.1528439234475E-2</v>
      </c>
    </row>
    <row r="6707" spans="1:6" x14ac:dyDescent="0.4">
      <c r="A6707" s="9" t="s">
        <v>18032</v>
      </c>
      <c r="B6707" s="9" t="s">
        <v>10741</v>
      </c>
      <c r="C6707" s="9" t="s">
        <v>5</v>
      </c>
      <c r="D6707" s="14">
        <v>1056558.3260919801</v>
      </c>
      <c r="E6707" s="14">
        <v>5007.3854317155601</v>
      </c>
      <c r="F6707" s="36">
        <v>4.7120173175468502E-2</v>
      </c>
    </row>
    <row r="6708" spans="1:6" x14ac:dyDescent="0.4">
      <c r="A6708" s="9" t="s">
        <v>18032</v>
      </c>
      <c r="B6708" s="9" t="s">
        <v>5849</v>
      </c>
      <c r="C6708" s="9" t="s">
        <v>5</v>
      </c>
      <c r="D6708" s="14">
        <v>1031111.0132</v>
      </c>
      <c r="E6708" s="14">
        <v>4260.7893107438003</v>
      </c>
      <c r="F6708" s="36">
        <v>7.3879365069343506E-2</v>
      </c>
    </row>
    <row r="6709" spans="1:6" x14ac:dyDescent="0.4">
      <c r="A6709" s="15" t="s">
        <v>18032</v>
      </c>
      <c r="B6709" s="15" t="s">
        <v>5875</v>
      </c>
      <c r="C6709" s="15" t="s">
        <v>36</v>
      </c>
      <c r="D6709" s="16">
        <v>7059719.4142362103</v>
      </c>
      <c r="E6709" s="16">
        <v>5532.6954657023598</v>
      </c>
      <c r="F6709" s="37">
        <v>2.9655038427808901E-2</v>
      </c>
    </row>
    <row r="6710" spans="1:6" x14ac:dyDescent="0.4">
      <c r="A6710" s="9" t="s">
        <v>18032</v>
      </c>
      <c r="B6710" s="9" t="s">
        <v>5850</v>
      </c>
      <c r="C6710" s="9" t="s">
        <v>5</v>
      </c>
      <c r="D6710" s="14">
        <v>1432381.1600729499</v>
      </c>
      <c r="E6710" s="14">
        <v>4561.7234397227703</v>
      </c>
      <c r="F6710" s="36">
        <v>3.2145547034663199E-2</v>
      </c>
    </row>
    <row r="6711" spans="1:6" x14ac:dyDescent="0.4">
      <c r="A6711" s="9" t="s">
        <v>18032</v>
      </c>
      <c r="B6711" s="9" t="s">
        <v>5851</v>
      </c>
      <c r="C6711" s="9" t="s">
        <v>5</v>
      </c>
      <c r="D6711" s="14">
        <v>1327340.3999999999</v>
      </c>
      <c r="E6711" s="14">
        <v>4295.6000000000004</v>
      </c>
      <c r="F6711" s="36">
        <v>4.07261103194132E-2</v>
      </c>
    </row>
    <row r="6712" spans="1:6" x14ac:dyDescent="0.4">
      <c r="A6712" s="9" t="s">
        <v>18032</v>
      </c>
      <c r="B6712" s="9" t="s">
        <v>5852</v>
      </c>
      <c r="C6712" s="9" t="s">
        <v>5</v>
      </c>
      <c r="D6712" s="14">
        <v>775725.38899999997</v>
      </c>
      <c r="E6712" s="14">
        <v>4262.2274120879101</v>
      </c>
      <c r="F6712" s="36">
        <v>5.2355273581191901E-2</v>
      </c>
    </row>
    <row r="6713" spans="1:6" x14ac:dyDescent="0.4">
      <c r="A6713" s="9" t="s">
        <v>18032</v>
      </c>
      <c r="B6713" s="9" t="s">
        <v>10719</v>
      </c>
      <c r="C6713" s="9" t="s">
        <v>5</v>
      </c>
      <c r="D6713" s="14">
        <v>1054388.02301927</v>
      </c>
      <c r="E6713" s="14">
        <v>5093.6619469529996</v>
      </c>
      <c r="F6713" s="36">
        <v>0.02</v>
      </c>
    </row>
    <row r="6714" spans="1:6" x14ac:dyDescent="0.4">
      <c r="A6714" s="9" t="s">
        <v>18032</v>
      </c>
      <c r="B6714" s="9" t="s">
        <v>5853</v>
      </c>
      <c r="C6714" s="9" t="s">
        <v>5</v>
      </c>
      <c r="D6714" s="14">
        <v>1291620</v>
      </c>
      <c r="E6714" s="14">
        <v>4180</v>
      </c>
      <c r="F6714" s="36">
        <v>6.8043920920406495E-2</v>
      </c>
    </row>
    <row r="6715" spans="1:6" x14ac:dyDescent="0.4">
      <c r="A6715" s="9" t="s">
        <v>18032</v>
      </c>
      <c r="B6715" s="9" t="s">
        <v>5876</v>
      </c>
      <c r="C6715" s="9" t="s">
        <v>36</v>
      </c>
      <c r="D6715" s="14">
        <v>6215646.5226875599</v>
      </c>
      <c r="E6715" s="14">
        <v>6278.4308309975404</v>
      </c>
      <c r="F6715" s="36">
        <v>0.02</v>
      </c>
    </row>
    <row r="6716" spans="1:6" x14ac:dyDescent="0.4">
      <c r="A6716" s="9" t="s">
        <v>18032</v>
      </c>
      <c r="B6716" s="9" t="s">
        <v>5877</v>
      </c>
      <c r="C6716" s="9" t="s">
        <v>36</v>
      </c>
      <c r="D6716" s="14">
        <v>7858420</v>
      </c>
      <c r="E6716" s="14">
        <v>5449.6671289875203</v>
      </c>
      <c r="F6716" s="36">
        <v>2.8002314776229199E-2</v>
      </c>
    </row>
    <row r="6717" spans="1:6" x14ac:dyDescent="0.4">
      <c r="A6717" s="9" t="s">
        <v>18032</v>
      </c>
      <c r="B6717" s="9" t="s">
        <v>5878</v>
      </c>
      <c r="C6717" s="9" t="s">
        <v>36</v>
      </c>
      <c r="D6717" s="14">
        <v>4202914.9517441504</v>
      </c>
      <c r="E6717" s="14">
        <v>5664.3058648842998</v>
      </c>
      <c r="F6717" s="36">
        <v>2.95129885808934E-2</v>
      </c>
    </row>
    <row r="6718" spans="1:6" x14ac:dyDescent="0.4">
      <c r="A6718" s="9" t="s">
        <v>18032</v>
      </c>
      <c r="B6718" s="9" t="s">
        <v>5854</v>
      </c>
      <c r="C6718" s="9" t="s">
        <v>5</v>
      </c>
      <c r="D6718" s="14">
        <v>895907.24963612598</v>
      </c>
      <c r="E6718" s="14">
        <v>4479.5362481806296</v>
      </c>
      <c r="F6718" s="36">
        <v>0.02</v>
      </c>
    </row>
    <row r="6719" spans="1:6" x14ac:dyDescent="0.4">
      <c r="A6719" s="9" t="s">
        <v>18032</v>
      </c>
      <c r="B6719" s="9" t="s">
        <v>5855</v>
      </c>
      <c r="C6719" s="9" t="s">
        <v>5</v>
      </c>
      <c r="D6719" s="14">
        <v>877800</v>
      </c>
      <c r="E6719" s="14">
        <v>4180</v>
      </c>
      <c r="F6719" s="36">
        <v>3.4786041058200601E-2</v>
      </c>
    </row>
    <row r="6720" spans="1:6" x14ac:dyDescent="0.4">
      <c r="A6720" s="9" t="s">
        <v>18032</v>
      </c>
      <c r="B6720" s="9" t="s">
        <v>5856</v>
      </c>
      <c r="C6720" s="9" t="s">
        <v>5</v>
      </c>
      <c r="D6720" s="14">
        <v>1170400</v>
      </c>
      <c r="E6720" s="14">
        <v>4180</v>
      </c>
      <c r="F6720" s="36">
        <v>6.4044541161253396E-2</v>
      </c>
    </row>
    <row r="6721" spans="1:6" x14ac:dyDescent="0.4">
      <c r="A6721" s="9" t="s">
        <v>18032</v>
      </c>
      <c r="B6721" s="9" t="s">
        <v>5857</v>
      </c>
      <c r="C6721" s="9" t="s">
        <v>5</v>
      </c>
      <c r="D6721" s="14">
        <v>855761.40102324705</v>
      </c>
      <c r="E6721" s="14">
        <v>4433.9968964935097</v>
      </c>
      <c r="F6721" s="36">
        <v>0.02</v>
      </c>
    </row>
    <row r="6722" spans="1:6" x14ac:dyDescent="0.4">
      <c r="A6722" s="9" t="s">
        <v>18032</v>
      </c>
      <c r="B6722" s="9" t="s">
        <v>5858</v>
      </c>
      <c r="C6722" s="9" t="s">
        <v>5</v>
      </c>
      <c r="D6722" s="14">
        <v>1020901.60246309</v>
      </c>
      <c r="E6722" s="14">
        <v>4792.9652697797601</v>
      </c>
      <c r="F6722" s="36">
        <v>0.02</v>
      </c>
    </row>
    <row r="6723" spans="1:6" x14ac:dyDescent="0.4">
      <c r="A6723" s="9" t="s">
        <v>18032</v>
      </c>
      <c r="B6723" s="9" t="s">
        <v>5859</v>
      </c>
      <c r="C6723" s="9" t="s">
        <v>5</v>
      </c>
      <c r="D6723" s="14">
        <v>1365793.15</v>
      </c>
      <c r="E6723" s="14">
        <v>4322.1302215189899</v>
      </c>
      <c r="F6723" s="36">
        <v>7.0708078975193503E-2</v>
      </c>
    </row>
    <row r="6724" spans="1:6" x14ac:dyDescent="0.4">
      <c r="A6724" s="9" t="s">
        <v>18032</v>
      </c>
      <c r="B6724" s="9" t="s">
        <v>5860</v>
      </c>
      <c r="C6724" s="9" t="s">
        <v>5</v>
      </c>
      <c r="D6724" s="14">
        <v>1798348.93481835</v>
      </c>
      <c r="E6724" s="14">
        <v>4552.7821134641799</v>
      </c>
      <c r="F6724" s="36">
        <v>4.4734924287717102E-2</v>
      </c>
    </row>
    <row r="6725" spans="1:6" x14ac:dyDescent="0.4">
      <c r="A6725" s="9" t="s">
        <v>18032</v>
      </c>
      <c r="B6725" s="9" t="s">
        <v>5861</v>
      </c>
      <c r="C6725" s="9" t="s">
        <v>5</v>
      </c>
      <c r="D6725" s="14">
        <v>1747240</v>
      </c>
      <c r="E6725" s="14">
        <v>4180</v>
      </c>
      <c r="F6725" s="36">
        <v>6.8505243654539499E-2</v>
      </c>
    </row>
    <row r="6726" spans="1:6" x14ac:dyDescent="0.4">
      <c r="A6726" s="9" t="s">
        <v>18032</v>
      </c>
      <c r="B6726" s="9" t="s">
        <v>5862</v>
      </c>
      <c r="C6726" s="9" t="s">
        <v>5</v>
      </c>
      <c r="D6726" s="14">
        <v>799530.12818619201</v>
      </c>
      <c r="E6726" s="14">
        <v>4568.74358963538</v>
      </c>
      <c r="F6726" s="36">
        <v>5.63574737770864E-2</v>
      </c>
    </row>
    <row r="6727" spans="1:6" x14ac:dyDescent="0.4">
      <c r="A6727" s="9" t="s">
        <v>18032</v>
      </c>
      <c r="B6727" s="9" t="s">
        <v>5863</v>
      </c>
      <c r="C6727" s="9" t="s">
        <v>5</v>
      </c>
      <c r="D6727" s="14">
        <v>752168.74053913704</v>
      </c>
      <c r="E6727" s="14">
        <v>5048.1123526116598</v>
      </c>
      <c r="F6727" s="36">
        <v>0.02</v>
      </c>
    </row>
    <row r="6728" spans="1:6" x14ac:dyDescent="0.4">
      <c r="A6728" s="9" t="s">
        <v>18032</v>
      </c>
      <c r="B6728" s="9" t="s">
        <v>5864</v>
      </c>
      <c r="C6728" s="9" t="s">
        <v>5</v>
      </c>
      <c r="D6728" s="14">
        <v>780503.43372966105</v>
      </c>
      <c r="E6728" s="14">
        <v>4434.67860073671</v>
      </c>
      <c r="F6728" s="36">
        <v>2.8956431081727199E-2</v>
      </c>
    </row>
    <row r="6729" spans="1:6" x14ac:dyDescent="0.4">
      <c r="A6729" s="9" t="s">
        <v>18032</v>
      </c>
      <c r="B6729" s="9" t="s">
        <v>5865</v>
      </c>
      <c r="C6729" s="9" t="s">
        <v>5</v>
      </c>
      <c r="D6729" s="14">
        <v>1040340.19215631</v>
      </c>
      <c r="E6729" s="14">
        <v>4389.6210639506799</v>
      </c>
      <c r="F6729" s="36">
        <v>2.16244491986823E-2</v>
      </c>
    </row>
    <row r="6730" spans="1:6" x14ac:dyDescent="0.4">
      <c r="A6730" s="9" t="s">
        <v>18032</v>
      </c>
      <c r="B6730" s="9" t="s">
        <v>5879</v>
      </c>
      <c r="C6730" s="9" t="s">
        <v>36</v>
      </c>
      <c r="D6730" s="14">
        <v>7283836.6251724698</v>
      </c>
      <c r="E6730" s="14">
        <v>5568.6824351471496</v>
      </c>
      <c r="F6730" s="36">
        <v>2.6078883573115198E-2</v>
      </c>
    </row>
    <row r="6731" spans="1:6" x14ac:dyDescent="0.4">
      <c r="A6731" s="9" t="s">
        <v>18032</v>
      </c>
      <c r="B6731" s="9" t="s">
        <v>5866</v>
      </c>
      <c r="C6731" s="9" t="s">
        <v>5</v>
      </c>
      <c r="D6731" s="14">
        <v>1755600</v>
      </c>
      <c r="E6731" s="14">
        <v>4180</v>
      </c>
      <c r="F6731" s="36">
        <v>6.7997144941326998E-2</v>
      </c>
    </row>
    <row r="6732" spans="1:6" x14ac:dyDescent="0.4">
      <c r="A6732" s="9" t="s">
        <v>18032</v>
      </c>
      <c r="B6732" s="9" t="s">
        <v>17643</v>
      </c>
      <c r="C6732" s="9" t="s">
        <v>5</v>
      </c>
      <c r="D6732" s="14">
        <v>1225206.2267857499</v>
      </c>
      <c r="E6732" s="14">
        <v>4640.9326772187396</v>
      </c>
      <c r="F6732" s="36">
        <v>0.02</v>
      </c>
    </row>
    <row r="6733" spans="1:6" x14ac:dyDescent="0.4">
      <c r="A6733" s="9" t="s">
        <v>18032</v>
      </c>
      <c r="B6733" s="9" t="s">
        <v>131</v>
      </c>
      <c r="C6733" s="9" t="s">
        <v>5</v>
      </c>
      <c r="D6733" s="14">
        <v>949143.50491276197</v>
      </c>
      <c r="E6733" s="14">
        <v>4607.4927422949604</v>
      </c>
      <c r="F6733" s="36">
        <v>0.02</v>
      </c>
    </row>
    <row r="6734" spans="1:6" x14ac:dyDescent="0.4">
      <c r="A6734" s="9" t="s">
        <v>18032</v>
      </c>
      <c r="B6734" s="9" t="s">
        <v>5867</v>
      </c>
      <c r="C6734" s="9" t="s">
        <v>5</v>
      </c>
      <c r="D6734" s="14">
        <v>632243.82071607094</v>
      </c>
      <c r="E6734" s="14">
        <v>4753.7129377148203</v>
      </c>
      <c r="F6734" s="36">
        <v>2.0000000000000202E-2</v>
      </c>
    </row>
    <row r="6735" spans="1:6" x14ac:dyDescent="0.4">
      <c r="A6735" s="9" t="s">
        <v>18032</v>
      </c>
      <c r="B6735" s="9" t="s">
        <v>5868</v>
      </c>
      <c r="C6735" s="9" t="s">
        <v>5</v>
      </c>
      <c r="D6735" s="14">
        <v>1478023.08952584</v>
      </c>
      <c r="E6735" s="14">
        <v>4385.8251914713501</v>
      </c>
      <c r="F6735" s="36">
        <v>0.02</v>
      </c>
    </row>
    <row r="6736" spans="1:6" x14ac:dyDescent="0.4">
      <c r="A6736" s="9" t="s">
        <v>18032</v>
      </c>
      <c r="B6736" s="9" t="s">
        <v>17648</v>
      </c>
      <c r="C6736" s="9" t="s">
        <v>5</v>
      </c>
      <c r="D6736" s="14">
        <v>796340.74932679895</v>
      </c>
      <c r="E6736" s="14">
        <v>4629.8880774813897</v>
      </c>
      <c r="F6736" s="36">
        <v>4.8669943516504999E-2</v>
      </c>
    </row>
    <row r="6737" spans="1:6" x14ac:dyDescent="0.4">
      <c r="A6737" s="9" t="s">
        <v>18032</v>
      </c>
      <c r="B6737" s="9" t="s">
        <v>17647</v>
      </c>
      <c r="C6737" s="9" t="s">
        <v>5</v>
      </c>
      <c r="D6737" s="14">
        <v>1055398.2589774199</v>
      </c>
      <c r="E6737" s="14">
        <v>4628.9397323571002</v>
      </c>
      <c r="F6737" s="36">
        <v>0.02</v>
      </c>
    </row>
    <row r="6738" spans="1:6" x14ac:dyDescent="0.4">
      <c r="A6738" s="9" t="s">
        <v>18032</v>
      </c>
      <c r="B6738" s="9" t="s">
        <v>5869</v>
      </c>
      <c r="C6738" s="9" t="s">
        <v>5</v>
      </c>
      <c r="D6738" s="14">
        <v>1688720</v>
      </c>
      <c r="E6738" s="14">
        <v>4180</v>
      </c>
      <c r="F6738" s="36">
        <v>6.8680069642379896E-2</v>
      </c>
    </row>
    <row r="6739" spans="1:6" x14ac:dyDescent="0.4">
      <c r="A6739" s="9" t="s">
        <v>18032</v>
      </c>
      <c r="B6739" s="9" t="s">
        <v>5880</v>
      </c>
      <c r="C6739" s="9" t="s">
        <v>36</v>
      </c>
      <c r="D6739" s="14">
        <v>5436577.7278528996</v>
      </c>
      <c r="E6739" s="14">
        <v>7498.7279004867596</v>
      </c>
      <c r="F6739" s="36">
        <v>2.55641068516499E-2</v>
      </c>
    </row>
    <row r="6740" spans="1:6" x14ac:dyDescent="0.4">
      <c r="A6740" s="9" t="s">
        <v>18032</v>
      </c>
      <c r="B6740" s="9" t="s">
        <v>5870</v>
      </c>
      <c r="C6740" s="9" t="s">
        <v>5</v>
      </c>
      <c r="D6740" s="14">
        <v>880500.11726931599</v>
      </c>
      <c r="E6740" s="14">
        <v>4253.6237549242296</v>
      </c>
      <c r="F6740" s="36">
        <v>2.30784640703636E-2</v>
      </c>
    </row>
    <row r="6741" spans="1:6" x14ac:dyDescent="0.4">
      <c r="A6741" s="9" t="s">
        <v>18032</v>
      </c>
      <c r="B6741" s="9" t="s">
        <v>5871</v>
      </c>
      <c r="C6741" s="9" t="s">
        <v>5</v>
      </c>
      <c r="D6741" s="14">
        <v>968565.296622472</v>
      </c>
      <c r="E6741" s="14">
        <v>4679.0594039732896</v>
      </c>
      <c r="F6741" s="36">
        <v>0.02</v>
      </c>
    </row>
    <row r="6742" spans="1:6" x14ac:dyDescent="0.4">
      <c r="A6742" s="9" t="s">
        <v>18032</v>
      </c>
      <c r="B6742" s="9" t="s">
        <v>5872</v>
      </c>
      <c r="C6742" s="9" t="s">
        <v>5</v>
      </c>
      <c r="D6742" s="14">
        <v>794762.34283295204</v>
      </c>
      <c r="E6742" s="14">
        <v>4390.9521703478003</v>
      </c>
      <c r="F6742" s="36">
        <v>3.79864087179018E-2</v>
      </c>
    </row>
    <row r="6743" spans="1:6" x14ac:dyDescent="0.4">
      <c r="A6743" s="9" t="s">
        <v>18032</v>
      </c>
      <c r="B6743" s="9" t="s">
        <v>5873</v>
      </c>
      <c r="C6743" s="9" t="s">
        <v>5</v>
      </c>
      <c r="D6743" s="14">
        <v>993505.06495738297</v>
      </c>
      <c r="E6743" s="14">
        <v>4192.0044934910702</v>
      </c>
      <c r="F6743" s="36">
        <v>2.6074556737716099E-2</v>
      </c>
    </row>
    <row r="6744" spans="1:6" x14ac:dyDescent="0.4">
      <c r="A6744" s="9" t="s">
        <v>18032</v>
      </c>
      <c r="B6744" s="9" t="s">
        <v>5874</v>
      </c>
      <c r="C6744" s="9" t="s">
        <v>5</v>
      </c>
      <c r="D6744" s="14">
        <v>886160</v>
      </c>
      <c r="E6744" s="14">
        <v>4180</v>
      </c>
      <c r="F6744" s="36">
        <v>5.7954210244845601E-2</v>
      </c>
    </row>
    <row r="6745" spans="1:6" x14ac:dyDescent="0.4">
      <c r="A6745" s="9" t="s">
        <v>18033</v>
      </c>
      <c r="B6745" s="9" t="s">
        <v>5881</v>
      </c>
      <c r="C6745" s="9" t="s">
        <v>5</v>
      </c>
      <c r="D6745" s="14">
        <v>2659664.7000000002</v>
      </c>
      <c r="E6745" s="14">
        <v>4221.6899999999996</v>
      </c>
      <c r="F6745" s="36">
        <v>2.9030830439860499E-2</v>
      </c>
    </row>
    <row r="6746" spans="1:6" x14ac:dyDescent="0.4">
      <c r="A6746" s="9" t="s">
        <v>18033</v>
      </c>
      <c r="B6746" s="9" t="s">
        <v>5897</v>
      </c>
      <c r="C6746" s="9" t="s">
        <v>36</v>
      </c>
      <c r="D6746" s="14">
        <v>7464634.6101263203</v>
      </c>
      <c r="E6746" s="14">
        <v>6058.9566640635703</v>
      </c>
      <c r="F6746" s="36">
        <v>3.2518948448715397E-2</v>
      </c>
    </row>
    <row r="6747" spans="1:6" x14ac:dyDescent="0.4">
      <c r="A6747" s="9" t="s">
        <v>18033</v>
      </c>
      <c r="B6747" s="9" t="s">
        <v>5882</v>
      </c>
      <c r="C6747" s="9" t="s">
        <v>5</v>
      </c>
      <c r="D6747" s="14">
        <v>1931046.4268853201</v>
      </c>
      <c r="E6747" s="14">
        <v>4687.0058904983398</v>
      </c>
      <c r="F6747" s="36">
        <v>2.2622494026383701E-2</v>
      </c>
    </row>
    <row r="6748" spans="1:6" x14ac:dyDescent="0.4">
      <c r="A6748" s="9" t="s">
        <v>18033</v>
      </c>
      <c r="B6748" s="9" t="s">
        <v>1918</v>
      </c>
      <c r="C6748" s="9" t="s">
        <v>5</v>
      </c>
      <c r="D6748" s="14">
        <v>2211220</v>
      </c>
      <c r="E6748" s="14">
        <v>4180</v>
      </c>
      <c r="F6748" s="36">
        <v>6.2604013022927299E-2</v>
      </c>
    </row>
    <row r="6749" spans="1:6" x14ac:dyDescent="0.4">
      <c r="A6749" s="9" t="s">
        <v>18033</v>
      </c>
      <c r="B6749" s="9" t="s">
        <v>5883</v>
      </c>
      <c r="C6749" s="9" t="s">
        <v>5</v>
      </c>
      <c r="D6749" s="14">
        <v>842145.51189003699</v>
      </c>
      <c r="E6749" s="14">
        <v>4253.2601610607899</v>
      </c>
      <c r="F6749" s="36">
        <v>2.5267520098057699E-2</v>
      </c>
    </row>
    <row r="6750" spans="1:6" x14ac:dyDescent="0.4">
      <c r="A6750" s="9" t="s">
        <v>18033</v>
      </c>
      <c r="B6750" s="9" t="s">
        <v>5884</v>
      </c>
      <c r="C6750" s="9" t="s">
        <v>5</v>
      </c>
      <c r="D6750" s="14">
        <v>2589850</v>
      </c>
      <c r="E6750" s="14">
        <v>4259.6217105263204</v>
      </c>
      <c r="F6750" s="36">
        <v>6.6827524900051394E-2</v>
      </c>
    </row>
    <row r="6751" spans="1:6" x14ac:dyDescent="0.4">
      <c r="A6751" s="9" t="s">
        <v>18033</v>
      </c>
      <c r="B6751" s="9" t="s">
        <v>5885</v>
      </c>
      <c r="C6751" s="9" t="s">
        <v>5</v>
      </c>
      <c r="D6751" s="14">
        <v>983283.30027197895</v>
      </c>
      <c r="E6751" s="14">
        <v>4293.8135383055796</v>
      </c>
      <c r="F6751" s="36">
        <v>3.92823427592663E-2</v>
      </c>
    </row>
    <row r="6752" spans="1:6" x14ac:dyDescent="0.4">
      <c r="A6752" s="9" t="s">
        <v>18033</v>
      </c>
      <c r="B6752" s="9" t="s">
        <v>5886</v>
      </c>
      <c r="C6752" s="9" t="s">
        <v>5</v>
      </c>
      <c r="D6752" s="14">
        <v>1408270.5038045801</v>
      </c>
      <c r="E6752" s="14">
        <v>4216.3787539059304</v>
      </c>
      <c r="F6752" s="36">
        <v>3.2241163526551202E-2</v>
      </c>
    </row>
    <row r="6753" spans="1:6" x14ac:dyDescent="0.4">
      <c r="A6753" s="9" t="s">
        <v>18033</v>
      </c>
      <c r="B6753" s="9" t="s">
        <v>5887</v>
      </c>
      <c r="C6753" s="9" t="s">
        <v>5</v>
      </c>
      <c r="D6753" s="14">
        <v>1060916</v>
      </c>
      <c r="E6753" s="14">
        <v>4243.6639999999998</v>
      </c>
      <c r="F6753" s="36">
        <v>4.4594240636713897E-2</v>
      </c>
    </row>
    <row r="6754" spans="1:6" x14ac:dyDescent="0.4">
      <c r="A6754" s="9" t="s">
        <v>18033</v>
      </c>
      <c r="B6754" s="9" t="s">
        <v>5888</v>
      </c>
      <c r="C6754" s="9" t="s">
        <v>5</v>
      </c>
      <c r="D6754" s="14">
        <v>1537297.26</v>
      </c>
      <c r="E6754" s="14">
        <v>4270.2701666666699</v>
      </c>
      <c r="F6754" s="36">
        <v>6.9553011939091899E-2</v>
      </c>
    </row>
    <row r="6755" spans="1:6" x14ac:dyDescent="0.4">
      <c r="A6755" s="9" t="s">
        <v>18033</v>
      </c>
      <c r="B6755" s="9" t="s">
        <v>5889</v>
      </c>
      <c r="C6755" s="9" t="s">
        <v>5</v>
      </c>
      <c r="D6755" s="14">
        <v>1626020</v>
      </c>
      <c r="E6755" s="14">
        <v>4180</v>
      </c>
      <c r="F6755" s="36">
        <v>6.7791040433333699E-2</v>
      </c>
    </row>
    <row r="6756" spans="1:6" x14ac:dyDescent="0.4">
      <c r="A6756" s="9" t="s">
        <v>18033</v>
      </c>
      <c r="B6756" s="9" t="s">
        <v>18603</v>
      </c>
      <c r="C6756" s="9" t="s">
        <v>5</v>
      </c>
      <c r="D6756" s="14">
        <v>2392283.3034509099</v>
      </c>
      <c r="E6756" s="14">
        <v>4271.93447044806</v>
      </c>
      <c r="F6756" s="36">
        <v>3.7649855434745499E-2</v>
      </c>
    </row>
    <row r="6757" spans="1:6" x14ac:dyDescent="0.4">
      <c r="A6757" s="9" t="s">
        <v>18033</v>
      </c>
      <c r="B6757" s="9" t="s">
        <v>5890</v>
      </c>
      <c r="C6757" s="9" t="s">
        <v>5</v>
      </c>
      <c r="D6757" s="14">
        <v>1833359.1751697699</v>
      </c>
      <c r="E6757" s="14">
        <v>4955.0247977561303</v>
      </c>
      <c r="F6757" s="36">
        <v>3.0702642898551499E-2</v>
      </c>
    </row>
    <row r="6758" spans="1:6" x14ac:dyDescent="0.4">
      <c r="A6758" s="9" t="s">
        <v>18033</v>
      </c>
      <c r="B6758" s="9" t="s">
        <v>5891</v>
      </c>
      <c r="C6758" s="9" t="s">
        <v>5</v>
      </c>
      <c r="D6758" s="14">
        <v>1032460</v>
      </c>
      <c r="E6758" s="14">
        <v>4180</v>
      </c>
      <c r="F6758" s="36">
        <v>5.9300337263782997E-2</v>
      </c>
    </row>
    <row r="6759" spans="1:6" x14ac:dyDescent="0.4">
      <c r="A6759" s="9" t="s">
        <v>18033</v>
      </c>
      <c r="B6759" s="9" t="s">
        <v>5892</v>
      </c>
      <c r="C6759" s="9" t="s">
        <v>5</v>
      </c>
      <c r="D6759" s="14">
        <v>1546120</v>
      </c>
      <c r="E6759" s="14">
        <v>4271.0497237569098</v>
      </c>
      <c r="F6759" s="36">
        <v>6.9515932981560197E-2</v>
      </c>
    </row>
    <row r="6760" spans="1:6" x14ac:dyDescent="0.4">
      <c r="A6760" s="9" t="s">
        <v>18033</v>
      </c>
      <c r="B6760" s="9" t="s">
        <v>18604</v>
      </c>
      <c r="C6760" s="9" t="s">
        <v>36</v>
      </c>
      <c r="D6760" s="14">
        <v>6021480</v>
      </c>
      <c r="E6760" s="14">
        <v>5415</v>
      </c>
      <c r="F6760" s="36">
        <v>2.9090836196249598E-2</v>
      </c>
    </row>
    <row r="6761" spans="1:6" x14ac:dyDescent="0.4">
      <c r="A6761" s="9" t="s">
        <v>18033</v>
      </c>
      <c r="B6761" s="9" t="s">
        <v>5898</v>
      </c>
      <c r="C6761" s="9" t="s">
        <v>36</v>
      </c>
      <c r="D6761" s="14">
        <v>7907734.5554681802</v>
      </c>
      <c r="E6761" s="14">
        <v>5549.2874073460898</v>
      </c>
      <c r="F6761" s="36">
        <v>2.18551315627598E-2</v>
      </c>
    </row>
    <row r="6762" spans="1:6" x14ac:dyDescent="0.4">
      <c r="A6762" s="9" t="s">
        <v>18033</v>
      </c>
      <c r="B6762" s="9" t="s">
        <v>807</v>
      </c>
      <c r="C6762" s="9" t="s">
        <v>5</v>
      </c>
      <c r="D6762" s="14">
        <v>1229529.2903966899</v>
      </c>
      <c r="E6762" s="14">
        <v>4360.0329446691103</v>
      </c>
      <c r="F6762" s="36">
        <v>0.02</v>
      </c>
    </row>
    <row r="6763" spans="1:6" x14ac:dyDescent="0.4">
      <c r="A6763" s="9" t="s">
        <v>18033</v>
      </c>
      <c r="B6763" s="9" t="s">
        <v>18605</v>
      </c>
      <c r="C6763" s="9" t="s">
        <v>5</v>
      </c>
      <c r="D6763" s="14">
        <v>1766926.0922368299</v>
      </c>
      <c r="E6763" s="14">
        <v>4801.42959846965</v>
      </c>
      <c r="F6763" s="36">
        <v>0.02</v>
      </c>
    </row>
    <row r="6764" spans="1:6" x14ac:dyDescent="0.4">
      <c r="A6764" s="9" t="s">
        <v>18033</v>
      </c>
      <c r="B6764" s="9" t="s">
        <v>5893</v>
      </c>
      <c r="C6764" s="9" t="s">
        <v>5</v>
      </c>
      <c r="D6764" s="14">
        <v>853112.04</v>
      </c>
      <c r="E6764" s="14">
        <v>4202.5223645320202</v>
      </c>
      <c r="F6764" s="36">
        <v>3.5657808378551301E-2</v>
      </c>
    </row>
    <row r="6765" spans="1:6" x14ac:dyDescent="0.4">
      <c r="A6765" s="9" t="s">
        <v>18033</v>
      </c>
      <c r="B6765" s="9" t="s">
        <v>5894</v>
      </c>
      <c r="C6765" s="9" t="s">
        <v>5</v>
      </c>
      <c r="D6765" s="14">
        <v>1521520</v>
      </c>
      <c r="E6765" s="14">
        <v>4180</v>
      </c>
      <c r="F6765" s="36">
        <v>4.1980618574798803E-2</v>
      </c>
    </row>
    <row r="6766" spans="1:6" x14ac:dyDescent="0.4">
      <c r="A6766" s="9" t="s">
        <v>18033</v>
      </c>
      <c r="B6766" s="9" t="s">
        <v>5895</v>
      </c>
      <c r="C6766" s="9" t="s">
        <v>5</v>
      </c>
      <c r="D6766" s="14">
        <v>1132780</v>
      </c>
      <c r="E6766" s="14">
        <v>4180</v>
      </c>
      <c r="F6766" s="36">
        <v>4.0474986900762101E-2</v>
      </c>
    </row>
    <row r="6767" spans="1:6" x14ac:dyDescent="0.4">
      <c r="A6767" s="9" t="s">
        <v>18033</v>
      </c>
      <c r="B6767" s="9" t="s">
        <v>502</v>
      </c>
      <c r="C6767" s="9" t="s">
        <v>5</v>
      </c>
      <c r="D6767" s="14">
        <v>1742819.4050125501</v>
      </c>
      <c r="E6767" s="14">
        <v>4230.1441869236796</v>
      </c>
      <c r="F6767" s="36">
        <v>0.02</v>
      </c>
    </row>
    <row r="6768" spans="1:6" x14ac:dyDescent="0.4">
      <c r="A6768" s="9" t="s">
        <v>18033</v>
      </c>
      <c r="B6768" s="9" t="s">
        <v>1478</v>
      </c>
      <c r="C6768" s="9" t="s">
        <v>5</v>
      </c>
      <c r="D6768" s="14">
        <v>967245.85</v>
      </c>
      <c r="E6768" s="14">
        <v>4205.41673913043</v>
      </c>
      <c r="F6768" s="36">
        <v>4.4090581840742701E-2</v>
      </c>
    </row>
    <row r="6769" spans="1:6" x14ac:dyDescent="0.4">
      <c r="A6769" s="9" t="s">
        <v>18033</v>
      </c>
      <c r="B6769" s="9" t="s">
        <v>5896</v>
      </c>
      <c r="C6769" s="9" t="s">
        <v>5</v>
      </c>
      <c r="D6769" s="14">
        <v>1755600</v>
      </c>
      <c r="E6769" s="14">
        <v>4180</v>
      </c>
      <c r="F6769" s="36">
        <v>6.8470835522373097E-2</v>
      </c>
    </row>
    <row r="6770" spans="1:6" x14ac:dyDescent="0.4">
      <c r="A6770" s="9" t="s">
        <v>18033</v>
      </c>
      <c r="B6770" s="9" t="s">
        <v>5899</v>
      </c>
      <c r="C6770" s="9" t="s">
        <v>36</v>
      </c>
      <c r="D6770" s="14">
        <v>7094900.0084781004</v>
      </c>
      <c r="E6770" s="14">
        <v>5590.9377529378298</v>
      </c>
      <c r="F6770" s="36">
        <v>3.9592013257223203E-2</v>
      </c>
    </row>
    <row r="6771" spans="1:6" x14ac:dyDescent="0.4">
      <c r="A6771" s="9" t="s">
        <v>18033</v>
      </c>
      <c r="B6771" s="9" t="s">
        <v>5900</v>
      </c>
      <c r="C6771" s="9" t="s">
        <v>36</v>
      </c>
      <c r="D6771" s="14">
        <v>5764181.7820010502</v>
      </c>
      <c r="E6771" s="14">
        <v>6334.2656945066501</v>
      </c>
      <c r="F6771" s="36">
        <v>3.0535776923617201E-2</v>
      </c>
    </row>
    <row r="6772" spans="1:6" x14ac:dyDescent="0.4">
      <c r="A6772" s="9" t="s">
        <v>18033</v>
      </c>
      <c r="B6772" s="9" t="s">
        <v>18606</v>
      </c>
      <c r="C6772" s="9" t="s">
        <v>5</v>
      </c>
      <c r="D6772" s="14">
        <v>1883434.2976152999</v>
      </c>
      <c r="E6772" s="14">
        <v>4400.5474243348199</v>
      </c>
      <c r="F6772" s="36">
        <v>3.0917305259244601E-2</v>
      </c>
    </row>
    <row r="6773" spans="1:6" x14ac:dyDescent="0.4">
      <c r="A6773" s="9" t="s">
        <v>18033</v>
      </c>
      <c r="B6773" s="9" t="s">
        <v>1044</v>
      </c>
      <c r="C6773" s="9" t="s">
        <v>5</v>
      </c>
      <c r="D6773" s="14">
        <v>2792848.5154573601</v>
      </c>
      <c r="E6773" s="14">
        <v>4662.5183897451698</v>
      </c>
      <c r="F6773" s="36">
        <v>0.02</v>
      </c>
    </row>
    <row r="6774" spans="1:6" x14ac:dyDescent="0.4">
      <c r="A6774" s="9" t="s">
        <v>18034</v>
      </c>
      <c r="B6774" s="9" t="s">
        <v>5901</v>
      </c>
      <c r="C6774" s="9" t="s">
        <v>5</v>
      </c>
      <c r="D6774" s="14">
        <v>1904606</v>
      </c>
      <c r="E6774" s="14">
        <v>4270.4170403587405</v>
      </c>
      <c r="F6774" s="36">
        <v>6.7984847482737795E-2</v>
      </c>
    </row>
    <row r="6775" spans="1:6" x14ac:dyDescent="0.4">
      <c r="A6775" s="9" t="s">
        <v>18034</v>
      </c>
      <c r="B6775" s="9" t="s">
        <v>5902</v>
      </c>
      <c r="C6775" s="9" t="s">
        <v>5</v>
      </c>
      <c r="D6775" s="14">
        <v>875355.02209362003</v>
      </c>
      <c r="E6775" s="14">
        <v>4376.7751104681001</v>
      </c>
      <c r="F6775" s="36">
        <v>0.02</v>
      </c>
    </row>
    <row r="6776" spans="1:6" x14ac:dyDescent="0.4">
      <c r="A6776" s="9" t="s">
        <v>18034</v>
      </c>
      <c r="B6776" s="9" t="s">
        <v>5930</v>
      </c>
      <c r="C6776" s="9" t="s">
        <v>36</v>
      </c>
      <c r="D6776" s="14">
        <v>4427214.7520654099</v>
      </c>
      <c r="E6776" s="14">
        <v>5879.4352617070499</v>
      </c>
      <c r="F6776" s="36">
        <v>0.02</v>
      </c>
    </row>
    <row r="6777" spans="1:6" x14ac:dyDescent="0.4">
      <c r="A6777" s="9" t="s">
        <v>18034</v>
      </c>
      <c r="B6777" s="9" t="s">
        <v>5903</v>
      </c>
      <c r="C6777" s="9" t="s">
        <v>5</v>
      </c>
      <c r="D6777" s="14">
        <v>1745974</v>
      </c>
      <c r="E6777" s="14">
        <v>4237.80097087379</v>
      </c>
      <c r="F6777" s="36">
        <v>6.8145169164770106E-2</v>
      </c>
    </row>
    <row r="6778" spans="1:6" x14ac:dyDescent="0.4">
      <c r="A6778" s="9" t="s">
        <v>18034</v>
      </c>
      <c r="B6778" s="9" t="s">
        <v>5904</v>
      </c>
      <c r="C6778" s="9" t="s">
        <v>5</v>
      </c>
      <c r="D6778" s="14">
        <v>2375967.2013678802</v>
      </c>
      <c r="E6778" s="14">
        <v>4335.7065718391996</v>
      </c>
      <c r="F6778" s="36">
        <v>2.9705707402240399E-2</v>
      </c>
    </row>
    <row r="6779" spans="1:6" x14ac:dyDescent="0.4">
      <c r="A6779" s="9" t="s">
        <v>18034</v>
      </c>
      <c r="B6779" s="9" t="s">
        <v>14451</v>
      </c>
      <c r="C6779" s="9" t="s">
        <v>5</v>
      </c>
      <c r="D6779" s="14">
        <v>563343.49080549902</v>
      </c>
      <c r="E6779" s="14">
        <v>4694.5290900458303</v>
      </c>
      <c r="F6779" s="36">
        <v>6.9939744196060097E-2</v>
      </c>
    </row>
    <row r="6780" spans="1:6" x14ac:dyDescent="0.4">
      <c r="A6780" s="9" t="s">
        <v>18034</v>
      </c>
      <c r="B6780" s="9" t="s">
        <v>5905</v>
      </c>
      <c r="C6780" s="9" t="s">
        <v>5</v>
      </c>
      <c r="D6780" s="14">
        <v>1288745.7673694899</v>
      </c>
      <c r="E6780" s="14">
        <v>4773.1324717388597</v>
      </c>
      <c r="F6780" s="36">
        <v>0.02</v>
      </c>
    </row>
    <row r="6781" spans="1:6" x14ac:dyDescent="0.4">
      <c r="A6781" s="9" t="s">
        <v>18034</v>
      </c>
      <c r="B6781" s="9" t="s">
        <v>18607</v>
      </c>
      <c r="C6781" s="9" t="s">
        <v>36</v>
      </c>
      <c r="D6781" s="14">
        <v>3969195</v>
      </c>
      <c r="E6781" s="14">
        <v>5415</v>
      </c>
      <c r="F6781" s="36">
        <v>2.8733959320370199E-2</v>
      </c>
    </row>
    <row r="6782" spans="1:6" x14ac:dyDescent="0.4">
      <c r="A6782" s="9" t="s">
        <v>18034</v>
      </c>
      <c r="B6782" s="9" t="s">
        <v>5906</v>
      </c>
      <c r="C6782" s="9" t="s">
        <v>5</v>
      </c>
      <c r="D6782" s="14">
        <v>1132780</v>
      </c>
      <c r="E6782" s="14">
        <v>4180</v>
      </c>
      <c r="F6782" s="36">
        <v>7.1909886530845402E-2</v>
      </c>
    </row>
    <row r="6783" spans="1:6" x14ac:dyDescent="0.4">
      <c r="A6783" s="9" t="s">
        <v>18034</v>
      </c>
      <c r="B6783" s="9" t="s">
        <v>5907</v>
      </c>
      <c r="C6783" s="9" t="s">
        <v>5</v>
      </c>
      <c r="D6783" s="14">
        <v>1523582.5</v>
      </c>
      <c r="E6783" s="14">
        <v>4255.8170391061403</v>
      </c>
      <c r="F6783" s="36">
        <v>6.5427851480986093E-2</v>
      </c>
    </row>
    <row r="6784" spans="1:6" x14ac:dyDescent="0.4">
      <c r="A6784" s="9" t="s">
        <v>18034</v>
      </c>
      <c r="B6784" s="9" t="s">
        <v>5908</v>
      </c>
      <c r="C6784" s="9" t="s">
        <v>5</v>
      </c>
      <c r="D6784" s="14">
        <v>2658490</v>
      </c>
      <c r="E6784" s="14">
        <v>4253.5839999999998</v>
      </c>
      <c r="F6784" s="36">
        <v>6.2338986690207099E-2</v>
      </c>
    </row>
    <row r="6785" spans="1:6" x14ac:dyDescent="0.4">
      <c r="A6785" s="9" t="s">
        <v>18034</v>
      </c>
      <c r="B6785" s="9" t="s">
        <v>5909</v>
      </c>
      <c r="C6785" s="9" t="s">
        <v>5</v>
      </c>
      <c r="D6785" s="14">
        <v>1132780</v>
      </c>
      <c r="E6785" s="14">
        <v>4180</v>
      </c>
      <c r="F6785" s="36">
        <v>4.94161528874342E-2</v>
      </c>
    </row>
    <row r="6786" spans="1:6" x14ac:dyDescent="0.4">
      <c r="A6786" s="9" t="s">
        <v>18034</v>
      </c>
      <c r="B6786" s="9" t="s">
        <v>5910</v>
      </c>
      <c r="C6786" s="9" t="s">
        <v>5</v>
      </c>
      <c r="D6786" s="14">
        <v>1508980</v>
      </c>
      <c r="E6786" s="14">
        <v>4180</v>
      </c>
      <c r="F6786" s="36">
        <v>5.5719782475068598E-2</v>
      </c>
    </row>
    <row r="6787" spans="1:6" x14ac:dyDescent="0.4">
      <c r="A6787" s="9" t="s">
        <v>18034</v>
      </c>
      <c r="B6787" s="9" t="s">
        <v>5911</v>
      </c>
      <c r="C6787" s="9" t="s">
        <v>5</v>
      </c>
      <c r="D6787" s="14">
        <v>1368147.45268049</v>
      </c>
      <c r="E6787" s="14">
        <v>4685.4364817825099</v>
      </c>
      <c r="F6787" s="36">
        <v>0.02</v>
      </c>
    </row>
    <row r="6788" spans="1:6" x14ac:dyDescent="0.4">
      <c r="A6788" s="9" t="s">
        <v>18034</v>
      </c>
      <c r="B6788" s="9" t="s">
        <v>5931</v>
      </c>
      <c r="C6788" s="9" t="s">
        <v>36</v>
      </c>
      <c r="D6788" s="14">
        <v>4777951.38762327</v>
      </c>
      <c r="E6788" s="14">
        <v>6572.1477133745102</v>
      </c>
      <c r="F6788" s="36">
        <v>2.6004089134571199E-2</v>
      </c>
    </row>
    <row r="6789" spans="1:6" x14ac:dyDescent="0.4">
      <c r="A6789" s="9" t="s">
        <v>18034</v>
      </c>
      <c r="B6789" s="9" t="s">
        <v>802</v>
      </c>
      <c r="C6789" s="9" t="s">
        <v>5</v>
      </c>
      <c r="D6789" s="14">
        <v>1392792.6137759199</v>
      </c>
      <c r="E6789" s="14">
        <v>4753.5584087915304</v>
      </c>
      <c r="F6789" s="36">
        <v>1.9999999999999799E-2</v>
      </c>
    </row>
    <row r="6790" spans="1:6" x14ac:dyDescent="0.4">
      <c r="A6790" s="9" t="s">
        <v>18034</v>
      </c>
      <c r="B6790" s="9" t="s">
        <v>5912</v>
      </c>
      <c r="C6790" s="9" t="s">
        <v>5</v>
      </c>
      <c r="D6790" s="14">
        <v>1070080</v>
      </c>
      <c r="E6790" s="14">
        <v>4180</v>
      </c>
      <c r="F6790" s="36">
        <v>2.1730187675039501E-2</v>
      </c>
    </row>
    <row r="6791" spans="1:6" x14ac:dyDescent="0.4">
      <c r="A6791" s="9" t="s">
        <v>18034</v>
      </c>
      <c r="B6791" s="9" t="s">
        <v>5913</v>
      </c>
      <c r="C6791" s="9" t="s">
        <v>5</v>
      </c>
      <c r="D6791" s="14">
        <v>1418144.0705417299</v>
      </c>
      <c r="E6791" s="14">
        <v>4271.51828476425</v>
      </c>
      <c r="F6791" s="36">
        <v>3.3642367841193899E-2</v>
      </c>
    </row>
    <row r="6792" spans="1:6" x14ac:dyDescent="0.4">
      <c r="A6792" s="9" t="s">
        <v>18034</v>
      </c>
      <c r="B6792" s="9" t="s">
        <v>5914</v>
      </c>
      <c r="C6792" s="9" t="s">
        <v>5</v>
      </c>
      <c r="D6792" s="14">
        <v>795205.37612130295</v>
      </c>
      <c r="E6792" s="14">
        <v>5762.3577979804604</v>
      </c>
      <c r="F6792" s="36">
        <v>3.9563645513979798E-2</v>
      </c>
    </row>
    <row r="6793" spans="1:6" x14ac:dyDescent="0.4">
      <c r="A6793" s="9" t="s">
        <v>18034</v>
      </c>
      <c r="B6793" s="9" t="s">
        <v>5915</v>
      </c>
      <c r="C6793" s="9" t="s">
        <v>5</v>
      </c>
      <c r="D6793" s="14">
        <v>962871.91637690295</v>
      </c>
      <c r="E6793" s="14">
        <v>4541.8486621552001</v>
      </c>
      <c r="F6793" s="36">
        <v>8.8649421412720697E-2</v>
      </c>
    </row>
    <row r="6794" spans="1:6" x14ac:dyDescent="0.4">
      <c r="A6794" s="9" t="s">
        <v>18034</v>
      </c>
      <c r="B6794" s="9" t="s">
        <v>5916</v>
      </c>
      <c r="C6794" s="9" t="s">
        <v>5</v>
      </c>
      <c r="D6794" s="14">
        <v>1758192.7</v>
      </c>
      <c r="E6794" s="14">
        <v>4196.1639618138397</v>
      </c>
      <c r="F6794" s="36">
        <v>6.5725774045513496E-2</v>
      </c>
    </row>
    <row r="6795" spans="1:6" x14ac:dyDescent="0.4">
      <c r="A6795" s="9" t="s">
        <v>18034</v>
      </c>
      <c r="B6795" s="9" t="s">
        <v>5917</v>
      </c>
      <c r="C6795" s="9" t="s">
        <v>5</v>
      </c>
      <c r="D6795" s="14">
        <v>888768.46155167196</v>
      </c>
      <c r="E6795" s="14">
        <v>4335.4559100081597</v>
      </c>
      <c r="F6795" s="36">
        <v>0.02</v>
      </c>
    </row>
    <row r="6796" spans="1:6" x14ac:dyDescent="0.4">
      <c r="A6796" s="9" t="s">
        <v>18034</v>
      </c>
      <c r="B6796" s="9" t="s">
        <v>18608</v>
      </c>
      <c r="C6796" s="9" t="s">
        <v>36</v>
      </c>
      <c r="D6796" s="14">
        <v>5998831.6982254405</v>
      </c>
      <c r="E6796" s="14">
        <v>6004.8365347602003</v>
      </c>
      <c r="F6796" s="36">
        <v>2.7754006002771701E-2</v>
      </c>
    </row>
    <row r="6797" spans="1:6" x14ac:dyDescent="0.4">
      <c r="A6797" s="9" t="s">
        <v>18034</v>
      </c>
      <c r="B6797" s="9" t="s">
        <v>5919</v>
      </c>
      <c r="C6797" s="9" t="s">
        <v>5</v>
      </c>
      <c r="D6797" s="14">
        <v>2665522.0862617102</v>
      </c>
      <c r="E6797" s="14">
        <v>4427.7775519297502</v>
      </c>
      <c r="F6797" s="36">
        <v>0.02</v>
      </c>
    </row>
    <row r="6798" spans="1:6" x14ac:dyDescent="0.4">
      <c r="A6798" s="9" t="s">
        <v>18034</v>
      </c>
      <c r="B6798" s="9" t="s">
        <v>195</v>
      </c>
      <c r="C6798" s="9" t="s">
        <v>5</v>
      </c>
      <c r="D6798" s="14">
        <v>1807235.3532584901</v>
      </c>
      <c r="E6798" s="14">
        <v>4451.3186040849396</v>
      </c>
      <c r="F6798" s="36">
        <v>0.02</v>
      </c>
    </row>
    <row r="6799" spans="1:6" x14ac:dyDescent="0.4">
      <c r="A6799" s="9" t="s">
        <v>18034</v>
      </c>
      <c r="B6799" s="9" t="s">
        <v>5920</v>
      </c>
      <c r="C6799" s="9" t="s">
        <v>5</v>
      </c>
      <c r="D6799" s="14">
        <v>1953210.01909149</v>
      </c>
      <c r="E6799" s="14">
        <v>4399.1216646204803</v>
      </c>
      <c r="F6799" s="36">
        <v>3.6454297625225798E-2</v>
      </c>
    </row>
    <row r="6800" spans="1:6" x14ac:dyDescent="0.4">
      <c r="A6800" s="9" t="s">
        <v>18034</v>
      </c>
      <c r="B6800" s="9" t="s">
        <v>5921</v>
      </c>
      <c r="C6800" s="9" t="s">
        <v>5</v>
      </c>
      <c r="D6800" s="14">
        <v>906676</v>
      </c>
      <c r="E6800" s="14">
        <v>4297.0426540284398</v>
      </c>
      <c r="F6800" s="36">
        <v>6.06180061019801E-2</v>
      </c>
    </row>
    <row r="6801" spans="1:6" x14ac:dyDescent="0.4">
      <c r="A6801" s="9" t="s">
        <v>18034</v>
      </c>
      <c r="B6801" s="9" t="s">
        <v>5922</v>
      </c>
      <c r="C6801" s="9" t="s">
        <v>5</v>
      </c>
      <c r="D6801" s="14">
        <v>867639.277864562</v>
      </c>
      <c r="E6801" s="14">
        <v>5322.9403549973104</v>
      </c>
      <c r="F6801" s="36">
        <v>2.0000000000000202E-2</v>
      </c>
    </row>
    <row r="6802" spans="1:6" x14ac:dyDescent="0.4">
      <c r="A6802" s="9" t="s">
        <v>18034</v>
      </c>
      <c r="B6802" s="9" t="s">
        <v>5932</v>
      </c>
      <c r="C6802" s="9" t="s">
        <v>36</v>
      </c>
      <c r="D6802" s="14">
        <v>3465600</v>
      </c>
      <c r="E6802" s="14">
        <v>5415</v>
      </c>
      <c r="F6802" s="36">
        <v>2.87532159322486E-2</v>
      </c>
    </row>
    <row r="6803" spans="1:6" x14ac:dyDescent="0.4">
      <c r="A6803" s="9" t="s">
        <v>18034</v>
      </c>
      <c r="B6803" s="9" t="s">
        <v>5923</v>
      </c>
      <c r="C6803" s="9" t="s">
        <v>5</v>
      </c>
      <c r="D6803" s="14">
        <v>1963550.1738211301</v>
      </c>
      <c r="E6803" s="14">
        <v>4686.2772644895704</v>
      </c>
      <c r="F6803" s="36">
        <v>0.02</v>
      </c>
    </row>
    <row r="6804" spans="1:6" x14ac:dyDescent="0.4">
      <c r="A6804" s="9" t="s">
        <v>18034</v>
      </c>
      <c r="B6804" s="9" t="s">
        <v>5933</v>
      </c>
      <c r="C6804" s="9" t="s">
        <v>36</v>
      </c>
      <c r="D6804" s="14">
        <v>6858687.9097031597</v>
      </c>
      <c r="E6804" s="14">
        <v>5500.1506894171298</v>
      </c>
      <c r="F6804" s="36">
        <v>2.84785568031647E-2</v>
      </c>
    </row>
    <row r="6805" spans="1:6" x14ac:dyDescent="0.4">
      <c r="A6805" s="9" t="s">
        <v>18034</v>
      </c>
      <c r="B6805" s="9" t="s">
        <v>5934</v>
      </c>
      <c r="C6805" s="9" t="s">
        <v>36</v>
      </c>
      <c r="D6805" s="14">
        <v>3741765</v>
      </c>
      <c r="E6805" s="14">
        <v>5415</v>
      </c>
      <c r="F6805" s="36">
        <v>2.8549819699828598E-2</v>
      </c>
    </row>
    <row r="6806" spans="1:6" x14ac:dyDescent="0.4">
      <c r="A6806" s="9" t="s">
        <v>18034</v>
      </c>
      <c r="B6806" s="9" t="s">
        <v>5924</v>
      </c>
      <c r="C6806" s="9" t="s">
        <v>5</v>
      </c>
      <c r="D6806" s="14">
        <v>810605.21579283301</v>
      </c>
      <c r="E6806" s="14">
        <v>5629.2028874502303</v>
      </c>
      <c r="F6806" s="36">
        <v>0.02</v>
      </c>
    </row>
    <row r="6807" spans="1:6" x14ac:dyDescent="0.4">
      <c r="A6807" s="9" t="s">
        <v>18034</v>
      </c>
      <c r="B6807" s="9" t="s">
        <v>5925</v>
      </c>
      <c r="C6807" s="9" t="s">
        <v>5</v>
      </c>
      <c r="D6807" s="14">
        <v>1091256.3974224499</v>
      </c>
      <c r="E6807" s="14">
        <v>5271.7700358572401</v>
      </c>
      <c r="F6807" s="36">
        <v>0.02</v>
      </c>
    </row>
    <row r="6808" spans="1:6" x14ac:dyDescent="0.4">
      <c r="A6808" s="9" t="s">
        <v>18034</v>
      </c>
      <c r="B6808" s="9" t="s">
        <v>5935</v>
      </c>
      <c r="C6808" s="9" t="s">
        <v>36</v>
      </c>
      <c r="D6808" s="14">
        <v>6751251.6724112397</v>
      </c>
      <c r="E6808" s="14">
        <v>5616.6819238030303</v>
      </c>
      <c r="F6808" s="36">
        <v>2.5523573783041702E-2</v>
      </c>
    </row>
    <row r="6809" spans="1:6" x14ac:dyDescent="0.4">
      <c r="A6809" s="9" t="s">
        <v>18034</v>
      </c>
      <c r="B6809" s="9" t="s">
        <v>398</v>
      </c>
      <c r="C6809" s="9" t="s">
        <v>5</v>
      </c>
      <c r="D6809" s="14">
        <v>1784088.04265103</v>
      </c>
      <c r="E6809" s="14">
        <v>4288.6731794496</v>
      </c>
      <c r="F6809" s="36">
        <v>0.02</v>
      </c>
    </row>
    <row r="6810" spans="1:6" x14ac:dyDescent="0.4">
      <c r="A6810" s="9" t="s">
        <v>18034</v>
      </c>
      <c r="B6810" s="9" t="s">
        <v>5936</v>
      </c>
      <c r="C6810" s="9" t="s">
        <v>36</v>
      </c>
      <c r="D6810" s="14">
        <v>3980025</v>
      </c>
      <c r="E6810" s="14">
        <v>5415</v>
      </c>
      <c r="F6810" s="36">
        <v>2.8669675054023E-2</v>
      </c>
    </row>
    <row r="6811" spans="1:6" x14ac:dyDescent="0.4">
      <c r="A6811" s="9" t="s">
        <v>18034</v>
      </c>
      <c r="B6811" s="9" t="s">
        <v>17692</v>
      </c>
      <c r="C6811" s="9" t="s">
        <v>5</v>
      </c>
      <c r="D6811" s="14">
        <v>963835.09936503705</v>
      </c>
      <c r="E6811" s="14">
        <v>5209.9194560272299</v>
      </c>
      <c r="F6811" s="36">
        <v>0.02</v>
      </c>
    </row>
    <row r="6812" spans="1:6" x14ac:dyDescent="0.4">
      <c r="A6812" s="9" t="s">
        <v>18034</v>
      </c>
      <c r="B6812" s="9" t="s">
        <v>5926</v>
      </c>
      <c r="C6812" s="9" t="s">
        <v>5</v>
      </c>
      <c r="D6812" s="14">
        <v>1580274.6124883301</v>
      </c>
      <c r="E6812" s="14">
        <v>5032.7216958227</v>
      </c>
      <c r="F6812" s="36">
        <v>2.0102812240277101E-2</v>
      </c>
    </row>
    <row r="6813" spans="1:6" x14ac:dyDescent="0.4">
      <c r="A6813" s="9" t="s">
        <v>18034</v>
      </c>
      <c r="B6813" s="9" t="s">
        <v>5927</v>
      </c>
      <c r="C6813" s="9" t="s">
        <v>5</v>
      </c>
      <c r="D6813" s="14">
        <v>1031097.43675371</v>
      </c>
      <c r="E6813" s="14">
        <v>5342.4737655632598</v>
      </c>
      <c r="F6813" s="36">
        <v>0.02</v>
      </c>
    </row>
    <row r="6814" spans="1:6" x14ac:dyDescent="0.4">
      <c r="A6814" s="9" t="s">
        <v>18034</v>
      </c>
      <c r="B6814" s="9" t="s">
        <v>5928</v>
      </c>
      <c r="C6814" s="9" t="s">
        <v>5</v>
      </c>
      <c r="D6814" s="14">
        <v>1684441.3259981901</v>
      </c>
      <c r="E6814" s="14">
        <v>4275.2317918735898</v>
      </c>
      <c r="F6814" s="36">
        <v>0.02</v>
      </c>
    </row>
    <row r="6815" spans="1:6" x14ac:dyDescent="0.4">
      <c r="A6815" s="9" t="s">
        <v>18034</v>
      </c>
      <c r="B6815" s="9" t="s">
        <v>5929</v>
      </c>
      <c r="C6815" s="9" t="s">
        <v>5</v>
      </c>
      <c r="D6815" s="14">
        <v>2082802.3225149</v>
      </c>
      <c r="E6815" s="14">
        <v>5220.05594615264</v>
      </c>
      <c r="F6815" s="36">
        <v>2.00159660539443E-2</v>
      </c>
    </row>
    <row r="6816" spans="1:6" x14ac:dyDescent="0.4">
      <c r="A6816" s="9" t="s">
        <v>18035</v>
      </c>
      <c r="B6816" s="9" t="s">
        <v>5937</v>
      </c>
      <c r="C6816" s="9" t="s">
        <v>5</v>
      </c>
      <c r="D6816" s="14">
        <v>1025903.18348709</v>
      </c>
      <c r="E6816" s="14">
        <v>6143.1328352520104</v>
      </c>
      <c r="F6816" s="36">
        <v>1.9999999999999799E-2</v>
      </c>
    </row>
    <row r="6817" spans="1:6" x14ac:dyDescent="0.4">
      <c r="A6817" s="9" t="s">
        <v>18035</v>
      </c>
      <c r="B6817" s="9" t="s">
        <v>5938</v>
      </c>
      <c r="C6817" s="9" t="s">
        <v>5</v>
      </c>
      <c r="D6817" s="14">
        <v>1056668.1999271701</v>
      </c>
      <c r="E6817" s="14">
        <v>5936.3382018380498</v>
      </c>
      <c r="F6817" s="36">
        <v>0.02</v>
      </c>
    </row>
    <row r="6818" spans="1:6" x14ac:dyDescent="0.4">
      <c r="A6818" s="9" t="s">
        <v>18035</v>
      </c>
      <c r="B6818" s="9" t="s">
        <v>5939</v>
      </c>
      <c r="C6818" s="9" t="s">
        <v>5</v>
      </c>
      <c r="D6818" s="14">
        <v>1133263.8297959999</v>
      </c>
      <c r="E6818" s="14">
        <v>4197.2734436888904</v>
      </c>
      <c r="F6818" s="36">
        <v>6.2082548610453703E-2</v>
      </c>
    </row>
    <row r="6819" spans="1:6" x14ac:dyDescent="0.4">
      <c r="A6819" s="9" t="s">
        <v>18035</v>
      </c>
      <c r="B6819" s="9" t="s">
        <v>5940</v>
      </c>
      <c r="C6819" s="9" t="s">
        <v>5</v>
      </c>
      <c r="D6819" s="14">
        <v>768368</v>
      </c>
      <c r="E6819" s="14">
        <v>4268.7111111111099</v>
      </c>
      <c r="F6819" s="36">
        <v>5.4896949086061402E-2</v>
      </c>
    </row>
    <row r="6820" spans="1:6" x14ac:dyDescent="0.4">
      <c r="A6820" s="9" t="s">
        <v>18035</v>
      </c>
      <c r="B6820" s="9" t="s">
        <v>5963</v>
      </c>
      <c r="C6820" s="9" t="s">
        <v>36</v>
      </c>
      <c r="D6820" s="14">
        <v>9446147.11538947</v>
      </c>
      <c r="E6820" s="14">
        <v>5479.2036632189502</v>
      </c>
      <c r="F6820" s="36">
        <v>3.3328901361237201E-2</v>
      </c>
    </row>
    <row r="6821" spans="1:6" x14ac:dyDescent="0.4">
      <c r="A6821" s="9" t="s">
        <v>18035</v>
      </c>
      <c r="B6821" s="9" t="s">
        <v>5941</v>
      </c>
      <c r="C6821" s="9" t="s">
        <v>5</v>
      </c>
      <c r="D6821" s="14">
        <v>1273619.26132371</v>
      </c>
      <c r="E6821" s="14">
        <v>4548.6402190132603</v>
      </c>
      <c r="F6821" s="36">
        <v>0.02</v>
      </c>
    </row>
    <row r="6822" spans="1:6" x14ac:dyDescent="0.4">
      <c r="A6822" s="9" t="s">
        <v>18035</v>
      </c>
      <c r="B6822" s="9" t="s">
        <v>5964</v>
      </c>
      <c r="C6822" s="9" t="s">
        <v>36</v>
      </c>
      <c r="D6822" s="14">
        <v>4116826.9199930602</v>
      </c>
      <c r="E6822" s="14">
        <v>6181.4218017913799</v>
      </c>
      <c r="F6822" s="36">
        <v>0.02</v>
      </c>
    </row>
    <row r="6823" spans="1:6" x14ac:dyDescent="0.4">
      <c r="A6823" s="9" t="s">
        <v>18035</v>
      </c>
      <c r="B6823" s="9" t="s">
        <v>5942</v>
      </c>
      <c r="C6823" s="9" t="s">
        <v>5</v>
      </c>
      <c r="D6823" s="14">
        <v>1735151.13913909</v>
      </c>
      <c r="E6823" s="14">
        <v>4554.2024649319901</v>
      </c>
      <c r="F6823" s="36">
        <v>0.02</v>
      </c>
    </row>
    <row r="6824" spans="1:6" x14ac:dyDescent="0.4">
      <c r="A6824" s="9" t="s">
        <v>18035</v>
      </c>
      <c r="B6824" s="9" t="s">
        <v>5965</v>
      </c>
      <c r="C6824" s="9" t="s">
        <v>36</v>
      </c>
      <c r="D6824" s="14">
        <v>7902672.0503541902</v>
      </c>
      <c r="E6824" s="14">
        <v>5888.7273102490299</v>
      </c>
      <c r="F6824" s="36">
        <v>2.9768525401075299E-2</v>
      </c>
    </row>
    <row r="6825" spans="1:6" x14ac:dyDescent="0.4">
      <c r="A6825" s="9" t="s">
        <v>18035</v>
      </c>
      <c r="B6825" s="9" t="s">
        <v>5943</v>
      </c>
      <c r="C6825" s="9" t="s">
        <v>5</v>
      </c>
      <c r="D6825" s="14">
        <v>1049362.75</v>
      </c>
      <c r="E6825" s="14">
        <v>4265.7022357723599</v>
      </c>
      <c r="F6825" s="36">
        <v>7.2619845292736906E-2</v>
      </c>
    </row>
    <row r="6826" spans="1:6" x14ac:dyDescent="0.4">
      <c r="A6826" s="9" t="s">
        <v>18035</v>
      </c>
      <c r="B6826" s="9" t="s">
        <v>5944</v>
      </c>
      <c r="C6826" s="9" t="s">
        <v>5</v>
      </c>
      <c r="D6826" s="14">
        <v>1613662.75</v>
      </c>
      <c r="E6826" s="14">
        <v>4235.33530183727</v>
      </c>
      <c r="F6826" s="36">
        <v>6.8957966542346497E-2</v>
      </c>
    </row>
    <row r="6827" spans="1:6" x14ac:dyDescent="0.4">
      <c r="A6827" s="9" t="s">
        <v>18035</v>
      </c>
      <c r="B6827" s="9" t="s">
        <v>5945</v>
      </c>
      <c r="C6827" s="9" t="s">
        <v>5</v>
      </c>
      <c r="D6827" s="14">
        <v>771175.75</v>
      </c>
      <c r="E6827" s="14">
        <v>4260.6395027624303</v>
      </c>
      <c r="F6827" s="36">
        <v>6.5013942549773995E-2</v>
      </c>
    </row>
    <row r="6828" spans="1:6" x14ac:dyDescent="0.4">
      <c r="A6828" s="9" t="s">
        <v>18035</v>
      </c>
      <c r="B6828" s="9" t="s">
        <v>5946</v>
      </c>
      <c r="C6828" s="9" t="s">
        <v>5</v>
      </c>
      <c r="D6828" s="14">
        <v>1057410</v>
      </c>
      <c r="E6828" s="14">
        <v>4281.0121457489904</v>
      </c>
      <c r="F6828" s="36">
        <v>6.7812557337406904E-2</v>
      </c>
    </row>
    <row r="6829" spans="1:6" x14ac:dyDescent="0.4">
      <c r="A6829" s="9" t="s">
        <v>18035</v>
      </c>
      <c r="B6829" s="9" t="s">
        <v>5966</v>
      </c>
      <c r="C6829" s="9" t="s">
        <v>36</v>
      </c>
      <c r="D6829" s="14">
        <v>5835165.0300000003</v>
      </c>
      <c r="E6829" s="14">
        <v>5448.3333613445402</v>
      </c>
      <c r="F6829" s="36">
        <v>2.95734904142133E-2</v>
      </c>
    </row>
    <row r="6830" spans="1:6" x14ac:dyDescent="0.4">
      <c r="A6830" s="9" t="s">
        <v>18035</v>
      </c>
      <c r="B6830" s="9" t="s">
        <v>5947</v>
      </c>
      <c r="C6830" s="9" t="s">
        <v>5</v>
      </c>
      <c r="D6830" s="14">
        <v>1069896.5</v>
      </c>
      <c r="E6830" s="14">
        <v>4331.5647773279397</v>
      </c>
      <c r="F6830" s="36">
        <v>3.9872243982515897E-2</v>
      </c>
    </row>
    <row r="6831" spans="1:6" x14ac:dyDescent="0.4">
      <c r="A6831" s="9" t="s">
        <v>18035</v>
      </c>
      <c r="B6831" s="9" t="s">
        <v>5948</v>
      </c>
      <c r="C6831" s="9" t="s">
        <v>5</v>
      </c>
      <c r="D6831" s="14">
        <v>1421128</v>
      </c>
      <c r="E6831" s="14">
        <v>4306.4484848484799</v>
      </c>
      <c r="F6831" s="36">
        <v>2.99111748908403E-2</v>
      </c>
    </row>
    <row r="6832" spans="1:6" x14ac:dyDescent="0.4">
      <c r="A6832" s="9" t="s">
        <v>18035</v>
      </c>
      <c r="B6832" s="9" t="s">
        <v>5949</v>
      </c>
      <c r="C6832" s="9" t="s">
        <v>5</v>
      </c>
      <c r="D6832" s="14">
        <v>786278.26836158603</v>
      </c>
      <c r="E6832" s="14">
        <v>4344.0788307270004</v>
      </c>
      <c r="F6832" s="36">
        <v>3.0052327865325301E-2</v>
      </c>
    </row>
    <row r="6833" spans="1:6" x14ac:dyDescent="0.4">
      <c r="A6833" s="9" t="s">
        <v>18035</v>
      </c>
      <c r="B6833" s="9" t="s">
        <v>5950</v>
      </c>
      <c r="C6833" s="9" t="s">
        <v>5</v>
      </c>
      <c r="D6833" s="14">
        <v>1011560</v>
      </c>
      <c r="E6833" s="14">
        <v>4180</v>
      </c>
      <c r="F6833" s="36">
        <v>5.5230335255381097E-2</v>
      </c>
    </row>
    <row r="6834" spans="1:6" x14ac:dyDescent="0.4">
      <c r="A6834" s="9" t="s">
        <v>18035</v>
      </c>
      <c r="B6834" s="9" t="s">
        <v>2647</v>
      </c>
      <c r="C6834" s="9" t="s">
        <v>5</v>
      </c>
      <c r="D6834" s="14">
        <v>1166911.5099993199</v>
      </c>
      <c r="E6834" s="14">
        <v>4923.6772573811004</v>
      </c>
      <c r="F6834" s="36">
        <v>0.02</v>
      </c>
    </row>
    <row r="6835" spans="1:6" x14ac:dyDescent="0.4">
      <c r="A6835" s="9" t="s">
        <v>18035</v>
      </c>
      <c r="B6835" s="9" t="s">
        <v>5951</v>
      </c>
      <c r="C6835" s="9" t="s">
        <v>5</v>
      </c>
      <c r="D6835" s="14">
        <v>1497339.61064826</v>
      </c>
      <c r="E6835" s="14">
        <v>4799.1654187444201</v>
      </c>
      <c r="F6835" s="36">
        <v>0.02</v>
      </c>
    </row>
    <row r="6836" spans="1:6" x14ac:dyDescent="0.4">
      <c r="A6836" s="9" t="s">
        <v>18035</v>
      </c>
      <c r="B6836" s="9" t="s">
        <v>5952</v>
      </c>
      <c r="C6836" s="9" t="s">
        <v>5</v>
      </c>
      <c r="D6836" s="14">
        <v>792875.08863445697</v>
      </c>
      <c r="E6836" s="14">
        <v>5704.13732830544</v>
      </c>
      <c r="F6836" s="36">
        <v>0.02</v>
      </c>
    </row>
    <row r="6837" spans="1:6" x14ac:dyDescent="0.4">
      <c r="A6837" s="9" t="s">
        <v>18035</v>
      </c>
      <c r="B6837" s="9" t="s">
        <v>3938</v>
      </c>
      <c r="C6837" s="9" t="s">
        <v>5</v>
      </c>
      <c r="D6837" s="14">
        <v>1083161.5303738799</v>
      </c>
      <c r="E6837" s="14">
        <v>4879.1059926751605</v>
      </c>
      <c r="F6837" s="36">
        <v>0.02</v>
      </c>
    </row>
    <row r="6838" spans="1:6" x14ac:dyDescent="0.4">
      <c r="A6838" s="9" t="s">
        <v>18035</v>
      </c>
      <c r="B6838" s="9" t="s">
        <v>5953</v>
      </c>
      <c r="C6838" s="9" t="s">
        <v>5</v>
      </c>
      <c r="D6838" s="14">
        <v>1119908</v>
      </c>
      <c r="E6838" s="14">
        <v>4290.8352490421503</v>
      </c>
      <c r="F6838" s="36">
        <v>6.9184118809295397E-2</v>
      </c>
    </row>
    <row r="6839" spans="1:6" x14ac:dyDescent="0.4">
      <c r="A6839" s="9" t="s">
        <v>18035</v>
      </c>
      <c r="B6839" s="9" t="s">
        <v>5954</v>
      </c>
      <c r="C6839" s="9" t="s">
        <v>5</v>
      </c>
      <c r="D6839" s="14">
        <v>1427012</v>
      </c>
      <c r="E6839" s="14">
        <v>4285.3213213213203</v>
      </c>
      <c r="F6839" s="36">
        <v>6.8328496128462896E-2</v>
      </c>
    </row>
    <row r="6840" spans="1:6" x14ac:dyDescent="0.4">
      <c r="A6840" s="9" t="s">
        <v>18035</v>
      </c>
      <c r="B6840" s="9" t="s">
        <v>5955</v>
      </c>
      <c r="C6840" s="9" t="s">
        <v>5</v>
      </c>
      <c r="D6840" s="14">
        <v>1093984.2022748301</v>
      </c>
      <c r="E6840" s="14">
        <v>4411.2266220759402</v>
      </c>
      <c r="F6840" s="36">
        <v>0.02</v>
      </c>
    </row>
    <row r="6841" spans="1:6" x14ac:dyDescent="0.4">
      <c r="A6841" s="9" t="s">
        <v>18035</v>
      </c>
      <c r="B6841" s="9" t="s">
        <v>5956</v>
      </c>
      <c r="C6841" s="9" t="s">
        <v>5</v>
      </c>
      <c r="D6841" s="14">
        <v>1541139.6014984399</v>
      </c>
      <c r="E6841" s="14">
        <v>4441.3244999955105</v>
      </c>
      <c r="F6841" s="36">
        <v>0.02</v>
      </c>
    </row>
    <row r="6842" spans="1:6" x14ac:dyDescent="0.4">
      <c r="A6842" s="9" t="s">
        <v>18035</v>
      </c>
      <c r="B6842" s="9" t="s">
        <v>5957</v>
      </c>
      <c r="C6842" s="9" t="s">
        <v>5</v>
      </c>
      <c r="D6842" s="14">
        <v>1621794.3240598999</v>
      </c>
      <c r="E6842" s="14">
        <v>4633.6980687425703</v>
      </c>
      <c r="F6842" s="36">
        <v>2.0659426927227598E-2</v>
      </c>
    </row>
    <row r="6843" spans="1:6" x14ac:dyDescent="0.4">
      <c r="A6843" s="9" t="s">
        <v>18035</v>
      </c>
      <c r="B6843" s="9" t="s">
        <v>5958</v>
      </c>
      <c r="C6843" s="9" t="s">
        <v>5</v>
      </c>
      <c r="D6843" s="14">
        <v>652382.524234841</v>
      </c>
      <c r="E6843" s="14">
        <v>5261.1493889906496</v>
      </c>
      <c r="F6843" s="36">
        <v>0.02</v>
      </c>
    </row>
    <row r="6844" spans="1:6" x14ac:dyDescent="0.4">
      <c r="A6844" s="9" t="s">
        <v>18035</v>
      </c>
      <c r="B6844" s="9" t="s">
        <v>5959</v>
      </c>
      <c r="C6844" s="9" t="s">
        <v>5</v>
      </c>
      <c r="D6844" s="14">
        <v>922219.827325074</v>
      </c>
      <c r="E6844" s="14">
        <v>4542.9548144092296</v>
      </c>
      <c r="F6844" s="36">
        <v>0.02</v>
      </c>
    </row>
    <row r="6845" spans="1:6" x14ac:dyDescent="0.4">
      <c r="A6845" s="9" t="s">
        <v>18035</v>
      </c>
      <c r="B6845" s="9" t="s">
        <v>5960</v>
      </c>
      <c r="C6845" s="9" t="s">
        <v>5</v>
      </c>
      <c r="D6845" s="14">
        <v>744520.16268666997</v>
      </c>
      <c r="E6845" s="14">
        <v>4866.1448541612399</v>
      </c>
      <c r="F6845" s="36">
        <v>0.02</v>
      </c>
    </row>
    <row r="6846" spans="1:6" x14ac:dyDescent="0.4">
      <c r="A6846" s="9" t="s">
        <v>18035</v>
      </c>
      <c r="B6846" s="9" t="s">
        <v>17452</v>
      </c>
      <c r="C6846" s="9" t="s">
        <v>5</v>
      </c>
      <c r="D6846" s="14">
        <v>990823.56602654303</v>
      </c>
      <c r="E6846" s="14">
        <v>4587.1461390117802</v>
      </c>
      <c r="F6846" s="36">
        <v>0.02</v>
      </c>
    </row>
    <row r="6847" spans="1:6" x14ac:dyDescent="0.4">
      <c r="A6847" s="9" t="s">
        <v>18035</v>
      </c>
      <c r="B6847" s="9" t="s">
        <v>5961</v>
      </c>
      <c r="C6847" s="9" t="s">
        <v>5</v>
      </c>
      <c r="D6847" s="14">
        <v>1585175.2580335301</v>
      </c>
      <c r="E6847" s="14">
        <v>4215.8916437061898</v>
      </c>
      <c r="F6847" s="36">
        <v>2.0000000000000202E-2</v>
      </c>
    </row>
    <row r="6848" spans="1:6" x14ac:dyDescent="0.4">
      <c r="A6848" s="9" t="s">
        <v>18035</v>
      </c>
      <c r="B6848" s="9" t="s">
        <v>502</v>
      </c>
      <c r="C6848" s="9" t="s">
        <v>5</v>
      </c>
      <c r="D6848" s="14">
        <v>947852.23135242099</v>
      </c>
      <c r="E6848" s="14">
        <v>4429.2160343571004</v>
      </c>
      <c r="F6848" s="36">
        <v>4.58746238697363E-2</v>
      </c>
    </row>
    <row r="6849" spans="1:6" x14ac:dyDescent="0.4">
      <c r="A6849" s="9" t="s">
        <v>18035</v>
      </c>
      <c r="B6849" s="9" t="s">
        <v>5962</v>
      </c>
      <c r="C6849" s="9" t="s">
        <v>5</v>
      </c>
      <c r="D6849" s="14">
        <v>968679.04764218198</v>
      </c>
      <c r="E6849" s="14">
        <v>4993.1909672277397</v>
      </c>
      <c r="F6849" s="36">
        <v>0.02</v>
      </c>
    </row>
    <row r="6850" spans="1:6" x14ac:dyDescent="0.4">
      <c r="A6850" s="9" t="s">
        <v>18036</v>
      </c>
      <c r="B6850" s="9" t="s">
        <v>5967</v>
      </c>
      <c r="C6850" s="9" t="s">
        <v>5</v>
      </c>
      <c r="D6850" s="14">
        <v>844579.5</v>
      </c>
      <c r="E6850" s="14">
        <v>4265.55303030303</v>
      </c>
      <c r="F6850" s="36">
        <v>5.0815728696167697E-2</v>
      </c>
    </row>
    <row r="6851" spans="1:6" x14ac:dyDescent="0.4">
      <c r="A6851" s="9" t="s">
        <v>18036</v>
      </c>
      <c r="B6851" s="9" t="s">
        <v>5968</v>
      </c>
      <c r="C6851" s="9" t="s">
        <v>5</v>
      </c>
      <c r="D6851" s="14">
        <v>936719.60500167997</v>
      </c>
      <c r="E6851" s="14">
        <v>4828.4515721736097</v>
      </c>
      <c r="F6851" s="36">
        <v>3.09251471213743E-2</v>
      </c>
    </row>
    <row r="6852" spans="1:6" x14ac:dyDescent="0.4">
      <c r="A6852" s="9" t="s">
        <v>18036</v>
      </c>
      <c r="B6852" s="9" t="s">
        <v>5969</v>
      </c>
      <c r="C6852" s="9" t="s">
        <v>5</v>
      </c>
      <c r="D6852" s="14">
        <v>1409907.5859646599</v>
      </c>
      <c r="E6852" s="14">
        <v>4577.6220323527896</v>
      </c>
      <c r="F6852" s="36">
        <v>1.9999999999999799E-2</v>
      </c>
    </row>
    <row r="6853" spans="1:6" x14ac:dyDescent="0.4">
      <c r="A6853" s="9" t="s">
        <v>18036</v>
      </c>
      <c r="B6853" s="9" t="s">
        <v>5970</v>
      </c>
      <c r="C6853" s="9" t="s">
        <v>5</v>
      </c>
      <c r="D6853" s="14">
        <v>601427.32142857101</v>
      </c>
      <c r="E6853" s="14">
        <v>4488.2635927505298</v>
      </c>
      <c r="F6853" s="36">
        <v>3.3775997035779402E-2</v>
      </c>
    </row>
    <row r="6854" spans="1:6" x14ac:dyDescent="0.4">
      <c r="A6854" s="9" t="s">
        <v>18036</v>
      </c>
      <c r="B6854" s="9" t="s">
        <v>18609</v>
      </c>
      <c r="C6854" s="9" t="s">
        <v>36</v>
      </c>
      <c r="D6854" s="14">
        <v>2555946.7982088602</v>
      </c>
      <c r="E6854" s="14">
        <v>7387.1294745920704</v>
      </c>
      <c r="F6854" s="36">
        <v>0.02</v>
      </c>
    </row>
    <row r="6855" spans="1:6" x14ac:dyDescent="0.4">
      <c r="A6855" s="9" t="s">
        <v>18036</v>
      </c>
      <c r="B6855" s="9" t="s">
        <v>18610</v>
      </c>
      <c r="C6855" s="9" t="s">
        <v>5</v>
      </c>
      <c r="D6855" s="14">
        <v>1609758.0440843999</v>
      </c>
      <c r="E6855" s="14">
        <v>5243.5115442488604</v>
      </c>
      <c r="F6855" s="36">
        <v>0.02</v>
      </c>
    </row>
    <row r="6856" spans="1:6" x14ac:dyDescent="0.4">
      <c r="A6856" s="9" t="s">
        <v>18036</v>
      </c>
      <c r="B6856" s="9" t="s">
        <v>5971</v>
      </c>
      <c r="C6856" s="9" t="s">
        <v>5</v>
      </c>
      <c r="D6856" s="14">
        <v>2553980</v>
      </c>
      <c r="E6856" s="14">
        <v>4180</v>
      </c>
      <c r="F6856" s="36">
        <v>6.6899300490559602E-2</v>
      </c>
    </row>
    <row r="6857" spans="1:6" x14ac:dyDescent="0.4">
      <c r="A6857" s="9" t="s">
        <v>18036</v>
      </c>
      <c r="B6857" s="9" t="s">
        <v>6000</v>
      </c>
      <c r="C6857" s="9" t="s">
        <v>36</v>
      </c>
      <c r="D6857" s="14">
        <v>6449265</v>
      </c>
      <c r="E6857" s="14">
        <v>5415</v>
      </c>
      <c r="F6857" s="36">
        <v>2.90191385654281E-2</v>
      </c>
    </row>
    <row r="6858" spans="1:6" x14ac:dyDescent="0.4">
      <c r="A6858" s="9" t="s">
        <v>18036</v>
      </c>
      <c r="B6858" s="9" t="s">
        <v>5972</v>
      </c>
      <c r="C6858" s="9" t="s">
        <v>5</v>
      </c>
      <c r="D6858" s="14">
        <v>914587.38297767797</v>
      </c>
      <c r="E6858" s="14">
        <v>4195.3549677875098</v>
      </c>
      <c r="F6858" s="36">
        <v>0.02</v>
      </c>
    </row>
    <row r="6859" spans="1:6" x14ac:dyDescent="0.4">
      <c r="A6859" s="9" t="s">
        <v>18036</v>
      </c>
      <c r="B6859" s="9" t="s">
        <v>6001</v>
      </c>
      <c r="C6859" s="9" t="s">
        <v>36</v>
      </c>
      <c r="D6859" s="14">
        <v>6535905</v>
      </c>
      <c r="E6859" s="14">
        <v>5415</v>
      </c>
      <c r="F6859" s="36">
        <v>2.90166763880912E-2</v>
      </c>
    </row>
    <row r="6860" spans="1:6" x14ac:dyDescent="0.4">
      <c r="A6860" s="9" t="s">
        <v>18036</v>
      </c>
      <c r="B6860" s="9" t="s">
        <v>5973</v>
      </c>
      <c r="C6860" s="9" t="s">
        <v>5</v>
      </c>
      <c r="D6860" s="14">
        <v>2604140</v>
      </c>
      <c r="E6860" s="14">
        <v>4180</v>
      </c>
      <c r="F6860" s="36">
        <v>6.6854393068685597E-2</v>
      </c>
    </row>
    <row r="6861" spans="1:6" x14ac:dyDescent="0.4">
      <c r="A6861" s="9" t="s">
        <v>18036</v>
      </c>
      <c r="B6861" s="9" t="s">
        <v>5974</v>
      </c>
      <c r="C6861" s="9" t="s">
        <v>5</v>
      </c>
      <c r="D6861" s="14">
        <v>407488.93738075998</v>
      </c>
      <c r="E6861" s="14">
        <v>5158.0878149463297</v>
      </c>
      <c r="F6861" s="36">
        <v>0.02</v>
      </c>
    </row>
    <row r="6862" spans="1:6" x14ac:dyDescent="0.4">
      <c r="A6862" s="9" t="s">
        <v>18036</v>
      </c>
      <c r="B6862" s="9" t="s">
        <v>5975</v>
      </c>
      <c r="C6862" s="9" t="s">
        <v>5</v>
      </c>
      <c r="D6862" s="14">
        <v>482486.59029461403</v>
      </c>
      <c r="E6862" s="14">
        <v>5676.3128269954595</v>
      </c>
      <c r="F6862" s="36">
        <v>0.11170433441641101</v>
      </c>
    </row>
    <row r="6863" spans="1:6" x14ac:dyDescent="0.4">
      <c r="A6863" s="9" t="s">
        <v>18036</v>
      </c>
      <c r="B6863" s="9" t="s">
        <v>6002</v>
      </c>
      <c r="C6863" s="9" t="s">
        <v>36</v>
      </c>
      <c r="D6863" s="14">
        <v>1892099.16256412</v>
      </c>
      <c r="E6863" s="14">
        <v>7221.7525288706902</v>
      </c>
      <c r="F6863" s="36">
        <v>0.02</v>
      </c>
    </row>
    <row r="6864" spans="1:6" x14ac:dyDescent="0.4">
      <c r="A6864" s="9" t="s">
        <v>18036</v>
      </c>
      <c r="B6864" s="9" t="s">
        <v>5976</v>
      </c>
      <c r="C6864" s="9" t="s">
        <v>5</v>
      </c>
      <c r="D6864" s="14">
        <v>1284892</v>
      </c>
      <c r="E6864" s="14">
        <v>4268.7441860465096</v>
      </c>
      <c r="F6864" s="36">
        <v>6.8042221822688598E-2</v>
      </c>
    </row>
    <row r="6865" spans="1:6" x14ac:dyDescent="0.4">
      <c r="A6865" s="9" t="s">
        <v>18036</v>
      </c>
      <c r="B6865" s="9" t="s">
        <v>17715</v>
      </c>
      <c r="C6865" s="9" t="s">
        <v>5</v>
      </c>
      <c r="D6865" s="14">
        <v>534959.775499232</v>
      </c>
      <c r="E6865" s="14">
        <v>4999.62407008628</v>
      </c>
      <c r="F6865" s="36">
        <v>9.9726073731732701E-2</v>
      </c>
    </row>
    <row r="6866" spans="1:6" x14ac:dyDescent="0.4">
      <c r="A6866" s="9" t="s">
        <v>18036</v>
      </c>
      <c r="B6866" s="9" t="s">
        <v>5977</v>
      </c>
      <c r="C6866" s="9" t="s">
        <v>5</v>
      </c>
      <c r="D6866" s="14">
        <v>515651.36715249397</v>
      </c>
      <c r="E6866" s="14">
        <v>5208.5996682070099</v>
      </c>
      <c r="F6866" s="36">
        <v>7.4684744305987497E-2</v>
      </c>
    </row>
    <row r="6867" spans="1:6" x14ac:dyDescent="0.4">
      <c r="A6867" s="9" t="s">
        <v>18036</v>
      </c>
      <c r="B6867" s="9" t="s">
        <v>5978</v>
      </c>
      <c r="C6867" s="9" t="s">
        <v>5</v>
      </c>
      <c r="D6867" s="14">
        <v>409823.75126385101</v>
      </c>
      <c r="E6867" s="14">
        <v>6116.7724069231599</v>
      </c>
      <c r="F6867" s="36">
        <v>7.5230286839283303E-2</v>
      </c>
    </row>
    <row r="6868" spans="1:6" x14ac:dyDescent="0.4">
      <c r="A6868" s="9" t="s">
        <v>18036</v>
      </c>
      <c r="B6868" s="9" t="s">
        <v>5979</v>
      </c>
      <c r="C6868" s="9" t="s">
        <v>5</v>
      </c>
      <c r="D6868" s="14">
        <v>425610.047540984</v>
      </c>
      <c r="E6868" s="14">
        <v>6080.1435362997699</v>
      </c>
      <c r="F6868" s="36">
        <v>0.10319203587520299</v>
      </c>
    </row>
    <row r="6869" spans="1:6" x14ac:dyDescent="0.4">
      <c r="A6869" s="9" t="s">
        <v>18036</v>
      </c>
      <c r="B6869" s="9" t="s">
        <v>5980</v>
      </c>
      <c r="C6869" s="9" t="s">
        <v>5</v>
      </c>
      <c r="D6869" s="14">
        <v>1838660.6621270699</v>
      </c>
      <c r="E6869" s="14">
        <v>4357.0157870309704</v>
      </c>
      <c r="F6869" s="36">
        <v>5.6746944459315801E-2</v>
      </c>
    </row>
    <row r="6870" spans="1:6" x14ac:dyDescent="0.4">
      <c r="A6870" s="9" t="s">
        <v>18036</v>
      </c>
      <c r="B6870" s="9" t="s">
        <v>5981</v>
      </c>
      <c r="C6870" s="9" t="s">
        <v>5</v>
      </c>
      <c r="D6870" s="14">
        <v>338486.64705882297</v>
      </c>
      <c r="E6870" s="14">
        <v>7358.4053708439897</v>
      </c>
      <c r="F6870" s="36">
        <v>0.16572247482073099</v>
      </c>
    </row>
    <row r="6871" spans="1:6" x14ac:dyDescent="0.4">
      <c r="A6871" s="9" t="s">
        <v>18036</v>
      </c>
      <c r="B6871" s="9" t="s">
        <v>6003</v>
      </c>
      <c r="C6871" s="9" t="s">
        <v>36</v>
      </c>
      <c r="D6871" s="14">
        <v>4889745</v>
      </c>
      <c r="E6871" s="14">
        <v>5415</v>
      </c>
      <c r="F6871" s="36">
        <v>2.9066636045435201E-2</v>
      </c>
    </row>
    <row r="6872" spans="1:6" x14ac:dyDescent="0.4">
      <c r="A6872" s="9" t="s">
        <v>18036</v>
      </c>
      <c r="B6872" s="9" t="s">
        <v>5982</v>
      </c>
      <c r="C6872" s="9" t="s">
        <v>5</v>
      </c>
      <c r="D6872" s="14">
        <v>880597.25</v>
      </c>
      <c r="E6872" s="14">
        <v>4274.7439320388303</v>
      </c>
      <c r="F6872" s="36">
        <v>7.6340706688686505E-2</v>
      </c>
    </row>
    <row r="6873" spans="1:6" x14ac:dyDescent="0.4">
      <c r="A6873" s="9" t="s">
        <v>18036</v>
      </c>
      <c r="B6873" s="9" t="s">
        <v>5983</v>
      </c>
      <c r="C6873" s="9" t="s">
        <v>5</v>
      </c>
      <c r="D6873" s="14">
        <v>2721180</v>
      </c>
      <c r="E6873" s="14">
        <v>4180</v>
      </c>
      <c r="F6873" s="36">
        <v>6.6723476083276903E-2</v>
      </c>
    </row>
    <row r="6874" spans="1:6" x14ac:dyDescent="0.4">
      <c r="A6874" s="9" t="s">
        <v>18036</v>
      </c>
      <c r="B6874" s="9" t="s">
        <v>10803</v>
      </c>
      <c r="C6874" s="9" t="s">
        <v>5</v>
      </c>
      <c r="D6874" s="14">
        <v>724457.08174178703</v>
      </c>
      <c r="E6874" s="14">
        <v>4527.8567608861704</v>
      </c>
      <c r="F6874" s="36">
        <v>0.152506512657475</v>
      </c>
    </row>
    <row r="6875" spans="1:6" x14ac:dyDescent="0.4">
      <c r="A6875" s="9" t="s">
        <v>18036</v>
      </c>
      <c r="B6875" s="9" t="s">
        <v>17713</v>
      </c>
      <c r="C6875" s="9" t="s">
        <v>5</v>
      </c>
      <c r="D6875" s="14">
        <v>564223.99017775303</v>
      </c>
      <c r="E6875" s="14">
        <v>5037.7141980156503</v>
      </c>
      <c r="F6875" s="36">
        <v>5.3036758039603601E-2</v>
      </c>
    </row>
    <row r="6876" spans="1:6" x14ac:dyDescent="0.4">
      <c r="A6876" s="9" t="s">
        <v>18036</v>
      </c>
      <c r="B6876" s="9" t="s">
        <v>5984</v>
      </c>
      <c r="C6876" s="9" t="s">
        <v>5</v>
      </c>
      <c r="D6876" s="14">
        <v>926748.32131433603</v>
      </c>
      <c r="E6876" s="14">
        <v>4392.1721389305003</v>
      </c>
      <c r="F6876" s="36">
        <v>2.4923689279755998E-2</v>
      </c>
    </row>
    <row r="6877" spans="1:6" x14ac:dyDescent="0.4">
      <c r="A6877" s="9" t="s">
        <v>18036</v>
      </c>
      <c r="B6877" s="9" t="s">
        <v>5985</v>
      </c>
      <c r="C6877" s="9" t="s">
        <v>5</v>
      </c>
      <c r="D6877" s="14">
        <v>804238.14017508703</v>
      </c>
      <c r="E6877" s="14">
        <v>4277.8624477398298</v>
      </c>
      <c r="F6877" s="36">
        <v>0.02</v>
      </c>
    </row>
    <row r="6878" spans="1:6" x14ac:dyDescent="0.4">
      <c r="A6878" s="9" t="s">
        <v>18036</v>
      </c>
      <c r="B6878" s="9" t="s">
        <v>5986</v>
      </c>
      <c r="C6878" s="9" t="s">
        <v>5</v>
      </c>
      <c r="D6878" s="14">
        <v>1291620</v>
      </c>
      <c r="E6878" s="14">
        <v>4180</v>
      </c>
      <c r="F6878" s="36">
        <v>7.1483067172110906E-2</v>
      </c>
    </row>
    <row r="6879" spans="1:6" x14ac:dyDescent="0.4">
      <c r="A6879" s="9" t="s">
        <v>18036</v>
      </c>
      <c r="B6879" s="9" t="s">
        <v>6004</v>
      </c>
      <c r="C6879" s="9" t="s">
        <v>36</v>
      </c>
      <c r="D6879" s="14">
        <v>2892991.7206761101</v>
      </c>
      <c r="E6879" s="14">
        <v>5940.4347447148002</v>
      </c>
      <c r="F6879" s="36">
        <v>0.02</v>
      </c>
    </row>
    <row r="6880" spans="1:6" x14ac:dyDescent="0.4">
      <c r="A6880" s="9" t="s">
        <v>18036</v>
      </c>
      <c r="B6880" s="9" t="s">
        <v>5987</v>
      </c>
      <c r="C6880" s="9" t="s">
        <v>5</v>
      </c>
      <c r="D6880" s="14">
        <v>901752.44355308998</v>
      </c>
      <c r="E6880" s="14">
        <v>4796.5555508143098</v>
      </c>
      <c r="F6880" s="36">
        <v>0.02</v>
      </c>
    </row>
    <row r="6881" spans="1:6" x14ac:dyDescent="0.4">
      <c r="A6881" s="9" t="s">
        <v>18036</v>
      </c>
      <c r="B6881" s="9" t="s">
        <v>5988</v>
      </c>
      <c r="C6881" s="9" t="s">
        <v>5</v>
      </c>
      <c r="D6881" s="14">
        <v>479750.02967086999</v>
      </c>
      <c r="E6881" s="14">
        <v>5214.6742355529404</v>
      </c>
      <c r="F6881" s="36">
        <v>8.9036661165143902E-2</v>
      </c>
    </row>
    <row r="6882" spans="1:6" x14ac:dyDescent="0.4">
      <c r="A6882" s="9" t="s">
        <v>18036</v>
      </c>
      <c r="B6882" s="9" t="s">
        <v>5989</v>
      </c>
      <c r="C6882" s="9" t="s">
        <v>5</v>
      </c>
      <c r="D6882" s="14">
        <v>1365928</v>
      </c>
      <c r="E6882" s="14">
        <v>4281.9059561128497</v>
      </c>
      <c r="F6882" s="36">
        <v>7.00686923998175E-2</v>
      </c>
    </row>
    <row r="6883" spans="1:6" x14ac:dyDescent="0.4">
      <c r="A6883" s="9" t="s">
        <v>18036</v>
      </c>
      <c r="B6883" s="9" t="s">
        <v>5990</v>
      </c>
      <c r="C6883" s="9" t="s">
        <v>5</v>
      </c>
      <c r="D6883" s="14">
        <v>859192.12570916698</v>
      </c>
      <c r="E6883" s="14">
        <v>4383.6332944345204</v>
      </c>
      <c r="F6883" s="36">
        <v>3.9036003743812199E-2</v>
      </c>
    </row>
    <row r="6884" spans="1:6" x14ac:dyDescent="0.4">
      <c r="A6884" s="9" t="s">
        <v>18036</v>
      </c>
      <c r="B6884" s="9" t="s">
        <v>5991</v>
      </c>
      <c r="C6884" s="9" t="s">
        <v>5</v>
      </c>
      <c r="D6884" s="14">
        <v>371075.09887640399</v>
      </c>
      <c r="E6884" s="14">
        <v>5622.3499829758202</v>
      </c>
      <c r="F6884" s="36">
        <v>2.5973671527757401E-2</v>
      </c>
    </row>
    <row r="6885" spans="1:6" x14ac:dyDescent="0.4">
      <c r="A6885" s="9" t="s">
        <v>18036</v>
      </c>
      <c r="B6885" s="9" t="s">
        <v>5992</v>
      </c>
      <c r="C6885" s="9" t="s">
        <v>5</v>
      </c>
      <c r="D6885" s="14">
        <v>1891583.8158958899</v>
      </c>
      <c r="E6885" s="14">
        <v>4525.3201337222199</v>
      </c>
      <c r="F6885" s="36">
        <v>2.2856936430355201E-2</v>
      </c>
    </row>
    <row r="6886" spans="1:6" x14ac:dyDescent="0.4">
      <c r="A6886" s="9" t="s">
        <v>18036</v>
      </c>
      <c r="B6886" s="9" t="s">
        <v>6005</v>
      </c>
      <c r="C6886" s="9" t="s">
        <v>36</v>
      </c>
      <c r="D6886" s="14">
        <v>5003460</v>
      </c>
      <c r="E6886" s="14">
        <v>5415</v>
      </c>
      <c r="F6886" s="36">
        <v>2.9061348097284601E-2</v>
      </c>
    </row>
    <row r="6887" spans="1:6" x14ac:dyDescent="0.4">
      <c r="A6887" s="9" t="s">
        <v>18036</v>
      </c>
      <c r="B6887" s="9" t="s">
        <v>5993</v>
      </c>
      <c r="C6887" s="9" t="s">
        <v>5</v>
      </c>
      <c r="D6887" s="14">
        <v>727378.71194170997</v>
      </c>
      <c r="E6887" s="14">
        <v>4692.7658834949098</v>
      </c>
      <c r="F6887" s="36">
        <v>8.2581785526687906E-2</v>
      </c>
    </row>
    <row r="6888" spans="1:6" x14ac:dyDescent="0.4">
      <c r="A6888" s="9" t="s">
        <v>18036</v>
      </c>
      <c r="B6888" s="9" t="s">
        <v>5994</v>
      </c>
      <c r="C6888" s="9" t="s">
        <v>5</v>
      </c>
      <c r="D6888" s="14">
        <v>709598.80780682201</v>
      </c>
      <c r="E6888" s="14">
        <v>4300.59883519286</v>
      </c>
      <c r="F6888" s="36">
        <v>5.0470305338382801E-2</v>
      </c>
    </row>
    <row r="6889" spans="1:6" x14ac:dyDescent="0.4">
      <c r="A6889" s="9" t="s">
        <v>18036</v>
      </c>
      <c r="B6889" s="9" t="s">
        <v>5995</v>
      </c>
      <c r="C6889" s="9" t="s">
        <v>5</v>
      </c>
      <c r="D6889" s="14">
        <v>1797400</v>
      </c>
      <c r="E6889" s="14">
        <v>4180</v>
      </c>
      <c r="F6889" s="36">
        <v>6.0116827826650399E-2</v>
      </c>
    </row>
    <row r="6890" spans="1:6" x14ac:dyDescent="0.4">
      <c r="A6890" s="9" t="s">
        <v>18036</v>
      </c>
      <c r="B6890" s="9" t="s">
        <v>6006</v>
      </c>
      <c r="C6890" s="9" t="s">
        <v>36</v>
      </c>
      <c r="D6890" s="14">
        <v>6950419.1877799304</v>
      </c>
      <c r="E6890" s="14">
        <v>6007.2767396542204</v>
      </c>
      <c r="F6890" s="36">
        <v>0.02</v>
      </c>
    </row>
    <row r="6891" spans="1:6" x14ac:dyDescent="0.4">
      <c r="A6891" s="9" t="s">
        <v>18036</v>
      </c>
      <c r="B6891" s="9" t="s">
        <v>5996</v>
      </c>
      <c r="C6891" s="9" t="s">
        <v>5</v>
      </c>
      <c r="D6891" s="14">
        <v>544311.85250856495</v>
      </c>
      <c r="E6891" s="14">
        <v>4692.3435561083197</v>
      </c>
      <c r="F6891" s="36">
        <v>6.0585371247733603E-2</v>
      </c>
    </row>
    <row r="6892" spans="1:6" x14ac:dyDescent="0.4">
      <c r="A6892" s="9" t="s">
        <v>18036</v>
      </c>
      <c r="B6892" s="9" t="s">
        <v>5997</v>
      </c>
      <c r="C6892" s="9" t="s">
        <v>5</v>
      </c>
      <c r="D6892" s="14">
        <v>625493.498498498</v>
      </c>
      <c r="E6892" s="14">
        <v>4811.4884499884502</v>
      </c>
      <c r="F6892" s="36">
        <v>2.8472722581808899E-2</v>
      </c>
    </row>
    <row r="6893" spans="1:6" x14ac:dyDescent="0.4">
      <c r="A6893" s="9" t="s">
        <v>18036</v>
      </c>
      <c r="B6893" s="9" t="s">
        <v>17724</v>
      </c>
      <c r="C6893" s="9" t="s">
        <v>5</v>
      </c>
      <c r="D6893" s="14">
        <v>933992.16587521997</v>
      </c>
      <c r="E6893" s="14">
        <v>4447.5817422629498</v>
      </c>
      <c r="F6893" s="36">
        <v>5.4964703587583298E-2</v>
      </c>
    </row>
    <row r="6894" spans="1:6" x14ac:dyDescent="0.4">
      <c r="A6894" s="9" t="s">
        <v>18036</v>
      </c>
      <c r="B6894" s="9" t="s">
        <v>5998</v>
      </c>
      <c r="C6894" s="9" t="s">
        <v>5</v>
      </c>
      <c r="D6894" s="14">
        <v>486100.61625298002</v>
      </c>
      <c r="E6894" s="14">
        <v>6001.2421759627196</v>
      </c>
      <c r="F6894" s="36">
        <v>0.129893784591644</v>
      </c>
    </row>
    <row r="6895" spans="1:6" x14ac:dyDescent="0.4">
      <c r="A6895" s="9" t="s">
        <v>18036</v>
      </c>
      <c r="B6895" s="9" t="s">
        <v>5999</v>
      </c>
      <c r="C6895" s="9" t="s">
        <v>5</v>
      </c>
      <c r="D6895" s="14">
        <v>470903.56527216901</v>
      </c>
      <c r="E6895" s="14">
        <v>4905.2454715850899</v>
      </c>
      <c r="F6895" s="36">
        <v>2.7824409458064199E-2</v>
      </c>
    </row>
    <row r="6896" spans="1:6" x14ac:dyDescent="0.4">
      <c r="A6896" s="9" t="s">
        <v>18036</v>
      </c>
      <c r="B6896" s="9" t="s">
        <v>18611</v>
      </c>
      <c r="C6896" s="9" t="s">
        <v>5</v>
      </c>
      <c r="D6896" s="14">
        <v>811429.92293377896</v>
      </c>
      <c r="E6896" s="14">
        <v>4248.3242038417802</v>
      </c>
      <c r="F6896" s="36">
        <v>0.02</v>
      </c>
    </row>
    <row r="6897" spans="1:6" x14ac:dyDescent="0.4">
      <c r="A6897" s="9" t="s">
        <v>18036</v>
      </c>
      <c r="B6897" s="9" t="s">
        <v>18612</v>
      </c>
      <c r="C6897" s="9" t="s">
        <v>36</v>
      </c>
      <c r="D6897" s="14">
        <v>3964480.0652106199</v>
      </c>
      <c r="E6897" s="14">
        <v>5787.5621389936096</v>
      </c>
      <c r="F6897" s="36">
        <v>4.12782781599286E-2</v>
      </c>
    </row>
    <row r="6898" spans="1:6" x14ac:dyDescent="0.4">
      <c r="A6898" s="9" t="s">
        <v>18037</v>
      </c>
      <c r="B6898" s="9" t="s">
        <v>6007</v>
      </c>
      <c r="C6898" s="9" t="s">
        <v>5</v>
      </c>
      <c r="D6898" s="14">
        <v>1606405</v>
      </c>
      <c r="E6898" s="14">
        <v>4272.3537234042597</v>
      </c>
      <c r="F6898" s="36">
        <v>3.7688039894475403E-2</v>
      </c>
    </row>
    <row r="6899" spans="1:6" x14ac:dyDescent="0.4">
      <c r="A6899" s="9" t="s">
        <v>18037</v>
      </c>
      <c r="B6899" s="9" t="s">
        <v>6008</v>
      </c>
      <c r="C6899" s="9" t="s">
        <v>5</v>
      </c>
      <c r="D6899" s="14">
        <v>1938337.8541816999</v>
      </c>
      <c r="E6899" s="14">
        <v>4821.7359556758702</v>
      </c>
      <c r="F6899" s="36">
        <v>0.02</v>
      </c>
    </row>
    <row r="6900" spans="1:6" x14ac:dyDescent="0.4">
      <c r="A6900" s="9" t="s">
        <v>18037</v>
      </c>
      <c r="B6900" s="9" t="s">
        <v>6009</v>
      </c>
      <c r="C6900" s="9" t="s">
        <v>5</v>
      </c>
      <c r="D6900" s="14">
        <v>928698</v>
      </c>
      <c r="E6900" s="14">
        <v>4260.0825688073401</v>
      </c>
      <c r="F6900" s="36">
        <v>7.2762190329413307E-2</v>
      </c>
    </row>
    <row r="6901" spans="1:6" x14ac:dyDescent="0.4">
      <c r="A6901" s="9" t="s">
        <v>18037</v>
      </c>
      <c r="B6901" s="9" t="s">
        <v>6010</v>
      </c>
      <c r="C6901" s="9" t="s">
        <v>5</v>
      </c>
      <c r="D6901" s="14">
        <v>1852106.85105404</v>
      </c>
      <c r="E6901" s="14">
        <v>4378.5031939811897</v>
      </c>
      <c r="F6901" s="36">
        <v>1.9999999999999799E-2</v>
      </c>
    </row>
    <row r="6902" spans="1:6" x14ac:dyDescent="0.4">
      <c r="A6902" s="9" t="s">
        <v>18037</v>
      </c>
      <c r="B6902" s="9" t="s">
        <v>6011</v>
      </c>
      <c r="C6902" s="9" t="s">
        <v>5</v>
      </c>
      <c r="D6902" s="14">
        <v>862072.93707494298</v>
      </c>
      <c r="E6902" s="14">
        <v>4184.8200828880699</v>
      </c>
      <c r="F6902" s="36">
        <v>2.98673853064284E-2</v>
      </c>
    </row>
    <row r="6903" spans="1:6" x14ac:dyDescent="0.4">
      <c r="A6903" s="9" t="s">
        <v>18037</v>
      </c>
      <c r="B6903" s="9" t="s">
        <v>6032</v>
      </c>
      <c r="C6903" s="9" t="s">
        <v>36</v>
      </c>
      <c r="D6903" s="14">
        <v>4808520</v>
      </c>
      <c r="E6903" s="14">
        <v>5415</v>
      </c>
      <c r="F6903" s="36">
        <v>2.9030408528323101E-2</v>
      </c>
    </row>
    <row r="6904" spans="1:6" x14ac:dyDescent="0.4">
      <c r="A6904" s="9" t="s">
        <v>18037</v>
      </c>
      <c r="B6904" s="9" t="s">
        <v>6012</v>
      </c>
      <c r="C6904" s="9" t="s">
        <v>5</v>
      </c>
      <c r="D6904" s="14">
        <v>887853</v>
      </c>
      <c r="E6904" s="14">
        <v>4289.1449275362302</v>
      </c>
      <c r="F6904" s="36">
        <v>6.5279229173883999E-2</v>
      </c>
    </row>
    <row r="6905" spans="1:6" x14ac:dyDescent="0.4">
      <c r="A6905" s="9" t="s">
        <v>18037</v>
      </c>
      <c r="B6905" s="9" t="s">
        <v>6013</v>
      </c>
      <c r="C6905" s="9" t="s">
        <v>5</v>
      </c>
      <c r="D6905" s="14">
        <v>1880091.4155722</v>
      </c>
      <c r="E6905" s="14">
        <v>4282.66837260183</v>
      </c>
      <c r="F6905" s="36">
        <v>2.2894208050858102E-2</v>
      </c>
    </row>
    <row r="6906" spans="1:6" x14ac:dyDescent="0.4">
      <c r="A6906" s="9" t="s">
        <v>18037</v>
      </c>
      <c r="B6906" s="9" t="s">
        <v>6014</v>
      </c>
      <c r="C6906" s="9" t="s">
        <v>5</v>
      </c>
      <c r="D6906" s="14">
        <v>1203840</v>
      </c>
      <c r="E6906" s="14">
        <v>4180</v>
      </c>
      <c r="F6906" s="36">
        <v>2.39011113945704E-2</v>
      </c>
    </row>
    <row r="6907" spans="1:6" x14ac:dyDescent="0.4">
      <c r="A6907" s="9" t="s">
        <v>18037</v>
      </c>
      <c r="B6907" s="9" t="s">
        <v>17623</v>
      </c>
      <c r="C6907" s="9" t="s">
        <v>5</v>
      </c>
      <c r="D6907" s="14">
        <v>2029573.0554817901</v>
      </c>
      <c r="E6907" s="14">
        <v>5637.7029318938703</v>
      </c>
      <c r="F6907" s="36">
        <v>0.02</v>
      </c>
    </row>
    <row r="6908" spans="1:6" x14ac:dyDescent="0.4">
      <c r="A6908" s="9" t="s">
        <v>18037</v>
      </c>
      <c r="B6908" s="9" t="s">
        <v>6015</v>
      </c>
      <c r="C6908" s="9" t="s">
        <v>5</v>
      </c>
      <c r="D6908" s="14">
        <v>1118479.3488042899</v>
      </c>
      <c r="E6908" s="14">
        <v>5429.5114019625598</v>
      </c>
      <c r="F6908" s="36">
        <v>2.8487068319428498E-2</v>
      </c>
    </row>
    <row r="6909" spans="1:6" x14ac:dyDescent="0.4">
      <c r="A6909" s="9" t="s">
        <v>18037</v>
      </c>
      <c r="B6909" s="9" t="s">
        <v>6033</v>
      </c>
      <c r="C6909" s="9" t="s">
        <v>36</v>
      </c>
      <c r="D6909" s="14">
        <v>4922235</v>
      </c>
      <c r="E6909" s="14">
        <v>5415</v>
      </c>
      <c r="F6909" s="36">
        <v>2.7845214350270101E-2</v>
      </c>
    </row>
    <row r="6910" spans="1:6" x14ac:dyDescent="0.4">
      <c r="A6910" s="9" t="s">
        <v>18037</v>
      </c>
      <c r="B6910" s="9" t="s">
        <v>6016</v>
      </c>
      <c r="C6910" s="9" t="s">
        <v>5</v>
      </c>
      <c r="D6910" s="14">
        <v>1814120</v>
      </c>
      <c r="E6910" s="14">
        <v>4180</v>
      </c>
      <c r="F6910" s="36">
        <v>6.8433179114993498E-2</v>
      </c>
    </row>
    <row r="6911" spans="1:6" x14ac:dyDescent="0.4">
      <c r="A6911" s="9" t="s">
        <v>18037</v>
      </c>
      <c r="B6911" s="9" t="s">
        <v>6034</v>
      </c>
      <c r="C6911" s="9" t="s">
        <v>36</v>
      </c>
      <c r="D6911" s="14">
        <v>4107441.6332791098</v>
      </c>
      <c r="E6911" s="14">
        <v>5558.1077581584696</v>
      </c>
      <c r="F6911" s="36">
        <v>0.02</v>
      </c>
    </row>
    <row r="6912" spans="1:6" x14ac:dyDescent="0.4">
      <c r="A6912" s="9" t="s">
        <v>18037</v>
      </c>
      <c r="B6912" s="9" t="s">
        <v>6035</v>
      </c>
      <c r="C6912" s="9" t="s">
        <v>36</v>
      </c>
      <c r="D6912" s="14">
        <v>5012670.7166590104</v>
      </c>
      <c r="E6912" s="14">
        <v>5967.4651388797702</v>
      </c>
      <c r="F6912" s="36">
        <v>2.7550542242504601E-2</v>
      </c>
    </row>
    <row r="6913" spans="1:6" x14ac:dyDescent="0.4">
      <c r="A6913" s="9" t="s">
        <v>18037</v>
      </c>
      <c r="B6913" s="9" t="s">
        <v>6036</v>
      </c>
      <c r="C6913" s="9" t="s">
        <v>36</v>
      </c>
      <c r="D6913" s="14">
        <v>5727229.1438100496</v>
      </c>
      <c r="E6913" s="14">
        <v>7123.4193330970802</v>
      </c>
      <c r="F6913" s="36">
        <v>3.5907596042982402E-2</v>
      </c>
    </row>
    <row r="6914" spans="1:6" x14ac:dyDescent="0.4">
      <c r="A6914" s="9" t="s">
        <v>18037</v>
      </c>
      <c r="B6914" s="9" t="s">
        <v>6017</v>
      </c>
      <c r="C6914" s="9" t="s">
        <v>5</v>
      </c>
      <c r="D6914" s="14">
        <v>1757497</v>
      </c>
      <c r="E6914" s="14">
        <v>4286.5780487804896</v>
      </c>
      <c r="F6914" s="36">
        <v>4.0578501451994597E-2</v>
      </c>
    </row>
    <row r="6915" spans="1:6" x14ac:dyDescent="0.4">
      <c r="A6915" s="9" t="s">
        <v>18037</v>
      </c>
      <c r="B6915" s="9" t="s">
        <v>6018</v>
      </c>
      <c r="C6915" s="9" t="s">
        <v>5</v>
      </c>
      <c r="D6915" s="14">
        <v>1400300</v>
      </c>
      <c r="E6915" s="14">
        <v>4180</v>
      </c>
      <c r="F6915" s="36">
        <v>3.3819392216541302E-2</v>
      </c>
    </row>
    <row r="6916" spans="1:6" x14ac:dyDescent="0.4">
      <c r="A6916" s="9" t="s">
        <v>18037</v>
      </c>
      <c r="B6916" s="9" t="s">
        <v>6019</v>
      </c>
      <c r="C6916" s="9" t="s">
        <v>5</v>
      </c>
      <c r="D6916" s="14">
        <v>2027300</v>
      </c>
      <c r="E6916" s="14">
        <v>4180</v>
      </c>
      <c r="F6916" s="36">
        <v>6.7993815932634996E-2</v>
      </c>
    </row>
    <row r="6917" spans="1:6" x14ac:dyDescent="0.4">
      <c r="A6917" s="9" t="s">
        <v>18037</v>
      </c>
      <c r="B6917" s="9" t="s">
        <v>6020</v>
      </c>
      <c r="C6917" s="9" t="s">
        <v>5</v>
      </c>
      <c r="D6917" s="14">
        <v>711984.20302528702</v>
      </c>
      <c r="E6917" s="14">
        <v>4978.9105106663401</v>
      </c>
      <c r="F6917" s="36">
        <v>2.7516543713588699E-2</v>
      </c>
    </row>
    <row r="6918" spans="1:6" x14ac:dyDescent="0.4">
      <c r="A6918" s="9" t="s">
        <v>18037</v>
      </c>
      <c r="B6918" s="9" t="s">
        <v>6037</v>
      </c>
      <c r="C6918" s="9" t="s">
        <v>3</v>
      </c>
      <c r="D6918" s="14">
        <v>5289645.4591988698</v>
      </c>
      <c r="E6918" s="14">
        <v>5498.5919534291797</v>
      </c>
      <c r="F6918" s="36">
        <v>2.26690893770971E-2</v>
      </c>
    </row>
    <row r="6919" spans="1:6" x14ac:dyDescent="0.4">
      <c r="A6919" s="9" t="s">
        <v>18037</v>
      </c>
      <c r="B6919" s="9" t="s">
        <v>6021</v>
      </c>
      <c r="C6919" s="9" t="s">
        <v>5</v>
      </c>
      <c r="D6919" s="14">
        <v>1518200</v>
      </c>
      <c r="E6919" s="14">
        <v>4240.7821229050296</v>
      </c>
      <c r="F6919" s="36">
        <v>6.93426466393781E-2</v>
      </c>
    </row>
    <row r="6920" spans="1:6" x14ac:dyDescent="0.4">
      <c r="A6920" s="9" t="s">
        <v>18037</v>
      </c>
      <c r="B6920" s="9" t="s">
        <v>6022</v>
      </c>
      <c r="C6920" s="9" t="s">
        <v>5</v>
      </c>
      <c r="D6920" s="14">
        <v>2019800</v>
      </c>
      <c r="E6920" s="14">
        <v>4225.5230125523003</v>
      </c>
      <c r="F6920" s="36">
        <v>6.78667891229527E-2</v>
      </c>
    </row>
    <row r="6921" spans="1:6" x14ac:dyDescent="0.4">
      <c r="A6921" s="9" t="s">
        <v>18037</v>
      </c>
      <c r="B6921" s="9" t="s">
        <v>6023</v>
      </c>
      <c r="C6921" s="9" t="s">
        <v>5</v>
      </c>
      <c r="D6921" s="14">
        <v>869440</v>
      </c>
      <c r="E6921" s="14">
        <v>4180</v>
      </c>
      <c r="F6921" s="36">
        <v>6.23011369895725E-2</v>
      </c>
    </row>
    <row r="6922" spans="1:6" x14ac:dyDescent="0.4">
      <c r="A6922" s="9" t="s">
        <v>18037</v>
      </c>
      <c r="B6922" s="9" t="s">
        <v>6024</v>
      </c>
      <c r="C6922" s="9" t="s">
        <v>5</v>
      </c>
      <c r="D6922" s="14">
        <v>1389629</v>
      </c>
      <c r="E6922" s="14">
        <v>4342.5906249999998</v>
      </c>
      <c r="F6922" s="36">
        <v>4.4496494300102302E-2</v>
      </c>
    </row>
    <row r="6923" spans="1:6" x14ac:dyDescent="0.4">
      <c r="A6923" s="9" t="s">
        <v>18037</v>
      </c>
      <c r="B6923" s="9" t="s">
        <v>6025</v>
      </c>
      <c r="C6923" s="9" t="s">
        <v>5</v>
      </c>
      <c r="D6923" s="14">
        <v>1881000</v>
      </c>
      <c r="E6923" s="14">
        <v>4180</v>
      </c>
      <c r="F6923" s="36">
        <v>6.1775673707639402E-2</v>
      </c>
    </row>
    <row r="6924" spans="1:6" x14ac:dyDescent="0.4">
      <c r="A6924" s="9" t="s">
        <v>18037</v>
      </c>
      <c r="B6924" s="9" t="s">
        <v>6038</v>
      </c>
      <c r="C6924" s="9" t="s">
        <v>36</v>
      </c>
      <c r="D6924" s="14">
        <v>6888753.1297196997</v>
      </c>
      <c r="E6924" s="14">
        <v>7198.2791324134796</v>
      </c>
      <c r="F6924" s="36">
        <v>0.02</v>
      </c>
    </row>
    <row r="6925" spans="1:6" x14ac:dyDescent="0.4">
      <c r="A6925" s="9" t="s">
        <v>18037</v>
      </c>
      <c r="B6925" s="9" t="s">
        <v>6026</v>
      </c>
      <c r="C6925" s="9" t="s">
        <v>5</v>
      </c>
      <c r="D6925" s="14">
        <v>3084840</v>
      </c>
      <c r="E6925" s="14">
        <v>4180</v>
      </c>
      <c r="F6925" s="36">
        <v>6.6007152966105695E-2</v>
      </c>
    </row>
    <row r="6926" spans="1:6" x14ac:dyDescent="0.4">
      <c r="A6926" s="9" t="s">
        <v>18037</v>
      </c>
      <c r="B6926" s="9" t="s">
        <v>6027</v>
      </c>
      <c r="C6926" s="9" t="s">
        <v>5</v>
      </c>
      <c r="D6926" s="14">
        <v>1017260.61672025</v>
      </c>
      <c r="E6926" s="14">
        <v>4238.5859030010597</v>
      </c>
      <c r="F6926" s="36">
        <v>0.02</v>
      </c>
    </row>
    <row r="6927" spans="1:6" x14ac:dyDescent="0.4">
      <c r="A6927" s="9" t="s">
        <v>18037</v>
      </c>
      <c r="B6927" s="9" t="s">
        <v>6039</v>
      </c>
      <c r="C6927" s="9" t="s">
        <v>36</v>
      </c>
      <c r="D6927" s="14">
        <v>6101439.7408196302</v>
      </c>
      <c r="E6927" s="14">
        <v>7195.0940339854196</v>
      </c>
      <c r="F6927" s="36">
        <v>2.45858982576788E-2</v>
      </c>
    </row>
    <row r="6928" spans="1:6" x14ac:dyDescent="0.4">
      <c r="A6928" s="9" t="s">
        <v>18037</v>
      </c>
      <c r="B6928" s="9" t="s">
        <v>6028</v>
      </c>
      <c r="C6928" s="9" t="s">
        <v>5</v>
      </c>
      <c r="D6928" s="14">
        <v>1708888.06080584</v>
      </c>
      <c r="E6928" s="14">
        <v>4497.0738442258898</v>
      </c>
      <c r="F6928" s="36">
        <v>3.0914637520157402E-2</v>
      </c>
    </row>
    <row r="6929" spans="1:6" x14ac:dyDescent="0.4">
      <c r="A6929" s="9" t="s">
        <v>18037</v>
      </c>
      <c r="B6929" s="9" t="s">
        <v>6029</v>
      </c>
      <c r="C6929" s="9" t="s">
        <v>5</v>
      </c>
      <c r="D6929" s="14">
        <v>785934.094545712</v>
      </c>
      <c r="E6929" s="14">
        <v>4318.3192008006099</v>
      </c>
      <c r="F6929" s="36">
        <v>2.4844777202151599E-2</v>
      </c>
    </row>
    <row r="6930" spans="1:6" x14ac:dyDescent="0.4">
      <c r="A6930" s="9" t="s">
        <v>18037</v>
      </c>
      <c r="B6930" s="9" t="s">
        <v>6030</v>
      </c>
      <c r="C6930" s="9" t="s">
        <v>5</v>
      </c>
      <c r="D6930" s="14">
        <v>1414298.59263527</v>
      </c>
      <c r="E6930" s="14">
        <v>4843.4883309426896</v>
      </c>
      <c r="F6930" s="36">
        <v>0.02</v>
      </c>
    </row>
    <row r="6931" spans="1:6" x14ac:dyDescent="0.4">
      <c r="A6931" s="9" t="s">
        <v>18037</v>
      </c>
      <c r="B6931" s="9" t="s">
        <v>4340</v>
      </c>
      <c r="C6931" s="9" t="s">
        <v>5</v>
      </c>
      <c r="D6931" s="14">
        <v>2725835.7787290402</v>
      </c>
      <c r="E6931" s="14">
        <v>4279.1770466704002</v>
      </c>
      <c r="F6931" s="36">
        <v>0.02</v>
      </c>
    </row>
    <row r="6932" spans="1:6" x14ac:dyDescent="0.4">
      <c r="A6932" s="9" t="s">
        <v>18037</v>
      </c>
      <c r="B6932" s="9" t="s">
        <v>6031</v>
      </c>
      <c r="C6932" s="9" t="s">
        <v>5</v>
      </c>
      <c r="D6932" s="14">
        <v>1758818.9078408601</v>
      </c>
      <c r="E6932" s="14">
        <v>4279.3647392721696</v>
      </c>
      <c r="F6932" s="36">
        <v>2.68911880962532E-2</v>
      </c>
    </row>
    <row r="6933" spans="1:6" x14ac:dyDescent="0.4">
      <c r="A6933" s="9" t="s">
        <v>18038</v>
      </c>
      <c r="B6933" s="9" t="s">
        <v>6040</v>
      </c>
      <c r="C6933" s="9" t="s">
        <v>5</v>
      </c>
      <c r="D6933" s="14">
        <v>1321285.8974466</v>
      </c>
      <c r="E6933" s="14">
        <v>5121.2631683976697</v>
      </c>
      <c r="F6933" s="36">
        <v>0.02</v>
      </c>
    </row>
    <row r="6934" spans="1:6" x14ac:dyDescent="0.4">
      <c r="A6934" s="9" t="s">
        <v>18038</v>
      </c>
      <c r="B6934" s="9" t="s">
        <v>17330</v>
      </c>
      <c r="C6934" s="9" t="s">
        <v>5</v>
      </c>
      <c r="D6934" s="14">
        <v>1293625.50141396</v>
      </c>
      <c r="E6934" s="14">
        <v>4326.5066936921903</v>
      </c>
      <c r="F6934" s="36">
        <v>0.02</v>
      </c>
    </row>
    <row r="6935" spans="1:6" x14ac:dyDescent="0.4">
      <c r="A6935" s="9" t="s">
        <v>18038</v>
      </c>
      <c r="B6935" s="9" t="s">
        <v>802</v>
      </c>
      <c r="C6935" s="9" t="s">
        <v>5</v>
      </c>
      <c r="D6935" s="14">
        <v>1466620.0717434201</v>
      </c>
      <c r="E6935" s="14">
        <v>4921.5438649108</v>
      </c>
      <c r="F6935" s="36">
        <v>5.5398627605913998E-2</v>
      </c>
    </row>
    <row r="6936" spans="1:6" x14ac:dyDescent="0.4">
      <c r="A6936" s="9" t="s">
        <v>18038</v>
      </c>
      <c r="B6936" s="9" t="s">
        <v>6042</v>
      </c>
      <c r="C6936" s="9" t="s">
        <v>5</v>
      </c>
      <c r="D6936" s="14">
        <v>1316433.11743346</v>
      </c>
      <c r="E6936" s="14">
        <v>4555.1318942334401</v>
      </c>
      <c r="F6936" s="36">
        <v>0.02</v>
      </c>
    </row>
    <row r="6937" spans="1:6" x14ac:dyDescent="0.4">
      <c r="A6937" s="9" t="s">
        <v>18038</v>
      </c>
      <c r="B6937" s="9" t="s">
        <v>6061</v>
      </c>
      <c r="C6937" s="9" t="s">
        <v>36</v>
      </c>
      <c r="D6937" s="14">
        <v>5667159.4210170796</v>
      </c>
      <c r="E6937" s="14">
        <v>6476.7536240195204</v>
      </c>
      <c r="F6937" s="36">
        <v>4.7360356983819497E-2</v>
      </c>
    </row>
    <row r="6938" spans="1:6" x14ac:dyDescent="0.4">
      <c r="A6938" s="9" t="s">
        <v>18038</v>
      </c>
      <c r="B6938" s="9" t="s">
        <v>6062</v>
      </c>
      <c r="C6938" s="9" t="s">
        <v>36</v>
      </c>
      <c r="D6938" s="14">
        <v>3895708.4318928099</v>
      </c>
      <c r="E6938" s="14">
        <v>6173.86439285706</v>
      </c>
      <c r="F6938" s="36">
        <v>0.02</v>
      </c>
    </row>
    <row r="6939" spans="1:6" x14ac:dyDescent="0.4">
      <c r="A6939" s="9" t="s">
        <v>18038</v>
      </c>
      <c r="B6939" s="9" t="s">
        <v>6043</v>
      </c>
      <c r="C6939" s="9" t="s">
        <v>5</v>
      </c>
      <c r="D6939" s="14">
        <v>917052.55245850002</v>
      </c>
      <c r="E6939" s="14">
        <v>4539.8641210816804</v>
      </c>
      <c r="F6939" s="36">
        <v>0.02</v>
      </c>
    </row>
    <row r="6940" spans="1:6" x14ac:dyDescent="0.4">
      <c r="A6940" s="9" t="s">
        <v>18038</v>
      </c>
      <c r="B6940" s="9" t="s">
        <v>6044</v>
      </c>
      <c r="C6940" s="9" t="s">
        <v>5</v>
      </c>
      <c r="D6940" s="14">
        <v>2615771.03968804</v>
      </c>
      <c r="E6940" s="14">
        <v>4253.2862433951796</v>
      </c>
      <c r="F6940" s="36">
        <v>0.02</v>
      </c>
    </row>
    <row r="6941" spans="1:6" x14ac:dyDescent="0.4">
      <c r="A6941" s="9" t="s">
        <v>18038</v>
      </c>
      <c r="B6941" s="9" t="s">
        <v>6045</v>
      </c>
      <c r="C6941" s="9" t="s">
        <v>5</v>
      </c>
      <c r="D6941" s="14">
        <v>925164.91074077599</v>
      </c>
      <c r="E6941" s="14">
        <v>5855.4741186125102</v>
      </c>
      <c r="F6941" s="36">
        <v>0.02</v>
      </c>
    </row>
    <row r="6942" spans="1:6" x14ac:dyDescent="0.4">
      <c r="A6942" s="9" t="s">
        <v>18038</v>
      </c>
      <c r="B6942" s="9" t="s">
        <v>6046</v>
      </c>
      <c r="C6942" s="9" t="s">
        <v>5</v>
      </c>
      <c r="D6942" s="14">
        <v>2080264.75439265</v>
      </c>
      <c r="E6942" s="14">
        <v>4622.8105653169996</v>
      </c>
      <c r="F6942" s="36">
        <v>3.3142843492126602E-2</v>
      </c>
    </row>
    <row r="6943" spans="1:6" x14ac:dyDescent="0.4">
      <c r="A6943" s="9" t="s">
        <v>18038</v>
      </c>
      <c r="B6943" s="9" t="s">
        <v>6047</v>
      </c>
      <c r="C6943" s="9" t="s">
        <v>5</v>
      </c>
      <c r="D6943" s="14">
        <v>2163673.2896022</v>
      </c>
      <c r="E6943" s="14">
        <v>5055.3114243042</v>
      </c>
      <c r="F6943" s="36">
        <v>4.0387555654458798E-2</v>
      </c>
    </row>
    <row r="6944" spans="1:6" x14ac:dyDescent="0.4">
      <c r="A6944" s="9" t="s">
        <v>18038</v>
      </c>
      <c r="B6944" s="9" t="s">
        <v>6063</v>
      </c>
      <c r="C6944" s="9" t="s">
        <v>36</v>
      </c>
      <c r="D6944" s="14">
        <v>5675337.19834923</v>
      </c>
      <c r="E6944" s="14">
        <v>6427.3354454691198</v>
      </c>
      <c r="F6944" s="36">
        <v>2.4966191726219202E-2</v>
      </c>
    </row>
    <row r="6945" spans="1:6" x14ac:dyDescent="0.4">
      <c r="A6945" s="9" t="s">
        <v>18038</v>
      </c>
      <c r="B6945" s="9" t="s">
        <v>6048</v>
      </c>
      <c r="C6945" s="9" t="s">
        <v>5</v>
      </c>
      <c r="D6945" s="14">
        <v>2709093.3013144298</v>
      </c>
      <c r="E6945" s="14">
        <v>4412.2040738020096</v>
      </c>
      <c r="F6945" s="36">
        <v>0.02</v>
      </c>
    </row>
    <row r="6946" spans="1:6" x14ac:dyDescent="0.4">
      <c r="A6946" s="9" t="s">
        <v>18038</v>
      </c>
      <c r="B6946" s="9" t="s">
        <v>6064</v>
      </c>
      <c r="C6946" s="9" t="s">
        <v>36</v>
      </c>
      <c r="D6946" s="14">
        <v>3769767.6758367699</v>
      </c>
      <c r="E6946" s="14">
        <v>6556.1176971074301</v>
      </c>
      <c r="F6946" s="36">
        <v>4.7295983440446103E-2</v>
      </c>
    </row>
    <row r="6947" spans="1:6" x14ac:dyDescent="0.4">
      <c r="A6947" s="9" t="s">
        <v>18038</v>
      </c>
      <c r="B6947" s="9" t="s">
        <v>6049</v>
      </c>
      <c r="C6947" s="9" t="s">
        <v>5</v>
      </c>
      <c r="D6947" s="14">
        <v>2196569.9146830901</v>
      </c>
      <c r="E6947" s="14">
        <v>4614.6426779056401</v>
      </c>
      <c r="F6947" s="36">
        <v>2.26258398046781E-2</v>
      </c>
    </row>
    <row r="6948" spans="1:6" x14ac:dyDescent="0.4">
      <c r="A6948" s="9" t="s">
        <v>18038</v>
      </c>
      <c r="B6948" s="9" t="s">
        <v>6050</v>
      </c>
      <c r="C6948" s="9" t="s">
        <v>5</v>
      </c>
      <c r="D6948" s="14">
        <v>1050060.02256359</v>
      </c>
      <c r="E6948" s="14">
        <v>5276.6835304702799</v>
      </c>
      <c r="F6948" s="36">
        <v>4.2845931041338298E-2</v>
      </c>
    </row>
    <row r="6949" spans="1:6" x14ac:dyDescent="0.4">
      <c r="A6949" s="9" t="s">
        <v>18038</v>
      </c>
      <c r="B6949" s="9" t="s">
        <v>6051</v>
      </c>
      <c r="C6949" s="9" t="s">
        <v>5</v>
      </c>
      <c r="D6949" s="14">
        <v>791324.22789566696</v>
      </c>
      <c r="E6949" s="14">
        <v>4470.7583496930401</v>
      </c>
      <c r="F6949" s="36">
        <v>2.7276658973315802E-2</v>
      </c>
    </row>
    <row r="6950" spans="1:6" x14ac:dyDescent="0.4">
      <c r="A6950" s="9" t="s">
        <v>18038</v>
      </c>
      <c r="B6950" s="9" t="s">
        <v>6052</v>
      </c>
      <c r="C6950" s="9" t="s">
        <v>5</v>
      </c>
      <c r="D6950" s="14">
        <v>1077122.5472041699</v>
      </c>
      <c r="E6950" s="14">
        <v>4308.4901888166696</v>
      </c>
      <c r="F6950" s="36">
        <v>0.02</v>
      </c>
    </row>
    <row r="6951" spans="1:6" x14ac:dyDescent="0.4">
      <c r="A6951" s="9" t="s">
        <v>18038</v>
      </c>
      <c r="B6951" s="9" t="s">
        <v>6053</v>
      </c>
      <c r="C6951" s="9" t="s">
        <v>5</v>
      </c>
      <c r="D6951" s="14">
        <v>1325060</v>
      </c>
      <c r="E6951" s="14">
        <v>4180</v>
      </c>
      <c r="F6951" s="36">
        <v>2.36076029328007E-2</v>
      </c>
    </row>
    <row r="6952" spans="1:6" x14ac:dyDescent="0.4">
      <c r="A6952" s="9" t="s">
        <v>18038</v>
      </c>
      <c r="B6952" s="9" t="s">
        <v>6054</v>
      </c>
      <c r="C6952" s="9" t="s">
        <v>5</v>
      </c>
      <c r="D6952" s="14">
        <v>928080.56590508798</v>
      </c>
      <c r="E6952" s="14">
        <v>6490.0738874481704</v>
      </c>
      <c r="F6952" s="36">
        <v>0.02</v>
      </c>
    </row>
    <row r="6953" spans="1:6" x14ac:dyDescent="0.4">
      <c r="A6953" s="9" t="s">
        <v>18038</v>
      </c>
      <c r="B6953" s="9" t="s">
        <v>6055</v>
      </c>
      <c r="C6953" s="9" t="s">
        <v>5</v>
      </c>
      <c r="D6953" s="14">
        <v>1676456.2497250999</v>
      </c>
      <c r="E6953" s="14">
        <v>5407.92338621</v>
      </c>
      <c r="F6953" s="36">
        <v>0.02</v>
      </c>
    </row>
    <row r="6954" spans="1:6" x14ac:dyDescent="0.4">
      <c r="A6954" s="9" t="s">
        <v>18038</v>
      </c>
      <c r="B6954" s="9" t="s">
        <v>6056</v>
      </c>
      <c r="C6954" s="9" t="s">
        <v>5</v>
      </c>
      <c r="D6954" s="14">
        <v>2615416.9443304399</v>
      </c>
      <c r="E6954" s="14">
        <v>4981.7465606293999</v>
      </c>
      <c r="F6954" s="36">
        <v>4.77545430348627E-2</v>
      </c>
    </row>
    <row r="6955" spans="1:6" x14ac:dyDescent="0.4">
      <c r="A6955" s="9" t="s">
        <v>18038</v>
      </c>
      <c r="B6955" s="9" t="s">
        <v>6057</v>
      </c>
      <c r="C6955" s="9" t="s">
        <v>5</v>
      </c>
      <c r="D6955" s="14">
        <v>1305231.8107829499</v>
      </c>
      <c r="E6955" s="14">
        <v>4870.2679506826398</v>
      </c>
      <c r="F6955" s="36">
        <v>0.02</v>
      </c>
    </row>
    <row r="6956" spans="1:6" x14ac:dyDescent="0.4">
      <c r="A6956" s="9" t="s">
        <v>18038</v>
      </c>
      <c r="B6956" s="9" t="s">
        <v>6058</v>
      </c>
      <c r="C6956" s="9" t="s">
        <v>5</v>
      </c>
      <c r="D6956" s="14">
        <v>872144.46767995495</v>
      </c>
      <c r="E6956" s="14">
        <v>5070.6073702323001</v>
      </c>
      <c r="F6956" s="36">
        <v>0.02</v>
      </c>
    </row>
    <row r="6957" spans="1:6" x14ac:dyDescent="0.4">
      <c r="A6957" s="9" t="s">
        <v>18038</v>
      </c>
      <c r="B6957" s="9" t="s">
        <v>2302</v>
      </c>
      <c r="C6957" s="9" t="s">
        <v>5</v>
      </c>
      <c r="D6957" s="14">
        <v>1457806.488597</v>
      </c>
      <c r="E6957" s="14">
        <v>4941.7169104983004</v>
      </c>
      <c r="F6957" s="36">
        <v>0.02</v>
      </c>
    </row>
    <row r="6958" spans="1:6" x14ac:dyDescent="0.4">
      <c r="A6958" s="9" t="s">
        <v>18038</v>
      </c>
      <c r="B6958" s="9" t="s">
        <v>6059</v>
      </c>
      <c r="C6958" s="9" t="s">
        <v>5</v>
      </c>
      <c r="D6958" s="14">
        <v>1680360</v>
      </c>
      <c r="E6958" s="14">
        <v>4180</v>
      </c>
      <c r="F6958" s="36">
        <v>2.13379165353231E-2</v>
      </c>
    </row>
    <row r="6959" spans="1:6" x14ac:dyDescent="0.4">
      <c r="A6959" s="9" t="s">
        <v>18038</v>
      </c>
      <c r="B6959" s="9" t="s">
        <v>6060</v>
      </c>
      <c r="C6959" s="9" t="s">
        <v>5</v>
      </c>
      <c r="D6959" s="14">
        <v>1862507.6025417801</v>
      </c>
      <c r="E6959" s="14">
        <v>4520.6495207324697</v>
      </c>
      <c r="F6959" s="36">
        <v>0.02</v>
      </c>
    </row>
    <row r="6960" spans="1:6" x14ac:dyDescent="0.4">
      <c r="A6960" s="9" t="s">
        <v>18039</v>
      </c>
      <c r="B6960" s="9" t="s">
        <v>6088</v>
      </c>
      <c r="C6960" s="9" t="s">
        <v>36</v>
      </c>
      <c r="D6960" s="14">
        <v>4213983.1158955703</v>
      </c>
      <c r="E6960" s="14">
        <v>6037.2250944062598</v>
      </c>
      <c r="F6960" s="36">
        <v>3.4819918581351798E-2</v>
      </c>
    </row>
    <row r="6961" spans="1:6" x14ac:dyDescent="0.4">
      <c r="A6961" s="9" t="s">
        <v>18039</v>
      </c>
      <c r="B6961" s="9" t="s">
        <v>6065</v>
      </c>
      <c r="C6961" s="9" t="s">
        <v>5</v>
      </c>
      <c r="D6961" s="14">
        <v>1101389.73866511</v>
      </c>
      <c r="E6961" s="14">
        <v>4513.8923715783403</v>
      </c>
      <c r="F6961" s="36">
        <v>4.02590625724406E-2</v>
      </c>
    </row>
    <row r="6962" spans="1:6" x14ac:dyDescent="0.4">
      <c r="A6962" s="9" t="s">
        <v>18039</v>
      </c>
      <c r="B6962" s="9" t="s">
        <v>6066</v>
      </c>
      <c r="C6962" s="9" t="s">
        <v>5</v>
      </c>
      <c r="D6962" s="14">
        <v>1566938.2996773301</v>
      </c>
      <c r="E6962" s="14">
        <v>4352.6063879925696</v>
      </c>
      <c r="F6962" s="36">
        <v>4.7255831602649699E-2</v>
      </c>
    </row>
    <row r="6963" spans="1:6" x14ac:dyDescent="0.4">
      <c r="A6963" s="9" t="s">
        <v>18039</v>
      </c>
      <c r="B6963" s="9" t="s">
        <v>6089</v>
      </c>
      <c r="C6963" s="9" t="s">
        <v>36</v>
      </c>
      <c r="D6963" s="14">
        <v>5531260.0613031397</v>
      </c>
      <c r="E6963" s="14">
        <v>6139.0233754751898</v>
      </c>
      <c r="F6963" s="36">
        <v>4.68192743555342E-2</v>
      </c>
    </row>
    <row r="6964" spans="1:6" x14ac:dyDescent="0.4">
      <c r="A6964" s="9" t="s">
        <v>18039</v>
      </c>
      <c r="B6964" s="9" t="s">
        <v>6067</v>
      </c>
      <c r="C6964" s="9" t="s">
        <v>5</v>
      </c>
      <c r="D6964" s="14">
        <v>820647.336634106</v>
      </c>
      <c r="E6964" s="14">
        <v>5470.9822442273698</v>
      </c>
      <c r="F6964" s="36">
        <v>1.9999999999999799E-2</v>
      </c>
    </row>
    <row r="6965" spans="1:6" x14ac:dyDescent="0.4">
      <c r="A6965" s="9" t="s">
        <v>18039</v>
      </c>
      <c r="B6965" s="9" t="s">
        <v>6068</v>
      </c>
      <c r="C6965" s="9" t="s">
        <v>5</v>
      </c>
      <c r="D6965" s="14">
        <v>1758807.68081057</v>
      </c>
      <c r="E6965" s="14">
        <v>4912.8706167893097</v>
      </c>
      <c r="F6965" s="36">
        <v>0.02</v>
      </c>
    </row>
    <row r="6966" spans="1:6" x14ac:dyDescent="0.4">
      <c r="A6966" s="9" t="s">
        <v>18039</v>
      </c>
      <c r="B6966" s="9" t="s">
        <v>6069</v>
      </c>
      <c r="C6966" s="9" t="s">
        <v>5</v>
      </c>
      <c r="D6966" s="14">
        <v>437143.86187214602</v>
      </c>
      <c r="E6966" s="14">
        <v>5083.0681613040197</v>
      </c>
      <c r="F6966" s="36">
        <v>4.7942324531953698E-2</v>
      </c>
    </row>
    <row r="6967" spans="1:6" x14ac:dyDescent="0.4">
      <c r="A6967" s="9" t="s">
        <v>18039</v>
      </c>
      <c r="B6967" s="9" t="s">
        <v>17757</v>
      </c>
      <c r="C6967" s="9" t="s">
        <v>36</v>
      </c>
      <c r="D6967" s="14">
        <v>4261846.9916110402</v>
      </c>
      <c r="E6967" s="14">
        <v>5442.9718922235497</v>
      </c>
      <c r="F6967" s="36">
        <v>3.57780931772929E-2</v>
      </c>
    </row>
    <row r="6968" spans="1:6" x14ac:dyDescent="0.4">
      <c r="A6968" s="9" t="s">
        <v>18039</v>
      </c>
      <c r="B6968" s="9" t="s">
        <v>6070</v>
      </c>
      <c r="C6968" s="9" t="s">
        <v>5</v>
      </c>
      <c r="D6968" s="14">
        <v>281013.58573494997</v>
      </c>
      <c r="E6968" s="14">
        <v>7395.0943614460502</v>
      </c>
      <c r="F6968" s="36">
        <v>0.02</v>
      </c>
    </row>
    <row r="6969" spans="1:6" x14ac:dyDescent="0.4">
      <c r="A6969" s="9" t="s">
        <v>18039</v>
      </c>
      <c r="B6969" s="9" t="s">
        <v>6090</v>
      </c>
      <c r="C6969" s="9" t="s">
        <v>36</v>
      </c>
      <c r="D6969" s="14">
        <v>5781176.7024437999</v>
      </c>
      <c r="E6969" s="14">
        <v>7181.5859657686997</v>
      </c>
      <c r="F6969" s="36">
        <v>0.02</v>
      </c>
    </row>
    <row r="6970" spans="1:6" x14ac:dyDescent="0.4">
      <c r="A6970" s="9" t="s">
        <v>18039</v>
      </c>
      <c r="B6970" s="9" t="s">
        <v>6071</v>
      </c>
      <c r="C6970" s="9" t="s">
        <v>5</v>
      </c>
      <c r="D6970" s="14">
        <v>1918963.0620343699</v>
      </c>
      <c r="E6970" s="14">
        <v>5158.5028549311</v>
      </c>
      <c r="F6970" s="36">
        <v>0.02</v>
      </c>
    </row>
    <row r="6971" spans="1:6" x14ac:dyDescent="0.4">
      <c r="A6971" s="9" t="s">
        <v>18039</v>
      </c>
      <c r="B6971" s="9" t="s">
        <v>6072</v>
      </c>
      <c r="C6971" s="9" t="s">
        <v>5</v>
      </c>
      <c r="D6971" s="14">
        <v>794612.71403649997</v>
      </c>
      <c r="E6971" s="14">
        <v>4514.8449661164796</v>
      </c>
      <c r="F6971" s="36">
        <v>5.7217060156496302E-2</v>
      </c>
    </row>
    <row r="6972" spans="1:6" x14ac:dyDescent="0.4">
      <c r="A6972" s="9" t="s">
        <v>18039</v>
      </c>
      <c r="B6972" s="9" t="s">
        <v>1030</v>
      </c>
      <c r="C6972" s="9" t="s">
        <v>5</v>
      </c>
      <c r="D6972" s="14">
        <v>910723.865256091</v>
      </c>
      <c r="E6972" s="14">
        <v>4316.2268495549297</v>
      </c>
      <c r="F6972" s="36">
        <v>0.02</v>
      </c>
    </row>
    <row r="6973" spans="1:6" x14ac:dyDescent="0.4">
      <c r="A6973" s="9" t="s">
        <v>18039</v>
      </c>
      <c r="B6973" s="9" t="s">
        <v>6073</v>
      </c>
      <c r="C6973" s="9" t="s">
        <v>5</v>
      </c>
      <c r="D6973" s="14">
        <v>891758.25</v>
      </c>
      <c r="E6973" s="14">
        <v>4246.4678571428603</v>
      </c>
      <c r="F6973" s="36">
        <v>4.1978909688890099E-2</v>
      </c>
    </row>
    <row r="6974" spans="1:6" x14ac:dyDescent="0.4">
      <c r="A6974" s="9" t="s">
        <v>18039</v>
      </c>
      <c r="B6974" s="9" t="s">
        <v>17751</v>
      </c>
      <c r="C6974" s="9" t="s">
        <v>5</v>
      </c>
      <c r="D6974" s="14">
        <v>778915.19181293098</v>
      </c>
      <c r="E6974" s="14">
        <v>4450.9439532167498</v>
      </c>
      <c r="F6974" s="36">
        <v>0.02</v>
      </c>
    </row>
    <row r="6975" spans="1:6" x14ac:dyDescent="0.4">
      <c r="A6975" s="9" t="s">
        <v>18039</v>
      </c>
      <c r="B6975" s="9" t="s">
        <v>6091</v>
      </c>
      <c r="C6975" s="9" t="s">
        <v>36</v>
      </c>
      <c r="D6975" s="14">
        <v>6313943.86343945</v>
      </c>
      <c r="E6975" s="14">
        <v>5724.3371382043897</v>
      </c>
      <c r="F6975" s="36">
        <v>3.8426421483386E-2</v>
      </c>
    </row>
    <row r="6976" spans="1:6" x14ac:dyDescent="0.4">
      <c r="A6976" s="9" t="s">
        <v>18039</v>
      </c>
      <c r="B6976" s="9" t="s">
        <v>17728</v>
      </c>
      <c r="C6976" s="9" t="s">
        <v>5</v>
      </c>
      <c r="D6976" s="14">
        <v>1442100</v>
      </c>
      <c r="E6976" s="14">
        <v>4180</v>
      </c>
      <c r="F6976" s="36">
        <v>6.8611368879597096E-2</v>
      </c>
    </row>
    <row r="6977" spans="1:6" x14ac:dyDescent="0.4">
      <c r="A6977" s="9" t="s">
        <v>18039</v>
      </c>
      <c r="B6977" s="9" t="s">
        <v>6074</v>
      </c>
      <c r="C6977" s="9" t="s">
        <v>5</v>
      </c>
      <c r="D6977" s="14">
        <v>1145320</v>
      </c>
      <c r="E6977" s="14">
        <v>4180</v>
      </c>
      <c r="F6977" s="36">
        <v>3.8655730704793403E-2</v>
      </c>
    </row>
    <row r="6978" spans="1:6" x14ac:dyDescent="0.4">
      <c r="A6978" s="9" t="s">
        <v>18039</v>
      </c>
      <c r="B6978" s="9" t="s">
        <v>6075</v>
      </c>
      <c r="C6978" s="9" t="s">
        <v>5</v>
      </c>
      <c r="D6978" s="14">
        <v>1803408.4771752299</v>
      </c>
      <c r="E6978" s="14">
        <v>4874.0769653384596</v>
      </c>
      <c r="F6978" s="36">
        <v>0.02</v>
      </c>
    </row>
    <row r="6979" spans="1:6" x14ac:dyDescent="0.4">
      <c r="A6979" s="9" t="s">
        <v>18039</v>
      </c>
      <c r="B6979" s="9" t="s">
        <v>17742</v>
      </c>
      <c r="C6979" s="9" t="s">
        <v>5</v>
      </c>
      <c r="D6979" s="14">
        <v>2041093.1429849199</v>
      </c>
      <c r="E6979" s="14">
        <v>4882.9979497246904</v>
      </c>
      <c r="F6979" s="36">
        <v>0.02</v>
      </c>
    </row>
    <row r="6980" spans="1:6" x14ac:dyDescent="0.4">
      <c r="A6980" s="9" t="s">
        <v>18039</v>
      </c>
      <c r="B6980" s="9" t="s">
        <v>6076</v>
      </c>
      <c r="C6980" s="9" t="s">
        <v>5</v>
      </c>
      <c r="D6980" s="14">
        <v>490119.04442629497</v>
      </c>
      <c r="E6980" s="14">
        <v>5052.7736538793297</v>
      </c>
      <c r="F6980" s="36">
        <v>5.1921187343629202E-2</v>
      </c>
    </row>
    <row r="6981" spans="1:6" x14ac:dyDescent="0.4">
      <c r="A6981" s="9" t="s">
        <v>18039</v>
      </c>
      <c r="B6981" s="9" t="s">
        <v>6077</v>
      </c>
      <c r="C6981" s="9" t="s">
        <v>5</v>
      </c>
      <c r="D6981" s="14">
        <v>795052.32026464003</v>
      </c>
      <c r="E6981" s="14">
        <v>4517.3427287763598</v>
      </c>
      <c r="F6981" s="36">
        <v>1.9999999999999799E-2</v>
      </c>
    </row>
    <row r="6982" spans="1:6" x14ac:dyDescent="0.4">
      <c r="A6982" s="9" t="s">
        <v>18039</v>
      </c>
      <c r="B6982" s="9" t="s">
        <v>18613</v>
      </c>
      <c r="C6982" s="9" t="s">
        <v>5</v>
      </c>
      <c r="D6982" s="14">
        <v>1039147.14162608</v>
      </c>
      <c r="E6982" s="14">
        <v>4459.8589769359496</v>
      </c>
      <c r="F6982" s="36">
        <v>3.9263702943623399E-2</v>
      </c>
    </row>
    <row r="6983" spans="1:6" x14ac:dyDescent="0.4">
      <c r="A6983" s="9" t="s">
        <v>18039</v>
      </c>
      <c r="B6983" s="9" t="s">
        <v>18614</v>
      </c>
      <c r="C6983" s="9" t="s">
        <v>5</v>
      </c>
      <c r="D6983" s="14">
        <v>1468951.4529663899</v>
      </c>
      <c r="E6983" s="14">
        <v>4320.4454499011399</v>
      </c>
      <c r="F6983" s="36">
        <v>2.79536504402076E-2</v>
      </c>
    </row>
    <row r="6984" spans="1:6" x14ac:dyDescent="0.4">
      <c r="A6984" s="9" t="s">
        <v>18039</v>
      </c>
      <c r="B6984" s="9" t="s">
        <v>6078</v>
      </c>
      <c r="C6984" s="9" t="s">
        <v>5</v>
      </c>
      <c r="D6984" s="14">
        <v>1432129.06935652</v>
      </c>
      <c r="E6984" s="14">
        <v>4604.9166217251504</v>
      </c>
      <c r="F6984" s="36">
        <v>0.02</v>
      </c>
    </row>
    <row r="6985" spans="1:6" x14ac:dyDescent="0.4">
      <c r="A6985" s="9" t="s">
        <v>18039</v>
      </c>
      <c r="B6985" s="9" t="s">
        <v>6092</v>
      </c>
      <c r="C6985" s="9" t="s">
        <v>36</v>
      </c>
      <c r="D6985" s="14">
        <v>5430507.6142364796</v>
      </c>
      <c r="E6985" s="14">
        <v>6150.0652482859396</v>
      </c>
      <c r="F6985" s="36">
        <v>3.0398235182489599E-2</v>
      </c>
    </row>
    <row r="6986" spans="1:6" x14ac:dyDescent="0.4">
      <c r="A6986" s="9" t="s">
        <v>18039</v>
      </c>
      <c r="B6986" s="9" t="s">
        <v>6079</v>
      </c>
      <c r="C6986" s="9" t="s">
        <v>5</v>
      </c>
      <c r="D6986" s="14">
        <v>1846245.65295933</v>
      </c>
      <c r="E6986" s="14">
        <v>4733.9632127162304</v>
      </c>
      <c r="F6986" s="36">
        <v>3.0963729232688999E-2</v>
      </c>
    </row>
    <row r="6987" spans="1:6" x14ac:dyDescent="0.4">
      <c r="A6987" s="9" t="s">
        <v>18039</v>
      </c>
      <c r="B6987" s="9" t="s">
        <v>6080</v>
      </c>
      <c r="C6987" s="9" t="s">
        <v>5</v>
      </c>
      <c r="D6987" s="14">
        <v>639945.235682206</v>
      </c>
      <c r="E6987" s="14">
        <v>4413.4154184979698</v>
      </c>
      <c r="F6987" s="36">
        <v>0.02</v>
      </c>
    </row>
    <row r="6988" spans="1:6" x14ac:dyDescent="0.4">
      <c r="A6988" s="9" t="s">
        <v>18039</v>
      </c>
      <c r="B6988" s="9" t="s">
        <v>6081</v>
      </c>
      <c r="C6988" s="9" t="s">
        <v>5</v>
      </c>
      <c r="D6988" s="14">
        <v>1039477.31317095</v>
      </c>
      <c r="E6988" s="14">
        <v>5303.4556794436303</v>
      </c>
      <c r="F6988" s="36">
        <v>0.02</v>
      </c>
    </row>
    <row r="6989" spans="1:6" x14ac:dyDescent="0.4">
      <c r="A6989" s="9" t="s">
        <v>18039</v>
      </c>
      <c r="B6989" s="9" t="s">
        <v>17741</v>
      </c>
      <c r="C6989" s="9" t="s">
        <v>5</v>
      </c>
      <c r="D6989" s="14">
        <v>1153342.6331263999</v>
      </c>
      <c r="E6989" s="14">
        <v>5571.7035416734298</v>
      </c>
      <c r="F6989" s="36">
        <v>2.0000000000000202E-2</v>
      </c>
    </row>
    <row r="6990" spans="1:6" x14ac:dyDescent="0.4">
      <c r="A6990" s="9" t="s">
        <v>18039</v>
      </c>
      <c r="B6990" s="9" t="s">
        <v>6082</v>
      </c>
      <c r="C6990" s="9" t="s">
        <v>5</v>
      </c>
      <c r="D6990" s="14">
        <v>977185.18421052594</v>
      </c>
      <c r="E6990" s="14">
        <v>4766.7569961489098</v>
      </c>
      <c r="F6990" s="36">
        <v>2.6257422000001099E-2</v>
      </c>
    </row>
    <row r="6991" spans="1:6" x14ac:dyDescent="0.4">
      <c r="A6991" s="9" t="s">
        <v>18039</v>
      </c>
      <c r="B6991" s="9" t="s">
        <v>6083</v>
      </c>
      <c r="C6991" s="9" t="s">
        <v>5</v>
      </c>
      <c r="D6991" s="14">
        <v>2066509.5876434401</v>
      </c>
      <c r="E6991" s="14">
        <v>5077.4191342590802</v>
      </c>
      <c r="F6991" s="36">
        <v>1.9999999999999799E-2</v>
      </c>
    </row>
    <row r="6992" spans="1:6" x14ac:dyDescent="0.4">
      <c r="A6992" s="9" t="s">
        <v>18039</v>
      </c>
      <c r="B6992" s="9" t="s">
        <v>6084</v>
      </c>
      <c r="C6992" s="9" t="s">
        <v>5</v>
      </c>
      <c r="D6992" s="14">
        <v>972490.19211822702</v>
      </c>
      <c r="E6992" s="14">
        <v>4767.1087848932702</v>
      </c>
      <c r="F6992" s="36">
        <v>2.2813641073645499E-2</v>
      </c>
    </row>
    <row r="6993" spans="1:6" x14ac:dyDescent="0.4">
      <c r="A6993" s="9" t="s">
        <v>18039</v>
      </c>
      <c r="B6993" s="9" t="s">
        <v>18615</v>
      </c>
      <c r="C6993" s="9" t="s">
        <v>5</v>
      </c>
      <c r="D6993" s="14">
        <v>283831.35142419999</v>
      </c>
      <c r="E6993" s="14">
        <v>7884.2042062277797</v>
      </c>
      <c r="F6993" s="36">
        <v>0.02</v>
      </c>
    </row>
    <row r="6994" spans="1:6" x14ac:dyDescent="0.4">
      <c r="A6994" s="9" t="s">
        <v>18039</v>
      </c>
      <c r="B6994" s="9" t="s">
        <v>6085</v>
      </c>
      <c r="C6994" s="9" t="s">
        <v>5</v>
      </c>
      <c r="D6994" s="14">
        <v>1701260</v>
      </c>
      <c r="E6994" s="14">
        <v>4180</v>
      </c>
      <c r="F6994" s="36">
        <v>6.8785105384436607E-2</v>
      </c>
    </row>
    <row r="6995" spans="1:6" x14ac:dyDescent="0.4">
      <c r="A6995" s="9" t="s">
        <v>18039</v>
      </c>
      <c r="B6995" s="9" t="s">
        <v>6086</v>
      </c>
      <c r="C6995" s="9" t="s">
        <v>5</v>
      </c>
      <c r="D6995" s="14">
        <v>1112331.9928828501</v>
      </c>
      <c r="E6995" s="14">
        <v>4733.3276292887103</v>
      </c>
      <c r="F6995" s="36">
        <v>2.2516312142907901E-2</v>
      </c>
    </row>
    <row r="6996" spans="1:6" x14ac:dyDescent="0.4">
      <c r="A6996" s="9" t="s">
        <v>18039</v>
      </c>
      <c r="B6996" s="9" t="s">
        <v>6087</v>
      </c>
      <c r="C6996" s="9" t="s">
        <v>5</v>
      </c>
      <c r="D6996" s="14">
        <v>1614236.29151046</v>
      </c>
      <c r="E6996" s="14">
        <v>4921.4521082636102</v>
      </c>
      <c r="F6996" s="36">
        <v>6.0620528716349903E-2</v>
      </c>
    </row>
    <row r="6997" spans="1:6" x14ac:dyDescent="0.4">
      <c r="A6997" s="9" t="s">
        <v>18040</v>
      </c>
      <c r="B6997" s="9" t="s">
        <v>18616</v>
      </c>
      <c r="C6997" s="9" t="s">
        <v>36</v>
      </c>
      <c r="D6997" s="14">
        <v>4294174.5221399805</v>
      </c>
      <c r="E6997" s="14">
        <v>7086.0965711880899</v>
      </c>
      <c r="F6997" s="36">
        <v>3.6895975518259801E-2</v>
      </c>
    </row>
    <row r="6998" spans="1:6" x14ac:dyDescent="0.4">
      <c r="A6998" s="9" t="s">
        <v>18040</v>
      </c>
      <c r="B6998" s="9" t="s">
        <v>6093</v>
      </c>
      <c r="C6998" s="9" t="s">
        <v>5</v>
      </c>
      <c r="D6998" s="14">
        <v>2335513.1640580599</v>
      </c>
      <c r="E6998" s="14">
        <v>5780.9731783615398</v>
      </c>
      <c r="F6998" s="36">
        <v>0.02</v>
      </c>
    </row>
    <row r="6999" spans="1:6" x14ac:dyDescent="0.4">
      <c r="A6999" s="9" t="s">
        <v>18040</v>
      </c>
      <c r="B6999" s="9" t="s">
        <v>1261</v>
      </c>
      <c r="C6999" s="9" t="s">
        <v>5</v>
      </c>
      <c r="D6999" s="14">
        <v>1264892.24857806</v>
      </c>
      <c r="E6999" s="14">
        <v>6140.2536338740902</v>
      </c>
      <c r="F6999" s="36">
        <v>0.02</v>
      </c>
    </row>
    <row r="7000" spans="1:6" x14ac:dyDescent="0.4">
      <c r="A7000" s="9" t="s">
        <v>18040</v>
      </c>
      <c r="B7000" s="9" t="s">
        <v>2374</v>
      </c>
      <c r="C7000" s="9" t="s">
        <v>5</v>
      </c>
      <c r="D7000" s="14">
        <v>1212950.77017446</v>
      </c>
      <c r="E7000" s="14">
        <v>6252.3235576002999</v>
      </c>
      <c r="F7000" s="36">
        <v>0.02</v>
      </c>
    </row>
    <row r="7001" spans="1:6" x14ac:dyDescent="0.4">
      <c r="A7001" s="9" t="s">
        <v>18040</v>
      </c>
      <c r="B7001" s="9" t="s">
        <v>6094</v>
      </c>
      <c r="C7001" s="9" t="s">
        <v>5</v>
      </c>
      <c r="D7001" s="14">
        <v>2250388.9606430898</v>
      </c>
      <c r="E7001" s="14">
        <v>5814.9585546333101</v>
      </c>
      <c r="F7001" s="36">
        <v>1.9999999999999799E-2</v>
      </c>
    </row>
    <row r="7002" spans="1:6" x14ac:dyDescent="0.4">
      <c r="A7002" s="9" t="s">
        <v>18040</v>
      </c>
      <c r="B7002" s="9" t="s">
        <v>6095</v>
      </c>
      <c r="C7002" s="9" t="s">
        <v>5</v>
      </c>
      <c r="D7002" s="14">
        <v>2143151.65562509</v>
      </c>
      <c r="E7002" s="14">
        <v>5792.3017719597001</v>
      </c>
      <c r="F7002" s="36">
        <v>0.02</v>
      </c>
    </row>
    <row r="7003" spans="1:6" x14ac:dyDescent="0.4">
      <c r="A7003" s="9" t="s">
        <v>18040</v>
      </c>
      <c r="B7003" s="9" t="s">
        <v>6096</v>
      </c>
      <c r="C7003" s="9" t="s">
        <v>5</v>
      </c>
      <c r="D7003" s="14">
        <v>3287867.02047669</v>
      </c>
      <c r="E7003" s="14">
        <v>5294.4718526194702</v>
      </c>
      <c r="F7003" s="36">
        <v>0.02</v>
      </c>
    </row>
    <row r="7004" spans="1:6" x14ac:dyDescent="0.4">
      <c r="A7004" s="9" t="s">
        <v>18040</v>
      </c>
      <c r="B7004" s="9" t="s">
        <v>6097</v>
      </c>
      <c r="C7004" s="9" t="s">
        <v>5</v>
      </c>
      <c r="D7004" s="14">
        <v>1893154.8285834501</v>
      </c>
      <c r="E7004" s="14">
        <v>4518.2692806287496</v>
      </c>
      <c r="F7004" s="36">
        <v>4.03368981042505E-2</v>
      </c>
    </row>
    <row r="7005" spans="1:6" x14ac:dyDescent="0.4">
      <c r="A7005" s="9" t="s">
        <v>18040</v>
      </c>
      <c r="B7005" s="9" t="s">
        <v>6098</v>
      </c>
      <c r="C7005" s="9" t="s">
        <v>5</v>
      </c>
      <c r="D7005" s="14">
        <v>4151732.5086856899</v>
      </c>
      <c r="E7005" s="14">
        <v>5235.4760513060401</v>
      </c>
      <c r="F7005" s="36">
        <v>0.02</v>
      </c>
    </row>
    <row r="7006" spans="1:6" x14ac:dyDescent="0.4">
      <c r="A7006" s="9" t="s">
        <v>18040</v>
      </c>
      <c r="B7006" s="9" t="s">
        <v>18617</v>
      </c>
      <c r="C7006" s="9" t="s">
        <v>5</v>
      </c>
      <c r="D7006" s="14">
        <v>3368373.7753126002</v>
      </c>
      <c r="E7006" s="14">
        <v>5042.4757115457996</v>
      </c>
      <c r="F7006" s="36">
        <v>0.02</v>
      </c>
    </row>
    <row r="7007" spans="1:6" x14ac:dyDescent="0.4">
      <c r="A7007" s="9" t="s">
        <v>18040</v>
      </c>
      <c r="B7007" s="9" t="s">
        <v>18618</v>
      </c>
      <c r="C7007" s="9" t="s">
        <v>5</v>
      </c>
      <c r="D7007" s="14">
        <v>4179931.35241334</v>
      </c>
      <c r="E7007" s="14">
        <v>5393.4598095656002</v>
      </c>
      <c r="F7007" s="36">
        <v>2.0000000000000202E-2</v>
      </c>
    </row>
    <row r="7008" spans="1:6" x14ac:dyDescent="0.4">
      <c r="A7008" s="9" t="s">
        <v>18040</v>
      </c>
      <c r="B7008" s="9" t="s">
        <v>6099</v>
      </c>
      <c r="C7008" s="9" t="s">
        <v>5</v>
      </c>
      <c r="D7008" s="14">
        <v>1251337.8348600899</v>
      </c>
      <c r="E7008" s="14">
        <v>5958.7515945718797</v>
      </c>
      <c r="F7008" s="36">
        <v>0.02</v>
      </c>
    </row>
    <row r="7009" spans="1:6" x14ac:dyDescent="0.4">
      <c r="A7009" s="9" t="s">
        <v>18040</v>
      </c>
      <c r="B7009" s="9" t="s">
        <v>6100</v>
      </c>
      <c r="C7009" s="9" t="s">
        <v>5</v>
      </c>
      <c r="D7009" s="14">
        <v>2117907.46624415</v>
      </c>
      <c r="E7009" s="14">
        <v>5216.5208528180901</v>
      </c>
      <c r="F7009" s="36">
        <v>0.02</v>
      </c>
    </row>
    <row r="7010" spans="1:6" x14ac:dyDescent="0.4">
      <c r="A7010" s="9" t="s">
        <v>18040</v>
      </c>
      <c r="B7010" s="9" t="s">
        <v>6101</v>
      </c>
      <c r="C7010" s="9" t="s">
        <v>5</v>
      </c>
      <c r="D7010" s="14">
        <v>2318937.3432986499</v>
      </c>
      <c r="E7010" s="14">
        <v>6007.6096976648996</v>
      </c>
      <c r="F7010" s="36">
        <v>0.02</v>
      </c>
    </row>
    <row r="7011" spans="1:6" x14ac:dyDescent="0.4">
      <c r="A7011" s="9" t="s">
        <v>18040</v>
      </c>
      <c r="B7011" s="9" t="s">
        <v>6102</v>
      </c>
      <c r="C7011" s="9" t="s">
        <v>5</v>
      </c>
      <c r="D7011" s="14">
        <v>2195318.5996701899</v>
      </c>
      <c r="E7011" s="14">
        <v>6014.5715059457398</v>
      </c>
      <c r="F7011" s="36">
        <v>0.02</v>
      </c>
    </row>
    <row r="7012" spans="1:6" x14ac:dyDescent="0.4">
      <c r="A7012" s="9" t="s">
        <v>18040</v>
      </c>
      <c r="B7012" s="9" t="s">
        <v>5105</v>
      </c>
      <c r="C7012" s="9" t="s">
        <v>5</v>
      </c>
      <c r="D7012" s="14">
        <v>1186192.55613726</v>
      </c>
      <c r="E7012" s="14">
        <v>5930.96278068632</v>
      </c>
      <c r="F7012" s="36">
        <v>2.0000000000000202E-2</v>
      </c>
    </row>
    <row r="7013" spans="1:6" x14ac:dyDescent="0.4">
      <c r="A7013" s="9" t="s">
        <v>18040</v>
      </c>
      <c r="B7013" s="9" t="s">
        <v>6103</v>
      </c>
      <c r="C7013" s="9" t="s">
        <v>5</v>
      </c>
      <c r="D7013" s="14">
        <v>1081344.3285099899</v>
      </c>
      <c r="E7013" s="14">
        <v>5632.0017109895198</v>
      </c>
      <c r="F7013" s="36">
        <v>0.02</v>
      </c>
    </row>
    <row r="7014" spans="1:6" x14ac:dyDescent="0.4">
      <c r="A7014" s="9" t="s">
        <v>18040</v>
      </c>
      <c r="B7014" s="9" t="s">
        <v>18619</v>
      </c>
      <c r="C7014" s="9" t="s">
        <v>5</v>
      </c>
      <c r="D7014" s="14">
        <v>1673888.5240822199</v>
      </c>
      <c r="E7014" s="14">
        <v>4865.9550118669104</v>
      </c>
      <c r="F7014" s="36">
        <v>2.4593418967804301E-2</v>
      </c>
    </row>
    <row r="7015" spans="1:6" x14ac:dyDescent="0.4">
      <c r="A7015" s="9" t="s">
        <v>18040</v>
      </c>
      <c r="B7015" s="9" t="s">
        <v>6109</v>
      </c>
      <c r="C7015" s="9" t="s">
        <v>36</v>
      </c>
      <c r="D7015" s="14">
        <v>10354274.758248299</v>
      </c>
      <c r="E7015" s="14">
        <v>8650.1877679601293</v>
      </c>
      <c r="F7015" s="36">
        <v>2.1075841782487899E-2</v>
      </c>
    </row>
    <row r="7016" spans="1:6" x14ac:dyDescent="0.4">
      <c r="A7016" s="9" t="s">
        <v>18040</v>
      </c>
      <c r="B7016" s="9" t="s">
        <v>18620</v>
      </c>
      <c r="C7016" s="9" t="s">
        <v>36</v>
      </c>
      <c r="D7016" s="14">
        <v>11731856.564176001</v>
      </c>
      <c r="E7016" s="14">
        <v>18621.9945463111</v>
      </c>
      <c r="F7016" s="36">
        <v>0.02</v>
      </c>
    </row>
    <row r="7017" spans="1:6" x14ac:dyDescent="0.4">
      <c r="A7017" s="9" t="s">
        <v>18040</v>
      </c>
      <c r="B7017" s="9" t="s">
        <v>6104</v>
      </c>
      <c r="C7017" s="9" t="s">
        <v>5</v>
      </c>
      <c r="D7017" s="14">
        <v>2035105.6166221299</v>
      </c>
      <c r="E7017" s="14">
        <v>4975.8083535993301</v>
      </c>
      <c r="F7017" s="36">
        <v>2.3516685063674499E-2</v>
      </c>
    </row>
    <row r="7018" spans="1:6" x14ac:dyDescent="0.4">
      <c r="A7018" s="9" t="s">
        <v>18040</v>
      </c>
      <c r="B7018" s="9" t="s">
        <v>6105</v>
      </c>
      <c r="C7018" s="9" t="s">
        <v>5</v>
      </c>
      <c r="D7018" s="14">
        <v>3046715.9037735602</v>
      </c>
      <c r="E7018" s="14">
        <v>5225.9277937796996</v>
      </c>
      <c r="F7018" s="36">
        <v>0.02</v>
      </c>
    </row>
    <row r="7019" spans="1:6" x14ac:dyDescent="0.4">
      <c r="A7019" s="9" t="s">
        <v>18040</v>
      </c>
      <c r="B7019" s="9" t="s">
        <v>6106</v>
      </c>
      <c r="C7019" s="9" t="s">
        <v>5</v>
      </c>
      <c r="D7019" s="14">
        <v>1283403.22468519</v>
      </c>
      <c r="E7019" s="14">
        <v>6230.1127411902198</v>
      </c>
      <c r="F7019" s="36">
        <v>0.02</v>
      </c>
    </row>
    <row r="7020" spans="1:6" x14ac:dyDescent="0.4">
      <c r="A7020" s="9" t="s">
        <v>18040</v>
      </c>
      <c r="B7020" s="9" t="s">
        <v>25</v>
      </c>
      <c r="C7020" s="9" t="s">
        <v>5</v>
      </c>
      <c r="D7020" s="14">
        <v>1202361.74594096</v>
      </c>
      <c r="E7020" s="14">
        <v>6165.9576714921004</v>
      </c>
      <c r="F7020" s="36">
        <v>0.02</v>
      </c>
    </row>
    <row r="7021" spans="1:6" x14ac:dyDescent="0.4">
      <c r="A7021" s="9" t="s">
        <v>18040</v>
      </c>
      <c r="B7021" s="9" t="s">
        <v>2727</v>
      </c>
      <c r="C7021" s="9" t="s">
        <v>5</v>
      </c>
      <c r="D7021" s="14">
        <v>1641073.21782564</v>
      </c>
      <c r="E7021" s="14">
        <v>5293.7845736310801</v>
      </c>
      <c r="F7021" s="36">
        <v>2.0000000000000202E-2</v>
      </c>
    </row>
    <row r="7022" spans="1:6" x14ac:dyDescent="0.4">
      <c r="A7022" s="9" t="s">
        <v>18040</v>
      </c>
      <c r="B7022" s="9" t="s">
        <v>18621</v>
      </c>
      <c r="C7022" s="9" t="s">
        <v>3</v>
      </c>
      <c r="D7022" s="14">
        <v>9286587.4006806593</v>
      </c>
      <c r="E7022" s="14">
        <v>6228.4288401614103</v>
      </c>
      <c r="F7022" s="36">
        <v>5.1951414906381797E-2</v>
      </c>
    </row>
    <row r="7023" spans="1:6" x14ac:dyDescent="0.4">
      <c r="A7023" s="9" t="s">
        <v>18040</v>
      </c>
      <c r="B7023" s="9" t="s">
        <v>398</v>
      </c>
      <c r="C7023" s="9" t="s">
        <v>5</v>
      </c>
      <c r="D7023" s="14">
        <v>1078661.7465998901</v>
      </c>
      <c r="E7023" s="14">
        <v>5236.2220708732702</v>
      </c>
      <c r="F7023" s="36">
        <v>0.02</v>
      </c>
    </row>
    <row r="7024" spans="1:6" x14ac:dyDescent="0.4">
      <c r="A7024" s="9" t="s">
        <v>18040</v>
      </c>
      <c r="B7024" s="9" t="s">
        <v>6110</v>
      </c>
      <c r="C7024" s="9" t="s">
        <v>36</v>
      </c>
      <c r="D7024" s="14">
        <v>4278069.8485097103</v>
      </c>
      <c r="E7024" s="14">
        <v>6632.6664317980103</v>
      </c>
      <c r="F7024" s="36">
        <v>0.02</v>
      </c>
    </row>
    <row r="7025" spans="1:6" x14ac:dyDescent="0.4">
      <c r="A7025" s="9" t="s">
        <v>18040</v>
      </c>
      <c r="B7025" s="9" t="s">
        <v>6111</v>
      </c>
      <c r="C7025" s="9" t="s">
        <v>36</v>
      </c>
      <c r="D7025" s="14">
        <v>7076203.4658260699</v>
      </c>
      <c r="E7025" s="14">
        <v>7325.2623869835097</v>
      </c>
      <c r="F7025" s="36">
        <v>0.02</v>
      </c>
    </row>
    <row r="7026" spans="1:6" x14ac:dyDescent="0.4">
      <c r="A7026" s="9" t="s">
        <v>18040</v>
      </c>
      <c r="B7026" s="9" t="s">
        <v>6107</v>
      </c>
      <c r="C7026" s="9" t="s">
        <v>5</v>
      </c>
      <c r="D7026" s="14">
        <v>1158152.0978158901</v>
      </c>
      <c r="E7026" s="14">
        <v>5677.21616576417</v>
      </c>
      <c r="F7026" s="36">
        <v>0.02</v>
      </c>
    </row>
    <row r="7027" spans="1:6" x14ac:dyDescent="0.4">
      <c r="A7027" s="9" t="s">
        <v>18040</v>
      </c>
      <c r="B7027" s="9" t="s">
        <v>6108</v>
      </c>
      <c r="C7027" s="9" t="s">
        <v>5</v>
      </c>
      <c r="D7027" s="14">
        <v>3255241.7018903699</v>
      </c>
      <c r="E7027" s="14">
        <v>6130.3986852926</v>
      </c>
      <c r="F7027" s="36">
        <v>0.02</v>
      </c>
    </row>
    <row r="7028" spans="1:6" x14ac:dyDescent="0.4">
      <c r="A7028" s="9" t="s">
        <v>18041</v>
      </c>
      <c r="B7028" s="9" t="s">
        <v>5404</v>
      </c>
      <c r="C7028" s="9" t="s">
        <v>5</v>
      </c>
      <c r="D7028" s="14">
        <v>2625040</v>
      </c>
      <c r="E7028" s="14">
        <v>4180</v>
      </c>
      <c r="F7028" s="36">
        <v>6.5450723987419801E-2</v>
      </c>
    </row>
    <row r="7029" spans="1:6" x14ac:dyDescent="0.4">
      <c r="A7029" s="9" t="s">
        <v>18041</v>
      </c>
      <c r="B7029" s="9" t="s">
        <v>6112</v>
      </c>
      <c r="C7029" s="9" t="s">
        <v>5</v>
      </c>
      <c r="D7029" s="14">
        <v>1820148.7</v>
      </c>
      <c r="E7029" s="14">
        <v>4203.5766743649001</v>
      </c>
      <c r="F7029" s="36">
        <v>6.7139897238708904E-2</v>
      </c>
    </row>
    <row r="7030" spans="1:6" x14ac:dyDescent="0.4">
      <c r="A7030" s="9" t="s">
        <v>18041</v>
      </c>
      <c r="B7030" s="9" t="s">
        <v>6113</v>
      </c>
      <c r="C7030" s="9" t="s">
        <v>5</v>
      </c>
      <c r="D7030" s="14">
        <v>1122961.4577117099</v>
      </c>
      <c r="E7030" s="14">
        <v>4302.5343207345104</v>
      </c>
      <c r="F7030" s="36">
        <v>0.02</v>
      </c>
    </row>
    <row r="7031" spans="1:6" x14ac:dyDescent="0.4">
      <c r="A7031" s="9" t="s">
        <v>18041</v>
      </c>
      <c r="B7031" s="9" t="s">
        <v>6135</v>
      </c>
      <c r="C7031" s="9" t="s">
        <v>36</v>
      </c>
      <c r="D7031" s="14">
        <v>4464183.2575889304</v>
      </c>
      <c r="E7031" s="14">
        <v>6081.9935389495004</v>
      </c>
      <c r="F7031" s="36">
        <v>0.02</v>
      </c>
    </row>
    <row r="7032" spans="1:6" x14ac:dyDescent="0.4">
      <c r="A7032" s="9" t="s">
        <v>18041</v>
      </c>
      <c r="B7032" s="9" t="s">
        <v>6114</v>
      </c>
      <c r="C7032" s="9" t="s">
        <v>5</v>
      </c>
      <c r="D7032" s="14">
        <v>1267266.9472085601</v>
      </c>
      <c r="E7032" s="14">
        <v>4558.5141985919399</v>
      </c>
      <c r="F7032" s="36">
        <v>4.0131553887231303E-2</v>
      </c>
    </row>
    <row r="7033" spans="1:6" x14ac:dyDescent="0.4">
      <c r="A7033" s="9" t="s">
        <v>18041</v>
      </c>
      <c r="B7033" s="9" t="s">
        <v>6115</v>
      </c>
      <c r="C7033" s="9" t="s">
        <v>5</v>
      </c>
      <c r="D7033" s="14">
        <v>346328.412463644</v>
      </c>
      <c r="E7033" s="14">
        <v>5677.51495842039</v>
      </c>
      <c r="F7033" s="36">
        <v>4.12857803855824E-2</v>
      </c>
    </row>
    <row r="7034" spans="1:6" x14ac:dyDescent="0.4">
      <c r="A7034" s="9" t="s">
        <v>18041</v>
      </c>
      <c r="B7034" s="9" t="s">
        <v>6136</v>
      </c>
      <c r="C7034" s="9" t="s">
        <v>36</v>
      </c>
      <c r="D7034" s="14">
        <v>8117085</v>
      </c>
      <c r="E7034" s="14">
        <v>5415</v>
      </c>
      <c r="F7034" s="36">
        <v>2.73540025050425E-2</v>
      </c>
    </row>
    <row r="7035" spans="1:6" x14ac:dyDescent="0.4">
      <c r="A7035" s="9" t="s">
        <v>18041</v>
      </c>
      <c r="B7035" s="9" t="s">
        <v>6137</v>
      </c>
      <c r="C7035" s="9" t="s">
        <v>36</v>
      </c>
      <c r="D7035" s="14">
        <v>3802106.7956973501</v>
      </c>
      <c r="E7035" s="14">
        <v>5804.7431995379402</v>
      </c>
      <c r="F7035" s="36">
        <v>3.4308770913234601E-2</v>
      </c>
    </row>
    <row r="7036" spans="1:6" x14ac:dyDescent="0.4">
      <c r="A7036" s="9" t="s">
        <v>18041</v>
      </c>
      <c r="B7036" s="9" t="s">
        <v>6138</v>
      </c>
      <c r="C7036" s="9" t="s">
        <v>36</v>
      </c>
      <c r="D7036" s="14">
        <v>4784941.2759074699</v>
      </c>
      <c r="E7036" s="14">
        <v>5506.2615372928303</v>
      </c>
      <c r="F7036" s="36">
        <v>2.30771550892621E-2</v>
      </c>
    </row>
    <row r="7037" spans="1:6" x14ac:dyDescent="0.4">
      <c r="A7037" s="9" t="s">
        <v>18041</v>
      </c>
      <c r="B7037" s="9" t="s">
        <v>6116</v>
      </c>
      <c r="C7037" s="9" t="s">
        <v>5</v>
      </c>
      <c r="D7037" s="14">
        <v>1733623.2905989301</v>
      </c>
      <c r="E7037" s="14">
        <v>5024.9950452142903</v>
      </c>
      <c r="F7037" s="36">
        <v>0.02</v>
      </c>
    </row>
    <row r="7038" spans="1:6" x14ac:dyDescent="0.4">
      <c r="A7038" s="9" t="s">
        <v>18041</v>
      </c>
      <c r="B7038" s="9" t="s">
        <v>6117</v>
      </c>
      <c r="C7038" s="9" t="s">
        <v>5</v>
      </c>
      <c r="D7038" s="14">
        <v>1597890.5</v>
      </c>
      <c r="E7038" s="14">
        <v>4204.9750000000004</v>
      </c>
      <c r="F7038" s="36">
        <v>5.0639362309222502E-2</v>
      </c>
    </row>
    <row r="7039" spans="1:6" x14ac:dyDescent="0.4">
      <c r="A7039" s="9" t="s">
        <v>18041</v>
      </c>
      <c r="B7039" s="9" t="s">
        <v>6139</v>
      </c>
      <c r="C7039" s="9" t="s">
        <v>36</v>
      </c>
      <c r="D7039" s="14">
        <v>2178785.8668009499</v>
      </c>
      <c r="E7039" s="14">
        <v>6960.9772102266697</v>
      </c>
      <c r="F7039" s="36">
        <v>0.02</v>
      </c>
    </row>
    <row r="7040" spans="1:6" x14ac:dyDescent="0.4">
      <c r="A7040" s="9" t="s">
        <v>18041</v>
      </c>
      <c r="B7040" s="9" t="s">
        <v>6118</v>
      </c>
      <c r="C7040" s="9" t="s">
        <v>5</v>
      </c>
      <c r="D7040" s="14">
        <v>725811.06821576599</v>
      </c>
      <c r="E7040" s="14">
        <v>4652.6350526651604</v>
      </c>
      <c r="F7040" s="36">
        <v>5.16616337847784E-2</v>
      </c>
    </row>
    <row r="7041" spans="1:6" x14ac:dyDescent="0.4">
      <c r="A7041" s="9" t="s">
        <v>18041</v>
      </c>
      <c r="B7041" s="9" t="s">
        <v>6119</v>
      </c>
      <c r="C7041" s="9" t="s">
        <v>5</v>
      </c>
      <c r="D7041" s="14">
        <v>1537308.74332072</v>
      </c>
      <c r="E7041" s="14">
        <v>4379.7969895177102</v>
      </c>
      <c r="F7041" s="36">
        <v>0.02</v>
      </c>
    </row>
    <row r="7042" spans="1:6" x14ac:dyDescent="0.4">
      <c r="A7042" s="9" t="s">
        <v>18041</v>
      </c>
      <c r="B7042" s="9" t="s">
        <v>6120</v>
      </c>
      <c r="C7042" s="9" t="s">
        <v>5</v>
      </c>
      <c r="D7042" s="14">
        <v>776075.01518341503</v>
      </c>
      <c r="E7042" s="14">
        <v>4460.2012366863</v>
      </c>
      <c r="F7042" s="36">
        <v>2.9060758024292799E-2</v>
      </c>
    </row>
    <row r="7043" spans="1:6" x14ac:dyDescent="0.4">
      <c r="A7043" s="9" t="s">
        <v>18041</v>
      </c>
      <c r="B7043" s="9" t="s">
        <v>6121</v>
      </c>
      <c r="C7043" s="9" t="s">
        <v>5</v>
      </c>
      <c r="D7043" s="14">
        <v>1698079.8214988001</v>
      </c>
      <c r="E7043" s="14">
        <v>4203.1678749970297</v>
      </c>
      <c r="F7043" s="36">
        <v>4.1141714662427803E-2</v>
      </c>
    </row>
    <row r="7044" spans="1:6" x14ac:dyDescent="0.4">
      <c r="A7044" s="9" t="s">
        <v>18041</v>
      </c>
      <c r="B7044" s="9" t="s">
        <v>6122</v>
      </c>
      <c r="C7044" s="9" t="s">
        <v>5</v>
      </c>
      <c r="D7044" s="14">
        <v>806525.924289505</v>
      </c>
      <c r="E7044" s="14">
        <v>4505.7314206117599</v>
      </c>
      <c r="F7044" s="36">
        <v>0.02</v>
      </c>
    </row>
    <row r="7045" spans="1:6" x14ac:dyDescent="0.4">
      <c r="A7045" s="9" t="s">
        <v>18041</v>
      </c>
      <c r="B7045" s="9" t="s">
        <v>6123</v>
      </c>
      <c r="C7045" s="9" t="s">
        <v>5</v>
      </c>
      <c r="D7045" s="14">
        <v>520748.63191719702</v>
      </c>
      <c r="E7045" s="14">
        <v>4777.5103845614403</v>
      </c>
      <c r="F7045" s="36">
        <v>2.90666080310862E-2</v>
      </c>
    </row>
    <row r="7046" spans="1:6" x14ac:dyDescent="0.4">
      <c r="A7046" s="9" t="s">
        <v>18041</v>
      </c>
      <c r="B7046" s="9" t="s">
        <v>6124</v>
      </c>
      <c r="C7046" s="9" t="s">
        <v>5</v>
      </c>
      <c r="D7046" s="14">
        <v>1477672.8648697899</v>
      </c>
      <c r="E7046" s="14">
        <v>4209.8942019082297</v>
      </c>
      <c r="F7046" s="36">
        <v>1.9999999999999799E-2</v>
      </c>
    </row>
    <row r="7047" spans="1:6" x14ac:dyDescent="0.4">
      <c r="A7047" s="9" t="s">
        <v>18041</v>
      </c>
      <c r="B7047" s="9" t="s">
        <v>6125</v>
      </c>
      <c r="C7047" s="9" t="s">
        <v>5</v>
      </c>
      <c r="D7047" s="14">
        <v>923485.93410439196</v>
      </c>
      <c r="E7047" s="14">
        <v>4461.2847058183197</v>
      </c>
      <c r="F7047" s="36">
        <v>2.1615435251130199E-2</v>
      </c>
    </row>
    <row r="7048" spans="1:6" x14ac:dyDescent="0.4">
      <c r="A7048" s="9" t="s">
        <v>18041</v>
      </c>
      <c r="B7048" s="9" t="s">
        <v>6126</v>
      </c>
      <c r="C7048" s="9" t="s">
        <v>5</v>
      </c>
      <c r="D7048" s="14">
        <v>406065.72326319199</v>
      </c>
      <c r="E7048" s="14">
        <v>5140.0724463695196</v>
      </c>
      <c r="F7048" s="36">
        <v>2.00146973000099E-2</v>
      </c>
    </row>
    <row r="7049" spans="1:6" x14ac:dyDescent="0.4">
      <c r="A7049" s="9" t="s">
        <v>18041</v>
      </c>
      <c r="B7049" s="9" t="s">
        <v>18622</v>
      </c>
      <c r="C7049" s="9" t="s">
        <v>5</v>
      </c>
      <c r="D7049" s="14">
        <v>811399.58118212305</v>
      </c>
      <c r="E7049" s="14">
        <v>4339.0351934872897</v>
      </c>
      <c r="F7049" s="36">
        <v>2.26475791398324E-2</v>
      </c>
    </row>
    <row r="7050" spans="1:6" x14ac:dyDescent="0.4">
      <c r="A7050" s="9" t="s">
        <v>18041</v>
      </c>
      <c r="B7050" s="9" t="s">
        <v>25</v>
      </c>
      <c r="C7050" s="9" t="s">
        <v>5</v>
      </c>
      <c r="D7050" s="14">
        <v>2615827.6927960101</v>
      </c>
      <c r="E7050" s="14">
        <v>4212.2829191562096</v>
      </c>
      <c r="F7050" s="36">
        <v>4.9889156167722999E-2</v>
      </c>
    </row>
    <row r="7051" spans="1:6" x14ac:dyDescent="0.4">
      <c r="A7051" s="9" t="s">
        <v>18041</v>
      </c>
      <c r="B7051" s="9" t="s">
        <v>6127</v>
      </c>
      <c r="C7051" s="9" t="s">
        <v>5</v>
      </c>
      <c r="D7051" s="14">
        <v>417166.27943134302</v>
      </c>
      <c r="E7051" s="14">
        <v>5348.2856337351704</v>
      </c>
      <c r="F7051" s="36">
        <v>0.02</v>
      </c>
    </row>
    <row r="7052" spans="1:6" x14ac:dyDescent="0.4">
      <c r="A7052" s="9" t="s">
        <v>18041</v>
      </c>
      <c r="B7052" s="9" t="s">
        <v>6128</v>
      </c>
      <c r="C7052" s="9" t="s">
        <v>5</v>
      </c>
      <c r="D7052" s="14">
        <v>453347.43012032303</v>
      </c>
      <c r="E7052" s="14">
        <v>5093.7913496665496</v>
      </c>
      <c r="F7052" s="36">
        <v>0.02</v>
      </c>
    </row>
    <row r="7053" spans="1:6" x14ac:dyDescent="0.4">
      <c r="A7053" s="9" t="s">
        <v>18041</v>
      </c>
      <c r="B7053" s="9" t="s">
        <v>18623</v>
      </c>
      <c r="C7053" s="9" t="s">
        <v>36</v>
      </c>
      <c r="D7053" s="14">
        <v>5344605</v>
      </c>
      <c r="E7053" s="14">
        <v>5415</v>
      </c>
      <c r="F7053" s="36">
        <v>2.6590109808846601E-2</v>
      </c>
    </row>
    <row r="7054" spans="1:6" x14ac:dyDescent="0.4">
      <c r="A7054" s="9" t="s">
        <v>18041</v>
      </c>
      <c r="B7054" s="9" t="s">
        <v>3287</v>
      </c>
      <c r="C7054" s="9" t="s">
        <v>5</v>
      </c>
      <c r="D7054" s="14">
        <v>1755600</v>
      </c>
      <c r="E7054" s="14">
        <v>4180</v>
      </c>
      <c r="F7054" s="36">
        <v>5.9353818505776E-2</v>
      </c>
    </row>
    <row r="7055" spans="1:6" x14ac:dyDescent="0.4">
      <c r="A7055" s="9" t="s">
        <v>18041</v>
      </c>
      <c r="B7055" s="9" t="s">
        <v>6129</v>
      </c>
      <c r="C7055" s="9" t="s">
        <v>5</v>
      </c>
      <c r="D7055" s="14">
        <v>1141020.59891185</v>
      </c>
      <c r="E7055" s="14">
        <v>4289.5511237287601</v>
      </c>
      <c r="F7055" s="36">
        <v>3.6462474458172099E-2</v>
      </c>
    </row>
    <row r="7056" spans="1:6" x14ac:dyDescent="0.4">
      <c r="A7056" s="9" t="s">
        <v>18041</v>
      </c>
      <c r="B7056" s="9" t="s">
        <v>6130</v>
      </c>
      <c r="C7056" s="9" t="s">
        <v>5</v>
      </c>
      <c r="D7056" s="14">
        <v>1573637</v>
      </c>
      <c r="E7056" s="14">
        <v>4276.1875</v>
      </c>
      <c r="F7056" s="36">
        <v>2.20610428182129E-2</v>
      </c>
    </row>
    <row r="7057" spans="1:6" x14ac:dyDescent="0.4">
      <c r="A7057" s="9" t="s">
        <v>18041</v>
      </c>
      <c r="B7057" s="9" t="s">
        <v>6131</v>
      </c>
      <c r="C7057" s="9" t="s">
        <v>5</v>
      </c>
      <c r="D7057" s="14">
        <v>1199198.80844472</v>
      </c>
      <c r="E7057" s="14">
        <v>5059.9105841549599</v>
      </c>
      <c r="F7057" s="36">
        <v>0.02</v>
      </c>
    </row>
    <row r="7058" spans="1:6" x14ac:dyDescent="0.4">
      <c r="A7058" s="9" t="s">
        <v>18041</v>
      </c>
      <c r="B7058" s="9" t="s">
        <v>6132</v>
      </c>
      <c r="C7058" s="9" t="s">
        <v>5</v>
      </c>
      <c r="D7058" s="14">
        <v>903053.91331342002</v>
      </c>
      <c r="E7058" s="14">
        <v>4259.6882703463198</v>
      </c>
      <c r="F7058" s="36">
        <v>0.02</v>
      </c>
    </row>
    <row r="7059" spans="1:6" x14ac:dyDescent="0.4">
      <c r="A7059" s="9" t="s">
        <v>18041</v>
      </c>
      <c r="B7059" s="9" t="s">
        <v>6133</v>
      </c>
      <c r="C7059" s="9" t="s">
        <v>5</v>
      </c>
      <c r="D7059" s="14">
        <v>443836.99109500903</v>
      </c>
      <c r="E7059" s="14">
        <v>5917.8265479334495</v>
      </c>
      <c r="F7059" s="36">
        <v>0.02</v>
      </c>
    </row>
    <row r="7060" spans="1:6" x14ac:dyDescent="0.4">
      <c r="A7060" s="9" t="s">
        <v>18041</v>
      </c>
      <c r="B7060" s="9" t="s">
        <v>6134</v>
      </c>
      <c r="C7060" s="9" t="s">
        <v>5</v>
      </c>
      <c r="D7060" s="14">
        <v>2100963</v>
      </c>
      <c r="E7060" s="14">
        <v>4296.4478527607398</v>
      </c>
      <c r="F7060" s="36">
        <v>3.0097402502023501E-2</v>
      </c>
    </row>
    <row r="7061" spans="1:6" x14ac:dyDescent="0.4">
      <c r="A7061" s="9" t="s">
        <v>18042</v>
      </c>
      <c r="B7061" s="9" t="s">
        <v>6141</v>
      </c>
      <c r="C7061" s="9" t="s">
        <v>5</v>
      </c>
      <c r="D7061" s="14">
        <v>1384158.5846712899</v>
      </c>
      <c r="E7061" s="14">
        <v>6785.0911013298501</v>
      </c>
      <c r="F7061" s="36">
        <v>0.02</v>
      </c>
    </row>
    <row r="7062" spans="1:6" x14ac:dyDescent="0.4">
      <c r="A7062" s="9" t="s">
        <v>18042</v>
      </c>
      <c r="B7062" s="9" t="s">
        <v>6142</v>
      </c>
      <c r="C7062" s="9" t="s">
        <v>5</v>
      </c>
      <c r="D7062" s="14">
        <v>2008771.5611554801</v>
      </c>
      <c r="E7062" s="14">
        <v>6479.9082617918802</v>
      </c>
      <c r="F7062" s="36">
        <v>0.02</v>
      </c>
    </row>
    <row r="7063" spans="1:6" x14ac:dyDescent="0.4">
      <c r="A7063" s="9" t="s">
        <v>18042</v>
      </c>
      <c r="B7063" s="9" t="s">
        <v>6143</v>
      </c>
      <c r="C7063" s="9" t="s">
        <v>5</v>
      </c>
      <c r="D7063" s="14">
        <v>2527369.3730604802</v>
      </c>
      <c r="E7063" s="14">
        <v>6090.04668207344</v>
      </c>
      <c r="F7063" s="36">
        <v>0.02</v>
      </c>
    </row>
    <row r="7064" spans="1:6" x14ac:dyDescent="0.4">
      <c r="A7064" s="9" t="s">
        <v>18042</v>
      </c>
      <c r="B7064" s="9" t="s">
        <v>6167</v>
      </c>
      <c r="C7064" s="9" t="s">
        <v>36</v>
      </c>
      <c r="D7064" s="14">
        <v>7915496.0269240905</v>
      </c>
      <c r="E7064" s="14">
        <v>8438.6951246525496</v>
      </c>
      <c r="F7064" s="36">
        <v>0.02</v>
      </c>
    </row>
    <row r="7065" spans="1:6" x14ac:dyDescent="0.4">
      <c r="A7065" s="9" t="s">
        <v>18042</v>
      </c>
      <c r="B7065" s="9" t="s">
        <v>6144</v>
      </c>
      <c r="C7065" s="9" t="s">
        <v>5</v>
      </c>
      <c r="D7065" s="14">
        <v>1260379.1830152301</v>
      </c>
      <c r="E7065" s="14">
        <v>6812.8604487309904</v>
      </c>
      <c r="F7065" s="36">
        <v>0.02</v>
      </c>
    </row>
    <row r="7066" spans="1:6" x14ac:dyDescent="0.4">
      <c r="A7066" s="9" t="s">
        <v>18042</v>
      </c>
      <c r="B7066" s="9" t="s">
        <v>6145</v>
      </c>
      <c r="C7066" s="9" t="s">
        <v>5</v>
      </c>
      <c r="D7066" s="14">
        <v>1332005.32905747</v>
      </c>
      <c r="E7066" s="14">
        <v>6497.5869710120496</v>
      </c>
      <c r="F7066" s="36">
        <v>0.02</v>
      </c>
    </row>
    <row r="7067" spans="1:6" x14ac:dyDescent="0.4">
      <c r="A7067" s="9" t="s">
        <v>18042</v>
      </c>
      <c r="B7067" s="9" t="s">
        <v>6146</v>
      </c>
      <c r="C7067" s="9" t="s">
        <v>5</v>
      </c>
      <c r="D7067" s="14">
        <v>2533752.2383320499</v>
      </c>
      <c r="E7067" s="14">
        <v>6134.9933131526705</v>
      </c>
      <c r="F7067" s="36">
        <v>0.02</v>
      </c>
    </row>
    <row r="7068" spans="1:6" x14ac:dyDescent="0.4">
      <c r="A7068" s="9" t="s">
        <v>18042</v>
      </c>
      <c r="B7068" s="9" t="s">
        <v>6147</v>
      </c>
      <c r="C7068" s="9" t="s">
        <v>5</v>
      </c>
      <c r="D7068" s="14">
        <v>1291382.2523904401</v>
      </c>
      <c r="E7068" s="14">
        <v>6622.4730891817298</v>
      </c>
      <c r="F7068" s="36">
        <v>0.02</v>
      </c>
    </row>
    <row r="7069" spans="1:6" x14ac:dyDescent="0.4">
      <c r="A7069" s="9" t="s">
        <v>18042</v>
      </c>
      <c r="B7069" s="9" t="s">
        <v>6148</v>
      </c>
      <c r="C7069" s="9" t="s">
        <v>5</v>
      </c>
      <c r="D7069" s="14">
        <v>1987912.71480775</v>
      </c>
      <c r="E7069" s="14">
        <v>6761.60787349576</v>
      </c>
      <c r="F7069" s="36">
        <v>0.02</v>
      </c>
    </row>
    <row r="7070" spans="1:6" x14ac:dyDescent="0.4">
      <c r="A7070" s="9" t="s">
        <v>18042</v>
      </c>
      <c r="B7070" s="9" t="s">
        <v>6149</v>
      </c>
      <c r="C7070" s="9" t="s">
        <v>5</v>
      </c>
      <c r="D7070" s="14">
        <v>1305128.8583988899</v>
      </c>
      <c r="E7070" s="14">
        <v>6658.8207061167996</v>
      </c>
      <c r="F7070" s="36">
        <v>0.02</v>
      </c>
    </row>
    <row r="7071" spans="1:6" x14ac:dyDescent="0.4">
      <c r="A7071" s="9" t="s">
        <v>18042</v>
      </c>
      <c r="B7071" s="9" t="s">
        <v>43</v>
      </c>
      <c r="C7071" s="9" t="s">
        <v>5</v>
      </c>
      <c r="D7071" s="14">
        <v>1685355.0379695999</v>
      </c>
      <c r="E7071" s="14">
        <v>6557.8017041618796</v>
      </c>
      <c r="F7071" s="36">
        <v>0.02</v>
      </c>
    </row>
    <row r="7072" spans="1:6" x14ac:dyDescent="0.4">
      <c r="A7072" s="9" t="s">
        <v>18042</v>
      </c>
      <c r="B7072" s="9" t="s">
        <v>5411</v>
      </c>
      <c r="C7072" s="9" t="s">
        <v>5</v>
      </c>
      <c r="D7072" s="14">
        <v>2470501.1526466599</v>
      </c>
      <c r="E7072" s="14">
        <v>6222.9248177497602</v>
      </c>
      <c r="F7072" s="36">
        <v>0.02</v>
      </c>
    </row>
    <row r="7073" spans="1:6" x14ac:dyDescent="0.4">
      <c r="A7073" s="9" t="s">
        <v>18042</v>
      </c>
      <c r="B7073" s="9" t="s">
        <v>17056</v>
      </c>
      <c r="C7073" s="9" t="s">
        <v>5</v>
      </c>
      <c r="D7073" s="14">
        <v>873006.48559003603</v>
      </c>
      <c r="E7073" s="14">
        <v>6715.4345045387399</v>
      </c>
      <c r="F7073" s="36">
        <v>0.02</v>
      </c>
    </row>
    <row r="7074" spans="1:6" x14ac:dyDescent="0.4">
      <c r="A7074" s="9" t="s">
        <v>18042</v>
      </c>
      <c r="B7074" s="9" t="s">
        <v>6168</v>
      </c>
      <c r="C7074" s="9" t="s">
        <v>36</v>
      </c>
      <c r="D7074" s="14">
        <v>881777.35367116204</v>
      </c>
      <c r="E7074" s="14">
        <v>9090.4881821769195</v>
      </c>
      <c r="F7074" s="36">
        <v>0.02</v>
      </c>
    </row>
    <row r="7075" spans="1:6" x14ac:dyDescent="0.4">
      <c r="A7075" s="9" t="s">
        <v>18042</v>
      </c>
      <c r="B7075" s="9" t="s">
        <v>6150</v>
      </c>
      <c r="C7075" s="9" t="s">
        <v>5</v>
      </c>
      <c r="D7075" s="14">
        <v>767319.18265058205</v>
      </c>
      <c r="E7075" s="14">
        <v>6975.6289331871103</v>
      </c>
      <c r="F7075" s="36">
        <v>0.02</v>
      </c>
    </row>
    <row r="7076" spans="1:6" x14ac:dyDescent="0.4">
      <c r="A7076" s="9" t="s">
        <v>18042</v>
      </c>
      <c r="B7076" s="9" t="s">
        <v>6151</v>
      </c>
      <c r="C7076" s="9" t="s">
        <v>5</v>
      </c>
      <c r="D7076" s="14">
        <v>3831359.8098054999</v>
      </c>
      <c r="E7076" s="14">
        <v>6149.8552324325801</v>
      </c>
      <c r="F7076" s="36">
        <v>1.9999999999999799E-2</v>
      </c>
    </row>
    <row r="7077" spans="1:6" x14ac:dyDescent="0.4">
      <c r="A7077" s="9" t="s">
        <v>18042</v>
      </c>
      <c r="B7077" s="9" t="s">
        <v>5105</v>
      </c>
      <c r="C7077" s="9" t="s">
        <v>5</v>
      </c>
      <c r="D7077" s="14">
        <v>1421419.3663842899</v>
      </c>
      <c r="E7077" s="14">
        <v>7289.3300840219999</v>
      </c>
      <c r="F7077" s="36">
        <v>0.02</v>
      </c>
    </row>
    <row r="7078" spans="1:6" x14ac:dyDescent="0.4">
      <c r="A7078" s="9" t="s">
        <v>18042</v>
      </c>
      <c r="B7078" s="9" t="s">
        <v>6152</v>
      </c>
      <c r="C7078" s="9" t="s">
        <v>5</v>
      </c>
      <c r="D7078" s="14">
        <v>2514979.6306016799</v>
      </c>
      <c r="E7078" s="14">
        <v>6225.1971054497099</v>
      </c>
      <c r="F7078" s="36">
        <v>1.9999999999999799E-2</v>
      </c>
    </row>
    <row r="7079" spans="1:6" x14ac:dyDescent="0.4">
      <c r="A7079" s="9" t="s">
        <v>18042</v>
      </c>
      <c r="B7079" s="9" t="s">
        <v>16922</v>
      </c>
      <c r="C7079" s="9" t="s">
        <v>36</v>
      </c>
      <c r="D7079" s="14">
        <v>5064102.6454157596</v>
      </c>
      <c r="E7079" s="14">
        <v>8627.0913891239506</v>
      </c>
      <c r="F7079" s="36">
        <v>1.9999999999999799E-2</v>
      </c>
    </row>
    <row r="7080" spans="1:6" x14ac:dyDescent="0.4">
      <c r="A7080" s="9" t="s">
        <v>18042</v>
      </c>
      <c r="B7080" s="9" t="s">
        <v>6153</v>
      </c>
      <c r="C7080" s="9" t="s">
        <v>5</v>
      </c>
      <c r="D7080" s="14">
        <v>1242256.35389307</v>
      </c>
      <c r="E7080" s="14">
        <v>6788.2860868473699</v>
      </c>
      <c r="F7080" s="36">
        <v>0.02</v>
      </c>
    </row>
    <row r="7081" spans="1:6" x14ac:dyDescent="0.4">
      <c r="A7081" s="9" t="s">
        <v>18042</v>
      </c>
      <c r="B7081" s="9" t="s">
        <v>6154</v>
      </c>
      <c r="C7081" s="9" t="s">
        <v>5</v>
      </c>
      <c r="D7081" s="14">
        <v>2038783.0936597299</v>
      </c>
      <c r="E7081" s="14">
        <v>6492.9397887252599</v>
      </c>
      <c r="F7081" s="36">
        <v>0.02</v>
      </c>
    </row>
    <row r="7082" spans="1:6" x14ac:dyDescent="0.4">
      <c r="A7082" s="9" t="s">
        <v>18042</v>
      </c>
      <c r="B7082" s="9" t="s">
        <v>6155</v>
      </c>
      <c r="C7082" s="9" t="s">
        <v>5</v>
      </c>
      <c r="D7082" s="14">
        <v>2645329.6870742599</v>
      </c>
      <c r="E7082" s="14">
        <v>6328.53992123029</v>
      </c>
      <c r="F7082" s="36">
        <v>0.02</v>
      </c>
    </row>
    <row r="7083" spans="1:6" x14ac:dyDescent="0.4">
      <c r="A7083" s="9" t="s">
        <v>18042</v>
      </c>
      <c r="B7083" s="9" t="s">
        <v>6156</v>
      </c>
      <c r="C7083" s="9" t="s">
        <v>5</v>
      </c>
      <c r="D7083" s="14">
        <v>2564516.1884066099</v>
      </c>
      <c r="E7083" s="14">
        <v>6379.39350349902</v>
      </c>
      <c r="F7083" s="36">
        <v>0.02</v>
      </c>
    </row>
    <row r="7084" spans="1:6" x14ac:dyDescent="0.4">
      <c r="A7084" s="9" t="s">
        <v>18042</v>
      </c>
      <c r="B7084" s="9" t="s">
        <v>6157</v>
      </c>
      <c r="C7084" s="9" t="s">
        <v>5</v>
      </c>
      <c r="D7084" s="14">
        <v>716550.57510226499</v>
      </c>
      <c r="E7084" s="14">
        <v>7311.7405622680099</v>
      </c>
      <c r="F7084" s="36">
        <v>2.0000000000000202E-2</v>
      </c>
    </row>
    <row r="7085" spans="1:6" x14ac:dyDescent="0.4">
      <c r="A7085" s="9" t="s">
        <v>18042</v>
      </c>
      <c r="B7085" s="9" t="s">
        <v>6158</v>
      </c>
      <c r="C7085" s="9" t="s">
        <v>5</v>
      </c>
      <c r="D7085" s="14">
        <v>2130621.3149650199</v>
      </c>
      <c r="E7085" s="14">
        <v>6379.1057334282204</v>
      </c>
      <c r="F7085" s="36">
        <v>0.02</v>
      </c>
    </row>
    <row r="7086" spans="1:6" x14ac:dyDescent="0.4">
      <c r="A7086" s="9" t="s">
        <v>18042</v>
      </c>
      <c r="B7086" s="9" t="s">
        <v>6169</v>
      </c>
      <c r="C7086" s="9" t="s">
        <v>36</v>
      </c>
      <c r="D7086" s="14">
        <v>7753180.2985135699</v>
      </c>
      <c r="E7086" s="14">
        <v>8614.6447761261898</v>
      </c>
      <c r="F7086" s="36">
        <v>0.02</v>
      </c>
    </row>
    <row r="7087" spans="1:6" x14ac:dyDescent="0.4">
      <c r="A7087" s="9" t="s">
        <v>18042</v>
      </c>
      <c r="B7087" s="9" t="s">
        <v>6159</v>
      </c>
      <c r="C7087" s="9" t="s">
        <v>5</v>
      </c>
      <c r="D7087" s="14">
        <v>2330891.8257827102</v>
      </c>
      <c r="E7087" s="14">
        <v>6438.9276955323403</v>
      </c>
      <c r="F7087" s="36">
        <v>0.02</v>
      </c>
    </row>
    <row r="7088" spans="1:6" x14ac:dyDescent="0.4">
      <c r="A7088" s="9" t="s">
        <v>18042</v>
      </c>
      <c r="B7088" s="9" t="s">
        <v>6160</v>
      </c>
      <c r="C7088" s="9" t="s">
        <v>5</v>
      </c>
      <c r="D7088" s="14">
        <v>1356868.3900965101</v>
      </c>
      <c r="E7088" s="14">
        <v>6717.1702480025497</v>
      </c>
      <c r="F7088" s="36">
        <v>0.02</v>
      </c>
    </row>
    <row r="7089" spans="1:6" x14ac:dyDescent="0.4">
      <c r="A7089" s="9" t="s">
        <v>18042</v>
      </c>
      <c r="B7089" s="9" t="s">
        <v>6161</v>
      </c>
      <c r="C7089" s="9" t="s">
        <v>5</v>
      </c>
      <c r="D7089" s="14">
        <v>1177293.8354662801</v>
      </c>
      <c r="E7089" s="14">
        <v>6651.3776015044104</v>
      </c>
      <c r="F7089" s="36">
        <v>0.02</v>
      </c>
    </row>
    <row r="7090" spans="1:6" x14ac:dyDescent="0.4">
      <c r="A7090" s="9" t="s">
        <v>18042</v>
      </c>
      <c r="B7090" s="9" t="s">
        <v>901</v>
      </c>
      <c r="C7090" s="9" t="s">
        <v>5</v>
      </c>
      <c r="D7090" s="14">
        <v>1395841.41662237</v>
      </c>
      <c r="E7090" s="14">
        <v>6584.1576255772097</v>
      </c>
      <c r="F7090" s="36">
        <v>1.9999999999999799E-2</v>
      </c>
    </row>
    <row r="7091" spans="1:6" x14ac:dyDescent="0.4">
      <c r="A7091" s="9" t="s">
        <v>18042</v>
      </c>
      <c r="B7091" s="9" t="s">
        <v>6162</v>
      </c>
      <c r="C7091" s="9" t="s">
        <v>5</v>
      </c>
      <c r="D7091" s="14">
        <v>1260543.36359894</v>
      </c>
      <c r="E7091" s="14">
        <v>6777.1148580588397</v>
      </c>
      <c r="F7091" s="36">
        <v>1.9999999999999799E-2</v>
      </c>
    </row>
    <row r="7092" spans="1:6" x14ac:dyDescent="0.4">
      <c r="A7092" s="9" t="s">
        <v>18042</v>
      </c>
      <c r="B7092" s="9" t="s">
        <v>6170</v>
      </c>
      <c r="C7092" s="9" t="s">
        <v>36</v>
      </c>
      <c r="D7092" s="14">
        <v>10640618.9995155</v>
      </c>
      <c r="E7092" s="14">
        <v>8431.5522975558397</v>
      </c>
      <c r="F7092" s="36">
        <v>0.02</v>
      </c>
    </row>
    <row r="7093" spans="1:6" x14ac:dyDescent="0.4">
      <c r="A7093" s="9" t="s">
        <v>18042</v>
      </c>
      <c r="B7093" s="9" t="s">
        <v>6163</v>
      </c>
      <c r="C7093" s="9" t="s">
        <v>5</v>
      </c>
      <c r="D7093" s="14">
        <v>3822895.0179576199</v>
      </c>
      <c r="E7093" s="14">
        <v>6106.8610510505096</v>
      </c>
      <c r="F7093" s="36">
        <v>0.02</v>
      </c>
    </row>
    <row r="7094" spans="1:6" x14ac:dyDescent="0.4">
      <c r="A7094" s="9" t="s">
        <v>18042</v>
      </c>
      <c r="B7094" s="9" t="s">
        <v>6171</v>
      </c>
      <c r="C7094" s="9" t="s">
        <v>36</v>
      </c>
      <c r="D7094" s="14">
        <v>7807517.1924493201</v>
      </c>
      <c r="E7094" s="14">
        <v>8542.1413484128207</v>
      </c>
      <c r="F7094" s="36">
        <v>0.02</v>
      </c>
    </row>
    <row r="7095" spans="1:6" x14ac:dyDescent="0.4">
      <c r="A7095" s="9" t="s">
        <v>18042</v>
      </c>
      <c r="B7095" s="9" t="s">
        <v>6164</v>
      </c>
      <c r="C7095" s="9" t="s">
        <v>5</v>
      </c>
      <c r="D7095" s="14">
        <v>2321407.6369141499</v>
      </c>
      <c r="E7095" s="14">
        <v>6308.1729263971401</v>
      </c>
      <c r="F7095" s="36">
        <v>0.02</v>
      </c>
    </row>
    <row r="7096" spans="1:6" x14ac:dyDescent="0.4">
      <c r="A7096" s="9" t="s">
        <v>18042</v>
      </c>
      <c r="B7096" s="9" t="s">
        <v>6165</v>
      </c>
      <c r="C7096" s="9" t="s">
        <v>5</v>
      </c>
      <c r="D7096" s="14">
        <v>2531973.0365525</v>
      </c>
      <c r="E7096" s="14">
        <v>6115.8768998852602</v>
      </c>
      <c r="F7096" s="36">
        <v>0.02</v>
      </c>
    </row>
    <row r="7097" spans="1:6" x14ac:dyDescent="0.4">
      <c r="A7097" s="9" t="s">
        <v>18042</v>
      </c>
      <c r="B7097" s="9" t="s">
        <v>6166</v>
      </c>
      <c r="C7097" s="9" t="s">
        <v>5</v>
      </c>
      <c r="D7097" s="14">
        <v>3701562.9623020301</v>
      </c>
      <c r="E7097" s="14">
        <v>6284.48720255014</v>
      </c>
      <c r="F7097" s="36">
        <v>0.02</v>
      </c>
    </row>
    <row r="7098" spans="1:6" x14ac:dyDescent="0.4">
      <c r="A7098" s="9" t="s">
        <v>18042</v>
      </c>
      <c r="B7098" s="9" t="s">
        <v>6172</v>
      </c>
      <c r="C7098" s="9" t="s">
        <v>36</v>
      </c>
      <c r="D7098" s="14">
        <v>2703396.9363729502</v>
      </c>
      <c r="E7098" s="14">
        <v>8637.0509149295394</v>
      </c>
      <c r="F7098" s="36">
        <v>0.02</v>
      </c>
    </row>
    <row r="7099" spans="1:6" x14ac:dyDescent="0.4">
      <c r="A7099" s="9" t="s">
        <v>18043</v>
      </c>
      <c r="B7099" s="9" t="s">
        <v>6173</v>
      </c>
      <c r="C7099" s="9" t="s">
        <v>5</v>
      </c>
      <c r="D7099" s="14">
        <v>2665824.6814979999</v>
      </c>
      <c r="E7099" s="14">
        <v>6439.1900519275396</v>
      </c>
      <c r="F7099" s="36">
        <v>0.02</v>
      </c>
    </row>
    <row r="7100" spans="1:6" x14ac:dyDescent="0.4">
      <c r="A7100" s="9" t="s">
        <v>18043</v>
      </c>
      <c r="B7100" s="9" t="s">
        <v>6196</v>
      </c>
      <c r="C7100" s="9" t="s">
        <v>36</v>
      </c>
      <c r="D7100" s="14">
        <v>7416121.2347679399</v>
      </c>
      <c r="E7100" s="14">
        <v>8613.3812250498795</v>
      </c>
      <c r="F7100" s="36">
        <v>1.9999999999999799E-2</v>
      </c>
    </row>
    <row r="7101" spans="1:6" x14ac:dyDescent="0.4">
      <c r="A7101" s="9" t="s">
        <v>18043</v>
      </c>
      <c r="B7101" s="9" t="s">
        <v>6197</v>
      </c>
      <c r="C7101" s="9" t="s">
        <v>36</v>
      </c>
      <c r="D7101" s="14">
        <v>4831682.98249486</v>
      </c>
      <c r="E7101" s="14">
        <v>8643.4400402412393</v>
      </c>
      <c r="F7101" s="36">
        <v>0.02</v>
      </c>
    </row>
    <row r="7102" spans="1:6" x14ac:dyDescent="0.4">
      <c r="A7102" s="9" t="s">
        <v>18043</v>
      </c>
      <c r="B7102" s="9" t="s">
        <v>6174</v>
      </c>
      <c r="C7102" s="9" t="s">
        <v>5</v>
      </c>
      <c r="D7102" s="14">
        <v>3473487.58923571</v>
      </c>
      <c r="E7102" s="14">
        <v>6326.9354995185904</v>
      </c>
      <c r="F7102" s="36">
        <v>0.02</v>
      </c>
    </row>
    <row r="7103" spans="1:6" x14ac:dyDescent="0.4">
      <c r="A7103" s="9" t="s">
        <v>18043</v>
      </c>
      <c r="B7103" s="9" t="s">
        <v>6175</v>
      </c>
      <c r="C7103" s="9" t="s">
        <v>5</v>
      </c>
      <c r="D7103" s="14">
        <v>1294932.8885674099</v>
      </c>
      <c r="E7103" s="14">
        <v>6851.4967649069504</v>
      </c>
      <c r="F7103" s="36">
        <v>0.02</v>
      </c>
    </row>
    <row r="7104" spans="1:6" x14ac:dyDescent="0.4">
      <c r="A7104" s="9" t="s">
        <v>18043</v>
      </c>
      <c r="B7104" s="9" t="s">
        <v>6176</v>
      </c>
      <c r="C7104" s="9" t="s">
        <v>5</v>
      </c>
      <c r="D7104" s="14">
        <v>1657666.1382661201</v>
      </c>
      <c r="E7104" s="14">
        <v>6765.9842378209096</v>
      </c>
      <c r="F7104" s="36">
        <v>0.02</v>
      </c>
    </row>
    <row r="7105" spans="1:6" x14ac:dyDescent="0.4">
      <c r="A7105" s="9" t="s">
        <v>18043</v>
      </c>
      <c r="B7105" s="9" t="s">
        <v>6177</v>
      </c>
      <c r="C7105" s="9" t="s">
        <v>5</v>
      </c>
      <c r="D7105" s="14">
        <v>3220724.8241322902</v>
      </c>
      <c r="E7105" s="14">
        <v>6181.8134820197502</v>
      </c>
      <c r="F7105" s="36">
        <v>0.02</v>
      </c>
    </row>
    <row r="7106" spans="1:6" x14ac:dyDescent="0.4">
      <c r="A7106" s="9" t="s">
        <v>18043</v>
      </c>
      <c r="B7106" s="9" t="s">
        <v>6178</v>
      </c>
      <c r="C7106" s="9" t="s">
        <v>5</v>
      </c>
      <c r="D7106" s="14">
        <v>1921186.15545279</v>
      </c>
      <c r="E7106" s="14">
        <v>6403.95385150931</v>
      </c>
      <c r="F7106" s="36">
        <v>0.02</v>
      </c>
    </row>
    <row r="7107" spans="1:6" x14ac:dyDescent="0.4">
      <c r="A7107" s="9" t="s">
        <v>18043</v>
      </c>
      <c r="B7107" s="9" t="s">
        <v>6198</v>
      </c>
      <c r="C7107" s="9" t="s">
        <v>36</v>
      </c>
      <c r="D7107" s="14">
        <v>3530775.32485316</v>
      </c>
      <c r="E7107" s="14">
        <v>8632.7025057534502</v>
      </c>
      <c r="F7107" s="36">
        <v>0.02</v>
      </c>
    </row>
    <row r="7108" spans="1:6" x14ac:dyDescent="0.4">
      <c r="A7108" s="9" t="s">
        <v>18043</v>
      </c>
      <c r="B7108" s="9" t="s">
        <v>6199</v>
      </c>
      <c r="C7108" s="9" t="s">
        <v>36</v>
      </c>
      <c r="D7108" s="14">
        <v>7825984.47834145</v>
      </c>
      <c r="E7108" s="14">
        <v>8657.0624760414194</v>
      </c>
      <c r="F7108" s="36">
        <v>0.02</v>
      </c>
    </row>
    <row r="7109" spans="1:6" x14ac:dyDescent="0.4">
      <c r="A7109" s="9" t="s">
        <v>18043</v>
      </c>
      <c r="B7109" s="9" t="s">
        <v>6179</v>
      </c>
      <c r="C7109" s="9" t="s">
        <v>5</v>
      </c>
      <c r="D7109" s="14">
        <v>1986320.56036439</v>
      </c>
      <c r="E7109" s="14">
        <v>6643.2125764695402</v>
      </c>
      <c r="F7109" s="36">
        <v>0.02</v>
      </c>
    </row>
    <row r="7110" spans="1:6" x14ac:dyDescent="0.4">
      <c r="A7110" s="9" t="s">
        <v>18043</v>
      </c>
      <c r="B7110" s="9" t="s">
        <v>6180</v>
      </c>
      <c r="C7110" s="9" t="s">
        <v>5</v>
      </c>
      <c r="D7110" s="14">
        <v>1417130.7396254099</v>
      </c>
      <c r="E7110" s="14">
        <v>6946.7193118892601</v>
      </c>
      <c r="F7110" s="36">
        <v>0.02</v>
      </c>
    </row>
    <row r="7111" spans="1:6" x14ac:dyDescent="0.4">
      <c r="A7111" s="9" t="s">
        <v>18043</v>
      </c>
      <c r="B7111" s="9" t="s">
        <v>6181</v>
      </c>
      <c r="C7111" s="9" t="s">
        <v>5</v>
      </c>
      <c r="D7111" s="14">
        <v>2474150.61478122</v>
      </c>
      <c r="E7111" s="14">
        <v>6200.8787337875101</v>
      </c>
      <c r="F7111" s="36">
        <v>0.02</v>
      </c>
    </row>
    <row r="7112" spans="1:6" x14ac:dyDescent="0.4">
      <c r="A7112" s="9" t="s">
        <v>18043</v>
      </c>
      <c r="B7112" s="9" t="s">
        <v>6182</v>
      </c>
      <c r="C7112" s="9" t="s">
        <v>5</v>
      </c>
      <c r="D7112" s="14">
        <v>2625591.4655180401</v>
      </c>
      <c r="E7112" s="14">
        <v>6357.3643232882296</v>
      </c>
      <c r="F7112" s="36">
        <v>0.02</v>
      </c>
    </row>
    <row r="7113" spans="1:6" x14ac:dyDescent="0.4">
      <c r="A7113" s="9" t="s">
        <v>18043</v>
      </c>
      <c r="B7113" s="9" t="s">
        <v>6183</v>
      </c>
      <c r="C7113" s="9" t="s">
        <v>5</v>
      </c>
      <c r="D7113" s="14">
        <v>1717373.8321593399</v>
      </c>
      <c r="E7113" s="14">
        <v>6579.9763684265699</v>
      </c>
      <c r="F7113" s="36">
        <v>0.02</v>
      </c>
    </row>
    <row r="7114" spans="1:6" x14ac:dyDescent="0.4">
      <c r="A7114" s="9" t="s">
        <v>18043</v>
      </c>
      <c r="B7114" s="9" t="s">
        <v>6184</v>
      </c>
      <c r="C7114" s="9" t="s">
        <v>5</v>
      </c>
      <c r="D7114" s="14">
        <v>2562585.1699806298</v>
      </c>
      <c r="E7114" s="14">
        <v>6438.6562059814696</v>
      </c>
      <c r="F7114" s="36">
        <v>0.02</v>
      </c>
    </row>
    <row r="7115" spans="1:6" x14ac:dyDescent="0.4">
      <c r="A7115" s="9" t="s">
        <v>18043</v>
      </c>
      <c r="B7115" s="9" t="s">
        <v>6200</v>
      </c>
      <c r="C7115" s="9" t="s">
        <v>36</v>
      </c>
      <c r="D7115" s="14">
        <v>9268534.7748516295</v>
      </c>
      <c r="E7115" s="14">
        <v>8441.2885016863602</v>
      </c>
      <c r="F7115" s="36">
        <v>0.02</v>
      </c>
    </row>
    <row r="7116" spans="1:6" x14ac:dyDescent="0.4">
      <c r="A7116" s="9" t="s">
        <v>18043</v>
      </c>
      <c r="B7116" s="9" t="s">
        <v>6185</v>
      </c>
      <c r="C7116" s="9" t="s">
        <v>5</v>
      </c>
      <c r="D7116" s="14">
        <v>2497900.8975434699</v>
      </c>
      <c r="E7116" s="14">
        <v>6323.7997406163704</v>
      </c>
      <c r="F7116" s="36">
        <v>0.02</v>
      </c>
    </row>
    <row r="7117" spans="1:6" x14ac:dyDescent="0.4">
      <c r="A7117" s="9" t="s">
        <v>18043</v>
      </c>
      <c r="B7117" s="9" t="s">
        <v>6186</v>
      </c>
      <c r="C7117" s="9" t="s">
        <v>5</v>
      </c>
      <c r="D7117" s="14">
        <v>2471506.36140873</v>
      </c>
      <c r="E7117" s="14">
        <v>6288.82025803748</v>
      </c>
      <c r="F7117" s="36">
        <v>0.02</v>
      </c>
    </row>
    <row r="7118" spans="1:6" x14ac:dyDescent="0.4">
      <c r="A7118" s="9" t="s">
        <v>18043</v>
      </c>
      <c r="B7118" s="9" t="s">
        <v>6201</v>
      </c>
      <c r="C7118" s="9" t="s">
        <v>36</v>
      </c>
      <c r="D7118" s="14">
        <v>7139324.9683178198</v>
      </c>
      <c r="E7118" s="14">
        <v>8499.1963908545495</v>
      </c>
      <c r="F7118" s="36">
        <v>0.02</v>
      </c>
    </row>
    <row r="7119" spans="1:6" x14ac:dyDescent="0.4">
      <c r="A7119" s="9" t="s">
        <v>18043</v>
      </c>
      <c r="B7119" s="9" t="s">
        <v>2112</v>
      </c>
      <c r="C7119" s="9" t="s">
        <v>5</v>
      </c>
      <c r="D7119" s="14">
        <v>3757036.7837026198</v>
      </c>
      <c r="E7119" s="14">
        <v>6235.7456990914898</v>
      </c>
      <c r="F7119" s="36">
        <v>0.02</v>
      </c>
    </row>
    <row r="7120" spans="1:6" x14ac:dyDescent="0.4">
      <c r="A7120" s="9" t="s">
        <v>18043</v>
      </c>
      <c r="B7120" s="9" t="s">
        <v>6187</v>
      </c>
      <c r="C7120" s="9" t="s">
        <v>5</v>
      </c>
      <c r="D7120" s="14">
        <v>1351037.9035499999</v>
      </c>
      <c r="E7120" s="14">
        <v>6622.73482132354</v>
      </c>
      <c r="F7120" s="36">
        <v>0.02</v>
      </c>
    </row>
    <row r="7121" spans="1:6" x14ac:dyDescent="0.4">
      <c r="A7121" s="9" t="s">
        <v>18043</v>
      </c>
      <c r="B7121" s="9" t="s">
        <v>1694</v>
      </c>
      <c r="C7121" s="9" t="s">
        <v>5</v>
      </c>
      <c r="D7121" s="14">
        <v>2742440.8673243201</v>
      </c>
      <c r="E7121" s="14">
        <v>6304.46176396396</v>
      </c>
      <c r="F7121" s="36">
        <v>1.9999999999999799E-2</v>
      </c>
    </row>
    <row r="7122" spans="1:6" x14ac:dyDescent="0.4">
      <c r="A7122" s="9" t="s">
        <v>18043</v>
      </c>
      <c r="B7122" s="9" t="s">
        <v>6188</v>
      </c>
      <c r="C7122" s="9" t="s">
        <v>5</v>
      </c>
      <c r="D7122" s="14">
        <v>1979569.50710634</v>
      </c>
      <c r="E7122" s="14">
        <v>6554.8659175706698</v>
      </c>
      <c r="F7122" s="36">
        <v>0.02</v>
      </c>
    </row>
    <row r="7123" spans="1:6" x14ac:dyDescent="0.4">
      <c r="A7123" s="9" t="s">
        <v>18043</v>
      </c>
      <c r="B7123" s="9" t="s">
        <v>6189</v>
      </c>
      <c r="C7123" s="9" t="s">
        <v>5</v>
      </c>
      <c r="D7123" s="14">
        <v>2401659.9871782502</v>
      </c>
      <c r="E7123" s="14">
        <v>6438.7667216575001</v>
      </c>
      <c r="F7123" s="36">
        <v>0.02</v>
      </c>
    </row>
    <row r="7124" spans="1:6" x14ac:dyDescent="0.4">
      <c r="A7124" s="9" t="s">
        <v>18043</v>
      </c>
      <c r="B7124" s="9" t="s">
        <v>6190</v>
      </c>
      <c r="C7124" s="9" t="s">
        <v>5</v>
      </c>
      <c r="D7124" s="14">
        <v>2526207.9128257101</v>
      </c>
      <c r="E7124" s="14">
        <v>6428.0099562995301</v>
      </c>
      <c r="F7124" s="36">
        <v>0.02</v>
      </c>
    </row>
    <row r="7125" spans="1:6" x14ac:dyDescent="0.4">
      <c r="A7125" s="9" t="s">
        <v>18043</v>
      </c>
      <c r="B7125" s="9" t="s">
        <v>5181</v>
      </c>
      <c r="C7125" s="9" t="s">
        <v>5</v>
      </c>
      <c r="D7125" s="14">
        <v>1366638.29081624</v>
      </c>
      <c r="E7125" s="14">
        <v>6666.5282478841</v>
      </c>
      <c r="F7125" s="36">
        <v>0.02</v>
      </c>
    </row>
    <row r="7126" spans="1:6" x14ac:dyDescent="0.4">
      <c r="A7126" s="9" t="s">
        <v>18043</v>
      </c>
      <c r="B7126" s="9" t="s">
        <v>6191</v>
      </c>
      <c r="C7126" s="9" t="s">
        <v>5</v>
      </c>
      <c r="D7126" s="14">
        <v>1123365.3244702599</v>
      </c>
      <c r="E7126" s="14">
        <v>6808.2746937591301</v>
      </c>
      <c r="F7126" s="36">
        <v>0.02</v>
      </c>
    </row>
    <row r="7127" spans="1:6" x14ac:dyDescent="0.4">
      <c r="A7127" s="9" t="s">
        <v>18043</v>
      </c>
      <c r="B7127" s="9" t="s">
        <v>6192</v>
      </c>
      <c r="C7127" s="9" t="s">
        <v>5</v>
      </c>
      <c r="D7127" s="14">
        <v>2066096.1481846699</v>
      </c>
      <c r="E7127" s="14">
        <v>6517.6534643049499</v>
      </c>
      <c r="F7127" s="36">
        <v>0.02</v>
      </c>
    </row>
    <row r="7128" spans="1:6" x14ac:dyDescent="0.4">
      <c r="A7128" s="9" t="s">
        <v>18043</v>
      </c>
      <c r="B7128" s="9" t="s">
        <v>6193</v>
      </c>
      <c r="C7128" s="9" t="s">
        <v>5</v>
      </c>
      <c r="D7128" s="14">
        <v>1286046.2241476199</v>
      </c>
      <c r="E7128" s="14">
        <v>6804.4773764424399</v>
      </c>
      <c r="F7128" s="36">
        <v>0.02</v>
      </c>
    </row>
    <row r="7129" spans="1:6" x14ac:dyDescent="0.4">
      <c r="A7129" s="9" t="s">
        <v>18043</v>
      </c>
      <c r="B7129" s="9" t="s">
        <v>6194</v>
      </c>
      <c r="C7129" s="9" t="s">
        <v>5</v>
      </c>
      <c r="D7129" s="14">
        <v>2219462.51482422</v>
      </c>
      <c r="E7129" s="14">
        <v>6414.63154573474</v>
      </c>
      <c r="F7129" s="36">
        <v>0.02</v>
      </c>
    </row>
    <row r="7130" spans="1:6" x14ac:dyDescent="0.4">
      <c r="A7130" s="9" t="s">
        <v>18043</v>
      </c>
      <c r="B7130" s="9" t="s">
        <v>17055</v>
      </c>
      <c r="C7130" s="9" t="s">
        <v>5</v>
      </c>
      <c r="D7130" s="14">
        <v>1215862.2470330701</v>
      </c>
      <c r="E7130" s="14">
        <v>6792.5265197378003</v>
      </c>
      <c r="F7130" s="36">
        <v>0.02</v>
      </c>
    </row>
    <row r="7131" spans="1:6" x14ac:dyDescent="0.4">
      <c r="A7131" s="9" t="s">
        <v>18043</v>
      </c>
      <c r="B7131" s="9" t="s">
        <v>6202</v>
      </c>
      <c r="C7131" s="9" t="s">
        <v>36</v>
      </c>
      <c r="D7131" s="14">
        <v>7530456.7151893899</v>
      </c>
      <c r="E7131" s="14">
        <v>8508.9906386320799</v>
      </c>
      <c r="F7131" s="36">
        <v>0.02</v>
      </c>
    </row>
    <row r="7132" spans="1:6" x14ac:dyDescent="0.4">
      <c r="A7132" s="9" t="s">
        <v>18043</v>
      </c>
      <c r="B7132" s="9" t="s">
        <v>6203</v>
      </c>
      <c r="C7132" s="9" t="s">
        <v>36</v>
      </c>
      <c r="D7132" s="14">
        <v>8094871.5023766197</v>
      </c>
      <c r="E7132" s="14">
        <v>8503.0162840090507</v>
      </c>
      <c r="F7132" s="36">
        <v>0.02</v>
      </c>
    </row>
    <row r="7133" spans="1:6" x14ac:dyDescent="0.4">
      <c r="A7133" s="9" t="s">
        <v>18043</v>
      </c>
      <c r="B7133" s="9" t="s">
        <v>6204</v>
      </c>
      <c r="C7133" s="9" t="s">
        <v>36</v>
      </c>
      <c r="D7133" s="14">
        <v>6642866.9511641301</v>
      </c>
      <c r="E7133" s="14">
        <v>8582.5154407805294</v>
      </c>
      <c r="F7133" s="36">
        <v>0.02</v>
      </c>
    </row>
    <row r="7134" spans="1:6" x14ac:dyDescent="0.4">
      <c r="A7134" s="9" t="s">
        <v>18043</v>
      </c>
      <c r="B7134" s="9" t="s">
        <v>6195</v>
      </c>
      <c r="C7134" s="9" t="s">
        <v>5</v>
      </c>
      <c r="D7134" s="14">
        <v>1738067.00789336</v>
      </c>
      <c r="E7134" s="14">
        <v>6736.6938290440303</v>
      </c>
      <c r="F7134" s="36">
        <v>0.02</v>
      </c>
    </row>
    <row r="7135" spans="1:6" x14ac:dyDescent="0.4">
      <c r="A7135" s="9" t="s">
        <v>18044</v>
      </c>
      <c r="B7135" s="9" t="s">
        <v>6205</v>
      </c>
      <c r="C7135" s="9" t="s">
        <v>5</v>
      </c>
      <c r="D7135" s="14">
        <v>2288919.90262669</v>
      </c>
      <c r="E7135" s="14">
        <v>5132.1074049925801</v>
      </c>
      <c r="F7135" s="36">
        <v>0.02</v>
      </c>
    </row>
    <row r="7136" spans="1:6" x14ac:dyDescent="0.4">
      <c r="A7136" s="9" t="s">
        <v>18044</v>
      </c>
      <c r="B7136" s="9" t="s">
        <v>6206</v>
      </c>
      <c r="C7136" s="9" t="s">
        <v>5</v>
      </c>
      <c r="D7136" s="14">
        <v>1061418.2967620301</v>
      </c>
      <c r="E7136" s="14">
        <v>5102.9725805866601</v>
      </c>
      <c r="F7136" s="36">
        <v>2.5003040024892599E-2</v>
      </c>
    </row>
    <row r="7137" spans="1:6" x14ac:dyDescent="0.4">
      <c r="A7137" s="9" t="s">
        <v>18044</v>
      </c>
      <c r="B7137" s="9" t="s">
        <v>6207</v>
      </c>
      <c r="C7137" s="9" t="s">
        <v>5</v>
      </c>
      <c r="D7137" s="14">
        <v>1042640.3526695099</v>
      </c>
      <c r="E7137" s="14">
        <v>5086.0505008269001</v>
      </c>
      <c r="F7137" s="36">
        <v>2.7990599393939299E-2</v>
      </c>
    </row>
    <row r="7138" spans="1:6" x14ac:dyDescent="0.4">
      <c r="A7138" s="9" t="s">
        <v>18044</v>
      </c>
      <c r="B7138" s="9" t="s">
        <v>6208</v>
      </c>
      <c r="C7138" s="9" t="s">
        <v>5</v>
      </c>
      <c r="D7138" s="14">
        <v>981652.44723172695</v>
      </c>
      <c r="E7138" s="14">
        <v>4696.9016613958202</v>
      </c>
      <c r="F7138" s="36">
        <v>0.02</v>
      </c>
    </row>
    <row r="7139" spans="1:6" x14ac:dyDescent="0.4">
      <c r="A7139" s="9" t="s">
        <v>18044</v>
      </c>
      <c r="B7139" s="9" t="s">
        <v>6209</v>
      </c>
      <c r="C7139" s="9" t="s">
        <v>5</v>
      </c>
      <c r="D7139" s="14">
        <v>1064756.0726729899</v>
      </c>
      <c r="E7139" s="14">
        <v>5297.2938938954703</v>
      </c>
      <c r="F7139" s="36">
        <v>0.02</v>
      </c>
    </row>
    <row r="7140" spans="1:6" x14ac:dyDescent="0.4">
      <c r="A7140" s="9" t="s">
        <v>18044</v>
      </c>
      <c r="B7140" s="9" t="s">
        <v>6210</v>
      </c>
      <c r="C7140" s="9" t="s">
        <v>5</v>
      </c>
      <c r="D7140" s="14">
        <v>1824256.51130846</v>
      </c>
      <c r="E7140" s="14">
        <v>4374.7158544567501</v>
      </c>
      <c r="F7140" s="36">
        <v>2.18452700292684E-2</v>
      </c>
    </row>
    <row r="7141" spans="1:6" x14ac:dyDescent="0.4">
      <c r="A7141" s="9" t="s">
        <v>18044</v>
      </c>
      <c r="B7141" s="9" t="s">
        <v>6211</v>
      </c>
      <c r="C7141" s="9" t="s">
        <v>5</v>
      </c>
      <c r="D7141" s="14">
        <v>1784769.68</v>
      </c>
      <c r="E7141" s="14">
        <v>4259.5935083532204</v>
      </c>
      <c r="F7141" s="36">
        <v>6.8354798789358504E-2</v>
      </c>
    </row>
    <row r="7142" spans="1:6" x14ac:dyDescent="0.4">
      <c r="A7142" s="9" t="s">
        <v>18044</v>
      </c>
      <c r="B7142" s="9" t="s">
        <v>6212</v>
      </c>
      <c r="C7142" s="9" t="s">
        <v>5</v>
      </c>
      <c r="D7142" s="14">
        <v>1811171.6842217899</v>
      </c>
      <c r="E7142" s="14">
        <v>4483.0982282717496</v>
      </c>
      <c r="F7142" s="36">
        <v>4.7782989653004898E-2</v>
      </c>
    </row>
    <row r="7143" spans="1:6" x14ac:dyDescent="0.4">
      <c r="A7143" s="9" t="s">
        <v>18044</v>
      </c>
      <c r="B7143" s="9" t="s">
        <v>6213</v>
      </c>
      <c r="C7143" s="9" t="s">
        <v>5</v>
      </c>
      <c r="D7143" s="14">
        <v>1804643.54</v>
      </c>
      <c r="E7143" s="14">
        <v>4256.2347641509396</v>
      </c>
      <c r="F7143" s="36">
        <v>5.4928182405189901E-2</v>
      </c>
    </row>
    <row r="7144" spans="1:6" x14ac:dyDescent="0.4">
      <c r="A7144" s="9" t="s">
        <v>18044</v>
      </c>
      <c r="B7144" s="9" t="s">
        <v>6214</v>
      </c>
      <c r="C7144" s="9" t="s">
        <v>5</v>
      </c>
      <c r="D7144" s="14">
        <v>1450460</v>
      </c>
      <c r="E7144" s="14">
        <v>4180</v>
      </c>
      <c r="F7144" s="36">
        <v>4.6342940007993098E-2</v>
      </c>
    </row>
    <row r="7145" spans="1:6" x14ac:dyDescent="0.4">
      <c r="A7145" s="9" t="s">
        <v>18044</v>
      </c>
      <c r="B7145" s="9" t="s">
        <v>6226</v>
      </c>
      <c r="C7145" s="9" t="s">
        <v>36</v>
      </c>
      <c r="D7145" s="14">
        <v>5165470.4052961199</v>
      </c>
      <c r="E7145" s="14">
        <v>5803.89933179339</v>
      </c>
      <c r="F7145" s="36">
        <v>0.02</v>
      </c>
    </row>
    <row r="7146" spans="1:6" x14ac:dyDescent="0.4">
      <c r="A7146" s="9" t="s">
        <v>18044</v>
      </c>
      <c r="B7146" s="9" t="s">
        <v>6215</v>
      </c>
      <c r="C7146" s="9" t="s">
        <v>5</v>
      </c>
      <c r="D7146" s="14">
        <v>2620860</v>
      </c>
      <c r="E7146" s="14">
        <v>4180</v>
      </c>
      <c r="F7146" s="36">
        <v>6.6836956279004503E-2</v>
      </c>
    </row>
    <row r="7147" spans="1:6" x14ac:dyDescent="0.4">
      <c r="A7147" s="9" t="s">
        <v>18044</v>
      </c>
      <c r="B7147" s="9" t="s">
        <v>6216</v>
      </c>
      <c r="C7147" s="9" t="s">
        <v>5</v>
      </c>
      <c r="D7147" s="14">
        <v>939449.20357748005</v>
      </c>
      <c r="E7147" s="14">
        <v>4538.4019496496603</v>
      </c>
      <c r="F7147" s="36">
        <v>0.02</v>
      </c>
    </row>
    <row r="7148" spans="1:6" x14ac:dyDescent="0.4">
      <c r="A7148" s="9" t="s">
        <v>18044</v>
      </c>
      <c r="B7148" s="9" t="s">
        <v>6217</v>
      </c>
      <c r="C7148" s="9" t="s">
        <v>5</v>
      </c>
      <c r="D7148" s="14">
        <v>2025700.73</v>
      </c>
      <c r="E7148" s="14">
        <v>4273.6302320675104</v>
      </c>
      <c r="F7148" s="36">
        <v>6.0054061194573502E-2</v>
      </c>
    </row>
    <row r="7149" spans="1:6" x14ac:dyDescent="0.4">
      <c r="A7149" s="9" t="s">
        <v>18044</v>
      </c>
      <c r="B7149" s="9" t="s">
        <v>6218</v>
      </c>
      <c r="C7149" s="9" t="s">
        <v>5</v>
      </c>
      <c r="D7149" s="14">
        <v>1031027.14011775</v>
      </c>
      <c r="E7149" s="14">
        <v>4980.8074401823596</v>
      </c>
      <c r="F7149" s="36">
        <v>2.6678096979161299E-2</v>
      </c>
    </row>
    <row r="7150" spans="1:6" x14ac:dyDescent="0.4">
      <c r="A7150" s="9" t="s">
        <v>18044</v>
      </c>
      <c r="B7150" s="9" t="s">
        <v>6219</v>
      </c>
      <c r="C7150" s="9" t="s">
        <v>5</v>
      </c>
      <c r="D7150" s="14">
        <v>1793364.35387593</v>
      </c>
      <c r="E7150" s="14">
        <v>4483.4108846898098</v>
      </c>
      <c r="F7150" s="36">
        <v>1.9999999999999799E-2</v>
      </c>
    </row>
    <row r="7151" spans="1:6" x14ac:dyDescent="0.4">
      <c r="A7151" s="9" t="s">
        <v>18044</v>
      </c>
      <c r="B7151" s="9" t="s">
        <v>6227</v>
      </c>
      <c r="C7151" s="9" t="s">
        <v>36</v>
      </c>
      <c r="D7151" s="14">
        <v>8454590.8314110208</v>
      </c>
      <c r="E7151" s="14">
        <v>6078.0667371754298</v>
      </c>
      <c r="F7151" s="36">
        <v>2.4553605232401798E-2</v>
      </c>
    </row>
    <row r="7152" spans="1:6" x14ac:dyDescent="0.4">
      <c r="A7152" s="9" t="s">
        <v>18044</v>
      </c>
      <c r="B7152" s="9" t="s">
        <v>6220</v>
      </c>
      <c r="C7152" s="9" t="s">
        <v>5</v>
      </c>
      <c r="D7152" s="14">
        <v>922938.05634772999</v>
      </c>
      <c r="E7152" s="14">
        <v>4394.94312546538</v>
      </c>
      <c r="F7152" s="36">
        <v>0.02</v>
      </c>
    </row>
    <row r="7153" spans="1:6" x14ac:dyDescent="0.4">
      <c r="A7153" s="9" t="s">
        <v>18044</v>
      </c>
      <c r="B7153" s="9" t="s">
        <v>6221</v>
      </c>
      <c r="C7153" s="9" t="s">
        <v>5</v>
      </c>
      <c r="D7153" s="14">
        <v>1864145.51777279</v>
      </c>
      <c r="E7153" s="14">
        <v>4804.4987571463798</v>
      </c>
      <c r="F7153" s="36">
        <v>2.84977033920168E-2</v>
      </c>
    </row>
    <row r="7154" spans="1:6" x14ac:dyDescent="0.4">
      <c r="A7154" s="9" t="s">
        <v>18044</v>
      </c>
      <c r="B7154" s="9" t="s">
        <v>6222</v>
      </c>
      <c r="C7154" s="9" t="s">
        <v>5</v>
      </c>
      <c r="D7154" s="14">
        <v>2744832.2539248201</v>
      </c>
      <c r="E7154" s="14">
        <v>4470.4108370111098</v>
      </c>
      <c r="F7154" s="36">
        <v>0.02</v>
      </c>
    </row>
    <row r="7155" spans="1:6" x14ac:dyDescent="0.4">
      <c r="A7155" s="9" t="s">
        <v>18044</v>
      </c>
      <c r="B7155" s="9" t="s">
        <v>781</v>
      </c>
      <c r="C7155" s="9" t="s">
        <v>5</v>
      </c>
      <c r="D7155" s="14">
        <v>1937785.2687113001</v>
      </c>
      <c r="E7155" s="14">
        <v>4658.1376651713899</v>
      </c>
      <c r="F7155" s="36">
        <v>2.4472577671360098E-2</v>
      </c>
    </row>
    <row r="7156" spans="1:6" x14ac:dyDescent="0.4">
      <c r="A7156" s="9" t="s">
        <v>18044</v>
      </c>
      <c r="B7156" s="9" t="s">
        <v>17154</v>
      </c>
      <c r="C7156" s="9" t="s">
        <v>5</v>
      </c>
      <c r="D7156" s="14">
        <v>1004527.22733793</v>
      </c>
      <c r="E7156" s="14">
        <v>4650.5890154534</v>
      </c>
      <c r="F7156" s="36">
        <v>0.02</v>
      </c>
    </row>
    <row r="7157" spans="1:6" x14ac:dyDescent="0.4">
      <c r="A7157" s="9" t="s">
        <v>18044</v>
      </c>
      <c r="B7157" s="9" t="s">
        <v>6228</v>
      </c>
      <c r="C7157" s="9" t="s">
        <v>36</v>
      </c>
      <c r="D7157" s="14">
        <v>7930824.4234276302</v>
      </c>
      <c r="E7157" s="14">
        <v>6490.0363530504301</v>
      </c>
      <c r="F7157" s="36">
        <v>3.48593639619557E-2</v>
      </c>
    </row>
    <row r="7158" spans="1:6" x14ac:dyDescent="0.4">
      <c r="A7158" s="9" t="s">
        <v>18044</v>
      </c>
      <c r="B7158" s="9" t="s">
        <v>6223</v>
      </c>
      <c r="C7158" s="9" t="s">
        <v>5</v>
      </c>
      <c r="D7158" s="14">
        <v>1724279.7231791799</v>
      </c>
      <c r="E7158" s="14">
        <v>4685.5427260303904</v>
      </c>
      <c r="F7158" s="36">
        <v>2.5574498808393201E-2</v>
      </c>
    </row>
    <row r="7159" spans="1:6" x14ac:dyDescent="0.4">
      <c r="A7159" s="9" t="s">
        <v>18044</v>
      </c>
      <c r="B7159" s="9" t="s">
        <v>6224</v>
      </c>
      <c r="C7159" s="9" t="s">
        <v>5</v>
      </c>
      <c r="D7159" s="14">
        <v>952023.88289834198</v>
      </c>
      <c r="E7159" s="14">
        <v>4599.14919274561</v>
      </c>
      <c r="F7159" s="36">
        <v>0.02</v>
      </c>
    </row>
    <row r="7160" spans="1:6" x14ac:dyDescent="0.4">
      <c r="A7160" s="9" t="s">
        <v>18044</v>
      </c>
      <c r="B7160" s="9" t="s">
        <v>6229</v>
      </c>
      <c r="C7160" s="9" t="s">
        <v>36</v>
      </c>
      <c r="D7160" s="14">
        <v>6610655.62352328</v>
      </c>
      <c r="E7160" s="14">
        <v>5504.2927756230501</v>
      </c>
      <c r="F7160" s="36">
        <v>3.9878332471999303E-2</v>
      </c>
    </row>
    <row r="7161" spans="1:6" x14ac:dyDescent="0.4">
      <c r="A7161" s="9" t="s">
        <v>18044</v>
      </c>
      <c r="B7161" s="9" t="s">
        <v>6225</v>
      </c>
      <c r="C7161" s="9" t="s">
        <v>5</v>
      </c>
      <c r="D7161" s="14">
        <v>1001152.0354260301</v>
      </c>
      <c r="E7161" s="14">
        <v>4813.2309395482298</v>
      </c>
      <c r="F7161" s="36">
        <v>0.02</v>
      </c>
    </row>
    <row r="7162" spans="1:6" x14ac:dyDescent="0.4">
      <c r="A7162" s="9" t="s">
        <v>18044</v>
      </c>
      <c r="B7162" s="9" t="s">
        <v>6230</v>
      </c>
      <c r="C7162" s="9" t="s">
        <v>36</v>
      </c>
      <c r="D7162" s="14">
        <v>8161178.9294104697</v>
      </c>
      <c r="E7162" s="14">
        <v>5663.55234518423</v>
      </c>
      <c r="F7162" s="36">
        <v>3.2123215665955003E-2</v>
      </c>
    </row>
    <row r="7163" spans="1:6" x14ac:dyDescent="0.4">
      <c r="A7163" s="9" t="s">
        <v>18045</v>
      </c>
      <c r="B7163" s="9" t="s">
        <v>6232</v>
      </c>
      <c r="C7163" s="9" t="s">
        <v>5</v>
      </c>
      <c r="D7163" s="14">
        <v>974866.47217214503</v>
      </c>
      <c r="E7163" s="14">
        <v>4923.56804127346</v>
      </c>
      <c r="F7163" s="36">
        <v>3.2896702417735998E-2</v>
      </c>
    </row>
    <row r="7164" spans="1:6" x14ac:dyDescent="0.4">
      <c r="A7164" s="9" t="s">
        <v>18045</v>
      </c>
      <c r="B7164" s="9" t="s">
        <v>6233</v>
      </c>
      <c r="C7164" s="9" t="s">
        <v>5</v>
      </c>
      <c r="D7164" s="14">
        <v>1612799.2233512499</v>
      </c>
      <c r="E7164" s="14">
        <v>4647.8363785338597</v>
      </c>
      <c r="F7164" s="36">
        <v>0.02</v>
      </c>
    </row>
    <row r="7165" spans="1:6" x14ac:dyDescent="0.4">
      <c r="A7165" s="9" t="s">
        <v>18045</v>
      </c>
      <c r="B7165" s="9" t="s">
        <v>6234</v>
      </c>
      <c r="C7165" s="9" t="s">
        <v>5</v>
      </c>
      <c r="D7165" s="14">
        <v>897464</v>
      </c>
      <c r="E7165" s="14">
        <v>4193.7570093457898</v>
      </c>
      <c r="F7165" s="36">
        <v>7.5692417594775102E-2</v>
      </c>
    </row>
    <row r="7166" spans="1:6" x14ac:dyDescent="0.4">
      <c r="A7166" s="9" t="s">
        <v>18045</v>
      </c>
      <c r="B7166" s="9" t="s">
        <v>6235</v>
      </c>
      <c r="C7166" s="9" t="s">
        <v>5</v>
      </c>
      <c r="D7166" s="14">
        <v>2143360.9303403599</v>
      </c>
      <c r="E7166" s="14">
        <v>5164.72513335027</v>
      </c>
      <c r="F7166" s="36">
        <v>0.02</v>
      </c>
    </row>
    <row r="7167" spans="1:6" x14ac:dyDescent="0.4">
      <c r="A7167" s="9" t="s">
        <v>18045</v>
      </c>
      <c r="B7167" s="9" t="s">
        <v>6236</v>
      </c>
      <c r="C7167" s="9" t="s">
        <v>5</v>
      </c>
      <c r="D7167" s="14">
        <v>2455381.5299148099</v>
      </c>
      <c r="E7167" s="14">
        <v>5147.5503771799004</v>
      </c>
      <c r="F7167" s="36">
        <v>0.02</v>
      </c>
    </row>
    <row r="7168" spans="1:6" x14ac:dyDescent="0.4">
      <c r="A7168" s="9" t="s">
        <v>18045</v>
      </c>
      <c r="B7168" s="9" t="s">
        <v>6237</v>
      </c>
      <c r="C7168" s="9" t="s">
        <v>5</v>
      </c>
      <c r="D7168" s="14">
        <v>901773.51266540401</v>
      </c>
      <c r="E7168" s="14">
        <v>4314.7058022268102</v>
      </c>
      <c r="F7168" s="36">
        <v>0.02</v>
      </c>
    </row>
    <row r="7169" spans="1:6" x14ac:dyDescent="0.4">
      <c r="A7169" s="9" t="s">
        <v>18045</v>
      </c>
      <c r="B7169" s="9" t="s">
        <v>6238</v>
      </c>
      <c r="C7169" s="9" t="s">
        <v>5</v>
      </c>
      <c r="D7169" s="14">
        <v>1345960</v>
      </c>
      <c r="E7169" s="14">
        <v>4180</v>
      </c>
      <c r="F7169" s="36">
        <v>4.8734655460510402E-2</v>
      </c>
    </row>
    <row r="7170" spans="1:6" x14ac:dyDescent="0.4">
      <c r="A7170" s="9" t="s">
        <v>18045</v>
      </c>
      <c r="B7170" s="9" t="s">
        <v>6239</v>
      </c>
      <c r="C7170" s="9" t="s">
        <v>5</v>
      </c>
      <c r="D7170" s="14">
        <v>661796.56715802604</v>
      </c>
      <c r="E7170" s="14">
        <v>4975.9140387821499</v>
      </c>
      <c r="F7170" s="36">
        <v>0.02</v>
      </c>
    </row>
    <row r="7171" spans="1:6" x14ac:dyDescent="0.4">
      <c r="A7171" s="9" t="s">
        <v>18045</v>
      </c>
      <c r="B7171" s="9" t="s">
        <v>6240</v>
      </c>
      <c r="C7171" s="9" t="s">
        <v>5</v>
      </c>
      <c r="D7171" s="14">
        <v>1022903.9072415</v>
      </c>
      <c r="E7171" s="14">
        <v>5327.62451688281</v>
      </c>
      <c r="F7171" s="36">
        <v>0.02</v>
      </c>
    </row>
    <row r="7172" spans="1:6" x14ac:dyDescent="0.4">
      <c r="A7172" s="9" t="s">
        <v>18045</v>
      </c>
      <c r="B7172" s="9" t="s">
        <v>6241</v>
      </c>
      <c r="C7172" s="9" t="s">
        <v>5</v>
      </c>
      <c r="D7172" s="14">
        <v>1068640</v>
      </c>
      <c r="E7172" s="14">
        <v>4309.0322580645197</v>
      </c>
      <c r="F7172" s="36">
        <v>7.5065865174035504E-2</v>
      </c>
    </row>
    <row r="7173" spans="1:6" x14ac:dyDescent="0.4">
      <c r="A7173" s="9" t="s">
        <v>18045</v>
      </c>
      <c r="B7173" s="9" t="s">
        <v>17246</v>
      </c>
      <c r="C7173" s="9" t="s">
        <v>5</v>
      </c>
      <c r="D7173" s="14">
        <v>1038959.86967525</v>
      </c>
      <c r="E7173" s="14">
        <v>5143.3656914616204</v>
      </c>
      <c r="F7173" s="36">
        <v>0.02</v>
      </c>
    </row>
    <row r="7174" spans="1:6" x14ac:dyDescent="0.4">
      <c r="A7174" s="9" t="s">
        <v>18045</v>
      </c>
      <c r="B7174" s="9" t="s">
        <v>6242</v>
      </c>
      <c r="C7174" s="9" t="s">
        <v>5</v>
      </c>
      <c r="D7174" s="14">
        <v>1717663.0402872399</v>
      </c>
      <c r="E7174" s="14">
        <v>4449.9042494488103</v>
      </c>
      <c r="F7174" s="36">
        <v>4.2741206484419501E-2</v>
      </c>
    </row>
    <row r="7175" spans="1:6" x14ac:dyDescent="0.4">
      <c r="A7175" s="9" t="s">
        <v>18045</v>
      </c>
      <c r="B7175" s="9" t="s">
        <v>6243</v>
      </c>
      <c r="C7175" s="9" t="s">
        <v>5</v>
      </c>
      <c r="D7175" s="14">
        <v>1610314.8467903701</v>
      </c>
      <c r="E7175" s="14">
        <v>4894.5740024023498</v>
      </c>
      <c r="F7175" s="36">
        <v>0.02</v>
      </c>
    </row>
    <row r="7176" spans="1:6" x14ac:dyDescent="0.4">
      <c r="A7176" s="9" t="s">
        <v>18045</v>
      </c>
      <c r="B7176" s="9" t="s">
        <v>6244</v>
      </c>
      <c r="C7176" s="9" t="s">
        <v>5</v>
      </c>
      <c r="D7176" s="14">
        <v>1543733.5415338499</v>
      </c>
      <c r="E7176" s="14">
        <v>5094.8301700787197</v>
      </c>
      <c r="F7176" s="36">
        <v>2.3117957194161098E-2</v>
      </c>
    </row>
    <row r="7177" spans="1:6" x14ac:dyDescent="0.4">
      <c r="A7177" s="9" t="s">
        <v>18045</v>
      </c>
      <c r="B7177" s="9" t="s">
        <v>6245</v>
      </c>
      <c r="C7177" s="9" t="s">
        <v>5</v>
      </c>
      <c r="D7177" s="14">
        <v>1177366.1466756</v>
      </c>
      <c r="E7177" s="14">
        <v>5376.1011263725904</v>
      </c>
      <c r="F7177" s="36">
        <v>0.02</v>
      </c>
    </row>
    <row r="7178" spans="1:6" x14ac:dyDescent="0.4">
      <c r="A7178" s="9" t="s">
        <v>18045</v>
      </c>
      <c r="B7178" s="9" t="s">
        <v>6246</v>
      </c>
      <c r="C7178" s="9" t="s">
        <v>5</v>
      </c>
      <c r="D7178" s="14">
        <v>1985583.95035831</v>
      </c>
      <c r="E7178" s="14">
        <v>5052.3764640160598</v>
      </c>
      <c r="F7178" s="36">
        <v>0.02</v>
      </c>
    </row>
    <row r="7179" spans="1:6" x14ac:dyDescent="0.4">
      <c r="A7179" s="9" t="s">
        <v>18045</v>
      </c>
      <c r="B7179" s="9" t="s">
        <v>3197</v>
      </c>
      <c r="C7179" s="9" t="s">
        <v>5</v>
      </c>
      <c r="D7179" s="14">
        <v>742670.75540869695</v>
      </c>
      <c r="E7179" s="14">
        <v>5157.43580144929</v>
      </c>
      <c r="F7179" s="36">
        <v>1.9999999999999799E-2</v>
      </c>
    </row>
    <row r="7180" spans="1:6" x14ac:dyDescent="0.4">
      <c r="A7180" s="9" t="s">
        <v>18045</v>
      </c>
      <c r="B7180" s="9" t="s">
        <v>6247</v>
      </c>
      <c r="C7180" s="9" t="s">
        <v>5</v>
      </c>
      <c r="D7180" s="14">
        <v>1782312</v>
      </c>
      <c r="E7180" s="14">
        <v>4263.9043062200999</v>
      </c>
      <c r="F7180" s="36">
        <v>6.8280210898744101E-2</v>
      </c>
    </row>
    <row r="7181" spans="1:6" x14ac:dyDescent="0.4">
      <c r="A7181" s="9" t="s">
        <v>18045</v>
      </c>
      <c r="B7181" s="9" t="s">
        <v>18624</v>
      </c>
      <c r="C7181" s="9" t="s">
        <v>36</v>
      </c>
      <c r="D7181" s="14">
        <v>3231864.4466364402</v>
      </c>
      <c r="E7181" s="14">
        <v>6920.4806137825199</v>
      </c>
      <c r="F7181" s="36">
        <v>3.5047710012323402E-2</v>
      </c>
    </row>
    <row r="7182" spans="1:6" x14ac:dyDescent="0.4">
      <c r="A7182" s="9" t="s">
        <v>18045</v>
      </c>
      <c r="B7182" s="9" t="s">
        <v>6248</v>
      </c>
      <c r="C7182" s="9" t="s">
        <v>5</v>
      </c>
      <c r="D7182" s="14">
        <v>2608827.61322936</v>
      </c>
      <c r="E7182" s="14">
        <v>4988.1981132492501</v>
      </c>
      <c r="F7182" s="36">
        <v>2.92474900251922E-2</v>
      </c>
    </row>
    <row r="7183" spans="1:6" x14ac:dyDescent="0.4">
      <c r="A7183" s="9" t="s">
        <v>18045</v>
      </c>
      <c r="B7183" s="9" t="s">
        <v>6249</v>
      </c>
      <c r="C7183" s="9" t="s">
        <v>5</v>
      </c>
      <c r="D7183" s="14">
        <v>906255.22746155702</v>
      </c>
      <c r="E7183" s="14">
        <v>4442.4275855958704</v>
      </c>
      <c r="F7183" s="36">
        <v>3.7892435873552802E-2</v>
      </c>
    </row>
    <row r="7184" spans="1:6" x14ac:dyDescent="0.4">
      <c r="A7184" s="9" t="s">
        <v>18045</v>
      </c>
      <c r="B7184" s="9" t="s">
        <v>6250</v>
      </c>
      <c r="C7184" s="9" t="s">
        <v>5</v>
      </c>
      <c r="D7184" s="14">
        <v>500967.484240647</v>
      </c>
      <c r="E7184" s="14">
        <v>4596.0319655105204</v>
      </c>
      <c r="F7184" s="36">
        <v>3.5552651754918702E-2</v>
      </c>
    </row>
    <row r="7185" spans="1:6" x14ac:dyDescent="0.4">
      <c r="A7185" s="9" t="s">
        <v>18045</v>
      </c>
      <c r="B7185" s="9" t="s">
        <v>6251</v>
      </c>
      <c r="C7185" s="9" t="s">
        <v>5</v>
      </c>
      <c r="D7185" s="14">
        <v>2035815.4492413299</v>
      </c>
      <c r="E7185" s="14">
        <v>5734.6914063136101</v>
      </c>
      <c r="F7185" s="36">
        <v>0.02</v>
      </c>
    </row>
    <row r="7186" spans="1:6" x14ac:dyDescent="0.4">
      <c r="A7186" s="9" t="s">
        <v>18045</v>
      </c>
      <c r="B7186" s="9" t="s">
        <v>6252</v>
      </c>
      <c r="C7186" s="9" t="s">
        <v>5</v>
      </c>
      <c r="D7186" s="14">
        <v>1151306.25</v>
      </c>
      <c r="E7186" s="14">
        <v>4232.7435661764703</v>
      </c>
      <c r="F7186" s="36">
        <v>6.8001216633884795E-2</v>
      </c>
    </row>
    <row r="7187" spans="1:6" x14ac:dyDescent="0.4">
      <c r="A7187" s="9" t="s">
        <v>18045</v>
      </c>
      <c r="B7187" s="9" t="s">
        <v>6253</v>
      </c>
      <c r="C7187" s="9" t="s">
        <v>5</v>
      </c>
      <c r="D7187" s="14">
        <v>963383.46115628595</v>
      </c>
      <c r="E7187" s="14">
        <v>4865.5730361428596</v>
      </c>
      <c r="F7187" s="36">
        <v>3.6559663216673401E-2</v>
      </c>
    </row>
    <row r="7188" spans="1:6" x14ac:dyDescent="0.4">
      <c r="A7188" s="9" t="s">
        <v>18045</v>
      </c>
      <c r="B7188" s="9" t="s">
        <v>6254</v>
      </c>
      <c r="C7188" s="9" t="s">
        <v>5</v>
      </c>
      <c r="D7188" s="14">
        <v>823882.41027815698</v>
      </c>
      <c r="E7188" s="14">
        <v>5529.4121495178397</v>
      </c>
      <c r="F7188" s="36">
        <v>1.9999999999999799E-2</v>
      </c>
    </row>
    <row r="7189" spans="1:6" x14ac:dyDescent="0.4">
      <c r="A7189" s="9" t="s">
        <v>18045</v>
      </c>
      <c r="B7189" s="9" t="s">
        <v>25</v>
      </c>
      <c r="C7189" s="9" t="s">
        <v>5</v>
      </c>
      <c r="D7189" s="14">
        <v>874803.40880201699</v>
      </c>
      <c r="E7189" s="14">
        <v>4374.0170440100901</v>
      </c>
      <c r="F7189" s="36">
        <v>0.02</v>
      </c>
    </row>
    <row r="7190" spans="1:6" x14ac:dyDescent="0.4">
      <c r="A7190" s="9" t="s">
        <v>18045</v>
      </c>
      <c r="B7190" s="9" t="s">
        <v>6255</v>
      </c>
      <c r="C7190" s="9" t="s">
        <v>5</v>
      </c>
      <c r="D7190" s="14">
        <v>959351.73431453202</v>
      </c>
      <c r="E7190" s="14">
        <v>5577.6263622937904</v>
      </c>
      <c r="F7190" s="36">
        <v>3.5505397431896603E-2</v>
      </c>
    </row>
    <row r="7191" spans="1:6" x14ac:dyDescent="0.4">
      <c r="A7191" s="9" t="s">
        <v>18045</v>
      </c>
      <c r="B7191" s="9" t="s">
        <v>502</v>
      </c>
      <c r="C7191" s="9" t="s">
        <v>5</v>
      </c>
      <c r="D7191" s="14">
        <v>1335139.8711691501</v>
      </c>
      <c r="E7191" s="14">
        <v>4603.9305902384503</v>
      </c>
      <c r="F7191" s="36">
        <v>2.3914000388929098E-2</v>
      </c>
    </row>
    <row r="7192" spans="1:6" x14ac:dyDescent="0.4">
      <c r="A7192" s="9" t="s">
        <v>18045</v>
      </c>
      <c r="B7192" s="9" t="s">
        <v>6256</v>
      </c>
      <c r="C7192" s="9" t="s">
        <v>5</v>
      </c>
      <c r="D7192" s="14">
        <v>848575.07572015596</v>
      </c>
      <c r="E7192" s="14">
        <v>4200.86671148592</v>
      </c>
      <c r="F7192" s="36">
        <v>2.36313935876429E-2</v>
      </c>
    </row>
    <row r="7193" spans="1:6" x14ac:dyDescent="0.4">
      <c r="A7193" s="9" t="s">
        <v>18045</v>
      </c>
      <c r="B7193" s="9" t="s">
        <v>6261</v>
      </c>
      <c r="C7193" s="9" t="s">
        <v>36</v>
      </c>
      <c r="D7193" s="14">
        <v>4949310</v>
      </c>
      <c r="E7193" s="14">
        <v>5415</v>
      </c>
      <c r="F7193" s="36">
        <v>2.87642163690978E-2</v>
      </c>
    </row>
    <row r="7194" spans="1:6" x14ac:dyDescent="0.4">
      <c r="A7194" s="9" t="s">
        <v>18045</v>
      </c>
      <c r="B7194" s="9" t="s">
        <v>6231</v>
      </c>
      <c r="C7194" s="9" t="s">
        <v>3</v>
      </c>
      <c r="D7194" s="14">
        <v>9010271.4362921007</v>
      </c>
      <c r="E7194" s="14">
        <v>6505.6111453372596</v>
      </c>
      <c r="F7194" s="36">
        <v>0.02</v>
      </c>
    </row>
    <row r="7195" spans="1:6" x14ac:dyDescent="0.4">
      <c r="A7195" s="9" t="s">
        <v>18045</v>
      </c>
      <c r="B7195" s="9" t="s">
        <v>6262</v>
      </c>
      <c r="C7195" s="9" t="s">
        <v>36</v>
      </c>
      <c r="D7195" s="14">
        <v>4635240</v>
      </c>
      <c r="E7195" s="14">
        <v>5415</v>
      </c>
      <c r="F7195" s="36">
        <v>2.8751019580217401E-2</v>
      </c>
    </row>
    <row r="7196" spans="1:6" x14ac:dyDescent="0.4">
      <c r="A7196" s="9" t="s">
        <v>18045</v>
      </c>
      <c r="B7196" s="9" t="s">
        <v>17247</v>
      </c>
      <c r="C7196" s="9" t="s">
        <v>36</v>
      </c>
      <c r="D7196" s="14">
        <v>5175688.4482504698</v>
      </c>
      <c r="E7196" s="14">
        <v>6928.63246084401</v>
      </c>
      <c r="F7196" s="36">
        <v>1.9999999999999799E-2</v>
      </c>
    </row>
    <row r="7197" spans="1:6" x14ac:dyDescent="0.4">
      <c r="A7197" s="9" t="s">
        <v>18045</v>
      </c>
      <c r="B7197" s="9" t="s">
        <v>6263</v>
      </c>
      <c r="C7197" s="9" t="s">
        <v>36</v>
      </c>
      <c r="D7197" s="14">
        <v>9341447.4821831696</v>
      </c>
      <c r="E7197" s="14">
        <v>6073.7629923167597</v>
      </c>
      <c r="F7197" s="36">
        <v>3.8219682173737099E-2</v>
      </c>
    </row>
    <row r="7198" spans="1:6" x14ac:dyDescent="0.4">
      <c r="A7198" s="9" t="s">
        <v>18045</v>
      </c>
      <c r="B7198" s="9" t="s">
        <v>6257</v>
      </c>
      <c r="C7198" s="9" t="s">
        <v>5</v>
      </c>
      <c r="D7198" s="14">
        <v>480187.43725889298</v>
      </c>
      <c r="E7198" s="14">
        <v>5395.3644635830697</v>
      </c>
      <c r="F7198" s="36">
        <v>4.8810356472248601E-2</v>
      </c>
    </row>
    <row r="7199" spans="1:6" x14ac:dyDescent="0.4">
      <c r="A7199" s="9" t="s">
        <v>18045</v>
      </c>
      <c r="B7199" s="9" t="s">
        <v>18625</v>
      </c>
      <c r="C7199" s="9" t="s">
        <v>5</v>
      </c>
      <c r="D7199" s="14">
        <v>2473249.6133753699</v>
      </c>
      <c r="E7199" s="14">
        <v>4728.96675597585</v>
      </c>
      <c r="F7199" s="36">
        <v>2.16165345201236E-2</v>
      </c>
    </row>
    <row r="7200" spans="1:6" x14ac:dyDescent="0.4">
      <c r="A7200" s="9" t="s">
        <v>18045</v>
      </c>
      <c r="B7200" s="9" t="s">
        <v>6258</v>
      </c>
      <c r="C7200" s="9" t="s">
        <v>5</v>
      </c>
      <c r="D7200" s="14">
        <v>615854.30559581204</v>
      </c>
      <c r="E7200" s="14">
        <v>4398.95932568437</v>
      </c>
      <c r="F7200" s="36">
        <v>0.02</v>
      </c>
    </row>
    <row r="7201" spans="1:6" x14ac:dyDescent="0.4">
      <c r="A7201" s="9" t="s">
        <v>18045</v>
      </c>
      <c r="B7201" s="9" t="s">
        <v>6259</v>
      </c>
      <c r="C7201" s="9" t="s">
        <v>5</v>
      </c>
      <c r="D7201" s="14">
        <v>2703054.8422410102</v>
      </c>
      <c r="E7201" s="14">
        <v>4283.76361686373</v>
      </c>
      <c r="F7201" s="36">
        <v>0.02</v>
      </c>
    </row>
    <row r="7202" spans="1:6" x14ac:dyDescent="0.4">
      <c r="A7202" s="9" t="s">
        <v>18045</v>
      </c>
      <c r="B7202" s="9" t="s">
        <v>6260</v>
      </c>
      <c r="C7202" s="9" t="s">
        <v>5</v>
      </c>
      <c r="D7202" s="14">
        <v>1458832</v>
      </c>
      <c r="E7202" s="14">
        <v>4290.6823529411804</v>
      </c>
      <c r="F7202" s="36">
        <v>2.66238804793788E-2</v>
      </c>
    </row>
    <row r="7203" spans="1:6" x14ac:dyDescent="0.4">
      <c r="A7203" s="9" t="s">
        <v>18046</v>
      </c>
      <c r="B7203" s="9" t="s">
        <v>6264</v>
      </c>
      <c r="C7203" s="9" t="s">
        <v>5</v>
      </c>
      <c r="D7203" s="14">
        <v>1694188</v>
      </c>
      <c r="E7203" s="14">
        <v>4246.0852130325802</v>
      </c>
      <c r="F7203" s="36">
        <v>6.8646419256863198E-2</v>
      </c>
    </row>
    <row r="7204" spans="1:6" x14ac:dyDescent="0.4">
      <c r="A7204" s="9" t="s">
        <v>18046</v>
      </c>
      <c r="B7204" s="9" t="s">
        <v>6265</v>
      </c>
      <c r="C7204" s="9" t="s">
        <v>5</v>
      </c>
      <c r="D7204" s="14">
        <v>1606408</v>
      </c>
      <c r="E7204" s="14">
        <v>4249.75661375661</v>
      </c>
      <c r="F7204" s="36">
        <v>7.0515986744768E-2</v>
      </c>
    </row>
    <row r="7205" spans="1:6" x14ac:dyDescent="0.4">
      <c r="A7205" s="9" t="s">
        <v>18046</v>
      </c>
      <c r="B7205" s="9" t="s">
        <v>6266</v>
      </c>
      <c r="C7205" s="9" t="s">
        <v>5</v>
      </c>
      <c r="D7205" s="14">
        <v>879621.06802906306</v>
      </c>
      <c r="E7205" s="14">
        <v>4534.1292166446501</v>
      </c>
      <c r="F7205" s="36">
        <v>2.96445687076476E-2</v>
      </c>
    </row>
    <row r="7206" spans="1:6" x14ac:dyDescent="0.4">
      <c r="A7206" s="9" t="s">
        <v>18046</v>
      </c>
      <c r="B7206" s="9" t="s">
        <v>6267</v>
      </c>
      <c r="C7206" s="9" t="s">
        <v>5</v>
      </c>
      <c r="D7206" s="14">
        <v>292057.85005100002</v>
      </c>
      <c r="E7206" s="14">
        <v>6213.9968095957402</v>
      </c>
      <c r="F7206" s="36">
        <v>0.02</v>
      </c>
    </row>
    <row r="7207" spans="1:6" x14ac:dyDescent="0.4">
      <c r="A7207" s="9" t="s">
        <v>18046</v>
      </c>
      <c r="B7207" s="9" t="s">
        <v>6268</v>
      </c>
      <c r="C7207" s="9" t="s">
        <v>5</v>
      </c>
      <c r="D7207" s="14">
        <v>1478620</v>
      </c>
      <c r="E7207" s="14">
        <v>4261.1527377521597</v>
      </c>
      <c r="F7207" s="36">
        <v>6.4224407217488705E-2</v>
      </c>
    </row>
    <row r="7208" spans="1:6" x14ac:dyDescent="0.4">
      <c r="A7208" s="9" t="s">
        <v>18046</v>
      </c>
      <c r="B7208" s="9" t="s">
        <v>6269</v>
      </c>
      <c r="C7208" s="9" t="s">
        <v>5</v>
      </c>
      <c r="D7208" s="14">
        <v>578390.00305378798</v>
      </c>
      <c r="E7208" s="14">
        <v>4627.1200244303</v>
      </c>
      <c r="F7208" s="36">
        <v>5.4884991853056099E-2</v>
      </c>
    </row>
    <row r="7209" spans="1:6" x14ac:dyDescent="0.4">
      <c r="A7209" s="9" t="s">
        <v>18046</v>
      </c>
      <c r="B7209" s="9" t="s">
        <v>6270</v>
      </c>
      <c r="C7209" s="9" t="s">
        <v>5</v>
      </c>
      <c r="D7209" s="14">
        <v>1289434.45049186</v>
      </c>
      <c r="E7209" s="14">
        <v>4298.1148349728501</v>
      </c>
      <c r="F7209" s="36">
        <v>3.5247580483798398E-2</v>
      </c>
    </row>
    <row r="7210" spans="1:6" x14ac:dyDescent="0.4">
      <c r="A7210" s="9" t="s">
        <v>18046</v>
      </c>
      <c r="B7210" s="9" t="s">
        <v>6292</v>
      </c>
      <c r="C7210" s="9" t="s">
        <v>36</v>
      </c>
      <c r="D7210" s="14">
        <v>4676006.4054828295</v>
      </c>
      <c r="E7210" s="14">
        <v>5600.00767123692</v>
      </c>
      <c r="F7210" s="36">
        <v>3.9458949018554401E-2</v>
      </c>
    </row>
    <row r="7211" spans="1:6" x14ac:dyDescent="0.4">
      <c r="A7211" s="9" t="s">
        <v>18046</v>
      </c>
      <c r="B7211" s="9" t="s">
        <v>6271</v>
      </c>
      <c r="C7211" s="9" t="s">
        <v>5</v>
      </c>
      <c r="D7211" s="14">
        <v>459656.39473684202</v>
      </c>
      <c r="E7211" s="14">
        <v>4889.9616461366204</v>
      </c>
      <c r="F7211" s="36">
        <v>2.50795014173146E-2</v>
      </c>
    </row>
    <row r="7212" spans="1:6" x14ac:dyDescent="0.4">
      <c r="A7212" s="9" t="s">
        <v>18046</v>
      </c>
      <c r="B7212" s="9" t="s">
        <v>6272</v>
      </c>
      <c r="C7212" s="9" t="s">
        <v>5</v>
      </c>
      <c r="D7212" s="14">
        <v>495000.09905384202</v>
      </c>
      <c r="E7212" s="14">
        <v>5103.0938046787796</v>
      </c>
      <c r="F7212" s="36">
        <v>4.1471049604012898E-2</v>
      </c>
    </row>
    <row r="7213" spans="1:6" x14ac:dyDescent="0.4">
      <c r="A7213" s="9" t="s">
        <v>18046</v>
      </c>
      <c r="B7213" s="9" t="s">
        <v>6273</v>
      </c>
      <c r="C7213" s="9" t="s">
        <v>5</v>
      </c>
      <c r="D7213" s="14">
        <v>1404148</v>
      </c>
      <c r="E7213" s="14">
        <v>4267.9270516717297</v>
      </c>
      <c r="F7213" s="36">
        <v>7.2226205799617901E-2</v>
      </c>
    </row>
    <row r="7214" spans="1:6" x14ac:dyDescent="0.4">
      <c r="A7214" s="9" t="s">
        <v>18046</v>
      </c>
      <c r="B7214" s="9" t="s">
        <v>6274</v>
      </c>
      <c r="C7214" s="9" t="s">
        <v>5</v>
      </c>
      <c r="D7214" s="14">
        <v>911240</v>
      </c>
      <c r="E7214" s="14">
        <v>4180</v>
      </c>
      <c r="F7214" s="36">
        <v>5.1020434656270201E-2</v>
      </c>
    </row>
    <row r="7215" spans="1:6" x14ac:dyDescent="0.4">
      <c r="A7215" s="9" t="s">
        <v>18046</v>
      </c>
      <c r="B7215" s="9" t="s">
        <v>6275</v>
      </c>
      <c r="C7215" s="9" t="s">
        <v>5</v>
      </c>
      <c r="D7215" s="14">
        <v>1086341.82125811</v>
      </c>
      <c r="E7215" s="14">
        <v>4398.1450253364701</v>
      </c>
      <c r="F7215" s="36">
        <v>2.4939095859882101E-2</v>
      </c>
    </row>
    <row r="7216" spans="1:6" x14ac:dyDescent="0.4">
      <c r="A7216" s="9" t="s">
        <v>18046</v>
      </c>
      <c r="B7216" s="9" t="s">
        <v>6276</v>
      </c>
      <c r="C7216" s="9" t="s">
        <v>5</v>
      </c>
      <c r="D7216" s="14">
        <v>880127.43586973497</v>
      </c>
      <c r="E7216" s="14">
        <v>4314.3501758320299</v>
      </c>
      <c r="F7216" s="36">
        <v>0.02</v>
      </c>
    </row>
    <row r="7217" spans="1:6" x14ac:dyDescent="0.4">
      <c r="A7217" s="9" t="s">
        <v>18046</v>
      </c>
      <c r="B7217" s="9" t="s">
        <v>6277</v>
      </c>
      <c r="C7217" s="9" t="s">
        <v>5</v>
      </c>
      <c r="D7217" s="14">
        <v>578611.95817086101</v>
      </c>
      <c r="E7217" s="14">
        <v>4416.88517687681</v>
      </c>
      <c r="F7217" s="36">
        <v>2.1904921161900501E-2</v>
      </c>
    </row>
    <row r="7218" spans="1:6" x14ac:dyDescent="0.4">
      <c r="A7218" s="9" t="s">
        <v>18046</v>
      </c>
      <c r="B7218" s="9" t="s">
        <v>6278</v>
      </c>
      <c r="C7218" s="9" t="s">
        <v>5</v>
      </c>
      <c r="D7218" s="14">
        <v>908798.56097561005</v>
      </c>
      <c r="E7218" s="14">
        <v>4327.6121951219502</v>
      </c>
      <c r="F7218" s="36">
        <v>3.3411421107828E-2</v>
      </c>
    </row>
    <row r="7219" spans="1:6" x14ac:dyDescent="0.4">
      <c r="A7219" s="9" t="s">
        <v>18046</v>
      </c>
      <c r="B7219" s="9" t="s">
        <v>6293</v>
      </c>
      <c r="C7219" s="9" t="s">
        <v>36</v>
      </c>
      <c r="D7219" s="14">
        <v>3709275</v>
      </c>
      <c r="E7219" s="14">
        <v>5415</v>
      </c>
      <c r="F7219" s="36">
        <v>2.9686305856971001E-2</v>
      </c>
    </row>
    <row r="7220" spans="1:6" x14ac:dyDescent="0.4">
      <c r="A7220" s="9" t="s">
        <v>18046</v>
      </c>
      <c r="B7220" s="9" t="s">
        <v>18626</v>
      </c>
      <c r="C7220" s="9" t="s">
        <v>5</v>
      </c>
      <c r="D7220" s="14">
        <v>744040</v>
      </c>
      <c r="E7220" s="14">
        <v>4180</v>
      </c>
      <c r="F7220" s="36">
        <v>7.6945511484048906E-2</v>
      </c>
    </row>
    <row r="7221" spans="1:6" x14ac:dyDescent="0.4">
      <c r="A7221" s="9" t="s">
        <v>18046</v>
      </c>
      <c r="B7221" s="9" t="s">
        <v>6279</v>
      </c>
      <c r="C7221" s="9" t="s">
        <v>5</v>
      </c>
      <c r="D7221" s="14">
        <v>2164652</v>
      </c>
      <c r="E7221" s="14">
        <v>4236.1095890410998</v>
      </c>
      <c r="F7221" s="36">
        <v>6.7756302730783494E-2</v>
      </c>
    </row>
    <row r="7222" spans="1:6" x14ac:dyDescent="0.4">
      <c r="A7222" s="9" t="s">
        <v>18046</v>
      </c>
      <c r="B7222" s="9" t="s">
        <v>6280</v>
      </c>
      <c r="C7222" s="9" t="s">
        <v>5</v>
      </c>
      <c r="D7222" s="14">
        <v>331071.92998972599</v>
      </c>
      <c r="E7222" s="14">
        <v>6130.9616664764098</v>
      </c>
      <c r="F7222" s="36">
        <v>0.02</v>
      </c>
    </row>
    <row r="7223" spans="1:6" x14ac:dyDescent="0.4">
      <c r="A7223" s="9" t="s">
        <v>18046</v>
      </c>
      <c r="B7223" s="9" t="s">
        <v>6281</v>
      </c>
      <c r="C7223" s="9" t="s">
        <v>5</v>
      </c>
      <c r="D7223" s="14">
        <v>696071.193279139</v>
      </c>
      <c r="E7223" s="14">
        <v>4671.6187468398603</v>
      </c>
      <c r="F7223" s="36">
        <v>0.02</v>
      </c>
    </row>
    <row r="7224" spans="1:6" x14ac:dyDescent="0.4">
      <c r="A7224" s="9" t="s">
        <v>18046</v>
      </c>
      <c r="B7224" s="9" t="s">
        <v>6282</v>
      </c>
      <c r="C7224" s="9" t="s">
        <v>5</v>
      </c>
      <c r="D7224" s="14">
        <v>483598.912364327</v>
      </c>
      <c r="E7224" s="14">
        <v>4605.7039272793099</v>
      </c>
      <c r="F7224" s="36">
        <v>0.02</v>
      </c>
    </row>
    <row r="7225" spans="1:6" x14ac:dyDescent="0.4">
      <c r="A7225" s="9" t="s">
        <v>18046</v>
      </c>
      <c r="B7225" s="9" t="s">
        <v>6283</v>
      </c>
      <c r="C7225" s="9" t="s">
        <v>5</v>
      </c>
      <c r="D7225" s="14">
        <v>1154362</v>
      </c>
      <c r="E7225" s="14">
        <v>4259.6383763837603</v>
      </c>
      <c r="F7225" s="36">
        <v>7.0706493963977698E-2</v>
      </c>
    </row>
    <row r="7226" spans="1:6" x14ac:dyDescent="0.4">
      <c r="A7226" s="9" t="s">
        <v>18046</v>
      </c>
      <c r="B7226" s="9" t="s">
        <v>6284</v>
      </c>
      <c r="C7226" s="9" t="s">
        <v>5</v>
      </c>
      <c r="D7226" s="14">
        <v>430801.68112725299</v>
      </c>
      <c r="E7226" s="14">
        <v>5821.6443395574797</v>
      </c>
      <c r="F7226" s="36">
        <v>6.2220439502003601E-2</v>
      </c>
    </row>
    <row r="7227" spans="1:6" x14ac:dyDescent="0.4">
      <c r="A7227" s="9" t="s">
        <v>18046</v>
      </c>
      <c r="B7227" s="9" t="s">
        <v>6285</v>
      </c>
      <c r="C7227" s="9" t="s">
        <v>5</v>
      </c>
      <c r="D7227" s="14">
        <v>1036564</v>
      </c>
      <c r="E7227" s="14">
        <v>4301.0954356846496</v>
      </c>
      <c r="F7227" s="36">
        <v>5.8865970728179097E-2</v>
      </c>
    </row>
    <row r="7228" spans="1:6" x14ac:dyDescent="0.4">
      <c r="A7228" s="9" t="s">
        <v>18046</v>
      </c>
      <c r="B7228" s="9" t="s">
        <v>6294</v>
      </c>
      <c r="C7228" s="9" t="s">
        <v>36</v>
      </c>
      <c r="D7228" s="14">
        <v>9589965</v>
      </c>
      <c r="E7228" s="14">
        <v>5415</v>
      </c>
      <c r="F7228" s="36">
        <v>2.84727094557287E-2</v>
      </c>
    </row>
    <row r="7229" spans="1:6" x14ac:dyDescent="0.4">
      <c r="A7229" s="9" t="s">
        <v>18046</v>
      </c>
      <c r="B7229" s="9" t="s">
        <v>6286</v>
      </c>
      <c r="C7229" s="9" t="s">
        <v>5</v>
      </c>
      <c r="D7229" s="14">
        <v>882580.44155844196</v>
      </c>
      <c r="E7229" s="14">
        <v>4284.3710755264201</v>
      </c>
      <c r="F7229" s="36">
        <v>2.2673522924984101E-2</v>
      </c>
    </row>
    <row r="7230" spans="1:6" x14ac:dyDescent="0.4">
      <c r="A7230" s="9" t="s">
        <v>18046</v>
      </c>
      <c r="B7230" s="9" t="s">
        <v>6287</v>
      </c>
      <c r="C7230" s="9" t="s">
        <v>5</v>
      </c>
      <c r="D7230" s="14">
        <v>824485.08613258996</v>
      </c>
      <c r="E7230" s="14">
        <v>5089.41411192957</v>
      </c>
      <c r="F7230" s="36">
        <v>0.02</v>
      </c>
    </row>
    <row r="7231" spans="1:6" x14ac:dyDescent="0.4">
      <c r="A7231" s="9" t="s">
        <v>18046</v>
      </c>
      <c r="B7231" s="9" t="s">
        <v>6288</v>
      </c>
      <c r="C7231" s="9" t="s">
        <v>5</v>
      </c>
      <c r="D7231" s="14">
        <v>1743060</v>
      </c>
      <c r="E7231" s="14">
        <v>4180</v>
      </c>
      <c r="F7231" s="36">
        <v>6.8503222734377395E-2</v>
      </c>
    </row>
    <row r="7232" spans="1:6" x14ac:dyDescent="0.4">
      <c r="A7232" s="9" t="s">
        <v>18046</v>
      </c>
      <c r="B7232" s="9" t="s">
        <v>6289</v>
      </c>
      <c r="C7232" s="9" t="s">
        <v>5</v>
      </c>
      <c r="D7232" s="14">
        <v>1664248</v>
      </c>
      <c r="E7232" s="14">
        <v>4267.3025641025597</v>
      </c>
      <c r="F7232" s="36">
        <v>6.9699236176375995E-2</v>
      </c>
    </row>
    <row r="7233" spans="1:6" x14ac:dyDescent="0.4">
      <c r="A7233" s="9" t="s">
        <v>18046</v>
      </c>
      <c r="B7233" s="9" t="s">
        <v>6290</v>
      </c>
      <c r="C7233" s="9" t="s">
        <v>5</v>
      </c>
      <c r="D7233" s="14">
        <v>1745292</v>
      </c>
      <c r="E7233" s="14">
        <v>4288.1867321867303</v>
      </c>
      <c r="F7233" s="36">
        <v>6.8010536490364704E-2</v>
      </c>
    </row>
    <row r="7234" spans="1:6" x14ac:dyDescent="0.4">
      <c r="A7234" s="9" t="s">
        <v>18046</v>
      </c>
      <c r="B7234" s="9" t="s">
        <v>6291</v>
      </c>
      <c r="C7234" s="9" t="s">
        <v>5</v>
      </c>
      <c r="D7234" s="14">
        <v>1785044</v>
      </c>
      <c r="E7234" s="14">
        <v>4280.6810551558801</v>
      </c>
      <c r="F7234" s="36">
        <v>6.8793029632253602E-2</v>
      </c>
    </row>
    <row r="7235" spans="1:6" x14ac:dyDescent="0.4">
      <c r="A7235" s="9" t="s">
        <v>18046</v>
      </c>
      <c r="B7235" s="9" t="s">
        <v>6295</v>
      </c>
      <c r="C7235" s="9" t="s">
        <v>36</v>
      </c>
      <c r="D7235" s="14">
        <v>7196535</v>
      </c>
      <c r="E7235" s="14">
        <v>5415</v>
      </c>
      <c r="F7235" s="36">
        <v>2.7936115512287502E-2</v>
      </c>
    </row>
    <row r="7236" spans="1:6" x14ac:dyDescent="0.4">
      <c r="A7236" s="9" t="s">
        <v>6296</v>
      </c>
      <c r="B7236" s="9" t="s">
        <v>6297</v>
      </c>
      <c r="C7236" s="9" t="s">
        <v>5</v>
      </c>
      <c r="D7236" s="14">
        <v>1024319.66007714</v>
      </c>
      <c r="E7236" s="14">
        <v>4972.4255343550303</v>
      </c>
      <c r="F7236" s="36">
        <v>4.0333740929180399E-2</v>
      </c>
    </row>
    <row r="7237" spans="1:6" x14ac:dyDescent="0.4">
      <c r="A7237" s="9" t="s">
        <v>6296</v>
      </c>
      <c r="B7237" s="9" t="s">
        <v>6298</v>
      </c>
      <c r="C7237" s="9" t="s">
        <v>5</v>
      </c>
      <c r="D7237" s="14">
        <v>704775.23328251799</v>
      </c>
      <c r="E7237" s="14">
        <v>5972.6714684959097</v>
      </c>
      <c r="F7237" s="36">
        <v>0.02</v>
      </c>
    </row>
    <row r="7238" spans="1:6" x14ac:dyDescent="0.4">
      <c r="A7238" s="9" t="s">
        <v>6296</v>
      </c>
      <c r="B7238" s="9" t="s">
        <v>6299</v>
      </c>
      <c r="C7238" s="9" t="s">
        <v>5</v>
      </c>
      <c r="D7238" s="14">
        <v>634284.03125205997</v>
      </c>
      <c r="E7238" s="14">
        <v>6040.8002976386697</v>
      </c>
      <c r="F7238" s="36">
        <v>2.0000000000000202E-2</v>
      </c>
    </row>
    <row r="7239" spans="1:6" x14ac:dyDescent="0.4">
      <c r="A7239" s="9" t="s">
        <v>6296</v>
      </c>
      <c r="B7239" s="9" t="s">
        <v>4418</v>
      </c>
      <c r="C7239" s="9" t="s">
        <v>5</v>
      </c>
      <c r="D7239" s="14">
        <v>781787.38842219301</v>
      </c>
      <c r="E7239" s="14">
        <v>5748.4366795749502</v>
      </c>
      <c r="F7239" s="36">
        <v>3.1328904551892099E-2</v>
      </c>
    </row>
    <row r="7240" spans="1:6" x14ac:dyDescent="0.4">
      <c r="A7240" s="9" t="s">
        <v>6296</v>
      </c>
      <c r="B7240" s="9" t="s">
        <v>6300</v>
      </c>
      <c r="C7240" s="9" t="s">
        <v>5</v>
      </c>
      <c r="D7240" s="14">
        <v>1835952.69507384</v>
      </c>
      <c r="E7240" s="14">
        <v>4719.67273797902</v>
      </c>
      <c r="F7240" s="36">
        <v>2.5839462446835899E-2</v>
      </c>
    </row>
    <row r="7241" spans="1:6" x14ac:dyDescent="0.4">
      <c r="A7241" s="9" t="s">
        <v>6296</v>
      </c>
      <c r="B7241" s="9" t="s">
        <v>6041</v>
      </c>
      <c r="C7241" s="9" t="s">
        <v>5</v>
      </c>
      <c r="D7241" s="14">
        <v>2570039.3092409801</v>
      </c>
      <c r="E7241" s="14">
        <v>4477.4203993745195</v>
      </c>
      <c r="F7241" s="36">
        <v>2.2287287248441399E-2</v>
      </c>
    </row>
    <row r="7242" spans="1:6" x14ac:dyDescent="0.4">
      <c r="A7242" s="9" t="s">
        <v>6296</v>
      </c>
      <c r="B7242" s="9" t="s">
        <v>6301</v>
      </c>
      <c r="C7242" s="9" t="s">
        <v>5</v>
      </c>
      <c r="D7242" s="14">
        <v>1752718.8</v>
      </c>
      <c r="E7242" s="14">
        <v>4193.1071770334902</v>
      </c>
      <c r="F7242" s="36">
        <v>6.8946964961272797E-2</v>
      </c>
    </row>
    <row r="7243" spans="1:6" x14ac:dyDescent="0.4">
      <c r="A7243" s="9" t="s">
        <v>6296</v>
      </c>
      <c r="B7243" s="9" t="s">
        <v>6302</v>
      </c>
      <c r="C7243" s="9" t="s">
        <v>5</v>
      </c>
      <c r="D7243" s="14">
        <v>874026.19373930304</v>
      </c>
      <c r="E7243" s="14">
        <v>4673.9368649160597</v>
      </c>
      <c r="F7243" s="36">
        <v>0.02</v>
      </c>
    </row>
    <row r="7244" spans="1:6" x14ac:dyDescent="0.4">
      <c r="A7244" s="9" t="s">
        <v>6296</v>
      </c>
      <c r="B7244" s="9" t="s">
        <v>6303</v>
      </c>
      <c r="C7244" s="9" t="s">
        <v>5</v>
      </c>
      <c r="D7244" s="14">
        <v>585278.53445144102</v>
      </c>
      <c r="E7244" s="14">
        <v>5972.2299433820499</v>
      </c>
      <c r="F7244" s="36">
        <v>0.02</v>
      </c>
    </row>
    <row r="7245" spans="1:6" x14ac:dyDescent="0.4">
      <c r="A7245" s="9" t="s">
        <v>6296</v>
      </c>
      <c r="B7245" s="9" t="s">
        <v>6304</v>
      </c>
      <c r="C7245" s="9" t="s">
        <v>5</v>
      </c>
      <c r="D7245" s="14">
        <v>1137937.5748976299</v>
      </c>
      <c r="E7245" s="14">
        <v>5470.8537254693802</v>
      </c>
      <c r="F7245" s="36">
        <v>0.02</v>
      </c>
    </row>
    <row r="7246" spans="1:6" x14ac:dyDescent="0.4">
      <c r="A7246" s="9" t="s">
        <v>6296</v>
      </c>
      <c r="B7246" s="9" t="s">
        <v>6305</v>
      </c>
      <c r="C7246" s="9" t="s">
        <v>5</v>
      </c>
      <c r="D7246" s="14">
        <v>1724713</v>
      </c>
      <c r="E7246" s="14">
        <v>4237.6240786240796</v>
      </c>
      <c r="F7246" s="36">
        <v>7.0318517523085197E-2</v>
      </c>
    </row>
    <row r="7247" spans="1:6" x14ac:dyDescent="0.4">
      <c r="A7247" s="9" t="s">
        <v>6296</v>
      </c>
      <c r="B7247" s="9" t="s">
        <v>3232</v>
      </c>
      <c r="C7247" s="9" t="s">
        <v>5</v>
      </c>
      <c r="D7247" s="14">
        <v>1194358.76832359</v>
      </c>
      <c r="E7247" s="14">
        <v>4358.9736070203999</v>
      </c>
      <c r="F7247" s="36">
        <v>2.6284547279410202E-2</v>
      </c>
    </row>
    <row r="7248" spans="1:6" x14ac:dyDescent="0.4">
      <c r="A7248" s="9" t="s">
        <v>6296</v>
      </c>
      <c r="B7248" s="9" t="s">
        <v>6306</v>
      </c>
      <c r="C7248" s="9" t="s">
        <v>5</v>
      </c>
      <c r="D7248" s="14">
        <v>1422994.1209524299</v>
      </c>
      <c r="E7248" s="14">
        <v>5174.5240761906598</v>
      </c>
      <c r="F7248" s="36">
        <v>0.02</v>
      </c>
    </row>
    <row r="7249" spans="1:6" x14ac:dyDescent="0.4">
      <c r="A7249" s="9" t="s">
        <v>6296</v>
      </c>
      <c r="B7249" s="9" t="s">
        <v>6322</v>
      </c>
      <c r="C7249" s="9" t="s">
        <v>36</v>
      </c>
      <c r="D7249" s="14">
        <v>5506748.5667557204</v>
      </c>
      <c r="E7249" s="14">
        <v>6336.8798236544599</v>
      </c>
      <c r="F7249" s="36">
        <v>0.02</v>
      </c>
    </row>
    <row r="7250" spans="1:6" x14ac:dyDescent="0.4">
      <c r="A7250" s="9" t="s">
        <v>6296</v>
      </c>
      <c r="B7250" s="9" t="s">
        <v>6307</v>
      </c>
      <c r="C7250" s="9" t="s">
        <v>5</v>
      </c>
      <c r="D7250" s="14">
        <v>949991.94590519299</v>
      </c>
      <c r="E7250" s="14">
        <v>4611.6113878892902</v>
      </c>
      <c r="F7250" s="36">
        <v>2.2827761112332399E-2</v>
      </c>
    </row>
    <row r="7251" spans="1:6" x14ac:dyDescent="0.4">
      <c r="A7251" s="9" t="s">
        <v>6296</v>
      </c>
      <c r="B7251" s="9" t="s">
        <v>6308</v>
      </c>
      <c r="C7251" s="9" t="s">
        <v>5</v>
      </c>
      <c r="D7251" s="14">
        <v>936386.98006454599</v>
      </c>
      <c r="E7251" s="14">
        <v>4396.1830049978698</v>
      </c>
      <c r="F7251" s="36">
        <v>3.8207581898001698E-2</v>
      </c>
    </row>
    <row r="7252" spans="1:6" x14ac:dyDescent="0.4">
      <c r="A7252" s="9" t="s">
        <v>6296</v>
      </c>
      <c r="B7252" s="9" t="s">
        <v>6309</v>
      </c>
      <c r="C7252" s="9" t="s">
        <v>5</v>
      </c>
      <c r="D7252" s="14">
        <v>636817.27329388505</v>
      </c>
      <c r="E7252" s="14">
        <v>6064.9264123227204</v>
      </c>
      <c r="F7252" s="36">
        <v>3.8217647199729303E-2</v>
      </c>
    </row>
    <row r="7253" spans="1:6" x14ac:dyDescent="0.4">
      <c r="A7253" s="9" t="s">
        <v>6296</v>
      </c>
      <c r="B7253" s="9" t="s">
        <v>6323</v>
      </c>
      <c r="C7253" s="9" t="s">
        <v>36</v>
      </c>
      <c r="D7253" s="14">
        <v>7935018.2695034696</v>
      </c>
      <c r="E7253" s="14">
        <v>6015.9350034142999</v>
      </c>
      <c r="F7253" s="36">
        <v>4.3435209153835301E-2</v>
      </c>
    </row>
    <row r="7254" spans="1:6" x14ac:dyDescent="0.4">
      <c r="A7254" s="9" t="s">
        <v>6296</v>
      </c>
      <c r="B7254" s="9" t="s">
        <v>6310</v>
      </c>
      <c r="C7254" s="9" t="s">
        <v>5</v>
      </c>
      <c r="D7254" s="14">
        <v>1281965.23343293</v>
      </c>
      <c r="E7254" s="14">
        <v>5598.1014560390004</v>
      </c>
      <c r="F7254" s="36">
        <v>3.4616277342822903E-2</v>
      </c>
    </row>
    <row r="7255" spans="1:6" x14ac:dyDescent="0.4">
      <c r="A7255" s="9" t="s">
        <v>6296</v>
      </c>
      <c r="B7255" s="9" t="s">
        <v>6311</v>
      </c>
      <c r="C7255" s="9" t="s">
        <v>5</v>
      </c>
      <c r="D7255" s="14">
        <v>594644.59329776303</v>
      </c>
      <c r="E7255" s="14">
        <v>6067.8019724261503</v>
      </c>
      <c r="F7255" s="36">
        <v>0.02</v>
      </c>
    </row>
    <row r="7256" spans="1:6" x14ac:dyDescent="0.4">
      <c r="A7256" s="9" t="s">
        <v>6296</v>
      </c>
      <c r="B7256" s="9" t="s">
        <v>6312</v>
      </c>
      <c r="C7256" s="9" t="s">
        <v>5</v>
      </c>
      <c r="D7256" s="14">
        <v>1605983.85540302</v>
      </c>
      <c r="E7256" s="14">
        <v>4668.5577191948196</v>
      </c>
      <c r="F7256" s="36">
        <v>3.3023495028561299E-2</v>
      </c>
    </row>
    <row r="7257" spans="1:6" x14ac:dyDescent="0.4">
      <c r="A7257" s="9" t="s">
        <v>6296</v>
      </c>
      <c r="B7257" s="9" t="s">
        <v>6313</v>
      </c>
      <c r="C7257" s="9" t="s">
        <v>5</v>
      </c>
      <c r="D7257" s="14">
        <v>1069266.6705783899</v>
      </c>
      <c r="E7257" s="14">
        <v>4400.2743645201399</v>
      </c>
      <c r="F7257" s="36">
        <v>4.0629897940784199E-2</v>
      </c>
    </row>
    <row r="7258" spans="1:6" x14ac:dyDescent="0.4">
      <c r="A7258" s="9" t="s">
        <v>6296</v>
      </c>
      <c r="B7258" s="9" t="s">
        <v>6314</v>
      </c>
      <c r="C7258" s="9" t="s">
        <v>5</v>
      </c>
      <c r="D7258" s="14">
        <v>1360072.68729694</v>
      </c>
      <c r="E7258" s="14">
        <v>4459.2547124489802</v>
      </c>
      <c r="F7258" s="36">
        <v>0.02</v>
      </c>
    </row>
    <row r="7259" spans="1:6" x14ac:dyDescent="0.4">
      <c r="A7259" s="9" t="s">
        <v>6296</v>
      </c>
      <c r="B7259" s="9" t="s">
        <v>6324</v>
      </c>
      <c r="C7259" s="9" t="s">
        <v>36</v>
      </c>
      <c r="D7259" s="14">
        <v>3947768.6822954598</v>
      </c>
      <c r="E7259" s="14">
        <v>6377.6553833529197</v>
      </c>
      <c r="F7259" s="36">
        <v>4.5449992391814603E-2</v>
      </c>
    </row>
    <row r="7260" spans="1:6" x14ac:dyDescent="0.4">
      <c r="A7260" s="9" t="s">
        <v>6296</v>
      </c>
      <c r="B7260" s="9" t="s">
        <v>5350</v>
      </c>
      <c r="C7260" s="9" t="s">
        <v>5</v>
      </c>
      <c r="D7260" s="14">
        <v>904292.269396074</v>
      </c>
      <c r="E7260" s="14">
        <v>4432.8052421376196</v>
      </c>
      <c r="F7260" s="36">
        <v>4.1383535259022199E-2</v>
      </c>
    </row>
    <row r="7261" spans="1:6" x14ac:dyDescent="0.4">
      <c r="A7261" s="9" t="s">
        <v>6296</v>
      </c>
      <c r="B7261" s="9" t="s">
        <v>1304</v>
      </c>
      <c r="C7261" s="9" t="s">
        <v>5</v>
      </c>
      <c r="D7261" s="14">
        <v>669881.72134022799</v>
      </c>
      <c r="E7261" s="14">
        <v>5113.6009262612797</v>
      </c>
      <c r="F7261" s="36">
        <v>2.6516125433512699E-2</v>
      </c>
    </row>
    <row r="7262" spans="1:6" x14ac:dyDescent="0.4">
      <c r="A7262" s="9" t="s">
        <v>6296</v>
      </c>
      <c r="B7262" s="9" t="s">
        <v>6315</v>
      </c>
      <c r="C7262" s="9" t="s">
        <v>5</v>
      </c>
      <c r="D7262" s="14">
        <v>1049231.66795764</v>
      </c>
      <c r="E7262" s="14">
        <v>5246.1583397882096</v>
      </c>
      <c r="F7262" s="36">
        <v>0.02</v>
      </c>
    </row>
    <row r="7263" spans="1:6" x14ac:dyDescent="0.4">
      <c r="A7263" s="9" t="s">
        <v>6296</v>
      </c>
      <c r="B7263" s="9" t="s">
        <v>1245</v>
      </c>
      <c r="C7263" s="9" t="s">
        <v>5</v>
      </c>
      <c r="D7263" s="14">
        <v>946889.17547266302</v>
      </c>
      <c r="E7263" s="14">
        <v>4574.3438428631098</v>
      </c>
      <c r="F7263" s="36">
        <v>4.3354713182822698E-2</v>
      </c>
    </row>
    <row r="7264" spans="1:6" x14ac:dyDescent="0.4">
      <c r="A7264" s="9" t="s">
        <v>6296</v>
      </c>
      <c r="B7264" s="9" t="s">
        <v>162</v>
      </c>
      <c r="C7264" s="9" t="s">
        <v>5</v>
      </c>
      <c r="D7264" s="14">
        <v>998222.61021850398</v>
      </c>
      <c r="E7264" s="14">
        <v>4799.14716451204</v>
      </c>
      <c r="F7264" s="36">
        <v>4.7898392112063502E-2</v>
      </c>
    </row>
    <row r="7265" spans="1:6" x14ac:dyDescent="0.4">
      <c r="A7265" s="9" t="s">
        <v>6296</v>
      </c>
      <c r="B7265" s="9" t="s">
        <v>18627</v>
      </c>
      <c r="C7265" s="9" t="s">
        <v>5</v>
      </c>
      <c r="D7265" s="14">
        <v>952294.94490725896</v>
      </c>
      <c r="E7265" s="14">
        <v>4691.1081029914203</v>
      </c>
      <c r="F7265" s="36">
        <v>3.1490832902632902E-2</v>
      </c>
    </row>
    <row r="7266" spans="1:6" x14ac:dyDescent="0.4">
      <c r="A7266" s="9" t="s">
        <v>6296</v>
      </c>
      <c r="B7266" s="9" t="s">
        <v>6316</v>
      </c>
      <c r="C7266" s="9" t="s">
        <v>5</v>
      </c>
      <c r="D7266" s="14">
        <v>1152569.76731795</v>
      </c>
      <c r="E7266" s="14">
        <v>4925.5118261450898</v>
      </c>
      <c r="F7266" s="36">
        <v>4.5010762109288102E-2</v>
      </c>
    </row>
    <row r="7267" spans="1:6" x14ac:dyDescent="0.4">
      <c r="A7267" s="9" t="s">
        <v>6296</v>
      </c>
      <c r="B7267" s="9" t="s">
        <v>6317</v>
      </c>
      <c r="C7267" s="9" t="s">
        <v>5</v>
      </c>
      <c r="D7267" s="14">
        <v>857103.35925736499</v>
      </c>
      <c r="E7267" s="14">
        <v>5529.6990919829996</v>
      </c>
      <c r="F7267" s="36">
        <v>2.4135734065930101E-2</v>
      </c>
    </row>
    <row r="7268" spans="1:6" x14ac:dyDescent="0.4">
      <c r="A7268" s="9" t="s">
        <v>6296</v>
      </c>
      <c r="B7268" s="9" t="s">
        <v>329</v>
      </c>
      <c r="C7268" s="9" t="s">
        <v>3</v>
      </c>
      <c r="D7268" s="14">
        <v>5857344.9351484599</v>
      </c>
      <c r="E7268" s="14">
        <v>6007.5332668189303</v>
      </c>
      <c r="F7268" s="36">
        <v>3.9981103307099801E-2</v>
      </c>
    </row>
    <row r="7269" spans="1:6" x14ac:dyDescent="0.4">
      <c r="A7269" s="9" t="s">
        <v>6296</v>
      </c>
      <c r="B7269" s="9" t="s">
        <v>6325</v>
      </c>
      <c r="C7269" s="9" t="s">
        <v>36</v>
      </c>
      <c r="D7269" s="14">
        <v>6857443.53775483</v>
      </c>
      <c r="E7269" s="14">
        <v>5772.2588701639997</v>
      </c>
      <c r="F7269" s="36">
        <v>0.02</v>
      </c>
    </row>
    <row r="7270" spans="1:6" x14ac:dyDescent="0.4">
      <c r="A7270" s="9" t="s">
        <v>6296</v>
      </c>
      <c r="B7270" s="9" t="s">
        <v>6318</v>
      </c>
      <c r="C7270" s="9" t="s">
        <v>5</v>
      </c>
      <c r="D7270" s="14">
        <v>702006.27325950598</v>
      </c>
      <c r="E7270" s="14">
        <v>5899.2123803319801</v>
      </c>
      <c r="F7270" s="36">
        <v>0.02</v>
      </c>
    </row>
    <row r="7271" spans="1:6" x14ac:dyDescent="0.4">
      <c r="A7271" s="9" t="s">
        <v>6296</v>
      </c>
      <c r="B7271" s="9" t="s">
        <v>251</v>
      </c>
      <c r="C7271" s="9" t="s">
        <v>5</v>
      </c>
      <c r="D7271" s="14">
        <v>1089485.5366734799</v>
      </c>
      <c r="E7271" s="14">
        <v>4778.44533628719</v>
      </c>
      <c r="F7271" s="36">
        <v>0.02</v>
      </c>
    </row>
    <row r="7272" spans="1:6" x14ac:dyDescent="0.4">
      <c r="A7272" s="9" t="s">
        <v>6296</v>
      </c>
      <c r="B7272" s="9" t="s">
        <v>6326</v>
      </c>
      <c r="C7272" s="9" t="s">
        <v>36</v>
      </c>
      <c r="D7272" s="14">
        <v>8889527.9612881709</v>
      </c>
      <c r="E7272" s="14">
        <v>5566.3919607314701</v>
      </c>
      <c r="F7272" s="36">
        <v>2.0847402113285798E-2</v>
      </c>
    </row>
    <row r="7273" spans="1:6" x14ac:dyDescent="0.4">
      <c r="A7273" s="9" t="s">
        <v>6296</v>
      </c>
      <c r="B7273" s="9" t="s">
        <v>6290</v>
      </c>
      <c r="C7273" s="9" t="s">
        <v>5</v>
      </c>
      <c r="D7273" s="14">
        <v>707412.02362201898</v>
      </c>
      <c r="E7273" s="14">
        <v>5201.5589972207299</v>
      </c>
      <c r="F7273" s="36">
        <v>5.78333693779578E-2</v>
      </c>
    </row>
    <row r="7274" spans="1:6" x14ac:dyDescent="0.4">
      <c r="A7274" s="9" t="s">
        <v>6296</v>
      </c>
      <c r="B7274" s="9" t="s">
        <v>6319</v>
      </c>
      <c r="C7274" s="9" t="s">
        <v>5</v>
      </c>
      <c r="D7274" s="14">
        <v>863064.39237964805</v>
      </c>
      <c r="E7274" s="14">
        <v>5199.1830866243799</v>
      </c>
      <c r="F7274" s="36">
        <v>0.02</v>
      </c>
    </row>
    <row r="7275" spans="1:6" x14ac:dyDescent="0.4">
      <c r="A7275" s="9" t="s">
        <v>6296</v>
      </c>
      <c r="B7275" s="9" t="s">
        <v>6320</v>
      </c>
      <c r="C7275" s="9" t="s">
        <v>5</v>
      </c>
      <c r="D7275" s="14">
        <v>966632.33848890197</v>
      </c>
      <c r="E7275" s="14">
        <v>4715.2796999458596</v>
      </c>
      <c r="F7275" s="36">
        <v>0.02</v>
      </c>
    </row>
    <row r="7276" spans="1:6" x14ac:dyDescent="0.4">
      <c r="A7276" s="9" t="s">
        <v>6296</v>
      </c>
      <c r="B7276" s="9" t="s">
        <v>6321</v>
      </c>
      <c r="C7276" s="9" t="s">
        <v>5</v>
      </c>
      <c r="D7276" s="14">
        <v>790295.29469450004</v>
      </c>
      <c r="E7276" s="14">
        <v>5339.8330722601404</v>
      </c>
      <c r="F7276" s="36">
        <v>5.2949213526047201E-2</v>
      </c>
    </row>
    <row r="7277" spans="1:6" x14ac:dyDescent="0.4">
      <c r="A7277" s="9" t="s">
        <v>18047</v>
      </c>
      <c r="B7277" s="9" t="s">
        <v>6328</v>
      </c>
      <c r="C7277" s="9" t="s">
        <v>5</v>
      </c>
      <c r="D7277" s="14">
        <v>1743535.19903101</v>
      </c>
      <c r="E7277" s="14">
        <v>5910.2888102746201</v>
      </c>
      <c r="F7277" s="36">
        <v>0.02</v>
      </c>
    </row>
    <row r="7278" spans="1:6" x14ac:dyDescent="0.4">
      <c r="A7278" s="9" t="s">
        <v>18047</v>
      </c>
      <c r="B7278" s="9" t="s">
        <v>6329</v>
      </c>
      <c r="C7278" s="9" t="s">
        <v>5</v>
      </c>
      <c r="D7278" s="14">
        <v>1139607.31548571</v>
      </c>
      <c r="E7278" s="14">
        <v>6261.5786565149101</v>
      </c>
      <c r="F7278" s="36">
        <v>0.02</v>
      </c>
    </row>
    <row r="7279" spans="1:6" x14ac:dyDescent="0.4">
      <c r="A7279" s="9" t="s">
        <v>18047</v>
      </c>
      <c r="B7279" s="9" t="s">
        <v>6327</v>
      </c>
      <c r="C7279" s="9" t="s">
        <v>3</v>
      </c>
      <c r="D7279" s="14">
        <v>8719107.6523069609</v>
      </c>
      <c r="E7279" s="14">
        <v>7912.0759095344401</v>
      </c>
      <c r="F7279" s="36">
        <v>0.02</v>
      </c>
    </row>
    <row r="7280" spans="1:6" x14ac:dyDescent="0.4">
      <c r="A7280" s="9" t="s">
        <v>18047</v>
      </c>
      <c r="B7280" s="9" t="s">
        <v>6330</v>
      </c>
      <c r="C7280" s="9" t="s">
        <v>5</v>
      </c>
      <c r="D7280" s="14">
        <v>1159218.6890144499</v>
      </c>
      <c r="E7280" s="14">
        <v>5573.16677410793</v>
      </c>
      <c r="F7280" s="36">
        <v>0.02</v>
      </c>
    </row>
    <row r="7281" spans="1:6" x14ac:dyDescent="0.4">
      <c r="A7281" s="9" t="s">
        <v>18047</v>
      </c>
      <c r="B7281" s="9" t="s">
        <v>6331</v>
      </c>
      <c r="C7281" s="9" t="s">
        <v>5</v>
      </c>
      <c r="D7281" s="14">
        <v>1362315.3159908501</v>
      </c>
      <c r="E7281" s="14">
        <v>6307.0153518094903</v>
      </c>
      <c r="F7281" s="36">
        <v>0.02</v>
      </c>
    </row>
    <row r="7282" spans="1:6" x14ac:dyDescent="0.4">
      <c r="A7282" s="9" t="s">
        <v>18047</v>
      </c>
      <c r="B7282" s="9" t="s">
        <v>6332</v>
      </c>
      <c r="C7282" s="9" t="s">
        <v>5</v>
      </c>
      <c r="D7282" s="14">
        <v>1169997.61723062</v>
      </c>
      <c r="E7282" s="14">
        <v>5939.0741991401901</v>
      </c>
      <c r="F7282" s="36">
        <v>1.9999999999999799E-2</v>
      </c>
    </row>
    <row r="7283" spans="1:6" x14ac:dyDescent="0.4">
      <c r="A7283" s="9" t="s">
        <v>18047</v>
      </c>
      <c r="B7283" s="9" t="s">
        <v>6333</v>
      </c>
      <c r="C7283" s="9" t="s">
        <v>5</v>
      </c>
      <c r="D7283" s="14">
        <v>2192664.7532423502</v>
      </c>
      <c r="E7283" s="14">
        <v>5551.05000820849</v>
      </c>
      <c r="F7283" s="36">
        <v>0.02</v>
      </c>
    </row>
    <row r="7284" spans="1:6" x14ac:dyDescent="0.4">
      <c r="A7284" s="9" t="s">
        <v>18047</v>
      </c>
      <c r="B7284" s="9" t="s">
        <v>17057</v>
      </c>
      <c r="C7284" s="9" t="s">
        <v>5</v>
      </c>
      <c r="D7284" s="14">
        <v>1097052.9767328601</v>
      </c>
      <c r="E7284" s="14">
        <v>5224.0617939659796</v>
      </c>
      <c r="F7284" s="36">
        <v>0.02</v>
      </c>
    </row>
    <row r="7285" spans="1:6" x14ac:dyDescent="0.4">
      <c r="A7285" s="9" t="s">
        <v>18047</v>
      </c>
      <c r="B7285" s="9" t="s">
        <v>6334</v>
      </c>
      <c r="C7285" s="9" t="s">
        <v>5</v>
      </c>
      <c r="D7285" s="14">
        <v>1208262.2936201701</v>
      </c>
      <c r="E7285" s="14">
        <v>6293.0327792717399</v>
      </c>
      <c r="F7285" s="36">
        <v>0.02</v>
      </c>
    </row>
    <row r="7286" spans="1:6" x14ac:dyDescent="0.4">
      <c r="A7286" s="9" t="s">
        <v>18047</v>
      </c>
      <c r="B7286" s="9" t="s">
        <v>6335</v>
      </c>
      <c r="C7286" s="9" t="s">
        <v>5</v>
      </c>
      <c r="D7286" s="14">
        <v>1085713.3103132199</v>
      </c>
      <c r="E7286" s="14">
        <v>5455.8457804684604</v>
      </c>
      <c r="F7286" s="36">
        <v>0.02</v>
      </c>
    </row>
    <row r="7287" spans="1:6" x14ac:dyDescent="0.4">
      <c r="A7287" s="9" t="s">
        <v>18047</v>
      </c>
      <c r="B7287" s="9" t="s">
        <v>266</v>
      </c>
      <c r="C7287" s="9" t="s">
        <v>5</v>
      </c>
      <c r="D7287" s="14">
        <v>1136974.8487011299</v>
      </c>
      <c r="E7287" s="14">
        <v>5628.5883599065801</v>
      </c>
      <c r="F7287" s="36">
        <v>0.02</v>
      </c>
    </row>
    <row r="7288" spans="1:6" x14ac:dyDescent="0.4">
      <c r="A7288" s="9" t="s">
        <v>18047</v>
      </c>
      <c r="B7288" s="9" t="s">
        <v>6347</v>
      </c>
      <c r="C7288" s="9" t="s">
        <v>36</v>
      </c>
      <c r="D7288" s="14">
        <v>5770553.4803018104</v>
      </c>
      <c r="E7288" s="14">
        <v>8387.4323841596106</v>
      </c>
      <c r="F7288" s="36">
        <v>0.02</v>
      </c>
    </row>
    <row r="7289" spans="1:6" x14ac:dyDescent="0.4">
      <c r="A7289" s="9" t="s">
        <v>18047</v>
      </c>
      <c r="B7289" s="9" t="s">
        <v>6336</v>
      </c>
      <c r="C7289" s="9" t="s">
        <v>5</v>
      </c>
      <c r="D7289" s="14">
        <v>1117694.04832592</v>
      </c>
      <c r="E7289" s="14">
        <v>5272.1417373863997</v>
      </c>
      <c r="F7289" s="36">
        <v>0.02</v>
      </c>
    </row>
    <row r="7290" spans="1:6" x14ac:dyDescent="0.4">
      <c r="A7290" s="9" t="s">
        <v>18047</v>
      </c>
      <c r="B7290" s="9" t="s">
        <v>6337</v>
      </c>
      <c r="C7290" s="9" t="s">
        <v>5</v>
      </c>
      <c r="D7290" s="14">
        <v>1181240.4633869401</v>
      </c>
      <c r="E7290" s="14">
        <v>5965.8609261966503</v>
      </c>
      <c r="F7290" s="36">
        <v>0.02</v>
      </c>
    </row>
    <row r="7291" spans="1:6" x14ac:dyDescent="0.4">
      <c r="A7291" s="9" t="s">
        <v>18047</v>
      </c>
      <c r="B7291" s="9" t="s">
        <v>6338</v>
      </c>
      <c r="C7291" s="9" t="s">
        <v>5</v>
      </c>
      <c r="D7291" s="14">
        <v>2029844.56253918</v>
      </c>
      <c r="E7291" s="14">
        <v>4950.84039643703</v>
      </c>
      <c r="F7291" s="36">
        <v>0.02</v>
      </c>
    </row>
    <row r="7292" spans="1:6" x14ac:dyDescent="0.4">
      <c r="A7292" s="9" t="s">
        <v>18047</v>
      </c>
      <c r="B7292" s="9" t="s">
        <v>6339</v>
      </c>
      <c r="C7292" s="9" t="s">
        <v>5</v>
      </c>
      <c r="D7292" s="14">
        <v>2062115.25441134</v>
      </c>
      <c r="E7292" s="14">
        <v>5858.2819727594897</v>
      </c>
      <c r="F7292" s="36">
        <v>0.02</v>
      </c>
    </row>
    <row r="7293" spans="1:6" x14ac:dyDescent="0.4">
      <c r="A7293" s="9" t="s">
        <v>18047</v>
      </c>
      <c r="B7293" s="9" t="s">
        <v>6340</v>
      </c>
      <c r="C7293" s="9" t="s">
        <v>5</v>
      </c>
      <c r="D7293" s="14">
        <v>1321037.82186133</v>
      </c>
      <c r="E7293" s="14">
        <v>6202.0555016964099</v>
      </c>
      <c r="F7293" s="36">
        <v>0.02</v>
      </c>
    </row>
    <row r="7294" spans="1:6" x14ac:dyDescent="0.4">
      <c r="A7294" s="9" t="s">
        <v>18047</v>
      </c>
      <c r="B7294" s="9" t="s">
        <v>6341</v>
      </c>
      <c r="C7294" s="9" t="s">
        <v>5</v>
      </c>
      <c r="D7294" s="14">
        <v>1668080.5134635</v>
      </c>
      <c r="E7294" s="14">
        <v>8968.1748035672008</v>
      </c>
      <c r="F7294" s="36">
        <v>0.02</v>
      </c>
    </row>
    <row r="7295" spans="1:6" x14ac:dyDescent="0.4">
      <c r="A7295" s="9" t="s">
        <v>18047</v>
      </c>
      <c r="B7295" s="9" t="s">
        <v>6342</v>
      </c>
      <c r="C7295" s="9" t="s">
        <v>5</v>
      </c>
      <c r="D7295" s="14">
        <v>1597413.0866215201</v>
      </c>
      <c r="E7295" s="14">
        <v>6289.0279000847104</v>
      </c>
      <c r="F7295" s="36">
        <v>0.02</v>
      </c>
    </row>
    <row r="7296" spans="1:6" x14ac:dyDescent="0.4">
      <c r="A7296" s="9" t="s">
        <v>18047</v>
      </c>
      <c r="B7296" s="9" t="s">
        <v>6348</v>
      </c>
      <c r="C7296" s="9" t="s">
        <v>36</v>
      </c>
      <c r="D7296" s="14">
        <v>3869384.7771106199</v>
      </c>
      <c r="E7296" s="14">
        <v>8504.1423672760902</v>
      </c>
      <c r="F7296" s="36">
        <v>0.02</v>
      </c>
    </row>
    <row r="7297" spans="1:6" x14ac:dyDescent="0.4">
      <c r="A7297" s="9" t="s">
        <v>18047</v>
      </c>
      <c r="B7297" s="9" t="s">
        <v>6349</v>
      </c>
      <c r="C7297" s="9" t="s">
        <v>36</v>
      </c>
      <c r="D7297" s="14">
        <v>6558838.4554906301</v>
      </c>
      <c r="E7297" s="14">
        <v>6679.0615636360799</v>
      </c>
      <c r="F7297" s="36">
        <v>0.02</v>
      </c>
    </row>
    <row r="7298" spans="1:6" x14ac:dyDescent="0.4">
      <c r="A7298" s="9" t="s">
        <v>18047</v>
      </c>
      <c r="B7298" s="9" t="s">
        <v>4220</v>
      </c>
      <c r="C7298" s="9" t="s">
        <v>5</v>
      </c>
      <c r="D7298" s="14">
        <v>1132660.1459327899</v>
      </c>
      <c r="E7298" s="14">
        <v>5445.4814708307104</v>
      </c>
      <c r="F7298" s="36">
        <v>0.02</v>
      </c>
    </row>
    <row r="7299" spans="1:6" x14ac:dyDescent="0.4">
      <c r="A7299" s="9" t="s">
        <v>18047</v>
      </c>
      <c r="B7299" s="9" t="s">
        <v>6343</v>
      </c>
      <c r="C7299" s="9" t="s">
        <v>5</v>
      </c>
      <c r="D7299" s="14">
        <v>1849583.8067709601</v>
      </c>
      <c r="E7299" s="14">
        <v>5735.1435868867102</v>
      </c>
      <c r="F7299" s="36">
        <v>0.02</v>
      </c>
    </row>
    <row r="7300" spans="1:6" x14ac:dyDescent="0.4">
      <c r="A7300" s="9" t="s">
        <v>18047</v>
      </c>
      <c r="B7300" s="9" t="s">
        <v>502</v>
      </c>
      <c r="C7300" s="9" t="s">
        <v>5</v>
      </c>
      <c r="D7300" s="14">
        <v>1084003.8584127801</v>
      </c>
      <c r="E7300" s="14">
        <v>5765.97797028075</v>
      </c>
      <c r="F7300" s="36">
        <v>2.6929771808021901E-2</v>
      </c>
    </row>
    <row r="7301" spans="1:6" x14ac:dyDescent="0.4">
      <c r="A7301" s="9" t="s">
        <v>18047</v>
      </c>
      <c r="B7301" s="9" t="s">
        <v>1476</v>
      </c>
      <c r="C7301" s="9" t="s">
        <v>5</v>
      </c>
      <c r="D7301" s="14">
        <v>1132318.9643101001</v>
      </c>
      <c r="E7301" s="14">
        <v>5866.93763891246</v>
      </c>
      <c r="F7301" s="36">
        <v>2.40668650808313E-2</v>
      </c>
    </row>
    <row r="7302" spans="1:6" x14ac:dyDescent="0.4">
      <c r="A7302" s="9" t="s">
        <v>18047</v>
      </c>
      <c r="B7302" s="9" t="s">
        <v>4164</v>
      </c>
      <c r="C7302" s="9" t="s">
        <v>5</v>
      </c>
      <c r="D7302" s="14">
        <v>1119914.91968556</v>
      </c>
      <c r="E7302" s="14">
        <v>5436.4801926483697</v>
      </c>
      <c r="F7302" s="36">
        <v>0.02</v>
      </c>
    </row>
    <row r="7303" spans="1:6" x14ac:dyDescent="0.4">
      <c r="A7303" s="9" t="s">
        <v>18047</v>
      </c>
      <c r="B7303" s="9" t="s">
        <v>629</v>
      </c>
      <c r="C7303" s="9" t="s">
        <v>5</v>
      </c>
      <c r="D7303" s="14">
        <v>2149148.0776104899</v>
      </c>
      <c r="E7303" s="14">
        <v>5141.5025780155202</v>
      </c>
      <c r="F7303" s="36">
        <v>0.02</v>
      </c>
    </row>
    <row r="7304" spans="1:6" x14ac:dyDescent="0.4">
      <c r="A7304" s="9" t="s">
        <v>18047</v>
      </c>
      <c r="B7304" s="9" t="s">
        <v>6350</v>
      </c>
      <c r="C7304" s="9" t="s">
        <v>36</v>
      </c>
      <c r="D7304" s="14">
        <v>4404773.8610439198</v>
      </c>
      <c r="E7304" s="14">
        <v>7465.7184085490198</v>
      </c>
      <c r="F7304" s="36">
        <v>0.02</v>
      </c>
    </row>
    <row r="7305" spans="1:6" x14ac:dyDescent="0.4">
      <c r="A7305" s="9" t="s">
        <v>18047</v>
      </c>
      <c r="B7305" s="9" t="s">
        <v>6344</v>
      </c>
      <c r="C7305" s="9" t="s">
        <v>5</v>
      </c>
      <c r="D7305" s="14">
        <v>2166538.4360777</v>
      </c>
      <c r="E7305" s="14">
        <v>5701.4169370465797</v>
      </c>
      <c r="F7305" s="36">
        <v>0.02</v>
      </c>
    </row>
    <row r="7306" spans="1:6" x14ac:dyDescent="0.4">
      <c r="A7306" s="9" t="s">
        <v>18047</v>
      </c>
      <c r="B7306" s="9" t="s">
        <v>6351</v>
      </c>
      <c r="C7306" s="9" t="s">
        <v>36</v>
      </c>
      <c r="D7306" s="14">
        <v>4712525.7423836403</v>
      </c>
      <c r="E7306" s="14">
        <v>7272.4162691105603</v>
      </c>
      <c r="F7306" s="36">
        <v>0.02</v>
      </c>
    </row>
    <row r="7307" spans="1:6" x14ac:dyDescent="0.4">
      <c r="A7307" s="9" t="s">
        <v>18047</v>
      </c>
      <c r="B7307" s="9" t="s">
        <v>6345</v>
      </c>
      <c r="C7307" s="9" t="s">
        <v>5</v>
      </c>
      <c r="D7307" s="14">
        <v>2049004.0185762399</v>
      </c>
      <c r="E7307" s="14">
        <v>4890.2243880101196</v>
      </c>
      <c r="F7307" s="36">
        <v>0.02</v>
      </c>
    </row>
    <row r="7308" spans="1:6" x14ac:dyDescent="0.4">
      <c r="A7308" s="9" t="s">
        <v>18047</v>
      </c>
      <c r="B7308" s="9" t="s">
        <v>6346</v>
      </c>
      <c r="C7308" s="9" t="s">
        <v>5</v>
      </c>
      <c r="D7308" s="14">
        <v>2206450.6662910702</v>
      </c>
      <c r="E7308" s="14">
        <v>6146.1021345155104</v>
      </c>
      <c r="F7308" s="36">
        <v>0.02</v>
      </c>
    </row>
    <row r="7309" spans="1:6" x14ac:dyDescent="0.4">
      <c r="A7309" s="9" t="s">
        <v>18048</v>
      </c>
      <c r="B7309" s="9" t="s">
        <v>6352</v>
      </c>
      <c r="C7309" s="9" t="s">
        <v>5</v>
      </c>
      <c r="D7309" s="14">
        <v>3068612.6744938102</v>
      </c>
      <c r="E7309" s="14">
        <v>5157.33222604002</v>
      </c>
      <c r="F7309" s="36">
        <v>1.9999999999999799E-2</v>
      </c>
    </row>
    <row r="7310" spans="1:6" x14ac:dyDescent="0.4">
      <c r="A7310" s="9" t="s">
        <v>18048</v>
      </c>
      <c r="B7310" s="9" t="s">
        <v>6353</v>
      </c>
      <c r="C7310" s="9" t="s">
        <v>5</v>
      </c>
      <c r="D7310" s="14">
        <v>2252376.59448535</v>
      </c>
      <c r="E7310" s="14">
        <v>5865.56404813893</v>
      </c>
      <c r="F7310" s="36">
        <v>0.02</v>
      </c>
    </row>
    <row r="7311" spans="1:6" x14ac:dyDescent="0.4">
      <c r="A7311" s="9" t="s">
        <v>18048</v>
      </c>
      <c r="B7311" s="9" t="s">
        <v>6354</v>
      </c>
      <c r="C7311" s="9" t="s">
        <v>5</v>
      </c>
      <c r="D7311" s="14">
        <v>621461.77721221303</v>
      </c>
      <c r="E7311" s="14">
        <v>7866.6047748381498</v>
      </c>
      <c r="F7311" s="36">
        <v>0.02</v>
      </c>
    </row>
    <row r="7312" spans="1:6" x14ac:dyDescent="0.4">
      <c r="A7312" s="9" t="s">
        <v>18048</v>
      </c>
      <c r="B7312" s="9" t="s">
        <v>688</v>
      </c>
      <c r="C7312" s="9" t="s">
        <v>5</v>
      </c>
      <c r="D7312" s="14">
        <v>1024501.28978447</v>
      </c>
      <c r="E7312" s="14">
        <v>5821.0300555936001</v>
      </c>
      <c r="F7312" s="36">
        <v>0.02</v>
      </c>
    </row>
    <row r="7313" spans="1:6" x14ac:dyDescent="0.4">
      <c r="A7313" s="9" t="s">
        <v>18048</v>
      </c>
      <c r="B7313" s="9" t="s">
        <v>6355</v>
      </c>
      <c r="C7313" s="9" t="s">
        <v>5</v>
      </c>
      <c r="D7313" s="14">
        <v>1004314.68068808</v>
      </c>
      <c r="E7313" s="14">
        <v>5258.1920454873198</v>
      </c>
      <c r="F7313" s="36">
        <v>0.02</v>
      </c>
    </row>
    <row r="7314" spans="1:6" x14ac:dyDescent="0.4">
      <c r="A7314" s="9" t="s">
        <v>18048</v>
      </c>
      <c r="B7314" s="9" t="s">
        <v>6356</v>
      </c>
      <c r="C7314" s="9" t="s">
        <v>5</v>
      </c>
      <c r="D7314" s="14">
        <v>1137169.9537496399</v>
      </c>
      <c r="E7314" s="14">
        <v>5467.1632391809499</v>
      </c>
      <c r="F7314" s="36">
        <v>2.0000000000000202E-2</v>
      </c>
    </row>
    <row r="7315" spans="1:6" x14ac:dyDescent="0.4">
      <c r="A7315" s="9" t="s">
        <v>18048</v>
      </c>
      <c r="B7315" s="9" t="s">
        <v>6357</v>
      </c>
      <c r="C7315" s="9" t="s">
        <v>5</v>
      </c>
      <c r="D7315" s="14">
        <v>1128082.8187276099</v>
      </c>
      <c r="E7315" s="14">
        <v>5449.6754527903904</v>
      </c>
      <c r="F7315" s="36">
        <v>0.02</v>
      </c>
    </row>
    <row r="7316" spans="1:6" x14ac:dyDescent="0.4">
      <c r="A7316" s="9" t="s">
        <v>18048</v>
      </c>
      <c r="B7316" s="9" t="s">
        <v>6358</v>
      </c>
      <c r="C7316" s="9" t="s">
        <v>5</v>
      </c>
      <c r="D7316" s="14">
        <v>1211449.9662508401</v>
      </c>
      <c r="E7316" s="14">
        <v>5111.6032331258903</v>
      </c>
      <c r="F7316" s="36">
        <v>0.02</v>
      </c>
    </row>
    <row r="7317" spans="1:6" x14ac:dyDescent="0.4">
      <c r="A7317" s="9" t="s">
        <v>18048</v>
      </c>
      <c r="B7317" s="9" t="s">
        <v>6372</v>
      </c>
      <c r="C7317" s="9" t="s">
        <v>36</v>
      </c>
      <c r="D7317" s="14">
        <v>8117890.9572406299</v>
      </c>
      <c r="E7317" s="14">
        <v>7813.17705220465</v>
      </c>
      <c r="F7317" s="36">
        <v>0.02</v>
      </c>
    </row>
    <row r="7318" spans="1:6" x14ac:dyDescent="0.4">
      <c r="A7318" s="9" t="s">
        <v>18048</v>
      </c>
      <c r="B7318" s="9" t="s">
        <v>6359</v>
      </c>
      <c r="C7318" s="9" t="s">
        <v>5</v>
      </c>
      <c r="D7318" s="14">
        <v>1117091.2173365599</v>
      </c>
      <c r="E7318" s="14">
        <v>6206.0623185364202</v>
      </c>
      <c r="F7318" s="36">
        <v>1.9999999999999799E-2</v>
      </c>
    </row>
    <row r="7319" spans="1:6" x14ac:dyDescent="0.4">
      <c r="A7319" s="9" t="s">
        <v>18048</v>
      </c>
      <c r="B7319" s="9" t="s">
        <v>6360</v>
      </c>
      <c r="C7319" s="9" t="s">
        <v>5</v>
      </c>
      <c r="D7319" s="14">
        <v>2343102.4704024601</v>
      </c>
      <c r="E7319" s="14">
        <v>5565.56406271369</v>
      </c>
      <c r="F7319" s="36">
        <v>0.02</v>
      </c>
    </row>
    <row r="7320" spans="1:6" x14ac:dyDescent="0.4">
      <c r="A7320" s="9" t="s">
        <v>18048</v>
      </c>
      <c r="B7320" s="9" t="s">
        <v>17091</v>
      </c>
      <c r="C7320" s="9" t="s">
        <v>5</v>
      </c>
      <c r="D7320" s="14">
        <v>1478881.44815789</v>
      </c>
      <c r="E7320" s="14">
        <v>6429.91933981692</v>
      </c>
      <c r="F7320" s="36">
        <v>0.02</v>
      </c>
    </row>
    <row r="7321" spans="1:6" x14ac:dyDescent="0.4">
      <c r="A7321" s="9" t="s">
        <v>18048</v>
      </c>
      <c r="B7321" s="9" t="s">
        <v>6361</v>
      </c>
      <c r="C7321" s="9" t="s">
        <v>5</v>
      </c>
      <c r="D7321" s="14">
        <v>4185335.5078071202</v>
      </c>
      <c r="E7321" s="14">
        <v>6560.0870028324798</v>
      </c>
      <c r="F7321" s="36">
        <v>0.02</v>
      </c>
    </row>
    <row r="7322" spans="1:6" x14ac:dyDescent="0.4">
      <c r="A7322" s="9" t="s">
        <v>18048</v>
      </c>
      <c r="B7322" s="9" t="s">
        <v>6362</v>
      </c>
      <c r="C7322" s="9" t="s">
        <v>5</v>
      </c>
      <c r="D7322" s="14">
        <v>1042438.98165462</v>
      </c>
      <c r="E7322" s="14">
        <v>6025.6588534949196</v>
      </c>
      <c r="F7322" s="36">
        <v>0.02</v>
      </c>
    </row>
    <row r="7323" spans="1:6" x14ac:dyDescent="0.4">
      <c r="A7323" s="9" t="s">
        <v>18048</v>
      </c>
      <c r="B7323" s="9" t="s">
        <v>6363</v>
      </c>
      <c r="C7323" s="9" t="s">
        <v>5</v>
      </c>
      <c r="D7323" s="14">
        <v>1324572.3695657901</v>
      </c>
      <c r="E7323" s="14">
        <v>5194.4014492776096</v>
      </c>
      <c r="F7323" s="36">
        <v>0.02</v>
      </c>
    </row>
    <row r="7324" spans="1:6" x14ac:dyDescent="0.4">
      <c r="A7324" s="9" t="s">
        <v>18048</v>
      </c>
      <c r="B7324" s="9" t="s">
        <v>6364</v>
      </c>
      <c r="C7324" s="9" t="s">
        <v>5</v>
      </c>
      <c r="D7324" s="14">
        <v>1835938.2774598901</v>
      </c>
      <c r="E7324" s="14">
        <v>5464.1020162496698</v>
      </c>
      <c r="F7324" s="36">
        <v>0.02</v>
      </c>
    </row>
    <row r="7325" spans="1:6" x14ac:dyDescent="0.4">
      <c r="A7325" s="9" t="s">
        <v>18048</v>
      </c>
      <c r="B7325" s="9" t="s">
        <v>6365</v>
      </c>
      <c r="C7325" s="9" t="s">
        <v>5</v>
      </c>
      <c r="D7325" s="14">
        <v>1172742.55753921</v>
      </c>
      <c r="E7325" s="14">
        <v>5121.1465394725401</v>
      </c>
      <c r="F7325" s="36">
        <v>0.02</v>
      </c>
    </row>
    <row r="7326" spans="1:6" x14ac:dyDescent="0.4">
      <c r="A7326" s="9" t="s">
        <v>18048</v>
      </c>
      <c r="B7326" s="9" t="s">
        <v>6366</v>
      </c>
      <c r="C7326" s="9" t="s">
        <v>5</v>
      </c>
      <c r="D7326" s="14">
        <v>1889103.4034726601</v>
      </c>
      <c r="E7326" s="14">
        <v>4819.1413353894304</v>
      </c>
      <c r="F7326" s="36">
        <v>0.02</v>
      </c>
    </row>
    <row r="7327" spans="1:6" x14ac:dyDescent="0.4">
      <c r="A7327" s="9" t="s">
        <v>18048</v>
      </c>
      <c r="B7327" s="9" t="s">
        <v>6374</v>
      </c>
      <c r="C7327" s="9" t="s">
        <v>36</v>
      </c>
      <c r="D7327" s="14">
        <v>7317052.2218205296</v>
      </c>
      <c r="E7327" s="14">
        <v>6706.73897508756</v>
      </c>
      <c r="F7327" s="36">
        <v>0.02</v>
      </c>
    </row>
    <row r="7328" spans="1:6" x14ac:dyDescent="0.4">
      <c r="A7328" s="9" t="s">
        <v>18048</v>
      </c>
      <c r="B7328" s="9" t="s">
        <v>6367</v>
      </c>
      <c r="C7328" s="9" t="s">
        <v>5</v>
      </c>
      <c r="D7328" s="14">
        <v>1562314.9119275401</v>
      </c>
      <c r="E7328" s="14">
        <v>5540.1238011614896</v>
      </c>
      <c r="F7328" s="36">
        <v>0.02</v>
      </c>
    </row>
    <row r="7329" spans="1:6" x14ac:dyDescent="0.4">
      <c r="A7329" s="9" t="s">
        <v>18048</v>
      </c>
      <c r="B7329" s="9" t="s">
        <v>6368</v>
      </c>
      <c r="C7329" s="9" t="s">
        <v>5</v>
      </c>
      <c r="D7329" s="14">
        <v>3002504.1567975902</v>
      </c>
      <c r="E7329" s="14">
        <v>4979.27720861956</v>
      </c>
      <c r="F7329" s="36">
        <v>0.02</v>
      </c>
    </row>
    <row r="7330" spans="1:6" x14ac:dyDescent="0.4">
      <c r="A7330" s="9" t="s">
        <v>18048</v>
      </c>
      <c r="B7330" s="9" t="s">
        <v>6369</v>
      </c>
      <c r="C7330" s="9" t="s">
        <v>5</v>
      </c>
      <c r="D7330" s="14">
        <v>1250912.7673605799</v>
      </c>
      <c r="E7330" s="14">
        <v>6102.0134993199099</v>
      </c>
      <c r="F7330" s="36">
        <v>0.02</v>
      </c>
    </row>
    <row r="7331" spans="1:6" x14ac:dyDescent="0.4">
      <c r="A7331" s="9" t="s">
        <v>18048</v>
      </c>
      <c r="B7331" s="9" t="s">
        <v>18628</v>
      </c>
      <c r="C7331" s="9" t="s">
        <v>5</v>
      </c>
      <c r="D7331" s="14">
        <v>620822.68789593806</v>
      </c>
      <c r="E7331" s="14">
        <v>6086.4969401562503</v>
      </c>
      <c r="F7331" s="36">
        <v>0.02</v>
      </c>
    </row>
    <row r="7332" spans="1:6" x14ac:dyDescent="0.4">
      <c r="A7332" s="9" t="s">
        <v>18048</v>
      </c>
      <c r="B7332" s="9" t="s">
        <v>6370</v>
      </c>
      <c r="C7332" s="9" t="s">
        <v>5</v>
      </c>
      <c r="D7332" s="14">
        <v>1236436.44625073</v>
      </c>
      <c r="E7332" s="14">
        <v>6151.4251057250303</v>
      </c>
      <c r="F7332" s="36">
        <v>0.02</v>
      </c>
    </row>
    <row r="7333" spans="1:6" x14ac:dyDescent="0.4">
      <c r="A7333" s="9" t="s">
        <v>18048</v>
      </c>
      <c r="B7333" s="9" t="s">
        <v>282</v>
      </c>
      <c r="C7333" s="9" t="s">
        <v>5</v>
      </c>
      <c r="D7333" s="14">
        <v>1370392.53671386</v>
      </c>
      <c r="E7333" s="14">
        <v>5616.3628553846702</v>
      </c>
      <c r="F7333" s="36">
        <v>0.02</v>
      </c>
    </row>
    <row r="7334" spans="1:6" x14ac:dyDescent="0.4">
      <c r="A7334" s="9" t="s">
        <v>18048</v>
      </c>
      <c r="B7334" s="9" t="s">
        <v>5925</v>
      </c>
      <c r="C7334" s="9" t="s">
        <v>5</v>
      </c>
      <c r="D7334" s="14">
        <v>1130395.2840243999</v>
      </c>
      <c r="E7334" s="14">
        <v>5434.5927116557696</v>
      </c>
      <c r="F7334" s="36">
        <v>0.02</v>
      </c>
    </row>
    <row r="7335" spans="1:6" x14ac:dyDescent="0.4">
      <c r="A7335" s="9" t="s">
        <v>18048</v>
      </c>
      <c r="B7335" s="9" t="s">
        <v>6371</v>
      </c>
      <c r="C7335" s="9" t="s">
        <v>5</v>
      </c>
      <c r="D7335" s="14">
        <v>921778.24161393603</v>
      </c>
      <c r="E7335" s="14">
        <v>6064.3305369337904</v>
      </c>
      <c r="F7335" s="36">
        <v>0.02</v>
      </c>
    </row>
    <row r="7336" spans="1:6" x14ac:dyDescent="0.4">
      <c r="A7336" s="9" t="s">
        <v>18048</v>
      </c>
      <c r="B7336" s="9" t="s">
        <v>6375</v>
      </c>
      <c r="C7336" s="9" t="s">
        <v>36</v>
      </c>
      <c r="D7336" s="14">
        <v>8835630.9951270893</v>
      </c>
      <c r="E7336" s="14">
        <v>10167.584574369501</v>
      </c>
      <c r="F7336" s="36">
        <v>0.02</v>
      </c>
    </row>
    <row r="7337" spans="1:6" x14ac:dyDescent="0.4">
      <c r="A7337" s="9" t="s">
        <v>18049</v>
      </c>
      <c r="B7337" s="9" t="s">
        <v>1914</v>
      </c>
      <c r="C7337" s="9" t="s">
        <v>5</v>
      </c>
      <c r="D7337" s="14">
        <v>1154087.6182413599</v>
      </c>
      <c r="E7337" s="14">
        <v>4691.4130822819398</v>
      </c>
      <c r="F7337" s="36">
        <v>4.5237622554145103E-2</v>
      </c>
    </row>
    <row r="7338" spans="1:6" x14ac:dyDescent="0.4">
      <c r="A7338" s="9" t="s">
        <v>18049</v>
      </c>
      <c r="B7338" s="9" t="s">
        <v>6401</v>
      </c>
      <c r="C7338" s="9" t="s">
        <v>36</v>
      </c>
      <c r="D7338" s="14">
        <v>8165820</v>
      </c>
      <c r="E7338" s="14">
        <v>5415</v>
      </c>
      <c r="F7338" s="36">
        <v>3.02674855613521E-2</v>
      </c>
    </row>
    <row r="7339" spans="1:6" x14ac:dyDescent="0.4">
      <c r="A7339" s="9" t="s">
        <v>18049</v>
      </c>
      <c r="B7339" s="9" t="s">
        <v>6376</v>
      </c>
      <c r="C7339" s="9" t="s">
        <v>5</v>
      </c>
      <c r="D7339" s="14">
        <v>1776500</v>
      </c>
      <c r="E7339" s="14">
        <v>4180</v>
      </c>
      <c r="F7339" s="36">
        <v>6.8408502996442994E-2</v>
      </c>
    </row>
    <row r="7340" spans="1:6" x14ac:dyDescent="0.4">
      <c r="A7340" s="9" t="s">
        <v>18049</v>
      </c>
      <c r="B7340" s="9" t="s">
        <v>334</v>
      </c>
      <c r="C7340" s="9" t="s">
        <v>5</v>
      </c>
      <c r="D7340" s="14">
        <v>1835020</v>
      </c>
      <c r="E7340" s="14">
        <v>4180</v>
      </c>
      <c r="F7340" s="36">
        <v>4.81257708555183E-2</v>
      </c>
    </row>
    <row r="7341" spans="1:6" x14ac:dyDescent="0.4">
      <c r="A7341" s="9" t="s">
        <v>18049</v>
      </c>
      <c r="B7341" s="9" t="s">
        <v>6377</v>
      </c>
      <c r="C7341" s="9" t="s">
        <v>5</v>
      </c>
      <c r="D7341" s="14">
        <v>862144.33929240005</v>
      </c>
      <c r="E7341" s="14">
        <v>4185.1666955941701</v>
      </c>
      <c r="F7341" s="36">
        <v>0.02</v>
      </c>
    </row>
    <row r="7342" spans="1:6" x14ac:dyDescent="0.4">
      <c r="A7342" s="9" t="s">
        <v>18049</v>
      </c>
      <c r="B7342" s="9" t="s">
        <v>2678</v>
      </c>
      <c r="C7342" s="9" t="s">
        <v>5</v>
      </c>
      <c r="D7342" s="14">
        <v>961622.72853179602</v>
      </c>
      <c r="E7342" s="14">
        <v>4493.5641520177396</v>
      </c>
      <c r="F7342" s="36">
        <v>0.02</v>
      </c>
    </row>
    <row r="7343" spans="1:6" x14ac:dyDescent="0.4">
      <c r="A7343" s="9" t="s">
        <v>18049</v>
      </c>
      <c r="B7343" s="9" t="s">
        <v>6378</v>
      </c>
      <c r="C7343" s="9" t="s">
        <v>5</v>
      </c>
      <c r="D7343" s="14">
        <v>1013245.54616673</v>
      </c>
      <c r="E7343" s="14">
        <v>4221.8564423613598</v>
      </c>
      <c r="F7343" s="36">
        <v>0.02</v>
      </c>
    </row>
    <row r="7344" spans="1:6" x14ac:dyDescent="0.4">
      <c r="A7344" s="9" t="s">
        <v>18049</v>
      </c>
      <c r="B7344" s="9" t="s">
        <v>6379</v>
      </c>
      <c r="C7344" s="9" t="s">
        <v>5</v>
      </c>
      <c r="D7344" s="14">
        <v>1651850.5</v>
      </c>
      <c r="E7344" s="14">
        <v>4257.3466494845397</v>
      </c>
      <c r="F7344" s="36">
        <v>6.8765417324160694E-2</v>
      </c>
    </row>
    <row r="7345" spans="1:6" x14ac:dyDescent="0.4">
      <c r="A7345" s="9" t="s">
        <v>18049</v>
      </c>
      <c r="B7345" s="9" t="s">
        <v>6380</v>
      </c>
      <c r="C7345" s="9" t="s">
        <v>5</v>
      </c>
      <c r="D7345" s="14">
        <v>494062.28822779999</v>
      </c>
      <c r="E7345" s="14">
        <v>5312.4977228795697</v>
      </c>
      <c r="F7345" s="36">
        <v>0.02</v>
      </c>
    </row>
    <row r="7346" spans="1:6" x14ac:dyDescent="0.4">
      <c r="A7346" s="9" t="s">
        <v>18049</v>
      </c>
      <c r="B7346" s="9" t="s">
        <v>6402</v>
      </c>
      <c r="C7346" s="9" t="s">
        <v>36</v>
      </c>
      <c r="D7346" s="14">
        <v>3698445</v>
      </c>
      <c r="E7346" s="14">
        <v>5415</v>
      </c>
      <c r="F7346" s="36">
        <v>2.5409455013274199E-2</v>
      </c>
    </row>
    <row r="7347" spans="1:6" x14ac:dyDescent="0.4">
      <c r="A7347" s="9" t="s">
        <v>18049</v>
      </c>
      <c r="B7347" s="9" t="s">
        <v>6381</v>
      </c>
      <c r="C7347" s="9" t="s">
        <v>5</v>
      </c>
      <c r="D7347" s="14">
        <v>886313.50491566595</v>
      </c>
      <c r="E7347" s="14">
        <v>4200.53793798894</v>
      </c>
      <c r="F7347" s="36">
        <v>2.1048185465298599E-2</v>
      </c>
    </row>
    <row r="7348" spans="1:6" x14ac:dyDescent="0.4">
      <c r="A7348" s="9" t="s">
        <v>18049</v>
      </c>
      <c r="B7348" s="9" t="s">
        <v>6382</v>
      </c>
      <c r="C7348" s="9" t="s">
        <v>5</v>
      </c>
      <c r="D7348" s="14">
        <v>613580.92137838597</v>
      </c>
      <c r="E7348" s="14">
        <v>4446.2385607129399</v>
      </c>
      <c r="F7348" s="36">
        <v>0.02</v>
      </c>
    </row>
    <row r="7349" spans="1:6" x14ac:dyDescent="0.4">
      <c r="A7349" s="9" t="s">
        <v>18049</v>
      </c>
      <c r="B7349" s="9" t="s">
        <v>6383</v>
      </c>
      <c r="C7349" s="9" t="s">
        <v>5</v>
      </c>
      <c r="D7349" s="14">
        <v>1179480.22168</v>
      </c>
      <c r="E7349" s="14">
        <v>4273.4790640579704</v>
      </c>
      <c r="F7349" s="36">
        <v>7.2512047711719999E-2</v>
      </c>
    </row>
    <row r="7350" spans="1:6" x14ac:dyDescent="0.4">
      <c r="A7350" s="9" t="s">
        <v>18049</v>
      </c>
      <c r="B7350" s="9" t="s">
        <v>6384</v>
      </c>
      <c r="C7350" s="9" t="s">
        <v>5</v>
      </c>
      <c r="D7350" s="14">
        <v>508388.79964459501</v>
      </c>
      <c r="E7350" s="14">
        <v>5295.7166629645299</v>
      </c>
      <c r="F7350" s="36">
        <v>0.02</v>
      </c>
    </row>
    <row r="7351" spans="1:6" x14ac:dyDescent="0.4">
      <c r="A7351" s="9" t="s">
        <v>18049</v>
      </c>
      <c r="B7351" s="9" t="s">
        <v>6385</v>
      </c>
      <c r="C7351" s="9" t="s">
        <v>5</v>
      </c>
      <c r="D7351" s="14">
        <v>2482920</v>
      </c>
      <c r="E7351" s="14">
        <v>4180</v>
      </c>
      <c r="F7351" s="36">
        <v>6.7072958569919697E-2</v>
      </c>
    </row>
    <row r="7352" spans="1:6" x14ac:dyDescent="0.4">
      <c r="A7352" s="9" t="s">
        <v>18049</v>
      </c>
      <c r="B7352" s="9" t="s">
        <v>6386</v>
      </c>
      <c r="C7352" s="9" t="s">
        <v>5</v>
      </c>
      <c r="D7352" s="14">
        <v>899859.85042312497</v>
      </c>
      <c r="E7352" s="14">
        <v>4389.5602459664597</v>
      </c>
      <c r="F7352" s="36">
        <v>0.02</v>
      </c>
    </row>
    <row r="7353" spans="1:6" x14ac:dyDescent="0.4">
      <c r="A7353" s="9" t="s">
        <v>18049</v>
      </c>
      <c r="B7353" s="9" t="s">
        <v>6387</v>
      </c>
      <c r="C7353" s="9" t="s">
        <v>5</v>
      </c>
      <c r="D7353" s="14">
        <v>2599960</v>
      </c>
      <c r="E7353" s="14">
        <v>4180</v>
      </c>
      <c r="F7353" s="36">
        <v>6.6842315851330006E-2</v>
      </c>
    </row>
    <row r="7354" spans="1:6" x14ac:dyDescent="0.4">
      <c r="A7354" s="9" t="s">
        <v>18049</v>
      </c>
      <c r="B7354" s="9" t="s">
        <v>6388</v>
      </c>
      <c r="C7354" s="9" t="s">
        <v>5</v>
      </c>
      <c r="D7354" s="14">
        <v>1716165.5</v>
      </c>
      <c r="E7354" s="14">
        <v>4247.9344059405903</v>
      </c>
      <c r="F7354" s="36">
        <v>6.9494632616982494E-2</v>
      </c>
    </row>
    <row r="7355" spans="1:6" x14ac:dyDescent="0.4">
      <c r="A7355" s="9" t="s">
        <v>18049</v>
      </c>
      <c r="B7355" s="9" t="s">
        <v>6389</v>
      </c>
      <c r="C7355" s="9" t="s">
        <v>5</v>
      </c>
      <c r="D7355" s="14">
        <v>1763960</v>
      </c>
      <c r="E7355" s="14">
        <v>4180</v>
      </c>
      <c r="F7355" s="36">
        <v>5.4584907531196401E-2</v>
      </c>
    </row>
    <row r="7356" spans="1:6" x14ac:dyDescent="0.4">
      <c r="A7356" s="9" t="s">
        <v>18049</v>
      </c>
      <c r="B7356" s="9" t="s">
        <v>6390</v>
      </c>
      <c r="C7356" s="9" t="s">
        <v>5</v>
      </c>
      <c r="D7356" s="14">
        <v>393819.06662820303</v>
      </c>
      <c r="E7356" s="14">
        <v>6153.4229160656696</v>
      </c>
      <c r="F7356" s="36">
        <v>0.02</v>
      </c>
    </row>
    <row r="7357" spans="1:6" x14ac:dyDescent="0.4">
      <c r="A7357" s="9" t="s">
        <v>18049</v>
      </c>
      <c r="B7357" s="9" t="s">
        <v>6403</v>
      </c>
      <c r="C7357" s="9" t="s">
        <v>36</v>
      </c>
      <c r="D7357" s="14">
        <v>4212870</v>
      </c>
      <c r="E7357" s="14">
        <v>5415</v>
      </c>
      <c r="F7357" s="36">
        <v>2.69371385668415E-2</v>
      </c>
    </row>
    <row r="7358" spans="1:6" x14ac:dyDescent="0.4">
      <c r="A7358" s="9" t="s">
        <v>18049</v>
      </c>
      <c r="B7358" s="9" t="s">
        <v>6391</v>
      </c>
      <c r="C7358" s="9" t="s">
        <v>5</v>
      </c>
      <c r="D7358" s="14">
        <v>1479720</v>
      </c>
      <c r="E7358" s="14">
        <v>4180</v>
      </c>
      <c r="F7358" s="36">
        <v>5.8920198584666399E-2</v>
      </c>
    </row>
    <row r="7359" spans="1:6" x14ac:dyDescent="0.4">
      <c r="A7359" s="9" t="s">
        <v>18049</v>
      </c>
      <c r="B7359" s="9" t="s">
        <v>6392</v>
      </c>
      <c r="C7359" s="9" t="s">
        <v>5</v>
      </c>
      <c r="D7359" s="14">
        <v>1529880</v>
      </c>
      <c r="E7359" s="14">
        <v>4180</v>
      </c>
      <c r="F7359" s="36">
        <v>6.6841141731771095E-2</v>
      </c>
    </row>
    <row r="7360" spans="1:6" x14ac:dyDescent="0.4">
      <c r="A7360" s="9" t="s">
        <v>18049</v>
      </c>
      <c r="B7360" s="9" t="s">
        <v>6393</v>
      </c>
      <c r="C7360" s="9" t="s">
        <v>5</v>
      </c>
      <c r="D7360" s="14">
        <v>2444418.6443894999</v>
      </c>
      <c r="E7360" s="14">
        <v>4334.0756106196804</v>
      </c>
      <c r="F7360" s="36">
        <v>3.1192767158866999E-2</v>
      </c>
    </row>
    <row r="7361" spans="1:6" x14ac:dyDescent="0.4">
      <c r="A7361" s="9" t="s">
        <v>18049</v>
      </c>
      <c r="B7361" s="9" t="s">
        <v>6394</v>
      </c>
      <c r="C7361" s="9" t="s">
        <v>5</v>
      </c>
      <c r="D7361" s="14">
        <v>1166220</v>
      </c>
      <c r="E7361" s="14">
        <v>4180</v>
      </c>
      <c r="F7361" s="36">
        <v>6.7143308292357207E-2</v>
      </c>
    </row>
    <row r="7362" spans="1:6" x14ac:dyDescent="0.4">
      <c r="A7362" s="9" t="s">
        <v>18049</v>
      </c>
      <c r="B7362" s="9" t="s">
        <v>6395</v>
      </c>
      <c r="C7362" s="9" t="s">
        <v>5</v>
      </c>
      <c r="D7362" s="14">
        <v>869746.74124313402</v>
      </c>
      <c r="E7362" s="14">
        <v>4263.4644178585004</v>
      </c>
      <c r="F7362" s="36">
        <v>0.02</v>
      </c>
    </row>
    <row r="7363" spans="1:6" x14ac:dyDescent="0.4">
      <c r="A7363" s="9" t="s">
        <v>18049</v>
      </c>
      <c r="B7363" s="9" t="s">
        <v>6396</v>
      </c>
      <c r="C7363" s="9" t="s">
        <v>5</v>
      </c>
      <c r="D7363" s="14">
        <v>396703.865942973</v>
      </c>
      <c r="E7363" s="14">
        <v>5289.3848792396402</v>
      </c>
      <c r="F7363" s="36">
        <v>0.02</v>
      </c>
    </row>
    <row r="7364" spans="1:6" x14ac:dyDescent="0.4">
      <c r="A7364" s="9" t="s">
        <v>18049</v>
      </c>
      <c r="B7364" s="9" t="s">
        <v>6404</v>
      </c>
      <c r="C7364" s="9" t="s">
        <v>36</v>
      </c>
      <c r="D7364" s="14">
        <v>4999632.1047649598</v>
      </c>
      <c r="E7364" s="14">
        <v>5909.7306202895497</v>
      </c>
      <c r="F7364" s="36">
        <v>3.2154613542220802E-2</v>
      </c>
    </row>
    <row r="7365" spans="1:6" x14ac:dyDescent="0.4">
      <c r="A7365" s="9" t="s">
        <v>18049</v>
      </c>
      <c r="B7365" s="9" t="s">
        <v>6397</v>
      </c>
      <c r="C7365" s="9" t="s">
        <v>5</v>
      </c>
      <c r="D7365" s="14">
        <v>363838.03309180599</v>
      </c>
      <c r="E7365" s="14">
        <v>5430.4184043553096</v>
      </c>
      <c r="F7365" s="36">
        <v>0.02</v>
      </c>
    </row>
    <row r="7366" spans="1:6" x14ac:dyDescent="0.4">
      <c r="A7366" s="9" t="s">
        <v>18049</v>
      </c>
      <c r="B7366" s="9" t="s">
        <v>4455</v>
      </c>
      <c r="C7366" s="9" t="s">
        <v>5</v>
      </c>
      <c r="D7366" s="14">
        <v>873620</v>
      </c>
      <c r="E7366" s="14">
        <v>4180</v>
      </c>
      <c r="F7366" s="36">
        <v>4.0794572214538402E-2</v>
      </c>
    </row>
    <row r="7367" spans="1:6" x14ac:dyDescent="0.4">
      <c r="A7367" s="9" t="s">
        <v>18049</v>
      </c>
      <c r="B7367" s="9" t="s">
        <v>6405</v>
      </c>
      <c r="C7367" s="9" t="s">
        <v>36</v>
      </c>
      <c r="D7367" s="14">
        <v>4635240</v>
      </c>
      <c r="E7367" s="14">
        <v>5415</v>
      </c>
      <c r="F7367" s="36">
        <v>2.9349173388707499E-2</v>
      </c>
    </row>
    <row r="7368" spans="1:6" x14ac:dyDescent="0.4">
      <c r="A7368" s="9" t="s">
        <v>18049</v>
      </c>
      <c r="B7368" s="9" t="s">
        <v>6398</v>
      </c>
      <c r="C7368" s="9" t="s">
        <v>5</v>
      </c>
      <c r="D7368" s="14">
        <v>1722160</v>
      </c>
      <c r="E7368" s="14">
        <v>4180</v>
      </c>
      <c r="F7368" s="36">
        <v>5.9212723179625303E-2</v>
      </c>
    </row>
    <row r="7369" spans="1:6" x14ac:dyDescent="0.4">
      <c r="A7369" s="9" t="s">
        <v>18049</v>
      </c>
      <c r="B7369" s="9" t="s">
        <v>6406</v>
      </c>
      <c r="C7369" s="9" t="s">
        <v>36</v>
      </c>
      <c r="D7369" s="14">
        <v>3487260</v>
      </c>
      <c r="E7369" s="14">
        <v>5415</v>
      </c>
      <c r="F7369" s="36">
        <v>2.8665086803532101E-2</v>
      </c>
    </row>
    <row r="7370" spans="1:6" x14ac:dyDescent="0.4">
      <c r="A7370" s="9" t="s">
        <v>18049</v>
      </c>
      <c r="B7370" s="9" t="s">
        <v>6399</v>
      </c>
      <c r="C7370" s="9" t="s">
        <v>5</v>
      </c>
      <c r="D7370" s="14">
        <v>939606.37663642003</v>
      </c>
      <c r="E7370" s="14">
        <v>4651.5167160218798</v>
      </c>
      <c r="F7370" s="36">
        <v>2.4036352146893099E-2</v>
      </c>
    </row>
    <row r="7371" spans="1:6" x14ac:dyDescent="0.4">
      <c r="A7371" s="9" t="s">
        <v>18049</v>
      </c>
      <c r="B7371" s="9" t="s">
        <v>6400</v>
      </c>
      <c r="C7371" s="9" t="s">
        <v>5</v>
      </c>
      <c r="D7371" s="14">
        <v>1760984.45172</v>
      </c>
      <c r="E7371" s="14">
        <v>4253.5856321739102</v>
      </c>
      <c r="F7371" s="36">
        <v>3.91521447553747E-2</v>
      </c>
    </row>
    <row r="7372" spans="1:6" x14ac:dyDescent="0.4">
      <c r="A7372" s="9" t="s">
        <v>18049</v>
      </c>
      <c r="B7372" s="9" t="s">
        <v>6407</v>
      </c>
      <c r="C7372" s="9" t="s">
        <v>36</v>
      </c>
      <c r="D7372" s="14">
        <v>5366265</v>
      </c>
      <c r="E7372" s="14">
        <v>5415</v>
      </c>
      <c r="F7372" s="36">
        <v>2.8281921825013399E-2</v>
      </c>
    </row>
    <row r="7373" spans="1:6" x14ac:dyDescent="0.4">
      <c r="A7373" s="9" t="s">
        <v>18049</v>
      </c>
      <c r="B7373" s="9" t="s">
        <v>6408</v>
      </c>
      <c r="C7373" s="9" t="s">
        <v>36</v>
      </c>
      <c r="D7373" s="14">
        <v>7645358.2122183098</v>
      </c>
      <c r="E7373" s="14">
        <v>5692.7462488595002</v>
      </c>
      <c r="F7373" s="36">
        <v>2.7715165543622099E-2</v>
      </c>
    </row>
    <row r="7374" spans="1:6" x14ac:dyDescent="0.4">
      <c r="A7374" s="9" t="s">
        <v>18049</v>
      </c>
      <c r="B7374" s="9" t="s">
        <v>17463</v>
      </c>
      <c r="C7374" s="9" t="s">
        <v>5</v>
      </c>
      <c r="D7374" s="14">
        <v>1860100</v>
      </c>
      <c r="E7374" s="14">
        <v>4180</v>
      </c>
      <c r="F7374" s="36">
        <v>6.7206723538935101E-2</v>
      </c>
    </row>
    <row r="7375" spans="1:6" x14ac:dyDescent="0.4">
      <c r="A7375" s="9" t="s">
        <v>18050</v>
      </c>
      <c r="B7375" s="9" t="s">
        <v>6409</v>
      </c>
      <c r="C7375" s="9" t="s">
        <v>5</v>
      </c>
      <c r="D7375" s="14">
        <v>1404154.2171408201</v>
      </c>
      <c r="E7375" s="14">
        <v>4875.5354761833896</v>
      </c>
      <c r="F7375" s="36">
        <v>0.02</v>
      </c>
    </row>
    <row r="7376" spans="1:6" x14ac:dyDescent="0.4">
      <c r="A7376" s="9" t="s">
        <v>18050</v>
      </c>
      <c r="B7376" s="9" t="s">
        <v>17598</v>
      </c>
      <c r="C7376" s="9" t="s">
        <v>36</v>
      </c>
      <c r="D7376" s="14">
        <v>848229.890830811</v>
      </c>
      <c r="E7376" s="14">
        <v>7853.9804706556597</v>
      </c>
      <c r="F7376" s="36">
        <v>0.02</v>
      </c>
    </row>
    <row r="7377" spans="1:6" x14ac:dyDescent="0.4">
      <c r="A7377" s="9" t="s">
        <v>18050</v>
      </c>
      <c r="B7377" s="9" t="s">
        <v>6429</v>
      </c>
      <c r="C7377" s="9" t="s">
        <v>36</v>
      </c>
      <c r="D7377" s="14">
        <v>6590339.2966635898</v>
      </c>
      <c r="E7377" s="14">
        <v>5868.5122855419304</v>
      </c>
      <c r="F7377" s="36">
        <v>2.1568438858591499E-2</v>
      </c>
    </row>
    <row r="7378" spans="1:6" x14ac:dyDescent="0.4">
      <c r="A7378" s="9" t="s">
        <v>18050</v>
      </c>
      <c r="B7378" s="9" t="s">
        <v>6410</v>
      </c>
      <c r="C7378" s="9" t="s">
        <v>5</v>
      </c>
      <c r="D7378" s="14">
        <v>2137118</v>
      </c>
      <c r="E7378" s="14">
        <v>4308.7056451612898</v>
      </c>
      <c r="F7378" s="36">
        <v>6.0123508567096598E-2</v>
      </c>
    </row>
    <row r="7379" spans="1:6" x14ac:dyDescent="0.4">
      <c r="A7379" s="9" t="s">
        <v>18050</v>
      </c>
      <c r="B7379" s="9" t="s">
        <v>6411</v>
      </c>
      <c r="C7379" s="9" t="s">
        <v>5</v>
      </c>
      <c r="D7379" s="14">
        <v>871757.33876118495</v>
      </c>
      <c r="E7379" s="14">
        <v>4380.6901445285703</v>
      </c>
      <c r="F7379" s="36">
        <v>3.2619558486852301E-2</v>
      </c>
    </row>
    <row r="7380" spans="1:6" x14ac:dyDescent="0.4">
      <c r="A7380" s="9" t="s">
        <v>18050</v>
      </c>
      <c r="B7380" s="9" t="s">
        <v>17571</v>
      </c>
      <c r="C7380" s="9" t="s">
        <v>5</v>
      </c>
      <c r="D7380" s="14">
        <v>1925123.47055024</v>
      </c>
      <c r="E7380" s="14">
        <v>4594.56675548983</v>
      </c>
      <c r="F7380" s="36">
        <v>0.02</v>
      </c>
    </row>
    <row r="7381" spans="1:6" x14ac:dyDescent="0.4">
      <c r="A7381" s="9" t="s">
        <v>18050</v>
      </c>
      <c r="B7381" s="9" t="s">
        <v>6412</v>
      </c>
      <c r="C7381" s="9" t="s">
        <v>5</v>
      </c>
      <c r="D7381" s="14">
        <v>917704.48316500604</v>
      </c>
      <c r="E7381" s="14">
        <v>4433.3549911353002</v>
      </c>
      <c r="F7381" s="36">
        <v>3.75113008678329E-2</v>
      </c>
    </row>
    <row r="7382" spans="1:6" x14ac:dyDescent="0.4">
      <c r="A7382" s="9" t="s">
        <v>18050</v>
      </c>
      <c r="B7382" s="9" t="s">
        <v>6413</v>
      </c>
      <c r="C7382" s="9" t="s">
        <v>5</v>
      </c>
      <c r="D7382" s="14">
        <v>1842081.4093158699</v>
      </c>
      <c r="E7382" s="14">
        <v>4675.3335261824204</v>
      </c>
      <c r="F7382" s="36">
        <v>0.02</v>
      </c>
    </row>
    <row r="7383" spans="1:6" x14ac:dyDescent="0.4">
      <c r="A7383" s="9" t="s">
        <v>18050</v>
      </c>
      <c r="B7383" s="9" t="s">
        <v>6414</v>
      </c>
      <c r="C7383" s="9" t="s">
        <v>5</v>
      </c>
      <c r="D7383" s="14">
        <v>1928539.6881110601</v>
      </c>
      <c r="E7383" s="14">
        <v>4591.7611621691804</v>
      </c>
      <c r="F7383" s="36">
        <v>0.02</v>
      </c>
    </row>
    <row r="7384" spans="1:6" x14ac:dyDescent="0.4">
      <c r="A7384" s="9" t="s">
        <v>18050</v>
      </c>
      <c r="B7384" s="9" t="s">
        <v>6415</v>
      </c>
      <c r="C7384" s="9" t="s">
        <v>5</v>
      </c>
      <c r="D7384" s="14">
        <v>900280.168453319</v>
      </c>
      <c r="E7384" s="14">
        <v>4814.33245162203</v>
      </c>
      <c r="F7384" s="36">
        <v>2.0000000000000202E-2</v>
      </c>
    </row>
    <row r="7385" spans="1:6" x14ac:dyDescent="0.4">
      <c r="A7385" s="9" t="s">
        <v>18050</v>
      </c>
      <c r="B7385" s="9" t="s">
        <v>6416</v>
      </c>
      <c r="C7385" s="9" t="s">
        <v>5</v>
      </c>
      <c r="D7385" s="14">
        <v>2353340</v>
      </c>
      <c r="E7385" s="14">
        <v>4180</v>
      </c>
      <c r="F7385" s="36">
        <v>5.3321683822231E-2</v>
      </c>
    </row>
    <row r="7386" spans="1:6" x14ac:dyDescent="0.4">
      <c r="A7386" s="9" t="s">
        <v>18050</v>
      </c>
      <c r="B7386" s="9" t="s">
        <v>17601</v>
      </c>
      <c r="C7386" s="9" t="s">
        <v>5</v>
      </c>
      <c r="D7386" s="14">
        <v>1813886.80202456</v>
      </c>
      <c r="E7386" s="14">
        <v>4339.44211010661</v>
      </c>
      <c r="F7386" s="36">
        <v>3.8436100426927099E-2</v>
      </c>
    </row>
    <row r="7387" spans="1:6" x14ac:dyDescent="0.4">
      <c r="A7387" s="9" t="s">
        <v>18050</v>
      </c>
      <c r="B7387" s="9" t="s">
        <v>17579</v>
      </c>
      <c r="C7387" s="9" t="s">
        <v>5</v>
      </c>
      <c r="D7387" s="14">
        <v>1578593.5114205</v>
      </c>
      <c r="E7387" s="14">
        <v>4254.96903347845</v>
      </c>
      <c r="F7387" s="36">
        <v>3.8084434030046403E-2</v>
      </c>
    </row>
    <row r="7388" spans="1:6" x14ac:dyDescent="0.4">
      <c r="A7388" s="9" t="s">
        <v>18050</v>
      </c>
      <c r="B7388" s="9" t="s">
        <v>6417</v>
      </c>
      <c r="C7388" s="9" t="s">
        <v>5</v>
      </c>
      <c r="D7388" s="14">
        <v>1200422.06423112</v>
      </c>
      <c r="E7388" s="14">
        <v>4617.0079393504402</v>
      </c>
      <c r="F7388" s="36">
        <v>3.9112401327627597E-2</v>
      </c>
    </row>
    <row r="7389" spans="1:6" x14ac:dyDescent="0.4">
      <c r="A7389" s="9" t="s">
        <v>18050</v>
      </c>
      <c r="B7389" s="9" t="s">
        <v>18629</v>
      </c>
      <c r="C7389" s="9" t="s">
        <v>5</v>
      </c>
      <c r="D7389" s="14">
        <v>1365602.3705152101</v>
      </c>
      <c r="E7389" s="14">
        <v>4808.4590511099004</v>
      </c>
      <c r="F7389" s="36">
        <v>0.02</v>
      </c>
    </row>
    <row r="7390" spans="1:6" x14ac:dyDescent="0.4">
      <c r="A7390" s="9" t="s">
        <v>18050</v>
      </c>
      <c r="B7390" s="9" t="s">
        <v>6418</v>
      </c>
      <c r="C7390" s="9" t="s">
        <v>5</v>
      </c>
      <c r="D7390" s="14">
        <v>957442.12156350096</v>
      </c>
      <c r="E7390" s="14">
        <v>4835.5662705227296</v>
      </c>
      <c r="F7390" s="36">
        <v>0.02</v>
      </c>
    </row>
    <row r="7391" spans="1:6" x14ac:dyDescent="0.4">
      <c r="A7391" s="9" t="s">
        <v>18050</v>
      </c>
      <c r="B7391" s="9" t="s">
        <v>6419</v>
      </c>
      <c r="C7391" s="9" t="s">
        <v>5</v>
      </c>
      <c r="D7391" s="14">
        <v>1804168.8287997399</v>
      </c>
      <c r="E7391" s="14">
        <v>4368.4475273601502</v>
      </c>
      <c r="F7391" s="36">
        <v>0.02</v>
      </c>
    </row>
    <row r="7392" spans="1:6" x14ac:dyDescent="0.4">
      <c r="A7392" s="9" t="s">
        <v>18050</v>
      </c>
      <c r="B7392" s="9" t="s">
        <v>18630</v>
      </c>
      <c r="C7392" s="9" t="s">
        <v>5</v>
      </c>
      <c r="D7392" s="14">
        <v>1771155.9350803599</v>
      </c>
      <c r="E7392" s="14">
        <v>4879.2174520119997</v>
      </c>
      <c r="F7392" s="36">
        <v>0.02</v>
      </c>
    </row>
    <row r="7393" spans="1:6" x14ac:dyDescent="0.4">
      <c r="A7393" s="9" t="s">
        <v>18050</v>
      </c>
      <c r="B7393" s="9" t="s">
        <v>18631</v>
      </c>
      <c r="C7393" s="9" t="s">
        <v>36</v>
      </c>
      <c r="D7393" s="14">
        <v>4934557.4104618505</v>
      </c>
      <c r="E7393" s="14">
        <v>5952.4214842724296</v>
      </c>
      <c r="F7393" s="36">
        <v>3.4295516753515901E-2</v>
      </c>
    </row>
    <row r="7394" spans="1:6" x14ac:dyDescent="0.4">
      <c r="A7394" s="9" t="s">
        <v>18050</v>
      </c>
      <c r="B7394" s="9" t="s">
        <v>17576</v>
      </c>
      <c r="C7394" s="9" t="s">
        <v>5</v>
      </c>
      <c r="D7394" s="14">
        <v>930444.68744029605</v>
      </c>
      <c r="E7394" s="14">
        <v>4771.51121764254</v>
      </c>
      <c r="F7394" s="36">
        <v>0.02</v>
      </c>
    </row>
    <row r="7395" spans="1:6" x14ac:dyDescent="0.4">
      <c r="A7395" s="9" t="s">
        <v>18050</v>
      </c>
      <c r="B7395" s="9" t="s">
        <v>6420</v>
      </c>
      <c r="C7395" s="9" t="s">
        <v>5</v>
      </c>
      <c r="D7395" s="14">
        <v>1179321.27044743</v>
      </c>
      <c r="E7395" s="14">
        <v>4288.4409834452099</v>
      </c>
      <c r="F7395" s="36">
        <v>2.8961583110308699E-2</v>
      </c>
    </row>
    <row r="7396" spans="1:6" x14ac:dyDescent="0.4">
      <c r="A7396" s="9" t="s">
        <v>18050</v>
      </c>
      <c r="B7396" s="9" t="s">
        <v>18632</v>
      </c>
      <c r="C7396" s="9" t="s">
        <v>5</v>
      </c>
      <c r="D7396" s="14">
        <v>937893.45794982498</v>
      </c>
      <c r="E7396" s="14">
        <v>5210.5192108323599</v>
      </c>
      <c r="F7396" s="36">
        <v>0.02</v>
      </c>
    </row>
    <row r="7397" spans="1:6" x14ac:dyDescent="0.4">
      <c r="A7397" s="9" t="s">
        <v>18050</v>
      </c>
      <c r="B7397" s="9" t="s">
        <v>18633</v>
      </c>
      <c r="C7397" s="9" t="s">
        <v>36</v>
      </c>
      <c r="D7397" s="14">
        <v>7533118.5826517297</v>
      </c>
      <c r="E7397" s="14">
        <v>6335.6758474783201</v>
      </c>
      <c r="F7397" s="36">
        <v>0.02</v>
      </c>
    </row>
    <row r="7398" spans="1:6" x14ac:dyDescent="0.4">
      <c r="A7398" s="9" t="s">
        <v>18050</v>
      </c>
      <c r="B7398" s="9" t="s">
        <v>18634</v>
      </c>
      <c r="C7398" s="9" t="s">
        <v>5</v>
      </c>
      <c r="D7398" s="14">
        <v>1867228.63899065</v>
      </c>
      <c r="E7398" s="14">
        <v>4499.3461180497598</v>
      </c>
      <c r="F7398" s="36">
        <v>0.02</v>
      </c>
    </row>
    <row r="7399" spans="1:6" x14ac:dyDescent="0.4">
      <c r="A7399" s="9" t="s">
        <v>18050</v>
      </c>
      <c r="B7399" s="9" t="s">
        <v>17572</v>
      </c>
      <c r="C7399" s="9" t="s">
        <v>5</v>
      </c>
      <c r="D7399" s="14">
        <v>998112.11819299206</v>
      </c>
      <c r="E7399" s="14">
        <v>4730.3891857487797</v>
      </c>
      <c r="F7399" s="36">
        <v>2.0684793875920499E-2</v>
      </c>
    </row>
    <row r="7400" spans="1:6" x14ac:dyDescent="0.4">
      <c r="A7400" s="9" t="s">
        <v>18050</v>
      </c>
      <c r="B7400" s="9" t="s">
        <v>18635</v>
      </c>
      <c r="C7400" s="9" t="s">
        <v>5</v>
      </c>
      <c r="D7400" s="14">
        <v>1124541.6891876301</v>
      </c>
      <c r="E7400" s="14">
        <v>4805.7337144770499</v>
      </c>
      <c r="F7400" s="36">
        <v>1.9999999999999799E-2</v>
      </c>
    </row>
    <row r="7401" spans="1:6" x14ac:dyDescent="0.4">
      <c r="A7401" s="9" t="s">
        <v>18050</v>
      </c>
      <c r="B7401" s="9" t="s">
        <v>6421</v>
      </c>
      <c r="C7401" s="9" t="s">
        <v>5</v>
      </c>
      <c r="D7401" s="14">
        <v>947047.02084212401</v>
      </c>
      <c r="E7401" s="14">
        <v>4759.03025548806</v>
      </c>
      <c r="F7401" s="36">
        <v>4.5027855266554603E-2</v>
      </c>
    </row>
    <row r="7402" spans="1:6" x14ac:dyDescent="0.4">
      <c r="A7402" s="9" t="s">
        <v>18050</v>
      </c>
      <c r="B7402" s="9" t="s">
        <v>6422</v>
      </c>
      <c r="C7402" s="9" t="s">
        <v>5</v>
      </c>
      <c r="D7402" s="14">
        <v>876958.62906927895</v>
      </c>
      <c r="E7402" s="14">
        <v>4277.84697106965</v>
      </c>
      <c r="F7402" s="36">
        <v>0.02</v>
      </c>
    </row>
    <row r="7403" spans="1:6" x14ac:dyDescent="0.4">
      <c r="A7403" s="9" t="s">
        <v>18050</v>
      </c>
      <c r="B7403" s="9" t="s">
        <v>6423</v>
      </c>
      <c r="C7403" s="9" t="s">
        <v>5</v>
      </c>
      <c r="D7403" s="14">
        <v>522510.77835054602</v>
      </c>
      <c r="E7403" s="14">
        <v>5024.1420995244798</v>
      </c>
      <c r="F7403" s="36">
        <v>0.02</v>
      </c>
    </row>
    <row r="7404" spans="1:6" x14ac:dyDescent="0.4">
      <c r="A7404" s="9" t="s">
        <v>18050</v>
      </c>
      <c r="B7404" s="9" t="s">
        <v>17603</v>
      </c>
      <c r="C7404" s="9" t="s">
        <v>36</v>
      </c>
      <c r="D7404" s="14">
        <v>1460032.0358967299</v>
      </c>
      <c r="E7404" s="14">
        <v>6083.4668162363896</v>
      </c>
      <c r="F7404" s="36">
        <v>0.02</v>
      </c>
    </row>
    <row r="7405" spans="1:6" x14ac:dyDescent="0.4">
      <c r="A7405" s="9" t="s">
        <v>18050</v>
      </c>
      <c r="B7405" s="9" t="s">
        <v>6424</v>
      </c>
      <c r="C7405" s="9" t="s">
        <v>5</v>
      </c>
      <c r="D7405" s="14">
        <v>911252.50326612697</v>
      </c>
      <c r="E7405" s="14">
        <v>4511.1510062679499</v>
      </c>
      <c r="F7405" s="36">
        <v>0.02</v>
      </c>
    </row>
    <row r="7406" spans="1:6" x14ac:dyDescent="0.4">
      <c r="A7406" s="9" t="s">
        <v>18050</v>
      </c>
      <c r="B7406" s="9" t="s">
        <v>6425</v>
      </c>
      <c r="C7406" s="9" t="s">
        <v>5</v>
      </c>
      <c r="D7406" s="14">
        <v>985916.87078319106</v>
      </c>
      <c r="E7406" s="14">
        <v>5108.3775688248197</v>
      </c>
      <c r="F7406" s="36">
        <v>0.02</v>
      </c>
    </row>
    <row r="7407" spans="1:6" x14ac:dyDescent="0.4">
      <c r="A7407" s="9" t="s">
        <v>18050</v>
      </c>
      <c r="B7407" s="9" t="s">
        <v>6426</v>
      </c>
      <c r="C7407" s="9" t="s">
        <v>5</v>
      </c>
      <c r="D7407" s="14">
        <v>943622.23122093803</v>
      </c>
      <c r="E7407" s="14">
        <v>4580.6904428200896</v>
      </c>
      <c r="F7407" s="36">
        <v>3.2517644004891801E-2</v>
      </c>
    </row>
    <row r="7408" spans="1:6" x14ac:dyDescent="0.4">
      <c r="A7408" s="9" t="s">
        <v>18050</v>
      </c>
      <c r="B7408" s="9" t="s">
        <v>6430</v>
      </c>
      <c r="C7408" s="9" t="s">
        <v>36</v>
      </c>
      <c r="D7408" s="14">
        <v>5042758.1568322601</v>
      </c>
      <c r="E7408" s="14">
        <v>5843.2887101184897</v>
      </c>
      <c r="F7408" s="36">
        <v>2.9883845738234001E-2</v>
      </c>
    </row>
    <row r="7409" spans="1:6" x14ac:dyDescent="0.4">
      <c r="A7409" s="9" t="s">
        <v>18050</v>
      </c>
      <c r="B7409" s="9" t="s">
        <v>6431</v>
      </c>
      <c r="C7409" s="9" t="s">
        <v>36</v>
      </c>
      <c r="D7409" s="14">
        <v>7173456.0676239803</v>
      </c>
      <c r="E7409" s="14">
        <v>6533.2022473806801</v>
      </c>
      <c r="F7409" s="36">
        <v>0.02</v>
      </c>
    </row>
    <row r="7410" spans="1:6" x14ac:dyDescent="0.4">
      <c r="A7410" s="9" t="s">
        <v>18050</v>
      </c>
      <c r="B7410" s="9" t="s">
        <v>6427</v>
      </c>
      <c r="C7410" s="9" t="s">
        <v>5</v>
      </c>
      <c r="D7410" s="14">
        <v>1848123.1148045</v>
      </c>
      <c r="E7410" s="14">
        <v>4496.6499143661704</v>
      </c>
      <c r="F7410" s="36">
        <v>0.02</v>
      </c>
    </row>
    <row r="7411" spans="1:6" x14ac:dyDescent="0.4">
      <c r="A7411" s="9" t="s">
        <v>18050</v>
      </c>
      <c r="B7411" s="9" t="s">
        <v>17586</v>
      </c>
      <c r="C7411" s="9" t="s">
        <v>5</v>
      </c>
      <c r="D7411" s="14">
        <v>1772024.9520379801</v>
      </c>
      <c r="E7411" s="14">
        <v>4590.7382177149902</v>
      </c>
      <c r="F7411" s="36">
        <v>0.02</v>
      </c>
    </row>
    <row r="7412" spans="1:6" x14ac:dyDescent="0.4">
      <c r="A7412" s="9" t="s">
        <v>18050</v>
      </c>
      <c r="B7412" s="9" t="s">
        <v>6428</v>
      </c>
      <c r="C7412" s="9" t="s">
        <v>5</v>
      </c>
      <c r="D7412" s="14">
        <v>940772.97281455202</v>
      </c>
      <c r="E7412" s="14">
        <v>4634.3496197761197</v>
      </c>
      <c r="F7412" s="36">
        <v>0.02</v>
      </c>
    </row>
    <row r="7413" spans="1:6" x14ac:dyDescent="0.4">
      <c r="A7413" s="9" t="s">
        <v>18050</v>
      </c>
      <c r="B7413" s="9" t="s">
        <v>17592</v>
      </c>
      <c r="C7413" s="9" t="s">
        <v>5</v>
      </c>
      <c r="D7413" s="14">
        <v>804131.20904656395</v>
      </c>
      <c r="E7413" s="14">
        <v>4815.1569403985804</v>
      </c>
      <c r="F7413" s="36">
        <v>4.4542009056240901E-2</v>
      </c>
    </row>
    <row r="7414" spans="1:6" x14ac:dyDescent="0.4">
      <c r="A7414" s="9" t="s">
        <v>18050</v>
      </c>
      <c r="B7414" s="9" t="s">
        <v>17580</v>
      </c>
      <c r="C7414" s="9" t="s">
        <v>5</v>
      </c>
      <c r="D7414" s="14">
        <v>1053857.2074818499</v>
      </c>
      <c r="E7414" s="14">
        <v>4683.80981103045</v>
      </c>
      <c r="F7414" s="36">
        <v>0.02</v>
      </c>
    </row>
    <row r="7415" spans="1:6" x14ac:dyDescent="0.4">
      <c r="A7415" s="9" t="s">
        <v>18051</v>
      </c>
      <c r="B7415" s="9" t="s">
        <v>6432</v>
      </c>
      <c r="C7415" s="9" t="s">
        <v>5</v>
      </c>
      <c r="D7415" s="14">
        <v>1722160</v>
      </c>
      <c r="E7415" s="14">
        <v>4180</v>
      </c>
      <c r="F7415" s="36">
        <v>6.7831563364314104E-2</v>
      </c>
    </row>
    <row r="7416" spans="1:6" x14ac:dyDescent="0.4">
      <c r="A7416" s="9" t="s">
        <v>18051</v>
      </c>
      <c r="B7416" s="9" t="s">
        <v>6455</v>
      </c>
      <c r="C7416" s="9" t="s">
        <v>36</v>
      </c>
      <c r="D7416" s="14">
        <v>2523437.9019742599</v>
      </c>
      <c r="E7416" s="14">
        <v>5882.1396316416403</v>
      </c>
      <c r="F7416" s="36">
        <v>3.31683422602225E-2</v>
      </c>
    </row>
    <row r="7417" spans="1:6" x14ac:dyDescent="0.4">
      <c r="A7417" s="9" t="s">
        <v>18051</v>
      </c>
      <c r="B7417" s="9" t="s">
        <v>6433</v>
      </c>
      <c r="C7417" s="9" t="s">
        <v>5</v>
      </c>
      <c r="D7417" s="14">
        <v>676014.78807573102</v>
      </c>
      <c r="E7417" s="14">
        <v>4598.7400549369504</v>
      </c>
      <c r="F7417" s="36">
        <v>0.02</v>
      </c>
    </row>
    <row r="7418" spans="1:6" x14ac:dyDescent="0.4">
      <c r="A7418" s="9" t="s">
        <v>18051</v>
      </c>
      <c r="B7418" s="9" t="s">
        <v>6434</v>
      </c>
      <c r="C7418" s="9" t="s">
        <v>5</v>
      </c>
      <c r="D7418" s="14">
        <v>783473.63207547204</v>
      </c>
      <c r="E7418" s="14">
        <v>4352.6312893081804</v>
      </c>
      <c r="F7418" s="36">
        <v>2.38675644397239E-2</v>
      </c>
    </row>
    <row r="7419" spans="1:6" x14ac:dyDescent="0.4">
      <c r="A7419" s="9" t="s">
        <v>18051</v>
      </c>
      <c r="B7419" s="9" t="s">
        <v>6435</v>
      </c>
      <c r="C7419" s="9" t="s">
        <v>5</v>
      </c>
      <c r="D7419" s="14">
        <v>589059.14083455899</v>
      </c>
      <c r="E7419" s="14">
        <v>4363.4010432189598</v>
      </c>
      <c r="F7419" s="36">
        <v>2.51820789537422E-2</v>
      </c>
    </row>
    <row r="7420" spans="1:6" x14ac:dyDescent="0.4">
      <c r="A7420" s="9" t="s">
        <v>18051</v>
      </c>
      <c r="B7420" s="9" t="s">
        <v>6456</v>
      </c>
      <c r="C7420" s="9" t="s">
        <v>36</v>
      </c>
      <c r="D7420" s="14">
        <v>7667640</v>
      </c>
      <c r="E7420" s="14">
        <v>5415</v>
      </c>
      <c r="F7420" s="36">
        <v>2.8264174954824899E-2</v>
      </c>
    </row>
    <row r="7421" spans="1:6" x14ac:dyDescent="0.4">
      <c r="A7421" s="9" t="s">
        <v>18051</v>
      </c>
      <c r="B7421" s="9" t="s">
        <v>6457</v>
      </c>
      <c r="C7421" s="9" t="s">
        <v>36</v>
      </c>
      <c r="D7421" s="14">
        <v>3574765.6037379601</v>
      </c>
      <c r="E7421" s="14">
        <v>5803.1909151590298</v>
      </c>
      <c r="F7421" s="36">
        <v>0.02</v>
      </c>
    </row>
    <row r="7422" spans="1:6" x14ac:dyDescent="0.4">
      <c r="A7422" s="9" t="s">
        <v>18051</v>
      </c>
      <c r="B7422" s="9" t="s">
        <v>6436</v>
      </c>
      <c r="C7422" s="9" t="s">
        <v>5</v>
      </c>
      <c r="D7422" s="14">
        <v>1308340</v>
      </c>
      <c r="E7422" s="14">
        <v>4180</v>
      </c>
      <c r="F7422" s="36">
        <v>4.5603720546009398E-2</v>
      </c>
    </row>
    <row r="7423" spans="1:6" x14ac:dyDescent="0.4">
      <c r="A7423" s="9" t="s">
        <v>18051</v>
      </c>
      <c r="B7423" s="9" t="s">
        <v>6437</v>
      </c>
      <c r="C7423" s="9" t="s">
        <v>5</v>
      </c>
      <c r="D7423" s="14">
        <v>1267707.72404573</v>
      </c>
      <c r="E7423" s="14">
        <v>4297.31431879909</v>
      </c>
      <c r="F7423" s="36">
        <v>1.9999999999999799E-2</v>
      </c>
    </row>
    <row r="7424" spans="1:6" x14ac:dyDescent="0.4">
      <c r="A7424" s="9" t="s">
        <v>18051</v>
      </c>
      <c r="B7424" s="9" t="s">
        <v>6438</v>
      </c>
      <c r="C7424" s="9" t="s">
        <v>5</v>
      </c>
      <c r="D7424" s="14">
        <v>1325060</v>
      </c>
      <c r="E7424" s="14">
        <v>4180</v>
      </c>
      <c r="F7424" s="36">
        <v>6.0184697014960001E-2</v>
      </c>
    </row>
    <row r="7425" spans="1:6" x14ac:dyDescent="0.4">
      <c r="A7425" s="9" t="s">
        <v>18051</v>
      </c>
      <c r="B7425" s="9" t="s">
        <v>6439</v>
      </c>
      <c r="C7425" s="9" t="s">
        <v>5</v>
      </c>
      <c r="D7425" s="14">
        <v>705269.16281485395</v>
      </c>
      <c r="E7425" s="14">
        <v>4463.7288785750297</v>
      </c>
      <c r="F7425" s="36">
        <v>0.02</v>
      </c>
    </row>
    <row r="7426" spans="1:6" x14ac:dyDescent="0.4">
      <c r="A7426" s="9" t="s">
        <v>18051</v>
      </c>
      <c r="B7426" s="9" t="s">
        <v>6458</v>
      </c>
      <c r="C7426" s="9" t="s">
        <v>36</v>
      </c>
      <c r="D7426" s="14">
        <v>7097405</v>
      </c>
      <c r="E7426" s="14">
        <v>5566.59215686275</v>
      </c>
      <c r="F7426" s="36">
        <v>2.91766669215618E-2</v>
      </c>
    </row>
    <row r="7427" spans="1:6" x14ac:dyDescent="0.4">
      <c r="A7427" s="9" t="s">
        <v>18051</v>
      </c>
      <c r="B7427" s="9" t="s">
        <v>18636</v>
      </c>
      <c r="C7427" s="9" t="s">
        <v>5</v>
      </c>
      <c r="D7427" s="14">
        <v>1400300</v>
      </c>
      <c r="E7427" s="14">
        <v>4180</v>
      </c>
      <c r="F7427" s="36">
        <v>6.89974394684119E-2</v>
      </c>
    </row>
    <row r="7428" spans="1:6" x14ac:dyDescent="0.4">
      <c r="A7428" s="9" t="s">
        <v>18051</v>
      </c>
      <c r="B7428" s="9" t="s">
        <v>18637</v>
      </c>
      <c r="C7428" s="9" t="s">
        <v>5</v>
      </c>
      <c r="D7428" s="14">
        <v>500065.69688320102</v>
      </c>
      <c r="E7428" s="14">
        <v>4855.0067658563203</v>
      </c>
      <c r="F7428" s="36">
        <v>6.9392856329888702E-2</v>
      </c>
    </row>
    <row r="7429" spans="1:6" x14ac:dyDescent="0.4">
      <c r="A7429" s="9" t="s">
        <v>18051</v>
      </c>
      <c r="B7429" s="9" t="s">
        <v>6440</v>
      </c>
      <c r="C7429" s="9" t="s">
        <v>5</v>
      </c>
      <c r="D7429" s="14">
        <v>869440</v>
      </c>
      <c r="E7429" s="14">
        <v>4180</v>
      </c>
      <c r="F7429" s="36">
        <v>2.3643661112834301E-2</v>
      </c>
    </row>
    <row r="7430" spans="1:6" x14ac:dyDescent="0.4">
      <c r="A7430" s="9" t="s">
        <v>18051</v>
      </c>
      <c r="B7430" s="9" t="s">
        <v>6441</v>
      </c>
      <c r="C7430" s="9" t="s">
        <v>5</v>
      </c>
      <c r="D7430" s="14">
        <v>750626.96202062198</v>
      </c>
      <c r="E7430" s="14">
        <v>4691.4185126288803</v>
      </c>
      <c r="F7430" s="36">
        <v>4.7374805868503699E-2</v>
      </c>
    </row>
    <row r="7431" spans="1:6" x14ac:dyDescent="0.4">
      <c r="A7431" s="9" t="s">
        <v>18051</v>
      </c>
      <c r="B7431" s="9" t="s">
        <v>6442</v>
      </c>
      <c r="C7431" s="9" t="s">
        <v>5</v>
      </c>
      <c r="D7431" s="14">
        <v>1266540</v>
      </c>
      <c r="E7431" s="14">
        <v>4180</v>
      </c>
      <c r="F7431" s="36">
        <v>7.1265364253308303E-2</v>
      </c>
    </row>
    <row r="7432" spans="1:6" x14ac:dyDescent="0.4">
      <c r="A7432" s="9" t="s">
        <v>18051</v>
      </c>
      <c r="B7432" s="9" t="s">
        <v>6443</v>
      </c>
      <c r="C7432" s="9" t="s">
        <v>5</v>
      </c>
      <c r="D7432" s="14">
        <v>1032460</v>
      </c>
      <c r="E7432" s="14">
        <v>4180</v>
      </c>
      <c r="F7432" s="36">
        <v>7.6343353142858103E-2</v>
      </c>
    </row>
    <row r="7433" spans="1:6" x14ac:dyDescent="0.4">
      <c r="A7433" s="9" t="s">
        <v>18051</v>
      </c>
      <c r="B7433" s="9" t="s">
        <v>6444</v>
      </c>
      <c r="C7433" s="9" t="s">
        <v>5</v>
      </c>
      <c r="D7433" s="14">
        <v>1822480</v>
      </c>
      <c r="E7433" s="14">
        <v>4180</v>
      </c>
      <c r="F7433" s="36">
        <v>6.8224106159481296E-2</v>
      </c>
    </row>
    <row r="7434" spans="1:6" x14ac:dyDescent="0.4">
      <c r="A7434" s="9" t="s">
        <v>18051</v>
      </c>
      <c r="B7434" s="9" t="s">
        <v>6445</v>
      </c>
      <c r="C7434" s="9" t="s">
        <v>5</v>
      </c>
      <c r="D7434" s="14">
        <v>1166220</v>
      </c>
      <c r="E7434" s="14">
        <v>4180</v>
      </c>
      <c r="F7434" s="36">
        <v>7.1573153172968404E-2</v>
      </c>
    </row>
    <row r="7435" spans="1:6" x14ac:dyDescent="0.4">
      <c r="A7435" s="9" t="s">
        <v>18051</v>
      </c>
      <c r="B7435" s="9" t="s">
        <v>6446</v>
      </c>
      <c r="C7435" s="9" t="s">
        <v>5</v>
      </c>
      <c r="D7435" s="14">
        <v>324506.38000389998</v>
      </c>
      <c r="E7435" s="14">
        <v>6122.7618868660402</v>
      </c>
      <c r="F7435" s="36">
        <v>1.9999999999999799E-2</v>
      </c>
    </row>
    <row r="7436" spans="1:6" x14ac:dyDescent="0.4">
      <c r="A7436" s="9" t="s">
        <v>18051</v>
      </c>
      <c r="B7436" s="9" t="s">
        <v>6447</v>
      </c>
      <c r="C7436" s="9" t="s">
        <v>5</v>
      </c>
      <c r="D7436" s="14">
        <v>1705440</v>
      </c>
      <c r="E7436" s="14">
        <v>4180</v>
      </c>
      <c r="F7436" s="36">
        <v>6.8929191898902994E-2</v>
      </c>
    </row>
    <row r="7437" spans="1:6" x14ac:dyDescent="0.4">
      <c r="A7437" s="9" t="s">
        <v>18051</v>
      </c>
      <c r="B7437" s="9" t="s">
        <v>6459</v>
      </c>
      <c r="C7437" s="9" t="s">
        <v>36</v>
      </c>
      <c r="D7437" s="14">
        <v>6238080</v>
      </c>
      <c r="E7437" s="14">
        <v>5415</v>
      </c>
      <c r="F7437" s="36">
        <v>3.0957351149978302E-2</v>
      </c>
    </row>
    <row r="7438" spans="1:6" x14ac:dyDescent="0.4">
      <c r="A7438" s="9" t="s">
        <v>18051</v>
      </c>
      <c r="B7438" s="9" t="s">
        <v>6448</v>
      </c>
      <c r="C7438" s="9" t="s">
        <v>5</v>
      </c>
      <c r="D7438" s="14">
        <v>970588.82421142398</v>
      </c>
      <c r="E7438" s="14">
        <v>4578.2491708086</v>
      </c>
      <c r="F7438" s="36">
        <v>2.6888177538295199E-2</v>
      </c>
    </row>
    <row r="7439" spans="1:6" x14ac:dyDescent="0.4">
      <c r="A7439" s="9" t="s">
        <v>18051</v>
      </c>
      <c r="B7439" s="9" t="s">
        <v>6449</v>
      </c>
      <c r="C7439" s="9" t="s">
        <v>5</v>
      </c>
      <c r="D7439" s="14">
        <v>777310.28679245303</v>
      </c>
      <c r="E7439" s="14">
        <v>4599.4691526180604</v>
      </c>
      <c r="F7439" s="36">
        <v>3.7805999649282301E-2</v>
      </c>
    </row>
    <row r="7440" spans="1:6" x14ac:dyDescent="0.4">
      <c r="A7440" s="9" t="s">
        <v>18051</v>
      </c>
      <c r="B7440" s="9" t="s">
        <v>18638</v>
      </c>
      <c r="C7440" s="9" t="s">
        <v>5</v>
      </c>
      <c r="D7440" s="14">
        <v>428788.16369778902</v>
      </c>
      <c r="E7440" s="14">
        <v>5293.6810333060303</v>
      </c>
      <c r="F7440" s="36">
        <v>3.28874837051343E-2</v>
      </c>
    </row>
    <row r="7441" spans="1:6" x14ac:dyDescent="0.4">
      <c r="A7441" s="9" t="s">
        <v>18051</v>
      </c>
      <c r="B7441" s="9" t="s">
        <v>6460</v>
      </c>
      <c r="C7441" s="9" t="s">
        <v>36</v>
      </c>
      <c r="D7441" s="14">
        <v>7315665</v>
      </c>
      <c r="E7441" s="14">
        <v>5415</v>
      </c>
      <c r="F7441" s="36">
        <v>2.8829734637224401E-2</v>
      </c>
    </row>
    <row r="7442" spans="1:6" x14ac:dyDescent="0.4">
      <c r="A7442" s="9" t="s">
        <v>18051</v>
      </c>
      <c r="B7442" s="9" t="s">
        <v>6461</v>
      </c>
      <c r="C7442" s="9" t="s">
        <v>36</v>
      </c>
      <c r="D7442" s="14">
        <v>6169269.7999999998</v>
      </c>
      <c r="E7442" s="14">
        <v>5435.48</v>
      </c>
      <c r="F7442" s="36">
        <v>2.84138080138014E-2</v>
      </c>
    </row>
    <row r="7443" spans="1:6" x14ac:dyDescent="0.4">
      <c r="A7443" s="9" t="s">
        <v>18051</v>
      </c>
      <c r="B7443" s="9" t="s">
        <v>6450</v>
      </c>
      <c r="C7443" s="9" t="s">
        <v>5</v>
      </c>
      <c r="D7443" s="14">
        <v>844360</v>
      </c>
      <c r="E7443" s="14">
        <v>4180</v>
      </c>
      <c r="F7443" s="36">
        <v>5.6888543791047103E-2</v>
      </c>
    </row>
    <row r="7444" spans="1:6" x14ac:dyDescent="0.4">
      <c r="A7444" s="9" t="s">
        <v>18051</v>
      </c>
      <c r="B7444" s="9" t="s">
        <v>6451</v>
      </c>
      <c r="C7444" s="9" t="s">
        <v>5</v>
      </c>
      <c r="D7444" s="14">
        <v>769120</v>
      </c>
      <c r="E7444" s="14">
        <v>4180</v>
      </c>
      <c r="F7444" s="36">
        <v>2.41152850123478E-2</v>
      </c>
    </row>
    <row r="7445" spans="1:6" x14ac:dyDescent="0.4">
      <c r="A7445" s="9" t="s">
        <v>18051</v>
      </c>
      <c r="B7445" s="9" t="s">
        <v>730</v>
      </c>
      <c r="C7445" s="9" t="s">
        <v>5</v>
      </c>
      <c r="D7445" s="14">
        <v>1157860</v>
      </c>
      <c r="E7445" s="14">
        <v>4180</v>
      </c>
      <c r="F7445" s="36">
        <v>6.9523053416480796E-2</v>
      </c>
    </row>
    <row r="7446" spans="1:6" x14ac:dyDescent="0.4">
      <c r="A7446" s="9" t="s">
        <v>18051</v>
      </c>
      <c r="B7446" s="9" t="s">
        <v>6452</v>
      </c>
      <c r="C7446" s="9" t="s">
        <v>5</v>
      </c>
      <c r="D7446" s="14">
        <v>1140672</v>
      </c>
      <c r="E7446" s="14">
        <v>4193.6470588235297</v>
      </c>
      <c r="F7446" s="36">
        <v>3.4966938079183503E-2</v>
      </c>
    </row>
    <row r="7447" spans="1:6" x14ac:dyDescent="0.4">
      <c r="A7447" s="9" t="s">
        <v>18051</v>
      </c>
      <c r="B7447" s="9" t="s">
        <v>18639</v>
      </c>
      <c r="C7447" s="9" t="s">
        <v>5</v>
      </c>
      <c r="D7447" s="14">
        <v>834617.53923645196</v>
      </c>
      <c r="E7447" s="14">
        <v>4487.1910711637202</v>
      </c>
      <c r="F7447" s="36">
        <v>0.02</v>
      </c>
    </row>
    <row r="7448" spans="1:6" x14ac:dyDescent="0.4">
      <c r="A7448" s="9" t="s">
        <v>18051</v>
      </c>
      <c r="B7448" s="9" t="s">
        <v>6453</v>
      </c>
      <c r="C7448" s="9" t="s">
        <v>5</v>
      </c>
      <c r="D7448" s="14">
        <v>372448.22441319702</v>
      </c>
      <c r="E7448" s="14">
        <v>6421.5211105723702</v>
      </c>
      <c r="F7448" s="36">
        <v>0.125593511052352</v>
      </c>
    </row>
    <row r="7449" spans="1:6" x14ac:dyDescent="0.4">
      <c r="A7449" s="9" t="s">
        <v>18051</v>
      </c>
      <c r="B7449" s="9" t="s">
        <v>6057</v>
      </c>
      <c r="C7449" s="9" t="s">
        <v>5</v>
      </c>
      <c r="D7449" s="14">
        <v>1734700</v>
      </c>
      <c r="E7449" s="14">
        <v>4180</v>
      </c>
      <c r="F7449" s="36">
        <v>6.92766991853455E-2</v>
      </c>
    </row>
    <row r="7450" spans="1:6" x14ac:dyDescent="0.4">
      <c r="A7450" s="9" t="s">
        <v>18051</v>
      </c>
      <c r="B7450" s="9" t="s">
        <v>6454</v>
      </c>
      <c r="C7450" s="9" t="s">
        <v>5</v>
      </c>
      <c r="D7450" s="14">
        <v>2167128</v>
      </c>
      <c r="E7450" s="14">
        <v>4249.2705882352902</v>
      </c>
      <c r="F7450" s="36">
        <v>2.33940597192532E-2</v>
      </c>
    </row>
    <row r="7451" spans="1:6" x14ac:dyDescent="0.4">
      <c r="A7451" s="9" t="s">
        <v>18051</v>
      </c>
      <c r="B7451" s="9" t="s">
        <v>4622</v>
      </c>
      <c r="C7451" s="9" t="s">
        <v>5</v>
      </c>
      <c r="D7451" s="14">
        <v>435262.87168779998</v>
      </c>
      <c r="E7451" s="14">
        <v>5652.7645673740299</v>
      </c>
      <c r="F7451" s="36">
        <v>0.02</v>
      </c>
    </row>
    <row r="7452" spans="1:6" x14ac:dyDescent="0.4">
      <c r="A7452" s="9" t="s">
        <v>18052</v>
      </c>
      <c r="B7452" s="9" t="s">
        <v>6462</v>
      </c>
      <c r="C7452" s="9" t="s">
        <v>5</v>
      </c>
      <c r="D7452" s="14">
        <v>1829535.13328584</v>
      </c>
      <c r="E7452" s="14">
        <v>4387.3744203497299</v>
      </c>
      <c r="F7452" s="36">
        <v>0.02</v>
      </c>
    </row>
    <row r="7453" spans="1:6" x14ac:dyDescent="0.4">
      <c r="A7453" s="9" t="s">
        <v>18052</v>
      </c>
      <c r="B7453" s="9" t="s">
        <v>6463</v>
      </c>
      <c r="C7453" s="9" t="s">
        <v>36</v>
      </c>
      <c r="D7453" s="14">
        <v>5131470.5221913001</v>
      </c>
      <c r="E7453" s="14">
        <v>5727.08763637422</v>
      </c>
      <c r="F7453" s="36">
        <v>1.9999999999999799E-2</v>
      </c>
    </row>
    <row r="7454" spans="1:6" x14ac:dyDescent="0.4">
      <c r="A7454" s="9" t="s">
        <v>18052</v>
      </c>
      <c r="B7454" s="9" t="s">
        <v>6465</v>
      </c>
      <c r="C7454" s="9" t="s">
        <v>5</v>
      </c>
      <c r="D7454" s="14">
        <v>2370646.6827436299</v>
      </c>
      <c r="E7454" s="14">
        <v>5001.3643095857196</v>
      </c>
      <c r="F7454" s="36">
        <v>0.02</v>
      </c>
    </row>
    <row r="7455" spans="1:6" x14ac:dyDescent="0.4">
      <c r="A7455" s="9" t="s">
        <v>18052</v>
      </c>
      <c r="B7455" s="9" t="s">
        <v>6466</v>
      </c>
      <c r="C7455" s="9" t="s">
        <v>5</v>
      </c>
      <c r="D7455" s="14">
        <v>3087702.39841665</v>
      </c>
      <c r="E7455" s="14">
        <v>4988.2106598007304</v>
      </c>
      <c r="F7455" s="36">
        <v>0.02</v>
      </c>
    </row>
    <row r="7456" spans="1:6" x14ac:dyDescent="0.4">
      <c r="A7456" s="9" t="s">
        <v>18052</v>
      </c>
      <c r="B7456" s="9" t="s">
        <v>6479</v>
      </c>
      <c r="C7456" s="9" t="s">
        <v>36</v>
      </c>
      <c r="D7456" s="14">
        <v>6674861.0865948703</v>
      </c>
      <c r="E7456" s="14">
        <v>6174.7096083208799</v>
      </c>
      <c r="F7456" s="36">
        <v>0.02</v>
      </c>
    </row>
    <row r="7457" spans="1:6" x14ac:dyDescent="0.4">
      <c r="A7457" s="9" t="s">
        <v>18052</v>
      </c>
      <c r="B7457" s="9" t="s">
        <v>6467</v>
      </c>
      <c r="C7457" s="9" t="s">
        <v>5</v>
      </c>
      <c r="D7457" s="14">
        <v>2319140.98247241</v>
      </c>
      <c r="E7457" s="14">
        <v>5740.44797641685</v>
      </c>
      <c r="F7457" s="36">
        <v>0.02</v>
      </c>
    </row>
    <row r="7458" spans="1:6" x14ac:dyDescent="0.4">
      <c r="A7458" s="9" t="s">
        <v>18052</v>
      </c>
      <c r="B7458" s="9" t="s">
        <v>6480</v>
      </c>
      <c r="C7458" s="9" t="s">
        <v>36</v>
      </c>
      <c r="D7458" s="14">
        <v>6536171.4492635699</v>
      </c>
      <c r="E7458" s="14">
        <v>6649.2079850087102</v>
      </c>
      <c r="F7458" s="36">
        <v>0.02</v>
      </c>
    </row>
    <row r="7459" spans="1:6" x14ac:dyDescent="0.4">
      <c r="A7459" s="9" t="s">
        <v>18052</v>
      </c>
      <c r="B7459" s="9" t="s">
        <v>6468</v>
      </c>
      <c r="C7459" s="9" t="s">
        <v>5</v>
      </c>
      <c r="D7459" s="14">
        <v>2595673.9007427301</v>
      </c>
      <c r="E7459" s="14">
        <v>5286.5048894963902</v>
      </c>
      <c r="F7459" s="36">
        <v>0.02</v>
      </c>
    </row>
    <row r="7460" spans="1:6" x14ac:dyDescent="0.4">
      <c r="A7460" s="9" t="s">
        <v>18052</v>
      </c>
      <c r="B7460" s="9" t="s">
        <v>6469</v>
      </c>
      <c r="C7460" s="9" t="s">
        <v>5</v>
      </c>
      <c r="D7460" s="14">
        <v>3764760.8195277601</v>
      </c>
      <c r="E7460" s="14">
        <v>4908.4234935172899</v>
      </c>
      <c r="F7460" s="36">
        <v>0.02</v>
      </c>
    </row>
    <row r="7461" spans="1:6" x14ac:dyDescent="0.4">
      <c r="A7461" s="9" t="s">
        <v>18052</v>
      </c>
      <c r="B7461" s="9" t="s">
        <v>5002</v>
      </c>
      <c r="C7461" s="9" t="s">
        <v>5</v>
      </c>
      <c r="D7461" s="14">
        <v>2913123.1099350099</v>
      </c>
      <c r="E7461" s="14">
        <v>4729.0959576866999</v>
      </c>
      <c r="F7461" s="36">
        <v>0.02</v>
      </c>
    </row>
    <row r="7462" spans="1:6" x14ac:dyDescent="0.4">
      <c r="A7462" s="9" t="s">
        <v>18052</v>
      </c>
      <c r="B7462" s="9" t="s">
        <v>6470</v>
      </c>
      <c r="C7462" s="9" t="s">
        <v>5</v>
      </c>
      <c r="D7462" s="14">
        <v>1335340.16682837</v>
      </c>
      <c r="E7462" s="14">
        <v>5058.10669253169</v>
      </c>
      <c r="F7462" s="36">
        <v>0.02</v>
      </c>
    </row>
    <row r="7463" spans="1:6" x14ac:dyDescent="0.4">
      <c r="A7463" s="9" t="s">
        <v>18052</v>
      </c>
      <c r="B7463" s="9" t="s">
        <v>6471</v>
      </c>
      <c r="C7463" s="9" t="s">
        <v>5</v>
      </c>
      <c r="D7463" s="14">
        <v>1788219.1368289001</v>
      </c>
      <c r="E7463" s="14">
        <v>4755.9019596513199</v>
      </c>
      <c r="F7463" s="36">
        <v>0.02</v>
      </c>
    </row>
    <row r="7464" spans="1:6" x14ac:dyDescent="0.4">
      <c r="A7464" s="9" t="s">
        <v>18052</v>
      </c>
      <c r="B7464" s="9" t="s">
        <v>4154</v>
      </c>
      <c r="C7464" s="9" t="s">
        <v>5</v>
      </c>
      <c r="D7464" s="14">
        <v>2140143.67596944</v>
      </c>
      <c r="E7464" s="14">
        <v>5095.5801808796105</v>
      </c>
      <c r="F7464" s="36">
        <v>0.02</v>
      </c>
    </row>
    <row r="7465" spans="1:6" x14ac:dyDescent="0.4">
      <c r="A7465" s="9" t="s">
        <v>18052</v>
      </c>
      <c r="B7465" s="9" t="s">
        <v>6481</v>
      </c>
      <c r="C7465" s="9" t="s">
        <v>36</v>
      </c>
      <c r="D7465" s="14">
        <v>8070493.12305687</v>
      </c>
      <c r="E7465" s="14">
        <v>6109.3816222989199</v>
      </c>
      <c r="F7465" s="36">
        <v>3.0070433354145099E-2</v>
      </c>
    </row>
    <row r="7466" spans="1:6" x14ac:dyDescent="0.4">
      <c r="A7466" s="9" t="s">
        <v>18052</v>
      </c>
      <c r="B7466" s="9" t="s">
        <v>6472</v>
      </c>
      <c r="C7466" s="9" t="s">
        <v>5</v>
      </c>
      <c r="D7466" s="14">
        <v>3466484.7064627898</v>
      </c>
      <c r="E7466" s="14">
        <v>4279.6107487194904</v>
      </c>
      <c r="F7466" s="36">
        <v>0.02</v>
      </c>
    </row>
    <row r="7467" spans="1:6" x14ac:dyDescent="0.4">
      <c r="A7467" s="9" t="s">
        <v>18052</v>
      </c>
      <c r="B7467" s="9" t="s">
        <v>6482</v>
      </c>
      <c r="C7467" s="9" t="s">
        <v>36</v>
      </c>
      <c r="D7467" s="14">
        <v>2395690.94493279</v>
      </c>
      <c r="E7467" s="14">
        <v>6474.8403917102496</v>
      </c>
      <c r="F7467" s="36">
        <v>0.02</v>
      </c>
    </row>
    <row r="7468" spans="1:6" x14ac:dyDescent="0.4">
      <c r="A7468" s="9" t="s">
        <v>18052</v>
      </c>
      <c r="B7468" s="9" t="s">
        <v>24</v>
      </c>
      <c r="C7468" s="9" t="s">
        <v>5</v>
      </c>
      <c r="D7468" s="14">
        <v>1840432.67823198</v>
      </c>
      <c r="E7468" s="14">
        <v>4424.1170149807203</v>
      </c>
      <c r="F7468" s="36">
        <v>0.02</v>
      </c>
    </row>
    <row r="7469" spans="1:6" x14ac:dyDescent="0.4">
      <c r="A7469" s="9" t="s">
        <v>18052</v>
      </c>
      <c r="B7469" s="9" t="s">
        <v>6473</v>
      </c>
      <c r="C7469" s="9" t="s">
        <v>5</v>
      </c>
      <c r="D7469" s="14">
        <v>1737274.8177024501</v>
      </c>
      <c r="E7469" s="14">
        <v>4583.8385691357398</v>
      </c>
      <c r="F7469" s="36">
        <v>2.27639343330324E-2</v>
      </c>
    </row>
    <row r="7470" spans="1:6" x14ac:dyDescent="0.4">
      <c r="A7470" s="9" t="s">
        <v>18052</v>
      </c>
      <c r="B7470" s="9" t="s">
        <v>6474</v>
      </c>
      <c r="C7470" s="9" t="s">
        <v>5</v>
      </c>
      <c r="D7470" s="14">
        <v>1757115.3534552599</v>
      </c>
      <c r="E7470" s="14">
        <v>5006.0266480206901</v>
      </c>
      <c r="F7470" s="36">
        <v>0.02</v>
      </c>
    </row>
    <row r="7471" spans="1:6" x14ac:dyDescent="0.4">
      <c r="A7471" s="9" t="s">
        <v>18052</v>
      </c>
      <c r="B7471" s="9" t="s">
        <v>6475</v>
      </c>
      <c r="C7471" s="9" t="s">
        <v>5</v>
      </c>
      <c r="D7471" s="14">
        <v>1918845.49513542</v>
      </c>
      <c r="E7471" s="14">
        <v>4703.0526841554301</v>
      </c>
      <c r="F7471" s="36">
        <v>0.02</v>
      </c>
    </row>
    <row r="7472" spans="1:6" x14ac:dyDescent="0.4">
      <c r="A7472" s="9" t="s">
        <v>18052</v>
      </c>
      <c r="B7472" s="9" t="s">
        <v>6476</v>
      </c>
      <c r="C7472" s="9" t="s">
        <v>5</v>
      </c>
      <c r="D7472" s="14">
        <v>3473910.40022858</v>
      </c>
      <c r="E7472" s="14">
        <v>4431.0081635568604</v>
      </c>
      <c r="F7472" s="36">
        <v>1.9999999999999799E-2</v>
      </c>
    </row>
    <row r="7473" spans="1:6" x14ac:dyDescent="0.4">
      <c r="A7473" s="9" t="s">
        <v>18052</v>
      </c>
      <c r="B7473" s="9" t="s">
        <v>6483</v>
      </c>
      <c r="C7473" s="9" t="s">
        <v>36</v>
      </c>
      <c r="D7473" s="14">
        <v>4702175.8734936202</v>
      </c>
      <c r="E7473" s="14">
        <v>5797.9973779206202</v>
      </c>
      <c r="F7473" s="36">
        <v>0.02</v>
      </c>
    </row>
    <row r="7474" spans="1:6" x14ac:dyDescent="0.4">
      <c r="A7474" s="9" t="s">
        <v>18052</v>
      </c>
      <c r="B7474" s="9" t="s">
        <v>6477</v>
      </c>
      <c r="C7474" s="9" t="s">
        <v>5</v>
      </c>
      <c r="D7474" s="14">
        <v>2095844.6210258401</v>
      </c>
      <c r="E7474" s="14">
        <v>5187.7342104600002</v>
      </c>
      <c r="F7474" s="36">
        <v>0.02</v>
      </c>
    </row>
    <row r="7475" spans="1:6" x14ac:dyDescent="0.4">
      <c r="A7475" s="9" t="s">
        <v>18052</v>
      </c>
      <c r="B7475" s="9" t="s">
        <v>6478</v>
      </c>
      <c r="C7475" s="9" t="s">
        <v>5</v>
      </c>
      <c r="D7475" s="14">
        <v>3483126.6339157899</v>
      </c>
      <c r="E7475" s="14">
        <v>4505.9852961394499</v>
      </c>
      <c r="F7475" s="36">
        <v>0.02</v>
      </c>
    </row>
    <row r="7476" spans="1:6" x14ac:dyDescent="0.4">
      <c r="A7476" s="9" t="s">
        <v>18052</v>
      </c>
      <c r="B7476" s="9" t="s">
        <v>6464</v>
      </c>
      <c r="C7476" s="9" t="s">
        <v>3</v>
      </c>
      <c r="D7476" s="14">
        <v>7269107.9614036297</v>
      </c>
      <c r="E7476" s="14">
        <v>5755.4298981818101</v>
      </c>
      <c r="F7476" s="36">
        <v>0.02</v>
      </c>
    </row>
    <row r="7477" spans="1:6" x14ac:dyDescent="0.4">
      <c r="A7477" s="9" t="s">
        <v>18053</v>
      </c>
      <c r="B7477" s="9" t="s">
        <v>6484</v>
      </c>
      <c r="C7477" s="9" t="s">
        <v>5</v>
      </c>
      <c r="D7477" s="14">
        <v>1508780.69353373</v>
      </c>
      <c r="E7477" s="14">
        <v>4930.6558612213403</v>
      </c>
      <c r="F7477" s="36">
        <v>0.02</v>
      </c>
    </row>
    <row r="7478" spans="1:6" x14ac:dyDescent="0.4">
      <c r="A7478" s="9" t="s">
        <v>18053</v>
      </c>
      <c r="B7478" s="9" t="s">
        <v>802</v>
      </c>
      <c r="C7478" s="9" t="s">
        <v>5</v>
      </c>
      <c r="D7478" s="14">
        <v>2913071.5994019802</v>
      </c>
      <c r="E7478" s="14">
        <v>5155.8789369946599</v>
      </c>
      <c r="F7478" s="36">
        <v>0.02</v>
      </c>
    </row>
    <row r="7479" spans="1:6" x14ac:dyDescent="0.4">
      <c r="A7479" s="9" t="s">
        <v>18053</v>
      </c>
      <c r="B7479" s="9" t="s">
        <v>6494</v>
      </c>
      <c r="C7479" s="9" t="s">
        <v>36</v>
      </c>
      <c r="D7479" s="14">
        <v>5969380.8739651404</v>
      </c>
      <c r="E7479" s="14">
        <v>7306.4637380234299</v>
      </c>
      <c r="F7479" s="36">
        <v>0.02</v>
      </c>
    </row>
    <row r="7480" spans="1:6" x14ac:dyDescent="0.4">
      <c r="A7480" s="9" t="s">
        <v>18053</v>
      </c>
      <c r="B7480" s="9" t="s">
        <v>6485</v>
      </c>
      <c r="C7480" s="9" t="s">
        <v>5</v>
      </c>
      <c r="D7480" s="14">
        <v>2945745.4055770901</v>
      </c>
      <c r="E7480" s="14">
        <v>4728.3232834303299</v>
      </c>
      <c r="F7480" s="36">
        <v>0.02</v>
      </c>
    </row>
    <row r="7481" spans="1:6" x14ac:dyDescent="0.4">
      <c r="A7481" s="9" t="s">
        <v>18053</v>
      </c>
      <c r="B7481" s="9" t="s">
        <v>6486</v>
      </c>
      <c r="C7481" s="9" t="s">
        <v>5</v>
      </c>
      <c r="D7481" s="14">
        <v>3280178.3333912101</v>
      </c>
      <c r="E7481" s="14">
        <v>4373.5711111882802</v>
      </c>
      <c r="F7481" s="36">
        <v>0.02</v>
      </c>
    </row>
    <row r="7482" spans="1:6" x14ac:dyDescent="0.4">
      <c r="A7482" s="9" t="s">
        <v>18053</v>
      </c>
      <c r="B7482" s="9" t="s">
        <v>2111</v>
      </c>
      <c r="C7482" s="9" t="s">
        <v>5</v>
      </c>
      <c r="D7482" s="14">
        <v>2952956.3698733598</v>
      </c>
      <c r="E7482" s="14">
        <v>4657.6598893901601</v>
      </c>
      <c r="F7482" s="36">
        <v>0.02</v>
      </c>
    </row>
    <row r="7483" spans="1:6" x14ac:dyDescent="0.4">
      <c r="A7483" s="9" t="s">
        <v>18053</v>
      </c>
      <c r="B7483" s="9" t="s">
        <v>6487</v>
      </c>
      <c r="C7483" s="9" t="s">
        <v>5</v>
      </c>
      <c r="D7483" s="14">
        <v>1760896.6792778899</v>
      </c>
      <c r="E7483" s="14">
        <v>4503.5720697644201</v>
      </c>
      <c r="F7483" s="36">
        <v>0.02</v>
      </c>
    </row>
    <row r="7484" spans="1:6" x14ac:dyDescent="0.4">
      <c r="A7484" s="9" t="s">
        <v>18053</v>
      </c>
      <c r="B7484" s="9" t="s">
        <v>6488</v>
      </c>
      <c r="C7484" s="9" t="s">
        <v>5</v>
      </c>
      <c r="D7484" s="14">
        <v>2922610.5663287402</v>
      </c>
      <c r="E7484" s="14">
        <v>4759.9520624246597</v>
      </c>
      <c r="F7484" s="36">
        <v>0.02</v>
      </c>
    </row>
    <row r="7485" spans="1:6" x14ac:dyDescent="0.4">
      <c r="A7485" s="9" t="s">
        <v>18053</v>
      </c>
      <c r="B7485" s="9" t="s">
        <v>6495</v>
      </c>
      <c r="C7485" s="9" t="s">
        <v>36</v>
      </c>
      <c r="D7485" s="14">
        <v>9064046.3252518997</v>
      </c>
      <c r="E7485" s="14">
        <v>5776.9575049406603</v>
      </c>
      <c r="F7485" s="36">
        <v>3.3213129834381599E-2</v>
      </c>
    </row>
    <row r="7486" spans="1:6" x14ac:dyDescent="0.4">
      <c r="A7486" s="9" t="s">
        <v>18053</v>
      </c>
      <c r="B7486" s="9" t="s">
        <v>18640</v>
      </c>
      <c r="C7486" s="9" t="s">
        <v>5</v>
      </c>
      <c r="D7486" s="14">
        <v>3733275.50781452</v>
      </c>
      <c r="E7486" s="14">
        <v>4497.9222985717097</v>
      </c>
      <c r="F7486" s="36">
        <v>3.2329251179944903E-2</v>
      </c>
    </row>
    <row r="7487" spans="1:6" x14ac:dyDescent="0.4">
      <c r="A7487" s="9" t="s">
        <v>18053</v>
      </c>
      <c r="B7487" s="9" t="s">
        <v>6496</v>
      </c>
      <c r="C7487" s="9" t="s">
        <v>36</v>
      </c>
      <c r="D7487" s="14">
        <v>6813694.8934701998</v>
      </c>
      <c r="E7487" s="14">
        <v>6680.0930328139202</v>
      </c>
      <c r="F7487" s="36">
        <v>0.02</v>
      </c>
    </row>
    <row r="7488" spans="1:6" x14ac:dyDescent="0.4">
      <c r="A7488" s="9" t="s">
        <v>18053</v>
      </c>
      <c r="B7488" s="9" t="s">
        <v>6489</v>
      </c>
      <c r="C7488" s="9" t="s">
        <v>5</v>
      </c>
      <c r="D7488" s="14">
        <v>2115969.3465144602</v>
      </c>
      <c r="E7488" s="14">
        <v>4723.1458627554903</v>
      </c>
      <c r="F7488" s="36">
        <v>0.02</v>
      </c>
    </row>
    <row r="7489" spans="1:6" x14ac:dyDescent="0.4">
      <c r="A7489" s="9" t="s">
        <v>18053</v>
      </c>
      <c r="B7489" s="9" t="s">
        <v>6490</v>
      </c>
      <c r="C7489" s="9" t="s">
        <v>5</v>
      </c>
      <c r="D7489" s="14">
        <v>2022759.4428727101</v>
      </c>
      <c r="E7489" s="14">
        <v>4607.6524894594704</v>
      </c>
      <c r="F7489" s="36">
        <v>0.02</v>
      </c>
    </row>
    <row r="7490" spans="1:6" x14ac:dyDescent="0.4">
      <c r="A7490" s="9" t="s">
        <v>18053</v>
      </c>
      <c r="B7490" s="9" t="s">
        <v>6491</v>
      </c>
      <c r="C7490" s="9" t="s">
        <v>5</v>
      </c>
      <c r="D7490" s="14">
        <v>1311423.23595469</v>
      </c>
      <c r="E7490" s="14">
        <v>4491.1754655982604</v>
      </c>
      <c r="F7490" s="36">
        <v>2.1253290481859401E-2</v>
      </c>
    </row>
    <row r="7491" spans="1:6" x14ac:dyDescent="0.4">
      <c r="A7491" s="9" t="s">
        <v>18053</v>
      </c>
      <c r="B7491" s="9" t="s">
        <v>4247</v>
      </c>
      <c r="C7491" s="9" t="s">
        <v>5</v>
      </c>
      <c r="D7491" s="14">
        <v>1786221.0611502801</v>
      </c>
      <c r="E7491" s="14">
        <v>4263.0574251796697</v>
      </c>
      <c r="F7491" s="36">
        <v>0.02</v>
      </c>
    </row>
    <row r="7492" spans="1:6" x14ac:dyDescent="0.4">
      <c r="A7492" s="9" t="s">
        <v>18053</v>
      </c>
      <c r="B7492" s="9" t="s">
        <v>18641</v>
      </c>
      <c r="C7492" s="9" t="s">
        <v>5</v>
      </c>
      <c r="D7492" s="14">
        <v>1796695.5415066399</v>
      </c>
      <c r="E7492" s="14">
        <v>4371.5219987996097</v>
      </c>
      <c r="F7492" s="36">
        <v>0.02</v>
      </c>
    </row>
    <row r="7493" spans="1:6" x14ac:dyDescent="0.4">
      <c r="A7493" s="9" t="s">
        <v>18053</v>
      </c>
      <c r="B7493" s="9" t="s">
        <v>1245</v>
      </c>
      <c r="C7493" s="9" t="s">
        <v>5</v>
      </c>
      <c r="D7493" s="14">
        <v>2504440.4749471601</v>
      </c>
      <c r="E7493" s="14">
        <v>4188.0275500788703</v>
      </c>
      <c r="F7493" s="36">
        <v>0.02</v>
      </c>
    </row>
    <row r="7494" spans="1:6" x14ac:dyDescent="0.4">
      <c r="A7494" s="9" t="s">
        <v>18053</v>
      </c>
      <c r="B7494" s="9" t="s">
        <v>25</v>
      </c>
      <c r="C7494" s="9" t="s">
        <v>5</v>
      </c>
      <c r="D7494" s="14">
        <v>1900339.6981625401</v>
      </c>
      <c r="E7494" s="14">
        <v>4513.8710170131699</v>
      </c>
      <c r="F7494" s="36">
        <v>0.02</v>
      </c>
    </row>
    <row r="7495" spans="1:6" x14ac:dyDescent="0.4">
      <c r="A7495" s="9" t="s">
        <v>18053</v>
      </c>
      <c r="B7495" s="9" t="s">
        <v>18642</v>
      </c>
      <c r="C7495" s="9" t="s">
        <v>5</v>
      </c>
      <c r="D7495" s="14">
        <v>2250273.6016810699</v>
      </c>
      <c r="E7495" s="14">
        <v>4737.4181088022397</v>
      </c>
      <c r="F7495" s="36">
        <v>0.02</v>
      </c>
    </row>
    <row r="7496" spans="1:6" x14ac:dyDescent="0.4">
      <c r="A7496" s="9" t="s">
        <v>18053</v>
      </c>
      <c r="B7496" s="9" t="s">
        <v>6493</v>
      </c>
      <c r="C7496" s="9" t="s">
        <v>5</v>
      </c>
      <c r="D7496" s="14">
        <v>2784243.3942807098</v>
      </c>
      <c r="E7496" s="14">
        <v>4476.2755535059596</v>
      </c>
      <c r="F7496" s="36">
        <v>0.02</v>
      </c>
    </row>
    <row r="7497" spans="1:6" x14ac:dyDescent="0.4">
      <c r="A7497" s="9" t="s">
        <v>18053</v>
      </c>
      <c r="B7497" s="9" t="s">
        <v>6497</v>
      </c>
      <c r="C7497" s="9" t="s">
        <v>36</v>
      </c>
      <c r="D7497" s="14">
        <v>8925684.6636951491</v>
      </c>
      <c r="E7497" s="14">
        <v>6592.0861622563898</v>
      </c>
      <c r="F7497" s="36">
        <v>0.02</v>
      </c>
    </row>
    <row r="7498" spans="1:6" x14ac:dyDescent="0.4">
      <c r="A7498" s="9" t="s">
        <v>6499</v>
      </c>
      <c r="B7498" s="9" t="s">
        <v>6498</v>
      </c>
      <c r="C7498" s="9" t="s">
        <v>5</v>
      </c>
      <c r="D7498" s="14">
        <v>1424703.8854700499</v>
      </c>
      <c r="E7498" s="14">
        <v>4717.5625346690304</v>
      </c>
      <c r="F7498" s="36">
        <v>2.7651652858514002E-2</v>
      </c>
    </row>
    <row r="7499" spans="1:6" x14ac:dyDescent="0.4">
      <c r="A7499" s="9" t="s">
        <v>6499</v>
      </c>
      <c r="B7499" s="9" t="s">
        <v>6500</v>
      </c>
      <c r="C7499" s="9" t="s">
        <v>5</v>
      </c>
      <c r="D7499" s="14">
        <v>1474737.45553905</v>
      </c>
      <c r="E7499" s="14">
        <v>5248.1759983596103</v>
      </c>
      <c r="F7499" s="36">
        <v>3.0061849771373401E-2</v>
      </c>
    </row>
    <row r="7500" spans="1:6" x14ac:dyDescent="0.4">
      <c r="A7500" s="9" t="s">
        <v>6499</v>
      </c>
      <c r="B7500" s="9" t="s">
        <v>6501</v>
      </c>
      <c r="C7500" s="9" t="s">
        <v>5</v>
      </c>
      <c r="D7500" s="14">
        <v>1481436</v>
      </c>
      <c r="E7500" s="14">
        <v>4269.2680115273797</v>
      </c>
      <c r="F7500" s="36">
        <v>4.0388344806495002E-2</v>
      </c>
    </row>
    <row r="7501" spans="1:6" x14ac:dyDescent="0.4">
      <c r="A7501" s="9" t="s">
        <v>6499</v>
      </c>
      <c r="B7501" s="9" t="s">
        <v>6522</v>
      </c>
      <c r="C7501" s="9" t="s">
        <v>36</v>
      </c>
      <c r="D7501" s="14">
        <v>7461168.7067140099</v>
      </c>
      <c r="E7501" s="14">
        <v>6233.2236480484598</v>
      </c>
      <c r="F7501" s="36">
        <v>4.4221543441511399E-2</v>
      </c>
    </row>
    <row r="7502" spans="1:6" x14ac:dyDescent="0.4">
      <c r="A7502" s="9" t="s">
        <v>6499</v>
      </c>
      <c r="B7502" s="9" t="s">
        <v>6502</v>
      </c>
      <c r="C7502" s="9" t="s">
        <v>5</v>
      </c>
      <c r="D7502" s="14">
        <v>1957040.6877118801</v>
      </c>
      <c r="E7502" s="14">
        <v>4199.65812813708</v>
      </c>
      <c r="F7502" s="36">
        <v>0.02</v>
      </c>
    </row>
    <row r="7503" spans="1:6" x14ac:dyDescent="0.4">
      <c r="A7503" s="9" t="s">
        <v>6499</v>
      </c>
      <c r="B7503" s="9" t="s">
        <v>6503</v>
      </c>
      <c r="C7503" s="9" t="s">
        <v>5</v>
      </c>
      <c r="D7503" s="14">
        <v>999091.366725464</v>
      </c>
      <c r="E7503" s="14">
        <v>5314.3157804545999</v>
      </c>
      <c r="F7503" s="36">
        <v>0.02</v>
      </c>
    </row>
    <row r="7504" spans="1:6" x14ac:dyDescent="0.4">
      <c r="A7504" s="9" t="s">
        <v>6499</v>
      </c>
      <c r="B7504" s="9" t="s">
        <v>6504</v>
      </c>
      <c r="C7504" s="9" t="s">
        <v>5</v>
      </c>
      <c r="D7504" s="14">
        <v>1714664</v>
      </c>
      <c r="E7504" s="14">
        <v>4265.3333333333303</v>
      </c>
      <c r="F7504" s="36">
        <v>5.9112968390077701E-2</v>
      </c>
    </row>
    <row r="7505" spans="1:6" x14ac:dyDescent="0.4">
      <c r="A7505" s="9" t="s">
        <v>6499</v>
      </c>
      <c r="B7505" s="9" t="s">
        <v>6505</v>
      </c>
      <c r="C7505" s="9" t="s">
        <v>5</v>
      </c>
      <c r="D7505" s="14">
        <v>691475.52561481798</v>
      </c>
      <c r="E7505" s="14">
        <v>5810.7187026455304</v>
      </c>
      <c r="F7505" s="36">
        <v>0.02</v>
      </c>
    </row>
    <row r="7506" spans="1:6" x14ac:dyDescent="0.4">
      <c r="A7506" s="9" t="s">
        <v>6499</v>
      </c>
      <c r="B7506" s="9" t="s">
        <v>802</v>
      </c>
      <c r="C7506" s="9" t="s">
        <v>5</v>
      </c>
      <c r="D7506" s="14">
        <v>1670957.9890634699</v>
      </c>
      <c r="E7506" s="14">
        <v>5189.3105250418303</v>
      </c>
      <c r="F7506" s="36">
        <v>0.02</v>
      </c>
    </row>
    <row r="7507" spans="1:6" x14ac:dyDescent="0.4">
      <c r="A7507" s="9" t="s">
        <v>6499</v>
      </c>
      <c r="B7507" s="9" t="s">
        <v>6506</v>
      </c>
      <c r="C7507" s="9" t="s">
        <v>5</v>
      </c>
      <c r="D7507" s="14">
        <v>549367.15600855905</v>
      </c>
      <c r="E7507" s="14">
        <v>5782.81216851115</v>
      </c>
      <c r="F7507" s="36">
        <v>0.02</v>
      </c>
    </row>
    <row r="7508" spans="1:6" x14ac:dyDescent="0.4">
      <c r="A7508" s="9" t="s">
        <v>6499</v>
      </c>
      <c r="B7508" s="9" t="s">
        <v>6507</v>
      </c>
      <c r="C7508" s="9" t="s">
        <v>5</v>
      </c>
      <c r="D7508" s="14">
        <v>525182.44084665901</v>
      </c>
      <c r="E7508" s="14">
        <v>5414.2519674913301</v>
      </c>
      <c r="F7508" s="36">
        <v>0.02</v>
      </c>
    </row>
    <row r="7509" spans="1:6" x14ac:dyDescent="0.4">
      <c r="A7509" s="9" t="s">
        <v>6499</v>
      </c>
      <c r="B7509" s="9" t="s">
        <v>6523</v>
      </c>
      <c r="C7509" s="9" t="s">
        <v>36</v>
      </c>
      <c r="D7509" s="14">
        <v>6812804.7498989096</v>
      </c>
      <c r="E7509" s="14">
        <v>5696.3250417214904</v>
      </c>
      <c r="F7509" s="36">
        <v>0.02</v>
      </c>
    </row>
    <row r="7510" spans="1:6" x14ac:dyDescent="0.4">
      <c r="A7510" s="9" t="s">
        <v>6499</v>
      </c>
      <c r="B7510" s="9" t="s">
        <v>43</v>
      </c>
      <c r="C7510" s="9" t="s">
        <v>5</v>
      </c>
      <c r="D7510" s="14">
        <v>894810.76189637103</v>
      </c>
      <c r="E7510" s="14">
        <v>4343.74156260374</v>
      </c>
      <c r="F7510" s="36">
        <v>0.02</v>
      </c>
    </row>
    <row r="7511" spans="1:6" x14ac:dyDescent="0.4">
      <c r="A7511" s="9" t="s">
        <v>6499</v>
      </c>
      <c r="B7511" s="9" t="s">
        <v>6508</v>
      </c>
      <c r="C7511" s="9" t="s">
        <v>5</v>
      </c>
      <c r="D7511" s="14">
        <v>1466116.40685107</v>
      </c>
      <c r="E7511" s="14">
        <v>4729.40776403571</v>
      </c>
      <c r="F7511" s="36">
        <v>2.5312157983830699E-2</v>
      </c>
    </row>
    <row r="7512" spans="1:6" x14ac:dyDescent="0.4">
      <c r="A7512" s="9" t="s">
        <v>6499</v>
      </c>
      <c r="B7512" s="9" t="s">
        <v>6509</v>
      </c>
      <c r="C7512" s="9" t="s">
        <v>5</v>
      </c>
      <c r="D7512" s="14">
        <v>1990063.50524943</v>
      </c>
      <c r="E7512" s="14">
        <v>4704.6418563816296</v>
      </c>
      <c r="F7512" s="36">
        <v>3.3244327715322701E-2</v>
      </c>
    </row>
    <row r="7513" spans="1:6" x14ac:dyDescent="0.4">
      <c r="A7513" s="9" t="s">
        <v>6499</v>
      </c>
      <c r="B7513" s="9" t="s">
        <v>6510</v>
      </c>
      <c r="C7513" s="9" t="s">
        <v>5</v>
      </c>
      <c r="D7513" s="14">
        <v>1562164.3235451099</v>
      </c>
      <c r="E7513" s="14">
        <v>5224.6298446324799</v>
      </c>
      <c r="F7513" s="36">
        <v>2.00332858273631E-2</v>
      </c>
    </row>
    <row r="7514" spans="1:6" x14ac:dyDescent="0.4">
      <c r="A7514" s="9" t="s">
        <v>6499</v>
      </c>
      <c r="B7514" s="9" t="s">
        <v>6524</v>
      </c>
      <c r="C7514" s="9" t="s">
        <v>36</v>
      </c>
      <c r="D7514" s="14">
        <v>6553497.8864086103</v>
      </c>
      <c r="E7514" s="14">
        <v>6247.3764408089701</v>
      </c>
      <c r="F7514" s="36">
        <v>4.56143993145555E-2</v>
      </c>
    </row>
    <row r="7515" spans="1:6" x14ac:dyDescent="0.4">
      <c r="A7515" s="9" t="s">
        <v>6499</v>
      </c>
      <c r="B7515" s="9" t="s">
        <v>6511</v>
      </c>
      <c r="C7515" s="9" t="s">
        <v>5</v>
      </c>
      <c r="D7515" s="14">
        <v>1107334.9883027601</v>
      </c>
      <c r="E7515" s="14">
        <v>5298.2535325490899</v>
      </c>
      <c r="F7515" s="36">
        <v>6.2489813715887799E-2</v>
      </c>
    </row>
    <row r="7516" spans="1:6" x14ac:dyDescent="0.4">
      <c r="A7516" s="9" t="s">
        <v>6499</v>
      </c>
      <c r="B7516" s="9" t="s">
        <v>6512</v>
      </c>
      <c r="C7516" s="9" t="s">
        <v>5</v>
      </c>
      <c r="D7516" s="14">
        <v>1639947.66627462</v>
      </c>
      <c r="E7516" s="14">
        <v>4726.0739662092701</v>
      </c>
      <c r="F7516" s="36">
        <v>2.7739486078398198E-2</v>
      </c>
    </row>
    <row r="7517" spans="1:6" x14ac:dyDescent="0.4">
      <c r="A7517" s="9" t="s">
        <v>6499</v>
      </c>
      <c r="B7517" s="9" t="s">
        <v>6513</v>
      </c>
      <c r="C7517" s="9" t="s">
        <v>5</v>
      </c>
      <c r="D7517" s="14">
        <v>1703377.6</v>
      </c>
      <c r="E7517" s="14">
        <v>4195.5113300492603</v>
      </c>
      <c r="F7517" s="36">
        <v>6.7941603058437203E-2</v>
      </c>
    </row>
    <row r="7518" spans="1:6" x14ac:dyDescent="0.4">
      <c r="A7518" s="9" t="s">
        <v>6499</v>
      </c>
      <c r="B7518" s="9" t="s">
        <v>17317</v>
      </c>
      <c r="C7518" s="9" t="s">
        <v>5</v>
      </c>
      <c r="D7518" s="14">
        <v>1433267.6191291099</v>
      </c>
      <c r="E7518" s="14">
        <v>4699.2380955052804</v>
      </c>
      <c r="F7518" s="36">
        <v>2.2053486748068601E-2</v>
      </c>
    </row>
    <row r="7519" spans="1:6" x14ac:dyDescent="0.4">
      <c r="A7519" s="9" t="s">
        <v>6499</v>
      </c>
      <c r="B7519" s="9" t="s">
        <v>6514</v>
      </c>
      <c r="C7519" s="9" t="s">
        <v>5</v>
      </c>
      <c r="D7519" s="14">
        <v>807604.92237716995</v>
      </c>
      <c r="E7519" s="14">
        <v>5079.2762413658502</v>
      </c>
      <c r="F7519" s="36">
        <v>0.02</v>
      </c>
    </row>
    <row r="7520" spans="1:6" x14ac:dyDescent="0.4">
      <c r="A7520" s="9" t="s">
        <v>6499</v>
      </c>
      <c r="B7520" s="9" t="s">
        <v>6515</v>
      </c>
      <c r="C7520" s="9" t="s">
        <v>5</v>
      </c>
      <c r="D7520" s="14">
        <v>1076653.9148331699</v>
      </c>
      <c r="E7520" s="14">
        <v>4701.5454796208396</v>
      </c>
      <c r="F7520" s="36">
        <v>3.7771556867270302E-2</v>
      </c>
    </row>
    <row r="7521" spans="1:6" x14ac:dyDescent="0.4">
      <c r="A7521" s="9" t="s">
        <v>6499</v>
      </c>
      <c r="B7521" s="9" t="s">
        <v>6516</v>
      </c>
      <c r="C7521" s="9" t="s">
        <v>5</v>
      </c>
      <c r="D7521" s="14">
        <v>1360771.1157522199</v>
      </c>
      <c r="E7521" s="14">
        <v>5021.2956300819997</v>
      </c>
      <c r="F7521" s="36">
        <v>0.02</v>
      </c>
    </row>
    <row r="7522" spans="1:6" x14ac:dyDescent="0.4">
      <c r="A7522" s="9" t="s">
        <v>6499</v>
      </c>
      <c r="B7522" s="9" t="s">
        <v>6525</v>
      </c>
      <c r="C7522" s="9" t="s">
        <v>36</v>
      </c>
      <c r="D7522" s="14">
        <v>4567678.5730221802</v>
      </c>
      <c r="E7522" s="14">
        <v>6397.3089258013697</v>
      </c>
      <c r="F7522" s="36">
        <v>5.4128221287555102E-2</v>
      </c>
    </row>
    <row r="7523" spans="1:6" x14ac:dyDescent="0.4">
      <c r="A7523" s="9" t="s">
        <v>6499</v>
      </c>
      <c r="B7523" s="9" t="s">
        <v>6517</v>
      </c>
      <c r="C7523" s="9" t="s">
        <v>5</v>
      </c>
      <c r="D7523" s="14">
        <v>952450.46569525695</v>
      </c>
      <c r="E7523" s="14">
        <v>4762.2523284762901</v>
      </c>
      <c r="F7523" s="36">
        <v>0.02</v>
      </c>
    </row>
    <row r="7524" spans="1:6" x14ac:dyDescent="0.4">
      <c r="A7524" s="9" t="s">
        <v>6499</v>
      </c>
      <c r="B7524" s="9" t="s">
        <v>700</v>
      </c>
      <c r="C7524" s="9" t="s">
        <v>5</v>
      </c>
      <c r="D7524" s="14">
        <v>629596.568465419</v>
      </c>
      <c r="E7524" s="14">
        <v>5621.3979327269599</v>
      </c>
      <c r="F7524" s="36">
        <v>0.02</v>
      </c>
    </row>
    <row r="7525" spans="1:6" x14ac:dyDescent="0.4">
      <c r="A7525" s="9" t="s">
        <v>6499</v>
      </c>
      <c r="B7525" s="9" t="s">
        <v>18643</v>
      </c>
      <c r="C7525" s="9" t="s">
        <v>5</v>
      </c>
      <c r="D7525" s="14">
        <v>464285.65744954499</v>
      </c>
      <c r="E7525" s="14">
        <v>5527.2102077326799</v>
      </c>
      <c r="F7525" s="36">
        <v>0.02</v>
      </c>
    </row>
    <row r="7526" spans="1:6" x14ac:dyDescent="0.4">
      <c r="A7526" s="9" t="s">
        <v>6499</v>
      </c>
      <c r="B7526" s="9" t="s">
        <v>1706</v>
      </c>
      <c r="C7526" s="9" t="s">
        <v>5</v>
      </c>
      <c r="D7526" s="14">
        <v>1333698.80928043</v>
      </c>
      <c r="E7526" s="14">
        <v>4430.8930540878</v>
      </c>
      <c r="F7526" s="36">
        <v>2.5780446019724599E-2</v>
      </c>
    </row>
    <row r="7527" spans="1:6" x14ac:dyDescent="0.4">
      <c r="A7527" s="9" t="s">
        <v>6499</v>
      </c>
      <c r="B7527" s="9" t="s">
        <v>6518</v>
      </c>
      <c r="C7527" s="9" t="s">
        <v>5</v>
      </c>
      <c r="D7527" s="14">
        <v>1446987.6034109199</v>
      </c>
      <c r="E7527" s="14">
        <v>5059.3972147234899</v>
      </c>
      <c r="F7527" s="36">
        <v>1.9999999999999799E-2</v>
      </c>
    </row>
    <row r="7528" spans="1:6" x14ac:dyDescent="0.4">
      <c r="A7528" s="9" t="s">
        <v>6499</v>
      </c>
      <c r="B7528" s="9" t="s">
        <v>6526</v>
      </c>
      <c r="C7528" s="9" t="s">
        <v>36</v>
      </c>
      <c r="D7528" s="14">
        <v>7306109.9296075702</v>
      </c>
      <c r="E7528" s="14">
        <v>5694.5517767790898</v>
      </c>
      <c r="F7528" s="36">
        <v>3.8488201116620102E-2</v>
      </c>
    </row>
    <row r="7529" spans="1:6" x14ac:dyDescent="0.4">
      <c r="A7529" s="9" t="s">
        <v>6499</v>
      </c>
      <c r="B7529" s="9" t="s">
        <v>6519</v>
      </c>
      <c r="C7529" s="9" t="s">
        <v>5</v>
      </c>
      <c r="D7529" s="14">
        <v>1738349.85</v>
      </c>
      <c r="E7529" s="14">
        <v>4271.1298525798502</v>
      </c>
      <c r="F7529" s="36">
        <v>4.9288195209714399E-2</v>
      </c>
    </row>
    <row r="7530" spans="1:6" x14ac:dyDescent="0.4">
      <c r="A7530" s="9" t="s">
        <v>6499</v>
      </c>
      <c r="B7530" s="9" t="s">
        <v>18644</v>
      </c>
      <c r="C7530" s="9" t="s">
        <v>5</v>
      </c>
      <c r="D7530" s="14">
        <v>684776.06352038705</v>
      </c>
      <c r="E7530" s="14">
        <v>5954.5744653946704</v>
      </c>
      <c r="F7530" s="36">
        <v>1.9999999999999799E-2</v>
      </c>
    </row>
    <row r="7531" spans="1:6" x14ac:dyDescent="0.4">
      <c r="A7531" s="9" t="s">
        <v>6499</v>
      </c>
      <c r="B7531" s="9" t="s">
        <v>6520</v>
      </c>
      <c r="C7531" s="9" t="s">
        <v>5</v>
      </c>
      <c r="D7531" s="14">
        <v>1220560</v>
      </c>
      <c r="E7531" s="14">
        <v>4180</v>
      </c>
      <c r="F7531" s="36">
        <v>6.3052264363073804E-2</v>
      </c>
    </row>
    <row r="7532" spans="1:6" x14ac:dyDescent="0.4">
      <c r="A7532" s="9" t="s">
        <v>6499</v>
      </c>
      <c r="B7532" s="9" t="s">
        <v>6521</v>
      </c>
      <c r="C7532" s="9" t="s">
        <v>5</v>
      </c>
      <c r="D7532" s="14">
        <v>1915472.02465649</v>
      </c>
      <c r="E7532" s="14">
        <v>5149.1183458507803</v>
      </c>
      <c r="F7532" s="36">
        <v>2.8200130067443301E-2</v>
      </c>
    </row>
    <row r="7533" spans="1:6" x14ac:dyDescent="0.4">
      <c r="A7533" s="9" t="s">
        <v>18054</v>
      </c>
      <c r="B7533" s="9" t="s">
        <v>6527</v>
      </c>
      <c r="C7533" s="9" t="s">
        <v>5</v>
      </c>
      <c r="D7533" s="14">
        <v>895131.55375989899</v>
      </c>
      <c r="E7533" s="14">
        <v>4566.9977232647898</v>
      </c>
      <c r="F7533" s="36">
        <v>3.0226809010285301E-2</v>
      </c>
    </row>
    <row r="7534" spans="1:6" x14ac:dyDescent="0.4">
      <c r="A7534" s="9" t="s">
        <v>18054</v>
      </c>
      <c r="B7534" s="9" t="s">
        <v>6528</v>
      </c>
      <c r="C7534" s="9" t="s">
        <v>5</v>
      </c>
      <c r="D7534" s="14">
        <v>538857.56532185897</v>
      </c>
      <c r="E7534" s="14">
        <v>5282.9173070770403</v>
      </c>
      <c r="F7534" s="36">
        <v>0.02</v>
      </c>
    </row>
    <row r="7535" spans="1:6" x14ac:dyDescent="0.4">
      <c r="A7535" s="9" t="s">
        <v>18054</v>
      </c>
      <c r="B7535" s="9" t="s">
        <v>18366</v>
      </c>
      <c r="C7535" s="9" t="s">
        <v>5</v>
      </c>
      <c r="D7535" s="14">
        <v>801479.47333333304</v>
      </c>
      <c r="E7535" s="14">
        <v>4336.2279891794396</v>
      </c>
      <c r="F7535" s="36">
        <v>2.5058859101509099E-2</v>
      </c>
    </row>
    <row r="7536" spans="1:6" x14ac:dyDescent="0.4">
      <c r="A7536" s="9" t="s">
        <v>18054</v>
      </c>
      <c r="B7536" s="9" t="s">
        <v>17590</v>
      </c>
      <c r="C7536" s="9" t="s">
        <v>5</v>
      </c>
      <c r="D7536" s="14">
        <v>1146175.03932018</v>
      </c>
      <c r="E7536" s="14">
        <v>5591.0977527813802</v>
      </c>
      <c r="F7536" s="36">
        <v>0.02</v>
      </c>
    </row>
    <row r="7537" spans="1:6" x14ac:dyDescent="0.4">
      <c r="A7537" s="9" t="s">
        <v>18054</v>
      </c>
      <c r="B7537" s="9" t="s">
        <v>6529</v>
      </c>
      <c r="C7537" s="9" t="s">
        <v>5</v>
      </c>
      <c r="D7537" s="14">
        <v>813860.59697291604</v>
      </c>
      <c r="E7537" s="14">
        <v>7266.6124729724697</v>
      </c>
      <c r="F7537" s="36">
        <v>0.02</v>
      </c>
    </row>
    <row r="7538" spans="1:6" x14ac:dyDescent="0.4">
      <c r="A7538" s="9" t="s">
        <v>18054</v>
      </c>
      <c r="B7538" s="9" t="s">
        <v>17569</v>
      </c>
      <c r="C7538" s="9" t="s">
        <v>5</v>
      </c>
      <c r="D7538" s="14">
        <v>2830986.96</v>
      </c>
      <c r="E7538" s="14">
        <v>4269.9652488687798</v>
      </c>
      <c r="F7538" s="36">
        <v>6.6671344386819001E-2</v>
      </c>
    </row>
    <row r="7539" spans="1:6" x14ac:dyDescent="0.4">
      <c r="A7539" s="9" t="s">
        <v>18054</v>
      </c>
      <c r="B7539" s="9" t="s">
        <v>6530</v>
      </c>
      <c r="C7539" s="9" t="s">
        <v>5</v>
      </c>
      <c r="D7539" s="14">
        <v>728368.29710347799</v>
      </c>
      <c r="E7539" s="14">
        <v>4441.2701042894996</v>
      </c>
      <c r="F7539" s="36">
        <v>5.1842034221640097E-2</v>
      </c>
    </row>
    <row r="7540" spans="1:6" x14ac:dyDescent="0.4">
      <c r="A7540" s="9" t="s">
        <v>18054</v>
      </c>
      <c r="B7540" s="9" t="s">
        <v>6531</v>
      </c>
      <c r="C7540" s="9" t="s">
        <v>5</v>
      </c>
      <c r="D7540" s="14">
        <v>912836.96</v>
      </c>
      <c r="E7540" s="14">
        <v>4285.6195305164301</v>
      </c>
      <c r="F7540" s="36">
        <v>2.3910787366350199E-2</v>
      </c>
    </row>
    <row r="7541" spans="1:6" x14ac:dyDescent="0.4">
      <c r="A7541" s="9" t="s">
        <v>18054</v>
      </c>
      <c r="B7541" s="9" t="s">
        <v>6532</v>
      </c>
      <c r="C7541" s="9" t="s">
        <v>5</v>
      </c>
      <c r="D7541" s="14">
        <v>515708.61739285197</v>
      </c>
      <c r="E7541" s="14">
        <v>4775.0797906745602</v>
      </c>
      <c r="F7541" s="36">
        <v>0.02</v>
      </c>
    </row>
    <row r="7542" spans="1:6" x14ac:dyDescent="0.4">
      <c r="A7542" s="9" t="s">
        <v>18054</v>
      </c>
      <c r="B7542" s="9" t="s">
        <v>6533</v>
      </c>
      <c r="C7542" s="9" t="s">
        <v>5</v>
      </c>
      <c r="D7542" s="14">
        <v>1768898.76813238</v>
      </c>
      <c r="E7542" s="14">
        <v>4241.9634727395196</v>
      </c>
      <c r="F7542" s="36">
        <v>3.0241809110715698E-2</v>
      </c>
    </row>
    <row r="7543" spans="1:6" x14ac:dyDescent="0.4">
      <c r="A7543" s="9" t="s">
        <v>18054</v>
      </c>
      <c r="B7543" s="9" t="s">
        <v>9645</v>
      </c>
      <c r="C7543" s="9" t="s">
        <v>5</v>
      </c>
      <c r="D7543" s="14">
        <v>756155.82851823303</v>
      </c>
      <c r="E7543" s="14">
        <v>4910.1027825859301</v>
      </c>
      <c r="F7543" s="36">
        <v>0.02</v>
      </c>
    </row>
    <row r="7544" spans="1:6" x14ac:dyDescent="0.4">
      <c r="A7544" s="9" t="s">
        <v>18054</v>
      </c>
      <c r="B7544" s="9" t="s">
        <v>18645</v>
      </c>
      <c r="C7544" s="9" t="s">
        <v>36</v>
      </c>
      <c r="D7544" s="14">
        <v>6600885</v>
      </c>
      <c r="E7544" s="14">
        <v>5415</v>
      </c>
      <c r="F7544" s="36">
        <v>2.936736791883E-2</v>
      </c>
    </row>
    <row r="7545" spans="1:6" x14ac:dyDescent="0.4">
      <c r="A7545" s="9" t="s">
        <v>18054</v>
      </c>
      <c r="B7545" s="9" t="s">
        <v>6534</v>
      </c>
      <c r="C7545" s="9" t="s">
        <v>5</v>
      </c>
      <c r="D7545" s="14">
        <v>871583.5</v>
      </c>
      <c r="E7545" s="14">
        <v>4251.6268292682898</v>
      </c>
      <c r="F7545" s="36">
        <v>5.1802600013188399E-2</v>
      </c>
    </row>
    <row r="7546" spans="1:6" x14ac:dyDescent="0.4">
      <c r="A7546" s="9" t="s">
        <v>18054</v>
      </c>
      <c r="B7546" s="9" t="s">
        <v>6535</v>
      </c>
      <c r="C7546" s="9" t="s">
        <v>5</v>
      </c>
      <c r="D7546" s="14">
        <v>906672.52803429402</v>
      </c>
      <c r="E7546" s="14">
        <v>4197.5580001587696</v>
      </c>
      <c r="F7546" s="36">
        <v>0.02</v>
      </c>
    </row>
    <row r="7547" spans="1:6" x14ac:dyDescent="0.4">
      <c r="A7547" s="9" t="s">
        <v>18054</v>
      </c>
      <c r="B7547" s="9" t="s">
        <v>6536</v>
      </c>
      <c r="C7547" s="9" t="s">
        <v>5</v>
      </c>
      <c r="D7547" s="14">
        <v>486587.445186453</v>
      </c>
      <c r="E7547" s="14">
        <v>5121.9731072258201</v>
      </c>
      <c r="F7547" s="36">
        <v>2.035144124372E-2</v>
      </c>
    </row>
    <row r="7548" spans="1:6" x14ac:dyDescent="0.4">
      <c r="A7548" s="9" t="s">
        <v>18054</v>
      </c>
      <c r="B7548" s="9" t="s">
        <v>6537</v>
      </c>
      <c r="C7548" s="9" t="s">
        <v>5</v>
      </c>
      <c r="D7548" s="14">
        <v>607460.65613674105</v>
      </c>
      <c r="E7548" s="14">
        <v>4466.6224715936796</v>
      </c>
      <c r="F7548" s="36">
        <v>0.02</v>
      </c>
    </row>
    <row r="7549" spans="1:6" x14ac:dyDescent="0.4">
      <c r="A7549" s="9" t="s">
        <v>18054</v>
      </c>
      <c r="B7549" s="9" t="s">
        <v>6538</v>
      </c>
      <c r="C7549" s="9" t="s">
        <v>5</v>
      </c>
      <c r="D7549" s="14">
        <v>1157541.30446831</v>
      </c>
      <c r="E7549" s="14">
        <v>5460.10049277503</v>
      </c>
      <c r="F7549" s="36">
        <v>4.67547038124487E-2</v>
      </c>
    </row>
    <row r="7550" spans="1:6" x14ac:dyDescent="0.4">
      <c r="A7550" s="9" t="s">
        <v>18054</v>
      </c>
      <c r="B7550" s="9" t="s">
        <v>6539</v>
      </c>
      <c r="C7550" s="9" t="s">
        <v>5</v>
      </c>
      <c r="D7550" s="14">
        <v>438101.44929674099</v>
      </c>
      <c r="E7550" s="14">
        <v>5920.2898553613604</v>
      </c>
      <c r="F7550" s="36">
        <v>2.0000000000000202E-2</v>
      </c>
    </row>
    <row r="7551" spans="1:6" x14ac:dyDescent="0.4">
      <c r="A7551" s="9" t="s">
        <v>18054</v>
      </c>
      <c r="B7551" s="9" t="s">
        <v>6558</v>
      </c>
      <c r="C7551" s="9" t="s">
        <v>36</v>
      </c>
      <c r="D7551" s="14">
        <v>6372157.0877006399</v>
      </c>
      <c r="E7551" s="14">
        <v>6017.1455030223196</v>
      </c>
      <c r="F7551" s="36">
        <v>0.02</v>
      </c>
    </row>
    <row r="7552" spans="1:6" x14ac:dyDescent="0.4">
      <c r="A7552" s="9" t="s">
        <v>18054</v>
      </c>
      <c r="B7552" s="9" t="s">
        <v>6540</v>
      </c>
      <c r="C7552" s="9" t="s">
        <v>5</v>
      </c>
      <c r="D7552" s="14">
        <v>1288767.70275464</v>
      </c>
      <c r="E7552" s="14">
        <v>6317.4887389933101</v>
      </c>
      <c r="F7552" s="36">
        <v>3.2402802252156498E-2</v>
      </c>
    </row>
    <row r="7553" spans="1:6" x14ac:dyDescent="0.4">
      <c r="A7553" s="9" t="s">
        <v>18054</v>
      </c>
      <c r="B7553" s="9" t="s">
        <v>6541</v>
      </c>
      <c r="C7553" s="9" t="s">
        <v>5</v>
      </c>
      <c r="D7553" s="14">
        <v>1761846.5</v>
      </c>
      <c r="E7553" s="14">
        <v>4235.2079326923104</v>
      </c>
      <c r="F7553" s="36">
        <v>6.8533435578634894E-2</v>
      </c>
    </row>
    <row r="7554" spans="1:6" x14ac:dyDescent="0.4">
      <c r="A7554" s="9" t="s">
        <v>18054</v>
      </c>
      <c r="B7554" s="9" t="s">
        <v>6210</v>
      </c>
      <c r="C7554" s="9" t="s">
        <v>5</v>
      </c>
      <c r="D7554" s="14">
        <v>1625071.63446831</v>
      </c>
      <c r="E7554" s="14">
        <v>5031.1815308616297</v>
      </c>
      <c r="F7554" s="36">
        <v>7.00093745413084E-2</v>
      </c>
    </row>
    <row r="7555" spans="1:6" x14ac:dyDescent="0.4">
      <c r="A7555" s="9" t="s">
        <v>18054</v>
      </c>
      <c r="B7555" s="9" t="s">
        <v>6542</v>
      </c>
      <c r="C7555" s="9" t="s">
        <v>5</v>
      </c>
      <c r="D7555" s="14">
        <v>590592.34134952596</v>
      </c>
      <c r="E7555" s="14">
        <v>4840.9208307338204</v>
      </c>
      <c r="F7555" s="36">
        <v>2.0294032884002399E-2</v>
      </c>
    </row>
    <row r="7556" spans="1:6" x14ac:dyDescent="0.4">
      <c r="A7556" s="9" t="s">
        <v>18054</v>
      </c>
      <c r="B7556" s="9" t="s">
        <v>6543</v>
      </c>
      <c r="C7556" s="9" t="s">
        <v>5</v>
      </c>
      <c r="D7556" s="14">
        <v>669417.44578269601</v>
      </c>
      <c r="E7556" s="14">
        <v>4553.8601753924904</v>
      </c>
      <c r="F7556" s="36">
        <v>4.8020246533306402E-2</v>
      </c>
    </row>
    <row r="7557" spans="1:6" x14ac:dyDescent="0.4">
      <c r="A7557" s="9" t="s">
        <v>18054</v>
      </c>
      <c r="B7557" s="9" t="s">
        <v>6544</v>
      </c>
      <c r="C7557" s="9" t="s">
        <v>5</v>
      </c>
      <c r="D7557" s="14">
        <v>501665.75485834602</v>
      </c>
      <c r="E7557" s="14">
        <v>4823.7091813302504</v>
      </c>
      <c r="F7557" s="36">
        <v>0.02</v>
      </c>
    </row>
    <row r="7558" spans="1:6" x14ac:dyDescent="0.4">
      <c r="A7558" s="9" t="s">
        <v>18054</v>
      </c>
      <c r="B7558" s="9" t="s">
        <v>6545</v>
      </c>
      <c r="C7558" s="9" t="s">
        <v>5</v>
      </c>
      <c r="D7558" s="14">
        <v>860582.25</v>
      </c>
      <c r="E7558" s="14">
        <v>4197.9621951219497</v>
      </c>
      <c r="F7558" s="36">
        <v>7.4591110101299707E-2</v>
      </c>
    </row>
    <row r="7559" spans="1:6" x14ac:dyDescent="0.4">
      <c r="A7559" s="9" t="s">
        <v>18054</v>
      </c>
      <c r="B7559" s="9" t="s">
        <v>6559</v>
      </c>
      <c r="C7559" s="9" t="s">
        <v>36</v>
      </c>
      <c r="D7559" s="14">
        <v>4781445</v>
      </c>
      <c r="E7559" s="14">
        <v>5415</v>
      </c>
      <c r="F7559" s="36">
        <v>2.9358322189839199E-2</v>
      </c>
    </row>
    <row r="7560" spans="1:6" x14ac:dyDescent="0.4">
      <c r="A7560" s="9" t="s">
        <v>18054</v>
      </c>
      <c r="B7560" s="9" t="s">
        <v>6546</v>
      </c>
      <c r="C7560" s="9" t="s">
        <v>5</v>
      </c>
      <c r="D7560" s="14">
        <v>1643304.9</v>
      </c>
      <c r="E7560" s="14">
        <v>4202.8258312020498</v>
      </c>
      <c r="F7560" s="36">
        <v>6.8139033178807401E-2</v>
      </c>
    </row>
    <row r="7561" spans="1:6" x14ac:dyDescent="0.4">
      <c r="A7561" s="9" t="s">
        <v>18054</v>
      </c>
      <c r="B7561" s="9" t="s">
        <v>6547</v>
      </c>
      <c r="C7561" s="9" t="s">
        <v>5</v>
      </c>
      <c r="D7561" s="14">
        <v>1021671.4</v>
      </c>
      <c r="E7561" s="14">
        <v>4187.1778688524601</v>
      </c>
      <c r="F7561" s="36">
        <v>7.3379922855363794E-2</v>
      </c>
    </row>
    <row r="7562" spans="1:6" x14ac:dyDescent="0.4">
      <c r="A7562" s="9" t="s">
        <v>18054</v>
      </c>
      <c r="B7562" s="9" t="s">
        <v>6548</v>
      </c>
      <c r="C7562" s="9" t="s">
        <v>5</v>
      </c>
      <c r="D7562" s="14">
        <v>420396.99085960002</v>
      </c>
      <c r="E7562" s="14">
        <v>5758.8628884876798</v>
      </c>
      <c r="F7562" s="36">
        <v>8.5794001129724504E-2</v>
      </c>
    </row>
    <row r="7563" spans="1:6" x14ac:dyDescent="0.4">
      <c r="A7563" s="9" t="s">
        <v>18054</v>
      </c>
      <c r="B7563" s="9" t="s">
        <v>6549</v>
      </c>
      <c r="C7563" s="9" t="s">
        <v>5</v>
      </c>
      <c r="D7563" s="14">
        <v>1731558.0456131999</v>
      </c>
      <c r="E7563" s="14">
        <v>4809.8834600366699</v>
      </c>
      <c r="F7563" s="36">
        <v>3.2328429392387101E-2</v>
      </c>
    </row>
    <row r="7564" spans="1:6" x14ac:dyDescent="0.4">
      <c r="A7564" s="9" t="s">
        <v>18054</v>
      </c>
      <c r="B7564" s="9" t="s">
        <v>6550</v>
      </c>
      <c r="C7564" s="9" t="s">
        <v>5</v>
      </c>
      <c r="D7564" s="14">
        <v>787088.45581087004</v>
      </c>
      <c r="E7564" s="14">
        <v>6727.2517590672696</v>
      </c>
      <c r="F7564" s="36">
        <v>3.0026868966660999E-2</v>
      </c>
    </row>
    <row r="7565" spans="1:6" x14ac:dyDescent="0.4">
      <c r="A7565" s="9" t="s">
        <v>18054</v>
      </c>
      <c r="B7565" s="9" t="s">
        <v>6551</v>
      </c>
      <c r="C7565" s="9" t="s">
        <v>5</v>
      </c>
      <c r="D7565" s="14">
        <v>556677.13356417394</v>
      </c>
      <c r="E7565" s="14">
        <v>4883.1327505629297</v>
      </c>
      <c r="F7565" s="36">
        <v>0.02</v>
      </c>
    </row>
    <row r="7566" spans="1:6" x14ac:dyDescent="0.4">
      <c r="A7566" s="9" t="s">
        <v>18054</v>
      </c>
      <c r="B7566" s="9" t="s">
        <v>6552</v>
      </c>
      <c r="C7566" s="9" t="s">
        <v>5</v>
      </c>
      <c r="D7566" s="14">
        <v>947973.72118469805</v>
      </c>
      <c r="E7566" s="14">
        <v>4328.6471286972501</v>
      </c>
      <c r="F7566" s="36">
        <v>2.2937776708186901E-2</v>
      </c>
    </row>
    <row r="7567" spans="1:6" x14ac:dyDescent="0.4">
      <c r="A7567" s="9" t="s">
        <v>18054</v>
      </c>
      <c r="B7567" s="9" t="s">
        <v>6553</v>
      </c>
      <c r="C7567" s="9" t="s">
        <v>5</v>
      </c>
      <c r="D7567" s="14">
        <v>535847.37828483304</v>
      </c>
      <c r="E7567" s="14">
        <v>4700.4155989897599</v>
      </c>
      <c r="F7567" s="36">
        <v>3.1423655942066399E-2</v>
      </c>
    </row>
    <row r="7568" spans="1:6" x14ac:dyDescent="0.4">
      <c r="A7568" s="9" t="s">
        <v>18054</v>
      </c>
      <c r="B7568" s="9" t="s">
        <v>6554</v>
      </c>
      <c r="C7568" s="9" t="s">
        <v>5</v>
      </c>
      <c r="D7568" s="14">
        <v>971979.44025244797</v>
      </c>
      <c r="E7568" s="14">
        <v>6037.1393804499903</v>
      </c>
      <c r="F7568" s="36">
        <v>2.0122711367488E-2</v>
      </c>
    </row>
    <row r="7569" spans="1:6" x14ac:dyDescent="0.4">
      <c r="A7569" s="9" t="s">
        <v>18054</v>
      </c>
      <c r="B7569" s="9" t="s">
        <v>6555</v>
      </c>
      <c r="C7569" s="9" t="s">
        <v>5</v>
      </c>
      <c r="D7569" s="14">
        <v>800654.27381711802</v>
      </c>
      <c r="E7569" s="14">
        <v>4304.5928699845099</v>
      </c>
      <c r="F7569" s="36">
        <v>3.3489129190310801E-2</v>
      </c>
    </row>
    <row r="7570" spans="1:6" x14ac:dyDescent="0.4">
      <c r="A7570" s="9" t="s">
        <v>18054</v>
      </c>
      <c r="B7570" s="9" t="s">
        <v>18646</v>
      </c>
      <c r="C7570" s="9" t="s">
        <v>5</v>
      </c>
      <c r="D7570" s="14">
        <v>1556411.00828942</v>
      </c>
      <c r="E7570" s="14">
        <v>4718.7802171483199</v>
      </c>
      <c r="F7570" s="36">
        <v>3.4247230673457398E-2</v>
      </c>
    </row>
    <row r="7571" spans="1:6" x14ac:dyDescent="0.4">
      <c r="A7571" s="9" t="s">
        <v>18054</v>
      </c>
      <c r="B7571" s="9" t="s">
        <v>6556</v>
      </c>
      <c r="C7571" s="9" t="s">
        <v>5</v>
      </c>
      <c r="D7571" s="14">
        <v>1039893.0202945</v>
      </c>
      <c r="E7571" s="14">
        <v>6302.3819411787799</v>
      </c>
      <c r="F7571" s="36">
        <v>7.5698096116050495E-2</v>
      </c>
    </row>
    <row r="7572" spans="1:6" x14ac:dyDescent="0.4">
      <c r="A7572" s="9" t="s">
        <v>18054</v>
      </c>
      <c r="B7572" s="9" t="s">
        <v>6557</v>
      </c>
      <c r="C7572" s="9" t="s">
        <v>5</v>
      </c>
      <c r="D7572" s="14">
        <v>870527.50440626801</v>
      </c>
      <c r="E7572" s="14">
        <v>7315.3571798846096</v>
      </c>
      <c r="F7572" s="36">
        <v>0.02</v>
      </c>
    </row>
    <row r="7573" spans="1:6" x14ac:dyDescent="0.4">
      <c r="A7573" s="9" t="s">
        <v>18055</v>
      </c>
      <c r="B7573" s="9" t="s">
        <v>6560</v>
      </c>
      <c r="C7573" s="9" t="s">
        <v>5</v>
      </c>
      <c r="D7573" s="14">
        <v>1022389.62673315</v>
      </c>
      <c r="E7573" s="14">
        <v>4406.8518393670302</v>
      </c>
      <c r="F7573" s="36">
        <v>2.73774441859835E-2</v>
      </c>
    </row>
    <row r="7574" spans="1:6" x14ac:dyDescent="0.4">
      <c r="A7574" s="9" t="s">
        <v>18055</v>
      </c>
      <c r="B7574" s="9" t="s">
        <v>18647</v>
      </c>
      <c r="C7574" s="9" t="s">
        <v>36</v>
      </c>
      <c r="D7574" s="14">
        <v>7690849.6478954004</v>
      </c>
      <c r="E7574" s="14">
        <v>6162.5397819674599</v>
      </c>
      <c r="F7574" s="36">
        <v>3.2089905303087002E-2</v>
      </c>
    </row>
    <row r="7575" spans="1:6" x14ac:dyDescent="0.4">
      <c r="A7575" s="9" t="s">
        <v>18055</v>
      </c>
      <c r="B7575" s="9" t="s">
        <v>6561</v>
      </c>
      <c r="C7575" s="9" t="s">
        <v>5</v>
      </c>
      <c r="D7575" s="14">
        <v>2495460</v>
      </c>
      <c r="E7575" s="14">
        <v>4180</v>
      </c>
      <c r="F7575" s="36">
        <v>6.47073176230228E-2</v>
      </c>
    </row>
    <row r="7576" spans="1:6" x14ac:dyDescent="0.4">
      <c r="A7576" s="9" t="s">
        <v>18055</v>
      </c>
      <c r="B7576" s="9" t="s">
        <v>6562</v>
      </c>
      <c r="C7576" s="9" t="s">
        <v>5</v>
      </c>
      <c r="D7576" s="14">
        <v>1666095.2525913599</v>
      </c>
      <c r="E7576" s="14">
        <v>4801.4272408973002</v>
      </c>
      <c r="F7576" s="36">
        <v>3.5204398245738601E-2</v>
      </c>
    </row>
    <row r="7577" spans="1:6" x14ac:dyDescent="0.4">
      <c r="A7577" s="9" t="s">
        <v>18055</v>
      </c>
      <c r="B7577" s="9" t="s">
        <v>6563</v>
      </c>
      <c r="C7577" s="9" t="s">
        <v>5</v>
      </c>
      <c r="D7577" s="14">
        <v>1780680</v>
      </c>
      <c r="E7577" s="14">
        <v>4180</v>
      </c>
      <c r="F7577" s="36">
        <v>6.8405347237939298E-2</v>
      </c>
    </row>
    <row r="7578" spans="1:6" x14ac:dyDescent="0.4">
      <c r="A7578" s="9" t="s">
        <v>18055</v>
      </c>
      <c r="B7578" s="9" t="s">
        <v>6564</v>
      </c>
      <c r="C7578" s="9" t="s">
        <v>5</v>
      </c>
      <c r="D7578" s="14">
        <v>614888.74657377298</v>
      </c>
      <c r="E7578" s="14">
        <v>4958.7802143046201</v>
      </c>
      <c r="F7578" s="36">
        <v>3.7692791348328501E-2</v>
      </c>
    </row>
    <row r="7579" spans="1:6" x14ac:dyDescent="0.4">
      <c r="A7579" s="9" t="s">
        <v>18055</v>
      </c>
      <c r="B7579" s="9" t="s">
        <v>6565</v>
      </c>
      <c r="C7579" s="9" t="s">
        <v>5</v>
      </c>
      <c r="D7579" s="14">
        <v>1928327.14785157</v>
      </c>
      <c r="E7579" s="14">
        <v>4691.7935470841203</v>
      </c>
      <c r="F7579" s="36">
        <v>2.9578224158985499E-2</v>
      </c>
    </row>
    <row r="7580" spans="1:6" x14ac:dyDescent="0.4">
      <c r="A7580" s="9" t="s">
        <v>18055</v>
      </c>
      <c r="B7580" s="9" t="s">
        <v>6566</v>
      </c>
      <c r="C7580" s="9" t="s">
        <v>5</v>
      </c>
      <c r="D7580" s="14">
        <v>1013371.39291322</v>
      </c>
      <c r="E7580" s="14">
        <v>4848.6669517379096</v>
      </c>
      <c r="F7580" s="36">
        <v>0.02</v>
      </c>
    </row>
    <row r="7581" spans="1:6" x14ac:dyDescent="0.4">
      <c r="A7581" s="9" t="s">
        <v>18055</v>
      </c>
      <c r="B7581" s="9" t="s">
        <v>6567</v>
      </c>
      <c r="C7581" s="9" t="s">
        <v>5</v>
      </c>
      <c r="D7581" s="14">
        <v>793799.39471228595</v>
      </c>
      <c r="E7581" s="14">
        <v>4484.7423430072604</v>
      </c>
      <c r="F7581" s="36">
        <v>4.6220632749068603E-2</v>
      </c>
    </row>
    <row r="7582" spans="1:6" x14ac:dyDescent="0.4">
      <c r="A7582" s="9" t="s">
        <v>18055</v>
      </c>
      <c r="B7582" s="9" t="s">
        <v>6568</v>
      </c>
      <c r="C7582" s="9" t="s">
        <v>5</v>
      </c>
      <c r="D7582" s="14">
        <v>954651.25696041097</v>
      </c>
      <c r="E7582" s="14">
        <v>4399.3145482046602</v>
      </c>
      <c r="F7582" s="36">
        <v>4.4159997006523601E-2</v>
      </c>
    </row>
    <row r="7583" spans="1:6" x14ac:dyDescent="0.4">
      <c r="A7583" s="9" t="s">
        <v>18055</v>
      </c>
      <c r="B7583" s="9" t="s">
        <v>6569</v>
      </c>
      <c r="C7583" s="9" t="s">
        <v>5</v>
      </c>
      <c r="D7583" s="14">
        <v>1789672.68435798</v>
      </c>
      <c r="E7583" s="14">
        <v>4734.58382105287</v>
      </c>
      <c r="F7583" s="36">
        <v>2.14594055283324E-2</v>
      </c>
    </row>
    <row r="7584" spans="1:6" x14ac:dyDescent="0.4">
      <c r="A7584" s="9" t="s">
        <v>18055</v>
      </c>
      <c r="B7584" s="9" t="s">
        <v>6570</v>
      </c>
      <c r="C7584" s="9" t="s">
        <v>5</v>
      </c>
      <c r="D7584" s="14">
        <v>576340.81150772201</v>
      </c>
      <c r="E7584" s="14">
        <v>4763.1472025431503</v>
      </c>
      <c r="F7584" s="36">
        <v>2.25581200199521E-2</v>
      </c>
    </row>
    <row r="7585" spans="1:6" x14ac:dyDescent="0.4">
      <c r="A7585" s="9" t="s">
        <v>18055</v>
      </c>
      <c r="B7585" s="9" t="s">
        <v>6571</v>
      </c>
      <c r="C7585" s="9" t="s">
        <v>5</v>
      </c>
      <c r="D7585" s="14">
        <v>1463180.5436144799</v>
      </c>
      <c r="E7585" s="14">
        <v>4926.5338168837798</v>
      </c>
      <c r="F7585" s="36">
        <v>0.02</v>
      </c>
    </row>
    <row r="7586" spans="1:6" x14ac:dyDescent="0.4">
      <c r="A7586" s="9" t="s">
        <v>18055</v>
      </c>
      <c r="B7586" s="9" t="s">
        <v>6572</v>
      </c>
      <c r="C7586" s="9" t="s">
        <v>5</v>
      </c>
      <c r="D7586" s="14">
        <v>1734002.0359112001</v>
      </c>
      <c r="E7586" s="14">
        <v>4229.2732583199904</v>
      </c>
      <c r="F7586" s="36">
        <v>0.02</v>
      </c>
    </row>
    <row r="7587" spans="1:6" x14ac:dyDescent="0.4">
      <c r="A7587" s="9" t="s">
        <v>18055</v>
      </c>
      <c r="B7587" s="9" t="s">
        <v>6583</v>
      </c>
      <c r="C7587" s="9" t="s">
        <v>36</v>
      </c>
      <c r="D7587" s="14">
        <v>3274897.0701807099</v>
      </c>
      <c r="E7587" s="14">
        <v>5976.0895441253797</v>
      </c>
      <c r="F7587" s="36">
        <v>4.61560242353816E-2</v>
      </c>
    </row>
    <row r="7588" spans="1:6" x14ac:dyDescent="0.4">
      <c r="A7588" s="9" t="s">
        <v>18055</v>
      </c>
      <c r="B7588" s="9" t="s">
        <v>6573</v>
      </c>
      <c r="C7588" s="9" t="s">
        <v>5</v>
      </c>
      <c r="D7588" s="14">
        <v>1401315.0761607799</v>
      </c>
      <c r="E7588" s="14">
        <v>4392.8372293441398</v>
      </c>
      <c r="F7588" s="36">
        <v>0.02</v>
      </c>
    </row>
    <row r="7589" spans="1:6" x14ac:dyDescent="0.4">
      <c r="A7589" s="9" t="s">
        <v>18055</v>
      </c>
      <c r="B7589" s="9" t="s">
        <v>6574</v>
      </c>
      <c r="C7589" s="9" t="s">
        <v>5</v>
      </c>
      <c r="D7589" s="14">
        <v>1061390.35889353</v>
      </c>
      <c r="E7589" s="14">
        <v>4422.4598287230401</v>
      </c>
      <c r="F7589" s="36">
        <v>0.02</v>
      </c>
    </row>
    <row r="7590" spans="1:6" x14ac:dyDescent="0.4">
      <c r="A7590" s="9" t="s">
        <v>18055</v>
      </c>
      <c r="B7590" s="9" t="s">
        <v>6575</v>
      </c>
      <c r="C7590" s="9" t="s">
        <v>5</v>
      </c>
      <c r="D7590" s="14">
        <v>2225582.5430702502</v>
      </c>
      <c r="E7590" s="14">
        <v>4715.21725226747</v>
      </c>
      <c r="F7590" s="36">
        <v>2.9319683830784801E-2</v>
      </c>
    </row>
    <row r="7591" spans="1:6" x14ac:dyDescent="0.4">
      <c r="A7591" s="9" t="s">
        <v>18055</v>
      </c>
      <c r="B7591" s="9" t="s">
        <v>6576</v>
      </c>
      <c r="C7591" s="9" t="s">
        <v>5</v>
      </c>
      <c r="D7591" s="14">
        <v>2604140</v>
      </c>
      <c r="E7591" s="14">
        <v>4180</v>
      </c>
      <c r="F7591" s="36">
        <v>6.5609183170542304E-2</v>
      </c>
    </row>
    <row r="7592" spans="1:6" x14ac:dyDescent="0.4">
      <c r="A7592" s="9" t="s">
        <v>18055</v>
      </c>
      <c r="B7592" s="9" t="s">
        <v>6577</v>
      </c>
      <c r="C7592" s="9" t="s">
        <v>5</v>
      </c>
      <c r="D7592" s="14">
        <v>1866358.7648554801</v>
      </c>
      <c r="E7592" s="14">
        <v>4596.9427705799999</v>
      </c>
      <c r="F7592" s="36">
        <v>4.3155943288023101E-2</v>
      </c>
    </row>
    <row r="7593" spans="1:6" x14ac:dyDescent="0.4">
      <c r="A7593" s="9" t="s">
        <v>18055</v>
      </c>
      <c r="B7593" s="9" t="s">
        <v>6578</v>
      </c>
      <c r="C7593" s="9" t="s">
        <v>5</v>
      </c>
      <c r="D7593" s="14">
        <v>955278.32902272104</v>
      </c>
      <c r="E7593" s="14">
        <v>4614.8711546991399</v>
      </c>
      <c r="F7593" s="36">
        <v>3.7084694448558303E-2</v>
      </c>
    </row>
    <row r="7594" spans="1:6" x14ac:dyDescent="0.4">
      <c r="A7594" s="9" t="s">
        <v>18055</v>
      </c>
      <c r="B7594" s="9" t="s">
        <v>245</v>
      </c>
      <c r="C7594" s="9" t="s">
        <v>5</v>
      </c>
      <c r="D7594" s="14">
        <v>482603.874635113</v>
      </c>
      <c r="E7594" s="14">
        <v>5134.0837727139697</v>
      </c>
      <c r="F7594" s="36">
        <v>3.6123526630724899E-2</v>
      </c>
    </row>
    <row r="7595" spans="1:6" x14ac:dyDescent="0.4">
      <c r="A7595" s="9" t="s">
        <v>18055</v>
      </c>
      <c r="B7595" s="9" t="s">
        <v>6579</v>
      </c>
      <c r="C7595" s="9" t="s">
        <v>5</v>
      </c>
      <c r="D7595" s="14">
        <v>2645168.2825759901</v>
      </c>
      <c r="E7595" s="14">
        <v>4280.2075769838002</v>
      </c>
      <c r="F7595" s="36">
        <v>2.9115008805166199E-2</v>
      </c>
    </row>
    <row r="7596" spans="1:6" x14ac:dyDescent="0.4">
      <c r="A7596" s="9" t="s">
        <v>18055</v>
      </c>
      <c r="B7596" s="9" t="s">
        <v>6580</v>
      </c>
      <c r="C7596" s="9" t="s">
        <v>5</v>
      </c>
      <c r="D7596" s="14">
        <v>667363.48914107995</v>
      </c>
      <c r="E7596" s="14">
        <v>4570.9828023361697</v>
      </c>
      <c r="F7596" s="36">
        <v>2.9698454499952599E-2</v>
      </c>
    </row>
    <row r="7597" spans="1:6" x14ac:dyDescent="0.4">
      <c r="A7597" s="9" t="s">
        <v>18055</v>
      </c>
      <c r="B7597" s="9" t="s">
        <v>6581</v>
      </c>
      <c r="C7597" s="9" t="s">
        <v>5</v>
      </c>
      <c r="D7597" s="14">
        <v>1959560.91506873</v>
      </c>
      <c r="E7597" s="14">
        <v>4791.1024818306496</v>
      </c>
      <c r="F7597" s="36">
        <v>0.02</v>
      </c>
    </row>
    <row r="7598" spans="1:6" x14ac:dyDescent="0.4">
      <c r="A7598" s="9" t="s">
        <v>18055</v>
      </c>
      <c r="B7598" s="9" t="s">
        <v>6584</v>
      </c>
      <c r="C7598" s="9" t="s">
        <v>36</v>
      </c>
      <c r="D7598" s="14">
        <v>5550280.16077994</v>
      </c>
      <c r="E7598" s="14">
        <v>6215.3193289808996</v>
      </c>
      <c r="F7598" s="36">
        <v>2.77777009896398E-2</v>
      </c>
    </row>
    <row r="7599" spans="1:6" x14ac:dyDescent="0.4">
      <c r="A7599" s="9" t="s">
        <v>18055</v>
      </c>
      <c r="B7599" s="9" t="s">
        <v>6585</v>
      </c>
      <c r="C7599" s="9" t="s">
        <v>36</v>
      </c>
      <c r="D7599" s="14">
        <v>8882395.0003096703</v>
      </c>
      <c r="E7599" s="14">
        <v>6071.35680130531</v>
      </c>
      <c r="F7599" s="36">
        <v>4.1223910099698502E-2</v>
      </c>
    </row>
    <row r="7600" spans="1:6" x14ac:dyDescent="0.4">
      <c r="A7600" s="9" t="s">
        <v>18055</v>
      </c>
      <c r="B7600" s="9" t="s">
        <v>6582</v>
      </c>
      <c r="C7600" s="9" t="s">
        <v>5</v>
      </c>
      <c r="D7600" s="14">
        <v>1713554.6969021501</v>
      </c>
      <c r="E7600" s="14">
        <v>4199.8889629954601</v>
      </c>
      <c r="F7600" s="36">
        <v>2.3268409606508798E-2</v>
      </c>
    </row>
    <row r="7601" spans="1:6" x14ac:dyDescent="0.4">
      <c r="A7601" s="9" t="s">
        <v>18055</v>
      </c>
      <c r="B7601" s="9" t="s">
        <v>784</v>
      </c>
      <c r="C7601" s="9" t="s">
        <v>5</v>
      </c>
      <c r="D7601" s="14">
        <v>929789.12434074597</v>
      </c>
      <c r="E7601" s="14">
        <v>4470.1400208689702</v>
      </c>
      <c r="F7601" s="36">
        <v>6.2764550598155097E-2</v>
      </c>
    </row>
    <row r="7602" spans="1:6" x14ac:dyDescent="0.4">
      <c r="A7602" s="9" t="s">
        <v>18056</v>
      </c>
      <c r="B7602" s="9" t="s">
        <v>6586</v>
      </c>
      <c r="C7602" s="9" t="s">
        <v>5</v>
      </c>
      <c r="D7602" s="14">
        <v>2105916.3227921701</v>
      </c>
      <c r="E7602" s="14">
        <v>5111.4473854178896</v>
      </c>
      <c r="F7602" s="36">
        <v>0.02</v>
      </c>
    </row>
    <row r="7603" spans="1:6" x14ac:dyDescent="0.4">
      <c r="A7603" s="9" t="s">
        <v>18056</v>
      </c>
      <c r="B7603" s="9" t="s">
        <v>6587</v>
      </c>
      <c r="C7603" s="9" t="s">
        <v>5</v>
      </c>
      <c r="D7603" s="14">
        <v>863731.42773890297</v>
      </c>
      <c r="E7603" s="14">
        <v>4935.6081585080101</v>
      </c>
      <c r="F7603" s="36">
        <v>0.02</v>
      </c>
    </row>
    <row r="7604" spans="1:6" x14ac:dyDescent="0.4">
      <c r="A7604" s="9" t="s">
        <v>18056</v>
      </c>
      <c r="B7604" s="9" t="s">
        <v>6588</v>
      </c>
      <c r="C7604" s="9" t="s">
        <v>5</v>
      </c>
      <c r="D7604" s="14">
        <v>1150310.6639659</v>
      </c>
      <c r="E7604" s="14">
        <v>4874.1977286690799</v>
      </c>
      <c r="F7604" s="36">
        <v>0.02</v>
      </c>
    </row>
    <row r="7605" spans="1:6" x14ac:dyDescent="0.4">
      <c r="A7605" s="9" t="s">
        <v>18056</v>
      </c>
      <c r="B7605" s="9" t="s">
        <v>6589</v>
      </c>
      <c r="C7605" s="9" t="s">
        <v>5</v>
      </c>
      <c r="D7605" s="14">
        <v>1563196.85830201</v>
      </c>
      <c r="E7605" s="14">
        <v>4354.3087974986302</v>
      </c>
      <c r="F7605" s="36">
        <v>0.02</v>
      </c>
    </row>
    <row r="7606" spans="1:6" x14ac:dyDescent="0.4">
      <c r="A7606" s="9" t="s">
        <v>18056</v>
      </c>
      <c r="B7606" s="9" t="s">
        <v>6612</v>
      </c>
      <c r="C7606" s="9" t="s">
        <v>36</v>
      </c>
      <c r="D7606" s="14">
        <v>4869540.94981605</v>
      </c>
      <c r="E7606" s="14">
        <v>5859.8567386474797</v>
      </c>
      <c r="F7606" s="36">
        <v>0.02</v>
      </c>
    </row>
    <row r="7607" spans="1:6" x14ac:dyDescent="0.4">
      <c r="A7607" s="9" t="s">
        <v>18056</v>
      </c>
      <c r="B7607" s="9" t="s">
        <v>6590</v>
      </c>
      <c r="C7607" s="9" t="s">
        <v>5</v>
      </c>
      <c r="D7607" s="14">
        <v>1560826.66666667</v>
      </c>
      <c r="E7607" s="14">
        <v>4256.8</v>
      </c>
      <c r="F7607" s="36">
        <v>7.7779588727555402E-2</v>
      </c>
    </row>
    <row r="7608" spans="1:6" x14ac:dyDescent="0.4">
      <c r="A7608" s="9" t="s">
        <v>18056</v>
      </c>
      <c r="B7608" s="9" t="s">
        <v>6591</v>
      </c>
      <c r="C7608" s="9" t="s">
        <v>5</v>
      </c>
      <c r="D7608" s="14">
        <v>1121726.7085876099</v>
      </c>
      <c r="E7608" s="14">
        <v>4486.9068343504596</v>
      </c>
      <c r="F7608" s="36">
        <v>0.02</v>
      </c>
    </row>
    <row r="7609" spans="1:6" x14ac:dyDescent="0.4">
      <c r="A7609" s="9" t="s">
        <v>18056</v>
      </c>
      <c r="B7609" s="9" t="s">
        <v>6592</v>
      </c>
      <c r="C7609" s="9" t="s">
        <v>5</v>
      </c>
      <c r="D7609" s="14">
        <v>2295417.8828626899</v>
      </c>
      <c r="E7609" s="14">
        <v>5796.5098052088197</v>
      </c>
      <c r="F7609" s="36">
        <v>0.02</v>
      </c>
    </row>
    <row r="7610" spans="1:6" x14ac:dyDescent="0.4">
      <c r="A7610" s="9" t="s">
        <v>18056</v>
      </c>
      <c r="B7610" s="9" t="s">
        <v>6613</v>
      </c>
      <c r="C7610" s="9" t="s">
        <v>36</v>
      </c>
      <c r="D7610" s="14">
        <v>3409024.8179365699</v>
      </c>
      <c r="E7610" s="14">
        <v>7192.0354808788397</v>
      </c>
      <c r="F7610" s="36">
        <v>0.02</v>
      </c>
    </row>
    <row r="7611" spans="1:6" x14ac:dyDescent="0.4">
      <c r="A7611" s="9" t="s">
        <v>18056</v>
      </c>
      <c r="B7611" s="9" t="s">
        <v>6593</v>
      </c>
      <c r="C7611" s="9" t="s">
        <v>5</v>
      </c>
      <c r="D7611" s="14">
        <v>789968.19027874595</v>
      </c>
      <c r="E7611" s="14">
        <v>4730.3484447829096</v>
      </c>
      <c r="F7611" s="36">
        <v>5.9463337010991803E-2</v>
      </c>
    </row>
    <row r="7612" spans="1:6" x14ac:dyDescent="0.4">
      <c r="A7612" s="9" t="s">
        <v>18056</v>
      </c>
      <c r="B7612" s="9" t="s">
        <v>6594</v>
      </c>
      <c r="C7612" s="9" t="s">
        <v>5</v>
      </c>
      <c r="D7612" s="14">
        <v>1077942.5141464199</v>
      </c>
      <c r="E7612" s="14">
        <v>4417.7971891246798</v>
      </c>
      <c r="F7612" s="36">
        <v>2.0450939774778101E-2</v>
      </c>
    </row>
    <row r="7613" spans="1:6" x14ac:dyDescent="0.4">
      <c r="A7613" s="9" t="s">
        <v>18056</v>
      </c>
      <c r="B7613" s="9" t="s">
        <v>6595</v>
      </c>
      <c r="C7613" s="9" t="s">
        <v>5</v>
      </c>
      <c r="D7613" s="14">
        <v>1031033.9328400299</v>
      </c>
      <c r="E7613" s="14">
        <v>5603.4452871740796</v>
      </c>
      <c r="F7613" s="36">
        <v>0.02</v>
      </c>
    </row>
    <row r="7614" spans="1:6" x14ac:dyDescent="0.4">
      <c r="A7614" s="9" t="s">
        <v>18056</v>
      </c>
      <c r="B7614" s="9" t="s">
        <v>6596</v>
      </c>
      <c r="C7614" s="9" t="s">
        <v>5</v>
      </c>
      <c r="D7614" s="14">
        <v>773471.65280133602</v>
      </c>
      <c r="E7614" s="14">
        <v>4226.6210535592099</v>
      </c>
      <c r="F7614" s="36">
        <v>2.93265545825248E-2</v>
      </c>
    </row>
    <row r="7615" spans="1:6" x14ac:dyDescent="0.4">
      <c r="A7615" s="9" t="s">
        <v>18056</v>
      </c>
      <c r="B7615" s="9" t="s">
        <v>6597</v>
      </c>
      <c r="C7615" s="9" t="s">
        <v>5</v>
      </c>
      <c r="D7615" s="14">
        <v>1286768</v>
      </c>
      <c r="E7615" s="14">
        <v>4289.2266666666701</v>
      </c>
      <c r="F7615" s="36">
        <v>6.2763655310653393E-2</v>
      </c>
    </row>
    <row r="7616" spans="1:6" x14ac:dyDescent="0.4">
      <c r="A7616" s="9" t="s">
        <v>18056</v>
      </c>
      <c r="B7616" s="9" t="s">
        <v>6598</v>
      </c>
      <c r="C7616" s="9" t="s">
        <v>5</v>
      </c>
      <c r="D7616" s="14">
        <v>1423696.36718132</v>
      </c>
      <c r="E7616" s="14">
        <v>4407.7286909638397</v>
      </c>
      <c r="F7616" s="36">
        <v>3.3237312540568303E-2</v>
      </c>
    </row>
    <row r="7617" spans="1:6" x14ac:dyDescent="0.4">
      <c r="A7617" s="9" t="s">
        <v>18056</v>
      </c>
      <c r="B7617" s="9" t="s">
        <v>6614</v>
      </c>
      <c r="C7617" s="9" t="s">
        <v>36</v>
      </c>
      <c r="D7617" s="14">
        <v>6135195</v>
      </c>
      <c r="E7617" s="14">
        <v>5415</v>
      </c>
      <c r="F7617" s="36">
        <v>2.9088074331121001E-2</v>
      </c>
    </row>
    <row r="7618" spans="1:6" x14ac:dyDescent="0.4">
      <c r="A7618" s="9" t="s">
        <v>18056</v>
      </c>
      <c r="B7618" s="9" t="s">
        <v>6615</v>
      </c>
      <c r="C7618" s="9" t="s">
        <v>36</v>
      </c>
      <c r="D7618" s="14">
        <v>6223000.1562662702</v>
      </c>
      <c r="E7618" s="14">
        <v>7007.8830588584196</v>
      </c>
      <c r="F7618" s="36">
        <v>0.02</v>
      </c>
    </row>
    <row r="7619" spans="1:6" x14ac:dyDescent="0.4">
      <c r="A7619" s="9" t="s">
        <v>18056</v>
      </c>
      <c r="B7619" s="9" t="s">
        <v>6599</v>
      </c>
      <c r="C7619" s="9" t="s">
        <v>5</v>
      </c>
      <c r="D7619" s="14">
        <v>1148337.5740301099</v>
      </c>
      <c r="E7619" s="14">
        <v>4300.8897903749603</v>
      </c>
      <c r="F7619" s="36">
        <v>3.7951254599817699E-2</v>
      </c>
    </row>
    <row r="7620" spans="1:6" x14ac:dyDescent="0.4">
      <c r="A7620" s="9" t="s">
        <v>18056</v>
      </c>
      <c r="B7620" s="9" t="s">
        <v>6600</v>
      </c>
      <c r="C7620" s="9" t="s">
        <v>5</v>
      </c>
      <c r="D7620" s="14">
        <v>1629784</v>
      </c>
      <c r="E7620" s="14">
        <v>4266.4502617800999</v>
      </c>
      <c r="F7620" s="36">
        <v>4.4889369025949498E-2</v>
      </c>
    </row>
    <row r="7621" spans="1:6" x14ac:dyDescent="0.4">
      <c r="A7621" s="9" t="s">
        <v>18056</v>
      </c>
      <c r="B7621" s="9" t="s">
        <v>6616</v>
      </c>
      <c r="C7621" s="9" t="s">
        <v>36</v>
      </c>
      <c r="D7621" s="14">
        <v>4497488.7483887896</v>
      </c>
      <c r="E7621" s="14">
        <v>5678.6474095818003</v>
      </c>
      <c r="F7621" s="36">
        <v>2.2060279000087401E-2</v>
      </c>
    </row>
    <row r="7622" spans="1:6" x14ac:dyDescent="0.4">
      <c r="A7622" s="9" t="s">
        <v>18056</v>
      </c>
      <c r="B7622" s="9" t="s">
        <v>6601</v>
      </c>
      <c r="C7622" s="9" t="s">
        <v>5</v>
      </c>
      <c r="D7622" s="14">
        <v>1088325.62815579</v>
      </c>
      <c r="E7622" s="14">
        <v>5668.3626466447204</v>
      </c>
      <c r="F7622" s="36">
        <v>1.9999999999999799E-2</v>
      </c>
    </row>
    <row r="7623" spans="1:6" x14ac:dyDescent="0.4">
      <c r="A7623" s="9" t="s">
        <v>18056</v>
      </c>
      <c r="B7623" s="9" t="s">
        <v>6602</v>
      </c>
      <c r="C7623" s="9" t="s">
        <v>5</v>
      </c>
      <c r="D7623" s="14">
        <v>1826373.65459758</v>
      </c>
      <c r="E7623" s="14">
        <v>5451.8616555151602</v>
      </c>
      <c r="F7623" s="36">
        <v>0.02</v>
      </c>
    </row>
    <row r="7624" spans="1:6" x14ac:dyDescent="0.4">
      <c r="A7624" s="9" t="s">
        <v>18056</v>
      </c>
      <c r="B7624" s="9" t="s">
        <v>6603</v>
      </c>
      <c r="C7624" s="9" t="s">
        <v>5</v>
      </c>
      <c r="D7624" s="14">
        <v>1644874.68245438</v>
      </c>
      <c r="E7624" s="14">
        <v>5464.6999417089</v>
      </c>
      <c r="F7624" s="36">
        <v>0.02</v>
      </c>
    </row>
    <row r="7625" spans="1:6" x14ac:dyDescent="0.4">
      <c r="A7625" s="9" t="s">
        <v>18056</v>
      </c>
      <c r="B7625" s="9" t="s">
        <v>6604</v>
      </c>
      <c r="C7625" s="9" t="s">
        <v>5</v>
      </c>
      <c r="D7625" s="14">
        <v>735554.40610416594</v>
      </c>
      <c r="E7625" s="14">
        <v>5330.1043920591701</v>
      </c>
      <c r="F7625" s="36">
        <v>0.02</v>
      </c>
    </row>
    <row r="7626" spans="1:6" x14ac:dyDescent="0.4">
      <c r="A7626" s="9" t="s">
        <v>18056</v>
      </c>
      <c r="B7626" s="9" t="s">
        <v>6605</v>
      </c>
      <c r="C7626" s="9" t="s">
        <v>5</v>
      </c>
      <c r="D7626" s="14">
        <v>929765.77382861904</v>
      </c>
      <c r="E7626" s="14">
        <v>5025.7609396141597</v>
      </c>
      <c r="F7626" s="36">
        <v>0.02</v>
      </c>
    </row>
    <row r="7627" spans="1:6" x14ac:dyDescent="0.4">
      <c r="A7627" s="9" t="s">
        <v>18056</v>
      </c>
      <c r="B7627" s="9" t="s">
        <v>6606</v>
      </c>
      <c r="C7627" s="9" t="s">
        <v>5</v>
      </c>
      <c r="D7627" s="14">
        <v>962243.43946658098</v>
      </c>
      <c r="E7627" s="14">
        <v>4393.8056596647502</v>
      </c>
      <c r="F7627" s="36">
        <v>0.02</v>
      </c>
    </row>
    <row r="7628" spans="1:6" x14ac:dyDescent="0.4">
      <c r="A7628" s="9" t="s">
        <v>18056</v>
      </c>
      <c r="B7628" s="9" t="s">
        <v>6607</v>
      </c>
      <c r="C7628" s="9" t="s">
        <v>5</v>
      </c>
      <c r="D7628" s="14">
        <v>990593.25</v>
      </c>
      <c r="E7628" s="14">
        <v>4269.7984913793098</v>
      </c>
      <c r="F7628" s="36">
        <v>5.0893949673968403E-2</v>
      </c>
    </row>
    <row r="7629" spans="1:6" x14ac:dyDescent="0.4">
      <c r="A7629" s="9" t="s">
        <v>18056</v>
      </c>
      <c r="B7629" s="9" t="s">
        <v>6608</v>
      </c>
      <c r="C7629" s="9" t="s">
        <v>5</v>
      </c>
      <c r="D7629" s="14">
        <v>1831747.2</v>
      </c>
      <c r="E7629" s="14">
        <v>4201.2550458715596</v>
      </c>
      <c r="F7629" s="36">
        <v>6.8542770014710305E-2</v>
      </c>
    </row>
    <row r="7630" spans="1:6" x14ac:dyDescent="0.4">
      <c r="A7630" s="9" t="s">
        <v>18056</v>
      </c>
      <c r="B7630" s="9" t="s">
        <v>6609</v>
      </c>
      <c r="C7630" s="9" t="s">
        <v>5</v>
      </c>
      <c r="D7630" s="14">
        <v>1356163.0424526499</v>
      </c>
      <c r="E7630" s="14">
        <v>4264.6636555114901</v>
      </c>
      <c r="F7630" s="36">
        <v>0.02</v>
      </c>
    </row>
    <row r="7631" spans="1:6" x14ac:dyDescent="0.4">
      <c r="A7631" s="9" t="s">
        <v>18056</v>
      </c>
      <c r="B7631" s="9" t="s">
        <v>6617</v>
      </c>
      <c r="C7631" s="9" t="s">
        <v>36</v>
      </c>
      <c r="D7631" s="14">
        <v>3171481.10961921</v>
      </c>
      <c r="E7631" s="14">
        <v>5735.04721450129</v>
      </c>
      <c r="F7631" s="36">
        <v>4.1528723950712103E-2</v>
      </c>
    </row>
    <row r="7632" spans="1:6" x14ac:dyDescent="0.4">
      <c r="A7632" s="9" t="s">
        <v>18056</v>
      </c>
      <c r="B7632" s="9" t="s">
        <v>6610</v>
      </c>
      <c r="C7632" s="9" t="s">
        <v>5</v>
      </c>
      <c r="D7632" s="14">
        <v>950053.94380795397</v>
      </c>
      <c r="E7632" s="14">
        <v>5398.0337716361</v>
      </c>
      <c r="F7632" s="36">
        <v>0.02</v>
      </c>
    </row>
    <row r="7633" spans="1:6" x14ac:dyDescent="0.4">
      <c r="A7633" s="9" t="s">
        <v>18056</v>
      </c>
      <c r="B7633" s="9" t="s">
        <v>17451</v>
      </c>
      <c r="C7633" s="9" t="s">
        <v>5</v>
      </c>
      <c r="D7633" s="14">
        <v>1333767.6857151701</v>
      </c>
      <c r="E7633" s="14">
        <v>5335.0707428606802</v>
      </c>
      <c r="F7633" s="36">
        <v>0.02</v>
      </c>
    </row>
    <row r="7634" spans="1:6" x14ac:dyDescent="0.4">
      <c r="A7634" s="9" t="s">
        <v>18056</v>
      </c>
      <c r="B7634" s="9" t="s">
        <v>6618</v>
      </c>
      <c r="C7634" s="9" t="s">
        <v>36</v>
      </c>
      <c r="D7634" s="14">
        <v>3528866.82546484</v>
      </c>
      <c r="E7634" s="14">
        <v>6042.5801805904803</v>
      </c>
      <c r="F7634" s="36">
        <v>3.4846615856690903E-2</v>
      </c>
    </row>
    <row r="7635" spans="1:6" x14ac:dyDescent="0.4">
      <c r="A7635" s="9" t="s">
        <v>18056</v>
      </c>
      <c r="B7635" s="9" t="s">
        <v>6611</v>
      </c>
      <c r="C7635" s="9" t="s">
        <v>5</v>
      </c>
      <c r="D7635" s="14">
        <v>2225647.21238745</v>
      </c>
      <c r="E7635" s="14">
        <v>5286.5729510390702</v>
      </c>
      <c r="F7635" s="36">
        <v>0.02</v>
      </c>
    </row>
    <row r="7636" spans="1:6" x14ac:dyDescent="0.4">
      <c r="A7636" s="9" t="s">
        <v>18057</v>
      </c>
      <c r="B7636" s="9" t="s">
        <v>6644</v>
      </c>
      <c r="C7636" s="9" t="s">
        <v>36</v>
      </c>
      <c r="D7636" s="14">
        <v>8942818.7332206108</v>
      </c>
      <c r="E7636" s="14">
        <v>7496.07605466941</v>
      </c>
      <c r="F7636" s="36">
        <v>0.02</v>
      </c>
    </row>
    <row r="7637" spans="1:6" x14ac:dyDescent="0.4">
      <c r="A7637" s="9" t="s">
        <v>18057</v>
      </c>
      <c r="B7637" s="9" t="s">
        <v>6620</v>
      </c>
      <c r="C7637" s="9" t="s">
        <v>5</v>
      </c>
      <c r="D7637" s="14">
        <v>2707597.9547804599</v>
      </c>
      <c r="E7637" s="14">
        <v>4826.3778160079401</v>
      </c>
      <c r="F7637" s="36">
        <v>0.02</v>
      </c>
    </row>
    <row r="7638" spans="1:6" x14ac:dyDescent="0.4">
      <c r="A7638" s="9" t="s">
        <v>18057</v>
      </c>
      <c r="B7638" s="9" t="s">
        <v>6621</v>
      </c>
      <c r="C7638" s="9" t="s">
        <v>5</v>
      </c>
      <c r="D7638" s="14">
        <v>3050436.3506327402</v>
      </c>
      <c r="E7638" s="14">
        <v>4841.9624613218102</v>
      </c>
      <c r="F7638" s="36">
        <v>0.02</v>
      </c>
    </row>
    <row r="7639" spans="1:6" x14ac:dyDescent="0.4">
      <c r="A7639" s="9" t="s">
        <v>18057</v>
      </c>
      <c r="B7639" s="9" t="s">
        <v>334</v>
      </c>
      <c r="C7639" s="9" t="s">
        <v>5</v>
      </c>
      <c r="D7639" s="14">
        <v>1667535.27900731</v>
      </c>
      <c r="E7639" s="14">
        <v>5146.7138240966497</v>
      </c>
      <c r="F7639" s="36">
        <v>0.02</v>
      </c>
    </row>
    <row r="7640" spans="1:6" x14ac:dyDescent="0.4">
      <c r="A7640" s="9" t="s">
        <v>18057</v>
      </c>
      <c r="B7640" s="9" t="s">
        <v>17122</v>
      </c>
      <c r="C7640" s="9" t="s">
        <v>5</v>
      </c>
      <c r="D7640" s="14">
        <v>2230265.4495015</v>
      </c>
      <c r="E7640" s="14">
        <v>4837.8860075954499</v>
      </c>
      <c r="F7640" s="36">
        <v>0.02</v>
      </c>
    </row>
    <row r="7641" spans="1:6" x14ac:dyDescent="0.4">
      <c r="A7641" s="9" t="s">
        <v>18057</v>
      </c>
      <c r="B7641" s="9" t="s">
        <v>6622</v>
      </c>
      <c r="C7641" s="9" t="s">
        <v>5</v>
      </c>
      <c r="D7641" s="14">
        <v>3159498.5408753501</v>
      </c>
      <c r="E7641" s="14">
        <v>5079.57964770956</v>
      </c>
      <c r="F7641" s="36">
        <v>0.02</v>
      </c>
    </row>
    <row r="7642" spans="1:6" x14ac:dyDescent="0.4">
      <c r="A7642" s="9" t="s">
        <v>18057</v>
      </c>
      <c r="B7642" s="9" t="s">
        <v>6623</v>
      </c>
      <c r="C7642" s="9" t="s">
        <v>5</v>
      </c>
      <c r="D7642" s="14">
        <v>4066283.30595442</v>
      </c>
      <c r="E7642" s="14">
        <v>4869.8003664124799</v>
      </c>
      <c r="F7642" s="36">
        <v>0.02</v>
      </c>
    </row>
    <row r="7643" spans="1:6" x14ac:dyDescent="0.4">
      <c r="A7643" s="9" t="s">
        <v>18057</v>
      </c>
      <c r="B7643" s="9" t="s">
        <v>6645</v>
      </c>
      <c r="C7643" s="9" t="s">
        <v>36</v>
      </c>
      <c r="D7643" s="14">
        <v>847879.00168679899</v>
      </c>
      <c r="E7643" s="14">
        <v>8152.6827085269197</v>
      </c>
      <c r="F7643" s="36">
        <v>0.02</v>
      </c>
    </row>
    <row r="7644" spans="1:6" x14ac:dyDescent="0.4">
      <c r="A7644" s="9" t="s">
        <v>18057</v>
      </c>
      <c r="B7644" s="9" t="s">
        <v>6624</v>
      </c>
      <c r="C7644" s="9" t="s">
        <v>5</v>
      </c>
      <c r="D7644" s="14">
        <v>2027048.6951977401</v>
      </c>
      <c r="E7644" s="14">
        <v>4896.2528869510697</v>
      </c>
      <c r="F7644" s="36">
        <v>1.9999999999999799E-2</v>
      </c>
    </row>
    <row r="7645" spans="1:6" x14ac:dyDescent="0.4">
      <c r="A7645" s="9" t="s">
        <v>18057</v>
      </c>
      <c r="B7645" s="9" t="s">
        <v>6625</v>
      </c>
      <c r="C7645" s="9" t="s">
        <v>5</v>
      </c>
      <c r="D7645" s="14">
        <v>1580681.6706513099</v>
      </c>
      <c r="E7645" s="14">
        <v>5082.5777191360503</v>
      </c>
      <c r="F7645" s="36">
        <v>0.02</v>
      </c>
    </row>
    <row r="7646" spans="1:6" x14ac:dyDescent="0.4">
      <c r="A7646" s="9" t="s">
        <v>18057</v>
      </c>
      <c r="B7646" s="9" t="s">
        <v>6626</v>
      </c>
      <c r="C7646" s="9" t="s">
        <v>5</v>
      </c>
      <c r="D7646" s="14">
        <v>2057594.29406675</v>
      </c>
      <c r="E7646" s="14">
        <v>5055.5142360362297</v>
      </c>
      <c r="F7646" s="36">
        <v>0.02</v>
      </c>
    </row>
    <row r="7647" spans="1:6" x14ac:dyDescent="0.4">
      <c r="A7647" s="9" t="s">
        <v>18057</v>
      </c>
      <c r="B7647" s="9" t="s">
        <v>6619</v>
      </c>
      <c r="C7647" s="9" t="s">
        <v>3</v>
      </c>
      <c r="D7647" s="14">
        <v>7399704.0974280396</v>
      </c>
      <c r="E7647" s="14">
        <v>5452.9875441621498</v>
      </c>
      <c r="F7647" s="36">
        <v>0.02</v>
      </c>
    </row>
    <row r="7648" spans="1:6" x14ac:dyDescent="0.4">
      <c r="A7648" s="9" t="s">
        <v>18057</v>
      </c>
      <c r="B7648" s="9" t="s">
        <v>6646</v>
      </c>
      <c r="C7648" s="9" t="s">
        <v>36</v>
      </c>
      <c r="D7648" s="14">
        <v>7010803.2217782801</v>
      </c>
      <c r="E7648" s="14">
        <v>6996.8096025731302</v>
      </c>
      <c r="F7648" s="36">
        <v>0.02</v>
      </c>
    </row>
    <row r="7649" spans="1:6" x14ac:dyDescent="0.4">
      <c r="A7649" s="9" t="s">
        <v>18057</v>
      </c>
      <c r="B7649" s="9" t="s">
        <v>6627</v>
      </c>
      <c r="C7649" s="9" t="s">
        <v>5</v>
      </c>
      <c r="D7649" s="14">
        <v>987188.87897812505</v>
      </c>
      <c r="E7649" s="14">
        <v>5114.9682848607499</v>
      </c>
      <c r="F7649" s="36">
        <v>2.68877513729564E-2</v>
      </c>
    </row>
    <row r="7650" spans="1:6" x14ac:dyDescent="0.4">
      <c r="A7650" s="9" t="s">
        <v>18057</v>
      </c>
      <c r="B7650" s="9" t="s">
        <v>6628</v>
      </c>
      <c r="C7650" s="9" t="s">
        <v>5</v>
      </c>
      <c r="D7650" s="14">
        <v>2881977.4658237798</v>
      </c>
      <c r="E7650" s="14">
        <v>4567.3176954418104</v>
      </c>
      <c r="F7650" s="36">
        <v>0.02</v>
      </c>
    </row>
    <row r="7651" spans="1:6" x14ac:dyDescent="0.4">
      <c r="A7651" s="9" t="s">
        <v>18057</v>
      </c>
      <c r="B7651" s="9" t="s">
        <v>6629</v>
      </c>
      <c r="C7651" s="9" t="s">
        <v>5</v>
      </c>
      <c r="D7651" s="14">
        <v>1794186.2442153499</v>
      </c>
      <c r="E7651" s="14">
        <v>4660.2240109489503</v>
      </c>
      <c r="F7651" s="36">
        <v>2.4399056951118301E-2</v>
      </c>
    </row>
    <row r="7652" spans="1:6" x14ac:dyDescent="0.4">
      <c r="A7652" s="9" t="s">
        <v>18057</v>
      </c>
      <c r="B7652" s="9" t="s">
        <v>6647</v>
      </c>
      <c r="C7652" s="9" t="s">
        <v>36</v>
      </c>
      <c r="D7652" s="14">
        <v>2615340.1102400199</v>
      </c>
      <c r="E7652" s="14">
        <v>7429.9434950000696</v>
      </c>
      <c r="F7652" s="36">
        <v>0.02</v>
      </c>
    </row>
    <row r="7653" spans="1:6" x14ac:dyDescent="0.4">
      <c r="A7653" s="9" t="s">
        <v>18057</v>
      </c>
      <c r="B7653" s="9" t="s">
        <v>6630</v>
      </c>
      <c r="C7653" s="9" t="s">
        <v>5</v>
      </c>
      <c r="D7653" s="14">
        <v>1858311.2484642901</v>
      </c>
      <c r="E7653" s="14">
        <v>4890.2927591165499</v>
      </c>
      <c r="F7653" s="36">
        <v>0.02</v>
      </c>
    </row>
    <row r="7654" spans="1:6" x14ac:dyDescent="0.4">
      <c r="A7654" s="9" t="s">
        <v>18057</v>
      </c>
      <c r="B7654" s="9" t="s">
        <v>6631</v>
      </c>
      <c r="C7654" s="9" t="s">
        <v>5</v>
      </c>
      <c r="D7654" s="14">
        <v>3013956.11611488</v>
      </c>
      <c r="E7654" s="14">
        <v>4791.6631416770797</v>
      </c>
      <c r="F7654" s="36">
        <v>0.02</v>
      </c>
    </row>
    <row r="7655" spans="1:6" x14ac:dyDescent="0.4">
      <c r="A7655" s="9" t="s">
        <v>18057</v>
      </c>
      <c r="B7655" s="9" t="s">
        <v>6632</v>
      </c>
      <c r="C7655" s="9" t="s">
        <v>5</v>
      </c>
      <c r="D7655" s="14">
        <v>1742121.99093411</v>
      </c>
      <c r="E7655" s="14">
        <v>5495.6529682464097</v>
      </c>
      <c r="F7655" s="36">
        <v>0.02</v>
      </c>
    </row>
    <row r="7656" spans="1:6" x14ac:dyDescent="0.4">
      <c r="A7656" s="9" t="s">
        <v>18057</v>
      </c>
      <c r="B7656" s="9" t="s">
        <v>6633</v>
      </c>
      <c r="C7656" s="9" t="s">
        <v>5</v>
      </c>
      <c r="D7656" s="14">
        <v>2340898.8190768198</v>
      </c>
      <c r="E7656" s="14">
        <v>5320.2245888109601</v>
      </c>
      <c r="F7656" s="36">
        <v>0.02</v>
      </c>
    </row>
    <row r="7657" spans="1:6" x14ac:dyDescent="0.4">
      <c r="A7657" s="9" t="s">
        <v>18057</v>
      </c>
      <c r="B7657" s="9" t="s">
        <v>6634</v>
      </c>
      <c r="C7657" s="9" t="s">
        <v>5</v>
      </c>
      <c r="D7657" s="14">
        <v>1717885.2257550701</v>
      </c>
      <c r="E7657" s="14">
        <v>5335.04728495364</v>
      </c>
      <c r="F7657" s="36">
        <v>0.02</v>
      </c>
    </row>
    <row r="7658" spans="1:6" x14ac:dyDescent="0.4">
      <c r="A7658" s="9" t="s">
        <v>18057</v>
      </c>
      <c r="B7658" s="9" t="s">
        <v>6635</v>
      </c>
      <c r="C7658" s="9" t="s">
        <v>5</v>
      </c>
      <c r="D7658" s="14">
        <v>848745.16810987599</v>
      </c>
      <c r="E7658" s="14">
        <v>5338.0199252193397</v>
      </c>
      <c r="F7658" s="36">
        <v>0.02</v>
      </c>
    </row>
    <row r="7659" spans="1:6" x14ac:dyDescent="0.4">
      <c r="A7659" s="9" t="s">
        <v>18057</v>
      </c>
      <c r="B7659" s="9" t="s">
        <v>6648</v>
      </c>
      <c r="C7659" s="9" t="s">
        <v>36</v>
      </c>
      <c r="D7659" s="14">
        <v>814921.08586492599</v>
      </c>
      <c r="E7659" s="14">
        <v>9587.3068925285406</v>
      </c>
      <c r="F7659" s="36">
        <v>0.02</v>
      </c>
    </row>
    <row r="7660" spans="1:6" x14ac:dyDescent="0.4">
      <c r="A7660" s="9" t="s">
        <v>18057</v>
      </c>
      <c r="B7660" s="9" t="s">
        <v>6636</v>
      </c>
      <c r="C7660" s="9" t="s">
        <v>5</v>
      </c>
      <c r="D7660" s="14">
        <v>3024743.18984188</v>
      </c>
      <c r="E7660" s="14">
        <v>4926.29184013335</v>
      </c>
      <c r="F7660" s="36">
        <v>1.9999999999999799E-2</v>
      </c>
    </row>
    <row r="7661" spans="1:6" x14ac:dyDescent="0.4">
      <c r="A7661" s="9" t="s">
        <v>18057</v>
      </c>
      <c r="B7661" s="9" t="s">
        <v>6649</v>
      </c>
      <c r="C7661" s="9" t="s">
        <v>36</v>
      </c>
      <c r="D7661" s="14">
        <v>5506740.2475187397</v>
      </c>
      <c r="E7661" s="14">
        <v>7669.5546622823704</v>
      </c>
      <c r="F7661" s="36">
        <v>0.02</v>
      </c>
    </row>
    <row r="7662" spans="1:6" x14ac:dyDescent="0.4">
      <c r="A7662" s="9" t="s">
        <v>18057</v>
      </c>
      <c r="B7662" s="9" t="s">
        <v>4648</v>
      </c>
      <c r="C7662" s="9" t="s">
        <v>5</v>
      </c>
      <c r="D7662" s="14">
        <v>2691517.6973201898</v>
      </c>
      <c r="E7662" s="14">
        <v>7120.4171886777503</v>
      </c>
      <c r="F7662" s="36">
        <v>0.02</v>
      </c>
    </row>
    <row r="7663" spans="1:6" x14ac:dyDescent="0.4">
      <c r="A7663" s="9" t="s">
        <v>18057</v>
      </c>
      <c r="B7663" s="9" t="s">
        <v>6637</v>
      </c>
      <c r="C7663" s="9" t="s">
        <v>5</v>
      </c>
      <c r="D7663" s="14">
        <v>1033101.24488745</v>
      </c>
      <c r="E7663" s="14">
        <v>5191.4635421479898</v>
      </c>
      <c r="F7663" s="36">
        <v>0.02</v>
      </c>
    </row>
    <row r="7664" spans="1:6" x14ac:dyDescent="0.4">
      <c r="A7664" s="9" t="s">
        <v>18057</v>
      </c>
      <c r="B7664" s="9" t="s">
        <v>6638</v>
      </c>
      <c r="C7664" s="9" t="s">
        <v>5</v>
      </c>
      <c r="D7664" s="14">
        <v>1377702.5188905599</v>
      </c>
      <c r="E7664" s="14">
        <v>4868.2067805320203</v>
      </c>
      <c r="F7664" s="36">
        <v>0.02</v>
      </c>
    </row>
    <row r="7665" spans="1:6" x14ac:dyDescent="0.4">
      <c r="A7665" s="9" t="s">
        <v>18057</v>
      </c>
      <c r="B7665" s="9" t="s">
        <v>6650</v>
      </c>
      <c r="C7665" s="9" t="s">
        <v>36</v>
      </c>
      <c r="D7665" s="14">
        <v>1015735.83776634</v>
      </c>
      <c r="E7665" s="14">
        <v>7523.9691686395199</v>
      </c>
      <c r="F7665" s="36">
        <v>3.05199696768657E-2</v>
      </c>
    </row>
    <row r="7666" spans="1:6" x14ac:dyDescent="0.4">
      <c r="A7666" s="9" t="s">
        <v>18057</v>
      </c>
      <c r="B7666" s="9" t="s">
        <v>6639</v>
      </c>
      <c r="C7666" s="9" t="s">
        <v>5</v>
      </c>
      <c r="D7666" s="14">
        <v>2993899.8573898599</v>
      </c>
      <c r="E7666" s="14">
        <v>4981.5305447418696</v>
      </c>
      <c r="F7666" s="36">
        <v>0.02</v>
      </c>
    </row>
    <row r="7667" spans="1:6" x14ac:dyDescent="0.4">
      <c r="A7667" s="9" t="s">
        <v>18057</v>
      </c>
      <c r="B7667" s="9" t="s">
        <v>6640</v>
      </c>
      <c r="C7667" s="9" t="s">
        <v>5</v>
      </c>
      <c r="D7667" s="14">
        <v>2786409.7102425299</v>
      </c>
      <c r="E7667" s="14">
        <v>4914.30283993391</v>
      </c>
      <c r="F7667" s="36">
        <v>1.9999999999999799E-2</v>
      </c>
    </row>
    <row r="7668" spans="1:6" x14ac:dyDescent="0.4">
      <c r="A7668" s="9" t="s">
        <v>18057</v>
      </c>
      <c r="B7668" s="9" t="s">
        <v>6641</v>
      </c>
      <c r="C7668" s="9" t="s">
        <v>5</v>
      </c>
      <c r="D7668" s="14">
        <v>4471523.82866289</v>
      </c>
      <c r="E7668" s="14">
        <v>4839.3115028819202</v>
      </c>
      <c r="F7668" s="36">
        <v>0.02</v>
      </c>
    </row>
    <row r="7669" spans="1:6" x14ac:dyDescent="0.4">
      <c r="A7669" s="9" t="s">
        <v>18057</v>
      </c>
      <c r="B7669" s="9" t="s">
        <v>6642</v>
      </c>
      <c r="C7669" s="9" t="s">
        <v>5</v>
      </c>
      <c r="D7669" s="14">
        <v>1848314.39910833</v>
      </c>
      <c r="E7669" s="14">
        <v>5148.5080755106601</v>
      </c>
      <c r="F7669" s="36">
        <v>2.8075134385002299E-2</v>
      </c>
    </row>
    <row r="7670" spans="1:6" x14ac:dyDescent="0.4">
      <c r="A7670" s="9" t="s">
        <v>18057</v>
      </c>
      <c r="B7670" s="9" t="s">
        <v>6643</v>
      </c>
      <c r="C7670" s="9" t="s">
        <v>5</v>
      </c>
      <c r="D7670" s="14">
        <v>2321349.26516941</v>
      </c>
      <c r="E7670" s="14">
        <v>4949.5719939646297</v>
      </c>
      <c r="F7670" s="36">
        <v>0.02</v>
      </c>
    </row>
    <row r="7671" spans="1:6" x14ac:dyDescent="0.4">
      <c r="A7671" s="9" t="s">
        <v>18058</v>
      </c>
      <c r="B7671" s="9" t="s">
        <v>6651</v>
      </c>
      <c r="C7671" s="9" t="s">
        <v>5</v>
      </c>
      <c r="D7671" s="14">
        <v>925413.77947791596</v>
      </c>
      <c r="E7671" s="14">
        <v>4365.1593371599802</v>
      </c>
      <c r="F7671" s="36">
        <v>2.2217079047427899E-2</v>
      </c>
    </row>
    <row r="7672" spans="1:6" x14ac:dyDescent="0.4">
      <c r="A7672" s="9" t="s">
        <v>18058</v>
      </c>
      <c r="B7672" s="9" t="s">
        <v>1108</v>
      </c>
      <c r="C7672" s="9" t="s">
        <v>5</v>
      </c>
      <c r="D7672" s="14">
        <v>2012660.1561326699</v>
      </c>
      <c r="E7672" s="14">
        <v>4323.6523225191604</v>
      </c>
      <c r="F7672" s="36">
        <v>1.9999999999999799E-2</v>
      </c>
    </row>
    <row r="7673" spans="1:6" x14ac:dyDescent="0.4">
      <c r="A7673" s="9" t="s">
        <v>18058</v>
      </c>
      <c r="B7673" s="9" t="s">
        <v>6652</v>
      </c>
      <c r="C7673" s="9" t="s">
        <v>5</v>
      </c>
      <c r="D7673" s="14">
        <v>1118092.56095851</v>
      </c>
      <c r="E7673" s="14">
        <v>4620.21719404343</v>
      </c>
      <c r="F7673" s="36">
        <v>2.0879350675158299E-2</v>
      </c>
    </row>
    <row r="7674" spans="1:6" x14ac:dyDescent="0.4">
      <c r="A7674" s="9" t="s">
        <v>18058</v>
      </c>
      <c r="B7674" s="9" t="s">
        <v>334</v>
      </c>
      <c r="C7674" s="9" t="s">
        <v>5</v>
      </c>
      <c r="D7674" s="14">
        <v>746708.879556156</v>
      </c>
      <c r="E7674" s="14">
        <v>4471.3106560248898</v>
      </c>
      <c r="F7674" s="36">
        <v>2.30489912946596E-2</v>
      </c>
    </row>
    <row r="7675" spans="1:6" x14ac:dyDescent="0.4">
      <c r="A7675" s="9" t="s">
        <v>18058</v>
      </c>
      <c r="B7675" s="9" t="s">
        <v>6653</v>
      </c>
      <c r="C7675" s="9" t="s">
        <v>5</v>
      </c>
      <c r="D7675" s="14">
        <v>1482770.3459089701</v>
      </c>
      <c r="E7675" s="14">
        <v>5009.3592767194896</v>
      </c>
      <c r="F7675" s="36">
        <v>3.6172300820611403E-2</v>
      </c>
    </row>
    <row r="7676" spans="1:6" x14ac:dyDescent="0.4">
      <c r="A7676" s="9" t="s">
        <v>18058</v>
      </c>
      <c r="B7676" s="9" t="s">
        <v>6654</v>
      </c>
      <c r="C7676" s="9" t="s">
        <v>5</v>
      </c>
      <c r="D7676" s="14">
        <v>929579.44784225698</v>
      </c>
      <c r="E7676" s="14">
        <v>4364.2227598228001</v>
      </c>
      <c r="F7676" s="36">
        <v>3.5237460503482199E-2</v>
      </c>
    </row>
    <row r="7677" spans="1:6" x14ac:dyDescent="0.4">
      <c r="A7677" s="9" t="s">
        <v>18058</v>
      </c>
      <c r="B7677" s="9" t="s">
        <v>6655</v>
      </c>
      <c r="C7677" s="9" t="s">
        <v>5</v>
      </c>
      <c r="D7677" s="14">
        <v>1284304.9020954999</v>
      </c>
      <c r="E7677" s="14">
        <v>4270.3404890955999</v>
      </c>
      <c r="F7677" s="36">
        <v>7.2321182696654093E-2</v>
      </c>
    </row>
    <row r="7678" spans="1:6" x14ac:dyDescent="0.4">
      <c r="A7678" s="9" t="s">
        <v>18058</v>
      </c>
      <c r="B7678" s="9" t="s">
        <v>6665</v>
      </c>
      <c r="C7678" s="9" t="s">
        <v>36</v>
      </c>
      <c r="D7678" s="14">
        <v>4212139.1418212596</v>
      </c>
      <c r="E7678" s="14">
        <v>5770.0536189332297</v>
      </c>
      <c r="F7678" s="36">
        <v>4.1857753782541099E-2</v>
      </c>
    </row>
    <row r="7679" spans="1:6" x14ac:dyDescent="0.4">
      <c r="A7679" s="9" t="s">
        <v>18058</v>
      </c>
      <c r="B7679" s="9" t="s">
        <v>18648</v>
      </c>
      <c r="C7679" s="9" t="s">
        <v>5</v>
      </c>
      <c r="D7679" s="14">
        <v>1581534.7053685</v>
      </c>
      <c r="E7679" s="14">
        <v>4359.8475682108801</v>
      </c>
      <c r="F7679" s="36">
        <v>3.61088944574703E-2</v>
      </c>
    </row>
    <row r="7680" spans="1:6" x14ac:dyDescent="0.4">
      <c r="A7680" s="9" t="s">
        <v>18058</v>
      </c>
      <c r="B7680" s="9" t="s">
        <v>6656</v>
      </c>
      <c r="C7680" s="9" t="s">
        <v>5</v>
      </c>
      <c r="D7680" s="14">
        <v>689615.18948919699</v>
      </c>
      <c r="E7680" s="14">
        <v>4310.0949343074799</v>
      </c>
      <c r="F7680" s="36">
        <v>0.02</v>
      </c>
    </row>
    <row r="7681" spans="1:6" x14ac:dyDescent="0.4">
      <c r="A7681" s="9" t="s">
        <v>18058</v>
      </c>
      <c r="B7681" s="9" t="s">
        <v>3653</v>
      </c>
      <c r="C7681" s="9" t="s">
        <v>5</v>
      </c>
      <c r="D7681" s="14">
        <v>1459516.5687621699</v>
      </c>
      <c r="E7681" s="14">
        <v>4259.28959755496</v>
      </c>
      <c r="F7681" s="36">
        <v>7.3640509107635102E-2</v>
      </c>
    </row>
    <row r="7682" spans="1:6" x14ac:dyDescent="0.4">
      <c r="A7682" s="9" t="s">
        <v>18058</v>
      </c>
      <c r="B7682" s="9" t="s">
        <v>6666</v>
      </c>
      <c r="C7682" s="9" t="s">
        <v>36</v>
      </c>
      <c r="D7682" s="14">
        <v>8579075.0910340194</v>
      </c>
      <c r="E7682" s="14">
        <v>5513.5444029781602</v>
      </c>
      <c r="F7682" s="36">
        <v>2.87582838064648E-2</v>
      </c>
    </row>
    <row r="7683" spans="1:6" x14ac:dyDescent="0.4">
      <c r="A7683" s="9" t="s">
        <v>18058</v>
      </c>
      <c r="B7683" s="9" t="s">
        <v>6657</v>
      </c>
      <c r="C7683" s="9" t="s">
        <v>5</v>
      </c>
      <c r="D7683" s="14">
        <v>865260</v>
      </c>
      <c r="E7683" s="14">
        <v>4180</v>
      </c>
      <c r="F7683" s="36">
        <v>5.5136538251189499E-2</v>
      </c>
    </row>
    <row r="7684" spans="1:6" x14ac:dyDescent="0.4">
      <c r="A7684" s="9" t="s">
        <v>18058</v>
      </c>
      <c r="B7684" s="9" t="s">
        <v>6658</v>
      </c>
      <c r="C7684" s="9" t="s">
        <v>5</v>
      </c>
      <c r="D7684" s="14">
        <v>1794751.16111302</v>
      </c>
      <c r="E7684" s="14">
        <v>4263.0668910047998</v>
      </c>
      <c r="F7684" s="36">
        <v>6.8910599349869095E-2</v>
      </c>
    </row>
    <row r="7685" spans="1:6" x14ac:dyDescent="0.4">
      <c r="A7685" s="9" t="s">
        <v>18058</v>
      </c>
      <c r="B7685" s="9" t="s">
        <v>6659</v>
      </c>
      <c r="C7685" s="9" t="s">
        <v>5</v>
      </c>
      <c r="D7685" s="14">
        <v>1825501.07179663</v>
      </c>
      <c r="E7685" s="14">
        <v>4255.2472536052101</v>
      </c>
      <c r="F7685" s="36">
        <v>6.8389494452500504E-2</v>
      </c>
    </row>
    <row r="7686" spans="1:6" x14ac:dyDescent="0.4">
      <c r="A7686" s="9" t="s">
        <v>18058</v>
      </c>
      <c r="B7686" s="9" t="s">
        <v>6660</v>
      </c>
      <c r="C7686" s="9" t="s">
        <v>5</v>
      </c>
      <c r="D7686" s="14">
        <v>2300158.5365853701</v>
      </c>
      <c r="E7686" s="14">
        <v>4323.6062717770101</v>
      </c>
      <c r="F7686" s="36">
        <v>6.7561167810574294E-2</v>
      </c>
    </row>
    <row r="7687" spans="1:6" x14ac:dyDescent="0.4">
      <c r="A7687" s="9" t="s">
        <v>18058</v>
      </c>
      <c r="B7687" s="9" t="s">
        <v>5815</v>
      </c>
      <c r="C7687" s="9" t="s">
        <v>5</v>
      </c>
      <c r="D7687" s="14">
        <v>919227.36907657399</v>
      </c>
      <c r="E7687" s="14">
        <v>4255.6822642433999</v>
      </c>
      <c r="F7687" s="36">
        <v>2.3670852610161899E-2</v>
      </c>
    </row>
    <row r="7688" spans="1:6" x14ac:dyDescent="0.4">
      <c r="A7688" s="9" t="s">
        <v>18058</v>
      </c>
      <c r="B7688" s="9" t="s">
        <v>562</v>
      </c>
      <c r="C7688" s="9" t="s">
        <v>5</v>
      </c>
      <c r="D7688" s="14">
        <v>924324.72095431096</v>
      </c>
      <c r="E7688" s="14">
        <v>5050.9547593131701</v>
      </c>
      <c r="F7688" s="36">
        <v>5.0268681689551897E-2</v>
      </c>
    </row>
    <row r="7689" spans="1:6" x14ac:dyDescent="0.4">
      <c r="A7689" s="9" t="s">
        <v>18058</v>
      </c>
      <c r="B7689" s="9" t="s">
        <v>17209</v>
      </c>
      <c r="C7689" s="9" t="s">
        <v>5</v>
      </c>
      <c r="D7689" s="14">
        <v>873620</v>
      </c>
      <c r="E7689" s="14">
        <v>4180</v>
      </c>
      <c r="F7689" s="36">
        <v>6.5230291839950993E-2</v>
      </c>
    </row>
    <row r="7690" spans="1:6" x14ac:dyDescent="0.4">
      <c r="A7690" s="9" t="s">
        <v>18058</v>
      </c>
      <c r="B7690" s="9" t="s">
        <v>6661</v>
      </c>
      <c r="C7690" s="9" t="s">
        <v>5</v>
      </c>
      <c r="D7690" s="14">
        <v>883685.75877802598</v>
      </c>
      <c r="E7690" s="14">
        <v>4374.6819741486397</v>
      </c>
      <c r="F7690" s="36">
        <v>3.5336475952743002E-2</v>
      </c>
    </row>
    <row r="7691" spans="1:6" x14ac:dyDescent="0.4">
      <c r="A7691" s="9" t="s">
        <v>18058</v>
      </c>
      <c r="B7691" s="9" t="s">
        <v>6662</v>
      </c>
      <c r="C7691" s="9" t="s">
        <v>5</v>
      </c>
      <c r="D7691" s="14">
        <v>826582.159091888</v>
      </c>
      <c r="E7691" s="14">
        <v>4492.2943428907001</v>
      </c>
      <c r="F7691" s="36">
        <v>4.2013796942780297E-2</v>
      </c>
    </row>
    <row r="7692" spans="1:6" x14ac:dyDescent="0.4">
      <c r="A7692" s="9" t="s">
        <v>18058</v>
      </c>
      <c r="B7692" s="9" t="s">
        <v>6663</v>
      </c>
      <c r="C7692" s="9" t="s">
        <v>5</v>
      </c>
      <c r="D7692" s="14">
        <v>857386.21006526996</v>
      </c>
      <c r="E7692" s="14">
        <v>4286.9310503263496</v>
      </c>
      <c r="F7692" s="36">
        <v>5.5862734797202301E-2</v>
      </c>
    </row>
    <row r="7693" spans="1:6" x14ac:dyDescent="0.4">
      <c r="A7693" s="9" t="s">
        <v>18058</v>
      </c>
      <c r="B7693" s="9" t="s">
        <v>18649</v>
      </c>
      <c r="C7693" s="9" t="s">
        <v>5</v>
      </c>
      <c r="D7693" s="14">
        <v>1514091.1207488801</v>
      </c>
      <c r="E7693" s="14">
        <v>4232.2602955943703</v>
      </c>
      <c r="F7693" s="36">
        <v>7.2560680197876606E-2</v>
      </c>
    </row>
    <row r="7694" spans="1:6" x14ac:dyDescent="0.4">
      <c r="A7694" s="9" t="s">
        <v>18058</v>
      </c>
      <c r="B7694" s="9" t="s">
        <v>6667</v>
      </c>
      <c r="C7694" s="9" t="s">
        <v>36</v>
      </c>
      <c r="D7694" s="14">
        <v>6946860.8478457397</v>
      </c>
      <c r="E7694" s="14">
        <v>6224.7857059549697</v>
      </c>
      <c r="F7694" s="36">
        <v>2.6464214033100002E-2</v>
      </c>
    </row>
    <row r="7695" spans="1:6" x14ac:dyDescent="0.4">
      <c r="A7695" s="9" t="s">
        <v>18058</v>
      </c>
      <c r="B7695" s="9" t="s">
        <v>6664</v>
      </c>
      <c r="C7695" s="9" t="s">
        <v>5</v>
      </c>
      <c r="D7695" s="14">
        <v>1765222.15218138</v>
      </c>
      <c r="E7695" s="14">
        <v>4263.8216236265298</v>
      </c>
      <c r="F7695" s="36">
        <v>5.7794208600687097E-2</v>
      </c>
    </row>
    <row r="7696" spans="1:6" x14ac:dyDescent="0.4">
      <c r="A7696" s="9" t="s">
        <v>18059</v>
      </c>
      <c r="B7696" s="9" t="s">
        <v>6668</v>
      </c>
      <c r="C7696" s="9" t="s">
        <v>5</v>
      </c>
      <c r="D7696" s="14">
        <v>1379607.5187710701</v>
      </c>
      <c r="E7696" s="14">
        <v>4724.6832834625802</v>
      </c>
      <c r="F7696" s="36">
        <v>4.8647677837088101E-2</v>
      </c>
    </row>
    <row r="7697" spans="1:6" x14ac:dyDescent="0.4">
      <c r="A7697" s="9" t="s">
        <v>18059</v>
      </c>
      <c r="B7697" s="9" t="s">
        <v>6669</v>
      </c>
      <c r="C7697" s="9" t="s">
        <v>5</v>
      </c>
      <c r="D7697" s="14">
        <v>1195345.0402363499</v>
      </c>
      <c r="E7697" s="14">
        <v>4493.7783467532099</v>
      </c>
      <c r="F7697" s="36">
        <v>4.5493272351615502E-2</v>
      </c>
    </row>
    <row r="7698" spans="1:6" x14ac:dyDescent="0.4">
      <c r="A7698" s="9" t="s">
        <v>18059</v>
      </c>
      <c r="B7698" s="9" t="s">
        <v>6670</v>
      </c>
      <c r="C7698" s="9" t="s">
        <v>5</v>
      </c>
      <c r="D7698" s="14">
        <v>916593.59236273204</v>
      </c>
      <c r="E7698" s="14">
        <v>4323.5546809562802</v>
      </c>
      <c r="F7698" s="36">
        <v>0.02</v>
      </c>
    </row>
    <row r="7699" spans="1:6" x14ac:dyDescent="0.4">
      <c r="A7699" s="9" t="s">
        <v>18059</v>
      </c>
      <c r="B7699" s="9" t="s">
        <v>17707</v>
      </c>
      <c r="C7699" s="9" t="s">
        <v>5</v>
      </c>
      <c r="D7699" s="14">
        <v>1595442.6746989</v>
      </c>
      <c r="E7699" s="14">
        <v>4347.2552444111798</v>
      </c>
      <c r="F7699" s="36">
        <v>0.02</v>
      </c>
    </row>
    <row r="7700" spans="1:6" x14ac:dyDescent="0.4">
      <c r="A7700" s="9" t="s">
        <v>18059</v>
      </c>
      <c r="B7700" s="9" t="s">
        <v>6672</v>
      </c>
      <c r="C7700" s="9" t="s">
        <v>5</v>
      </c>
      <c r="D7700" s="14">
        <v>1086457.9735185299</v>
      </c>
      <c r="E7700" s="14">
        <v>5041.5683225918001</v>
      </c>
      <c r="F7700" s="36">
        <v>0.02</v>
      </c>
    </row>
    <row r="7701" spans="1:6" x14ac:dyDescent="0.4">
      <c r="A7701" s="9" t="s">
        <v>18059</v>
      </c>
      <c r="B7701" s="9" t="s">
        <v>6673</v>
      </c>
      <c r="C7701" s="9" t="s">
        <v>5</v>
      </c>
      <c r="D7701" s="14">
        <v>945729.42591321305</v>
      </c>
      <c r="E7701" s="14">
        <v>4800.6569843310299</v>
      </c>
      <c r="F7701" s="36">
        <v>0.02</v>
      </c>
    </row>
    <row r="7702" spans="1:6" x14ac:dyDescent="0.4">
      <c r="A7702" s="9" t="s">
        <v>18059</v>
      </c>
      <c r="B7702" s="9" t="s">
        <v>6674</v>
      </c>
      <c r="C7702" s="9" t="s">
        <v>5</v>
      </c>
      <c r="D7702" s="14">
        <v>658645.17267630599</v>
      </c>
      <c r="E7702" s="14">
        <v>5534.8333838344997</v>
      </c>
      <c r="F7702" s="36">
        <v>2.67008196757876E-2</v>
      </c>
    </row>
    <row r="7703" spans="1:6" x14ac:dyDescent="0.4">
      <c r="A7703" s="9" t="s">
        <v>18059</v>
      </c>
      <c r="B7703" s="9" t="s">
        <v>6675</v>
      </c>
      <c r="C7703" s="9" t="s">
        <v>5</v>
      </c>
      <c r="D7703" s="14">
        <v>790331.57701517304</v>
      </c>
      <c r="E7703" s="14">
        <v>5098.9134000978902</v>
      </c>
      <c r="F7703" s="36">
        <v>2.5371763979918201E-2</v>
      </c>
    </row>
    <row r="7704" spans="1:6" x14ac:dyDescent="0.4">
      <c r="A7704" s="9" t="s">
        <v>18059</v>
      </c>
      <c r="B7704" s="9" t="s">
        <v>6676</v>
      </c>
      <c r="C7704" s="9" t="s">
        <v>5</v>
      </c>
      <c r="D7704" s="14">
        <v>469268.31720079598</v>
      </c>
      <c r="E7704" s="14">
        <v>5272.6777213572605</v>
      </c>
      <c r="F7704" s="36">
        <v>0.02</v>
      </c>
    </row>
    <row r="7705" spans="1:6" x14ac:dyDescent="0.4">
      <c r="A7705" s="9" t="s">
        <v>18059</v>
      </c>
      <c r="B7705" s="9" t="s">
        <v>6677</v>
      </c>
      <c r="C7705" s="9" t="s">
        <v>5</v>
      </c>
      <c r="D7705" s="14">
        <v>352920.11294560903</v>
      </c>
      <c r="E7705" s="14">
        <v>7672.1763683828003</v>
      </c>
      <c r="F7705" s="36">
        <v>0.02</v>
      </c>
    </row>
    <row r="7706" spans="1:6" x14ac:dyDescent="0.4">
      <c r="A7706" s="9" t="s">
        <v>18059</v>
      </c>
      <c r="B7706" s="9" t="s">
        <v>6678</v>
      </c>
      <c r="C7706" s="9" t="s">
        <v>5</v>
      </c>
      <c r="D7706" s="14">
        <v>948256.72663492605</v>
      </c>
      <c r="E7706" s="14">
        <v>4558.9265703602196</v>
      </c>
      <c r="F7706" s="36">
        <v>3.1859826253797699E-2</v>
      </c>
    </row>
    <row r="7707" spans="1:6" x14ac:dyDescent="0.4">
      <c r="A7707" s="9" t="s">
        <v>18059</v>
      </c>
      <c r="B7707" s="9" t="s">
        <v>6679</v>
      </c>
      <c r="C7707" s="9" t="s">
        <v>5</v>
      </c>
      <c r="D7707" s="14">
        <v>1772155.8570031601</v>
      </c>
      <c r="E7707" s="14">
        <v>4486.47052405862</v>
      </c>
      <c r="F7707" s="36">
        <v>2.5324624966576802E-2</v>
      </c>
    </row>
    <row r="7708" spans="1:6" x14ac:dyDescent="0.4">
      <c r="A7708" s="9" t="s">
        <v>18059</v>
      </c>
      <c r="B7708" s="9" t="s">
        <v>6680</v>
      </c>
      <c r="C7708" s="9" t="s">
        <v>5</v>
      </c>
      <c r="D7708" s="14">
        <v>991718.34131831804</v>
      </c>
      <c r="E7708" s="14">
        <v>4790.9098614411496</v>
      </c>
      <c r="F7708" s="36">
        <v>2.2650595810708201E-2</v>
      </c>
    </row>
    <row r="7709" spans="1:6" x14ac:dyDescent="0.4">
      <c r="A7709" s="9" t="s">
        <v>18059</v>
      </c>
      <c r="B7709" s="9" t="s">
        <v>6681</v>
      </c>
      <c r="C7709" s="9" t="s">
        <v>5</v>
      </c>
      <c r="D7709" s="14">
        <v>415703.98569272202</v>
      </c>
      <c r="E7709" s="14">
        <v>5773.6664679544701</v>
      </c>
      <c r="F7709" s="36">
        <v>0.02</v>
      </c>
    </row>
    <row r="7710" spans="1:6" x14ac:dyDescent="0.4">
      <c r="A7710" s="9" t="s">
        <v>18059</v>
      </c>
      <c r="B7710" s="9" t="s">
        <v>6682</v>
      </c>
      <c r="C7710" s="9" t="s">
        <v>5</v>
      </c>
      <c r="D7710" s="14">
        <v>2027326.9456233899</v>
      </c>
      <c r="E7710" s="14">
        <v>4515.2047786712401</v>
      </c>
      <c r="F7710" s="36">
        <v>3.90282613522226E-2</v>
      </c>
    </row>
    <row r="7711" spans="1:6" x14ac:dyDescent="0.4">
      <c r="A7711" s="9" t="s">
        <v>18059</v>
      </c>
      <c r="B7711" s="9" t="s">
        <v>6683</v>
      </c>
      <c r="C7711" s="9" t="s">
        <v>5</v>
      </c>
      <c r="D7711" s="14">
        <v>1876575.38690113</v>
      </c>
      <c r="E7711" s="14">
        <v>4468.0366354788903</v>
      </c>
      <c r="F7711" s="36">
        <v>4.3709314359838797E-2</v>
      </c>
    </row>
    <row r="7712" spans="1:6" x14ac:dyDescent="0.4">
      <c r="A7712" s="9" t="s">
        <v>18059</v>
      </c>
      <c r="B7712" s="9" t="s">
        <v>6684</v>
      </c>
      <c r="C7712" s="9" t="s">
        <v>5</v>
      </c>
      <c r="D7712" s="14">
        <v>881569.87458943506</v>
      </c>
      <c r="E7712" s="14">
        <v>4924.9713664214196</v>
      </c>
      <c r="F7712" s="36">
        <v>3.2216522403302597E-2</v>
      </c>
    </row>
    <row r="7713" spans="1:6" x14ac:dyDescent="0.4">
      <c r="A7713" s="9" t="s">
        <v>18059</v>
      </c>
      <c r="B7713" s="9" t="s">
        <v>6685</v>
      </c>
      <c r="C7713" s="9" t="s">
        <v>5</v>
      </c>
      <c r="D7713" s="14">
        <v>1119029.15881698</v>
      </c>
      <c r="E7713" s="14">
        <v>4761.8262077318404</v>
      </c>
      <c r="F7713" s="36">
        <v>4.3399160797402497E-2</v>
      </c>
    </row>
    <row r="7714" spans="1:6" x14ac:dyDescent="0.4">
      <c r="A7714" s="9" t="s">
        <v>18059</v>
      </c>
      <c r="B7714" s="9" t="s">
        <v>6686</v>
      </c>
      <c r="C7714" s="9" t="s">
        <v>5</v>
      </c>
      <c r="D7714" s="14">
        <v>885709.40693977894</v>
      </c>
      <c r="E7714" s="14">
        <v>4948.0972454736302</v>
      </c>
      <c r="F7714" s="36">
        <v>3.8546080783215197E-2</v>
      </c>
    </row>
    <row r="7715" spans="1:6" x14ac:dyDescent="0.4">
      <c r="A7715" s="9" t="s">
        <v>18059</v>
      </c>
      <c r="B7715" s="9" t="s">
        <v>6687</v>
      </c>
      <c r="C7715" s="9" t="s">
        <v>5</v>
      </c>
      <c r="D7715" s="14">
        <v>1047486.6709120499</v>
      </c>
      <c r="E7715" s="14">
        <v>4894.7975276263896</v>
      </c>
      <c r="F7715" s="36">
        <v>3.2919038280987002E-2</v>
      </c>
    </row>
    <row r="7716" spans="1:6" x14ac:dyDescent="0.4">
      <c r="A7716" s="9" t="s">
        <v>18059</v>
      </c>
      <c r="B7716" s="9" t="s">
        <v>6706</v>
      </c>
      <c r="C7716" s="9" t="s">
        <v>36</v>
      </c>
      <c r="D7716" s="14">
        <v>5064891.6346704597</v>
      </c>
      <c r="E7716" s="14">
        <v>5633.9172799448997</v>
      </c>
      <c r="F7716" s="36">
        <v>3.3925114116370302E-2</v>
      </c>
    </row>
    <row r="7717" spans="1:6" x14ac:dyDescent="0.4">
      <c r="A7717" s="9" t="s">
        <v>18059</v>
      </c>
      <c r="B7717" s="9" t="s">
        <v>6688</v>
      </c>
      <c r="C7717" s="9" t="s">
        <v>5</v>
      </c>
      <c r="D7717" s="14">
        <v>1689990.7309274301</v>
      </c>
      <c r="E7717" s="14">
        <v>4267.6533609278604</v>
      </c>
      <c r="F7717" s="36">
        <v>3.8737957048721003E-2</v>
      </c>
    </row>
    <row r="7718" spans="1:6" x14ac:dyDescent="0.4">
      <c r="A7718" s="9" t="s">
        <v>18059</v>
      </c>
      <c r="B7718" s="9" t="s">
        <v>6689</v>
      </c>
      <c r="C7718" s="9" t="s">
        <v>5</v>
      </c>
      <c r="D7718" s="14">
        <v>1770244.02</v>
      </c>
      <c r="E7718" s="14">
        <v>4275.9517391304398</v>
      </c>
      <c r="F7718" s="36">
        <v>6.7420502707841404E-2</v>
      </c>
    </row>
    <row r="7719" spans="1:6" x14ac:dyDescent="0.4">
      <c r="A7719" s="9" t="s">
        <v>18059</v>
      </c>
      <c r="B7719" s="9" t="s">
        <v>6707</v>
      </c>
      <c r="C7719" s="9" t="s">
        <v>36</v>
      </c>
      <c r="D7719" s="14">
        <v>5090398.1570103196</v>
      </c>
      <c r="E7719" s="14">
        <v>5545.0960316016599</v>
      </c>
      <c r="F7719" s="36">
        <v>3.2774057089106599E-2</v>
      </c>
    </row>
    <row r="7720" spans="1:6" x14ac:dyDescent="0.4">
      <c r="A7720" s="9" t="s">
        <v>18059</v>
      </c>
      <c r="B7720" s="9" t="s">
        <v>17708</v>
      </c>
      <c r="C7720" s="9" t="s">
        <v>36</v>
      </c>
      <c r="D7720" s="14">
        <v>3904526.6674276302</v>
      </c>
      <c r="E7720" s="14">
        <v>6091.3052533972404</v>
      </c>
      <c r="F7720" s="36">
        <v>3.6193858605153999E-2</v>
      </c>
    </row>
    <row r="7721" spans="1:6" x14ac:dyDescent="0.4">
      <c r="A7721" s="9" t="s">
        <v>18059</v>
      </c>
      <c r="B7721" s="9" t="s">
        <v>6690</v>
      </c>
      <c r="C7721" s="9" t="s">
        <v>5</v>
      </c>
      <c r="D7721" s="14">
        <v>957641.98548109003</v>
      </c>
      <c r="E7721" s="14">
        <v>4582.0190692875103</v>
      </c>
      <c r="F7721" s="36">
        <v>3.3690024067631698E-2</v>
      </c>
    </row>
    <row r="7722" spans="1:6" x14ac:dyDescent="0.4">
      <c r="A7722" s="9" t="s">
        <v>18059</v>
      </c>
      <c r="B7722" s="9" t="s">
        <v>6691</v>
      </c>
      <c r="C7722" s="9" t="s">
        <v>5</v>
      </c>
      <c r="D7722" s="14">
        <v>1024983.04701539</v>
      </c>
      <c r="E7722" s="14">
        <v>5229.50534191524</v>
      </c>
      <c r="F7722" s="36">
        <v>1.9999999999999799E-2</v>
      </c>
    </row>
    <row r="7723" spans="1:6" x14ac:dyDescent="0.4">
      <c r="A7723" s="9" t="s">
        <v>18059</v>
      </c>
      <c r="B7723" s="9" t="s">
        <v>6692</v>
      </c>
      <c r="C7723" s="9" t="s">
        <v>5</v>
      </c>
      <c r="D7723" s="14">
        <v>485978.77713321999</v>
      </c>
      <c r="E7723" s="14">
        <v>4811.6710607249497</v>
      </c>
      <c r="F7723" s="36">
        <v>2.9867812768236399E-2</v>
      </c>
    </row>
    <row r="7724" spans="1:6" x14ac:dyDescent="0.4">
      <c r="A7724" s="9" t="s">
        <v>18059</v>
      </c>
      <c r="B7724" s="9" t="s">
        <v>6708</v>
      </c>
      <c r="C7724" s="9" t="s">
        <v>36</v>
      </c>
      <c r="D7724" s="14">
        <v>6863982.0813935604</v>
      </c>
      <c r="E7724" s="14">
        <v>5886.7770852431904</v>
      </c>
      <c r="F7724" s="36">
        <v>3.9040229886083903E-2</v>
      </c>
    </row>
    <row r="7725" spans="1:6" x14ac:dyDescent="0.4">
      <c r="A7725" s="9" t="s">
        <v>18059</v>
      </c>
      <c r="B7725" s="9" t="s">
        <v>6693</v>
      </c>
      <c r="C7725" s="9" t="s">
        <v>5</v>
      </c>
      <c r="D7725" s="14">
        <v>1076225.2947165901</v>
      </c>
      <c r="E7725" s="14">
        <v>5249.8794864224101</v>
      </c>
      <c r="F7725" s="36">
        <v>0.02</v>
      </c>
    </row>
    <row r="7726" spans="1:6" x14ac:dyDescent="0.4">
      <c r="A7726" s="9" t="s">
        <v>18059</v>
      </c>
      <c r="B7726" s="9" t="s">
        <v>6694</v>
      </c>
      <c r="C7726" s="9" t="s">
        <v>5</v>
      </c>
      <c r="D7726" s="14">
        <v>1050757.88334843</v>
      </c>
      <c r="E7726" s="14">
        <v>4359.9912172134</v>
      </c>
      <c r="F7726" s="36">
        <v>5.82522605008449E-2</v>
      </c>
    </row>
    <row r="7727" spans="1:6" x14ac:dyDescent="0.4">
      <c r="A7727" s="9" t="s">
        <v>18059</v>
      </c>
      <c r="B7727" s="9" t="s">
        <v>6695</v>
      </c>
      <c r="C7727" s="9" t="s">
        <v>5</v>
      </c>
      <c r="D7727" s="14">
        <v>997624.874230179</v>
      </c>
      <c r="E7727" s="14">
        <v>5116.0249960521996</v>
      </c>
      <c r="F7727" s="36">
        <v>1.9999999999999799E-2</v>
      </c>
    </row>
    <row r="7728" spans="1:6" x14ac:dyDescent="0.4">
      <c r="A7728" s="9" t="s">
        <v>18059</v>
      </c>
      <c r="B7728" s="9" t="s">
        <v>6696</v>
      </c>
      <c r="C7728" s="9" t="s">
        <v>5</v>
      </c>
      <c r="D7728" s="14">
        <v>956179.25007364003</v>
      </c>
      <c r="E7728" s="14">
        <v>4619.2234303074401</v>
      </c>
      <c r="F7728" s="36">
        <v>6.05940198312536E-2</v>
      </c>
    </row>
    <row r="7729" spans="1:6" x14ac:dyDescent="0.4">
      <c r="A7729" s="9" t="s">
        <v>18059</v>
      </c>
      <c r="B7729" s="9" t="s">
        <v>6697</v>
      </c>
      <c r="C7729" s="9" t="s">
        <v>5</v>
      </c>
      <c r="D7729" s="14">
        <v>928792.21350718394</v>
      </c>
      <c r="E7729" s="14">
        <v>4465.3471803230004</v>
      </c>
      <c r="F7729" s="36">
        <v>3.9194087238204202E-2</v>
      </c>
    </row>
    <row r="7730" spans="1:6" x14ac:dyDescent="0.4">
      <c r="A7730" s="9" t="s">
        <v>18059</v>
      </c>
      <c r="B7730" s="9" t="s">
        <v>6698</v>
      </c>
      <c r="C7730" s="9" t="s">
        <v>5</v>
      </c>
      <c r="D7730" s="14">
        <v>819857.35800066194</v>
      </c>
      <c r="E7730" s="14">
        <v>4480.0948524626301</v>
      </c>
      <c r="F7730" s="36">
        <v>3.5595455787074098E-2</v>
      </c>
    </row>
    <row r="7731" spans="1:6" x14ac:dyDescent="0.4">
      <c r="A7731" s="9" t="s">
        <v>18059</v>
      </c>
      <c r="B7731" s="9" t="s">
        <v>6699</v>
      </c>
      <c r="C7731" s="9" t="s">
        <v>5</v>
      </c>
      <c r="D7731" s="14">
        <v>958986.84236515698</v>
      </c>
      <c r="E7731" s="14">
        <v>4566.6040112626497</v>
      </c>
      <c r="F7731" s="36">
        <v>4.2941295911564703E-2</v>
      </c>
    </row>
    <row r="7732" spans="1:6" x14ac:dyDescent="0.4">
      <c r="A7732" s="9" t="s">
        <v>18059</v>
      </c>
      <c r="B7732" s="9" t="s">
        <v>6700</v>
      </c>
      <c r="C7732" s="9" t="s">
        <v>5</v>
      </c>
      <c r="D7732" s="14">
        <v>1759478.06</v>
      </c>
      <c r="E7732" s="14">
        <v>4229.5145673076904</v>
      </c>
      <c r="F7732" s="36">
        <v>4.1909467714947003E-2</v>
      </c>
    </row>
    <row r="7733" spans="1:6" x14ac:dyDescent="0.4">
      <c r="A7733" s="9" t="s">
        <v>18059</v>
      </c>
      <c r="B7733" s="9" t="s">
        <v>6701</v>
      </c>
      <c r="C7733" s="9" t="s">
        <v>5</v>
      </c>
      <c r="D7733" s="14">
        <v>1014307.06732945</v>
      </c>
      <c r="E7733" s="14">
        <v>4279.7766553985102</v>
      </c>
      <c r="F7733" s="36">
        <v>2.25996057831492E-2</v>
      </c>
    </row>
    <row r="7734" spans="1:6" x14ac:dyDescent="0.4">
      <c r="A7734" s="9" t="s">
        <v>18059</v>
      </c>
      <c r="B7734" s="9" t="s">
        <v>6702</v>
      </c>
      <c r="C7734" s="9" t="s">
        <v>5</v>
      </c>
      <c r="D7734" s="14">
        <v>800791.45912634197</v>
      </c>
      <c r="E7734" s="14">
        <v>4448.8414395907903</v>
      </c>
      <c r="F7734" s="36">
        <v>0.02</v>
      </c>
    </row>
    <row r="7735" spans="1:6" x14ac:dyDescent="0.4">
      <c r="A7735" s="9" t="s">
        <v>18059</v>
      </c>
      <c r="B7735" s="9" t="s">
        <v>18650</v>
      </c>
      <c r="C7735" s="9" t="s">
        <v>36</v>
      </c>
      <c r="D7735" s="14">
        <v>3224455.3495455598</v>
      </c>
      <c r="E7735" s="14">
        <v>6527.2375496873701</v>
      </c>
      <c r="F7735" s="36">
        <v>0.02</v>
      </c>
    </row>
    <row r="7736" spans="1:6" x14ac:dyDescent="0.4">
      <c r="A7736" s="9" t="s">
        <v>18059</v>
      </c>
      <c r="B7736" s="9" t="s">
        <v>6709</v>
      </c>
      <c r="C7736" s="9" t="s">
        <v>36</v>
      </c>
      <c r="D7736" s="14">
        <v>4993735.0467154002</v>
      </c>
      <c r="E7736" s="14">
        <v>7914.0016588199696</v>
      </c>
      <c r="F7736" s="36">
        <v>0.02</v>
      </c>
    </row>
    <row r="7737" spans="1:6" x14ac:dyDescent="0.4">
      <c r="A7737" s="9" t="s">
        <v>18059</v>
      </c>
      <c r="B7737" s="9" t="s">
        <v>6710</v>
      </c>
      <c r="C7737" s="9" t="s">
        <v>36</v>
      </c>
      <c r="D7737" s="14">
        <v>5275968.43458304</v>
      </c>
      <c r="E7737" s="14">
        <v>5524.5742770503002</v>
      </c>
      <c r="F7737" s="36">
        <v>3.2544210499745298E-2</v>
      </c>
    </row>
    <row r="7738" spans="1:6" x14ac:dyDescent="0.4">
      <c r="A7738" s="9" t="s">
        <v>18059</v>
      </c>
      <c r="B7738" s="9" t="s">
        <v>6703</v>
      </c>
      <c r="C7738" s="9" t="s">
        <v>5</v>
      </c>
      <c r="D7738" s="14">
        <v>974256.84423435701</v>
      </c>
      <c r="E7738" s="14">
        <v>4996.1889447915801</v>
      </c>
      <c r="F7738" s="36">
        <v>2.1315002298180501E-2</v>
      </c>
    </row>
    <row r="7739" spans="1:6" x14ac:dyDescent="0.4">
      <c r="A7739" s="9" t="s">
        <v>18059</v>
      </c>
      <c r="B7739" s="9" t="s">
        <v>4821</v>
      </c>
      <c r="C7739" s="9" t="s">
        <v>5</v>
      </c>
      <c r="D7739" s="14">
        <v>1862227.52146616</v>
      </c>
      <c r="E7739" s="14">
        <v>4575.4975957399402</v>
      </c>
      <c r="F7739" s="36">
        <v>2.03188150322791E-2</v>
      </c>
    </row>
    <row r="7740" spans="1:6" x14ac:dyDescent="0.4">
      <c r="A7740" s="9" t="s">
        <v>18059</v>
      </c>
      <c r="B7740" s="9" t="s">
        <v>6704</v>
      </c>
      <c r="C7740" s="9" t="s">
        <v>5</v>
      </c>
      <c r="D7740" s="14">
        <v>904325.78</v>
      </c>
      <c r="E7740" s="14">
        <v>4285.9041706161097</v>
      </c>
      <c r="F7740" s="36">
        <v>3.9286332268152299E-2</v>
      </c>
    </row>
    <row r="7741" spans="1:6" x14ac:dyDescent="0.4">
      <c r="A7741" s="9" t="s">
        <v>18059</v>
      </c>
      <c r="B7741" s="9" t="s">
        <v>6705</v>
      </c>
      <c r="C7741" s="9" t="s">
        <v>5</v>
      </c>
      <c r="D7741" s="14">
        <v>1695895.54447351</v>
      </c>
      <c r="E7741" s="14">
        <v>5108.1191098599702</v>
      </c>
      <c r="F7741" s="36">
        <v>2.1321488206746699E-2</v>
      </c>
    </row>
    <row r="7742" spans="1:6" x14ac:dyDescent="0.4">
      <c r="A7742" s="9" t="s">
        <v>18060</v>
      </c>
      <c r="B7742" s="9" t="s">
        <v>6711</v>
      </c>
      <c r="C7742" s="9" t="s">
        <v>5</v>
      </c>
      <c r="D7742" s="14">
        <v>876139.30430958106</v>
      </c>
      <c r="E7742" s="14">
        <v>4273.8502649247903</v>
      </c>
      <c r="F7742" s="36">
        <v>0.02</v>
      </c>
    </row>
    <row r="7743" spans="1:6" x14ac:dyDescent="0.4">
      <c r="A7743" s="9" t="s">
        <v>18060</v>
      </c>
      <c r="B7743" s="9" t="s">
        <v>6713</v>
      </c>
      <c r="C7743" s="9" t="s">
        <v>5</v>
      </c>
      <c r="D7743" s="14">
        <v>714190.192763553</v>
      </c>
      <c r="E7743" s="14">
        <v>4548.9821195130799</v>
      </c>
      <c r="F7743" s="36">
        <v>0.02</v>
      </c>
    </row>
    <row r="7744" spans="1:6" x14ac:dyDescent="0.4">
      <c r="A7744" s="9" t="s">
        <v>18060</v>
      </c>
      <c r="B7744" s="9" t="s">
        <v>17272</v>
      </c>
      <c r="C7744" s="9" t="s">
        <v>5</v>
      </c>
      <c r="D7744" s="14">
        <v>1246394.1288496801</v>
      </c>
      <c r="E7744" s="14">
        <v>4419.8373363463897</v>
      </c>
      <c r="F7744" s="36">
        <v>3.4223454354119803E-2</v>
      </c>
    </row>
    <row r="7745" spans="1:6" x14ac:dyDescent="0.4">
      <c r="A7745" s="9" t="s">
        <v>18060</v>
      </c>
      <c r="B7745" s="9" t="s">
        <v>6714</v>
      </c>
      <c r="C7745" s="9" t="s">
        <v>5</v>
      </c>
      <c r="D7745" s="14">
        <v>863510</v>
      </c>
      <c r="E7745" s="14">
        <v>4253.7438423645299</v>
      </c>
      <c r="F7745" s="36">
        <v>3.04013460453827E-2</v>
      </c>
    </row>
    <row r="7746" spans="1:6" x14ac:dyDescent="0.4">
      <c r="A7746" s="9" t="s">
        <v>18060</v>
      </c>
      <c r="B7746" s="9" t="s">
        <v>6740</v>
      </c>
      <c r="C7746" s="9" t="s">
        <v>36</v>
      </c>
      <c r="D7746" s="14">
        <v>5706884.3009532997</v>
      </c>
      <c r="E7746" s="14">
        <v>5573.1292001497004</v>
      </c>
      <c r="F7746" s="36">
        <v>3.3223973148712102E-2</v>
      </c>
    </row>
    <row r="7747" spans="1:6" x14ac:dyDescent="0.4">
      <c r="A7747" s="9" t="s">
        <v>18060</v>
      </c>
      <c r="B7747" s="9" t="s">
        <v>6715</v>
      </c>
      <c r="C7747" s="9" t="s">
        <v>5</v>
      </c>
      <c r="D7747" s="14">
        <v>727822.28421855206</v>
      </c>
      <c r="E7747" s="14">
        <v>4306.6407350210202</v>
      </c>
      <c r="F7747" s="36">
        <v>0.02</v>
      </c>
    </row>
    <row r="7748" spans="1:6" x14ac:dyDescent="0.4">
      <c r="A7748" s="9" t="s">
        <v>18060</v>
      </c>
      <c r="B7748" s="9" t="s">
        <v>6716</v>
      </c>
      <c r="C7748" s="9" t="s">
        <v>5</v>
      </c>
      <c r="D7748" s="14">
        <v>1015611.75</v>
      </c>
      <c r="E7748" s="14">
        <v>4249.4215481171505</v>
      </c>
      <c r="F7748" s="36">
        <v>3.0345268711278201E-2</v>
      </c>
    </row>
    <row r="7749" spans="1:6" x14ac:dyDescent="0.4">
      <c r="A7749" s="9" t="s">
        <v>18060</v>
      </c>
      <c r="B7749" s="9" t="s">
        <v>6717</v>
      </c>
      <c r="C7749" s="9" t="s">
        <v>5</v>
      </c>
      <c r="D7749" s="14">
        <v>906123.840764942</v>
      </c>
      <c r="E7749" s="14">
        <v>4398.6594211890397</v>
      </c>
      <c r="F7749" s="36">
        <v>2.5998280105027399E-2</v>
      </c>
    </row>
    <row r="7750" spans="1:6" x14ac:dyDescent="0.4">
      <c r="A7750" s="9" t="s">
        <v>18060</v>
      </c>
      <c r="B7750" s="9" t="s">
        <v>6718</v>
      </c>
      <c r="C7750" s="9" t="s">
        <v>5</v>
      </c>
      <c r="D7750" s="14">
        <v>642001.95760691899</v>
      </c>
      <c r="E7750" s="14">
        <v>5440.6945559908399</v>
      </c>
      <c r="F7750" s="36">
        <v>2.10845329276741E-2</v>
      </c>
    </row>
    <row r="7751" spans="1:6" x14ac:dyDescent="0.4">
      <c r="A7751" s="9" t="s">
        <v>18060</v>
      </c>
      <c r="B7751" s="9" t="s">
        <v>6720</v>
      </c>
      <c r="C7751" s="9" t="s">
        <v>5</v>
      </c>
      <c r="D7751" s="14">
        <v>778607.41221408895</v>
      </c>
      <c r="E7751" s="14">
        <v>4959.28288034452</v>
      </c>
      <c r="F7751" s="36">
        <v>0.02</v>
      </c>
    </row>
    <row r="7752" spans="1:6" x14ac:dyDescent="0.4">
      <c r="A7752" s="9" t="s">
        <v>18060</v>
      </c>
      <c r="B7752" s="9" t="s">
        <v>6721</v>
      </c>
      <c r="C7752" s="9" t="s">
        <v>5</v>
      </c>
      <c r="D7752" s="14">
        <v>1506653.71025951</v>
      </c>
      <c r="E7752" s="14">
        <v>4829.01830211382</v>
      </c>
      <c r="F7752" s="36">
        <v>2.8647388768446601E-2</v>
      </c>
    </row>
    <row r="7753" spans="1:6" x14ac:dyDescent="0.4">
      <c r="A7753" s="9" t="s">
        <v>18060</v>
      </c>
      <c r="B7753" s="9" t="s">
        <v>6722</v>
      </c>
      <c r="C7753" s="9" t="s">
        <v>5</v>
      </c>
      <c r="D7753" s="14">
        <v>933762.31272926705</v>
      </c>
      <c r="E7753" s="14">
        <v>4692.2729282877699</v>
      </c>
      <c r="F7753" s="36">
        <v>2.7735031940512501E-2</v>
      </c>
    </row>
    <row r="7754" spans="1:6" x14ac:dyDescent="0.4">
      <c r="A7754" s="9" t="s">
        <v>18060</v>
      </c>
      <c r="B7754" s="9" t="s">
        <v>6723</v>
      </c>
      <c r="C7754" s="9" t="s">
        <v>5</v>
      </c>
      <c r="D7754" s="14">
        <v>957126.37104958203</v>
      </c>
      <c r="E7754" s="14">
        <v>4557.7446240456302</v>
      </c>
      <c r="F7754" s="36">
        <v>2.6789685311725299E-2</v>
      </c>
    </row>
    <row r="7755" spans="1:6" x14ac:dyDescent="0.4">
      <c r="A7755" s="9" t="s">
        <v>18060</v>
      </c>
      <c r="B7755" s="9" t="s">
        <v>6724</v>
      </c>
      <c r="C7755" s="9" t="s">
        <v>5</v>
      </c>
      <c r="D7755" s="14">
        <v>1644470.3168916199</v>
      </c>
      <c r="E7755" s="14">
        <v>4593.4925052838698</v>
      </c>
      <c r="F7755" s="36">
        <v>2.0836886189665699E-2</v>
      </c>
    </row>
    <row r="7756" spans="1:6" x14ac:dyDescent="0.4">
      <c r="A7756" s="9" t="s">
        <v>18060</v>
      </c>
      <c r="B7756" s="9" t="s">
        <v>6741</v>
      </c>
      <c r="C7756" s="9" t="s">
        <v>36</v>
      </c>
      <c r="D7756" s="14">
        <v>9007884.4964886308</v>
      </c>
      <c r="E7756" s="14">
        <v>5570.7387114957501</v>
      </c>
      <c r="F7756" s="36">
        <v>2.6183342673169501E-2</v>
      </c>
    </row>
    <row r="7757" spans="1:6" x14ac:dyDescent="0.4">
      <c r="A7757" s="9" t="s">
        <v>18060</v>
      </c>
      <c r="B7757" s="9" t="s">
        <v>17271</v>
      </c>
      <c r="C7757" s="9" t="s">
        <v>5</v>
      </c>
      <c r="D7757" s="14">
        <v>1252766.57928126</v>
      </c>
      <c r="E7757" s="14">
        <v>5113.3329766582201</v>
      </c>
      <c r="F7757" s="36">
        <v>4.2400847164362702E-2</v>
      </c>
    </row>
    <row r="7758" spans="1:6" x14ac:dyDescent="0.4">
      <c r="A7758" s="9" t="s">
        <v>18060</v>
      </c>
      <c r="B7758" s="9" t="s">
        <v>6742</v>
      </c>
      <c r="C7758" s="9" t="s">
        <v>36</v>
      </c>
      <c r="D7758" s="14">
        <v>8113503.2300814101</v>
      </c>
      <c r="E7758" s="14">
        <v>5887.88333097345</v>
      </c>
      <c r="F7758" s="36">
        <v>4.1256587968505398E-2</v>
      </c>
    </row>
    <row r="7759" spans="1:6" x14ac:dyDescent="0.4">
      <c r="A7759" s="9" t="s">
        <v>18060</v>
      </c>
      <c r="B7759" s="9" t="s">
        <v>6725</v>
      </c>
      <c r="C7759" s="9" t="s">
        <v>5</v>
      </c>
      <c r="D7759" s="14">
        <v>1094763.61265711</v>
      </c>
      <c r="E7759" s="14">
        <v>4619.2557496080599</v>
      </c>
      <c r="F7759" s="36">
        <v>2.1835447531164402E-2</v>
      </c>
    </row>
    <row r="7760" spans="1:6" x14ac:dyDescent="0.4">
      <c r="A7760" s="9" t="s">
        <v>18060</v>
      </c>
      <c r="B7760" s="9" t="s">
        <v>6726</v>
      </c>
      <c r="C7760" s="9" t="s">
        <v>5</v>
      </c>
      <c r="D7760" s="14">
        <v>1405606.7460712199</v>
      </c>
      <c r="E7760" s="14">
        <v>4392.5210814725597</v>
      </c>
      <c r="F7760" s="36">
        <v>0.02</v>
      </c>
    </row>
    <row r="7761" spans="1:6" x14ac:dyDescent="0.4">
      <c r="A7761" s="9" t="s">
        <v>18060</v>
      </c>
      <c r="B7761" s="9" t="s">
        <v>17276</v>
      </c>
      <c r="C7761" s="9" t="s">
        <v>36</v>
      </c>
      <c r="D7761" s="14">
        <v>5758606.5194035796</v>
      </c>
      <c r="E7761" s="14">
        <v>6139.2393597053097</v>
      </c>
      <c r="F7761" s="36">
        <v>3.50635443806862E-2</v>
      </c>
    </row>
    <row r="7762" spans="1:6" x14ac:dyDescent="0.4">
      <c r="A7762" s="9" t="s">
        <v>18060</v>
      </c>
      <c r="B7762" s="9" t="s">
        <v>17270</v>
      </c>
      <c r="C7762" s="9" t="s">
        <v>5</v>
      </c>
      <c r="D7762" s="14">
        <v>1153680</v>
      </c>
      <c r="E7762" s="14">
        <v>4180</v>
      </c>
      <c r="F7762" s="36">
        <v>7.0589960543388203E-2</v>
      </c>
    </row>
    <row r="7763" spans="1:6" x14ac:dyDescent="0.4">
      <c r="A7763" s="9" t="s">
        <v>18060</v>
      </c>
      <c r="B7763" s="9" t="s">
        <v>17269</v>
      </c>
      <c r="C7763" s="9" t="s">
        <v>5</v>
      </c>
      <c r="D7763" s="14">
        <v>813899.73678983306</v>
      </c>
      <c r="E7763" s="14">
        <v>5118.86626911845</v>
      </c>
      <c r="F7763" s="36">
        <v>0.02</v>
      </c>
    </row>
    <row r="7764" spans="1:6" x14ac:dyDescent="0.4">
      <c r="A7764" s="9" t="s">
        <v>18060</v>
      </c>
      <c r="B7764" s="9" t="s">
        <v>6727</v>
      </c>
      <c r="C7764" s="9" t="s">
        <v>5</v>
      </c>
      <c r="D7764" s="14">
        <v>980613.39864949998</v>
      </c>
      <c r="E7764" s="14">
        <v>4737.26279540821</v>
      </c>
      <c r="F7764" s="36">
        <v>0.02</v>
      </c>
    </row>
    <row r="7765" spans="1:6" x14ac:dyDescent="0.4">
      <c r="A7765" s="9" t="s">
        <v>18060</v>
      </c>
      <c r="B7765" s="9" t="s">
        <v>495</v>
      </c>
      <c r="C7765" s="9" t="s">
        <v>5</v>
      </c>
      <c r="D7765" s="14">
        <v>652850.26459795597</v>
      </c>
      <c r="E7765" s="14">
        <v>5060.8547643252396</v>
      </c>
      <c r="F7765" s="36">
        <v>1.9999999999999799E-2</v>
      </c>
    </row>
    <row r="7766" spans="1:6" x14ac:dyDescent="0.4">
      <c r="A7766" s="9" t="s">
        <v>18060</v>
      </c>
      <c r="B7766" s="9" t="s">
        <v>6728</v>
      </c>
      <c r="C7766" s="9" t="s">
        <v>5</v>
      </c>
      <c r="D7766" s="14">
        <v>2643062.93290966</v>
      </c>
      <c r="E7766" s="14">
        <v>4368.6990626606002</v>
      </c>
      <c r="F7766" s="36">
        <v>2.1975745398167702E-2</v>
      </c>
    </row>
    <row r="7767" spans="1:6" x14ac:dyDescent="0.4">
      <c r="A7767" s="9" t="s">
        <v>18060</v>
      </c>
      <c r="B7767" s="9" t="s">
        <v>6729</v>
      </c>
      <c r="C7767" s="9" t="s">
        <v>5</v>
      </c>
      <c r="D7767" s="14">
        <v>1072123.6536254101</v>
      </c>
      <c r="E7767" s="14">
        <v>5105.3507315495799</v>
      </c>
      <c r="F7767" s="36">
        <v>0.02</v>
      </c>
    </row>
    <row r="7768" spans="1:6" x14ac:dyDescent="0.4">
      <c r="A7768" s="9" t="s">
        <v>18060</v>
      </c>
      <c r="B7768" s="9" t="s">
        <v>6730</v>
      </c>
      <c r="C7768" s="9" t="s">
        <v>5</v>
      </c>
      <c r="D7768" s="14">
        <v>1290298.6300819099</v>
      </c>
      <c r="E7768" s="14">
        <v>4480.2035766732997</v>
      </c>
      <c r="F7768" s="36">
        <v>0.02</v>
      </c>
    </row>
    <row r="7769" spans="1:6" x14ac:dyDescent="0.4">
      <c r="A7769" s="9" t="s">
        <v>18060</v>
      </c>
      <c r="B7769" s="9" t="s">
        <v>6731</v>
      </c>
      <c r="C7769" s="9" t="s">
        <v>5</v>
      </c>
      <c r="D7769" s="14">
        <v>920867.33885690698</v>
      </c>
      <c r="E7769" s="14">
        <v>4898.2305258346096</v>
      </c>
      <c r="F7769" s="36">
        <v>0.02</v>
      </c>
    </row>
    <row r="7770" spans="1:6" x14ac:dyDescent="0.4">
      <c r="A7770" s="9" t="s">
        <v>18060</v>
      </c>
      <c r="B7770" s="9" t="s">
        <v>6732</v>
      </c>
      <c r="C7770" s="9" t="s">
        <v>5</v>
      </c>
      <c r="D7770" s="14">
        <v>1784378.82546504</v>
      </c>
      <c r="E7770" s="14">
        <v>4575.3303217052298</v>
      </c>
      <c r="F7770" s="36">
        <v>0.02</v>
      </c>
    </row>
    <row r="7771" spans="1:6" x14ac:dyDescent="0.4">
      <c r="A7771" s="9" t="s">
        <v>18060</v>
      </c>
      <c r="B7771" s="9" t="s">
        <v>17273</v>
      </c>
      <c r="C7771" s="9" t="s">
        <v>5</v>
      </c>
      <c r="D7771" s="14">
        <v>883791.13173845795</v>
      </c>
      <c r="E7771" s="14">
        <v>4803.2126724916197</v>
      </c>
      <c r="F7771" s="36">
        <v>0.02</v>
      </c>
    </row>
    <row r="7772" spans="1:6" x14ac:dyDescent="0.4">
      <c r="A7772" s="9" t="s">
        <v>18060</v>
      </c>
      <c r="B7772" s="9" t="s">
        <v>6733</v>
      </c>
      <c r="C7772" s="9" t="s">
        <v>5</v>
      </c>
      <c r="D7772" s="14">
        <v>1129874.09904773</v>
      </c>
      <c r="E7772" s="14">
        <v>4828.5217908022596</v>
      </c>
      <c r="F7772" s="36">
        <v>2.5297561843501602E-2</v>
      </c>
    </row>
    <row r="7773" spans="1:6" x14ac:dyDescent="0.4">
      <c r="A7773" s="9" t="s">
        <v>18060</v>
      </c>
      <c r="B7773" s="9" t="s">
        <v>6734</v>
      </c>
      <c r="C7773" s="9" t="s">
        <v>5</v>
      </c>
      <c r="D7773" s="14">
        <v>779374.50480773998</v>
      </c>
      <c r="E7773" s="14">
        <v>5161.4205616406598</v>
      </c>
      <c r="F7773" s="36">
        <v>0.02</v>
      </c>
    </row>
    <row r="7774" spans="1:6" x14ac:dyDescent="0.4">
      <c r="A7774" s="9" t="s">
        <v>18060</v>
      </c>
      <c r="B7774" s="9" t="s">
        <v>6735</v>
      </c>
      <c r="C7774" s="9" t="s">
        <v>5</v>
      </c>
      <c r="D7774" s="14">
        <v>1040889.5451732</v>
      </c>
      <c r="E7774" s="14">
        <v>4796.7260146230401</v>
      </c>
      <c r="F7774" s="36">
        <v>2.3192952782804099E-2</v>
      </c>
    </row>
    <row r="7775" spans="1:6" x14ac:dyDescent="0.4">
      <c r="A7775" s="9" t="s">
        <v>18060</v>
      </c>
      <c r="B7775" s="9" t="s">
        <v>6736</v>
      </c>
      <c r="C7775" s="9" t="s">
        <v>5</v>
      </c>
      <c r="D7775" s="14">
        <v>931227.94860314298</v>
      </c>
      <c r="E7775" s="14">
        <v>4656.1397430157103</v>
      </c>
      <c r="F7775" s="36">
        <v>2.37018954406196E-2</v>
      </c>
    </row>
    <row r="7776" spans="1:6" x14ac:dyDescent="0.4">
      <c r="A7776" s="9" t="s">
        <v>18060</v>
      </c>
      <c r="B7776" s="9" t="s">
        <v>17278</v>
      </c>
      <c r="C7776" s="9" t="s">
        <v>36</v>
      </c>
      <c r="D7776" s="14">
        <v>4472271.82646148</v>
      </c>
      <c r="E7776" s="14">
        <v>5900.0947578647501</v>
      </c>
      <c r="F7776" s="36">
        <v>2.2964151513498399E-2</v>
      </c>
    </row>
    <row r="7777" spans="1:6" x14ac:dyDescent="0.4">
      <c r="A7777" s="9" t="s">
        <v>18060</v>
      </c>
      <c r="B7777" s="9" t="s">
        <v>6743</v>
      </c>
      <c r="C7777" s="9" t="s">
        <v>36</v>
      </c>
      <c r="D7777" s="14">
        <v>7651828.9313453799</v>
      </c>
      <c r="E7777" s="14">
        <v>5461.69088604238</v>
      </c>
      <c r="F7777" s="36">
        <v>3.7190144619472502E-2</v>
      </c>
    </row>
    <row r="7778" spans="1:6" x14ac:dyDescent="0.4">
      <c r="A7778" s="9" t="s">
        <v>18060</v>
      </c>
      <c r="B7778" s="9" t="s">
        <v>6737</v>
      </c>
      <c r="C7778" s="9" t="s">
        <v>5</v>
      </c>
      <c r="D7778" s="14">
        <v>638079.01861286501</v>
      </c>
      <c r="E7778" s="14">
        <v>5548.51320532926</v>
      </c>
      <c r="F7778" s="36">
        <v>1.9999999999999799E-2</v>
      </c>
    </row>
    <row r="7779" spans="1:6" x14ac:dyDescent="0.4">
      <c r="A7779" s="9" t="s">
        <v>18060</v>
      </c>
      <c r="B7779" s="9" t="s">
        <v>6744</v>
      </c>
      <c r="C7779" s="9" t="s">
        <v>36</v>
      </c>
      <c r="D7779" s="14">
        <v>2353054.4314870201</v>
      </c>
      <c r="E7779" s="14">
        <v>6175.9958831680296</v>
      </c>
      <c r="F7779" s="36">
        <v>2.6497207415782299E-2</v>
      </c>
    </row>
    <row r="7780" spans="1:6" x14ac:dyDescent="0.4">
      <c r="A7780" s="9" t="s">
        <v>18060</v>
      </c>
      <c r="B7780" s="9" t="s">
        <v>1016</v>
      </c>
      <c r="C7780" s="9" t="s">
        <v>5</v>
      </c>
      <c r="D7780" s="14">
        <v>1780936.52449301</v>
      </c>
      <c r="E7780" s="14">
        <v>4430.1903594353598</v>
      </c>
      <c r="F7780" s="36">
        <v>0.02</v>
      </c>
    </row>
    <row r="7781" spans="1:6" x14ac:dyDescent="0.4">
      <c r="A7781" s="9" t="s">
        <v>18060</v>
      </c>
      <c r="B7781" s="9" t="s">
        <v>6738</v>
      </c>
      <c r="C7781" s="9" t="s">
        <v>5</v>
      </c>
      <c r="D7781" s="14">
        <v>1291620</v>
      </c>
      <c r="E7781" s="14">
        <v>4180</v>
      </c>
      <c r="F7781" s="36">
        <v>7.0484358565292796E-2</v>
      </c>
    </row>
    <row r="7782" spans="1:6" x14ac:dyDescent="0.4">
      <c r="A7782" s="9" t="s">
        <v>18060</v>
      </c>
      <c r="B7782" s="9" t="s">
        <v>6739</v>
      </c>
      <c r="C7782" s="9" t="s">
        <v>5</v>
      </c>
      <c r="D7782" s="14">
        <v>913169.83900851104</v>
      </c>
      <c r="E7782" s="14">
        <v>4682.9222513257</v>
      </c>
      <c r="F7782" s="36">
        <v>0.02</v>
      </c>
    </row>
    <row r="7783" spans="1:6" x14ac:dyDescent="0.4">
      <c r="A7783" s="9" t="s">
        <v>18061</v>
      </c>
      <c r="B7783" s="9" t="s">
        <v>17078</v>
      </c>
      <c r="C7783" s="9" t="s">
        <v>5</v>
      </c>
      <c r="D7783" s="14">
        <v>2228390.4544529701</v>
      </c>
      <c r="E7783" s="14">
        <v>5343.8620010862696</v>
      </c>
      <c r="F7783" s="36">
        <v>0.02</v>
      </c>
    </row>
    <row r="7784" spans="1:6" x14ac:dyDescent="0.4">
      <c r="A7784" s="9" t="s">
        <v>18061</v>
      </c>
      <c r="B7784" s="9" t="s">
        <v>6746</v>
      </c>
      <c r="C7784" s="9" t="s">
        <v>5</v>
      </c>
      <c r="D7784" s="14">
        <v>877590.357121401</v>
      </c>
      <c r="E7784" s="14">
        <v>4692.9965621465299</v>
      </c>
      <c r="F7784" s="36">
        <v>0.02</v>
      </c>
    </row>
    <row r="7785" spans="1:6" x14ac:dyDescent="0.4">
      <c r="A7785" s="9" t="s">
        <v>18061</v>
      </c>
      <c r="B7785" s="9" t="s">
        <v>6747</v>
      </c>
      <c r="C7785" s="9" t="s">
        <v>5</v>
      </c>
      <c r="D7785" s="14">
        <v>1885240.7795275401</v>
      </c>
      <c r="E7785" s="14">
        <v>5150.93109160529</v>
      </c>
      <c r="F7785" s="36">
        <v>0.02</v>
      </c>
    </row>
    <row r="7786" spans="1:6" x14ac:dyDescent="0.4">
      <c r="A7786" s="9" t="s">
        <v>18061</v>
      </c>
      <c r="B7786" s="9" t="s">
        <v>6748</v>
      </c>
      <c r="C7786" s="9" t="s">
        <v>5</v>
      </c>
      <c r="D7786" s="14">
        <v>1995520.47966914</v>
      </c>
      <c r="E7786" s="14">
        <v>5103.6329403302898</v>
      </c>
      <c r="F7786" s="36">
        <v>0.02</v>
      </c>
    </row>
    <row r="7787" spans="1:6" x14ac:dyDescent="0.4">
      <c r="A7787" s="9" t="s">
        <v>18061</v>
      </c>
      <c r="B7787" s="9" t="s">
        <v>6749</v>
      </c>
      <c r="C7787" s="9" t="s">
        <v>5</v>
      </c>
      <c r="D7787" s="14">
        <v>3033333.90436436</v>
      </c>
      <c r="E7787" s="14">
        <v>4761.9056583428001</v>
      </c>
      <c r="F7787" s="36">
        <v>0.02</v>
      </c>
    </row>
    <row r="7788" spans="1:6" x14ac:dyDescent="0.4">
      <c r="A7788" s="9" t="s">
        <v>18061</v>
      </c>
      <c r="B7788" s="9" t="s">
        <v>6750</v>
      </c>
      <c r="C7788" s="9" t="s">
        <v>5</v>
      </c>
      <c r="D7788" s="14">
        <v>3149306.91001039</v>
      </c>
      <c r="E7788" s="14">
        <v>4998.8998571593402</v>
      </c>
      <c r="F7788" s="36">
        <v>0.02</v>
      </c>
    </row>
    <row r="7789" spans="1:6" x14ac:dyDescent="0.4">
      <c r="A7789" s="9" t="s">
        <v>18061</v>
      </c>
      <c r="B7789" s="9" t="s">
        <v>6771</v>
      </c>
      <c r="C7789" s="9" t="s">
        <v>36</v>
      </c>
      <c r="D7789" s="14">
        <v>4932739.11013347</v>
      </c>
      <c r="E7789" s="14">
        <v>6702.0911822465596</v>
      </c>
      <c r="F7789" s="36">
        <v>0.02</v>
      </c>
    </row>
    <row r="7790" spans="1:6" x14ac:dyDescent="0.4">
      <c r="A7790" s="9" t="s">
        <v>18061</v>
      </c>
      <c r="B7790" s="9" t="s">
        <v>6751</v>
      </c>
      <c r="C7790" s="9" t="s">
        <v>5</v>
      </c>
      <c r="D7790" s="14">
        <v>1015777.85906535</v>
      </c>
      <c r="E7790" s="14">
        <v>4814.1130761390796</v>
      </c>
      <c r="F7790" s="36">
        <v>1.9999999999999799E-2</v>
      </c>
    </row>
    <row r="7791" spans="1:6" x14ac:dyDescent="0.4">
      <c r="A7791" s="9" t="s">
        <v>18061</v>
      </c>
      <c r="B7791" s="9" t="s">
        <v>6752</v>
      </c>
      <c r="C7791" s="9" t="s">
        <v>5</v>
      </c>
      <c r="D7791" s="14">
        <v>1249570.42260943</v>
      </c>
      <c r="E7791" s="14">
        <v>5272.4490405461002</v>
      </c>
      <c r="F7791" s="36">
        <v>2.0000000000000202E-2</v>
      </c>
    </row>
    <row r="7792" spans="1:6" x14ac:dyDescent="0.4">
      <c r="A7792" s="9" t="s">
        <v>18061</v>
      </c>
      <c r="B7792" s="9" t="s">
        <v>6753</v>
      </c>
      <c r="C7792" s="9" t="s">
        <v>5</v>
      </c>
      <c r="D7792" s="14">
        <v>1764073.10935157</v>
      </c>
      <c r="E7792" s="14">
        <v>4983.2573710496399</v>
      </c>
      <c r="F7792" s="36">
        <v>0.02</v>
      </c>
    </row>
    <row r="7793" spans="1:6" x14ac:dyDescent="0.4">
      <c r="A7793" s="9" t="s">
        <v>18061</v>
      </c>
      <c r="B7793" s="9" t="s">
        <v>18651</v>
      </c>
      <c r="C7793" s="9" t="s">
        <v>5</v>
      </c>
      <c r="D7793" s="14">
        <v>2609946.8578157201</v>
      </c>
      <c r="E7793" s="14">
        <v>5370.2610243121899</v>
      </c>
      <c r="F7793" s="36">
        <v>0.02</v>
      </c>
    </row>
    <row r="7794" spans="1:6" x14ac:dyDescent="0.4">
      <c r="A7794" s="9" t="s">
        <v>18061</v>
      </c>
      <c r="B7794" s="9" t="s">
        <v>6754</v>
      </c>
      <c r="C7794" s="9" t="s">
        <v>5</v>
      </c>
      <c r="D7794" s="14">
        <v>2679426.4529568902</v>
      </c>
      <c r="E7794" s="14">
        <v>5055.5216093526296</v>
      </c>
      <c r="F7794" s="36">
        <v>0.02</v>
      </c>
    </row>
    <row r="7795" spans="1:6" x14ac:dyDescent="0.4">
      <c r="A7795" s="9" t="s">
        <v>18061</v>
      </c>
      <c r="B7795" s="9" t="s">
        <v>6755</v>
      </c>
      <c r="C7795" s="9" t="s">
        <v>5</v>
      </c>
      <c r="D7795" s="14">
        <v>845638.37387010199</v>
      </c>
      <c r="E7795" s="14">
        <v>4427.4260412047197</v>
      </c>
      <c r="F7795" s="36">
        <v>2.0641030244870299E-2</v>
      </c>
    </row>
    <row r="7796" spans="1:6" x14ac:dyDescent="0.4">
      <c r="A7796" s="9" t="s">
        <v>18061</v>
      </c>
      <c r="B7796" s="9" t="s">
        <v>6756</v>
      </c>
      <c r="C7796" s="9" t="s">
        <v>5</v>
      </c>
      <c r="D7796" s="14">
        <v>1100527.40002211</v>
      </c>
      <c r="E7796" s="14">
        <v>5394.7421569711296</v>
      </c>
      <c r="F7796" s="36">
        <v>2.5722218129532501E-2</v>
      </c>
    </row>
    <row r="7797" spans="1:6" x14ac:dyDescent="0.4">
      <c r="A7797" s="9" t="s">
        <v>18061</v>
      </c>
      <c r="B7797" s="9" t="s">
        <v>6757</v>
      </c>
      <c r="C7797" s="9" t="s">
        <v>5</v>
      </c>
      <c r="D7797" s="14">
        <v>2527370.3699424802</v>
      </c>
      <c r="E7797" s="14">
        <v>4620.4211516316</v>
      </c>
      <c r="F7797" s="36">
        <v>0.02</v>
      </c>
    </row>
    <row r="7798" spans="1:6" x14ac:dyDescent="0.4">
      <c r="A7798" s="9" t="s">
        <v>18061</v>
      </c>
      <c r="B7798" s="9" t="s">
        <v>6758</v>
      </c>
      <c r="C7798" s="9" t="s">
        <v>5</v>
      </c>
      <c r="D7798" s="14">
        <v>2275886.4095113301</v>
      </c>
      <c r="E7798" s="14">
        <v>5431.7098079029502</v>
      </c>
      <c r="F7798" s="36">
        <v>0.02</v>
      </c>
    </row>
    <row r="7799" spans="1:6" x14ac:dyDescent="0.4">
      <c r="A7799" s="9" t="s">
        <v>18061</v>
      </c>
      <c r="B7799" s="9" t="s">
        <v>18652</v>
      </c>
      <c r="C7799" s="9" t="s">
        <v>36</v>
      </c>
      <c r="D7799" s="14">
        <v>2604507.8852988002</v>
      </c>
      <c r="E7799" s="14">
        <v>5800.6857133603598</v>
      </c>
      <c r="F7799" s="36">
        <v>0.02</v>
      </c>
    </row>
    <row r="7800" spans="1:6" x14ac:dyDescent="0.4">
      <c r="A7800" s="9" t="s">
        <v>18061</v>
      </c>
      <c r="B7800" s="9" t="s">
        <v>6759</v>
      </c>
      <c r="C7800" s="9" t="s">
        <v>5</v>
      </c>
      <c r="D7800" s="14">
        <v>948392.18151853199</v>
      </c>
      <c r="E7800" s="14">
        <v>4648.98128195359</v>
      </c>
      <c r="F7800" s="36">
        <v>4.3618275538017899E-2</v>
      </c>
    </row>
    <row r="7801" spans="1:6" x14ac:dyDescent="0.4">
      <c r="A7801" s="9" t="s">
        <v>18061</v>
      </c>
      <c r="B7801" s="9" t="s">
        <v>6772</v>
      </c>
      <c r="C7801" s="9" t="s">
        <v>36</v>
      </c>
      <c r="D7801" s="14">
        <v>6841684.99990559</v>
      </c>
      <c r="E7801" s="14">
        <v>6661.8159687493599</v>
      </c>
      <c r="F7801" s="36">
        <v>0.02</v>
      </c>
    </row>
    <row r="7802" spans="1:6" x14ac:dyDescent="0.4">
      <c r="A7802" s="9" t="s">
        <v>18061</v>
      </c>
      <c r="B7802" s="9" t="s">
        <v>6760</v>
      </c>
      <c r="C7802" s="9" t="s">
        <v>5</v>
      </c>
      <c r="D7802" s="14">
        <v>891803.33841470804</v>
      </c>
      <c r="E7802" s="14">
        <v>4350.2601873888198</v>
      </c>
      <c r="F7802" s="36">
        <v>0.02</v>
      </c>
    </row>
    <row r="7803" spans="1:6" x14ac:dyDescent="0.4">
      <c r="A7803" s="9" t="s">
        <v>18061</v>
      </c>
      <c r="B7803" s="9" t="s">
        <v>6745</v>
      </c>
      <c r="C7803" s="9" t="s">
        <v>3</v>
      </c>
      <c r="D7803" s="14">
        <v>8508197.6066405606</v>
      </c>
      <c r="E7803" s="14">
        <v>6539.7368229366302</v>
      </c>
      <c r="F7803" s="36">
        <v>0.02</v>
      </c>
    </row>
    <row r="7804" spans="1:6" x14ac:dyDescent="0.4">
      <c r="A7804" s="9" t="s">
        <v>18061</v>
      </c>
      <c r="B7804" s="9" t="s">
        <v>6761</v>
      </c>
      <c r="C7804" s="9" t="s">
        <v>5</v>
      </c>
      <c r="D7804" s="14">
        <v>911666.90643997397</v>
      </c>
      <c r="E7804" s="14">
        <v>4468.9554237253597</v>
      </c>
      <c r="F7804" s="36">
        <v>0.02</v>
      </c>
    </row>
    <row r="7805" spans="1:6" x14ac:dyDescent="0.4">
      <c r="A7805" s="9" t="s">
        <v>18061</v>
      </c>
      <c r="B7805" s="9" t="s">
        <v>6762</v>
      </c>
      <c r="C7805" s="9" t="s">
        <v>5</v>
      </c>
      <c r="D7805" s="14">
        <v>1705865.9790632599</v>
      </c>
      <c r="E7805" s="14">
        <v>4286.09542478206</v>
      </c>
      <c r="F7805" s="36">
        <v>3.4024826645168399E-2</v>
      </c>
    </row>
    <row r="7806" spans="1:6" x14ac:dyDescent="0.4">
      <c r="A7806" s="9" t="s">
        <v>18061</v>
      </c>
      <c r="B7806" s="9" t="s">
        <v>6773</v>
      </c>
      <c r="C7806" s="9" t="s">
        <v>36</v>
      </c>
      <c r="D7806" s="14">
        <v>7277460.7593933903</v>
      </c>
      <c r="E7806" s="14">
        <v>5873.6567872424403</v>
      </c>
      <c r="F7806" s="36">
        <v>1.9999999999999799E-2</v>
      </c>
    </row>
    <row r="7807" spans="1:6" x14ac:dyDescent="0.4">
      <c r="A7807" s="9" t="s">
        <v>18061</v>
      </c>
      <c r="B7807" s="9" t="s">
        <v>17080</v>
      </c>
      <c r="C7807" s="9" t="s">
        <v>5</v>
      </c>
      <c r="D7807" s="14">
        <v>1894278.9117048299</v>
      </c>
      <c r="E7807" s="14">
        <v>4677.2318807526699</v>
      </c>
      <c r="F7807" s="36">
        <v>0.02</v>
      </c>
    </row>
    <row r="7808" spans="1:6" x14ac:dyDescent="0.4">
      <c r="A7808" s="9" t="s">
        <v>18061</v>
      </c>
      <c r="B7808" s="9" t="s">
        <v>6763</v>
      </c>
      <c r="C7808" s="9" t="s">
        <v>5</v>
      </c>
      <c r="D7808" s="14">
        <v>1981876.2611966799</v>
      </c>
      <c r="E7808" s="14">
        <v>5042.9421404495797</v>
      </c>
      <c r="F7808" s="36">
        <v>2.8193729073444598E-2</v>
      </c>
    </row>
    <row r="7809" spans="1:6" x14ac:dyDescent="0.4">
      <c r="A7809" s="9" t="s">
        <v>18061</v>
      </c>
      <c r="B7809" s="9" t="s">
        <v>17085</v>
      </c>
      <c r="C7809" s="9" t="s">
        <v>5</v>
      </c>
      <c r="D7809" s="14">
        <v>1605580</v>
      </c>
      <c r="E7809" s="14">
        <v>4214.1207349081396</v>
      </c>
      <c r="F7809" s="36">
        <v>3.68600352192354E-2</v>
      </c>
    </row>
    <row r="7810" spans="1:6" x14ac:dyDescent="0.4">
      <c r="A7810" s="9" t="s">
        <v>18061</v>
      </c>
      <c r="B7810" s="9" t="s">
        <v>17087</v>
      </c>
      <c r="C7810" s="9" t="s">
        <v>36</v>
      </c>
      <c r="D7810" s="14">
        <v>3110341.9667484299</v>
      </c>
      <c r="E7810" s="14">
        <v>6479.8790973925597</v>
      </c>
      <c r="F7810" s="36">
        <v>0.02</v>
      </c>
    </row>
    <row r="7811" spans="1:6" x14ac:dyDescent="0.4">
      <c r="A7811" s="9" t="s">
        <v>18061</v>
      </c>
      <c r="B7811" s="9" t="s">
        <v>3245</v>
      </c>
      <c r="C7811" s="9" t="s">
        <v>36</v>
      </c>
      <c r="D7811" s="14">
        <v>6307390.0270259501</v>
      </c>
      <c r="E7811" s="14">
        <v>6188.77189896251</v>
      </c>
      <c r="F7811" s="36">
        <v>0.02</v>
      </c>
    </row>
    <row r="7812" spans="1:6" x14ac:dyDescent="0.4">
      <c r="A7812" s="9" t="s">
        <v>18061</v>
      </c>
      <c r="B7812" s="9" t="s">
        <v>25</v>
      </c>
      <c r="C7812" s="9" t="s">
        <v>5</v>
      </c>
      <c r="D7812" s="14">
        <v>2309626.5395115898</v>
      </c>
      <c r="E7812" s="14">
        <v>4546.5089360464399</v>
      </c>
      <c r="F7812" s="36">
        <v>2.2944870701229199E-2</v>
      </c>
    </row>
    <row r="7813" spans="1:6" x14ac:dyDescent="0.4">
      <c r="A7813" s="9" t="s">
        <v>18061</v>
      </c>
      <c r="B7813" s="9" t="s">
        <v>17086</v>
      </c>
      <c r="C7813" s="9" t="s">
        <v>3</v>
      </c>
      <c r="D7813" s="14">
        <v>7891553.4929380603</v>
      </c>
      <c r="E7813" s="14">
        <v>5601.8125948096304</v>
      </c>
      <c r="F7813" s="36">
        <v>3.3384138495974103E-2</v>
      </c>
    </row>
    <row r="7814" spans="1:6" x14ac:dyDescent="0.4">
      <c r="A7814" s="9" t="s">
        <v>18061</v>
      </c>
      <c r="B7814" s="9" t="s">
        <v>6764</v>
      </c>
      <c r="C7814" s="9" t="s">
        <v>5</v>
      </c>
      <c r="D7814" s="14">
        <v>949220.70809487905</v>
      </c>
      <c r="E7814" s="14">
        <v>4675.9640792851196</v>
      </c>
      <c r="F7814" s="36">
        <v>2.4615554511940901E-2</v>
      </c>
    </row>
    <row r="7815" spans="1:6" x14ac:dyDescent="0.4">
      <c r="A7815" s="9" t="s">
        <v>18061</v>
      </c>
      <c r="B7815" s="9" t="s">
        <v>83</v>
      </c>
      <c r="C7815" s="9" t="s">
        <v>5</v>
      </c>
      <c r="D7815" s="14">
        <v>1354668.43618775</v>
      </c>
      <c r="E7815" s="14">
        <v>4530.6636661797702</v>
      </c>
      <c r="F7815" s="36">
        <v>0.02</v>
      </c>
    </row>
    <row r="7816" spans="1:6" x14ac:dyDescent="0.4">
      <c r="A7816" s="9" t="s">
        <v>18061</v>
      </c>
      <c r="B7816" s="9" t="s">
        <v>6765</v>
      </c>
      <c r="C7816" s="9" t="s">
        <v>5</v>
      </c>
      <c r="D7816" s="14">
        <v>1130334.51683331</v>
      </c>
      <c r="E7816" s="14">
        <v>5434.3005616986102</v>
      </c>
      <c r="F7816" s="36">
        <v>1.9999999999999799E-2</v>
      </c>
    </row>
    <row r="7817" spans="1:6" x14ac:dyDescent="0.4">
      <c r="A7817" s="9" t="s">
        <v>18061</v>
      </c>
      <c r="B7817" s="9" t="s">
        <v>6766</v>
      </c>
      <c r="C7817" s="9" t="s">
        <v>5</v>
      </c>
      <c r="D7817" s="14">
        <v>779343.09747458901</v>
      </c>
      <c r="E7817" s="14">
        <v>5301.6537243169396</v>
      </c>
      <c r="F7817" s="36">
        <v>0.02</v>
      </c>
    </row>
    <row r="7818" spans="1:6" x14ac:dyDescent="0.4">
      <c r="A7818" s="9" t="s">
        <v>18061</v>
      </c>
      <c r="B7818" s="9" t="s">
        <v>6767</v>
      </c>
      <c r="C7818" s="9" t="s">
        <v>5</v>
      </c>
      <c r="D7818" s="14">
        <v>1033968.55072286</v>
      </c>
      <c r="E7818" s="14">
        <v>4995.0171532505301</v>
      </c>
      <c r="F7818" s="36">
        <v>0.02</v>
      </c>
    </row>
    <row r="7819" spans="1:6" x14ac:dyDescent="0.4">
      <c r="A7819" s="9" t="s">
        <v>18061</v>
      </c>
      <c r="B7819" s="9" t="s">
        <v>6768</v>
      </c>
      <c r="C7819" s="9" t="s">
        <v>5</v>
      </c>
      <c r="D7819" s="14">
        <v>2148825.6251467802</v>
      </c>
      <c r="E7819" s="14">
        <v>5104.0988720826199</v>
      </c>
      <c r="F7819" s="36">
        <v>0.02</v>
      </c>
    </row>
    <row r="7820" spans="1:6" x14ac:dyDescent="0.4">
      <c r="A7820" s="9" t="s">
        <v>18061</v>
      </c>
      <c r="B7820" s="9" t="s">
        <v>18653</v>
      </c>
      <c r="C7820" s="9" t="s">
        <v>5</v>
      </c>
      <c r="D7820" s="14">
        <v>875925.04152710305</v>
      </c>
      <c r="E7820" s="14">
        <v>5092.5874507389699</v>
      </c>
      <c r="F7820" s="36">
        <v>1.9999999999999799E-2</v>
      </c>
    </row>
    <row r="7821" spans="1:6" x14ac:dyDescent="0.4">
      <c r="A7821" s="9" t="s">
        <v>18061</v>
      </c>
      <c r="B7821" s="9" t="s">
        <v>6769</v>
      </c>
      <c r="C7821" s="9" t="s">
        <v>5</v>
      </c>
      <c r="D7821" s="14">
        <v>5027387.6769904597</v>
      </c>
      <c r="E7821" s="14">
        <v>5765.3528405853904</v>
      </c>
      <c r="F7821" s="36">
        <v>0.02</v>
      </c>
    </row>
    <row r="7822" spans="1:6" x14ac:dyDescent="0.4">
      <c r="A7822" s="9" t="s">
        <v>18061</v>
      </c>
      <c r="B7822" s="9" t="s">
        <v>17081</v>
      </c>
      <c r="C7822" s="9" t="s">
        <v>5</v>
      </c>
      <c r="D7822" s="14">
        <v>1671687.1356132801</v>
      </c>
      <c r="E7822" s="14">
        <v>5572.2904520442598</v>
      </c>
      <c r="F7822" s="36">
        <v>0.02</v>
      </c>
    </row>
    <row r="7823" spans="1:6" x14ac:dyDescent="0.4">
      <c r="A7823" s="9" t="s">
        <v>18061</v>
      </c>
      <c r="B7823" s="9" t="s">
        <v>6770</v>
      </c>
      <c r="C7823" s="9" t="s">
        <v>5</v>
      </c>
      <c r="D7823" s="14">
        <v>2165799.3341592201</v>
      </c>
      <c r="E7823" s="14">
        <v>5400.9958457836001</v>
      </c>
      <c r="F7823" s="36">
        <v>0.02</v>
      </c>
    </row>
    <row r="7824" spans="1:6" x14ac:dyDescent="0.4">
      <c r="A7824" s="9" t="s">
        <v>18062</v>
      </c>
      <c r="B7824" s="9" t="s">
        <v>6775</v>
      </c>
      <c r="C7824" s="9" t="s">
        <v>5</v>
      </c>
      <c r="D7824" s="14">
        <v>877483.63847910205</v>
      </c>
      <c r="E7824" s="14">
        <v>4874.9091026616798</v>
      </c>
      <c r="F7824" s="36">
        <v>3.0001141936316401E-2</v>
      </c>
    </row>
    <row r="7825" spans="1:6" x14ac:dyDescent="0.4">
      <c r="A7825" s="9" t="s">
        <v>18062</v>
      </c>
      <c r="B7825" s="9" t="s">
        <v>6776</v>
      </c>
      <c r="C7825" s="9" t="s">
        <v>5</v>
      </c>
      <c r="D7825" s="14">
        <v>355810.30583379703</v>
      </c>
      <c r="E7825" s="14">
        <v>5647.7826322825003</v>
      </c>
      <c r="F7825" s="36">
        <v>0.02</v>
      </c>
    </row>
    <row r="7826" spans="1:6" x14ac:dyDescent="0.4">
      <c r="A7826" s="9" t="s">
        <v>18062</v>
      </c>
      <c r="B7826" s="9" t="s">
        <v>6777</v>
      </c>
      <c r="C7826" s="9" t="s">
        <v>5</v>
      </c>
      <c r="D7826" s="14">
        <v>494849.74293520697</v>
      </c>
      <c r="E7826" s="14">
        <v>5264.3589673958204</v>
      </c>
      <c r="F7826" s="36">
        <v>1.9999999999999799E-2</v>
      </c>
    </row>
    <row r="7827" spans="1:6" x14ac:dyDescent="0.4">
      <c r="A7827" s="9" t="s">
        <v>18062</v>
      </c>
      <c r="B7827" s="9" t="s">
        <v>6778</v>
      </c>
      <c r="C7827" s="9" t="s">
        <v>5</v>
      </c>
      <c r="D7827" s="14">
        <v>2083682.48</v>
      </c>
      <c r="E7827" s="14">
        <v>4296.2525360824702</v>
      </c>
      <c r="F7827" s="36">
        <v>6.8926128836634501E-2</v>
      </c>
    </row>
    <row r="7828" spans="1:6" x14ac:dyDescent="0.4">
      <c r="A7828" s="9" t="s">
        <v>18062</v>
      </c>
      <c r="B7828" s="9" t="s">
        <v>960</v>
      </c>
      <c r="C7828" s="9" t="s">
        <v>5</v>
      </c>
      <c r="D7828" s="14">
        <v>553937.41109788604</v>
      </c>
      <c r="E7828" s="14">
        <v>4945.8697419454102</v>
      </c>
      <c r="F7828" s="36">
        <v>9.3496384592738097E-2</v>
      </c>
    </row>
    <row r="7829" spans="1:6" x14ac:dyDescent="0.4">
      <c r="A7829" s="9" t="s">
        <v>18062</v>
      </c>
      <c r="B7829" s="9" t="s">
        <v>6779</v>
      </c>
      <c r="C7829" s="9" t="s">
        <v>5</v>
      </c>
      <c r="D7829" s="14">
        <v>919600</v>
      </c>
      <c r="E7829" s="14">
        <v>4180</v>
      </c>
      <c r="F7829" s="36">
        <v>2.0334967464732401E-2</v>
      </c>
    </row>
    <row r="7830" spans="1:6" x14ac:dyDescent="0.4">
      <c r="A7830" s="9" t="s">
        <v>18062</v>
      </c>
      <c r="B7830" s="9" t="s">
        <v>6780</v>
      </c>
      <c r="C7830" s="9" t="s">
        <v>5</v>
      </c>
      <c r="D7830" s="14">
        <v>419051.99547273398</v>
      </c>
      <c r="E7830" s="14">
        <v>5587.3599396364498</v>
      </c>
      <c r="F7830" s="36">
        <v>0.02</v>
      </c>
    </row>
    <row r="7831" spans="1:6" x14ac:dyDescent="0.4">
      <c r="A7831" s="9" t="s">
        <v>18062</v>
      </c>
      <c r="B7831" s="9" t="s">
        <v>6781</v>
      </c>
      <c r="C7831" s="9" t="s">
        <v>5</v>
      </c>
      <c r="D7831" s="14">
        <v>768548.26324561599</v>
      </c>
      <c r="E7831" s="14">
        <v>4246.1230013569902</v>
      </c>
      <c r="F7831" s="36">
        <v>0.02</v>
      </c>
    </row>
    <row r="7832" spans="1:6" x14ac:dyDescent="0.4">
      <c r="A7832" s="9" t="s">
        <v>18062</v>
      </c>
      <c r="B7832" s="9" t="s">
        <v>6782</v>
      </c>
      <c r="C7832" s="9" t="s">
        <v>5</v>
      </c>
      <c r="D7832" s="14">
        <v>461685.34337820997</v>
      </c>
      <c r="E7832" s="14">
        <v>6324.4567586056201</v>
      </c>
      <c r="F7832" s="36">
        <v>0.123530231712045</v>
      </c>
    </row>
    <row r="7833" spans="1:6" x14ac:dyDescent="0.4">
      <c r="A7833" s="9" t="s">
        <v>18062</v>
      </c>
      <c r="B7833" s="9" t="s">
        <v>6783</v>
      </c>
      <c r="C7833" s="9" t="s">
        <v>5</v>
      </c>
      <c r="D7833" s="14">
        <v>347005.725969208</v>
      </c>
      <c r="E7833" s="14">
        <v>5421.9644682688804</v>
      </c>
      <c r="F7833" s="36">
        <v>3.0699239064254199E-2</v>
      </c>
    </row>
    <row r="7834" spans="1:6" x14ac:dyDescent="0.4">
      <c r="A7834" s="9" t="s">
        <v>18062</v>
      </c>
      <c r="B7834" s="9" t="s">
        <v>6784</v>
      </c>
      <c r="C7834" s="9" t="s">
        <v>5</v>
      </c>
      <c r="D7834" s="14">
        <v>438750.40924433299</v>
      </c>
      <c r="E7834" s="14">
        <v>5350.61474688211</v>
      </c>
      <c r="F7834" s="36">
        <v>0.02</v>
      </c>
    </row>
    <row r="7835" spans="1:6" x14ac:dyDescent="0.4">
      <c r="A7835" s="9" t="s">
        <v>18062</v>
      </c>
      <c r="B7835" s="9" t="s">
        <v>6785</v>
      </c>
      <c r="C7835" s="9" t="s">
        <v>5</v>
      </c>
      <c r="D7835" s="14">
        <v>858868.01</v>
      </c>
      <c r="E7835" s="14">
        <v>4251.8218316831699</v>
      </c>
      <c r="F7835" s="36">
        <v>5.12951646464304E-2</v>
      </c>
    </row>
    <row r="7836" spans="1:6" x14ac:dyDescent="0.4">
      <c r="A7836" s="9" t="s">
        <v>18062</v>
      </c>
      <c r="B7836" s="9" t="s">
        <v>6786</v>
      </c>
      <c r="C7836" s="9" t="s">
        <v>5</v>
      </c>
      <c r="D7836" s="14">
        <v>420275.71862265398</v>
      </c>
      <c r="E7836" s="14">
        <v>5757.20162496786</v>
      </c>
      <c r="F7836" s="36">
        <v>2.7575037399103899E-2</v>
      </c>
    </row>
    <row r="7837" spans="1:6" x14ac:dyDescent="0.4">
      <c r="A7837" s="9" t="s">
        <v>18062</v>
      </c>
      <c r="B7837" s="9" t="s">
        <v>6787</v>
      </c>
      <c r="C7837" s="9" t="s">
        <v>5</v>
      </c>
      <c r="D7837" s="14">
        <v>461021.08121958398</v>
      </c>
      <c r="E7837" s="14">
        <v>4704.29674713861</v>
      </c>
      <c r="F7837" s="36">
        <v>0.02</v>
      </c>
    </row>
    <row r="7838" spans="1:6" x14ac:dyDescent="0.4">
      <c r="A7838" s="9" t="s">
        <v>18062</v>
      </c>
      <c r="B7838" s="9" t="s">
        <v>6774</v>
      </c>
      <c r="C7838" s="9" t="s">
        <v>3</v>
      </c>
      <c r="D7838" s="14">
        <v>3938379.3198350398</v>
      </c>
      <c r="E7838" s="14">
        <v>4808.7659582845499</v>
      </c>
      <c r="F7838" s="36">
        <v>0.02</v>
      </c>
    </row>
    <row r="7839" spans="1:6" x14ac:dyDescent="0.4">
      <c r="A7839" s="9" t="s">
        <v>18062</v>
      </c>
      <c r="B7839" s="9" t="s">
        <v>6788</v>
      </c>
      <c r="C7839" s="9" t="s">
        <v>5</v>
      </c>
      <c r="D7839" s="14">
        <v>387582.92797843402</v>
      </c>
      <c r="E7839" s="14">
        <v>5237.6071348436999</v>
      </c>
      <c r="F7839" s="36">
        <v>0.02</v>
      </c>
    </row>
    <row r="7840" spans="1:6" x14ac:dyDescent="0.4">
      <c r="A7840" s="9" t="s">
        <v>18062</v>
      </c>
      <c r="B7840" s="9" t="s">
        <v>6789</v>
      </c>
      <c r="C7840" s="9" t="s">
        <v>5</v>
      </c>
      <c r="D7840" s="14">
        <v>864798.48733972304</v>
      </c>
      <c r="E7840" s="14">
        <v>4260.0910706390296</v>
      </c>
      <c r="F7840" s="36">
        <v>0.02</v>
      </c>
    </row>
    <row r="7841" spans="1:6" x14ac:dyDescent="0.4">
      <c r="A7841" s="9" t="s">
        <v>18062</v>
      </c>
      <c r="B7841" s="9" t="s">
        <v>6817</v>
      </c>
      <c r="C7841" s="9" t="s">
        <v>36</v>
      </c>
      <c r="D7841" s="14">
        <v>4813935</v>
      </c>
      <c r="E7841" s="14">
        <v>5415</v>
      </c>
      <c r="F7841" s="36">
        <v>2.8474160774526001E-2</v>
      </c>
    </row>
    <row r="7842" spans="1:6" x14ac:dyDescent="0.4">
      <c r="A7842" s="9" t="s">
        <v>18062</v>
      </c>
      <c r="B7842" s="9" t="s">
        <v>6790</v>
      </c>
      <c r="C7842" s="9" t="s">
        <v>5</v>
      </c>
      <c r="D7842" s="14">
        <v>865283.06</v>
      </c>
      <c r="E7842" s="14">
        <v>4200.4032038835003</v>
      </c>
      <c r="F7842" s="36">
        <v>4.1589528435641301E-2</v>
      </c>
    </row>
    <row r="7843" spans="1:6" x14ac:dyDescent="0.4">
      <c r="A7843" s="9" t="s">
        <v>18062</v>
      </c>
      <c r="B7843" s="9" t="s">
        <v>6791</v>
      </c>
      <c r="C7843" s="9" t="s">
        <v>5</v>
      </c>
      <c r="D7843" s="14">
        <v>716216.47649319505</v>
      </c>
      <c r="E7843" s="14">
        <v>4504.5061414666397</v>
      </c>
      <c r="F7843" s="36">
        <v>0.02</v>
      </c>
    </row>
    <row r="7844" spans="1:6" x14ac:dyDescent="0.4">
      <c r="A7844" s="9" t="s">
        <v>18062</v>
      </c>
      <c r="B7844" s="9" t="s">
        <v>6792</v>
      </c>
      <c r="C7844" s="9" t="s">
        <v>5</v>
      </c>
      <c r="D7844" s="14">
        <v>641228.37718342606</v>
      </c>
      <c r="E7844" s="14">
        <v>4515.6927970663801</v>
      </c>
      <c r="F7844" s="36">
        <v>0.02</v>
      </c>
    </row>
    <row r="7845" spans="1:6" x14ac:dyDescent="0.4">
      <c r="A7845" s="9" t="s">
        <v>18062</v>
      </c>
      <c r="B7845" s="9" t="s">
        <v>6818</v>
      </c>
      <c r="C7845" s="9" t="s">
        <v>36</v>
      </c>
      <c r="D7845" s="14">
        <v>3907628.02460506</v>
      </c>
      <c r="E7845" s="14">
        <v>5427.2611452847996</v>
      </c>
      <c r="F7845" s="36">
        <v>3.13394935819249E-2</v>
      </c>
    </row>
    <row r="7846" spans="1:6" x14ac:dyDescent="0.4">
      <c r="A7846" s="9" t="s">
        <v>18062</v>
      </c>
      <c r="B7846" s="9" t="s">
        <v>6793</v>
      </c>
      <c r="C7846" s="9" t="s">
        <v>5</v>
      </c>
      <c r="D7846" s="14">
        <v>1763373.26</v>
      </c>
      <c r="E7846" s="14">
        <v>4238.8780288461503</v>
      </c>
      <c r="F7846" s="36">
        <v>7.0078317673695198E-2</v>
      </c>
    </row>
    <row r="7847" spans="1:6" x14ac:dyDescent="0.4">
      <c r="A7847" s="9" t="s">
        <v>18062</v>
      </c>
      <c r="B7847" s="9" t="s">
        <v>6794</v>
      </c>
      <c r="C7847" s="9" t="s">
        <v>5</v>
      </c>
      <c r="D7847" s="14">
        <v>812351.39280737797</v>
      </c>
      <c r="E7847" s="14">
        <v>4187.3783134400901</v>
      </c>
      <c r="F7847" s="36">
        <v>3.1967085160396397E-2</v>
      </c>
    </row>
    <row r="7848" spans="1:6" x14ac:dyDescent="0.4">
      <c r="A7848" s="9" t="s">
        <v>18062</v>
      </c>
      <c r="B7848" s="9" t="s">
        <v>6795</v>
      </c>
      <c r="C7848" s="9" t="s">
        <v>5</v>
      </c>
      <c r="D7848" s="14">
        <v>372934.06307949801</v>
      </c>
      <c r="E7848" s="14">
        <v>5484.3244570514398</v>
      </c>
      <c r="F7848" s="36">
        <v>2.65276174184652E-2</v>
      </c>
    </row>
    <row r="7849" spans="1:6" x14ac:dyDescent="0.4">
      <c r="A7849" s="9" t="s">
        <v>18062</v>
      </c>
      <c r="B7849" s="9" t="s">
        <v>6819</v>
      </c>
      <c r="C7849" s="9" t="s">
        <v>36</v>
      </c>
      <c r="D7849" s="14">
        <v>3368130</v>
      </c>
      <c r="E7849" s="14">
        <v>5415</v>
      </c>
      <c r="F7849" s="36">
        <v>2.8966689951546401E-2</v>
      </c>
    </row>
    <row r="7850" spans="1:6" x14ac:dyDescent="0.4">
      <c r="A7850" s="9" t="s">
        <v>18062</v>
      </c>
      <c r="B7850" s="9" t="s">
        <v>6796</v>
      </c>
      <c r="C7850" s="9" t="s">
        <v>5</v>
      </c>
      <c r="D7850" s="14">
        <v>472428.41805131402</v>
      </c>
      <c r="E7850" s="14">
        <v>5079.87546291736</v>
      </c>
      <c r="F7850" s="36">
        <v>0.02</v>
      </c>
    </row>
    <row r="7851" spans="1:6" x14ac:dyDescent="0.4">
      <c r="A7851" s="9" t="s">
        <v>18062</v>
      </c>
      <c r="B7851" s="9" t="s">
        <v>6797</v>
      </c>
      <c r="C7851" s="9" t="s">
        <v>5</v>
      </c>
      <c r="D7851" s="14">
        <v>287306.651949969</v>
      </c>
      <c r="E7851" s="14">
        <v>6840.6345702373501</v>
      </c>
      <c r="F7851" s="36">
        <v>0.02</v>
      </c>
    </row>
    <row r="7852" spans="1:6" x14ac:dyDescent="0.4">
      <c r="A7852" s="9" t="s">
        <v>18062</v>
      </c>
      <c r="B7852" s="9" t="s">
        <v>6820</v>
      </c>
      <c r="C7852" s="9" t="s">
        <v>36</v>
      </c>
      <c r="D7852" s="14">
        <v>8872695</v>
      </c>
      <c r="E7852" s="14">
        <v>5433.3710961420702</v>
      </c>
      <c r="F7852" s="36">
        <v>2.8681553682355299E-2</v>
      </c>
    </row>
    <row r="7853" spans="1:6" x14ac:dyDescent="0.4">
      <c r="A7853" s="9" t="s">
        <v>18062</v>
      </c>
      <c r="B7853" s="9" t="s">
        <v>17788</v>
      </c>
      <c r="C7853" s="9" t="s">
        <v>36</v>
      </c>
      <c r="D7853" s="14">
        <v>2056967.7740318601</v>
      </c>
      <c r="E7853" s="14">
        <v>5927.8610202647296</v>
      </c>
      <c r="F7853" s="36">
        <v>5.4658642381588199E-2</v>
      </c>
    </row>
    <row r="7854" spans="1:6" x14ac:dyDescent="0.4">
      <c r="A7854" s="9" t="s">
        <v>18062</v>
      </c>
      <c r="B7854" s="9" t="s">
        <v>6798</v>
      </c>
      <c r="C7854" s="9" t="s">
        <v>5</v>
      </c>
      <c r="D7854" s="14">
        <v>388679.36931109102</v>
      </c>
      <c r="E7854" s="14">
        <v>5889.0813531983404</v>
      </c>
      <c r="F7854" s="36">
        <v>0.02</v>
      </c>
    </row>
    <row r="7855" spans="1:6" x14ac:dyDescent="0.4">
      <c r="A7855" s="9" t="s">
        <v>18062</v>
      </c>
      <c r="B7855" s="9" t="s">
        <v>6799</v>
      </c>
      <c r="C7855" s="9" t="s">
        <v>5</v>
      </c>
      <c r="D7855" s="14">
        <v>830458.98</v>
      </c>
      <c r="E7855" s="14">
        <v>4302.8962694300499</v>
      </c>
      <c r="F7855" s="36">
        <v>3.9943152155200501E-2</v>
      </c>
    </row>
    <row r="7856" spans="1:6" x14ac:dyDescent="0.4">
      <c r="A7856" s="9" t="s">
        <v>18062</v>
      </c>
      <c r="B7856" s="9" t="s">
        <v>6800</v>
      </c>
      <c r="C7856" s="9" t="s">
        <v>5</v>
      </c>
      <c r="D7856" s="14">
        <v>615528.22112759401</v>
      </c>
      <c r="E7856" s="14">
        <v>4846.6789065164903</v>
      </c>
      <c r="F7856" s="36">
        <v>2.4421847427950501E-2</v>
      </c>
    </row>
    <row r="7857" spans="1:6" x14ac:dyDescent="0.4">
      <c r="A7857" s="9" t="s">
        <v>18062</v>
      </c>
      <c r="B7857" s="9" t="s">
        <v>6801</v>
      </c>
      <c r="C7857" s="9" t="s">
        <v>5</v>
      </c>
      <c r="D7857" s="14">
        <v>467419.97892550699</v>
      </c>
      <c r="E7857" s="14">
        <v>4674.1997892550698</v>
      </c>
      <c r="F7857" s="36">
        <v>0.02</v>
      </c>
    </row>
    <row r="7858" spans="1:6" x14ac:dyDescent="0.4">
      <c r="A7858" s="9" t="s">
        <v>18062</v>
      </c>
      <c r="B7858" s="9" t="s">
        <v>6802</v>
      </c>
      <c r="C7858" s="9" t="s">
        <v>5</v>
      </c>
      <c r="D7858" s="14">
        <v>846913.23474917596</v>
      </c>
      <c r="E7858" s="14">
        <v>4320.9858915774303</v>
      </c>
      <c r="F7858" s="36">
        <v>2.8715029860750599E-2</v>
      </c>
    </row>
    <row r="7859" spans="1:6" x14ac:dyDescent="0.4">
      <c r="A7859" s="9" t="s">
        <v>18062</v>
      </c>
      <c r="B7859" s="9" t="s">
        <v>6803</v>
      </c>
      <c r="C7859" s="9" t="s">
        <v>5</v>
      </c>
      <c r="D7859" s="14">
        <v>720831.14179154998</v>
      </c>
      <c r="E7859" s="14">
        <v>4342.3562758527096</v>
      </c>
      <c r="F7859" s="36">
        <v>2.9798704171912299E-2</v>
      </c>
    </row>
    <row r="7860" spans="1:6" x14ac:dyDescent="0.4">
      <c r="A7860" s="9" t="s">
        <v>18062</v>
      </c>
      <c r="B7860" s="9" t="s">
        <v>6804</v>
      </c>
      <c r="C7860" s="9" t="s">
        <v>5</v>
      </c>
      <c r="D7860" s="14">
        <v>659412.29</v>
      </c>
      <c r="E7860" s="14">
        <v>4200.0782802547801</v>
      </c>
      <c r="F7860" s="36">
        <v>3.39511120594507E-2</v>
      </c>
    </row>
    <row r="7861" spans="1:6" x14ac:dyDescent="0.4">
      <c r="A7861" s="9" t="s">
        <v>18062</v>
      </c>
      <c r="B7861" s="9" t="s">
        <v>6805</v>
      </c>
      <c r="C7861" s="9" t="s">
        <v>5</v>
      </c>
      <c r="D7861" s="14">
        <v>1525320.64</v>
      </c>
      <c r="E7861" s="14">
        <v>4272.6068347338896</v>
      </c>
      <c r="F7861" s="36">
        <v>6.7258075636474707E-2</v>
      </c>
    </row>
    <row r="7862" spans="1:6" x14ac:dyDescent="0.4">
      <c r="A7862" s="9" t="s">
        <v>18062</v>
      </c>
      <c r="B7862" s="9" t="s">
        <v>6806</v>
      </c>
      <c r="C7862" s="9" t="s">
        <v>5</v>
      </c>
      <c r="D7862" s="14">
        <v>280003.22281558701</v>
      </c>
      <c r="E7862" s="14">
        <v>7368.5058635680798</v>
      </c>
      <c r="F7862" s="36">
        <v>0.02</v>
      </c>
    </row>
    <row r="7863" spans="1:6" x14ac:dyDescent="0.4">
      <c r="A7863" s="9" t="s">
        <v>18062</v>
      </c>
      <c r="B7863" s="9" t="s">
        <v>6807</v>
      </c>
      <c r="C7863" s="9" t="s">
        <v>5</v>
      </c>
      <c r="D7863" s="14">
        <v>1518657.25</v>
      </c>
      <c r="E7863" s="14">
        <v>4253.9418767507004</v>
      </c>
      <c r="F7863" s="36">
        <v>7.2307035974720393E-2</v>
      </c>
    </row>
    <row r="7864" spans="1:6" x14ac:dyDescent="0.4">
      <c r="A7864" s="9" t="s">
        <v>18062</v>
      </c>
      <c r="B7864" s="9" t="s">
        <v>6808</v>
      </c>
      <c r="C7864" s="9" t="s">
        <v>5</v>
      </c>
      <c r="D7864" s="14">
        <v>810180.547990961</v>
      </c>
      <c r="E7864" s="14">
        <v>4241.7829737746597</v>
      </c>
      <c r="F7864" s="36">
        <v>0.02</v>
      </c>
    </row>
    <row r="7865" spans="1:6" x14ac:dyDescent="0.4">
      <c r="A7865" s="9" t="s">
        <v>18062</v>
      </c>
      <c r="B7865" s="9" t="s">
        <v>6809</v>
      </c>
      <c r="C7865" s="9" t="s">
        <v>5</v>
      </c>
      <c r="D7865" s="14">
        <v>451649.60604332702</v>
      </c>
      <c r="E7865" s="14">
        <v>4909.2348482970301</v>
      </c>
      <c r="F7865" s="36">
        <v>0.02</v>
      </c>
    </row>
    <row r="7866" spans="1:6" x14ac:dyDescent="0.4">
      <c r="A7866" s="9" t="s">
        <v>18062</v>
      </c>
      <c r="B7866" s="9" t="s">
        <v>6810</v>
      </c>
      <c r="C7866" s="9" t="s">
        <v>5</v>
      </c>
      <c r="D7866" s="14">
        <v>402302.92317137</v>
      </c>
      <c r="E7866" s="14">
        <v>5092.44206546038</v>
      </c>
      <c r="F7866" s="36">
        <v>0.02</v>
      </c>
    </row>
    <row r="7867" spans="1:6" x14ac:dyDescent="0.4">
      <c r="A7867" s="9" t="s">
        <v>18062</v>
      </c>
      <c r="B7867" s="9" t="s">
        <v>6811</v>
      </c>
      <c r="C7867" s="9" t="s">
        <v>5</v>
      </c>
      <c r="D7867" s="14">
        <v>411002.86365255603</v>
      </c>
      <c r="E7867" s="14">
        <v>5137.5357956569596</v>
      </c>
      <c r="F7867" s="36">
        <v>2.6282825422911001E-2</v>
      </c>
    </row>
    <row r="7868" spans="1:6" x14ac:dyDescent="0.4">
      <c r="A7868" s="9" t="s">
        <v>18062</v>
      </c>
      <c r="B7868" s="9" t="s">
        <v>6812</v>
      </c>
      <c r="C7868" s="9" t="s">
        <v>5</v>
      </c>
      <c r="D7868" s="14">
        <v>386077.41731371701</v>
      </c>
      <c r="E7868" s="14">
        <v>6543.6850392155402</v>
      </c>
      <c r="F7868" s="36">
        <v>5.8534416881851299E-2</v>
      </c>
    </row>
    <row r="7869" spans="1:6" x14ac:dyDescent="0.4">
      <c r="A7869" s="9" t="s">
        <v>18062</v>
      </c>
      <c r="B7869" s="9" t="s">
        <v>752</v>
      </c>
      <c r="C7869" s="9" t="s">
        <v>5</v>
      </c>
      <c r="D7869" s="14">
        <v>1280900.29</v>
      </c>
      <c r="E7869" s="14">
        <v>4255.4826910298998</v>
      </c>
      <c r="F7869" s="36">
        <v>7.1081272765077405E-2</v>
      </c>
    </row>
    <row r="7870" spans="1:6" x14ac:dyDescent="0.4">
      <c r="A7870" s="9" t="s">
        <v>18062</v>
      </c>
      <c r="B7870" s="9" t="s">
        <v>6813</v>
      </c>
      <c r="C7870" s="9" t="s">
        <v>5</v>
      </c>
      <c r="D7870" s="14">
        <v>853205.19996532798</v>
      </c>
      <c r="E7870" s="14">
        <v>4309.1171715420596</v>
      </c>
      <c r="F7870" s="36">
        <v>0.02</v>
      </c>
    </row>
    <row r="7871" spans="1:6" x14ac:dyDescent="0.4">
      <c r="A7871" s="9" t="s">
        <v>18062</v>
      </c>
      <c r="B7871" s="9" t="s">
        <v>6814</v>
      </c>
      <c r="C7871" s="9" t="s">
        <v>5</v>
      </c>
      <c r="D7871" s="14">
        <v>982300</v>
      </c>
      <c r="E7871" s="14">
        <v>4180</v>
      </c>
      <c r="F7871" s="36">
        <v>3.4115321682559603E-2</v>
      </c>
    </row>
    <row r="7872" spans="1:6" x14ac:dyDescent="0.4">
      <c r="A7872" s="9" t="s">
        <v>18062</v>
      </c>
      <c r="B7872" s="9" t="s">
        <v>6815</v>
      </c>
      <c r="C7872" s="9" t="s">
        <v>5</v>
      </c>
      <c r="D7872" s="14">
        <v>1044435.6547599999</v>
      </c>
      <c r="E7872" s="14">
        <v>4298.0891142386999</v>
      </c>
      <c r="F7872" s="36">
        <v>3.21257470288525E-2</v>
      </c>
    </row>
    <row r="7873" spans="1:6" x14ac:dyDescent="0.4">
      <c r="A7873" s="9" t="s">
        <v>18062</v>
      </c>
      <c r="B7873" s="9" t="s">
        <v>6821</v>
      </c>
      <c r="C7873" s="9" t="s">
        <v>36</v>
      </c>
      <c r="D7873" s="14">
        <v>5092017.76768093</v>
      </c>
      <c r="E7873" s="14">
        <v>5626.5389698131803</v>
      </c>
      <c r="F7873" s="36">
        <v>2.3146328843764101E-2</v>
      </c>
    </row>
    <row r="7874" spans="1:6" x14ac:dyDescent="0.4">
      <c r="A7874" s="9" t="s">
        <v>18062</v>
      </c>
      <c r="B7874" s="9" t="s">
        <v>6816</v>
      </c>
      <c r="C7874" s="9" t="s">
        <v>5</v>
      </c>
      <c r="D7874" s="14">
        <v>597178.02433034196</v>
      </c>
      <c r="E7874" s="14">
        <v>4358.96368124337</v>
      </c>
      <c r="F7874" s="36">
        <v>0.02</v>
      </c>
    </row>
    <row r="7875" spans="1:6" x14ac:dyDescent="0.4">
      <c r="A7875" s="9" t="s">
        <v>18062</v>
      </c>
      <c r="B7875" s="9" t="s">
        <v>4168</v>
      </c>
      <c r="C7875" s="9" t="s">
        <v>5</v>
      </c>
      <c r="D7875" s="14">
        <v>780811.42555638601</v>
      </c>
      <c r="E7875" s="14">
        <v>4362.0750031082998</v>
      </c>
      <c r="F7875" s="36">
        <v>2.0000000000000202E-2</v>
      </c>
    </row>
    <row r="7876" spans="1:6" x14ac:dyDescent="0.4">
      <c r="A7876" s="9" t="s">
        <v>18063</v>
      </c>
      <c r="B7876" s="9" t="s">
        <v>6823</v>
      </c>
      <c r="C7876" s="9" t="s">
        <v>5</v>
      </c>
      <c r="D7876" s="14">
        <v>1430308.7198507299</v>
      </c>
      <c r="E7876" s="14">
        <v>4269.5782682111303</v>
      </c>
      <c r="F7876" s="36">
        <v>0.02</v>
      </c>
    </row>
    <row r="7877" spans="1:6" x14ac:dyDescent="0.4">
      <c r="A7877" s="9" t="s">
        <v>18063</v>
      </c>
      <c r="B7877" s="9" t="s">
        <v>17610</v>
      </c>
      <c r="C7877" s="9" t="s">
        <v>36</v>
      </c>
      <c r="D7877" s="14">
        <v>2252941.4752951898</v>
      </c>
      <c r="E7877" s="14">
        <v>6007.8439341205103</v>
      </c>
      <c r="F7877" s="36">
        <v>2.6717671961433501E-2</v>
      </c>
    </row>
    <row r="7878" spans="1:6" x14ac:dyDescent="0.4">
      <c r="A7878" s="9" t="s">
        <v>18063</v>
      </c>
      <c r="B7878" s="9" t="s">
        <v>6824</v>
      </c>
      <c r="C7878" s="9" t="s">
        <v>5</v>
      </c>
      <c r="D7878" s="14">
        <v>602500.052848391</v>
      </c>
      <c r="E7878" s="14">
        <v>4938.5250233474699</v>
      </c>
      <c r="F7878" s="36">
        <v>3.5176785331429497E-2</v>
      </c>
    </row>
    <row r="7879" spans="1:6" x14ac:dyDescent="0.4">
      <c r="A7879" s="9" t="s">
        <v>18063</v>
      </c>
      <c r="B7879" s="9" t="s">
        <v>6825</v>
      </c>
      <c r="C7879" s="9" t="s">
        <v>5</v>
      </c>
      <c r="D7879" s="14">
        <v>437405.748932291</v>
      </c>
      <c r="E7879" s="14">
        <v>5086.1133596778</v>
      </c>
      <c r="F7879" s="36">
        <v>0.02</v>
      </c>
    </row>
    <row r="7880" spans="1:6" x14ac:dyDescent="0.4">
      <c r="A7880" s="9" t="s">
        <v>18063</v>
      </c>
      <c r="B7880" s="9" t="s">
        <v>6826</v>
      </c>
      <c r="C7880" s="9" t="s">
        <v>5</v>
      </c>
      <c r="D7880" s="14">
        <v>744678.12216682301</v>
      </c>
      <c r="E7880" s="14">
        <v>4867.1772690642001</v>
      </c>
      <c r="F7880" s="36">
        <v>0.02</v>
      </c>
    </row>
    <row r="7881" spans="1:6" x14ac:dyDescent="0.4">
      <c r="A7881" s="9" t="s">
        <v>18063</v>
      </c>
      <c r="B7881" s="9" t="s">
        <v>6827</v>
      </c>
      <c r="C7881" s="9" t="s">
        <v>5</v>
      </c>
      <c r="D7881" s="14">
        <v>540264.246976953</v>
      </c>
      <c r="E7881" s="14">
        <v>5402.6424697695302</v>
      </c>
      <c r="F7881" s="36">
        <v>8.6843592522539301E-2</v>
      </c>
    </row>
    <row r="7882" spans="1:6" x14ac:dyDescent="0.4">
      <c r="A7882" s="9" t="s">
        <v>18063</v>
      </c>
      <c r="B7882" s="9" t="s">
        <v>6828</v>
      </c>
      <c r="C7882" s="9" t="s">
        <v>5</v>
      </c>
      <c r="D7882" s="14">
        <v>479520.09240892599</v>
      </c>
      <c r="E7882" s="14">
        <v>5047.57992009396</v>
      </c>
      <c r="F7882" s="36">
        <v>6.7328046159676094E-2</v>
      </c>
    </row>
    <row r="7883" spans="1:6" x14ac:dyDescent="0.4">
      <c r="A7883" s="9" t="s">
        <v>18063</v>
      </c>
      <c r="B7883" s="9" t="s">
        <v>6829</v>
      </c>
      <c r="C7883" s="9" t="s">
        <v>5</v>
      </c>
      <c r="D7883" s="14">
        <v>511523.12704590202</v>
      </c>
      <c r="E7883" s="14">
        <v>5064.5854162960604</v>
      </c>
      <c r="F7883" s="36">
        <v>5.7142785438484903E-2</v>
      </c>
    </row>
    <row r="7884" spans="1:6" x14ac:dyDescent="0.4">
      <c r="A7884" s="9" t="s">
        <v>18063</v>
      </c>
      <c r="B7884" s="9" t="s">
        <v>2331</v>
      </c>
      <c r="C7884" s="9" t="s">
        <v>36</v>
      </c>
      <c r="D7884" s="14">
        <v>2792162.4168796898</v>
      </c>
      <c r="E7884" s="14">
        <v>5421.6745958828897</v>
      </c>
      <c r="F7884" s="36">
        <v>3.1405545144189001E-2</v>
      </c>
    </row>
    <row r="7885" spans="1:6" x14ac:dyDescent="0.4">
      <c r="A7885" s="9" t="s">
        <v>18063</v>
      </c>
      <c r="B7885" s="9" t="s">
        <v>6830</v>
      </c>
      <c r="C7885" s="9" t="s">
        <v>5</v>
      </c>
      <c r="D7885" s="14">
        <v>463974.99703308102</v>
      </c>
      <c r="E7885" s="14">
        <v>5395.0581050358296</v>
      </c>
      <c r="F7885" s="36">
        <v>9.6429938611671401E-2</v>
      </c>
    </row>
    <row r="7886" spans="1:6" x14ac:dyDescent="0.4">
      <c r="A7886" s="9" t="s">
        <v>18063</v>
      </c>
      <c r="B7886" s="9" t="s">
        <v>6831</v>
      </c>
      <c r="C7886" s="9" t="s">
        <v>5</v>
      </c>
      <c r="D7886" s="14">
        <v>587960.34491398896</v>
      </c>
      <c r="E7886" s="14">
        <v>4703.6827593119096</v>
      </c>
      <c r="F7886" s="36">
        <v>2.3272746606489699E-2</v>
      </c>
    </row>
    <row r="7887" spans="1:6" x14ac:dyDescent="0.4">
      <c r="A7887" s="9" t="s">
        <v>18063</v>
      </c>
      <c r="B7887" s="9" t="s">
        <v>6832</v>
      </c>
      <c r="C7887" s="9" t="s">
        <v>5</v>
      </c>
      <c r="D7887" s="14">
        <v>855504</v>
      </c>
      <c r="E7887" s="14">
        <v>4256.2388059701498</v>
      </c>
      <c r="F7887" s="36">
        <v>6.2143553639307597E-2</v>
      </c>
    </row>
    <row r="7888" spans="1:6" x14ac:dyDescent="0.4">
      <c r="A7888" s="9" t="s">
        <v>18063</v>
      </c>
      <c r="B7888" s="9" t="s">
        <v>6833</v>
      </c>
      <c r="C7888" s="9" t="s">
        <v>5</v>
      </c>
      <c r="D7888" s="14">
        <v>1108726</v>
      </c>
      <c r="E7888" s="14">
        <v>4264.3307692307699</v>
      </c>
      <c r="F7888" s="36">
        <v>6.6303402791100294E-2</v>
      </c>
    </row>
    <row r="7889" spans="1:6" x14ac:dyDescent="0.4">
      <c r="A7889" s="9" t="s">
        <v>18063</v>
      </c>
      <c r="B7889" s="9" t="s">
        <v>6834</v>
      </c>
      <c r="C7889" s="9" t="s">
        <v>5</v>
      </c>
      <c r="D7889" s="14">
        <v>1672000</v>
      </c>
      <c r="E7889" s="14">
        <v>4180</v>
      </c>
      <c r="F7889" s="36">
        <v>6.8801610835730997E-2</v>
      </c>
    </row>
    <row r="7890" spans="1:6" x14ac:dyDescent="0.4">
      <c r="A7890" s="9" t="s">
        <v>18063</v>
      </c>
      <c r="B7890" s="9" t="s">
        <v>6855</v>
      </c>
      <c r="C7890" s="9" t="s">
        <v>36</v>
      </c>
      <c r="D7890" s="14">
        <v>6151440</v>
      </c>
      <c r="E7890" s="14">
        <v>5415</v>
      </c>
      <c r="F7890" s="36">
        <v>2.9330956039013398E-2</v>
      </c>
    </row>
    <row r="7891" spans="1:6" x14ac:dyDescent="0.4">
      <c r="A7891" s="9" t="s">
        <v>18063</v>
      </c>
      <c r="B7891" s="9" t="s">
        <v>6835</v>
      </c>
      <c r="C7891" s="9" t="s">
        <v>5</v>
      </c>
      <c r="D7891" s="14">
        <v>840810.89026915096</v>
      </c>
      <c r="E7891" s="14">
        <v>4544.9237311846</v>
      </c>
      <c r="F7891" s="36">
        <v>2.1652233900619301E-2</v>
      </c>
    </row>
    <row r="7892" spans="1:6" x14ac:dyDescent="0.4">
      <c r="A7892" s="9" t="s">
        <v>18063</v>
      </c>
      <c r="B7892" s="9" t="s">
        <v>6856</v>
      </c>
      <c r="C7892" s="9" t="s">
        <v>36</v>
      </c>
      <c r="D7892" s="14">
        <v>2817311.3251929502</v>
      </c>
      <c r="E7892" s="14">
        <v>5623.3758985887198</v>
      </c>
      <c r="F7892" s="36">
        <v>0.02</v>
      </c>
    </row>
    <row r="7893" spans="1:6" x14ac:dyDescent="0.4">
      <c r="A7893" s="9" t="s">
        <v>18063</v>
      </c>
      <c r="B7893" s="9" t="s">
        <v>6836</v>
      </c>
      <c r="C7893" s="9" t="s">
        <v>5</v>
      </c>
      <c r="D7893" s="14">
        <v>607394.76719576702</v>
      </c>
      <c r="E7893" s="14">
        <v>4898.34489674006</v>
      </c>
      <c r="F7893" s="36">
        <v>4.0828872287255201E-2</v>
      </c>
    </row>
    <row r="7894" spans="1:6" x14ac:dyDescent="0.4">
      <c r="A7894" s="9" t="s">
        <v>18063</v>
      </c>
      <c r="B7894" s="9" t="s">
        <v>6837</v>
      </c>
      <c r="C7894" s="9" t="s">
        <v>5</v>
      </c>
      <c r="D7894" s="14">
        <v>522794.67772611202</v>
      </c>
      <c r="E7894" s="14">
        <v>5075.6764827777897</v>
      </c>
      <c r="F7894" s="36">
        <v>7.1370781230798902E-2</v>
      </c>
    </row>
    <row r="7895" spans="1:6" x14ac:dyDescent="0.4">
      <c r="A7895" s="9" t="s">
        <v>18063</v>
      </c>
      <c r="B7895" s="9" t="s">
        <v>6838</v>
      </c>
      <c r="C7895" s="9" t="s">
        <v>5</v>
      </c>
      <c r="D7895" s="14">
        <v>408136.125</v>
      </c>
      <c r="E7895" s="14">
        <v>6091.5839552238804</v>
      </c>
      <c r="F7895" s="36">
        <v>0.126943900875226</v>
      </c>
    </row>
    <row r="7896" spans="1:6" x14ac:dyDescent="0.4">
      <c r="A7896" s="9" t="s">
        <v>18063</v>
      </c>
      <c r="B7896" s="9" t="s">
        <v>6839</v>
      </c>
      <c r="C7896" s="9" t="s">
        <v>5</v>
      </c>
      <c r="D7896" s="14">
        <v>397963.07518797001</v>
      </c>
      <c r="E7896" s="14">
        <v>5852.3981645289696</v>
      </c>
      <c r="F7896" s="36">
        <v>8.6703938281529599E-2</v>
      </c>
    </row>
    <row r="7897" spans="1:6" x14ac:dyDescent="0.4">
      <c r="A7897" s="9" t="s">
        <v>18063</v>
      </c>
      <c r="B7897" s="9" t="s">
        <v>6840</v>
      </c>
      <c r="C7897" s="9" t="s">
        <v>5</v>
      </c>
      <c r="D7897" s="14">
        <v>2424400</v>
      </c>
      <c r="E7897" s="14">
        <v>4180</v>
      </c>
      <c r="F7897" s="36">
        <v>6.6957595398933201E-2</v>
      </c>
    </row>
    <row r="7898" spans="1:6" x14ac:dyDescent="0.4">
      <c r="A7898" s="9" t="s">
        <v>18063</v>
      </c>
      <c r="B7898" s="9" t="s">
        <v>6841</v>
      </c>
      <c r="C7898" s="9" t="s">
        <v>5</v>
      </c>
      <c r="D7898" s="14">
        <v>880404</v>
      </c>
      <c r="E7898" s="14">
        <v>4232.7115384615399</v>
      </c>
      <c r="F7898" s="36">
        <v>4.08328357486656E-2</v>
      </c>
    </row>
    <row r="7899" spans="1:6" x14ac:dyDescent="0.4">
      <c r="A7899" s="9" t="s">
        <v>18063</v>
      </c>
      <c r="B7899" s="9" t="s">
        <v>6842</v>
      </c>
      <c r="C7899" s="9" t="s">
        <v>5</v>
      </c>
      <c r="D7899" s="14">
        <v>2683428.1363141802</v>
      </c>
      <c r="E7899" s="14">
        <v>4517.5557850407004</v>
      </c>
      <c r="F7899" s="36">
        <v>0.02</v>
      </c>
    </row>
    <row r="7900" spans="1:6" x14ac:dyDescent="0.4">
      <c r="A7900" s="9" t="s">
        <v>18063</v>
      </c>
      <c r="B7900" s="9" t="s">
        <v>6843</v>
      </c>
      <c r="C7900" s="9" t="s">
        <v>5</v>
      </c>
      <c r="D7900" s="14">
        <v>359830.71502342098</v>
      </c>
      <c r="E7900" s="14">
        <v>6663.5317596929899</v>
      </c>
      <c r="F7900" s="36">
        <v>0.117025625313093</v>
      </c>
    </row>
    <row r="7901" spans="1:6" x14ac:dyDescent="0.4">
      <c r="A7901" s="9" t="s">
        <v>18063</v>
      </c>
      <c r="B7901" s="9" t="s">
        <v>6844</v>
      </c>
      <c r="C7901" s="9" t="s">
        <v>5</v>
      </c>
      <c r="D7901" s="14">
        <v>792872</v>
      </c>
      <c r="E7901" s="14">
        <v>4239.9572192513397</v>
      </c>
      <c r="F7901" s="36">
        <v>6.3748606219733897E-2</v>
      </c>
    </row>
    <row r="7902" spans="1:6" x14ac:dyDescent="0.4">
      <c r="A7902" s="9" t="s">
        <v>18063</v>
      </c>
      <c r="B7902" s="9" t="s">
        <v>6845</v>
      </c>
      <c r="C7902" s="9" t="s">
        <v>5</v>
      </c>
      <c r="D7902" s="14">
        <v>920764.520231214</v>
      </c>
      <c r="E7902" s="14">
        <v>4603.82260115607</v>
      </c>
      <c r="F7902" s="36">
        <v>2.0470873632502301E-2</v>
      </c>
    </row>
    <row r="7903" spans="1:6" x14ac:dyDescent="0.4">
      <c r="A7903" s="9" t="s">
        <v>18063</v>
      </c>
      <c r="B7903" s="9" t="s">
        <v>6846</v>
      </c>
      <c r="C7903" s="9" t="s">
        <v>5</v>
      </c>
      <c r="D7903" s="14">
        <v>558422.60369383194</v>
      </c>
      <c r="E7903" s="14">
        <v>4898.4438920511602</v>
      </c>
      <c r="F7903" s="36">
        <v>5.2314698634823499E-2</v>
      </c>
    </row>
    <row r="7904" spans="1:6" x14ac:dyDescent="0.4">
      <c r="A7904" s="9" t="s">
        <v>18063</v>
      </c>
      <c r="B7904" s="9" t="s">
        <v>807</v>
      </c>
      <c r="C7904" s="9" t="s">
        <v>5</v>
      </c>
      <c r="D7904" s="14">
        <v>2919101.19954798</v>
      </c>
      <c r="E7904" s="14">
        <v>4754.2364813485101</v>
      </c>
      <c r="F7904" s="36">
        <v>0.02</v>
      </c>
    </row>
    <row r="7905" spans="1:6" x14ac:dyDescent="0.4">
      <c r="A7905" s="9" t="s">
        <v>18063</v>
      </c>
      <c r="B7905" s="9" t="s">
        <v>6847</v>
      </c>
      <c r="C7905" s="9" t="s">
        <v>5</v>
      </c>
      <c r="D7905" s="14">
        <v>860904.76562229404</v>
      </c>
      <c r="E7905" s="14">
        <v>4240.91017547928</v>
      </c>
      <c r="F7905" s="36">
        <v>0.02</v>
      </c>
    </row>
    <row r="7906" spans="1:6" x14ac:dyDescent="0.4">
      <c r="A7906" s="9" t="s">
        <v>18063</v>
      </c>
      <c r="B7906" s="9" t="s">
        <v>6848</v>
      </c>
      <c r="C7906" s="9" t="s">
        <v>5</v>
      </c>
      <c r="D7906" s="14">
        <v>913797</v>
      </c>
      <c r="E7906" s="14">
        <v>4191.72935779817</v>
      </c>
      <c r="F7906" s="36">
        <v>4.6170222043290902E-2</v>
      </c>
    </row>
    <row r="7907" spans="1:6" x14ac:dyDescent="0.4">
      <c r="A7907" s="9" t="s">
        <v>18063</v>
      </c>
      <c r="B7907" s="9" t="s">
        <v>700</v>
      </c>
      <c r="C7907" s="9" t="s">
        <v>5</v>
      </c>
      <c r="D7907" s="14">
        <v>531260.72460625402</v>
      </c>
      <c r="E7907" s="14">
        <v>4873.9516018922404</v>
      </c>
      <c r="F7907" s="36">
        <v>0.02</v>
      </c>
    </row>
    <row r="7908" spans="1:6" x14ac:dyDescent="0.4">
      <c r="A7908" s="9" t="s">
        <v>18063</v>
      </c>
      <c r="B7908" s="9" t="s">
        <v>6849</v>
      </c>
      <c r="C7908" s="9" t="s">
        <v>5</v>
      </c>
      <c r="D7908" s="14">
        <v>1550958.4684959201</v>
      </c>
      <c r="E7908" s="14">
        <v>4685.67513140762</v>
      </c>
      <c r="F7908" s="36">
        <v>0.02</v>
      </c>
    </row>
    <row r="7909" spans="1:6" x14ac:dyDescent="0.4">
      <c r="A7909" s="9" t="s">
        <v>18063</v>
      </c>
      <c r="B7909" s="9" t="s">
        <v>1476</v>
      </c>
      <c r="C7909" s="9" t="s">
        <v>5</v>
      </c>
      <c r="D7909" s="14">
        <v>1776500</v>
      </c>
      <c r="E7909" s="14">
        <v>4180</v>
      </c>
      <c r="F7909" s="36">
        <v>6.8542436969634996E-2</v>
      </c>
    </row>
    <row r="7910" spans="1:6" x14ac:dyDescent="0.4">
      <c r="A7910" s="9" t="s">
        <v>18063</v>
      </c>
      <c r="B7910" s="9" t="s">
        <v>6850</v>
      </c>
      <c r="C7910" s="9" t="s">
        <v>5</v>
      </c>
      <c r="D7910" s="14">
        <v>824128.22195512801</v>
      </c>
      <c r="E7910" s="14">
        <v>4629.9338312085802</v>
      </c>
      <c r="F7910" s="36">
        <v>4.2704687799695697E-2</v>
      </c>
    </row>
    <row r="7911" spans="1:6" x14ac:dyDescent="0.4">
      <c r="A7911" s="9" t="s">
        <v>18063</v>
      </c>
      <c r="B7911" s="9" t="s">
        <v>18654</v>
      </c>
      <c r="C7911" s="9" t="s">
        <v>5</v>
      </c>
      <c r="D7911" s="14">
        <v>302801.685714286</v>
      </c>
      <c r="E7911" s="14">
        <v>8411.1579365079397</v>
      </c>
      <c r="F7911" s="36">
        <v>9.1484499590831297E-2</v>
      </c>
    </row>
    <row r="7912" spans="1:6" x14ac:dyDescent="0.4">
      <c r="A7912" s="9" t="s">
        <v>18063</v>
      </c>
      <c r="B7912" s="9" t="s">
        <v>6857</v>
      </c>
      <c r="C7912" s="9" t="s">
        <v>36</v>
      </c>
      <c r="D7912" s="14">
        <v>5600660</v>
      </c>
      <c r="E7912" s="14">
        <v>5437.5339805825197</v>
      </c>
      <c r="F7912" s="36">
        <v>3.0100499257945199E-2</v>
      </c>
    </row>
    <row r="7913" spans="1:6" x14ac:dyDescent="0.4">
      <c r="A7913" s="9" t="s">
        <v>18063</v>
      </c>
      <c r="B7913" s="9" t="s">
        <v>6858</v>
      </c>
      <c r="C7913" s="9" t="s">
        <v>36</v>
      </c>
      <c r="D7913" s="14">
        <v>3568010.38547386</v>
      </c>
      <c r="E7913" s="14">
        <v>6027.0445700572</v>
      </c>
      <c r="F7913" s="36">
        <v>2.94986609921493E-2</v>
      </c>
    </row>
    <row r="7914" spans="1:6" x14ac:dyDescent="0.4">
      <c r="A7914" s="9" t="s">
        <v>18063</v>
      </c>
      <c r="B7914" s="9" t="s">
        <v>6822</v>
      </c>
      <c r="C7914" s="9" t="s">
        <v>3</v>
      </c>
      <c r="D7914" s="14">
        <v>1676922.97976618</v>
      </c>
      <c r="E7914" s="14">
        <v>5306.7182903992898</v>
      </c>
      <c r="F7914" s="36">
        <v>4.1335739348936397E-2</v>
      </c>
    </row>
    <row r="7915" spans="1:6" x14ac:dyDescent="0.4">
      <c r="A7915" s="9" t="s">
        <v>18063</v>
      </c>
      <c r="B7915" s="9" t="s">
        <v>6851</v>
      </c>
      <c r="C7915" s="9" t="s">
        <v>5</v>
      </c>
      <c r="D7915" s="14">
        <v>2609299</v>
      </c>
      <c r="E7915" s="14">
        <v>4242.7626016260201</v>
      </c>
      <c r="F7915" s="36">
        <v>6.6822379265597795E-2</v>
      </c>
    </row>
    <row r="7916" spans="1:6" x14ac:dyDescent="0.4">
      <c r="A7916" s="9" t="s">
        <v>18063</v>
      </c>
      <c r="B7916" s="9" t="s">
        <v>6852</v>
      </c>
      <c r="C7916" s="9" t="s">
        <v>5</v>
      </c>
      <c r="D7916" s="14">
        <v>852500</v>
      </c>
      <c r="E7916" s="14">
        <v>4283.9195979899496</v>
      </c>
      <c r="F7916" s="36">
        <v>3.88040684150373E-2</v>
      </c>
    </row>
    <row r="7917" spans="1:6" x14ac:dyDescent="0.4">
      <c r="A7917" s="9" t="s">
        <v>18063</v>
      </c>
      <c r="B7917" s="9" t="s">
        <v>6853</v>
      </c>
      <c r="C7917" s="9" t="s">
        <v>5</v>
      </c>
      <c r="D7917" s="14">
        <v>359130.97869404999</v>
      </c>
      <c r="E7917" s="14">
        <v>5360.1638611052203</v>
      </c>
      <c r="F7917" s="36">
        <v>0.02</v>
      </c>
    </row>
    <row r="7918" spans="1:6" x14ac:dyDescent="0.4">
      <c r="A7918" s="9" t="s">
        <v>18063</v>
      </c>
      <c r="B7918" s="9" t="s">
        <v>6854</v>
      </c>
      <c r="C7918" s="9" t="s">
        <v>5</v>
      </c>
      <c r="D7918" s="14">
        <v>602407.76151761506</v>
      </c>
      <c r="E7918" s="14">
        <v>4272.3954717561401</v>
      </c>
      <c r="F7918" s="36">
        <v>2.4044617062945601E-2</v>
      </c>
    </row>
    <row r="7919" spans="1:6" x14ac:dyDescent="0.4">
      <c r="A7919" s="9" t="s">
        <v>18063</v>
      </c>
      <c r="B7919" s="9" t="s">
        <v>6859</v>
      </c>
      <c r="C7919" s="9" t="s">
        <v>36</v>
      </c>
      <c r="D7919" s="14">
        <v>5428126.22618635</v>
      </c>
      <c r="E7919" s="14">
        <v>5731.9178734808402</v>
      </c>
      <c r="F7919" s="36">
        <v>2.7523320832867099E-2</v>
      </c>
    </row>
    <row r="7920" spans="1:6" x14ac:dyDescent="0.4">
      <c r="A7920" s="9" t="s">
        <v>18064</v>
      </c>
      <c r="B7920" s="9" t="s">
        <v>6860</v>
      </c>
      <c r="C7920" s="9" t="s">
        <v>5</v>
      </c>
      <c r="D7920" s="14">
        <v>887811.80950173398</v>
      </c>
      <c r="E7920" s="14">
        <v>4288.9459396218999</v>
      </c>
      <c r="F7920" s="36">
        <v>3.2004149148988199E-2</v>
      </c>
    </row>
    <row r="7921" spans="1:6" x14ac:dyDescent="0.4">
      <c r="A7921" s="9" t="s">
        <v>18064</v>
      </c>
      <c r="B7921" s="9" t="s">
        <v>6861</v>
      </c>
      <c r="C7921" s="9" t="s">
        <v>5</v>
      </c>
      <c r="D7921" s="14">
        <v>834497.49676176498</v>
      </c>
      <c r="E7921" s="14">
        <v>4392.0920882198197</v>
      </c>
      <c r="F7921" s="36">
        <v>2.8189136189021899E-2</v>
      </c>
    </row>
    <row r="7922" spans="1:6" x14ac:dyDescent="0.4">
      <c r="A7922" s="9" t="s">
        <v>18064</v>
      </c>
      <c r="B7922" s="9" t="s">
        <v>6862</v>
      </c>
      <c r="C7922" s="9" t="s">
        <v>5</v>
      </c>
      <c r="D7922" s="14">
        <v>1762367.79</v>
      </c>
      <c r="E7922" s="14">
        <v>4267.2343583535103</v>
      </c>
      <c r="F7922" s="36">
        <v>6.6380666474955094E-2</v>
      </c>
    </row>
    <row r="7923" spans="1:6" x14ac:dyDescent="0.4">
      <c r="A7923" s="9" t="s">
        <v>18064</v>
      </c>
      <c r="B7923" s="9" t="s">
        <v>6888</v>
      </c>
      <c r="C7923" s="9" t="s">
        <v>36</v>
      </c>
      <c r="D7923" s="14">
        <v>6215647.5128642702</v>
      </c>
      <c r="E7923" s="14">
        <v>5520.1132441068103</v>
      </c>
      <c r="F7923" s="36">
        <v>3.1768546625132302E-2</v>
      </c>
    </row>
    <row r="7924" spans="1:6" x14ac:dyDescent="0.4">
      <c r="A7924" s="9" t="s">
        <v>18064</v>
      </c>
      <c r="B7924" s="9" t="s">
        <v>6863</v>
      </c>
      <c r="C7924" s="9" t="s">
        <v>5</v>
      </c>
      <c r="D7924" s="14">
        <v>1280794.53</v>
      </c>
      <c r="E7924" s="14">
        <v>4199.3263278688501</v>
      </c>
      <c r="F7924" s="36">
        <v>3.9797578330592803E-2</v>
      </c>
    </row>
    <row r="7925" spans="1:6" x14ac:dyDescent="0.4">
      <c r="A7925" s="9" t="s">
        <v>18064</v>
      </c>
      <c r="B7925" s="9" t="s">
        <v>6864</v>
      </c>
      <c r="C7925" s="9" t="s">
        <v>5</v>
      </c>
      <c r="D7925" s="14">
        <v>795681.25007345597</v>
      </c>
      <c r="E7925" s="14">
        <v>4396.0290059306999</v>
      </c>
      <c r="F7925" s="36">
        <v>2.6259752800692301E-2</v>
      </c>
    </row>
    <row r="7926" spans="1:6" x14ac:dyDescent="0.4">
      <c r="A7926" s="9" t="s">
        <v>18064</v>
      </c>
      <c r="B7926" s="9" t="s">
        <v>6865</v>
      </c>
      <c r="C7926" s="9" t="s">
        <v>5</v>
      </c>
      <c r="D7926" s="14">
        <v>918811.677481447</v>
      </c>
      <c r="E7926" s="14">
        <v>4482.00818283633</v>
      </c>
      <c r="F7926" s="36">
        <v>3.8860448492327601E-2</v>
      </c>
    </row>
    <row r="7927" spans="1:6" x14ac:dyDescent="0.4">
      <c r="A7927" s="9" t="s">
        <v>18064</v>
      </c>
      <c r="B7927" s="9" t="s">
        <v>6866</v>
      </c>
      <c r="C7927" s="9" t="s">
        <v>5</v>
      </c>
      <c r="D7927" s="14">
        <v>712917.87026968703</v>
      </c>
      <c r="E7927" s="14">
        <v>6093.3151305101401</v>
      </c>
      <c r="F7927" s="36">
        <v>0.02</v>
      </c>
    </row>
    <row r="7928" spans="1:6" x14ac:dyDescent="0.4">
      <c r="A7928" s="9" t="s">
        <v>18064</v>
      </c>
      <c r="B7928" s="9" t="s">
        <v>6867</v>
      </c>
      <c r="C7928" s="9" t="s">
        <v>5</v>
      </c>
      <c r="D7928" s="14">
        <v>943071.59029073396</v>
      </c>
      <c r="E7928" s="14">
        <v>4406.87659014362</v>
      </c>
      <c r="F7928" s="36">
        <v>2.7207761265651401E-2</v>
      </c>
    </row>
    <row r="7929" spans="1:6" x14ac:dyDescent="0.4">
      <c r="A7929" s="9" t="s">
        <v>18064</v>
      </c>
      <c r="B7929" s="9" t="s">
        <v>6868</v>
      </c>
      <c r="C7929" s="9" t="s">
        <v>5</v>
      </c>
      <c r="D7929" s="14">
        <v>1139336.47</v>
      </c>
      <c r="E7929" s="14">
        <v>4219.7647037037004</v>
      </c>
      <c r="F7929" s="36">
        <v>5.8358029908798903E-2</v>
      </c>
    </row>
    <row r="7930" spans="1:6" x14ac:dyDescent="0.4">
      <c r="A7930" s="9" t="s">
        <v>18064</v>
      </c>
      <c r="B7930" s="9" t="s">
        <v>6889</v>
      </c>
      <c r="C7930" s="9" t="s">
        <v>36</v>
      </c>
      <c r="D7930" s="14">
        <v>3277911.4992130999</v>
      </c>
      <c r="E7930" s="14">
        <v>5546.3815553521099</v>
      </c>
      <c r="F7930" s="36">
        <v>0.02</v>
      </c>
    </row>
    <row r="7931" spans="1:6" x14ac:dyDescent="0.4">
      <c r="A7931" s="9" t="s">
        <v>18064</v>
      </c>
      <c r="B7931" s="9" t="s">
        <v>6869</v>
      </c>
      <c r="C7931" s="9" t="s">
        <v>5</v>
      </c>
      <c r="D7931" s="14">
        <v>954997.97185392398</v>
      </c>
      <c r="E7931" s="14">
        <v>4847.7054408828599</v>
      </c>
      <c r="F7931" s="36">
        <v>3.79816118268805E-2</v>
      </c>
    </row>
    <row r="7932" spans="1:6" x14ac:dyDescent="0.4">
      <c r="A7932" s="9" t="s">
        <v>18064</v>
      </c>
      <c r="B7932" s="9" t="s">
        <v>6870</v>
      </c>
      <c r="C7932" s="9" t="s">
        <v>5</v>
      </c>
      <c r="D7932" s="14">
        <v>550200.21679061698</v>
      </c>
      <c r="E7932" s="14">
        <v>4912.5019356305102</v>
      </c>
      <c r="F7932" s="36">
        <v>2.7416380253973499E-2</v>
      </c>
    </row>
    <row r="7933" spans="1:6" x14ac:dyDescent="0.4">
      <c r="A7933" s="9" t="s">
        <v>18064</v>
      </c>
      <c r="B7933" s="9" t="s">
        <v>6871</v>
      </c>
      <c r="C7933" s="9" t="s">
        <v>5</v>
      </c>
      <c r="D7933" s="14">
        <v>776734.88004602201</v>
      </c>
      <c r="E7933" s="14">
        <v>4413.2663638978502</v>
      </c>
      <c r="F7933" s="36">
        <v>4.7048408280958999E-2</v>
      </c>
    </row>
    <row r="7934" spans="1:6" x14ac:dyDescent="0.4">
      <c r="A7934" s="9" t="s">
        <v>18064</v>
      </c>
      <c r="B7934" s="9" t="s">
        <v>17699</v>
      </c>
      <c r="C7934" s="9" t="s">
        <v>5</v>
      </c>
      <c r="D7934" s="14">
        <v>688065.54465430602</v>
      </c>
      <c r="E7934" s="14">
        <v>5504.5243572344398</v>
      </c>
      <c r="F7934" s="36">
        <v>4.8798817860660398E-2</v>
      </c>
    </row>
    <row r="7935" spans="1:6" x14ac:dyDescent="0.4">
      <c r="A7935" s="9" t="s">
        <v>18064</v>
      </c>
      <c r="B7935" s="9" t="s">
        <v>6890</v>
      </c>
      <c r="C7935" s="9" t="s">
        <v>36</v>
      </c>
      <c r="D7935" s="14">
        <v>5930949.4000000004</v>
      </c>
      <c r="E7935" s="14">
        <v>5527.4458527492998</v>
      </c>
      <c r="F7935" s="36">
        <v>2.5582358180748398E-2</v>
      </c>
    </row>
    <row r="7936" spans="1:6" x14ac:dyDescent="0.4">
      <c r="A7936" s="9" t="s">
        <v>18064</v>
      </c>
      <c r="B7936" s="9" t="s">
        <v>6183</v>
      </c>
      <c r="C7936" s="9" t="s">
        <v>5</v>
      </c>
      <c r="D7936" s="14">
        <v>1041690.09944902</v>
      </c>
      <c r="E7936" s="14">
        <v>4322.3655578797598</v>
      </c>
      <c r="F7936" s="36">
        <v>0.02</v>
      </c>
    </row>
    <row r="7937" spans="1:6" x14ac:dyDescent="0.4">
      <c r="A7937" s="9" t="s">
        <v>18064</v>
      </c>
      <c r="B7937" s="9" t="s">
        <v>6872</v>
      </c>
      <c r="C7937" s="9" t="s">
        <v>5</v>
      </c>
      <c r="D7937" s="14">
        <v>1697080</v>
      </c>
      <c r="E7937" s="14">
        <v>4180</v>
      </c>
      <c r="F7937" s="36">
        <v>6.7890996637106599E-2</v>
      </c>
    </row>
    <row r="7938" spans="1:6" x14ac:dyDescent="0.4">
      <c r="A7938" s="9" t="s">
        <v>18064</v>
      </c>
      <c r="B7938" s="9" t="s">
        <v>6873</v>
      </c>
      <c r="C7938" s="9" t="s">
        <v>5</v>
      </c>
      <c r="D7938" s="14">
        <v>871712.57292206702</v>
      </c>
      <c r="E7938" s="14">
        <v>4358.5628646103396</v>
      </c>
      <c r="F7938" s="36">
        <v>3.33312855894023E-2</v>
      </c>
    </row>
    <row r="7939" spans="1:6" x14ac:dyDescent="0.4">
      <c r="A7939" s="9" t="s">
        <v>18064</v>
      </c>
      <c r="B7939" s="9" t="s">
        <v>6874</v>
      </c>
      <c r="C7939" s="9" t="s">
        <v>5</v>
      </c>
      <c r="D7939" s="14">
        <v>1742807.9</v>
      </c>
      <c r="E7939" s="14">
        <v>4261.1440097799496</v>
      </c>
      <c r="F7939" s="36">
        <v>6.7161698800363406E-2</v>
      </c>
    </row>
    <row r="7940" spans="1:6" x14ac:dyDescent="0.4">
      <c r="A7940" s="9" t="s">
        <v>18064</v>
      </c>
      <c r="B7940" s="9" t="s">
        <v>4027</v>
      </c>
      <c r="C7940" s="9" t="s">
        <v>5</v>
      </c>
      <c r="D7940" s="14">
        <v>1743060</v>
      </c>
      <c r="E7940" s="14">
        <v>4180</v>
      </c>
      <c r="F7940" s="36">
        <v>6.7298450364180001E-2</v>
      </c>
    </row>
    <row r="7941" spans="1:6" x14ac:dyDescent="0.4">
      <c r="A7941" s="9" t="s">
        <v>18064</v>
      </c>
      <c r="B7941" s="9" t="s">
        <v>6891</v>
      </c>
      <c r="C7941" s="9" t="s">
        <v>36</v>
      </c>
      <c r="D7941" s="14">
        <v>4738125</v>
      </c>
      <c r="E7941" s="14">
        <v>5415</v>
      </c>
      <c r="F7941" s="36">
        <v>2.7469514402129299E-2</v>
      </c>
    </row>
    <row r="7942" spans="1:6" x14ac:dyDescent="0.4">
      <c r="A7942" s="9" t="s">
        <v>18064</v>
      </c>
      <c r="B7942" s="9" t="s">
        <v>6875</v>
      </c>
      <c r="C7942" s="9" t="s">
        <v>5</v>
      </c>
      <c r="D7942" s="14">
        <v>878273.61742352298</v>
      </c>
      <c r="E7942" s="14">
        <v>4574.3417574141804</v>
      </c>
      <c r="F7942" s="36">
        <v>4.7414074981541897E-2</v>
      </c>
    </row>
    <row r="7943" spans="1:6" x14ac:dyDescent="0.4">
      <c r="A7943" s="9" t="s">
        <v>18064</v>
      </c>
      <c r="B7943" s="9" t="s">
        <v>6876</v>
      </c>
      <c r="C7943" s="9" t="s">
        <v>5</v>
      </c>
      <c r="D7943" s="14">
        <v>1056151.3700000001</v>
      </c>
      <c r="E7943" s="14">
        <v>4258.6748790322599</v>
      </c>
      <c r="F7943" s="36">
        <v>2.2689573615890302E-2</v>
      </c>
    </row>
    <row r="7944" spans="1:6" x14ac:dyDescent="0.4">
      <c r="A7944" s="9" t="s">
        <v>18064</v>
      </c>
      <c r="B7944" s="9" t="s">
        <v>6892</v>
      </c>
      <c r="C7944" s="9" t="s">
        <v>36</v>
      </c>
      <c r="D7944" s="14">
        <v>4748955</v>
      </c>
      <c r="E7944" s="14">
        <v>5415</v>
      </c>
      <c r="F7944" s="36">
        <v>2.7157018353948702E-2</v>
      </c>
    </row>
    <row r="7945" spans="1:6" x14ac:dyDescent="0.4">
      <c r="A7945" s="9" t="s">
        <v>18064</v>
      </c>
      <c r="B7945" s="9" t="s">
        <v>6877</v>
      </c>
      <c r="C7945" s="9" t="s">
        <v>5</v>
      </c>
      <c r="D7945" s="14">
        <v>1214644.73</v>
      </c>
      <c r="E7945" s="14">
        <v>4261.9113333333298</v>
      </c>
      <c r="F7945" s="36">
        <v>3.7047249734453197E-2</v>
      </c>
    </row>
    <row r="7946" spans="1:6" x14ac:dyDescent="0.4">
      <c r="A7946" s="9" t="s">
        <v>18064</v>
      </c>
      <c r="B7946" s="9" t="s">
        <v>495</v>
      </c>
      <c r="C7946" s="9" t="s">
        <v>5</v>
      </c>
      <c r="D7946" s="14">
        <v>876593.93710950296</v>
      </c>
      <c r="E7946" s="14">
        <v>4297.0291034779602</v>
      </c>
      <c r="F7946" s="36">
        <v>5.4333617200250199E-2</v>
      </c>
    </row>
    <row r="7947" spans="1:6" x14ac:dyDescent="0.4">
      <c r="A7947" s="9" t="s">
        <v>18064</v>
      </c>
      <c r="B7947" s="9" t="s">
        <v>18655</v>
      </c>
      <c r="C7947" s="9" t="s">
        <v>3</v>
      </c>
      <c r="D7947" s="14">
        <v>6229227.4649482099</v>
      </c>
      <c r="E7947" s="14">
        <v>4987.3718694541303</v>
      </c>
      <c r="F7947" s="36">
        <v>0.02</v>
      </c>
    </row>
    <row r="7948" spans="1:6" x14ac:dyDescent="0.4">
      <c r="A7948" s="9" t="s">
        <v>18064</v>
      </c>
      <c r="B7948" s="9" t="s">
        <v>17706</v>
      </c>
      <c r="C7948" s="9" t="s">
        <v>5</v>
      </c>
      <c r="D7948" s="14">
        <v>503378.04919664399</v>
      </c>
      <c r="E7948" s="14">
        <v>5136.5107060882001</v>
      </c>
      <c r="F7948" s="36">
        <v>0.02</v>
      </c>
    </row>
    <row r="7949" spans="1:6" x14ac:dyDescent="0.4">
      <c r="A7949" s="9" t="s">
        <v>18064</v>
      </c>
      <c r="B7949" s="9" t="s">
        <v>6878</v>
      </c>
      <c r="C7949" s="9" t="s">
        <v>5</v>
      </c>
      <c r="D7949" s="14">
        <v>885354.80549012905</v>
      </c>
      <c r="E7949" s="14">
        <v>4382.9445816343004</v>
      </c>
      <c r="F7949" s="36">
        <v>2.4887912669894E-2</v>
      </c>
    </row>
    <row r="7950" spans="1:6" x14ac:dyDescent="0.4">
      <c r="A7950" s="9" t="s">
        <v>18064</v>
      </c>
      <c r="B7950" s="9" t="s">
        <v>6879</v>
      </c>
      <c r="C7950" s="9" t="s">
        <v>5</v>
      </c>
      <c r="D7950" s="14">
        <v>834255.93865807797</v>
      </c>
      <c r="E7950" s="14">
        <v>4414.0525854924799</v>
      </c>
      <c r="F7950" s="36">
        <v>3.5177239430880199E-2</v>
      </c>
    </row>
    <row r="7951" spans="1:6" x14ac:dyDescent="0.4">
      <c r="A7951" s="9" t="s">
        <v>18064</v>
      </c>
      <c r="B7951" s="9" t="s">
        <v>6880</v>
      </c>
      <c r="C7951" s="9" t="s">
        <v>5</v>
      </c>
      <c r="D7951" s="14">
        <v>1516143.85</v>
      </c>
      <c r="E7951" s="14">
        <v>4223.2419220055699</v>
      </c>
      <c r="F7951" s="36">
        <v>4.0629304474803798E-2</v>
      </c>
    </row>
    <row r="7952" spans="1:6" x14ac:dyDescent="0.4">
      <c r="A7952" s="9" t="s">
        <v>18064</v>
      </c>
      <c r="B7952" s="9" t="s">
        <v>6192</v>
      </c>
      <c r="C7952" s="9" t="s">
        <v>5</v>
      </c>
      <c r="D7952" s="14">
        <v>796584.24555782997</v>
      </c>
      <c r="E7952" s="14">
        <v>4450.1913159655296</v>
      </c>
      <c r="F7952" s="36">
        <v>2.3592581222457599E-2</v>
      </c>
    </row>
    <row r="7953" spans="1:6" x14ac:dyDescent="0.4">
      <c r="A7953" s="9" t="s">
        <v>18064</v>
      </c>
      <c r="B7953" s="9" t="s">
        <v>25</v>
      </c>
      <c r="C7953" s="9" t="s">
        <v>5</v>
      </c>
      <c r="D7953" s="14">
        <v>1409375.02</v>
      </c>
      <c r="E7953" s="14">
        <v>4194.5685119047603</v>
      </c>
      <c r="F7953" s="36">
        <v>6.9199925091065498E-2</v>
      </c>
    </row>
    <row r="7954" spans="1:6" x14ac:dyDescent="0.4">
      <c r="A7954" s="9" t="s">
        <v>18064</v>
      </c>
      <c r="B7954" s="9" t="s">
        <v>25</v>
      </c>
      <c r="C7954" s="9" t="s">
        <v>5</v>
      </c>
      <c r="D7954" s="14">
        <v>859254.02255100897</v>
      </c>
      <c r="E7954" s="14">
        <v>4274.8956345821298</v>
      </c>
      <c r="F7954" s="36">
        <v>1.9999999999999799E-2</v>
      </c>
    </row>
    <row r="7955" spans="1:6" x14ac:dyDescent="0.4">
      <c r="A7955" s="9" t="s">
        <v>18064</v>
      </c>
      <c r="B7955" s="9" t="s">
        <v>6893</v>
      </c>
      <c r="C7955" s="9" t="s">
        <v>36</v>
      </c>
      <c r="D7955" s="14">
        <v>4774388.2480065003</v>
      </c>
      <c r="E7955" s="14">
        <v>5494.11766168758</v>
      </c>
      <c r="F7955" s="36">
        <v>2.6663514887529199E-2</v>
      </c>
    </row>
    <row r="7956" spans="1:6" x14ac:dyDescent="0.4">
      <c r="A7956" s="9" t="s">
        <v>18064</v>
      </c>
      <c r="B7956" s="9" t="s">
        <v>6881</v>
      </c>
      <c r="C7956" s="9" t="s">
        <v>5</v>
      </c>
      <c r="D7956" s="14">
        <v>1020367.34</v>
      </c>
      <c r="E7956" s="14">
        <v>4269.3194142259399</v>
      </c>
      <c r="F7956" s="36">
        <v>3.9998975587855097E-2</v>
      </c>
    </row>
    <row r="7957" spans="1:6" x14ac:dyDescent="0.4">
      <c r="A7957" s="9" t="s">
        <v>18064</v>
      </c>
      <c r="B7957" s="9" t="s">
        <v>245</v>
      </c>
      <c r="C7957" s="9" t="s">
        <v>5</v>
      </c>
      <c r="D7957" s="14">
        <v>867612.16122733301</v>
      </c>
      <c r="E7957" s="14">
        <v>4211.7095205210298</v>
      </c>
      <c r="F7957" s="36">
        <v>2.5169192149404399E-2</v>
      </c>
    </row>
    <row r="7958" spans="1:6" x14ac:dyDescent="0.4">
      <c r="A7958" s="9" t="s">
        <v>18064</v>
      </c>
      <c r="B7958" s="9" t="s">
        <v>6882</v>
      </c>
      <c r="C7958" s="9" t="s">
        <v>5</v>
      </c>
      <c r="D7958" s="14">
        <v>1734700</v>
      </c>
      <c r="E7958" s="14">
        <v>4180</v>
      </c>
      <c r="F7958" s="36">
        <v>6.7326196951609199E-2</v>
      </c>
    </row>
    <row r="7959" spans="1:6" x14ac:dyDescent="0.4">
      <c r="A7959" s="9" t="s">
        <v>18064</v>
      </c>
      <c r="B7959" s="9" t="s">
        <v>6894</v>
      </c>
      <c r="C7959" s="9" t="s">
        <v>36</v>
      </c>
      <c r="D7959" s="14">
        <v>4645597.28</v>
      </c>
      <c r="E7959" s="14">
        <v>5446.1867291910903</v>
      </c>
      <c r="F7959" s="36">
        <v>2.7272977105356099E-2</v>
      </c>
    </row>
    <row r="7960" spans="1:6" x14ac:dyDescent="0.4">
      <c r="A7960" s="9" t="s">
        <v>18064</v>
      </c>
      <c r="B7960" s="9" t="s">
        <v>6895</v>
      </c>
      <c r="C7960" s="9" t="s">
        <v>36</v>
      </c>
      <c r="D7960" s="14">
        <v>5429163.6495842803</v>
      </c>
      <c r="E7960" s="14">
        <v>5825.2828858200401</v>
      </c>
      <c r="F7960" s="36">
        <v>2.8926217439096499E-2</v>
      </c>
    </row>
    <row r="7961" spans="1:6" x14ac:dyDescent="0.4">
      <c r="A7961" s="9" t="s">
        <v>18064</v>
      </c>
      <c r="B7961" s="9" t="s">
        <v>6896</v>
      </c>
      <c r="C7961" s="9" t="s">
        <v>36</v>
      </c>
      <c r="D7961" s="14">
        <v>4797690</v>
      </c>
      <c r="E7961" s="14">
        <v>5415</v>
      </c>
      <c r="F7961" s="36">
        <v>2.7853803889036799E-2</v>
      </c>
    </row>
    <row r="7962" spans="1:6" x14ac:dyDescent="0.4">
      <c r="A7962" s="9" t="s">
        <v>18064</v>
      </c>
      <c r="B7962" s="9" t="s">
        <v>6897</v>
      </c>
      <c r="C7962" s="9" t="s">
        <v>36</v>
      </c>
      <c r="D7962" s="14">
        <v>2278832.4998900099</v>
      </c>
      <c r="E7962" s="14">
        <v>6383.2843134174</v>
      </c>
      <c r="F7962" s="36">
        <v>1.9999999999999799E-2</v>
      </c>
    </row>
    <row r="7963" spans="1:6" x14ac:dyDescent="0.4">
      <c r="A7963" s="9" t="s">
        <v>18064</v>
      </c>
      <c r="B7963" s="9" t="s">
        <v>6883</v>
      </c>
      <c r="C7963" s="9" t="s">
        <v>5</v>
      </c>
      <c r="D7963" s="14">
        <v>923516.59221942897</v>
      </c>
      <c r="E7963" s="14">
        <v>4376.8558872958702</v>
      </c>
      <c r="F7963" s="36">
        <v>2.7428557822125402E-2</v>
      </c>
    </row>
    <row r="7964" spans="1:6" x14ac:dyDescent="0.4">
      <c r="A7964" s="9" t="s">
        <v>18064</v>
      </c>
      <c r="B7964" s="9" t="s">
        <v>3241</v>
      </c>
      <c r="C7964" s="9" t="s">
        <v>5</v>
      </c>
      <c r="D7964" s="14">
        <v>914627.14631357999</v>
      </c>
      <c r="E7964" s="14">
        <v>4573.1357315678997</v>
      </c>
      <c r="F7964" s="36">
        <v>3.6115001274394702E-2</v>
      </c>
    </row>
    <row r="7965" spans="1:6" x14ac:dyDescent="0.4">
      <c r="A7965" s="9" t="s">
        <v>18064</v>
      </c>
      <c r="B7965" s="9" t="s">
        <v>6884</v>
      </c>
      <c r="C7965" s="9" t="s">
        <v>5</v>
      </c>
      <c r="D7965" s="14">
        <v>294490.03333842102</v>
      </c>
      <c r="E7965" s="14">
        <v>9202.8135418256406</v>
      </c>
      <c r="F7965" s="36">
        <v>0.02</v>
      </c>
    </row>
    <row r="7966" spans="1:6" x14ac:dyDescent="0.4">
      <c r="A7966" s="9" t="s">
        <v>18064</v>
      </c>
      <c r="B7966" s="9" t="s">
        <v>6885</v>
      </c>
      <c r="C7966" s="9" t="s">
        <v>5</v>
      </c>
      <c r="D7966" s="14">
        <v>1287316.92</v>
      </c>
      <c r="E7966" s="14">
        <v>4291.0564000000004</v>
      </c>
      <c r="F7966" s="36">
        <v>4.6822687185766702E-2</v>
      </c>
    </row>
    <row r="7967" spans="1:6" x14ac:dyDescent="0.4">
      <c r="A7967" s="9" t="s">
        <v>18064</v>
      </c>
      <c r="B7967" s="9" t="s">
        <v>6886</v>
      </c>
      <c r="C7967" s="9" t="s">
        <v>5</v>
      </c>
      <c r="D7967" s="14">
        <v>255208.55207596501</v>
      </c>
      <c r="E7967" s="14">
        <v>8800.2948991712092</v>
      </c>
      <c r="F7967" s="36">
        <v>0.02</v>
      </c>
    </row>
    <row r="7968" spans="1:6" x14ac:dyDescent="0.4">
      <c r="A7968" s="9" t="s">
        <v>18064</v>
      </c>
      <c r="B7968" s="9" t="s">
        <v>6887</v>
      </c>
      <c r="C7968" s="9" t="s">
        <v>5</v>
      </c>
      <c r="D7968" s="14">
        <v>1889360</v>
      </c>
      <c r="E7968" s="14">
        <v>4180</v>
      </c>
      <c r="F7968" s="36">
        <v>3.46556568984095E-2</v>
      </c>
    </row>
    <row r="7969" spans="1:6" x14ac:dyDescent="0.4">
      <c r="A7969" s="9" t="s">
        <v>18065</v>
      </c>
      <c r="B7969" s="9" t="s">
        <v>6898</v>
      </c>
      <c r="C7969" s="9" t="s">
        <v>5</v>
      </c>
      <c r="D7969" s="14">
        <v>982015.44</v>
      </c>
      <c r="E7969" s="14">
        <v>4196.6471794871804</v>
      </c>
      <c r="F7969" s="36">
        <v>2.8900323641309698E-2</v>
      </c>
    </row>
    <row r="7970" spans="1:6" x14ac:dyDescent="0.4">
      <c r="A7970" s="9" t="s">
        <v>18065</v>
      </c>
      <c r="B7970" s="9" t="s">
        <v>6899</v>
      </c>
      <c r="C7970" s="9" t="s">
        <v>5</v>
      </c>
      <c r="D7970" s="14">
        <v>988398.11383984599</v>
      </c>
      <c r="E7970" s="14">
        <v>4458.9388594278798</v>
      </c>
      <c r="F7970" s="36">
        <v>3.613229704083E-2</v>
      </c>
    </row>
    <row r="7971" spans="1:6" x14ac:dyDescent="0.4">
      <c r="A7971" s="9" t="s">
        <v>18065</v>
      </c>
      <c r="B7971" s="9" t="s">
        <v>6900</v>
      </c>
      <c r="C7971" s="9" t="s">
        <v>5</v>
      </c>
      <c r="D7971" s="14">
        <v>1010803.99439966</v>
      </c>
      <c r="E7971" s="14">
        <v>4264.9957569605804</v>
      </c>
      <c r="F7971" s="36">
        <v>0.02</v>
      </c>
    </row>
    <row r="7972" spans="1:6" x14ac:dyDescent="0.4">
      <c r="A7972" s="9" t="s">
        <v>18065</v>
      </c>
      <c r="B7972" s="9" t="s">
        <v>6901</v>
      </c>
      <c r="C7972" s="9" t="s">
        <v>5</v>
      </c>
      <c r="D7972" s="14">
        <v>973016.02558437304</v>
      </c>
      <c r="E7972" s="14">
        <v>4324.5156692638802</v>
      </c>
      <c r="F7972" s="36">
        <v>0.02</v>
      </c>
    </row>
    <row r="7973" spans="1:6" x14ac:dyDescent="0.4">
      <c r="A7973" s="9" t="s">
        <v>18065</v>
      </c>
      <c r="B7973" s="9" t="s">
        <v>6926</v>
      </c>
      <c r="C7973" s="9" t="s">
        <v>36</v>
      </c>
      <c r="D7973" s="14">
        <v>5453305.0401566997</v>
      </c>
      <c r="E7973" s="14">
        <v>5553.2637883469397</v>
      </c>
      <c r="F7973" s="36">
        <v>3.2483758289412197E-2</v>
      </c>
    </row>
    <row r="7974" spans="1:6" x14ac:dyDescent="0.4">
      <c r="A7974" s="9" t="s">
        <v>18065</v>
      </c>
      <c r="B7974" s="9" t="s">
        <v>6902</v>
      </c>
      <c r="C7974" s="9" t="s">
        <v>5</v>
      </c>
      <c r="D7974" s="14">
        <v>870744.48</v>
      </c>
      <c r="E7974" s="14">
        <v>4206.4950724637702</v>
      </c>
      <c r="F7974" s="36">
        <v>3.88173410245947E-2</v>
      </c>
    </row>
    <row r="7975" spans="1:6" x14ac:dyDescent="0.4">
      <c r="A7975" s="9" t="s">
        <v>18065</v>
      </c>
      <c r="B7975" s="9" t="s">
        <v>6903</v>
      </c>
      <c r="C7975" s="9" t="s">
        <v>5</v>
      </c>
      <c r="D7975" s="14">
        <v>1856926.94775535</v>
      </c>
      <c r="E7975" s="14">
        <v>4619.22126307301</v>
      </c>
      <c r="F7975" s="36">
        <v>2.2595249703682999E-2</v>
      </c>
    </row>
    <row r="7976" spans="1:6" x14ac:dyDescent="0.4">
      <c r="A7976" s="9" t="s">
        <v>18065</v>
      </c>
      <c r="B7976" s="9" t="s">
        <v>6904</v>
      </c>
      <c r="C7976" s="9" t="s">
        <v>5</v>
      </c>
      <c r="D7976" s="14">
        <v>1801651.66</v>
      </c>
      <c r="E7976" s="14">
        <v>4299.8846300716004</v>
      </c>
      <c r="F7976" s="36">
        <v>6.1631949078183999E-2</v>
      </c>
    </row>
    <row r="7977" spans="1:6" x14ac:dyDescent="0.4">
      <c r="A7977" s="9" t="s">
        <v>18065</v>
      </c>
      <c r="B7977" s="9" t="s">
        <v>6927</v>
      </c>
      <c r="C7977" s="9" t="s">
        <v>36</v>
      </c>
      <c r="D7977" s="14">
        <v>5539545</v>
      </c>
      <c r="E7977" s="14">
        <v>5415</v>
      </c>
      <c r="F7977" s="36">
        <v>2.6791244720276299E-2</v>
      </c>
    </row>
    <row r="7978" spans="1:6" x14ac:dyDescent="0.4">
      <c r="A7978" s="9" t="s">
        <v>18065</v>
      </c>
      <c r="B7978" s="9" t="s">
        <v>6905</v>
      </c>
      <c r="C7978" s="9" t="s">
        <v>5</v>
      </c>
      <c r="D7978" s="14">
        <v>945039.72589344205</v>
      </c>
      <c r="E7978" s="14">
        <v>4315.2498899243901</v>
      </c>
      <c r="F7978" s="36">
        <v>4.4001426929819003E-2</v>
      </c>
    </row>
    <row r="7979" spans="1:6" x14ac:dyDescent="0.4">
      <c r="A7979" s="9" t="s">
        <v>18065</v>
      </c>
      <c r="B7979" s="9" t="s">
        <v>6906</v>
      </c>
      <c r="C7979" s="9" t="s">
        <v>5</v>
      </c>
      <c r="D7979" s="14">
        <v>884503.33885611698</v>
      </c>
      <c r="E7979" s="14">
        <v>4444.7403962618901</v>
      </c>
      <c r="F7979" s="36">
        <v>0.02</v>
      </c>
    </row>
    <row r="7980" spans="1:6" x14ac:dyDescent="0.4">
      <c r="A7980" s="9" t="s">
        <v>18065</v>
      </c>
      <c r="B7980" s="9" t="s">
        <v>6907</v>
      </c>
      <c r="C7980" s="9" t="s">
        <v>5</v>
      </c>
      <c r="D7980" s="14">
        <v>1722160</v>
      </c>
      <c r="E7980" s="14">
        <v>4180</v>
      </c>
      <c r="F7980" s="36">
        <v>6.5232581971937501E-2</v>
      </c>
    </row>
    <row r="7981" spans="1:6" x14ac:dyDescent="0.4">
      <c r="A7981" s="9" t="s">
        <v>18065</v>
      </c>
      <c r="B7981" s="9" t="s">
        <v>6928</v>
      </c>
      <c r="C7981" s="9" t="s">
        <v>36</v>
      </c>
      <c r="D7981" s="14">
        <v>6499807.9903371399</v>
      </c>
      <c r="E7981" s="14">
        <v>6046.3330142671102</v>
      </c>
      <c r="F7981" s="36">
        <v>3.06211517488513E-2</v>
      </c>
    </row>
    <row r="7982" spans="1:6" x14ac:dyDescent="0.4">
      <c r="A7982" s="9" t="s">
        <v>18065</v>
      </c>
      <c r="B7982" s="9" t="s">
        <v>6908</v>
      </c>
      <c r="C7982" s="9" t="s">
        <v>5</v>
      </c>
      <c r="D7982" s="14">
        <v>1863363.86218085</v>
      </c>
      <c r="E7982" s="14">
        <v>4623.7316679425603</v>
      </c>
      <c r="F7982" s="36">
        <v>1.9999999999999799E-2</v>
      </c>
    </row>
    <row r="7983" spans="1:6" x14ac:dyDescent="0.4">
      <c r="A7983" s="9" t="s">
        <v>18065</v>
      </c>
      <c r="B7983" s="9" t="s">
        <v>6909</v>
      </c>
      <c r="C7983" s="9" t="s">
        <v>5</v>
      </c>
      <c r="D7983" s="14">
        <v>961384.64431747701</v>
      </c>
      <c r="E7983" s="14">
        <v>4880.1250980582599</v>
      </c>
      <c r="F7983" s="36">
        <v>3.18349008192522E-2</v>
      </c>
    </row>
    <row r="7984" spans="1:6" x14ac:dyDescent="0.4">
      <c r="A7984" s="9" t="s">
        <v>18065</v>
      </c>
      <c r="B7984" s="9" t="s">
        <v>6910</v>
      </c>
      <c r="C7984" s="9" t="s">
        <v>5</v>
      </c>
      <c r="D7984" s="14">
        <v>940995.73407182004</v>
      </c>
      <c r="E7984" s="14">
        <v>4480.9320670086699</v>
      </c>
      <c r="F7984" s="36">
        <v>2.4231013125700598E-2</v>
      </c>
    </row>
    <row r="7985" spans="1:6" x14ac:dyDescent="0.4">
      <c r="A7985" s="9" t="s">
        <v>18065</v>
      </c>
      <c r="B7985" s="9" t="s">
        <v>6911</v>
      </c>
      <c r="C7985" s="9" t="s">
        <v>5</v>
      </c>
      <c r="D7985" s="14">
        <v>1383352.8963562399</v>
      </c>
      <c r="E7985" s="14">
        <v>4786.6882226859498</v>
      </c>
      <c r="F7985" s="36">
        <v>4.0971785289271499E-2</v>
      </c>
    </row>
    <row r="7986" spans="1:6" x14ac:dyDescent="0.4">
      <c r="A7986" s="9" t="s">
        <v>18065</v>
      </c>
      <c r="B7986" s="9" t="s">
        <v>6912</v>
      </c>
      <c r="C7986" s="9" t="s">
        <v>5</v>
      </c>
      <c r="D7986" s="14">
        <v>789388.88435611001</v>
      </c>
      <c r="E7986" s="14">
        <v>4459.8242054017501</v>
      </c>
      <c r="F7986" s="36">
        <v>3.1308428296064103E-2</v>
      </c>
    </row>
    <row r="7987" spans="1:6" x14ac:dyDescent="0.4">
      <c r="A7987" s="9" t="s">
        <v>18065</v>
      </c>
      <c r="B7987" s="9" t="s">
        <v>6913</v>
      </c>
      <c r="C7987" s="9" t="s">
        <v>5</v>
      </c>
      <c r="D7987" s="14">
        <v>1702602.64758471</v>
      </c>
      <c r="E7987" s="14">
        <v>4422.3445391810601</v>
      </c>
      <c r="F7987" s="36">
        <v>2.0000000000000202E-2</v>
      </c>
    </row>
    <row r="7988" spans="1:6" x14ac:dyDescent="0.4">
      <c r="A7988" s="9" t="s">
        <v>18065</v>
      </c>
      <c r="B7988" s="9" t="s">
        <v>6914</v>
      </c>
      <c r="C7988" s="9" t="s">
        <v>5</v>
      </c>
      <c r="D7988" s="14">
        <v>952694.11418093299</v>
      </c>
      <c r="E7988" s="14">
        <v>4558.3450439279104</v>
      </c>
      <c r="F7988" s="36">
        <v>2.2427223318405499E-2</v>
      </c>
    </row>
    <row r="7989" spans="1:6" x14ac:dyDescent="0.4">
      <c r="A7989" s="9" t="s">
        <v>18065</v>
      </c>
      <c r="B7989" s="9" t="s">
        <v>6929</v>
      </c>
      <c r="C7989" s="9" t="s">
        <v>36</v>
      </c>
      <c r="D7989" s="14">
        <v>2748844.8602125798</v>
      </c>
      <c r="E7989" s="14">
        <v>6108.5441338057299</v>
      </c>
      <c r="F7989" s="36">
        <v>4.2305124563787502E-2</v>
      </c>
    </row>
    <row r="7990" spans="1:6" x14ac:dyDescent="0.4">
      <c r="A7990" s="9" t="s">
        <v>18065</v>
      </c>
      <c r="B7990" s="9" t="s">
        <v>6915</v>
      </c>
      <c r="C7990" s="9" t="s">
        <v>5</v>
      </c>
      <c r="D7990" s="14">
        <v>870422.64192486403</v>
      </c>
      <c r="E7990" s="14">
        <v>4330.4609050988201</v>
      </c>
      <c r="F7990" s="36">
        <v>4.0033926707569299E-2</v>
      </c>
    </row>
    <row r="7991" spans="1:6" x14ac:dyDescent="0.4">
      <c r="A7991" s="9" t="s">
        <v>18065</v>
      </c>
      <c r="B7991" s="9" t="s">
        <v>6916</v>
      </c>
      <c r="C7991" s="9" t="s">
        <v>5</v>
      </c>
      <c r="D7991" s="14">
        <v>1348035.9259109099</v>
      </c>
      <c r="E7991" s="14">
        <v>4849.0500932047198</v>
      </c>
      <c r="F7991" s="36">
        <v>3.0588471489942301E-2</v>
      </c>
    </row>
    <row r="7992" spans="1:6" x14ac:dyDescent="0.4">
      <c r="A7992" s="9" t="s">
        <v>18065</v>
      </c>
      <c r="B7992" s="9" t="s">
        <v>980</v>
      </c>
      <c r="C7992" s="9" t="s">
        <v>5</v>
      </c>
      <c r="D7992" s="14">
        <v>1470677.6477312299</v>
      </c>
      <c r="E7992" s="14">
        <v>4985.34795841096</v>
      </c>
      <c r="F7992" s="36">
        <v>2.0037125579032099E-2</v>
      </c>
    </row>
    <row r="7993" spans="1:6" x14ac:dyDescent="0.4">
      <c r="A7993" s="9" t="s">
        <v>18065</v>
      </c>
      <c r="B7993" s="9" t="s">
        <v>6917</v>
      </c>
      <c r="C7993" s="9" t="s">
        <v>5</v>
      </c>
      <c r="D7993" s="14">
        <v>904177.06177814095</v>
      </c>
      <c r="E7993" s="14">
        <v>4305.6050560863896</v>
      </c>
      <c r="F7993" s="36">
        <v>3.8031989835150902E-2</v>
      </c>
    </row>
    <row r="7994" spans="1:6" x14ac:dyDescent="0.4">
      <c r="A7994" s="9" t="s">
        <v>18065</v>
      </c>
      <c r="B7994" s="9" t="s">
        <v>6930</v>
      </c>
      <c r="C7994" s="9" t="s">
        <v>36</v>
      </c>
      <c r="D7994" s="14">
        <v>7234440</v>
      </c>
      <c r="E7994" s="14">
        <v>5415</v>
      </c>
      <c r="F7994" s="36">
        <v>2.7210284320620299E-2</v>
      </c>
    </row>
    <row r="7995" spans="1:6" x14ac:dyDescent="0.4">
      <c r="A7995" s="9" t="s">
        <v>18065</v>
      </c>
      <c r="B7995" s="9" t="s">
        <v>6918</v>
      </c>
      <c r="C7995" s="9" t="s">
        <v>5</v>
      </c>
      <c r="D7995" s="14">
        <v>1246826.3999999999</v>
      </c>
      <c r="E7995" s="14">
        <v>4198.0686868686898</v>
      </c>
      <c r="F7995" s="36">
        <v>4.8339010393743803E-2</v>
      </c>
    </row>
    <row r="7996" spans="1:6" x14ac:dyDescent="0.4">
      <c r="A7996" s="9" t="s">
        <v>18065</v>
      </c>
      <c r="B7996" s="9" t="s">
        <v>6919</v>
      </c>
      <c r="C7996" s="9" t="s">
        <v>5</v>
      </c>
      <c r="D7996" s="14">
        <v>981097.31292692095</v>
      </c>
      <c r="E7996" s="14">
        <v>5005.5985353414299</v>
      </c>
      <c r="F7996" s="36">
        <v>0.02</v>
      </c>
    </row>
    <row r="7997" spans="1:6" x14ac:dyDescent="0.4">
      <c r="A7997" s="9" t="s">
        <v>18065</v>
      </c>
      <c r="B7997" s="9" t="s">
        <v>6920</v>
      </c>
      <c r="C7997" s="9" t="s">
        <v>5</v>
      </c>
      <c r="D7997" s="14">
        <v>994853.59705068194</v>
      </c>
      <c r="E7997" s="14">
        <v>4648.8485843489798</v>
      </c>
      <c r="F7997" s="36">
        <v>3.8761324369554803E-2</v>
      </c>
    </row>
    <row r="7998" spans="1:6" x14ac:dyDescent="0.4">
      <c r="A7998" s="9" t="s">
        <v>18065</v>
      </c>
      <c r="B7998" s="9" t="s">
        <v>6921</v>
      </c>
      <c r="C7998" s="9" t="s">
        <v>5</v>
      </c>
      <c r="D7998" s="14">
        <v>563822.40415152302</v>
      </c>
      <c r="E7998" s="14">
        <v>5269.3682630983503</v>
      </c>
      <c r="F7998" s="36">
        <v>0.02</v>
      </c>
    </row>
    <row r="7999" spans="1:6" x14ac:dyDescent="0.4">
      <c r="A7999" s="9" t="s">
        <v>18065</v>
      </c>
      <c r="B7999" s="9" t="s">
        <v>6922</v>
      </c>
      <c r="C7999" s="9" t="s">
        <v>5</v>
      </c>
      <c r="D7999" s="14">
        <v>730515.66217690997</v>
      </c>
      <c r="E7999" s="14">
        <v>4713.0042721091004</v>
      </c>
      <c r="F7999" s="36">
        <v>3.4722772698002197E-2</v>
      </c>
    </row>
    <row r="8000" spans="1:6" x14ac:dyDescent="0.4">
      <c r="A8000" s="9" t="s">
        <v>18065</v>
      </c>
      <c r="B8000" s="9" t="s">
        <v>6923</v>
      </c>
      <c r="C8000" s="9" t="s">
        <v>5</v>
      </c>
      <c r="D8000" s="14">
        <v>704982.51077537599</v>
      </c>
      <c r="E8000" s="14">
        <v>4699.8834051691701</v>
      </c>
      <c r="F8000" s="36">
        <v>0.02</v>
      </c>
    </row>
    <row r="8001" spans="1:6" x14ac:dyDescent="0.4">
      <c r="A8001" s="9" t="s">
        <v>18065</v>
      </c>
      <c r="B8001" s="9" t="s">
        <v>18656</v>
      </c>
      <c r="C8001" s="9" t="s">
        <v>5</v>
      </c>
      <c r="D8001" s="14">
        <v>941549.25277830404</v>
      </c>
      <c r="E8001" s="14">
        <v>4505.0203482215502</v>
      </c>
      <c r="F8001" s="36">
        <v>3.1745662598532599E-2</v>
      </c>
    </row>
    <row r="8002" spans="1:6" x14ac:dyDescent="0.4">
      <c r="A8002" s="9" t="s">
        <v>18065</v>
      </c>
      <c r="B8002" s="9" t="s">
        <v>6924</v>
      </c>
      <c r="C8002" s="9" t="s">
        <v>5</v>
      </c>
      <c r="D8002" s="14">
        <v>1800923.6875010601</v>
      </c>
      <c r="E8002" s="14">
        <v>4536.3317065517904</v>
      </c>
      <c r="F8002" s="36">
        <v>2.1592109165094599E-2</v>
      </c>
    </row>
    <row r="8003" spans="1:6" x14ac:dyDescent="0.4">
      <c r="A8003" s="9" t="s">
        <v>18065</v>
      </c>
      <c r="B8003" s="9" t="s">
        <v>6931</v>
      </c>
      <c r="C8003" s="9" t="s">
        <v>36</v>
      </c>
      <c r="D8003" s="14">
        <v>5938713.3213383602</v>
      </c>
      <c r="E8003" s="14">
        <v>5909.1674839187599</v>
      </c>
      <c r="F8003" s="36">
        <v>3.0247947837642099E-2</v>
      </c>
    </row>
    <row r="8004" spans="1:6" x14ac:dyDescent="0.4">
      <c r="A8004" s="9" t="s">
        <v>18065</v>
      </c>
      <c r="B8004" s="9" t="s">
        <v>6932</v>
      </c>
      <c r="C8004" s="9" t="s">
        <v>36</v>
      </c>
      <c r="D8004" s="14">
        <v>1494119.61373107</v>
      </c>
      <c r="E8004" s="14">
        <v>7584.3635214775204</v>
      </c>
      <c r="F8004" s="36">
        <v>0.02</v>
      </c>
    </row>
    <row r="8005" spans="1:6" x14ac:dyDescent="0.4">
      <c r="A8005" s="9" t="s">
        <v>18065</v>
      </c>
      <c r="B8005" s="9" t="s">
        <v>6925</v>
      </c>
      <c r="C8005" s="9" t="s">
        <v>5</v>
      </c>
      <c r="D8005" s="14">
        <v>920410.25879498303</v>
      </c>
      <c r="E8005" s="14">
        <v>4382.9059942618296</v>
      </c>
      <c r="F8005" s="36">
        <v>0.02</v>
      </c>
    </row>
    <row r="8006" spans="1:6" x14ac:dyDescent="0.4">
      <c r="A8006" s="9" t="s">
        <v>18065</v>
      </c>
      <c r="B8006" s="9" t="s">
        <v>1044</v>
      </c>
      <c r="C8006" s="9" t="s">
        <v>5</v>
      </c>
      <c r="D8006" s="14">
        <v>983741.72502282204</v>
      </c>
      <c r="E8006" s="14">
        <v>4706.89820585082</v>
      </c>
      <c r="F8006" s="36">
        <v>0.02</v>
      </c>
    </row>
    <row r="8007" spans="1:6" x14ac:dyDescent="0.4">
      <c r="A8007" s="9" t="s">
        <v>18065</v>
      </c>
      <c r="B8007" s="9" t="s">
        <v>6933</v>
      </c>
      <c r="C8007" s="9" t="s">
        <v>36</v>
      </c>
      <c r="D8007" s="14">
        <v>4342830</v>
      </c>
      <c r="E8007" s="14">
        <v>5415</v>
      </c>
      <c r="F8007" s="36">
        <v>2.7077395744244899E-2</v>
      </c>
    </row>
    <row r="8008" spans="1:6" x14ac:dyDescent="0.4">
      <c r="A8008" s="9" t="s">
        <v>18065</v>
      </c>
      <c r="B8008" s="9" t="s">
        <v>18657</v>
      </c>
      <c r="C8008" s="9" t="s">
        <v>5</v>
      </c>
      <c r="D8008" s="14">
        <v>1254000</v>
      </c>
      <c r="E8008" s="14">
        <v>4180</v>
      </c>
      <c r="F8008" s="36">
        <v>0.10128642680757299</v>
      </c>
    </row>
    <row r="8009" spans="1:6" x14ac:dyDescent="0.4">
      <c r="A8009" s="9" t="s">
        <v>18066</v>
      </c>
      <c r="B8009" s="9" t="s">
        <v>6934</v>
      </c>
      <c r="C8009" s="9" t="s">
        <v>5</v>
      </c>
      <c r="D8009" s="14">
        <v>335997.25334226701</v>
      </c>
      <c r="E8009" s="14">
        <v>6461.4856411974297</v>
      </c>
      <c r="F8009" s="36">
        <v>0.02</v>
      </c>
    </row>
    <row r="8010" spans="1:6" x14ac:dyDescent="0.4">
      <c r="A8010" s="9" t="s">
        <v>18066</v>
      </c>
      <c r="B8010" s="9" t="s">
        <v>6935</v>
      </c>
      <c r="C8010" s="9" t="s">
        <v>5</v>
      </c>
      <c r="D8010" s="14">
        <v>523216.07317073201</v>
      </c>
      <c r="E8010" s="14">
        <v>5338.93952215032</v>
      </c>
      <c r="F8010" s="36">
        <v>9.1410009847922497E-2</v>
      </c>
    </row>
    <row r="8011" spans="1:6" x14ac:dyDescent="0.4">
      <c r="A8011" s="9" t="s">
        <v>18066</v>
      </c>
      <c r="B8011" s="9" t="s">
        <v>6936</v>
      </c>
      <c r="C8011" s="9" t="s">
        <v>5</v>
      </c>
      <c r="D8011" s="14">
        <v>537719.47471042594</v>
      </c>
      <c r="E8011" s="14">
        <v>4978.8840250965404</v>
      </c>
      <c r="F8011" s="36">
        <v>8.2084483488484405E-2</v>
      </c>
    </row>
    <row r="8012" spans="1:6" x14ac:dyDescent="0.4">
      <c r="A8012" s="9" t="s">
        <v>18066</v>
      </c>
      <c r="B8012" s="9" t="s">
        <v>6937</v>
      </c>
      <c r="C8012" s="9" t="s">
        <v>5</v>
      </c>
      <c r="D8012" s="14">
        <v>386493.60510543798</v>
      </c>
      <c r="E8012" s="14">
        <v>5521.3372157919803</v>
      </c>
      <c r="F8012" s="36">
        <v>3.1077942518670701E-2</v>
      </c>
    </row>
    <row r="8013" spans="1:6" x14ac:dyDescent="0.4">
      <c r="A8013" s="9" t="s">
        <v>18066</v>
      </c>
      <c r="B8013" s="9" t="s">
        <v>6968</v>
      </c>
      <c r="C8013" s="9" t="s">
        <v>790</v>
      </c>
      <c r="D8013" s="14">
        <v>577872.86078604998</v>
      </c>
      <c r="E8013" s="14">
        <v>6719.4518696052301</v>
      </c>
      <c r="F8013" s="36">
        <v>5.5721500566346102E-2</v>
      </c>
    </row>
    <row r="8014" spans="1:6" x14ac:dyDescent="0.4">
      <c r="A8014" s="9" t="s">
        <v>18066</v>
      </c>
      <c r="B8014" s="9" t="s">
        <v>18658</v>
      </c>
      <c r="C8014" s="9" t="s">
        <v>5</v>
      </c>
      <c r="D8014" s="14">
        <v>372067.17931476102</v>
      </c>
      <c r="E8014" s="14">
        <v>6306.2233782162803</v>
      </c>
      <c r="F8014" s="36">
        <v>0.16132605491594701</v>
      </c>
    </row>
    <row r="8015" spans="1:6" x14ac:dyDescent="0.4">
      <c r="A8015" s="9" t="s">
        <v>18066</v>
      </c>
      <c r="B8015" s="9" t="s">
        <v>6938</v>
      </c>
      <c r="C8015" s="9" t="s">
        <v>5</v>
      </c>
      <c r="D8015" s="14">
        <v>372472.58532735502</v>
      </c>
      <c r="E8015" s="14">
        <v>5730.3474665746999</v>
      </c>
      <c r="F8015" s="36">
        <v>0.106748928869248</v>
      </c>
    </row>
    <row r="8016" spans="1:6" x14ac:dyDescent="0.4">
      <c r="A8016" s="9" t="s">
        <v>18066</v>
      </c>
      <c r="B8016" s="9" t="s">
        <v>6939</v>
      </c>
      <c r="C8016" s="9" t="s">
        <v>5</v>
      </c>
      <c r="D8016" s="14">
        <v>597740</v>
      </c>
      <c r="E8016" s="14">
        <v>4180</v>
      </c>
      <c r="F8016" s="36">
        <v>2.51921752700421E-2</v>
      </c>
    </row>
    <row r="8017" spans="1:6" x14ac:dyDescent="0.4">
      <c r="A8017" s="9" t="s">
        <v>18066</v>
      </c>
      <c r="B8017" s="9" t="s">
        <v>6940</v>
      </c>
      <c r="C8017" s="9" t="s">
        <v>5</v>
      </c>
      <c r="D8017" s="14">
        <v>277468.27746106702</v>
      </c>
      <c r="E8017" s="14">
        <v>8160.8316900313703</v>
      </c>
      <c r="F8017" s="36">
        <v>0.176518026911996</v>
      </c>
    </row>
    <row r="8018" spans="1:6" x14ac:dyDescent="0.4">
      <c r="A8018" s="9" t="s">
        <v>18066</v>
      </c>
      <c r="B8018" s="9" t="s">
        <v>6941</v>
      </c>
      <c r="C8018" s="9" t="s">
        <v>5</v>
      </c>
      <c r="D8018" s="14">
        <v>562668.4</v>
      </c>
      <c r="E8018" s="14">
        <v>4295.1786259541996</v>
      </c>
      <c r="F8018" s="36">
        <v>3.0314849626072098E-2</v>
      </c>
    </row>
    <row r="8019" spans="1:6" x14ac:dyDescent="0.4">
      <c r="A8019" s="9" t="s">
        <v>18066</v>
      </c>
      <c r="B8019" s="9" t="s">
        <v>6969</v>
      </c>
      <c r="C8019" s="9" t="s">
        <v>790</v>
      </c>
      <c r="D8019" s="14">
        <v>1722677.5</v>
      </c>
      <c r="E8019" s="14">
        <v>4771.9598337950101</v>
      </c>
      <c r="F8019" s="36">
        <v>4.8970184435561899E-2</v>
      </c>
    </row>
    <row r="8020" spans="1:6" x14ac:dyDescent="0.4">
      <c r="A8020" s="9" t="s">
        <v>18066</v>
      </c>
      <c r="B8020" s="9" t="s">
        <v>6942</v>
      </c>
      <c r="C8020" s="9" t="s">
        <v>5</v>
      </c>
      <c r="D8020" s="14">
        <v>2039840</v>
      </c>
      <c r="E8020" s="14">
        <v>4180</v>
      </c>
      <c r="F8020" s="36">
        <v>6.84541506313181E-2</v>
      </c>
    </row>
    <row r="8021" spans="1:6" x14ac:dyDescent="0.4">
      <c r="A8021" s="9" t="s">
        <v>18066</v>
      </c>
      <c r="B8021" s="9" t="s">
        <v>18659</v>
      </c>
      <c r="C8021" s="9" t="s">
        <v>5</v>
      </c>
      <c r="D8021" s="14">
        <v>252571.44242424201</v>
      </c>
      <c r="E8021" s="14">
        <v>9872.4993781462908</v>
      </c>
      <c r="F8021" s="36">
        <v>0.12336989914852101</v>
      </c>
    </row>
    <row r="8022" spans="1:6" x14ac:dyDescent="0.4">
      <c r="A8022" s="9" t="s">
        <v>18066</v>
      </c>
      <c r="B8022" s="9" t="s">
        <v>6943</v>
      </c>
      <c r="C8022" s="9" t="s">
        <v>5</v>
      </c>
      <c r="D8022" s="14">
        <v>378983.78736842098</v>
      </c>
      <c r="E8022" s="14">
        <v>6767.5676315789497</v>
      </c>
      <c r="F8022" s="36">
        <v>0.13704295166211899</v>
      </c>
    </row>
    <row r="8023" spans="1:6" x14ac:dyDescent="0.4">
      <c r="A8023" s="9" t="s">
        <v>18066</v>
      </c>
      <c r="B8023" s="9" t="s">
        <v>18660</v>
      </c>
      <c r="C8023" s="9" t="s">
        <v>5</v>
      </c>
      <c r="D8023" s="14">
        <v>1007048.78606965</v>
      </c>
      <c r="E8023" s="14">
        <v>4340.7275261622899</v>
      </c>
      <c r="F8023" s="36">
        <v>5.6990211995461899E-2</v>
      </c>
    </row>
    <row r="8024" spans="1:6" x14ac:dyDescent="0.4">
      <c r="A8024" s="9" t="s">
        <v>18066</v>
      </c>
      <c r="B8024" s="9" t="s">
        <v>6965</v>
      </c>
      <c r="C8024" s="9" t="s">
        <v>36</v>
      </c>
      <c r="D8024" s="14">
        <v>2017309.42939004</v>
      </c>
      <c r="E8024" s="14">
        <v>6039.8485909881501</v>
      </c>
      <c r="F8024" s="36">
        <v>2.4630389769162701E-2</v>
      </c>
    </row>
    <row r="8025" spans="1:6" x14ac:dyDescent="0.4">
      <c r="A8025" s="9" t="s">
        <v>18066</v>
      </c>
      <c r="B8025" s="9" t="s">
        <v>6944</v>
      </c>
      <c r="C8025" s="9" t="s">
        <v>5</v>
      </c>
      <c r="D8025" s="14">
        <v>760760</v>
      </c>
      <c r="E8025" s="14">
        <v>4180</v>
      </c>
      <c r="F8025" s="36">
        <v>7.6310273283366703E-2</v>
      </c>
    </row>
    <row r="8026" spans="1:6" x14ac:dyDescent="0.4">
      <c r="A8026" s="9" t="s">
        <v>18066</v>
      </c>
      <c r="B8026" s="9" t="s">
        <v>17776</v>
      </c>
      <c r="C8026" s="9" t="s">
        <v>5</v>
      </c>
      <c r="D8026" s="14">
        <v>391281.51230308501</v>
      </c>
      <c r="E8026" s="14">
        <v>6113.7736297356996</v>
      </c>
      <c r="F8026" s="36">
        <v>0.115071688408169</v>
      </c>
    </row>
    <row r="8027" spans="1:6" x14ac:dyDescent="0.4">
      <c r="A8027" s="9" t="s">
        <v>18066</v>
      </c>
      <c r="B8027" s="9" t="s">
        <v>6945</v>
      </c>
      <c r="C8027" s="9" t="s">
        <v>5</v>
      </c>
      <c r="D8027" s="14">
        <v>530172.35295717604</v>
      </c>
      <c r="E8027" s="14">
        <v>5197.7681662468203</v>
      </c>
      <c r="F8027" s="36">
        <v>1.9999999999999799E-2</v>
      </c>
    </row>
    <row r="8028" spans="1:6" x14ac:dyDescent="0.4">
      <c r="A8028" s="9" t="s">
        <v>18066</v>
      </c>
      <c r="B8028" s="9" t="s">
        <v>6970</v>
      </c>
      <c r="C8028" s="9" t="s">
        <v>790</v>
      </c>
      <c r="D8028" s="14">
        <v>2151455</v>
      </c>
      <c r="E8028" s="14">
        <v>4697.5</v>
      </c>
      <c r="F8028" s="36">
        <v>4.5716225039432699E-2</v>
      </c>
    </row>
    <row r="8029" spans="1:6" x14ac:dyDescent="0.4">
      <c r="A8029" s="9" t="s">
        <v>18066</v>
      </c>
      <c r="B8029" s="9" t="s">
        <v>6971</v>
      </c>
      <c r="C8029" s="9" t="s">
        <v>790</v>
      </c>
      <c r="D8029" s="14">
        <v>1952528.8357685001</v>
      </c>
      <c r="E8029" s="14">
        <v>4857.0369048967796</v>
      </c>
      <c r="F8029" s="36">
        <v>4.70619534750292E-2</v>
      </c>
    </row>
    <row r="8030" spans="1:6" x14ac:dyDescent="0.4">
      <c r="A8030" s="9" t="s">
        <v>18066</v>
      </c>
      <c r="B8030" s="9" t="s">
        <v>6946</v>
      </c>
      <c r="C8030" s="9" t="s">
        <v>5</v>
      </c>
      <c r="D8030" s="14">
        <v>320890.35847199999</v>
      </c>
      <c r="E8030" s="14">
        <v>7826.5941090731703</v>
      </c>
      <c r="F8030" s="36">
        <v>0.02</v>
      </c>
    </row>
    <row r="8031" spans="1:6" x14ac:dyDescent="0.4">
      <c r="A8031" s="9" t="s">
        <v>18066</v>
      </c>
      <c r="B8031" s="9" t="s">
        <v>18661</v>
      </c>
      <c r="C8031" s="9" t="s">
        <v>5</v>
      </c>
      <c r="D8031" s="14">
        <v>210987.99456198001</v>
      </c>
      <c r="E8031" s="14">
        <v>16767.257845985099</v>
      </c>
      <c r="F8031" s="36">
        <v>4.38338724826286E-2</v>
      </c>
    </row>
    <row r="8032" spans="1:6" x14ac:dyDescent="0.4">
      <c r="A8032" s="9" t="s">
        <v>18066</v>
      </c>
      <c r="B8032" s="9" t="s">
        <v>6947</v>
      </c>
      <c r="C8032" s="9" t="s">
        <v>5</v>
      </c>
      <c r="D8032" s="14">
        <v>431886.58461538499</v>
      </c>
      <c r="E8032" s="14">
        <v>4694.4193979933098</v>
      </c>
      <c r="F8032" s="36">
        <v>4.1756133417210101E-2</v>
      </c>
    </row>
    <row r="8033" spans="1:6" x14ac:dyDescent="0.4">
      <c r="A8033" s="9" t="s">
        <v>18066</v>
      </c>
      <c r="B8033" s="9" t="s">
        <v>6948</v>
      </c>
      <c r="C8033" s="9" t="s">
        <v>5</v>
      </c>
      <c r="D8033" s="14">
        <v>397287.022727273</v>
      </c>
      <c r="E8033" s="14">
        <v>5757.7829380764197</v>
      </c>
      <c r="F8033" s="36">
        <v>0.121328970108894</v>
      </c>
    </row>
    <row r="8034" spans="1:6" x14ac:dyDescent="0.4">
      <c r="A8034" s="9" t="s">
        <v>18066</v>
      </c>
      <c r="B8034" s="9" t="s">
        <v>18662</v>
      </c>
      <c r="C8034" s="9" t="s">
        <v>5</v>
      </c>
      <c r="D8034" s="14">
        <v>319356.91087445198</v>
      </c>
      <c r="E8034" s="14">
        <v>7470.3370964784099</v>
      </c>
      <c r="F8034" s="36">
        <v>0.111566562100698</v>
      </c>
    </row>
    <row r="8035" spans="1:6" x14ac:dyDescent="0.4">
      <c r="A8035" s="9" t="s">
        <v>18066</v>
      </c>
      <c r="B8035" s="9" t="s">
        <v>6949</v>
      </c>
      <c r="C8035" s="9" t="s">
        <v>5</v>
      </c>
      <c r="D8035" s="14">
        <v>586294.62073941703</v>
      </c>
      <c r="E8035" s="14">
        <v>4279.5227791198304</v>
      </c>
      <c r="F8035" s="36">
        <v>2.9525294527653401E-2</v>
      </c>
    </row>
    <row r="8036" spans="1:6" x14ac:dyDescent="0.4">
      <c r="A8036" s="9" t="s">
        <v>18066</v>
      </c>
      <c r="B8036" s="9" t="s">
        <v>6972</v>
      </c>
      <c r="C8036" s="9" t="s">
        <v>790</v>
      </c>
      <c r="D8036" s="14">
        <v>1540780</v>
      </c>
      <c r="E8036" s="14">
        <v>4697.5</v>
      </c>
      <c r="F8036" s="36">
        <v>4.36832749043723E-2</v>
      </c>
    </row>
    <row r="8037" spans="1:6" x14ac:dyDescent="0.4">
      <c r="A8037" s="9" t="s">
        <v>18066</v>
      </c>
      <c r="B8037" s="9" t="s">
        <v>6973</v>
      </c>
      <c r="C8037" s="9" t="s">
        <v>790</v>
      </c>
      <c r="D8037" s="14">
        <v>904783.363652776</v>
      </c>
      <c r="E8037" s="14">
        <v>4762.0177034356602</v>
      </c>
      <c r="F8037" s="36">
        <v>0.02</v>
      </c>
    </row>
    <row r="8038" spans="1:6" x14ac:dyDescent="0.4">
      <c r="A8038" s="9" t="s">
        <v>18066</v>
      </c>
      <c r="B8038" s="9" t="s">
        <v>17779</v>
      </c>
      <c r="C8038" s="9" t="s">
        <v>36</v>
      </c>
      <c r="D8038" s="14">
        <v>7259649.6667946298</v>
      </c>
      <c r="E8038" s="14">
        <v>5554.4373885192199</v>
      </c>
      <c r="F8038" s="36">
        <v>0.02</v>
      </c>
    </row>
    <row r="8039" spans="1:6" x14ac:dyDescent="0.4">
      <c r="A8039" s="9" t="s">
        <v>18066</v>
      </c>
      <c r="B8039" s="9" t="s">
        <v>6950</v>
      </c>
      <c r="C8039" s="9" t="s">
        <v>5</v>
      </c>
      <c r="D8039" s="14">
        <v>1709620</v>
      </c>
      <c r="E8039" s="14">
        <v>4180</v>
      </c>
      <c r="F8039" s="36">
        <v>7.083772028186E-2</v>
      </c>
    </row>
    <row r="8040" spans="1:6" x14ac:dyDescent="0.4">
      <c r="A8040" s="9" t="s">
        <v>18066</v>
      </c>
      <c r="B8040" s="9" t="s">
        <v>6951</v>
      </c>
      <c r="C8040" s="9" t="s">
        <v>5</v>
      </c>
      <c r="D8040" s="14">
        <v>349096.50980392197</v>
      </c>
      <c r="E8040" s="14">
        <v>5454.6329656862699</v>
      </c>
      <c r="F8040" s="36">
        <v>3.2973889732630803E-2</v>
      </c>
    </row>
    <row r="8041" spans="1:6" x14ac:dyDescent="0.4">
      <c r="A8041" s="9" t="s">
        <v>18066</v>
      </c>
      <c r="B8041" s="9" t="s">
        <v>6966</v>
      </c>
      <c r="C8041" s="9" t="s">
        <v>36</v>
      </c>
      <c r="D8041" s="14">
        <v>3213924.9097429798</v>
      </c>
      <c r="E8041" s="14">
        <v>5599.1723166254096</v>
      </c>
      <c r="F8041" s="36">
        <v>3.8655569318260197E-2</v>
      </c>
    </row>
    <row r="8042" spans="1:6" x14ac:dyDescent="0.4">
      <c r="A8042" s="9" t="s">
        <v>18066</v>
      </c>
      <c r="B8042" s="9" t="s">
        <v>6952</v>
      </c>
      <c r="C8042" s="9" t="s">
        <v>5</v>
      </c>
      <c r="D8042" s="14">
        <v>932646.69883720903</v>
      </c>
      <c r="E8042" s="14">
        <v>4201.1112560234697</v>
      </c>
      <c r="F8042" s="36">
        <v>5.46430250134975E-2</v>
      </c>
    </row>
    <row r="8043" spans="1:6" x14ac:dyDescent="0.4">
      <c r="A8043" s="9" t="s">
        <v>18066</v>
      </c>
      <c r="B8043" s="9" t="s">
        <v>6967</v>
      </c>
      <c r="C8043" s="9" t="s">
        <v>36</v>
      </c>
      <c r="D8043" s="14">
        <v>5126660</v>
      </c>
      <c r="E8043" s="14">
        <v>5548.3333333333303</v>
      </c>
      <c r="F8043" s="36">
        <v>2.7969377673246799E-2</v>
      </c>
    </row>
    <row r="8044" spans="1:6" x14ac:dyDescent="0.4">
      <c r="A8044" s="9" t="s">
        <v>18066</v>
      </c>
      <c r="B8044" s="9" t="s">
        <v>6964</v>
      </c>
      <c r="C8044" s="9" t="s">
        <v>785</v>
      </c>
      <c r="D8044" s="14">
        <v>1495900.88906795</v>
      </c>
      <c r="E8044" s="14">
        <v>4438.8750417446699</v>
      </c>
      <c r="F8044" s="36">
        <v>0.02</v>
      </c>
    </row>
    <row r="8045" spans="1:6" x14ac:dyDescent="0.4">
      <c r="A8045" s="9" t="s">
        <v>18066</v>
      </c>
      <c r="B8045" s="9" t="s">
        <v>17771</v>
      </c>
      <c r="C8045" s="9" t="s">
        <v>5</v>
      </c>
      <c r="D8045" s="14">
        <v>519318.44168923103</v>
      </c>
      <c r="E8045" s="14">
        <v>4993.44655470415</v>
      </c>
      <c r="F8045" s="36">
        <v>8.9889452510455201E-2</v>
      </c>
    </row>
    <row r="8046" spans="1:6" x14ac:dyDescent="0.4">
      <c r="A8046" s="9" t="s">
        <v>18066</v>
      </c>
      <c r="B8046" s="9" t="s">
        <v>6953</v>
      </c>
      <c r="C8046" s="9" t="s">
        <v>5</v>
      </c>
      <c r="D8046" s="14">
        <v>294923.421451325</v>
      </c>
      <c r="E8046" s="14">
        <v>7562.1390115724298</v>
      </c>
      <c r="F8046" s="36">
        <v>5.6665109296907698E-2</v>
      </c>
    </row>
    <row r="8047" spans="1:6" x14ac:dyDescent="0.4">
      <c r="A8047" s="9" t="s">
        <v>18066</v>
      </c>
      <c r="B8047" s="9" t="s">
        <v>6974</v>
      </c>
      <c r="C8047" s="9" t="s">
        <v>790</v>
      </c>
      <c r="D8047" s="14">
        <v>1551314.3</v>
      </c>
      <c r="E8047" s="14">
        <v>4715.2410334346496</v>
      </c>
      <c r="F8047" s="36">
        <v>3.8619478306717699E-2</v>
      </c>
    </row>
    <row r="8048" spans="1:6" x14ac:dyDescent="0.4">
      <c r="A8048" s="9" t="s">
        <v>18066</v>
      </c>
      <c r="B8048" s="9" t="s">
        <v>6954</v>
      </c>
      <c r="C8048" s="9" t="s">
        <v>5</v>
      </c>
      <c r="D8048" s="14">
        <v>545606.60533980594</v>
      </c>
      <c r="E8048" s="14">
        <v>4828.3770384053596</v>
      </c>
      <c r="F8048" s="36">
        <v>4.4497379088516802E-2</v>
      </c>
    </row>
    <row r="8049" spans="1:6" x14ac:dyDescent="0.4">
      <c r="A8049" s="9" t="s">
        <v>18066</v>
      </c>
      <c r="B8049" s="9" t="s">
        <v>1999</v>
      </c>
      <c r="C8049" s="9" t="s">
        <v>5</v>
      </c>
      <c r="D8049" s="14">
        <v>605945.36864022596</v>
      </c>
      <c r="E8049" s="14">
        <v>4422.9588951841297</v>
      </c>
      <c r="F8049" s="36">
        <v>4.17721276330449E-2</v>
      </c>
    </row>
    <row r="8050" spans="1:6" x14ac:dyDescent="0.4">
      <c r="A8050" s="9" t="s">
        <v>18066</v>
      </c>
      <c r="B8050" s="9" t="s">
        <v>6955</v>
      </c>
      <c r="C8050" s="9" t="s">
        <v>5</v>
      </c>
      <c r="D8050" s="14">
        <v>480680.83316438698</v>
      </c>
      <c r="E8050" s="14">
        <v>5059.7982438356503</v>
      </c>
      <c r="F8050" s="36">
        <v>7.6339769306748503E-2</v>
      </c>
    </row>
    <row r="8051" spans="1:6" x14ac:dyDescent="0.4">
      <c r="A8051" s="9" t="s">
        <v>18066</v>
      </c>
      <c r="B8051" s="9" t="s">
        <v>6956</v>
      </c>
      <c r="C8051" s="9" t="s">
        <v>5</v>
      </c>
      <c r="D8051" s="14">
        <v>523305.38368733297</v>
      </c>
      <c r="E8051" s="14">
        <v>4550.4815972811502</v>
      </c>
      <c r="F8051" s="36">
        <v>0.02</v>
      </c>
    </row>
    <row r="8052" spans="1:6" x14ac:dyDescent="0.4">
      <c r="A8052" s="9" t="s">
        <v>18066</v>
      </c>
      <c r="B8052" s="9" t="s">
        <v>6957</v>
      </c>
      <c r="C8052" s="9" t="s">
        <v>5</v>
      </c>
      <c r="D8052" s="14">
        <v>1613404</v>
      </c>
      <c r="E8052" s="14">
        <v>4257.0026385224301</v>
      </c>
      <c r="F8052" s="36">
        <v>6.6723578250280594E-2</v>
      </c>
    </row>
    <row r="8053" spans="1:6" x14ac:dyDescent="0.4">
      <c r="A8053" s="9" t="s">
        <v>18066</v>
      </c>
      <c r="B8053" s="9" t="s">
        <v>18663</v>
      </c>
      <c r="C8053" s="9" t="s">
        <v>5</v>
      </c>
      <c r="D8053" s="14">
        <v>289995.81598377298</v>
      </c>
      <c r="E8053" s="14">
        <v>8385.4211850729498</v>
      </c>
      <c r="F8053" s="36">
        <v>0.17477778039751801</v>
      </c>
    </row>
    <row r="8054" spans="1:6" x14ac:dyDescent="0.4">
      <c r="A8054" s="9" t="s">
        <v>18066</v>
      </c>
      <c r="B8054" s="9" t="s">
        <v>6958</v>
      </c>
      <c r="C8054" s="9" t="s">
        <v>5</v>
      </c>
      <c r="D8054" s="14">
        <v>177555.55</v>
      </c>
      <c r="E8054" s="14">
        <v>59185.183333333298</v>
      </c>
      <c r="F8054" s="36">
        <v>0.29924566422501098</v>
      </c>
    </row>
    <row r="8055" spans="1:6" x14ac:dyDescent="0.4">
      <c r="A8055" s="9" t="s">
        <v>18066</v>
      </c>
      <c r="B8055" s="9" t="s">
        <v>6959</v>
      </c>
      <c r="C8055" s="9" t="s">
        <v>5</v>
      </c>
      <c r="D8055" s="14">
        <v>313565.572668685</v>
      </c>
      <c r="E8055" s="14">
        <v>6968.1238370818801</v>
      </c>
      <c r="F8055" s="36">
        <v>6.3732637248671301E-2</v>
      </c>
    </row>
    <row r="8056" spans="1:6" x14ac:dyDescent="0.4">
      <c r="A8056" s="9" t="s">
        <v>18066</v>
      </c>
      <c r="B8056" s="9" t="s">
        <v>6960</v>
      </c>
      <c r="C8056" s="9" t="s">
        <v>5</v>
      </c>
      <c r="D8056" s="14">
        <v>264801.77731092402</v>
      </c>
      <c r="E8056" s="14">
        <v>9131.0957693422206</v>
      </c>
      <c r="F8056" s="36">
        <v>7.6793647121884204E-2</v>
      </c>
    </row>
    <row r="8057" spans="1:6" x14ac:dyDescent="0.4">
      <c r="A8057" s="9" t="s">
        <v>18066</v>
      </c>
      <c r="B8057" s="9" t="s">
        <v>6961</v>
      </c>
      <c r="C8057" s="9" t="s">
        <v>5</v>
      </c>
      <c r="D8057" s="14">
        <v>255564.17629629601</v>
      </c>
      <c r="E8057" s="14">
        <v>9127.2920105820103</v>
      </c>
      <c r="F8057" s="36">
        <v>0.15346076853221</v>
      </c>
    </row>
    <row r="8058" spans="1:6" x14ac:dyDescent="0.4">
      <c r="A8058" s="9" t="s">
        <v>18066</v>
      </c>
      <c r="B8058" s="9" t="s">
        <v>6962</v>
      </c>
      <c r="C8058" s="9" t="s">
        <v>5</v>
      </c>
      <c r="D8058" s="14">
        <v>366653.09228972002</v>
      </c>
      <c r="E8058" s="14">
        <v>5913.7595530599901</v>
      </c>
      <c r="F8058" s="36">
        <v>9.1703998009785306E-2</v>
      </c>
    </row>
    <row r="8059" spans="1:6" x14ac:dyDescent="0.4">
      <c r="A8059" s="9" t="s">
        <v>18066</v>
      </c>
      <c r="B8059" s="9" t="s">
        <v>6963</v>
      </c>
      <c r="C8059" s="9" t="s">
        <v>5</v>
      </c>
      <c r="D8059" s="14">
        <v>551861.76176019595</v>
      </c>
      <c r="E8059" s="14">
        <v>4311.42001375153</v>
      </c>
      <c r="F8059" s="36">
        <v>2.8263371568924198E-2</v>
      </c>
    </row>
    <row r="8060" spans="1:6" x14ac:dyDescent="0.4">
      <c r="A8060" s="9" t="s">
        <v>18067</v>
      </c>
      <c r="B8060" s="9" t="s">
        <v>6975</v>
      </c>
      <c r="C8060" s="9" t="s">
        <v>5</v>
      </c>
      <c r="D8060" s="14">
        <v>1810861.99117909</v>
      </c>
      <c r="E8060" s="14">
        <v>4342.5947030673597</v>
      </c>
      <c r="F8060" s="36">
        <v>0.02</v>
      </c>
    </row>
    <row r="8061" spans="1:6" x14ac:dyDescent="0.4">
      <c r="A8061" s="9" t="s">
        <v>18067</v>
      </c>
      <c r="B8061" s="9" t="s">
        <v>6977</v>
      </c>
      <c r="C8061" s="9" t="s">
        <v>5</v>
      </c>
      <c r="D8061" s="14">
        <v>917664.71338626498</v>
      </c>
      <c r="E8061" s="14">
        <v>4390.7402554366699</v>
      </c>
      <c r="F8061" s="36">
        <v>0.02</v>
      </c>
    </row>
    <row r="8062" spans="1:6" x14ac:dyDescent="0.4">
      <c r="A8062" s="9" t="s">
        <v>18067</v>
      </c>
      <c r="B8062" s="9" t="s">
        <v>6978</v>
      </c>
      <c r="C8062" s="9" t="s">
        <v>5</v>
      </c>
      <c r="D8062" s="14">
        <v>1379400</v>
      </c>
      <c r="E8062" s="14">
        <v>4180</v>
      </c>
      <c r="F8062" s="36">
        <v>3.5977663049165699E-2</v>
      </c>
    </row>
    <row r="8063" spans="1:6" x14ac:dyDescent="0.4">
      <c r="A8063" s="9" t="s">
        <v>18067</v>
      </c>
      <c r="B8063" s="9" t="s">
        <v>6979</v>
      </c>
      <c r="C8063" s="9" t="s">
        <v>5</v>
      </c>
      <c r="D8063" s="14">
        <v>1406326.4622206599</v>
      </c>
      <c r="E8063" s="14">
        <v>4934.4788148093303</v>
      </c>
      <c r="F8063" s="36">
        <v>3.09626962708314E-2</v>
      </c>
    </row>
    <row r="8064" spans="1:6" x14ac:dyDescent="0.4">
      <c r="A8064" s="9" t="s">
        <v>18067</v>
      </c>
      <c r="B8064" s="9" t="s">
        <v>6980</v>
      </c>
      <c r="C8064" s="9" t="s">
        <v>5</v>
      </c>
      <c r="D8064" s="14">
        <v>3683716.28825599</v>
      </c>
      <c r="E8064" s="14">
        <v>4840.6258715584599</v>
      </c>
      <c r="F8064" s="36">
        <v>0.02</v>
      </c>
    </row>
    <row r="8065" spans="1:6" x14ac:dyDescent="0.4">
      <c r="A8065" s="9" t="s">
        <v>18067</v>
      </c>
      <c r="B8065" s="9" t="s">
        <v>6981</v>
      </c>
      <c r="C8065" s="9" t="s">
        <v>5</v>
      </c>
      <c r="D8065" s="14">
        <v>1028786.5440183399</v>
      </c>
      <c r="E8065" s="14">
        <v>5093.0026931600796</v>
      </c>
      <c r="F8065" s="36">
        <v>2.94728578964225E-2</v>
      </c>
    </row>
    <row r="8066" spans="1:6" x14ac:dyDescent="0.4">
      <c r="A8066" s="9" t="s">
        <v>18067</v>
      </c>
      <c r="B8066" s="9" t="s">
        <v>11726</v>
      </c>
      <c r="C8066" s="9" t="s">
        <v>5</v>
      </c>
      <c r="D8066" s="14">
        <v>939591.31740095804</v>
      </c>
      <c r="E8066" s="14">
        <v>4411.22684225802</v>
      </c>
      <c r="F8066" s="36">
        <v>0.02</v>
      </c>
    </row>
    <row r="8067" spans="1:6" x14ac:dyDescent="0.4">
      <c r="A8067" s="9" t="s">
        <v>18067</v>
      </c>
      <c r="B8067" s="9" t="s">
        <v>7005</v>
      </c>
      <c r="C8067" s="9" t="s">
        <v>36</v>
      </c>
      <c r="D8067" s="14">
        <v>6135011.7348903101</v>
      </c>
      <c r="E8067" s="14">
        <v>6014.7173871473597</v>
      </c>
      <c r="F8067" s="36">
        <v>0.02</v>
      </c>
    </row>
    <row r="8068" spans="1:6" x14ac:dyDescent="0.4">
      <c r="A8068" s="9" t="s">
        <v>18067</v>
      </c>
      <c r="B8068" s="9" t="s">
        <v>6982</v>
      </c>
      <c r="C8068" s="9" t="s">
        <v>5</v>
      </c>
      <c r="D8068" s="14">
        <v>1364267.3492316699</v>
      </c>
      <c r="E8068" s="14">
        <v>4925.1528853129003</v>
      </c>
      <c r="F8068" s="36">
        <v>2.2955013149091898E-2</v>
      </c>
    </row>
    <row r="8069" spans="1:6" x14ac:dyDescent="0.4">
      <c r="A8069" s="9" t="s">
        <v>18067</v>
      </c>
      <c r="B8069" s="9" t="s">
        <v>6983</v>
      </c>
      <c r="C8069" s="9" t="s">
        <v>5</v>
      </c>
      <c r="D8069" s="14">
        <v>1692654.5572277501</v>
      </c>
      <c r="E8069" s="14">
        <v>4407.9545761139298</v>
      </c>
      <c r="F8069" s="36">
        <v>2.9552733216768198E-2</v>
      </c>
    </row>
    <row r="8070" spans="1:6" x14ac:dyDescent="0.4">
      <c r="A8070" s="9" t="s">
        <v>18067</v>
      </c>
      <c r="B8070" s="9" t="s">
        <v>6984</v>
      </c>
      <c r="C8070" s="9" t="s">
        <v>5</v>
      </c>
      <c r="D8070" s="14">
        <v>1796889.4436602299</v>
      </c>
      <c r="E8070" s="14">
        <v>5033.3037637541602</v>
      </c>
      <c r="F8070" s="36">
        <v>3.3813305852617999E-2</v>
      </c>
    </row>
    <row r="8071" spans="1:6" x14ac:dyDescent="0.4">
      <c r="A8071" s="9" t="s">
        <v>18067</v>
      </c>
      <c r="B8071" s="9" t="s">
        <v>6985</v>
      </c>
      <c r="C8071" s="9" t="s">
        <v>5</v>
      </c>
      <c r="D8071" s="14">
        <v>827357.10085329402</v>
      </c>
      <c r="E8071" s="14">
        <v>4782.4109875913</v>
      </c>
      <c r="F8071" s="36">
        <v>3.2948332542552999E-2</v>
      </c>
    </row>
    <row r="8072" spans="1:6" x14ac:dyDescent="0.4">
      <c r="A8072" s="9" t="s">
        <v>18067</v>
      </c>
      <c r="B8072" s="9" t="s">
        <v>6986</v>
      </c>
      <c r="C8072" s="9" t="s">
        <v>5</v>
      </c>
      <c r="D8072" s="14">
        <v>1709382.6312990501</v>
      </c>
      <c r="E8072" s="14">
        <v>5375.4170795567497</v>
      </c>
      <c r="F8072" s="36">
        <v>0.02</v>
      </c>
    </row>
    <row r="8073" spans="1:6" x14ac:dyDescent="0.4">
      <c r="A8073" s="9" t="s">
        <v>18067</v>
      </c>
      <c r="B8073" s="9" t="s">
        <v>7006</v>
      </c>
      <c r="C8073" s="9" t="s">
        <v>36</v>
      </c>
      <c r="D8073" s="14">
        <v>4224887.9026013501</v>
      </c>
      <c r="E8073" s="14">
        <v>5900.6814282141804</v>
      </c>
      <c r="F8073" s="36">
        <v>0.02</v>
      </c>
    </row>
    <row r="8074" spans="1:6" x14ac:dyDescent="0.4">
      <c r="A8074" s="9" t="s">
        <v>18067</v>
      </c>
      <c r="B8074" s="9" t="s">
        <v>6987</v>
      </c>
      <c r="C8074" s="9" t="s">
        <v>5</v>
      </c>
      <c r="D8074" s="14">
        <v>1686360</v>
      </c>
      <c r="E8074" s="14">
        <v>4237.0854271356802</v>
      </c>
      <c r="F8074" s="36">
        <v>5.2783236555586699E-2</v>
      </c>
    </row>
    <row r="8075" spans="1:6" x14ac:dyDescent="0.4">
      <c r="A8075" s="9" t="s">
        <v>18067</v>
      </c>
      <c r="B8075" s="9" t="s">
        <v>6988</v>
      </c>
      <c r="C8075" s="9" t="s">
        <v>5</v>
      </c>
      <c r="D8075" s="14">
        <v>925252.15438116901</v>
      </c>
      <c r="E8075" s="14">
        <v>4921.5540126657897</v>
      </c>
      <c r="F8075" s="36">
        <v>6.19030296030973E-2</v>
      </c>
    </row>
    <row r="8076" spans="1:6" x14ac:dyDescent="0.4">
      <c r="A8076" s="9" t="s">
        <v>18067</v>
      </c>
      <c r="B8076" s="9" t="s">
        <v>6989</v>
      </c>
      <c r="C8076" s="9" t="s">
        <v>5</v>
      </c>
      <c r="D8076" s="14">
        <v>2252183.3634883701</v>
      </c>
      <c r="E8076" s="14">
        <v>5400.9193369025597</v>
      </c>
      <c r="F8076" s="36">
        <v>3.8504962135781598E-2</v>
      </c>
    </row>
    <row r="8077" spans="1:6" x14ac:dyDescent="0.4">
      <c r="A8077" s="9" t="s">
        <v>18067</v>
      </c>
      <c r="B8077" s="9" t="s">
        <v>7007</v>
      </c>
      <c r="C8077" s="9" t="s">
        <v>36</v>
      </c>
      <c r="D8077" s="14">
        <v>5825386.7808235399</v>
      </c>
      <c r="E8077" s="14">
        <v>6380.4893546807698</v>
      </c>
      <c r="F8077" s="36">
        <v>3.2557063958375203E-2</v>
      </c>
    </row>
    <row r="8078" spans="1:6" x14ac:dyDescent="0.4">
      <c r="A8078" s="9" t="s">
        <v>18067</v>
      </c>
      <c r="B8078" s="9" t="s">
        <v>6990</v>
      </c>
      <c r="C8078" s="9" t="s">
        <v>5</v>
      </c>
      <c r="D8078" s="14">
        <v>1839659.33038804</v>
      </c>
      <c r="E8078" s="14">
        <v>4497.9445730758898</v>
      </c>
      <c r="F8078" s="36">
        <v>0.02</v>
      </c>
    </row>
    <row r="8079" spans="1:6" x14ac:dyDescent="0.4">
      <c r="A8079" s="9" t="s">
        <v>18067</v>
      </c>
      <c r="B8079" s="9" t="s">
        <v>7008</v>
      </c>
      <c r="C8079" s="9" t="s">
        <v>36</v>
      </c>
      <c r="D8079" s="14">
        <v>7850972.6053629601</v>
      </c>
      <c r="E8079" s="14">
        <v>5920.7938200323997</v>
      </c>
      <c r="F8079" s="36">
        <v>0.02</v>
      </c>
    </row>
    <row r="8080" spans="1:6" x14ac:dyDescent="0.4">
      <c r="A8080" s="9" t="s">
        <v>18067</v>
      </c>
      <c r="B8080" s="9" t="s">
        <v>6991</v>
      </c>
      <c r="C8080" s="9" t="s">
        <v>5</v>
      </c>
      <c r="D8080" s="14">
        <v>1704777.98761737</v>
      </c>
      <c r="E8080" s="14">
        <v>4382.4626931037701</v>
      </c>
      <c r="F8080" s="36">
        <v>0.02</v>
      </c>
    </row>
    <row r="8081" spans="1:6" x14ac:dyDescent="0.4">
      <c r="A8081" s="9" t="s">
        <v>18067</v>
      </c>
      <c r="B8081" s="9" t="s">
        <v>6992</v>
      </c>
      <c r="C8081" s="9" t="s">
        <v>5</v>
      </c>
      <c r="D8081" s="14">
        <v>890830.47762766795</v>
      </c>
      <c r="E8081" s="14">
        <v>5004.6656046498201</v>
      </c>
      <c r="F8081" s="36">
        <v>3.9323032232653703E-2</v>
      </c>
    </row>
    <row r="8082" spans="1:6" x14ac:dyDescent="0.4">
      <c r="A8082" s="9" t="s">
        <v>18067</v>
      </c>
      <c r="B8082" s="9" t="s">
        <v>6763</v>
      </c>
      <c r="C8082" s="9" t="s">
        <v>5</v>
      </c>
      <c r="D8082" s="14">
        <v>1012729.10605706</v>
      </c>
      <c r="E8082" s="14">
        <v>4822.5195526526804</v>
      </c>
      <c r="F8082" s="36">
        <v>2.3712865719719201E-2</v>
      </c>
    </row>
    <row r="8083" spans="1:6" x14ac:dyDescent="0.4">
      <c r="A8083" s="9" t="s">
        <v>18067</v>
      </c>
      <c r="B8083" s="9" t="s">
        <v>7009</v>
      </c>
      <c r="C8083" s="9" t="s">
        <v>36</v>
      </c>
      <c r="D8083" s="14">
        <v>5736704.7228143802</v>
      </c>
      <c r="E8083" s="14">
        <v>6195.1454890004097</v>
      </c>
      <c r="F8083" s="36">
        <v>0.02</v>
      </c>
    </row>
    <row r="8084" spans="1:6" x14ac:dyDescent="0.4">
      <c r="A8084" s="9" t="s">
        <v>18067</v>
      </c>
      <c r="B8084" s="9" t="s">
        <v>7010</v>
      </c>
      <c r="C8084" s="9" t="s">
        <v>36</v>
      </c>
      <c r="D8084" s="14">
        <v>4731716.5693721604</v>
      </c>
      <c r="E8084" s="14">
        <v>6544.5595703626004</v>
      </c>
      <c r="F8084" s="36">
        <v>0.02</v>
      </c>
    </row>
    <row r="8085" spans="1:6" x14ac:dyDescent="0.4">
      <c r="A8085" s="9" t="s">
        <v>18067</v>
      </c>
      <c r="B8085" s="9" t="s">
        <v>6993</v>
      </c>
      <c r="C8085" s="9" t="s">
        <v>5</v>
      </c>
      <c r="D8085" s="14">
        <v>1625514.42461729</v>
      </c>
      <c r="E8085" s="14">
        <v>4453.4641770336602</v>
      </c>
      <c r="F8085" s="36">
        <v>3.3212339877713097E-2</v>
      </c>
    </row>
    <row r="8086" spans="1:6" x14ac:dyDescent="0.4">
      <c r="A8086" s="9" t="s">
        <v>18067</v>
      </c>
      <c r="B8086" s="9" t="s">
        <v>1423</v>
      </c>
      <c r="C8086" s="9" t="s">
        <v>5</v>
      </c>
      <c r="D8086" s="14">
        <v>942671.87230720394</v>
      </c>
      <c r="E8086" s="14">
        <v>4884.3102192083097</v>
      </c>
      <c r="F8086" s="36">
        <v>2.9537144892113301E-2</v>
      </c>
    </row>
    <row r="8087" spans="1:6" x14ac:dyDescent="0.4">
      <c r="A8087" s="9" t="s">
        <v>18067</v>
      </c>
      <c r="B8087" s="9" t="s">
        <v>6994</v>
      </c>
      <c r="C8087" s="9" t="s">
        <v>5</v>
      </c>
      <c r="D8087" s="14">
        <v>945705.91945066105</v>
      </c>
      <c r="E8087" s="14">
        <v>4568.6276301964299</v>
      </c>
      <c r="F8087" s="36">
        <v>0.02</v>
      </c>
    </row>
    <row r="8088" spans="1:6" x14ac:dyDescent="0.4">
      <c r="A8088" s="9" t="s">
        <v>18067</v>
      </c>
      <c r="B8088" s="9" t="s">
        <v>6995</v>
      </c>
      <c r="C8088" s="9" t="s">
        <v>5</v>
      </c>
      <c r="D8088" s="14">
        <v>930399.00359778397</v>
      </c>
      <c r="E8088" s="14">
        <v>4494.6811768008902</v>
      </c>
      <c r="F8088" s="36">
        <v>2.44091757387839E-2</v>
      </c>
    </row>
    <row r="8089" spans="1:6" x14ac:dyDescent="0.4">
      <c r="A8089" s="9" t="s">
        <v>18067</v>
      </c>
      <c r="B8089" s="9" t="s">
        <v>6996</v>
      </c>
      <c r="C8089" s="9" t="s">
        <v>5</v>
      </c>
      <c r="D8089" s="14">
        <v>475010.316792609</v>
      </c>
      <c r="E8089" s="14">
        <v>5588.3566681483398</v>
      </c>
      <c r="F8089" s="36">
        <v>0.02</v>
      </c>
    </row>
    <row r="8090" spans="1:6" x14ac:dyDescent="0.4">
      <c r="A8090" s="9" t="s">
        <v>18067</v>
      </c>
      <c r="B8090" s="9" t="s">
        <v>6997</v>
      </c>
      <c r="C8090" s="9" t="s">
        <v>5</v>
      </c>
      <c r="D8090" s="14">
        <v>1678787.39768779</v>
      </c>
      <c r="E8090" s="14">
        <v>4337.9519320097997</v>
      </c>
      <c r="F8090" s="36">
        <v>3.70498469520604E-2</v>
      </c>
    </row>
    <row r="8091" spans="1:6" x14ac:dyDescent="0.4">
      <c r="A8091" s="9" t="s">
        <v>18067</v>
      </c>
      <c r="B8091" s="9" t="s">
        <v>1871</v>
      </c>
      <c r="C8091" s="9" t="s">
        <v>5</v>
      </c>
      <c r="D8091" s="14">
        <v>1499358.1245968801</v>
      </c>
      <c r="E8091" s="14">
        <v>4627.6485327064102</v>
      </c>
      <c r="F8091" s="36">
        <v>0.02</v>
      </c>
    </row>
    <row r="8092" spans="1:6" x14ac:dyDescent="0.4">
      <c r="A8092" s="9" t="s">
        <v>18067</v>
      </c>
      <c r="B8092" s="9" t="s">
        <v>2727</v>
      </c>
      <c r="C8092" s="9" t="s">
        <v>5</v>
      </c>
      <c r="D8092" s="14">
        <v>1020893.40262021</v>
      </c>
      <c r="E8092" s="14">
        <v>4931.85218657105</v>
      </c>
      <c r="F8092" s="36">
        <v>0.02</v>
      </c>
    </row>
    <row r="8093" spans="1:6" x14ac:dyDescent="0.4">
      <c r="A8093" s="9" t="s">
        <v>18067</v>
      </c>
      <c r="B8093" s="9" t="s">
        <v>6998</v>
      </c>
      <c r="C8093" s="9" t="s">
        <v>5</v>
      </c>
      <c r="D8093" s="14">
        <v>1974997.90747278</v>
      </c>
      <c r="E8093" s="14">
        <v>4724.87537672915</v>
      </c>
      <c r="F8093" s="36">
        <v>1.9999999999999799E-2</v>
      </c>
    </row>
    <row r="8094" spans="1:6" x14ac:dyDescent="0.4">
      <c r="A8094" s="9" t="s">
        <v>18067</v>
      </c>
      <c r="B8094" s="9" t="s">
        <v>6999</v>
      </c>
      <c r="C8094" s="9" t="s">
        <v>5</v>
      </c>
      <c r="D8094" s="14">
        <v>899679.28704838303</v>
      </c>
      <c r="E8094" s="14">
        <v>4204.1088179831004</v>
      </c>
      <c r="F8094" s="36">
        <v>0.02</v>
      </c>
    </row>
    <row r="8095" spans="1:6" x14ac:dyDescent="0.4">
      <c r="A8095" s="9" t="s">
        <v>18067</v>
      </c>
      <c r="B8095" s="9" t="s">
        <v>7000</v>
      </c>
      <c r="C8095" s="9" t="s">
        <v>5</v>
      </c>
      <c r="D8095" s="14">
        <v>873614.23811876902</v>
      </c>
      <c r="E8095" s="14">
        <v>4220.3586382549202</v>
      </c>
      <c r="F8095" s="36">
        <v>0.02</v>
      </c>
    </row>
    <row r="8096" spans="1:6" x14ac:dyDescent="0.4">
      <c r="A8096" s="9" t="s">
        <v>18067</v>
      </c>
      <c r="B8096" s="9" t="s">
        <v>7001</v>
      </c>
      <c r="C8096" s="9" t="s">
        <v>5</v>
      </c>
      <c r="D8096" s="14">
        <v>1083200.96760745</v>
      </c>
      <c r="E8096" s="14">
        <v>4298.4165381248104</v>
      </c>
      <c r="F8096" s="36">
        <v>1.9999999999999799E-2</v>
      </c>
    </row>
    <row r="8097" spans="1:6" x14ac:dyDescent="0.4">
      <c r="A8097" s="9" t="s">
        <v>18067</v>
      </c>
      <c r="B8097" s="9" t="s">
        <v>7002</v>
      </c>
      <c r="C8097" s="9" t="s">
        <v>5</v>
      </c>
      <c r="D8097" s="14">
        <v>1287829</v>
      </c>
      <c r="E8097" s="14">
        <v>4194.8827361563499</v>
      </c>
      <c r="F8097" s="36">
        <v>4.9201061447548898E-2</v>
      </c>
    </row>
    <row r="8098" spans="1:6" x14ac:dyDescent="0.4">
      <c r="A8098" s="9" t="s">
        <v>18067</v>
      </c>
      <c r="B8098" s="9" t="s">
        <v>11749</v>
      </c>
      <c r="C8098" s="9" t="s">
        <v>5</v>
      </c>
      <c r="D8098" s="14">
        <v>1715463</v>
      </c>
      <c r="E8098" s="14">
        <v>4194.2860635696798</v>
      </c>
      <c r="F8098" s="36">
        <v>6.7374898948693293E-2</v>
      </c>
    </row>
    <row r="8099" spans="1:6" x14ac:dyDescent="0.4">
      <c r="A8099" s="9" t="s">
        <v>18067</v>
      </c>
      <c r="B8099" s="9" t="s">
        <v>7003</v>
      </c>
      <c r="C8099" s="9" t="s">
        <v>5</v>
      </c>
      <c r="D8099" s="14">
        <v>1560821</v>
      </c>
      <c r="E8099" s="14">
        <v>4299.7823691460098</v>
      </c>
      <c r="F8099" s="36">
        <v>6.8587137513878904E-2</v>
      </c>
    </row>
    <row r="8100" spans="1:6" x14ac:dyDescent="0.4">
      <c r="A8100" s="9" t="s">
        <v>18067</v>
      </c>
      <c r="B8100" s="9" t="s">
        <v>7004</v>
      </c>
      <c r="C8100" s="9" t="s">
        <v>5</v>
      </c>
      <c r="D8100" s="14">
        <v>2281625.9908461799</v>
      </c>
      <c r="E8100" s="14">
        <v>4896.1931134038196</v>
      </c>
      <c r="F8100" s="36">
        <v>0.02</v>
      </c>
    </row>
    <row r="8101" spans="1:6" x14ac:dyDescent="0.4">
      <c r="A8101" s="9" t="s">
        <v>18068</v>
      </c>
      <c r="B8101" s="9" t="s">
        <v>8836</v>
      </c>
      <c r="C8101" s="9" t="s">
        <v>5</v>
      </c>
      <c r="D8101" s="14">
        <v>434311.12025122199</v>
      </c>
      <c r="E8101" s="14">
        <v>5050.1293052467599</v>
      </c>
      <c r="F8101" s="36">
        <v>4.01210228627948E-2</v>
      </c>
    </row>
    <row r="8102" spans="1:6" x14ac:dyDescent="0.4">
      <c r="A8102" s="9" t="s">
        <v>18068</v>
      </c>
      <c r="B8102" s="9" t="s">
        <v>7011</v>
      </c>
      <c r="C8102" s="9" t="s">
        <v>5</v>
      </c>
      <c r="D8102" s="14">
        <v>403007.69974311098</v>
      </c>
      <c r="E8102" s="14">
        <v>5302.7328913567198</v>
      </c>
      <c r="F8102" s="36">
        <v>0.02</v>
      </c>
    </row>
    <row r="8103" spans="1:6" x14ac:dyDescent="0.4">
      <c r="A8103" s="9" t="s">
        <v>18068</v>
      </c>
      <c r="B8103" s="9" t="s">
        <v>4474</v>
      </c>
      <c r="C8103" s="9" t="s">
        <v>5</v>
      </c>
      <c r="D8103" s="14">
        <v>1472930.615</v>
      </c>
      <c r="E8103" s="14">
        <v>4244.7568155619601</v>
      </c>
      <c r="F8103" s="36">
        <v>6.9663571839965396E-2</v>
      </c>
    </row>
    <row r="8104" spans="1:6" x14ac:dyDescent="0.4">
      <c r="A8104" s="9" t="s">
        <v>18068</v>
      </c>
      <c r="B8104" s="9" t="s">
        <v>7040</v>
      </c>
      <c r="C8104" s="9" t="s">
        <v>36</v>
      </c>
      <c r="D8104" s="14">
        <v>5061935.9373943796</v>
      </c>
      <c r="E8104" s="14">
        <v>5649.4820729847997</v>
      </c>
      <c r="F8104" s="36">
        <v>2.8850286291025401E-2</v>
      </c>
    </row>
    <row r="8105" spans="1:6" x14ac:dyDescent="0.4">
      <c r="A8105" s="9" t="s">
        <v>18068</v>
      </c>
      <c r="B8105" s="9" t="s">
        <v>7012</v>
      </c>
      <c r="C8105" s="9" t="s">
        <v>5</v>
      </c>
      <c r="D8105" s="14">
        <v>769275.04933074501</v>
      </c>
      <c r="E8105" s="14">
        <v>4551.9233688209797</v>
      </c>
      <c r="F8105" s="36">
        <v>3.4935730469878697E-2</v>
      </c>
    </row>
    <row r="8106" spans="1:6" x14ac:dyDescent="0.4">
      <c r="A8106" s="9" t="s">
        <v>18068</v>
      </c>
      <c r="B8106" s="9" t="s">
        <v>7013</v>
      </c>
      <c r="C8106" s="9" t="s">
        <v>5</v>
      </c>
      <c r="D8106" s="14">
        <v>948421.36400981597</v>
      </c>
      <c r="E8106" s="14">
        <v>4350.5567156413599</v>
      </c>
      <c r="F8106" s="36">
        <v>0.02</v>
      </c>
    </row>
    <row r="8107" spans="1:6" x14ac:dyDescent="0.4">
      <c r="A8107" s="9" t="s">
        <v>18068</v>
      </c>
      <c r="B8107" s="9" t="s">
        <v>7014</v>
      </c>
      <c r="C8107" s="9" t="s">
        <v>5</v>
      </c>
      <c r="D8107" s="14">
        <v>493444.84625862102</v>
      </c>
      <c r="E8107" s="14">
        <v>4790.7266627050503</v>
      </c>
      <c r="F8107" s="36">
        <v>2.6390682333625098E-2</v>
      </c>
    </row>
    <row r="8108" spans="1:6" x14ac:dyDescent="0.4">
      <c r="A8108" s="9" t="s">
        <v>18068</v>
      </c>
      <c r="B8108" s="9" t="s">
        <v>7015</v>
      </c>
      <c r="C8108" s="9" t="s">
        <v>5</v>
      </c>
      <c r="D8108" s="14">
        <v>234627.698413812</v>
      </c>
      <c r="E8108" s="14">
        <v>13034.8721341006</v>
      </c>
      <c r="F8108" s="36">
        <v>0.02</v>
      </c>
    </row>
    <row r="8109" spans="1:6" x14ac:dyDescent="0.4">
      <c r="A8109" s="9" t="s">
        <v>18068</v>
      </c>
      <c r="B8109" s="9" t="s">
        <v>7016</v>
      </c>
      <c r="C8109" s="9" t="s">
        <v>5</v>
      </c>
      <c r="D8109" s="14">
        <v>1825254.189</v>
      </c>
      <c r="E8109" s="14">
        <v>4284.6342464788704</v>
      </c>
      <c r="F8109" s="36">
        <v>7.0303510416864307E-2</v>
      </c>
    </row>
    <row r="8110" spans="1:6" x14ac:dyDescent="0.4">
      <c r="A8110" s="9" t="s">
        <v>18068</v>
      </c>
      <c r="B8110" s="9" t="s">
        <v>7041</v>
      </c>
      <c r="C8110" s="9" t="s">
        <v>36</v>
      </c>
      <c r="D8110" s="14">
        <v>5700290.8350937599</v>
      </c>
      <c r="E8110" s="14">
        <v>6006.62890947709</v>
      </c>
      <c r="F8110" s="36">
        <v>2.9251632013914699E-2</v>
      </c>
    </row>
    <row r="8111" spans="1:6" x14ac:dyDescent="0.4">
      <c r="A8111" s="9" t="s">
        <v>18068</v>
      </c>
      <c r="B8111" s="9" t="s">
        <v>7017</v>
      </c>
      <c r="C8111" s="9" t="s">
        <v>5</v>
      </c>
      <c r="D8111" s="14">
        <v>562789.12033020903</v>
      </c>
      <c r="E8111" s="14">
        <v>5070.1722552271103</v>
      </c>
      <c r="F8111" s="36">
        <v>3.7865837141524403E-2</v>
      </c>
    </row>
    <row r="8112" spans="1:6" x14ac:dyDescent="0.4">
      <c r="A8112" s="9" t="s">
        <v>18068</v>
      </c>
      <c r="B8112" s="9" t="s">
        <v>7018</v>
      </c>
      <c r="C8112" s="9" t="s">
        <v>5</v>
      </c>
      <c r="D8112" s="14">
        <v>926802.84730000002</v>
      </c>
      <c r="E8112" s="14">
        <v>4193.6780420814503</v>
      </c>
      <c r="F8112" s="36">
        <v>7.2140132462385403E-2</v>
      </c>
    </row>
    <row r="8113" spans="1:6" x14ac:dyDescent="0.4">
      <c r="A8113" s="9" t="s">
        <v>18068</v>
      </c>
      <c r="B8113" s="9" t="s">
        <v>7019</v>
      </c>
      <c r="C8113" s="9" t="s">
        <v>5</v>
      </c>
      <c r="D8113" s="14">
        <v>265382.86433999101</v>
      </c>
      <c r="E8113" s="14">
        <v>7582.3675525711797</v>
      </c>
      <c r="F8113" s="36">
        <v>0.02</v>
      </c>
    </row>
    <row r="8114" spans="1:6" x14ac:dyDescent="0.4">
      <c r="A8114" s="9" t="s">
        <v>18068</v>
      </c>
      <c r="B8114" s="9" t="s">
        <v>7020</v>
      </c>
      <c r="C8114" s="9" t="s">
        <v>5</v>
      </c>
      <c r="D8114" s="14">
        <v>616514.48904421797</v>
      </c>
      <c r="E8114" s="14">
        <v>4533.1947723839603</v>
      </c>
      <c r="F8114" s="36">
        <v>0.02</v>
      </c>
    </row>
    <row r="8115" spans="1:6" x14ac:dyDescent="0.4">
      <c r="A8115" s="9" t="s">
        <v>18068</v>
      </c>
      <c r="B8115" s="9" t="s">
        <v>7021</v>
      </c>
      <c r="C8115" s="9" t="s">
        <v>5</v>
      </c>
      <c r="D8115" s="14">
        <v>335722.14471546502</v>
      </c>
      <c r="E8115" s="14">
        <v>5889.8621879906204</v>
      </c>
      <c r="F8115" s="36">
        <v>0.02</v>
      </c>
    </row>
    <row r="8116" spans="1:6" x14ac:dyDescent="0.4">
      <c r="A8116" s="9" t="s">
        <v>18068</v>
      </c>
      <c r="B8116" s="9" t="s">
        <v>7022</v>
      </c>
      <c r="C8116" s="9" t="s">
        <v>5</v>
      </c>
      <c r="D8116" s="14">
        <v>1283143.2877499999</v>
      </c>
      <c r="E8116" s="14">
        <v>4234.7963292079203</v>
      </c>
      <c r="F8116" s="36">
        <v>6.9811103797078097E-2</v>
      </c>
    </row>
    <row r="8117" spans="1:6" x14ac:dyDescent="0.4">
      <c r="A8117" s="9" t="s">
        <v>18068</v>
      </c>
      <c r="B8117" s="9" t="s">
        <v>7023</v>
      </c>
      <c r="C8117" s="9" t="s">
        <v>5</v>
      </c>
      <c r="D8117" s="14">
        <v>186283.87775000001</v>
      </c>
      <c r="E8117" s="14">
        <v>26611.982535714302</v>
      </c>
      <c r="F8117" s="36">
        <v>0.36438909000107</v>
      </c>
    </row>
    <row r="8118" spans="1:6" x14ac:dyDescent="0.4">
      <c r="A8118" s="9" t="s">
        <v>18068</v>
      </c>
      <c r="B8118" s="9" t="s">
        <v>17408</v>
      </c>
      <c r="C8118" s="9" t="s">
        <v>5</v>
      </c>
      <c r="D8118" s="14">
        <v>1006778.36221764</v>
      </c>
      <c r="E8118" s="14">
        <v>4984.0512981071097</v>
      </c>
      <c r="F8118" s="36">
        <v>3.5067488523400601E-2</v>
      </c>
    </row>
    <row r="8119" spans="1:6" x14ac:dyDescent="0.4">
      <c r="A8119" s="9" t="s">
        <v>18068</v>
      </c>
      <c r="B8119" s="9" t="s">
        <v>7024</v>
      </c>
      <c r="C8119" s="9" t="s">
        <v>5</v>
      </c>
      <c r="D8119" s="14">
        <v>735098.665677835</v>
      </c>
      <c r="E8119" s="14">
        <v>5069.6459701919703</v>
      </c>
      <c r="F8119" s="36">
        <v>4.2466322492456202E-2</v>
      </c>
    </row>
    <row r="8120" spans="1:6" x14ac:dyDescent="0.4">
      <c r="A8120" s="9" t="s">
        <v>18068</v>
      </c>
      <c r="B8120" s="9" t="s">
        <v>7025</v>
      </c>
      <c r="C8120" s="9" t="s">
        <v>5</v>
      </c>
      <c r="D8120" s="14">
        <v>437688.78948482202</v>
      </c>
      <c r="E8120" s="14">
        <v>5089.4045288932803</v>
      </c>
      <c r="F8120" s="36">
        <v>0.02</v>
      </c>
    </row>
    <row r="8121" spans="1:6" x14ac:dyDescent="0.4">
      <c r="A8121" s="9" t="s">
        <v>18068</v>
      </c>
      <c r="B8121" s="9" t="s">
        <v>18664</v>
      </c>
      <c r="C8121" s="9" t="s">
        <v>5</v>
      </c>
      <c r="D8121" s="14">
        <v>1446819.61803693</v>
      </c>
      <c r="E8121" s="14">
        <v>4774.9822377456503</v>
      </c>
      <c r="F8121" s="36">
        <v>3.1055558818803501E-2</v>
      </c>
    </row>
    <row r="8122" spans="1:6" x14ac:dyDescent="0.4">
      <c r="A8122" s="9" t="s">
        <v>18068</v>
      </c>
      <c r="B8122" s="9" t="s">
        <v>7042</v>
      </c>
      <c r="C8122" s="9" t="s">
        <v>36</v>
      </c>
      <c r="D8122" s="14">
        <v>5777000.1736582797</v>
      </c>
      <c r="E8122" s="14">
        <v>5919.0575549777404</v>
      </c>
      <c r="F8122" s="36">
        <v>5.1199867181379803E-2</v>
      </c>
    </row>
    <row r="8123" spans="1:6" x14ac:dyDescent="0.4">
      <c r="A8123" s="9" t="s">
        <v>18068</v>
      </c>
      <c r="B8123" s="9" t="s">
        <v>7026</v>
      </c>
      <c r="C8123" s="9" t="s">
        <v>5</v>
      </c>
      <c r="D8123" s="14">
        <v>798308.86735029903</v>
      </c>
      <c r="E8123" s="14">
        <v>4668.4729084812798</v>
      </c>
      <c r="F8123" s="36">
        <v>3.6309102034635297E-2</v>
      </c>
    </row>
    <row r="8124" spans="1:6" x14ac:dyDescent="0.4">
      <c r="A8124" s="9" t="s">
        <v>18068</v>
      </c>
      <c r="B8124" s="9" t="s">
        <v>7027</v>
      </c>
      <c r="C8124" s="9" t="s">
        <v>5</v>
      </c>
      <c r="D8124" s="14">
        <v>387204.70023347001</v>
      </c>
      <c r="E8124" s="14">
        <v>5377.8430587981902</v>
      </c>
      <c r="F8124" s="36">
        <v>0.02</v>
      </c>
    </row>
    <row r="8125" spans="1:6" x14ac:dyDescent="0.4">
      <c r="A8125" s="9" t="s">
        <v>18068</v>
      </c>
      <c r="B8125" s="9" t="s">
        <v>7028</v>
      </c>
      <c r="C8125" s="9" t="s">
        <v>5</v>
      </c>
      <c r="D8125" s="14">
        <v>1336367.8814999999</v>
      </c>
      <c r="E8125" s="14">
        <v>4283.2303894230799</v>
      </c>
      <c r="F8125" s="36">
        <v>4.9821676060225001E-2</v>
      </c>
    </row>
    <row r="8126" spans="1:6" x14ac:dyDescent="0.4">
      <c r="A8126" s="9" t="s">
        <v>18068</v>
      </c>
      <c r="B8126" s="9" t="s">
        <v>7029</v>
      </c>
      <c r="C8126" s="9" t="s">
        <v>5</v>
      </c>
      <c r="D8126" s="14">
        <v>799989.121351004</v>
      </c>
      <c r="E8126" s="14">
        <v>4301.0167814570104</v>
      </c>
      <c r="F8126" s="36">
        <v>2.64508975328277E-2</v>
      </c>
    </row>
    <row r="8127" spans="1:6" x14ac:dyDescent="0.4">
      <c r="A8127" s="9" t="s">
        <v>18068</v>
      </c>
      <c r="B8127" s="9" t="s">
        <v>7030</v>
      </c>
      <c r="C8127" s="9" t="s">
        <v>5</v>
      </c>
      <c r="D8127" s="14">
        <v>314645.49274208298</v>
      </c>
      <c r="E8127" s="14">
        <v>5826.76838411265</v>
      </c>
      <c r="F8127" s="36">
        <v>0.02</v>
      </c>
    </row>
    <row r="8128" spans="1:6" x14ac:dyDescent="0.4">
      <c r="A8128" s="9" t="s">
        <v>18068</v>
      </c>
      <c r="B8128" s="9" t="s">
        <v>7043</v>
      </c>
      <c r="C8128" s="9" t="s">
        <v>36</v>
      </c>
      <c r="D8128" s="14">
        <v>2902440</v>
      </c>
      <c r="E8128" s="14">
        <v>5415</v>
      </c>
      <c r="F8128" s="36">
        <v>3.01279073548084E-2</v>
      </c>
    </row>
    <row r="8129" spans="1:6" x14ac:dyDescent="0.4">
      <c r="A8129" s="9" t="s">
        <v>18068</v>
      </c>
      <c r="B8129" s="9" t="s">
        <v>7031</v>
      </c>
      <c r="C8129" s="9" t="s">
        <v>5</v>
      </c>
      <c r="D8129" s="14">
        <v>868375.77998516802</v>
      </c>
      <c r="E8129" s="14">
        <v>4341.8788999258404</v>
      </c>
      <c r="F8129" s="36">
        <v>2.24633777030867E-2</v>
      </c>
    </row>
    <row r="8130" spans="1:6" x14ac:dyDescent="0.4">
      <c r="A8130" s="9" t="s">
        <v>18068</v>
      </c>
      <c r="B8130" s="9" t="s">
        <v>17420</v>
      </c>
      <c r="C8130" s="9" t="s">
        <v>36</v>
      </c>
      <c r="D8130" s="14">
        <v>3323067.7903523501</v>
      </c>
      <c r="E8130" s="14">
        <v>5779.24833104756</v>
      </c>
      <c r="F8130" s="36">
        <v>1.9999999999999799E-2</v>
      </c>
    </row>
    <row r="8131" spans="1:6" x14ac:dyDescent="0.4">
      <c r="A8131" s="9" t="s">
        <v>18068</v>
      </c>
      <c r="B8131" s="9" t="s">
        <v>18665</v>
      </c>
      <c r="C8131" s="9" t="s">
        <v>5</v>
      </c>
      <c r="D8131" s="14">
        <v>416934.22108699998</v>
      </c>
      <c r="E8131" s="14">
        <v>5634.2462309054099</v>
      </c>
      <c r="F8131" s="36">
        <v>0.02</v>
      </c>
    </row>
    <row r="8132" spans="1:6" x14ac:dyDescent="0.4">
      <c r="A8132" s="9" t="s">
        <v>18068</v>
      </c>
      <c r="B8132" s="9" t="s">
        <v>7032</v>
      </c>
      <c r="C8132" s="9" t="s">
        <v>5</v>
      </c>
      <c r="D8132" s="14">
        <v>542268.24219399004</v>
      </c>
      <c r="E8132" s="14">
        <v>4756.7389666139397</v>
      </c>
      <c r="F8132" s="36">
        <v>4.0656655936607902E-2</v>
      </c>
    </row>
    <row r="8133" spans="1:6" x14ac:dyDescent="0.4">
      <c r="A8133" s="9" t="s">
        <v>18068</v>
      </c>
      <c r="B8133" s="9" t="s">
        <v>7033</v>
      </c>
      <c r="C8133" s="9" t="s">
        <v>5</v>
      </c>
      <c r="D8133" s="14">
        <v>406329.24978201598</v>
      </c>
      <c r="E8133" s="14">
        <v>5566.1541066029504</v>
      </c>
      <c r="F8133" s="36">
        <v>0.02</v>
      </c>
    </row>
    <row r="8134" spans="1:6" x14ac:dyDescent="0.4">
      <c r="A8134" s="9" t="s">
        <v>18068</v>
      </c>
      <c r="B8134" s="9" t="s">
        <v>7034</v>
      </c>
      <c r="C8134" s="9" t="s">
        <v>5</v>
      </c>
      <c r="D8134" s="14">
        <v>277543.317744828</v>
      </c>
      <c r="E8134" s="14">
        <v>8953.0102498331507</v>
      </c>
      <c r="F8134" s="36">
        <v>0.115594243596203</v>
      </c>
    </row>
    <row r="8135" spans="1:6" x14ac:dyDescent="0.4">
      <c r="A8135" s="9" t="s">
        <v>18068</v>
      </c>
      <c r="B8135" s="9" t="s">
        <v>7035</v>
      </c>
      <c r="C8135" s="9" t="s">
        <v>5</v>
      </c>
      <c r="D8135" s="14">
        <v>1106149.69625</v>
      </c>
      <c r="E8135" s="14">
        <v>4254.4219086538496</v>
      </c>
      <c r="F8135" s="36">
        <v>6.8829079380252206E-2</v>
      </c>
    </row>
    <row r="8136" spans="1:6" x14ac:dyDescent="0.4">
      <c r="A8136" s="9" t="s">
        <v>18068</v>
      </c>
      <c r="B8136" s="9" t="s">
        <v>7036</v>
      </c>
      <c r="C8136" s="9" t="s">
        <v>5</v>
      </c>
      <c r="D8136" s="14">
        <v>1003026.67780345</v>
      </c>
      <c r="E8136" s="14">
        <v>4559.2121718338603</v>
      </c>
      <c r="F8136" s="36">
        <v>2.0779981172086601E-2</v>
      </c>
    </row>
    <row r="8137" spans="1:6" x14ac:dyDescent="0.4">
      <c r="A8137" s="9" t="s">
        <v>18068</v>
      </c>
      <c r="B8137" s="9" t="s">
        <v>17412</v>
      </c>
      <c r="C8137" s="9" t="s">
        <v>5</v>
      </c>
      <c r="D8137" s="14">
        <v>1045000</v>
      </c>
      <c r="E8137" s="14">
        <v>4180</v>
      </c>
      <c r="F8137" s="36">
        <v>3.9356312435204099E-2</v>
      </c>
    </row>
    <row r="8138" spans="1:6" x14ac:dyDescent="0.4">
      <c r="A8138" s="9" t="s">
        <v>18068</v>
      </c>
      <c r="B8138" s="9" t="s">
        <v>17403</v>
      </c>
      <c r="C8138" s="9" t="s">
        <v>5</v>
      </c>
      <c r="D8138" s="14">
        <v>811698.24683544296</v>
      </c>
      <c r="E8138" s="14">
        <v>4340.6323360184097</v>
      </c>
      <c r="F8138" s="36">
        <v>5.9668266600492598E-2</v>
      </c>
    </row>
    <row r="8139" spans="1:6" x14ac:dyDescent="0.4">
      <c r="A8139" s="9" t="s">
        <v>18068</v>
      </c>
      <c r="B8139" s="9" t="s">
        <v>699</v>
      </c>
      <c r="C8139" s="9" t="s">
        <v>5</v>
      </c>
      <c r="D8139" s="14">
        <v>598898.34304207098</v>
      </c>
      <c r="E8139" s="14">
        <v>5032.75918522749</v>
      </c>
      <c r="F8139" s="36">
        <v>3.4512603672565798E-2</v>
      </c>
    </row>
    <row r="8140" spans="1:6" x14ac:dyDescent="0.4">
      <c r="A8140" s="9" t="s">
        <v>18068</v>
      </c>
      <c r="B8140" s="9" t="s">
        <v>1933</v>
      </c>
      <c r="C8140" s="9" t="s">
        <v>5</v>
      </c>
      <c r="D8140" s="14">
        <v>849611.26800000004</v>
      </c>
      <c r="E8140" s="14">
        <v>4290.9660000000003</v>
      </c>
      <c r="F8140" s="36">
        <v>2.9989069525033302E-2</v>
      </c>
    </row>
    <row r="8141" spans="1:6" x14ac:dyDescent="0.4">
      <c r="A8141" s="9" t="s">
        <v>18068</v>
      </c>
      <c r="B8141" s="9" t="s">
        <v>17416</v>
      </c>
      <c r="C8141" s="9" t="s">
        <v>5</v>
      </c>
      <c r="D8141" s="14">
        <v>264204.62900000002</v>
      </c>
      <c r="E8141" s="14">
        <v>9435.8796071428606</v>
      </c>
      <c r="F8141" s="36">
        <v>0.02</v>
      </c>
    </row>
    <row r="8142" spans="1:6" x14ac:dyDescent="0.4">
      <c r="A8142" s="9" t="s">
        <v>18068</v>
      </c>
      <c r="B8142" s="9" t="s">
        <v>17209</v>
      </c>
      <c r="C8142" s="9" t="s">
        <v>5</v>
      </c>
      <c r="D8142" s="14">
        <v>748439.76711378398</v>
      </c>
      <c r="E8142" s="14">
        <v>4707.1683466275699</v>
      </c>
      <c r="F8142" s="36">
        <v>3.1338363356520099E-2</v>
      </c>
    </row>
    <row r="8143" spans="1:6" x14ac:dyDescent="0.4">
      <c r="A8143" s="9" t="s">
        <v>18068</v>
      </c>
      <c r="B8143" s="9" t="s">
        <v>17209</v>
      </c>
      <c r="C8143" s="9" t="s">
        <v>5</v>
      </c>
      <c r="D8143" s="14">
        <v>521012.941460462</v>
      </c>
      <c r="E8143" s="14">
        <v>4651.9012630398402</v>
      </c>
      <c r="F8143" s="36">
        <v>1.9999999999999799E-2</v>
      </c>
    </row>
    <row r="8144" spans="1:6" x14ac:dyDescent="0.4">
      <c r="A8144" s="9" t="s">
        <v>18068</v>
      </c>
      <c r="B8144" s="9" t="s">
        <v>7044</v>
      </c>
      <c r="C8144" s="9" t="s">
        <v>36</v>
      </c>
      <c r="D8144" s="14">
        <v>2995638.8986813901</v>
      </c>
      <c r="E8144" s="14">
        <v>5828.0912425708102</v>
      </c>
      <c r="F8144" s="36">
        <v>3.0808683555313E-2</v>
      </c>
    </row>
    <row r="8145" spans="1:6" x14ac:dyDescent="0.4">
      <c r="A8145" s="9" t="s">
        <v>18068</v>
      </c>
      <c r="B8145" s="9" t="s">
        <v>8018</v>
      </c>
      <c r="C8145" s="9" t="s">
        <v>36</v>
      </c>
      <c r="D8145" s="14">
        <v>2475383.7085426901</v>
      </c>
      <c r="E8145" s="14">
        <v>5587.7736084485005</v>
      </c>
      <c r="F8145" s="36">
        <v>2.4516326073243899E-2</v>
      </c>
    </row>
    <row r="8146" spans="1:6" x14ac:dyDescent="0.4">
      <c r="A8146" s="9" t="s">
        <v>18068</v>
      </c>
      <c r="B8146" s="9" t="s">
        <v>7037</v>
      </c>
      <c r="C8146" s="9" t="s">
        <v>5</v>
      </c>
      <c r="D8146" s="14">
        <v>932148.12450000003</v>
      </c>
      <c r="E8146" s="14">
        <v>4256.3841301369903</v>
      </c>
      <c r="F8146" s="36">
        <v>5.30066325157958E-2</v>
      </c>
    </row>
    <row r="8147" spans="1:6" x14ac:dyDescent="0.4">
      <c r="A8147" s="9" t="s">
        <v>18068</v>
      </c>
      <c r="B8147" s="9" t="s">
        <v>18666</v>
      </c>
      <c r="C8147" s="9" t="s">
        <v>5</v>
      </c>
      <c r="D8147" s="14">
        <v>448288.53567213903</v>
      </c>
      <c r="E8147" s="14">
        <v>5273.9827726134099</v>
      </c>
      <c r="F8147" s="36">
        <v>0.02</v>
      </c>
    </row>
    <row r="8148" spans="1:6" x14ac:dyDescent="0.4">
      <c r="A8148" s="9" t="s">
        <v>18068</v>
      </c>
      <c r="B8148" s="9" t="s">
        <v>7038</v>
      </c>
      <c r="C8148" s="9" t="s">
        <v>5</v>
      </c>
      <c r="D8148" s="14">
        <v>498414.05926434603</v>
      </c>
      <c r="E8148" s="14">
        <v>5191.8131173369302</v>
      </c>
      <c r="F8148" s="36">
        <v>8.9389175029288601E-2</v>
      </c>
    </row>
    <row r="8149" spans="1:6" x14ac:dyDescent="0.4">
      <c r="A8149" s="9" t="s">
        <v>18068</v>
      </c>
      <c r="B8149" s="9" t="s">
        <v>7039</v>
      </c>
      <c r="C8149" s="9" t="s">
        <v>5</v>
      </c>
      <c r="D8149" s="14">
        <v>836490.87132257002</v>
      </c>
      <c r="E8149" s="14">
        <v>4402.5835332766801</v>
      </c>
      <c r="F8149" s="36">
        <v>3.37586041459172E-2</v>
      </c>
    </row>
    <row r="8150" spans="1:6" x14ac:dyDescent="0.4">
      <c r="A8150" s="9" t="s">
        <v>18068</v>
      </c>
      <c r="B8150" s="9" t="s">
        <v>17409</v>
      </c>
      <c r="C8150" s="9" t="s">
        <v>5</v>
      </c>
      <c r="D8150" s="14">
        <v>1137349.4045997499</v>
      </c>
      <c r="E8150" s="14">
        <v>4308.1416840899801</v>
      </c>
      <c r="F8150" s="36">
        <v>3.6143354634375E-2</v>
      </c>
    </row>
    <row r="8151" spans="1:6" x14ac:dyDescent="0.4">
      <c r="A8151" s="9" t="s">
        <v>18069</v>
      </c>
      <c r="B8151" s="9" t="s">
        <v>7045</v>
      </c>
      <c r="C8151" s="9" t="s">
        <v>5</v>
      </c>
      <c r="D8151" s="14">
        <v>760124.67526012799</v>
      </c>
      <c r="E8151" s="14">
        <v>4721.27127490763</v>
      </c>
      <c r="F8151" s="36">
        <v>0.02</v>
      </c>
    </row>
    <row r="8152" spans="1:6" x14ac:dyDescent="0.4">
      <c r="A8152" s="9" t="s">
        <v>18069</v>
      </c>
      <c r="B8152" s="9" t="s">
        <v>7046</v>
      </c>
      <c r="C8152" s="9" t="s">
        <v>5</v>
      </c>
      <c r="D8152" s="14">
        <v>429798.975627276</v>
      </c>
      <c r="E8152" s="14">
        <v>5241.4509222838496</v>
      </c>
      <c r="F8152" s="36">
        <v>0.02</v>
      </c>
    </row>
    <row r="8153" spans="1:6" x14ac:dyDescent="0.4">
      <c r="A8153" s="9" t="s">
        <v>18069</v>
      </c>
      <c r="B8153" s="9" t="s">
        <v>7047</v>
      </c>
      <c r="C8153" s="9" t="s">
        <v>5</v>
      </c>
      <c r="D8153" s="14">
        <v>472343.31490948203</v>
      </c>
      <c r="E8153" s="14">
        <v>5307.2282574099099</v>
      </c>
      <c r="F8153" s="36">
        <v>0.02</v>
      </c>
    </row>
    <row r="8154" spans="1:6" x14ac:dyDescent="0.4">
      <c r="A8154" s="9" t="s">
        <v>18069</v>
      </c>
      <c r="B8154" s="9" t="s">
        <v>7048</v>
      </c>
      <c r="C8154" s="9" t="s">
        <v>5</v>
      </c>
      <c r="D8154" s="14">
        <v>763757.45323193795</v>
      </c>
      <c r="E8154" s="14">
        <v>4243.0969623996598</v>
      </c>
      <c r="F8154" s="36">
        <v>3.6840393258142902E-2</v>
      </c>
    </row>
    <row r="8155" spans="1:6" x14ac:dyDescent="0.4">
      <c r="A8155" s="9" t="s">
        <v>18069</v>
      </c>
      <c r="B8155" s="9" t="s">
        <v>7049</v>
      </c>
      <c r="C8155" s="9" t="s">
        <v>5</v>
      </c>
      <c r="D8155" s="14">
        <v>1061720</v>
      </c>
      <c r="E8155" s="14">
        <v>4180</v>
      </c>
      <c r="F8155" s="36">
        <v>6.8939529650635406E-2</v>
      </c>
    </row>
    <row r="8156" spans="1:6" x14ac:dyDescent="0.4">
      <c r="A8156" s="9" t="s">
        <v>18069</v>
      </c>
      <c r="B8156" s="9" t="s">
        <v>7050</v>
      </c>
      <c r="C8156" s="9" t="s">
        <v>5</v>
      </c>
      <c r="D8156" s="14">
        <v>507223.60046882101</v>
      </c>
      <c r="E8156" s="14">
        <v>4972.7803967531399</v>
      </c>
      <c r="F8156" s="36">
        <v>4.7204987851046799E-2</v>
      </c>
    </row>
    <row r="8157" spans="1:6" x14ac:dyDescent="0.4">
      <c r="A8157" s="9" t="s">
        <v>18069</v>
      </c>
      <c r="B8157" s="9" t="s">
        <v>18667</v>
      </c>
      <c r="C8157" s="9" t="s">
        <v>5</v>
      </c>
      <c r="D8157" s="14">
        <v>1010159.09433146</v>
      </c>
      <c r="E8157" s="14">
        <v>4280.3351454722697</v>
      </c>
      <c r="F8157" s="36">
        <v>0.02</v>
      </c>
    </row>
    <row r="8158" spans="1:6" x14ac:dyDescent="0.4">
      <c r="A8158" s="9" t="s">
        <v>18069</v>
      </c>
      <c r="B8158" s="9" t="s">
        <v>7051</v>
      </c>
      <c r="C8158" s="9" t="s">
        <v>5</v>
      </c>
      <c r="D8158" s="14">
        <v>239216.62037176601</v>
      </c>
      <c r="E8158" s="14">
        <v>8859.8748285839301</v>
      </c>
      <c r="F8158" s="36">
        <v>0.02</v>
      </c>
    </row>
    <row r="8159" spans="1:6" x14ac:dyDescent="0.4">
      <c r="A8159" s="9" t="s">
        <v>18069</v>
      </c>
      <c r="B8159" s="9" t="s">
        <v>7052</v>
      </c>
      <c r="C8159" s="9" t="s">
        <v>5</v>
      </c>
      <c r="D8159" s="14">
        <v>1762062.71</v>
      </c>
      <c r="E8159" s="14">
        <v>4287.2572019464696</v>
      </c>
      <c r="F8159" s="36">
        <v>6.9578730014516504E-2</v>
      </c>
    </row>
    <row r="8160" spans="1:6" x14ac:dyDescent="0.4">
      <c r="A8160" s="9" t="s">
        <v>18069</v>
      </c>
      <c r="B8160" s="9" t="s">
        <v>7053</v>
      </c>
      <c r="C8160" s="9" t="s">
        <v>5</v>
      </c>
      <c r="D8160" s="14">
        <v>782019.28462404001</v>
      </c>
      <c r="E8160" s="14">
        <v>4344.5515812446702</v>
      </c>
      <c r="F8160" s="36">
        <v>1.9999999999999799E-2</v>
      </c>
    </row>
    <row r="8161" spans="1:6" x14ac:dyDescent="0.4">
      <c r="A8161" s="9" t="s">
        <v>18069</v>
      </c>
      <c r="B8161" s="9" t="s">
        <v>7054</v>
      </c>
      <c r="C8161" s="9" t="s">
        <v>5</v>
      </c>
      <c r="D8161" s="14">
        <v>1763598.55</v>
      </c>
      <c r="E8161" s="14">
        <v>4290.9940389294397</v>
      </c>
      <c r="F8161" s="36">
        <v>6.8658108027286294E-2</v>
      </c>
    </row>
    <row r="8162" spans="1:6" x14ac:dyDescent="0.4">
      <c r="A8162" s="9" t="s">
        <v>18069</v>
      </c>
      <c r="B8162" s="9" t="s">
        <v>7083</v>
      </c>
      <c r="C8162" s="9" t="s">
        <v>36</v>
      </c>
      <c r="D8162" s="14">
        <v>4992630</v>
      </c>
      <c r="E8162" s="14">
        <v>5415</v>
      </c>
      <c r="F8162" s="36">
        <v>2.7573214571268202E-2</v>
      </c>
    </row>
    <row r="8163" spans="1:6" x14ac:dyDescent="0.4">
      <c r="A8163" s="9" t="s">
        <v>18069</v>
      </c>
      <c r="B8163" s="9" t="s">
        <v>7084</v>
      </c>
      <c r="C8163" s="9" t="s">
        <v>36</v>
      </c>
      <c r="D8163" s="14">
        <v>4981800</v>
      </c>
      <c r="E8163" s="14">
        <v>5415</v>
      </c>
      <c r="F8163" s="36">
        <v>2.8156998069587501E-2</v>
      </c>
    </row>
    <row r="8164" spans="1:6" x14ac:dyDescent="0.4">
      <c r="A8164" s="9" t="s">
        <v>18069</v>
      </c>
      <c r="B8164" s="9" t="s">
        <v>7055</v>
      </c>
      <c r="C8164" s="9" t="s">
        <v>5</v>
      </c>
      <c r="D8164" s="14">
        <v>891721.33</v>
      </c>
      <c r="E8164" s="14">
        <v>4266.6092344497602</v>
      </c>
      <c r="F8164" s="36">
        <v>3.3855509278068602E-2</v>
      </c>
    </row>
    <row r="8165" spans="1:6" x14ac:dyDescent="0.4">
      <c r="A8165" s="9" t="s">
        <v>18069</v>
      </c>
      <c r="B8165" s="9" t="s">
        <v>18668</v>
      </c>
      <c r="C8165" s="9" t="s">
        <v>36</v>
      </c>
      <c r="D8165" s="14">
        <v>2087323.34890487</v>
      </c>
      <c r="E8165" s="14">
        <v>5798.1204136246497</v>
      </c>
      <c r="F8165" s="36">
        <v>0.02</v>
      </c>
    </row>
    <row r="8166" spans="1:6" x14ac:dyDescent="0.4">
      <c r="A8166" s="9" t="s">
        <v>18069</v>
      </c>
      <c r="B8166" s="9" t="s">
        <v>7056</v>
      </c>
      <c r="C8166" s="9" t="s">
        <v>5</v>
      </c>
      <c r="D8166" s="14">
        <v>793721.39635030297</v>
      </c>
      <c r="E8166" s="14">
        <v>4409.5633130572396</v>
      </c>
      <c r="F8166" s="36">
        <v>4.5198151130568798E-2</v>
      </c>
    </row>
    <row r="8167" spans="1:6" x14ac:dyDescent="0.4">
      <c r="A8167" s="9" t="s">
        <v>18069</v>
      </c>
      <c r="B8167" s="9" t="s">
        <v>7057</v>
      </c>
      <c r="C8167" s="9" t="s">
        <v>5</v>
      </c>
      <c r="D8167" s="14">
        <v>887515.27120762796</v>
      </c>
      <c r="E8167" s="14">
        <v>4329.3427863786701</v>
      </c>
      <c r="F8167" s="36">
        <v>3.2879205397603001E-2</v>
      </c>
    </row>
    <row r="8168" spans="1:6" x14ac:dyDescent="0.4">
      <c r="A8168" s="9" t="s">
        <v>18069</v>
      </c>
      <c r="B8168" s="9" t="s">
        <v>7058</v>
      </c>
      <c r="C8168" s="9" t="s">
        <v>5</v>
      </c>
      <c r="D8168" s="14">
        <v>860739.71</v>
      </c>
      <c r="E8168" s="14">
        <v>4282.2871144278597</v>
      </c>
      <c r="F8168" s="36">
        <v>4.0728066804010199E-2</v>
      </c>
    </row>
    <row r="8169" spans="1:6" x14ac:dyDescent="0.4">
      <c r="A8169" s="9" t="s">
        <v>18069</v>
      </c>
      <c r="B8169" s="9" t="s">
        <v>7059</v>
      </c>
      <c r="C8169" s="9" t="s">
        <v>5</v>
      </c>
      <c r="D8169" s="14">
        <v>575487.45848482801</v>
      </c>
      <c r="E8169" s="14">
        <v>4877.0123600409097</v>
      </c>
      <c r="F8169" s="36">
        <v>3.9049953561072E-2</v>
      </c>
    </row>
    <row r="8170" spans="1:6" x14ac:dyDescent="0.4">
      <c r="A8170" s="9" t="s">
        <v>18069</v>
      </c>
      <c r="B8170" s="9" t="s">
        <v>7060</v>
      </c>
      <c r="C8170" s="9" t="s">
        <v>5</v>
      </c>
      <c r="D8170" s="14">
        <v>989861.35699776304</v>
      </c>
      <c r="E8170" s="14">
        <v>4834.48770206478</v>
      </c>
      <c r="F8170" s="36">
        <v>1.9999999999999799E-2</v>
      </c>
    </row>
    <row r="8171" spans="1:6" x14ac:dyDescent="0.4">
      <c r="A8171" s="9" t="s">
        <v>18069</v>
      </c>
      <c r="B8171" s="9" t="s">
        <v>7061</v>
      </c>
      <c r="C8171" s="9" t="s">
        <v>5</v>
      </c>
      <c r="D8171" s="14">
        <v>873620</v>
      </c>
      <c r="E8171" s="14">
        <v>4180</v>
      </c>
      <c r="F8171" s="36">
        <v>6.77186303704604E-2</v>
      </c>
    </row>
    <row r="8172" spans="1:6" x14ac:dyDescent="0.4">
      <c r="A8172" s="9" t="s">
        <v>18069</v>
      </c>
      <c r="B8172" s="9" t="s">
        <v>7062</v>
      </c>
      <c r="C8172" s="9" t="s">
        <v>5</v>
      </c>
      <c r="D8172" s="14">
        <v>614535.61970811698</v>
      </c>
      <c r="E8172" s="14">
        <v>4838.8631473080104</v>
      </c>
      <c r="F8172" s="36">
        <v>5.1305920501451399E-2</v>
      </c>
    </row>
    <row r="8173" spans="1:6" x14ac:dyDescent="0.4">
      <c r="A8173" s="9" t="s">
        <v>18069</v>
      </c>
      <c r="B8173" s="9" t="s">
        <v>939</v>
      </c>
      <c r="C8173" s="9" t="s">
        <v>5</v>
      </c>
      <c r="D8173" s="14">
        <v>429926.48977745598</v>
      </c>
      <c r="E8173" s="14">
        <v>5118.1724973506698</v>
      </c>
      <c r="F8173" s="36">
        <v>0.02</v>
      </c>
    </row>
    <row r="8174" spans="1:6" x14ac:dyDescent="0.4">
      <c r="A8174" s="9" t="s">
        <v>18069</v>
      </c>
      <c r="B8174" s="9" t="s">
        <v>7063</v>
      </c>
      <c r="C8174" s="9" t="s">
        <v>5</v>
      </c>
      <c r="D8174" s="14">
        <v>806923.87443073501</v>
      </c>
      <c r="E8174" s="14">
        <v>4458.1429526559996</v>
      </c>
      <c r="F8174" s="36">
        <v>3.28650265315567E-2</v>
      </c>
    </row>
    <row r="8175" spans="1:6" x14ac:dyDescent="0.4">
      <c r="A8175" s="9" t="s">
        <v>18069</v>
      </c>
      <c r="B8175" s="9" t="s">
        <v>17703</v>
      </c>
      <c r="C8175" s="9" t="s">
        <v>5</v>
      </c>
      <c r="D8175" s="14">
        <v>1688106.99</v>
      </c>
      <c r="E8175" s="14">
        <v>4241.4748492462304</v>
      </c>
      <c r="F8175" s="36">
        <v>6.5882031795946303E-2</v>
      </c>
    </row>
    <row r="8176" spans="1:6" x14ac:dyDescent="0.4">
      <c r="A8176" s="9" t="s">
        <v>18069</v>
      </c>
      <c r="B8176" s="9" t="s">
        <v>7064</v>
      </c>
      <c r="C8176" s="9" t="s">
        <v>5</v>
      </c>
      <c r="D8176" s="14">
        <v>1868726.41</v>
      </c>
      <c r="E8176" s="14">
        <v>4335.79213457077</v>
      </c>
      <c r="F8176" s="36">
        <v>6.8683572827534595E-2</v>
      </c>
    </row>
    <row r="8177" spans="1:6" x14ac:dyDescent="0.4">
      <c r="A8177" s="9" t="s">
        <v>18069</v>
      </c>
      <c r="B8177" s="9" t="s">
        <v>7085</v>
      </c>
      <c r="C8177" s="9" t="s">
        <v>36</v>
      </c>
      <c r="D8177" s="14">
        <v>5404170</v>
      </c>
      <c r="E8177" s="14">
        <v>5415</v>
      </c>
      <c r="F8177" s="36">
        <v>2.7287844295607901E-2</v>
      </c>
    </row>
    <row r="8178" spans="1:6" x14ac:dyDescent="0.4">
      <c r="A8178" s="9" t="s">
        <v>18069</v>
      </c>
      <c r="B8178" s="9" t="s">
        <v>2593</v>
      </c>
      <c r="C8178" s="9" t="s">
        <v>5</v>
      </c>
      <c r="D8178" s="14">
        <v>1338778.77</v>
      </c>
      <c r="E8178" s="14">
        <v>4263.6266560509603</v>
      </c>
      <c r="F8178" s="36">
        <v>6.9868998516639594E-2</v>
      </c>
    </row>
    <row r="8179" spans="1:6" x14ac:dyDescent="0.4">
      <c r="A8179" s="9" t="s">
        <v>18069</v>
      </c>
      <c r="B8179" s="9" t="s">
        <v>7065</v>
      </c>
      <c r="C8179" s="9" t="s">
        <v>5</v>
      </c>
      <c r="D8179" s="14">
        <v>1793291.66</v>
      </c>
      <c r="E8179" s="14">
        <v>4300.45961630695</v>
      </c>
      <c r="F8179" s="36">
        <v>7.0611992087000794E-2</v>
      </c>
    </row>
    <row r="8180" spans="1:6" x14ac:dyDescent="0.4">
      <c r="A8180" s="9" t="s">
        <v>18069</v>
      </c>
      <c r="B8180" s="9" t="s">
        <v>7066</v>
      </c>
      <c r="C8180" s="9" t="s">
        <v>5</v>
      </c>
      <c r="D8180" s="14">
        <v>826334.09343929705</v>
      </c>
      <c r="E8180" s="14">
        <v>4616.3915834597601</v>
      </c>
      <c r="F8180" s="36">
        <v>4.4694397448100699E-2</v>
      </c>
    </row>
    <row r="8181" spans="1:6" x14ac:dyDescent="0.4">
      <c r="A8181" s="9" t="s">
        <v>18069</v>
      </c>
      <c r="B8181" s="9" t="s">
        <v>7067</v>
      </c>
      <c r="C8181" s="9" t="s">
        <v>5</v>
      </c>
      <c r="D8181" s="14">
        <v>894730.61479473801</v>
      </c>
      <c r="E8181" s="14">
        <v>4889.2383322116902</v>
      </c>
      <c r="F8181" s="36">
        <v>0.02</v>
      </c>
    </row>
    <row r="8182" spans="1:6" x14ac:dyDescent="0.4">
      <c r="A8182" s="9" t="s">
        <v>18069</v>
      </c>
      <c r="B8182" s="9" t="s">
        <v>7086</v>
      </c>
      <c r="C8182" s="9" t="s">
        <v>36</v>
      </c>
      <c r="D8182" s="14">
        <v>5398755</v>
      </c>
      <c r="E8182" s="14">
        <v>5415</v>
      </c>
      <c r="F8182" s="36">
        <v>2.7679896103124602E-2</v>
      </c>
    </row>
    <row r="8183" spans="1:6" x14ac:dyDescent="0.4">
      <c r="A8183" s="9" t="s">
        <v>18069</v>
      </c>
      <c r="B8183" s="9" t="s">
        <v>7068</v>
      </c>
      <c r="C8183" s="9" t="s">
        <v>5</v>
      </c>
      <c r="D8183" s="14">
        <v>879617.05</v>
      </c>
      <c r="E8183" s="14">
        <v>4208.6940191387603</v>
      </c>
      <c r="F8183" s="36">
        <v>5.8167671736202999E-2</v>
      </c>
    </row>
    <row r="8184" spans="1:6" x14ac:dyDescent="0.4">
      <c r="A8184" s="9" t="s">
        <v>18069</v>
      </c>
      <c r="B8184" s="9" t="s">
        <v>7069</v>
      </c>
      <c r="C8184" s="9" t="s">
        <v>5</v>
      </c>
      <c r="D8184" s="14">
        <v>877760.29</v>
      </c>
      <c r="E8184" s="14">
        <v>4199.8100000000004</v>
      </c>
      <c r="F8184" s="36">
        <v>3.7963116436517098E-2</v>
      </c>
    </row>
    <row r="8185" spans="1:6" x14ac:dyDescent="0.4">
      <c r="A8185" s="9" t="s">
        <v>18069</v>
      </c>
      <c r="B8185" s="9" t="s">
        <v>7087</v>
      </c>
      <c r="C8185" s="9" t="s">
        <v>36</v>
      </c>
      <c r="D8185" s="14">
        <v>5220060</v>
      </c>
      <c r="E8185" s="14">
        <v>5415</v>
      </c>
      <c r="F8185" s="36">
        <v>2.7851699257631202E-2</v>
      </c>
    </row>
    <row r="8186" spans="1:6" x14ac:dyDescent="0.4">
      <c r="A8186" s="9" t="s">
        <v>18069</v>
      </c>
      <c r="B8186" s="9" t="s">
        <v>7070</v>
      </c>
      <c r="C8186" s="9" t="s">
        <v>5</v>
      </c>
      <c r="D8186" s="14">
        <v>1406347.49</v>
      </c>
      <c r="E8186" s="14">
        <v>4198.0522089552196</v>
      </c>
      <c r="F8186" s="36">
        <v>5.5634530862469299E-2</v>
      </c>
    </row>
    <row r="8187" spans="1:6" x14ac:dyDescent="0.4">
      <c r="A8187" s="9" t="s">
        <v>18069</v>
      </c>
      <c r="B8187" s="9" t="s">
        <v>7071</v>
      </c>
      <c r="C8187" s="9" t="s">
        <v>5</v>
      </c>
      <c r="D8187" s="14">
        <v>726520.28806168004</v>
      </c>
      <c r="E8187" s="14">
        <v>4324.5255241766699</v>
      </c>
      <c r="F8187" s="36">
        <v>0.02</v>
      </c>
    </row>
    <row r="8188" spans="1:6" x14ac:dyDescent="0.4">
      <c r="A8188" s="9" t="s">
        <v>18069</v>
      </c>
      <c r="B8188" s="9" t="s">
        <v>7072</v>
      </c>
      <c r="C8188" s="9" t="s">
        <v>5</v>
      </c>
      <c r="D8188" s="14">
        <v>647505.65326821303</v>
      </c>
      <c r="E8188" s="14">
        <v>4345.6755252900202</v>
      </c>
      <c r="F8188" s="36">
        <v>3.7642068964606402E-2</v>
      </c>
    </row>
    <row r="8189" spans="1:6" x14ac:dyDescent="0.4">
      <c r="A8189" s="9" t="s">
        <v>18069</v>
      </c>
      <c r="B8189" s="9" t="s">
        <v>7073</v>
      </c>
      <c r="C8189" s="9" t="s">
        <v>5</v>
      </c>
      <c r="D8189" s="14">
        <v>504823.24069601699</v>
      </c>
      <c r="E8189" s="14">
        <v>5099.22465349512</v>
      </c>
      <c r="F8189" s="36">
        <v>0.02</v>
      </c>
    </row>
    <row r="8190" spans="1:6" x14ac:dyDescent="0.4">
      <c r="A8190" s="9" t="s">
        <v>18069</v>
      </c>
      <c r="B8190" s="9" t="s">
        <v>7074</v>
      </c>
      <c r="C8190" s="9" t="s">
        <v>5</v>
      </c>
      <c r="D8190" s="14">
        <v>844606.78250375902</v>
      </c>
      <c r="E8190" s="14">
        <v>4398.9936588737501</v>
      </c>
      <c r="F8190" s="36">
        <v>2.7193757712525E-2</v>
      </c>
    </row>
    <row r="8191" spans="1:6" x14ac:dyDescent="0.4">
      <c r="A8191" s="9" t="s">
        <v>18069</v>
      </c>
      <c r="B8191" s="9" t="s">
        <v>7075</v>
      </c>
      <c r="C8191" s="9" t="s">
        <v>5</v>
      </c>
      <c r="D8191" s="14">
        <v>1081000.24</v>
      </c>
      <c r="E8191" s="14">
        <v>4272.7282213438702</v>
      </c>
      <c r="F8191" s="36">
        <v>4.7547743324622298E-2</v>
      </c>
    </row>
    <row r="8192" spans="1:6" x14ac:dyDescent="0.4">
      <c r="A8192" s="9" t="s">
        <v>18069</v>
      </c>
      <c r="B8192" s="9" t="s">
        <v>7076</v>
      </c>
      <c r="C8192" s="9" t="s">
        <v>5</v>
      </c>
      <c r="D8192" s="14">
        <v>1490540.28</v>
      </c>
      <c r="E8192" s="14">
        <v>4258.6865142857096</v>
      </c>
      <c r="F8192" s="36">
        <v>6.6768022338155306E-2</v>
      </c>
    </row>
    <row r="8193" spans="1:6" x14ac:dyDescent="0.4">
      <c r="A8193" s="9" t="s">
        <v>18069</v>
      </c>
      <c r="B8193" s="9" t="s">
        <v>7077</v>
      </c>
      <c r="C8193" s="9" t="s">
        <v>5</v>
      </c>
      <c r="D8193" s="14">
        <v>878400.27702408505</v>
      </c>
      <c r="E8193" s="14">
        <v>4722.58213453809</v>
      </c>
      <c r="F8193" s="36">
        <v>0.02</v>
      </c>
    </row>
    <row r="8194" spans="1:6" x14ac:dyDescent="0.4">
      <c r="A8194" s="9" t="s">
        <v>18069</v>
      </c>
      <c r="B8194" s="9" t="s">
        <v>7088</v>
      </c>
      <c r="C8194" s="9" t="s">
        <v>36</v>
      </c>
      <c r="D8194" s="14">
        <v>5596108.7769651404</v>
      </c>
      <c r="E8194" s="14">
        <v>5481.0076170079701</v>
      </c>
      <c r="F8194" s="36">
        <v>1.9999999999999799E-2</v>
      </c>
    </row>
    <row r="8195" spans="1:6" x14ac:dyDescent="0.4">
      <c r="A8195" s="9" t="s">
        <v>18069</v>
      </c>
      <c r="B8195" s="9" t="s">
        <v>13907</v>
      </c>
      <c r="C8195" s="9" t="s">
        <v>36</v>
      </c>
      <c r="D8195" s="14">
        <v>3631177.65880922</v>
      </c>
      <c r="E8195" s="14">
        <v>5913.9701283537897</v>
      </c>
      <c r="F8195" s="36">
        <v>2.90223012016784E-2</v>
      </c>
    </row>
    <row r="8196" spans="1:6" x14ac:dyDescent="0.4">
      <c r="A8196" s="9" t="s">
        <v>18069</v>
      </c>
      <c r="B8196" s="9" t="s">
        <v>7078</v>
      </c>
      <c r="C8196" s="9" t="s">
        <v>5</v>
      </c>
      <c r="D8196" s="14">
        <v>1028359.3</v>
      </c>
      <c r="E8196" s="14">
        <v>4267.0510373444004</v>
      </c>
      <c r="F8196" s="36">
        <v>4.2749369532488798E-2</v>
      </c>
    </row>
    <row r="8197" spans="1:6" x14ac:dyDescent="0.4">
      <c r="A8197" s="9" t="s">
        <v>18069</v>
      </c>
      <c r="B8197" s="9" t="s">
        <v>7079</v>
      </c>
      <c r="C8197" s="9" t="s">
        <v>5</v>
      </c>
      <c r="D8197" s="14">
        <v>1541289.7</v>
      </c>
      <c r="E8197" s="14">
        <v>4305.2784916201099</v>
      </c>
      <c r="F8197" s="36">
        <v>7.2869914388161899E-2</v>
      </c>
    </row>
    <row r="8198" spans="1:6" x14ac:dyDescent="0.4">
      <c r="A8198" s="9" t="s">
        <v>18069</v>
      </c>
      <c r="B8198" s="9" t="s">
        <v>7080</v>
      </c>
      <c r="C8198" s="9" t="s">
        <v>5</v>
      </c>
      <c r="D8198" s="14">
        <v>1124210.2765039499</v>
      </c>
      <c r="E8198" s="14">
        <v>4226.3544229471599</v>
      </c>
      <c r="F8198" s="36">
        <v>0.02</v>
      </c>
    </row>
    <row r="8199" spans="1:6" x14ac:dyDescent="0.4">
      <c r="A8199" s="9" t="s">
        <v>18069</v>
      </c>
      <c r="B8199" s="9" t="s">
        <v>7081</v>
      </c>
      <c r="C8199" s="9" t="s">
        <v>5</v>
      </c>
      <c r="D8199" s="14">
        <v>1920370.36</v>
      </c>
      <c r="E8199" s="14">
        <v>4248.6069911504401</v>
      </c>
      <c r="F8199" s="36">
        <v>6.6244897938873198E-2</v>
      </c>
    </row>
    <row r="8200" spans="1:6" x14ac:dyDescent="0.4">
      <c r="A8200" s="9" t="s">
        <v>18069</v>
      </c>
      <c r="B8200" s="9" t="s">
        <v>7082</v>
      </c>
      <c r="C8200" s="9" t="s">
        <v>5</v>
      </c>
      <c r="D8200" s="14">
        <v>514890.99500001699</v>
      </c>
      <c r="E8200" s="14">
        <v>5047.9509313727103</v>
      </c>
      <c r="F8200" s="36">
        <v>0.02</v>
      </c>
    </row>
    <row r="8201" spans="1:6" x14ac:dyDescent="0.4">
      <c r="A8201" s="9" t="s">
        <v>18070</v>
      </c>
      <c r="B8201" s="9" t="s">
        <v>18669</v>
      </c>
      <c r="C8201" s="9" t="s">
        <v>5</v>
      </c>
      <c r="D8201" s="14">
        <v>958647.11055575404</v>
      </c>
      <c r="E8201" s="14">
        <v>5606.1234535424201</v>
      </c>
      <c r="F8201" s="36">
        <v>0.02</v>
      </c>
    </row>
    <row r="8202" spans="1:6" x14ac:dyDescent="0.4">
      <c r="A8202" s="9" t="s">
        <v>18070</v>
      </c>
      <c r="B8202" s="9" t="s">
        <v>7112</v>
      </c>
      <c r="C8202" s="9" t="s">
        <v>36</v>
      </c>
      <c r="D8202" s="14">
        <v>6552993.6929029198</v>
      </c>
      <c r="E8202" s="14">
        <v>7655.3664636716403</v>
      </c>
      <c r="F8202" s="36">
        <v>0.02</v>
      </c>
    </row>
    <row r="8203" spans="1:6" x14ac:dyDescent="0.4">
      <c r="A8203" s="9" t="s">
        <v>18070</v>
      </c>
      <c r="B8203" s="9" t="s">
        <v>7089</v>
      </c>
      <c r="C8203" s="9" t="s">
        <v>5</v>
      </c>
      <c r="D8203" s="14">
        <v>1900775.41669212</v>
      </c>
      <c r="E8203" s="14">
        <v>6053.4248939239296</v>
      </c>
      <c r="F8203" s="36">
        <v>0.02</v>
      </c>
    </row>
    <row r="8204" spans="1:6" x14ac:dyDescent="0.4">
      <c r="A8204" s="9" t="s">
        <v>18070</v>
      </c>
      <c r="B8204" s="9" t="s">
        <v>7090</v>
      </c>
      <c r="C8204" s="9" t="s">
        <v>5</v>
      </c>
      <c r="D8204" s="14">
        <v>2134154.2404895001</v>
      </c>
      <c r="E8204" s="14">
        <v>6295.4402374321598</v>
      </c>
      <c r="F8204" s="36">
        <v>0.02</v>
      </c>
    </row>
    <row r="8205" spans="1:6" x14ac:dyDescent="0.4">
      <c r="A8205" s="9" t="s">
        <v>18070</v>
      </c>
      <c r="B8205" s="9" t="s">
        <v>1608</v>
      </c>
      <c r="C8205" s="9" t="s">
        <v>5</v>
      </c>
      <c r="D8205" s="14">
        <v>2150709.5646330998</v>
      </c>
      <c r="E8205" s="14">
        <v>5444.8343408432902</v>
      </c>
      <c r="F8205" s="36">
        <v>1.9999999999999799E-2</v>
      </c>
    </row>
    <row r="8206" spans="1:6" x14ac:dyDescent="0.4">
      <c r="A8206" s="9" t="s">
        <v>18070</v>
      </c>
      <c r="B8206" s="9" t="s">
        <v>5218</v>
      </c>
      <c r="C8206" s="9" t="s">
        <v>5</v>
      </c>
      <c r="D8206" s="14">
        <v>1527768.4507307999</v>
      </c>
      <c r="E8206" s="14">
        <v>6642.4715249165201</v>
      </c>
      <c r="F8206" s="36">
        <v>0.02</v>
      </c>
    </row>
    <row r="8207" spans="1:6" x14ac:dyDescent="0.4">
      <c r="A8207" s="9" t="s">
        <v>18070</v>
      </c>
      <c r="B8207" s="9" t="s">
        <v>7091</v>
      </c>
      <c r="C8207" s="9" t="s">
        <v>5</v>
      </c>
      <c r="D8207" s="14">
        <v>1213974.60356122</v>
      </c>
      <c r="E8207" s="14">
        <v>6069.8730178060896</v>
      </c>
      <c r="F8207" s="36">
        <v>0.02</v>
      </c>
    </row>
    <row r="8208" spans="1:6" x14ac:dyDescent="0.4">
      <c r="A8208" s="9" t="s">
        <v>18070</v>
      </c>
      <c r="B8208" s="9" t="s">
        <v>7092</v>
      </c>
      <c r="C8208" s="9" t="s">
        <v>5</v>
      </c>
      <c r="D8208" s="14">
        <v>1252330.75101136</v>
      </c>
      <c r="E8208" s="14">
        <v>6049.9070097167196</v>
      </c>
      <c r="F8208" s="36">
        <v>0.02</v>
      </c>
    </row>
    <row r="8209" spans="1:6" x14ac:dyDescent="0.4">
      <c r="A8209" s="9" t="s">
        <v>18070</v>
      </c>
      <c r="B8209" s="9" t="s">
        <v>7093</v>
      </c>
      <c r="C8209" s="9" t="s">
        <v>5</v>
      </c>
      <c r="D8209" s="14">
        <v>1161953.11698226</v>
      </c>
      <c r="E8209" s="14">
        <v>6677.89147690955</v>
      </c>
      <c r="F8209" s="36">
        <v>0.02</v>
      </c>
    </row>
    <row r="8210" spans="1:6" x14ac:dyDescent="0.4">
      <c r="A8210" s="9" t="s">
        <v>18070</v>
      </c>
      <c r="B8210" s="9" t="s">
        <v>7094</v>
      </c>
      <c r="C8210" s="9" t="s">
        <v>5</v>
      </c>
      <c r="D8210" s="14">
        <v>1162991.86780702</v>
      </c>
      <c r="E8210" s="14">
        <v>5538.0565133667396</v>
      </c>
      <c r="F8210" s="36">
        <v>0.02</v>
      </c>
    </row>
    <row r="8211" spans="1:6" x14ac:dyDescent="0.4">
      <c r="A8211" s="9" t="s">
        <v>18070</v>
      </c>
      <c r="B8211" s="9" t="s">
        <v>7095</v>
      </c>
      <c r="C8211" s="9" t="s">
        <v>5</v>
      </c>
      <c r="D8211" s="14">
        <v>1161712.6004764701</v>
      </c>
      <c r="E8211" s="14">
        <v>5927.1051044717897</v>
      </c>
      <c r="F8211" s="36">
        <v>1.9999999999999799E-2</v>
      </c>
    </row>
    <row r="8212" spans="1:6" x14ac:dyDescent="0.4">
      <c r="A8212" s="9" t="s">
        <v>18070</v>
      </c>
      <c r="B8212" s="9" t="s">
        <v>7096</v>
      </c>
      <c r="C8212" s="9" t="s">
        <v>5</v>
      </c>
      <c r="D8212" s="14">
        <v>2358763.0388955101</v>
      </c>
      <c r="E8212" s="14">
        <v>5725.1530070279396</v>
      </c>
      <c r="F8212" s="36">
        <v>0.02</v>
      </c>
    </row>
    <row r="8213" spans="1:6" x14ac:dyDescent="0.4">
      <c r="A8213" s="9" t="s">
        <v>18070</v>
      </c>
      <c r="B8213" s="9" t="s">
        <v>7113</v>
      </c>
      <c r="C8213" s="9" t="s">
        <v>36</v>
      </c>
      <c r="D8213" s="14">
        <v>6485568.0783297196</v>
      </c>
      <c r="E8213" s="14">
        <v>8884.3398333283803</v>
      </c>
      <c r="F8213" s="36">
        <v>0.02</v>
      </c>
    </row>
    <row r="8214" spans="1:6" x14ac:dyDescent="0.4">
      <c r="A8214" s="9" t="s">
        <v>18070</v>
      </c>
      <c r="B8214" s="9" t="s">
        <v>13</v>
      </c>
      <c r="C8214" s="9" t="s">
        <v>5</v>
      </c>
      <c r="D8214" s="14">
        <v>1332318.60796125</v>
      </c>
      <c r="E8214" s="14">
        <v>6797.5439181696202</v>
      </c>
      <c r="F8214" s="36">
        <v>0.02</v>
      </c>
    </row>
    <row r="8215" spans="1:6" x14ac:dyDescent="0.4">
      <c r="A8215" s="9" t="s">
        <v>18070</v>
      </c>
      <c r="B8215" s="9" t="s">
        <v>7097</v>
      </c>
      <c r="C8215" s="9" t="s">
        <v>5</v>
      </c>
      <c r="D8215" s="14">
        <v>1211216.0312059</v>
      </c>
      <c r="E8215" s="14">
        <v>5767.6953866947697</v>
      </c>
      <c r="F8215" s="36">
        <v>0.02</v>
      </c>
    </row>
    <row r="8216" spans="1:6" x14ac:dyDescent="0.4">
      <c r="A8216" s="9" t="s">
        <v>18070</v>
      </c>
      <c r="B8216" s="9" t="s">
        <v>7098</v>
      </c>
      <c r="C8216" s="9" t="s">
        <v>5</v>
      </c>
      <c r="D8216" s="14">
        <v>1248778.78525063</v>
      </c>
      <c r="E8216" s="14">
        <v>5946.56564405063</v>
      </c>
      <c r="F8216" s="36">
        <v>0.02</v>
      </c>
    </row>
    <row r="8217" spans="1:6" x14ac:dyDescent="0.4">
      <c r="A8217" s="9" t="s">
        <v>18070</v>
      </c>
      <c r="B8217" s="9" t="s">
        <v>7099</v>
      </c>
      <c r="C8217" s="9" t="s">
        <v>5</v>
      </c>
      <c r="D8217" s="14">
        <v>2238022.1334124398</v>
      </c>
      <c r="E8217" s="14">
        <v>6431.0980845185204</v>
      </c>
      <c r="F8217" s="36">
        <v>0.02</v>
      </c>
    </row>
    <row r="8218" spans="1:6" x14ac:dyDescent="0.4">
      <c r="A8218" s="9" t="s">
        <v>18070</v>
      </c>
      <c r="B8218" s="9" t="s">
        <v>7114</v>
      </c>
      <c r="C8218" s="9" t="s">
        <v>36</v>
      </c>
      <c r="D8218" s="14">
        <v>6040904.8203024603</v>
      </c>
      <c r="E8218" s="14">
        <v>7217.3295344115404</v>
      </c>
      <c r="F8218" s="36">
        <v>0.02</v>
      </c>
    </row>
    <row r="8219" spans="1:6" x14ac:dyDescent="0.4">
      <c r="A8219" s="9" t="s">
        <v>18070</v>
      </c>
      <c r="B8219" s="9" t="s">
        <v>17052</v>
      </c>
      <c r="C8219" s="9" t="s">
        <v>36</v>
      </c>
      <c r="D8219" s="14">
        <v>5277611.2395884497</v>
      </c>
      <c r="E8219" s="14">
        <v>7761.1929993947797</v>
      </c>
      <c r="F8219" s="36">
        <v>0.02</v>
      </c>
    </row>
    <row r="8220" spans="1:6" x14ac:dyDescent="0.4">
      <c r="A8220" s="9" t="s">
        <v>18070</v>
      </c>
      <c r="B8220" s="9" t="s">
        <v>7100</v>
      </c>
      <c r="C8220" s="9" t="s">
        <v>5</v>
      </c>
      <c r="D8220" s="14">
        <v>2196324.6333642402</v>
      </c>
      <c r="E8220" s="14">
        <v>6366.1583575775003</v>
      </c>
      <c r="F8220" s="36">
        <v>0.02</v>
      </c>
    </row>
    <row r="8221" spans="1:6" x14ac:dyDescent="0.4">
      <c r="A8221" s="9" t="s">
        <v>18070</v>
      </c>
      <c r="B8221" s="9" t="s">
        <v>7101</v>
      </c>
      <c r="C8221" s="9" t="s">
        <v>5</v>
      </c>
      <c r="D8221" s="14">
        <v>1672741.4079889799</v>
      </c>
      <c r="E8221" s="14">
        <v>6241.5724178693299</v>
      </c>
      <c r="F8221" s="36">
        <v>0.02</v>
      </c>
    </row>
    <row r="8222" spans="1:6" x14ac:dyDescent="0.4">
      <c r="A8222" s="9" t="s">
        <v>18070</v>
      </c>
      <c r="B8222" s="9" t="s">
        <v>7115</v>
      </c>
      <c r="C8222" s="9" t="s">
        <v>36</v>
      </c>
      <c r="D8222" s="14">
        <v>6943379.4978671903</v>
      </c>
      <c r="E8222" s="14">
        <v>7706.3035492421704</v>
      </c>
      <c r="F8222" s="36">
        <v>0.02</v>
      </c>
    </row>
    <row r="8223" spans="1:6" x14ac:dyDescent="0.4">
      <c r="A8223" s="9" t="s">
        <v>18070</v>
      </c>
      <c r="B8223" s="9" t="s">
        <v>7102</v>
      </c>
      <c r="C8223" s="9" t="s">
        <v>5</v>
      </c>
      <c r="D8223" s="14">
        <v>2346345.7439037301</v>
      </c>
      <c r="E8223" s="14">
        <v>5822.1978756916396</v>
      </c>
      <c r="F8223" s="36">
        <v>0.02</v>
      </c>
    </row>
    <row r="8224" spans="1:6" x14ac:dyDescent="0.4">
      <c r="A8224" s="9" t="s">
        <v>18070</v>
      </c>
      <c r="B8224" s="9" t="s">
        <v>7116</v>
      </c>
      <c r="C8224" s="9" t="s">
        <v>36</v>
      </c>
      <c r="D8224" s="14">
        <v>7740683.5779686598</v>
      </c>
      <c r="E8224" s="14">
        <v>8846.4955176784697</v>
      </c>
      <c r="F8224" s="36">
        <v>0.02</v>
      </c>
    </row>
    <row r="8225" spans="1:6" x14ac:dyDescent="0.4">
      <c r="A8225" s="9" t="s">
        <v>18070</v>
      </c>
      <c r="B8225" s="9" t="s">
        <v>7103</v>
      </c>
      <c r="C8225" s="9" t="s">
        <v>5</v>
      </c>
      <c r="D8225" s="14">
        <v>2114356.1343730199</v>
      </c>
      <c r="E8225" s="14">
        <v>6446.2077267470204</v>
      </c>
      <c r="F8225" s="36">
        <v>0.02</v>
      </c>
    </row>
    <row r="8226" spans="1:6" x14ac:dyDescent="0.4">
      <c r="A8226" s="9" t="s">
        <v>18070</v>
      </c>
      <c r="B8226" s="9" t="s">
        <v>7104</v>
      </c>
      <c r="C8226" s="9" t="s">
        <v>5</v>
      </c>
      <c r="D8226" s="14">
        <v>2242760.4972469602</v>
      </c>
      <c r="E8226" s="14">
        <v>6299.8890372105598</v>
      </c>
      <c r="F8226" s="36">
        <v>0.02</v>
      </c>
    </row>
    <row r="8227" spans="1:6" x14ac:dyDescent="0.4">
      <c r="A8227" s="9" t="s">
        <v>18070</v>
      </c>
      <c r="B8227" s="9" t="s">
        <v>7105</v>
      </c>
      <c r="C8227" s="9" t="s">
        <v>5</v>
      </c>
      <c r="D8227" s="14">
        <v>1082141.3433942001</v>
      </c>
      <c r="E8227" s="14">
        <v>6328.3119496737099</v>
      </c>
      <c r="F8227" s="36">
        <v>0.02</v>
      </c>
    </row>
    <row r="8228" spans="1:6" x14ac:dyDescent="0.4">
      <c r="A8228" s="9" t="s">
        <v>18070</v>
      </c>
      <c r="B8228" s="9" t="s">
        <v>7107</v>
      </c>
      <c r="C8228" s="9" t="s">
        <v>5</v>
      </c>
      <c r="D8228" s="14">
        <v>1155262.3005870499</v>
      </c>
      <c r="E8228" s="14">
        <v>6145.0122371651796</v>
      </c>
      <c r="F8228" s="36">
        <v>0.02</v>
      </c>
    </row>
    <row r="8229" spans="1:6" x14ac:dyDescent="0.4">
      <c r="A8229" s="9" t="s">
        <v>18070</v>
      </c>
      <c r="B8229" s="9" t="s">
        <v>7108</v>
      </c>
      <c r="C8229" s="9" t="s">
        <v>5</v>
      </c>
      <c r="D8229" s="14">
        <v>1217263.0373670899</v>
      </c>
      <c r="E8229" s="14">
        <v>5966.9756733680997</v>
      </c>
      <c r="F8229" s="36">
        <v>0.02</v>
      </c>
    </row>
    <row r="8230" spans="1:6" x14ac:dyDescent="0.4">
      <c r="A8230" s="9" t="s">
        <v>18070</v>
      </c>
      <c r="B8230" s="9" t="s">
        <v>7109</v>
      </c>
      <c r="C8230" s="9" t="s">
        <v>5</v>
      </c>
      <c r="D8230" s="14">
        <v>1062666.5598816499</v>
      </c>
      <c r="E8230" s="14">
        <v>5871.0859661969798</v>
      </c>
      <c r="F8230" s="36">
        <v>0.02</v>
      </c>
    </row>
    <row r="8231" spans="1:6" x14ac:dyDescent="0.4">
      <c r="A8231" s="9" t="s">
        <v>18070</v>
      </c>
      <c r="B8231" s="9" t="s">
        <v>7110</v>
      </c>
      <c r="C8231" s="9" t="s">
        <v>5</v>
      </c>
      <c r="D8231" s="14">
        <v>1276223.3763798899</v>
      </c>
      <c r="E8231" s="14">
        <v>6135.6893095186997</v>
      </c>
      <c r="F8231" s="36">
        <v>0.02</v>
      </c>
    </row>
    <row r="8232" spans="1:6" x14ac:dyDescent="0.4">
      <c r="A8232" s="9" t="s">
        <v>18070</v>
      </c>
      <c r="B8232" s="9" t="s">
        <v>245</v>
      </c>
      <c r="C8232" s="9" t="s">
        <v>5</v>
      </c>
      <c r="D8232" s="14">
        <v>1103894.34082855</v>
      </c>
      <c r="E8232" s="14">
        <v>6570.7996477889601</v>
      </c>
      <c r="F8232" s="36">
        <v>0.02</v>
      </c>
    </row>
    <row r="8233" spans="1:6" x14ac:dyDescent="0.4">
      <c r="A8233" s="9" t="s">
        <v>18070</v>
      </c>
      <c r="B8233" s="9" t="s">
        <v>29</v>
      </c>
      <c r="C8233" s="9" t="s">
        <v>5</v>
      </c>
      <c r="D8233" s="14">
        <v>1162244.7421692901</v>
      </c>
      <c r="E8233" s="14">
        <v>6282.4040117258901</v>
      </c>
      <c r="F8233" s="36">
        <v>0.02</v>
      </c>
    </row>
    <row r="8234" spans="1:6" x14ac:dyDescent="0.4">
      <c r="A8234" s="9" t="s">
        <v>18070</v>
      </c>
      <c r="B8234" s="9" t="s">
        <v>7117</v>
      </c>
      <c r="C8234" s="9" t="s">
        <v>36</v>
      </c>
      <c r="D8234" s="14">
        <v>4249343.0395539701</v>
      </c>
      <c r="E8234" s="14">
        <v>7082.2383992566101</v>
      </c>
      <c r="F8234" s="36">
        <v>0.02</v>
      </c>
    </row>
    <row r="8235" spans="1:6" x14ac:dyDescent="0.4">
      <c r="A8235" s="9" t="s">
        <v>18070</v>
      </c>
      <c r="B8235" s="9" t="s">
        <v>7111</v>
      </c>
      <c r="C8235" s="9" t="s">
        <v>5</v>
      </c>
      <c r="D8235" s="14">
        <v>2396900.48372124</v>
      </c>
      <c r="E8235" s="14">
        <v>5817.7196206826202</v>
      </c>
      <c r="F8235" s="36">
        <v>0.02</v>
      </c>
    </row>
    <row r="8236" spans="1:6" x14ac:dyDescent="0.4">
      <c r="A8236" s="9" t="s">
        <v>18070</v>
      </c>
      <c r="B8236" s="9" t="s">
        <v>7118</v>
      </c>
      <c r="C8236" s="9" t="s">
        <v>36</v>
      </c>
      <c r="D8236" s="14">
        <v>4705984.0454863897</v>
      </c>
      <c r="E8236" s="14">
        <v>7541.6410985358898</v>
      </c>
      <c r="F8236" s="36">
        <v>0.02</v>
      </c>
    </row>
    <row r="8237" spans="1:6" x14ac:dyDescent="0.4">
      <c r="A8237" s="9" t="s">
        <v>18071</v>
      </c>
      <c r="B8237" s="9" t="s">
        <v>7140</v>
      </c>
      <c r="C8237" s="9" t="s">
        <v>36</v>
      </c>
      <c r="D8237" s="14">
        <v>4857974.51975259</v>
      </c>
      <c r="E8237" s="14">
        <v>5852.9813490995102</v>
      </c>
      <c r="F8237" s="36">
        <v>2.55555254166926E-2</v>
      </c>
    </row>
    <row r="8238" spans="1:6" x14ac:dyDescent="0.4">
      <c r="A8238" s="9" t="s">
        <v>18071</v>
      </c>
      <c r="B8238" s="9" t="s">
        <v>7119</v>
      </c>
      <c r="C8238" s="9" t="s">
        <v>5</v>
      </c>
      <c r="D8238" s="14">
        <v>1812270.43252433</v>
      </c>
      <c r="E8238" s="14">
        <v>4356.4193089527098</v>
      </c>
      <c r="F8238" s="36">
        <v>2.0000000000000202E-2</v>
      </c>
    </row>
    <row r="8239" spans="1:6" x14ac:dyDescent="0.4">
      <c r="A8239" s="9" t="s">
        <v>18071</v>
      </c>
      <c r="B8239" s="9" t="s">
        <v>7120</v>
      </c>
      <c r="C8239" s="9" t="s">
        <v>5</v>
      </c>
      <c r="D8239" s="14">
        <v>2543583.5950000002</v>
      </c>
      <c r="E8239" s="14">
        <v>4348.0061452991504</v>
      </c>
      <c r="F8239" s="36">
        <v>6.2299554200815101E-2</v>
      </c>
    </row>
    <row r="8240" spans="1:6" x14ac:dyDescent="0.4">
      <c r="A8240" s="9" t="s">
        <v>18071</v>
      </c>
      <c r="B8240" s="9" t="s">
        <v>7121</v>
      </c>
      <c r="C8240" s="9" t="s">
        <v>5</v>
      </c>
      <c r="D8240" s="14">
        <v>2655776.7053102599</v>
      </c>
      <c r="E8240" s="14">
        <v>5029.8801236936697</v>
      </c>
      <c r="F8240" s="36">
        <v>2.5347478448544101E-2</v>
      </c>
    </row>
    <row r="8241" spans="1:6" x14ac:dyDescent="0.4">
      <c r="A8241" s="9" t="s">
        <v>18071</v>
      </c>
      <c r="B8241" s="9" t="s">
        <v>7141</v>
      </c>
      <c r="C8241" s="9" t="s">
        <v>36</v>
      </c>
      <c r="D8241" s="14">
        <v>6904182.5474952301</v>
      </c>
      <c r="E8241" s="14">
        <v>7002.2135370134101</v>
      </c>
      <c r="F8241" s="36">
        <v>0.02</v>
      </c>
    </row>
    <row r="8242" spans="1:6" x14ac:dyDescent="0.4">
      <c r="A8242" s="9" t="s">
        <v>18071</v>
      </c>
      <c r="B8242" s="9" t="s">
        <v>7122</v>
      </c>
      <c r="C8242" s="9" t="s">
        <v>5</v>
      </c>
      <c r="D8242" s="14">
        <v>957718.76592006104</v>
      </c>
      <c r="E8242" s="14">
        <v>5568.1323600003498</v>
      </c>
      <c r="F8242" s="36">
        <v>2.5120591200392499E-2</v>
      </c>
    </row>
    <row r="8243" spans="1:6" x14ac:dyDescent="0.4">
      <c r="A8243" s="9" t="s">
        <v>18071</v>
      </c>
      <c r="B8243" s="9" t="s">
        <v>7123</v>
      </c>
      <c r="C8243" s="9" t="s">
        <v>5</v>
      </c>
      <c r="D8243" s="14">
        <v>1320447.3493554799</v>
      </c>
      <c r="E8243" s="14">
        <v>5479.0346446285403</v>
      </c>
      <c r="F8243" s="36">
        <v>1.9999999999999799E-2</v>
      </c>
    </row>
    <row r="8244" spans="1:6" x14ac:dyDescent="0.4">
      <c r="A8244" s="9" t="s">
        <v>18071</v>
      </c>
      <c r="B8244" s="9" t="s">
        <v>18670</v>
      </c>
      <c r="C8244" s="9" t="s">
        <v>5</v>
      </c>
      <c r="D8244" s="14">
        <v>1532261.0318058501</v>
      </c>
      <c r="E8244" s="14">
        <v>4803.3261185136198</v>
      </c>
      <c r="F8244" s="36">
        <v>0.02</v>
      </c>
    </row>
    <row r="8245" spans="1:6" x14ac:dyDescent="0.4">
      <c r="A8245" s="9" t="s">
        <v>18071</v>
      </c>
      <c r="B8245" s="9" t="s">
        <v>17118</v>
      </c>
      <c r="C8245" s="9" t="s">
        <v>5</v>
      </c>
      <c r="D8245" s="14">
        <v>2181644.38780123</v>
      </c>
      <c r="E8245" s="14">
        <v>5015.2744547154798</v>
      </c>
      <c r="F8245" s="36">
        <v>0.02</v>
      </c>
    </row>
    <row r="8246" spans="1:6" x14ac:dyDescent="0.4">
      <c r="A8246" s="9" t="s">
        <v>18071</v>
      </c>
      <c r="B8246" s="9" t="s">
        <v>5578</v>
      </c>
      <c r="C8246" s="9" t="s">
        <v>5</v>
      </c>
      <c r="D8246" s="14">
        <v>1972272.8431615699</v>
      </c>
      <c r="E8246" s="14">
        <v>4822.1829906150797</v>
      </c>
      <c r="F8246" s="36">
        <v>0.02</v>
      </c>
    </row>
    <row r="8247" spans="1:6" x14ac:dyDescent="0.4">
      <c r="A8247" s="9" t="s">
        <v>18071</v>
      </c>
      <c r="B8247" s="9" t="s">
        <v>7142</v>
      </c>
      <c r="C8247" s="9" t="s">
        <v>36</v>
      </c>
      <c r="D8247" s="14">
        <v>5925526.15306387</v>
      </c>
      <c r="E8247" s="14">
        <v>5764.1304990893595</v>
      </c>
      <c r="F8247" s="36">
        <v>3.38992514602523E-2</v>
      </c>
    </row>
    <row r="8248" spans="1:6" x14ac:dyDescent="0.4">
      <c r="A8248" s="9" t="s">
        <v>18071</v>
      </c>
      <c r="B8248" s="9" t="s">
        <v>7124</v>
      </c>
      <c r="C8248" s="9" t="s">
        <v>5</v>
      </c>
      <c r="D8248" s="14">
        <v>2683902.3199999998</v>
      </c>
      <c r="E8248" s="14">
        <v>4266.9353259141499</v>
      </c>
      <c r="F8248" s="36">
        <v>3.9076720924002203E-2</v>
      </c>
    </row>
    <row r="8249" spans="1:6" x14ac:dyDescent="0.4">
      <c r="A8249" s="9" t="s">
        <v>18071</v>
      </c>
      <c r="B8249" s="9" t="s">
        <v>7143</v>
      </c>
      <c r="C8249" s="9" t="s">
        <v>36</v>
      </c>
      <c r="D8249" s="14">
        <v>1723562.1394229899</v>
      </c>
      <c r="E8249" s="14">
        <v>6479.5569151239997</v>
      </c>
      <c r="F8249" s="36">
        <v>3.6132768951550903E-2</v>
      </c>
    </row>
    <row r="8250" spans="1:6" x14ac:dyDescent="0.4">
      <c r="A8250" s="9" t="s">
        <v>18071</v>
      </c>
      <c r="B8250" s="9" t="s">
        <v>7125</v>
      </c>
      <c r="C8250" s="9" t="s">
        <v>5</v>
      </c>
      <c r="D8250" s="14">
        <v>2086597.4206424099</v>
      </c>
      <c r="E8250" s="14">
        <v>4241.0516679723896</v>
      </c>
      <c r="F8250" s="36">
        <v>0.02</v>
      </c>
    </row>
    <row r="8251" spans="1:6" x14ac:dyDescent="0.4">
      <c r="A8251" s="9" t="s">
        <v>18071</v>
      </c>
      <c r="B8251" s="9" t="s">
        <v>7144</v>
      </c>
      <c r="C8251" s="9" t="s">
        <v>36</v>
      </c>
      <c r="D8251" s="14">
        <v>5632200.2268458595</v>
      </c>
      <c r="E8251" s="14">
        <v>5729.6034861097296</v>
      </c>
      <c r="F8251" s="36">
        <v>3.1878824248586998E-2</v>
      </c>
    </row>
    <row r="8252" spans="1:6" x14ac:dyDescent="0.4">
      <c r="A8252" s="9" t="s">
        <v>18071</v>
      </c>
      <c r="B8252" s="9" t="s">
        <v>7126</v>
      </c>
      <c r="C8252" s="9" t="s">
        <v>5</v>
      </c>
      <c r="D8252" s="14">
        <v>1906825.66065798</v>
      </c>
      <c r="E8252" s="14">
        <v>4662.1654294816099</v>
      </c>
      <c r="F8252" s="36">
        <v>0.02</v>
      </c>
    </row>
    <row r="8253" spans="1:6" x14ac:dyDescent="0.4">
      <c r="A8253" s="9" t="s">
        <v>18071</v>
      </c>
      <c r="B8253" s="9" t="s">
        <v>7127</v>
      </c>
      <c r="C8253" s="9" t="s">
        <v>5</v>
      </c>
      <c r="D8253" s="14">
        <v>2655958.7484507202</v>
      </c>
      <c r="E8253" s="14">
        <v>4448.8421247080796</v>
      </c>
      <c r="F8253" s="36">
        <v>4.5092888751556301E-2</v>
      </c>
    </row>
    <row r="8254" spans="1:6" x14ac:dyDescent="0.4">
      <c r="A8254" s="9" t="s">
        <v>18071</v>
      </c>
      <c r="B8254" s="9" t="s">
        <v>7128</v>
      </c>
      <c r="C8254" s="9" t="s">
        <v>5</v>
      </c>
      <c r="D8254" s="14">
        <v>3082912.0347044598</v>
      </c>
      <c r="E8254" s="14">
        <v>4956.4502165666599</v>
      </c>
      <c r="F8254" s="36">
        <v>0.02</v>
      </c>
    </row>
    <row r="8255" spans="1:6" x14ac:dyDescent="0.4">
      <c r="A8255" s="9" t="s">
        <v>18071</v>
      </c>
      <c r="B8255" s="9" t="s">
        <v>7129</v>
      </c>
      <c r="C8255" s="9" t="s">
        <v>5</v>
      </c>
      <c r="D8255" s="14">
        <v>742692.07470872195</v>
      </c>
      <c r="E8255" s="14">
        <v>5193.6508720889697</v>
      </c>
      <c r="F8255" s="36">
        <v>4.8730004547233002E-2</v>
      </c>
    </row>
    <row r="8256" spans="1:6" x14ac:dyDescent="0.4">
      <c r="A8256" s="9" t="s">
        <v>18071</v>
      </c>
      <c r="B8256" s="9" t="s">
        <v>7130</v>
      </c>
      <c r="C8256" s="9" t="s">
        <v>5</v>
      </c>
      <c r="D8256" s="14">
        <v>1185625.18077875</v>
      </c>
      <c r="E8256" s="14">
        <v>4577.7034006901604</v>
      </c>
      <c r="F8256" s="36">
        <v>0.02</v>
      </c>
    </row>
    <row r="8257" spans="1:6" x14ac:dyDescent="0.4">
      <c r="A8257" s="9" t="s">
        <v>18071</v>
      </c>
      <c r="B8257" s="9" t="s">
        <v>7131</v>
      </c>
      <c r="C8257" s="9" t="s">
        <v>5</v>
      </c>
      <c r="D8257" s="14">
        <v>3054905.1302511301</v>
      </c>
      <c r="E8257" s="14">
        <v>5016.2645816931499</v>
      </c>
      <c r="F8257" s="36">
        <v>0.02</v>
      </c>
    </row>
    <row r="8258" spans="1:6" x14ac:dyDescent="0.4">
      <c r="A8258" s="9" t="s">
        <v>18071</v>
      </c>
      <c r="B8258" s="9" t="s">
        <v>7132</v>
      </c>
      <c r="C8258" s="9" t="s">
        <v>5</v>
      </c>
      <c r="D8258" s="14">
        <v>1932794</v>
      </c>
      <c r="E8258" s="14">
        <v>4285.5742793791596</v>
      </c>
      <c r="F8258" s="36">
        <v>3.6558204313739101E-2</v>
      </c>
    </row>
    <row r="8259" spans="1:6" x14ac:dyDescent="0.4">
      <c r="A8259" s="9" t="s">
        <v>18071</v>
      </c>
      <c r="B8259" s="9" t="s">
        <v>7145</v>
      </c>
      <c r="C8259" s="9" t="s">
        <v>36</v>
      </c>
      <c r="D8259" s="14">
        <v>5723174.0558805</v>
      </c>
      <c r="E8259" s="14">
        <v>6608.7460229566996</v>
      </c>
      <c r="F8259" s="36">
        <v>0.02</v>
      </c>
    </row>
    <row r="8260" spans="1:6" x14ac:dyDescent="0.4">
      <c r="A8260" s="9" t="s">
        <v>18071</v>
      </c>
      <c r="B8260" s="9" t="s">
        <v>7146</v>
      </c>
      <c r="C8260" s="9" t="s">
        <v>36</v>
      </c>
      <c r="D8260" s="14">
        <v>3436285.91381349</v>
      </c>
      <c r="E8260" s="14">
        <v>5670.4388016724297</v>
      </c>
      <c r="F8260" s="36">
        <v>2.1178725884506901E-2</v>
      </c>
    </row>
    <row r="8261" spans="1:6" x14ac:dyDescent="0.4">
      <c r="A8261" s="9" t="s">
        <v>18071</v>
      </c>
      <c r="B8261" s="9" t="s">
        <v>7147</v>
      </c>
      <c r="C8261" s="9" t="s">
        <v>36</v>
      </c>
      <c r="D8261" s="14">
        <v>4268793.3142778296</v>
      </c>
      <c r="E8261" s="14">
        <v>6186.6569772142502</v>
      </c>
      <c r="F8261" s="36">
        <v>3.8952260568760902E-2</v>
      </c>
    </row>
    <row r="8262" spans="1:6" x14ac:dyDescent="0.4">
      <c r="A8262" s="9" t="s">
        <v>18071</v>
      </c>
      <c r="B8262" s="9" t="s">
        <v>7133</v>
      </c>
      <c r="C8262" s="9" t="s">
        <v>5</v>
      </c>
      <c r="D8262" s="14">
        <v>1692883</v>
      </c>
      <c r="E8262" s="14">
        <v>4340.7256410256396</v>
      </c>
      <c r="F8262" s="36">
        <v>2.93324888249527E-2</v>
      </c>
    </row>
    <row r="8263" spans="1:6" x14ac:dyDescent="0.4">
      <c r="A8263" s="9" t="s">
        <v>18071</v>
      </c>
      <c r="B8263" s="9" t="s">
        <v>25</v>
      </c>
      <c r="C8263" s="9" t="s">
        <v>5</v>
      </c>
      <c r="D8263" s="14">
        <v>1757359.2</v>
      </c>
      <c r="E8263" s="14">
        <v>4194.1747016706404</v>
      </c>
      <c r="F8263" s="36">
        <v>6.3537477225844796E-2</v>
      </c>
    </row>
    <row r="8264" spans="1:6" x14ac:dyDescent="0.4">
      <c r="A8264" s="9" t="s">
        <v>18071</v>
      </c>
      <c r="B8264" s="9" t="s">
        <v>7134</v>
      </c>
      <c r="C8264" s="9" t="s">
        <v>5</v>
      </c>
      <c r="D8264" s="14">
        <v>870648.93057358603</v>
      </c>
      <c r="E8264" s="14">
        <v>5061.9123870557296</v>
      </c>
      <c r="F8264" s="36">
        <v>0.02</v>
      </c>
    </row>
    <row r="8265" spans="1:6" x14ac:dyDescent="0.4">
      <c r="A8265" s="9" t="s">
        <v>18071</v>
      </c>
      <c r="B8265" s="9" t="s">
        <v>7135</v>
      </c>
      <c r="C8265" s="9" t="s">
        <v>5</v>
      </c>
      <c r="D8265" s="14">
        <v>1135654.9433264199</v>
      </c>
      <c r="E8265" s="14">
        <v>4895.0644108897604</v>
      </c>
      <c r="F8265" s="36">
        <v>1.9999999999999799E-2</v>
      </c>
    </row>
    <row r="8266" spans="1:6" x14ac:dyDescent="0.4">
      <c r="A8266" s="9" t="s">
        <v>18071</v>
      </c>
      <c r="B8266" s="9" t="s">
        <v>7136</v>
      </c>
      <c r="C8266" s="9" t="s">
        <v>5</v>
      </c>
      <c r="D8266" s="14">
        <v>1514384.78468416</v>
      </c>
      <c r="E8266" s="14">
        <v>4589.0448020732201</v>
      </c>
      <c r="F8266" s="36">
        <v>0.02</v>
      </c>
    </row>
    <row r="8267" spans="1:6" x14ac:dyDescent="0.4">
      <c r="A8267" s="9" t="s">
        <v>18071</v>
      </c>
      <c r="B8267" s="9" t="s">
        <v>7148</v>
      </c>
      <c r="C8267" s="9" t="s">
        <v>36</v>
      </c>
      <c r="D8267" s="14">
        <v>4267517.7266318202</v>
      </c>
      <c r="E8267" s="14">
        <v>5682.4470394564896</v>
      </c>
      <c r="F8267" s="36">
        <v>3.36024557400749E-2</v>
      </c>
    </row>
    <row r="8268" spans="1:6" x14ac:dyDescent="0.4">
      <c r="A8268" s="9" t="s">
        <v>18071</v>
      </c>
      <c r="B8268" s="9" t="s">
        <v>7149</v>
      </c>
      <c r="C8268" s="9" t="s">
        <v>36</v>
      </c>
      <c r="D8268" s="14">
        <v>5339140.67616437</v>
      </c>
      <c r="E8268" s="14">
        <v>5464.8318077424401</v>
      </c>
      <c r="F8268" s="36">
        <v>0.02</v>
      </c>
    </row>
    <row r="8269" spans="1:6" x14ac:dyDescent="0.4">
      <c r="A8269" s="9" t="s">
        <v>18071</v>
      </c>
      <c r="B8269" s="9" t="s">
        <v>7137</v>
      </c>
      <c r="C8269" s="9" t="s">
        <v>5</v>
      </c>
      <c r="D8269" s="14">
        <v>1606607.36150054</v>
      </c>
      <c r="E8269" s="14">
        <v>4577.22895014398</v>
      </c>
      <c r="F8269" s="36">
        <v>0.02</v>
      </c>
    </row>
    <row r="8270" spans="1:6" x14ac:dyDescent="0.4">
      <c r="A8270" s="9" t="s">
        <v>18071</v>
      </c>
      <c r="B8270" s="9" t="s">
        <v>7138</v>
      </c>
      <c r="C8270" s="9" t="s">
        <v>5</v>
      </c>
      <c r="D8270" s="14">
        <v>1124420</v>
      </c>
      <c r="E8270" s="14">
        <v>4180</v>
      </c>
      <c r="F8270" s="36">
        <v>2.7315552132978E-2</v>
      </c>
    </row>
    <row r="8271" spans="1:6" x14ac:dyDescent="0.4">
      <c r="A8271" s="9" t="s">
        <v>18071</v>
      </c>
      <c r="B8271" s="9" t="s">
        <v>7139</v>
      </c>
      <c r="C8271" s="9" t="s">
        <v>5</v>
      </c>
      <c r="D8271" s="14">
        <v>1508980</v>
      </c>
      <c r="E8271" s="14">
        <v>4180</v>
      </c>
      <c r="F8271" s="36">
        <v>5.4446985998936298E-2</v>
      </c>
    </row>
    <row r="8272" spans="1:6" x14ac:dyDescent="0.4">
      <c r="A8272" s="9" t="s">
        <v>18072</v>
      </c>
      <c r="B8272" s="9" t="s">
        <v>7177</v>
      </c>
      <c r="C8272" s="9" t="s">
        <v>36</v>
      </c>
      <c r="D8272" s="14">
        <v>7625310.4088611295</v>
      </c>
      <c r="E8272" s="14">
        <v>6584.8967261322396</v>
      </c>
      <c r="F8272" s="36">
        <v>0.02</v>
      </c>
    </row>
    <row r="8273" spans="1:6" x14ac:dyDescent="0.4">
      <c r="A8273" s="9" t="s">
        <v>18072</v>
      </c>
      <c r="B8273" s="9" t="s">
        <v>2101</v>
      </c>
      <c r="C8273" s="9" t="s">
        <v>5</v>
      </c>
      <c r="D8273" s="14">
        <v>2187747.7305352199</v>
      </c>
      <c r="E8273" s="14">
        <v>5727.0882998304296</v>
      </c>
      <c r="F8273" s="36">
        <v>0.02</v>
      </c>
    </row>
    <row r="8274" spans="1:6" x14ac:dyDescent="0.4">
      <c r="A8274" s="9" t="s">
        <v>18072</v>
      </c>
      <c r="B8274" s="9" t="s">
        <v>7150</v>
      </c>
      <c r="C8274" s="9" t="s">
        <v>5</v>
      </c>
      <c r="D8274" s="14">
        <v>1478414.15824134</v>
      </c>
      <c r="E8274" s="14">
        <v>5557.9479633133296</v>
      </c>
      <c r="F8274" s="36">
        <v>0.02</v>
      </c>
    </row>
    <row r="8275" spans="1:6" x14ac:dyDescent="0.4">
      <c r="A8275" s="15" t="s">
        <v>18072</v>
      </c>
      <c r="B8275" s="15" t="s">
        <v>7151</v>
      </c>
      <c r="C8275" s="15" t="s">
        <v>5</v>
      </c>
      <c r="D8275" s="16">
        <v>1459960.1716386799</v>
      </c>
      <c r="E8275" s="16">
        <v>5468.0156241149198</v>
      </c>
      <c r="F8275" s="37">
        <v>0.02</v>
      </c>
    </row>
    <row r="8276" spans="1:6" x14ac:dyDescent="0.4">
      <c r="A8276" s="9" t="s">
        <v>18072</v>
      </c>
      <c r="B8276" s="9" t="s">
        <v>7152</v>
      </c>
      <c r="C8276" s="9" t="s">
        <v>5</v>
      </c>
      <c r="D8276" s="14">
        <v>972786.40158494201</v>
      </c>
      <c r="E8276" s="14">
        <v>5756.1325537570501</v>
      </c>
      <c r="F8276" s="36">
        <v>0.02</v>
      </c>
    </row>
    <row r="8277" spans="1:6" x14ac:dyDescent="0.4">
      <c r="A8277" s="9" t="s">
        <v>18072</v>
      </c>
      <c r="B8277" s="9" t="s">
        <v>7153</v>
      </c>
      <c r="C8277" s="9" t="s">
        <v>5</v>
      </c>
      <c r="D8277" s="14">
        <v>1335817.5612315401</v>
      </c>
      <c r="E8277" s="14">
        <v>5807.9024401371498</v>
      </c>
      <c r="F8277" s="36">
        <v>1.9999999999999799E-2</v>
      </c>
    </row>
    <row r="8278" spans="1:6" x14ac:dyDescent="0.4">
      <c r="A8278" s="9" t="s">
        <v>18072</v>
      </c>
      <c r="B8278" s="9" t="s">
        <v>7154</v>
      </c>
      <c r="C8278" s="9" t="s">
        <v>5</v>
      </c>
      <c r="D8278" s="14">
        <v>2956810.11871169</v>
      </c>
      <c r="E8278" s="14">
        <v>4700.8109995416498</v>
      </c>
      <c r="F8278" s="36">
        <v>0.02</v>
      </c>
    </row>
    <row r="8279" spans="1:6" x14ac:dyDescent="0.4">
      <c r="A8279" s="9" t="s">
        <v>18072</v>
      </c>
      <c r="B8279" s="9" t="s">
        <v>7155</v>
      </c>
      <c r="C8279" s="9" t="s">
        <v>5</v>
      </c>
      <c r="D8279" s="14">
        <v>3971924.4989009099</v>
      </c>
      <c r="E8279" s="14">
        <v>4802.8107604606002</v>
      </c>
      <c r="F8279" s="36">
        <v>0.02</v>
      </c>
    </row>
    <row r="8280" spans="1:6" x14ac:dyDescent="0.4">
      <c r="A8280" s="9" t="s">
        <v>18072</v>
      </c>
      <c r="B8280" s="9" t="s">
        <v>7156</v>
      </c>
      <c r="C8280" s="9" t="s">
        <v>5</v>
      </c>
      <c r="D8280" s="14">
        <v>1860272.5767113301</v>
      </c>
      <c r="E8280" s="14">
        <v>5943.3628648924396</v>
      </c>
      <c r="F8280" s="36">
        <v>0.02</v>
      </c>
    </row>
    <row r="8281" spans="1:6" x14ac:dyDescent="0.4">
      <c r="A8281" s="9" t="s">
        <v>18072</v>
      </c>
      <c r="B8281" s="9" t="s">
        <v>7157</v>
      </c>
      <c r="C8281" s="9" t="s">
        <v>5</v>
      </c>
      <c r="D8281" s="14">
        <v>1041632.82838721</v>
      </c>
      <c r="E8281" s="14">
        <v>5056.4700407145901</v>
      </c>
      <c r="F8281" s="36">
        <v>0.02</v>
      </c>
    </row>
    <row r="8282" spans="1:6" x14ac:dyDescent="0.4">
      <c r="A8282" s="9" t="s">
        <v>18072</v>
      </c>
      <c r="B8282" s="9" t="s">
        <v>7178</v>
      </c>
      <c r="C8282" s="9" t="s">
        <v>36</v>
      </c>
      <c r="D8282" s="14">
        <v>8519589.3140018396</v>
      </c>
      <c r="E8282" s="14">
        <v>6357.9024731357003</v>
      </c>
      <c r="F8282" s="36">
        <v>0.02</v>
      </c>
    </row>
    <row r="8283" spans="1:6" x14ac:dyDescent="0.4">
      <c r="A8283" s="9" t="s">
        <v>18072</v>
      </c>
      <c r="B8283" s="9" t="s">
        <v>7179</v>
      </c>
      <c r="C8283" s="9" t="s">
        <v>36</v>
      </c>
      <c r="D8283" s="14">
        <v>6853345.4238781603</v>
      </c>
      <c r="E8283" s="14">
        <v>7987.5820791120796</v>
      </c>
      <c r="F8283" s="36">
        <v>0.02</v>
      </c>
    </row>
    <row r="8284" spans="1:6" x14ac:dyDescent="0.4">
      <c r="A8284" s="9" t="s">
        <v>18072</v>
      </c>
      <c r="B8284" s="9" t="s">
        <v>7180</v>
      </c>
      <c r="C8284" s="9" t="s">
        <v>36</v>
      </c>
      <c r="D8284" s="14">
        <v>8996272.6467108205</v>
      </c>
      <c r="E8284" s="14">
        <v>7891.4672339568597</v>
      </c>
      <c r="F8284" s="36">
        <v>0.02</v>
      </c>
    </row>
    <row r="8285" spans="1:6" x14ac:dyDescent="0.4">
      <c r="A8285" s="9" t="s">
        <v>18072</v>
      </c>
      <c r="B8285" s="9" t="s">
        <v>7158</v>
      </c>
      <c r="C8285" s="9" t="s">
        <v>5</v>
      </c>
      <c r="D8285" s="14">
        <v>2101243.9490725198</v>
      </c>
      <c r="E8285" s="14">
        <v>4955.7640308314203</v>
      </c>
      <c r="F8285" s="36">
        <v>1.9999999999999799E-2</v>
      </c>
    </row>
    <row r="8286" spans="1:6" x14ac:dyDescent="0.4">
      <c r="A8286" s="9" t="s">
        <v>18072</v>
      </c>
      <c r="B8286" s="9" t="s">
        <v>7181</v>
      </c>
      <c r="C8286" s="9" t="s">
        <v>36</v>
      </c>
      <c r="D8286" s="14">
        <v>8498358.1379015595</v>
      </c>
      <c r="E8286" s="14">
        <v>6859.0461161433104</v>
      </c>
      <c r="F8286" s="36">
        <v>0.02</v>
      </c>
    </row>
    <row r="8287" spans="1:6" x14ac:dyDescent="0.4">
      <c r="A8287" s="9" t="s">
        <v>18072</v>
      </c>
      <c r="B8287" s="9" t="s">
        <v>7182</v>
      </c>
      <c r="C8287" s="9" t="s">
        <v>36</v>
      </c>
      <c r="D8287" s="14">
        <v>5592164.9453778602</v>
      </c>
      <c r="E8287" s="14">
        <v>7466.1748269397403</v>
      </c>
      <c r="F8287" s="36">
        <v>0.02</v>
      </c>
    </row>
    <row r="8288" spans="1:6" x14ac:dyDescent="0.4">
      <c r="A8288" s="9" t="s">
        <v>18072</v>
      </c>
      <c r="B8288" s="9" t="s">
        <v>7159</v>
      </c>
      <c r="C8288" s="9" t="s">
        <v>5</v>
      </c>
      <c r="D8288" s="14">
        <v>3176560.6807274302</v>
      </c>
      <c r="E8288" s="14">
        <v>5486.2878769040299</v>
      </c>
      <c r="F8288" s="36">
        <v>0.02</v>
      </c>
    </row>
    <row r="8289" spans="1:6" x14ac:dyDescent="0.4">
      <c r="A8289" s="9" t="s">
        <v>18072</v>
      </c>
      <c r="B8289" s="9" t="s">
        <v>7160</v>
      </c>
      <c r="C8289" s="9" t="s">
        <v>5</v>
      </c>
      <c r="D8289" s="14">
        <v>2012493.7167545999</v>
      </c>
      <c r="E8289" s="14">
        <v>4791.6517065585804</v>
      </c>
      <c r="F8289" s="36">
        <v>0.02</v>
      </c>
    </row>
    <row r="8290" spans="1:6" x14ac:dyDescent="0.4">
      <c r="A8290" s="9" t="s">
        <v>18072</v>
      </c>
      <c r="B8290" s="9" t="s">
        <v>7161</v>
      </c>
      <c r="C8290" s="9" t="s">
        <v>5</v>
      </c>
      <c r="D8290" s="14">
        <v>2808908.9783379999</v>
      </c>
      <c r="E8290" s="14">
        <v>5540.2543951439902</v>
      </c>
      <c r="F8290" s="36">
        <v>0.02</v>
      </c>
    </row>
    <row r="8291" spans="1:6" x14ac:dyDescent="0.4">
      <c r="A8291" s="9" t="s">
        <v>18072</v>
      </c>
      <c r="B8291" s="9" t="s">
        <v>7162</v>
      </c>
      <c r="C8291" s="9" t="s">
        <v>5</v>
      </c>
      <c r="D8291" s="14">
        <v>1893819.5414306</v>
      </c>
      <c r="E8291" s="14">
        <v>4931.8217224755199</v>
      </c>
      <c r="F8291" s="36">
        <v>0.02</v>
      </c>
    </row>
    <row r="8292" spans="1:6" x14ac:dyDescent="0.4">
      <c r="A8292" s="9" t="s">
        <v>18072</v>
      </c>
      <c r="B8292" s="9" t="s">
        <v>7163</v>
      </c>
      <c r="C8292" s="9" t="s">
        <v>5</v>
      </c>
      <c r="D8292" s="14">
        <v>2901624.7918785899</v>
      </c>
      <c r="E8292" s="14">
        <v>4613.0759807290797</v>
      </c>
      <c r="F8292" s="36">
        <v>0.02</v>
      </c>
    </row>
    <row r="8293" spans="1:6" x14ac:dyDescent="0.4">
      <c r="A8293" s="9" t="s">
        <v>18072</v>
      </c>
      <c r="B8293" s="9" t="s">
        <v>7164</v>
      </c>
      <c r="C8293" s="9" t="s">
        <v>5</v>
      </c>
      <c r="D8293" s="14">
        <v>1315096.4809022299</v>
      </c>
      <c r="E8293" s="14">
        <v>5218.6368289770899</v>
      </c>
      <c r="F8293" s="36">
        <v>0.02</v>
      </c>
    </row>
    <row r="8294" spans="1:6" x14ac:dyDescent="0.4">
      <c r="A8294" s="9" t="s">
        <v>18072</v>
      </c>
      <c r="B8294" s="9" t="s">
        <v>7165</v>
      </c>
      <c r="C8294" s="9" t="s">
        <v>5</v>
      </c>
      <c r="D8294" s="14">
        <v>1766752.8760299899</v>
      </c>
      <c r="E8294" s="14">
        <v>5091.5068473486799</v>
      </c>
      <c r="F8294" s="36">
        <v>0.02</v>
      </c>
    </row>
    <row r="8295" spans="1:6" x14ac:dyDescent="0.4">
      <c r="A8295" s="9" t="s">
        <v>18072</v>
      </c>
      <c r="B8295" s="9" t="s">
        <v>7166</v>
      </c>
      <c r="C8295" s="9" t="s">
        <v>5</v>
      </c>
      <c r="D8295" s="14">
        <v>1111004.59880516</v>
      </c>
      <c r="E8295" s="14">
        <v>5367.1719749041604</v>
      </c>
      <c r="F8295" s="36">
        <v>0.02</v>
      </c>
    </row>
    <row r="8296" spans="1:6" x14ac:dyDescent="0.4">
      <c r="A8296" s="9" t="s">
        <v>18072</v>
      </c>
      <c r="B8296" s="9" t="s">
        <v>7167</v>
      </c>
      <c r="C8296" s="9" t="s">
        <v>5</v>
      </c>
      <c r="D8296" s="14">
        <v>1043305.93722159</v>
      </c>
      <c r="E8296" s="14">
        <v>5433.8850896958102</v>
      </c>
      <c r="F8296" s="36">
        <v>0.02</v>
      </c>
    </row>
    <row r="8297" spans="1:6" x14ac:dyDescent="0.4">
      <c r="A8297" s="9" t="s">
        <v>18072</v>
      </c>
      <c r="B8297" s="9" t="s">
        <v>6425</v>
      </c>
      <c r="C8297" s="9" t="s">
        <v>5</v>
      </c>
      <c r="D8297" s="14">
        <v>1205760.1140483499</v>
      </c>
      <c r="E8297" s="14">
        <v>4941.63981167357</v>
      </c>
      <c r="F8297" s="36">
        <v>0.02</v>
      </c>
    </row>
    <row r="8298" spans="1:6" x14ac:dyDescent="0.4">
      <c r="A8298" s="9" t="s">
        <v>18072</v>
      </c>
      <c r="B8298" s="9" t="s">
        <v>7168</v>
      </c>
      <c r="C8298" s="9" t="s">
        <v>5</v>
      </c>
      <c r="D8298" s="14">
        <v>963548.77302008995</v>
      </c>
      <c r="E8298" s="14">
        <v>5474.7089376141503</v>
      </c>
      <c r="F8298" s="36">
        <v>0.02</v>
      </c>
    </row>
    <row r="8299" spans="1:6" x14ac:dyDescent="0.4">
      <c r="A8299" s="9" t="s">
        <v>18072</v>
      </c>
      <c r="B8299" s="9" t="s">
        <v>82</v>
      </c>
      <c r="C8299" s="9" t="s">
        <v>5</v>
      </c>
      <c r="D8299" s="14">
        <v>2504536.0340561802</v>
      </c>
      <c r="E8299" s="14">
        <v>5374.5408456141204</v>
      </c>
      <c r="F8299" s="36">
        <v>2.0000000000000202E-2</v>
      </c>
    </row>
    <row r="8300" spans="1:6" x14ac:dyDescent="0.4">
      <c r="A8300" s="9" t="s">
        <v>18072</v>
      </c>
      <c r="B8300" s="9" t="s">
        <v>3001</v>
      </c>
      <c r="C8300" s="9" t="s">
        <v>5</v>
      </c>
      <c r="D8300" s="14">
        <v>901626.203015732</v>
      </c>
      <c r="E8300" s="14">
        <v>5931.7513356298196</v>
      </c>
      <c r="F8300" s="36">
        <v>0.02</v>
      </c>
    </row>
    <row r="8301" spans="1:6" x14ac:dyDescent="0.4">
      <c r="A8301" s="9" t="s">
        <v>18072</v>
      </c>
      <c r="B8301" s="9" t="s">
        <v>7169</v>
      </c>
      <c r="C8301" s="9" t="s">
        <v>5</v>
      </c>
      <c r="D8301" s="14">
        <v>1923449.3041616201</v>
      </c>
      <c r="E8301" s="14">
        <v>4737.5598624670401</v>
      </c>
      <c r="F8301" s="36">
        <v>0.02</v>
      </c>
    </row>
    <row r="8302" spans="1:6" x14ac:dyDescent="0.4">
      <c r="A8302" s="9" t="s">
        <v>18072</v>
      </c>
      <c r="B8302" s="9" t="s">
        <v>7170</v>
      </c>
      <c r="C8302" s="9" t="s">
        <v>5</v>
      </c>
      <c r="D8302" s="14">
        <v>1140337.7834550899</v>
      </c>
      <c r="E8302" s="14">
        <v>5878.0298116242002</v>
      </c>
      <c r="F8302" s="36">
        <v>0.02</v>
      </c>
    </row>
    <row r="8303" spans="1:6" x14ac:dyDescent="0.4">
      <c r="A8303" s="9" t="s">
        <v>18072</v>
      </c>
      <c r="B8303" s="9" t="s">
        <v>7171</v>
      </c>
      <c r="C8303" s="9" t="s">
        <v>5</v>
      </c>
      <c r="D8303" s="14">
        <v>574399.028597433</v>
      </c>
      <c r="E8303" s="14">
        <v>6176.3336408326104</v>
      </c>
      <c r="F8303" s="36">
        <v>0.02</v>
      </c>
    </row>
    <row r="8304" spans="1:6" x14ac:dyDescent="0.4">
      <c r="A8304" s="9" t="s">
        <v>18072</v>
      </c>
      <c r="B8304" s="9" t="s">
        <v>789</v>
      </c>
      <c r="C8304" s="9" t="s">
        <v>36</v>
      </c>
      <c r="D8304" s="14">
        <v>8568805.1026145592</v>
      </c>
      <c r="E8304" s="14">
        <v>8343.5297980667601</v>
      </c>
      <c r="F8304" s="36">
        <v>0.02</v>
      </c>
    </row>
    <row r="8305" spans="1:6" x14ac:dyDescent="0.4">
      <c r="A8305" s="9" t="s">
        <v>18072</v>
      </c>
      <c r="B8305" s="9" t="s">
        <v>7172</v>
      </c>
      <c r="C8305" s="9" t="s">
        <v>5</v>
      </c>
      <c r="D8305" s="14">
        <v>1507350.3903179001</v>
      </c>
      <c r="E8305" s="14">
        <v>5753.2457645721497</v>
      </c>
      <c r="F8305" s="36">
        <v>0.02</v>
      </c>
    </row>
    <row r="8306" spans="1:6" x14ac:dyDescent="0.4">
      <c r="A8306" s="9" t="s">
        <v>18072</v>
      </c>
      <c r="B8306" s="9" t="s">
        <v>7173</v>
      </c>
      <c r="C8306" s="9" t="s">
        <v>5</v>
      </c>
      <c r="D8306" s="14">
        <v>1992422.45274173</v>
      </c>
      <c r="E8306" s="14">
        <v>4732.5948996240604</v>
      </c>
      <c r="F8306" s="36">
        <v>0.02</v>
      </c>
    </row>
    <row r="8307" spans="1:6" x14ac:dyDescent="0.4">
      <c r="A8307" s="9" t="s">
        <v>18072</v>
      </c>
      <c r="B8307" s="9" t="s">
        <v>7174</v>
      </c>
      <c r="C8307" s="9" t="s">
        <v>5</v>
      </c>
      <c r="D8307" s="14">
        <v>2447863.8933122698</v>
      </c>
      <c r="E8307" s="14">
        <v>5614.3667277804498</v>
      </c>
      <c r="F8307" s="36">
        <v>0.02</v>
      </c>
    </row>
    <row r="8308" spans="1:6" x14ac:dyDescent="0.4">
      <c r="A8308" s="9" t="s">
        <v>18072</v>
      </c>
      <c r="B8308" s="9" t="s">
        <v>7175</v>
      </c>
      <c r="C8308" s="9" t="s">
        <v>5</v>
      </c>
      <c r="D8308" s="14">
        <v>1180397.0427413699</v>
      </c>
      <c r="E8308" s="14">
        <v>5269.6296550954203</v>
      </c>
      <c r="F8308" s="36">
        <v>0.02</v>
      </c>
    </row>
    <row r="8309" spans="1:6" x14ac:dyDescent="0.4">
      <c r="A8309" s="9" t="s">
        <v>18072</v>
      </c>
      <c r="B8309" s="9" t="s">
        <v>7183</v>
      </c>
      <c r="C8309" s="9" t="s">
        <v>36</v>
      </c>
      <c r="D8309" s="14">
        <v>9310898.3487811498</v>
      </c>
      <c r="E8309" s="14">
        <v>8033.5619920458603</v>
      </c>
      <c r="F8309" s="36">
        <v>0.02</v>
      </c>
    </row>
    <row r="8310" spans="1:6" x14ac:dyDescent="0.4">
      <c r="A8310" s="9" t="s">
        <v>18073</v>
      </c>
      <c r="B8310" s="9" t="s">
        <v>7184</v>
      </c>
      <c r="C8310" s="9" t="s">
        <v>5</v>
      </c>
      <c r="D8310" s="14">
        <v>880277.64</v>
      </c>
      <c r="E8310" s="14">
        <v>4211.8547368421096</v>
      </c>
      <c r="F8310" s="36">
        <v>7.5040068230226797E-2</v>
      </c>
    </row>
    <row r="8311" spans="1:6" x14ac:dyDescent="0.4">
      <c r="A8311" s="9" t="s">
        <v>18073</v>
      </c>
      <c r="B8311" s="9" t="s">
        <v>7185</v>
      </c>
      <c r="C8311" s="9" t="s">
        <v>5</v>
      </c>
      <c r="D8311" s="14">
        <v>1519510.62</v>
      </c>
      <c r="E8311" s="14">
        <v>4280.3116056338004</v>
      </c>
      <c r="F8311" s="36">
        <v>3.1646945090389803E-2</v>
      </c>
    </row>
    <row r="8312" spans="1:6" x14ac:dyDescent="0.4">
      <c r="A8312" s="9" t="s">
        <v>18073</v>
      </c>
      <c r="B8312" s="9" t="s">
        <v>7186</v>
      </c>
      <c r="C8312" s="9" t="s">
        <v>5</v>
      </c>
      <c r="D8312" s="14">
        <v>615706.96001852304</v>
      </c>
      <c r="E8312" s="14">
        <v>4527.2570589597299</v>
      </c>
      <c r="F8312" s="36">
        <v>4.7065545854735102E-2</v>
      </c>
    </row>
    <row r="8313" spans="1:6" x14ac:dyDescent="0.4">
      <c r="A8313" s="9" t="s">
        <v>18073</v>
      </c>
      <c r="B8313" s="9" t="s">
        <v>7187</v>
      </c>
      <c r="C8313" s="9" t="s">
        <v>5</v>
      </c>
      <c r="D8313" s="14">
        <v>591304.788548599</v>
      </c>
      <c r="E8313" s="14">
        <v>4768.5870044241901</v>
      </c>
      <c r="F8313" s="36">
        <v>0.02</v>
      </c>
    </row>
    <row r="8314" spans="1:6" x14ac:dyDescent="0.4">
      <c r="A8314" s="9" t="s">
        <v>18073</v>
      </c>
      <c r="B8314" s="9" t="s">
        <v>7188</v>
      </c>
      <c r="C8314" s="9" t="s">
        <v>5</v>
      </c>
      <c r="D8314" s="14">
        <v>2561622.75</v>
      </c>
      <c r="E8314" s="14">
        <v>4276.4987479131896</v>
      </c>
      <c r="F8314" s="36">
        <v>6.6904292722266098E-2</v>
      </c>
    </row>
    <row r="8315" spans="1:6" x14ac:dyDescent="0.4">
      <c r="A8315" s="9" t="s">
        <v>18073</v>
      </c>
      <c r="B8315" s="9" t="s">
        <v>18671</v>
      </c>
      <c r="C8315" s="9" t="s">
        <v>3</v>
      </c>
      <c r="D8315" s="14">
        <v>1503856.61344064</v>
      </c>
      <c r="E8315" s="14">
        <v>5569.8393090394102</v>
      </c>
      <c r="F8315" s="36">
        <v>0.02</v>
      </c>
    </row>
    <row r="8316" spans="1:6" x14ac:dyDescent="0.4">
      <c r="A8316" s="9" t="s">
        <v>18073</v>
      </c>
      <c r="B8316" s="9" t="s">
        <v>7189</v>
      </c>
      <c r="C8316" s="9" t="s">
        <v>5</v>
      </c>
      <c r="D8316" s="14">
        <v>842143.81</v>
      </c>
      <c r="E8316" s="14">
        <v>4340.9474742268003</v>
      </c>
      <c r="F8316" s="36">
        <v>5.5986121305415797E-2</v>
      </c>
    </row>
    <row r="8317" spans="1:6" x14ac:dyDescent="0.4">
      <c r="A8317" s="9" t="s">
        <v>18073</v>
      </c>
      <c r="B8317" s="9" t="s">
        <v>7190</v>
      </c>
      <c r="C8317" s="9" t="s">
        <v>5</v>
      </c>
      <c r="D8317" s="14">
        <v>612485.31989135698</v>
      </c>
      <c r="E8317" s="14">
        <v>4747.9482162120703</v>
      </c>
      <c r="F8317" s="36">
        <v>2.3356056963963701E-2</v>
      </c>
    </row>
    <row r="8318" spans="1:6" x14ac:dyDescent="0.4">
      <c r="A8318" s="9" t="s">
        <v>18073</v>
      </c>
      <c r="B8318" s="9" t="s">
        <v>7191</v>
      </c>
      <c r="C8318" s="9" t="s">
        <v>5</v>
      </c>
      <c r="D8318" s="14">
        <v>925312.22</v>
      </c>
      <c r="E8318" s="14">
        <v>4244.5514678899099</v>
      </c>
      <c r="F8318" s="36">
        <v>4.4842037173327798E-2</v>
      </c>
    </row>
    <row r="8319" spans="1:6" x14ac:dyDescent="0.4">
      <c r="A8319" s="9" t="s">
        <v>18073</v>
      </c>
      <c r="B8319" s="9" t="s">
        <v>7192</v>
      </c>
      <c r="C8319" s="9" t="s">
        <v>5</v>
      </c>
      <c r="D8319" s="14">
        <v>1677474.02</v>
      </c>
      <c r="E8319" s="14">
        <v>4290.2148849104897</v>
      </c>
      <c r="F8319" s="36">
        <v>7.0658723783334307E-2</v>
      </c>
    </row>
    <row r="8320" spans="1:6" x14ac:dyDescent="0.4">
      <c r="A8320" s="9" t="s">
        <v>18073</v>
      </c>
      <c r="B8320" s="9" t="s">
        <v>7193</v>
      </c>
      <c r="C8320" s="9" t="s">
        <v>5</v>
      </c>
      <c r="D8320" s="14">
        <v>683483.97801650001</v>
      </c>
      <c r="E8320" s="14">
        <v>4381.3075513878202</v>
      </c>
      <c r="F8320" s="36">
        <v>0.02</v>
      </c>
    </row>
    <row r="8321" spans="1:6" x14ac:dyDescent="0.4">
      <c r="A8321" s="9" t="s">
        <v>18073</v>
      </c>
      <c r="B8321" s="9" t="s">
        <v>7194</v>
      </c>
      <c r="C8321" s="9" t="s">
        <v>5</v>
      </c>
      <c r="D8321" s="14">
        <v>1592580</v>
      </c>
      <c r="E8321" s="14">
        <v>4180</v>
      </c>
      <c r="F8321" s="36">
        <v>5.8698394480166199E-2</v>
      </c>
    </row>
    <row r="8322" spans="1:6" x14ac:dyDescent="0.4">
      <c r="A8322" s="9" t="s">
        <v>18073</v>
      </c>
      <c r="B8322" s="9" t="s">
        <v>7195</v>
      </c>
      <c r="C8322" s="9" t="s">
        <v>5</v>
      </c>
      <c r="D8322" s="14">
        <v>1041740.11696537</v>
      </c>
      <c r="E8322" s="14">
        <v>4304.7112271296301</v>
      </c>
      <c r="F8322" s="36">
        <v>2.17015650576509E-2</v>
      </c>
    </row>
    <row r="8323" spans="1:6" x14ac:dyDescent="0.4">
      <c r="A8323" s="9" t="s">
        <v>18073</v>
      </c>
      <c r="B8323" s="9" t="s">
        <v>7196</v>
      </c>
      <c r="C8323" s="9" t="s">
        <v>5</v>
      </c>
      <c r="D8323" s="14">
        <v>1770724.26</v>
      </c>
      <c r="E8323" s="14">
        <v>4287.4679418886199</v>
      </c>
      <c r="F8323" s="36">
        <v>6.8852682934596995E-2</v>
      </c>
    </row>
    <row r="8324" spans="1:6" x14ac:dyDescent="0.4">
      <c r="A8324" s="9" t="s">
        <v>18073</v>
      </c>
      <c r="B8324" s="9" t="s">
        <v>3938</v>
      </c>
      <c r="C8324" s="9" t="s">
        <v>5</v>
      </c>
      <c r="D8324" s="14">
        <v>1788373.98</v>
      </c>
      <c r="E8324" s="14">
        <v>4309.33489156627</v>
      </c>
      <c r="F8324" s="36">
        <v>6.8382077645241707E-2</v>
      </c>
    </row>
    <row r="8325" spans="1:6" x14ac:dyDescent="0.4">
      <c r="A8325" s="9" t="s">
        <v>18073</v>
      </c>
      <c r="B8325" s="9" t="s">
        <v>7197</v>
      </c>
      <c r="C8325" s="9" t="s">
        <v>5</v>
      </c>
      <c r="D8325" s="14">
        <v>459203.11585040001</v>
      </c>
      <c r="E8325" s="14">
        <v>5218.2172255727301</v>
      </c>
      <c r="F8325" s="36">
        <v>0.02</v>
      </c>
    </row>
    <row r="8326" spans="1:6" x14ac:dyDescent="0.4">
      <c r="A8326" s="9" t="s">
        <v>18073</v>
      </c>
      <c r="B8326" s="9" t="s">
        <v>18672</v>
      </c>
      <c r="C8326" s="9" t="s">
        <v>5</v>
      </c>
      <c r="D8326" s="14">
        <v>340260.02646707703</v>
      </c>
      <c r="E8326" s="14">
        <v>6301.1116012421699</v>
      </c>
      <c r="F8326" s="36">
        <v>0.02</v>
      </c>
    </row>
    <row r="8327" spans="1:6" x14ac:dyDescent="0.4">
      <c r="A8327" s="9" t="s">
        <v>18073</v>
      </c>
      <c r="B8327" s="9" t="s">
        <v>7198</v>
      </c>
      <c r="C8327" s="9" t="s">
        <v>5</v>
      </c>
      <c r="D8327" s="14">
        <v>1839566.18</v>
      </c>
      <c r="E8327" s="14">
        <v>4308.1175175644003</v>
      </c>
      <c r="F8327" s="36">
        <v>6.8450979246544905E-2</v>
      </c>
    </row>
    <row r="8328" spans="1:6" x14ac:dyDescent="0.4">
      <c r="A8328" s="9" t="s">
        <v>18073</v>
      </c>
      <c r="B8328" s="9" t="s">
        <v>7199</v>
      </c>
      <c r="C8328" s="9" t="s">
        <v>5</v>
      </c>
      <c r="D8328" s="14">
        <v>1788527.68</v>
      </c>
      <c r="E8328" s="14">
        <v>4278.7743540669899</v>
      </c>
      <c r="F8328" s="36">
        <v>6.8778326121129704E-2</v>
      </c>
    </row>
    <row r="8329" spans="1:6" x14ac:dyDescent="0.4">
      <c r="A8329" s="9" t="s">
        <v>18073</v>
      </c>
      <c r="B8329" s="9" t="s">
        <v>7200</v>
      </c>
      <c r="C8329" s="9" t="s">
        <v>5</v>
      </c>
      <c r="D8329" s="14">
        <v>556286.47976812196</v>
      </c>
      <c r="E8329" s="14">
        <v>4922.8892014878002</v>
      </c>
      <c r="F8329" s="36">
        <v>0.02</v>
      </c>
    </row>
    <row r="8330" spans="1:6" x14ac:dyDescent="0.4">
      <c r="A8330" s="9" t="s">
        <v>18073</v>
      </c>
      <c r="B8330" s="9" t="s">
        <v>7216</v>
      </c>
      <c r="C8330" s="9" t="s">
        <v>36</v>
      </c>
      <c r="D8330" s="14">
        <v>8496843.4800000004</v>
      </c>
      <c r="E8330" s="14">
        <v>5586.35337278107</v>
      </c>
      <c r="F8330" s="36">
        <v>2.9536566693565199E-2</v>
      </c>
    </row>
    <row r="8331" spans="1:6" x14ac:dyDescent="0.4">
      <c r="A8331" s="9" t="s">
        <v>18073</v>
      </c>
      <c r="B8331" s="9" t="s">
        <v>7201</v>
      </c>
      <c r="C8331" s="9" t="s">
        <v>5</v>
      </c>
      <c r="D8331" s="14">
        <v>1684130.14</v>
      </c>
      <c r="E8331" s="14">
        <v>4263.6206075949403</v>
      </c>
      <c r="F8331" s="36">
        <v>6.8523153119970107E-2</v>
      </c>
    </row>
    <row r="8332" spans="1:6" x14ac:dyDescent="0.4">
      <c r="A8332" s="9" t="s">
        <v>18073</v>
      </c>
      <c r="B8332" s="9" t="s">
        <v>7202</v>
      </c>
      <c r="C8332" s="9" t="s">
        <v>5</v>
      </c>
      <c r="D8332" s="14">
        <v>839964.33310792898</v>
      </c>
      <c r="E8332" s="14">
        <v>4666.4685172662703</v>
      </c>
      <c r="F8332" s="36">
        <v>0.02</v>
      </c>
    </row>
    <row r="8333" spans="1:6" x14ac:dyDescent="0.4">
      <c r="A8333" s="9" t="s">
        <v>18073</v>
      </c>
      <c r="B8333" s="9" t="s">
        <v>7203</v>
      </c>
      <c r="C8333" s="9" t="s">
        <v>5</v>
      </c>
      <c r="D8333" s="14">
        <v>868525.66</v>
      </c>
      <c r="E8333" s="14">
        <v>4278.4515270935999</v>
      </c>
      <c r="F8333" s="36">
        <v>6.8432100409121302E-2</v>
      </c>
    </row>
    <row r="8334" spans="1:6" x14ac:dyDescent="0.4">
      <c r="A8334" s="9" t="s">
        <v>18073</v>
      </c>
      <c r="B8334" s="9" t="s">
        <v>7204</v>
      </c>
      <c r="C8334" s="9" t="s">
        <v>5</v>
      </c>
      <c r="D8334" s="14">
        <v>537265.77806896996</v>
      </c>
      <c r="E8334" s="14">
        <v>5372.6577806897003</v>
      </c>
      <c r="F8334" s="36">
        <v>9.6792026515092305E-2</v>
      </c>
    </row>
    <row r="8335" spans="1:6" x14ac:dyDescent="0.4">
      <c r="A8335" s="9" t="s">
        <v>18073</v>
      </c>
      <c r="B8335" s="9" t="s">
        <v>7205</v>
      </c>
      <c r="C8335" s="9" t="s">
        <v>5</v>
      </c>
      <c r="D8335" s="14">
        <v>1564251.62</v>
      </c>
      <c r="E8335" s="14">
        <v>4262.2659945504101</v>
      </c>
      <c r="F8335" s="36">
        <v>7.14670878404291E-2</v>
      </c>
    </row>
    <row r="8336" spans="1:6" x14ac:dyDescent="0.4">
      <c r="A8336" s="9" t="s">
        <v>18073</v>
      </c>
      <c r="B8336" s="9" t="s">
        <v>7206</v>
      </c>
      <c r="C8336" s="9" t="s">
        <v>5</v>
      </c>
      <c r="D8336" s="14">
        <v>418028.80682302802</v>
      </c>
      <c r="E8336" s="14">
        <v>6147.4824532798202</v>
      </c>
      <c r="F8336" s="36">
        <v>8.4619911064264697E-2</v>
      </c>
    </row>
    <row r="8337" spans="1:6" x14ac:dyDescent="0.4">
      <c r="A8337" s="9" t="s">
        <v>18073</v>
      </c>
      <c r="B8337" s="9" t="s">
        <v>7207</v>
      </c>
      <c r="C8337" s="9" t="s">
        <v>5</v>
      </c>
      <c r="D8337" s="14">
        <v>583652.07821950701</v>
      </c>
      <c r="E8337" s="14">
        <v>4706.8715985444196</v>
      </c>
      <c r="F8337" s="36">
        <v>3.1347282817360003E-2</v>
      </c>
    </row>
    <row r="8338" spans="1:6" x14ac:dyDescent="0.4">
      <c r="A8338" s="9" t="s">
        <v>18073</v>
      </c>
      <c r="B8338" s="9" t="s">
        <v>7208</v>
      </c>
      <c r="C8338" s="9" t="s">
        <v>5</v>
      </c>
      <c r="D8338" s="14">
        <v>1208020</v>
      </c>
      <c r="E8338" s="14">
        <v>4180</v>
      </c>
      <c r="F8338" s="36">
        <v>7.1493843775665603E-2</v>
      </c>
    </row>
    <row r="8339" spans="1:6" x14ac:dyDescent="0.4">
      <c r="A8339" s="9" t="s">
        <v>18073</v>
      </c>
      <c r="B8339" s="9" t="s">
        <v>7209</v>
      </c>
      <c r="C8339" s="9" t="s">
        <v>5</v>
      </c>
      <c r="D8339" s="14">
        <v>1906080</v>
      </c>
      <c r="E8339" s="14">
        <v>4180</v>
      </c>
      <c r="F8339" s="36">
        <v>6.7634326617333401E-2</v>
      </c>
    </row>
    <row r="8340" spans="1:6" x14ac:dyDescent="0.4">
      <c r="A8340" s="9" t="s">
        <v>18073</v>
      </c>
      <c r="B8340" s="9" t="s">
        <v>625</v>
      </c>
      <c r="C8340" s="9" t="s">
        <v>5</v>
      </c>
      <c r="D8340" s="14">
        <v>576377.17527472496</v>
      </c>
      <c r="E8340" s="14">
        <v>4538.4029549191</v>
      </c>
      <c r="F8340" s="36">
        <v>4.9517620618259699E-2</v>
      </c>
    </row>
    <row r="8341" spans="1:6" x14ac:dyDescent="0.4">
      <c r="A8341" s="9" t="s">
        <v>18073</v>
      </c>
      <c r="B8341" s="9" t="s">
        <v>626</v>
      </c>
      <c r="C8341" s="9" t="s">
        <v>5</v>
      </c>
      <c r="D8341" s="14">
        <v>837208.889678329</v>
      </c>
      <c r="E8341" s="14">
        <v>4337.8698947063704</v>
      </c>
      <c r="F8341" s="36">
        <v>4.1818721050537397E-2</v>
      </c>
    </row>
    <row r="8342" spans="1:6" x14ac:dyDescent="0.4">
      <c r="A8342" s="9" t="s">
        <v>18073</v>
      </c>
      <c r="B8342" s="9" t="s">
        <v>7210</v>
      </c>
      <c r="C8342" s="9" t="s">
        <v>5</v>
      </c>
      <c r="D8342" s="14">
        <v>877567.02</v>
      </c>
      <c r="E8342" s="14">
        <v>4198.8852631578902</v>
      </c>
      <c r="F8342" s="36">
        <v>4.5473525515312301E-2</v>
      </c>
    </row>
    <row r="8343" spans="1:6" x14ac:dyDescent="0.4">
      <c r="A8343" s="9" t="s">
        <v>18073</v>
      </c>
      <c r="B8343" s="9" t="s">
        <v>164</v>
      </c>
      <c r="C8343" s="9" t="s">
        <v>5</v>
      </c>
      <c r="D8343" s="14">
        <v>483851.35170367901</v>
      </c>
      <c r="E8343" s="14">
        <v>5561.5097896974603</v>
      </c>
      <c r="F8343" s="36">
        <v>9.2999001260595904E-2</v>
      </c>
    </row>
    <row r="8344" spans="1:6" x14ac:dyDescent="0.4">
      <c r="A8344" s="9" t="s">
        <v>18073</v>
      </c>
      <c r="B8344" s="9" t="s">
        <v>7211</v>
      </c>
      <c r="C8344" s="9" t="s">
        <v>5</v>
      </c>
      <c r="D8344" s="14">
        <v>840128.77</v>
      </c>
      <c r="E8344" s="14">
        <v>4200.6438500000004</v>
      </c>
      <c r="F8344" s="36">
        <v>4.1715057528692902E-2</v>
      </c>
    </row>
    <row r="8345" spans="1:6" x14ac:dyDescent="0.4">
      <c r="A8345" s="9" t="s">
        <v>18073</v>
      </c>
      <c r="B8345" s="9" t="s">
        <v>7217</v>
      </c>
      <c r="C8345" s="9" t="s">
        <v>36</v>
      </c>
      <c r="D8345" s="14">
        <v>8704980</v>
      </c>
      <c r="E8345" s="14">
        <v>5623.3720930232603</v>
      </c>
      <c r="F8345" s="36">
        <v>2.8245540235591001E-2</v>
      </c>
    </row>
    <row r="8346" spans="1:6" x14ac:dyDescent="0.4">
      <c r="A8346" s="9" t="s">
        <v>18073</v>
      </c>
      <c r="B8346" s="9" t="s">
        <v>7218</v>
      </c>
      <c r="C8346" s="9" t="s">
        <v>36</v>
      </c>
      <c r="D8346" s="14">
        <v>5969248.5599999996</v>
      </c>
      <c r="E8346" s="14">
        <v>5557.9595530726301</v>
      </c>
      <c r="F8346" s="36">
        <v>3.0199263687320298E-2</v>
      </c>
    </row>
    <row r="8347" spans="1:6" x14ac:dyDescent="0.4">
      <c r="A8347" s="9" t="s">
        <v>18073</v>
      </c>
      <c r="B8347" s="9" t="s">
        <v>7212</v>
      </c>
      <c r="C8347" s="9" t="s">
        <v>5</v>
      </c>
      <c r="D8347" s="14">
        <v>1022557.18</v>
      </c>
      <c r="E8347" s="14">
        <v>4260.65491666667</v>
      </c>
      <c r="F8347" s="36">
        <v>6.7768596238904494E-2</v>
      </c>
    </row>
    <row r="8348" spans="1:6" x14ac:dyDescent="0.4">
      <c r="A8348" s="9" t="s">
        <v>18073</v>
      </c>
      <c r="B8348" s="9" t="s">
        <v>7213</v>
      </c>
      <c r="C8348" s="9" t="s">
        <v>5</v>
      </c>
      <c r="D8348" s="14">
        <v>666904.89647695306</v>
      </c>
      <c r="E8348" s="14">
        <v>4475.8717884359303</v>
      </c>
      <c r="F8348" s="36">
        <v>1.9999999999999799E-2</v>
      </c>
    </row>
    <row r="8349" spans="1:6" x14ac:dyDescent="0.4">
      <c r="A8349" s="9" t="s">
        <v>18073</v>
      </c>
      <c r="B8349" s="9" t="s">
        <v>7214</v>
      </c>
      <c r="C8349" s="9" t="s">
        <v>5</v>
      </c>
      <c r="D8349" s="14">
        <v>842282.37</v>
      </c>
      <c r="E8349" s="14">
        <v>4297.3590306122496</v>
      </c>
      <c r="F8349" s="36">
        <v>5.6011027850968502E-2</v>
      </c>
    </row>
    <row r="8350" spans="1:6" x14ac:dyDescent="0.4">
      <c r="A8350" s="9" t="s">
        <v>18073</v>
      </c>
      <c r="B8350" s="9" t="s">
        <v>7219</v>
      </c>
      <c r="C8350" s="9" t="s">
        <v>36</v>
      </c>
      <c r="D8350" s="14">
        <v>8036848.5599999996</v>
      </c>
      <c r="E8350" s="14">
        <v>5573.4039944521501</v>
      </c>
      <c r="F8350" s="36">
        <v>2.7999887740986201E-2</v>
      </c>
    </row>
    <row r="8351" spans="1:6" x14ac:dyDescent="0.4">
      <c r="A8351" s="9" t="s">
        <v>18073</v>
      </c>
      <c r="B8351" s="9" t="s">
        <v>7215</v>
      </c>
      <c r="C8351" s="9" t="s">
        <v>5</v>
      </c>
      <c r="D8351" s="14">
        <v>432714.11673961399</v>
      </c>
      <c r="E8351" s="14">
        <v>5277.00142365383</v>
      </c>
      <c r="F8351" s="36">
        <v>0.02</v>
      </c>
    </row>
    <row r="8352" spans="1:6" x14ac:dyDescent="0.4">
      <c r="A8352" s="9" t="s">
        <v>18074</v>
      </c>
      <c r="B8352" s="9" t="s">
        <v>7220</v>
      </c>
      <c r="C8352" s="9" t="s">
        <v>5</v>
      </c>
      <c r="D8352" s="14">
        <v>923558.79570948996</v>
      </c>
      <c r="E8352" s="14">
        <v>4440.1865178340804</v>
      </c>
      <c r="F8352" s="36">
        <v>3.0026011935425399E-2</v>
      </c>
    </row>
    <row r="8353" spans="1:6" x14ac:dyDescent="0.4">
      <c r="A8353" s="9" t="s">
        <v>18074</v>
      </c>
      <c r="B8353" s="9" t="s">
        <v>7221</v>
      </c>
      <c r="C8353" s="9" t="s">
        <v>5</v>
      </c>
      <c r="D8353" s="14">
        <v>957220</v>
      </c>
      <c r="E8353" s="14">
        <v>4180</v>
      </c>
      <c r="F8353" s="36">
        <v>3.2694576822142302E-2</v>
      </c>
    </row>
    <row r="8354" spans="1:6" x14ac:dyDescent="0.4">
      <c r="A8354" s="9" t="s">
        <v>18074</v>
      </c>
      <c r="B8354" s="9" t="s">
        <v>7222</v>
      </c>
      <c r="C8354" s="9" t="s">
        <v>5</v>
      </c>
      <c r="D8354" s="14">
        <v>1792208</v>
      </c>
      <c r="E8354" s="14">
        <v>4267.1619047619097</v>
      </c>
      <c r="F8354" s="36">
        <v>3.0035145164190501E-2</v>
      </c>
    </row>
    <row r="8355" spans="1:6" x14ac:dyDescent="0.4">
      <c r="A8355" s="9" t="s">
        <v>18074</v>
      </c>
      <c r="B8355" s="9" t="s">
        <v>7223</v>
      </c>
      <c r="C8355" s="9" t="s">
        <v>5</v>
      </c>
      <c r="D8355" s="14">
        <v>778723.91776964196</v>
      </c>
      <c r="E8355" s="14">
        <v>4991.8199857028403</v>
      </c>
      <c r="F8355" s="36">
        <v>4.9700435656440597E-2</v>
      </c>
    </row>
    <row r="8356" spans="1:6" x14ac:dyDescent="0.4">
      <c r="A8356" s="9" t="s">
        <v>18074</v>
      </c>
      <c r="B8356" s="9" t="s">
        <v>7224</v>
      </c>
      <c r="C8356" s="9" t="s">
        <v>5</v>
      </c>
      <c r="D8356" s="14">
        <v>1589218.94598851</v>
      </c>
      <c r="E8356" s="14">
        <v>4402.2685484446201</v>
      </c>
      <c r="F8356" s="36">
        <v>0.02</v>
      </c>
    </row>
    <row r="8357" spans="1:6" x14ac:dyDescent="0.4">
      <c r="A8357" s="9" t="s">
        <v>18074</v>
      </c>
      <c r="B8357" s="9" t="s">
        <v>7225</v>
      </c>
      <c r="C8357" s="9" t="s">
        <v>5</v>
      </c>
      <c r="D8357" s="14">
        <v>1246377.89123105</v>
      </c>
      <c r="E8357" s="14">
        <v>5005.5336997230897</v>
      </c>
      <c r="F8357" s="36">
        <v>0.02</v>
      </c>
    </row>
    <row r="8358" spans="1:6" x14ac:dyDescent="0.4">
      <c r="A8358" s="9" t="s">
        <v>18074</v>
      </c>
      <c r="B8358" s="9" t="s">
        <v>7226</v>
      </c>
      <c r="C8358" s="9" t="s">
        <v>5</v>
      </c>
      <c r="D8358" s="14">
        <v>1743060</v>
      </c>
      <c r="E8358" s="14">
        <v>4180</v>
      </c>
      <c r="F8358" s="36">
        <v>6.8647409884388305E-2</v>
      </c>
    </row>
    <row r="8359" spans="1:6" x14ac:dyDescent="0.4">
      <c r="A8359" s="9" t="s">
        <v>18074</v>
      </c>
      <c r="B8359" s="9" t="s">
        <v>7227</v>
      </c>
      <c r="C8359" s="9" t="s">
        <v>5</v>
      </c>
      <c r="D8359" s="14">
        <v>566948.54590279597</v>
      </c>
      <c r="E8359" s="14">
        <v>5399.5099609790104</v>
      </c>
      <c r="F8359" s="36">
        <v>0.02</v>
      </c>
    </row>
    <row r="8360" spans="1:6" x14ac:dyDescent="0.4">
      <c r="A8360" s="9" t="s">
        <v>18074</v>
      </c>
      <c r="B8360" s="9" t="s">
        <v>7228</v>
      </c>
      <c r="C8360" s="9" t="s">
        <v>5</v>
      </c>
      <c r="D8360" s="14">
        <v>796502.81155049906</v>
      </c>
      <c r="E8360" s="14">
        <v>4798.2097081355396</v>
      </c>
      <c r="F8360" s="36">
        <v>0.02</v>
      </c>
    </row>
    <row r="8361" spans="1:6" x14ac:dyDescent="0.4">
      <c r="A8361" s="9" t="s">
        <v>18074</v>
      </c>
      <c r="B8361" s="9" t="s">
        <v>7229</v>
      </c>
      <c r="C8361" s="9" t="s">
        <v>5</v>
      </c>
      <c r="D8361" s="14">
        <v>1714949.05098711</v>
      </c>
      <c r="E8361" s="14">
        <v>4622.5041805582596</v>
      </c>
      <c r="F8361" s="36">
        <v>4.0430068769479202E-2</v>
      </c>
    </row>
    <row r="8362" spans="1:6" x14ac:dyDescent="0.4">
      <c r="A8362" s="9" t="s">
        <v>18074</v>
      </c>
      <c r="B8362" s="9" t="s">
        <v>7242</v>
      </c>
      <c r="C8362" s="9" t="s">
        <v>36</v>
      </c>
      <c r="D8362" s="14">
        <v>4453555.8990972498</v>
      </c>
      <c r="E8362" s="14">
        <v>5946.0025355103498</v>
      </c>
      <c r="F8362" s="36">
        <v>4.7836929189895898E-2</v>
      </c>
    </row>
    <row r="8363" spans="1:6" x14ac:dyDescent="0.4">
      <c r="A8363" s="9" t="s">
        <v>18074</v>
      </c>
      <c r="B8363" s="9" t="s">
        <v>7230</v>
      </c>
      <c r="C8363" s="9" t="s">
        <v>5</v>
      </c>
      <c r="D8363" s="14">
        <v>745834.17906683497</v>
      </c>
      <c r="E8363" s="14">
        <v>5484.0748460796704</v>
      </c>
      <c r="F8363" s="36">
        <v>2.9254851458834899E-2</v>
      </c>
    </row>
    <row r="8364" spans="1:6" x14ac:dyDescent="0.4">
      <c r="A8364" s="9" t="s">
        <v>18074</v>
      </c>
      <c r="B8364" s="9" t="s">
        <v>7231</v>
      </c>
      <c r="C8364" s="9" t="s">
        <v>5</v>
      </c>
      <c r="D8364" s="14">
        <v>819884.11782070203</v>
      </c>
      <c r="E8364" s="14">
        <v>5124.2757363793899</v>
      </c>
      <c r="F8364" s="36">
        <v>0.02</v>
      </c>
    </row>
    <row r="8365" spans="1:6" x14ac:dyDescent="0.4">
      <c r="A8365" s="9" t="s">
        <v>18074</v>
      </c>
      <c r="B8365" s="9" t="s">
        <v>7232</v>
      </c>
      <c r="C8365" s="9" t="s">
        <v>5</v>
      </c>
      <c r="D8365" s="14">
        <v>1026468.04552107</v>
      </c>
      <c r="E8365" s="14">
        <v>5031.7061054954502</v>
      </c>
      <c r="F8365" s="36">
        <v>4.4184993773068497E-2</v>
      </c>
    </row>
    <row r="8366" spans="1:6" x14ac:dyDescent="0.4">
      <c r="A8366" s="9" t="s">
        <v>18074</v>
      </c>
      <c r="B8366" s="9" t="s">
        <v>7233</v>
      </c>
      <c r="C8366" s="9" t="s">
        <v>5</v>
      </c>
      <c r="D8366" s="14">
        <v>1941970.1487906</v>
      </c>
      <c r="E8366" s="14">
        <v>4393.5976216981999</v>
      </c>
      <c r="F8366" s="36">
        <v>0.02</v>
      </c>
    </row>
    <row r="8367" spans="1:6" x14ac:dyDescent="0.4">
      <c r="A8367" s="9" t="s">
        <v>18074</v>
      </c>
      <c r="B8367" s="9" t="s">
        <v>7234</v>
      </c>
      <c r="C8367" s="9" t="s">
        <v>5</v>
      </c>
      <c r="D8367" s="14">
        <v>784469.70507186302</v>
      </c>
      <c r="E8367" s="14">
        <v>5336.5286059310401</v>
      </c>
      <c r="F8367" s="36">
        <v>0.02</v>
      </c>
    </row>
    <row r="8368" spans="1:6" x14ac:dyDescent="0.4">
      <c r="A8368" s="9" t="s">
        <v>18074</v>
      </c>
      <c r="B8368" s="9" t="s">
        <v>7243</v>
      </c>
      <c r="C8368" s="9" t="s">
        <v>36</v>
      </c>
      <c r="D8368" s="14">
        <v>3604537.6797563401</v>
      </c>
      <c r="E8368" s="14">
        <v>6482.9814384106803</v>
      </c>
      <c r="F8368" s="36">
        <v>2.3942024671429699E-2</v>
      </c>
    </row>
    <row r="8369" spans="1:6" x14ac:dyDescent="0.4">
      <c r="A8369" s="9" t="s">
        <v>18074</v>
      </c>
      <c r="B8369" s="9" t="s">
        <v>7244</v>
      </c>
      <c r="C8369" s="9" t="s">
        <v>36</v>
      </c>
      <c r="D8369" s="14">
        <v>5923126.0384978503</v>
      </c>
      <c r="E8369" s="14">
        <v>5767.4060744867102</v>
      </c>
      <c r="F8369" s="36">
        <v>2.9751973884197098E-2</v>
      </c>
    </row>
    <row r="8370" spans="1:6" x14ac:dyDescent="0.4">
      <c r="A8370" s="9" t="s">
        <v>18074</v>
      </c>
      <c r="B8370" s="9" t="s">
        <v>6595</v>
      </c>
      <c r="C8370" s="9" t="s">
        <v>5</v>
      </c>
      <c r="D8370" s="14">
        <v>1708194.4</v>
      </c>
      <c r="E8370" s="14">
        <v>4238.6957816377198</v>
      </c>
      <c r="F8370" s="36">
        <v>6.8760145185588595E-2</v>
      </c>
    </row>
    <row r="8371" spans="1:6" x14ac:dyDescent="0.4">
      <c r="A8371" s="9" t="s">
        <v>18074</v>
      </c>
      <c r="B8371" s="9" t="s">
        <v>7235</v>
      </c>
      <c r="C8371" s="9" t="s">
        <v>5</v>
      </c>
      <c r="D8371" s="14">
        <v>749063.27486722195</v>
      </c>
      <c r="E8371" s="14">
        <v>5275.0934849804398</v>
      </c>
      <c r="F8371" s="36">
        <v>6.4736071049580596E-2</v>
      </c>
    </row>
    <row r="8372" spans="1:6" x14ac:dyDescent="0.4">
      <c r="A8372" s="9" t="s">
        <v>18074</v>
      </c>
      <c r="B8372" s="9" t="s">
        <v>7236</v>
      </c>
      <c r="C8372" s="9" t="s">
        <v>5</v>
      </c>
      <c r="D8372" s="14">
        <v>667580.03414151398</v>
      </c>
      <c r="E8372" s="14">
        <v>4837.5364792863302</v>
      </c>
      <c r="F8372" s="36">
        <v>2.4459683206562201E-2</v>
      </c>
    </row>
    <row r="8373" spans="1:6" x14ac:dyDescent="0.4">
      <c r="A8373" s="9" t="s">
        <v>18074</v>
      </c>
      <c r="B8373" s="9" t="s">
        <v>7237</v>
      </c>
      <c r="C8373" s="9" t="s">
        <v>5</v>
      </c>
      <c r="D8373" s="14">
        <v>1011000.32112043</v>
      </c>
      <c r="E8373" s="14">
        <v>4702.3270749787298</v>
      </c>
      <c r="F8373" s="36">
        <v>5.5273443090303499E-2</v>
      </c>
    </row>
    <row r="8374" spans="1:6" x14ac:dyDescent="0.4">
      <c r="A8374" s="9" t="s">
        <v>18074</v>
      </c>
      <c r="B8374" s="9" t="s">
        <v>7238</v>
      </c>
      <c r="C8374" s="9" t="s">
        <v>5</v>
      </c>
      <c r="D8374" s="14">
        <v>1713800</v>
      </c>
      <c r="E8374" s="14">
        <v>4180</v>
      </c>
      <c r="F8374" s="36">
        <v>6.9134265020301303E-2</v>
      </c>
    </row>
    <row r="8375" spans="1:6" x14ac:dyDescent="0.4">
      <c r="A8375" s="9" t="s">
        <v>18074</v>
      </c>
      <c r="B8375" s="9" t="s">
        <v>1763</v>
      </c>
      <c r="C8375" s="9" t="s">
        <v>5</v>
      </c>
      <c r="D8375" s="14">
        <v>1329240</v>
      </c>
      <c r="E8375" s="14">
        <v>4180</v>
      </c>
      <c r="F8375" s="36">
        <v>7.3922961166855705E-2</v>
      </c>
    </row>
    <row r="8376" spans="1:6" x14ac:dyDescent="0.4">
      <c r="A8376" s="9" t="s">
        <v>18074</v>
      </c>
      <c r="B8376" s="9" t="s">
        <v>7245</v>
      </c>
      <c r="C8376" s="9" t="s">
        <v>36</v>
      </c>
      <c r="D8376" s="14">
        <v>5501915.3181031598</v>
      </c>
      <c r="E8376" s="14">
        <v>7567.97155172374</v>
      </c>
      <c r="F8376" s="36">
        <v>4.5107288514992301E-2</v>
      </c>
    </row>
    <row r="8377" spans="1:6" x14ac:dyDescent="0.4">
      <c r="A8377" s="9" t="s">
        <v>18074</v>
      </c>
      <c r="B8377" s="9" t="s">
        <v>7239</v>
      </c>
      <c r="C8377" s="9" t="s">
        <v>5</v>
      </c>
      <c r="D8377" s="14">
        <v>1058153.8356411699</v>
      </c>
      <c r="E8377" s="14">
        <v>5161.7260275179096</v>
      </c>
      <c r="F8377" s="36">
        <v>3.5606412981514998E-2</v>
      </c>
    </row>
    <row r="8378" spans="1:6" x14ac:dyDescent="0.4">
      <c r="A8378" s="9" t="s">
        <v>18074</v>
      </c>
      <c r="B8378" s="9" t="s">
        <v>7240</v>
      </c>
      <c r="C8378" s="9" t="s">
        <v>5</v>
      </c>
      <c r="D8378" s="14">
        <v>740850.03544246301</v>
      </c>
      <c r="E8378" s="14">
        <v>4490.0002148028098</v>
      </c>
      <c r="F8378" s="36">
        <v>0.02</v>
      </c>
    </row>
    <row r="8379" spans="1:6" x14ac:dyDescent="0.4">
      <c r="A8379" s="9" t="s">
        <v>18074</v>
      </c>
      <c r="B8379" s="9" t="s">
        <v>4915</v>
      </c>
      <c r="C8379" s="9" t="s">
        <v>5</v>
      </c>
      <c r="D8379" s="14">
        <v>896006.85274700006</v>
      </c>
      <c r="E8379" s="14">
        <v>4287.1141279760805</v>
      </c>
      <c r="F8379" s="36">
        <v>0.02</v>
      </c>
    </row>
    <row r="8380" spans="1:6" x14ac:dyDescent="0.4">
      <c r="A8380" s="9" t="s">
        <v>18074</v>
      </c>
      <c r="B8380" s="9" t="s">
        <v>7241</v>
      </c>
      <c r="C8380" s="9" t="s">
        <v>5</v>
      </c>
      <c r="D8380" s="14">
        <v>1082483.00679176</v>
      </c>
      <c r="E8380" s="14">
        <v>4965.5183797787304</v>
      </c>
      <c r="F8380" s="36">
        <v>2.7971888116569602E-2</v>
      </c>
    </row>
    <row r="8381" spans="1:6" x14ac:dyDescent="0.4">
      <c r="A8381" s="9" t="s">
        <v>18075</v>
      </c>
      <c r="B8381" s="9" t="s">
        <v>7247</v>
      </c>
      <c r="C8381" s="9" t="s">
        <v>5</v>
      </c>
      <c r="D8381" s="14">
        <v>1797027</v>
      </c>
      <c r="E8381" s="14">
        <v>4198.6612149532702</v>
      </c>
      <c r="F8381" s="36">
        <v>7.0188435857770196E-2</v>
      </c>
    </row>
    <row r="8382" spans="1:6" x14ac:dyDescent="0.4">
      <c r="A8382" s="9" t="s">
        <v>18075</v>
      </c>
      <c r="B8382" s="9" t="s">
        <v>7248</v>
      </c>
      <c r="C8382" s="9" t="s">
        <v>5</v>
      </c>
      <c r="D8382" s="14">
        <v>1326142.8534343501</v>
      </c>
      <c r="E8382" s="14">
        <v>5120.2426773526904</v>
      </c>
      <c r="F8382" s="36">
        <v>0.02</v>
      </c>
    </row>
    <row r="8383" spans="1:6" x14ac:dyDescent="0.4">
      <c r="A8383" s="9" t="s">
        <v>18075</v>
      </c>
      <c r="B8383" s="9" t="s">
        <v>7249</v>
      </c>
      <c r="C8383" s="9" t="s">
        <v>5</v>
      </c>
      <c r="D8383" s="14">
        <v>2311540</v>
      </c>
      <c r="E8383" s="14">
        <v>4180</v>
      </c>
      <c r="F8383" s="36">
        <v>7.0846247228918205E-2</v>
      </c>
    </row>
    <row r="8384" spans="1:6" x14ac:dyDescent="0.4">
      <c r="A8384" s="9" t="s">
        <v>18075</v>
      </c>
      <c r="B8384" s="9" t="s">
        <v>18673</v>
      </c>
      <c r="C8384" s="9" t="s">
        <v>36</v>
      </c>
      <c r="D8384" s="14">
        <v>8548825</v>
      </c>
      <c r="E8384" s="14">
        <v>5569.2671009772002</v>
      </c>
      <c r="F8384" s="36">
        <v>2.81881897025975E-2</v>
      </c>
    </row>
    <row r="8385" spans="1:6" x14ac:dyDescent="0.4">
      <c r="A8385" s="9" t="s">
        <v>18075</v>
      </c>
      <c r="B8385" s="9" t="s">
        <v>6333</v>
      </c>
      <c r="C8385" s="9" t="s">
        <v>5</v>
      </c>
      <c r="D8385" s="14">
        <v>836416.142006838</v>
      </c>
      <c r="E8385" s="14">
        <v>4920.0949529813997</v>
      </c>
      <c r="F8385" s="36">
        <v>0.02</v>
      </c>
    </row>
    <row r="8386" spans="1:6" x14ac:dyDescent="0.4">
      <c r="A8386" s="9" t="s">
        <v>18075</v>
      </c>
      <c r="B8386" s="9" t="s">
        <v>7250</v>
      </c>
      <c r="C8386" s="9" t="s">
        <v>5</v>
      </c>
      <c r="D8386" s="14">
        <v>3590124</v>
      </c>
      <c r="E8386" s="14">
        <v>4238.6351829988198</v>
      </c>
      <c r="F8386" s="36">
        <v>6.6499569998883096E-2</v>
      </c>
    </row>
    <row r="8387" spans="1:6" x14ac:dyDescent="0.4">
      <c r="A8387" s="9" t="s">
        <v>18075</v>
      </c>
      <c r="B8387" s="9" t="s">
        <v>7262</v>
      </c>
      <c r="C8387" s="9" t="s">
        <v>36</v>
      </c>
      <c r="D8387" s="14">
        <v>9857904</v>
      </c>
      <c r="E8387" s="14">
        <v>5452.3805309734498</v>
      </c>
      <c r="F8387" s="36">
        <v>2.9021758202043599E-2</v>
      </c>
    </row>
    <row r="8388" spans="1:6" x14ac:dyDescent="0.4">
      <c r="A8388" s="9" t="s">
        <v>18075</v>
      </c>
      <c r="B8388" s="9" t="s">
        <v>7251</v>
      </c>
      <c r="C8388" s="9" t="s">
        <v>5</v>
      </c>
      <c r="D8388" s="14">
        <v>1770718</v>
      </c>
      <c r="E8388" s="14">
        <v>4196.0142180094799</v>
      </c>
      <c r="F8388" s="36">
        <v>6.8111985196329897E-2</v>
      </c>
    </row>
    <row r="8389" spans="1:6" x14ac:dyDescent="0.4">
      <c r="A8389" s="9" t="s">
        <v>18075</v>
      </c>
      <c r="B8389" s="9" t="s">
        <v>7252</v>
      </c>
      <c r="C8389" s="9" t="s">
        <v>5</v>
      </c>
      <c r="D8389" s="14">
        <v>2748844</v>
      </c>
      <c r="E8389" s="14">
        <v>4301.7902973395903</v>
      </c>
      <c r="F8389" s="36">
        <v>6.6718874466841896E-2</v>
      </c>
    </row>
    <row r="8390" spans="1:6" x14ac:dyDescent="0.4">
      <c r="A8390" s="9" t="s">
        <v>18075</v>
      </c>
      <c r="B8390" s="9" t="s">
        <v>7253</v>
      </c>
      <c r="C8390" s="9" t="s">
        <v>5</v>
      </c>
      <c r="D8390" s="14">
        <v>2387052</v>
      </c>
      <c r="E8390" s="14">
        <v>4270.21824686941</v>
      </c>
      <c r="F8390" s="36">
        <v>5.9298637122810999E-2</v>
      </c>
    </row>
    <row r="8391" spans="1:6" x14ac:dyDescent="0.4">
      <c r="A8391" s="9" t="s">
        <v>18075</v>
      </c>
      <c r="B8391" s="9" t="s">
        <v>7254</v>
      </c>
      <c r="C8391" s="9" t="s">
        <v>5</v>
      </c>
      <c r="D8391" s="14">
        <v>3536535</v>
      </c>
      <c r="E8391" s="14">
        <v>4404.1531755915303</v>
      </c>
      <c r="F8391" s="36">
        <v>6.6420021702359403E-2</v>
      </c>
    </row>
    <row r="8392" spans="1:6" x14ac:dyDescent="0.4">
      <c r="A8392" s="9" t="s">
        <v>18075</v>
      </c>
      <c r="B8392" s="9" t="s">
        <v>7263</v>
      </c>
      <c r="C8392" s="9" t="s">
        <v>36</v>
      </c>
      <c r="D8392" s="14">
        <v>7824702.5030807499</v>
      </c>
      <c r="E8392" s="14">
        <v>6113.0488305318304</v>
      </c>
      <c r="F8392" s="36">
        <v>2.74523246363889E-2</v>
      </c>
    </row>
    <row r="8393" spans="1:6" x14ac:dyDescent="0.4">
      <c r="A8393" s="9" t="s">
        <v>18075</v>
      </c>
      <c r="B8393" s="9" t="s">
        <v>7264</v>
      </c>
      <c r="C8393" s="9" t="s">
        <v>36</v>
      </c>
      <c r="D8393" s="14">
        <v>3622731.5704614702</v>
      </c>
      <c r="E8393" s="14">
        <v>5530.8878938343096</v>
      </c>
      <c r="F8393" s="36">
        <v>0.02</v>
      </c>
    </row>
    <row r="8394" spans="1:6" x14ac:dyDescent="0.4">
      <c r="A8394" s="9" t="s">
        <v>18075</v>
      </c>
      <c r="B8394" s="9" t="s">
        <v>7255</v>
      </c>
      <c r="C8394" s="9" t="s">
        <v>5</v>
      </c>
      <c r="D8394" s="14">
        <v>2187776</v>
      </c>
      <c r="E8394" s="14">
        <v>4273</v>
      </c>
      <c r="F8394" s="36">
        <v>2.0267701881384399E-2</v>
      </c>
    </row>
    <row r="8395" spans="1:6" x14ac:dyDescent="0.4">
      <c r="A8395" s="9" t="s">
        <v>18075</v>
      </c>
      <c r="B8395" s="9" t="s">
        <v>7256</v>
      </c>
      <c r="C8395" s="9" t="s">
        <v>5</v>
      </c>
      <c r="D8395" s="14">
        <v>895281.02527504705</v>
      </c>
      <c r="E8395" s="14">
        <v>4544.57373236064</v>
      </c>
      <c r="F8395" s="36">
        <v>0.02</v>
      </c>
    </row>
    <row r="8396" spans="1:6" x14ac:dyDescent="0.4">
      <c r="A8396" s="9" t="s">
        <v>18075</v>
      </c>
      <c r="B8396" s="9" t="s">
        <v>7265</v>
      </c>
      <c r="C8396" s="9" t="s">
        <v>36</v>
      </c>
      <c r="D8396" s="14">
        <v>5550878.9786313903</v>
      </c>
      <c r="E8396" s="14">
        <v>6286.3861592654403</v>
      </c>
      <c r="F8396" s="36">
        <v>0.02</v>
      </c>
    </row>
    <row r="8397" spans="1:6" x14ac:dyDescent="0.4">
      <c r="A8397" s="9" t="s">
        <v>18075</v>
      </c>
      <c r="B8397" s="9" t="s">
        <v>7257</v>
      </c>
      <c r="C8397" s="9" t="s">
        <v>5</v>
      </c>
      <c r="D8397" s="14">
        <v>2469737</v>
      </c>
      <c r="E8397" s="14">
        <v>4207.38841567291</v>
      </c>
      <c r="F8397" s="36">
        <v>6.7066519422965806E-2</v>
      </c>
    </row>
    <row r="8398" spans="1:6" x14ac:dyDescent="0.4">
      <c r="A8398" s="9" t="s">
        <v>18075</v>
      </c>
      <c r="B8398" s="9" t="s">
        <v>502</v>
      </c>
      <c r="C8398" s="9" t="s">
        <v>5</v>
      </c>
      <c r="D8398" s="14">
        <v>979227.00975851202</v>
      </c>
      <c r="E8398" s="14">
        <v>4554.5442314349402</v>
      </c>
      <c r="F8398" s="36">
        <v>0.02</v>
      </c>
    </row>
    <row r="8399" spans="1:6" x14ac:dyDescent="0.4">
      <c r="A8399" s="9" t="s">
        <v>18075</v>
      </c>
      <c r="B8399" s="9" t="s">
        <v>7258</v>
      </c>
      <c r="C8399" s="9" t="s">
        <v>5</v>
      </c>
      <c r="D8399" s="14">
        <v>1764567</v>
      </c>
      <c r="E8399" s="14">
        <v>4191.3705463182896</v>
      </c>
      <c r="F8399" s="36">
        <v>4.3753707116894101E-2</v>
      </c>
    </row>
    <row r="8400" spans="1:6" x14ac:dyDescent="0.4">
      <c r="A8400" s="9" t="s">
        <v>18075</v>
      </c>
      <c r="B8400" s="9" t="s">
        <v>7259</v>
      </c>
      <c r="C8400" s="9" t="s">
        <v>5</v>
      </c>
      <c r="D8400" s="14">
        <v>928345.24865566299</v>
      </c>
      <c r="E8400" s="14">
        <v>5244.8884104839699</v>
      </c>
      <c r="F8400" s="36">
        <v>0.02</v>
      </c>
    </row>
    <row r="8401" spans="1:6" x14ac:dyDescent="0.4">
      <c r="A8401" s="9" t="s">
        <v>18075</v>
      </c>
      <c r="B8401" s="9" t="s">
        <v>7260</v>
      </c>
      <c r="C8401" s="9" t="s">
        <v>5</v>
      </c>
      <c r="D8401" s="14">
        <v>1199169.7613117599</v>
      </c>
      <c r="E8401" s="14">
        <v>5377.4428758374797</v>
      </c>
      <c r="F8401" s="36">
        <v>0.02</v>
      </c>
    </row>
    <row r="8402" spans="1:6" x14ac:dyDescent="0.4">
      <c r="A8402" s="9" t="s">
        <v>18075</v>
      </c>
      <c r="B8402" s="9" t="s">
        <v>7261</v>
      </c>
      <c r="C8402" s="9" t="s">
        <v>5</v>
      </c>
      <c r="D8402" s="14">
        <v>2514737</v>
      </c>
      <c r="E8402" s="14">
        <v>4442.9982332155496</v>
      </c>
      <c r="F8402" s="36">
        <v>6.6607548522751706E-2</v>
      </c>
    </row>
    <row r="8403" spans="1:6" x14ac:dyDescent="0.4">
      <c r="A8403" s="9" t="s">
        <v>18076</v>
      </c>
      <c r="B8403" s="9" t="s">
        <v>7267</v>
      </c>
      <c r="C8403" s="9" t="s">
        <v>5</v>
      </c>
      <c r="D8403" s="14">
        <v>824593.27386796696</v>
      </c>
      <c r="E8403" s="14">
        <v>5028.0077674876002</v>
      </c>
      <c r="F8403" s="36">
        <v>0.02</v>
      </c>
    </row>
    <row r="8404" spans="1:6" x14ac:dyDescent="0.4">
      <c r="A8404" s="9" t="s">
        <v>18076</v>
      </c>
      <c r="B8404" s="9" t="s">
        <v>7289</v>
      </c>
      <c r="C8404" s="9" t="s">
        <v>36</v>
      </c>
      <c r="D8404" s="14">
        <v>5049794.0066434601</v>
      </c>
      <c r="E8404" s="14">
        <v>6018.8247993366604</v>
      </c>
      <c r="F8404" s="36">
        <v>0.02</v>
      </c>
    </row>
    <row r="8405" spans="1:6" x14ac:dyDescent="0.4">
      <c r="A8405" s="9" t="s">
        <v>18076</v>
      </c>
      <c r="B8405" s="9" t="s">
        <v>7266</v>
      </c>
      <c r="C8405" s="9" t="s">
        <v>3</v>
      </c>
      <c r="D8405" s="14">
        <v>2238709.1825475702</v>
      </c>
      <c r="E8405" s="14">
        <v>5918.5966491673998</v>
      </c>
      <c r="F8405" s="36">
        <v>0.02</v>
      </c>
    </row>
    <row r="8406" spans="1:6" x14ac:dyDescent="0.4">
      <c r="A8406" s="9" t="s">
        <v>18076</v>
      </c>
      <c r="B8406" s="9" t="s">
        <v>7268</v>
      </c>
      <c r="C8406" s="9" t="s">
        <v>5</v>
      </c>
      <c r="D8406" s="14">
        <v>2454706.7048136201</v>
      </c>
      <c r="E8406" s="14">
        <v>6121.4631042733699</v>
      </c>
      <c r="F8406" s="36">
        <v>0.02</v>
      </c>
    </row>
    <row r="8407" spans="1:6" x14ac:dyDescent="0.4">
      <c r="A8407" s="9" t="s">
        <v>18076</v>
      </c>
      <c r="B8407" s="9" t="s">
        <v>7269</v>
      </c>
      <c r="C8407" s="9" t="s">
        <v>5</v>
      </c>
      <c r="D8407" s="14">
        <v>743495.61857337598</v>
      </c>
      <c r="E8407" s="14">
        <v>4827.8936270998402</v>
      </c>
      <c r="F8407" s="36">
        <v>0.02</v>
      </c>
    </row>
    <row r="8408" spans="1:6" x14ac:dyDescent="0.4">
      <c r="A8408" s="9" t="s">
        <v>18076</v>
      </c>
      <c r="B8408" s="9" t="s">
        <v>7270</v>
      </c>
      <c r="C8408" s="9" t="s">
        <v>5</v>
      </c>
      <c r="D8408" s="14">
        <v>2124972.2165409899</v>
      </c>
      <c r="E8408" s="14">
        <v>5047.4399442778804</v>
      </c>
      <c r="F8408" s="36">
        <v>0.02</v>
      </c>
    </row>
    <row r="8409" spans="1:6" x14ac:dyDescent="0.4">
      <c r="A8409" s="9" t="s">
        <v>18076</v>
      </c>
      <c r="B8409" s="9" t="s">
        <v>7271</v>
      </c>
      <c r="C8409" s="9" t="s">
        <v>5</v>
      </c>
      <c r="D8409" s="14">
        <v>2652242.6919498602</v>
      </c>
      <c r="E8409" s="14">
        <v>4653.0573542980001</v>
      </c>
      <c r="F8409" s="36">
        <v>2.0000000000000202E-2</v>
      </c>
    </row>
    <row r="8410" spans="1:6" x14ac:dyDescent="0.4">
      <c r="A8410" s="9" t="s">
        <v>18076</v>
      </c>
      <c r="B8410" s="9" t="s">
        <v>7272</v>
      </c>
      <c r="C8410" s="9" t="s">
        <v>5</v>
      </c>
      <c r="D8410" s="14">
        <v>614225.66351568303</v>
      </c>
      <c r="E8410" s="14">
        <v>5205.3022331837501</v>
      </c>
      <c r="F8410" s="36">
        <v>0.02</v>
      </c>
    </row>
    <row r="8411" spans="1:6" x14ac:dyDescent="0.4">
      <c r="A8411" s="9" t="s">
        <v>18076</v>
      </c>
      <c r="B8411" s="9" t="s">
        <v>7273</v>
      </c>
      <c r="C8411" s="9" t="s">
        <v>5</v>
      </c>
      <c r="D8411" s="14">
        <v>1200720.9025320399</v>
      </c>
      <c r="E8411" s="14">
        <v>5944.1628838219603</v>
      </c>
      <c r="F8411" s="36">
        <v>1.9999999999999799E-2</v>
      </c>
    </row>
    <row r="8412" spans="1:6" x14ac:dyDescent="0.4">
      <c r="A8412" s="9" t="s">
        <v>18076</v>
      </c>
      <c r="B8412" s="9" t="s">
        <v>7274</v>
      </c>
      <c r="C8412" s="9" t="s">
        <v>5</v>
      </c>
      <c r="D8412" s="14">
        <v>2051577.71324359</v>
      </c>
      <c r="E8412" s="14">
        <v>4450.2770352355501</v>
      </c>
      <c r="F8412" s="36">
        <v>0.02</v>
      </c>
    </row>
    <row r="8413" spans="1:6" x14ac:dyDescent="0.4">
      <c r="A8413" s="9" t="s">
        <v>18076</v>
      </c>
      <c r="B8413" s="9" t="s">
        <v>7275</v>
      </c>
      <c r="C8413" s="9" t="s">
        <v>5</v>
      </c>
      <c r="D8413" s="14">
        <v>1352906.8643008301</v>
      </c>
      <c r="E8413" s="14">
        <v>4509.6895476694499</v>
      </c>
      <c r="F8413" s="36">
        <v>0.02</v>
      </c>
    </row>
    <row r="8414" spans="1:6" x14ac:dyDescent="0.4">
      <c r="A8414" s="9" t="s">
        <v>18076</v>
      </c>
      <c r="B8414" s="9" t="s">
        <v>1030</v>
      </c>
      <c r="C8414" s="9" t="s">
        <v>5</v>
      </c>
      <c r="D8414" s="14">
        <v>1588177.3040192099</v>
      </c>
      <c r="E8414" s="14">
        <v>5190.1219085595203</v>
      </c>
      <c r="F8414" s="36">
        <v>0.02</v>
      </c>
    </row>
    <row r="8415" spans="1:6" x14ac:dyDescent="0.4">
      <c r="A8415" s="9" t="s">
        <v>18076</v>
      </c>
      <c r="B8415" s="9" t="s">
        <v>6458</v>
      </c>
      <c r="C8415" s="9" t="s">
        <v>36</v>
      </c>
      <c r="D8415" s="14">
        <v>5785859.5326251397</v>
      </c>
      <c r="E8415" s="14">
        <v>5473.8500781694802</v>
      </c>
      <c r="F8415" s="36">
        <v>0.02</v>
      </c>
    </row>
    <row r="8416" spans="1:6" x14ac:dyDescent="0.4">
      <c r="A8416" s="9" t="s">
        <v>18076</v>
      </c>
      <c r="B8416" s="9" t="s">
        <v>7276</v>
      </c>
      <c r="C8416" s="9" t="s">
        <v>5</v>
      </c>
      <c r="D8416" s="14">
        <v>1614684</v>
      </c>
      <c r="E8416" s="14">
        <v>4260.3799472295505</v>
      </c>
      <c r="F8416" s="36">
        <v>6.3782261461337905E-2</v>
      </c>
    </row>
    <row r="8417" spans="1:6" x14ac:dyDescent="0.4">
      <c r="A8417" s="9" t="s">
        <v>18076</v>
      </c>
      <c r="B8417" s="9" t="s">
        <v>7277</v>
      </c>
      <c r="C8417" s="9" t="s">
        <v>5</v>
      </c>
      <c r="D8417" s="14">
        <v>847569.53317412594</v>
      </c>
      <c r="E8417" s="14">
        <v>4302.3834171275403</v>
      </c>
      <c r="F8417" s="36">
        <v>0.02</v>
      </c>
    </row>
    <row r="8418" spans="1:6" x14ac:dyDescent="0.4">
      <c r="A8418" s="9" t="s">
        <v>18076</v>
      </c>
      <c r="B8418" s="9" t="s">
        <v>7278</v>
      </c>
      <c r="C8418" s="9" t="s">
        <v>5</v>
      </c>
      <c r="D8418" s="14">
        <v>1067129.2373566199</v>
      </c>
      <c r="E8418" s="14">
        <v>5676.2193476416096</v>
      </c>
      <c r="F8418" s="36">
        <v>0.02</v>
      </c>
    </row>
    <row r="8419" spans="1:6" x14ac:dyDescent="0.4">
      <c r="A8419" s="9" t="s">
        <v>18076</v>
      </c>
      <c r="B8419" s="9" t="s">
        <v>7279</v>
      </c>
      <c r="C8419" s="9" t="s">
        <v>5</v>
      </c>
      <c r="D8419" s="14">
        <v>1552902.8593943401</v>
      </c>
      <c r="E8419" s="14">
        <v>4527.4135842400701</v>
      </c>
      <c r="F8419" s="36">
        <v>0.02</v>
      </c>
    </row>
    <row r="8420" spans="1:6" x14ac:dyDescent="0.4">
      <c r="A8420" s="9" t="s">
        <v>18076</v>
      </c>
      <c r="B8420" s="9" t="s">
        <v>7290</v>
      </c>
      <c r="C8420" s="9" t="s">
        <v>36</v>
      </c>
      <c r="D8420" s="14">
        <v>4796340.35718734</v>
      </c>
      <c r="E8420" s="14">
        <v>7397.9542784380601</v>
      </c>
      <c r="F8420" s="36">
        <v>0.02</v>
      </c>
    </row>
    <row r="8421" spans="1:6" x14ac:dyDescent="0.4">
      <c r="A8421" s="9" t="s">
        <v>18076</v>
      </c>
      <c r="B8421" s="9" t="s">
        <v>7291</v>
      </c>
      <c r="C8421" s="9" t="s">
        <v>36</v>
      </c>
      <c r="D8421" s="14">
        <v>3748578.05276783</v>
      </c>
      <c r="E8421" s="14">
        <v>6494.7930455116903</v>
      </c>
      <c r="F8421" s="36">
        <v>0.02</v>
      </c>
    </row>
    <row r="8422" spans="1:6" x14ac:dyDescent="0.4">
      <c r="A8422" s="9" t="s">
        <v>18076</v>
      </c>
      <c r="B8422" s="9" t="s">
        <v>7280</v>
      </c>
      <c r="C8422" s="9" t="s">
        <v>5</v>
      </c>
      <c r="D8422" s="14">
        <v>1039119.29384758</v>
      </c>
      <c r="E8422" s="14">
        <v>4701.8972572288603</v>
      </c>
      <c r="F8422" s="36">
        <v>0.02</v>
      </c>
    </row>
    <row r="8423" spans="1:6" x14ac:dyDescent="0.4">
      <c r="A8423" s="9" t="s">
        <v>18076</v>
      </c>
      <c r="B8423" s="9" t="s">
        <v>7292</v>
      </c>
      <c r="C8423" s="9" t="s">
        <v>36</v>
      </c>
      <c r="D8423" s="14">
        <v>5999187.3389786398</v>
      </c>
      <c r="E8423" s="14">
        <v>8031.0406144292301</v>
      </c>
      <c r="F8423" s="36">
        <v>1.9999999999999799E-2</v>
      </c>
    </row>
    <row r="8424" spans="1:6" x14ac:dyDescent="0.4">
      <c r="A8424" s="9" t="s">
        <v>18076</v>
      </c>
      <c r="B8424" s="9" t="s">
        <v>5309</v>
      </c>
      <c r="C8424" s="9" t="s">
        <v>5</v>
      </c>
      <c r="D8424" s="14">
        <v>1097888.93234609</v>
      </c>
      <c r="E8424" s="14">
        <v>5253.05709256502</v>
      </c>
      <c r="F8424" s="36">
        <v>0.02</v>
      </c>
    </row>
    <row r="8425" spans="1:6" x14ac:dyDescent="0.4">
      <c r="A8425" s="9" t="s">
        <v>18076</v>
      </c>
      <c r="B8425" s="9" t="s">
        <v>7281</v>
      </c>
      <c r="C8425" s="9" t="s">
        <v>5</v>
      </c>
      <c r="D8425" s="14">
        <v>1626726.64321847</v>
      </c>
      <c r="E8425" s="14">
        <v>4855.9004275178104</v>
      </c>
      <c r="F8425" s="36">
        <v>0.02</v>
      </c>
    </row>
    <row r="8426" spans="1:6" x14ac:dyDescent="0.4">
      <c r="A8426" s="9" t="s">
        <v>18076</v>
      </c>
      <c r="B8426" s="9" t="s">
        <v>7282</v>
      </c>
      <c r="C8426" s="9" t="s">
        <v>5</v>
      </c>
      <c r="D8426" s="14">
        <v>1681354.79395089</v>
      </c>
      <c r="E8426" s="14">
        <v>5254.2337310965304</v>
      </c>
      <c r="F8426" s="36">
        <v>2.4425834757886501E-2</v>
      </c>
    </row>
    <row r="8427" spans="1:6" x14ac:dyDescent="0.4">
      <c r="A8427" s="9" t="s">
        <v>18076</v>
      </c>
      <c r="B8427" s="9" t="s">
        <v>7283</v>
      </c>
      <c r="C8427" s="9" t="s">
        <v>5</v>
      </c>
      <c r="D8427" s="14">
        <v>1139833.45328137</v>
      </c>
      <c r="E8427" s="14">
        <v>5560.1631867383803</v>
      </c>
      <c r="F8427" s="36">
        <v>1.9999999999999799E-2</v>
      </c>
    </row>
    <row r="8428" spans="1:6" x14ac:dyDescent="0.4">
      <c r="A8428" s="9" t="s">
        <v>18076</v>
      </c>
      <c r="B8428" s="9" t="s">
        <v>7284</v>
      </c>
      <c r="C8428" s="9" t="s">
        <v>5</v>
      </c>
      <c r="D8428" s="14">
        <v>1802616</v>
      </c>
      <c r="E8428" s="14">
        <v>4271.6018957345996</v>
      </c>
      <c r="F8428" s="36">
        <v>6.7580568968539395E-2</v>
      </c>
    </row>
    <row r="8429" spans="1:6" x14ac:dyDescent="0.4">
      <c r="A8429" s="9" t="s">
        <v>18076</v>
      </c>
      <c r="B8429" s="9" t="s">
        <v>7285</v>
      </c>
      <c r="C8429" s="9" t="s">
        <v>5</v>
      </c>
      <c r="D8429" s="14">
        <v>1019992.52073241</v>
      </c>
      <c r="E8429" s="14">
        <v>4903.8101958288898</v>
      </c>
      <c r="F8429" s="36">
        <v>0.02</v>
      </c>
    </row>
    <row r="8430" spans="1:6" x14ac:dyDescent="0.4">
      <c r="A8430" s="9" t="s">
        <v>18076</v>
      </c>
      <c r="B8430" s="9" t="s">
        <v>7286</v>
      </c>
      <c r="C8430" s="9" t="s">
        <v>5</v>
      </c>
      <c r="D8430" s="14">
        <v>1289247.49567371</v>
      </c>
      <c r="E8430" s="14">
        <v>4415.2311495674903</v>
      </c>
      <c r="F8430" s="36">
        <v>2.3928669292935901E-2</v>
      </c>
    </row>
    <row r="8431" spans="1:6" x14ac:dyDescent="0.4">
      <c r="A8431" s="9" t="s">
        <v>18076</v>
      </c>
      <c r="B8431" s="9" t="s">
        <v>7287</v>
      </c>
      <c r="C8431" s="9" t="s">
        <v>5</v>
      </c>
      <c r="D8431" s="14">
        <v>1774692.1682301301</v>
      </c>
      <c r="E8431" s="14">
        <v>4225.4575434050703</v>
      </c>
      <c r="F8431" s="36">
        <v>0.02</v>
      </c>
    </row>
    <row r="8432" spans="1:6" x14ac:dyDescent="0.4">
      <c r="A8432" s="9" t="s">
        <v>18076</v>
      </c>
      <c r="B8432" s="9" t="s">
        <v>7288</v>
      </c>
      <c r="C8432" s="9" t="s">
        <v>5</v>
      </c>
      <c r="D8432" s="14">
        <v>1951924.3760361299</v>
      </c>
      <c r="E8432" s="14">
        <v>4703.4322314123701</v>
      </c>
      <c r="F8432" s="36">
        <v>0.02</v>
      </c>
    </row>
    <row r="8433" spans="1:6" x14ac:dyDescent="0.4">
      <c r="A8433" s="9" t="s">
        <v>18077</v>
      </c>
      <c r="B8433" s="9" t="s">
        <v>7293</v>
      </c>
      <c r="C8433" s="9" t="s">
        <v>5</v>
      </c>
      <c r="D8433" s="14">
        <v>842910</v>
      </c>
      <c r="E8433" s="14">
        <v>4278.7309644670004</v>
      </c>
      <c r="F8433" s="36">
        <v>3.8481600809287898E-2</v>
      </c>
    </row>
    <row r="8434" spans="1:6" x14ac:dyDescent="0.4">
      <c r="A8434" s="9" t="s">
        <v>18077</v>
      </c>
      <c r="B8434" s="9" t="s">
        <v>7294</v>
      </c>
      <c r="C8434" s="9" t="s">
        <v>5</v>
      </c>
      <c r="D8434" s="14">
        <v>634301.21815878199</v>
      </c>
      <c r="E8434" s="14">
        <v>4530.7229868484401</v>
      </c>
      <c r="F8434" s="36">
        <v>2.73098030931209E-2</v>
      </c>
    </row>
    <row r="8435" spans="1:6" x14ac:dyDescent="0.4">
      <c r="A8435" s="9" t="s">
        <v>18077</v>
      </c>
      <c r="B8435" s="9" t="s">
        <v>7295</v>
      </c>
      <c r="C8435" s="9" t="s">
        <v>5</v>
      </c>
      <c r="D8435" s="14">
        <v>2019382</v>
      </c>
      <c r="E8435" s="14">
        <v>4314.9188034188001</v>
      </c>
      <c r="F8435" s="36">
        <v>6.9137980291270398E-2</v>
      </c>
    </row>
    <row r="8436" spans="1:6" x14ac:dyDescent="0.4">
      <c r="A8436" s="9" t="s">
        <v>18077</v>
      </c>
      <c r="B8436" s="9" t="s">
        <v>7296</v>
      </c>
      <c r="C8436" s="9" t="s">
        <v>5</v>
      </c>
      <c r="D8436" s="14">
        <v>1287440</v>
      </c>
      <c r="E8436" s="14">
        <v>4180</v>
      </c>
      <c r="F8436" s="36">
        <v>7.0456117079470901E-2</v>
      </c>
    </row>
    <row r="8437" spans="1:6" x14ac:dyDescent="0.4">
      <c r="A8437" s="9" t="s">
        <v>18077</v>
      </c>
      <c r="B8437" s="9" t="s">
        <v>7297</v>
      </c>
      <c r="C8437" s="9" t="s">
        <v>5</v>
      </c>
      <c r="D8437" s="14">
        <v>1439315.6046541</v>
      </c>
      <c r="E8437" s="14">
        <v>4442.3321131299399</v>
      </c>
      <c r="F8437" s="36">
        <v>0.02</v>
      </c>
    </row>
    <row r="8438" spans="1:6" x14ac:dyDescent="0.4">
      <c r="A8438" s="9" t="s">
        <v>18077</v>
      </c>
      <c r="B8438" s="9" t="s">
        <v>7298</v>
      </c>
      <c r="C8438" s="9" t="s">
        <v>5</v>
      </c>
      <c r="D8438" s="14">
        <v>783806.39482538798</v>
      </c>
      <c r="E8438" s="14">
        <v>4330.4220708584999</v>
      </c>
      <c r="F8438" s="36">
        <v>3.7960801983122301E-2</v>
      </c>
    </row>
    <row r="8439" spans="1:6" x14ac:dyDescent="0.4">
      <c r="A8439" s="9" t="s">
        <v>18077</v>
      </c>
      <c r="B8439" s="9" t="s">
        <v>7299</v>
      </c>
      <c r="C8439" s="9" t="s">
        <v>5</v>
      </c>
      <c r="D8439" s="14">
        <v>1421200</v>
      </c>
      <c r="E8439" s="14">
        <v>4180</v>
      </c>
      <c r="F8439" s="36">
        <v>6.9000178790954894E-2</v>
      </c>
    </row>
    <row r="8440" spans="1:6" x14ac:dyDescent="0.4">
      <c r="A8440" s="9" t="s">
        <v>18077</v>
      </c>
      <c r="B8440" s="9" t="s">
        <v>7300</v>
      </c>
      <c r="C8440" s="9" t="s">
        <v>5</v>
      </c>
      <c r="D8440" s="14">
        <v>1926980</v>
      </c>
      <c r="E8440" s="14">
        <v>4180</v>
      </c>
      <c r="F8440" s="36">
        <v>6.7741084708127897E-2</v>
      </c>
    </row>
    <row r="8441" spans="1:6" x14ac:dyDescent="0.4">
      <c r="A8441" s="9" t="s">
        <v>18077</v>
      </c>
      <c r="B8441" s="9" t="s">
        <v>7301</v>
      </c>
      <c r="C8441" s="9" t="s">
        <v>5</v>
      </c>
      <c r="D8441" s="14">
        <v>816768.60532327602</v>
      </c>
      <c r="E8441" s="14">
        <v>4463.2164225315701</v>
      </c>
      <c r="F8441" s="36">
        <v>4.5855288215998602E-2</v>
      </c>
    </row>
    <row r="8442" spans="1:6" x14ac:dyDescent="0.4">
      <c r="A8442" s="9" t="s">
        <v>18077</v>
      </c>
      <c r="B8442" s="9" t="s">
        <v>7302</v>
      </c>
      <c r="C8442" s="9" t="s">
        <v>5</v>
      </c>
      <c r="D8442" s="14">
        <v>919757.90891837305</v>
      </c>
      <c r="E8442" s="14">
        <v>4379.7995662779604</v>
      </c>
      <c r="F8442" s="36">
        <v>0.02</v>
      </c>
    </row>
    <row r="8443" spans="1:6" x14ac:dyDescent="0.4">
      <c r="A8443" s="9" t="s">
        <v>18077</v>
      </c>
      <c r="B8443" s="9" t="s">
        <v>7324</v>
      </c>
      <c r="C8443" s="9" t="s">
        <v>36</v>
      </c>
      <c r="D8443" s="14">
        <v>3175142.6847435799</v>
      </c>
      <c r="E8443" s="14">
        <v>5869.0252952746396</v>
      </c>
      <c r="F8443" s="36">
        <v>3.7122649189205999E-2</v>
      </c>
    </row>
    <row r="8444" spans="1:6" x14ac:dyDescent="0.4">
      <c r="A8444" s="9" t="s">
        <v>18077</v>
      </c>
      <c r="B8444" s="9" t="s">
        <v>7303</v>
      </c>
      <c r="C8444" s="9" t="s">
        <v>5</v>
      </c>
      <c r="D8444" s="14">
        <v>819623.81854237197</v>
      </c>
      <c r="E8444" s="14">
        <v>4383.0150724190999</v>
      </c>
      <c r="F8444" s="36">
        <v>2.7713133931601502E-2</v>
      </c>
    </row>
    <row r="8445" spans="1:6" x14ac:dyDescent="0.4">
      <c r="A8445" s="9" t="s">
        <v>18077</v>
      </c>
      <c r="B8445" s="9" t="s">
        <v>7304</v>
      </c>
      <c r="C8445" s="9" t="s">
        <v>5</v>
      </c>
      <c r="D8445" s="14">
        <v>1028449.5</v>
      </c>
      <c r="E8445" s="14">
        <v>4267.4253112033202</v>
      </c>
      <c r="F8445" s="36">
        <v>4.0551816349194698E-2</v>
      </c>
    </row>
    <row r="8446" spans="1:6" x14ac:dyDescent="0.4">
      <c r="A8446" s="9" t="s">
        <v>18077</v>
      </c>
      <c r="B8446" s="9" t="s">
        <v>7305</v>
      </c>
      <c r="C8446" s="9" t="s">
        <v>5</v>
      </c>
      <c r="D8446" s="14">
        <v>828182.61376954103</v>
      </c>
      <c r="E8446" s="14">
        <v>4601.0145209418997</v>
      </c>
      <c r="F8446" s="36">
        <v>0.02</v>
      </c>
    </row>
    <row r="8447" spans="1:6" x14ac:dyDescent="0.4">
      <c r="A8447" s="9" t="s">
        <v>18077</v>
      </c>
      <c r="B8447" s="9" t="s">
        <v>7306</v>
      </c>
      <c r="C8447" s="9" t="s">
        <v>5</v>
      </c>
      <c r="D8447" s="14">
        <v>1626020</v>
      </c>
      <c r="E8447" s="14">
        <v>4180</v>
      </c>
      <c r="F8447" s="36">
        <v>6.7735027398784203E-2</v>
      </c>
    </row>
    <row r="8448" spans="1:6" x14ac:dyDescent="0.4">
      <c r="A8448" s="9" t="s">
        <v>18077</v>
      </c>
      <c r="B8448" s="9" t="s">
        <v>7307</v>
      </c>
      <c r="C8448" s="9" t="s">
        <v>5</v>
      </c>
      <c r="D8448" s="14">
        <v>566180.25664048002</v>
      </c>
      <c r="E8448" s="14">
        <v>4923.3065794824397</v>
      </c>
      <c r="F8448" s="36">
        <v>0.02</v>
      </c>
    </row>
    <row r="8449" spans="1:6" x14ac:dyDescent="0.4">
      <c r="A8449" s="9" t="s">
        <v>18077</v>
      </c>
      <c r="B8449" s="9" t="s">
        <v>18674</v>
      </c>
      <c r="C8449" s="9" t="s">
        <v>5</v>
      </c>
      <c r="D8449" s="14">
        <v>461195.64424527303</v>
      </c>
      <c r="E8449" s="14">
        <v>5624.3371249423499</v>
      </c>
      <c r="F8449" s="36">
        <v>8.0819315421975402E-2</v>
      </c>
    </row>
    <row r="8450" spans="1:6" x14ac:dyDescent="0.4">
      <c r="A8450" s="9" t="s">
        <v>18077</v>
      </c>
      <c r="B8450" s="9" t="s">
        <v>7308</v>
      </c>
      <c r="C8450" s="9" t="s">
        <v>5</v>
      </c>
      <c r="D8450" s="14">
        <v>836847.21842495503</v>
      </c>
      <c r="E8450" s="14">
        <v>4922.6306966173797</v>
      </c>
      <c r="F8450" s="36">
        <v>6.3849627577136303E-2</v>
      </c>
    </row>
    <row r="8451" spans="1:6" x14ac:dyDescent="0.4">
      <c r="A8451" s="9" t="s">
        <v>18077</v>
      </c>
      <c r="B8451" s="9" t="s">
        <v>7309</v>
      </c>
      <c r="C8451" s="9" t="s">
        <v>5</v>
      </c>
      <c r="D8451" s="14">
        <v>1066577.78076774</v>
      </c>
      <c r="E8451" s="14">
        <v>4657.5448941822797</v>
      </c>
      <c r="F8451" s="36">
        <v>5.1082320279531003E-2</v>
      </c>
    </row>
    <row r="8452" spans="1:6" x14ac:dyDescent="0.4">
      <c r="A8452" s="9" t="s">
        <v>18077</v>
      </c>
      <c r="B8452" s="9" t="s">
        <v>7310</v>
      </c>
      <c r="C8452" s="9" t="s">
        <v>5</v>
      </c>
      <c r="D8452" s="14">
        <v>1250586</v>
      </c>
      <c r="E8452" s="14">
        <v>4253.6938775510198</v>
      </c>
      <c r="F8452" s="36">
        <v>7.1209258070653605E-2</v>
      </c>
    </row>
    <row r="8453" spans="1:6" x14ac:dyDescent="0.4">
      <c r="A8453" s="9" t="s">
        <v>18077</v>
      </c>
      <c r="B8453" s="9" t="s">
        <v>7325</v>
      </c>
      <c r="C8453" s="9" t="s">
        <v>36</v>
      </c>
      <c r="D8453" s="14">
        <v>8100840</v>
      </c>
      <c r="E8453" s="14">
        <v>5415</v>
      </c>
      <c r="F8453" s="36">
        <v>2.8724842019698601E-2</v>
      </c>
    </row>
    <row r="8454" spans="1:6" x14ac:dyDescent="0.4">
      <c r="A8454" s="9" t="s">
        <v>18077</v>
      </c>
      <c r="B8454" s="9" t="s">
        <v>7311</v>
      </c>
      <c r="C8454" s="9" t="s">
        <v>5</v>
      </c>
      <c r="D8454" s="14">
        <v>823126</v>
      </c>
      <c r="E8454" s="14">
        <v>4309.5602094240803</v>
      </c>
      <c r="F8454" s="36">
        <v>3.8928928105252503E-2</v>
      </c>
    </row>
    <row r="8455" spans="1:6" x14ac:dyDescent="0.4">
      <c r="A8455" s="9" t="s">
        <v>18077</v>
      </c>
      <c r="B8455" s="9" t="s">
        <v>7312</v>
      </c>
      <c r="C8455" s="9" t="s">
        <v>5</v>
      </c>
      <c r="D8455" s="14">
        <v>2124574.5003687302</v>
      </c>
      <c r="E8455" s="14">
        <v>4638.8089527701604</v>
      </c>
      <c r="F8455" s="36">
        <v>2.19521585158307E-2</v>
      </c>
    </row>
    <row r="8456" spans="1:6" x14ac:dyDescent="0.4">
      <c r="A8456" s="9" t="s">
        <v>18077</v>
      </c>
      <c r="B8456" s="9" t="s">
        <v>7313</v>
      </c>
      <c r="C8456" s="9" t="s">
        <v>5</v>
      </c>
      <c r="D8456" s="14">
        <v>422788.86375735397</v>
      </c>
      <c r="E8456" s="14">
        <v>5791.62827064868</v>
      </c>
      <c r="F8456" s="36">
        <v>8.4008372135318393E-2</v>
      </c>
    </row>
    <row r="8457" spans="1:6" x14ac:dyDescent="0.4">
      <c r="A8457" s="9" t="s">
        <v>18077</v>
      </c>
      <c r="B8457" s="9" t="s">
        <v>7314</v>
      </c>
      <c r="C8457" s="9" t="s">
        <v>5</v>
      </c>
      <c r="D8457" s="14">
        <v>1550818</v>
      </c>
      <c r="E8457" s="14">
        <v>4319.8272980501397</v>
      </c>
      <c r="F8457" s="36">
        <v>7.0165838244287307E-2</v>
      </c>
    </row>
    <row r="8458" spans="1:6" x14ac:dyDescent="0.4">
      <c r="A8458" s="9" t="s">
        <v>18077</v>
      </c>
      <c r="B8458" s="9" t="s">
        <v>7326</v>
      </c>
      <c r="C8458" s="9" t="s">
        <v>36</v>
      </c>
      <c r="D8458" s="14">
        <v>7682265.9896271201</v>
      </c>
      <c r="E8458" s="14">
        <v>5417.6770025579099</v>
      </c>
      <c r="F8458" s="36">
        <v>2.2964818369756598E-2</v>
      </c>
    </row>
    <row r="8459" spans="1:6" x14ac:dyDescent="0.4">
      <c r="A8459" s="9" t="s">
        <v>18077</v>
      </c>
      <c r="B8459" s="9" t="s">
        <v>7315</v>
      </c>
      <c r="C8459" s="9" t="s">
        <v>5</v>
      </c>
      <c r="D8459" s="14">
        <v>877800</v>
      </c>
      <c r="E8459" s="14">
        <v>4180</v>
      </c>
      <c r="F8459" s="36">
        <v>4.1868265615033297E-2</v>
      </c>
    </row>
    <row r="8460" spans="1:6" x14ac:dyDescent="0.4">
      <c r="A8460" s="9" t="s">
        <v>18077</v>
      </c>
      <c r="B8460" s="9" t="s">
        <v>7316</v>
      </c>
      <c r="C8460" s="9" t="s">
        <v>5</v>
      </c>
      <c r="D8460" s="14">
        <v>432908.82834493998</v>
      </c>
      <c r="E8460" s="14">
        <v>4864.14413870719</v>
      </c>
      <c r="F8460" s="36">
        <v>2.14902702192756E-2</v>
      </c>
    </row>
    <row r="8461" spans="1:6" x14ac:dyDescent="0.4">
      <c r="A8461" s="9" t="s">
        <v>18077</v>
      </c>
      <c r="B8461" s="9" t="s">
        <v>5865</v>
      </c>
      <c r="C8461" s="9" t="s">
        <v>5</v>
      </c>
      <c r="D8461" s="14">
        <v>1454883.08</v>
      </c>
      <c r="E8461" s="14">
        <v>4254.0440935672495</v>
      </c>
      <c r="F8461" s="36">
        <v>5.0637542093127097E-2</v>
      </c>
    </row>
    <row r="8462" spans="1:6" x14ac:dyDescent="0.4">
      <c r="A8462" s="9" t="s">
        <v>18077</v>
      </c>
      <c r="B8462" s="9" t="s">
        <v>7317</v>
      </c>
      <c r="C8462" s="9" t="s">
        <v>5</v>
      </c>
      <c r="D8462" s="14">
        <v>1114395.5</v>
      </c>
      <c r="E8462" s="14">
        <v>4253.4179389313003</v>
      </c>
      <c r="F8462" s="36">
        <v>2.6933619926608601E-2</v>
      </c>
    </row>
    <row r="8463" spans="1:6" x14ac:dyDescent="0.4">
      <c r="A8463" s="9" t="s">
        <v>18077</v>
      </c>
      <c r="B8463" s="9" t="s">
        <v>697</v>
      </c>
      <c r="C8463" s="9" t="s">
        <v>5</v>
      </c>
      <c r="D8463" s="14">
        <v>862759.8</v>
      </c>
      <c r="E8463" s="14">
        <v>4208.5843902439001</v>
      </c>
      <c r="F8463" s="36">
        <v>2.2273458815986101E-2</v>
      </c>
    </row>
    <row r="8464" spans="1:6" x14ac:dyDescent="0.4">
      <c r="A8464" s="9" t="s">
        <v>18077</v>
      </c>
      <c r="B8464" s="9" t="s">
        <v>18675</v>
      </c>
      <c r="C8464" s="9" t="s">
        <v>36</v>
      </c>
      <c r="D8464" s="14">
        <v>7884240</v>
      </c>
      <c r="E8464" s="14">
        <v>5415</v>
      </c>
      <c r="F8464" s="36">
        <v>2.9133123407289799E-2</v>
      </c>
    </row>
    <row r="8465" spans="1:6" x14ac:dyDescent="0.4">
      <c r="A8465" s="9" t="s">
        <v>18077</v>
      </c>
      <c r="B8465" s="9" t="s">
        <v>131</v>
      </c>
      <c r="C8465" s="9" t="s">
        <v>5</v>
      </c>
      <c r="D8465" s="14">
        <v>1703005.8880191999</v>
      </c>
      <c r="E8465" s="14">
        <v>4434.9111667166599</v>
      </c>
      <c r="F8465" s="36">
        <v>2.9516913766043401E-2</v>
      </c>
    </row>
    <row r="8466" spans="1:6" x14ac:dyDescent="0.4">
      <c r="A8466" s="9" t="s">
        <v>18077</v>
      </c>
      <c r="B8466" s="9" t="s">
        <v>7318</v>
      </c>
      <c r="C8466" s="9" t="s">
        <v>5</v>
      </c>
      <c r="D8466" s="14">
        <v>616304.12494479399</v>
      </c>
      <c r="E8466" s="14">
        <v>5406.1765346034599</v>
      </c>
      <c r="F8466" s="36">
        <v>3.3905065956030697E-2</v>
      </c>
    </row>
    <row r="8467" spans="1:6" x14ac:dyDescent="0.4">
      <c r="A8467" s="9" t="s">
        <v>18077</v>
      </c>
      <c r="B8467" s="9" t="s">
        <v>7327</v>
      </c>
      <c r="C8467" s="9" t="s">
        <v>36</v>
      </c>
      <c r="D8467" s="14">
        <v>5715404.0134449499</v>
      </c>
      <c r="E8467" s="14">
        <v>5978.4560810093599</v>
      </c>
      <c r="F8467" s="36">
        <v>3.61690817963893E-2</v>
      </c>
    </row>
    <row r="8468" spans="1:6" x14ac:dyDescent="0.4">
      <c r="A8468" s="9" t="s">
        <v>18077</v>
      </c>
      <c r="B8468" s="9" t="s">
        <v>7319</v>
      </c>
      <c r="C8468" s="9" t="s">
        <v>5</v>
      </c>
      <c r="D8468" s="14">
        <v>1736595</v>
      </c>
      <c r="E8468" s="14">
        <v>4287.8888888888896</v>
      </c>
      <c r="F8468" s="36">
        <v>6.8392214206169297E-2</v>
      </c>
    </row>
    <row r="8469" spans="1:6" x14ac:dyDescent="0.4">
      <c r="A8469" s="9" t="s">
        <v>18077</v>
      </c>
      <c r="B8469" s="9" t="s">
        <v>7320</v>
      </c>
      <c r="C8469" s="9" t="s">
        <v>5</v>
      </c>
      <c r="D8469" s="14">
        <v>1743671.3407626101</v>
      </c>
      <c r="E8469" s="14">
        <v>4326.7278927111802</v>
      </c>
      <c r="F8469" s="36">
        <v>0.02</v>
      </c>
    </row>
    <row r="8470" spans="1:6" x14ac:dyDescent="0.4">
      <c r="A8470" s="9" t="s">
        <v>18077</v>
      </c>
      <c r="B8470" s="9" t="s">
        <v>7321</v>
      </c>
      <c r="C8470" s="9" t="s">
        <v>5</v>
      </c>
      <c r="D8470" s="14">
        <v>1271100.8090840899</v>
      </c>
      <c r="E8470" s="14">
        <v>4926.7473220313605</v>
      </c>
      <c r="F8470" s="36">
        <v>3.9479952016538103E-2</v>
      </c>
    </row>
    <row r="8471" spans="1:6" x14ac:dyDescent="0.4">
      <c r="A8471" s="9" t="s">
        <v>18077</v>
      </c>
      <c r="B8471" s="9" t="s">
        <v>7322</v>
      </c>
      <c r="C8471" s="9" t="s">
        <v>5</v>
      </c>
      <c r="D8471" s="14">
        <v>2265980</v>
      </c>
      <c r="E8471" s="14">
        <v>4251.3696060037501</v>
      </c>
      <c r="F8471" s="36">
        <v>7.1850201997363902E-2</v>
      </c>
    </row>
    <row r="8472" spans="1:6" x14ac:dyDescent="0.4">
      <c r="A8472" s="9" t="s">
        <v>18077</v>
      </c>
      <c r="B8472" s="9" t="s">
        <v>1839</v>
      </c>
      <c r="C8472" s="9" t="s">
        <v>5</v>
      </c>
      <c r="D8472" s="14">
        <v>1459865</v>
      </c>
      <c r="E8472" s="14">
        <v>4243.7936046511604</v>
      </c>
      <c r="F8472" s="36">
        <v>5.0905367039718402E-2</v>
      </c>
    </row>
    <row r="8473" spans="1:6" x14ac:dyDescent="0.4">
      <c r="A8473" s="9" t="s">
        <v>18077</v>
      </c>
      <c r="B8473" s="9" t="s">
        <v>7323</v>
      </c>
      <c r="C8473" s="9" t="s">
        <v>5</v>
      </c>
      <c r="D8473" s="14">
        <v>1570392</v>
      </c>
      <c r="E8473" s="14">
        <v>4198.9090909090901</v>
      </c>
      <c r="F8473" s="36">
        <v>6.7480322650125005E-2</v>
      </c>
    </row>
    <row r="8474" spans="1:6" x14ac:dyDescent="0.4">
      <c r="A8474" s="9" t="s">
        <v>18077</v>
      </c>
      <c r="B8474" s="9" t="s">
        <v>17530</v>
      </c>
      <c r="C8474" s="9" t="s">
        <v>5</v>
      </c>
      <c r="D8474" s="14">
        <v>1105243.40066511</v>
      </c>
      <c r="E8474" s="14">
        <v>4567.1214903516902</v>
      </c>
      <c r="F8474" s="36">
        <v>0.02</v>
      </c>
    </row>
    <row r="8475" spans="1:6" x14ac:dyDescent="0.4">
      <c r="A8475" s="9" t="s">
        <v>18077</v>
      </c>
      <c r="B8475" s="9" t="s">
        <v>17534</v>
      </c>
      <c r="C8475" s="9" t="s">
        <v>5</v>
      </c>
      <c r="D8475" s="14">
        <v>369988.20684112702</v>
      </c>
      <c r="E8475" s="14">
        <v>6166.4701140187899</v>
      </c>
      <c r="F8475" s="36">
        <v>9.3808020749950996E-2</v>
      </c>
    </row>
    <row r="8476" spans="1:6" x14ac:dyDescent="0.4">
      <c r="A8476" s="9" t="s">
        <v>18078</v>
      </c>
      <c r="B8476" s="9" t="s">
        <v>7366</v>
      </c>
      <c r="C8476" s="9" t="s">
        <v>36</v>
      </c>
      <c r="D8476" s="14">
        <v>5863545.1336891698</v>
      </c>
      <c r="E8476" s="14">
        <v>5989.3208720011999</v>
      </c>
      <c r="F8476" s="36">
        <v>2.1240923923150801E-2</v>
      </c>
    </row>
    <row r="8477" spans="1:6" x14ac:dyDescent="0.4">
      <c r="A8477" s="9" t="s">
        <v>18078</v>
      </c>
      <c r="B8477" s="9" t="s">
        <v>7328</v>
      </c>
      <c r="C8477" s="9" t="s">
        <v>5</v>
      </c>
      <c r="D8477" s="14">
        <v>762734.66803699895</v>
      </c>
      <c r="E8477" s="14">
        <v>4650.8211465670702</v>
      </c>
      <c r="F8477" s="36">
        <v>2.5579357828587199E-2</v>
      </c>
    </row>
    <row r="8478" spans="1:6" x14ac:dyDescent="0.4">
      <c r="A8478" s="9" t="s">
        <v>18078</v>
      </c>
      <c r="B8478" s="9" t="s">
        <v>7329</v>
      </c>
      <c r="C8478" s="9" t="s">
        <v>5</v>
      </c>
      <c r="D8478" s="14">
        <v>966034.137852452</v>
      </c>
      <c r="E8478" s="14">
        <v>4830.1706892622597</v>
      </c>
      <c r="F8478" s="36">
        <v>2.35793870928875E-2</v>
      </c>
    </row>
    <row r="8479" spans="1:6" x14ac:dyDescent="0.4">
      <c r="A8479" s="9" t="s">
        <v>18078</v>
      </c>
      <c r="B8479" s="9" t="s">
        <v>7330</v>
      </c>
      <c r="C8479" s="9" t="s">
        <v>5</v>
      </c>
      <c r="D8479" s="14">
        <v>2078382.3129722199</v>
      </c>
      <c r="E8479" s="14">
        <v>4799.9591523607796</v>
      </c>
      <c r="F8479" s="36">
        <v>4.3611453565501002E-2</v>
      </c>
    </row>
    <row r="8480" spans="1:6" x14ac:dyDescent="0.4">
      <c r="A8480" s="9" t="s">
        <v>18078</v>
      </c>
      <c r="B8480" s="9" t="s">
        <v>7331</v>
      </c>
      <c r="C8480" s="9" t="s">
        <v>5</v>
      </c>
      <c r="D8480" s="14">
        <v>2666666.49663916</v>
      </c>
      <c r="E8480" s="14">
        <v>4287.2451714456001</v>
      </c>
      <c r="F8480" s="36">
        <v>2.3361954719999901E-2</v>
      </c>
    </row>
    <row r="8481" spans="1:6" x14ac:dyDescent="0.4">
      <c r="A8481" s="9" t="s">
        <v>18078</v>
      </c>
      <c r="B8481" s="9" t="s">
        <v>7332</v>
      </c>
      <c r="C8481" s="9" t="s">
        <v>5</v>
      </c>
      <c r="D8481" s="14">
        <v>2029428.41400722</v>
      </c>
      <c r="E8481" s="14">
        <v>5035.8025161469504</v>
      </c>
      <c r="F8481" s="36">
        <v>3.4317758871145902E-2</v>
      </c>
    </row>
    <row r="8482" spans="1:6" x14ac:dyDescent="0.4">
      <c r="A8482" s="9" t="s">
        <v>18078</v>
      </c>
      <c r="B8482" s="9" t="s">
        <v>7367</v>
      </c>
      <c r="C8482" s="9" t="s">
        <v>36</v>
      </c>
      <c r="D8482" s="14">
        <v>5501640</v>
      </c>
      <c r="E8482" s="14">
        <v>5415</v>
      </c>
      <c r="F8482" s="36">
        <v>2.9175531271456601E-2</v>
      </c>
    </row>
    <row r="8483" spans="1:6" x14ac:dyDescent="0.4">
      <c r="A8483" s="9" t="s">
        <v>18078</v>
      </c>
      <c r="B8483" s="9" t="s">
        <v>7333</v>
      </c>
      <c r="C8483" s="9" t="s">
        <v>5</v>
      </c>
      <c r="D8483" s="14">
        <v>992943.71428571397</v>
      </c>
      <c r="E8483" s="14">
        <v>4843.6278745644604</v>
      </c>
      <c r="F8483" s="36">
        <v>3.5506747218601503E-2</v>
      </c>
    </row>
    <row r="8484" spans="1:6" x14ac:dyDescent="0.4">
      <c r="A8484" s="9" t="s">
        <v>18078</v>
      </c>
      <c r="B8484" s="9" t="s">
        <v>7334</v>
      </c>
      <c r="C8484" s="9" t="s">
        <v>5</v>
      </c>
      <c r="D8484" s="14">
        <v>984047.54274123395</v>
      </c>
      <c r="E8484" s="14">
        <v>4920.2377137061703</v>
      </c>
      <c r="F8484" s="36">
        <v>4.5270333223965703E-2</v>
      </c>
    </row>
    <row r="8485" spans="1:6" x14ac:dyDescent="0.4">
      <c r="A8485" s="9" t="s">
        <v>18078</v>
      </c>
      <c r="B8485" s="9" t="s">
        <v>7335</v>
      </c>
      <c r="C8485" s="9" t="s">
        <v>5</v>
      </c>
      <c r="D8485" s="14">
        <v>1163587.3372695099</v>
      </c>
      <c r="E8485" s="14">
        <v>5362.1536279700804</v>
      </c>
      <c r="F8485" s="36">
        <v>3.1492485213102203E-2</v>
      </c>
    </row>
    <row r="8486" spans="1:6" x14ac:dyDescent="0.4">
      <c r="A8486" s="9" t="s">
        <v>18078</v>
      </c>
      <c r="B8486" s="9" t="s">
        <v>7336</v>
      </c>
      <c r="C8486" s="9" t="s">
        <v>5</v>
      </c>
      <c r="D8486" s="14">
        <v>382996.65573908499</v>
      </c>
      <c r="E8486" s="14">
        <v>6079.3119958584903</v>
      </c>
      <c r="F8486" s="36">
        <v>0.02</v>
      </c>
    </row>
    <row r="8487" spans="1:6" x14ac:dyDescent="0.4">
      <c r="A8487" s="9" t="s">
        <v>18078</v>
      </c>
      <c r="B8487" s="9" t="s">
        <v>7337</v>
      </c>
      <c r="C8487" s="9" t="s">
        <v>5</v>
      </c>
      <c r="D8487" s="14">
        <v>855735</v>
      </c>
      <c r="E8487" s="14">
        <v>4194.7794117647099</v>
      </c>
      <c r="F8487" s="36">
        <v>7.3987290747720993E-2</v>
      </c>
    </row>
    <row r="8488" spans="1:6" x14ac:dyDescent="0.4">
      <c r="A8488" s="9" t="s">
        <v>18078</v>
      </c>
      <c r="B8488" s="9" t="s">
        <v>11867</v>
      </c>
      <c r="C8488" s="9" t="s">
        <v>5</v>
      </c>
      <c r="D8488" s="14">
        <v>774884.54435483902</v>
      </c>
      <c r="E8488" s="14">
        <v>4281.1300793085002</v>
      </c>
      <c r="F8488" s="36">
        <v>2.7626793325124199E-2</v>
      </c>
    </row>
    <row r="8489" spans="1:6" x14ac:dyDescent="0.4">
      <c r="A8489" s="9" t="s">
        <v>18078</v>
      </c>
      <c r="B8489" s="9" t="s">
        <v>7338</v>
      </c>
      <c r="C8489" s="9" t="s">
        <v>5</v>
      </c>
      <c r="D8489" s="14">
        <v>1002233.8309970601</v>
      </c>
      <c r="E8489" s="14">
        <v>5011.1691549852803</v>
      </c>
      <c r="F8489" s="36">
        <v>2.4887888126917002E-2</v>
      </c>
    </row>
    <row r="8490" spans="1:6" x14ac:dyDescent="0.4">
      <c r="A8490" s="9" t="s">
        <v>18078</v>
      </c>
      <c r="B8490" s="9" t="s">
        <v>7339</v>
      </c>
      <c r="C8490" s="9" t="s">
        <v>5</v>
      </c>
      <c r="D8490" s="14">
        <v>1136960</v>
      </c>
      <c r="E8490" s="14">
        <v>4180</v>
      </c>
      <c r="F8490" s="36">
        <v>3.2283952577208702E-2</v>
      </c>
    </row>
    <row r="8491" spans="1:6" x14ac:dyDescent="0.4">
      <c r="A8491" s="9" t="s">
        <v>18078</v>
      </c>
      <c r="B8491" s="9" t="s">
        <v>7340</v>
      </c>
      <c r="C8491" s="9" t="s">
        <v>5</v>
      </c>
      <c r="D8491" s="14">
        <v>1687250.2769535801</v>
      </c>
      <c r="E8491" s="14">
        <v>4326.2827614194302</v>
      </c>
      <c r="F8491" s="36">
        <v>2.37157935876449E-2</v>
      </c>
    </row>
    <row r="8492" spans="1:6" x14ac:dyDescent="0.4">
      <c r="A8492" s="9" t="s">
        <v>18078</v>
      </c>
      <c r="B8492" s="9" t="s">
        <v>7341</v>
      </c>
      <c r="C8492" s="9" t="s">
        <v>5</v>
      </c>
      <c r="D8492" s="14">
        <v>873993.83892983198</v>
      </c>
      <c r="E8492" s="14">
        <v>4965.8740848285897</v>
      </c>
      <c r="F8492" s="36">
        <v>7.5661931326923101E-2</v>
      </c>
    </row>
    <row r="8493" spans="1:6" x14ac:dyDescent="0.4">
      <c r="A8493" s="9" t="s">
        <v>18078</v>
      </c>
      <c r="B8493" s="9" t="s">
        <v>7342</v>
      </c>
      <c r="C8493" s="9" t="s">
        <v>5</v>
      </c>
      <c r="D8493" s="14">
        <v>864062.20478774898</v>
      </c>
      <c r="E8493" s="14">
        <v>4386.1025623743599</v>
      </c>
      <c r="F8493" s="36">
        <v>5.0630338909831298E-2</v>
      </c>
    </row>
    <row r="8494" spans="1:6" x14ac:dyDescent="0.4">
      <c r="A8494" s="9" t="s">
        <v>18078</v>
      </c>
      <c r="B8494" s="9" t="s">
        <v>7343</v>
      </c>
      <c r="C8494" s="9" t="s">
        <v>5</v>
      </c>
      <c r="D8494" s="14">
        <v>735746.74997951998</v>
      </c>
      <c r="E8494" s="14">
        <v>5181.3151407008399</v>
      </c>
      <c r="F8494" s="36">
        <v>0.02</v>
      </c>
    </row>
    <row r="8495" spans="1:6" x14ac:dyDescent="0.4">
      <c r="A8495" s="9" t="s">
        <v>18078</v>
      </c>
      <c r="B8495" s="9" t="s">
        <v>7344</v>
      </c>
      <c r="C8495" s="9" t="s">
        <v>5</v>
      </c>
      <c r="D8495" s="14">
        <v>459810.13076131599</v>
      </c>
      <c r="E8495" s="14">
        <v>5895.0016764271204</v>
      </c>
      <c r="F8495" s="36">
        <v>0.02</v>
      </c>
    </row>
    <row r="8496" spans="1:6" x14ac:dyDescent="0.4">
      <c r="A8496" s="9" t="s">
        <v>18078</v>
      </c>
      <c r="B8496" s="9" t="s">
        <v>7345</v>
      </c>
      <c r="C8496" s="9" t="s">
        <v>5</v>
      </c>
      <c r="D8496" s="14">
        <v>884239</v>
      </c>
      <c r="E8496" s="14">
        <v>4251.1490384615399</v>
      </c>
      <c r="F8496" s="36">
        <v>5.29523180455111E-2</v>
      </c>
    </row>
    <row r="8497" spans="1:6" x14ac:dyDescent="0.4">
      <c r="A8497" s="9" t="s">
        <v>18078</v>
      </c>
      <c r="B8497" s="9" t="s">
        <v>7368</v>
      </c>
      <c r="C8497" s="9" t="s">
        <v>36</v>
      </c>
      <c r="D8497" s="14">
        <v>7490286.01160709</v>
      </c>
      <c r="E8497" s="14">
        <v>5568.9858822357501</v>
      </c>
      <c r="F8497" s="36">
        <v>3.5898082222495901E-2</v>
      </c>
    </row>
    <row r="8498" spans="1:6" x14ac:dyDescent="0.4">
      <c r="A8498" s="9" t="s">
        <v>18078</v>
      </c>
      <c r="B8498" s="9" t="s">
        <v>7346</v>
      </c>
      <c r="C8498" s="9" t="s">
        <v>5</v>
      </c>
      <c r="D8498" s="14">
        <v>1780485.28074526</v>
      </c>
      <c r="E8498" s="14">
        <v>4385.4317259735399</v>
      </c>
      <c r="F8498" s="36">
        <v>3.1844148385362897E-2</v>
      </c>
    </row>
    <row r="8499" spans="1:6" x14ac:dyDescent="0.4">
      <c r="A8499" s="9" t="s">
        <v>18078</v>
      </c>
      <c r="B8499" s="9" t="s">
        <v>7347</v>
      </c>
      <c r="C8499" s="9" t="s">
        <v>5</v>
      </c>
      <c r="D8499" s="14">
        <v>848346.92433122499</v>
      </c>
      <c r="E8499" s="14">
        <v>5019.8042859835796</v>
      </c>
      <c r="F8499" s="36">
        <v>3.1051117597634698E-2</v>
      </c>
    </row>
    <row r="8500" spans="1:6" x14ac:dyDescent="0.4">
      <c r="A8500" s="9" t="s">
        <v>18078</v>
      </c>
      <c r="B8500" s="9" t="s">
        <v>7348</v>
      </c>
      <c r="C8500" s="9" t="s">
        <v>5</v>
      </c>
      <c r="D8500" s="14">
        <v>846402.10758949595</v>
      </c>
      <c r="E8500" s="14">
        <v>4550.5489655349202</v>
      </c>
      <c r="F8500" s="36">
        <v>3.2330841142456997E-2</v>
      </c>
    </row>
    <row r="8501" spans="1:6" x14ac:dyDescent="0.4">
      <c r="A8501" s="9" t="s">
        <v>18078</v>
      </c>
      <c r="B8501" s="9" t="s">
        <v>7369</v>
      </c>
      <c r="C8501" s="9" t="s">
        <v>36</v>
      </c>
      <c r="D8501" s="14">
        <v>4904907.4207889503</v>
      </c>
      <c r="E8501" s="14">
        <v>6177.4652654772699</v>
      </c>
      <c r="F8501" s="36">
        <v>2.7872582171845701E-2</v>
      </c>
    </row>
    <row r="8502" spans="1:6" x14ac:dyDescent="0.4">
      <c r="A8502" s="9" t="s">
        <v>18078</v>
      </c>
      <c r="B8502" s="9" t="s">
        <v>7349</v>
      </c>
      <c r="C8502" s="9" t="s">
        <v>5</v>
      </c>
      <c r="D8502" s="14">
        <v>911945.84909456701</v>
      </c>
      <c r="E8502" s="14">
        <v>4384.35504372388</v>
      </c>
      <c r="F8502" s="36">
        <v>3.03032585130565E-2</v>
      </c>
    </row>
    <row r="8503" spans="1:6" x14ac:dyDescent="0.4">
      <c r="A8503" s="9" t="s">
        <v>18078</v>
      </c>
      <c r="B8503" s="9" t="s">
        <v>7350</v>
      </c>
      <c r="C8503" s="9" t="s">
        <v>5</v>
      </c>
      <c r="D8503" s="14">
        <v>863538.97719779995</v>
      </c>
      <c r="E8503" s="14">
        <v>4744.7196549329701</v>
      </c>
      <c r="F8503" s="36">
        <v>0.02</v>
      </c>
    </row>
    <row r="8504" spans="1:6" x14ac:dyDescent="0.4">
      <c r="A8504" s="9" t="s">
        <v>18078</v>
      </c>
      <c r="B8504" s="9" t="s">
        <v>7351</v>
      </c>
      <c r="C8504" s="9" t="s">
        <v>5</v>
      </c>
      <c r="D8504" s="14">
        <v>1425087.6004450601</v>
      </c>
      <c r="E8504" s="14">
        <v>4524.0876204604901</v>
      </c>
      <c r="F8504" s="36">
        <v>2.7378271106547301E-2</v>
      </c>
    </row>
    <row r="8505" spans="1:6" x14ac:dyDescent="0.4">
      <c r="A8505" s="9" t="s">
        <v>18078</v>
      </c>
      <c r="B8505" s="9" t="s">
        <v>7352</v>
      </c>
      <c r="C8505" s="9" t="s">
        <v>5</v>
      </c>
      <c r="D8505" s="14">
        <v>835020.45789721399</v>
      </c>
      <c r="E8505" s="14">
        <v>5387.2287606271802</v>
      </c>
      <c r="F8505" s="36">
        <v>3.1511133105631702E-2</v>
      </c>
    </row>
    <row r="8506" spans="1:6" x14ac:dyDescent="0.4">
      <c r="A8506" s="9" t="s">
        <v>18078</v>
      </c>
      <c r="B8506" s="9" t="s">
        <v>7353</v>
      </c>
      <c r="C8506" s="9" t="s">
        <v>5</v>
      </c>
      <c r="D8506" s="14">
        <v>866012</v>
      </c>
      <c r="E8506" s="14">
        <v>4245.1568627450997</v>
      </c>
      <c r="F8506" s="36">
        <v>3.4005740588501497E-2</v>
      </c>
    </row>
    <row r="8507" spans="1:6" x14ac:dyDescent="0.4">
      <c r="A8507" s="9" t="s">
        <v>18078</v>
      </c>
      <c r="B8507" s="9" t="s">
        <v>7370</v>
      </c>
      <c r="C8507" s="9" t="s">
        <v>36</v>
      </c>
      <c r="D8507" s="14">
        <v>5549417.3255821997</v>
      </c>
      <c r="E8507" s="14">
        <v>10108.228279749001</v>
      </c>
      <c r="F8507" s="36">
        <v>5.5197398363004503E-2</v>
      </c>
    </row>
    <row r="8508" spans="1:6" x14ac:dyDescent="0.4">
      <c r="A8508" s="9" t="s">
        <v>18078</v>
      </c>
      <c r="B8508" s="9" t="s">
        <v>7354</v>
      </c>
      <c r="C8508" s="9" t="s">
        <v>5</v>
      </c>
      <c r="D8508" s="14">
        <v>809257.58130699105</v>
      </c>
      <c r="E8508" s="14">
        <v>4904.5914018605499</v>
      </c>
      <c r="F8508" s="36">
        <v>3.3556334561381601E-2</v>
      </c>
    </row>
    <row r="8509" spans="1:6" x14ac:dyDescent="0.4">
      <c r="A8509" s="9" t="s">
        <v>18078</v>
      </c>
      <c r="B8509" s="9" t="s">
        <v>7355</v>
      </c>
      <c r="C8509" s="9" t="s">
        <v>5</v>
      </c>
      <c r="D8509" s="14">
        <v>764765.22174447204</v>
      </c>
      <c r="E8509" s="14">
        <v>4498.6189514380703</v>
      </c>
      <c r="F8509" s="36">
        <v>4.5383879427345099E-2</v>
      </c>
    </row>
    <row r="8510" spans="1:6" x14ac:dyDescent="0.4">
      <c r="A8510" s="9" t="s">
        <v>18078</v>
      </c>
      <c r="B8510" s="9" t="s">
        <v>7356</v>
      </c>
      <c r="C8510" s="9" t="s">
        <v>5</v>
      </c>
      <c r="D8510" s="14">
        <v>977781.58129555499</v>
      </c>
      <c r="E8510" s="14">
        <v>5173.4475200822999</v>
      </c>
      <c r="F8510" s="36">
        <v>6.0423910770721401E-2</v>
      </c>
    </row>
    <row r="8511" spans="1:6" x14ac:dyDescent="0.4">
      <c r="A8511" s="9" t="s">
        <v>18078</v>
      </c>
      <c r="B8511" s="9" t="s">
        <v>7357</v>
      </c>
      <c r="C8511" s="9" t="s">
        <v>5</v>
      </c>
      <c r="D8511" s="14">
        <v>1167500.9236784</v>
      </c>
      <c r="E8511" s="14">
        <v>4707.6650148322396</v>
      </c>
      <c r="F8511" s="36">
        <v>4.9796799668056599E-2</v>
      </c>
    </row>
    <row r="8512" spans="1:6" x14ac:dyDescent="0.4">
      <c r="A8512" s="9" t="s">
        <v>18078</v>
      </c>
      <c r="B8512" s="9" t="s">
        <v>7358</v>
      </c>
      <c r="C8512" s="9" t="s">
        <v>5</v>
      </c>
      <c r="D8512" s="14">
        <v>757073.27897736302</v>
      </c>
      <c r="E8512" s="14">
        <v>4588.32290289311</v>
      </c>
      <c r="F8512" s="36">
        <v>2.0842353572576799E-2</v>
      </c>
    </row>
    <row r="8513" spans="1:6" x14ac:dyDescent="0.4">
      <c r="A8513" s="9" t="s">
        <v>18078</v>
      </c>
      <c r="B8513" s="9" t="s">
        <v>7359</v>
      </c>
      <c r="C8513" s="9" t="s">
        <v>5</v>
      </c>
      <c r="D8513" s="14">
        <v>706881.78888419305</v>
      </c>
      <c r="E8513" s="14">
        <v>4284.1320538435903</v>
      </c>
      <c r="F8513" s="36">
        <v>2.9832938436618502E-2</v>
      </c>
    </row>
    <row r="8514" spans="1:6" x14ac:dyDescent="0.4">
      <c r="A8514" s="9" t="s">
        <v>18078</v>
      </c>
      <c r="B8514" s="9" t="s">
        <v>7360</v>
      </c>
      <c r="C8514" s="9" t="s">
        <v>5</v>
      </c>
      <c r="D8514" s="14">
        <v>609076.10684767505</v>
      </c>
      <c r="E8514" s="14">
        <v>4579.5196003584597</v>
      </c>
      <c r="F8514" s="36">
        <v>0.02</v>
      </c>
    </row>
    <row r="8515" spans="1:6" x14ac:dyDescent="0.4">
      <c r="A8515" s="9" t="s">
        <v>18078</v>
      </c>
      <c r="B8515" s="9" t="s">
        <v>7361</v>
      </c>
      <c r="C8515" s="9" t="s">
        <v>5</v>
      </c>
      <c r="D8515" s="14">
        <v>660120.93945076398</v>
      </c>
      <c r="E8515" s="14">
        <v>5117.2165848896402</v>
      </c>
      <c r="F8515" s="36">
        <v>3.5759513571538303E-2</v>
      </c>
    </row>
    <row r="8516" spans="1:6" x14ac:dyDescent="0.4">
      <c r="A8516" s="9" t="s">
        <v>18078</v>
      </c>
      <c r="B8516" s="9" t="s">
        <v>7362</v>
      </c>
      <c r="C8516" s="9" t="s">
        <v>5</v>
      </c>
      <c r="D8516" s="14">
        <v>682267.431554412</v>
      </c>
      <c r="E8516" s="14">
        <v>4908.3987881612402</v>
      </c>
      <c r="F8516" s="36">
        <v>4.9350354824271497E-2</v>
      </c>
    </row>
    <row r="8517" spans="1:6" x14ac:dyDescent="0.4">
      <c r="A8517" s="9" t="s">
        <v>18078</v>
      </c>
      <c r="B8517" s="9" t="s">
        <v>7363</v>
      </c>
      <c r="C8517" s="9" t="s">
        <v>5</v>
      </c>
      <c r="D8517" s="14">
        <v>1133489.0748679701</v>
      </c>
      <c r="E8517" s="14">
        <v>4293.5192229847398</v>
      </c>
      <c r="F8517" s="36">
        <v>2.7972092497075898E-2</v>
      </c>
    </row>
    <row r="8518" spans="1:6" x14ac:dyDescent="0.4">
      <c r="A8518" s="9" t="s">
        <v>18078</v>
      </c>
      <c r="B8518" s="9" t="s">
        <v>7364</v>
      </c>
      <c r="C8518" s="9" t="s">
        <v>5</v>
      </c>
      <c r="D8518" s="14">
        <v>746621.04418668896</v>
      </c>
      <c r="E8518" s="14">
        <v>5333.0074584763497</v>
      </c>
      <c r="F8518" s="36">
        <v>4.0426812638316302E-2</v>
      </c>
    </row>
    <row r="8519" spans="1:6" x14ac:dyDescent="0.4">
      <c r="A8519" s="9" t="s">
        <v>18078</v>
      </c>
      <c r="B8519" s="9" t="s">
        <v>164</v>
      </c>
      <c r="C8519" s="9" t="s">
        <v>5</v>
      </c>
      <c r="D8519" s="14">
        <v>846779.53612848604</v>
      </c>
      <c r="E8519" s="14">
        <v>5259.50022440054</v>
      </c>
      <c r="F8519" s="36">
        <v>5.7568910938291501E-2</v>
      </c>
    </row>
    <row r="8520" spans="1:6" x14ac:dyDescent="0.4">
      <c r="A8520" s="9" t="s">
        <v>18078</v>
      </c>
      <c r="B8520" s="9" t="s">
        <v>7365</v>
      </c>
      <c r="C8520" s="9" t="s">
        <v>5</v>
      </c>
      <c r="D8520" s="14">
        <v>791959.84413208801</v>
      </c>
      <c r="E8520" s="14">
        <v>4714.0466912624297</v>
      </c>
      <c r="F8520" s="36">
        <v>6.10665195542162E-2</v>
      </c>
    </row>
    <row r="8521" spans="1:6" x14ac:dyDescent="0.4">
      <c r="A8521" s="9" t="s">
        <v>18078</v>
      </c>
      <c r="B8521" s="9" t="s">
        <v>7371</v>
      </c>
      <c r="C8521" s="9" t="s">
        <v>36</v>
      </c>
      <c r="D8521" s="14">
        <v>4820738.0818820903</v>
      </c>
      <c r="E8521" s="14">
        <v>5981.0646177197204</v>
      </c>
      <c r="F8521" s="36">
        <v>4.0101020028377302E-2</v>
      </c>
    </row>
    <row r="8522" spans="1:6" x14ac:dyDescent="0.4">
      <c r="A8522" s="9" t="s">
        <v>18078</v>
      </c>
      <c r="B8522" s="9" t="s">
        <v>17636</v>
      </c>
      <c r="C8522" s="9" t="s">
        <v>36</v>
      </c>
      <c r="D8522" s="14">
        <v>2450247.1826231</v>
      </c>
      <c r="E8522" s="14">
        <v>6282.6850836489803</v>
      </c>
      <c r="F8522" s="36">
        <v>4.4285675348939603E-2</v>
      </c>
    </row>
    <row r="8523" spans="1:6" x14ac:dyDescent="0.4">
      <c r="A8523" s="9" t="s">
        <v>18079</v>
      </c>
      <c r="B8523" s="9" t="s">
        <v>7372</v>
      </c>
      <c r="C8523" s="9" t="s">
        <v>5</v>
      </c>
      <c r="D8523" s="14">
        <v>3068120</v>
      </c>
      <c r="E8523" s="14">
        <v>4180</v>
      </c>
      <c r="F8523" s="36">
        <v>2.2651623003048901E-2</v>
      </c>
    </row>
    <row r="8524" spans="1:6" x14ac:dyDescent="0.4">
      <c r="A8524" s="9" t="s">
        <v>18079</v>
      </c>
      <c r="B8524" s="9" t="s">
        <v>7391</v>
      </c>
      <c r="C8524" s="9" t="s">
        <v>36</v>
      </c>
      <c r="D8524" s="14">
        <v>10267597.935851</v>
      </c>
      <c r="E8524" s="14">
        <v>5716.9253540373202</v>
      </c>
      <c r="F8524" s="36">
        <v>2.7113541723374102E-2</v>
      </c>
    </row>
    <row r="8525" spans="1:6" x14ac:dyDescent="0.4">
      <c r="A8525" s="9" t="s">
        <v>18079</v>
      </c>
      <c r="B8525" s="9" t="s">
        <v>7392</v>
      </c>
      <c r="C8525" s="9" t="s">
        <v>36</v>
      </c>
      <c r="D8525" s="14">
        <v>5354279.4690483799</v>
      </c>
      <c r="E8525" s="14">
        <v>6899.84467660874</v>
      </c>
      <c r="F8525" s="36">
        <v>4.15466000850295E-2</v>
      </c>
    </row>
    <row r="8526" spans="1:6" x14ac:dyDescent="0.4">
      <c r="A8526" s="9" t="s">
        <v>18079</v>
      </c>
      <c r="B8526" s="9" t="s">
        <v>7373</v>
      </c>
      <c r="C8526" s="9" t="s">
        <v>5</v>
      </c>
      <c r="D8526" s="14">
        <v>1692027.7960000001</v>
      </c>
      <c r="E8526" s="14">
        <v>4209.0243681592001</v>
      </c>
      <c r="F8526" s="36">
        <v>2.2274862034628501E-2</v>
      </c>
    </row>
    <row r="8527" spans="1:6" x14ac:dyDescent="0.4">
      <c r="A8527" s="9" t="s">
        <v>18079</v>
      </c>
      <c r="B8527" s="9" t="s">
        <v>103</v>
      </c>
      <c r="C8527" s="9" t="s">
        <v>5</v>
      </c>
      <c r="D8527" s="14">
        <v>1939588.5230878999</v>
      </c>
      <c r="E8527" s="14">
        <v>4973.3039053535804</v>
      </c>
      <c r="F8527" s="36">
        <v>0.02</v>
      </c>
    </row>
    <row r="8528" spans="1:6" x14ac:dyDescent="0.4">
      <c r="A8528" s="9" t="s">
        <v>18079</v>
      </c>
      <c r="B8528" s="9" t="s">
        <v>7374</v>
      </c>
      <c r="C8528" s="9" t="s">
        <v>5</v>
      </c>
      <c r="D8528" s="14">
        <v>2885528.3090612502</v>
      </c>
      <c r="E8528" s="14">
        <v>4418.8794932025303</v>
      </c>
      <c r="F8528" s="36">
        <v>2.3372578433238599E-2</v>
      </c>
    </row>
    <row r="8529" spans="1:6" x14ac:dyDescent="0.4">
      <c r="A8529" s="9" t="s">
        <v>18079</v>
      </c>
      <c r="B8529" s="9" t="s">
        <v>4088</v>
      </c>
      <c r="C8529" s="9" t="s">
        <v>36</v>
      </c>
      <c r="D8529" s="14">
        <v>4057098.8439653702</v>
      </c>
      <c r="E8529" s="14">
        <v>6994.9980068368404</v>
      </c>
      <c r="F8529" s="36">
        <v>0.02</v>
      </c>
    </row>
    <row r="8530" spans="1:6" x14ac:dyDescent="0.4">
      <c r="A8530" s="9" t="s">
        <v>18079</v>
      </c>
      <c r="B8530" s="9" t="s">
        <v>7375</v>
      </c>
      <c r="C8530" s="9" t="s">
        <v>5</v>
      </c>
      <c r="D8530" s="14">
        <v>1860839.3698422399</v>
      </c>
      <c r="E8530" s="14">
        <v>4441.1440807690797</v>
      </c>
      <c r="F8530" s="36">
        <v>0.02</v>
      </c>
    </row>
    <row r="8531" spans="1:6" x14ac:dyDescent="0.4">
      <c r="A8531" s="9" t="s">
        <v>18079</v>
      </c>
      <c r="B8531" s="9" t="s">
        <v>7376</v>
      </c>
      <c r="C8531" s="9" t="s">
        <v>5</v>
      </c>
      <c r="D8531" s="14">
        <v>3185159.1957872598</v>
      </c>
      <c r="E8531" s="14">
        <v>4281.1279513269601</v>
      </c>
      <c r="F8531" s="36">
        <v>2.5773104916284598E-2</v>
      </c>
    </row>
    <row r="8532" spans="1:6" x14ac:dyDescent="0.4">
      <c r="A8532" s="9" t="s">
        <v>18079</v>
      </c>
      <c r="B8532" s="9" t="s">
        <v>7377</v>
      </c>
      <c r="C8532" s="9" t="s">
        <v>5</v>
      </c>
      <c r="D8532" s="14">
        <v>1816140.5345974499</v>
      </c>
      <c r="E8532" s="14">
        <v>4817.3488981364599</v>
      </c>
      <c r="F8532" s="36">
        <v>2.0000000000000202E-2</v>
      </c>
    </row>
    <row r="8533" spans="1:6" x14ac:dyDescent="0.4">
      <c r="A8533" s="9" t="s">
        <v>18079</v>
      </c>
      <c r="B8533" s="9" t="s">
        <v>7378</v>
      </c>
      <c r="C8533" s="9" t="s">
        <v>5</v>
      </c>
      <c r="D8533" s="14">
        <v>1827708.53433624</v>
      </c>
      <c r="E8533" s="14">
        <v>4674.4463793765599</v>
      </c>
      <c r="F8533" s="36">
        <v>0.02</v>
      </c>
    </row>
    <row r="8534" spans="1:6" x14ac:dyDescent="0.4">
      <c r="A8534" s="9" t="s">
        <v>18079</v>
      </c>
      <c r="B8534" s="9" t="s">
        <v>7393</v>
      </c>
      <c r="C8534" s="9" t="s">
        <v>36</v>
      </c>
      <c r="D8534" s="14">
        <v>4898807.6838868205</v>
      </c>
      <c r="E8534" s="14">
        <v>5838.8649390784503</v>
      </c>
      <c r="F8534" s="36">
        <v>0.02</v>
      </c>
    </row>
    <row r="8535" spans="1:6" x14ac:dyDescent="0.4">
      <c r="A8535" s="9" t="s">
        <v>18079</v>
      </c>
      <c r="B8535" s="9" t="s">
        <v>7379</v>
      </c>
      <c r="C8535" s="9" t="s">
        <v>5</v>
      </c>
      <c r="D8535" s="14">
        <v>1902706.8447104299</v>
      </c>
      <c r="E8535" s="14">
        <v>4709.67040769908</v>
      </c>
      <c r="F8535" s="36">
        <v>0.02</v>
      </c>
    </row>
    <row r="8536" spans="1:6" x14ac:dyDescent="0.4">
      <c r="A8536" s="9" t="s">
        <v>18079</v>
      </c>
      <c r="B8536" s="9" t="s">
        <v>7394</v>
      </c>
      <c r="C8536" s="9" t="s">
        <v>36</v>
      </c>
      <c r="D8536" s="14">
        <v>5018371.4189585298</v>
      </c>
      <c r="E8536" s="14">
        <v>6210.8557165328302</v>
      </c>
      <c r="F8536" s="36">
        <v>0.02</v>
      </c>
    </row>
    <row r="8537" spans="1:6" x14ac:dyDescent="0.4">
      <c r="A8537" s="9" t="s">
        <v>18079</v>
      </c>
      <c r="B8537" s="9" t="s">
        <v>7380</v>
      </c>
      <c r="C8537" s="9" t="s">
        <v>5</v>
      </c>
      <c r="D8537" s="14">
        <v>2090592.8785949501</v>
      </c>
      <c r="E8537" s="14">
        <v>4783.9653972424403</v>
      </c>
      <c r="F8537" s="36">
        <v>0.02</v>
      </c>
    </row>
    <row r="8538" spans="1:6" x14ac:dyDescent="0.4">
      <c r="A8538" s="9" t="s">
        <v>18079</v>
      </c>
      <c r="B8538" s="9" t="s">
        <v>7381</v>
      </c>
      <c r="C8538" s="9" t="s">
        <v>5</v>
      </c>
      <c r="D8538" s="14">
        <v>1871654.18232246</v>
      </c>
      <c r="E8538" s="14">
        <v>4553.9031200059799</v>
      </c>
      <c r="F8538" s="36">
        <v>0.02</v>
      </c>
    </row>
    <row r="8539" spans="1:6" x14ac:dyDescent="0.4">
      <c r="A8539" s="9" t="s">
        <v>18079</v>
      </c>
      <c r="B8539" s="9" t="s">
        <v>7382</v>
      </c>
      <c r="C8539" s="9" t="s">
        <v>5</v>
      </c>
      <c r="D8539" s="14">
        <v>3591566.3146198899</v>
      </c>
      <c r="E8539" s="14">
        <v>4412.2436297541699</v>
      </c>
      <c r="F8539" s="36">
        <v>0.02</v>
      </c>
    </row>
    <row r="8540" spans="1:6" x14ac:dyDescent="0.4">
      <c r="A8540" s="9" t="s">
        <v>18079</v>
      </c>
      <c r="B8540" s="9" t="s">
        <v>7383</v>
      </c>
      <c r="C8540" s="9" t="s">
        <v>5</v>
      </c>
      <c r="D8540" s="14">
        <v>1285806.9303307</v>
      </c>
      <c r="E8540" s="14">
        <v>4641.9022755620799</v>
      </c>
      <c r="F8540" s="36">
        <v>3.7697328534119098E-2</v>
      </c>
    </row>
    <row r="8541" spans="1:6" x14ac:dyDescent="0.4">
      <c r="A8541" s="9" t="s">
        <v>18079</v>
      </c>
      <c r="B8541" s="9" t="s">
        <v>7384</v>
      </c>
      <c r="C8541" s="9" t="s">
        <v>5</v>
      </c>
      <c r="D8541" s="14">
        <v>1530939.09156592</v>
      </c>
      <c r="E8541" s="14">
        <v>4450.4043359474299</v>
      </c>
      <c r="F8541" s="36">
        <v>2.17306122801302E-2</v>
      </c>
    </row>
    <row r="8542" spans="1:6" x14ac:dyDescent="0.4">
      <c r="A8542" s="9" t="s">
        <v>18079</v>
      </c>
      <c r="B8542" s="9" t="s">
        <v>7395</v>
      </c>
      <c r="C8542" s="9" t="s">
        <v>36</v>
      </c>
      <c r="D8542" s="14">
        <v>9353522.6506909207</v>
      </c>
      <c r="E8542" s="14">
        <v>6345.6734400888199</v>
      </c>
      <c r="F8542" s="36">
        <v>0.02</v>
      </c>
    </row>
    <row r="8543" spans="1:6" x14ac:dyDescent="0.4">
      <c r="A8543" s="9" t="s">
        <v>18079</v>
      </c>
      <c r="B8543" s="9" t="s">
        <v>7385</v>
      </c>
      <c r="C8543" s="9" t="s">
        <v>5</v>
      </c>
      <c r="D8543" s="14">
        <v>1504285.87214666</v>
      </c>
      <c r="E8543" s="14">
        <v>4657.2318023116404</v>
      </c>
      <c r="F8543" s="36">
        <v>3.46488488591832E-2</v>
      </c>
    </row>
    <row r="8544" spans="1:6" x14ac:dyDescent="0.4">
      <c r="A8544" s="9" t="s">
        <v>18079</v>
      </c>
      <c r="B8544" s="9" t="s">
        <v>7386</v>
      </c>
      <c r="C8544" s="9" t="s">
        <v>5</v>
      </c>
      <c r="D8544" s="14">
        <v>1733035.4595001</v>
      </c>
      <c r="E8544" s="14">
        <v>4478.1278023258301</v>
      </c>
      <c r="F8544" s="36">
        <v>0.02</v>
      </c>
    </row>
    <row r="8545" spans="1:6" x14ac:dyDescent="0.4">
      <c r="A8545" s="9" t="s">
        <v>18079</v>
      </c>
      <c r="B8545" s="9" t="s">
        <v>7387</v>
      </c>
      <c r="C8545" s="9" t="s">
        <v>5</v>
      </c>
      <c r="D8545" s="14">
        <v>2976695.0087742698</v>
      </c>
      <c r="E8545" s="14">
        <v>4732.4244972563902</v>
      </c>
      <c r="F8545" s="36">
        <v>0.02</v>
      </c>
    </row>
    <row r="8546" spans="1:6" x14ac:dyDescent="0.4">
      <c r="A8546" s="9" t="s">
        <v>18079</v>
      </c>
      <c r="B8546" s="9" t="s">
        <v>7388</v>
      </c>
      <c r="C8546" s="9" t="s">
        <v>5</v>
      </c>
      <c r="D8546" s="14">
        <v>3297878.44</v>
      </c>
      <c r="E8546" s="14">
        <v>4288.5285305591697</v>
      </c>
      <c r="F8546" s="36">
        <v>2.3738601860004101E-2</v>
      </c>
    </row>
    <row r="8547" spans="1:6" x14ac:dyDescent="0.4">
      <c r="A8547" s="9" t="s">
        <v>18079</v>
      </c>
      <c r="B8547" s="9" t="s">
        <v>395</v>
      </c>
      <c r="C8547" s="9" t="s">
        <v>5</v>
      </c>
      <c r="D8547" s="14">
        <v>1885929.8818554699</v>
      </c>
      <c r="E8547" s="14">
        <v>4645.1474922548496</v>
      </c>
      <c r="F8547" s="36">
        <v>0.02</v>
      </c>
    </row>
    <row r="8548" spans="1:6" x14ac:dyDescent="0.4">
      <c r="A8548" s="9" t="s">
        <v>18079</v>
      </c>
      <c r="B8548" s="9" t="s">
        <v>1275</v>
      </c>
      <c r="C8548" s="9" t="s">
        <v>5</v>
      </c>
      <c r="D8548" s="14">
        <v>2005659.53941144</v>
      </c>
      <c r="E8548" s="14">
        <v>4809.7351065022604</v>
      </c>
      <c r="F8548" s="36">
        <v>3.6808112385309899E-2</v>
      </c>
    </row>
    <row r="8549" spans="1:6" x14ac:dyDescent="0.4">
      <c r="A8549" s="9" t="s">
        <v>18079</v>
      </c>
      <c r="B8549" s="9" t="s">
        <v>7389</v>
      </c>
      <c r="C8549" s="9" t="s">
        <v>5</v>
      </c>
      <c r="D8549" s="14">
        <v>2863647.0089971698</v>
      </c>
      <c r="E8549" s="14">
        <v>4412.3990893639002</v>
      </c>
      <c r="F8549" s="36">
        <v>2.0532663175098598E-2</v>
      </c>
    </row>
    <row r="8550" spans="1:6" x14ac:dyDescent="0.4">
      <c r="A8550" s="9" t="s">
        <v>18079</v>
      </c>
      <c r="B8550" s="9" t="s">
        <v>7390</v>
      </c>
      <c r="C8550" s="9" t="s">
        <v>5</v>
      </c>
      <c r="D8550" s="14">
        <v>1117288.3128468799</v>
      </c>
      <c r="E8550" s="14">
        <v>4674.84649726727</v>
      </c>
      <c r="F8550" s="36">
        <v>3.5629188911648499E-2</v>
      </c>
    </row>
    <row r="8551" spans="1:6" x14ac:dyDescent="0.4">
      <c r="A8551" s="9" t="s">
        <v>18079</v>
      </c>
      <c r="B8551" s="9" t="s">
        <v>7396</v>
      </c>
      <c r="C8551" s="9" t="s">
        <v>36</v>
      </c>
      <c r="D8551" s="14">
        <v>8765950.7298753094</v>
      </c>
      <c r="E8551" s="14">
        <v>6049.6554381472097</v>
      </c>
      <c r="F8551" s="36">
        <v>1.9999999999999799E-2</v>
      </c>
    </row>
    <row r="8552" spans="1:6" x14ac:dyDescent="0.4">
      <c r="A8552" s="9" t="s">
        <v>18080</v>
      </c>
      <c r="B8552" s="9" t="s">
        <v>7399</v>
      </c>
      <c r="C8552" s="9" t="s">
        <v>5</v>
      </c>
      <c r="D8552" s="14">
        <v>1694058.6743477699</v>
      </c>
      <c r="E8552" s="14">
        <v>4771.99626576838</v>
      </c>
      <c r="F8552" s="36">
        <v>0.02</v>
      </c>
    </row>
    <row r="8553" spans="1:6" x14ac:dyDescent="0.4">
      <c r="A8553" s="9" t="s">
        <v>18080</v>
      </c>
      <c r="B8553" s="9" t="s">
        <v>18676</v>
      </c>
      <c r="C8553" s="9" t="s">
        <v>5</v>
      </c>
      <c r="D8553" s="14">
        <v>1085507.5817131801</v>
      </c>
      <c r="E8553" s="14">
        <v>5048.8724730845397</v>
      </c>
      <c r="F8553" s="36">
        <v>0.02</v>
      </c>
    </row>
    <row r="8554" spans="1:6" x14ac:dyDescent="0.4">
      <c r="A8554" s="9" t="s">
        <v>18080</v>
      </c>
      <c r="B8554" s="9" t="s">
        <v>17131</v>
      </c>
      <c r="C8554" s="9" t="s">
        <v>3</v>
      </c>
      <c r="D8554" s="14">
        <v>8648560.9613565393</v>
      </c>
      <c r="E8554" s="14">
        <v>5652.6542231088497</v>
      </c>
      <c r="F8554" s="36">
        <v>0.02</v>
      </c>
    </row>
    <row r="8555" spans="1:6" x14ac:dyDescent="0.4">
      <c r="A8555" s="9" t="s">
        <v>18080</v>
      </c>
      <c r="B8555" s="9" t="s">
        <v>7397</v>
      </c>
      <c r="C8555" s="9" t="s">
        <v>3</v>
      </c>
      <c r="D8555" s="14">
        <v>2882171.4932356402</v>
      </c>
      <c r="E8555" s="14">
        <v>4771.8071080060299</v>
      </c>
      <c r="F8555" s="36">
        <v>3.9805987994929501E-2</v>
      </c>
    </row>
    <row r="8556" spans="1:6" x14ac:dyDescent="0.4">
      <c r="A8556" s="9" t="s">
        <v>18080</v>
      </c>
      <c r="B8556" s="9" t="s">
        <v>7400</v>
      </c>
      <c r="C8556" s="9" t="s">
        <v>5</v>
      </c>
      <c r="D8556" s="14">
        <v>3761871.1618099101</v>
      </c>
      <c r="E8556" s="14">
        <v>4610.1362277082299</v>
      </c>
      <c r="F8556" s="36">
        <v>0.02</v>
      </c>
    </row>
    <row r="8557" spans="1:6" x14ac:dyDescent="0.4">
      <c r="A8557" s="9" t="s">
        <v>18080</v>
      </c>
      <c r="B8557" s="9" t="s">
        <v>7415</v>
      </c>
      <c r="C8557" s="9" t="s">
        <v>36</v>
      </c>
      <c r="D8557" s="14">
        <v>5542863.6282563098</v>
      </c>
      <c r="E8557" s="14">
        <v>6091.0589321498001</v>
      </c>
      <c r="F8557" s="36">
        <v>0.02</v>
      </c>
    </row>
    <row r="8558" spans="1:6" x14ac:dyDescent="0.4">
      <c r="A8558" s="9" t="s">
        <v>18080</v>
      </c>
      <c r="B8558" s="9" t="s">
        <v>7401</v>
      </c>
      <c r="C8558" s="9" t="s">
        <v>5</v>
      </c>
      <c r="D8558" s="14">
        <v>2982196.3720249301</v>
      </c>
      <c r="E8558" s="14">
        <v>4786.8320578249204</v>
      </c>
      <c r="F8558" s="36">
        <v>0.02</v>
      </c>
    </row>
    <row r="8559" spans="1:6" x14ac:dyDescent="0.4">
      <c r="A8559" s="9" t="s">
        <v>18080</v>
      </c>
      <c r="B8559" s="9" t="s">
        <v>7402</v>
      </c>
      <c r="C8559" s="9" t="s">
        <v>5</v>
      </c>
      <c r="D8559" s="14">
        <v>4706304.0916708997</v>
      </c>
      <c r="E8559" s="14">
        <v>4439.9095204442401</v>
      </c>
      <c r="F8559" s="36">
        <v>1.9999999999999799E-2</v>
      </c>
    </row>
    <row r="8560" spans="1:6" x14ac:dyDescent="0.4">
      <c r="A8560" s="9" t="s">
        <v>18080</v>
      </c>
      <c r="B8560" s="9" t="s">
        <v>7403</v>
      </c>
      <c r="C8560" s="9" t="s">
        <v>5</v>
      </c>
      <c r="D8560" s="14">
        <v>4137558.26801001</v>
      </c>
      <c r="E8560" s="14">
        <v>4908.1355492408202</v>
      </c>
      <c r="F8560" s="36">
        <v>1.9999999999999799E-2</v>
      </c>
    </row>
    <row r="8561" spans="1:6" x14ac:dyDescent="0.4">
      <c r="A8561" s="9" t="s">
        <v>18080</v>
      </c>
      <c r="B8561" s="9" t="s">
        <v>7404</v>
      </c>
      <c r="C8561" s="9" t="s">
        <v>5</v>
      </c>
      <c r="D8561" s="14">
        <v>3685855.1367608998</v>
      </c>
      <c r="E8561" s="14">
        <v>4462.2943544320897</v>
      </c>
      <c r="F8561" s="36">
        <v>0.02</v>
      </c>
    </row>
    <row r="8562" spans="1:6" x14ac:dyDescent="0.4">
      <c r="A8562" s="9" t="s">
        <v>18080</v>
      </c>
      <c r="B8562" s="9" t="s">
        <v>7405</v>
      </c>
      <c r="C8562" s="9" t="s">
        <v>5</v>
      </c>
      <c r="D8562" s="14">
        <v>2788862.5856583202</v>
      </c>
      <c r="E8562" s="14">
        <v>4671.46161751812</v>
      </c>
      <c r="F8562" s="36">
        <v>1.9999999999999799E-2</v>
      </c>
    </row>
    <row r="8563" spans="1:6" x14ac:dyDescent="0.4">
      <c r="A8563" s="9" t="s">
        <v>18080</v>
      </c>
      <c r="B8563" s="9" t="s">
        <v>7406</v>
      </c>
      <c r="C8563" s="9" t="s">
        <v>5</v>
      </c>
      <c r="D8563" s="14">
        <v>2304696.0578467799</v>
      </c>
      <c r="E8563" s="14">
        <v>4903.6086337165498</v>
      </c>
      <c r="F8563" s="36">
        <v>0.02</v>
      </c>
    </row>
    <row r="8564" spans="1:6" x14ac:dyDescent="0.4">
      <c r="A8564" s="9" t="s">
        <v>18080</v>
      </c>
      <c r="B8564" s="9" t="s">
        <v>7407</v>
      </c>
      <c r="C8564" s="9" t="s">
        <v>5</v>
      </c>
      <c r="D8564" s="14">
        <v>3004438.2298181602</v>
      </c>
      <c r="E8564" s="14">
        <v>4822.5332741864504</v>
      </c>
      <c r="F8564" s="36">
        <v>0.02</v>
      </c>
    </row>
    <row r="8565" spans="1:6" x14ac:dyDescent="0.4">
      <c r="A8565" s="9" t="s">
        <v>18080</v>
      </c>
      <c r="B8565" s="9" t="s">
        <v>5259</v>
      </c>
      <c r="C8565" s="9" t="s">
        <v>5</v>
      </c>
      <c r="D8565" s="14">
        <v>2063476.1097679101</v>
      </c>
      <c r="E8565" s="14">
        <v>5223.9901513111699</v>
      </c>
      <c r="F8565" s="36">
        <v>2.41809272577642E-2</v>
      </c>
    </row>
    <row r="8566" spans="1:6" x14ac:dyDescent="0.4">
      <c r="A8566" s="9" t="s">
        <v>18080</v>
      </c>
      <c r="B8566" s="9" t="s">
        <v>7408</v>
      </c>
      <c r="C8566" s="9" t="s">
        <v>5</v>
      </c>
      <c r="D8566" s="14">
        <v>2966097.5520221</v>
      </c>
      <c r="E8566" s="14">
        <v>4745.7560832353602</v>
      </c>
      <c r="F8566" s="36">
        <v>0.02</v>
      </c>
    </row>
    <row r="8567" spans="1:6" x14ac:dyDescent="0.4">
      <c r="A8567" s="9" t="s">
        <v>18080</v>
      </c>
      <c r="B8567" s="9" t="s">
        <v>7409</v>
      </c>
      <c r="C8567" s="9" t="s">
        <v>5</v>
      </c>
      <c r="D8567" s="14">
        <v>2838330.2893644199</v>
      </c>
      <c r="E8567" s="14">
        <v>4427.9723703032996</v>
      </c>
      <c r="F8567" s="36">
        <v>0.02</v>
      </c>
    </row>
    <row r="8568" spans="1:6" x14ac:dyDescent="0.4">
      <c r="A8568" s="9" t="s">
        <v>18080</v>
      </c>
      <c r="B8568" s="9" t="s">
        <v>7398</v>
      </c>
      <c r="C8568" s="9" t="s">
        <v>3</v>
      </c>
      <c r="D8568" s="14">
        <v>13230985.8661278</v>
      </c>
      <c r="E8568" s="14">
        <v>5808.1588525582902</v>
      </c>
      <c r="F8568" s="36">
        <v>0.02</v>
      </c>
    </row>
    <row r="8569" spans="1:6" x14ac:dyDescent="0.4">
      <c r="A8569" s="9" t="s">
        <v>18080</v>
      </c>
      <c r="B8569" s="9" t="s">
        <v>7410</v>
      </c>
      <c r="C8569" s="9" t="s">
        <v>5</v>
      </c>
      <c r="D8569" s="14">
        <v>3480643.4043385</v>
      </c>
      <c r="E8569" s="14">
        <v>4807.5185142797</v>
      </c>
      <c r="F8569" s="36">
        <v>0.02</v>
      </c>
    </row>
    <row r="8570" spans="1:6" x14ac:dyDescent="0.4">
      <c r="A8570" s="9" t="s">
        <v>18080</v>
      </c>
      <c r="B8570" s="9" t="s">
        <v>7416</v>
      </c>
      <c r="C8570" s="9" t="s">
        <v>36</v>
      </c>
      <c r="D8570" s="14">
        <v>11533799.3170502</v>
      </c>
      <c r="E8570" s="14">
        <v>6792.57910309199</v>
      </c>
      <c r="F8570" s="36">
        <v>0.02</v>
      </c>
    </row>
    <row r="8571" spans="1:6" x14ac:dyDescent="0.4">
      <c r="A8571" s="9" t="s">
        <v>18080</v>
      </c>
      <c r="B8571" s="9" t="s">
        <v>18677</v>
      </c>
      <c r="C8571" s="9" t="s">
        <v>3</v>
      </c>
      <c r="D8571" s="14">
        <v>8690771.83057658</v>
      </c>
      <c r="E8571" s="14">
        <v>5546.1093449556001</v>
      </c>
      <c r="F8571" s="36">
        <v>0.02</v>
      </c>
    </row>
    <row r="8572" spans="1:6" x14ac:dyDescent="0.4">
      <c r="A8572" s="9" t="s">
        <v>18080</v>
      </c>
      <c r="B8572" s="9" t="s">
        <v>7411</v>
      </c>
      <c r="C8572" s="9" t="s">
        <v>5</v>
      </c>
      <c r="D8572" s="14">
        <v>3038782.0093799499</v>
      </c>
      <c r="E8572" s="14">
        <v>4785.4834793384998</v>
      </c>
      <c r="F8572" s="36">
        <v>0.02</v>
      </c>
    </row>
    <row r="8573" spans="1:6" x14ac:dyDescent="0.4">
      <c r="A8573" s="9" t="s">
        <v>18080</v>
      </c>
      <c r="B8573" s="9" t="s">
        <v>7412</v>
      </c>
      <c r="C8573" s="9" t="s">
        <v>5</v>
      </c>
      <c r="D8573" s="14">
        <v>1880973.1884133101</v>
      </c>
      <c r="E8573" s="14">
        <v>4679.0377821226602</v>
      </c>
      <c r="F8573" s="36">
        <v>0.02</v>
      </c>
    </row>
    <row r="8574" spans="1:6" x14ac:dyDescent="0.4">
      <c r="A8574" s="9" t="s">
        <v>18080</v>
      </c>
      <c r="B8574" s="9" t="s">
        <v>7413</v>
      </c>
      <c r="C8574" s="9" t="s">
        <v>5</v>
      </c>
      <c r="D8574" s="14">
        <v>1602362.2024545099</v>
      </c>
      <c r="E8574" s="14">
        <v>4699.0093913622104</v>
      </c>
      <c r="F8574" s="36">
        <v>2.0000000000000202E-2</v>
      </c>
    </row>
    <row r="8575" spans="1:6" x14ac:dyDescent="0.4">
      <c r="A8575" s="9" t="s">
        <v>18080</v>
      </c>
      <c r="B8575" s="9" t="s">
        <v>560</v>
      </c>
      <c r="C8575" s="9" t="s">
        <v>5</v>
      </c>
      <c r="D8575" s="14">
        <v>1854605.44677713</v>
      </c>
      <c r="E8575" s="14">
        <v>4436.8551358304503</v>
      </c>
      <c r="F8575" s="36">
        <v>0.02</v>
      </c>
    </row>
    <row r="8576" spans="1:6" x14ac:dyDescent="0.4">
      <c r="A8576" s="9" t="s">
        <v>18080</v>
      </c>
      <c r="B8576" s="9" t="s">
        <v>7417</v>
      </c>
      <c r="C8576" s="9" t="s">
        <v>36</v>
      </c>
      <c r="D8576" s="14">
        <v>5866772.1771505196</v>
      </c>
      <c r="E8576" s="14">
        <v>6234.6144284277598</v>
      </c>
      <c r="F8576" s="36">
        <v>2.0000000000000202E-2</v>
      </c>
    </row>
    <row r="8577" spans="1:6" x14ac:dyDescent="0.4">
      <c r="A8577" s="9" t="s">
        <v>18080</v>
      </c>
      <c r="B8577" s="9" t="s">
        <v>7418</v>
      </c>
      <c r="C8577" s="9" t="s">
        <v>36</v>
      </c>
      <c r="D8577" s="14">
        <v>3761637.1491299202</v>
      </c>
      <c r="E8577" s="14">
        <v>6086.7915034464704</v>
      </c>
      <c r="F8577" s="36">
        <v>2.37151545429675E-2</v>
      </c>
    </row>
    <row r="8578" spans="1:6" x14ac:dyDescent="0.4">
      <c r="A8578" s="9" t="s">
        <v>18080</v>
      </c>
      <c r="B8578" s="9" t="s">
        <v>7414</v>
      </c>
      <c r="C8578" s="9" t="s">
        <v>5</v>
      </c>
      <c r="D8578" s="14">
        <v>4684704.0345411599</v>
      </c>
      <c r="E8578" s="14">
        <v>4920.9075993079396</v>
      </c>
      <c r="F8578" s="36">
        <v>0.02</v>
      </c>
    </row>
    <row r="8579" spans="1:6" x14ac:dyDescent="0.4">
      <c r="A8579" s="9" t="s">
        <v>18080</v>
      </c>
      <c r="B8579" s="9" t="s">
        <v>7419</v>
      </c>
      <c r="C8579" s="9" t="s">
        <v>36</v>
      </c>
      <c r="D8579" s="14">
        <v>5525281.8122640504</v>
      </c>
      <c r="E8579" s="14">
        <v>6112.0374029469604</v>
      </c>
      <c r="F8579" s="36">
        <v>2.8377361069312101E-2</v>
      </c>
    </row>
    <row r="8580" spans="1:6" x14ac:dyDescent="0.4">
      <c r="A8580" s="9" t="s">
        <v>18080</v>
      </c>
      <c r="B8580" s="9" t="s">
        <v>17130</v>
      </c>
      <c r="C8580" s="9" t="s">
        <v>5</v>
      </c>
      <c r="D8580" s="14">
        <v>2993541.99878097</v>
      </c>
      <c r="E8580" s="14">
        <v>4805.0433367270898</v>
      </c>
      <c r="F8580" s="36">
        <v>0.02</v>
      </c>
    </row>
    <row r="8581" spans="1:6" x14ac:dyDescent="0.4">
      <c r="A8581" s="9" t="s">
        <v>18080</v>
      </c>
      <c r="B8581" s="9" t="s">
        <v>1044</v>
      </c>
      <c r="C8581" s="9" t="s">
        <v>5</v>
      </c>
      <c r="D8581" s="14">
        <v>3841220.9899673699</v>
      </c>
      <c r="E8581" s="14">
        <v>4930.9640436038198</v>
      </c>
      <c r="F8581" s="36">
        <v>0.02</v>
      </c>
    </row>
    <row r="8582" spans="1:6" x14ac:dyDescent="0.4">
      <c r="A8582" s="9" t="s">
        <v>18081</v>
      </c>
      <c r="B8582" s="9" t="s">
        <v>7420</v>
      </c>
      <c r="C8582" s="9" t="s">
        <v>5</v>
      </c>
      <c r="D8582" s="14">
        <v>2604140</v>
      </c>
      <c r="E8582" s="14">
        <v>4180</v>
      </c>
      <c r="F8582" s="36">
        <v>6.68544695748714E-2</v>
      </c>
    </row>
    <row r="8583" spans="1:6" x14ac:dyDescent="0.4">
      <c r="A8583" s="9" t="s">
        <v>18081</v>
      </c>
      <c r="B8583" s="9" t="s">
        <v>7438</v>
      </c>
      <c r="C8583" s="9" t="s">
        <v>36</v>
      </c>
      <c r="D8583" s="14">
        <v>5462543.9540824303</v>
      </c>
      <c r="E8583" s="14">
        <v>6179.3483643466398</v>
      </c>
      <c r="F8583" s="36">
        <v>0.02</v>
      </c>
    </row>
    <row r="8584" spans="1:6" x14ac:dyDescent="0.4">
      <c r="A8584" s="9" t="s">
        <v>18081</v>
      </c>
      <c r="B8584" s="9" t="s">
        <v>7421</v>
      </c>
      <c r="C8584" s="9" t="s">
        <v>5</v>
      </c>
      <c r="D8584" s="14">
        <v>1589308.03630773</v>
      </c>
      <c r="E8584" s="14">
        <v>4226.8830752865097</v>
      </c>
      <c r="F8584" s="36">
        <v>2.1443199698802901E-2</v>
      </c>
    </row>
    <row r="8585" spans="1:6" x14ac:dyDescent="0.4">
      <c r="A8585" s="9" t="s">
        <v>18081</v>
      </c>
      <c r="B8585" s="9" t="s">
        <v>7422</v>
      </c>
      <c r="C8585" s="9" t="s">
        <v>5</v>
      </c>
      <c r="D8585" s="14">
        <v>1734303.22</v>
      </c>
      <c r="E8585" s="14">
        <v>4240.3501711491399</v>
      </c>
      <c r="F8585" s="36">
        <v>6.7996461995504007E-2</v>
      </c>
    </row>
    <row r="8586" spans="1:6" x14ac:dyDescent="0.4">
      <c r="A8586" s="9" t="s">
        <v>18081</v>
      </c>
      <c r="B8586" s="9" t="s">
        <v>7439</v>
      </c>
      <c r="C8586" s="9" t="s">
        <v>36</v>
      </c>
      <c r="D8586" s="14">
        <v>8052105</v>
      </c>
      <c r="E8586" s="14">
        <v>5415</v>
      </c>
      <c r="F8586" s="36">
        <v>2.9141462896484099E-2</v>
      </c>
    </row>
    <row r="8587" spans="1:6" x14ac:dyDescent="0.4">
      <c r="A8587" s="9" t="s">
        <v>18081</v>
      </c>
      <c r="B8587" s="9" t="s">
        <v>7423</v>
      </c>
      <c r="C8587" s="9" t="s">
        <v>5</v>
      </c>
      <c r="D8587" s="14">
        <v>2427915.6846316601</v>
      </c>
      <c r="E8587" s="14">
        <v>4200.5461671828098</v>
      </c>
      <c r="F8587" s="36">
        <v>2.1835427593835301E-2</v>
      </c>
    </row>
    <row r="8588" spans="1:6" x14ac:dyDescent="0.4">
      <c r="A8588" s="9" t="s">
        <v>18081</v>
      </c>
      <c r="B8588" s="9" t="s">
        <v>7424</v>
      </c>
      <c r="C8588" s="9" t="s">
        <v>5</v>
      </c>
      <c r="D8588" s="14">
        <v>1761476.70689515</v>
      </c>
      <c r="E8588" s="14">
        <v>4224.1647647365598</v>
      </c>
      <c r="F8588" s="36">
        <v>0.02</v>
      </c>
    </row>
    <row r="8589" spans="1:6" x14ac:dyDescent="0.4">
      <c r="A8589" s="9" t="s">
        <v>18081</v>
      </c>
      <c r="B8589" s="9" t="s">
        <v>7425</v>
      </c>
      <c r="C8589" s="9" t="s">
        <v>5</v>
      </c>
      <c r="D8589" s="14">
        <v>1503670.8786665599</v>
      </c>
      <c r="E8589" s="14">
        <v>4488.5697870643698</v>
      </c>
      <c r="F8589" s="36">
        <v>0.02</v>
      </c>
    </row>
    <row r="8590" spans="1:6" x14ac:dyDescent="0.4">
      <c r="A8590" s="9" t="s">
        <v>18081</v>
      </c>
      <c r="B8590" s="9" t="s">
        <v>1030</v>
      </c>
      <c r="C8590" s="9" t="s">
        <v>5</v>
      </c>
      <c r="D8590" s="14">
        <v>2555808.70948087</v>
      </c>
      <c r="E8590" s="14">
        <v>4786.1586319866401</v>
      </c>
      <c r="F8590" s="36">
        <v>1.9999999999999799E-2</v>
      </c>
    </row>
    <row r="8591" spans="1:6" x14ac:dyDescent="0.4">
      <c r="A8591" s="9" t="s">
        <v>18081</v>
      </c>
      <c r="B8591" s="9" t="s">
        <v>7440</v>
      </c>
      <c r="C8591" s="9" t="s">
        <v>36</v>
      </c>
      <c r="D8591" s="14">
        <v>5585648.13545362</v>
      </c>
      <c r="E8591" s="14">
        <v>6254.9251236882601</v>
      </c>
      <c r="F8591" s="36">
        <v>1.9999999999999799E-2</v>
      </c>
    </row>
    <row r="8592" spans="1:6" x14ac:dyDescent="0.4">
      <c r="A8592" s="9" t="s">
        <v>18081</v>
      </c>
      <c r="B8592" s="9" t="s">
        <v>17813</v>
      </c>
      <c r="C8592" s="9" t="s">
        <v>5</v>
      </c>
      <c r="D8592" s="14">
        <v>1734253.86736412</v>
      </c>
      <c r="E8592" s="14">
        <v>4790.75653967989</v>
      </c>
      <c r="F8592" s="36">
        <v>0.02</v>
      </c>
    </row>
    <row r="8593" spans="1:6" x14ac:dyDescent="0.4">
      <c r="A8593" s="9" t="s">
        <v>18081</v>
      </c>
      <c r="B8593" s="9" t="s">
        <v>17805</v>
      </c>
      <c r="C8593" s="9" t="s">
        <v>5</v>
      </c>
      <c r="D8593" s="14">
        <v>1554176.2161185299</v>
      </c>
      <c r="E8593" s="14">
        <v>4767.4117058850698</v>
      </c>
      <c r="F8593" s="36">
        <v>1.9999999999999799E-2</v>
      </c>
    </row>
    <row r="8594" spans="1:6" x14ac:dyDescent="0.4">
      <c r="A8594" s="9" t="s">
        <v>18081</v>
      </c>
      <c r="B8594" s="9" t="s">
        <v>7441</v>
      </c>
      <c r="C8594" s="9" t="s">
        <v>36</v>
      </c>
      <c r="D8594" s="14">
        <v>7143337.0800000001</v>
      </c>
      <c r="E8594" s="14">
        <v>5589.4656338028199</v>
      </c>
      <c r="F8594" s="36">
        <v>2.84125621678144E-2</v>
      </c>
    </row>
    <row r="8595" spans="1:6" x14ac:dyDescent="0.4">
      <c r="A8595" s="9" t="s">
        <v>18081</v>
      </c>
      <c r="B8595" s="9" t="s">
        <v>7426</v>
      </c>
      <c r="C8595" s="9" t="s">
        <v>5</v>
      </c>
      <c r="D8595" s="14">
        <v>1548800.2744072999</v>
      </c>
      <c r="E8595" s="14">
        <v>5012.2986226773401</v>
      </c>
      <c r="F8595" s="36">
        <v>0.02</v>
      </c>
    </row>
    <row r="8596" spans="1:6" x14ac:dyDescent="0.4">
      <c r="A8596" s="9" t="s">
        <v>18081</v>
      </c>
      <c r="B8596" s="9" t="s">
        <v>7427</v>
      </c>
      <c r="C8596" s="9" t="s">
        <v>5</v>
      </c>
      <c r="D8596" s="14">
        <v>1440716.8721835499</v>
      </c>
      <c r="E8596" s="14">
        <v>5055.14691994228</v>
      </c>
      <c r="F8596" s="36">
        <v>0.02</v>
      </c>
    </row>
    <row r="8597" spans="1:6" x14ac:dyDescent="0.4">
      <c r="A8597" s="9" t="s">
        <v>18081</v>
      </c>
      <c r="B8597" s="9" t="s">
        <v>7428</v>
      </c>
      <c r="C8597" s="9" t="s">
        <v>5</v>
      </c>
      <c r="D8597" s="14">
        <v>1992099.4659428</v>
      </c>
      <c r="E8597" s="14">
        <v>4894.5932824147303</v>
      </c>
      <c r="F8597" s="36">
        <v>0.02</v>
      </c>
    </row>
    <row r="8598" spans="1:6" x14ac:dyDescent="0.4">
      <c r="A8598" s="9" t="s">
        <v>18081</v>
      </c>
      <c r="B8598" s="9" t="s">
        <v>17804</v>
      </c>
      <c r="C8598" s="9" t="s">
        <v>5</v>
      </c>
      <c r="D8598" s="14">
        <v>1262947.06147988</v>
      </c>
      <c r="E8598" s="14">
        <v>4195.83741355443</v>
      </c>
      <c r="F8598" s="36">
        <v>2.5333421798517702E-2</v>
      </c>
    </row>
    <row r="8599" spans="1:6" x14ac:dyDescent="0.4">
      <c r="A8599" s="9" t="s">
        <v>18081</v>
      </c>
      <c r="B8599" s="9" t="s">
        <v>7429</v>
      </c>
      <c r="C8599" s="9" t="s">
        <v>5</v>
      </c>
      <c r="D8599" s="14">
        <v>2532621.1800000002</v>
      </c>
      <c r="E8599" s="14">
        <v>4242.2465326633201</v>
      </c>
      <c r="F8599" s="36">
        <v>6.70020534801756E-2</v>
      </c>
    </row>
    <row r="8600" spans="1:6" x14ac:dyDescent="0.4">
      <c r="A8600" s="9" t="s">
        <v>18081</v>
      </c>
      <c r="B8600" s="9" t="s">
        <v>7430</v>
      </c>
      <c r="C8600" s="9" t="s">
        <v>5</v>
      </c>
      <c r="D8600" s="14">
        <v>2725360</v>
      </c>
      <c r="E8600" s="14">
        <v>4180</v>
      </c>
      <c r="F8600" s="36">
        <v>6.6712535556274502E-2</v>
      </c>
    </row>
    <row r="8601" spans="1:6" x14ac:dyDescent="0.4">
      <c r="A8601" s="9" t="s">
        <v>18081</v>
      </c>
      <c r="B8601" s="9" t="s">
        <v>7431</v>
      </c>
      <c r="C8601" s="9" t="s">
        <v>5</v>
      </c>
      <c r="D8601" s="14">
        <v>1127464.62403749</v>
      </c>
      <c r="E8601" s="14">
        <v>4303.3000917461504</v>
      </c>
      <c r="F8601" s="36">
        <v>2.0882312753873301E-2</v>
      </c>
    </row>
    <row r="8602" spans="1:6" x14ac:dyDescent="0.4">
      <c r="A8602" s="9" t="s">
        <v>18081</v>
      </c>
      <c r="B8602" s="9" t="s">
        <v>7432</v>
      </c>
      <c r="C8602" s="9" t="s">
        <v>5</v>
      </c>
      <c r="D8602" s="14">
        <v>1504689.19518933</v>
      </c>
      <c r="E8602" s="14">
        <v>4323.8195264061096</v>
      </c>
      <c r="F8602" s="36">
        <v>3.2997374802916403E-2</v>
      </c>
    </row>
    <row r="8603" spans="1:6" x14ac:dyDescent="0.4">
      <c r="A8603" s="9" t="s">
        <v>18081</v>
      </c>
      <c r="B8603" s="9" t="s">
        <v>7433</v>
      </c>
      <c r="C8603" s="9" t="s">
        <v>5</v>
      </c>
      <c r="D8603" s="14">
        <v>1518323.9227378799</v>
      </c>
      <c r="E8603" s="14">
        <v>4217.5664520496503</v>
      </c>
      <c r="F8603" s="36">
        <v>2.9300416574147298E-2</v>
      </c>
    </row>
    <row r="8604" spans="1:6" x14ac:dyDescent="0.4">
      <c r="A8604" s="9" t="s">
        <v>18081</v>
      </c>
      <c r="B8604" s="9" t="s">
        <v>7442</v>
      </c>
      <c r="C8604" s="9" t="s">
        <v>36</v>
      </c>
      <c r="D8604" s="14">
        <v>4477334.4145334503</v>
      </c>
      <c r="E8604" s="14">
        <v>5480.2134816810803</v>
      </c>
      <c r="F8604" s="36">
        <v>3.5880753805845399E-2</v>
      </c>
    </row>
    <row r="8605" spans="1:6" x14ac:dyDescent="0.4">
      <c r="A8605" s="9" t="s">
        <v>18081</v>
      </c>
      <c r="B8605" s="9" t="s">
        <v>6516</v>
      </c>
      <c r="C8605" s="9" t="s">
        <v>5</v>
      </c>
      <c r="D8605" s="14">
        <v>1762525.30783012</v>
      </c>
      <c r="E8605" s="14">
        <v>4257.3075068360304</v>
      </c>
      <c r="F8605" s="36">
        <v>0.02</v>
      </c>
    </row>
    <row r="8606" spans="1:6" x14ac:dyDescent="0.4">
      <c r="A8606" s="9" t="s">
        <v>18081</v>
      </c>
      <c r="B8606" s="9" t="s">
        <v>7434</v>
      </c>
      <c r="C8606" s="9" t="s">
        <v>5</v>
      </c>
      <c r="D8606" s="14">
        <v>873620</v>
      </c>
      <c r="E8606" s="14">
        <v>4180</v>
      </c>
      <c r="F8606" s="36">
        <v>7.3719796233156401E-2</v>
      </c>
    </row>
    <row r="8607" spans="1:6" x14ac:dyDescent="0.4">
      <c r="A8607" s="9" t="s">
        <v>18081</v>
      </c>
      <c r="B8607" s="9" t="s">
        <v>7435</v>
      </c>
      <c r="C8607" s="9" t="s">
        <v>5</v>
      </c>
      <c r="D8607" s="14">
        <v>1755600</v>
      </c>
      <c r="E8607" s="14">
        <v>4180</v>
      </c>
      <c r="F8607" s="36">
        <v>5.6622399659541398E-2</v>
      </c>
    </row>
    <row r="8608" spans="1:6" x14ac:dyDescent="0.4">
      <c r="A8608" s="9" t="s">
        <v>18081</v>
      </c>
      <c r="B8608" s="9" t="s">
        <v>7436</v>
      </c>
      <c r="C8608" s="9" t="s">
        <v>5</v>
      </c>
      <c r="D8608" s="14">
        <v>943560.49936226802</v>
      </c>
      <c r="E8608" s="14">
        <v>4450.7570724635298</v>
      </c>
      <c r="F8608" s="36">
        <v>0.02</v>
      </c>
    </row>
    <row r="8609" spans="1:6" x14ac:dyDescent="0.4">
      <c r="A8609" s="9" t="s">
        <v>18081</v>
      </c>
      <c r="B8609" s="9" t="s">
        <v>7437</v>
      </c>
      <c r="C8609" s="9" t="s">
        <v>5</v>
      </c>
      <c r="D8609" s="14">
        <v>877800</v>
      </c>
      <c r="E8609" s="14">
        <v>4180</v>
      </c>
      <c r="F8609" s="36">
        <v>5.0184787117037999E-2</v>
      </c>
    </row>
    <row r="8610" spans="1:6" x14ac:dyDescent="0.4">
      <c r="A8610" s="9" t="s">
        <v>18081</v>
      </c>
      <c r="B8610" s="9" t="s">
        <v>18678</v>
      </c>
      <c r="C8610" s="9" t="s">
        <v>5</v>
      </c>
      <c r="D8610" s="14">
        <v>1891591.5710946899</v>
      </c>
      <c r="E8610" s="14">
        <v>4536.1908179728798</v>
      </c>
      <c r="F8610" s="36">
        <v>2.0088631888412801E-2</v>
      </c>
    </row>
    <row r="8611" spans="1:6" x14ac:dyDescent="0.4">
      <c r="A8611" s="9" t="s">
        <v>18081</v>
      </c>
      <c r="B8611" s="9" t="s">
        <v>7443</v>
      </c>
      <c r="C8611" s="9" t="s">
        <v>36</v>
      </c>
      <c r="D8611" s="14">
        <v>4269604.8531924896</v>
      </c>
      <c r="E8611" s="14">
        <v>6353.5786505840597</v>
      </c>
      <c r="F8611" s="36">
        <v>2.93879244495403E-2</v>
      </c>
    </row>
    <row r="8612" spans="1:6" x14ac:dyDescent="0.4">
      <c r="A8612" s="9" t="s">
        <v>18081</v>
      </c>
      <c r="B8612" s="9" t="s">
        <v>1308</v>
      </c>
      <c r="C8612" s="9" t="s">
        <v>5</v>
      </c>
      <c r="D8612" s="14">
        <v>1910198.6929923501</v>
      </c>
      <c r="E8612" s="14">
        <v>4799.4942034983696</v>
      </c>
      <c r="F8612" s="36">
        <v>0.02</v>
      </c>
    </row>
    <row r="8613" spans="1:6" x14ac:dyDescent="0.4">
      <c r="A8613" s="9" t="s">
        <v>18081</v>
      </c>
      <c r="B8613" s="9" t="s">
        <v>528</v>
      </c>
      <c r="C8613" s="9" t="s">
        <v>5</v>
      </c>
      <c r="D8613" s="14">
        <v>1713526.6244385201</v>
      </c>
      <c r="E8613" s="14">
        <v>4799.79446621434</v>
      </c>
      <c r="F8613" s="36">
        <v>1.9999999999999799E-2</v>
      </c>
    </row>
    <row r="8614" spans="1:6" x14ac:dyDescent="0.4">
      <c r="A8614" s="9" t="s">
        <v>7445</v>
      </c>
      <c r="B8614" s="9" t="s">
        <v>7444</v>
      </c>
      <c r="C8614" s="9" t="s">
        <v>5</v>
      </c>
      <c r="D8614" s="14">
        <v>412822.506582845</v>
      </c>
      <c r="E8614" s="14">
        <v>5578.6825213898001</v>
      </c>
      <c r="F8614" s="36">
        <v>2.60031636388438E-2</v>
      </c>
    </row>
    <row r="8615" spans="1:6" x14ac:dyDescent="0.4">
      <c r="A8615" s="9" t="s">
        <v>7445</v>
      </c>
      <c r="B8615" s="9" t="s">
        <v>7446</v>
      </c>
      <c r="C8615" s="9" t="s">
        <v>5</v>
      </c>
      <c r="D8615" s="14">
        <v>808147.66179498797</v>
      </c>
      <c r="E8615" s="14">
        <v>4321.64525024058</v>
      </c>
      <c r="F8615" s="36">
        <v>3.6487576116075698E-2</v>
      </c>
    </row>
    <row r="8616" spans="1:6" x14ac:dyDescent="0.4">
      <c r="A8616" s="9" t="s">
        <v>7445</v>
      </c>
      <c r="B8616" s="9" t="s">
        <v>7447</v>
      </c>
      <c r="C8616" s="9" t="s">
        <v>5</v>
      </c>
      <c r="D8616" s="14">
        <v>1284358.8140175201</v>
      </c>
      <c r="E8616" s="14">
        <v>4997.5051129086496</v>
      </c>
      <c r="F8616" s="36">
        <v>2.0004055349354601E-2</v>
      </c>
    </row>
    <row r="8617" spans="1:6" x14ac:dyDescent="0.4">
      <c r="A8617" s="9" t="s">
        <v>7445</v>
      </c>
      <c r="B8617" s="9" t="s">
        <v>7448</v>
      </c>
      <c r="C8617" s="9" t="s">
        <v>5</v>
      </c>
      <c r="D8617" s="14">
        <v>855704.37653524999</v>
      </c>
      <c r="E8617" s="14">
        <v>4410.8473017280903</v>
      </c>
      <c r="F8617" s="36">
        <v>4.9639860315576503E-2</v>
      </c>
    </row>
    <row r="8618" spans="1:6" x14ac:dyDescent="0.4">
      <c r="A8618" s="9" t="s">
        <v>7445</v>
      </c>
      <c r="B8618" s="9" t="s">
        <v>7449</v>
      </c>
      <c r="C8618" s="9" t="s">
        <v>5</v>
      </c>
      <c r="D8618" s="14">
        <v>889269.17</v>
      </c>
      <c r="E8618" s="14">
        <v>4254.8764114832502</v>
      </c>
      <c r="F8618" s="36">
        <v>2.58390794579153E-2</v>
      </c>
    </row>
    <row r="8619" spans="1:6" x14ac:dyDescent="0.4">
      <c r="A8619" s="9" t="s">
        <v>7445</v>
      </c>
      <c r="B8619" s="9" t="s">
        <v>7450</v>
      </c>
      <c r="C8619" s="9" t="s">
        <v>5</v>
      </c>
      <c r="D8619" s="14">
        <v>722054.48507197003</v>
      </c>
      <c r="E8619" s="14">
        <v>5309.22415494096</v>
      </c>
      <c r="F8619" s="36">
        <v>2.2302535326300901E-2</v>
      </c>
    </row>
    <row r="8620" spans="1:6" x14ac:dyDescent="0.4">
      <c r="A8620" s="9" t="s">
        <v>7445</v>
      </c>
      <c r="B8620" s="9" t="s">
        <v>7451</v>
      </c>
      <c r="C8620" s="9" t="s">
        <v>5</v>
      </c>
      <c r="D8620" s="14">
        <v>591264.68998623104</v>
      </c>
      <c r="E8620" s="14">
        <v>4968.61084022043</v>
      </c>
      <c r="F8620" s="36">
        <v>0.02</v>
      </c>
    </row>
    <row r="8621" spans="1:6" x14ac:dyDescent="0.4">
      <c r="A8621" s="9" t="s">
        <v>7445</v>
      </c>
      <c r="B8621" s="9" t="s">
        <v>7452</v>
      </c>
      <c r="C8621" s="9" t="s">
        <v>5</v>
      </c>
      <c r="D8621" s="14">
        <v>1587747.99679579</v>
      </c>
      <c r="E8621" s="14">
        <v>4472.5295684388402</v>
      </c>
      <c r="F8621" s="36">
        <v>2.23252967078507E-2</v>
      </c>
    </row>
    <row r="8622" spans="1:6" x14ac:dyDescent="0.4">
      <c r="A8622" s="9" t="s">
        <v>7445</v>
      </c>
      <c r="B8622" s="9" t="s">
        <v>7453</v>
      </c>
      <c r="C8622" s="9" t="s">
        <v>5</v>
      </c>
      <c r="D8622" s="14">
        <v>1766904.9495927601</v>
      </c>
      <c r="E8622" s="14">
        <v>4278.2202169316197</v>
      </c>
      <c r="F8622" s="36">
        <v>0.02</v>
      </c>
    </row>
    <row r="8623" spans="1:6" x14ac:dyDescent="0.4">
      <c r="A8623" s="9" t="s">
        <v>7445</v>
      </c>
      <c r="B8623" s="9" t="s">
        <v>7479</v>
      </c>
      <c r="C8623" s="9" t="s">
        <v>36</v>
      </c>
      <c r="D8623" s="14">
        <v>3434561.7911744602</v>
      </c>
      <c r="E8623" s="14">
        <v>6004.4786558994101</v>
      </c>
      <c r="F8623" s="36">
        <v>0.02</v>
      </c>
    </row>
    <row r="8624" spans="1:6" x14ac:dyDescent="0.4">
      <c r="A8624" s="9" t="s">
        <v>7445</v>
      </c>
      <c r="B8624" s="9" t="s">
        <v>7454</v>
      </c>
      <c r="C8624" s="9" t="s">
        <v>5</v>
      </c>
      <c r="D8624" s="14">
        <v>446907.331114128</v>
      </c>
      <c r="E8624" s="14">
        <v>6207.0462654740004</v>
      </c>
      <c r="F8624" s="36">
        <v>0.15183133646362101</v>
      </c>
    </row>
    <row r="8625" spans="1:6" x14ac:dyDescent="0.4">
      <c r="A8625" s="9" t="s">
        <v>7445</v>
      </c>
      <c r="B8625" s="9" t="s">
        <v>7480</v>
      </c>
      <c r="C8625" s="9" t="s">
        <v>36</v>
      </c>
      <c r="D8625" s="14">
        <v>6382967.8499203501</v>
      </c>
      <c r="E8625" s="14">
        <v>5648.6441149737602</v>
      </c>
      <c r="F8625" s="36">
        <v>5.1250418439267899E-2</v>
      </c>
    </row>
    <row r="8626" spans="1:6" x14ac:dyDescent="0.4">
      <c r="A8626" s="9" t="s">
        <v>7445</v>
      </c>
      <c r="B8626" s="9" t="s">
        <v>18679</v>
      </c>
      <c r="C8626" s="9" t="s">
        <v>36</v>
      </c>
      <c r="D8626" s="14">
        <v>5859419.1030037897</v>
      </c>
      <c r="E8626" s="14">
        <v>5569.7900218667201</v>
      </c>
      <c r="F8626" s="36">
        <v>2.9366361798101901E-2</v>
      </c>
    </row>
    <row r="8627" spans="1:6" x14ac:dyDescent="0.4">
      <c r="A8627" s="9" t="s">
        <v>7445</v>
      </c>
      <c r="B8627" s="9" t="s">
        <v>7455</v>
      </c>
      <c r="C8627" s="9" t="s">
        <v>5</v>
      </c>
      <c r="D8627" s="14">
        <v>989160</v>
      </c>
      <c r="E8627" s="14">
        <v>4338.4210526315801</v>
      </c>
      <c r="F8627" s="36">
        <v>6.5560128794925204E-2</v>
      </c>
    </row>
    <row r="8628" spans="1:6" x14ac:dyDescent="0.4">
      <c r="A8628" s="9" t="s">
        <v>7445</v>
      </c>
      <c r="B8628" s="9" t="s">
        <v>7456</v>
      </c>
      <c r="C8628" s="9" t="s">
        <v>5</v>
      </c>
      <c r="D8628" s="14">
        <v>1025738.36131381</v>
      </c>
      <c r="E8628" s="14">
        <v>4955.2577841246703</v>
      </c>
      <c r="F8628" s="36">
        <v>0.02</v>
      </c>
    </row>
    <row r="8629" spans="1:6" x14ac:dyDescent="0.4">
      <c r="A8629" s="9" t="s">
        <v>7445</v>
      </c>
      <c r="B8629" s="9" t="s">
        <v>7457</v>
      </c>
      <c r="C8629" s="9" t="s">
        <v>5</v>
      </c>
      <c r="D8629" s="14">
        <v>999684.80499228905</v>
      </c>
      <c r="E8629" s="14">
        <v>4737.8426776885699</v>
      </c>
      <c r="F8629" s="36">
        <v>2.1192352474072501E-2</v>
      </c>
    </row>
    <row r="8630" spans="1:6" x14ac:dyDescent="0.4">
      <c r="A8630" s="9" t="s">
        <v>7445</v>
      </c>
      <c r="B8630" s="9" t="s">
        <v>7458</v>
      </c>
      <c r="C8630" s="9" t="s">
        <v>5</v>
      </c>
      <c r="D8630" s="14">
        <v>549998.76970159402</v>
      </c>
      <c r="E8630" s="14">
        <v>5238.0835209675597</v>
      </c>
      <c r="F8630" s="36">
        <v>5.9295875563530699E-2</v>
      </c>
    </row>
    <row r="8631" spans="1:6" x14ac:dyDescent="0.4">
      <c r="A8631" s="9" t="s">
        <v>7445</v>
      </c>
      <c r="B8631" s="9" t="s">
        <v>7459</v>
      </c>
      <c r="C8631" s="9" t="s">
        <v>5</v>
      </c>
      <c r="D8631" s="14">
        <v>1836461.74496036</v>
      </c>
      <c r="E8631" s="14">
        <v>4512.1910195586197</v>
      </c>
      <c r="F8631" s="36">
        <v>0.02</v>
      </c>
    </row>
    <row r="8632" spans="1:6" x14ac:dyDescent="0.4">
      <c r="A8632" s="9" t="s">
        <v>7445</v>
      </c>
      <c r="B8632" s="9" t="s">
        <v>7460</v>
      </c>
      <c r="C8632" s="9" t="s">
        <v>5</v>
      </c>
      <c r="D8632" s="14">
        <v>1680373.56</v>
      </c>
      <c r="E8632" s="14">
        <v>4254.11027848101</v>
      </c>
      <c r="F8632" s="36">
        <v>7.1525295430592301E-2</v>
      </c>
    </row>
    <row r="8633" spans="1:6" x14ac:dyDescent="0.4">
      <c r="A8633" s="9" t="s">
        <v>7445</v>
      </c>
      <c r="B8633" s="9" t="s">
        <v>7461</v>
      </c>
      <c r="C8633" s="9" t="s">
        <v>5</v>
      </c>
      <c r="D8633" s="14">
        <v>1799869.7470061099</v>
      </c>
      <c r="E8633" s="14">
        <v>4455.1231361537402</v>
      </c>
      <c r="F8633" s="36">
        <v>2.0012868118031601E-2</v>
      </c>
    </row>
    <row r="8634" spans="1:6" x14ac:dyDescent="0.4">
      <c r="A8634" s="9" t="s">
        <v>7445</v>
      </c>
      <c r="B8634" s="9" t="s">
        <v>1031</v>
      </c>
      <c r="C8634" s="9" t="s">
        <v>5</v>
      </c>
      <c r="D8634" s="14">
        <v>860013.93416497402</v>
      </c>
      <c r="E8634" s="14">
        <v>4410.3278675126903</v>
      </c>
      <c r="F8634" s="36">
        <v>2.31100030104259E-2</v>
      </c>
    </row>
    <row r="8635" spans="1:6" x14ac:dyDescent="0.4">
      <c r="A8635" s="9" t="s">
        <v>7445</v>
      </c>
      <c r="B8635" s="9" t="s">
        <v>7462</v>
      </c>
      <c r="C8635" s="9" t="s">
        <v>5</v>
      </c>
      <c r="D8635" s="14">
        <v>1516824</v>
      </c>
      <c r="E8635" s="14">
        <v>4284.8135593220304</v>
      </c>
      <c r="F8635" s="36">
        <v>2.52954982975113E-2</v>
      </c>
    </row>
    <row r="8636" spans="1:6" x14ac:dyDescent="0.4">
      <c r="A8636" s="9" t="s">
        <v>7445</v>
      </c>
      <c r="B8636" s="9" t="s">
        <v>7463</v>
      </c>
      <c r="C8636" s="9" t="s">
        <v>5</v>
      </c>
      <c r="D8636" s="14">
        <v>2025331.5013557801</v>
      </c>
      <c r="E8636" s="14">
        <v>4645.2557370545301</v>
      </c>
      <c r="F8636" s="36">
        <v>1.9999999999999799E-2</v>
      </c>
    </row>
    <row r="8637" spans="1:6" x14ac:dyDescent="0.4">
      <c r="A8637" s="9" t="s">
        <v>7445</v>
      </c>
      <c r="B8637" s="9" t="s">
        <v>7481</v>
      </c>
      <c r="C8637" s="9" t="s">
        <v>36</v>
      </c>
      <c r="D8637" s="14">
        <v>5508938.6355738696</v>
      </c>
      <c r="E8637" s="14">
        <v>6189.8186916560398</v>
      </c>
      <c r="F8637" s="36">
        <v>3.8953736902047599E-2</v>
      </c>
    </row>
    <row r="8638" spans="1:6" x14ac:dyDescent="0.4">
      <c r="A8638" s="9" t="s">
        <v>7445</v>
      </c>
      <c r="B8638" s="9" t="s">
        <v>7464</v>
      </c>
      <c r="C8638" s="9" t="s">
        <v>5</v>
      </c>
      <c r="D8638" s="14">
        <v>904556.256857828</v>
      </c>
      <c r="E8638" s="14">
        <v>4412.4695456479403</v>
      </c>
      <c r="F8638" s="36">
        <v>4.1341442742463201E-2</v>
      </c>
    </row>
    <row r="8639" spans="1:6" x14ac:dyDescent="0.4">
      <c r="A8639" s="9" t="s">
        <v>7445</v>
      </c>
      <c r="B8639" s="9" t="s">
        <v>7465</v>
      </c>
      <c r="C8639" s="9" t="s">
        <v>5</v>
      </c>
      <c r="D8639" s="14">
        <v>925932.19775310904</v>
      </c>
      <c r="E8639" s="14">
        <v>4347.0995199676499</v>
      </c>
      <c r="F8639" s="36">
        <v>3.0812497967419999E-2</v>
      </c>
    </row>
    <row r="8640" spans="1:6" x14ac:dyDescent="0.4">
      <c r="A8640" s="9" t="s">
        <v>7445</v>
      </c>
      <c r="B8640" s="9" t="s">
        <v>7466</v>
      </c>
      <c r="C8640" s="9" t="s">
        <v>5</v>
      </c>
      <c r="D8640" s="14">
        <v>1275151.0702928901</v>
      </c>
      <c r="E8640" s="14">
        <v>4236.3822933318697</v>
      </c>
      <c r="F8640" s="36">
        <v>2.4814865011021599E-2</v>
      </c>
    </row>
    <row r="8641" spans="1:6" x14ac:dyDescent="0.4">
      <c r="A8641" s="9" t="s">
        <v>7445</v>
      </c>
      <c r="B8641" s="9" t="s">
        <v>7467</v>
      </c>
      <c r="C8641" s="9" t="s">
        <v>5</v>
      </c>
      <c r="D8641" s="14">
        <v>1552691.57878865</v>
      </c>
      <c r="E8641" s="14">
        <v>4580.2111468691601</v>
      </c>
      <c r="F8641" s="36">
        <v>0.02</v>
      </c>
    </row>
    <row r="8642" spans="1:6" x14ac:dyDescent="0.4">
      <c r="A8642" s="9" t="s">
        <v>7445</v>
      </c>
      <c r="B8642" s="9" t="s">
        <v>7468</v>
      </c>
      <c r="C8642" s="9" t="s">
        <v>5</v>
      </c>
      <c r="D8642" s="14">
        <v>818615.84481906798</v>
      </c>
      <c r="E8642" s="14">
        <v>4377.62483860464</v>
      </c>
      <c r="F8642" s="36">
        <v>0.02</v>
      </c>
    </row>
    <row r="8643" spans="1:6" x14ac:dyDescent="0.4">
      <c r="A8643" s="9" t="s">
        <v>7445</v>
      </c>
      <c r="B8643" s="9" t="s">
        <v>4215</v>
      </c>
      <c r="C8643" s="9" t="s">
        <v>5</v>
      </c>
      <c r="D8643" s="14">
        <v>865591.89018606895</v>
      </c>
      <c r="E8643" s="14">
        <v>4306.4273143585497</v>
      </c>
      <c r="F8643" s="36">
        <v>2.12544267057404E-2</v>
      </c>
    </row>
    <row r="8644" spans="1:6" x14ac:dyDescent="0.4">
      <c r="A8644" s="9" t="s">
        <v>7445</v>
      </c>
      <c r="B8644" s="9" t="s">
        <v>7469</v>
      </c>
      <c r="C8644" s="9" t="s">
        <v>5</v>
      </c>
      <c r="D8644" s="14">
        <v>1448850.7892068899</v>
      </c>
      <c r="E8644" s="14">
        <v>5211.6934863557299</v>
      </c>
      <c r="F8644" s="36">
        <v>0.02</v>
      </c>
    </row>
    <row r="8645" spans="1:6" x14ac:dyDescent="0.4">
      <c r="A8645" s="9" t="s">
        <v>7445</v>
      </c>
      <c r="B8645" s="9" t="s">
        <v>7470</v>
      </c>
      <c r="C8645" s="9" t="s">
        <v>5</v>
      </c>
      <c r="D8645" s="14">
        <v>1796524.65140488</v>
      </c>
      <c r="E8645" s="14">
        <v>4491.3116285121896</v>
      </c>
      <c r="F8645" s="36">
        <v>0.02</v>
      </c>
    </row>
    <row r="8646" spans="1:6" x14ac:dyDescent="0.4">
      <c r="A8646" s="9" t="s">
        <v>7445</v>
      </c>
      <c r="B8646" s="9" t="s">
        <v>7482</v>
      </c>
      <c r="C8646" s="9" t="s">
        <v>36</v>
      </c>
      <c r="D8646" s="14">
        <v>6642550.7656438397</v>
      </c>
      <c r="E8646" s="14">
        <v>5821.6921697141397</v>
      </c>
      <c r="F8646" s="36">
        <v>1.9999999999999799E-2</v>
      </c>
    </row>
    <row r="8647" spans="1:6" x14ac:dyDescent="0.4">
      <c r="A8647" s="9" t="s">
        <v>7445</v>
      </c>
      <c r="B8647" s="9" t="s">
        <v>7471</v>
      </c>
      <c r="C8647" s="9" t="s">
        <v>5</v>
      </c>
      <c r="D8647" s="14">
        <v>783870.45307604002</v>
      </c>
      <c r="E8647" s="14">
        <v>4354.8358504224398</v>
      </c>
      <c r="F8647" s="36">
        <v>0.02</v>
      </c>
    </row>
    <row r="8648" spans="1:6" x14ac:dyDescent="0.4">
      <c r="A8648" s="9" t="s">
        <v>7445</v>
      </c>
      <c r="B8648" s="9" t="s">
        <v>7472</v>
      </c>
      <c r="C8648" s="9" t="s">
        <v>5</v>
      </c>
      <c r="D8648" s="14">
        <v>901810.89645670296</v>
      </c>
      <c r="E8648" s="14">
        <v>4577.7202865822501</v>
      </c>
      <c r="F8648" s="36">
        <v>0.02</v>
      </c>
    </row>
    <row r="8649" spans="1:6" x14ac:dyDescent="0.4">
      <c r="A8649" s="9" t="s">
        <v>7445</v>
      </c>
      <c r="B8649" s="9" t="s">
        <v>7473</v>
      </c>
      <c r="C8649" s="9" t="s">
        <v>5</v>
      </c>
      <c r="D8649" s="14">
        <v>1047583.60212538</v>
      </c>
      <c r="E8649" s="14">
        <v>4676.7125094883204</v>
      </c>
      <c r="F8649" s="36">
        <v>2.0000000000000202E-2</v>
      </c>
    </row>
    <row r="8650" spans="1:6" x14ac:dyDescent="0.4">
      <c r="A8650" s="9" t="s">
        <v>7445</v>
      </c>
      <c r="B8650" s="9" t="s">
        <v>17710</v>
      </c>
      <c r="C8650" s="9" t="s">
        <v>5</v>
      </c>
      <c r="D8650" s="14">
        <v>473879.21908149403</v>
      </c>
      <c r="E8650" s="14">
        <v>5150.8610769727602</v>
      </c>
      <c r="F8650" s="36">
        <v>0.02</v>
      </c>
    </row>
    <row r="8651" spans="1:6" x14ac:dyDescent="0.4">
      <c r="A8651" s="9" t="s">
        <v>7445</v>
      </c>
      <c r="B8651" s="9" t="s">
        <v>502</v>
      </c>
      <c r="C8651" s="9" t="s">
        <v>5</v>
      </c>
      <c r="D8651" s="14">
        <v>871748.78448695398</v>
      </c>
      <c r="E8651" s="14">
        <v>4493.5504354997602</v>
      </c>
      <c r="F8651" s="36">
        <v>3.5107025220386903E-2</v>
      </c>
    </row>
    <row r="8652" spans="1:6" x14ac:dyDescent="0.4">
      <c r="A8652" s="9" t="s">
        <v>7445</v>
      </c>
      <c r="B8652" s="9" t="s">
        <v>7474</v>
      </c>
      <c r="C8652" s="9" t="s">
        <v>5</v>
      </c>
      <c r="D8652" s="14">
        <v>640310.99848067795</v>
      </c>
      <c r="E8652" s="14">
        <v>4639.9347715991198</v>
      </c>
      <c r="F8652" s="36">
        <v>0.02</v>
      </c>
    </row>
    <row r="8653" spans="1:6" x14ac:dyDescent="0.4">
      <c r="A8653" s="9" t="s">
        <v>7445</v>
      </c>
      <c r="B8653" s="9" t="s">
        <v>3287</v>
      </c>
      <c r="C8653" s="9" t="s">
        <v>5</v>
      </c>
      <c r="D8653" s="14">
        <v>849676.38651801704</v>
      </c>
      <c r="E8653" s="14">
        <v>4495.6422567090804</v>
      </c>
      <c r="F8653" s="36">
        <v>1.9999999999999799E-2</v>
      </c>
    </row>
    <row r="8654" spans="1:6" x14ac:dyDescent="0.4">
      <c r="A8654" s="9" t="s">
        <v>7445</v>
      </c>
      <c r="B8654" s="9" t="s">
        <v>7475</v>
      </c>
      <c r="C8654" s="9" t="s">
        <v>5</v>
      </c>
      <c r="D8654" s="14">
        <v>864830.42330791196</v>
      </c>
      <c r="E8654" s="14">
        <v>4778.0686370602898</v>
      </c>
      <c r="F8654" s="36">
        <v>0.02</v>
      </c>
    </row>
    <row r="8655" spans="1:6" x14ac:dyDescent="0.4">
      <c r="A8655" s="9" t="s">
        <v>7445</v>
      </c>
      <c r="B8655" s="9" t="s">
        <v>17711</v>
      </c>
      <c r="C8655" s="9" t="s">
        <v>3</v>
      </c>
      <c r="D8655" s="14">
        <v>6976795.1216335399</v>
      </c>
      <c r="E8655" s="14">
        <v>5572.5200652025096</v>
      </c>
      <c r="F8655" s="36">
        <v>3.1567192832843399E-2</v>
      </c>
    </row>
    <row r="8656" spans="1:6" x14ac:dyDescent="0.4">
      <c r="A8656" s="9" t="s">
        <v>7445</v>
      </c>
      <c r="B8656" s="9" t="s">
        <v>7483</v>
      </c>
      <c r="C8656" s="9" t="s">
        <v>36</v>
      </c>
      <c r="D8656" s="14">
        <v>3573556.7451011902</v>
      </c>
      <c r="E8656" s="14">
        <v>5745.2680789408096</v>
      </c>
      <c r="F8656" s="36">
        <v>3.6132604798441201E-2</v>
      </c>
    </row>
    <row r="8657" spans="1:6" x14ac:dyDescent="0.4">
      <c r="A8657" s="9" t="s">
        <v>7445</v>
      </c>
      <c r="B8657" s="9" t="s">
        <v>7476</v>
      </c>
      <c r="C8657" s="9" t="s">
        <v>5</v>
      </c>
      <c r="D8657" s="14">
        <v>828001.93625747901</v>
      </c>
      <c r="E8657" s="14">
        <v>4357.9049276709402</v>
      </c>
      <c r="F8657" s="36">
        <v>2.3376930498416201E-2</v>
      </c>
    </row>
    <row r="8658" spans="1:6" x14ac:dyDescent="0.4">
      <c r="A8658" s="9" t="s">
        <v>7445</v>
      </c>
      <c r="B8658" s="9" t="s">
        <v>7477</v>
      </c>
      <c r="C8658" s="9" t="s">
        <v>5</v>
      </c>
      <c r="D8658" s="14">
        <v>734339.68851926597</v>
      </c>
      <c r="E8658" s="14">
        <v>4831.1821613109596</v>
      </c>
      <c r="F8658" s="36">
        <v>2.27725815262763E-2</v>
      </c>
    </row>
    <row r="8659" spans="1:6" x14ac:dyDescent="0.4">
      <c r="A8659" s="9" t="s">
        <v>7445</v>
      </c>
      <c r="B8659" s="9" t="s">
        <v>7478</v>
      </c>
      <c r="C8659" s="9" t="s">
        <v>5</v>
      </c>
      <c r="D8659" s="14">
        <v>467338.42821803299</v>
      </c>
      <c r="E8659" s="14">
        <v>5079.7655241090497</v>
      </c>
      <c r="F8659" s="36">
        <v>0.02</v>
      </c>
    </row>
    <row r="8660" spans="1:6" x14ac:dyDescent="0.4">
      <c r="A8660" s="9" t="s">
        <v>18082</v>
      </c>
      <c r="B8660" s="9" t="s">
        <v>7484</v>
      </c>
      <c r="C8660" s="9" t="s">
        <v>5</v>
      </c>
      <c r="D8660" s="14">
        <v>2507447.3904299699</v>
      </c>
      <c r="E8660" s="14">
        <v>6027.5177654566696</v>
      </c>
      <c r="F8660" s="36">
        <v>1.9999999999999799E-2</v>
      </c>
    </row>
    <row r="8661" spans="1:6" x14ac:dyDescent="0.4">
      <c r="A8661" s="9" t="s">
        <v>18082</v>
      </c>
      <c r="B8661" s="9" t="s">
        <v>7502</v>
      </c>
      <c r="C8661" s="9" t="s">
        <v>36</v>
      </c>
      <c r="D8661" s="14">
        <v>5442455.8866502</v>
      </c>
      <c r="E8661" s="14">
        <v>8557.3205764940194</v>
      </c>
      <c r="F8661" s="36">
        <v>0.02</v>
      </c>
    </row>
    <row r="8662" spans="1:6" x14ac:dyDescent="0.4">
      <c r="A8662" s="9" t="s">
        <v>18082</v>
      </c>
      <c r="B8662" s="9" t="s">
        <v>7485</v>
      </c>
      <c r="C8662" s="9" t="s">
        <v>5</v>
      </c>
      <c r="D8662" s="14">
        <v>2317048.2283639298</v>
      </c>
      <c r="E8662" s="14">
        <v>5707.0153407978696</v>
      </c>
      <c r="F8662" s="36">
        <v>0.02</v>
      </c>
    </row>
    <row r="8663" spans="1:6" x14ac:dyDescent="0.4">
      <c r="A8663" s="9" t="s">
        <v>18082</v>
      </c>
      <c r="B8663" s="9" t="s">
        <v>18680</v>
      </c>
      <c r="C8663" s="9" t="s">
        <v>36</v>
      </c>
      <c r="D8663" s="14">
        <v>4672529.3162550004</v>
      </c>
      <c r="E8663" s="14">
        <v>9307.8273232171396</v>
      </c>
      <c r="F8663" s="36">
        <v>4.4389502471801699E-2</v>
      </c>
    </row>
    <row r="8664" spans="1:6" x14ac:dyDescent="0.4">
      <c r="A8664" s="9" t="s">
        <v>18082</v>
      </c>
      <c r="B8664" s="9" t="s">
        <v>7486</v>
      </c>
      <c r="C8664" s="9" t="s">
        <v>5</v>
      </c>
      <c r="D8664" s="14">
        <v>1689318.8406549401</v>
      </c>
      <c r="E8664" s="14">
        <v>5948.3057769540201</v>
      </c>
      <c r="F8664" s="36">
        <v>0.02</v>
      </c>
    </row>
    <row r="8665" spans="1:6" x14ac:dyDescent="0.4">
      <c r="A8665" s="9" t="s">
        <v>18082</v>
      </c>
      <c r="B8665" s="9" t="s">
        <v>17060</v>
      </c>
      <c r="C8665" s="9" t="s">
        <v>36</v>
      </c>
      <c r="D8665" s="14">
        <v>7929473.2323987698</v>
      </c>
      <c r="E8665" s="14">
        <v>8107.8458408985398</v>
      </c>
      <c r="F8665" s="36">
        <v>3.0376429668263601E-2</v>
      </c>
    </row>
    <row r="8666" spans="1:6" x14ac:dyDescent="0.4">
      <c r="A8666" s="9" t="s">
        <v>18082</v>
      </c>
      <c r="B8666" s="9" t="s">
        <v>7503</v>
      </c>
      <c r="C8666" s="9" t="s">
        <v>36</v>
      </c>
      <c r="D8666" s="14">
        <v>4514690.6247089999</v>
      </c>
      <c r="E8666" s="14">
        <v>7879.0412298586398</v>
      </c>
      <c r="F8666" s="36">
        <v>0.02</v>
      </c>
    </row>
    <row r="8667" spans="1:6" x14ac:dyDescent="0.4">
      <c r="A8667" s="9" t="s">
        <v>18082</v>
      </c>
      <c r="B8667" s="9" t="s">
        <v>7487</v>
      </c>
      <c r="C8667" s="9" t="s">
        <v>5</v>
      </c>
      <c r="D8667" s="14">
        <v>1520973.8837987201</v>
      </c>
      <c r="E8667" s="14">
        <v>5827.4861448226702</v>
      </c>
      <c r="F8667" s="36">
        <v>0.02</v>
      </c>
    </row>
    <row r="8668" spans="1:6" x14ac:dyDescent="0.4">
      <c r="A8668" s="9" t="s">
        <v>18082</v>
      </c>
      <c r="B8668" s="9" t="s">
        <v>7488</v>
      </c>
      <c r="C8668" s="9" t="s">
        <v>5</v>
      </c>
      <c r="D8668" s="14">
        <v>2229672.5596875302</v>
      </c>
      <c r="E8668" s="14">
        <v>6159.3164632252301</v>
      </c>
      <c r="F8668" s="36">
        <v>2.0463063149257901E-2</v>
      </c>
    </row>
    <row r="8669" spans="1:6" x14ac:dyDescent="0.4">
      <c r="A8669" s="9" t="s">
        <v>18082</v>
      </c>
      <c r="B8669" s="9" t="s">
        <v>7489</v>
      </c>
      <c r="C8669" s="9" t="s">
        <v>5</v>
      </c>
      <c r="D8669" s="14">
        <v>1186907.3826298499</v>
      </c>
      <c r="E8669" s="14">
        <v>5733.85208999929</v>
      </c>
      <c r="F8669" s="36">
        <v>0.02</v>
      </c>
    </row>
    <row r="8670" spans="1:6" x14ac:dyDescent="0.4">
      <c r="A8670" s="9" t="s">
        <v>18082</v>
      </c>
      <c r="B8670" s="9" t="s">
        <v>386</v>
      </c>
      <c r="C8670" s="9" t="s">
        <v>5</v>
      </c>
      <c r="D8670" s="14">
        <v>2418246.43398437</v>
      </c>
      <c r="E8670" s="14">
        <v>5636.93807455564</v>
      </c>
      <c r="F8670" s="36">
        <v>0.02</v>
      </c>
    </row>
    <row r="8671" spans="1:6" x14ac:dyDescent="0.4">
      <c r="A8671" s="9" t="s">
        <v>18082</v>
      </c>
      <c r="B8671" s="9" t="s">
        <v>7490</v>
      </c>
      <c r="C8671" s="9" t="s">
        <v>5</v>
      </c>
      <c r="D8671" s="14">
        <v>1785983.3742417099</v>
      </c>
      <c r="E8671" s="14">
        <v>6116.3814186359896</v>
      </c>
      <c r="F8671" s="36">
        <v>0.02</v>
      </c>
    </row>
    <row r="8672" spans="1:6" x14ac:dyDescent="0.4">
      <c r="A8672" s="9" t="s">
        <v>18082</v>
      </c>
      <c r="B8672" s="9" t="s">
        <v>7504</v>
      </c>
      <c r="C8672" s="9" t="s">
        <v>36</v>
      </c>
      <c r="D8672" s="14">
        <v>5775823.6841789205</v>
      </c>
      <c r="E8672" s="14">
        <v>8764.5275935947102</v>
      </c>
      <c r="F8672" s="36">
        <v>0.02</v>
      </c>
    </row>
    <row r="8673" spans="1:6" x14ac:dyDescent="0.4">
      <c r="A8673" s="9" t="s">
        <v>18082</v>
      </c>
      <c r="B8673" s="9" t="s">
        <v>7491</v>
      </c>
      <c r="C8673" s="9" t="s">
        <v>5</v>
      </c>
      <c r="D8673" s="14">
        <v>1711492.67243714</v>
      </c>
      <c r="E8673" s="14">
        <v>6005.2374471478597</v>
      </c>
      <c r="F8673" s="36">
        <v>0.02</v>
      </c>
    </row>
    <row r="8674" spans="1:6" x14ac:dyDescent="0.4">
      <c r="A8674" s="9" t="s">
        <v>18082</v>
      </c>
      <c r="B8674" s="9" t="s">
        <v>7492</v>
      </c>
      <c r="C8674" s="9" t="s">
        <v>5</v>
      </c>
      <c r="D8674" s="14">
        <v>1970303.48422755</v>
      </c>
      <c r="E8674" s="14">
        <v>6254.9316959604803</v>
      </c>
      <c r="F8674" s="36">
        <v>0.02</v>
      </c>
    </row>
    <row r="8675" spans="1:6" x14ac:dyDescent="0.4">
      <c r="A8675" s="9" t="s">
        <v>18082</v>
      </c>
      <c r="B8675" s="9" t="s">
        <v>7493</v>
      </c>
      <c r="C8675" s="9" t="s">
        <v>5</v>
      </c>
      <c r="D8675" s="14">
        <v>2244115.8064506599</v>
      </c>
      <c r="E8675" s="14">
        <v>6032.5693721791804</v>
      </c>
      <c r="F8675" s="36">
        <v>0.02</v>
      </c>
    </row>
    <row r="8676" spans="1:6" x14ac:dyDescent="0.4">
      <c r="A8676" s="9" t="s">
        <v>18082</v>
      </c>
      <c r="B8676" s="9" t="s">
        <v>7494</v>
      </c>
      <c r="C8676" s="9" t="s">
        <v>5</v>
      </c>
      <c r="D8676" s="14">
        <v>1759141.42977833</v>
      </c>
      <c r="E8676" s="14">
        <v>6150.8441600640999</v>
      </c>
      <c r="F8676" s="36">
        <v>0.02</v>
      </c>
    </row>
    <row r="8677" spans="1:6" x14ac:dyDescent="0.4">
      <c r="A8677" s="9" t="s">
        <v>18082</v>
      </c>
      <c r="B8677" s="9" t="s">
        <v>7495</v>
      </c>
      <c r="C8677" s="9" t="s">
        <v>5</v>
      </c>
      <c r="D8677" s="14">
        <v>1705706.66705793</v>
      </c>
      <c r="E8677" s="14">
        <v>6340.9169779105296</v>
      </c>
      <c r="F8677" s="36">
        <v>0.02</v>
      </c>
    </row>
    <row r="8678" spans="1:6" x14ac:dyDescent="0.4">
      <c r="A8678" s="9" t="s">
        <v>18082</v>
      </c>
      <c r="B8678" s="9" t="s">
        <v>7505</v>
      </c>
      <c r="C8678" s="9" t="s">
        <v>36</v>
      </c>
      <c r="D8678" s="14">
        <v>5856609.9900277201</v>
      </c>
      <c r="E8678" s="14">
        <v>7625.79425784859</v>
      </c>
      <c r="F8678" s="36">
        <v>2.9774950451469901E-2</v>
      </c>
    </row>
    <row r="8679" spans="1:6" x14ac:dyDescent="0.4">
      <c r="A8679" s="9" t="s">
        <v>18082</v>
      </c>
      <c r="B8679" s="9" t="s">
        <v>7496</v>
      </c>
      <c r="C8679" s="9" t="s">
        <v>5</v>
      </c>
      <c r="D8679" s="14">
        <v>2123294.9307866199</v>
      </c>
      <c r="E8679" s="14">
        <v>5153.6284727830598</v>
      </c>
      <c r="F8679" s="36">
        <v>3.32475793725917E-2</v>
      </c>
    </row>
    <row r="8680" spans="1:6" x14ac:dyDescent="0.4">
      <c r="A8680" s="9" t="s">
        <v>18082</v>
      </c>
      <c r="B8680" s="9" t="s">
        <v>7497</v>
      </c>
      <c r="C8680" s="9" t="s">
        <v>5</v>
      </c>
      <c r="D8680" s="14">
        <v>1096759.77213816</v>
      </c>
      <c r="E8680" s="14">
        <v>5324.0765637774903</v>
      </c>
      <c r="F8680" s="36">
        <v>2.0000000000000202E-2</v>
      </c>
    </row>
    <row r="8681" spans="1:6" x14ac:dyDescent="0.4">
      <c r="A8681" s="9" t="s">
        <v>18082</v>
      </c>
      <c r="B8681" s="9" t="s">
        <v>7498</v>
      </c>
      <c r="C8681" s="9" t="s">
        <v>5</v>
      </c>
      <c r="D8681" s="14">
        <v>1088427.7561917901</v>
      </c>
      <c r="E8681" s="14">
        <v>5851.76213006336</v>
      </c>
      <c r="F8681" s="36">
        <v>0.02</v>
      </c>
    </row>
    <row r="8682" spans="1:6" x14ac:dyDescent="0.4">
      <c r="A8682" s="9" t="s">
        <v>18082</v>
      </c>
      <c r="B8682" s="9" t="s">
        <v>25</v>
      </c>
      <c r="C8682" s="9" t="s">
        <v>5</v>
      </c>
      <c r="D8682" s="14">
        <v>2107524.13940239</v>
      </c>
      <c r="E8682" s="14">
        <v>5178.1919887036502</v>
      </c>
      <c r="F8682" s="36">
        <v>0.02</v>
      </c>
    </row>
    <row r="8683" spans="1:6" x14ac:dyDescent="0.4">
      <c r="A8683" s="9" t="s">
        <v>18082</v>
      </c>
      <c r="B8683" s="9" t="s">
        <v>7499</v>
      </c>
      <c r="C8683" s="9" t="s">
        <v>5</v>
      </c>
      <c r="D8683" s="14">
        <v>1065369.6995906001</v>
      </c>
      <c r="E8683" s="14">
        <v>6122.8143654632104</v>
      </c>
      <c r="F8683" s="36">
        <v>0.02</v>
      </c>
    </row>
    <row r="8684" spans="1:6" x14ac:dyDescent="0.4">
      <c r="A8684" s="9" t="s">
        <v>18082</v>
      </c>
      <c r="B8684" s="9" t="s">
        <v>2258</v>
      </c>
      <c r="C8684" s="9" t="s">
        <v>5</v>
      </c>
      <c r="D8684" s="14">
        <v>1187071.8639056301</v>
      </c>
      <c r="E8684" s="14">
        <v>5905.8301686847499</v>
      </c>
      <c r="F8684" s="36">
        <v>0.02</v>
      </c>
    </row>
    <row r="8685" spans="1:6" x14ac:dyDescent="0.4">
      <c r="A8685" s="9" t="s">
        <v>18082</v>
      </c>
      <c r="B8685" s="9" t="s">
        <v>7500</v>
      </c>
      <c r="C8685" s="9" t="s">
        <v>5</v>
      </c>
      <c r="D8685" s="14">
        <v>1729568.4771420001</v>
      </c>
      <c r="E8685" s="14">
        <v>5615.4820686428702</v>
      </c>
      <c r="F8685" s="36">
        <v>0.02</v>
      </c>
    </row>
    <row r="8686" spans="1:6" x14ac:dyDescent="0.4">
      <c r="A8686" s="9" t="s">
        <v>18082</v>
      </c>
      <c r="B8686" s="9" t="s">
        <v>7176</v>
      </c>
      <c r="C8686" s="9" t="s">
        <v>5</v>
      </c>
      <c r="D8686" s="14">
        <v>2061506.86586852</v>
      </c>
      <c r="E8686" s="14">
        <v>5153.7671646713097</v>
      </c>
      <c r="F8686" s="36">
        <v>0.02</v>
      </c>
    </row>
    <row r="8687" spans="1:6" x14ac:dyDescent="0.4">
      <c r="A8687" s="9" t="s">
        <v>18082</v>
      </c>
      <c r="B8687" s="9" t="s">
        <v>7501</v>
      </c>
      <c r="C8687" s="9" t="s">
        <v>5</v>
      </c>
      <c r="D8687" s="14">
        <v>2065116.1177393701</v>
      </c>
      <c r="E8687" s="14">
        <v>4976.1834162394598</v>
      </c>
      <c r="F8687" s="36">
        <v>0.02</v>
      </c>
    </row>
    <row r="8688" spans="1:6" x14ac:dyDescent="0.4">
      <c r="A8688" s="9" t="s">
        <v>18083</v>
      </c>
      <c r="B8688" s="9" t="s">
        <v>7507</v>
      </c>
      <c r="C8688" s="9" t="s">
        <v>5</v>
      </c>
      <c r="D8688" s="14">
        <v>927076.98270778195</v>
      </c>
      <c r="E8688" s="14">
        <v>6306.6461408692703</v>
      </c>
      <c r="F8688" s="36">
        <v>0.02</v>
      </c>
    </row>
    <row r="8689" spans="1:6" x14ac:dyDescent="0.4">
      <c r="A8689" s="9" t="s">
        <v>18083</v>
      </c>
      <c r="B8689" s="9" t="s">
        <v>7508</v>
      </c>
      <c r="C8689" s="9" t="s">
        <v>5</v>
      </c>
      <c r="D8689" s="14">
        <v>2242439.31891067</v>
      </c>
      <c r="E8689" s="14">
        <v>5456.0567370089402</v>
      </c>
      <c r="F8689" s="36">
        <v>0.02</v>
      </c>
    </row>
    <row r="8690" spans="1:6" x14ac:dyDescent="0.4">
      <c r="A8690" s="9" t="s">
        <v>18083</v>
      </c>
      <c r="B8690" s="9" t="s">
        <v>7524</v>
      </c>
      <c r="C8690" s="9" t="s">
        <v>36</v>
      </c>
      <c r="D8690" s="14">
        <v>5953242.0148738604</v>
      </c>
      <c r="E8690" s="14">
        <v>7377.0037359031803</v>
      </c>
      <c r="F8690" s="36">
        <v>0.02</v>
      </c>
    </row>
    <row r="8691" spans="1:6" x14ac:dyDescent="0.4">
      <c r="A8691" s="9" t="s">
        <v>18083</v>
      </c>
      <c r="B8691" s="9" t="s">
        <v>7525</v>
      </c>
      <c r="C8691" s="9" t="s">
        <v>36</v>
      </c>
      <c r="D8691" s="14">
        <v>5763903.0512127401</v>
      </c>
      <c r="E8691" s="14">
        <v>7928.3398228510896</v>
      </c>
      <c r="F8691" s="36">
        <v>0.02</v>
      </c>
    </row>
    <row r="8692" spans="1:6" x14ac:dyDescent="0.4">
      <c r="A8692" s="9" t="s">
        <v>18083</v>
      </c>
      <c r="B8692" s="9" t="s">
        <v>7509</v>
      </c>
      <c r="C8692" s="9" t="s">
        <v>5</v>
      </c>
      <c r="D8692" s="14">
        <v>853044.66893578402</v>
      </c>
      <c r="E8692" s="14">
        <v>6612.7493715952196</v>
      </c>
      <c r="F8692" s="36">
        <v>1.9999999999999799E-2</v>
      </c>
    </row>
    <row r="8693" spans="1:6" x14ac:dyDescent="0.4">
      <c r="A8693" s="9" t="s">
        <v>18083</v>
      </c>
      <c r="B8693" s="9" t="s">
        <v>7510</v>
      </c>
      <c r="C8693" s="9" t="s">
        <v>5</v>
      </c>
      <c r="D8693" s="14">
        <v>734603.38761397905</v>
      </c>
      <c r="E8693" s="14">
        <v>6332.7878242584402</v>
      </c>
      <c r="F8693" s="36">
        <v>0.02</v>
      </c>
    </row>
    <row r="8694" spans="1:6" x14ac:dyDescent="0.4">
      <c r="A8694" s="9" t="s">
        <v>18083</v>
      </c>
      <c r="B8694" s="9" t="s">
        <v>7511</v>
      </c>
      <c r="C8694" s="9" t="s">
        <v>5</v>
      </c>
      <c r="D8694" s="14">
        <v>981562.71195442497</v>
      </c>
      <c r="E8694" s="14">
        <v>6816.4077219057299</v>
      </c>
      <c r="F8694" s="36">
        <v>2.02528659092975E-2</v>
      </c>
    </row>
    <row r="8695" spans="1:6" x14ac:dyDescent="0.4">
      <c r="A8695" s="9" t="s">
        <v>18083</v>
      </c>
      <c r="B8695" s="9" t="s">
        <v>7526</v>
      </c>
      <c r="C8695" s="9" t="s">
        <v>36</v>
      </c>
      <c r="D8695" s="14">
        <v>7480807.99682773</v>
      </c>
      <c r="E8695" s="14">
        <v>8377.1646101094393</v>
      </c>
      <c r="F8695" s="36">
        <v>0.02</v>
      </c>
    </row>
    <row r="8696" spans="1:6" x14ac:dyDescent="0.4">
      <c r="A8696" s="9" t="s">
        <v>18083</v>
      </c>
      <c r="B8696" s="9" t="s">
        <v>7512</v>
      </c>
      <c r="C8696" s="9" t="s">
        <v>5</v>
      </c>
      <c r="D8696" s="14">
        <v>1726565.1414532801</v>
      </c>
      <c r="E8696" s="14">
        <v>5717.1031173949796</v>
      </c>
      <c r="F8696" s="36">
        <v>0.02</v>
      </c>
    </row>
    <row r="8697" spans="1:6" x14ac:dyDescent="0.4">
      <c r="A8697" s="9" t="s">
        <v>18083</v>
      </c>
      <c r="B8697" s="9" t="s">
        <v>7513</v>
      </c>
      <c r="C8697" s="9" t="s">
        <v>5</v>
      </c>
      <c r="D8697" s="14">
        <v>2502462.7924232702</v>
      </c>
      <c r="E8697" s="14">
        <v>6015.5355587097802</v>
      </c>
      <c r="F8697" s="36">
        <v>0.02</v>
      </c>
    </row>
    <row r="8698" spans="1:6" x14ac:dyDescent="0.4">
      <c r="A8698" s="9" t="s">
        <v>18083</v>
      </c>
      <c r="B8698" s="9" t="s">
        <v>17059</v>
      </c>
      <c r="C8698" s="9" t="s">
        <v>5</v>
      </c>
      <c r="D8698" s="14">
        <v>1269887.88350456</v>
      </c>
      <c r="E8698" s="14">
        <v>6381.3461482641296</v>
      </c>
      <c r="F8698" s="36">
        <v>0.02</v>
      </c>
    </row>
    <row r="8699" spans="1:6" x14ac:dyDescent="0.4">
      <c r="A8699" s="9" t="s">
        <v>18083</v>
      </c>
      <c r="B8699" s="9" t="s">
        <v>7514</v>
      </c>
      <c r="C8699" s="9" t="s">
        <v>5</v>
      </c>
      <c r="D8699" s="14">
        <v>2203565.8743549399</v>
      </c>
      <c r="E8699" s="14">
        <v>5845.0023192438603</v>
      </c>
      <c r="F8699" s="36">
        <v>0.02</v>
      </c>
    </row>
    <row r="8700" spans="1:6" x14ac:dyDescent="0.4">
      <c r="A8700" s="9" t="s">
        <v>18083</v>
      </c>
      <c r="B8700" s="9" t="s">
        <v>7515</v>
      </c>
      <c r="C8700" s="9" t="s">
        <v>5</v>
      </c>
      <c r="D8700" s="14">
        <v>1726018.1917664399</v>
      </c>
      <c r="E8700" s="14">
        <v>6416.4245047079703</v>
      </c>
      <c r="F8700" s="36">
        <v>1.9999999999999799E-2</v>
      </c>
    </row>
    <row r="8701" spans="1:6" x14ac:dyDescent="0.4">
      <c r="A8701" s="9" t="s">
        <v>18083</v>
      </c>
      <c r="B8701" s="9" t="s">
        <v>7516</v>
      </c>
      <c r="C8701" s="9" t="s">
        <v>5</v>
      </c>
      <c r="D8701" s="14">
        <v>2003566.9505302999</v>
      </c>
      <c r="E8701" s="14">
        <v>5892.8439721479399</v>
      </c>
      <c r="F8701" s="36">
        <v>0.02</v>
      </c>
    </row>
    <row r="8702" spans="1:6" x14ac:dyDescent="0.4">
      <c r="A8702" s="9" t="s">
        <v>18083</v>
      </c>
      <c r="B8702" s="9" t="s">
        <v>7517</v>
      </c>
      <c r="C8702" s="9" t="s">
        <v>5</v>
      </c>
      <c r="D8702" s="14">
        <v>1272998.7213647801</v>
      </c>
      <c r="E8702" s="14">
        <v>6664.9147715433701</v>
      </c>
      <c r="F8702" s="36">
        <v>0.02</v>
      </c>
    </row>
    <row r="8703" spans="1:6" x14ac:dyDescent="0.4">
      <c r="A8703" s="9" t="s">
        <v>18083</v>
      </c>
      <c r="B8703" s="9" t="s">
        <v>7518</v>
      </c>
      <c r="C8703" s="9" t="s">
        <v>5</v>
      </c>
      <c r="D8703" s="14">
        <v>2094075.90981565</v>
      </c>
      <c r="E8703" s="14">
        <v>5898.8053797624098</v>
      </c>
      <c r="F8703" s="36">
        <v>0.02</v>
      </c>
    </row>
    <row r="8704" spans="1:6" x14ac:dyDescent="0.4">
      <c r="A8704" s="9" t="s">
        <v>18083</v>
      </c>
      <c r="B8704" s="9" t="s">
        <v>495</v>
      </c>
      <c r="C8704" s="9" t="s">
        <v>5</v>
      </c>
      <c r="D8704" s="14">
        <v>2393638.4913417101</v>
      </c>
      <c r="E8704" s="14">
        <v>5712.7410294551601</v>
      </c>
      <c r="F8704" s="36">
        <v>0.02</v>
      </c>
    </row>
    <row r="8705" spans="1:6" x14ac:dyDescent="0.4">
      <c r="A8705" s="9" t="s">
        <v>18083</v>
      </c>
      <c r="B8705" s="9" t="s">
        <v>7519</v>
      </c>
      <c r="C8705" s="9" t="s">
        <v>5</v>
      </c>
      <c r="D8705" s="14">
        <v>1139508.4997391601</v>
      </c>
      <c r="E8705" s="14">
        <v>5904.1891178194601</v>
      </c>
      <c r="F8705" s="36">
        <v>0.02</v>
      </c>
    </row>
    <row r="8706" spans="1:6" x14ac:dyDescent="0.4">
      <c r="A8706" s="9" t="s">
        <v>18083</v>
      </c>
      <c r="B8706" s="9" t="s">
        <v>7520</v>
      </c>
      <c r="C8706" s="9" t="s">
        <v>5</v>
      </c>
      <c r="D8706" s="14">
        <v>1557096.3453886199</v>
      </c>
      <c r="E8706" s="14">
        <v>5810.06099025606</v>
      </c>
      <c r="F8706" s="36">
        <v>2.6714790148572299E-2</v>
      </c>
    </row>
    <row r="8707" spans="1:6" x14ac:dyDescent="0.4">
      <c r="A8707" s="9" t="s">
        <v>18083</v>
      </c>
      <c r="B8707" s="9" t="s">
        <v>1933</v>
      </c>
      <c r="C8707" s="9" t="s">
        <v>5</v>
      </c>
      <c r="D8707" s="14">
        <v>1249229.41950056</v>
      </c>
      <c r="E8707" s="14">
        <v>6005.9106706757502</v>
      </c>
      <c r="F8707" s="36">
        <v>0.02</v>
      </c>
    </row>
    <row r="8708" spans="1:6" x14ac:dyDescent="0.4">
      <c r="A8708" s="9" t="s">
        <v>18083</v>
      </c>
      <c r="B8708" s="9" t="s">
        <v>7506</v>
      </c>
      <c r="C8708" s="9" t="s">
        <v>3</v>
      </c>
      <c r="D8708" s="14">
        <v>7876158.3285809401</v>
      </c>
      <c r="E8708" s="14">
        <v>6860.7650945826999</v>
      </c>
      <c r="F8708" s="36">
        <v>0.02</v>
      </c>
    </row>
    <row r="8709" spans="1:6" x14ac:dyDescent="0.4">
      <c r="A8709" s="9" t="s">
        <v>18083</v>
      </c>
      <c r="B8709" s="9" t="s">
        <v>82</v>
      </c>
      <c r="C8709" s="9" t="s">
        <v>5</v>
      </c>
      <c r="D8709" s="14">
        <v>1207714.6441574199</v>
      </c>
      <c r="E8709" s="14">
        <v>5978.7853671159401</v>
      </c>
      <c r="F8709" s="36">
        <v>2.7318743090599899E-2</v>
      </c>
    </row>
    <row r="8710" spans="1:6" x14ac:dyDescent="0.4">
      <c r="A8710" s="9" t="s">
        <v>18083</v>
      </c>
      <c r="B8710" s="9" t="s">
        <v>1704</v>
      </c>
      <c r="C8710" s="9" t="s">
        <v>5</v>
      </c>
      <c r="D8710" s="14">
        <v>1148285.6449740001</v>
      </c>
      <c r="E8710" s="14">
        <v>5888.6443331999899</v>
      </c>
      <c r="F8710" s="36">
        <v>0.02</v>
      </c>
    </row>
    <row r="8711" spans="1:6" x14ac:dyDescent="0.4">
      <c r="A8711" s="9" t="s">
        <v>18083</v>
      </c>
      <c r="B8711" s="9" t="s">
        <v>7521</v>
      </c>
      <c r="C8711" s="9" t="s">
        <v>5</v>
      </c>
      <c r="D8711" s="14">
        <v>1870926.1388141799</v>
      </c>
      <c r="E8711" s="14">
        <v>6451.4694441868396</v>
      </c>
      <c r="F8711" s="36">
        <v>0.02</v>
      </c>
    </row>
    <row r="8712" spans="1:6" x14ac:dyDescent="0.4">
      <c r="A8712" s="9" t="s">
        <v>18083</v>
      </c>
      <c r="B8712" s="9" t="s">
        <v>1386</v>
      </c>
      <c r="C8712" s="9" t="s">
        <v>5</v>
      </c>
      <c r="D8712" s="14">
        <v>2283999.5256222999</v>
      </c>
      <c r="E8712" s="14">
        <v>5543.6881689861702</v>
      </c>
      <c r="F8712" s="36">
        <v>1.9999999999999799E-2</v>
      </c>
    </row>
    <row r="8713" spans="1:6" x14ac:dyDescent="0.4">
      <c r="A8713" s="9" t="s">
        <v>18083</v>
      </c>
      <c r="B8713" s="9" t="s">
        <v>7522</v>
      </c>
      <c r="C8713" s="9" t="s">
        <v>5</v>
      </c>
      <c r="D8713" s="14">
        <v>1159240.93629908</v>
      </c>
      <c r="E8713" s="14">
        <v>6819.0643311710801</v>
      </c>
      <c r="F8713" s="36">
        <v>0.02</v>
      </c>
    </row>
    <row r="8714" spans="1:6" x14ac:dyDescent="0.4">
      <c r="A8714" s="9" t="s">
        <v>18083</v>
      </c>
      <c r="B8714" s="9" t="s">
        <v>7523</v>
      </c>
      <c r="C8714" s="9" t="s">
        <v>5</v>
      </c>
      <c r="D8714" s="14">
        <v>2255547.26310173</v>
      </c>
      <c r="E8714" s="14">
        <v>5383.1676923668902</v>
      </c>
      <c r="F8714" s="36">
        <v>0.02</v>
      </c>
    </row>
    <row r="8715" spans="1:6" x14ac:dyDescent="0.4">
      <c r="A8715" s="9" t="s">
        <v>18083</v>
      </c>
      <c r="B8715" s="9" t="s">
        <v>1873</v>
      </c>
      <c r="C8715" s="9" t="s">
        <v>5</v>
      </c>
      <c r="D8715" s="14">
        <v>1345259.5866889399</v>
      </c>
      <c r="E8715" s="14">
        <v>6405.9980318520902</v>
      </c>
      <c r="F8715" s="36">
        <v>0.02</v>
      </c>
    </row>
    <row r="8716" spans="1:6" x14ac:dyDescent="0.4">
      <c r="A8716" s="9" t="s">
        <v>18084</v>
      </c>
      <c r="B8716" s="9" t="s">
        <v>7527</v>
      </c>
      <c r="C8716" s="9" t="s">
        <v>5</v>
      </c>
      <c r="D8716" s="14">
        <v>926907.00129943504</v>
      </c>
      <c r="E8716" s="14">
        <v>4521.4975673143199</v>
      </c>
      <c r="F8716" s="36">
        <v>4.0806508995203203E-2</v>
      </c>
    </row>
    <row r="8717" spans="1:6" x14ac:dyDescent="0.4">
      <c r="A8717" s="9" t="s">
        <v>18084</v>
      </c>
      <c r="B8717" s="9" t="s">
        <v>7528</v>
      </c>
      <c r="C8717" s="9" t="s">
        <v>5</v>
      </c>
      <c r="D8717" s="14">
        <v>883461.95889362996</v>
      </c>
      <c r="E8717" s="14">
        <v>4352.0293541558103</v>
      </c>
      <c r="F8717" s="36">
        <v>3.31916582646474E-2</v>
      </c>
    </row>
    <row r="8718" spans="1:6" x14ac:dyDescent="0.4">
      <c r="A8718" s="9" t="s">
        <v>18084</v>
      </c>
      <c r="B8718" s="9" t="s">
        <v>7552</v>
      </c>
      <c r="C8718" s="9" t="s">
        <v>36</v>
      </c>
      <c r="D8718" s="14">
        <v>5152814.7823706996</v>
      </c>
      <c r="E8718" s="14">
        <v>6683.2876554743198</v>
      </c>
      <c r="F8718" s="36">
        <v>3.8544552601028403E-2</v>
      </c>
    </row>
    <row r="8719" spans="1:6" x14ac:dyDescent="0.4">
      <c r="A8719" s="9" t="s">
        <v>18084</v>
      </c>
      <c r="B8719" s="9" t="s">
        <v>7529</v>
      </c>
      <c r="C8719" s="9" t="s">
        <v>5</v>
      </c>
      <c r="D8719" s="14">
        <v>1768140</v>
      </c>
      <c r="E8719" s="14">
        <v>4180</v>
      </c>
      <c r="F8719" s="36">
        <v>6.8431834482272996E-2</v>
      </c>
    </row>
    <row r="8720" spans="1:6" x14ac:dyDescent="0.4">
      <c r="A8720" s="9" t="s">
        <v>18084</v>
      </c>
      <c r="B8720" s="9" t="s">
        <v>7531</v>
      </c>
      <c r="C8720" s="9" t="s">
        <v>5</v>
      </c>
      <c r="D8720" s="14">
        <v>763176.68057794496</v>
      </c>
      <c r="E8720" s="14">
        <v>5870.5898505995701</v>
      </c>
      <c r="F8720" s="36">
        <v>3.8946849845656002E-2</v>
      </c>
    </row>
    <row r="8721" spans="1:6" x14ac:dyDescent="0.4">
      <c r="A8721" s="9" t="s">
        <v>18084</v>
      </c>
      <c r="B8721" s="9" t="s">
        <v>7532</v>
      </c>
      <c r="C8721" s="9" t="s">
        <v>5</v>
      </c>
      <c r="D8721" s="14">
        <v>756998.14</v>
      </c>
      <c r="E8721" s="14">
        <v>4229.0398882681602</v>
      </c>
      <c r="F8721" s="36">
        <v>6.1701214672150298E-2</v>
      </c>
    </row>
    <row r="8722" spans="1:6" x14ac:dyDescent="0.4">
      <c r="A8722" s="9" t="s">
        <v>18084</v>
      </c>
      <c r="B8722" s="9" t="s">
        <v>7533</v>
      </c>
      <c r="C8722" s="9" t="s">
        <v>5</v>
      </c>
      <c r="D8722" s="14">
        <v>1022355.77</v>
      </c>
      <c r="E8722" s="14">
        <v>4259.8157083333299</v>
      </c>
      <c r="F8722" s="36">
        <v>7.3958643995513301E-2</v>
      </c>
    </row>
    <row r="8723" spans="1:6" x14ac:dyDescent="0.4">
      <c r="A8723" s="9" t="s">
        <v>18084</v>
      </c>
      <c r="B8723" s="9" t="s">
        <v>7534</v>
      </c>
      <c r="C8723" s="9" t="s">
        <v>5</v>
      </c>
      <c r="D8723" s="14">
        <v>891745.269341373</v>
      </c>
      <c r="E8723" s="14">
        <v>5245.5604078904298</v>
      </c>
      <c r="F8723" s="36">
        <v>3.1509678664780799E-2</v>
      </c>
    </row>
    <row r="8724" spans="1:6" x14ac:dyDescent="0.4">
      <c r="A8724" s="9" t="s">
        <v>18084</v>
      </c>
      <c r="B8724" s="9" t="s">
        <v>7553</v>
      </c>
      <c r="C8724" s="9" t="s">
        <v>36</v>
      </c>
      <c r="D8724" s="14">
        <v>4742230.0817856202</v>
      </c>
      <c r="E8724" s="14">
        <v>6356.8767852354204</v>
      </c>
      <c r="F8724" s="36">
        <v>3.5229021300443399E-2</v>
      </c>
    </row>
    <row r="8725" spans="1:6" x14ac:dyDescent="0.4">
      <c r="A8725" s="9" t="s">
        <v>18084</v>
      </c>
      <c r="B8725" s="9" t="s">
        <v>7535</v>
      </c>
      <c r="C8725" s="9" t="s">
        <v>5</v>
      </c>
      <c r="D8725" s="14">
        <v>2171752.1109527899</v>
      </c>
      <c r="E8725" s="14">
        <v>5050.5863045413798</v>
      </c>
      <c r="F8725" s="36">
        <v>0.02</v>
      </c>
    </row>
    <row r="8726" spans="1:6" x14ac:dyDescent="0.4">
      <c r="A8726" s="9" t="s">
        <v>18084</v>
      </c>
      <c r="B8726" s="9" t="s">
        <v>7536</v>
      </c>
      <c r="C8726" s="9" t="s">
        <v>5</v>
      </c>
      <c r="D8726" s="14">
        <v>1245566.25622173</v>
      </c>
      <c r="E8726" s="14">
        <v>4324.8828341032204</v>
      </c>
      <c r="F8726" s="36">
        <v>3.1864910811059403E-2</v>
      </c>
    </row>
    <row r="8727" spans="1:6" x14ac:dyDescent="0.4">
      <c r="A8727" s="9" t="s">
        <v>18084</v>
      </c>
      <c r="B8727" s="9" t="s">
        <v>7537</v>
      </c>
      <c r="C8727" s="9" t="s">
        <v>5</v>
      </c>
      <c r="D8727" s="14">
        <v>992265.47384459595</v>
      </c>
      <c r="E8727" s="14">
        <v>5114.7704837350302</v>
      </c>
      <c r="F8727" s="36">
        <v>0.02</v>
      </c>
    </row>
    <row r="8728" spans="1:6" x14ac:dyDescent="0.4">
      <c r="A8728" s="9" t="s">
        <v>18084</v>
      </c>
      <c r="B8728" s="9" t="s">
        <v>17279</v>
      </c>
      <c r="C8728" s="9" t="s">
        <v>36</v>
      </c>
      <c r="D8728" s="14">
        <v>6297339.7819823204</v>
      </c>
      <c r="E8728" s="14">
        <v>6107.9920290808104</v>
      </c>
      <c r="F8728" s="36">
        <v>5.5947449992018498E-2</v>
      </c>
    </row>
    <row r="8729" spans="1:6" x14ac:dyDescent="0.4">
      <c r="A8729" s="9" t="s">
        <v>18084</v>
      </c>
      <c r="B8729" s="9" t="s">
        <v>7538</v>
      </c>
      <c r="C8729" s="9" t="s">
        <v>5</v>
      </c>
      <c r="D8729" s="14">
        <v>1484793.13429099</v>
      </c>
      <c r="E8729" s="14">
        <v>4728.6405550668496</v>
      </c>
      <c r="F8729" s="36">
        <v>2.5932249977980999E-2</v>
      </c>
    </row>
    <row r="8730" spans="1:6" x14ac:dyDescent="0.4">
      <c r="A8730" s="9" t="s">
        <v>18084</v>
      </c>
      <c r="B8730" s="9" t="s">
        <v>7554</v>
      </c>
      <c r="C8730" s="9" t="s">
        <v>36</v>
      </c>
      <c r="D8730" s="14">
        <v>5222969.5571693899</v>
      </c>
      <c r="E8730" s="14">
        <v>6504.3207436729599</v>
      </c>
      <c r="F8730" s="36">
        <v>3.2308290270297101E-2</v>
      </c>
    </row>
    <row r="8731" spans="1:6" x14ac:dyDescent="0.4">
      <c r="A8731" s="9" t="s">
        <v>18084</v>
      </c>
      <c r="B8731" s="9" t="s">
        <v>7539</v>
      </c>
      <c r="C8731" s="9" t="s">
        <v>5</v>
      </c>
      <c r="D8731" s="14">
        <v>1838536.4811155</v>
      </c>
      <c r="E8731" s="14">
        <v>4473.3247715705702</v>
      </c>
      <c r="F8731" s="36">
        <v>2.2376679855433901E-2</v>
      </c>
    </row>
    <row r="8732" spans="1:6" x14ac:dyDescent="0.4">
      <c r="A8732" s="9" t="s">
        <v>18084</v>
      </c>
      <c r="B8732" s="9" t="s">
        <v>7540</v>
      </c>
      <c r="C8732" s="9" t="s">
        <v>5</v>
      </c>
      <c r="D8732" s="14">
        <v>1188539.2887754501</v>
      </c>
      <c r="E8732" s="14">
        <v>4972.9677354621199</v>
      </c>
      <c r="F8732" s="36">
        <v>2.6681185537718699E-2</v>
      </c>
    </row>
    <row r="8733" spans="1:6" x14ac:dyDescent="0.4">
      <c r="A8733" s="9" t="s">
        <v>18084</v>
      </c>
      <c r="B8733" s="9" t="s">
        <v>1303</v>
      </c>
      <c r="C8733" s="9" t="s">
        <v>5</v>
      </c>
      <c r="D8733" s="14">
        <v>899085.37819548894</v>
      </c>
      <c r="E8733" s="14">
        <v>4540.8352434115604</v>
      </c>
      <c r="F8733" s="36">
        <v>4.1533284277648401E-2</v>
      </c>
    </row>
    <row r="8734" spans="1:6" x14ac:dyDescent="0.4">
      <c r="A8734" s="9" t="s">
        <v>18084</v>
      </c>
      <c r="B8734" s="9" t="s">
        <v>7541</v>
      </c>
      <c r="C8734" s="9" t="s">
        <v>5</v>
      </c>
      <c r="D8734" s="14">
        <v>807708.75034091296</v>
      </c>
      <c r="E8734" s="14">
        <v>4365.9932450860197</v>
      </c>
      <c r="F8734" s="36">
        <v>0.02</v>
      </c>
    </row>
    <row r="8735" spans="1:6" x14ac:dyDescent="0.4">
      <c r="A8735" s="9" t="s">
        <v>18084</v>
      </c>
      <c r="B8735" s="9" t="s">
        <v>7542</v>
      </c>
      <c r="C8735" s="9" t="s">
        <v>5</v>
      </c>
      <c r="D8735" s="14">
        <v>1081704.02009513</v>
      </c>
      <c r="E8735" s="14">
        <v>4415.1184493678802</v>
      </c>
      <c r="F8735" s="36">
        <v>0.02</v>
      </c>
    </row>
    <row r="8736" spans="1:6" x14ac:dyDescent="0.4">
      <c r="A8736" s="9" t="s">
        <v>18084</v>
      </c>
      <c r="B8736" s="9" t="s">
        <v>7543</v>
      </c>
      <c r="C8736" s="9" t="s">
        <v>5</v>
      </c>
      <c r="D8736" s="14">
        <v>943536.74454591295</v>
      </c>
      <c r="E8736" s="14">
        <v>4813.9629823771102</v>
      </c>
      <c r="F8736" s="36">
        <v>2.46922851572999E-2</v>
      </c>
    </row>
    <row r="8737" spans="1:6" x14ac:dyDescent="0.4">
      <c r="A8737" s="9" t="s">
        <v>18084</v>
      </c>
      <c r="B8737" s="9" t="s">
        <v>7544</v>
      </c>
      <c r="C8737" s="9" t="s">
        <v>5</v>
      </c>
      <c r="D8737" s="14">
        <v>967725.84465858794</v>
      </c>
      <c r="E8737" s="14">
        <v>4652.5280993201304</v>
      </c>
      <c r="F8737" s="36">
        <v>0.02</v>
      </c>
    </row>
    <row r="8738" spans="1:6" x14ac:dyDescent="0.4">
      <c r="A8738" s="9" t="s">
        <v>18084</v>
      </c>
      <c r="B8738" s="9" t="s">
        <v>7555</v>
      </c>
      <c r="C8738" s="9" t="s">
        <v>36</v>
      </c>
      <c r="D8738" s="14">
        <v>5511034.6748626502</v>
      </c>
      <c r="E8738" s="14">
        <v>5606.3424973170404</v>
      </c>
      <c r="F8738" s="36">
        <v>3.7060855988849901E-2</v>
      </c>
    </row>
    <row r="8739" spans="1:6" x14ac:dyDescent="0.4">
      <c r="A8739" s="9" t="s">
        <v>18084</v>
      </c>
      <c r="B8739" s="9" t="s">
        <v>7545</v>
      </c>
      <c r="C8739" s="9" t="s">
        <v>5</v>
      </c>
      <c r="D8739" s="14">
        <v>925993.10669441603</v>
      </c>
      <c r="E8739" s="14">
        <v>4388.5929227223496</v>
      </c>
      <c r="F8739" s="36">
        <v>4.4909763470002403E-2</v>
      </c>
    </row>
    <row r="8740" spans="1:6" x14ac:dyDescent="0.4">
      <c r="A8740" s="9" t="s">
        <v>18084</v>
      </c>
      <c r="B8740" s="9" t="s">
        <v>502</v>
      </c>
      <c r="C8740" s="9" t="s">
        <v>5</v>
      </c>
      <c r="D8740" s="14">
        <v>1006482.91064671</v>
      </c>
      <c r="E8740" s="14">
        <v>4909.6727348620198</v>
      </c>
      <c r="F8740" s="36">
        <v>3.9486392573283798E-2</v>
      </c>
    </row>
    <row r="8741" spans="1:6" x14ac:dyDescent="0.4">
      <c r="A8741" s="9" t="s">
        <v>18084</v>
      </c>
      <c r="B8741" s="9" t="s">
        <v>7546</v>
      </c>
      <c r="C8741" s="9" t="s">
        <v>5</v>
      </c>
      <c r="D8741" s="14">
        <v>908861.54017156502</v>
      </c>
      <c r="E8741" s="14">
        <v>4455.2036282919798</v>
      </c>
      <c r="F8741" s="36">
        <v>3.8985790683919497E-2</v>
      </c>
    </row>
    <row r="8742" spans="1:6" x14ac:dyDescent="0.4">
      <c r="A8742" s="9" t="s">
        <v>18084</v>
      </c>
      <c r="B8742" s="9" t="s">
        <v>3625</v>
      </c>
      <c r="C8742" s="9" t="s">
        <v>5</v>
      </c>
      <c r="D8742" s="14">
        <v>977926.28165839706</v>
      </c>
      <c r="E8742" s="14">
        <v>4679.0731179827599</v>
      </c>
      <c r="F8742" s="36">
        <v>0.02</v>
      </c>
    </row>
    <row r="8743" spans="1:6" x14ac:dyDescent="0.4">
      <c r="A8743" s="9" t="s">
        <v>18084</v>
      </c>
      <c r="B8743" s="9" t="s">
        <v>7547</v>
      </c>
      <c r="C8743" s="9" t="s">
        <v>5</v>
      </c>
      <c r="D8743" s="14">
        <v>1532537.28155445</v>
      </c>
      <c r="E8743" s="14">
        <v>4588.4349747139104</v>
      </c>
      <c r="F8743" s="36">
        <v>0.02</v>
      </c>
    </row>
    <row r="8744" spans="1:6" x14ac:dyDescent="0.4">
      <c r="A8744" s="9" t="s">
        <v>18084</v>
      </c>
      <c r="B8744" s="9" t="s">
        <v>7548</v>
      </c>
      <c r="C8744" s="9" t="s">
        <v>5</v>
      </c>
      <c r="D8744" s="14">
        <v>971193.552359013</v>
      </c>
      <c r="E8744" s="14">
        <v>4669.1997709567904</v>
      </c>
      <c r="F8744" s="36">
        <v>4.9517096196178403E-2</v>
      </c>
    </row>
    <row r="8745" spans="1:6" x14ac:dyDescent="0.4">
      <c r="A8745" s="9" t="s">
        <v>18084</v>
      </c>
      <c r="B8745" s="9" t="s">
        <v>7549</v>
      </c>
      <c r="C8745" s="9" t="s">
        <v>5</v>
      </c>
      <c r="D8745" s="14">
        <v>1231721.02998093</v>
      </c>
      <c r="E8745" s="14">
        <v>4665.6099620489904</v>
      </c>
      <c r="F8745" s="36">
        <v>4.1486992923877301E-2</v>
      </c>
    </row>
    <row r="8746" spans="1:6" x14ac:dyDescent="0.4">
      <c r="A8746" s="9" t="s">
        <v>18084</v>
      </c>
      <c r="B8746" s="9" t="s">
        <v>7550</v>
      </c>
      <c r="C8746" s="9" t="s">
        <v>5</v>
      </c>
      <c r="D8746" s="14">
        <v>1321784.1046112301</v>
      </c>
      <c r="E8746" s="14">
        <v>4824.02957887309</v>
      </c>
      <c r="F8746" s="36">
        <v>4.6889799961050499E-2</v>
      </c>
    </row>
    <row r="8747" spans="1:6" x14ac:dyDescent="0.4">
      <c r="A8747" s="9" t="s">
        <v>18084</v>
      </c>
      <c r="B8747" s="9" t="s">
        <v>7551</v>
      </c>
      <c r="C8747" s="9" t="s">
        <v>5</v>
      </c>
      <c r="D8747" s="14">
        <v>641699.737685211</v>
      </c>
      <c r="E8747" s="14">
        <v>4616.5448754331701</v>
      </c>
      <c r="F8747" s="36">
        <v>0.02</v>
      </c>
    </row>
    <row r="8748" spans="1:6" x14ac:dyDescent="0.4">
      <c r="A8748" s="9" t="s">
        <v>18085</v>
      </c>
      <c r="B8748" s="9" t="s">
        <v>7556</v>
      </c>
      <c r="C8748" s="9" t="s">
        <v>5</v>
      </c>
      <c r="D8748" s="14">
        <v>951163.5</v>
      </c>
      <c r="E8748" s="14">
        <v>4284.52027027027</v>
      </c>
      <c r="F8748" s="36">
        <v>4.1835206869259303E-2</v>
      </c>
    </row>
    <row r="8749" spans="1:6" x14ac:dyDescent="0.4">
      <c r="A8749" s="9" t="s">
        <v>18085</v>
      </c>
      <c r="B8749" s="9" t="s">
        <v>7557</v>
      </c>
      <c r="C8749" s="9" t="s">
        <v>5</v>
      </c>
      <c r="D8749" s="14">
        <v>1456016</v>
      </c>
      <c r="E8749" s="14">
        <v>4282.3999999999996</v>
      </c>
      <c r="F8749" s="36">
        <v>7.1782103338534201E-2</v>
      </c>
    </row>
    <row r="8750" spans="1:6" x14ac:dyDescent="0.4">
      <c r="A8750" s="9" t="s">
        <v>18085</v>
      </c>
      <c r="B8750" s="9" t="s">
        <v>7558</v>
      </c>
      <c r="C8750" s="9" t="s">
        <v>5</v>
      </c>
      <c r="D8750" s="14">
        <v>1692656</v>
      </c>
      <c r="E8750" s="14">
        <v>4274.3838383838402</v>
      </c>
      <c r="F8750" s="36">
        <v>6.8006894899269602E-2</v>
      </c>
    </row>
    <row r="8751" spans="1:6" x14ac:dyDescent="0.4">
      <c r="A8751" s="9" t="s">
        <v>18085</v>
      </c>
      <c r="B8751" s="9" t="s">
        <v>17239</v>
      </c>
      <c r="C8751" s="9" t="s">
        <v>5</v>
      </c>
      <c r="D8751" s="14">
        <v>1465110.8571329601</v>
      </c>
      <c r="E8751" s="14">
        <v>4271.4602248774199</v>
      </c>
      <c r="F8751" s="36">
        <v>0.02</v>
      </c>
    </row>
    <row r="8752" spans="1:6" x14ac:dyDescent="0.4">
      <c r="A8752" s="9" t="s">
        <v>18085</v>
      </c>
      <c r="B8752" s="9" t="s">
        <v>7579</v>
      </c>
      <c r="C8752" s="9" t="s">
        <v>36</v>
      </c>
      <c r="D8752" s="14">
        <v>8443885.4029883202</v>
      </c>
      <c r="E8752" s="14">
        <v>5992.8214357617599</v>
      </c>
      <c r="F8752" s="36">
        <v>3.0455467097118001E-2</v>
      </c>
    </row>
    <row r="8753" spans="1:6" x14ac:dyDescent="0.4">
      <c r="A8753" s="9" t="s">
        <v>18085</v>
      </c>
      <c r="B8753" s="9" t="s">
        <v>7559</v>
      </c>
      <c r="C8753" s="9" t="s">
        <v>5</v>
      </c>
      <c r="D8753" s="14">
        <v>874676</v>
      </c>
      <c r="E8753" s="14">
        <v>4287.6274509803898</v>
      </c>
      <c r="F8753" s="36">
        <v>4.1349522833657303E-2</v>
      </c>
    </row>
    <row r="8754" spans="1:6" x14ac:dyDescent="0.4">
      <c r="A8754" s="9" t="s">
        <v>18085</v>
      </c>
      <c r="B8754" s="9" t="s">
        <v>7560</v>
      </c>
      <c r="C8754" s="9" t="s">
        <v>5</v>
      </c>
      <c r="D8754" s="14">
        <v>881980</v>
      </c>
      <c r="E8754" s="14">
        <v>4180</v>
      </c>
      <c r="F8754" s="36">
        <v>2.9474318281026899E-2</v>
      </c>
    </row>
    <row r="8755" spans="1:6" x14ac:dyDescent="0.4">
      <c r="A8755" s="9" t="s">
        <v>18085</v>
      </c>
      <c r="B8755" s="9" t="s">
        <v>7561</v>
      </c>
      <c r="C8755" s="9" t="s">
        <v>5</v>
      </c>
      <c r="D8755" s="14">
        <v>876380.49931479502</v>
      </c>
      <c r="E8755" s="14">
        <v>4317.1453168216503</v>
      </c>
      <c r="F8755" s="36">
        <v>0.02</v>
      </c>
    </row>
    <row r="8756" spans="1:6" x14ac:dyDescent="0.4">
      <c r="A8756" s="9" t="s">
        <v>18085</v>
      </c>
      <c r="B8756" s="9" t="s">
        <v>7562</v>
      </c>
      <c r="C8756" s="9" t="s">
        <v>5</v>
      </c>
      <c r="D8756" s="14">
        <v>1869794.6772605099</v>
      </c>
      <c r="E8756" s="14">
        <v>4674.4866931512897</v>
      </c>
      <c r="F8756" s="36">
        <v>2.0000000000000202E-2</v>
      </c>
    </row>
    <row r="8757" spans="1:6" x14ac:dyDescent="0.4">
      <c r="A8757" s="9" t="s">
        <v>18085</v>
      </c>
      <c r="B8757" s="9" t="s">
        <v>7563</v>
      </c>
      <c r="C8757" s="9" t="s">
        <v>5</v>
      </c>
      <c r="D8757" s="14">
        <v>1233100</v>
      </c>
      <c r="E8757" s="14">
        <v>4180</v>
      </c>
      <c r="F8757" s="36">
        <v>3.27146886018796E-2</v>
      </c>
    </row>
    <row r="8758" spans="1:6" x14ac:dyDescent="0.4">
      <c r="A8758" s="9" t="s">
        <v>18085</v>
      </c>
      <c r="B8758" s="9" t="s">
        <v>7564</v>
      </c>
      <c r="C8758" s="9" t="s">
        <v>5</v>
      </c>
      <c r="D8758" s="14">
        <v>1730866.42074364</v>
      </c>
      <c r="E8758" s="14">
        <v>4768.2270543901996</v>
      </c>
      <c r="F8758" s="36">
        <v>1.9999999999999799E-2</v>
      </c>
    </row>
    <row r="8759" spans="1:6" x14ac:dyDescent="0.4">
      <c r="A8759" s="9" t="s">
        <v>18085</v>
      </c>
      <c r="B8759" s="9" t="s">
        <v>7580</v>
      </c>
      <c r="C8759" s="9" t="s">
        <v>36</v>
      </c>
      <c r="D8759" s="14">
        <v>7766986.8817260005</v>
      </c>
      <c r="E8759" s="14">
        <v>5481.28926021595</v>
      </c>
      <c r="F8759" s="36">
        <v>2.71758856232596E-2</v>
      </c>
    </row>
    <row r="8760" spans="1:6" x14ac:dyDescent="0.4">
      <c r="A8760" s="9" t="s">
        <v>18085</v>
      </c>
      <c r="B8760" s="9" t="s">
        <v>7565</v>
      </c>
      <c r="C8760" s="9" t="s">
        <v>5</v>
      </c>
      <c r="D8760" s="14">
        <v>1912482.8980964201</v>
      </c>
      <c r="E8760" s="14">
        <v>4941.8162741509695</v>
      </c>
      <c r="F8760" s="36">
        <v>0.02</v>
      </c>
    </row>
    <row r="8761" spans="1:6" x14ac:dyDescent="0.4">
      <c r="A8761" s="9" t="s">
        <v>18085</v>
      </c>
      <c r="B8761" s="9" t="s">
        <v>7566</v>
      </c>
      <c r="C8761" s="9" t="s">
        <v>5</v>
      </c>
      <c r="D8761" s="14">
        <v>1692653.8938068501</v>
      </c>
      <c r="E8761" s="14">
        <v>4863.9479707093396</v>
      </c>
      <c r="F8761" s="36">
        <v>2.9578884451804802E-2</v>
      </c>
    </row>
    <row r="8762" spans="1:6" x14ac:dyDescent="0.4">
      <c r="A8762" s="9" t="s">
        <v>18085</v>
      </c>
      <c r="B8762" s="9" t="s">
        <v>7514</v>
      </c>
      <c r="C8762" s="9" t="s">
        <v>5</v>
      </c>
      <c r="D8762" s="14">
        <v>601270.281396028</v>
      </c>
      <c r="E8762" s="14">
        <v>6135.4110346533398</v>
      </c>
      <c r="F8762" s="36">
        <v>0.02</v>
      </c>
    </row>
    <row r="8763" spans="1:6" x14ac:dyDescent="0.4">
      <c r="A8763" s="9" t="s">
        <v>18085</v>
      </c>
      <c r="B8763" s="9" t="s">
        <v>7567</v>
      </c>
      <c r="C8763" s="9" t="s">
        <v>5</v>
      </c>
      <c r="D8763" s="14">
        <v>893176.571087747</v>
      </c>
      <c r="E8763" s="14">
        <v>4253.2217670845102</v>
      </c>
      <c r="F8763" s="36">
        <v>0.02</v>
      </c>
    </row>
    <row r="8764" spans="1:6" x14ac:dyDescent="0.4">
      <c r="A8764" s="9" t="s">
        <v>18085</v>
      </c>
      <c r="B8764" s="9" t="s">
        <v>7568</v>
      </c>
      <c r="C8764" s="9" t="s">
        <v>5</v>
      </c>
      <c r="D8764" s="14">
        <v>1665691.7466525501</v>
      </c>
      <c r="E8764" s="14">
        <v>4315.2635923641301</v>
      </c>
      <c r="F8764" s="36">
        <v>0.02</v>
      </c>
    </row>
    <row r="8765" spans="1:6" x14ac:dyDescent="0.4">
      <c r="A8765" s="9" t="s">
        <v>18085</v>
      </c>
      <c r="B8765" s="9" t="s">
        <v>7569</v>
      </c>
      <c r="C8765" s="9" t="s">
        <v>5</v>
      </c>
      <c r="D8765" s="14">
        <v>1527794.90990707</v>
      </c>
      <c r="E8765" s="14">
        <v>5196.5813262145302</v>
      </c>
      <c r="F8765" s="36">
        <v>0.02</v>
      </c>
    </row>
    <row r="8766" spans="1:6" x14ac:dyDescent="0.4">
      <c r="A8766" s="9" t="s">
        <v>18085</v>
      </c>
      <c r="B8766" s="9" t="s">
        <v>7570</v>
      </c>
      <c r="C8766" s="9" t="s">
        <v>5</v>
      </c>
      <c r="D8766" s="14">
        <v>1705440</v>
      </c>
      <c r="E8766" s="14">
        <v>4180</v>
      </c>
      <c r="F8766" s="36">
        <v>6.7707378688566203E-2</v>
      </c>
    </row>
    <row r="8767" spans="1:6" x14ac:dyDescent="0.4">
      <c r="A8767" s="9" t="s">
        <v>18085</v>
      </c>
      <c r="B8767" s="9" t="s">
        <v>3622</v>
      </c>
      <c r="C8767" s="9" t="s">
        <v>5</v>
      </c>
      <c r="D8767" s="14">
        <v>402252.28411094</v>
      </c>
      <c r="E8767" s="14">
        <v>7183.0765019810797</v>
      </c>
      <c r="F8767" s="36">
        <v>0.02</v>
      </c>
    </row>
    <row r="8768" spans="1:6" x14ac:dyDescent="0.4">
      <c r="A8768" s="9" t="s">
        <v>18085</v>
      </c>
      <c r="B8768" s="9" t="s">
        <v>7571</v>
      </c>
      <c r="C8768" s="9" t="s">
        <v>5</v>
      </c>
      <c r="D8768" s="14">
        <v>1029390.56072509</v>
      </c>
      <c r="E8768" s="14">
        <v>4878.6282498819401</v>
      </c>
      <c r="F8768" s="36">
        <v>1.9999999999999799E-2</v>
      </c>
    </row>
    <row r="8769" spans="1:6" x14ac:dyDescent="0.4">
      <c r="A8769" s="9" t="s">
        <v>18085</v>
      </c>
      <c r="B8769" s="9" t="s">
        <v>7572</v>
      </c>
      <c r="C8769" s="9" t="s">
        <v>5</v>
      </c>
      <c r="D8769" s="14">
        <v>774152.942980455</v>
      </c>
      <c r="E8769" s="14">
        <v>4277.0880827649498</v>
      </c>
      <c r="F8769" s="36">
        <v>1.9999999999999799E-2</v>
      </c>
    </row>
    <row r="8770" spans="1:6" x14ac:dyDescent="0.4">
      <c r="A8770" s="9" t="s">
        <v>18085</v>
      </c>
      <c r="B8770" s="9" t="s">
        <v>6153</v>
      </c>
      <c r="C8770" s="9" t="s">
        <v>5</v>
      </c>
      <c r="D8770" s="14">
        <v>1121918.0802283799</v>
      </c>
      <c r="E8770" s="14">
        <v>5783.0828877751601</v>
      </c>
      <c r="F8770" s="36">
        <v>0.02</v>
      </c>
    </row>
    <row r="8771" spans="1:6" x14ac:dyDescent="0.4">
      <c r="A8771" s="9" t="s">
        <v>18085</v>
      </c>
      <c r="B8771" s="9" t="s">
        <v>7573</v>
      </c>
      <c r="C8771" s="9" t="s">
        <v>5</v>
      </c>
      <c r="D8771" s="14">
        <v>1648519.99938265</v>
      </c>
      <c r="E8771" s="14">
        <v>4467.5338736657104</v>
      </c>
      <c r="F8771" s="36">
        <v>0.02</v>
      </c>
    </row>
    <row r="8772" spans="1:6" x14ac:dyDescent="0.4">
      <c r="A8772" s="9" t="s">
        <v>18085</v>
      </c>
      <c r="B8772" s="9" t="s">
        <v>7574</v>
      </c>
      <c r="C8772" s="9" t="s">
        <v>5</v>
      </c>
      <c r="D8772" s="14">
        <v>2523408.51847297</v>
      </c>
      <c r="E8772" s="14">
        <v>4291.5110858383896</v>
      </c>
      <c r="F8772" s="36">
        <v>6.7239743785856301E-2</v>
      </c>
    </row>
    <row r="8773" spans="1:6" x14ac:dyDescent="0.4">
      <c r="A8773" s="9" t="s">
        <v>18085</v>
      </c>
      <c r="B8773" s="9" t="s">
        <v>559</v>
      </c>
      <c r="C8773" s="9" t="s">
        <v>5</v>
      </c>
      <c r="D8773" s="14">
        <v>1007977.05757766</v>
      </c>
      <c r="E8773" s="14">
        <v>4754.6087621587703</v>
      </c>
      <c r="F8773" s="36">
        <v>3.57911729124172E-2</v>
      </c>
    </row>
    <row r="8774" spans="1:6" x14ac:dyDescent="0.4">
      <c r="A8774" s="9" t="s">
        <v>18085</v>
      </c>
      <c r="B8774" s="9" t="s">
        <v>25</v>
      </c>
      <c r="C8774" s="9" t="s">
        <v>5</v>
      </c>
      <c r="D8774" s="14">
        <v>1164878.50343815</v>
      </c>
      <c r="E8774" s="14">
        <v>4659.5140137525996</v>
      </c>
      <c r="F8774" s="36">
        <v>1.9999999999999799E-2</v>
      </c>
    </row>
    <row r="8775" spans="1:6" x14ac:dyDescent="0.4">
      <c r="A8775" s="9" t="s">
        <v>18085</v>
      </c>
      <c r="B8775" s="9" t="s">
        <v>7575</v>
      </c>
      <c r="C8775" s="9" t="s">
        <v>5</v>
      </c>
      <c r="D8775" s="14">
        <v>527297.88487748196</v>
      </c>
      <c r="E8775" s="14">
        <v>5326.24126138871</v>
      </c>
      <c r="F8775" s="36">
        <v>1.9999999999999799E-2</v>
      </c>
    </row>
    <row r="8776" spans="1:6" x14ac:dyDescent="0.4">
      <c r="A8776" s="9" t="s">
        <v>18085</v>
      </c>
      <c r="B8776" s="9" t="s">
        <v>7576</v>
      </c>
      <c r="C8776" s="9" t="s">
        <v>5</v>
      </c>
      <c r="D8776" s="14">
        <v>1255055.5033706501</v>
      </c>
      <c r="E8776" s="14">
        <v>4342.7526068188599</v>
      </c>
      <c r="F8776" s="36">
        <v>2.71962155417791E-2</v>
      </c>
    </row>
    <row r="8777" spans="1:6" x14ac:dyDescent="0.4">
      <c r="A8777" s="9" t="s">
        <v>18085</v>
      </c>
      <c r="B8777" s="9" t="s">
        <v>7581</v>
      </c>
      <c r="C8777" s="9" t="s">
        <v>36</v>
      </c>
      <c r="D8777" s="14">
        <v>4832245.2679594904</v>
      </c>
      <c r="E8777" s="14">
        <v>6078.2959345402396</v>
      </c>
      <c r="F8777" s="36">
        <v>4.1865759981377398E-2</v>
      </c>
    </row>
    <row r="8778" spans="1:6" x14ac:dyDescent="0.4">
      <c r="A8778" s="9" t="s">
        <v>18085</v>
      </c>
      <c r="B8778" s="9" t="s">
        <v>7577</v>
      </c>
      <c r="C8778" s="9" t="s">
        <v>5</v>
      </c>
      <c r="D8778" s="14">
        <v>773397.25935262803</v>
      </c>
      <c r="E8778" s="14">
        <v>4180.5257262304203</v>
      </c>
      <c r="F8778" s="36">
        <v>2.0000000000000202E-2</v>
      </c>
    </row>
    <row r="8779" spans="1:6" x14ac:dyDescent="0.4">
      <c r="A8779" s="9" t="s">
        <v>18085</v>
      </c>
      <c r="B8779" s="9" t="s">
        <v>7582</v>
      </c>
      <c r="C8779" s="9" t="s">
        <v>36</v>
      </c>
      <c r="D8779" s="14">
        <v>5622921.15689734</v>
      </c>
      <c r="E8779" s="14">
        <v>9498.1776298941604</v>
      </c>
      <c r="F8779" s="36">
        <v>0.02</v>
      </c>
    </row>
    <row r="8780" spans="1:6" x14ac:dyDescent="0.4">
      <c r="A8780" s="9" t="s">
        <v>18085</v>
      </c>
      <c r="B8780" s="9" t="s">
        <v>2662</v>
      </c>
      <c r="C8780" s="9" t="s">
        <v>5</v>
      </c>
      <c r="D8780" s="14">
        <v>1363359.3915414901</v>
      </c>
      <c r="E8780" s="14">
        <v>4685.08381973019</v>
      </c>
      <c r="F8780" s="36">
        <v>0.02</v>
      </c>
    </row>
    <row r="8781" spans="1:6" x14ac:dyDescent="0.4">
      <c r="A8781" s="9" t="s">
        <v>18085</v>
      </c>
      <c r="B8781" s="9" t="s">
        <v>7578</v>
      </c>
      <c r="C8781" s="9" t="s">
        <v>5</v>
      </c>
      <c r="D8781" s="14">
        <v>974755.32915480796</v>
      </c>
      <c r="E8781" s="14">
        <v>5240.6200492194002</v>
      </c>
      <c r="F8781" s="36">
        <v>1.9999999999999799E-2</v>
      </c>
    </row>
    <row r="8782" spans="1:6" x14ac:dyDescent="0.4">
      <c r="A8782" s="9" t="s">
        <v>18086</v>
      </c>
      <c r="B8782" s="9" t="s">
        <v>11206</v>
      </c>
      <c r="C8782" s="9" t="s">
        <v>5</v>
      </c>
      <c r="D8782" s="14">
        <v>608169.999050705</v>
      </c>
      <c r="E8782" s="14">
        <v>4344.0714217907498</v>
      </c>
      <c r="F8782" s="36">
        <v>0.02</v>
      </c>
    </row>
    <row r="8783" spans="1:6" x14ac:dyDescent="0.4">
      <c r="A8783" s="9" t="s">
        <v>18086</v>
      </c>
      <c r="B8783" s="9" t="s">
        <v>7583</v>
      </c>
      <c r="C8783" s="9" t="s">
        <v>5</v>
      </c>
      <c r="D8783" s="14">
        <v>696657.42203826795</v>
      </c>
      <c r="E8783" s="14">
        <v>4354.1088877391703</v>
      </c>
      <c r="F8783" s="36">
        <v>1.9999999999999799E-2</v>
      </c>
    </row>
    <row r="8784" spans="1:6" x14ac:dyDescent="0.4">
      <c r="A8784" s="9" t="s">
        <v>18086</v>
      </c>
      <c r="B8784" s="9" t="s">
        <v>17843</v>
      </c>
      <c r="C8784" s="9" t="s">
        <v>5</v>
      </c>
      <c r="D8784" s="14">
        <v>491681.25795045699</v>
      </c>
      <c r="E8784" s="14">
        <v>4773.6044461209403</v>
      </c>
      <c r="F8784" s="36">
        <v>0.02</v>
      </c>
    </row>
    <row r="8785" spans="1:6" x14ac:dyDescent="0.4">
      <c r="A8785" s="9" t="s">
        <v>18086</v>
      </c>
      <c r="B8785" s="9" t="s">
        <v>7584</v>
      </c>
      <c r="C8785" s="9" t="s">
        <v>5</v>
      </c>
      <c r="D8785" s="14">
        <v>923028</v>
      </c>
      <c r="E8785" s="14">
        <v>4253.58525345622</v>
      </c>
      <c r="F8785" s="36">
        <v>7.2689086378377302E-2</v>
      </c>
    </row>
    <row r="8786" spans="1:6" x14ac:dyDescent="0.4">
      <c r="A8786" s="9" t="s">
        <v>18086</v>
      </c>
      <c r="B8786" s="9" t="s">
        <v>7585</v>
      </c>
      <c r="C8786" s="9" t="s">
        <v>5</v>
      </c>
      <c r="D8786" s="14">
        <v>841175</v>
      </c>
      <c r="E8786" s="14">
        <v>4269.9238578680197</v>
      </c>
      <c r="F8786" s="36">
        <v>3.5842333093861999E-2</v>
      </c>
    </row>
    <row r="8787" spans="1:6" x14ac:dyDescent="0.4">
      <c r="A8787" s="9" t="s">
        <v>18086</v>
      </c>
      <c r="B8787" s="9" t="s">
        <v>7586</v>
      </c>
      <c r="C8787" s="9" t="s">
        <v>5</v>
      </c>
      <c r="D8787" s="14">
        <v>1120576</v>
      </c>
      <c r="E8787" s="14">
        <v>4196.9138576778996</v>
      </c>
      <c r="F8787" s="36">
        <v>5.5742325835860501E-2</v>
      </c>
    </row>
    <row r="8788" spans="1:6" x14ac:dyDescent="0.4">
      <c r="A8788" s="9" t="s">
        <v>18086</v>
      </c>
      <c r="B8788" s="9" t="s">
        <v>7587</v>
      </c>
      <c r="C8788" s="9" t="s">
        <v>5</v>
      </c>
      <c r="D8788" s="14">
        <v>734811.05024847004</v>
      </c>
      <c r="E8788" s="14">
        <v>4223.0520129222396</v>
      </c>
      <c r="F8788" s="36">
        <v>4.5742303604831003E-2</v>
      </c>
    </row>
    <row r="8789" spans="1:6" x14ac:dyDescent="0.4">
      <c r="A8789" s="9" t="s">
        <v>18086</v>
      </c>
      <c r="B8789" s="9" t="s">
        <v>7588</v>
      </c>
      <c r="C8789" s="9" t="s">
        <v>5</v>
      </c>
      <c r="D8789" s="14">
        <v>860952</v>
      </c>
      <c r="E8789" s="14">
        <v>4262.1386138613898</v>
      </c>
      <c r="F8789" s="36">
        <v>5.2933598430734599E-2</v>
      </c>
    </row>
    <row r="8790" spans="1:6" x14ac:dyDescent="0.4">
      <c r="A8790" s="9" t="s">
        <v>18086</v>
      </c>
      <c r="B8790" s="9" t="s">
        <v>7610</v>
      </c>
      <c r="C8790" s="9" t="s">
        <v>36</v>
      </c>
      <c r="D8790" s="14">
        <v>7553925</v>
      </c>
      <c r="E8790" s="14">
        <v>5415</v>
      </c>
      <c r="F8790" s="36">
        <v>2.89758136771858E-2</v>
      </c>
    </row>
    <row r="8791" spans="1:6" x14ac:dyDescent="0.4">
      <c r="A8791" s="9" t="s">
        <v>18086</v>
      </c>
      <c r="B8791" s="9" t="s">
        <v>7589</v>
      </c>
      <c r="C8791" s="9" t="s">
        <v>5</v>
      </c>
      <c r="D8791" s="14">
        <v>828282.56058449706</v>
      </c>
      <c r="E8791" s="14">
        <v>4291.6194848937603</v>
      </c>
      <c r="F8791" s="36">
        <v>2.30504900622941E-2</v>
      </c>
    </row>
    <row r="8792" spans="1:6" x14ac:dyDescent="0.4">
      <c r="A8792" s="9" t="s">
        <v>18086</v>
      </c>
      <c r="B8792" s="9" t="s">
        <v>7611</v>
      </c>
      <c r="C8792" s="9" t="s">
        <v>36</v>
      </c>
      <c r="D8792" s="14">
        <v>4164135</v>
      </c>
      <c r="E8792" s="14">
        <v>5415</v>
      </c>
      <c r="F8792" s="36">
        <v>2.8333801540390901E-2</v>
      </c>
    </row>
    <row r="8793" spans="1:6" x14ac:dyDescent="0.4">
      <c r="A8793" s="9" t="s">
        <v>18086</v>
      </c>
      <c r="B8793" s="9" t="s">
        <v>7590</v>
      </c>
      <c r="C8793" s="9" t="s">
        <v>5</v>
      </c>
      <c r="D8793" s="14">
        <v>911476</v>
      </c>
      <c r="E8793" s="14">
        <v>4200.3502304147496</v>
      </c>
      <c r="F8793" s="36">
        <v>7.2867264363973602E-2</v>
      </c>
    </row>
    <row r="8794" spans="1:6" x14ac:dyDescent="0.4">
      <c r="A8794" s="9" t="s">
        <v>18086</v>
      </c>
      <c r="B8794" s="9" t="s">
        <v>7591</v>
      </c>
      <c r="C8794" s="9" t="s">
        <v>5</v>
      </c>
      <c r="D8794" s="14">
        <v>779810.49454968097</v>
      </c>
      <c r="E8794" s="14">
        <v>4308.3452737551397</v>
      </c>
      <c r="F8794" s="36">
        <v>2.5163424755226999E-2</v>
      </c>
    </row>
    <row r="8795" spans="1:6" x14ac:dyDescent="0.4">
      <c r="A8795" s="9" t="s">
        <v>18086</v>
      </c>
      <c r="B8795" s="9" t="s">
        <v>7592</v>
      </c>
      <c r="C8795" s="9" t="s">
        <v>5</v>
      </c>
      <c r="D8795" s="14">
        <v>280315.18305162701</v>
      </c>
      <c r="E8795" s="14">
        <v>8494.3994864129509</v>
      </c>
      <c r="F8795" s="36">
        <v>6.8816773156035002E-2</v>
      </c>
    </row>
    <row r="8796" spans="1:6" x14ac:dyDescent="0.4">
      <c r="A8796" s="9" t="s">
        <v>18086</v>
      </c>
      <c r="B8796" s="9" t="s">
        <v>7593</v>
      </c>
      <c r="C8796" s="9" t="s">
        <v>5</v>
      </c>
      <c r="D8796" s="14">
        <v>349949.60195061599</v>
      </c>
      <c r="E8796" s="14">
        <v>8535.3561451369696</v>
      </c>
      <c r="F8796" s="36">
        <v>9.9143363285587399E-2</v>
      </c>
    </row>
    <row r="8797" spans="1:6" x14ac:dyDescent="0.4">
      <c r="A8797" s="9" t="s">
        <v>18086</v>
      </c>
      <c r="B8797" s="9" t="s">
        <v>18681</v>
      </c>
      <c r="C8797" s="9" t="s">
        <v>5</v>
      </c>
      <c r="D8797" s="14">
        <v>773300</v>
      </c>
      <c r="E8797" s="14">
        <v>4180</v>
      </c>
      <c r="F8797" s="36">
        <v>4.2076835023656903E-2</v>
      </c>
    </row>
    <row r="8798" spans="1:6" x14ac:dyDescent="0.4">
      <c r="A8798" s="9" t="s">
        <v>18086</v>
      </c>
      <c r="B8798" s="9" t="s">
        <v>7594</v>
      </c>
      <c r="C8798" s="9" t="s">
        <v>5</v>
      </c>
      <c r="D8798" s="14">
        <v>448723.83013942698</v>
      </c>
      <c r="E8798" s="14">
        <v>4824.9874208540596</v>
      </c>
      <c r="F8798" s="36">
        <v>0.02</v>
      </c>
    </row>
    <row r="8799" spans="1:6" x14ac:dyDescent="0.4">
      <c r="A8799" s="9" t="s">
        <v>18086</v>
      </c>
      <c r="B8799" s="9" t="s">
        <v>7612</v>
      </c>
      <c r="C8799" s="9" t="s">
        <v>36</v>
      </c>
      <c r="D8799" s="14">
        <v>6606300</v>
      </c>
      <c r="E8799" s="14">
        <v>5415</v>
      </c>
      <c r="F8799" s="36">
        <v>2.7407171899861402E-2</v>
      </c>
    </row>
    <row r="8800" spans="1:6" x14ac:dyDescent="0.4">
      <c r="A8800" s="9" t="s">
        <v>18086</v>
      </c>
      <c r="B8800" s="9" t="s">
        <v>7595</v>
      </c>
      <c r="C8800" s="9" t="s">
        <v>5</v>
      </c>
      <c r="D8800" s="14">
        <v>721417.69880340097</v>
      </c>
      <c r="E8800" s="14">
        <v>4654.3077342154902</v>
      </c>
      <c r="F8800" s="36">
        <v>0.02</v>
      </c>
    </row>
    <row r="8801" spans="1:6" x14ac:dyDescent="0.4">
      <c r="A8801" s="9" t="s">
        <v>18086</v>
      </c>
      <c r="B8801" s="9" t="s">
        <v>7596</v>
      </c>
      <c r="C8801" s="9" t="s">
        <v>5</v>
      </c>
      <c r="D8801" s="14">
        <v>521522.840218622</v>
      </c>
      <c r="E8801" s="14">
        <v>4698.4039659335303</v>
      </c>
      <c r="F8801" s="36">
        <v>0.02</v>
      </c>
    </row>
    <row r="8802" spans="1:6" x14ac:dyDescent="0.4">
      <c r="A8802" s="9" t="s">
        <v>18086</v>
      </c>
      <c r="B8802" s="9" t="s">
        <v>4096</v>
      </c>
      <c r="C8802" s="9" t="s">
        <v>5</v>
      </c>
      <c r="D8802" s="14">
        <v>1061529</v>
      </c>
      <c r="E8802" s="14">
        <v>4263.1686746987998</v>
      </c>
      <c r="F8802" s="36">
        <v>7.5237364246901306E-2</v>
      </c>
    </row>
    <row r="8803" spans="1:6" x14ac:dyDescent="0.4">
      <c r="A8803" s="9" t="s">
        <v>18086</v>
      </c>
      <c r="B8803" s="9" t="s">
        <v>7597</v>
      </c>
      <c r="C8803" s="9" t="s">
        <v>5</v>
      </c>
      <c r="D8803" s="14">
        <v>896053</v>
      </c>
      <c r="E8803" s="14">
        <v>4266.9190476190497</v>
      </c>
      <c r="F8803" s="36">
        <v>5.3427357056811099E-2</v>
      </c>
    </row>
    <row r="8804" spans="1:6" x14ac:dyDescent="0.4">
      <c r="A8804" s="9" t="s">
        <v>18086</v>
      </c>
      <c r="B8804" s="9" t="s">
        <v>7598</v>
      </c>
      <c r="C8804" s="9" t="s">
        <v>5</v>
      </c>
      <c r="D8804" s="14">
        <v>747161.53459193103</v>
      </c>
      <c r="E8804" s="14">
        <v>4555.8630158044598</v>
      </c>
      <c r="F8804" s="36">
        <v>4.9108979198117603E-2</v>
      </c>
    </row>
    <row r="8805" spans="1:6" x14ac:dyDescent="0.4">
      <c r="A8805" s="9" t="s">
        <v>18086</v>
      </c>
      <c r="B8805" s="9" t="s">
        <v>7599</v>
      </c>
      <c r="C8805" s="9" t="s">
        <v>5</v>
      </c>
      <c r="D8805" s="14">
        <v>920532.18507298897</v>
      </c>
      <c r="E8805" s="14">
        <v>4321.7473477605099</v>
      </c>
      <c r="F8805" s="36">
        <v>3.0331767760331901E-2</v>
      </c>
    </row>
    <row r="8806" spans="1:6" x14ac:dyDescent="0.4">
      <c r="A8806" s="9" t="s">
        <v>18086</v>
      </c>
      <c r="B8806" s="9" t="s">
        <v>7613</v>
      </c>
      <c r="C8806" s="9" t="s">
        <v>36</v>
      </c>
      <c r="D8806" s="14">
        <v>7494360</v>
      </c>
      <c r="E8806" s="14">
        <v>5415</v>
      </c>
      <c r="F8806" s="36">
        <v>2.8902097638512401E-2</v>
      </c>
    </row>
    <row r="8807" spans="1:6" x14ac:dyDescent="0.4">
      <c r="A8807" s="9" t="s">
        <v>18086</v>
      </c>
      <c r="B8807" s="9" t="s">
        <v>7600</v>
      </c>
      <c r="C8807" s="9" t="s">
        <v>5</v>
      </c>
      <c r="D8807" s="14">
        <v>1274900</v>
      </c>
      <c r="E8807" s="14">
        <v>4180</v>
      </c>
      <c r="F8807" s="36">
        <v>4.9667149198607999E-2</v>
      </c>
    </row>
    <row r="8808" spans="1:6" x14ac:dyDescent="0.4">
      <c r="A8808" s="9" t="s">
        <v>18086</v>
      </c>
      <c r="B8808" s="9" t="s">
        <v>18682</v>
      </c>
      <c r="C8808" s="9" t="s">
        <v>5</v>
      </c>
      <c r="D8808" s="14">
        <v>735680</v>
      </c>
      <c r="E8808" s="14">
        <v>4180</v>
      </c>
      <c r="F8808" s="36">
        <v>4.3135262546410098E-2</v>
      </c>
    </row>
    <row r="8809" spans="1:6" x14ac:dyDescent="0.4">
      <c r="A8809" s="9" t="s">
        <v>18086</v>
      </c>
      <c r="B8809" s="9" t="s">
        <v>1275</v>
      </c>
      <c r="C8809" s="9" t="s">
        <v>5</v>
      </c>
      <c r="D8809" s="14">
        <v>836940</v>
      </c>
      <c r="E8809" s="14">
        <v>4205.7286432160799</v>
      </c>
      <c r="F8809" s="36">
        <v>5.1773432458310301E-2</v>
      </c>
    </row>
    <row r="8810" spans="1:6" x14ac:dyDescent="0.4">
      <c r="A8810" s="9" t="s">
        <v>18086</v>
      </c>
      <c r="B8810" s="9" t="s">
        <v>4819</v>
      </c>
      <c r="C8810" s="9" t="s">
        <v>5</v>
      </c>
      <c r="D8810" s="14">
        <v>1036491.30275697</v>
      </c>
      <c r="E8810" s="14">
        <v>4318.71376148738</v>
      </c>
      <c r="F8810" s="36">
        <v>0.02</v>
      </c>
    </row>
    <row r="8811" spans="1:6" x14ac:dyDescent="0.4">
      <c r="A8811" s="9" t="s">
        <v>18086</v>
      </c>
      <c r="B8811" s="9" t="s">
        <v>7601</v>
      </c>
      <c r="C8811" s="9" t="s">
        <v>5</v>
      </c>
      <c r="D8811" s="14">
        <v>823862</v>
      </c>
      <c r="E8811" s="14">
        <v>4203.3775510204096</v>
      </c>
      <c r="F8811" s="36">
        <v>3.3640261510019101E-2</v>
      </c>
    </row>
    <row r="8812" spans="1:6" x14ac:dyDescent="0.4">
      <c r="A8812" s="9" t="s">
        <v>18086</v>
      </c>
      <c r="B8812" s="9" t="s">
        <v>7602</v>
      </c>
      <c r="C8812" s="9" t="s">
        <v>5</v>
      </c>
      <c r="D8812" s="14">
        <v>491769.84830050298</v>
      </c>
      <c r="E8812" s="14">
        <v>5122.6025864635803</v>
      </c>
      <c r="F8812" s="36">
        <v>0.02</v>
      </c>
    </row>
    <row r="8813" spans="1:6" x14ac:dyDescent="0.4">
      <c r="A8813" s="9" t="s">
        <v>18086</v>
      </c>
      <c r="B8813" s="9" t="s">
        <v>7603</v>
      </c>
      <c r="C8813" s="9" t="s">
        <v>5</v>
      </c>
      <c r="D8813" s="14">
        <v>1758168</v>
      </c>
      <c r="E8813" s="14">
        <v>4246.7826086956502</v>
      </c>
      <c r="F8813" s="36">
        <v>6.8651131272007698E-2</v>
      </c>
    </row>
    <row r="8814" spans="1:6" x14ac:dyDescent="0.4">
      <c r="A8814" s="9" t="s">
        <v>18086</v>
      </c>
      <c r="B8814" s="9" t="s">
        <v>7604</v>
      </c>
      <c r="C8814" s="9" t="s">
        <v>5</v>
      </c>
      <c r="D8814" s="14">
        <v>468556.80289892998</v>
      </c>
      <c r="E8814" s="14">
        <v>4830.4825041126796</v>
      </c>
      <c r="F8814" s="36">
        <v>3.4046683147657603E-2</v>
      </c>
    </row>
    <row r="8815" spans="1:6" x14ac:dyDescent="0.4">
      <c r="A8815" s="9" t="s">
        <v>18086</v>
      </c>
      <c r="B8815" s="9" t="s">
        <v>7605</v>
      </c>
      <c r="C8815" s="9" t="s">
        <v>5</v>
      </c>
      <c r="D8815" s="14">
        <v>442347.48557771201</v>
      </c>
      <c r="E8815" s="14">
        <v>5744.7725399702904</v>
      </c>
      <c r="F8815" s="36">
        <v>6.43829716553148E-2</v>
      </c>
    </row>
    <row r="8816" spans="1:6" x14ac:dyDescent="0.4">
      <c r="A8816" s="9" t="s">
        <v>18086</v>
      </c>
      <c r="B8816" s="9" t="s">
        <v>7606</v>
      </c>
      <c r="C8816" s="9" t="s">
        <v>5</v>
      </c>
      <c r="D8816" s="14">
        <v>628078.29693050496</v>
      </c>
      <c r="E8816" s="14">
        <v>4551.2920067427904</v>
      </c>
      <c r="F8816" s="36">
        <v>7.4297180992804995E-2</v>
      </c>
    </row>
    <row r="8817" spans="1:6" x14ac:dyDescent="0.4">
      <c r="A8817" s="9" t="s">
        <v>18086</v>
      </c>
      <c r="B8817" s="9" t="s">
        <v>7607</v>
      </c>
      <c r="C8817" s="9" t="s">
        <v>5</v>
      </c>
      <c r="D8817" s="14">
        <v>445756.54653167998</v>
      </c>
      <c r="E8817" s="14">
        <v>5714.8275196369204</v>
      </c>
      <c r="F8817" s="36">
        <v>9.4105117021297605E-2</v>
      </c>
    </row>
    <row r="8818" spans="1:6" x14ac:dyDescent="0.4">
      <c r="A8818" s="9" t="s">
        <v>18086</v>
      </c>
      <c r="B8818" s="9" t="s">
        <v>7608</v>
      </c>
      <c r="C8818" s="9" t="s">
        <v>5</v>
      </c>
      <c r="D8818" s="14">
        <v>734254.26858349401</v>
      </c>
      <c r="E8818" s="14">
        <v>4268.9201661831003</v>
      </c>
      <c r="F8818" s="36">
        <v>4.3630529573798399E-2</v>
      </c>
    </row>
    <row r="8819" spans="1:6" x14ac:dyDescent="0.4">
      <c r="A8819" s="9" t="s">
        <v>18086</v>
      </c>
      <c r="B8819" s="9" t="s">
        <v>7609</v>
      </c>
      <c r="C8819" s="9" t="s">
        <v>5</v>
      </c>
      <c r="D8819" s="14">
        <v>1649784</v>
      </c>
      <c r="E8819" s="14">
        <v>4252.0206185567004</v>
      </c>
      <c r="F8819" s="36">
        <v>6.7692307671273197E-2</v>
      </c>
    </row>
    <row r="8820" spans="1:6" x14ac:dyDescent="0.4">
      <c r="A8820" s="9" t="s">
        <v>18087</v>
      </c>
      <c r="B8820" s="9" t="s">
        <v>4341</v>
      </c>
      <c r="C8820" s="9" t="s">
        <v>36</v>
      </c>
      <c r="D8820" s="14">
        <v>4039023.2722554202</v>
      </c>
      <c r="E8820" s="14">
        <v>7693.3776614388998</v>
      </c>
      <c r="F8820" s="36">
        <v>0.02</v>
      </c>
    </row>
    <row r="8821" spans="1:6" x14ac:dyDescent="0.4">
      <c r="A8821" s="9" t="s">
        <v>18087</v>
      </c>
      <c r="B8821" s="9" t="s">
        <v>7614</v>
      </c>
      <c r="C8821" s="9" t="s">
        <v>5</v>
      </c>
      <c r="D8821" s="14">
        <v>2065339.8641857901</v>
      </c>
      <c r="E8821" s="14">
        <v>5850.82114500224</v>
      </c>
      <c r="F8821" s="36">
        <v>0.02</v>
      </c>
    </row>
    <row r="8822" spans="1:6" x14ac:dyDescent="0.4">
      <c r="A8822" s="9" t="s">
        <v>18087</v>
      </c>
      <c r="B8822" s="9" t="s">
        <v>7615</v>
      </c>
      <c r="C8822" s="9" t="s">
        <v>5</v>
      </c>
      <c r="D8822" s="14">
        <v>2211319.6445964999</v>
      </c>
      <c r="E8822" s="14">
        <v>6211.5720353834304</v>
      </c>
      <c r="F8822" s="36">
        <v>0.02</v>
      </c>
    </row>
    <row r="8823" spans="1:6" x14ac:dyDescent="0.4">
      <c r="A8823" s="9" t="s">
        <v>18087</v>
      </c>
      <c r="B8823" s="9" t="s">
        <v>7616</v>
      </c>
      <c r="C8823" s="9" t="s">
        <v>5</v>
      </c>
      <c r="D8823" s="14">
        <v>2065733.01122318</v>
      </c>
      <c r="E8823" s="14">
        <v>6129.7715466563304</v>
      </c>
      <c r="F8823" s="36">
        <v>0.02</v>
      </c>
    </row>
    <row r="8824" spans="1:6" x14ac:dyDescent="0.4">
      <c r="A8824" s="9" t="s">
        <v>18087</v>
      </c>
      <c r="B8824" s="9" t="s">
        <v>7617</v>
      </c>
      <c r="C8824" s="9" t="s">
        <v>5</v>
      </c>
      <c r="D8824" s="14">
        <v>1755703.7692786499</v>
      </c>
      <c r="E8824" s="14">
        <v>5951.5382009445602</v>
      </c>
      <c r="F8824" s="36">
        <v>0.02</v>
      </c>
    </row>
    <row r="8825" spans="1:6" x14ac:dyDescent="0.4">
      <c r="A8825" s="9" t="s">
        <v>18087</v>
      </c>
      <c r="B8825" s="9" t="s">
        <v>2901</v>
      </c>
      <c r="C8825" s="9" t="s">
        <v>5</v>
      </c>
      <c r="D8825" s="14">
        <v>2332910.8155474798</v>
      </c>
      <c r="E8825" s="14">
        <v>5774.5317216521698</v>
      </c>
      <c r="F8825" s="36">
        <v>0.02</v>
      </c>
    </row>
    <row r="8826" spans="1:6" x14ac:dyDescent="0.4">
      <c r="A8826" s="9" t="s">
        <v>18087</v>
      </c>
      <c r="B8826" s="9" t="s">
        <v>7618</v>
      </c>
      <c r="C8826" s="9" t="s">
        <v>5</v>
      </c>
      <c r="D8826" s="14">
        <v>2148435.0981888799</v>
      </c>
      <c r="E8826" s="14">
        <v>5508.8079440740403</v>
      </c>
      <c r="F8826" s="36">
        <v>0.02</v>
      </c>
    </row>
    <row r="8827" spans="1:6" x14ac:dyDescent="0.4">
      <c r="A8827" s="9" t="s">
        <v>18087</v>
      </c>
      <c r="B8827" s="9" t="s">
        <v>7631</v>
      </c>
      <c r="C8827" s="9" t="s">
        <v>36</v>
      </c>
      <c r="D8827" s="14">
        <v>8438180.1378836595</v>
      </c>
      <c r="E8827" s="14">
        <v>7205.96083508425</v>
      </c>
      <c r="F8827" s="36">
        <v>0.02</v>
      </c>
    </row>
    <row r="8828" spans="1:6" x14ac:dyDescent="0.4">
      <c r="A8828" s="9" t="s">
        <v>18087</v>
      </c>
      <c r="B8828" s="9" t="s">
        <v>7632</v>
      </c>
      <c r="C8828" s="9" t="s">
        <v>36</v>
      </c>
      <c r="D8828" s="14">
        <v>7075455.1479722904</v>
      </c>
      <c r="E8828" s="14">
        <v>7447.8475241813603</v>
      </c>
      <c r="F8828" s="36">
        <v>0.02</v>
      </c>
    </row>
    <row r="8829" spans="1:6" x14ac:dyDescent="0.4">
      <c r="A8829" s="9" t="s">
        <v>18087</v>
      </c>
      <c r="B8829" s="9" t="s">
        <v>7619</v>
      </c>
      <c r="C8829" s="9" t="s">
        <v>5</v>
      </c>
      <c r="D8829" s="14">
        <v>936361.34319348796</v>
      </c>
      <c r="E8829" s="14">
        <v>6242.4089546232599</v>
      </c>
      <c r="F8829" s="36">
        <v>0.02</v>
      </c>
    </row>
    <row r="8830" spans="1:6" x14ac:dyDescent="0.4">
      <c r="A8830" s="9" t="s">
        <v>18087</v>
      </c>
      <c r="B8830" s="9" t="s">
        <v>7620</v>
      </c>
      <c r="C8830" s="9" t="s">
        <v>5</v>
      </c>
      <c r="D8830" s="14">
        <v>1150506.08412849</v>
      </c>
      <c r="E8830" s="14">
        <v>5478.6004006118601</v>
      </c>
      <c r="F8830" s="36">
        <v>0.02</v>
      </c>
    </row>
    <row r="8831" spans="1:6" x14ac:dyDescent="0.4">
      <c r="A8831" s="9" t="s">
        <v>18087</v>
      </c>
      <c r="B8831" s="9" t="s">
        <v>7621</v>
      </c>
      <c r="C8831" s="9" t="s">
        <v>5</v>
      </c>
      <c r="D8831" s="14">
        <v>1126532.33233324</v>
      </c>
      <c r="E8831" s="14">
        <v>5718.4382351941103</v>
      </c>
      <c r="F8831" s="36">
        <v>0.02</v>
      </c>
    </row>
    <row r="8832" spans="1:6" x14ac:dyDescent="0.4">
      <c r="A8832" s="9" t="s">
        <v>18087</v>
      </c>
      <c r="B8832" s="9" t="s">
        <v>7622</v>
      </c>
      <c r="C8832" s="9" t="s">
        <v>5</v>
      </c>
      <c r="D8832" s="14">
        <v>1866558.7851029399</v>
      </c>
      <c r="E8832" s="14">
        <v>6139.9960036281</v>
      </c>
      <c r="F8832" s="36">
        <v>2.2345193388247499E-2</v>
      </c>
    </row>
    <row r="8833" spans="1:6" x14ac:dyDescent="0.4">
      <c r="A8833" s="9" t="s">
        <v>18087</v>
      </c>
      <c r="B8833" s="9" t="s">
        <v>7623</v>
      </c>
      <c r="C8833" s="9" t="s">
        <v>5</v>
      </c>
      <c r="D8833" s="14">
        <v>1135375.3878111299</v>
      </c>
      <c r="E8833" s="14">
        <v>6039.2307862294001</v>
      </c>
      <c r="F8833" s="36">
        <v>0.02</v>
      </c>
    </row>
    <row r="8834" spans="1:6" x14ac:dyDescent="0.4">
      <c r="A8834" s="9" t="s">
        <v>18087</v>
      </c>
      <c r="B8834" s="9" t="s">
        <v>3825</v>
      </c>
      <c r="C8834" s="9" t="s">
        <v>5</v>
      </c>
      <c r="D8834" s="14">
        <v>1358297.09546044</v>
      </c>
      <c r="E8834" s="14">
        <v>5983.6876452001898</v>
      </c>
      <c r="F8834" s="36">
        <v>4.2377498338878501E-2</v>
      </c>
    </row>
    <row r="8835" spans="1:6" x14ac:dyDescent="0.4">
      <c r="A8835" s="9" t="s">
        <v>18087</v>
      </c>
      <c r="B8835" s="9" t="s">
        <v>7624</v>
      </c>
      <c r="C8835" s="9" t="s">
        <v>5</v>
      </c>
      <c r="D8835" s="14">
        <v>1136750.6200153399</v>
      </c>
      <c r="E8835" s="14">
        <v>5655.47572146936</v>
      </c>
      <c r="F8835" s="36">
        <v>0.02</v>
      </c>
    </row>
    <row r="8836" spans="1:6" x14ac:dyDescent="0.4">
      <c r="A8836" s="9" t="s">
        <v>18087</v>
      </c>
      <c r="B8836" s="9" t="s">
        <v>7625</v>
      </c>
      <c r="C8836" s="9" t="s">
        <v>5</v>
      </c>
      <c r="D8836" s="14">
        <v>1491034.0728633399</v>
      </c>
      <c r="E8836" s="14">
        <v>5734.7464340897504</v>
      </c>
      <c r="F8836" s="36">
        <v>2.0794863189101499E-2</v>
      </c>
    </row>
    <row r="8837" spans="1:6" x14ac:dyDescent="0.4">
      <c r="A8837" s="9" t="s">
        <v>18087</v>
      </c>
      <c r="B8837" s="9" t="s">
        <v>7626</v>
      </c>
      <c r="C8837" s="9" t="s">
        <v>5</v>
      </c>
      <c r="D8837" s="14">
        <v>1011092.5406680499</v>
      </c>
      <c r="E8837" s="14">
        <v>6203.0217218898597</v>
      </c>
      <c r="F8837" s="36">
        <v>0.02</v>
      </c>
    </row>
    <row r="8838" spans="1:6" x14ac:dyDescent="0.4">
      <c r="A8838" s="9" t="s">
        <v>18087</v>
      </c>
      <c r="B8838" s="9" t="s">
        <v>7627</v>
      </c>
      <c r="C8838" s="9" t="s">
        <v>5</v>
      </c>
      <c r="D8838" s="14">
        <v>1057228.27878471</v>
      </c>
      <c r="E8838" s="14">
        <v>6146.6760394459798</v>
      </c>
      <c r="F8838" s="36">
        <v>0.02</v>
      </c>
    </row>
    <row r="8839" spans="1:6" x14ac:dyDescent="0.4">
      <c r="A8839" s="9" t="s">
        <v>18087</v>
      </c>
      <c r="B8839" s="9" t="s">
        <v>7628</v>
      </c>
      <c r="C8839" s="9" t="s">
        <v>5</v>
      </c>
      <c r="D8839" s="14">
        <v>1100772.02408763</v>
      </c>
      <c r="E8839" s="14">
        <v>5587.6752491757597</v>
      </c>
      <c r="F8839" s="36">
        <v>0.02</v>
      </c>
    </row>
    <row r="8840" spans="1:6" x14ac:dyDescent="0.4">
      <c r="A8840" s="9" t="s">
        <v>18087</v>
      </c>
      <c r="B8840" s="9" t="s">
        <v>7629</v>
      </c>
      <c r="C8840" s="9" t="s">
        <v>5</v>
      </c>
      <c r="D8840" s="14">
        <v>1319422.9367764201</v>
      </c>
      <c r="E8840" s="14">
        <v>6499.6203782089497</v>
      </c>
      <c r="F8840" s="36">
        <v>0.02</v>
      </c>
    </row>
    <row r="8841" spans="1:6" x14ac:dyDescent="0.4">
      <c r="A8841" s="9" t="s">
        <v>18087</v>
      </c>
      <c r="B8841" s="9" t="s">
        <v>7633</v>
      </c>
      <c r="C8841" s="9" t="s">
        <v>36</v>
      </c>
      <c r="D8841" s="14">
        <v>4560612.1009200597</v>
      </c>
      <c r="E8841" s="14">
        <v>7262.1211798090198</v>
      </c>
      <c r="F8841" s="36">
        <v>0.02</v>
      </c>
    </row>
    <row r="8842" spans="1:6" x14ac:dyDescent="0.4">
      <c r="A8842" s="9" t="s">
        <v>18087</v>
      </c>
      <c r="B8842" s="9" t="s">
        <v>7630</v>
      </c>
      <c r="C8842" s="9" t="s">
        <v>5</v>
      </c>
      <c r="D8842" s="14">
        <v>1306112.11219932</v>
      </c>
      <c r="E8842" s="14">
        <v>6190.1047971531698</v>
      </c>
      <c r="F8842" s="36">
        <v>0.02</v>
      </c>
    </row>
    <row r="8843" spans="1:6" x14ac:dyDescent="0.4">
      <c r="A8843" s="9" t="s">
        <v>18088</v>
      </c>
      <c r="B8843" s="9" t="s">
        <v>7635</v>
      </c>
      <c r="C8843" s="9" t="s">
        <v>5</v>
      </c>
      <c r="D8843" s="14">
        <v>2526892</v>
      </c>
      <c r="E8843" s="14">
        <v>4254.0269360269403</v>
      </c>
      <c r="F8843" s="36">
        <v>6.7320148501747598E-2</v>
      </c>
    </row>
    <row r="8844" spans="1:6" x14ac:dyDescent="0.4">
      <c r="A8844" s="9" t="s">
        <v>18088</v>
      </c>
      <c r="B8844" s="9" t="s">
        <v>7659</v>
      </c>
      <c r="C8844" s="9" t="s">
        <v>36</v>
      </c>
      <c r="D8844" s="14">
        <v>5891520</v>
      </c>
      <c r="E8844" s="14">
        <v>5415</v>
      </c>
      <c r="F8844" s="36">
        <v>2.9105452649360802E-2</v>
      </c>
    </row>
    <row r="8845" spans="1:6" x14ac:dyDescent="0.4">
      <c r="A8845" s="9" t="s">
        <v>18088</v>
      </c>
      <c r="B8845" s="9" t="s">
        <v>7636</v>
      </c>
      <c r="C8845" s="9" t="s">
        <v>5</v>
      </c>
      <c r="D8845" s="14">
        <v>1697080</v>
      </c>
      <c r="E8845" s="14">
        <v>4180</v>
      </c>
      <c r="F8845" s="36">
        <v>6.8261803900199203E-2</v>
      </c>
    </row>
    <row r="8846" spans="1:6" x14ac:dyDescent="0.4">
      <c r="A8846" s="9" t="s">
        <v>18088</v>
      </c>
      <c r="B8846" s="9" t="s">
        <v>2215</v>
      </c>
      <c r="C8846" s="9" t="s">
        <v>5</v>
      </c>
      <c r="D8846" s="14">
        <v>874676.74670152098</v>
      </c>
      <c r="E8846" s="14">
        <v>4287.6311112819703</v>
      </c>
      <c r="F8846" s="36">
        <v>4.6735565990829099E-2</v>
      </c>
    </row>
    <row r="8847" spans="1:6" x14ac:dyDescent="0.4">
      <c r="A8847" s="9" t="s">
        <v>18088</v>
      </c>
      <c r="B8847" s="9" t="s">
        <v>7637</v>
      </c>
      <c r="C8847" s="9" t="s">
        <v>5</v>
      </c>
      <c r="D8847" s="14">
        <v>1650175.99572416</v>
      </c>
      <c r="E8847" s="14">
        <v>4435.9569777531296</v>
      </c>
      <c r="F8847" s="36">
        <v>0.02</v>
      </c>
    </row>
    <row r="8848" spans="1:6" x14ac:dyDescent="0.4">
      <c r="A8848" s="9" t="s">
        <v>18088</v>
      </c>
      <c r="B8848" s="9" t="s">
        <v>18683</v>
      </c>
      <c r="C8848" s="9" t="s">
        <v>5</v>
      </c>
      <c r="D8848" s="14">
        <v>468248.35862086498</v>
      </c>
      <c r="E8848" s="14">
        <v>4778.0444757231098</v>
      </c>
      <c r="F8848" s="36">
        <v>0.02</v>
      </c>
    </row>
    <row r="8849" spans="1:6" x14ac:dyDescent="0.4">
      <c r="A8849" s="9" t="s">
        <v>18088</v>
      </c>
      <c r="B8849" s="9" t="s">
        <v>7638</v>
      </c>
      <c r="C8849" s="9" t="s">
        <v>5</v>
      </c>
      <c r="D8849" s="14">
        <v>864447</v>
      </c>
      <c r="E8849" s="14">
        <v>4258.3596059113297</v>
      </c>
      <c r="F8849" s="36">
        <v>4.8464735567663703E-2</v>
      </c>
    </row>
    <row r="8850" spans="1:6" x14ac:dyDescent="0.4">
      <c r="A8850" s="9" t="s">
        <v>18088</v>
      </c>
      <c r="B8850" s="9" t="s">
        <v>7639</v>
      </c>
      <c r="C8850" s="9" t="s">
        <v>5</v>
      </c>
      <c r="D8850" s="14">
        <v>1018030.7182399</v>
      </c>
      <c r="E8850" s="14">
        <v>5247.5810218551496</v>
      </c>
      <c r="F8850" s="36">
        <v>2.3635606086712401E-2</v>
      </c>
    </row>
    <row r="8851" spans="1:6" x14ac:dyDescent="0.4">
      <c r="A8851" s="9" t="s">
        <v>18088</v>
      </c>
      <c r="B8851" s="9" t="s">
        <v>17761</v>
      </c>
      <c r="C8851" s="9" t="s">
        <v>5</v>
      </c>
      <c r="D8851" s="14">
        <v>1613576.65606776</v>
      </c>
      <c r="E8851" s="14">
        <v>4860.1706508064899</v>
      </c>
      <c r="F8851" s="36">
        <v>0.02</v>
      </c>
    </row>
    <row r="8852" spans="1:6" x14ac:dyDescent="0.4">
      <c r="A8852" s="9" t="s">
        <v>18088</v>
      </c>
      <c r="B8852" s="9" t="s">
        <v>7641</v>
      </c>
      <c r="C8852" s="9" t="s">
        <v>5</v>
      </c>
      <c r="D8852" s="14">
        <v>856900</v>
      </c>
      <c r="E8852" s="14">
        <v>4180</v>
      </c>
      <c r="F8852" s="36">
        <v>6.1670629500813798E-2</v>
      </c>
    </row>
    <row r="8853" spans="1:6" x14ac:dyDescent="0.4">
      <c r="A8853" s="9" t="s">
        <v>18088</v>
      </c>
      <c r="B8853" s="9" t="s">
        <v>7642</v>
      </c>
      <c r="C8853" s="9" t="s">
        <v>5</v>
      </c>
      <c r="D8853" s="14">
        <v>1057540</v>
      </c>
      <c r="E8853" s="14">
        <v>4180</v>
      </c>
      <c r="F8853" s="36">
        <v>3.8683729071539399E-2</v>
      </c>
    </row>
    <row r="8854" spans="1:6" x14ac:dyDescent="0.4">
      <c r="A8854" s="9" t="s">
        <v>18088</v>
      </c>
      <c r="B8854" s="9" t="s">
        <v>7643</v>
      </c>
      <c r="C8854" s="9" t="s">
        <v>5</v>
      </c>
      <c r="D8854" s="14">
        <v>1404480</v>
      </c>
      <c r="E8854" s="14">
        <v>4180</v>
      </c>
      <c r="F8854" s="36">
        <v>2.6821740329418899E-2</v>
      </c>
    </row>
    <row r="8855" spans="1:6" x14ac:dyDescent="0.4">
      <c r="A8855" s="9" t="s">
        <v>18088</v>
      </c>
      <c r="B8855" s="9" t="s">
        <v>7644</v>
      </c>
      <c r="C8855" s="9" t="s">
        <v>5</v>
      </c>
      <c r="D8855" s="14">
        <v>1266540</v>
      </c>
      <c r="E8855" s="14">
        <v>4180</v>
      </c>
      <c r="F8855" s="36">
        <v>5.3998729163828599E-2</v>
      </c>
    </row>
    <row r="8856" spans="1:6" x14ac:dyDescent="0.4">
      <c r="A8856" s="9" t="s">
        <v>18088</v>
      </c>
      <c r="B8856" s="9" t="s">
        <v>7645</v>
      </c>
      <c r="C8856" s="9" t="s">
        <v>5</v>
      </c>
      <c r="D8856" s="14">
        <v>1340752</v>
      </c>
      <c r="E8856" s="14">
        <v>4183.3135725429001</v>
      </c>
      <c r="F8856" s="36">
        <v>6.7589722311495404E-2</v>
      </c>
    </row>
    <row r="8857" spans="1:6" x14ac:dyDescent="0.4">
      <c r="A8857" s="9" t="s">
        <v>18088</v>
      </c>
      <c r="B8857" s="9" t="s">
        <v>7634</v>
      </c>
      <c r="C8857" s="9" t="s">
        <v>3</v>
      </c>
      <c r="D8857" s="14">
        <v>8531335.7253953405</v>
      </c>
      <c r="E8857" s="14">
        <v>5348.7998278340701</v>
      </c>
      <c r="F8857" s="36">
        <v>2.43066375896599E-2</v>
      </c>
    </row>
    <row r="8858" spans="1:6" x14ac:dyDescent="0.4">
      <c r="A8858" s="9" t="s">
        <v>18088</v>
      </c>
      <c r="B8858" s="9" t="s">
        <v>7646</v>
      </c>
      <c r="C8858" s="9" t="s">
        <v>5</v>
      </c>
      <c r="D8858" s="14">
        <v>1065456.9508740001</v>
      </c>
      <c r="E8858" s="14">
        <v>4476.7098776218299</v>
      </c>
      <c r="F8858" s="36">
        <v>4.11006710438113E-2</v>
      </c>
    </row>
    <row r="8859" spans="1:6" x14ac:dyDescent="0.4">
      <c r="A8859" s="9" t="s">
        <v>18088</v>
      </c>
      <c r="B8859" s="9" t="s">
        <v>7647</v>
      </c>
      <c r="C8859" s="9" t="s">
        <v>5</v>
      </c>
      <c r="D8859" s="14">
        <v>1535462.0520828699</v>
      </c>
      <c r="E8859" s="14">
        <v>4437.7515956152401</v>
      </c>
      <c r="F8859" s="36">
        <v>0.02</v>
      </c>
    </row>
    <row r="8860" spans="1:6" x14ac:dyDescent="0.4">
      <c r="A8860" s="9" t="s">
        <v>18088</v>
      </c>
      <c r="B8860" s="9" t="s">
        <v>7660</v>
      </c>
      <c r="C8860" s="9" t="s">
        <v>36</v>
      </c>
      <c r="D8860" s="14">
        <v>6295195.0404682104</v>
      </c>
      <c r="E8860" s="14">
        <v>5910.98125865559</v>
      </c>
      <c r="F8860" s="36">
        <v>3.7222908437555498E-2</v>
      </c>
    </row>
    <row r="8861" spans="1:6" x14ac:dyDescent="0.4">
      <c r="A8861" s="9" t="s">
        <v>18088</v>
      </c>
      <c r="B8861" s="9" t="s">
        <v>7648</v>
      </c>
      <c r="C8861" s="9" t="s">
        <v>5</v>
      </c>
      <c r="D8861" s="14">
        <v>1500620</v>
      </c>
      <c r="E8861" s="14">
        <v>4180</v>
      </c>
      <c r="F8861" s="36">
        <v>6.5763894018936495E-2</v>
      </c>
    </row>
    <row r="8862" spans="1:6" x14ac:dyDescent="0.4">
      <c r="A8862" s="9" t="s">
        <v>18088</v>
      </c>
      <c r="B8862" s="9" t="s">
        <v>7649</v>
      </c>
      <c r="C8862" s="9" t="s">
        <v>5</v>
      </c>
      <c r="D8862" s="14">
        <v>476143.90135120502</v>
      </c>
      <c r="E8862" s="14">
        <v>5012.0410668547902</v>
      </c>
      <c r="F8862" s="36">
        <v>0.02</v>
      </c>
    </row>
    <row r="8863" spans="1:6" x14ac:dyDescent="0.4">
      <c r="A8863" s="9" t="s">
        <v>18088</v>
      </c>
      <c r="B8863" s="9" t="s">
        <v>7650</v>
      </c>
      <c r="C8863" s="9" t="s">
        <v>5</v>
      </c>
      <c r="D8863" s="14">
        <v>1569863</v>
      </c>
      <c r="E8863" s="14">
        <v>4312.8104395604396</v>
      </c>
      <c r="F8863" s="36">
        <v>6.6117146890216194E-2</v>
      </c>
    </row>
    <row r="8864" spans="1:6" x14ac:dyDescent="0.4">
      <c r="A8864" s="9" t="s">
        <v>18088</v>
      </c>
      <c r="B8864" s="9" t="s">
        <v>5921</v>
      </c>
      <c r="C8864" s="9" t="s">
        <v>5</v>
      </c>
      <c r="D8864" s="14">
        <v>1584066</v>
      </c>
      <c r="E8864" s="14">
        <v>4246.8257372654198</v>
      </c>
      <c r="F8864" s="36">
        <v>3.2878904873048502E-2</v>
      </c>
    </row>
    <row r="8865" spans="1:6" x14ac:dyDescent="0.4">
      <c r="A8865" s="9" t="s">
        <v>18088</v>
      </c>
      <c r="B8865" s="9" t="s">
        <v>7651</v>
      </c>
      <c r="C8865" s="9" t="s">
        <v>5</v>
      </c>
      <c r="D8865" s="14">
        <v>1315232</v>
      </c>
      <c r="E8865" s="14">
        <v>4180</v>
      </c>
      <c r="F8865" s="36">
        <v>6.8708171287766601E-2</v>
      </c>
    </row>
    <row r="8866" spans="1:6" x14ac:dyDescent="0.4">
      <c r="A8866" s="9" t="s">
        <v>18088</v>
      </c>
      <c r="B8866" s="9" t="s">
        <v>7652</v>
      </c>
      <c r="C8866" s="9" t="s">
        <v>5</v>
      </c>
      <c r="D8866" s="14">
        <v>1998386</v>
      </c>
      <c r="E8866" s="14">
        <v>4288.3819742489304</v>
      </c>
      <c r="F8866" s="36">
        <v>6.7764258646708694E-2</v>
      </c>
    </row>
    <row r="8867" spans="1:6" x14ac:dyDescent="0.4">
      <c r="A8867" s="9" t="s">
        <v>18088</v>
      </c>
      <c r="B8867" s="9" t="s">
        <v>7661</v>
      </c>
      <c r="C8867" s="9" t="s">
        <v>36</v>
      </c>
      <c r="D8867" s="14">
        <v>5089817.2571081398</v>
      </c>
      <c r="E8867" s="14">
        <v>5556.5690579783204</v>
      </c>
      <c r="F8867" s="36">
        <v>3.1511275414901799E-2</v>
      </c>
    </row>
    <row r="8868" spans="1:6" x14ac:dyDescent="0.4">
      <c r="A8868" s="9" t="s">
        <v>18088</v>
      </c>
      <c r="B8868" s="9" t="s">
        <v>7653</v>
      </c>
      <c r="C8868" s="9" t="s">
        <v>5</v>
      </c>
      <c r="D8868" s="14">
        <v>513318.249114551</v>
      </c>
      <c r="E8868" s="14">
        <v>4842.6249916467104</v>
      </c>
      <c r="F8868" s="36">
        <v>3.2603885675288199E-2</v>
      </c>
    </row>
    <row r="8869" spans="1:6" x14ac:dyDescent="0.4">
      <c r="A8869" s="9" t="s">
        <v>18088</v>
      </c>
      <c r="B8869" s="9" t="s">
        <v>7654</v>
      </c>
      <c r="C8869" s="9" t="s">
        <v>5</v>
      </c>
      <c r="D8869" s="14">
        <v>1619794.0012934799</v>
      </c>
      <c r="E8869" s="14">
        <v>4240.2984327054501</v>
      </c>
      <c r="F8869" s="36">
        <v>0.02</v>
      </c>
    </row>
    <row r="8870" spans="1:6" x14ac:dyDescent="0.4">
      <c r="A8870" s="9" t="s">
        <v>18088</v>
      </c>
      <c r="B8870" s="9" t="s">
        <v>7655</v>
      </c>
      <c r="C8870" s="9" t="s">
        <v>5</v>
      </c>
      <c r="D8870" s="14">
        <v>1097780.7204967199</v>
      </c>
      <c r="E8870" s="14">
        <v>4321.9713405382499</v>
      </c>
      <c r="F8870" s="36">
        <v>4.50021001600363E-2</v>
      </c>
    </row>
    <row r="8871" spans="1:6" x14ac:dyDescent="0.4">
      <c r="A8871" s="9" t="s">
        <v>18088</v>
      </c>
      <c r="B8871" s="9" t="s">
        <v>7656</v>
      </c>
      <c r="C8871" s="9" t="s">
        <v>5</v>
      </c>
      <c r="D8871" s="14">
        <v>481675.35349347402</v>
      </c>
      <c r="E8871" s="14">
        <v>4722.3073871909201</v>
      </c>
      <c r="F8871" s="36">
        <v>3.5044062635044802E-2</v>
      </c>
    </row>
    <row r="8872" spans="1:6" x14ac:dyDescent="0.4">
      <c r="A8872" s="9" t="s">
        <v>18088</v>
      </c>
      <c r="B8872" s="9" t="s">
        <v>7662</v>
      </c>
      <c r="C8872" s="9" t="s">
        <v>36</v>
      </c>
      <c r="D8872" s="14">
        <v>4887352.9287168495</v>
      </c>
      <c r="E8872" s="14">
        <v>5424.3650707179204</v>
      </c>
      <c r="F8872" s="36">
        <v>2.96445970959325E-2</v>
      </c>
    </row>
    <row r="8873" spans="1:6" x14ac:dyDescent="0.4">
      <c r="A8873" s="9" t="s">
        <v>18088</v>
      </c>
      <c r="B8873" s="9" t="s">
        <v>6807</v>
      </c>
      <c r="C8873" s="9" t="s">
        <v>5</v>
      </c>
      <c r="D8873" s="14">
        <v>1376422.20551695</v>
      </c>
      <c r="E8873" s="14">
        <v>4468.9032646654396</v>
      </c>
      <c r="F8873" s="36">
        <v>0.02</v>
      </c>
    </row>
    <row r="8874" spans="1:6" x14ac:dyDescent="0.4">
      <c r="A8874" s="9" t="s">
        <v>18088</v>
      </c>
      <c r="B8874" s="9" t="s">
        <v>1304</v>
      </c>
      <c r="C8874" s="9" t="s">
        <v>5</v>
      </c>
      <c r="D8874" s="14">
        <v>867640.77530449699</v>
      </c>
      <c r="E8874" s="14">
        <v>4664.7353510994499</v>
      </c>
      <c r="F8874" s="36">
        <v>3.4282870100260897E-2</v>
      </c>
    </row>
    <row r="8875" spans="1:6" x14ac:dyDescent="0.4">
      <c r="A8875" s="9" t="s">
        <v>18088</v>
      </c>
      <c r="B8875" s="9" t="s">
        <v>17767</v>
      </c>
      <c r="C8875" s="9" t="s">
        <v>5</v>
      </c>
      <c r="D8875" s="14">
        <v>1307409.3266237499</v>
      </c>
      <c r="E8875" s="14">
        <v>4272.5794987704203</v>
      </c>
      <c r="F8875" s="36">
        <v>3.00454130139323E-2</v>
      </c>
    </row>
    <row r="8876" spans="1:6" x14ac:dyDescent="0.4">
      <c r="A8876" s="9" t="s">
        <v>18088</v>
      </c>
      <c r="B8876" s="9" t="s">
        <v>7657</v>
      </c>
      <c r="C8876" s="9" t="s">
        <v>5</v>
      </c>
      <c r="D8876" s="14">
        <v>1206302.0429728599</v>
      </c>
      <c r="E8876" s="14">
        <v>4675.5893138482897</v>
      </c>
      <c r="F8876" s="36">
        <v>2.7855182408032898E-2</v>
      </c>
    </row>
    <row r="8877" spans="1:6" x14ac:dyDescent="0.4">
      <c r="A8877" s="9" t="s">
        <v>18088</v>
      </c>
      <c r="B8877" s="9" t="s">
        <v>1014</v>
      </c>
      <c r="C8877" s="9" t="s">
        <v>5</v>
      </c>
      <c r="D8877" s="14">
        <v>907060</v>
      </c>
      <c r="E8877" s="14">
        <v>4180</v>
      </c>
      <c r="F8877" s="36">
        <v>4.10952735581998E-2</v>
      </c>
    </row>
    <row r="8878" spans="1:6" x14ac:dyDescent="0.4">
      <c r="A8878" s="9" t="s">
        <v>18088</v>
      </c>
      <c r="B8878" s="9" t="s">
        <v>7663</v>
      </c>
      <c r="C8878" s="9" t="s">
        <v>36</v>
      </c>
      <c r="D8878" s="14">
        <v>5411569.8299369598</v>
      </c>
      <c r="E8878" s="14">
        <v>5449.7178549214104</v>
      </c>
      <c r="F8878" s="36">
        <v>3.0716099500530201E-2</v>
      </c>
    </row>
    <row r="8879" spans="1:6" x14ac:dyDescent="0.4">
      <c r="A8879" s="9" t="s">
        <v>18088</v>
      </c>
      <c r="B8879" s="9" t="s">
        <v>7658</v>
      </c>
      <c r="C8879" s="9" t="s">
        <v>5</v>
      </c>
      <c r="D8879" s="14">
        <v>509707.59931459703</v>
      </c>
      <c r="E8879" s="14">
        <v>4763.6224235009104</v>
      </c>
      <c r="F8879" s="36">
        <v>0.02</v>
      </c>
    </row>
    <row r="8880" spans="1:6" x14ac:dyDescent="0.4">
      <c r="A8880" s="9" t="s">
        <v>18089</v>
      </c>
      <c r="B8880" s="9" t="s">
        <v>7664</v>
      </c>
      <c r="C8880" s="9" t="s">
        <v>5</v>
      </c>
      <c r="D8880" s="14">
        <v>1669047.6268853799</v>
      </c>
      <c r="E8880" s="14">
        <v>4662.1442091770496</v>
      </c>
      <c r="F8880" s="36">
        <v>2.8222845914152001E-2</v>
      </c>
    </row>
    <row r="8881" spans="1:6" x14ac:dyDescent="0.4">
      <c r="A8881" s="9" t="s">
        <v>18089</v>
      </c>
      <c r="B8881" s="9" t="s">
        <v>5032</v>
      </c>
      <c r="C8881" s="9" t="s">
        <v>5</v>
      </c>
      <c r="D8881" s="14">
        <v>2181398.33368957</v>
      </c>
      <c r="E8881" s="14">
        <v>4582.7696085915404</v>
      </c>
      <c r="F8881" s="36">
        <v>0.02</v>
      </c>
    </row>
    <row r="8882" spans="1:6" x14ac:dyDescent="0.4">
      <c r="A8882" s="9" t="s">
        <v>18089</v>
      </c>
      <c r="B8882" s="9" t="s">
        <v>534</v>
      </c>
      <c r="C8882" s="9" t="s">
        <v>5</v>
      </c>
      <c r="D8882" s="14">
        <v>1986823.8205021699</v>
      </c>
      <c r="E8882" s="14">
        <v>4930.0839218416204</v>
      </c>
      <c r="F8882" s="36">
        <v>1.9999999999999799E-2</v>
      </c>
    </row>
    <row r="8883" spans="1:6" x14ac:dyDescent="0.4">
      <c r="A8883" s="9" t="s">
        <v>18089</v>
      </c>
      <c r="B8883" s="9" t="s">
        <v>17127</v>
      </c>
      <c r="C8883" s="9" t="s">
        <v>36</v>
      </c>
      <c r="D8883" s="14">
        <v>3118498.0913545098</v>
      </c>
      <c r="E8883" s="14">
        <v>7087.49566216934</v>
      </c>
      <c r="F8883" s="36">
        <v>2.52551800962579E-2</v>
      </c>
    </row>
    <row r="8884" spans="1:6" x14ac:dyDescent="0.4">
      <c r="A8884" s="9" t="s">
        <v>18089</v>
      </c>
      <c r="B8884" s="9" t="s">
        <v>688</v>
      </c>
      <c r="C8884" s="9" t="s">
        <v>5</v>
      </c>
      <c r="D8884" s="14">
        <v>2237534.912</v>
      </c>
      <c r="E8884" s="14">
        <v>4205.8926917293202</v>
      </c>
      <c r="F8884" s="36">
        <v>4.8819622114078899E-2</v>
      </c>
    </row>
    <row r="8885" spans="1:6" x14ac:dyDescent="0.4">
      <c r="A8885" s="9" t="s">
        <v>18089</v>
      </c>
      <c r="B8885" s="9" t="s">
        <v>7678</v>
      </c>
      <c r="C8885" s="9" t="s">
        <v>36</v>
      </c>
      <c r="D8885" s="14">
        <v>4752471.1130227996</v>
      </c>
      <c r="E8885" s="14">
        <v>6148.0868215042701</v>
      </c>
      <c r="F8885" s="36">
        <v>0.02</v>
      </c>
    </row>
    <row r="8886" spans="1:6" x14ac:dyDescent="0.4">
      <c r="A8886" s="9" t="s">
        <v>18089</v>
      </c>
      <c r="B8886" s="9" t="s">
        <v>7665</v>
      </c>
      <c r="C8886" s="9" t="s">
        <v>5</v>
      </c>
      <c r="D8886" s="14">
        <v>1840876.2196006801</v>
      </c>
      <c r="E8886" s="14">
        <v>4696.1128051037704</v>
      </c>
      <c r="F8886" s="36">
        <v>3.1674403768342102E-2</v>
      </c>
    </row>
    <row r="8887" spans="1:6" x14ac:dyDescent="0.4">
      <c r="A8887" s="9" t="s">
        <v>18089</v>
      </c>
      <c r="B8887" s="9" t="s">
        <v>7666</v>
      </c>
      <c r="C8887" s="9" t="s">
        <v>5</v>
      </c>
      <c r="D8887" s="14">
        <v>2675649.7599999998</v>
      </c>
      <c r="E8887" s="14">
        <v>4364.8446329526896</v>
      </c>
      <c r="F8887" s="36">
        <v>2.6108368905368901E-2</v>
      </c>
    </row>
    <row r="8888" spans="1:6" x14ac:dyDescent="0.4">
      <c r="A8888" s="9" t="s">
        <v>18089</v>
      </c>
      <c r="B8888" s="9" t="s">
        <v>7667</v>
      </c>
      <c r="C8888" s="9" t="s">
        <v>5</v>
      </c>
      <c r="D8888" s="14">
        <v>2317428.19011195</v>
      </c>
      <c r="E8888" s="14">
        <v>5584.1643135227596</v>
      </c>
      <c r="F8888" s="36">
        <v>0.02</v>
      </c>
    </row>
    <row r="8889" spans="1:6" x14ac:dyDescent="0.4">
      <c r="A8889" s="9" t="s">
        <v>18089</v>
      </c>
      <c r="B8889" s="9" t="s">
        <v>774</v>
      </c>
      <c r="C8889" s="9" t="s">
        <v>5</v>
      </c>
      <c r="D8889" s="14">
        <v>2444911.7673144802</v>
      </c>
      <c r="E8889" s="14">
        <v>5905.58397902047</v>
      </c>
      <c r="F8889" s="36">
        <v>0.02</v>
      </c>
    </row>
    <row r="8890" spans="1:6" x14ac:dyDescent="0.4">
      <c r="A8890" s="9" t="s">
        <v>18089</v>
      </c>
      <c r="B8890" s="9" t="s">
        <v>7668</v>
      </c>
      <c r="C8890" s="9" t="s">
        <v>5</v>
      </c>
      <c r="D8890" s="14">
        <v>953403.17475878203</v>
      </c>
      <c r="E8890" s="14">
        <v>5044.46124210996</v>
      </c>
      <c r="F8890" s="36">
        <v>2.0000000000000202E-2</v>
      </c>
    </row>
    <row r="8891" spans="1:6" x14ac:dyDescent="0.4">
      <c r="A8891" s="9" t="s">
        <v>18089</v>
      </c>
      <c r="B8891" s="9" t="s">
        <v>7669</v>
      </c>
      <c r="C8891" s="9" t="s">
        <v>5</v>
      </c>
      <c r="D8891" s="14">
        <v>1820980.8390937201</v>
      </c>
      <c r="E8891" s="14">
        <v>4669.1816387018498</v>
      </c>
      <c r="F8891" s="36">
        <v>0.02</v>
      </c>
    </row>
    <row r="8892" spans="1:6" x14ac:dyDescent="0.4">
      <c r="A8892" s="9" t="s">
        <v>18089</v>
      </c>
      <c r="B8892" s="9" t="s">
        <v>7670</v>
      </c>
      <c r="C8892" s="9" t="s">
        <v>5</v>
      </c>
      <c r="D8892" s="14">
        <v>2571139.1994455201</v>
      </c>
      <c r="E8892" s="14">
        <v>4566.8547059423099</v>
      </c>
      <c r="F8892" s="36">
        <v>0.02</v>
      </c>
    </row>
    <row r="8893" spans="1:6" x14ac:dyDescent="0.4">
      <c r="A8893" s="9" t="s">
        <v>18089</v>
      </c>
      <c r="B8893" s="9" t="s">
        <v>7671</v>
      </c>
      <c r="C8893" s="9" t="s">
        <v>5</v>
      </c>
      <c r="D8893" s="14">
        <v>1852414.5242645701</v>
      </c>
      <c r="E8893" s="14">
        <v>4677.81445521357</v>
      </c>
      <c r="F8893" s="36">
        <v>0.02</v>
      </c>
    </row>
    <row r="8894" spans="1:6" x14ac:dyDescent="0.4">
      <c r="A8894" s="9" t="s">
        <v>18089</v>
      </c>
      <c r="B8894" s="9" t="s">
        <v>7672</v>
      </c>
      <c r="C8894" s="9" t="s">
        <v>5</v>
      </c>
      <c r="D8894" s="14">
        <v>1059548.4275685099</v>
      </c>
      <c r="E8894" s="14">
        <v>4433.2570191151199</v>
      </c>
      <c r="F8894" s="36">
        <v>0.02</v>
      </c>
    </row>
    <row r="8895" spans="1:6" x14ac:dyDescent="0.4">
      <c r="A8895" s="9" t="s">
        <v>18089</v>
      </c>
      <c r="B8895" s="9" t="s">
        <v>7673</v>
      </c>
      <c r="C8895" s="9" t="s">
        <v>5</v>
      </c>
      <c r="D8895" s="14">
        <v>1247871.20477045</v>
      </c>
      <c r="E8895" s="14">
        <v>4691.2451307159599</v>
      </c>
      <c r="F8895" s="36">
        <v>3.9838876169988199E-2</v>
      </c>
    </row>
    <row r="8896" spans="1:6" x14ac:dyDescent="0.4">
      <c r="A8896" s="9" t="s">
        <v>18089</v>
      </c>
      <c r="B8896" s="9" t="s">
        <v>3263</v>
      </c>
      <c r="C8896" s="9" t="s">
        <v>5</v>
      </c>
      <c r="D8896" s="14">
        <v>1728563.34819831</v>
      </c>
      <c r="E8896" s="14">
        <v>4299.9088263639596</v>
      </c>
      <c r="F8896" s="36">
        <v>2.7651920303293401E-2</v>
      </c>
    </row>
    <row r="8897" spans="1:6" x14ac:dyDescent="0.4">
      <c r="A8897" s="9" t="s">
        <v>18089</v>
      </c>
      <c r="B8897" s="9" t="s">
        <v>7679</v>
      </c>
      <c r="C8897" s="9" t="s">
        <v>36</v>
      </c>
      <c r="D8897" s="14">
        <v>4524061.5906478399</v>
      </c>
      <c r="E8897" s="14">
        <v>5719.4204685813402</v>
      </c>
      <c r="F8897" s="36">
        <v>3.6270964254117903E-2</v>
      </c>
    </row>
    <row r="8898" spans="1:6" x14ac:dyDescent="0.4">
      <c r="A8898" s="9" t="s">
        <v>18089</v>
      </c>
      <c r="B8898" s="9" t="s">
        <v>7680</v>
      </c>
      <c r="C8898" s="9" t="s">
        <v>36</v>
      </c>
      <c r="D8898" s="14">
        <v>4121522.6643842799</v>
      </c>
      <c r="E8898" s="14">
        <v>6169.9441083597003</v>
      </c>
      <c r="F8898" s="36">
        <v>3.3461234342479398E-2</v>
      </c>
    </row>
    <row r="8899" spans="1:6" x14ac:dyDescent="0.4">
      <c r="A8899" s="9" t="s">
        <v>18089</v>
      </c>
      <c r="B8899" s="9" t="s">
        <v>7674</v>
      </c>
      <c r="C8899" s="9" t="s">
        <v>5</v>
      </c>
      <c r="D8899" s="14">
        <v>1439536.6770936199</v>
      </c>
      <c r="E8899" s="14">
        <v>4402.2528351486799</v>
      </c>
      <c r="F8899" s="36">
        <v>0.02</v>
      </c>
    </row>
    <row r="8900" spans="1:6" x14ac:dyDescent="0.4">
      <c r="A8900" s="9" t="s">
        <v>18089</v>
      </c>
      <c r="B8900" s="9" t="s">
        <v>7675</v>
      </c>
      <c r="C8900" s="9" t="s">
        <v>5</v>
      </c>
      <c r="D8900" s="14">
        <v>930335.59344665299</v>
      </c>
      <c r="E8900" s="14">
        <v>4651.6779672332696</v>
      </c>
      <c r="F8900" s="36">
        <v>4.0063469705516899E-2</v>
      </c>
    </row>
    <row r="8901" spans="1:6" x14ac:dyDescent="0.4">
      <c r="A8901" s="9" t="s">
        <v>18089</v>
      </c>
      <c r="B8901" s="9" t="s">
        <v>25</v>
      </c>
      <c r="C8901" s="9" t="s">
        <v>5</v>
      </c>
      <c r="D8901" s="14">
        <v>1014688.98527141</v>
      </c>
      <c r="E8901" s="14">
        <v>5203.5332578021098</v>
      </c>
      <c r="F8901" s="36">
        <v>4.8052885309049803E-2</v>
      </c>
    </row>
    <row r="8902" spans="1:6" x14ac:dyDescent="0.4">
      <c r="A8902" s="9" t="s">
        <v>18089</v>
      </c>
      <c r="B8902" s="9" t="s">
        <v>7210</v>
      </c>
      <c r="C8902" s="9" t="s">
        <v>5</v>
      </c>
      <c r="D8902" s="14">
        <v>940123.49911514402</v>
      </c>
      <c r="E8902" s="14">
        <v>4700.6174955757197</v>
      </c>
      <c r="F8902" s="36">
        <v>2.1136154817915601E-2</v>
      </c>
    </row>
    <row r="8903" spans="1:6" x14ac:dyDescent="0.4">
      <c r="A8903" s="9" t="s">
        <v>18089</v>
      </c>
      <c r="B8903" s="9" t="s">
        <v>1205</v>
      </c>
      <c r="C8903" s="9" t="s">
        <v>5</v>
      </c>
      <c r="D8903" s="14">
        <v>1687132.6515243801</v>
      </c>
      <c r="E8903" s="14">
        <v>4282.0625673207696</v>
      </c>
      <c r="F8903" s="36">
        <v>2.69689941244147E-2</v>
      </c>
    </row>
    <row r="8904" spans="1:6" x14ac:dyDescent="0.4">
      <c r="A8904" s="9" t="s">
        <v>18089</v>
      </c>
      <c r="B8904" s="9" t="s">
        <v>1476</v>
      </c>
      <c r="C8904" s="9" t="s">
        <v>5</v>
      </c>
      <c r="D8904" s="14">
        <v>940715.94787266303</v>
      </c>
      <c r="E8904" s="14">
        <v>4522.6728263108798</v>
      </c>
      <c r="F8904" s="36">
        <v>2.0000000000000202E-2</v>
      </c>
    </row>
    <row r="8905" spans="1:6" x14ac:dyDescent="0.4">
      <c r="A8905" s="9" t="s">
        <v>18089</v>
      </c>
      <c r="B8905" s="9" t="s">
        <v>7681</v>
      </c>
      <c r="C8905" s="9" t="s">
        <v>36</v>
      </c>
      <c r="D8905" s="14">
        <v>5377729.2119517503</v>
      </c>
      <c r="E8905" s="14">
        <v>6049.1892147938697</v>
      </c>
      <c r="F8905" s="36">
        <v>3.1944665168145897E-2</v>
      </c>
    </row>
    <row r="8906" spans="1:6" x14ac:dyDescent="0.4">
      <c r="A8906" s="9" t="s">
        <v>18089</v>
      </c>
      <c r="B8906" s="9" t="s">
        <v>7682</v>
      </c>
      <c r="C8906" s="9" t="s">
        <v>36</v>
      </c>
      <c r="D8906" s="14">
        <v>4476746.8957404504</v>
      </c>
      <c r="E8906" s="14">
        <v>5859.6163556812198</v>
      </c>
      <c r="F8906" s="36">
        <v>2.67678531934472E-2</v>
      </c>
    </row>
    <row r="8907" spans="1:6" x14ac:dyDescent="0.4">
      <c r="A8907" s="9" t="s">
        <v>18089</v>
      </c>
      <c r="B8907" s="9" t="s">
        <v>7683</v>
      </c>
      <c r="C8907" s="9" t="s">
        <v>36</v>
      </c>
      <c r="D8907" s="14">
        <v>4889745</v>
      </c>
      <c r="E8907" s="14">
        <v>5415</v>
      </c>
      <c r="F8907" s="36">
        <v>2.2893545748298199E-2</v>
      </c>
    </row>
    <row r="8908" spans="1:6" x14ac:dyDescent="0.4">
      <c r="A8908" s="9" t="s">
        <v>18089</v>
      </c>
      <c r="B8908" s="9" t="s">
        <v>7684</v>
      </c>
      <c r="C8908" s="9" t="s">
        <v>36</v>
      </c>
      <c r="D8908" s="14">
        <v>6458946.1482422603</v>
      </c>
      <c r="E8908" s="14">
        <v>5997.1644830475998</v>
      </c>
      <c r="F8908" s="36">
        <v>2.7478849891364999E-2</v>
      </c>
    </row>
    <row r="8909" spans="1:6" x14ac:dyDescent="0.4">
      <c r="A8909" s="9" t="s">
        <v>18089</v>
      </c>
      <c r="B8909" s="9" t="s">
        <v>7676</v>
      </c>
      <c r="C8909" s="9" t="s">
        <v>5</v>
      </c>
      <c r="D8909" s="14">
        <v>1556501.70461587</v>
      </c>
      <c r="E8909" s="14">
        <v>4833.8562255151301</v>
      </c>
      <c r="F8909" s="36">
        <v>0.02</v>
      </c>
    </row>
    <row r="8910" spans="1:6" x14ac:dyDescent="0.4">
      <c r="A8910" s="9" t="s">
        <v>18089</v>
      </c>
      <c r="B8910" s="9" t="s">
        <v>7677</v>
      </c>
      <c r="C8910" s="9" t="s">
        <v>5</v>
      </c>
      <c r="D8910" s="14">
        <v>1726299.9929320901</v>
      </c>
      <c r="E8910" s="14">
        <v>4781.99444025509</v>
      </c>
      <c r="F8910" s="36">
        <v>0.02</v>
      </c>
    </row>
    <row r="8911" spans="1:6" x14ac:dyDescent="0.4">
      <c r="A8911" s="9" t="s">
        <v>18090</v>
      </c>
      <c r="B8911" s="9" t="s">
        <v>7685</v>
      </c>
      <c r="C8911" s="9" t="s">
        <v>5</v>
      </c>
      <c r="D8911" s="14">
        <v>1715688.98121883</v>
      </c>
      <c r="E8911" s="14">
        <v>4225.8349291104196</v>
      </c>
      <c r="F8911" s="36">
        <v>0.02</v>
      </c>
    </row>
    <row r="8912" spans="1:6" x14ac:dyDescent="0.4">
      <c r="A8912" s="9" t="s">
        <v>18090</v>
      </c>
      <c r="B8912" s="9" t="s">
        <v>7710</v>
      </c>
      <c r="C8912" s="9" t="s">
        <v>36</v>
      </c>
      <c r="D8912" s="14">
        <v>8341822.0738901198</v>
      </c>
      <c r="E8912" s="14">
        <v>6421.7259999154103</v>
      </c>
      <c r="F8912" s="36">
        <v>2.9497671631981699E-2</v>
      </c>
    </row>
    <row r="8913" spans="1:6" x14ac:dyDescent="0.4">
      <c r="A8913" s="9" t="s">
        <v>18090</v>
      </c>
      <c r="B8913" s="9" t="s">
        <v>7686</v>
      </c>
      <c r="C8913" s="9" t="s">
        <v>5</v>
      </c>
      <c r="D8913" s="14">
        <v>959433.33382487705</v>
      </c>
      <c r="E8913" s="14">
        <v>4441.82098992999</v>
      </c>
      <c r="F8913" s="36">
        <v>0.02</v>
      </c>
    </row>
    <row r="8914" spans="1:6" x14ac:dyDescent="0.4">
      <c r="A8914" s="9" t="s">
        <v>18090</v>
      </c>
      <c r="B8914" s="9" t="s">
        <v>7687</v>
      </c>
      <c r="C8914" s="9" t="s">
        <v>5</v>
      </c>
      <c r="D8914" s="14">
        <v>1293852.5494417599</v>
      </c>
      <c r="E8914" s="14">
        <v>4792.0464794139398</v>
      </c>
      <c r="F8914" s="36">
        <v>0.02</v>
      </c>
    </row>
    <row r="8915" spans="1:6" x14ac:dyDescent="0.4">
      <c r="A8915" s="9" t="s">
        <v>18090</v>
      </c>
      <c r="B8915" s="9" t="s">
        <v>1919</v>
      </c>
      <c r="C8915" s="9" t="s">
        <v>5</v>
      </c>
      <c r="D8915" s="14">
        <v>1580040</v>
      </c>
      <c r="E8915" s="14">
        <v>4180</v>
      </c>
      <c r="F8915" s="36">
        <v>6.8125051974008199E-2</v>
      </c>
    </row>
    <row r="8916" spans="1:6" x14ac:dyDescent="0.4">
      <c r="A8916" s="9" t="s">
        <v>18090</v>
      </c>
      <c r="B8916" s="9" t="s">
        <v>7688</v>
      </c>
      <c r="C8916" s="9" t="s">
        <v>5</v>
      </c>
      <c r="D8916" s="14">
        <v>1028065.16835909</v>
      </c>
      <c r="E8916" s="14">
        <v>5064.3604352664597</v>
      </c>
      <c r="F8916" s="36">
        <v>0.02</v>
      </c>
    </row>
    <row r="8917" spans="1:6" x14ac:dyDescent="0.4">
      <c r="A8917" s="9" t="s">
        <v>18090</v>
      </c>
      <c r="B8917" s="9" t="s">
        <v>7689</v>
      </c>
      <c r="C8917" s="9" t="s">
        <v>5</v>
      </c>
      <c r="D8917" s="14">
        <v>1537276.92895533</v>
      </c>
      <c r="E8917" s="14">
        <v>5023.7808135795103</v>
      </c>
      <c r="F8917" s="36">
        <v>0.02</v>
      </c>
    </row>
    <row r="8918" spans="1:6" x14ac:dyDescent="0.4">
      <c r="A8918" s="9" t="s">
        <v>18090</v>
      </c>
      <c r="B8918" s="9" t="s">
        <v>7690</v>
      </c>
      <c r="C8918" s="9" t="s">
        <v>5</v>
      </c>
      <c r="D8918" s="14">
        <v>1434275.00217082</v>
      </c>
      <c r="E8918" s="14">
        <v>4796.90636177531</v>
      </c>
      <c r="F8918" s="36">
        <v>4.1073874562118903E-2</v>
      </c>
    </row>
    <row r="8919" spans="1:6" x14ac:dyDescent="0.4">
      <c r="A8919" s="9" t="s">
        <v>18090</v>
      </c>
      <c r="B8919" s="9" t="s">
        <v>7691</v>
      </c>
      <c r="C8919" s="9" t="s">
        <v>5</v>
      </c>
      <c r="D8919" s="14">
        <v>1839200</v>
      </c>
      <c r="E8919" s="14">
        <v>4180</v>
      </c>
      <c r="F8919" s="36">
        <v>6.7618717094624095E-2</v>
      </c>
    </row>
    <row r="8920" spans="1:6" x14ac:dyDescent="0.4">
      <c r="A8920" s="9" t="s">
        <v>18090</v>
      </c>
      <c r="B8920" s="9" t="s">
        <v>690</v>
      </c>
      <c r="C8920" s="9" t="s">
        <v>5</v>
      </c>
      <c r="D8920" s="14">
        <v>1884721.43742768</v>
      </c>
      <c r="E8920" s="14">
        <v>4735.4809985620204</v>
      </c>
      <c r="F8920" s="36">
        <v>0.02</v>
      </c>
    </row>
    <row r="8921" spans="1:6" x14ac:dyDescent="0.4">
      <c r="A8921" s="9" t="s">
        <v>18090</v>
      </c>
      <c r="B8921" s="9" t="s">
        <v>7692</v>
      </c>
      <c r="C8921" s="9" t="s">
        <v>5</v>
      </c>
      <c r="D8921" s="14">
        <v>1224538.4931105999</v>
      </c>
      <c r="E8921" s="14">
        <v>4603.5281695887097</v>
      </c>
      <c r="F8921" s="36">
        <v>4.574507430152E-2</v>
      </c>
    </row>
    <row r="8922" spans="1:6" x14ac:dyDescent="0.4">
      <c r="A8922" s="9" t="s">
        <v>18090</v>
      </c>
      <c r="B8922" s="9" t="s">
        <v>7693</v>
      </c>
      <c r="C8922" s="9" t="s">
        <v>5</v>
      </c>
      <c r="D8922" s="14">
        <v>1808704.6786030901</v>
      </c>
      <c r="E8922" s="14">
        <v>5010.2622675985904</v>
      </c>
      <c r="F8922" s="36">
        <v>4.2303346463006902E-2</v>
      </c>
    </row>
    <row r="8923" spans="1:6" x14ac:dyDescent="0.4">
      <c r="A8923" s="9" t="s">
        <v>18090</v>
      </c>
      <c r="B8923" s="9" t="s">
        <v>7711</v>
      </c>
      <c r="C8923" s="9" t="s">
        <v>36</v>
      </c>
      <c r="D8923" s="14">
        <v>8193823.2428131001</v>
      </c>
      <c r="E8923" s="14">
        <v>5484.4867756446401</v>
      </c>
      <c r="F8923" s="36">
        <v>2.0669819188389799E-2</v>
      </c>
    </row>
    <row r="8924" spans="1:6" x14ac:dyDescent="0.4">
      <c r="A8924" s="9" t="s">
        <v>18090</v>
      </c>
      <c r="B8924" s="9" t="s">
        <v>18684</v>
      </c>
      <c r="C8924" s="9" t="s">
        <v>5</v>
      </c>
      <c r="D8924" s="14">
        <v>926016.84214442596</v>
      </c>
      <c r="E8924" s="14">
        <v>4951.9617226974697</v>
      </c>
      <c r="F8924" s="36">
        <v>3.9430449705329301E-2</v>
      </c>
    </row>
    <row r="8925" spans="1:6" x14ac:dyDescent="0.4">
      <c r="A8925" s="9" t="s">
        <v>18090</v>
      </c>
      <c r="B8925" s="9" t="s">
        <v>7694</v>
      </c>
      <c r="C8925" s="9" t="s">
        <v>5</v>
      </c>
      <c r="D8925" s="14">
        <v>1079419.9812734099</v>
      </c>
      <c r="E8925" s="14">
        <v>5140.0951489209901</v>
      </c>
      <c r="F8925" s="36">
        <v>3.2970672914077299E-2</v>
      </c>
    </row>
    <row r="8926" spans="1:6" x14ac:dyDescent="0.4">
      <c r="A8926" s="9" t="s">
        <v>18090</v>
      </c>
      <c r="B8926" s="9" t="s">
        <v>7695</v>
      </c>
      <c r="C8926" s="9" t="s">
        <v>5</v>
      </c>
      <c r="D8926" s="14">
        <v>935336.67072980898</v>
      </c>
      <c r="E8926" s="14">
        <v>4747.9018818772101</v>
      </c>
      <c r="F8926" s="36">
        <v>2.0739580165068099E-2</v>
      </c>
    </row>
    <row r="8927" spans="1:6" x14ac:dyDescent="0.4">
      <c r="A8927" s="9" t="s">
        <v>18090</v>
      </c>
      <c r="B8927" s="9" t="s">
        <v>7696</v>
      </c>
      <c r="C8927" s="9" t="s">
        <v>5</v>
      </c>
      <c r="D8927" s="14">
        <v>1339043.89841963</v>
      </c>
      <c r="E8927" s="14">
        <v>5052.99584309294</v>
      </c>
      <c r="F8927" s="36">
        <v>2.4659300738082202E-2</v>
      </c>
    </row>
    <row r="8928" spans="1:6" x14ac:dyDescent="0.4">
      <c r="A8928" s="9" t="s">
        <v>18090</v>
      </c>
      <c r="B8928" s="9" t="s">
        <v>7697</v>
      </c>
      <c r="C8928" s="9" t="s">
        <v>5</v>
      </c>
      <c r="D8928" s="14">
        <v>1012131.21228448</v>
      </c>
      <c r="E8928" s="14">
        <v>4559.1496048850604</v>
      </c>
      <c r="F8928" s="36">
        <v>4.0845342020397399E-2</v>
      </c>
    </row>
    <row r="8929" spans="1:6" x14ac:dyDescent="0.4">
      <c r="A8929" s="9" t="s">
        <v>18090</v>
      </c>
      <c r="B8929" s="9" t="s">
        <v>7698</v>
      </c>
      <c r="C8929" s="9" t="s">
        <v>5</v>
      </c>
      <c r="D8929" s="14">
        <v>1616597.9023968701</v>
      </c>
      <c r="E8929" s="14">
        <v>4913.6714358567597</v>
      </c>
      <c r="F8929" s="36">
        <v>0.02</v>
      </c>
    </row>
    <row r="8930" spans="1:6" x14ac:dyDescent="0.4">
      <c r="A8930" s="9" t="s">
        <v>18090</v>
      </c>
      <c r="B8930" s="9" t="s">
        <v>7699</v>
      </c>
      <c r="C8930" s="9" t="s">
        <v>5</v>
      </c>
      <c r="D8930" s="14">
        <v>1618731.6204687301</v>
      </c>
      <c r="E8930" s="14">
        <v>4832.0346879663603</v>
      </c>
      <c r="F8930" s="36">
        <v>2.0000000000000202E-2</v>
      </c>
    </row>
    <row r="8931" spans="1:6" x14ac:dyDescent="0.4">
      <c r="A8931" s="9" t="s">
        <v>18090</v>
      </c>
      <c r="B8931" s="9" t="s">
        <v>7700</v>
      </c>
      <c r="C8931" s="9" t="s">
        <v>5</v>
      </c>
      <c r="D8931" s="14">
        <v>1763960</v>
      </c>
      <c r="E8931" s="14">
        <v>4180</v>
      </c>
      <c r="F8931" s="36">
        <v>6.8512267120069997E-2</v>
      </c>
    </row>
    <row r="8932" spans="1:6" x14ac:dyDescent="0.4">
      <c r="A8932" s="9" t="s">
        <v>18090</v>
      </c>
      <c r="B8932" s="9" t="s">
        <v>7701</v>
      </c>
      <c r="C8932" s="9" t="s">
        <v>5</v>
      </c>
      <c r="D8932" s="14">
        <v>976267.01203039999</v>
      </c>
      <c r="E8932" s="14">
        <v>4881.3350601519996</v>
      </c>
      <c r="F8932" s="36">
        <v>0.02</v>
      </c>
    </row>
    <row r="8933" spans="1:6" x14ac:dyDescent="0.4">
      <c r="A8933" s="9" t="s">
        <v>18090</v>
      </c>
      <c r="B8933" s="9" t="s">
        <v>7702</v>
      </c>
      <c r="C8933" s="9" t="s">
        <v>5</v>
      </c>
      <c r="D8933" s="14">
        <v>1523018.2303069001</v>
      </c>
      <c r="E8933" s="14">
        <v>4993.5023944488603</v>
      </c>
      <c r="F8933" s="36">
        <v>3.9807873220440798E-2</v>
      </c>
    </row>
    <row r="8934" spans="1:6" x14ac:dyDescent="0.4">
      <c r="A8934" s="9" t="s">
        <v>18090</v>
      </c>
      <c r="B8934" s="9" t="s">
        <v>7703</v>
      </c>
      <c r="C8934" s="9" t="s">
        <v>5</v>
      </c>
      <c r="D8934" s="14">
        <v>1656781.63009146</v>
      </c>
      <c r="E8934" s="14">
        <v>4960.4240421899904</v>
      </c>
      <c r="F8934" s="36">
        <v>0.02</v>
      </c>
    </row>
    <row r="8935" spans="1:6" x14ac:dyDescent="0.4">
      <c r="A8935" s="9" t="s">
        <v>18090</v>
      </c>
      <c r="B8935" s="9" t="s">
        <v>7704</v>
      </c>
      <c r="C8935" s="9" t="s">
        <v>5</v>
      </c>
      <c r="D8935" s="14">
        <v>781068.63065846497</v>
      </c>
      <c r="E8935" s="14">
        <v>4541.0966898748002</v>
      </c>
      <c r="F8935" s="36">
        <v>0.02</v>
      </c>
    </row>
    <row r="8936" spans="1:6" x14ac:dyDescent="0.4">
      <c r="A8936" s="9" t="s">
        <v>18090</v>
      </c>
      <c r="B8936" s="9" t="s">
        <v>7705</v>
      </c>
      <c r="C8936" s="9" t="s">
        <v>5</v>
      </c>
      <c r="D8936" s="14">
        <v>1526360.2151000099</v>
      </c>
      <c r="E8936" s="14">
        <v>4348.6046014245403</v>
      </c>
      <c r="F8936" s="36">
        <v>2.6857386332582899E-2</v>
      </c>
    </row>
    <row r="8937" spans="1:6" x14ac:dyDescent="0.4">
      <c r="A8937" s="9" t="s">
        <v>18090</v>
      </c>
      <c r="B8937" s="9" t="s">
        <v>7706</v>
      </c>
      <c r="C8937" s="9" t="s">
        <v>5</v>
      </c>
      <c r="D8937" s="14">
        <v>1907238.28304527</v>
      </c>
      <c r="E8937" s="14">
        <v>4709.2303285068501</v>
      </c>
      <c r="F8937" s="36">
        <v>3.6789350194677203E-2</v>
      </c>
    </row>
    <row r="8938" spans="1:6" x14ac:dyDescent="0.4">
      <c r="A8938" s="9" t="s">
        <v>18090</v>
      </c>
      <c r="B8938" s="9" t="s">
        <v>7712</v>
      </c>
      <c r="C8938" s="9" t="s">
        <v>36</v>
      </c>
      <c r="D8938" s="14">
        <v>7907007.10617116</v>
      </c>
      <c r="E8938" s="14">
        <v>7034.70383111313</v>
      </c>
      <c r="F8938" s="36">
        <v>3.0445109265602399E-2</v>
      </c>
    </row>
    <row r="8939" spans="1:6" x14ac:dyDescent="0.4">
      <c r="A8939" s="9" t="s">
        <v>18090</v>
      </c>
      <c r="B8939" s="9" t="s">
        <v>7707</v>
      </c>
      <c r="C8939" s="9" t="s">
        <v>5</v>
      </c>
      <c r="D8939" s="14">
        <v>1361856.50150675</v>
      </c>
      <c r="E8939" s="14">
        <v>4647.97440787288</v>
      </c>
      <c r="F8939" s="36">
        <v>5.2317104723939897E-2</v>
      </c>
    </row>
    <row r="8940" spans="1:6" x14ac:dyDescent="0.4">
      <c r="A8940" s="9" t="s">
        <v>18090</v>
      </c>
      <c r="B8940" s="9" t="s">
        <v>7708</v>
      </c>
      <c r="C8940" s="9" t="s">
        <v>5</v>
      </c>
      <c r="D8940" s="14">
        <v>1102762.46451311</v>
      </c>
      <c r="E8940" s="14">
        <v>5251.2498310148303</v>
      </c>
      <c r="F8940" s="36">
        <v>3.9944434337560598E-2</v>
      </c>
    </row>
    <row r="8941" spans="1:6" x14ac:dyDescent="0.4">
      <c r="A8941" s="9" t="s">
        <v>18090</v>
      </c>
      <c r="B8941" s="9" t="s">
        <v>7709</v>
      </c>
      <c r="C8941" s="9" t="s">
        <v>5</v>
      </c>
      <c r="D8941" s="14">
        <v>1228920</v>
      </c>
      <c r="E8941" s="14">
        <v>4180</v>
      </c>
      <c r="F8941" s="36">
        <v>5.8824399683405498E-2</v>
      </c>
    </row>
    <row r="8942" spans="1:6" x14ac:dyDescent="0.4">
      <c r="A8942" s="9" t="s">
        <v>18090</v>
      </c>
      <c r="B8942" s="9" t="s">
        <v>7713</v>
      </c>
      <c r="C8942" s="9" t="s">
        <v>36</v>
      </c>
      <c r="D8942" s="14">
        <v>8865809.7678374108</v>
      </c>
      <c r="E8942" s="14">
        <v>6798.9338710409602</v>
      </c>
      <c r="F8942" s="36">
        <v>3.2047342140056202E-2</v>
      </c>
    </row>
    <row r="8943" spans="1:6" x14ac:dyDescent="0.4">
      <c r="A8943" s="9" t="s">
        <v>18090</v>
      </c>
      <c r="B8943" s="9" t="s">
        <v>1392</v>
      </c>
      <c r="C8943" s="9" t="s">
        <v>5</v>
      </c>
      <c r="D8943" s="14">
        <v>1022265.38781183</v>
      </c>
      <c r="E8943" s="14">
        <v>5525.7588530369403</v>
      </c>
      <c r="F8943" s="36">
        <v>3.93500133183722E-2</v>
      </c>
    </row>
    <row r="8944" spans="1:6" x14ac:dyDescent="0.4">
      <c r="A8944" s="9" t="s">
        <v>18091</v>
      </c>
      <c r="B8944" s="9" t="s">
        <v>7714</v>
      </c>
      <c r="C8944" s="9" t="s">
        <v>5</v>
      </c>
      <c r="D8944" s="14">
        <v>1378749.6483541899</v>
      </c>
      <c r="E8944" s="14">
        <v>4433.2786120713599</v>
      </c>
      <c r="F8944" s="36">
        <v>3.7162067309822099E-2</v>
      </c>
    </row>
    <row r="8945" spans="1:6" x14ac:dyDescent="0.4">
      <c r="A8945" s="9" t="s">
        <v>18091</v>
      </c>
      <c r="B8945" s="9" t="s">
        <v>7715</v>
      </c>
      <c r="C8945" s="9" t="s">
        <v>5</v>
      </c>
      <c r="D8945" s="14">
        <v>2757412.7969444199</v>
      </c>
      <c r="E8945" s="14">
        <v>4649.9372629754098</v>
      </c>
      <c r="F8945" s="36">
        <v>0.02</v>
      </c>
    </row>
    <row r="8946" spans="1:6" x14ac:dyDescent="0.4">
      <c r="A8946" s="9" t="s">
        <v>18091</v>
      </c>
      <c r="B8946" s="9" t="s">
        <v>7716</v>
      </c>
      <c r="C8946" s="9" t="s">
        <v>5</v>
      </c>
      <c r="D8946" s="14">
        <v>2641760</v>
      </c>
      <c r="E8946" s="14">
        <v>4180</v>
      </c>
      <c r="F8946" s="36">
        <v>6.68088453029336E-2</v>
      </c>
    </row>
    <row r="8947" spans="1:6" x14ac:dyDescent="0.4">
      <c r="A8947" s="9" t="s">
        <v>18091</v>
      </c>
      <c r="B8947" s="9" t="s">
        <v>7717</v>
      </c>
      <c r="C8947" s="9" t="s">
        <v>5</v>
      </c>
      <c r="D8947" s="14">
        <v>1629775.4020704699</v>
      </c>
      <c r="E8947" s="14">
        <v>4288.8826370275401</v>
      </c>
      <c r="F8947" s="36">
        <v>0.02</v>
      </c>
    </row>
    <row r="8948" spans="1:6" x14ac:dyDescent="0.4">
      <c r="A8948" s="9" t="s">
        <v>18091</v>
      </c>
      <c r="B8948" s="9" t="s">
        <v>7718</v>
      </c>
      <c r="C8948" s="9" t="s">
        <v>5</v>
      </c>
      <c r="D8948" s="14">
        <v>1239368.24505751</v>
      </c>
      <c r="E8948" s="14">
        <v>5207.4296010819899</v>
      </c>
      <c r="F8948" s="36">
        <v>2.67693221639849E-2</v>
      </c>
    </row>
    <row r="8949" spans="1:6" x14ac:dyDescent="0.4">
      <c r="A8949" s="9" t="s">
        <v>18091</v>
      </c>
      <c r="B8949" s="9" t="s">
        <v>7719</v>
      </c>
      <c r="C8949" s="9" t="s">
        <v>5</v>
      </c>
      <c r="D8949" s="14">
        <v>2037553.2797924699</v>
      </c>
      <c r="E8949" s="14">
        <v>4897.96461488574</v>
      </c>
      <c r="F8949" s="36">
        <v>5.0318377685852698E-2</v>
      </c>
    </row>
    <row r="8950" spans="1:6" x14ac:dyDescent="0.4">
      <c r="A8950" s="9" t="s">
        <v>18091</v>
      </c>
      <c r="B8950" s="9" t="s">
        <v>7720</v>
      </c>
      <c r="C8950" s="9" t="s">
        <v>5</v>
      </c>
      <c r="D8950" s="14">
        <v>1911896.1135620901</v>
      </c>
      <c r="E8950" s="14">
        <v>4744.1590907247901</v>
      </c>
      <c r="F8950" s="36">
        <v>3.4616710974744801E-2</v>
      </c>
    </row>
    <row r="8951" spans="1:6" x14ac:dyDescent="0.4">
      <c r="A8951" s="9" t="s">
        <v>18091</v>
      </c>
      <c r="B8951" s="9" t="s">
        <v>7721</v>
      </c>
      <c r="C8951" s="9" t="s">
        <v>5</v>
      </c>
      <c r="D8951" s="14">
        <v>1233696.1559268101</v>
      </c>
      <c r="E8951" s="14">
        <v>4224.9868353657803</v>
      </c>
      <c r="F8951" s="36">
        <v>2.7751317720757999E-2</v>
      </c>
    </row>
    <row r="8952" spans="1:6" x14ac:dyDescent="0.4">
      <c r="A8952" s="9" t="s">
        <v>18091</v>
      </c>
      <c r="B8952" s="9" t="s">
        <v>7722</v>
      </c>
      <c r="C8952" s="9" t="s">
        <v>5</v>
      </c>
      <c r="D8952" s="14">
        <v>1529793.17743147</v>
      </c>
      <c r="E8952" s="14">
        <v>4918.9491235738597</v>
      </c>
      <c r="F8952" s="36">
        <v>3.0033556130122201E-2</v>
      </c>
    </row>
    <row r="8953" spans="1:6" x14ac:dyDescent="0.4">
      <c r="A8953" s="9" t="s">
        <v>18091</v>
      </c>
      <c r="B8953" s="9" t="s">
        <v>7409</v>
      </c>
      <c r="C8953" s="9" t="s">
        <v>5</v>
      </c>
      <c r="D8953" s="14">
        <v>2094887.92350456</v>
      </c>
      <c r="E8953" s="14">
        <v>4999.7325143306898</v>
      </c>
      <c r="F8953" s="36">
        <v>0.02</v>
      </c>
    </row>
    <row r="8954" spans="1:6" x14ac:dyDescent="0.4">
      <c r="A8954" s="9" t="s">
        <v>18091</v>
      </c>
      <c r="B8954" s="9" t="s">
        <v>7737</v>
      </c>
      <c r="C8954" s="9" t="s">
        <v>36</v>
      </c>
      <c r="D8954" s="14">
        <v>8267075.2615294699</v>
      </c>
      <c r="E8954" s="14">
        <v>5709.3061198407904</v>
      </c>
      <c r="F8954" s="36">
        <v>1.9999999999999799E-2</v>
      </c>
    </row>
    <row r="8955" spans="1:6" x14ac:dyDescent="0.4">
      <c r="A8955" s="9" t="s">
        <v>18091</v>
      </c>
      <c r="B8955" s="9" t="s">
        <v>7738</v>
      </c>
      <c r="C8955" s="9" t="s">
        <v>36</v>
      </c>
      <c r="D8955" s="14">
        <v>7549786.0301830098</v>
      </c>
      <c r="E8955" s="14">
        <v>7162.9848483709802</v>
      </c>
      <c r="F8955" s="36">
        <v>0.02</v>
      </c>
    </row>
    <row r="8956" spans="1:6" x14ac:dyDescent="0.4">
      <c r="A8956" s="9" t="s">
        <v>18091</v>
      </c>
      <c r="B8956" s="9" t="s">
        <v>7723</v>
      </c>
      <c r="C8956" s="9" t="s">
        <v>5</v>
      </c>
      <c r="D8956" s="14">
        <v>2290640</v>
      </c>
      <c r="E8956" s="14">
        <v>4180</v>
      </c>
      <c r="F8956" s="36">
        <v>7.1637711750226499E-2</v>
      </c>
    </row>
    <row r="8957" spans="1:6" x14ac:dyDescent="0.4">
      <c r="A8957" s="9" t="s">
        <v>18091</v>
      </c>
      <c r="B8957" s="9" t="s">
        <v>7739</v>
      </c>
      <c r="C8957" s="9" t="s">
        <v>36</v>
      </c>
      <c r="D8957" s="14">
        <v>3892558.4605291001</v>
      </c>
      <c r="E8957" s="14">
        <v>6391.7216100641999</v>
      </c>
      <c r="F8957" s="36">
        <v>2.91788711953762E-2</v>
      </c>
    </row>
    <row r="8958" spans="1:6" x14ac:dyDescent="0.4">
      <c r="A8958" s="9" t="s">
        <v>18091</v>
      </c>
      <c r="B8958" s="9" t="s">
        <v>7724</v>
      </c>
      <c r="C8958" s="9" t="s">
        <v>5</v>
      </c>
      <c r="D8958" s="14">
        <v>1174818.17623905</v>
      </c>
      <c r="E8958" s="14">
        <v>4553.5588226319796</v>
      </c>
      <c r="F8958" s="36">
        <v>1.9999999999999799E-2</v>
      </c>
    </row>
    <row r="8959" spans="1:6" x14ac:dyDescent="0.4">
      <c r="A8959" s="9" t="s">
        <v>18091</v>
      </c>
      <c r="B8959" s="9" t="s">
        <v>7725</v>
      </c>
      <c r="C8959" s="9" t="s">
        <v>5</v>
      </c>
      <c r="D8959" s="14">
        <v>1467387.7985642001</v>
      </c>
      <c r="E8959" s="14">
        <v>4241.0051981624301</v>
      </c>
      <c r="F8959" s="36">
        <v>0.02</v>
      </c>
    </row>
    <row r="8960" spans="1:6" x14ac:dyDescent="0.4">
      <c r="A8960" s="9" t="s">
        <v>18091</v>
      </c>
      <c r="B8960" s="9" t="s">
        <v>7726</v>
      </c>
      <c r="C8960" s="9" t="s">
        <v>5</v>
      </c>
      <c r="D8960" s="14">
        <v>1561016.4051675701</v>
      </c>
      <c r="E8960" s="14">
        <v>4924.3419721374303</v>
      </c>
      <c r="F8960" s="36">
        <v>2.5077550010192101E-2</v>
      </c>
    </row>
    <row r="8961" spans="1:6" x14ac:dyDescent="0.4">
      <c r="A8961" s="9" t="s">
        <v>18091</v>
      </c>
      <c r="B8961" s="9" t="s">
        <v>7740</v>
      </c>
      <c r="C8961" s="9" t="s">
        <v>36</v>
      </c>
      <c r="D8961" s="14">
        <v>8325913.4099219898</v>
      </c>
      <c r="E8961" s="14">
        <v>6967.2915564200703</v>
      </c>
      <c r="F8961" s="36">
        <v>0.02</v>
      </c>
    </row>
    <row r="8962" spans="1:6" x14ac:dyDescent="0.4">
      <c r="A8962" s="9" t="s">
        <v>18091</v>
      </c>
      <c r="B8962" s="9" t="s">
        <v>7727</v>
      </c>
      <c r="C8962" s="9" t="s">
        <v>5</v>
      </c>
      <c r="D8962" s="14">
        <v>2360626.4</v>
      </c>
      <c r="E8962" s="14">
        <v>4192.9420959147401</v>
      </c>
      <c r="F8962" s="36">
        <v>6.6992285209907604E-2</v>
      </c>
    </row>
    <row r="8963" spans="1:6" x14ac:dyDescent="0.4">
      <c r="A8963" s="9" t="s">
        <v>18091</v>
      </c>
      <c r="B8963" s="9" t="s">
        <v>7728</v>
      </c>
      <c r="C8963" s="9" t="s">
        <v>5</v>
      </c>
      <c r="D8963" s="14">
        <v>1062712.8120886399</v>
      </c>
      <c r="E8963" s="14">
        <v>5183.9649370177303</v>
      </c>
      <c r="F8963" s="36">
        <v>3.0184205100835401E-2</v>
      </c>
    </row>
    <row r="8964" spans="1:6" x14ac:dyDescent="0.4">
      <c r="A8964" s="9" t="s">
        <v>18091</v>
      </c>
      <c r="B8964" s="9" t="s">
        <v>7729</v>
      </c>
      <c r="C8964" s="9" t="s">
        <v>5</v>
      </c>
      <c r="D8964" s="14">
        <v>1362301.2626287299</v>
      </c>
      <c r="E8964" s="14">
        <v>4423.0560474958902</v>
      </c>
      <c r="F8964" s="36">
        <v>2.8692741291448401E-2</v>
      </c>
    </row>
    <row r="8965" spans="1:6" x14ac:dyDescent="0.4">
      <c r="A8965" s="9" t="s">
        <v>18091</v>
      </c>
      <c r="B8965" s="9" t="s">
        <v>7741</v>
      </c>
      <c r="C8965" s="9" t="s">
        <v>36</v>
      </c>
      <c r="D8965" s="14">
        <v>9094773.6945455</v>
      </c>
      <c r="E8965" s="14">
        <v>5641.9191653508096</v>
      </c>
      <c r="F8965" s="36">
        <v>2.3255846828024399E-2</v>
      </c>
    </row>
    <row r="8966" spans="1:6" x14ac:dyDescent="0.4">
      <c r="A8966" s="9" t="s">
        <v>18091</v>
      </c>
      <c r="B8966" s="9" t="s">
        <v>7730</v>
      </c>
      <c r="C8966" s="9" t="s">
        <v>5</v>
      </c>
      <c r="D8966" s="14">
        <v>972670.132450331</v>
      </c>
      <c r="E8966" s="14">
        <v>4744.7323534162497</v>
      </c>
      <c r="F8966" s="36">
        <v>5.03594814125565E-2</v>
      </c>
    </row>
    <row r="8967" spans="1:6" x14ac:dyDescent="0.4">
      <c r="A8967" s="9" t="s">
        <v>18091</v>
      </c>
      <c r="B8967" s="9" t="s">
        <v>7731</v>
      </c>
      <c r="C8967" s="9" t="s">
        <v>5</v>
      </c>
      <c r="D8967" s="14">
        <v>970950.55992844398</v>
      </c>
      <c r="E8967" s="14">
        <v>4903.7907067093101</v>
      </c>
      <c r="F8967" s="36">
        <v>4.96222801615189E-2</v>
      </c>
    </row>
    <row r="8968" spans="1:6" x14ac:dyDescent="0.4">
      <c r="A8968" s="9" t="s">
        <v>18091</v>
      </c>
      <c r="B8968" s="9" t="s">
        <v>7732</v>
      </c>
      <c r="C8968" s="9" t="s">
        <v>5</v>
      </c>
      <c r="D8968" s="14">
        <v>1006049.93320547</v>
      </c>
      <c r="E8968" s="14">
        <v>5212.6939544324696</v>
      </c>
      <c r="F8968" s="36">
        <v>2.44933492122692E-2</v>
      </c>
    </row>
    <row r="8969" spans="1:6" x14ac:dyDescent="0.4">
      <c r="A8969" s="9" t="s">
        <v>18091</v>
      </c>
      <c r="B8969" s="9" t="s">
        <v>7733</v>
      </c>
      <c r="C8969" s="9" t="s">
        <v>5</v>
      </c>
      <c r="D8969" s="14">
        <v>2080561.02681896</v>
      </c>
      <c r="E8969" s="14">
        <v>5025.50972661585</v>
      </c>
      <c r="F8969" s="36">
        <v>2.6999374991588901E-2</v>
      </c>
    </row>
    <row r="8970" spans="1:6" x14ac:dyDescent="0.4">
      <c r="A8970" s="9" t="s">
        <v>18091</v>
      </c>
      <c r="B8970" s="9" t="s">
        <v>7734</v>
      </c>
      <c r="C8970" s="9" t="s">
        <v>5</v>
      </c>
      <c r="D8970" s="14">
        <v>1768937.8038469399</v>
      </c>
      <c r="E8970" s="14">
        <v>5312.1255370778799</v>
      </c>
      <c r="F8970" s="36">
        <v>2.7963562166492699E-2</v>
      </c>
    </row>
    <row r="8971" spans="1:6" x14ac:dyDescent="0.4">
      <c r="A8971" s="9" t="s">
        <v>18091</v>
      </c>
      <c r="B8971" s="9" t="s">
        <v>7735</v>
      </c>
      <c r="C8971" s="9" t="s">
        <v>5</v>
      </c>
      <c r="D8971" s="14">
        <v>2229488.3075653999</v>
      </c>
      <c r="E8971" s="14">
        <v>4362.9908171534198</v>
      </c>
      <c r="F8971" s="36">
        <v>2.0321909116717701E-2</v>
      </c>
    </row>
    <row r="8972" spans="1:6" x14ac:dyDescent="0.4">
      <c r="A8972" s="9" t="s">
        <v>18091</v>
      </c>
      <c r="B8972" s="9" t="s">
        <v>7736</v>
      </c>
      <c r="C8972" s="9" t="s">
        <v>5</v>
      </c>
      <c r="D8972" s="14">
        <v>2341615.0398849999</v>
      </c>
      <c r="E8972" s="14">
        <v>4992.7826010341196</v>
      </c>
      <c r="F8972" s="36">
        <v>3.5976374907906297E-2</v>
      </c>
    </row>
    <row r="8973" spans="1:6" x14ac:dyDescent="0.4">
      <c r="A8973" s="9" t="s">
        <v>18092</v>
      </c>
      <c r="B8973" s="9" t="s">
        <v>7743</v>
      </c>
      <c r="C8973" s="9" t="s">
        <v>5</v>
      </c>
      <c r="D8973" s="14">
        <v>2060774.81572492</v>
      </c>
      <c r="E8973" s="14">
        <v>5164.8491622178399</v>
      </c>
      <c r="F8973" s="36">
        <v>0.02</v>
      </c>
    </row>
    <row r="8974" spans="1:6" x14ac:dyDescent="0.4">
      <c r="A8974" s="9" t="s">
        <v>18092</v>
      </c>
      <c r="B8974" s="9" t="s">
        <v>7744</v>
      </c>
      <c r="C8974" s="9" t="s">
        <v>5</v>
      </c>
      <c r="D8974" s="14">
        <v>1406166.7741115501</v>
      </c>
      <c r="E8974" s="14">
        <v>4449.8948547833697</v>
      </c>
      <c r="F8974" s="36">
        <v>2.42322368327113E-2</v>
      </c>
    </row>
    <row r="8975" spans="1:6" x14ac:dyDescent="0.4">
      <c r="A8975" s="9" t="s">
        <v>18092</v>
      </c>
      <c r="B8975" s="9" t="s">
        <v>18685</v>
      </c>
      <c r="C8975" s="9" t="s">
        <v>5</v>
      </c>
      <c r="D8975" s="14">
        <v>1121610.5610088599</v>
      </c>
      <c r="E8975" s="14">
        <v>4264.6789391971897</v>
      </c>
      <c r="F8975" s="36">
        <v>5.5431696308220001E-2</v>
      </c>
    </row>
    <row r="8976" spans="1:6" x14ac:dyDescent="0.4">
      <c r="A8976" s="9" t="s">
        <v>18092</v>
      </c>
      <c r="B8976" s="9" t="s">
        <v>18686</v>
      </c>
      <c r="C8976" s="9" t="s">
        <v>5</v>
      </c>
      <c r="D8976" s="14">
        <v>1580040</v>
      </c>
      <c r="E8976" s="14">
        <v>4180</v>
      </c>
      <c r="F8976" s="36">
        <v>6.4244953312557307E-2</v>
      </c>
    </row>
    <row r="8977" spans="1:6" x14ac:dyDescent="0.4">
      <c r="A8977" s="9" t="s">
        <v>18092</v>
      </c>
      <c r="B8977" s="9" t="s">
        <v>536</v>
      </c>
      <c r="C8977" s="9" t="s">
        <v>5</v>
      </c>
      <c r="D8977" s="14">
        <v>2039343.8005333501</v>
      </c>
      <c r="E8977" s="14">
        <v>4974.00926959353</v>
      </c>
      <c r="F8977" s="36">
        <v>2.3590808258452198E-2</v>
      </c>
    </row>
    <row r="8978" spans="1:6" x14ac:dyDescent="0.4">
      <c r="A8978" s="9" t="s">
        <v>18092</v>
      </c>
      <c r="B8978" s="9" t="s">
        <v>7745</v>
      </c>
      <c r="C8978" s="9" t="s">
        <v>5</v>
      </c>
      <c r="D8978" s="14">
        <v>1903895.2705916101</v>
      </c>
      <c r="E8978" s="14">
        <v>4554.7733746210697</v>
      </c>
      <c r="F8978" s="36">
        <v>3.8904424823444902E-2</v>
      </c>
    </row>
    <row r="8979" spans="1:6" x14ac:dyDescent="0.4">
      <c r="A8979" s="9" t="s">
        <v>18092</v>
      </c>
      <c r="B8979" s="9" t="s">
        <v>1112</v>
      </c>
      <c r="C8979" s="9" t="s">
        <v>5</v>
      </c>
      <c r="D8979" s="14">
        <v>1602368.7335612399</v>
      </c>
      <c r="E8979" s="14">
        <v>5219.4421288639696</v>
      </c>
      <c r="F8979" s="36">
        <v>2.5926352684994901E-2</v>
      </c>
    </row>
    <row r="8980" spans="1:6" x14ac:dyDescent="0.4">
      <c r="A8980" s="9" t="s">
        <v>18092</v>
      </c>
      <c r="B8980" s="9" t="s">
        <v>7746</v>
      </c>
      <c r="C8980" s="9" t="s">
        <v>5</v>
      </c>
      <c r="D8980" s="14">
        <v>1474002.9334895201</v>
      </c>
      <c r="E8980" s="14">
        <v>5118.0657412830697</v>
      </c>
      <c r="F8980" s="36">
        <v>2.3991137857112699E-2</v>
      </c>
    </row>
    <row r="8981" spans="1:6" x14ac:dyDescent="0.4">
      <c r="A8981" s="9" t="s">
        <v>18092</v>
      </c>
      <c r="B8981" s="9" t="s">
        <v>3155</v>
      </c>
      <c r="C8981" s="9" t="s">
        <v>5</v>
      </c>
      <c r="D8981" s="14">
        <v>2612500</v>
      </c>
      <c r="E8981" s="14">
        <v>4180</v>
      </c>
      <c r="F8981" s="36">
        <v>6.6840265999893497E-2</v>
      </c>
    </row>
    <row r="8982" spans="1:6" x14ac:dyDescent="0.4">
      <c r="A8982" s="9" t="s">
        <v>18092</v>
      </c>
      <c r="B8982" s="9" t="s">
        <v>7747</v>
      </c>
      <c r="C8982" s="9" t="s">
        <v>5</v>
      </c>
      <c r="D8982" s="14">
        <v>1917972.0476236199</v>
      </c>
      <c r="E8982" s="14">
        <v>4917.8770451887804</v>
      </c>
      <c r="F8982" s="36">
        <v>0.02</v>
      </c>
    </row>
    <row r="8983" spans="1:6" x14ac:dyDescent="0.4">
      <c r="A8983" s="9" t="s">
        <v>18092</v>
      </c>
      <c r="B8983" s="9" t="s">
        <v>7742</v>
      </c>
      <c r="C8983" s="9" t="s">
        <v>3</v>
      </c>
      <c r="D8983" s="14">
        <v>7719479.4400597503</v>
      </c>
      <c r="E8983" s="14">
        <v>5191.31098860777</v>
      </c>
      <c r="F8983" s="36">
        <v>2.8384396386752098E-2</v>
      </c>
    </row>
    <row r="8984" spans="1:6" x14ac:dyDescent="0.4">
      <c r="A8984" s="9" t="s">
        <v>18092</v>
      </c>
      <c r="B8984" s="9" t="s">
        <v>7755</v>
      </c>
      <c r="C8984" s="9" t="s">
        <v>36</v>
      </c>
      <c r="D8984" s="14">
        <v>4166273.1558492999</v>
      </c>
      <c r="E8984" s="14">
        <v>6540.4602132642103</v>
      </c>
      <c r="F8984" s="36">
        <v>1.9999999999999799E-2</v>
      </c>
    </row>
    <row r="8985" spans="1:6" x14ac:dyDescent="0.4">
      <c r="A8985" s="9" t="s">
        <v>18092</v>
      </c>
      <c r="B8985" s="9" t="s">
        <v>7748</v>
      </c>
      <c r="C8985" s="9" t="s">
        <v>5</v>
      </c>
      <c r="D8985" s="14">
        <v>1589225.9328079999</v>
      </c>
      <c r="E8985" s="14">
        <v>4845.2010146585299</v>
      </c>
      <c r="F8985" s="36">
        <v>2.8087419324374099E-2</v>
      </c>
    </row>
    <row r="8986" spans="1:6" x14ac:dyDescent="0.4">
      <c r="A8986" s="9" t="s">
        <v>18092</v>
      </c>
      <c r="B8986" s="9" t="s">
        <v>7749</v>
      </c>
      <c r="C8986" s="9" t="s">
        <v>5</v>
      </c>
      <c r="D8986" s="14">
        <v>1570512.09048849</v>
      </c>
      <c r="E8986" s="14">
        <v>4744.7495180921196</v>
      </c>
      <c r="F8986" s="36">
        <v>0.02</v>
      </c>
    </row>
    <row r="8987" spans="1:6" x14ac:dyDescent="0.4">
      <c r="A8987" s="9" t="s">
        <v>18092</v>
      </c>
      <c r="B8987" s="9" t="s">
        <v>7750</v>
      </c>
      <c r="C8987" s="9" t="s">
        <v>5</v>
      </c>
      <c r="D8987" s="14">
        <v>1029608.2859368901</v>
      </c>
      <c r="E8987" s="14">
        <v>5148.0414296844601</v>
      </c>
      <c r="F8987" s="36">
        <v>2.82844875563515E-2</v>
      </c>
    </row>
    <row r="8988" spans="1:6" x14ac:dyDescent="0.4">
      <c r="A8988" s="9" t="s">
        <v>18092</v>
      </c>
      <c r="B8988" s="9" t="s">
        <v>776</v>
      </c>
      <c r="C8988" s="9" t="s">
        <v>5</v>
      </c>
      <c r="D8988" s="14">
        <v>1735087.3772056401</v>
      </c>
      <c r="E8988" s="14">
        <v>4284.1663634707102</v>
      </c>
      <c r="F8988" s="36">
        <v>0.02</v>
      </c>
    </row>
    <row r="8989" spans="1:6" x14ac:dyDescent="0.4">
      <c r="A8989" s="9" t="s">
        <v>18092</v>
      </c>
      <c r="B8989" s="9" t="s">
        <v>7751</v>
      </c>
      <c r="C8989" s="9" t="s">
        <v>5</v>
      </c>
      <c r="D8989" s="14">
        <v>887116.69756833406</v>
      </c>
      <c r="E8989" s="14">
        <v>5011.9587433239203</v>
      </c>
      <c r="F8989" s="36">
        <v>2.8082991180082E-2</v>
      </c>
    </row>
    <row r="8990" spans="1:6" x14ac:dyDescent="0.4">
      <c r="A8990" s="9" t="s">
        <v>18092</v>
      </c>
      <c r="B8990" s="9" t="s">
        <v>7756</v>
      </c>
      <c r="C8990" s="9" t="s">
        <v>36</v>
      </c>
      <c r="D8990" s="14">
        <v>2408988.2357144901</v>
      </c>
      <c r="E8990" s="14">
        <v>7898.3220843098097</v>
      </c>
      <c r="F8990" s="36">
        <v>0.02</v>
      </c>
    </row>
    <row r="8991" spans="1:6" x14ac:dyDescent="0.4">
      <c r="A8991" s="9" t="s">
        <v>18092</v>
      </c>
      <c r="B8991" s="9" t="s">
        <v>7757</v>
      </c>
      <c r="C8991" s="9" t="s">
        <v>36</v>
      </c>
      <c r="D8991" s="14">
        <v>8465362.2309063692</v>
      </c>
      <c r="E8991" s="14">
        <v>6029.4602784233402</v>
      </c>
      <c r="F8991" s="36">
        <v>1.9999999999999799E-2</v>
      </c>
    </row>
    <row r="8992" spans="1:6" x14ac:dyDescent="0.4">
      <c r="A8992" s="9" t="s">
        <v>18092</v>
      </c>
      <c r="B8992" s="9" t="s">
        <v>7752</v>
      </c>
      <c r="C8992" s="9" t="s">
        <v>5</v>
      </c>
      <c r="D8992" s="14">
        <v>923168.40378403303</v>
      </c>
      <c r="E8992" s="14">
        <v>5072.35386694524</v>
      </c>
      <c r="F8992" s="36">
        <v>3.2758823281557901E-2</v>
      </c>
    </row>
    <row r="8993" spans="1:6" x14ac:dyDescent="0.4">
      <c r="A8993" s="9" t="s">
        <v>18092</v>
      </c>
      <c r="B8993" s="9" t="s">
        <v>6492</v>
      </c>
      <c r="C8993" s="9" t="s">
        <v>5</v>
      </c>
      <c r="D8993" s="14">
        <v>1127182.3183379101</v>
      </c>
      <c r="E8993" s="14">
        <v>5291.9357668446601</v>
      </c>
      <c r="F8993" s="36">
        <v>2.9306564663154101E-2</v>
      </c>
    </row>
    <row r="8994" spans="1:6" x14ac:dyDescent="0.4">
      <c r="A8994" s="9" t="s">
        <v>18092</v>
      </c>
      <c r="B8994" s="9" t="s">
        <v>7758</v>
      </c>
      <c r="C8994" s="9" t="s">
        <v>36</v>
      </c>
      <c r="D8994" s="14">
        <v>4226305.8785486901</v>
      </c>
      <c r="E8994" s="14">
        <v>6872.04207894096</v>
      </c>
      <c r="F8994" s="36">
        <v>0.02</v>
      </c>
    </row>
    <row r="8995" spans="1:6" x14ac:dyDescent="0.4">
      <c r="A8995" s="9" t="s">
        <v>18092</v>
      </c>
      <c r="B8995" s="9" t="s">
        <v>7753</v>
      </c>
      <c r="C8995" s="9" t="s">
        <v>5</v>
      </c>
      <c r="D8995" s="14">
        <v>1964384.52141213</v>
      </c>
      <c r="E8995" s="14">
        <v>4744.8901483384798</v>
      </c>
      <c r="F8995" s="36">
        <v>0.02</v>
      </c>
    </row>
    <row r="8996" spans="1:6" x14ac:dyDescent="0.4">
      <c r="A8996" s="9" t="s">
        <v>18092</v>
      </c>
      <c r="B8996" s="9" t="s">
        <v>7754</v>
      </c>
      <c r="C8996" s="9" t="s">
        <v>5</v>
      </c>
      <c r="D8996" s="14">
        <v>2039840</v>
      </c>
      <c r="E8996" s="14">
        <v>4180</v>
      </c>
      <c r="F8996" s="36">
        <v>5.9725160901433101E-2</v>
      </c>
    </row>
    <row r="8997" spans="1:6" x14ac:dyDescent="0.4">
      <c r="A8997" s="9" t="s">
        <v>18093</v>
      </c>
      <c r="B8997" s="9" t="s">
        <v>7760</v>
      </c>
      <c r="C8997" s="9" t="s">
        <v>5</v>
      </c>
      <c r="D8997" s="14">
        <v>1474587.3054918901</v>
      </c>
      <c r="E8997" s="14">
        <v>4482.02828416989</v>
      </c>
      <c r="F8997" s="36">
        <v>4.6502585178893399E-2</v>
      </c>
    </row>
    <row r="8998" spans="1:6" x14ac:dyDescent="0.4">
      <c r="A8998" s="9" t="s">
        <v>18093</v>
      </c>
      <c r="B8998" s="9" t="s">
        <v>7761</v>
      </c>
      <c r="C8998" s="9" t="s">
        <v>5</v>
      </c>
      <c r="D8998" s="14">
        <v>1241330</v>
      </c>
      <c r="E8998" s="14">
        <v>4265.73883161512</v>
      </c>
      <c r="F8998" s="36">
        <v>6.7640821954896693E-2</v>
      </c>
    </row>
    <row r="8999" spans="1:6" x14ac:dyDescent="0.4">
      <c r="A8999" s="9" t="s">
        <v>18093</v>
      </c>
      <c r="B8999" s="9" t="s">
        <v>7762</v>
      </c>
      <c r="C8999" s="9" t="s">
        <v>5</v>
      </c>
      <c r="D8999" s="14">
        <v>2633423</v>
      </c>
      <c r="E8999" s="14">
        <v>4254.3182552504004</v>
      </c>
      <c r="F8999" s="36">
        <v>6.6934342093486698E-2</v>
      </c>
    </row>
    <row r="9000" spans="1:6" x14ac:dyDescent="0.4">
      <c r="A9000" s="9" t="s">
        <v>18093</v>
      </c>
      <c r="B9000" s="9" t="s">
        <v>7763</v>
      </c>
      <c r="C9000" s="9" t="s">
        <v>5</v>
      </c>
      <c r="D9000" s="14">
        <v>1793364</v>
      </c>
      <c r="E9000" s="14">
        <v>4310.9711538461497</v>
      </c>
      <c r="F9000" s="36">
        <v>6.8534101321628502E-2</v>
      </c>
    </row>
    <row r="9001" spans="1:6" x14ac:dyDescent="0.4">
      <c r="A9001" s="9" t="s">
        <v>18093</v>
      </c>
      <c r="B9001" s="9" t="s">
        <v>7764</v>
      </c>
      <c r="C9001" s="9" t="s">
        <v>5</v>
      </c>
      <c r="D9001" s="14">
        <v>832645.11596923298</v>
      </c>
      <c r="E9001" s="14">
        <v>4405.5297141229203</v>
      </c>
      <c r="F9001" s="36">
        <v>0.02</v>
      </c>
    </row>
    <row r="9002" spans="1:6" x14ac:dyDescent="0.4">
      <c r="A9002" s="9" t="s">
        <v>18093</v>
      </c>
      <c r="B9002" s="9" t="s">
        <v>7765</v>
      </c>
      <c r="C9002" s="9" t="s">
        <v>5</v>
      </c>
      <c r="D9002" s="14">
        <v>803854.71701115405</v>
      </c>
      <c r="E9002" s="14">
        <v>4368.7756359301802</v>
      </c>
      <c r="F9002" s="36">
        <v>0.02</v>
      </c>
    </row>
    <row r="9003" spans="1:6" x14ac:dyDescent="0.4">
      <c r="A9003" s="9" t="s">
        <v>18093</v>
      </c>
      <c r="B9003" s="9" t="s">
        <v>7766</v>
      </c>
      <c r="C9003" s="9" t="s">
        <v>5</v>
      </c>
      <c r="D9003" s="14">
        <v>1582391</v>
      </c>
      <c r="E9003" s="14">
        <v>4265.2048517520197</v>
      </c>
      <c r="F9003" s="36">
        <v>6.8658259035192695E-2</v>
      </c>
    </row>
    <row r="9004" spans="1:6" x14ac:dyDescent="0.4">
      <c r="A9004" s="9" t="s">
        <v>18093</v>
      </c>
      <c r="B9004" s="9" t="s">
        <v>7767</v>
      </c>
      <c r="C9004" s="9" t="s">
        <v>5</v>
      </c>
      <c r="D9004" s="14">
        <v>831170.70427728596</v>
      </c>
      <c r="E9004" s="14">
        <v>4695.87968518241</v>
      </c>
      <c r="F9004" s="36">
        <v>2.3192319908957398E-2</v>
      </c>
    </row>
    <row r="9005" spans="1:6" x14ac:dyDescent="0.4">
      <c r="A9005" s="9" t="s">
        <v>18093</v>
      </c>
      <c r="B9005" s="9" t="s">
        <v>7782</v>
      </c>
      <c r="C9005" s="9" t="s">
        <v>36</v>
      </c>
      <c r="D9005" s="14">
        <v>1089315.07373192</v>
      </c>
      <c r="E9005" s="14">
        <v>6765.9321349808497</v>
      </c>
      <c r="F9005" s="36">
        <v>3.0566840349233002E-2</v>
      </c>
    </row>
    <row r="9006" spans="1:6" x14ac:dyDescent="0.4">
      <c r="A9006" s="9" t="s">
        <v>18093</v>
      </c>
      <c r="B9006" s="9" t="s">
        <v>7768</v>
      </c>
      <c r="C9006" s="9" t="s">
        <v>5</v>
      </c>
      <c r="D9006" s="14">
        <v>1038288</v>
      </c>
      <c r="E9006" s="14">
        <v>4290.4462809917404</v>
      </c>
      <c r="F9006" s="36">
        <v>6.2246933427439602E-2</v>
      </c>
    </row>
    <row r="9007" spans="1:6" x14ac:dyDescent="0.4">
      <c r="A9007" s="9" t="s">
        <v>18093</v>
      </c>
      <c r="B9007" s="9" t="s">
        <v>7769</v>
      </c>
      <c r="C9007" s="9" t="s">
        <v>5</v>
      </c>
      <c r="D9007" s="14">
        <v>1355314.5</v>
      </c>
      <c r="E9007" s="14">
        <v>4235.3578125000004</v>
      </c>
      <c r="F9007" s="36">
        <v>6.9083934518961596E-2</v>
      </c>
    </row>
    <row r="9008" spans="1:6" x14ac:dyDescent="0.4">
      <c r="A9008" s="9" t="s">
        <v>18093</v>
      </c>
      <c r="B9008" s="9" t="s">
        <v>7783</v>
      </c>
      <c r="C9008" s="9" t="s">
        <v>36</v>
      </c>
      <c r="D9008" s="14">
        <v>4481022.3639094196</v>
      </c>
      <c r="E9008" s="14">
        <v>5538.9646031018701</v>
      </c>
      <c r="F9008" s="36">
        <v>2.4637791351819E-2</v>
      </c>
    </row>
    <row r="9009" spans="1:6" x14ac:dyDescent="0.4">
      <c r="A9009" s="9" t="s">
        <v>18093</v>
      </c>
      <c r="B9009" s="9" t="s">
        <v>7784</v>
      </c>
      <c r="C9009" s="9" t="s">
        <v>36</v>
      </c>
      <c r="D9009" s="14">
        <v>4730294.2438485399</v>
      </c>
      <c r="E9009" s="14">
        <v>5761.6251447607001</v>
      </c>
      <c r="F9009" s="36">
        <v>3.1464343351118598E-2</v>
      </c>
    </row>
    <row r="9010" spans="1:6" x14ac:dyDescent="0.4">
      <c r="A9010" s="9" t="s">
        <v>18093</v>
      </c>
      <c r="B9010" s="9" t="s">
        <v>7770</v>
      </c>
      <c r="C9010" s="9" t="s">
        <v>5</v>
      </c>
      <c r="D9010" s="14">
        <v>1755744</v>
      </c>
      <c r="E9010" s="14">
        <v>4313.8673218673202</v>
      </c>
      <c r="F9010" s="36">
        <v>6.3322608041399803E-2</v>
      </c>
    </row>
    <row r="9011" spans="1:6" x14ac:dyDescent="0.4">
      <c r="A9011" s="9" t="s">
        <v>18093</v>
      </c>
      <c r="B9011" s="9" t="s">
        <v>7759</v>
      </c>
      <c r="C9011" s="9" t="s">
        <v>3</v>
      </c>
      <c r="D9011" s="14">
        <v>6142570.4505062802</v>
      </c>
      <c r="E9011" s="14">
        <v>6039.8922817170896</v>
      </c>
      <c r="F9011" s="36">
        <v>0.02</v>
      </c>
    </row>
    <row r="9012" spans="1:6" x14ac:dyDescent="0.4">
      <c r="A9012" s="9" t="s">
        <v>18093</v>
      </c>
      <c r="B9012" s="9" t="s">
        <v>7771</v>
      </c>
      <c r="C9012" s="9" t="s">
        <v>5</v>
      </c>
      <c r="D9012" s="14">
        <v>1715792.5</v>
      </c>
      <c r="E9012" s="14">
        <v>4226.0899014778297</v>
      </c>
      <c r="F9012" s="36">
        <v>6.8309363560508304E-2</v>
      </c>
    </row>
    <row r="9013" spans="1:6" x14ac:dyDescent="0.4">
      <c r="A9013" s="9" t="s">
        <v>18093</v>
      </c>
      <c r="B9013" s="9" t="s">
        <v>7772</v>
      </c>
      <c r="C9013" s="9" t="s">
        <v>5</v>
      </c>
      <c r="D9013" s="14">
        <v>1354320</v>
      </c>
      <c r="E9013" s="14">
        <v>4180</v>
      </c>
      <c r="F9013" s="36">
        <v>5.8825846031052502E-2</v>
      </c>
    </row>
    <row r="9014" spans="1:6" x14ac:dyDescent="0.4">
      <c r="A9014" s="9" t="s">
        <v>18093</v>
      </c>
      <c r="B9014" s="9" t="s">
        <v>7773</v>
      </c>
      <c r="C9014" s="9" t="s">
        <v>5</v>
      </c>
      <c r="D9014" s="14">
        <v>2562212</v>
      </c>
      <c r="E9014" s="14">
        <v>4299.0134228187899</v>
      </c>
      <c r="F9014" s="36">
        <v>6.7403498232213394E-2</v>
      </c>
    </row>
    <row r="9015" spans="1:6" x14ac:dyDescent="0.4">
      <c r="A9015" s="9" t="s">
        <v>18093</v>
      </c>
      <c r="B9015" s="9" t="s">
        <v>7785</v>
      </c>
      <c r="C9015" s="9" t="s">
        <v>36</v>
      </c>
      <c r="D9015" s="14">
        <v>6016534.9900578903</v>
      </c>
      <c r="E9015" s="14">
        <v>5686.70603975225</v>
      </c>
      <c r="F9015" s="36">
        <v>3.4184934717042599E-2</v>
      </c>
    </row>
    <row r="9016" spans="1:6" x14ac:dyDescent="0.4">
      <c r="A9016" s="9" t="s">
        <v>18093</v>
      </c>
      <c r="B9016" s="9" t="s">
        <v>5309</v>
      </c>
      <c r="C9016" s="9" t="s">
        <v>5</v>
      </c>
      <c r="D9016" s="14">
        <v>809441.00049928902</v>
      </c>
      <c r="E9016" s="14">
        <v>4351.8333360176803</v>
      </c>
      <c r="F9016" s="36">
        <v>3.4140795983812498E-2</v>
      </c>
    </row>
    <row r="9017" spans="1:6" x14ac:dyDescent="0.4">
      <c r="A9017" s="9" t="s">
        <v>18093</v>
      </c>
      <c r="B9017" s="9" t="s">
        <v>7774</v>
      </c>
      <c r="C9017" s="9" t="s">
        <v>5</v>
      </c>
      <c r="D9017" s="14">
        <v>674187.254148926</v>
      </c>
      <c r="E9017" s="14">
        <v>5350.6924932454403</v>
      </c>
      <c r="F9017" s="36">
        <v>0.02</v>
      </c>
    </row>
    <row r="9018" spans="1:6" x14ac:dyDescent="0.4">
      <c r="A9018" s="9" t="s">
        <v>18093</v>
      </c>
      <c r="B9018" s="9" t="s">
        <v>7775</v>
      </c>
      <c r="C9018" s="9" t="s">
        <v>5</v>
      </c>
      <c r="D9018" s="14">
        <v>858943.22225566301</v>
      </c>
      <c r="E9018" s="14">
        <v>4338.0970820993098</v>
      </c>
      <c r="F9018" s="36">
        <v>1.9999999999999799E-2</v>
      </c>
    </row>
    <row r="9019" spans="1:6" x14ac:dyDescent="0.4">
      <c r="A9019" s="9" t="s">
        <v>18093</v>
      </c>
      <c r="B9019" s="9" t="s">
        <v>7776</v>
      </c>
      <c r="C9019" s="9" t="s">
        <v>5</v>
      </c>
      <c r="D9019" s="14">
        <v>1042501.5</v>
      </c>
      <c r="E9019" s="14">
        <v>4237.8109756097601</v>
      </c>
      <c r="F9019" s="36">
        <v>7.0729299368155404E-2</v>
      </c>
    </row>
    <row r="9020" spans="1:6" x14ac:dyDescent="0.4">
      <c r="A9020" s="9" t="s">
        <v>18093</v>
      </c>
      <c r="B9020" s="9" t="s">
        <v>7786</v>
      </c>
      <c r="C9020" s="9" t="s">
        <v>36</v>
      </c>
      <c r="D9020" s="14">
        <v>4851674.9983511399</v>
      </c>
      <c r="E9020" s="14">
        <v>5451.3202228664504</v>
      </c>
      <c r="F9020" s="36">
        <v>3.0945953229983399E-2</v>
      </c>
    </row>
    <row r="9021" spans="1:6" x14ac:dyDescent="0.4">
      <c r="A9021" s="9" t="s">
        <v>18093</v>
      </c>
      <c r="B9021" s="9" t="s">
        <v>7777</v>
      </c>
      <c r="C9021" s="9" t="s">
        <v>5</v>
      </c>
      <c r="D9021" s="14">
        <v>1639490</v>
      </c>
      <c r="E9021" s="14">
        <v>4280.6527415143601</v>
      </c>
      <c r="F9021" s="36">
        <v>6.7108967377212503E-2</v>
      </c>
    </row>
    <row r="9022" spans="1:6" x14ac:dyDescent="0.4">
      <c r="A9022" s="9" t="s">
        <v>18093</v>
      </c>
      <c r="B9022" s="9" t="s">
        <v>7778</v>
      </c>
      <c r="C9022" s="9" t="s">
        <v>5</v>
      </c>
      <c r="D9022" s="14">
        <v>895811.70124468801</v>
      </c>
      <c r="E9022" s="14">
        <v>4327.5927596361698</v>
      </c>
      <c r="F9022" s="36">
        <v>2.5925035132443999E-2</v>
      </c>
    </row>
    <row r="9023" spans="1:6" x14ac:dyDescent="0.4">
      <c r="A9023" s="9" t="s">
        <v>18093</v>
      </c>
      <c r="B9023" s="9" t="s">
        <v>7779</v>
      </c>
      <c r="C9023" s="9" t="s">
        <v>5</v>
      </c>
      <c r="D9023" s="14">
        <v>1506166.60737525</v>
      </c>
      <c r="E9023" s="14">
        <v>4278.8824073160504</v>
      </c>
      <c r="F9023" s="36">
        <v>0.02</v>
      </c>
    </row>
    <row r="9024" spans="1:6" x14ac:dyDescent="0.4">
      <c r="A9024" s="9" t="s">
        <v>18093</v>
      </c>
      <c r="B9024" s="9" t="s">
        <v>2963</v>
      </c>
      <c r="C9024" s="9" t="s">
        <v>5</v>
      </c>
      <c r="D9024" s="14">
        <v>1132239.34286243</v>
      </c>
      <c r="E9024" s="14">
        <v>4321.5242093985898</v>
      </c>
      <c r="F9024" s="36">
        <v>0.02</v>
      </c>
    </row>
    <row r="9025" spans="1:6" x14ac:dyDescent="0.4">
      <c r="A9025" s="9" t="s">
        <v>18093</v>
      </c>
      <c r="B9025" s="9" t="s">
        <v>7780</v>
      </c>
      <c r="C9025" s="9" t="s">
        <v>5</v>
      </c>
      <c r="D9025" s="14">
        <v>1764769</v>
      </c>
      <c r="E9025" s="14">
        <v>4252.45542168675</v>
      </c>
      <c r="F9025" s="36">
        <v>6.89098257871157E-2</v>
      </c>
    </row>
    <row r="9026" spans="1:6" x14ac:dyDescent="0.4">
      <c r="A9026" s="9" t="s">
        <v>18093</v>
      </c>
      <c r="B9026" s="9" t="s">
        <v>1248</v>
      </c>
      <c r="C9026" s="9" t="s">
        <v>5</v>
      </c>
      <c r="D9026" s="14">
        <v>681716.72761038295</v>
      </c>
      <c r="E9026" s="14">
        <v>4234.2653888843697</v>
      </c>
      <c r="F9026" s="36">
        <v>2.55577066890764E-2</v>
      </c>
    </row>
    <row r="9027" spans="1:6" x14ac:dyDescent="0.4">
      <c r="A9027" s="9" t="s">
        <v>18093</v>
      </c>
      <c r="B9027" s="9" t="s">
        <v>7781</v>
      </c>
      <c r="C9027" s="9" t="s">
        <v>5</v>
      </c>
      <c r="D9027" s="14">
        <v>2246792</v>
      </c>
      <c r="E9027" s="14">
        <v>4295.9694072657703</v>
      </c>
      <c r="F9027" s="36">
        <v>3.5631977429673597E-2</v>
      </c>
    </row>
    <row r="9028" spans="1:6" x14ac:dyDescent="0.4">
      <c r="A9028" s="9" t="s">
        <v>5805</v>
      </c>
      <c r="B9028" s="9" t="s">
        <v>7808</v>
      </c>
      <c r="C9028" s="9" t="s">
        <v>36</v>
      </c>
      <c r="D9028" s="14">
        <v>7172091.4902713699</v>
      </c>
      <c r="E9028" s="14">
        <v>8150.1039662174699</v>
      </c>
      <c r="F9028" s="36">
        <v>0.02</v>
      </c>
    </row>
    <row r="9029" spans="1:6" x14ac:dyDescent="0.4">
      <c r="A9029" s="9" t="s">
        <v>5805</v>
      </c>
      <c r="B9029" s="9" t="s">
        <v>7787</v>
      </c>
      <c r="C9029" s="9" t="s">
        <v>5</v>
      </c>
      <c r="D9029" s="14">
        <v>884078.82460937696</v>
      </c>
      <c r="E9029" s="14">
        <v>4355.0681015240198</v>
      </c>
      <c r="F9029" s="36">
        <v>0.02</v>
      </c>
    </row>
    <row r="9030" spans="1:6" x14ac:dyDescent="0.4">
      <c r="A9030" s="9" t="s">
        <v>5805</v>
      </c>
      <c r="B9030" s="9" t="s">
        <v>7788</v>
      </c>
      <c r="C9030" s="9" t="s">
        <v>5</v>
      </c>
      <c r="D9030" s="14">
        <v>1056134.62930309</v>
      </c>
      <c r="E9030" s="14">
        <v>5388.4419862402401</v>
      </c>
      <c r="F9030" s="36">
        <v>0.02</v>
      </c>
    </row>
    <row r="9031" spans="1:6" x14ac:dyDescent="0.4">
      <c r="A9031" s="9" t="s">
        <v>5805</v>
      </c>
      <c r="B9031" s="9" t="s">
        <v>7789</v>
      </c>
      <c r="C9031" s="9" t="s">
        <v>5</v>
      </c>
      <c r="D9031" s="14">
        <v>1056929.1488578501</v>
      </c>
      <c r="E9031" s="14">
        <v>4459.6166618474599</v>
      </c>
      <c r="F9031" s="36">
        <v>0.02</v>
      </c>
    </row>
    <row r="9032" spans="1:6" x14ac:dyDescent="0.4">
      <c r="A9032" s="9" t="s">
        <v>5805</v>
      </c>
      <c r="B9032" s="9" t="s">
        <v>7790</v>
      </c>
      <c r="C9032" s="9" t="s">
        <v>5</v>
      </c>
      <c r="D9032" s="14">
        <v>1899341.33333574</v>
      </c>
      <c r="E9032" s="14">
        <v>5175.3169845660404</v>
      </c>
      <c r="F9032" s="36">
        <v>0.02</v>
      </c>
    </row>
    <row r="9033" spans="1:6" x14ac:dyDescent="0.4">
      <c r="A9033" s="9" t="s">
        <v>5805</v>
      </c>
      <c r="B9033" s="9" t="s">
        <v>17173</v>
      </c>
      <c r="C9033" s="9" t="s">
        <v>5</v>
      </c>
      <c r="D9033" s="14">
        <v>1834386.20758924</v>
      </c>
      <c r="E9033" s="14">
        <v>4620.6201702499702</v>
      </c>
      <c r="F9033" s="36">
        <v>0.02</v>
      </c>
    </row>
    <row r="9034" spans="1:6" x14ac:dyDescent="0.4">
      <c r="A9034" s="9" t="s">
        <v>5805</v>
      </c>
      <c r="B9034" s="9" t="s">
        <v>7791</v>
      </c>
      <c r="C9034" s="9" t="s">
        <v>5</v>
      </c>
      <c r="D9034" s="14">
        <v>1199502.2294751201</v>
      </c>
      <c r="E9034" s="14">
        <v>4836.7025382061101</v>
      </c>
      <c r="F9034" s="36">
        <v>3.1939407578052102E-2</v>
      </c>
    </row>
    <row r="9035" spans="1:6" x14ac:dyDescent="0.4">
      <c r="A9035" s="9" t="s">
        <v>5805</v>
      </c>
      <c r="B9035" s="9" t="s">
        <v>7809</v>
      </c>
      <c r="C9035" s="9" t="s">
        <v>36</v>
      </c>
      <c r="D9035" s="14">
        <v>7572616.0364970602</v>
      </c>
      <c r="E9035" s="14">
        <v>8267.0480747784495</v>
      </c>
      <c r="F9035" s="36">
        <v>3.48843454501091E-2</v>
      </c>
    </row>
    <row r="9036" spans="1:6" x14ac:dyDescent="0.4">
      <c r="A9036" s="9" t="s">
        <v>5805</v>
      </c>
      <c r="B9036" s="9" t="s">
        <v>7792</v>
      </c>
      <c r="C9036" s="9" t="s">
        <v>5</v>
      </c>
      <c r="D9036" s="14">
        <v>1197332.1348518799</v>
      </c>
      <c r="E9036" s="14">
        <v>5345.23274487444</v>
      </c>
      <c r="F9036" s="36">
        <v>1.9999999999999799E-2</v>
      </c>
    </row>
    <row r="9037" spans="1:6" x14ac:dyDescent="0.4">
      <c r="A9037" s="9" t="s">
        <v>5805</v>
      </c>
      <c r="B9037" s="9" t="s">
        <v>7793</v>
      </c>
      <c r="C9037" s="9" t="s">
        <v>5</v>
      </c>
      <c r="D9037" s="14">
        <v>828155.441963939</v>
      </c>
      <c r="E9037" s="14">
        <v>4705.4286475223798</v>
      </c>
      <c r="F9037" s="36">
        <v>3.0988127959618E-2</v>
      </c>
    </row>
    <row r="9038" spans="1:6" x14ac:dyDescent="0.4">
      <c r="A9038" s="9" t="s">
        <v>5805</v>
      </c>
      <c r="B9038" s="9" t="s">
        <v>7810</v>
      </c>
      <c r="C9038" s="9" t="s">
        <v>36</v>
      </c>
      <c r="D9038" s="14">
        <v>8583378.0507137999</v>
      </c>
      <c r="E9038" s="14">
        <v>7732.7730186610797</v>
      </c>
      <c r="F9038" s="36">
        <v>2.7500050391192198E-2</v>
      </c>
    </row>
    <row r="9039" spans="1:6" x14ac:dyDescent="0.4">
      <c r="A9039" s="9" t="s">
        <v>5805</v>
      </c>
      <c r="B9039" s="9" t="s">
        <v>7794</v>
      </c>
      <c r="C9039" s="9" t="s">
        <v>5</v>
      </c>
      <c r="D9039" s="14">
        <v>1743787.8493999999</v>
      </c>
      <c r="E9039" s="14">
        <v>4284.4910304668301</v>
      </c>
      <c r="F9039" s="36">
        <v>3.5526086432362797E-2</v>
      </c>
    </row>
    <row r="9040" spans="1:6" x14ac:dyDescent="0.4">
      <c r="A9040" s="9" t="s">
        <v>5805</v>
      </c>
      <c r="B9040" s="9" t="s">
        <v>7795</v>
      </c>
      <c r="C9040" s="9" t="s">
        <v>5</v>
      </c>
      <c r="D9040" s="14">
        <v>1338004.52381482</v>
      </c>
      <c r="E9040" s="14">
        <v>5011.25289818286</v>
      </c>
      <c r="F9040" s="36">
        <v>4.2111415876217903E-2</v>
      </c>
    </row>
    <row r="9041" spans="1:6" x14ac:dyDescent="0.4">
      <c r="A9041" s="9" t="s">
        <v>5805</v>
      </c>
      <c r="B9041" s="9" t="s">
        <v>7796</v>
      </c>
      <c r="C9041" s="9" t="s">
        <v>5</v>
      </c>
      <c r="D9041" s="14">
        <v>2238474.6009749901</v>
      </c>
      <c r="E9041" s="14">
        <v>5169.6873001731901</v>
      </c>
      <c r="F9041" s="36">
        <v>2.25555951066727E-2</v>
      </c>
    </row>
    <row r="9042" spans="1:6" x14ac:dyDescent="0.4">
      <c r="A9042" s="9" t="s">
        <v>5805</v>
      </c>
      <c r="B9042" s="9" t="s">
        <v>1155</v>
      </c>
      <c r="C9042" s="9" t="s">
        <v>5</v>
      </c>
      <c r="D9042" s="14">
        <v>897180.15709507896</v>
      </c>
      <c r="E9042" s="14">
        <v>4419.6066851974401</v>
      </c>
      <c r="F9042" s="36">
        <v>0.02</v>
      </c>
    </row>
    <row r="9043" spans="1:6" x14ac:dyDescent="0.4">
      <c r="A9043" s="9" t="s">
        <v>5805</v>
      </c>
      <c r="B9043" s="9" t="s">
        <v>7797</v>
      </c>
      <c r="C9043" s="9" t="s">
        <v>5</v>
      </c>
      <c r="D9043" s="14">
        <v>2008519.1547590101</v>
      </c>
      <c r="E9043" s="14">
        <v>5084.8586196430497</v>
      </c>
      <c r="F9043" s="36">
        <v>2.92136011294775E-2</v>
      </c>
    </row>
    <row r="9044" spans="1:6" x14ac:dyDescent="0.4">
      <c r="A9044" s="9" t="s">
        <v>5805</v>
      </c>
      <c r="B9044" s="9" t="s">
        <v>7798</v>
      </c>
      <c r="C9044" s="9" t="s">
        <v>5</v>
      </c>
      <c r="D9044" s="14">
        <v>1525115.33696895</v>
      </c>
      <c r="E9044" s="14">
        <v>5050.05078466539</v>
      </c>
      <c r="F9044" s="36">
        <v>3.6686564331260198E-2</v>
      </c>
    </row>
    <row r="9045" spans="1:6" x14ac:dyDescent="0.4">
      <c r="A9045" s="9" t="s">
        <v>5805</v>
      </c>
      <c r="B9045" s="9" t="s">
        <v>7799</v>
      </c>
      <c r="C9045" s="9" t="s">
        <v>5</v>
      </c>
      <c r="D9045" s="14">
        <v>933847.82264123601</v>
      </c>
      <c r="E9045" s="14">
        <v>5159.3802355869402</v>
      </c>
      <c r="F9045" s="36">
        <v>2.12681771597114E-2</v>
      </c>
    </row>
    <row r="9046" spans="1:6" x14ac:dyDescent="0.4">
      <c r="A9046" s="9" t="s">
        <v>5805</v>
      </c>
      <c r="B9046" s="9" t="s">
        <v>7800</v>
      </c>
      <c r="C9046" s="9" t="s">
        <v>5</v>
      </c>
      <c r="D9046" s="14">
        <v>925947.70703680604</v>
      </c>
      <c r="E9046" s="14">
        <v>5231.3429776090798</v>
      </c>
      <c r="F9046" s="36">
        <v>3.0379234281399301E-2</v>
      </c>
    </row>
    <row r="9047" spans="1:6" x14ac:dyDescent="0.4">
      <c r="A9047" s="9" t="s">
        <v>5805</v>
      </c>
      <c r="B9047" s="9" t="s">
        <v>7801</v>
      </c>
      <c r="C9047" s="9" t="s">
        <v>5</v>
      </c>
      <c r="D9047" s="14">
        <v>1353623.20663441</v>
      </c>
      <c r="E9047" s="14">
        <v>4542.3597538067497</v>
      </c>
      <c r="F9047" s="36">
        <v>3.9220765436073203E-2</v>
      </c>
    </row>
    <row r="9048" spans="1:6" x14ac:dyDescent="0.4">
      <c r="A9048" s="9" t="s">
        <v>5805</v>
      </c>
      <c r="B9048" s="9" t="s">
        <v>4163</v>
      </c>
      <c r="C9048" s="9" t="s">
        <v>5</v>
      </c>
      <c r="D9048" s="14">
        <v>1009119.0130765199</v>
      </c>
      <c r="E9048" s="14">
        <v>5020.4926023707303</v>
      </c>
      <c r="F9048" s="36">
        <v>2.8725117463089998E-2</v>
      </c>
    </row>
    <row r="9049" spans="1:6" x14ac:dyDescent="0.4">
      <c r="A9049" s="9" t="s">
        <v>5805</v>
      </c>
      <c r="B9049" s="9" t="s">
        <v>7106</v>
      </c>
      <c r="C9049" s="9" t="s">
        <v>5</v>
      </c>
      <c r="D9049" s="14">
        <v>1407162.04357358</v>
      </c>
      <c r="E9049" s="14">
        <v>4690.5401452452497</v>
      </c>
      <c r="F9049" s="36">
        <v>3.4333544860222401E-2</v>
      </c>
    </row>
    <row r="9050" spans="1:6" x14ac:dyDescent="0.4">
      <c r="A9050" s="9" t="s">
        <v>5805</v>
      </c>
      <c r="B9050" s="9" t="s">
        <v>559</v>
      </c>
      <c r="C9050" s="9" t="s">
        <v>5</v>
      </c>
      <c r="D9050" s="14">
        <v>1228370.4595039401</v>
      </c>
      <c r="E9050" s="14">
        <v>4192.3906467711204</v>
      </c>
      <c r="F9050" s="36">
        <v>0.02</v>
      </c>
    </row>
    <row r="9051" spans="1:6" x14ac:dyDescent="0.4">
      <c r="A9051" s="9" t="s">
        <v>5805</v>
      </c>
      <c r="B9051" s="9" t="s">
        <v>1243</v>
      </c>
      <c r="C9051" s="9" t="s">
        <v>5</v>
      </c>
      <c r="D9051" s="14">
        <v>982826.06523176597</v>
      </c>
      <c r="E9051" s="14">
        <v>5092.3630322889403</v>
      </c>
      <c r="F9051" s="36">
        <v>5.4851994969334898E-2</v>
      </c>
    </row>
    <row r="9052" spans="1:6" x14ac:dyDescent="0.4">
      <c r="A9052" s="9" t="s">
        <v>5805</v>
      </c>
      <c r="B9052" s="9" t="s">
        <v>499</v>
      </c>
      <c r="C9052" s="9" t="s">
        <v>5</v>
      </c>
      <c r="D9052" s="14">
        <v>1068848.8921034599</v>
      </c>
      <c r="E9052" s="14">
        <v>5291.3311490270398</v>
      </c>
      <c r="F9052" s="36">
        <v>3.2843030575981702E-2</v>
      </c>
    </row>
    <row r="9053" spans="1:6" x14ac:dyDescent="0.4">
      <c r="A9053" s="9" t="s">
        <v>5805</v>
      </c>
      <c r="B9053" s="9" t="s">
        <v>3596</v>
      </c>
      <c r="C9053" s="9" t="s">
        <v>5</v>
      </c>
      <c r="D9053" s="14">
        <v>982201.03801075602</v>
      </c>
      <c r="E9053" s="14">
        <v>5011.2297857691601</v>
      </c>
      <c r="F9053" s="36">
        <v>5.0177988410291099E-2</v>
      </c>
    </row>
    <row r="9054" spans="1:6" x14ac:dyDescent="0.4">
      <c r="A9054" s="9" t="s">
        <v>5805</v>
      </c>
      <c r="B9054" s="9" t="s">
        <v>1245</v>
      </c>
      <c r="C9054" s="9" t="s">
        <v>5</v>
      </c>
      <c r="D9054" s="14">
        <v>870678.70676992799</v>
      </c>
      <c r="E9054" s="14">
        <v>4419.6888668524298</v>
      </c>
      <c r="F9054" s="36">
        <v>0.02</v>
      </c>
    </row>
    <row r="9055" spans="1:6" x14ac:dyDescent="0.4">
      <c r="A9055" s="9" t="s">
        <v>5805</v>
      </c>
      <c r="B9055" s="9" t="s">
        <v>2151</v>
      </c>
      <c r="C9055" s="9" t="s">
        <v>5</v>
      </c>
      <c r="D9055" s="14">
        <v>1026541.7142659</v>
      </c>
      <c r="E9055" s="14">
        <v>4935.2967032014503</v>
      </c>
      <c r="F9055" s="36">
        <v>2.0000000000000202E-2</v>
      </c>
    </row>
    <row r="9056" spans="1:6" x14ac:dyDescent="0.4">
      <c r="A9056" s="9" t="s">
        <v>5805</v>
      </c>
      <c r="B9056" s="9" t="s">
        <v>25</v>
      </c>
      <c r="C9056" s="9" t="s">
        <v>5</v>
      </c>
      <c r="D9056" s="14">
        <v>948471.21764290601</v>
      </c>
      <c r="E9056" s="14">
        <v>4604.2292118587702</v>
      </c>
      <c r="F9056" s="36">
        <v>2.6940402965278401E-2</v>
      </c>
    </row>
    <row r="9057" spans="1:6" x14ac:dyDescent="0.4">
      <c r="A9057" s="9" t="s">
        <v>5805</v>
      </c>
      <c r="B9057" s="9" t="s">
        <v>2910</v>
      </c>
      <c r="C9057" s="9" t="s">
        <v>5</v>
      </c>
      <c r="D9057" s="14">
        <v>1606113.2412044499</v>
      </c>
      <c r="E9057" s="14">
        <v>4751.8143230900996</v>
      </c>
      <c r="F9057" s="36">
        <v>2.9712380186541099E-2</v>
      </c>
    </row>
    <row r="9058" spans="1:6" x14ac:dyDescent="0.4">
      <c r="A9058" s="9" t="s">
        <v>5805</v>
      </c>
      <c r="B9058" s="9" t="s">
        <v>7802</v>
      </c>
      <c r="C9058" s="9" t="s">
        <v>5</v>
      </c>
      <c r="D9058" s="14">
        <v>1592464.0284110999</v>
      </c>
      <c r="E9058" s="14">
        <v>4460.6835529722603</v>
      </c>
      <c r="F9058" s="36">
        <v>4.4075285936053601E-2</v>
      </c>
    </row>
    <row r="9059" spans="1:6" x14ac:dyDescent="0.4">
      <c r="A9059" s="9" t="s">
        <v>5805</v>
      </c>
      <c r="B9059" s="9" t="s">
        <v>7803</v>
      </c>
      <c r="C9059" s="9" t="s">
        <v>5</v>
      </c>
      <c r="D9059" s="14">
        <v>2041952.77181037</v>
      </c>
      <c r="E9059" s="14">
        <v>4335.35620341905</v>
      </c>
      <c r="F9059" s="36">
        <v>3.8031037677387601E-2</v>
      </c>
    </row>
    <row r="9060" spans="1:6" x14ac:dyDescent="0.4">
      <c r="A9060" s="9" t="s">
        <v>5805</v>
      </c>
      <c r="B9060" s="9" t="s">
        <v>7804</v>
      </c>
      <c r="C9060" s="9" t="s">
        <v>5</v>
      </c>
      <c r="D9060" s="14">
        <v>1198911.25320069</v>
      </c>
      <c r="E9060" s="14">
        <v>5400.5011405436398</v>
      </c>
      <c r="F9060" s="36">
        <v>4.5681689610806299E-2</v>
      </c>
    </row>
    <row r="9061" spans="1:6" x14ac:dyDescent="0.4">
      <c r="A9061" s="9" t="s">
        <v>5805</v>
      </c>
      <c r="B9061" s="9" t="s">
        <v>454</v>
      </c>
      <c r="C9061" s="9" t="s">
        <v>5</v>
      </c>
      <c r="D9061" s="14">
        <v>1660089.11193803</v>
      </c>
      <c r="E9061" s="14">
        <v>4585.8815246906997</v>
      </c>
      <c r="F9061" s="36">
        <v>2.6057191584794501E-2</v>
      </c>
    </row>
    <row r="9062" spans="1:6" x14ac:dyDescent="0.4">
      <c r="A9062" s="9" t="s">
        <v>5805</v>
      </c>
      <c r="B9062" s="9" t="s">
        <v>7805</v>
      </c>
      <c r="C9062" s="9" t="s">
        <v>5</v>
      </c>
      <c r="D9062" s="14">
        <v>1047484.0726358599</v>
      </c>
      <c r="E9062" s="14">
        <v>5211.3635454520399</v>
      </c>
      <c r="F9062" s="36">
        <v>4.4176192749336901E-2</v>
      </c>
    </row>
    <row r="9063" spans="1:6" x14ac:dyDescent="0.4">
      <c r="A9063" s="9" t="s">
        <v>5805</v>
      </c>
      <c r="B9063" s="9" t="s">
        <v>7806</v>
      </c>
      <c r="C9063" s="9" t="s">
        <v>5</v>
      </c>
      <c r="D9063" s="14">
        <v>1038202.2733159</v>
      </c>
      <c r="E9063" s="14">
        <v>4967.4749919420801</v>
      </c>
      <c r="F9063" s="36">
        <v>4.5835590271292602E-2</v>
      </c>
    </row>
    <row r="9064" spans="1:6" x14ac:dyDescent="0.4">
      <c r="A9064" s="9" t="s">
        <v>5805</v>
      </c>
      <c r="B9064" s="9" t="s">
        <v>7811</v>
      </c>
      <c r="C9064" s="9" t="s">
        <v>36</v>
      </c>
      <c r="D9064" s="14">
        <v>6519118.7267935304</v>
      </c>
      <c r="E9064" s="14">
        <v>8220.8306769149094</v>
      </c>
      <c r="F9064" s="36">
        <v>2.2433385565901999E-2</v>
      </c>
    </row>
    <row r="9065" spans="1:6" x14ac:dyDescent="0.4">
      <c r="A9065" s="9" t="s">
        <v>5805</v>
      </c>
      <c r="B9065" s="9" t="s">
        <v>7807</v>
      </c>
      <c r="C9065" s="9" t="s">
        <v>5</v>
      </c>
      <c r="D9065" s="14">
        <v>1022375.59837597</v>
      </c>
      <c r="E9065" s="14">
        <v>5352.7518239579804</v>
      </c>
      <c r="F9065" s="36">
        <v>2.9213195343402502E-2</v>
      </c>
    </row>
    <row r="9066" spans="1:6" x14ac:dyDescent="0.4">
      <c r="A9066" s="9" t="s">
        <v>5805</v>
      </c>
      <c r="B9066" s="9" t="s">
        <v>4794</v>
      </c>
      <c r="C9066" s="9" t="s">
        <v>5</v>
      </c>
      <c r="D9066" s="14">
        <v>744035.137931954</v>
      </c>
      <c r="E9066" s="14">
        <v>5594.2491573831103</v>
      </c>
      <c r="F9066" s="36">
        <v>0.02</v>
      </c>
    </row>
    <row r="9067" spans="1:6" x14ac:dyDescent="0.4">
      <c r="A9067" s="9" t="s">
        <v>18094</v>
      </c>
      <c r="B9067" s="9" t="s">
        <v>7812</v>
      </c>
      <c r="C9067" s="9" t="s">
        <v>5</v>
      </c>
      <c r="D9067" s="14">
        <v>1784611</v>
      </c>
      <c r="E9067" s="14">
        <v>4269.4043062200999</v>
      </c>
      <c r="F9067" s="36">
        <v>6.8562434647737994E-2</v>
      </c>
    </row>
    <row r="9068" spans="1:6" x14ac:dyDescent="0.4">
      <c r="A9068" s="9" t="s">
        <v>18094</v>
      </c>
      <c r="B9068" s="9" t="s">
        <v>7843</v>
      </c>
      <c r="C9068" s="9" t="s">
        <v>36</v>
      </c>
      <c r="D9068" s="14">
        <v>4615896.8102822704</v>
      </c>
      <c r="E9068" s="14">
        <v>5741.1651869182497</v>
      </c>
      <c r="F9068" s="36">
        <v>5.2985795891729498E-2</v>
      </c>
    </row>
    <row r="9069" spans="1:6" x14ac:dyDescent="0.4">
      <c r="A9069" s="9" t="s">
        <v>18094</v>
      </c>
      <c r="B9069" s="9" t="s">
        <v>7813</v>
      </c>
      <c r="C9069" s="9" t="s">
        <v>5</v>
      </c>
      <c r="D9069" s="14">
        <v>817017.46435805201</v>
      </c>
      <c r="E9069" s="14">
        <v>4538.9859131002904</v>
      </c>
      <c r="F9069" s="36">
        <v>1.9999999999999799E-2</v>
      </c>
    </row>
    <row r="9070" spans="1:6" x14ac:dyDescent="0.4">
      <c r="A9070" s="9" t="s">
        <v>18094</v>
      </c>
      <c r="B9070" s="9" t="s">
        <v>12830</v>
      </c>
      <c r="C9070" s="9" t="s">
        <v>5</v>
      </c>
      <c r="D9070" s="14">
        <v>936091.42384116305</v>
      </c>
      <c r="E9070" s="14">
        <v>5850.57139900727</v>
      </c>
      <c r="F9070" s="36">
        <v>0.02</v>
      </c>
    </row>
    <row r="9071" spans="1:6" x14ac:dyDescent="0.4">
      <c r="A9071" s="9" t="s">
        <v>18094</v>
      </c>
      <c r="B9071" s="9" t="s">
        <v>7814</v>
      </c>
      <c r="C9071" s="9" t="s">
        <v>5</v>
      </c>
      <c r="D9071" s="14">
        <v>272123.07579112699</v>
      </c>
      <c r="E9071" s="14">
        <v>8503.8461184727294</v>
      </c>
      <c r="F9071" s="36">
        <v>0.02</v>
      </c>
    </row>
    <row r="9072" spans="1:6" x14ac:dyDescent="0.4">
      <c r="A9072" s="9" t="s">
        <v>18094</v>
      </c>
      <c r="B9072" s="9" t="s">
        <v>7815</v>
      </c>
      <c r="C9072" s="9" t="s">
        <v>5</v>
      </c>
      <c r="D9072" s="14">
        <v>733951</v>
      </c>
      <c r="E9072" s="14">
        <v>4194.0057142857104</v>
      </c>
      <c r="F9072" s="36">
        <v>3.6101834950377401E-2</v>
      </c>
    </row>
    <row r="9073" spans="1:6" x14ac:dyDescent="0.4">
      <c r="A9073" s="9" t="s">
        <v>18094</v>
      </c>
      <c r="B9073" s="9" t="s">
        <v>7816</v>
      </c>
      <c r="C9073" s="9" t="s">
        <v>5</v>
      </c>
      <c r="D9073" s="14">
        <v>261379.418067227</v>
      </c>
      <c r="E9073" s="14">
        <v>9013.0833816285103</v>
      </c>
      <c r="F9073" s="36">
        <v>7.1256030393669095E-2</v>
      </c>
    </row>
    <row r="9074" spans="1:6" x14ac:dyDescent="0.4">
      <c r="A9074" s="9" t="s">
        <v>18094</v>
      </c>
      <c r="B9074" s="9" t="s">
        <v>7844</v>
      </c>
      <c r="C9074" s="9" t="s">
        <v>36</v>
      </c>
      <c r="D9074" s="14">
        <v>3510340.6691375701</v>
      </c>
      <c r="E9074" s="14">
        <v>6235.0633554841497</v>
      </c>
      <c r="F9074" s="36">
        <v>4.2175052199340299E-2</v>
      </c>
    </row>
    <row r="9075" spans="1:6" x14ac:dyDescent="0.4">
      <c r="A9075" s="9" t="s">
        <v>18094</v>
      </c>
      <c r="B9075" s="9" t="s">
        <v>7817</v>
      </c>
      <c r="C9075" s="9" t="s">
        <v>5</v>
      </c>
      <c r="D9075" s="14">
        <v>1566182.9726853401</v>
      </c>
      <c r="E9075" s="14">
        <v>5135.0261399519304</v>
      </c>
      <c r="F9075" s="36">
        <v>5.0284688864834101E-2</v>
      </c>
    </row>
    <row r="9076" spans="1:6" x14ac:dyDescent="0.4">
      <c r="A9076" s="9" t="s">
        <v>18094</v>
      </c>
      <c r="B9076" s="9" t="s">
        <v>7818</v>
      </c>
      <c r="C9076" s="9" t="s">
        <v>5</v>
      </c>
      <c r="D9076" s="14">
        <v>436189.92009458097</v>
      </c>
      <c r="E9076" s="14">
        <v>5192.7371439831004</v>
      </c>
      <c r="F9076" s="36">
        <v>0.02</v>
      </c>
    </row>
    <row r="9077" spans="1:6" x14ac:dyDescent="0.4">
      <c r="A9077" s="9" t="s">
        <v>18094</v>
      </c>
      <c r="B9077" s="9" t="s">
        <v>7819</v>
      </c>
      <c r="C9077" s="9" t="s">
        <v>5</v>
      </c>
      <c r="D9077" s="14">
        <v>467935.38104754698</v>
      </c>
      <c r="E9077" s="14">
        <v>5378.5675982476696</v>
      </c>
      <c r="F9077" s="36">
        <v>0.02</v>
      </c>
    </row>
    <row r="9078" spans="1:6" x14ac:dyDescent="0.4">
      <c r="A9078" s="9" t="s">
        <v>18094</v>
      </c>
      <c r="B9078" s="9" t="s">
        <v>7820</v>
      </c>
      <c r="C9078" s="9" t="s">
        <v>5</v>
      </c>
      <c r="D9078" s="14">
        <v>889597</v>
      </c>
      <c r="E9078" s="14">
        <v>4196.2122641509404</v>
      </c>
      <c r="F9078" s="36">
        <v>6.3139843214470096E-2</v>
      </c>
    </row>
    <row r="9079" spans="1:6" x14ac:dyDescent="0.4">
      <c r="A9079" s="9" t="s">
        <v>18094</v>
      </c>
      <c r="B9079" s="9" t="s">
        <v>7821</v>
      </c>
      <c r="C9079" s="9" t="s">
        <v>5</v>
      </c>
      <c r="D9079" s="14">
        <v>1393159.6994398099</v>
      </c>
      <c r="E9079" s="14">
        <v>4975.5703551421902</v>
      </c>
      <c r="F9079" s="36">
        <v>4.25839415199782E-2</v>
      </c>
    </row>
    <row r="9080" spans="1:6" x14ac:dyDescent="0.4">
      <c r="A9080" s="9" t="s">
        <v>18094</v>
      </c>
      <c r="B9080" s="9" t="s">
        <v>7822</v>
      </c>
      <c r="C9080" s="9" t="s">
        <v>5</v>
      </c>
      <c r="D9080" s="14">
        <v>2012918.3860462799</v>
      </c>
      <c r="E9080" s="14">
        <v>4873.8943972064999</v>
      </c>
      <c r="F9080" s="36">
        <v>4.0359958751576802E-2</v>
      </c>
    </row>
    <row r="9081" spans="1:6" x14ac:dyDescent="0.4">
      <c r="A9081" s="9" t="s">
        <v>18094</v>
      </c>
      <c r="B9081" s="9" t="s">
        <v>7845</v>
      </c>
      <c r="C9081" s="9" t="s">
        <v>36</v>
      </c>
      <c r="D9081" s="14">
        <v>6151620.0681649102</v>
      </c>
      <c r="E9081" s="14">
        <v>6544.2766682605397</v>
      </c>
      <c r="F9081" s="36">
        <v>3.8312225990358099E-2</v>
      </c>
    </row>
    <row r="9082" spans="1:6" x14ac:dyDescent="0.4">
      <c r="A9082" s="9" t="s">
        <v>18094</v>
      </c>
      <c r="B9082" s="9" t="s">
        <v>7823</v>
      </c>
      <c r="C9082" s="9" t="s">
        <v>5</v>
      </c>
      <c r="D9082" s="14">
        <v>342221.85185692302</v>
      </c>
      <c r="E9082" s="14">
        <v>6003.8921378407504</v>
      </c>
      <c r="F9082" s="36">
        <v>0.02</v>
      </c>
    </row>
    <row r="9083" spans="1:6" x14ac:dyDescent="0.4">
      <c r="A9083" s="9" t="s">
        <v>18094</v>
      </c>
      <c r="B9083" s="9" t="s">
        <v>7824</v>
      </c>
      <c r="C9083" s="9" t="s">
        <v>5</v>
      </c>
      <c r="D9083" s="14">
        <v>876646.24455205805</v>
      </c>
      <c r="E9083" s="14">
        <v>4235.0060123287803</v>
      </c>
      <c r="F9083" s="36">
        <v>2.99793025482675E-2</v>
      </c>
    </row>
    <row r="9084" spans="1:6" x14ac:dyDescent="0.4">
      <c r="A9084" s="9" t="s">
        <v>18094</v>
      </c>
      <c r="B9084" s="9" t="s">
        <v>7825</v>
      </c>
      <c r="C9084" s="9" t="s">
        <v>5</v>
      </c>
      <c r="D9084" s="14">
        <v>1763545</v>
      </c>
      <c r="E9084" s="14">
        <v>4239.2908653846198</v>
      </c>
      <c r="F9084" s="36">
        <v>6.8734149473752795E-2</v>
      </c>
    </row>
    <row r="9085" spans="1:6" x14ac:dyDescent="0.4">
      <c r="A9085" s="9" t="s">
        <v>18094</v>
      </c>
      <c r="B9085" s="9" t="s">
        <v>7846</v>
      </c>
      <c r="C9085" s="9" t="s">
        <v>36</v>
      </c>
      <c r="D9085" s="14">
        <v>3794252</v>
      </c>
      <c r="E9085" s="14">
        <v>5428.1144492131598</v>
      </c>
      <c r="F9085" s="36">
        <v>2.8359967476989E-2</v>
      </c>
    </row>
    <row r="9086" spans="1:6" x14ac:dyDescent="0.4">
      <c r="A9086" s="9" t="s">
        <v>18094</v>
      </c>
      <c r="B9086" s="9" t="s">
        <v>7847</v>
      </c>
      <c r="C9086" s="9" t="s">
        <v>36</v>
      </c>
      <c r="D9086" s="14">
        <v>4429470</v>
      </c>
      <c r="E9086" s="14">
        <v>5415</v>
      </c>
      <c r="F9086" s="36">
        <v>2.6436351856479402E-2</v>
      </c>
    </row>
    <row r="9087" spans="1:6" x14ac:dyDescent="0.4">
      <c r="A9087" s="9" t="s">
        <v>18094</v>
      </c>
      <c r="B9087" s="9" t="s">
        <v>7826</v>
      </c>
      <c r="C9087" s="9" t="s">
        <v>5</v>
      </c>
      <c r="D9087" s="14">
        <v>1237101.19642857</v>
      </c>
      <c r="E9087" s="14">
        <v>4434.0544674859202</v>
      </c>
      <c r="F9087" s="36">
        <v>3.6119780736440801E-2</v>
      </c>
    </row>
    <row r="9088" spans="1:6" x14ac:dyDescent="0.4">
      <c r="A9088" s="9" t="s">
        <v>18094</v>
      </c>
      <c r="B9088" s="9" t="s">
        <v>274</v>
      </c>
      <c r="C9088" s="9" t="s">
        <v>5</v>
      </c>
      <c r="D9088" s="14">
        <v>2484542.5</v>
      </c>
      <c r="E9088" s="14">
        <v>4239.8336177474403</v>
      </c>
      <c r="F9088" s="36">
        <v>6.7438065149263204E-2</v>
      </c>
    </row>
    <row r="9089" spans="1:6" x14ac:dyDescent="0.4">
      <c r="A9089" s="9" t="s">
        <v>18094</v>
      </c>
      <c r="B9089" s="9" t="s">
        <v>7827</v>
      </c>
      <c r="C9089" s="9" t="s">
        <v>5</v>
      </c>
      <c r="D9089" s="14">
        <v>477495.99814532499</v>
      </c>
      <c r="E9089" s="14">
        <v>4872.4081443400501</v>
      </c>
      <c r="F9089" s="36">
        <v>0.02</v>
      </c>
    </row>
    <row r="9090" spans="1:6" x14ac:dyDescent="0.4">
      <c r="A9090" s="9" t="s">
        <v>18094</v>
      </c>
      <c r="B9090" s="9" t="s">
        <v>7828</v>
      </c>
      <c r="C9090" s="9" t="s">
        <v>5</v>
      </c>
      <c r="D9090" s="14">
        <v>600578.15955725196</v>
      </c>
      <c r="E9090" s="14">
        <v>4804.6252764580104</v>
      </c>
      <c r="F9090" s="36">
        <v>0.02</v>
      </c>
    </row>
    <row r="9091" spans="1:6" x14ac:dyDescent="0.4">
      <c r="A9091" s="9" t="s">
        <v>18094</v>
      </c>
      <c r="B9091" s="9" t="s">
        <v>7829</v>
      </c>
      <c r="C9091" s="9" t="s">
        <v>5</v>
      </c>
      <c r="D9091" s="14">
        <v>503589.10073609499</v>
      </c>
      <c r="E9091" s="14">
        <v>4986.0307003573798</v>
      </c>
      <c r="F9091" s="36">
        <v>5.9507998609618501E-2</v>
      </c>
    </row>
    <row r="9092" spans="1:6" x14ac:dyDescent="0.4">
      <c r="A9092" s="9" t="s">
        <v>18094</v>
      </c>
      <c r="B9092" s="9" t="s">
        <v>7848</v>
      </c>
      <c r="C9092" s="9" t="s">
        <v>36</v>
      </c>
      <c r="D9092" s="14">
        <v>7375230</v>
      </c>
      <c r="E9092" s="14">
        <v>5415</v>
      </c>
      <c r="F9092" s="36">
        <v>2.8879053972507202E-2</v>
      </c>
    </row>
    <row r="9093" spans="1:6" x14ac:dyDescent="0.4">
      <c r="A9093" s="9" t="s">
        <v>18094</v>
      </c>
      <c r="B9093" s="9" t="s">
        <v>7849</v>
      </c>
      <c r="C9093" s="9" t="s">
        <v>36</v>
      </c>
      <c r="D9093" s="14">
        <v>4611079</v>
      </c>
      <c r="E9093" s="14">
        <v>5437.5931603773597</v>
      </c>
      <c r="F9093" s="36">
        <v>2.9246526664244099E-2</v>
      </c>
    </row>
    <row r="9094" spans="1:6" x14ac:dyDescent="0.4">
      <c r="A9094" s="9" t="s">
        <v>18094</v>
      </c>
      <c r="B9094" s="9" t="s">
        <v>7830</v>
      </c>
      <c r="C9094" s="9" t="s">
        <v>5</v>
      </c>
      <c r="D9094" s="14">
        <v>346114.35052728001</v>
      </c>
      <c r="E9094" s="14">
        <v>6180.6134022728602</v>
      </c>
      <c r="F9094" s="36">
        <v>0.02</v>
      </c>
    </row>
    <row r="9095" spans="1:6" x14ac:dyDescent="0.4">
      <c r="A9095" s="9" t="s">
        <v>18094</v>
      </c>
      <c r="B9095" s="9" t="s">
        <v>7831</v>
      </c>
      <c r="C9095" s="9" t="s">
        <v>5</v>
      </c>
      <c r="D9095" s="14">
        <v>860619</v>
      </c>
      <c r="E9095" s="14">
        <v>4198.1414634146304</v>
      </c>
      <c r="F9095" s="36">
        <v>6.2275922614466697E-2</v>
      </c>
    </row>
    <row r="9096" spans="1:6" x14ac:dyDescent="0.4">
      <c r="A9096" s="9" t="s">
        <v>18094</v>
      </c>
      <c r="B9096" s="9" t="s">
        <v>7832</v>
      </c>
      <c r="C9096" s="9" t="s">
        <v>5</v>
      </c>
      <c r="D9096" s="14">
        <v>1835324.2141141901</v>
      </c>
      <c r="E9096" s="14">
        <v>4422.4679858173204</v>
      </c>
      <c r="F9096" s="36">
        <v>3.8463641823398301E-2</v>
      </c>
    </row>
    <row r="9097" spans="1:6" x14ac:dyDescent="0.4">
      <c r="A9097" s="9" t="s">
        <v>18094</v>
      </c>
      <c r="B9097" s="9" t="s">
        <v>7833</v>
      </c>
      <c r="C9097" s="9" t="s">
        <v>5</v>
      </c>
      <c r="D9097" s="14">
        <v>889231</v>
      </c>
      <c r="E9097" s="14">
        <v>4194.4858490566003</v>
      </c>
      <c r="F9097" s="36">
        <v>6.56792712917946E-2</v>
      </c>
    </row>
    <row r="9098" spans="1:6" x14ac:dyDescent="0.4">
      <c r="A9098" s="9" t="s">
        <v>18094</v>
      </c>
      <c r="B9098" s="9" t="s">
        <v>7834</v>
      </c>
      <c r="C9098" s="9" t="s">
        <v>5</v>
      </c>
      <c r="D9098" s="14">
        <v>757748.15810276696</v>
      </c>
      <c r="E9098" s="14">
        <v>5154.7493748487504</v>
      </c>
      <c r="F9098" s="36">
        <v>4.1129268595593502E-2</v>
      </c>
    </row>
    <row r="9099" spans="1:6" x14ac:dyDescent="0.4">
      <c r="A9099" s="9" t="s">
        <v>18094</v>
      </c>
      <c r="B9099" s="9" t="s">
        <v>7835</v>
      </c>
      <c r="C9099" s="9" t="s">
        <v>5</v>
      </c>
      <c r="D9099" s="14">
        <v>296545.55084470002</v>
      </c>
      <c r="E9099" s="14">
        <v>9565.9855111193501</v>
      </c>
      <c r="F9099" s="36">
        <v>0.02</v>
      </c>
    </row>
    <row r="9100" spans="1:6" x14ac:dyDescent="0.4">
      <c r="A9100" s="9" t="s">
        <v>18094</v>
      </c>
      <c r="B9100" s="9" t="s">
        <v>7836</v>
      </c>
      <c r="C9100" s="9" t="s">
        <v>5</v>
      </c>
      <c r="D9100" s="14">
        <v>1092265.26394337</v>
      </c>
      <c r="E9100" s="14">
        <v>4369.0610557734899</v>
      </c>
      <c r="F9100" s="36">
        <v>6.2036277857338701E-2</v>
      </c>
    </row>
    <row r="9101" spans="1:6" x14ac:dyDescent="0.4">
      <c r="A9101" s="9" t="s">
        <v>18094</v>
      </c>
      <c r="B9101" s="9" t="s">
        <v>7837</v>
      </c>
      <c r="C9101" s="9" t="s">
        <v>5</v>
      </c>
      <c r="D9101" s="14">
        <v>315107</v>
      </c>
      <c r="E9101" s="14">
        <v>7685.5365853658504</v>
      </c>
      <c r="F9101" s="36">
        <v>0.136081707491021</v>
      </c>
    </row>
    <row r="9102" spans="1:6" x14ac:dyDescent="0.4">
      <c r="A9102" s="9" t="s">
        <v>18094</v>
      </c>
      <c r="B9102" s="9" t="s">
        <v>7838</v>
      </c>
      <c r="C9102" s="9" t="s">
        <v>5</v>
      </c>
      <c r="D9102" s="14">
        <v>907322.46935489203</v>
      </c>
      <c r="E9102" s="14">
        <v>4701.1526909579898</v>
      </c>
      <c r="F9102" s="36">
        <v>4.0216043404593498E-2</v>
      </c>
    </row>
    <row r="9103" spans="1:6" x14ac:dyDescent="0.4">
      <c r="A9103" s="9" t="s">
        <v>18094</v>
      </c>
      <c r="B9103" s="9" t="s">
        <v>7839</v>
      </c>
      <c r="C9103" s="9" t="s">
        <v>5</v>
      </c>
      <c r="D9103" s="14">
        <v>236474.56618355599</v>
      </c>
      <c r="E9103" s="14">
        <v>11823.728309177801</v>
      </c>
      <c r="F9103" s="36">
        <v>0.02</v>
      </c>
    </row>
    <row r="9104" spans="1:6" x14ac:dyDescent="0.4">
      <c r="A9104" s="9" t="s">
        <v>18094</v>
      </c>
      <c r="B9104" s="9" t="s">
        <v>7840</v>
      </c>
      <c r="C9104" s="9" t="s">
        <v>5</v>
      </c>
      <c r="D9104" s="14">
        <v>1067146.3275870399</v>
      </c>
      <c r="E9104" s="14">
        <v>5616.5596188791496</v>
      </c>
      <c r="F9104" s="36">
        <v>0.02</v>
      </c>
    </row>
    <row r="9105" spans="1:6" x14ac:dyDescent="0.4">
      <c r="A9105" s="9" t="s">
        <v>18094</v>
      </c>
      <c r="B9105" s="9" t="s">
        <v>7841</v>
      </c>
      <c r="C9105" s="9" t="s">
        <v>5</v>
      </c>
      <c r="D9105" s="14">
        <v>303865.9773576</v>
      </c>
      <c r="E9105" s="14">
        <v>11687.1529752923</v>
      </c>
      <c r="F9105" s="36">
        <v>0.02</v>
      </c>
    </row>
    <row r="9106" spans="1:6" x14ac:dyDescent="0.4">
      <c r="A9106" s="9" t="s">
        <v>18094</v>
      </c>
      <c r="B9106" s="9" t="s">
        <v>7842</v>
      </c>
      <c r="C9106" s="9" t="s">
        <v>5</v>
      </c>
      <c r="D9106" s="14">
        <v>355726.2916006</v>
      </c>
      <c r="E9106" s="14">
        <v>6587.5239185296296</v>
      </c>
      <c r="F9106" s="36">
        <v>0.02</v>
      </c>
    </row>
    <row r="9107" spans="1:6" x14ac:dyDescent="0.4">
      <c r="A9107" s="9" t="s">
        <v>18095</v>
      </c>
      <c r="B9107" s="9" t="s">
        <v>7850</v>
      </c>
      <c r="C9107" s="9" t="s">
        <v>5</v>
      </c>
      <c r="D9107" s="14">
        <v>1102513.03305515</v>
      </c>
      <c r="E9107" s="14">
        <v>5176.1175260805103</v>
      </c>
      <c r="F9107" s="36">
        <v>4.9022698983170798E-2</v>
      </c>
    </row>
    <row r="9108" spans="1:6" x14ac:dyDescent="0.4">
      <c r="A9108" s="9" t="s">
        <v>18095</v>
      </c>
      <c r="B9108" s="9" t="s">
        <v>7851</v>
      </c>
      <c r="C9108" s="9" t="s">
        <v>5</v>
      </c>
      <c r="D9108" s="14">
        <v>1730378.1200985799</v>
      </c>
      <c r="E9108" s="14">
        <v>4740.7619728728096</v>
      </c>
      <c r="F9108" s="36">
        <v>3.6867554686967501E-2</v>
      </c>
    </row>
    <row r="9109" spans="1:6" x14ac:dyDescent="0.4">
      <c r="A9109" s="9" t="s">
        <v>18095</v>
      </c>
      <c r="B9109" s="9" t="s">
        <v>7852</v>
      </c>
      <c r="C9109" s="9" t="s">
        <v>5</v>
      </c>
      <c r="D9109" s="14">
        <v>2818210.1762561002</v>
      </c>
      <c r="E9109" s="14">
        <v>4487.5958220638504</v>
      </c>
      <c r="F9109" s="36">
        <v>2.0145112293589201E-2</v>
      </c>
    </row>
    <row r="9110" spans="1:6" x14ac:dyDescent="0.4">
      <c r="A9110" s="9" t="s">
        <v>18095</v>
      </c>
      <c r="B9110" s="9" t="s">
        <v>7853</v>
      </c>
      <c r="C9110" s="9" t="s">
        <v>5</v>
      </c>
      <c r="D9110" s="14">
        <v>1940860.98859146</v>
      </c>
      <c r="E9110" s="14">
        <v>4888.8186110616098</v>
      </c>
      <c r="F9110" s="36">
        <v>0.02</v>
      </c>
    </row>
    <row r="9111" spans="1:6" x14ac:dyDescent="0.4">
      <c r="A9111" s="9" t="s">
        <v>18095</v>
      </c>
      <c r="B9111" s="9" t="s">
        <v>7854</v>
      </c>
      <c r="C9111" s="9" t="s">
        <v>5</v>
      </c>
      <c r="D9111" s="14">
        <v>1960588.6986203401</v>
      </c>
      <c r="E9111" s="14">
        <v>4864.9843638221901</v>
      </c>
      <c r="F9111" s="36">
        <v>0.02</v>
      </c>
    </row>
    <row r="9112" spans="1:6" x14ac:dyDescent="0.4">
      <c r="A9112" s="9" t="s">
        <v>18095</v>
      </c>
      <c r="B9112" s="9" t="s">
        <v>17263</v>
      </c>
      <c r="C9112" s="9" t="s">
        <v>36</v>
      </c>
      <c r="D9112" s="14">
        <v>7892982.4275775701</v>
      </c>
      <c r="E9112" s="14">
        <v>7611.3620323795303</v>
      </c>
      <c r="F9112" s="36">
        <v>0.02</v>
      </c>
    </row>
    <row r="9113" spans="1:6" x14ac:dyDescent="0.4">
      <c r="A9113" s="9" t="s">
        <v>18095</v>
      </c>
      <c r="B9113" s="9" t="s">
        <v>7878</v>
      </c>
      <c r="C9113" s="9" t="s">
        <v>36</v>
      </c>
      <c r="D9113" s="14">
        <v>7745380.38113409</v>
      </c>
      <c r="E9113" s="14">
        <v>6221.1890611518802</v>
      </c>
      <c r="F9113" s="36">
        <v>3.5503054193649901E-2</v>
      </c>
    </row>
    <row r="9114" spans="1:6" x14ac:dyDescent="0.4">
      <c r="A9114" s="9" t="s">
        <v>18095</v>
      </c>
      <c r="B9114" s="9" t="s">
        <v>17251</v>
      </c>
      <c r="C9114" s="9" t="s">
        <v>5</v>
      </c>
      <c r="D9114" s="14">
        <v>2211465.34121283</v>
      </c>
      <c r="E9114" s="14">
        <v>5341.7037227363098</v>
      </c>
      <c r="F9114" s="36">
        <v>2.0719082780681599E-2</v>
      </c>
    </row>
    <row r="9115" spans="1:6" x14ac:dyDescent="0.4">
      <c r="A9115" s="9" t="s">
        <v>18095</v>
      </c>
      <c r="B9115" s="9" t="s">
        <v>17262</v>
      </c>
      <c r="C9115" s="9" t="s">
        <v>36</v>
      </c>
      <c r="D9115" s="14">
        <v>7228171.0931505896</v>
      </c>
      <c r="E9115" s="14">
        <v>7916.9453375143303</v>
      </c>
      <c r="F9115" s="36">
        <v>3.4696542737908703E-2</v>
      </c>
    </row>
    <row r="9116" spans="1:6" x14ac:dyDescent="0.4">
      <c r="A9116" s="9" t="s">
        <v>18095</v>
      </c>
      <c r="B9116" s="9" t="s">
        <v>7855</v>
      </c>
      <c r="C9116" s="9" t="s">
        <v>5</v>
      </c>
      <c r="D9116" s="14">
        <v>1340794.5833076001</v>
      </c>
      <c r="E9116" s="14">
        <v>5137.1439973471197</v>
      </c>
      <c r="F9116" s="36">
        <v>3.5194603443523799E-2</v>
      </c>
    </row>
    <row r="9117" spans="1:6" x14ac:dyDescent="0.4">
      <c r="A9117" s="9" t="s">
        <v>18095</v>
      </c>
      <c r="B9117" s="9" t="s">
        <v>7856</v>
      </c>
      <c r="C9117" s="9" t="s">
        <v>5</v>
      </c>
      <c r="D9117" s="14">
        <v>1977207.3926166999</v>
      </c>
      <c r="E9117" s="14">
        <v>5109.0630300173098</v>
      </c>
      <c r="F9117" s="36">
        <v>3.1237444088746399E-2</v>
      </c>
    </row>
    <row r="9118" spans="1:6" x14ac:dyDescent="0.4">
      <c r="A9118" s="9" t="s">
        <v>18095</v>
      </c>
      <c r="B9118" s="9" t="s">
        <v>10797</v>
      </c>
      <c r="C9118" s="9" t="s">
        <v>5</v>
      </c>
      <c r="D9118" s="14">
        <v>785482.91551677999</v>
      </c>
      <c r="E9118" s="14">
        <v>5343.4211939917004</v>
      </c>
      <c r="F9118" s="36">
        <v>0.02</v>
      </c>
    </row>
    <row r="9119" spans="1:6" x14ac:dyDescent="0.4">
      <c r="A9119" s="9" t="s">
        <v>18095</v>
      </c>
      <c r="B9119" s="9" t="s">
        <v>2680</v>
      </c>
      <c r="C9119" s="9" t="s">
        <v>5</v>
      </c>
      <c r="D9119" s="14">
        <v>2256556.4477136498</v>
      </c>
      <c r="E9119" s="14">
        <v>5199.4388196167101</v>
      </c>
      <c r="F9119" s="36">
        <v>2.01552183498575E-2</v>
      </c>
    </row>
    <row r="9120" spans="1:6" x14ac:dyDescent="0.4">
      <c r="A9120" s="9" t="s">
        <v>18095</v>
      </c>
      <c r="B9120" s="9" t="s">
        <v>7857</v>
      </c>
      <c r="C9120" s="9" t="s">
        <v>5</v>
      </c>
      <c r="D9120" s="14">
        <v>2720786.11400712</v>
      </c>
      <c r="E9120" s="14">
        <v>4824.0888546225597</v>
      </c>
      <c r="F9120" s="36">
        <v>0.02</v>
      </c>
    </row>
    <row r="9121" spans="1:6" x14ac:dyDescent="0.4">
      <c r="A9121" s="9" t="s">
        <v>18095</v>
      </c>
      <c r="B9121" s="9" t="s">
        <v>7858</v>
      </c>
      <c r="C9121" s="9" t="s">
        <v>5</v>
      </c>
      <c r="D9121" s="14">
        <v>2005424.33176555</v>
      </c>
      <c r="E9121" s="14">
        <v>4963.9216132810698</v>
      </c>
      <c r="F9121" s="36">
        <v>2.2022010653963298E-2</v>
      </c>
    </row>
    <row r="9122" spans="1:6" x14ac:dyDescent="0.4">
      <c r="A9122" s="9" t="s">
        <v>18095</v>
      </c>
      <c r="B9122" s="9" t="s">
        <v>7859</v>
      </c>
      <c r="C9122" s="9" t="s">
        <v>5</v>
      </c>
      <c r="D9122" s="14">
        <v>2108505.0143034998</v>
      </c>
      <c r="E9122" s="14">
        <v>5117.7306172415201</v>
      </c>
      <c r="F9122" s="36">
        <v>2.9193079818936801E-2</v>
      </c>
    </row>
    <row r="9123" spans="1:6" x14ac:dyDescent="0.4">
      <c r="A9123" s="9" t="s">
        <v>18095</v>
      </c>
      <c r="B9123" s="9" t="s">
        <v>7860</v>
      </c>
      <c r="C9123" s="9" t="s">
        <v>5</v>
      </c>
      <c r="D9123" s="14">
        <v>1301021.9166175399</v>
      </c>
      <c r="E9123" s="14">
        <v>4928.1133205209999</v>
      </c>
      <c r="F9123" s="36">
        <v>0.02</v>
      </c>
    </row>
    <row r="9124" spans="1:6" x14ac:dyDescent="0.4">
      <c r="A9124" s="9" t="s">
        <v>18095</v>
      </c>
      <c r="B9124" s="9" t="s">
        <v>7861</v>
      </c>
      <c r="C9124" s="9" t="s">
        <v>5</v>
      </c>
      <c r="D9124" s="14">
        <v>1742898.10454257</v>
      </c>
      <c r="E9124" s="14">
        <v>5498.1012761595202</v>
      </c>
      <c r="F9124" s="36">
        <v>2.7787238600937899E-2</v>
      </c>
    </row>
    <row r="9125" spans="1:6" x14ac:dyDescent="0.4">
      <c r="A9125" s="9" t="s">
        <v>18095</v>
      </c>
      <c r="B9125" s="9" t="s">
        <v>3230</v>
      </c>
      <c r="C9125" s="9" t="s">
        <v>5</v>
      </c>
      <c r="D9125" s="14">
        <v>1950443.62811937</v>
      </c>
      <c r="E9125" s="14">
        <v>5079.2802815608502</v>
      </c>
      <c r="F9125" s="36">
        <v>2.82259406389085E-2</v>
      </c>
    </row>
    <row r="9126" spans="1:6" x14ac:dyDescent="0.4">
      <c r="A9126" s="9" t="s">
        <v>18095</v>
      </c>
      <c r="B9126" s="9" t="s">
        <v>7879</v>
      </c>
      <c r="C9126" s="9" t="s">
        <v>36</v>
      </c>
      <c r="D9126" s="14">
        <v>6078755.4684316898</v>
      </c>
      <c r="E9126" s="14">
        <v>8848.2612349806295</v>
      </c>
      <c r="F9126" s="36">
        <v>0.02</v>
      </c>
    </row>
    <row r="9127" spans="1:6" x14ac:dyDescent="0.4">
      <c r="A9127" s="9" t="s">
        <v>18095</v>
      </c>
      <c r="B9127" s="9" t="s">
        <v>7862</v>
      </c>
      <c r="C9127" s="9" t="s">
        <v>5</v>
      </c>
      <c r="D9127" s="14">
        <v>2789699.5242242501</v>
      </c>
      <c r="E9127" s="14">
        <v>4955.06132189033</v>
      </c>
      <c r="F9127" s="36">
        <v>0.02</v>
      </c>
    </row>
    <row r="9128" spans="1:6" x14ac:dyDescent="0.4">
      <c r="A9128" s="9" t="s">
        <v>18095</v>
      </c>
      <c r="B9128" s="9" t="s">
        <v>7863</v>
      </c>
      <c r="C9128" s="9" t="s">
        <v>5</v>
      </c>
      <c r="D9128" s="14">
        <v>920645.49553686904</v>
      </c>
      <c r="E9128" s="14">
        <v>5352.5900903306401</v>
      </c>
      <c r="F9128" s="36">
        <v>1.9999999999999799E-2</v>
      </c>
    </row>
    <row r="9129" spans="1:6" x14ac:dyDescent="0.4">
      <c r="A9129" s="9" t="s">
        <v>18095</v>
      </c>
      <c r="B9129" s="9" t="s">
        <v>7864</v>
      </c>
      <c r="C9129" s="9" t="s">
        <v>5</v>
      </c>
      <c r="D9129" s="14">
        <v>2171467.5718786502</v>
      </c>
      <c r="E9129" s="14">
        <v>5061.6959717451</v>
      </c>
      <c r="F9129" s="36">
        <v>2.7576292745960001E-2</v>
      </c>
    </row>
    <row r="9130" spans="1:6" x14ac:dyDescent="0.4">
      <c r="A9130" s="9" t="s">
        <v>18095</v>
      </c>
      <c r="B9130" s="9" t="s">
        <v>7865</v>
      </c>
      <c r="C9130" s="9" t="s">
        <v>5</v>
      </c>
      <c r="D9130" s="14">
        <v>1979812.48314328</v>
      </c>
      <c r="E9130" s="14">
        <v>4961.9360479781399</v>
      </c>
      <c r="F9130" s="36">
        <v>3.27416358847736E-2</v>
      </c>
    </row>
    <row r="9131" spans="1:6" x14ac:dyDescent="0.4">
      <c r="A9131" s="9" t="s">
        <v>18095</v>
      </c>
      <c r="B9131" s="9" t="s">
        <v>7880</v>
      </c>
      <c r="C9131" s="9" t="s">
        <v>36</v>
      </c>
      <c r="D9131" s="14">
        <v>6191950.4122446897</v>
      </c>
      <c r="E9131" s="14">
        <v>6629.4972293840301</v>
      </c>
      <c r="F9131" s="36">
        <v>2.6515929555342099E-2</v>
      </c>
    </row>
    <row r="9132" spans="1:6" x14ac:dyDescent="0.4">
      <c r="A9132" s="9" t="s">
        <v>18095</v>
      </c>
      <c r="B9132" s="9" t="s">
        <v>7866</v>
      </c>
      <c r="C9132" s="9" t="s">
        <v>5</v>
      </c>
      <c r="D9132" s="14">
        <v>1201767.9965679401</v>
      </c>
      <c r="E9132" s="14">
        <v>5317.5575069377801</v>
      </c>
      <c r="F9132" s="36">
        <v>3.0683192441015601E-2</v>
      </c>
    </row>
    <row r="9133" spans="1:6" x14ac:dyDescent="0.4">
      <c r="A9133" s="9" t="s">
        <v>18095</v>
      </c>
      <c r="B9133" s="9" t="s">
        <v>7867</v>
      </c>
      <c r="C9133" s="9" t="s">
        <v>5</v>
      </c>
      <c r="D9133" s="14">
        <v>1023406.01113699</v>
      </c>
      <c r="E9133" s="14">
        <v>5386.3474270367797</v>
      </c>
      <c r="F9133" s="36">
        <v>2.0000000000000202E-2</v>
      </c>
    </row>
    <row r="9134" spans="1:6" x14ac:dyDescent="0.4">
      <c r="A9134" s="9" t="s">
        <v>18095</v>
      </c>
      <c r="B9134" s="9" t="s">
        <v>7868</v>
      </c>
      <c r="C9134" s="9" t="s">
        <v>5</v>
      </c>
      <c r="D9134" s="14">
        <v>1444126.5226414099</v>
      </c>
      <c r="E9134" s="14">
        <v>5157.5947237193304</v>
      </c>
      <c r="F9134" s="36">
        <v>3.4649698191073601E-2</v>
      </c>
    </row>
    <row r="9135" spans="1:6" x14ac:dyDescent="0.4">
      <c r="A9135" s="9" t="s">
        <v>18095</v>
      </c>
      <c r="B9135" s="9" t="s">
        <v>7869</v>
      </c>
      <c r="C9135" s="9" t="s">
        <v>5</v>
      </c>
      <c r="D9135" s="14">
        <v>2614749.8312125201</v>
      </c>
      <c r="E9135" s="14">
        <v>4424.2805942682198</v>
      </c>
      <c r="F9135" s="36">
        <v>2.51638526664133E-2</v>
      </c>
    </row>
    <row r="9136" spans="1:6" x14ac:dyDescent="0.4">
      <c r="A9136" s="9" t="s">
        <v>18095</v>
      </c>
      <c r="B9136" s="9" t="s">
        <v>7870</v>
      </c>
      <c r="C9136" s="9" t="s">
        <v>5</v>
      </c>
      <c r="D9136" s="14">
        <v>961218.17267974105</v>
      </c>
      <c r="E9136" s="14">
        <v>4491.67370411094</v>
      </c>
      <c r="F9136" s="36">
        <v>2.7203974214187E-2</v>
      </c>
    </row>
    <row r="9137" spans="1:6" x14ac:dyDescent="0.4">
      <c r="A9137" s="9" t="s">
        <v>18095</v>
      </c>
      <c r="B9137" s="9" t="s">
        <v>7871</v>
      </c>
      <c r="C9137" s="9" t="s">
        <v>5</v>
      </c>
      <c r="D9137" s="14">
        <v>1050344.52196178</v>
      </c>
      <c r="E9137" s="14">
        <v>5148.7476566753803</v>
      </c>
      <c r="F9137" s="36">
        <v>3.3530861790158399E-2</v>
      </c>
    </row>
    <row r="9138" spans="1:6" x14ac:dyDescent="0.4">
      <c r="A9138" s="9" t="s">
        <v>18095</v>
      </c>
      <c r="B9138" s="9" t="s">
        <v>7872</v>
      </c>
      <c r="C9138" s="9" t="s">
        <v>5</v>
      </c>
      <c r="D9138" s="14">
        <v>968492.57508411398</v>
      </c>
      <c r="E9138" s="14">
        <v>5044.2321618964297</v>
      </c>
      <c r="F9138" s="36">
        <v>2.2513821753558101E-2</v>
      </c>
    </row>
    <row r="9139" spans="1:6" x14ac:dyDescent="0.4">
      <c r="A9139" s="9" t="s">
        <v>18095</v>
      </c>
      <c r="B9139" s="9" t="s">
        <v>7873</v>
      </c>
      <c r="C9139" s="9" t="s">
        <v>5</v>
      </c>
      <c r="D9139" s="14">
        <v>1053806.3964261699</v>
      </c>
      <c r="E9139" s="14">
        <v>4970.7848888026801</v>
      </c>
      <c r="F9139" s="36">
        <v>3.5073644326270699E-2</v>
      </c>
    </row>
    <row r="9140" spans="1:6" x14ac:dyDescent="0.4">
      <c r="A9140" s="9" t="s">
        <v>18095</v>
      </c>
      <c r="B9140" s="9" t="s">
        <v>7874</v>
      </c>
      <c r="C9140" s="9" t="s">
        <v>5</v>
      </c>
      <c r="D9140" s="14">
        <v>1122876.41424705</v>
      </c>
      <c r="E9140" s="14">
        <v>5321.6891670476098</v>
      </c>
      <c r="F9140" s="36">
        <v>4.1818120019885503E-2</v>
      </c>
    </row>
    <row r="9141" spans="1:6" x14ac:dyDescent="0.4">
      <c r="A9141" s="9" t="s">
        <v>18095</v>
      </c>
      <c r="B9141" s="9" t="s">
        <v>17260</v>
      </c>
      <c r="C9141" s="9" t="s">
        <v>5</v>
      </c>
      <c r="D9141" s="14">
        <v>1117605.1744502301</v>
      </c>
      <c r="E9141" s="14">
        <v>4695.8200607152503</v>
      </c>
      <c r="F9141" s="36">
        <v>0.02</v>
      </c>
    </row>
    <row r="9142" spans="1:6" x14ac:dyDescent="0.4">
      <c r="A9142" s="9" t="s">
        <v>18095</v>
      </c>
      <c r="B9142" s="9" t="s">
        <v>7875</v>
      </c>
      <c r="C9142" s="9" t="s">
        <v>5</v>
      </c>
      <c r="D9142" s="14">
        <v>2177722.6647223998</v>
      </c>
      <c r="E9142" s="14">
        <v>5136.1383601943298</v>
      </c>
      <c r="F9142" s="36">
        <v>3.38061040042692E-2</v>
      </c>
    </row>
    <row r="9143" spans="1:6" x14ac:dyDescent="0.4">
      <c r="A9143" s="9" t="s">
        <v>18095</v>
      </c>
      <c r="B9143" s="9" t="s">
        <v>7876</v>
      </c>
      <c r="C9143" s="9" t="s">
        <v>5</v>
      </c>
      <c r="D9143" s="14">
        <v>2951237.1028418099</v>
      </c>
      <c r="E9143" s="14">
        <v>5150.5010520799497</v>
      </c>
      <c r="F9143" s="36">
        <v>3.1594746581409303E-2</v>
      </c>
    </row>
    <row r="9144" spans="1:6" x14ac:dyDescent="0.4">
      <c r="A9144" s="9" t="s">
        <v>18095</v>
      </c>
      <c r="B9144" s="9" t="s">
        <v>7881</v>
      </c>
      <c r="C9144" s="9" t="s">
        <v>36</v>
      </c>
      <c r="D9144" s="14">
        <v>7792424.9089935096</v>
      </c>
      <c r="E9144" s="14">
        <v>6493.6874241612604</v>
      </c>
      <c r="F9144" s="36">
        <v>3.3964299344556602E-2</v>
      </c>
    </row>
    <row r="9145" spans="1:6" x14ac:dyDescent="0.4">
      <c r="A9145" s="9" t="s">
        <v>18095</v>
      </c>
      <c r="B9145" s="9" t="s">
        <v>7882</v>
      </c>
      <c r="C9145" s="9" t="s">
        <v>36</v>
      </c>
      <c r="D9145" s="14">
        <v>1302706.8371631501</v>
      </c>
      <c r="E9145" s="14">
        <v>6680.5478828879504</v>
      </c>
      <c r="F9145" s="36">
        <v>5.8781657061212501E-2</v>
      </c>
    </row>
    <row r="9146" spans="1:6" x14ac:dyDescent="0.4">
      <c r="A9146" s="9" t="s">
        <v>18095</v>
      </c>
      <c r="B9146" s="9" t="s">
        <v>7877</v>
      </c>
      <c r="C9146" s="9" t="s">
        <v>5</v>
      </c>
      <c r="D9146" s="14">
        <v>1984244.25180318</v>
      </c>
      <c r="E9146" s="14">
        <v>4960.6106295079499</v>
      </c>
      <c r="F9146" s="36">
        <v>4.5345150637100103E-2</v>
      </c>
    </row>
    <row r="9147" spans="1:6" x14ac:dyDescent="0.4">
      <c r="A9147" s="9" t="s">
        <v>18095</v>
      </c>
      <c r="B9147" s="9" t="s">
        <v>3558</v>
      </c>
      <c r="C9147" s="9" t="s">
        <v>5</v>
      </c>
      <c r="D9147" s="14">
        <v>1510498.5131173099</v>
      </c>
      <c r="E9147" s="14">
        <v>5120.3339427705396</v>
      </c>
      <c r="F9147" s="36">
        <v>4.8270610066004603E-2</v>
      </c>
    </row>
    <row r="9148" spans="1:6" x14ac:dyDescent="0.4">
      <c r="A9148" s="9" t="s">
        <v>18095</v>
      </c>
      <c r="B9148" s="9" t="s">
        <v>3917</v>
      </c>
      <c r="C9148" s="9" t="s">
        <v>5</v>
      </c>
      <c r="D9148" s="14">
        <v>2194194.9168211101</v>
      </c>
      <c r="E9148" s="14">
        <v>5102.7788763281596</v>
      </c>
      <c r="F9148" s="36">
        <v>1.9999999999999799E-2</v>
      </c>
    </row>
    <row r="9149" spans="1:6" x14ac:dyDescent="0.4">
      <c r="A9149" s="9" t="s">
        <v>18096</v>
      </c>
      <c r="B9149" s="9" t="s">
        <v>7884</v>
      </c>
      <c r="C9149" s="9" t="s">
        <v>5</v>
      </c>
      <c r="D9149" s="14">
        <v>873620</v>
      </c>
      <c r="E9149" s="14">
        <v>4180</v>
      </c>
      <c r="F9149" s="36">
        <v>4.4101648194874402E-2</v>
      </c>
    </row>
    <row r="9150" spans="1:6" x14ac:dyDescent="0.4">
      <c r="A9150" s="9" t="s">
        <v>18096</v>
      </c>
      <c r="B9150" s="9" t="s">
        <v>7885</v>
      </c>
      <c r="C9150" s="9" t="s">
        <v>5</v>
      </c>
      <c r="D9150" s="14">
        <v>3126717.3150631702</v>
      </c>
      <c r="E9150" s="14">
        <v>4963.0433572431202</v>
      </c>
      <c r="F9150" s="36">
        <v>3.7106689719258901E-2</v>
      </c>
    </row>
    <row r="9151" spans="1:6" x14ac:dyDescent="0.4">
      <c r="A9151" s="9" t="s">
        <v>18096</v>
      </c>
      <c r="B9151" s="9" t="s">
        <v>7886</v>
      </c>
      <c r="C9151" s="9" t="s">
        <v>5</v>
      </c>
      <c r="D9151" s="14">
        <v>2101341.4631388499</v>
      </c>
      <c r="E9151" s="14">
        <v>5027.1326869350496</v>
      </c>
      <c r="F9151" s="36">
        <v>2.8503079457500701E-2</v>
      </c>
    </row>
    <row r="9152" spans="1:6" x14ac:dyDescent="0.4">
      <c r="A9152" s="9" t="s">
        <v>18096</v>
      </c>
      <c r="B9152" s="9" t="s">
        <v>7905</v>
      </c>
      <c r="C9152" s="9" t="s">
        <v>36</v>
      </c>
      <c r="D9152" s="14">
        <v>4590773.6465420704</v>
      </c>
      <c r="E9152" s="14">
        <v>6831.5084025923697</v>
      </c>
      <c r="F9152" s="36">
        <v>4.3004579817764697E-2</v>
      </c>
    </row>
    <row r="9153" spans="1:6" x14ac:dyDescent="0.4">
      <c r="A9153" s="9" t="s">
        <v>18096</v>
      </c>
      <c r="B9153" s="9" t="s">
        <v>7887</v>
      </c>
      <c r="C9153" s="9" t="s">
        <v>5</v>
      </c>
      <c r="D9153" s="14">
        <v>890340</v>
      </c>
      <c r="E9153" s="14">
        <v>4180</v>
      </c>
      <c r="F9153" s="36">
        <v>5.1979259502468803E-2</v>
      </c>
    </row>
    <row r="9154" spans="1:6" x14ac:dyDescent="0.4">
      <c r="A9154" s="9" t="s">
        <v>18096</v>
      </c>
      <c r="B9154" s="9" t="s">
        <v>18687</v>
      </c>
      <c r="C9154" s="9" t="s">
        <v>5</v>
      </c>
      <c r="D9154" s="14">
        <v>2220214.7046107398</v>
      </c>
      <c r="E9154" s="14">
        <v>5273.6691320920299</v>
      </c>
      <c r="F9154" s="36">
        <v>0.02</v>
      </c>
    </row>
    <row r="9155" spans="1:6" x14ac:dyDescent="0.4">
      <c r="A9155" s="9" t="s">
        <v>18096</v>
      </c>
      <c r="B9155" s="9" t="s">
        <v>17253</v>
      </c>
      <c r="C9155" s="9" t="s">
        <v>5</v>
      </c>
      <c r="D9155" s="14">
        <v>2295250.2764544799</v>
      </c>
      <c r="E9155" s="14">
        <v>5464.8816106059103</v>
      </c>
      <c r="F9155" s="36">
        <v>0.02</v>
      </c>
    </row>
    <row r="9156" spans="1:6" x14ac:dyDescent="0.4">
      <c r="A9156" s="9" t="s">
        <v>18096</v>
      </c>
      <c r="B9156" s="9" t="s">
        <v>17252</v>
      </c>
      <c r="C9156" s="9" t="s">
        <v>5</v>
      </c>
      <c r="D9156" s="14">
        <v>2095835.49446477</v>
      </c>
      <c r="E9156" s="14">
        <v>5124.2921625055596</v>
      </c>
      <c r="F9156" s="36">
        <v>2.5031320920498899E-2</v>
      </c>
    </row>
    <row r="9157" spans="1:6" x14ac:dyDescent="0.4">
      <c r="A9157" s="9" t="s">
        <v>18096</v>
      </c>
      <c r="B9157" s="9" t="s">
        <v>7906</v>
      </c>
      <c r="C9157" s="9" t="s">
        <v>36</v>
      </c>
      <c r="D9157" s="14">
        <v>5743269.7354685999</v>
      </c>
      <c r="E9157" s="14">
        <v>6109.8614207112796</v>
      </c>
      <c r="F9157" s="36">
        <v>3.5825284005614598E-2</v>
      </c>
    </row>
    <row r="9158" spans="1:6" x14ac:dyDescent="0.4">
      <c r="A9158" s="9" t="s">
        <v>18096</v>
      </c>
      <c r="B9158" s="9" t="s">
        <v>1326</v>
      </c>
      <c r="C9158" s="9" t="s">
        <v>5</v>
      </c>
      <c r="D9158" s="14">
        <v>1383940.0908921701</v>
      </c>
      <c r="E9158" s="14">
        <v>4822.0909090319401</v>
      </c>
      <c r="F9158" s="36">
        <v>3.88124578383282E-2</v>
      </c>
    </row>
    <row r="9159" spans="1:6" x14ac:dyDescent="0.4">
      <c r="A9159" s="9" t="s">
        <v>18096</v>
      </c>
      <c r="B9159" s="9" t="s">
        <v>7888</v>
      </c>
      <c r="C9159" s="9" t="s">
        <v>5</v>
      </c>
      <c r="D9159" s="14">
        <v>1011672.42776906</v>
      </c>
      <c r="E9159" s="14">
        <v>4911.0312027624204</v>
      </c>
      <c r="F9159" s="36">
        <v>0.02</v>
      </c>
    </row>
    <row r="9160" spans="1:6" x14ac:dyDescent="0.4">
      <c r="A9160" s="9" t="s">
        <v>18096</v>
      </c>
      <c r="B9160" s="9" t="s">
        <v>7889</v>
      </c>
      <c r="C9160" s="9" t="s">
        <v>5</v>
      </c>
      <c r="D9160" s="14">
        <v>1081617.5251150201</v>
      </c>
      <c r="E9160" s="14">
        <v>4682.3269485498904</v>
      </c>
      <c r="F9160" s="36">
        <v>3.70468568983333E-2</v>
      </c>
    </row>
    <row r="9161" spans="1:6" x14ac:dyDescent="0.4">
      <c r="A9161" s="9" t="s">
        <v>18096</v>
      </c>
      <c r="B9161" s="9" t="s">
        <v>3995</v>
      </c>
      <c r="C9161" s="9" t="s">
        <v>5</v>
      </c>
      <c r="D9161" s="14">
        <v>2083893.30529754</v>
      </c>
      <c r="E9161" s="14">
        <v>5033.5587084481704</v>
      </c>
      <c r="F9161" s="36">
        <v>3.4390792751859203E-2</v>
      </c>
    </row>
    <row r="9162" spans="1:6" x14ac:dyDescent="0.4">
      <c r="A9162" s="9" t="s">
        <v>18096</v>
      </c>
      <c r="B9162" s="9" t="s">
        <v>7890</v>
      </c>
      <c r="C9162" s="9" t="s">
        <v>5</v>
      </c>
      <c r="D9162" s="14">
        <v>1260903.54067393</v>
      </c>
      <c r="E9162" s="14">
        <v>5063.8696412607596</v>
      </c>
      <c r="F9162" s="36">
        <v>3.2753548959863203E-2</v>
      </c>
    </row>
    <row r="9163" spans="1:6" x14ac:dyDescent="0.4">
      <c r="A9163" s="9" t="s">
        <v>18096</v>
      </c>
      <c r="B9163" s="9" t="s">
        <v>7891</v>
      </c>
      <c r="C9163" s="9" t="s">
        <v>5</v>
      </c>
      <c r="D9163" s="14">
        <v>3044800.7463248498</v>
      </c>
      <c r="E9163" s="14">
        <v>4825.3577596273399</v>
      </c>
      <c r="F9163" s="36">
        <v>2.1949730563310101E-2</v>
      </c>
    </row>
    <row r="9164" spans="1:6" x14ac:dyDescent="0.4">
      <c r="A9164" s="9" t="s">
        <v>18096</v>
      </c>
      <c r="B9164" s="9" t="s">
        <v>7892</v>
      </c>
      <c r="C9164" s="9" t="s">
        <v>5</v>
      </c>
      <c r="D9164" s="14">
        <v>3391778.4115801901</v>
      </c>
      <c r="E9164" s="14">
        <v>4866.2531012628297</v>
      </c>
      <c r="F9164" s="36">
        <v>0.02</v>
      </c>
    </row>
    <row r="9165" spans="1:6" x14ac:dyDescent="0.4">
      <c r="A9165" s="9" t="s">
        <v>18096</v>
      </c>
      <c r="B9165" s="9" t="s">
        <v>7907</v>
      </c>
      <c r="C9165" s="9" t="s">
        <v>36</v>
      </c>
      <c r="D9165" s="14">
        <v>5610199.68510821</v>
      </c>
      <c r="E9165" s="14">
        <v>6960.5455150225898</v>
      </c>
      <c r="F9165" s="36">
        <v>4.18647791341848E-2</v>
      </c>
    </row>
    <row r="9166" spans="1:6" x14ac:dyDescent="0.4">
      <c r="A9166" s="9" t="s">
        <v>18096</v>
      </c>
      <c r="B9166" s="9" t="s">
        <v>7908</v>
      </c>
      <c r="C9166" s="9" t="s">
        <v>36</v>
      </c>
      <c r="D9166" s="14">
        <v>6546288.58106717</v>
      </c>
      <c r="E9166" s="14">
        <v>6876.3535515411504</v>
      </c>
      <c r="F9166" s="36">
        <v>0.02</v>
      </c>
    </row>
    <row r="9167" spans="1:6" x14ac:dyDescent="0.4">
      <c r="A9167" s="9" t="s">
        <v>18096</v>
      </c>
      <c r="B9167" s="9" t="s">
        <v>7893</v>
      </c>
      <c r="C9167" s="9" t="s">
        <v>5</v>
      </c>
      <c r="D9167" s="14">
        <v>940473.63497859903</v>
      </c>
      <c r="E9167" s="14">
        <v>4521.5078604740302</v>
      </c>
      <c r="F9167" s="36">
        <v>2.0116431698218501E-2</v>
      </c>
    </row>
    <row r="9168" spans="1:6" x14ac:dyDescent="0.4">
      <c r="A9168" s="9" t="s">
        <v>18096</v>
      </c>
      <c r="B9168" s="9" t="s">
        <v>7894</v>
      </c>
      <c r="C9168" s="9" t="s">
        <v>5</v>
      </c>
      <c r="D9168" s="14">
        <v>1709620</v>
      </c>
      <c r="E9168" s="14">
        <v>4180</v>
      </c>
      <c r="F9168" s="36">
        <v>6.1387711858878799E-2</v>
      </c>
    </row>
    <row r="9169" spans="1:6" x14ac:dyDescent="0.4">
      <c r="A9169" s="9" t="s">
        <v>18096</v>
      </c>
      <c r="B9169" s="9" t="s">
        <v>7895</v>
      </c>
      <c r="C9169" s="9" t="s">
        <v>5</v>
      </c>
      <c r="D9169" s="14">
        <v>2025825.7399981699</v>
      </c>
      <c r="E9169" s="14">
        <v>5167.9228061177701</v>
      </c>
      <c r="F9169" s="36">
        <v>0.02</v>
      </c>
    </row>
    <row r="9170" spans="1:6" x14ac:dyDescent="0.4">
      <c r="A9170" s="9" t="s">
        <v>18096</v>
      </c>
      <c r="B9170" s="9" t="s">
        <v>7896</v>
      </c>
      <c r="C9170" s="9" t="s">
        <v>5</v>
      </c>
      <c r="D9170" s="14">
        <v>1007855.20802117</v>
      </c>
      <c r="E9170" s="14">
        <v>4868.8657392327104</v>
      </c>
      <c r="F9170" s="36">
        <v>2.60100363580156E-2</v>
      </c>
    </row>
    <row r="9171" spans="1:6" x14ac:dyDescent="0.4">
      <c r="A9171" s="9" t="s">
        <v>18096</v>
      </c>
      <c r="B9171" s="9" t="s">
        <v>7897</v>
      </c>
      <c r="C9171" s="9" t="s">
        <v>5</v>
      </c>
      <c r="D9171" s="14">
        <v>1806699.60935928</v>
      </c>
      <c r="E9171" s="14">
        <v>5267.3457998812801</v>
      </c>
      <c r="F9171" s="36">
        <v>1.9999999999999799E-2</v>
      </c>
    </row>
    <row r="9172" spans="1:6" x14ac:dyDescent="0.4">
      <c r="A9172" s="9" t="s">
        <v>18096</v>
      </c>
      <c r="B9172" s="9" t="s">
        <v>7898</v>
      </c>
      <c r="C9172" s="9" t="s">
        <v>5</v>
      </c>
      <c r="D9172" s="14">
        <v>1163683.5774441101</v>
      </c>
      <c r="E9172" s="14">
        <v>5648.9494050684798</v>
      </c>
      <c r="F9172" s="36">
        <v>2.2548383586099601E-2</v>
      </c>
    </row>
    <row r="9173" spans="1:6" x14ac:dyDescent="0.4">
      <c r="A9173" s="9" t="s">
        <v>18096</v>
      </c>
      <c r="B9173" s="9" t="s">
        <v>7832</v>
      </c>
      <c r="C9173" s="9" t="s">
        <v>5</v>
      </c>
      <c r="D9173" s="14">
        <v>3257020.66629251</v>
      </c>
      <c r="E9173" s="14">
        <v>5410.3333327118098</v>
      </c>
      <c r="F9173" s="36">
        <v>2.5042050591388899E-2</v>
      </c>
    </row>
    <row r="9174" spans="1:6" x14ac:dyDescent="0.4">
      <c r="A9174" s="9" t="s">
        <v>18096</v>
      </c>
      <c r="B9174" s="9" t="s">
        <v>1275</v>
      </c>
      <c r="C9174" s="9" t="s">
        <v>5</v>
      </c>
      <c r="D9174" s="14">
        <v>1896741.6938547799</v>
      </c>
      <c r="E9174" s="14">
        <v>4637.5102539236595</v>
      </c>
      <c r="F9174" s="36">
        <v>0.02</v>
      </c>
    </row>
    <row r="9175" spans="1:6" x14ac:dyDescent="0.4">
      <c r="A9175" s="9" t="s">
        <v>18096</v>
      </c>
      <c r="B9175" s="9" t="s">
        <v>5464</v>
      </c>
      <c r="C9175" s="9" t="s">
        <v>5</v>
      </c>
      <c r="D9175" s="14">
        <v>1373915.6763444301</v>
      </c>
      <c r="E9175" s="14">
        <v>4549.3896567696202</v>
      </c>
      <c r="F9175" s="36">
        <v>3.0386232726163299E-2</v>
      </c>
    </row>
    <row r="9176" spans="1:6" x14ac:dyDescent="0.4">
      <c r="A9176" s="9" t="s">
        <v>18096</v>
      </c>
      <c r="B9176" s="9" t="s">
        <v>3626</v>
      </c>
      <c r="C9176" s="9" t="s">
        <v>5</v>
      </c>
      <c r="D9176" s="14">
        <v>1772509.7450000001</v>
      </c>
      <c r="E9176" s="14">
        <v>4190.3303664302603</v>
      </c>
      <c r="F9176" s="36">
        <v>4.3791667901996303E-2</v>
      </c>
    </row>
    <row r="9177" spans="1:6" x14ac:dyDescent="0.4">
      <c r="A9177" s="9" t="s">
        <v>18096</v>
      </c>
      <c r="B9177" s="9" t="s">
        <v>7899</v>
      </c>
      <c r="C9177" s="9" t="s">
        <v>5</v>
      </c>
      <c r="D9177" s="14">
        <v>1538521.45695931</v>
      </c>
      <c r="E9177" s="14">
        <v>5094.4419104612898</v>
      </c>
      <c r="F9177" s="36">
        <v>3.9227119494179799E-2</v>
      </c>
    </row>
    <row r="9178" spans="1:6" x14ac:dyDescent="0.4">
      <c r="A9178" s="9" t="s">
        <v>18096</v>
      </c>
      <c r="B9178" s="9" t="s">
        <v>7883</v>
      </c>
      <c r="C9178" s="9" t="s">
        <v>3</v>
      </c>
      <c r="D9178" s="14">
        <v>4772249.0262409104</v>
      </c>
      <c r="E9178" s="14">
        <v>6025.5669523243796</v>
      </c>
      <c r="F9178" s="36">
        <v>5.8331855160239199E-2</v>
      </c>
    </row>
    <row r="9179" spans="1:6" x14ac:dyDescent="0.4">
      <c r="A9179" s="9" t="s">
        <v>18096</v>
      </c>
      <c r="B9179" s="9" t="s">
        <v>17261</v>
      </c>
      <c r="C9179" s="9" t="s">
        <v>36</v>
      </c>
      <c r="D9179" s="14">
        <v>6596404.2166707497</v>
      </c>
      <c r="E9179" s="14">
        <v>5801.5868220499096</v>
      </c>
      <c r="F9179" s="36">
        <v>2.05942714082561E-2</v>
      </c>
    </row>
    <row r="9180" spans="1:6" x14ac:dyDescent="0.4">
      <c r="A9180" s="9" t="s">
        <v>18096</v>
      </c>
      <c r="B9180" s="9" t="s">
        <v>7900</v>
      </c>
      <c r="C9180" s="9" t="s">
        <v>5</v>
      </c>
      <c r="D9180" s="14">
        <v>1755600</v>
      </c>
      <c r="E9180" s="14">
        <v>4180</v>
      </c>
      <c r="F9180" s="36">
        <v>3.7174172708823498E-2</v>
      </c>
    </row>
    <row r="9181" spans="1:6" x14ac:dyDescent="0.4">
      <c r="A9181" s="9" t="s">
        <v>18096</v>
      </c>
      <c r="B9181" s="9" t="s">
        <v>7901</v>
      </c>
      <c r="C9181" s="9" t="s">
        <v>5</v>
      </c>
      <c r="D9181" s="14">
        <v>866709.68831363297</v>
      </c>
      <c r="E9181" s="14">
        <v>4444.6650682750396</v>
      </c>
      <c r="F9181" s="36">
        <v>2.2613157384084901E-2</v>
      </c>
    </row>
    <row r="9182" spans="1:6" x14ac:dyDescent="0.4">
      <c r="A9182" s="9" t="s">
        <v>18096</v>
      </c>
      <c r="B9182" s="9" t="s">
        <v>7902</v>
      </c>
      <c r="C9182" s="9" t="s">
        <v>5</v>
      </c>
      <c r="D9182" s="14">
        <v>969812.94310232904</v>
      </c>
      <c r="E9182" s="14">
        <v>4707.8298208850902</v>
      </c>
      <c r="F9182" s="36">
        <v>3.6520974935078103E-2</v>
      </c>
    </row>
    <row r="9183" spans="1:6" x14ac:dyDescent="0.4">
      <c r="A9183" s="9" t="s">
        <v>18096</v>
      </c>
      <c r="B9183" s="9" t="s">
        <v>7903</v>
      </c>
      <c r="C9183" s="9" t="s">
        <v>5</v>
      </c>
      <c r="D9183" s="14">
        <v>1547925.10566727</v>
      </c>
      <c r="E9183" s="14">
        <v>4217.7795794748599</v>
      </c>
      <c r="F9183" s="36">
        <v>0.02</v>
      </c>
    </row>
    <row r="9184" spans="1:6" x14ac:dyDescent="0.4">
      <c r="A9184" s="9" t="s">
        <v>18096</v>
      </c>
      <c r="B9184" s="9" t="s">
        <v>7904</v>
      </c>
      <c r="C9184" s="9" t="s">
        <v>5</v>
      </c>
      <c r="D9184" s="14">
        <v>2004059.0298414801</v>
      </c>
      <c r="E9184" s="14">
        <v>5191.86277161006</v>
      </c>
      <c r="F9184" s="36">
        <v>0.02</v>
      </c>
    </row>
    <row r="9185" spans="1:6" x14ac:dyDescent="0.4">
      <c r="A9185" s="9" t="s">
        <v>18097</v>
      </c>
      <c r="B9185" s="9" t="s">
        <v>7912</v>
      </c>
      <c r="C9185" s="9" t="s">
        <v>5</v>
      </c>
      <c r="D9185" s="14">
        <v>2492378.7845287002</v>
      </c>
      <c r="E9185" s="14">
        <v>4434.8376948909199</v>
      </c>
      <c r="F9185" s="36">
        <v>0.02</v>
      </c>
    </row>
    <row r="9186" spans="1:6" x14ac:dyDescent="0.4">
      <c r="A9186" s="9" t="s">
        <v>18097</v>
      </c>
      <c r="B9186" s="9" t="s">
        <v>7930</v>
      </c>
      <c r="C9186" s="9" t="s">
        <v>36</v>
      </c>
      <c r="D9186" s="14">
        <v>8523920.3268517107</v>
      </c>
      <c r="E9186" s="14">
        <v>6467.3143602820201</v>
      </c>
      <c r="F9186" s="36">
        <v>2.7956468177061201E-2</v>
      </c>
    </row>
    <row r="9187" spans="1:6" x14ac:dyDescent="0.4">
      <c r="A9187" s="9" t="s">
        <v>18097</v>
      </c>
      <c r="B9187" s="9" t="s">
        <v>7931</v>
      </c>
      <c r="C9187" s="9" t="s">
        <v>36</v>
      </c>
      <c r="D9187" s="14">
        <v>6713916.5647595897</v>
      </c>
      <c r="E9187" s="14">
        <v>6021.4498338651101</v>
      </c>
      <c r="F9187" s="36">
        <v>2.7897729649012201E-2</v>
      </c>
    </row>
    <row r="9188" spans="1:6" x14ac:dyDescent="0.4">
      <c r="A9188" s="9" t="s">
        <v>18097</v>
      </c>
      <c r="B9188" s="9" t="s">
        <v>7913</v>
      </c>
      <c r="C9188" s="9" t="s">
        <v>5</v>
      </c>
      <c r="D9188" s="14">
        <v>1800480.0049999999</v>
      </c>
      <c r="E9188" s="14">
        <v>4246.4151061320799</v>
      </c>
      <c r="F9188" s="36">
        <v>5.9692473881415103E-2</v>
      </c>
    </row>
    <row r="9189" spans="1:6" x14ac:dyDescent="0.4">
      <c r="A9189" s="9" t="s">
        <v>18097</v>
      </c>
      <c r="B9189" s="9" t="s">
        <v>7914</v>
      </c>
      <c r="C9189" s="9" t="s">
        <v>5</v>
      </c>
      <c r="D9189" s="14">
        <v>2280564.4437343902</v>
      </c>
      <c r="E9189" s="14">
        <v>5012.2295466689902</v>
      </c>
      <c r="F9189" s="36">
        <v>0.02</v>
      </c>
    </row>
    <row r="9190" spans="1:6" x14ac:dyDescent="0.4">
      <c r="A9190" s="9" t="s">
        <v>18097</v>
      </c>
      <c r="B9190" s="9" t="s">
        <v>7915</v>
      </c>
      <c r="C9190" s="9" t="s">
        <v>5</v>
      </c>
      <c r="D9190" s="14">
        <v>983028.56143999996</v>
      </c>
      <c r="E9190" s="14">
        <v>4255.5348980086601</v>
      </c>
      <c r="F9190" s="36">
        <v>6.2280010865716003E-2</v>
      </c>
    </row>
    <row r="9191" spans="1:6" x14ac:dyDescent="0.4">
      <c r="A9191" s="9" t="s">
        <v>18097</v>
      </c>
      <c r="B9191" s="9" t="s">
        <v>7932</v>
      </c>
      <c r="C9191" s="9" t="s">
        <v>36</v>
      </c>
      <c r="D9191" s="14">
        <v>5520881.2975295801</v>
      </c>
      <c r="E9191" s="14">
        <v>6066.9025247577802</v>
      </c>
      <c r="F9191" s="36">
        <v>0.02</v>
      </c>
    </row>
    <row r="9192" spans="1:6" x14ac:dyDescent="0.4">
      <c r="A9192" s="9" t="s">
        <v>18097</v>
      </c>
      <c r="B9192" s="9" t="s">
        <v>7909</v>
      </c>
      <c r="C9192" s="9" t="s">
        <v>3</v>
      </c>
      <c r="D9192" s="14">
        <v>9046985.0290926192</v>
      </c>
      <c r="E9192" s="14">
        <v>6756.5235467457996</v>
      </c>
      <c r="F9192" s="36">
        <v>0.02</v>
      </c>
    </row>
    <row r="9193" spans="1:6" x14ac:dyDescent="0.4">
      <c r="A9193" s="9" t="s">
        <v>18097</v>
      </c>
      <c r="B9193" s="9" t="s">
        <v>7916</v>
      </c>
      <c r="C9193" s="9" t="s">
        <v>5</v>
      </c>
      <c r="D9193" s="14">
        <v>1911808</v>
      </c>
      <c r="E9193" s="14">
        <v>4267.4285714285697</v>
      </c>
      <c r="F9193" s="36">
        <v>2.66875565300548E-2</v>
      </c>
    </row>
    <row r="9194" spans="1:6" x14ac:dyDescent="0.4">
      <c r="A9194" s="9" t="s">
        <v>18097</v>
      </c>
      <c r="B9194" s="9" t="s">
        <v>7910</v>
      </c>
      <c r="C9194" s="9" t="s">
        <v>3</v>
      </c>
      <c r="D9194" s="14">
        <v>3180755.3228694</v>
      </c>
      <c r="E9194" s="14">
        <v>5912.1846149988796</v>
      </c>
      <c r="F9194" s="36">
        <v>0.02</v>
      </c>
    </row>
    <row r="9195" spans="1:6" x14ac:dyDescent="0.4">
      <c r="A9195" s="9" t="s">
        <v>18097</v>
      </c>
      <c r="B9195" s="9" t="s">
        <v>7917</v>
      </c>
      <c r="C9195" s="9" t="s">
        <v>5</v>
      </c>
      <c r="D9195" s="14">
        <v>2394988</v>
      </c>
      <c r="E9195" s="14">
        <v>4284.4150268336298</v>
      </c>
      <c r="F9195" s="36">
        <v>6.7615853470066198E-2</v>
      </c>
    </row>
    <row r="9196" spans="1:6" x14ac:dyDescent="0.4">
      <c r="A9196" s="9" t="s">
        <v>18097</v>
      </c>
      <c r="B9196" s="9" t="s">
        <v>1686</v>
      </c>
      <c r="C9196" s="9" t="s">
        <v>5</v>
      </c>
      <c r="D9196" s="14">
        <v>1915816.004</v>
      </c>
      <c r="E9196" s="14">
        <v>4257.3688977777801</v>
      </c>
      <c r="F9196" s="36">
        <v>6.8188633954882893E-2</v>
      </c>
    </row>
    <row r="9197" spans="1:6" x14ac:dyDescent="0.4">
      <c r="A9197" s="9" t="s">
        <v>18097</v>
      </c>
      <c r="B9197" s="9" t="s">
        <v>7918</v>
      </c>
      <c r="C9197" s="9" t="s">
        <v>5</v>
      </c>
      <c r="D9197" s="14">
        <v>2042906.7203035101</v>
      </c>
      <c r="E9197" s="14">
        <v>4841.0111855533396</v>
      </c>
      <c r="F9197" s="36">
        <v>2.46980286439193E-2</v>
      </c>
    </row>
    <row r="9198" spans="1:6" x14ac:dyDescent="0.4">
      <c r="A9198" s="9" t="s">
        <v>18097</v>
      </c>
      <c r="B9198" s="9" t="s">
        <v>7919</v>
      </c>
      <c r="C9198" s="9" t="s">
        <v>5</v>
      </c>
      <c r="D9198" s="14">
        <v>1108235.9343082299</v>
      </c>
      <c r="E9198" s="14">
        <v>5328.0573764818801</v>
      </c>
      <c r="F9198" s="36">
        <v>4.1033624168723699E-2</v>
      </c>
    </row>
    <row r="9199" spans="1:6" x14ac:dyDescent="0.4">
      <c r="A9199" s="9" t="s">
        <v>18097</v>
      </c>
      <c r="B9199" s="9" t="s">
        <v>7920</v>
      </c>
      <c r="C9199" s="9" t="s">
        <v>5</v>
      </c>
      <c r="D9199" s="14">
        <v>1876820</v>
      </c>
      <c r="E9199" s="14">
        <v>4180</v>
      </c>
      <c r="F9199" s="36">
        <v>6.8253130038133505E-2</v>
      </c>
    </row>
    <row r="9200" spans="1:6" x14ac:dyDescent="0.4">
      <c r="A9200" s="9" t="s">
        <v>18097</v>
      </c>
      <c r="B9200" s="9" t="s">
        <v>7921</v>
      </c>
      <c r="C9200" s="9" t="s">
        <v>5</v>
      </c>
      <c r="D9200" s="14">
        <v>1772996.56</v>
      </c>
      <c r="E9200" s="14">
        <v>4272.2808674698799</v>
      </c>
      <c r="F9200" s="36">
        <v>2.5842800424352299E-2</v>
      </c>
    </row>
    <row r="9201" spans="1:6" x14ac:dyDescent="0.4">
      <c r="A9201" s="9" t="s">
        <v>18097</v>
      </c>
      <c r="B9201" s="9" t="s">
        <v>7922</v>
      </c>
      <c r="C9201" s="9" t="s">
        <v>5</v>
      </c>
      <c r="D9201" s="14">
        <v>728019.25696509006</v>
      </c>
      <c r="E9201" s="14">
        <v>4952.5119521434699</v>
      </c>
      <c r="F9201" s="36">
        <v>2.97243006855188E-2</v>
      </c>
    </row>
    <row r="9202" spans="1:6" x14ac:dyDescent="0.4">
      <c r="A9202" s="9" t="s">
        <v>18097</v>
      </c>
      <c r="B9202" s="9" t="s">
        <v>7933</v>
      </c>
      <c r="C9202" s="9" t="s">
        <v>36</v>
      </c>
      <c r="D9202" s="14">
        <v>881599.72649840603</v>
      </c>
      <c r="E9202" s="14">
        <v>6834.1064069643899</v>
      </c>
      <c r="F9202" s="36">
        <v>0.02</v>
      </c>
    </row>
    <row r="9203" spans="1:6" x14ac:dyDescent="0.4">
      <c r="A9203" s="9" t="s">
        <v>18097</v>
      </c>
      <c r="B9203" s="9" t="s">
        <v>18688</v>
      </c>
      <c r="C9203" s="9" t="s">
        <v>5</v>
      </c>
      <c r="D9203" s="14">
        <v>1988304.7949999999</v>
      </c>
      <c r="E9203" s="14">
        <v>4294.3948056155496</v>
      </c>
      <c r="F9203" s="36">
        <v>6.8146290582038499E-2</v>
      </c>
    </row>
    <row r="9204" spans="1:6" x14ac:dyDescent="0.4">
      <c r="A9204" s="9" t="s">
        <v>18097</v>
      </c>
      <c r="B9204" s="9" t="s">
        <v>7923</v>
      </c>
      <c r="C9204" s="9" t="s">
        <v>5</v>
      </c>
      <c r="D9204" s="14">
        <v>901976.8</v>
      </c>
      <c r="E9204" s="14">
        <v>4195.2409302325595</v>
      </c>
      <c r="F9204" s="36">
        <v>4.3995623050407898E-2</v>
      </c>
    </row>
    <row r="9205" spans="1:6" x14ac:dyDescent="0.4">
      <c r="A9205" s="9" t="s">
        <v>18097</v>
      </c>
      <c r="B9205" s="9" t="s">
        <v>7924</v>
      </c>
      <c r="C9205" s="9" t="s">
        <v>5</v>
      </c>
      <c r="D9205" s="14">
        <v>1884186.61850487</v>
      </c>
      <c r="E9205" s="14">
        <v>5176.3368640243798</v>
      </c>
      <c r="F9205" s="36">
        <v>2.6002844060074599E-2</v>
      </c>
    </row>
    <row r="9206" spans="1:6" x14ac:dyDescent="0.4">
      <c r="A9206" s="9" t="s">
        <v>18097</v>
      </c>
      <c r="B9206" s="9" t="s">
        <v>7925</v>
      </c>
      <c r="C9206" s="9" t="s">
        <v>5</v>
      </c>
      <c r="D9206" s="14">
        <v>2090727.6340544799</v>
      </c>
      <c r="E9206" s="14">
        <v>4438.9121742133402</v>
      </c>
      <c r="F9206" s="36">
        <v>0.02</v>
      </c>
    </row>
    <row r="9207" spans="1:6" x14ac:dyDescent="0.4">
      <c r="A9207" s="9" t="s">
        <v>18097</v>
      </c>
      <c r="B9207" s="9" t="s">
        <v>7926</v>
      </c>
      <c r="C9207" s="9" t="s">
        <v>5</v>
      </c>
      <c r="D9207" s="14">
        <v>894767.75</v>
      </c>
      <c r="E9207" s="14">
        <v>4220.6025943396198</v>
      </c>
      <c r="F9207" s="36">
        <v>2.7660332494070999E-2</v>
      </c>
    </row>
    <row r="9208" spans="1:6" x14ac:dyDescent="0.4">
      <c r="A9208" s="9" t="s">
        <v>18097</v>
      </c>
      <c r="B9208" s="9" t="s">
        <v>7911</v>
      </c>
      <c r="C9208" s="9" t="s">
        <v>3</v>
      </c>
      <c r="D9208" s="14">
        <v>10309477.484154399</v>
      </c>
      <c r="E9208" s="14">
        <v>5563.6683670558205</v>
      </c>
      <c r="F9208" s="36">
        <v>2.55028307614866E-2</v>
      </c>
    </row>
    <row r="9209" spans="1:6" x14ac:dyDescent="0.4">
      <c r="A9209" s="9" t="s">
        <v>18097</v>
      </c>
      <c r="B9209" s="9" t="s">
        <v>7927</v>
      </c>
      <c r="C9209" s="9" t="s">
        <v>5</v>
      </c>
      <c r="D9209" s="14">
        <v>912981.67552023905</v>
      </c>
      <c r="E9209" s="14">
        <v>4286.2989461044099</v>
      </c>
      <c r="F9209" s="36">
        <v>2.8455654360066699E-2</v>
      </c>
    </row>
    <row r="9210" spans="1:6" x14ac:dyDescent="0.4">
      <c r="A9210" s="9" t="s">
        <v>18097</v>
      </c>
      <c r="B9210" s="9" t="s">
        <v>4955</v>
      </c>
      <c r="C9210" s="9" t="s">
        <v>5</v>
      </c>
      <c r="D9210" s="14">
        <v>1758099.4958891501</v>
      </c>
      <c r="E9210" s="14">
        <v>4267.2317861387201</v>
      </c>
      <c r="F9210" s="36">
        <v>3.1808525630236999E-2</v>
      </c>
    </row>
    <row r="9211" spans="1:6" x14ac:dyDescent="0.4">
      <c r="A9211" s="9" t="s">
        <v>18097</v>
      </c>
      <c r="B9211" s="9" t="s">
        <v>1038</v>
      </c>
      <c r="C9211" s="9" t="s">
        <v>5</v>
      </c>
      <c r="D9211" s="14">
        <v>877800</v>
      </c>
      <c r="E9211" s="14">
        <v>4180</v>
      </c>
      <c r="F9211" s="36">
        <v>2.5677364447589401E-2</v>
      </c>
    </row>
    <row r="9212" spans="1:6" x14ac:dyDescent="0.4">
      <c r="A9212" s="9" t="s">
        <v>18097</v>
      </c>
      <c r="B9212" s="9" t="s">
        <v>7928</v>
      </c>
      <c r="C9212" s="9" t="s">
        <v>5</v>
      </c>
      <c r="D9212" s="14">
        <v>878496.47625213303</v>
      </c>
      <c r="E9212" s="14">
        <v>4203.3324222590099</v>
      </c>
      <c r="F9212" s="36">
        <v>2.0310601274181599E-2</v>
      </c>
    </row>
    <row r="9213" spans="1:6" x14ac:dyDescent="0.4">
      <c r="A9213" s="9" t="s">
        <v>18097</v>
      </c>
      <c r="B9213" s="9" t="s">
        <v>1872</v>
      </c>
      <c r="C9213" s="9" t="s">
        <v>5</v>
      </c>
      <c r="D9213" s="14">
        <v>1907368</v>
      </c>
      <c r="E9213" s="14">
        <v>4238.5955555555602</v>
      </c>
      <c r="F9213" s="36">
        <v>6.8295171535130997E-2</v>
      </c>
    </row>
    <row r="9214" spans="1:6" x14ac:dyDescent="0.4">
      <c r="A9214" s="9" t="s">
        <v>18097</v>
      </c>
      <c r="B9214" s="9" t="s">
        <v>7929</v>
      </c>
      <c r="C9214" s="9" t="s">
        <v>5</v>
      </c>
      <c r="D9214" s="14">
        <v>1901056</v>
      </c>
      <c r="E9214" s="14">
        <v>4243.4285714285697</v>
      </c>
      <c r="F9214" s="36">
        <v>6.8318948282586597E-2</v>
      </c>
    </row>
    <row r="9215" spans="1:6" x14ac:dyDescent="0.4">
      <c r="A9215" s="9" t="s">
        <v>18098</v>
      </c>
      <c r="B9215" s="9" t="s">
        <v>7934</v>
      </c>
      <c r="C9215" s="9" t="s">
        <v>5</v>
      </c>
      <c r="D9215" s="14">
        <v>894639.5</v>
      </c>
      <c r="E9215" s="14">
        <v>4301.1514423076896</v>
      </c>
      <c r="F9215" s="36">
        <v>5.0139410679744999E-2</v>
      </c>
    </row>
    <row r="9216" spans="1:6" x14ac:dyDescent="0.4">
      <c r="A9216" s="9" t="s">
        <v>18098</v>
      </c>
      <c r="B9216" s="9" t="s">
        <v>7935</v>
      </c>
      <c r="C9216" s="9" t="s">
        <v>5</v>
      </c>
      <c r="D9216" s="14">
        <v>860816.2</v>
      </c>
      <c r="E9216" s="14">
        <v>4199.1034146341499</v>
      </c>
      <c r="F9216" s="36">
        <v>6.5483719772160304E-2</v>
      </c>
    </row>
    <row r="9217" spans="1:6" x14ac:dyDescent="0.4">
      <c r="A9217" s="9" t="s">
        <v>18098</v>
      </c>
      <c r="B9217" s="9" t="s">
        <v>7936</v>
      </c>
      <c r="C9217" s="9" t="s">
        <v>5</v>
      </c>
      <c r="D9217" s="14">
        <v>932209.91834202595</v>
      </c>
      <c r="E9217" s="14">
        <v>4661.0495917101298</v>
      </c>
      <c r="F9217" s="36">
        <v>0.02</v>
      </c>
    </row>
    <row r="9218" spans="1:6" x14ac:dyDescent="0.4">
      <c r="A9218" s="9" t="s">
        <v>18098</v>
      </c>
      <c r="B9218" s="9" t="s">
        <v>18689</v>
      </c>
      <c r="C9218" s="9" t="s">
        <v>5</v>
      </c>
      <c r="D9218" s="14">
        <v>1208020</v>
      </c>
      <c r="E9218" s="14">
        <v>4180</v>
      </c>
      <c r="F9218" s="36">
        <v>7.4550402617064901E-2</v>
      </c>
    </row>
    <row r="9219" spans="1:6" x14ac:dyDescent="0.4">
      <c r="A9219" s="9" t="s">
        <v>18098</v>
      </c>
      <c r="B9219" s="9" t="s">
        <v>7937</v>
      </c>
      <c r="C9219" s="9" t="s">
        <v>5</v>
      </c>
      <c r="D9219" s="14">
        <v>1251763.72506472</v>
      </c>
      <c r="E9219" s="14">
        <v>5047.4343752609502</v>
      </c>
      <c r="F9219" s="36">
        <v>3.8368784318995701E-2</v>
      </c>
    </row>
    <row r="9220" spans="1:6" x14ac:dyDescent="0.4">
      <c r="A9220" s="9" t="s">
        <v>18098</v>
      </c>
      <c r="B9220" s="9" t="s">
        <v>7938</v>
      </c>
      <c r="C9220" s="9" t="s">
        <v>5</v>
      </c>
      <c r="D9220" s="14">
        <v>1748487.2</v>
      </c>
      <c r="E9220" s="14">
        <v>4193.0148681055198</v>
      </c>
      <c r="F9220" s="36">
        <v>6.8648299802633206E-2</v>
      </c>
    </row>
    <row r="9221" spans="1:6" x14ac:dyDescent="0.4">
      <c r="A9221" s="9" t="s">
        <v>18098</v>
      </c>
      <c r="B9221" s="9" t="s">
        <v>7939</v>
      </c>
      <c r="C9221" s="9" t="s">
        <v>5</v>
      </c>
      <c r="D9221" s="14">
        <v>1549873.1283378799</v>
      </c>
      <c r="E9221" s="14">
        <v>4951.6713365427604</v>
      </c>
      <c r="F9221" s="36">
        <v>0.02</v>
      </c>
    </row>
    <row r="9222" spans="1:6" x14ac:dyDescent="0.4">
      <c r="A9222" s="9" t="s">
        <v>18098</v>
      </c>
      <c r="B9222" s="9" t="s">
        <v>7940</v>
      </c>
      <c r="C9222" s="9" t="s">
        <v>5</v>
      </c>
      <c r="D9222" s="14">
        <v>880236.169408974</v>
      </c>
      <c r="E9222" s="14">
        <v>4252.3486444877999</v>
      </c>
      <c r="F9222" s="36">
        <v>2.3653138273141298E-2</v>
      </c>
    </row>
    <row r="9223" spans="1:6" x14ac:dyDescent="0.4">
      <c r="A9223" s="9" t="s">
        <v>18098</v>
      </c>
      <c r="B9223" s="9" t="s">
        <v>7941</v>
      </c>
      <c r="C9223" s="9" t="s">
        <v>5</v>
      </c>
      <c r="D9223" s="14">
        <v>1871964.08217651</v>
      </c>
      <c r="E9223" s="14">
        <v>4446.4705039822002</v>
      </c>
      <c r="F9223" s="36">
        <v>0.02</v>
      </c>
    </row>
    <row r="9224" spans="1:6" x14ac:dyDescent="0.4">
      <c r="A9224" s="9" t="s">
        <v>18098</v>
      </c>
      <c r="B9224" s="9" t="s">
        <v>7942</v>
      </c>
      <c r="C9224" s="9" t="s">
        <v>5</v>
      </c>
      <c r="D9224" s="14">
        <v>1623856.92794969</v>
      </c>
      <c r="E9224" s="14">
        <v>4734.2767578708199</v>
      </c>
      <c r="F9224" s="36">
        <v>0.02</v>
      </c>
    </row>
    <row r="9225" spans="1:6" x14ac:dyDescent="0.4">
      <c r="A9225" s="9" t="s">
        <v>18098</v>
      </c>
      <c r="B9225" s="9" t="s">
        <v>7953</v>
      </c>
      <c r="C9225" s="9" t="s">
        <v>36</v>
      </c>
      <c r="D9225" s="14">
        <v>8101728.2406472899</v>
      </c>
      <c r="E9225" s="14">
        <v>6918.6406837295399</v>
      </c>
      <c r="F9225" s="36">
        <v>2.5677692400192201E-2</v>
      </c>
    </row>
    <row r="9226" spans="1:6" x14ac:dyDescent="0.4">
      <c r="A9226" s="9" t="s">
        <v>18098</v>
      </c>
      <c r="B9226" s="9" t="s">
        <v>7943</v>
      </c>
      <c r="C9226" s="9" t="s">
        <v>5</v>
      </c>
      <c r="D9226" s="14">
        <v>901815.24750000006</v>
      </c>
      <c r="E9226" s="14">
        <v>4274.00591232228</v>
      </c>
      <c r="F9226" s="36">
        <v>7.0328258740338198E-2</v>
      </c>
    </row>
    <row r="9227" spans="1:6" x14ac:dyDescent="0.4">
      <c r="A9227" s="9" t="s">
        <v>18098</v>
      </c>
      <c r="B9227" s="9" t="s">
        <v>7954</v>
      </c>
      <c r="C9227" s="9" t="s">
        <v>36</v>
      </c>
      <c r="D9227" s="14">
        <v>7136970</v>
      </c>
      <c r="E9227" s="14">
        <v>5415</v>
      </c>
      <c r="F9227" s="36">
        <v>2.8103258361405401E-2</v>
      </c>
    </row>
    <row r="9228" spans="1:6" x14ac:dyDescent="0.4">
      <c r="A9228" s="9" t="s">
        <v>18098</v>
      </c>
      <c r="B9228" s="9" t="s">
        <v>7945</v>
      </c>
      <c r="C9228" s="9" t="s">
        <v>5</v>
      </c>
      <c r="D9228" s="14">
        <v>851828.33157599997</v>
      </c>
      <c r="E9228" s="14">
        <v>4259.1416578799999</v>
      </c>
      <c r="F9228" s="36">
        <v>7.4703814772790297E-2</v>
      </c>
    </row>
    <row r="9229" spans="1:6" x14ac:dyDescent="0.4">
      <c r="A9229" s="9" t="s">
        <v>18098</v>
      </c>
      <c r="B9229" s="9" t="s">
        <v>7946</v>
      </c>
      <c r="C9229" s="9" t="s">
        <v>5</v>
      </c>
      <c r="D9229" s="14">
        <v>837372.99030332197</v>
      </c>
      <c r="E9229" s="14">
        <v>4757.8010812688799</v>
      </c>
      <c r="F9229" s="36">
        <v>4.9317871018941702E-2</v>
      </c>
    </row>
    <row r="9230" spans="1:6" x14ac:dyDescent="0.4">
      <c r="A9230" s="9" t="s">
        <v>18098</v>
      </c>
      <c r="B9230" s="9" t="s">
        <v>7955</v>
      </c>
      <c r="C9230" s="9" t="s">
        <v>36</v>
      </c>
      <c r="D9230" s="14">
        <v>5700682.0492840698</v>
      </c>
      <c r="E9230" s="14">
        <v>6522.5195071900098</v>
      </c>
      <c r="F9230" s="36">
        <v>0.02</v>
      </c>
    </row>
    <row r="9231" spans="1:6" x14ac:dyDescent="0.4">
      <c r="A9231" s="9" t="s">
        <v>18098</v>
      </c>
      <c r="B9231" s="9" t="s">
        <v>7947</v>
      </c>
      <c r="C9231" s="9" t="s">
        <v>5</v>
      </c>
      <c r="D9231" s="14">
        <v>1394998.1370550401</v>
      </c>
      <c r="E9231" s="14">
        <v>4649.9937901834701</v>
      </c>
      <c r="F9231" s="36">
        <v>3.6104394823379703E-2</v>
      </c>
    </row>
    <row r="9232" spans="1:6" x14ac:dyDescent="0.4">
      <c r="A9232" s="9" t="s">
        <v>18098</v>
      </c>
      <c r="B9232" s="9" t="s">
        <v>7948</v>
      </c>
      <c r="C9232" s="9" t="s">
        <v>5</v>
      </c>
      <c r="D9232" s="14">
        <v>942475.15601722896</v>
      </c>
      <c r="E9232" s="14">
        <v>4445.6375283831603</v>
      </c>
      <c r="F9232" s="36">
        <v>0.02</v>
      </c>
    </row>
    <row r="9233" spans="1:6" x14ac:dyDescent="0.4">
      <c r="A9233" s="9" t="s">
        <v>18098</v>
      </c>
      <c r="B9233" s="9" t="s">
        <v>7949</v>
      </c>
      <c r="C9233" s="9" t="s">
        <v>5</v>
      </c>
      <c r="D9233" s="14">
        <v>1016023.53697482</v>
      </c>
      <c r="E9233" s="14">
        <v>4980.5075341902902</v>
      </c>
      <c r="F9233" s="36">
        <v>0.02</v>
      </c>
    </row>
    <row r="9234" spans="1:6" x14ac:dyDescent="0.4">
      <c r="A9234" s="9" t="s">
        <v>18098</v>
      </c>
      <c r="B9234" s="9" t="s">
        <v>7950</v>
      </c>
      <c r="C9234" s="9" t="s">
        <v>5</v>
      </c>
      <c r="D9234" s="14">
        <v>867841.658670253</v>
      </c>
      <c r="E9234" s="14">
        <v>4275.0820624150401</v>
      </c>
      <c r="F9234" s="36">
        <v>4.56150431431874E-2</v>
      </c>
    </row>
    <row r="9235" spans="1:6" x14ac:dyDescent="0.4">
      <c r="A9235" s="9" t="s">
        <v>18098</v>
      </c>
      <c r="B9235" s="9" t="s">
        <v>7951</v>
      </c>
      <c r="C9235" s="9" t="s">
        <v>5</v>
      </c>
      <c r="D9235" s="14">
        <v>794200</v>
      </c>
      <c r="E9235" s="14">
        <v>4180</v>
      </c>
      <c r="F9235" s="36">
        <v>4.2201129231732103E-2</v>
      </c>
    </row>
    <row r="9236" spans="1:6" x14ac:dyDescent="0.4">
      <c r="A9236" s="9" t="s">
        <v>18098</v>
      </c>
      <c r="B9236" s="9" t="s">
        <v>7952</v>
      </c>
      <c r="C9236" s="9" t="s">
        <v>5</v>
      </c>
      <c r="D9236" s="14">
        <v>905334.98</v>
      </c>
      <c r="E9236" s="14">
        <v>4290.6871090047398</v>
      </c>
      <c r="F9236" s="36">
        <v>7.3618108966143597E-2</v>
      </c>
    </row>
    <row r="9237" spans="1:6" x14ac:dyDescent="0.4">
      <c r="A9237" s="9" t="s">
        <v>18098</v>
      </c>
      <c r="B9237" s="9" t="s">
        <v>4256</v>
      </c>
      <c r="C9237" s="9" t="s">
        <v>5</v>
      </c>
      <c r="D9237" s="14">
        <v>867578.09</v>
      </c>
      <c r="E9237" s="14">
        <v>4191.1985024154601</v>
      </c>
      <c r="F9237" s="36">
        <v>3.0189116043831499E-2</v>
      </c>
    </row>
    <row r="9238" spans="1:6" x14ac:dyDescent="0.4">
      <c r="A9238" s="9" t="s">
        <v>18099</v>
      </c>
      <c r="B9238" s="9" t="s">
        <v>7976</v>
      </c>
      <c r="C9238" s="9" t="s">
        <v>36</v>
      </c>
      <c r="D9238" s="14">
        <v>6991310.6640966702</v>
      </c>
      <c r="E9238" s="14">
        <v>5548.6592572195796</v>
      </c>
      <c r="F9238" s="36">
        <v>3.2777233127214901E-2</v>
      </c>
    </row>
    <row r="9239" spans="1:6" x14ac:dyDescent="0.4">
      <c r="A9239" s="9" t="s">
        <v>18099</v>
      </c>
      <c r="B9239" s="9" t="s">
        <v>7956</v>
      </c>
      <c r="C9239" s="9" t="s">
        <v>5</v>
      </c>
      <c r="D9239" s="14">
        <v>932935.86788877798</v>
      </c>
      <c r="E9239" s="14">
        <v>5455.7653092910996</v>
      </c>
      <c r="F9239" s="36">
        <v>3.8931332462489802E-2</v>
      </c>
    </row>
    <row r="9240" spans="1:6" x14ac:dyDescent="0.4">
      <c r="A9240" s="9" t="s">
        <v>18099</v>
      </c>
      <c r="B9240" s="9" t="s">
        <v>7957</v>
      </c>
      <c r="C9240" s="9" t="s">
        <v>5</v>
      </c>
      <c r="D9240" s="14">
        <v>1327403.8435947599</v>
      </c>
      <c r="E9240" s="14">
        <v>4757.7198695152802</v>
      </c>
      <c r="F9240" s="36">
        <v>0.02</v>
      </c>
    </row>
    <row r="9241" spans="1:6" x14ac:dyDescent="0.4">
      <c r="A9241" s="9" t="s">
        <v>18099</v>
      </c>
      <c r="B9241" s="9" t="s">
        <v>17258</v>
      </c>
      <c r="C9241" s="9" t="s">
        <v>5</v>
      </c>
      <c r="D9241" s="14">
        <v>1471021.13029498</v>
      </c>
      <c r="E9241" s="14">
        <v>5090.0385131314197</v>
      </c>
      <c r="F9241" s="36">
        <v>3.8342869854442102E-2</v>
      </c>
    </row>
    <row r="9242" spans="1:6" x14ac:dyDescent="0.4">
      <c r="A9242" s="9" t="s">
        <v>18099</v>
      </c>
      <c r="B9242" s="9" t="s">
        <v>7958</v>
      </c>
      <c r="C9242" s="9" t="s">
        <v>5</v>
      </c>
      <c r="D9242" s="14">
        <v>1794967.7789102299</v>
      </c>
      <c r="E9242" s="14">
        <v>4674.3952575787298</v>
      </c>
      <c r="F9242" s="36">
        <v>2.0405608749742201E-2</v>
      </c>
    </row>
    <row r="9243" spans="1:6" x14ac:dyDescent="0.4">
      <c r="A9243" s="9" t="s">
        <v>18099</v>
      </c>
      <c r="B9243" s="9" t="s">
        <v>7959</v>
      </c>
      <c r="C9243" s="9" t="s">
        <v>5</v>
      </c>
      <c r="D9243" s="14">
        <v>1047769.82285652</v>
      </c>
      <c r="E9243" s="14">
        <v>5238.8491142825796</v>
      </c>
      <c r="F9243" s="36">
        <v>0.02</v>
      </c>
    </row>
    <row r="9244" spans="1:6" x14ac:dyDescent="0.4">
      <c r="A9244" s="9" t="s">
        <v>18099</v>
      </c>
      <c r="B9244" s="9" t="s">
        <v>6982</v>
      </c>
      <c r="C9244" s="9" t="s">
        <v>5</v>
      </c>
      <c r="D9244" s="14">
        <v>1642637.2287931801</v>
      </c>
      <c r="E9244" s="14">
        <v>5385.6958321087895</v>
      </c>
      <c r="F9244" s="36">
        <v>5.6387497713199501E-2</v>
      </c>
    </row>
    <row r="9245" spans="1:6" x14ac:dyDescent="0.4">
      <c r="A9245" s="9" t="s">
        <v>18099</v>
      </c>
      <c r="B9245" s="9" t="s">
        <v>17257</v>
      </c>
      <c r="C9245" s="9" t="s">
        <v>5</v>
      </c>
      <c r="D9245" s="14">
        <v>985032.45783112303</v>
      </c>
      <c r="E9245" s="14">
        <v>5184.3813570059101</v>
      </c>
      <c r="F9245" s="36">
        <v>6.0674806666791897E-2</v>
      </c>
    </row>
    <row r="9246" spans="1:6" x14ac:dyDescent="0.4">
      <c r="A9246" s="9" t="s">
        <v>18099</v>
      </c>
      <c r="B9246" s="9" t="s">
        <v>7960</v>
      </c>
      <c r="C9246" s="9" t="s">
        <v>5</v>
      </c>
      <c r="D9246" s="14">
        <v>819346.30697471497</v>
      </c>
      <c r="E9246" s="14">
        <v>4935.8211263537096</v>
      </c>
      <c r="F9246" s="36">
        <v>4.3727445585820097E-2</v>
      </c>
    </row>
    <row r="9247" spans="1:6" x14ac:dyDescent="0.4">
      <c r="A9247" s="9" t="s">
        <v>18099</v>
      </c>
      <c r="B9247" s="9" t="s">
        <v>7961</v>
      </c>
      <c r="C9247" s="9" t="s">
        <v>5</v>
      </c>
      <c r="D9247" s="14">
        <v>1067854.0660264201</v>
      </c>
      <c r="E9247" s="14">
        <v>5260.3648572729899</v>
      </c>
      <c r="F9247" s="36">
        <v>3.4321845464989599E-2</v>
      </c>
    </row>
    <row r="9248" spans="1:6" x14ac:dyDescent="0.4">
      <c r="A9248" s="9" t="s">
        <v>18099</v>
      </c>
      <c r="B9248" s="9" t="s">
        <v>17264</v>
      </c>
      <c r="C9248" s="9" t="s">
        <v>36</v>
      </c>
      <c r="D9248" s="14">
        <v>5314547.17018684</v>
      </c>
      <c r="E9248" s="14">
        <v>7211.0545050024903</v>
      </c>
      <c r="F9248" s="36">
        <v>4.1266168020421601E-2</v>
      </c>
    </row>
    <row r="9249" spans="1:6" x14ac:dyDescent="0.4">
      <c r="A9249" s="9" t="s">
        <v>18099</v>
      </c>
      <c r="B9249" s="9" t="s">
        <v>4483</v>
      </c>
      <c r="C9249" s="9" t="s">
        <v>5</v>
      </c>
      <c r="D9249" s="14">
        <v>1951800.4896164001</v>
      </c>
      <c r="E9249" s="14">
        <v>4669.3791617617298</v>
      </c>
      <c r="F9249" s="36">
        <v>3.0019891182496899E-2</v>
      </c>
    </row>
    <row r="9250" spans="1:6" x14ac:dyDescent="0.4">
      <c r="A9250" s="9" t="s">
        <v>18099</v>
      </c>
      <c r="B9250" s="9" t="s">
        <v>2679</v>
      </c>
      <c r="C9250" s="9" t="s">
        <v>5</v>
      </c>
      <c r="D9250" s="14">
        <v>1863038.36399976</v>
      </c>
      <c r="E9250" s="14">
        <v>4716.5528202525702</v>
      </c>
      <c r="F9250" s="36">
        <v>3.9634218183421097E-2</v>
      </c>
    </row>
    <row r="9251" spans="1:6" x14ac:dyDescent="0.4">
      <c r="A9251" s="9" t="s">
        <v>18099</v>
      </c>
      <c r="B9251" s="9" t="s">
        <v>7962</v>
      </c>
      <c r="C9251" s="9" t="s">
        <v>5</v>
      </c>
      <c r="D9251" s="14">
        <v>1397339.8852284499</v>
      </c>
      <c r="E9251" s="14">
        <v>4902.9469657138497</v>
      </c>
      <c r="F9251" s="36">
        <v>2.1612724445684298E-2</v>
      </c>
    </row>
    <row r="9252" spans="1:6" x14ac:dyDescent="0.4">
      <c r="A9252" s="9" t="s">
        <v>18099</v>
      </c>
      <c r="B9252" s="9" t="s">
        <v>7963</v>
      </c>
      <c r="C9252" s="9" t="s">
        <v>5</v>
      </c>
      <c r="D9252" s="14">
        <v>2196914.27303279</v>
      </c>
      <c r="E9252" s="14">
        <v>5097.2488933475397</v>
      </c>
      <c r="F9252" s="36">
        <v>3.5566043440099497E-2</v>
      </c>
    </row>
    <row r="9253" spans="1:6" x14ac:dyDescent="0.4">
      <c r="A9253" s="9" t="s">
        <v>18099</v>
      </c>
      <c r="B9253" s="9" t="s">
        <v>481</v>
      </c>
      <c r="C9253" s="9" t="s">
        <v>5</v>
      </c>
      <c r="D9253" s="14">
        <v>1035464.00853097</v>
      </c>
      <c r="E9253" s="14">
        <v>4978.1923487065997</v>
      </c>
      <c r="F9253" s="36">
        <v>4.3188660812311798E-2</v>
      </c>
    </row>
    <row r="9254" spans="1:6" x14ac:dyDescent="0.4">
      <c r="A9254" s="9" t="s">
        <v>18099</v>
      </c>
      <c r="B9254" s="9" t="s">
        <v>7964</v>
      </c>
      <c r="C9254" s="9" t="s">
        <v>5</v>
      </c>
      <c r="D9254" s="14">
        <v>949129.55254752096</v>
      </c>
      <c r="E9254" s="14">
        <v>4629.9002563293698</v>
      </c>
      <c r="F9254" s="36">
        <v>4.9066340813441502E-2</v>
      </c>
    </row>
    <row r="9255" spans="1:6" x14ac:dyDescent="0.4">
      <c r="A9255" s="9" t="s">
        <v>18099</v>
      </c>
      <c r="B9255" s="9" t="s">
        <v>7965</v>
      </c>
      <c r="C9255" s="9" t="s">
        <v>5</v>
      </c>
      <c r="D9255" s="14">
        <v>995455.67306286294</v>
      </c>
      <c r="E9255" s="14">
        <v>5027.5539043578901</v>
      </c>
      <c r="F9255" s="36">
        <v>4.74108381958189E-2</v>
      </c>
    </row>
    <row r="9256" spans="1:6" x14ac:dyDescent="0.4">
      <c r="A9256" s="9" t="s">
        <v>18099</v>
      </c>
      <c r="B9256" s="9" t="s">
        <v>7966</v>
      </c>
      <c r="C9256" s="9" t="s">
        <v>5</v>
      </c>
      <c r="D9256" s="14">
        <v>982866.35973924003</v>
      </c>
      <c r="E9256" s="14">
        <v>4725.3190372078798</v>
      </c>
      <c r="F9256" s="36">
        <v>3.4598513016110798E-2</v>
      </c>
    </row>
    <row r="9257" spans="1:6" x14ac:dyDescent="0.4">
      <c r="A9257" s="9" t="s">
        <v>18099</v>
      </c>
      <c r="B9257" s="9" t="s">
        <v>7977</v>
      </c>
      <c r="C9257" s="9" t="s">
        <v>36</v>
      </c>
      <c r="D9257" s="14">
        <v>8159269.3420588896</v>
      </c>
      <c r="E9257" s="14">
        <v>6218.9552912034196</v>
      </c>
      <c r="F9257" s="36">
        <v>3.58299968027136E-2</v>
      </c>
    </row>
    <row r="9258" spans="1:6" x14ac:dyDescent="0.4">
      <c r="A9258" s="9" t="s">
        <v>18099</v>
      </c>
      <c r="B9258" s="9" t="s">
        <v>7967</v>
      </c>
      <c r="C9258" s="9" t="s">
        <v>5</v>
      </c>
      <c r="D9258" s="14">
        <v>1652662.82327952</v>
      </c>
      <c r="E9258" s="14">
        <v>5229.9456432896104</v>
      </c>
      <c r="F9258" s="36">
        <v>0.02</v>
      </c>
    </row>
    <row r="9259" spans="1:6" x14ac:dyDescent="0.4">
      <c r="A9259" s="9" t="s">
        <v>18099</v>
      </c>
      <c r="B9259" s="9" t="s">
        <v>7968</v>
      </c>
      <c r="C9259" s="9" t="s">
        <v>5</v>
      </c>
      <c r="D9259" s="14">
        <v>1904524.58597006</v>
      </c>
      <c r="E9259" s="14">
        <v>4690.9472560838803</v>
      </c>
      <c r="F9259" s="36">
        <v>2.2553173282680299E-2</v>
      </c>
    </row>
    <row r="9260" spans="1:6" x14ac:dyDescent="0.4">
      <c r="A9260" s="9" t="s">
        <v>18099</v>
      </c>
      <c r="B9260" s="9" t="s">
        <v>7969</v>
      </c>
      <c r="C9260" s="9" t="s">
        <v>5</v>
      </c>
      <c r="D9260" s="14">
        <v>1442866.97712955</v>
      </c>
      <c r="E9260" s="14">
        <v>4958.3057633318003</v>
      </c>
      <c r="F9260" s="36">
        <v>2.4568083255492E-2</v>
      </c>
    </row>
    <row r="9261" spans="1:6" x14ac:dyDescent="0.4">
      <c r="A9261" s="9" t="s">
        <v>18099</v>
      </c>
      <c r="B9261" s="9" t="s">
        <v>495</v>
      </c>
      <c r="C9261" s="9" t="s">
        <v>5</v>
      </c>
      <c r="D9261" s="14">
        <v>1034235.79672656</v>
      </c>
      <c r="E9261" s="14">
        <v>5094.7576193426503</v>
      </c>
      <c r="F9261" s="36">
        <v>3.7731080341568503E-2</v>
      </c>
    </row>
    <row r="9262" spans="1:6" x14ac:dyDescent="0.4">
      <c r="A9262" s="9" t="s">
        <v>18099</v>
      </c>
      <c r="B9262" s="9" t="s">
        <v>7970</v>
      </c>
      <c r="C9262" s="9" t="s">
        <v>5</v>
      </c>
      <c r="D9262" s="14">
        <v>3167160.3413487002</v>
      </c>
      <c r="E9262" s="14">
        <v>5019.2715393798799</v>
      </c>
      <c r="F9262" s="36">
        <v>3.4171606830867299E-2</v>
      </c>
    </row>
    <row r="9263" spans="1:6" x14ac:dyDescent="0.4">
      <c r="A9263" s="9" t="s">
        <v>18099</v>
      </c>
      <c r="B9263" s="9" t="s">
        <v>7971</v>
      </c>
      <c r="C9263" s="9" t="s">
        <v>5</v>
      </c>
      <c r="D9263" s="14">
        <v>976274.17281844001</v>
      </c>
      <c r="E9263" s="14">
        <v>4648.9246324687601</v>
      </c>
      <c r="F9263" s="36">
        <v>2.6010132869854801E-2</v>
      </c>
    </row>
    <row r="9264" spans="1:6" x14ac:dyDescent="0.4">
      <c r="A9264" s="9" t="s">
        <v>18099</v>
      </c>
      <c r="B9264" s="9" t="s">
        <v>7972</v>
      </c>
      <c r="C9264" s="9" t="s">
        <v>5</v>
      </c>
      <c r="D9264" s="14">
        <v>1029942.18372746</v>
      </c>
      <c r="E9264" s="14">
        <v>5124.09046630577</v>
      </c>
      <c r="F9264" s="36">
        <v>3.7212817206690299E-2</v>
      </c>
    </row>
    <row r="9265" spans="1:6" x14ac:dyDescent="0.4">
      <c r="A9265" s="9" t="s">
        <v>18099</v>
      </c>
      <c r="B9265" s="9" t="s">
        <v>7978</v>
      </c>
      <c r="C9265" s="9" t="s">
        <v>36</v>
      </c>
      <c r="D9265" s="14">
        <v>8007951.3663742701</v>
      </c>
      <c r="E9265" s="14">
        <v>5883.8731567775603</v>
      </c>
      <c r="F9265" s="36">
        <v>3.2445739086735197E-2</v>
      </c>
    </row>
    <row r="9266" spans="1:6" x14ac:dyDescent="0.4">
      <c r="A9266" s="9" t="s">
        <v>18099</v>
      </c>
      <c r="B9266" s="9" t="s">
        <v>7973</v>
      </c>
      <c r="C9266" s="9" t="s">
        <v>5</v>
      </c>
      <c r="D9266" s="14">
        <v>1840240.7914624</v>
      </c>
      <c r="E9266" s="14">
        <v>4230.4386010629896</v>
      </c>
      <c r="F9266" s="36">
        <v>4.5479491945973297E-2</v>
      </c>
    </row>
    <row r="9267" spans="1:6" x14ac:dyDescent="0.4">
      <c r="A9267" s="9" t="s">
        <v>18099</v>
      </c>
      <c r="B9267" s="9" t="s">
        <v>7974</v>
      </c>
      <c r="C9267" s="9" t="s">
        <v>5</v>
      </c>
      <c r="D9267" s="14">
        <v>2053482.2240176599</v>
      </c>
      <c r="E9267" s="14">
        <v>4948.1499373919596</v>
      </c>
      <c r="F9267" s="36">
        <v>3.9914508796765599E-2</v>
      </c>
    </row>
    <row r="9268" spans="1:6" x14ac:dyDescent="0.4">
      <c r="A9268" s="9" t="s">
        <v>18099</v>
      </c>
      <c r="B9268" s="9" t="s">
        <v>7975</v>
      </c>
      <c r="C9268" s="9" t="s">
        <v>5</v>
      </c>
      <c r="D9268" s="14">
        <v>1817691.97115133</v>
      </c>
      <c r="E9268" s="14">
        <v>4886.2687396541096</v>
      </c>
      <c r="F9268" s="36">
        <v>2.5568722962946201E-2</v>
      </c>
    </row>
    <row r="9269" spans="1:6" x14ac:dyDescent="0.4">
      <c r="A9269" s="9" t="s">
        <v>18100</v>
      </c>
      <c r="B9269" s="9" t="s">
        <v>18690</v>
      </c>
      <c r="C9269" s="9" t="s">
        <v>5</v>
      </c>
      <c r="D9269" s="14">
        <v>2734880.9727026699</v>
      </c>
      <c r="E9269" s="14">
        <v>4354.90600748832</v>
      </c>
      <c r="F9269" s="36">
        <v>0.02</v>
      </c>
    </row>
    <row r="9270" spans="1:6" x14ac:dyDescent="0.4">
      <c r="A9270" s="9" t="s">
        <v>18100</v>
      </c>
      <c r="B9270" s="9" t="s">
        <v>7980</v>
      </c>
      <c r="C9270" s="9" t="s">
        <v>5</v>
      </c>
      <c r="D9270" s="14">
        <v>1675173.51669838</v>
      </c>
      <c r="E9270" s="14">
        <v>4640.3698523500698</v>
      </c>
      <c r="F9270" s="36">
        <v>0.02</v>
      </c>
    </row>
    <row r="9271" spans="1:6" x14ac:dyDescent="0.4">
      <c r="A9271" s="9" t="s">
        <v>18100</v>
      </c>
      <c r="B9271" s="9" t="s">
        <v>7981</v>
      </c>
      <c r="C9271" s="9" t="s">
        <v>5</v>
      </c>
      <c r="D9271" s="14">
        <v>1637407.9187756099</v>
      </c>
      <c r="E9271" s="14">
        <v>4759.9067406267704</v>
      </c>
      <c r="F9271" s="36">
        <v>1.9999999999999799E-2</v>
      </c>
    </row>
    <row r="9272" spans="1:6" x14ac:dyDescent="0.4">
      <c r="A9272" s="9" t="s">
        <v>18100</v>
      </c>
      <c r="B9272" s="9" t="s">
        <v>7982</v>
      </c>
      <c r="C9272" s="9" t="s">
        <v>5</v>
      </c>
      <c r="D9272" s="14">
        <v>2353963.9984506001</v>
      </c>
      <c r="E9272" s="14">
        <v>4707.9279969011995</v>
      </c>
      <c r="F9272" s="36">
        <v>1.9999999999999799E-2</v>
      </c>
    </row>
    <row r="9273" spans="1:6" x14ac:dyDescent="0.4">
      <c r="A9273" s="9" t="s">
        <v>18100</v>
      </c>
      <c r="B9273" s="9" t="s">
        <v>7983</v>
      </c>
      <c r="C9273" s="9" t="s">
        <v>5</v>
      </c>
      <c r="D9273" s="14">
        <v>1498168.39461729</v>
      </c>
      <c r="E9273" s="14">
        <v>4499.0041880399003</v>
      </c>
      <c r="F9273" s="36">
        <v>0.02</v>
      </c>
    </row>
    <row r="9274" spans="1:6" x14ac:dyDescent="0.4">
      <c r="A9274" s="9" t="s">
        <v>18100</v>
      </c>
      <c r="B9274" s="9" t="s">
        <v>7984</v>
      </c>
      <c r="C9274" s="9" t="s">
        <v>5</v>
      </c>
      <c r="D9274" s="14">
        <v>1289375.3591734699</v>
      </c>
      <c r="E9274" s="14">
        <v>4829.1211954062401</v>
      </c>
      <c r="F9274" s="36">
        <v>0.02</v>
      </c>
    </row>
    <row r="9275" spans="1:6" x14ac:dyDescent="0.4">
      <c r="A9275" s="9" t="s">
        <v>18100</v>
      </c>
      <c r="B9275" s="9" t="s">
        <v>7985</v>
      </c>
      <c r="C9275" s="9" t="s">
        <v>5</v>
      </c>
      <c r="D9275" s="14">
        <v>1753038.31058371</v>
      </c>
      <c r="E9275" s="14">
        <v>4426.8644206659301</v>
      </c>
      <c r="F9275" s="36">
        <v>0.02</v>
      </c>
    </row>
    <row r="9276" spans="1:6" x14ac:dyDescent="0.4">
      <c r="A9276" s="9" t="s">
        <v>18100</v>
      </c>
      <c r="B9276" s="9" t="s">
        <v>7986</v>
      </c>
      <c r="C9276" s="9" t="s">
        <v>5</v>
      </c>
      <c r="D9276" s="14">
        <v>1827895.09622299</v>
      </c>
      <c r="E9276" s="14">
        <v>4436.6385830655099</v>
      </c>
      <c r="F9276" s="36">
        <v>0.02</v>
      </c>
    </row>
    <row r="9277" spans="1:6" x14ac:dyDescent="0.4">
      <c r="A9277" s="9" t="s">
        <v>18100</v>
      </c>
      <c r="B9277" s="9" t="s">
        <v>7987</v>
      </c>
      <c r="C9277" s="9" t="s">
        <v>5</v>
      </c>
      <c r="D9277" s="14">
        <v>1126766.4924542201</v>
      </c>
      <c r="E9277" s="14">
        <v>4284.2832412707903</v>
      </c>
      <c r="F9277" s="36">
        <v>3.8591294570519803E-2</v>
      </c>
    </row>
    <row r="9278" spans="1:6" x14ac:dyDescent="0.4">
      <c r="A9278" s="9" t="s">
        <v>18100</v>
      </c>
      <c r="B9278" s="9" t="s">
        <v>7988</v>
      </c>
      <c r="C9278" s="9" t="s">
        <v>5</v>
      </c>
      <c r="D9278" s="14">
        <v>1570480.6446627199</v>
      </c>
      <c r="E9278" s="14">
        <v>4399.1054472345004</v>
      </c>
      <c r="F9278" s="36">
        <v>0.02</v>
      </c>
    </row>
    <row r="9279" spans="1:6" x14ac:dyDescent="0.4">
      <c r="A9279" s="9" t="s">
        <v>18100</v>
      </c>
      <c r="B9279" s="9" t="s">
        <v>7998</v>
      </c>
      <c r="C9279" s="9" t="s">
        <v>36</v>
      </c>
      <c r="D9279" s="14">
        <v>8398650.7552778404</v>
      </c>
      <c r="E9279" s="14">
        <v>5986.2086637760804</v>
      </c>
      <c r="F9279" s="36">
        <v>3.3751877717367103E-2</v>
      </c>
    </row>
    <row r="9280" spans="1:6" x14ac:dyDescent="0.4">
      <c r="A9280" s="9" t="s">
        <v>18100</v>
      </c>
      <c r="B9280" s="9" t="s">
        <v>18691</v>
      </c>
      <c r="C9280" s="9" t="s">
        <v>5</v>
      </c>
      <c r="D9280" s="14">
        <v>2735461.0198045601</v>
      </c>
      <c r="E9280" s="14">
        <v>4419.1615828829799</v>
      </c>
      <c r="F9280" s="36">
        <v>2.9537374347677399E-2</v>
      </c>
    </row>
    <row r="9281" spans="1:6" x14ac:dyDescent="0.4">
      <c r="A9281" s="9" t="s">
        <v>18100</v>
      </c>
      <c r="B9281" s="9" t="s">
        <v>4154</v>
      </c>
      <c r="C9281" s="9" t="s">
        <v>5</v>
      </c>
      <c r="D9281" s="14">
        <v>1780680</v>
      </c>
      <c r="E9281" s="14">
        <v>4180</v>
      </c>
      <c r="F9281" s="36">
        <v>2.8517649983928799E-2</v>
      </c>
    </row>
    <row r="9282" spans="1:6" x14ac:dyDescent="0.4">
      <c r="A9282" s="9" t="s">
        <v>18100</v>
      </c>
      <c r="B9282" s="9" t="s">
        <v>5920</v>
      </c>
      <c r="C9282" s="9" t="s">
        <v>5</v>
      </c>
      <c r="D9282" s="14">
        <v>1836636.5416228301</v>
      </c>
      <c r="E9282" s="14">
        <v>4383.3807675962498</v>
      </c>
      <c r="F9282" s="36">
        <v>0.02</v>
      </c>
    </row>
    <row r="9283" spans="1:6" x14ac:dyDescent="0.4">
      <c r="A9283" s="9" t="s">
        <v>18100</v>
      </c>
      <c r="B9283" s="9" t="s">
        <v>7989</v>
      </c>
      <c r="C9283" s="9" t="s">
        <v>5</v>
      </c>
      <c r="D9283" s="14">
        <v>2716694.2563930801</v>
      </c>
      <c r="E9283" s="14">
        <v>4708.3089365564701</v>
      </c>
      <c r="F9283" s="36">
        <v>0.02</v>
      </c>
    </row>
    <row r="9284" spans="1:6" x14ac:dyDescent="0.4">
      <c r="A9284" s="9" t="s">
        <v>18100</v>
      </c>
      <c r="B9284" s="9" t="s">
        <v>7990</v>
      </c>
      <c r="C9284" s="9" t="s">
        <v>5</v>
      </c>
      <c r="D9284" s="14">
        <v>1334999.27146339</v>
      </c>
      <c r="E9284" s="14">
        <v>4999.9972713984498</v>
      </c>
      <c r="F9284" s="36">
        <v>4.0271799606340399E-2</v>
      </c>
    </row>
    <row r="9285" spans="1:6" x14ac:dyDescent="0.4">
      <c r="A9285" s="9" t="s">
        <v>18100</v>
      </c>
      <c r="B9285" s="9" t="s">
        <v>7991</v>
      </c>
      <c r="C9285" s="9" t="s">
        <v>5</v>
      </c>
      <c r="D9285" s="14">
        <v>1745509.3899436099</v>
      </c>
      <c r="E9285" s="14">
        <v>4795.3554668780398</v>
      </c>
      <c r="F9285" s="36">
        <v>0.02</v>
      </c>
    </row>
    <row r="9286" spans="1:6" x14ac:dyDescent="0.4">
      <c r="A9286" s="9" t="s">
        <v>18100</v>
      </c>
      <c r="B9286" s="9" t="s">
        <v>18692</v>
      </c>
      <c r="C9286" s="9" t="s">
        <v>5</v>
      </c>
      <c r="D9286" s="14">
        <v>1919063.2062535901</v>
      </c>
      <c r="E9286" s="14">
        <v>4908.0900415692904</v>
      </c>
      <c r="F9286" s="36">
        <v>0.02</v>
      </c>
    </row>
    <row r="9287" spans="1:6" x14ac:dyDescent="0.4">
      <c r="A9287" s="9" t="s">
        <v>18100</v>
      </c>
      <c r="B9287" s="9" t="s">
        <v>18693</v>
      </c>
      <c r="C9287" s="9" t="s">
        <v>36</v>
      </c>
      <c r="D9287" s="14">
        <v>7292105.4739925796</v>
      </c>
      <c r="E9287" s="14">
        <v>6308.0497179866597</v>
      </c>
      <c r="F9287" s="36">
        <v>2.5167232323582998E-2</v>
      </c>
    </row>
    <row r="9288" spans="1:6" x14ac:dyDescent="0.4">
      <c r="A9288" s="9" t="s">
        <v>18100</v>
      </c>
      <c r="B9288" s="9" t="s">
        <v>18694</v>
      </c>
      <c r="C9288" s="9" t="s">
        <v>5</v>
      </c>
      <c r="D9288" s="14">
        <v>1510664.2493052599</v>
      </c>
      <c r="E9288" s="14">
        <v>4735.62460597261</v>
      </c>
      <c r="F9288" s="36">
        <v>0.02</v>
      </c>
    </row>
    <row r="9289" spans="1:6" x14ac:dyDescent="0.4">
      <c r="A9289" s="9" t="s">
        <v>18100</v>
      </c>
      <c r="B9289" s="9" t="s">
        <v>7999</v>
      </c>
      <c r="C9289" s="9" t="s">
        <v>36</v>
      </c>
      <c r="D9289" s="14">
        <v>10240432.337578001</v>
      </c>
      <c r="E9289" s="14">
        <v>5746.5950266992204</v>
      </c>
      <c r="F9289" s="36">
        <v>0.02</v>
      </c>
    </row>
    <row r="9290" spans="1:6" x14ac:dyDescent="0.4">
      <c r="A9290" s="9" t="s">
        <v>18100</v>
      </c>
      <c r="B9290" s="9" t="s">
        <v>7992</v>
      </c>
      <c r="C9290" s="9" t="s">
        <v>5</v>
      </c>
      <c r="D9290" s="14">
        <v>2434009.1103282399</v>
      </c>
      <c r="E9290" s="14">
        <v>4499.0926253756797</v>
      </c>
      <c r="F9290" s="36">
        <v>0.02</v>
      </c>
    </row>
    <row r="9291" spans="1:6" x14ac:dyDescent="0.4">
      <c r="A9291" s="9" t="s">
        <v>18100</v>
      </c>
      <c r="B9291" s="9" t="s">
        <v>2803</v>
      </c>
      <c r="C9291" s="9" t="s">
        <v>5</v>
      </c>
      <c r="D9291" s="14">
        <v>1921278.1033322101</v>
      </c>
      <c r="E9291" s="14">
        <v>4652.0050928140799</v>
      </c>
      <c r="F9291" s="36">
        <v>0.02</v>
      </c>
    </row>
    <row r="9292" spans="1:6" x14ac:dyDescent="0.4">
      <c r="A9292" s="9" t="s">
        <v>18100</v>
      </c>
      <c r="B9292" s="9" t="s">
        <v>18695</v>
      </c>
      <c r="C9292" s="9" t="s">
        <v>5</v>
      </c>
      <c r="D9292" s="14">
        <v>989012.96049555403</v>
      </c>
      <c r="E9292" s="14">
        <v>4709.5855261693096</v>
      </c>
      <c r="F9292" s="36">
        <v>0.02</v>
      </c>
    </row>
    <row r="9293" spans="1:6" x14ac:dyDescent="0.4">
      <c r="A9293" s="9" t="s">
        <v>18100</v>
      </c>
      <c r="B9293" s="9" t="s">
        <v>7993</v>
      </c>
      <c r="C9293" s="9" t="s">
        <v>5</v>
      </c>
      <c r="D9293" s="14">
        <v>1645598.8496073801</v>
      </c>
      <c r="E9293" s="14">
        <v>4483.9205711372597</v>
      </c>
      <c r="F9293" s="36">
        <v>2.0185556477978699E-2</v>
      </c>
    </row>
    <row r="9294" spans="1:6" x14ac:dyDescent="0.4">
      <c r="A9294" s="9" t="s">
        <v>18100</v>
      </c>
      <c r="B9294" s="9" t="s">
        <v>7994</v>
      </c>
      <c r="C9294" s="9" t="s">
        <v>5</v>
      </c>
      <c r="D9294" s="14">
        <v>2045265.5100600801</v>
      </c>
      <c r="E9294" s="14">
        <v>4835.1430497874198</v>
      </c>
      <c r="F9294" s="36">
        <v>2.36602985770493E-2</v>
      </c>
    </row>
    <row r="9295" spans="1:6" x14ac:dyDescent="0.4">
      <c r="A9295" s="9" t="s">
        <v>18100</v>
      </c>
      <c r="B9295" s="9" t="s">
        <v>7995</v>
      </c>
      <c r="C9295" s="9" t="s">
        <v>5</v>
      </c>
      <c r="D9295" s="14">
        <v>2194744.5824060999</v>
      </c>
      <c r="E9295" s="14">
        <v>4630.2628320803797</v>
      </c>
      <c r="F9295" s="36">
        <v>0.02</v>
      </c>
    </row>
    <row r="9296" spans="1:6" x14ac:dyDescent="0.4">
      <c r="A9296" s="9" t="s">
        <v>18100</v>
      </c>
      <c r="B9296" s="9" t="s">
        <v>8000</v>
      </c>
      <c r="C9296" s="9" t="s">
        <v>36</v>
      </c>
      <c r="D9296" s="14">
        <v>10050371.822714999</v>
      </c>
      <c r="E9296" s="14">
        <v>6438.4188486322701</v>
      </c>
      <c r="F9296" s="36">
        <v>2.37174809059142E-2</v>
      </c>
    </row>
    <row r="9297" spans="1:6" x14ac:dyDescent="0.4">
      <c r="A9297" s="9" t="s">
        <v>18100</v>
      </c>
      <c r="B9297" s="9" t="s">
        <v>7778</v>
      </c>
      <c r="C9297" s="9" t="s">
        <v>5</v>
      </c>
      <c r="D9297" s="14">
        <v>1445796.2833918</v>
      </c>
      <c r="E9297" s="14">
        <v>4589.8294710850796</v>
      </c>
      <c r="F9297" s="36">
        <v>0.02</v>
      </c>
    </row>
    <row r="9298" spans="1:6" x14ac:dyDescent="0.4">
      <c r="A9298" s="9" t="s">
        <v>18100</v>
      </c>
      <c r="B9298" s="9" t="s">
        <v>18696</v>
      </c>
      <c r="C9298" s="9" t="s">
        <v>5</v>
      </c>
      <c r="D9298" s="14">
        <v>1111875.7370891999</v>
      </c>
      <c r="E9298" s="14">
        <v>4483.36990761775</v>
      </c>
      <c r="F9298" s="36">
        <v>2.13250988192486E-2</v>
      </c>
    </row>
    <row r="9299" spans="1:6" x14ac:dyDescent="0.4">
      <c r="A9299" s="9" t="s">
        <v>18100</v>
      </c>
      <c r="B9299" s="9" t="s">
        <v>17474</v>
      </c>
      <c r="C9299" s="9" t="s">
        <v>36</v>
      </c>
      <c r="D9299" s="14">
        <v>5458011.2959623998</v>
      </c>
      <c r="E9299" s="14">
        <v>5661.8374439443996</v>
      </c>
      <c r="F9299" s="36">
        <v>2.5265810507600898E-2</v>
      </c>
    </row>
    <row r="9300" spans="1:6" x14ac:dyDescent="0.4">
      <c r="A9300" s="9" t="s">
        <v>18100</v>
      </c>
      <c r="B9300" s="9" t="s">
        <v>8001</v>
      </c>
      <c r="C9300" s="9" t="s">
        <v>36</v>
      </c>
      <c r="D9300" s="14">
        <v>8382749.3747848701</v>
      </c>
      <c r="E9300" s="14">
        <v>6004.8347956911703</v>
      </c>
      <c r="F9300" s="36">
        <v>1.9999999999999799E-2</v>
      </c>
    </row>
    <row r="9301" spans="1:6" x14ac:dyDescent="0.4">
      <c r="A9301" s="9" t="s">
        <v>18100</v>
      </c>
      <c r="B9301" s="9" t="s">
        <v>18697</v>
      </c>
      <c r="C9301" s="9" t="s">
        <v>5</v>
      </c>
      <c r="D9301" s="14">
        <v>1098025.11527639</v>
      </c>
      <c r="E9301" s="14">
        <v>5036.8124553962798</v>
      </c>
      <c r="F9301" s="36">
        <v>0.02</v>
      </c>
    </row>
    <row r="9302" spans="1:6" x14ac:dyDescent="0.4">
      <c r="A9302" s="9" t="s">
        <v>18100</v>
      </c>
      <c r="B9302" s="9" t="s">
        <v>2390</v>
      </c>
      <c r="C9302" s="9" t="s">
        <v>5</v>
      </c>
      <c r="D9302" s="14">
        <v>2678968</v>
      </c>
      <c r="E9302" s="14">
        <v>4252.3301587301603</v>
      </c>
      <c r="F9302" s="36">
        <v>6.56819810772276E-2</v>
      </c>
    </row>
    <row r="9303" spans="1:6" x14ac:dyDescent="0.4">
      <c r="A9303" s="9" t="s">
        <v>18100</v>
      </c>
      <c r="B9303" s="9" t="s">
        <v>18698</v>
      </c>
      <c r="C9303" s="9" t="s">
        <v>5</v>
      </c>
      <c r="D9303" s="14">
        <v>1936732.55918232</v>
      </c>
      <c r="E9303" s="14">
        <v>4578.5639696981698</v>
      </c>
      <c r="F9303" s="36">
        <v>0.02</v>
      </c>
    </row>
    <row r="9304" spans="1:6" x14ac:dyDescent="0.4">
      <c r="A9304" s="9" t="s">
        <v>18100</v>
      </c>
      <c r="B9304" s="9" t="s">
        <v>7996</v>
      </c>
      <c r="C9304" s="9" t="s">
        <v>5</v>
      </c>
      <c r="D9304" s="14">
        <v>1838919.0996835399</v>
      </c>
      <c r="E9304" s="14">
        <v>4608.8197987056201</v>
      </c>
      <c r="F9304" s="36">
        <v>2.5569521523465699E-2</v>
      </c>
    </row>
    <row r="9305" spans="1:6" x14ac:dyDescent="0.4">
      <c r="A9305" s="9" t="s">
        <v>18101</v>
      </c>
      <c r="B9305" s="9" t="s">
        <v>4896</v>
      </c>
      <c r="C9305" s="9" t="s">
        <v>5</v>
      </c>
      <c r="D9305" s="14">
        <v>2248038.5523458798</v>
      </c>
      <c r="E9305" s="14">
        <v>4306.58726503042</v>
      </c>
      <c r="F9305" s="36">
        <v>0.02</v>
      </c>
    </row>
    <row r="9306" spans="1:6" x14ac:dyDescent="0.4">
      <c r="A9306" s="9" t="s">
        <v>18101</v>
      </c>
      <c r="B9306" s="9" t="s">
        <v>8003</v>
      </c>
      <c r="C9306" s="9" t="s">
        <v>5</v>
      </c>
      <c r="D9306" s="14">
        <v>1864702.5512057701</v>
      </c>
      <c r="E9306" s="14">
        <v>4482.4580557831096</v>
      </c>
      <c r="F9306" s="36">
        <v>3.8865009268618501E-2</v>
      </c>
    </row>
    <row r="9307" spans="1:6" x14ac:dyDescent="0.4">
      <c r="A9307" s="9" t="s">
        <v>18101</v>
      </c>
      <c r="B9307" s="9" t="s">
        <v>8004</v>
      </c>
      <c r="C9307" s="9" t="s">
        <v>5</v>
      </c>
      <c r="D9307" s="14">
        <v>2595794.4480205602</v>
      </c>
      <c r="E9307" s="14">
        <v>4311.9509103331602</v>
      </c>
      <c r="F9307" s="36">
        <v>2.6694346646032499E-2</v>
      </c>
    </row>
    <row r="9308" spans="1:6" x14ac:dyDescent="0.4">
      <c r="A9308" s="9" t="s">
        <v>18101</v>
      </c>
      <c r="B9308" s="9" t="s">
        <v>8022</v>
      </c>
      <c r="C9308" s="9" t="s">
        <v>36</v>
      </c>
      <c r="D9308" s="14">
        <v>8908793.5263884105</v>
      </c>
      <c r="E9308" s="14">
        <v>6169.5246027620497</v>
      </c>
      <c r="F9308" s="36">
        <v>1.9999999999999799E-2</v>
      </c>
    </row>
    <row r="9309" spans="1:6" x14ac:dyDescent="0.4">
      <c r="A9309" s="9" t="s">
        <v>18101</v>
      </c>
      <c r="B9309" s="9" t="s">
        <v>8005</v>
      </c>
      <c r="C9309" s="9" t="s">
        <v>5</v>
      </c>
      <c r="D9309" s="14">
        <v>1466767.30133585</v>
      </c>
      <c r="E9309" s="14">
        <v>4583.6478166745301</v>
      </c>
      <c r="F9309" s="36">
        <v>0.02</v>
      </c>
    </row>
    <row r="9310" spans="1:6" x14ac:dyDescent="0.4">
      <c r="A9310" s="9" t="s">
        <v>18101</v>
      </c>
      <c r="B9310" s="9" t="s">
        <v>8006</v>
      </c>
      <c r="C9310" s="9" t="s">
        <v>5</v>
      </c>
      <c r="D9310" s="14">
        <v>1752355.0026974999</v>
      </c>
      <c r="E9310" s="14">
        <v>5169.1887985177</v>
      </c>
      <c r="F9310" s="36">
        <v>0.02</v>
      </c>
    </row>
    <row r="9311" spans="1:6" x14ac:dyDescent="0.4">
      <c r="A9311" s="9" t="s">
        <v>18101</v>
      </c>
      <c r="B9311" s="9" t="s">
        <v>8007</v>
      </c>
      <c r="C9311" s="9" t="s">
        <v>5</v>
      </c>
      <c r="D9311" s="14">
        <v>1981219.35644475</v>
      </c>
      <c r="E9311" s="14">
        <v>4412.5152704782804</v>
      </c>
      <c r="F9311" s="36">
        <v>2.4017439576145699E-2</v>
      </c>
    </row>
    <row r="9312" spans="1:6" x14ac:dyDescent="0.4">
      <c r="A9312" s="9" t="s">
        <v>18101</v>
      </c>
      <c r="B9312" s="9" t="s">
        <v>8008</v>
      </c>
      <c r="C9312" s="9" t="s">
        <v>5</v>
      </c>
      <c r="D9312" s="14">
        <v>1817020.10502423</v>
      </c>
      <c r="E9312" s="14">
        <v>4964.5358060771296</v>
      </c>
      <c r="F9312" s="36">
        <v>2.0000000000000202E-2</v>
      </c>
    </row>
    <row r="9313" spans="1:6" x14ac:dyDescent="0.4">
      <c r="A9313" s="9" t="s">
        <v>18101</v>
      </c>
      <c r="B9313" s="9" t="s">
        <v>6210</v>
      </c>
      <c r="C9313" s="9" t="s">
        <v>5</v>
      </c>
      <c r="D9313" s="14">
        <v>1508007.5494589601</v>
      </c>
      <c r="E9313" s="14">
        <v>4611.6438821375004</v>
      </c>
      <c r="F9313" s="36">
        <v>0.02</v>
      </c>
    </row>
    <row r="9314" spans="1:6" x14ac:dyDescent="0.4">
      <c r="A9314" s="9" t="s">
        <v>18101</v>
      </c>
      <c r="B9314" s="9" t="s">
        <v>17471</v>
      </c>
      <c r="C9314" s="9" t="s">
        <v>5</v>
      </c>
      <c r="D9314" s="14">
        <v>1215590.9613733899</v>
      </c>
      <c r="E9314" s="14">
        <v>5239.6162128163396</v>
      </c>
      <c r="F9314" s="36">
        <v>4.45209161088784E-2</v>
      </c>
    </row>
    <row r="9315" spans="1:6" x14ac:dyDescent="0.4">
      <c r="A9315" s="9" t="s">
        <v>18101</v>
      </c>
      <c r="B9315" s="9" t="s">
        <v>18699</v>
      </c>
      <c r="C9315" s="9" t="s">
        <v>5</v>
      </c>
      <c r="D9315" s="14">
        <v>1032947.97767145</v>
      </c>
      <c r="E9315" s="14">
        <v>5088.4136831105998</v>
      </c>
      <c r="F9315" s="36">
        <v>2.90795194996827E-2</v>
      </c>
    </row>
    <row r="9316" spans="1:6" x14ac:dyDescent="0.4">
      <c r="A9316" s="9" t="s">
        <v>18101</v>
      </c>
      <c r="B9316" s="9" t="s">
        <v>8023</v>
      </c>
      <c r="C9316" s="9" t="s">
        <v>36</v>
      </c>
      <c r="D9316" s="14">
        <v>1873664.4359444701</v>
      </c>
      <c r="E9316" s="14">
        <v>6123.0863919753901</v>
      </c>
      <c r="F9316" s="36">
        <v>0.02</v>
      </c>
    </row>
    <row r="9317" spans="1:6" x14ac:dyDescent="0.4">
      <c r="A9317" s="9" t="s">
        <v>18101</v>
      </c>
      <c r="B9317" s="9" t="s">
        <v>8024</v>
      </c>
      <c r="C9317" s="9" t="s">
        <v>36</v>
      </c>
      <c r="D9317" s="14">
        <v>1872416.63125631</v>
      </c>
      <c r="E9317" s="14">
        <v>6059.6007484022903</v>
      </c>
      <c r="F9317" s="36">
        <v>0.02</v>
      </c>
    </row>
    <row r="9318" spans="1:6" x14ac:dyDescent="0.4">
      <c r="A9318" s="9" t="s">
        <v>18101</v>
      </c>
      <c r="B9318" s="9" t="s">
        <v>8009</v>
      </c>
      <c r="C9318" s="9" t="s">
        <v>5</v>
      </c>
      <c r="D9318" s="14">
        <v>2050920.27541433</v>
      </c>
      <c r="E9318" s="14">
        <v>5089.1321970578801</v>
      </c>
      <c r="F9318" s="36">
        <v>0.02</v>
      </c>
    </row>
    <row r="9319" spans="1:6" x14ac:dyDescent="0.4">
      <c r="A9319" s="9" t="s">
        <v>18101</v>
      </c>
      <c r="B9319" s="9" t="s">
        <v>8010</v>
      </c>
      <c r="C9319" s="9" t="s">
        <v>5</v>
      </c>
      <c r="D9319" s="14">
        <v>1858679.7089227999</v>
      </c>
      <c r="E9319" s="14">
        <v>4394.0418650657202</v>
      </c>
      <c r="F9319" s="36">
        <v>0.02</v>
      </c>
    </row>
    <row r="9320" spans="1:6" x14ac:dyDescent="0.4">
      <c r="A9320" s="9" t="s">
        <v>18101</v>
      </c>
      <c r="B9320" s="9" t="s">
        <v>8011</v>
      </c>
      <c r="C9320" s="9" t="s">
        <v>5</v>
      </c>
      <c r="D9320" s="14">
        <v>2548465.0973477699</v>
      </c>
      <c r="E9320" s="14">
        <v>4958.1033022330103</v>
      </c>
      <c r="F9320" s="36">
        <v>0.02</v>
      </c>
    </row>
    <row r="9321" spans="1:6" x14ac:dyDescent="0.4">
      <c r="A9321" s="9" t="s">
        <v>18101</v>
      </c>
      <c r="B9321" s="9" t="s">
        <v>8025</v>
      </c>
      <c r="C9321" s="9" t="s">
        <v>36</v>
      </c>
      <c r="D9321" s="14">
        <v>7099077.1939210296</v>
      </c>
      <c r="E9321" s="14">
        <v>6512.9148568082901</v>
      </c>
      <c r="F9321" s="36">
        <v>0.02</v>
      </c>
    </row>
    <row r="9322" spans="1:6" x14ac:dyDescent="0.4">
      <c r="A9322" s="9" t="s">
        <v>18101</v>
      </c>
      <c r="B9322" s="9" t="s">
        <v>8012</v>
      </c>
      <c r="C9322" s="9" t="s">
        <v>5</v>
      </c>
      <c r="D9322" s="14">
        <v>1930785.5316743101</v>
      </c>
      <c r="E9322" s="14">
        <v>4500.6655749983902</v>
      </c>
      <c r="F9322" s="36">
        <v>3.1026630524755999E-2</v>
      </c>
    </row>
    <row r="9323" spans="1:6" x14ac:dyDescent="0.4">
      <c r="A9323" s="9" t="s">
        <v>18101</v>
      </c>
      <c r="B9323" s="9" t="s">
        <v>8013</v>
      </c>
      <c r="C9323" s="9" t="s">
        <v>5</v>
      </c>
      <c r="D9323" s="14">
        <v>1454640</v>
      </c>
      <c r="E9323" s="14">
        <v>4180</v>
      </c>
      <c r="F9323" s="36">
        <v>3.7981676847509201E-2</v>
      </c>
    </row>
    <row r="9324" spans="1:6" x14ac:dyDescent="0.4">
      <c r="A9324" s="9" t="s">
        <v>18101</v>
      </c>
      <c r="B9324" s="9" t="s">
        <v>8014</v>
      </c>
      <c r="C9324" s="9" t="s">
        <v>5</v>
      </c>
      <c r="D9324" s="14">
        <v>1855920</v>
      </c>
      <c r="E9324" s="14">
        <v>4180</v>
      </c>
      <c r="F9324" s="36">
        <v>5.9650404102016899E-2</v>
      </c>
    </row>
    <row r="9325" spans="1:6" x14ac:dyDescent="0.4">
      <c r="A9325" s="9" t="s">
        <v>18101</v>
      </c>
      <c r="B9325" s="9" t="s">
        <v>8015</v>
      </c>
      <c r="C9325" s="9" t="s">
        <v>5</v>
      </c>
      <c r="D9325" s="14">
        <v>1939586.82723228</v>
      </c>
      <c r="E9325" s="14">
        <v>4910.3463980564102</v>
      </c>
      <c r="F9325" s="36">
        <v>0.02</v>
      </c>
    </row>
    <row r="9326" spans="1:6" x14ac:dyDescent="0.4">
      <c r="A9326" s="9" t="s">
        <v>18101</v>
      </c>
      <c r="B9326" s="9" t="s">
        <v>18700</v>
      </c>
      <c r="C9326" s="9" t="s">
        <v>36</v>
      </c>
      <c r="D9326" s="14">
        <v>6947415.4733402198</v>
      </c>
      <c r="E9326" s="14">
        <v>5718.0374266174704</v>
      </c>
      <c r="F9326" s="36">
        <v>0.02</v>
      </c>
    </row>
    <row r="9327" spans="1:6" x14ac:dyDescent="0.4">
      <c r="A9327" s="9" t="s">
        <v>18101</v>
      </c>
      <c r="B9327" s="9" t="s">
        <v>8016</v>
      </c>
      <c r="C9327" s="9" t="s">
        <v>5</v>
      </c>
      <c r="D9327" s="14">
        <v>2097988.6145187002</v>
      </c>
      <c r="E9327" s="14">
        <v>4971.5370012291496</v>
      </c>
      <c r="F9327" s="36">
        <v>0.02</v>
      </c>
    </row>
    <row r="9328" spans="1:6" x14ac:dyDescent="0.4">
      <c r="A9328" s="9" t="s">
        <v>18101</v>
      </c>
      <c r="B9328" s="9" t="s">
        <v>8017</v>
      </c>
      <c r="C9328" s="9" t="s">
        <v>5</v>
      </c>
      <c r="D9328" s="14">
        <v>2906225.8570465702</v>
      </c>
      <c r="E9328" s="14">
        <v>4261.32823613866</v>
      </c>
      <c r="F9328" s="36">
        <v>0.02</v>
      </c>
    </row>
    <row r="9329" spans="1:6" x14ac:dyDescent="0.4">
      <c r="A9329" s="9" t="s">
        <v>18101</v>
      </c>
      <c r="B9329" s="9" t="s">
        <v>159</v>
      </c>
      <c r="C9329" s="9" t="s">
        <v>5</v>
      </c>
      <c r="D9329" s="14">
        <v>2302756</v>
      </c>
      <c r="E9329" s="14">
        <v>4194.4553734061901</v>
      </c>
      <c r="F9329" s="36">
        <v>6.7582331343986293E-2</v>
      </c>
    </row>
    <row r="9330" spans="1:6" x14ac:dyDescent="0.4">
      <c r="A9330" s="9" t="s">
        <v>18101</v>
      </c>
      <c r="B9330" s="9" t="s">
        <v>8018</v>
      </c>
      <c r="C9330" s="9" t="s">
        <v>5</v>
      </c>
      <c r="D9330" s="14">
        <v>1145320</v>
      </c>
      <c r="E9330" s="14">
        <v>4180</v>
      </c>
      <c r="F9330" s="36">
        <v>2.4195553923227E-2</v>
      </c>
    </row>
    <row r="9331" spans="1:6" x14ac:dyDescent="0.4">
      <c r="A9331" s="9" t="s">
        <v>18101</v>
      </c>
      <c r="B9331" s="9" t="s">
        <v>8019</v>
      </c>
      <c r="C9331" s="9" t="s">
        <v>5</v>
      </c>
      <c r="D9331" s="14">
        <v>3498187.7246170999</v>
      </c>
      <c r="E9331" s="14">
        <v>5069.8372820537697</v>
      </c>
      <c r="F9331" s="36">
        <v>0.02</v>
      </c>
    </row>
    <row r="9332" spans="1:6" x14ac:dyDescent="0.4">
      <c r="A9332" s="9" t="s">
        <v>18101</v>
      </c>
      <c r="B9332" s="9" t="s">
        <v>8026</v>
      </c>
      <c r="C9332" s="9" t="s">
        <v>36</v>
      </c>
      <c r="D9332" s="14">
        <v>5843147.3780441498</v>
      </c>
      <c r="E9332" s="14">
        <v>6670.2595639773399</v>
      </c>
      <c r="F9332" s="36">
        <v>4.0553441886777897E-2</v>
      </c>
    </row>
    <row r="9333" spans="1:6" x14ac:dyDescent="0.4">
      <c r="A9333" s="9" t="s">
        <v>18101</v>
      </c>
      <c r="B9333" s="9" t="s">
        <v>8002</v>
      </c>
      <c r="C9333" s="9" t="s">
        <v>3</v>
      </c>
      <c r="D9333" s="14">
        <v>5119942.7882035198</v>
      </c>
      <c r="E9333" s="14">
        <v>6440.1796078031603</v>
      </c>
      <c r="F9333" s="36">
        <v>0.02</v>
      </c>
    </row>
    <row r="9334" spans="1:6" x14ac:dyDescent="0.4">
      <c r="A9334" s="9" t="s">
        <v>18101</v>
      </c>
      <c r="B9334" s="9" t="s">
        <v>8020</v>
      </c>
      <c r="C9334" s="9" t="s">
        <v>5</v>
      </c>
      <c r="D9334" s="14">
        <v>1640364.7561317601</v>
      </c>
      <c r="E9334" s="14">
        <v>4633.7987461349303</v>
      </c>
      <c r="F9334" s="36">
        <v>0.02</v>
      </c>
    </row>
    <row r="9335" spans="1:6" x14ac:dyDescent="0.4">
      <c r="A9335" s="9" t="s">
        <v>18101</v>
      </c>
      <c r="B9335" s="9" t="s">
        <v>8021</v>
      </c>
      <c r="C9335" s="9" t="s">
        <v>5</v>
      </c>
      <c r="D9335" s="14">
        <v>2161495.94378745</v>
      </c>
      <c r="E9335" s="14">
        <v>4521.9580413963304</v>
      </c>
      <c r="F9335" s="36">
        <v>0.02</v>
      </c>
    </row>
    <row r="9336" spans="1:6" x14ac:dyDescent="0.4">
      <c r="A9336" s="9" t="s">
        <v>18102</v>
      </c>
      <c r="B9336" s="9" t="s">
        <v>8027</v>
      </c>
      <c r="C9336" s="9" t="s">
        <v>5</v>
      </c>
      <c r="D9336" s="14">
        <v>3490303</v>
      </c>
      <c r="E9336" s="14">
        <v>4261.6642246642296</v>
      </c>
      <c r="F9336" s="36">
        <v>4.94011374342E-2</v>
      </c>
    </row>
    <row r="9337" spans="1:6" x14ac:dyDescent="0.4">
      <c r="A9337" s="9" t="s">
        <v>18102</v>
      </c>
      <c r="B9337" s="9" t="s">
        <v>17472</v>
      </c>
      <c r="C9337" s="9" t="s">
        <v>3</v>
      </c>
      <c r="D9337" s="14">
        <v>2627102.5060590901</v>
      </c>
      <c r="E9337" s="14">
        <v>6255.00596680736</v>
      </c>
      <c r="F9337" s="36">
        <v>0.02</v>
      </c>
    </row>
    <row r="9338" spans="1:6" x14ac:dyDescent="0.4">
      <c r="A9338" s="9" t="s">
        <v>18102</v>
      </c>
      <c r="B9338" s="9" t="s">
        <v>8052</v>
      </c>
      <c r="C9338" s="9" t="s">
        <v>36</v>
      </c>
      <c r="D9338" s="14">
        <v>8753891.4385349005</v>
      </c>
      <c r="E9338" s="14">
        <v>6876.5840051334699</v>
      </c>
      <c r="F9338" s="36">
        <v>0.02</v>
      </c>
    </row>
    <row r="9339" spans="1:6" x14ac:dyDescent="0.4">
      <c r="A9339" s="9" t="s">
        <v>18102</v>
      </c>
      <c r="B9339" s="9" t="s">
        <v>8028</v>
      </c>
      <c r="C9339" s="9" t="s">
        <v>5</v>
      </c>
      <c r="D9339" s="14">
        <v>1710760.46730009</v>
      </c>
      <c r="E9339" s="14">
        <v>5448.2817429939196</v>
      </c>
      <c r="F9339" s="36">
        <v>0.02</v>
      </c>
    </row>
    <row r="9340" spans="1:6" x14ac:dyDescent="0.4">
      <c r="A9340" s="9" t="s">
        <v>18102</v>
      </c>
      <c r="B9340" s="9" t="s">
        <v>8053</v>
      </c>
      <c r="C9340" s="9" t="s">
        <v>36</v>
      </c>
      <c r="D9340" s="14">
        <v>6720464.0502787596</v>
      </c>
      <c r="E9340" s="14">
        <v>6245.7844333445701</v>
      </c>
      <c r="F9340" s="36">
        <v>2.2415248418081499E-2</v>
      </c>
    </row>
    <row r="9341" spans="1:6" x14ac:dyDescent="0.4">
      <c r="A9341" s="9" t="s">
        <v>18102</v>
      </c>
      <c r="B9341" s="9" t="s">
        <v>8029</v>
      </c>
      <c r="C9341" s="9" t="s">
        <v>5</v>
      </c>
      <c r="D9341" s="14">
        <v>1020487.83833872</v>
      </c>
      <c r="E9341" s="14">
        <v>5002.3913644055001</v>
      </c>
      <c r="F9341" s="36">
        <v>2.4804973204029E-2</v>
      </c>
    </row>
    <row r="9342" spans="1:6" x14ac:dyDescent="0.4">
      <c r="A9342" s="9" t="s">
        <v>18102</v>
      </c>
      <c r="B9342" s="9" t="s">
        <v>7979</v>
      </c>
      <c r="C9342" s="9" t="s">
        <v>5</v>
      </c>
      <c r="D9342" s="14">
        <v>1052066.2714746101</v>
      </c>
      <c r="E9342" s="14">
        <v>5286.7651832894899</v>
      </c>
      <c r="F9342" s="36">
        <v>3.9831878020638999E-2</v>
      </c>
    </row>
    <row r="9343" spans="1:6" x14ac:dyDescent="0.4">
      <c r="A9343" s="9" t="s">
        <v>18102</v>
      </c>
      <c r="B9343" s="9" t="s">
        <v>8030</v>
      </c>
      <c r="C9343" s="9" t="s">
        <v>5</v>
      </c>
      <c r="D9343" s="14">
        <v>2075526.7150792901</v>
      </c>
      <c r="E9343" s="14">
        <v>5214.8912439178303</v>
      </c>
      <c r="F9343" s="36">
        <v>1.9999999999999799E-2</v>
      </c>
    </row>
    <row r="9344" spans="1:6" x14ac:dyDescent="0.4">
      <c r="A9344" s="9" t="s">
        <v>18102</v>
      </c>
      <c r="B9344" s="9" t="s">
        <v>8031</v>
      </c>
      <c r="C9344" s="9" t="s">
        <v>5</v>
      </c>
      <c r="D9344" s="14">
        <v>2746673.64726139</v>
      </c>
      <c r="E9344" s="14">
        <v>4869.9887362790496</v>
      </c>
      <c r="F9344" s="36">
        <v>0.02</v>
      </c>
    </row>
    <row r="9345" spans="1:6" x14ac:dyDescent="0.4">
      <c r="A9345" s="9" t="s">
        <v>18102</v>
      </c>
      <c r="B9345" s="9" t="s">
        <v>8032</v>
      </c>
      <c r="C9345" s="9" t="s">
        <v>5</v>
      </c>
      <c r="D9345" s="14">
        <v>2025520.0250460899</v>
      </c>
      <c r="E9345" s="14">
        <v>5127.8987975850296</v>
      </c>
      <c r="F9345" s="36">
        <v>2.1580134659964001E-2</v>
      </c>
    </row>
    <row r="9346" spans="1:6" x14ac:dyDescent="0.4">
      <c r="A9346" s="9" t="s">
        <v>18102</v>
      </c>
      <c r="B9346" s="9" t="s">
        <v>8033</v>
      </c>
      <c r="C9346" s="9" t="s">
        <v>5</v>
      </c>
      <c r="D9346" s="14">
        <v>2636669.9828412398</v>
      </c>
      <c r="E9346" s="14">
        <v>4658.42753152162</v>
      </c>
      <c r="F9346" s="36">
        <v>1.9999999999999799E-2</v>
      </c>
    </row>
    <row r="9347" spans="1:6" x14ac:dyDescent="0.4">
      <c r="A9347" s="9" t="s">
        <v>18102</v>
      </c>
      <c r="B9347" s="9" t="s">
        <v>18701</v>
      </c>
      <c r="C9347" s="9" t="s">
        <v>36</v>
      </c>
      <c r="D9347" s="14">
        <v>2827086.6300253998</v>
      </c>
      <c r="E9347" s="14">
        <v>6040.7833974901696</v>
      </c>
      <c r="F9347" s="36">
        <v>0.02</v>
      </c>
    </row>
    <row r="9348" spans="1:6" x14ac:dyDescent="0.4">
      <c r="A9348" s="9" t="s">
        <v>18102</v>
      </c>
      <c r="B9348" s="9" t="s">
        <v>17415</v>
      </c>
      <c r="C9348" s="9" t="s">
        <v>5</v>
      </c>
      <c r="D9348" s="14">
        <v>2556280</v>
      </c>
      <c r="E9348" s="14">
        <v>4289.0604026845604</v>
      </c>
      <c r="F9348" s="36">
        <v>2.2252026740561901E-2</v>
      </c>
    </row>
    <row r="9349" spans="1:6" x14ac:dyDescent="0.4">
      <c r="A9349" s="9" t="s">
        <v>18102</v>
      </c>
      <c r="B9349" s="9" t="s">
        <v>8034</v>
      </c>
      <c r="C9349" s="9" t="s">
        <v>5</v>
      </c>
      <c r="D9349" s="14">
        <v>2224456</v>
      </c>
      <c r="E9349" s="14">
        <v>4261.4099616858202</v>
      </c>
      <c r="F9349" s="36">
        <v>6.4448792476493197E-2</v>
      </c>
    </row>
    <row r="9350" spans="1:6" x14ac:dyDescent="0.4">
      <c r="A9350" s="9" t="s">
        <v>18102</v>
      </c>
      <c r="B9350" s="9" t="s">
        <v>17473</v>
      </c>
      <c r="C9350" s="9" t="s">
        <v>36</v>
      </c>
      <c r="D9350" s="14">
        <v>5650881.5647178898</v>
      </c>
      <c r="E9350" s="14">
        <v>5639.6023599978898</v>
      </c>
      <c r="F9350" s="36">
        <v>2.7171998569160302E-2</v>
      </c>
    </row>
    <row r="9351" spans="1:6" x14ac:dyDescent="0.4">
      <c r="A9351" s="9" t="s">
        <v>18102</v>
      </c>
      <c r="B9351" s="9" t="s">
        <v>8035</v>
      </c>
      <c r="C9351" s="9" t="s">
        <v>5</v>
      </c>
      <c r="D9351" s="14">
        <v>1778263.22815767</v>
      </c>
      <c r="E9351" s="14">
        <v>4845.4038914377797</v>
      </c>
      <c r="F9351" s="36">
        <v>0.02</v>
      </c>
    </row>
    <row r="9352" spans="1:6" x14ac:dyDescent="0.4">
      <c r="A9352" s="9" t="s">
        <v>18102</v>
      </c>
      <c r="B9352" s="9" t="s">
        <v>17470</v>
      </c>
      <c r="C9352" s="9" t="s">
        <v>5</v>
      </c>
      <c r="D9352" s="14">
        <v>2705761.2297919402</v>
      </c>
      <c r="E9352" s="14">
        <v>4705.6717039859795</v>
      </c>
      <c r="F9352" s="36">
        <v>0.02</v>
      </c>
    </row>
    <row r="9353" spans="1:6" x14ac:dyDescent="0.4">
      <c r="A9353" s="9" t="s">
        <v>18102</v>
      </c>
      <c r="B9353" s="9" t="s">
        <v>8036</v>
      </c>
      <c r="C9353" s="9" t="s">
        <v>5</v>
      </c>
      <c r="D9353" s="14">
        <v>1917602.57031072</v>
      </c>
      <c r="E9353" s="14">
        <v>4942.2746657492698</v>
      </c>
      <c r="F9353" s="36">
        <v>0.02</v>
      </c>
    </row>
    <row r="9354" spans="1:6" x14ac:dyDescent="0.4">
      <c r="A9354" s="9" t="s">
        <v>18102</v>
      </c>
      <c r="B9354" s="9" t="s">
        <v>8054</v>
      </c>
      <c r="C9354" s="9" t="s">
        <v>36</v>
      </c>
      <c r="D9354" s="14">
        <v>8258737.5003124904</v>
      </c>
      <c r="E9354" s="14">
        <v>6518.3405685181497</v>
      </c>
      <c r="F9354" s="36">
        <v>0.02</v>
      </c>
    </row>
    <row r="9355" spans="1:6" x14ac:dyDescent="0.4">
      <c r="A9355" s="9" t="s">
        <v>18102</v>
      </c>
      <c r="B9355" s="9" t="s">
        <v>8037</v>
      </c>
      <c r="C9355" s="9" t="s">
        <v>5</v>
      </c>
      <c r="D9355" s="14">
        <v>1268464.0275380099</v>
      </c>
      <c r="E9355" s="14">
        <v>4514.1068595658799</v>
      </c>
      <c r="F9355" s="36">
        <v>2.6753241279801901E-2</v>
      </c>
    </row>
    <row r="9356" spans="1:6" x14ac:dyDescent="0.4">
      <c r="A9356" s="9" t="s">
        <v>18102</v>
      </c>
      <c r="B9356" s="9" t="s">
        <v>8038</v>
      </c>
      <c r="C9356" s="9" t="s">
        <v>5</v>
      </c>
      <c r="D9356" s="14">
        <v>814636.13988999999</v>
      </c>
      <c r="E9356" s="14">
        <v>4937.1887266060603</v>
      </c>
      <c r="F9356" s="36">
        <v>0.02</v>
      </c>
    </row>
    <row r="9357" spans="1:6" x14ac:dyDescent="0.4">
      <c r="A9357" s="9" t="s">
        <v>18102</v>
      </c>
      <c r="B9357" s="9" t="s">
        <v>8039</v>
      </c>
      <c r="C9357" s="9" t="s">
        <v>5</v>
      </c>
      <c r="D9357" s="14">
        <v>1297112.57788395</v>
      </c>
      <c r="E9357" s="14">
        <v>4699.6832532027101</v>
      </c>
      <c r="F9357" s="36">
        <v>0.02</v>
      </c>
    </row>
    <row r="9358" spans="1:6" x14ac:dyDescent="0.4">
      <c r="A9358" s="9" t="s">
        <v>18102</v>
      </c>
      <c r="B9358" s="9" t="s">
        <v>8040</v>
      </c>
      <c r="C9358" s="9" t="s">
        <v>5</v>
      </c>
      <c r="D9358" s="14">
        <v>1058957.3361138899</v>
      </c>
      <c r="E9358" s="14">
        <v>5115.73592325552</v>
      </c>
      <c r="F9358" s="36">
        <v>0.02</v>
      </c>
    </row>
    <row r="9359" spans="1:6" x14ac:dyDescent="0.4">
      <c r="A9359" s="9" t="s">
        <v>18102</v>
      </c>
      <c r="B9359" s="9" t="s">
        <v>8041</v>
      </c>
      <c r="C9359" s="9" t="s">
        <v>5</v>
      </c>
      <c r="D9359" s="14">
        <v>1658510.1587384101</v>
      </c>
      <c r="E9359" s="14">
        <v>5265.1116150425896</v>
      </c>
      <c r="F9359" s="36">
        <v>0.02</v>
      </c>
    </row>
    <row r="9360" spans="1:6" x14ac:dyDescent="0.4">
      <c r="A9360" s="9" t="s">
        <v>18102</v>
      </c>
      <c r="B9360" s="9" t="s">
        <v>8042</v>
      </c>
      <c r="C9360" s="9" t="s">
        <v>5</v>
      </c>
      <c r="D9360" s="14">
        <v>897621.694540089</v>
      </c>
      <c r="E9360" s="14">
        <v>5158.7453709200499</v>
      </c>
      <c r="F9360" s="36">
        <v>2.1017678256829E-2</v>
      </c>
    </row>
    <row r="9361" spans="1:6" x14ac:dyDescent="0.4">
      <c r="A9361" s="9" t="s">
        <v>18102</v>
      </c>
      <c r="B9361" s="9" t="s">
        <v>8043</v>
      </c>
      <c r="C9361" s="9" t="s">
        <v>5</v>
      </c>
      <c r="D9361" s="14">
        <v>1926215.34283657</v>
      </c>
      <c r="E9361" s="14">
        <v>5150.3084033063396</v>
      </c>
      <c r="F9361" s="36">
        <v>2.81731689585536E-2</v>
      </c>
    </row>
    <row r="9362" spans="1:6" x14ac:dyDescent="0.4">
      <c r="A9362" s="9" t="s">
        <v>18102</v>
      </c>
      <c r="B9362" s="9" t="s">
        <v>8055</v>
      </c>
      <c r="C9362" s="9" t="s">
        <v>36</v>
      </c>
      <c r="D9362" s="14">
        <v>6461695.6133938301</v>
      </c>
      <c r="E9362" s="14">
        <v>6808.9521742822199</v>
      </c>
      <c r="F9362" s="36">
        <v>1.9999999999999799E-2</v>
      </c>
    </row>
    <row r="9363" spans="1:6" x14ac:dyDescent="0.4">
      <c r="A9363" s="9" t="s">
        <v>18102</v>
      </c>
      <c r="B9363" s="9" t="s">
        <v>8044</v>
      </c>
      <c r="C9363" s="9" t="s">
        <v>5</v>
      </c>
      <c r="D9363" s="14">
        <v>2167378.46107778</v>
      </c>
      <c r="E9363" s="14">
        <v>4870.5133956803902</v>
      </c>
      <c r="F9363" s="36">
        <v>2.7650037098999401E-2</v>
      </c>
    </row>
    <row r="9364" spans="1:6" x14ac:dyDescent="0.4">
      <c r="A9364" s="9" t="s">
        <v>18102</v>
      </c>
      <c r="B9364" s="9" t="s">
        <v>8045</v>
      </c>
      <c r="C9364" s="9" t="s">
        <v>5</v>
      </c>
      <c r="D9364" s="14">
        <v>2091229.44214166</v>
      </c>
      <c r="E9364" s="14">
        <v>5026.9938513020697</v>
      </c>
      <c r="F9364" s="36">
        <v>0.02</v>
      </c>
    </row>
    <row r="9365" spans="1:6" x14ac:dyDescent="0.4">
      <c r="A9365" s="9" t="s">
        <v>18102</v>
      </c>
      <c r="B9365" s="9" t="s">
        <v>8046</v>
      </c>
      <c r="C9365" s="9" t="s">
        <v>5</v>
      </c>
      <c r="D9365" s="14">
        <v>1223415.63899111</v>
      </c>
      <c r="E9365" s="14">
        <v>5162.0913037599503</v>
      </c>
      <c r="F9365" s="36">
        <v>0.02</v>
      </c>
    </row>
    <row r="9366" spans="1:6" x14ac:dyDescent="0.4">
      <c r="A9366" s="9" t="s">
        <v>18102</v>
      </c>
      <c r="B9366" s="9" t="s">
        <v>8047</v>
      </c>
      <c r="C9366" s="9" t="s">
        <v>5</v>
      </c>
      <c r="D9366" s="14">
        <v>711608.99481126503</v>
      </c>
      <c r="E9366" s="14">
        <v>5271.1777393427101</v>
      </c>
      <c r="F9366" s="36">
        <v>0.02</v>
      </c>
    </row>
    <row r="9367" spans="1:6" x14ac:dyDescent="0.4">
      <c r="A9367" s="9" t="s">
        <v>18102</v>
      </c>
      <c r="B9367" s="9" t="s">
        <v>8048</v>
      </c>
      <c r="C9367" s="9" t="s">
        <v>5</v>
      </c>
      <c r="D9367" s="14">
        <v>2017352.36573319</v>
      </c>
      <c r="E9367" s="14">
        <v>4626.9549672779503</v>
      </c>
      <c r="F9367" s="36">
        <v>0.02</v>
      </c>
    </row>
    <row r="9368" spans="1:6" x14ac:dyDescent="0.4">
      <c r="A9368" s="9" t="s">
        <v>18102</v>
      </c>
      <c r="B9368" s="9" t="s">
        <v>8049</v>
      </c>
      <c r="C9368" s="9" t="s">
        <v>5</v>
      </c>
      <c r="D9368" s="14">
        <v>2087696.4799893999</v>
      </c>
      <c r="E9368" s="14">
        <v>4923.8124528051803</v>
      </c>
      <c r="F9368" s="36">
        <v>4.0981383094027497E-2</v>
      </c>
    </row>
    <row r="9369" spans="1:6" x14ac:dyDescent="0.4">
      <c r="A9369" s="9" t="s">
        <v>18102</v>
      </c>
      <c r="B9369" s="9" t="s">
        <v>8050</v>
      </c>
      <c r="C9369" s="9" t="s">
        <v>5</v>
      </c>
      <c r="D9369" s="14">
        <v>2710604.1623118799</v>
      </c>
      <c r="E9369" s="14">
        <v>4665.4116390910203</v>
      </c>
      <c r="F9369" s="36">
        <v>1.9999999999999799E-2</v>
      </c>
    </row>
    <row r="9370" spans="1:6" x14ac:dyDescent="0.4">
      <c r="A9370" s="9" t="s">
        <v>18102</v>
      </c>
      <c r="B9370" s="9" t="s">
        <v>8051</v>
      </c>
      <c r="C9370" s="9" t="s">
        <v>5</v>
      </c>
      <c r="D9370" s="14">
        <v>2124819.16839317</v>
      </c>
      <c r="E9370" s="14">
        <v>5011.3659631914397</v>
      </c>
      <c r="F9370" s="36">
        <v>0.02</v>
      </c>
    </row>
    <row r="9371" spans="1:6" x14ac:dyDescent="0.4">
      <c r="A9371" s="9" t="s">
        <v>18103</v>
      </c>
      <c r="B9371" s="9" t="s">
        <v>8056</v>
      </c>
      <c r="C9371" s="9" t="s">
        <v>5</v>
      </c>
      <c r="D9371" s="14">
        <v>894209.51860456204</v>
      </c>
      <c r="E9371" s="14">
        <v>4319.8527468819402</v>
      </c>
      <c r="F9371" s="36">
        <v>2.0185338018535299E-2</v>
      </c>
    </row>
    <row r="9372" spans="1:6" x14ac:dyDescent="0.4">
      <c r="A9372" s="9" t="s">
        <v>18103</v>
      </c>
      <c r="B9372" s="9" t="s">
        <v>8084</v>
      </c>
      <c r="C9372" s="9" t="s">
        <v>36</v>
      </c>
      <c r="D9372" s="14">
        <v>2656431.3600235698</v>
      </c>
      <c r="E9372" s="14">
        <v>6385.6523077489601</v>
      </c>
      <c r="F9372" s="36">
        <v>0.02</v>
      </c>
    </row>
    <row r="9373" spans="1:6" x14ac:dyDescent="0.4">
      <c r="A9373" s="9" t="s">
        <v>18103</v>
      </c>
      <c r="B9373" s="9" t="s">
        <v>8057</v>
      </c>
      <c r="C9373" s="9" t="s">
        <v>5</v>
      </c>
      <c r="D9373" s="14">
        <v>955085.76487906894</v>
      </c>
      <c r="E9373" s="14">
        <v>4569.7883487036797</v>
      </c>
      <c r="F9373" s="36">
        <v>0.02</v>
      </c>
    </row>
    <row r="9374" spans="1:6" x14ac:dyDescent="0.4">
      <c r="A9374" s="9" t="s">
        <v>18103</v>
      </c>
      <c r="B9374" s="9" t="s">
        <v>8085</v>
      </c>
      <c r="C9374" s="9" t="s">
        <v>36</v>
      </c>
      <c r="D9374" s="14">
        <v>6087764.7237958498</v>
      </c>
      <c r="E9374" s="14">
        <v>6099.9646531020499</v>
      </c>
      <c r="F9374" s="36">
        <v>2.2688289037439999E-2</v>
      </c>
    </row>
    <row r="9375" spans="1:6" x14ac:dyDescent="0.4">
      <c r="A9375" s="9" t="s">
        <v>18103</v>
      </c>
      <c r="B9375" s="9" t="s">
        <v>8058</v>
      </c>
      <c r="C9375" s="9" t="s">
        <v>5</v>
      </c>
      <c r="D9375" s="14">
        <v>953732.80943827005</v>
      </c>
      <c r="E9375" s="14">
        <v>4541.5848068489104</v>
      </c>
      <c r="F9375" s="36">
        <v>2.75343359192965E-2</v>
      </c>
    </row>
    <row r="9376" spans="1:6" x14ac:dyDescent="0.4">
      <c r="A9376" s="9" t="s">
        <v>18103</v>
      </c>
      <c r="B9376" s="9" t="s">
        <v>8086</v>
      </c>
      <c r="C9376" s="9" t="s">
        <v>36</v>
      </c>
      <c r="D9376" s="14">
        <v>7233980.3406722797</v>
      </c>
      <c r="E9376" s="14">
        <v>5539.0354829037296</v>
      </c>
      <c r="F9376" s="36">
        <v>0.02</v>
      </c>
    </row>
    <row r="9377" spans="1:6" x14ac:dyDescent="0.4">
      <c r="A9377" s="9" t="s">
        <v>18103</v>
      </c>
      <c r="B9377" s="9" t="s">
        <v>8059</v>
      </c>
      <c r="C9377" s="9" t="s">
        <v>5</v>
      </c>
      <c r="D9377" s="14">
        <v>1857259.5</v>
      </c>
      <c r="E9377" s="14">
        <v>4259.7694954128401</v>
      </c>
      <c r="F9377" s="36">
        <v>6.8746095495697795E-2</v>
      </c>
    </row>
    <row r="9378" spans="1:6" x14ac:dyDescent="0.4">
      <c r="A9378" s="9" t="s">
        <v>18103</v>
      </c>
      <c r="B9378" s="9" t="s">
        <v>8060</v>
      </c>
      <c r="C9378" s="9" t="s">
        <v>5</v>
      </c>
      <c r="D9378" s="14">
        <v>887360.63</v>
      </c>
      <c r="E9378" s="14">
        <v>4266.1568749999997</v>
      </c>
      <c r="F9378" s="36">
        <v>3.48194235956618E-2</v>
      </c>
    </row>
    <row r="9379" spans="1:6" x14ac:dyDescent="0.4">
      <c r="A9379" s="9" t="s">
        <v>18103</v>
      </c>
      <c r="B9379" s="9" t="s">
        <v>8061</v>
      </c>
      <c r="C9379" s="9" t="s">
        <v>5</v>
      </c>
      <c r="D9379" s="14">
        <v>1301762.9040900499</v>
      </c>
      <c r="E9379" s="14">
        <v>4397.8476489528803</v>
      </c>
      <c r="F9379" s="36">
        <v>4.2351851075589801E-2</v>
      </c>
    </row>
    <row r="9380" spans="1:6" x14ac:dyDescent="0.4">
      <c r="A9380" s="9" t="s">
        <v>18103</v>
      </c>
      <c r="B9380" s="9" t="s">
        <v>8087</v>
      </c>
      <c r="C9380" s="9" t="s">
        <v>36</v>
      </c>
      <c r="D9380" s="14">
        <v>5578544.4534024596</v>
      </c>
      <c r="E9380" s="14">
        <v>5709.8714978530797</v>
      </c>
      <c r="F9380" s="36">
        <v>0.02</v>
      </c>
    </row>
    <row r="9381" spans="1:6" x14ac:dyDescent="0.4">
      <c r="A9381" s="9" t="s">
        <v>18103</v>
      </c>
      <c r="B9381" s="9" t="s">
        <v>8062</v>
      </c>
      <c r="C9381" s="9" t="s">
        <v>5</v>
      </c>
      <c r="D9381" s="14">
        <v>970339.658962282</v>
      </c>
      <c r="E9381" s="14">
        <v>4779.9983200112401</v>
      </c>
      <c r="F9381" s="36">
        <v>0.02</v>
      </c>
    </row>
    <row r="9382" spans="1:6" x14ac:dyDescent="0.4">
      <c r="A9382" s="9" t="s">
        <v>18103</v>
      </c>
      <c r="B9382" s="9" t="s">
        <v>481</v>
      </c>
      <c r="C9382" s="9" t="s">
        <v>5</v>
      </c>
      <c r="D9382" s="14">
        <v>868559.15279700898</v>
      </c>
      <c r="E9382" s="14">
        <v>4236.87391608297</v>
      </c>
      <c r="F9382" s="36">
        <v>0.02</v>
      </c>
    </row>
    <row r="9383" spans="1:6" x14ac:dyDescent="0.4">
      <c r="A9383" s="9" t="s">
        <v>18103</v>
      </c>
      <c r="B9383" s="9" t="s">
        <v>8063</v>
      </c>
      <c r="C9383" s="9" t="s">
        <v>5</v>
      </c>
      <c r="D9383" s="14">
        <v>1188812.6101434701</v>
      </c>
      <c r="E9383" s="14">
        <v>5168.75047888465</v>
      </c>
      <c r="F9383" s="36">
        <v>5.0541244215840199E-2</v>
      </c>
    </row>
    <row r="9384" spans="1:6" x14ac:dyDescent="0.4">
      <c r="A9384" s="9" t="s">
        <v>18103</v>
      </c>
      <c r="B9384" s="9" t="s">
        <v>8064</v>
      </c>
      <c r="C9384" s="9" t="s">
        <v>5</v>
      </c>
      <c r="D9384" s="14">
        <v>1113186.23102192</v>
      </c>
      <c r="E9384" s="14">
        <v>4903.9041014181403</v>
      </c>
      <c r="F9384" s="36">
        <v>8.3512537955137994E-2</v>
      </c>
    </row>
    <row r="9385" spans="1:6" x14ac:dyDescent="0.4">
      <c r="A9385" s="9" t="s">
        <v>18103</v>
      </c>
      <c r="B9385" s="9" t="s">
        <v>8065</v>
      </c>
      <c r="C9385" s="9" t="s">
        <v>5</v>
      </c>
      <c r="D9385" s="14">
        <v>1209694.00835776</v>
      </c>
      <c r="E9385" s="14">
        <v>4725.3672201475101</v>
      </c>
      <c r="F9385" s="36">
        <v>0.02</v>
      </c>
    </row>
    <row r="9386" spans="1:6" x14ac:dyDescent="0.4">
      <c r="A9386" s="9" t="s">
        <v>18103</v>
      </c>
      <c r="B9386" s="9" t="s">
        <v>8066</v>
      </c>
      <c r="C9386" s="9" t="s">
        <v>5</v>
      </c>
      <c r="D9386" s="14">
        <v>965677.94183598401</v>
      </c>
      <c r="E9386" s="14">
        <v>4687.7569992037998</v>
      </c>
      <c r="F9386" s="36">
        <v>4.0988465597659798E-2</v>
      </c>
    </row>
    <row r="9387" spans="1:6" x14ac:dyDescent="0.4">
      <c r="A9387" s="9" t="s">
        <v>18103</v>
      </c>
      <c r="B9387" s="9" t="s">
        <v>8067</v>
      </c>
      <c r="C9387" s="9" t="s">
        <v>5</v>
      </c>
      <c r="D9387" s="14">
        <v>1761559.8259680099</v>
      </c>
      <c r="E9387" s="14">
        <v>4976.1577004746096</v>
      </c>
      <c r="F9387" s="36">
        <v>1.9999999999999799E-2</v>
      </c>
    </row>
    <row r="9388" spans="1:6" x14ac:dyDescent="0.4">
      <c r="A9388" s="9" t="s">
        <v>18103</v>
      </c>
      <c r="B9388" s="9" t="s">
        <v>8068</v>
      </c>
      <c r="C9388" s="9" t="s">
        <v>5</v>
      </c>
      <c r="D9388" s="14">
        <v>946073.84981611196</v>
      </c>
      <c r="E9388" s="14">
        <v>4979.3360516637504</v>
      </c>
      <c r="F9388" s="36">
        <v>0.02</v>
      </c>
    </row>
    <row r="9389" spans="1:6" x14ac:dyDescent="0.4">
      <c r="A9389" s="9" t="s">
        <v>18103</v>
      </c>
      <c r="B9389" s="9" t="s">
        <v>8088</v>
      </c>
      <c r="C9389" s="9" t="s">
        <v>36</v>
      </c>
      <c r="D9389" s="14">
        <v>4115915.0271884599</v>
      </c>
      <c r="E9389" s="14">
        <v>5846.4702090745204</v>
      </c>
      <c r="F9389" s="36">
        <v>0.02</v>
      </c>
    </row>
    <row r="9390" spans="1:6" x14ac:dyDescent="0.4">
      <c r="A9390" s="9" t="s">
        <v>18103</v>
      </c>
      <c r="B9390" s="9" t="s">
        <v>8069</v>
      </c>
      <c r="C9390" s="9" t="s">
        <v>5</v>
      </c>
      <c r="D9390" s="14">
        <v>991954.49837869999</v>
      </c>
      <c r="E9390" s="14">
        <v>4592.38193693843</v>
      </c>
      <c r="F9390" s="36">
        <v>0.02</v>
      </c>
    </row>
    <row r="9391" spans="1:6" x14ac:dyDescent="0.4">
      <c r="A9391" s="9" t="s">
        <v>18103</v>
      </c>
      <c r="B9391" s="9" t="s">
        <v>8070</v>
      </c>
      <c r="C9391" s="9" t="s">
        <v>5</v>
      </c>
      <c r="D9391" s="14">
        <v>869440</v>
      </c>
      <c r="E9391" s="14">
        <v>4180</v>
      </c>
      <c r="F9391" s="36">
        <v>2.2319224339008001E-2</v>
      </c>
    </row>
    <row r="9392" spans="1:6" x14ac:dyDescent="0.4">
      <c r="A9392" s="9" t="s">
        <v>18103</v>
      </c>
      <c r="B9392" s="9" t="s">
        <v>8071</v>
      </c>
      <c r="C9392" s="9" t="s">
        <v>5</v>
      </c>
      <c r="D9392" s="14">
        <v>1772609.5</v>
      </c>
      <c r="E9392" s="14">
        <v>4250.8621103117503</v>
      </c>
      <c r="F9392" s="36">
        <v>6.8899841918946797E-2</v>
      </c>
    </row>
    <row r="9393" spans="1:6" x14ac:dyDescent="0.4">
      <c r="A9393" s="9" t="s">
        <v>18103</v>
      </c>
      <c r="B9393" s="9" t="s">
        <v>8072</v>
      </c>
      <c r="C9393" s="9" t="s">
        <v>5</v>
      </c>
      <c r="D9393" s="14">
        <v>1093547.0524490599</v>
      </c>
      <c r="E9393" s="14">
        <v>5257.4377521589604</v>
      </c>
      <c r="F9393" s="36">
        <v>2.36835751975988E-2</v>
      </c>
    </row>
    <row r="9394" spans="1:6" x14ac:dyDescent="0.4">
      <c r="A9394" s="9" t="s">
        <v>18103</v>
      </c>
      <c r="B9394" s="9" t="s">
        <v>8073</v>
      </c>
      <c r="C9394" s="9" t="s">
        <v>5</v>
      </c>
      <c r="D9394" s="14">
        <v>1348715.3991201599</v>
      </c>
      <c r="E9394" s="14">
        <v>4295.2719717202399</v>
      </c>
      <c r="F9394" s="36">
        <v>0.02</v>
      </c>
    </row>
    <row r="9395" spans="1:6" x14ac:dyDescent="0.4">
      <c r="A9395" s="9" t="s">
        <v>18103</v>
      </c>
      <c r="B9395" s="9" t="s">
        <v>8074</v>
      </c>
      <c r="C9395" s="9" t="s">
        <v>5</v>
      </c>
      <c r="D9395" s="14">
        <v>1432636.46310693</v>
      </c>
      <c r="E9395" s="14">
        <v>4636.3639582748601</v>
      </c>
      <c r="F9395" s="36">
        <v>5.44503265336123E-2</v>
      </c>
    </row>
    <row r="9396" spans="1:6" x14ac:dyDescent="0.4">
      <c r="A9396" s="9" t="s">
        <v>18103</v>
      </c>
      <c r="B9396" s="9" t="s">
        <v>6513</v>
      </c>
      <c r="C9396" s="9" t="s">
        <v>5</v>
      </c>
      <c r="D9396" s="14">
        <v>792101.96680086001</v>
      </c>
      <c r="E9396" s="14">
        <v>4450.0110494430401</v>
      </c>
      <c r="F9396" s="36">
        <v>2.16280719421869E-2</v>
      </c>
    </row>
    <row r="9397" spans="1:6" x14ac:dyDescent="0.4">
      <c r="A9397" s="9" t="s">
        <v>18103</v>
      </c>
      <c r="B9397" s="9" t="s">
        <v>1128</v>
      </c>
      <c r="C9397" s="9" t="s">
        <v>5</v>
      </c>
      <c r="D9397" s="14">
        <v>894520</v>
      </c>
      <c r="E9397" s="14">
        <v>4180</v>
      </c>
      <c r="F9397" s="36">
        <v>3.0232245908207601E-2</v>
      </c>
    </row>
    <row r="9398" spans="1:6" x14ac:dyDescent="0.4">
      <c r="A9398" s="9" t="s">
        <v>18103</v>
      </c>
      <c r="B9398" s="9" t="s">
        <v>8075</v>
      </c>
      <c r="C9398" s="9" t="s">
        <v>5</v>
      </c>
      <c r="D9398" s="14">
        <v>829633.71233070397</v>
      </c>
      <c r="E9398" s="14">
        <v>4232.8250629117501</v>
      </c>
      <c r="F9398" s="36">
        <v>2.2569223112244099E-2</v>
      </c>
    </row>
    <row r="9399" spans="1:6" x14ac:dyDescent="0.4">
      <c r="A9399" s="9" t="s">
        <v>18103</v>
      </c>
      <c r="B9399" s="9" t="s">
        <v>3829</v>
      </c>
      <c r="C9399" s="9" t="s">
        <v>5</v>
      </c>
      <c r="D9399" s="14">
        <v>1408119.1485222899</v>
      </c>
      <c r="E9399" s="14">
        <v>5065.1767932456396</v>
      </c>
      <c r="F9399" s="36">
        <v>0.02</v>
      </c>
    </row>
    <row r="9400" spans="1:6" x14ac:dyDescent="0.4">
      <c r="A9400" s="9" t="s">
        <v>18103</v>
      </c>
      <c r="B9400" s="9" t="s">
        <v>8076</v>
      </c>
      <c r="C9400" s="9" t="s">
        <v>5</v>
      </c>
      <c r="D9400" s="14">
        <v>850704.20376640698</v>
      </c>
      <c r="E9400" s="14">
        <v>5094.0371483018398</v>
      </c>
      <c r="F9400" s="36">
        <v>0.02</v>
      </c>
    </row>
    <row r="9401" spans="1:6" x14ac:dyDescent="0.4">
      <c r="A9401" s="9" t="s">
        <v>18103</v>
      </c>
      <c r="B9401" s="9" t="s">
        <v>8077</v>
      </c>
      <c r="C9401" s="9" t="s">
        <v>5</v>
      </c>
      <c r="D9401" s="14">
        <v>903025.37436440797</v>
      </c>
      <c r="E9401" s="14">
        <v>4362.4414220502804</v>
      </c>
      <c r="F9401" s="36">
        <v>0.02</v>
      </c>
    </row>
    <row r="9402" spans="1:6" x14ac:dyDescent="0.4">
      <c r="A9402" s="9" t="s">
        <v>18103</v>
      </c>
      <c r="B9402" s="9" t="s">
        <v>1933</v>
      </c>
      <c r="C9402" s="9" t="s">
        <v>5</v>
      </c>
      <c r="D9402" s="14">
        <v>890340</v>
      </c>
      <c r="E9402" s="14">
        <v>4180</v>
      </c>
      <c r="F9402" s="36">
        <v>5.1493434490487197E-2</v>
      </c>
    </row>
    <row r="9403" spans="1:6" x14ac:dyDescent="0.4">
      <c r="A9403" s="9" t="s">
        <v>18103</v>
      </c>
      <c r="B9403" s="9" t="s">
        <v>4108</v>
      </c>
      <c r="C9403" s="9" t="s">
        <v>36</v>
      </c>
      <c r="D9403" s="14">
        <v>7048760.40847205</v>
      </c>
      <c r="E9403" s="14">
        <v>5580.9662774917197</v>
      </c>
      <c r="F9403" s="36">
        <v>1.9999999999999799E-2</v>
      </c>
    </row>
    <row r="9404" spans="1:6" x14ac:dyDescent="0.4">
      <c r="A9404" s="9" t="s">
        <v>18103</v>
      </c>
      <c r="B9404" s="9" t="s">
        <v>8078</v>
      </c>
      <c r="C9404" s="9" t="s">
        <v>5</v>
      </c>
      <c r="D9404" s="14">
        <v>869440</v>
      </c>
      <c r="E9404" s="14">
        <v>4180</v>
      </c>
      <c r="F9404" s="36">
        <v>2.1308506967693298E-2</v>
      </c>
    </row>
    <row r="9405" spans="1:6" x14ac:dyDescent="0.4">
      <c r="A9405" s="9" t="s">
        <v>18103</v>
      </c>
      <c r="B9405" s="9" t="s">
        <v>629</v>
      </c>
      <c r="C9405" s="9" t="s">
        <v>5</v>
      </c>
      <c r="D9405" s="14">
        <v>905074.98234109895</v>
      </c>
      <c r="E9405" s="14">
        <v>4393.5678754422297</v>
      </c>
      <c r="F9405" s="36">
        <v>0.02</v>
      </c>
    </row>
    <row r="9406" spans="1:6" x14ac:dyDescent="0.4">
      <c r="A9406" s="9" t="s">
        <v>18103</v>
      </c>
      <c r="B9406" s="9" t="s">
        <v>8079</v>
      </c>
      <c r="C9406" s="9" t="s">
        <v>5</v>
      </c>
      <c r="D9406" s="14">
        <v>954951.47670855501</v>
      </c>
      <c r="E9406" s="14">
        <v>4704.1944665446099</v>
      </c>
      <c r="F9406" s="36">
        <v>1.9999999999999799E-2</v>
      </c>
    </row>
    <row r="9407" spans="1:6" x14ac:dyDescent="0.4">
      <c r="A9407" s="9" t="s">
        <v>18103</v>
      </c>
      <c r="B9407" s="9" t="s">
        <v>8080</v>
      </c>
      <c r="C9407" s="9" t="s">
        <v>5</v>
      </c>
      <c r="D9407" s="14">
        <v>1680360</v>
      </c>
      <c r="E9407" s="14">
        <v>4180</v>
      </c>
      <c r="F9407" s="36">
        <v>2.71488036245413E-2</v>
      </c>
    </row>
    <row r="9408" spans="1:6" x14ac:dyDescent="0.4">
      <c r="A9408" s="9" t="s">
        <v>18103</v>
      </c>
      <c r="B9408" s="9" t="s">
        <v>17215</v>
      </c>
      <c r="C9408" s="9" t="s">
        <v>36</v>
      </c>
      <c r="D9408" s="14">
        <v>5379047.1664463095</v>
      </c>
      <c r="E9408" s="14">
        <v>6254.7060074957099</v>
      </c>
      <c r="F9408" s="36">
        <v>2.3544827858162899E-2</v>
      </c>
    </row>
    <row r="9409" spans="1:6" x14ac:dyDescent="0.4">
      <c r="A9409" s="9" t="s">
        <v>18103</v>
      </c>
      <c r="B9409" s="9" t="s">
        <v>8081</v>
      </c>
      <c r="C9409" s="9" t="s">
        <v>5</v>
      </c>
      <c r="D9409" s="14">
        <v>963753.70394160098</v>
      </c>
      <c r="E9409" s="14">
        <v>4724.2828624588301</v>
      </c>
      <c r="F9409" s="36">
        <v>2.1082243700210501E-2</v>
      </c>
    </row>
    <row r="9410" spans="1:6" x14ac:dyDescent="0.4">
      <c r="A9410" s="9" t="s">
        <v>18103</v>
      </c>
      <c r="B9410" s="9" t="s">
        <v>8082</v>
      </c>
      <c r="C9410" s="9" t="s">
        <v>5</v>
      </c>
      <c r="D9410" s="14">
        <v>1584220</v>
      </c>
      <c r="E9410" s="14">
        <v>4180</v>
      </c>
      <c r="F9410" s="36">
        <v>6.9990151253691596E-2</v>
      </c>
    </row>
    <row r="9411" spans="1:6" x14ac:dyDescent="0.4">
      <c r="A9411" s="9" t="s">
        <v>18103</v>
      </c>
      <c r="B9411" s="9" t="s">
        <v>17213</v>
      </c>
      <c r="C9411" s="9" t="s">
        <v>5</v>
      </c>
      <c r="D9411" s="14">
        <v>1271232.4680312199</v>
      </c>
      <c r="E9411" s="14">
        <v>4556.3887743054602</v>
      </c>
      <c r="F9411" s="36">
        <v>3.68175264323354E-2</v>
      </c>
    </row>
    <row r="9412" spans="1:6" x14ac:dyDescent="0.4">
      <c r="A9412" s="9" t="s">
        <v>18103</v>
      </c>
      <c r="B9412" s="9" t="s">
        <v>8083</v>
      </c>
      <c r="C9412" s="9" t="s">
        <v>5</v>
      </c>
      <c r="D9412" s="14">
        <v>1003849.3755288</v>
      </c>
      <c r="E9412" s="14">
        <v>5095.6821092832497</v>
      </c>
      <c r="F9412" s="36">
        <v>0.02</v>
      </c>
    </row>
    <row r="9413" spans="1:6" x14ac:dyDescent="0.4">
      <c r="A9413" s="9" t="s">
        <v>18104</v>
      </c>
      <c r="B9413" s="9" t="s">
        <v>8089</v>
      </c>
      <c r="C9413" s="9" t="s">
        <v>5</v>
      </c>
      <c r="D9413" s="14">
        <v>507336.27824102598</v>
      </c>
      <c r="E9413" s="14">
        <v>5124.6088711214697</v>
      </c>
      <c r="F9413" s="36">
        <v>7.3458015569199703E-2</v>
      </c>
    </row>
    <row r="9414" spans="1:6" x14ac:dyDescent="0.4">
      <c r="A9414" s="9" t="s">
        <v>18104</v>
      </c>
      <c r="B9414" s="9" t="s">
        <v>8090</v>
      </c>
      <c r="C9414" s="9" t="s">
        <v>5</v>
      </c>
      <c r="D9414" s="14">
        <v>697104.06902404595</v>
      </c>
      <c r="E9414" s="14">
        <v>4678.5507988191002</v>
      </c>
      <c r="F9414" s="36">
        <v>2.54066762775438E-2</v>
      </c>
    </row>
    <row r="9415" spans="1:6" x14ac:dyDescent="0.4">
      <c r="A9415" s="9" t="s">
        <v>18104</v>
      </c>
      <c r="B9415" s="9" t="s">
        <v>8091</v>
      </c>
      <c r="C9415" s="9" t="s">
        <v>5</v>
      </c>
      <c r="D9415" s="14">
        <v>606355.23337254196</v>
      </c>
      <c r="E9415" s="14">
        <v>4491.52024720401</v>
      </c>
      <c r="F9415" s="36">
        <v>3.5005310108391599E-2</v>
      </c>
    </row>
    <row r="9416" spans="1:6" x14ac:dyDescent="0.4">
      <c r="A9416" s="9" t="s">
        <v>18104</v>
      </c>
      <c r="B9416" s="9" t="s">
        <v>8092</v>
      </c>
      <c r="C9416" s="9" t="s">
        <v>5</v>
      </c>
      <c r="D9416" s="14">
        <v>1025806.45700034</v>
      </c>
      <c r="E9416" s="14">
        <v>4815.9927558701502</v>
      </c>
      <c r="F9416" s="36">
        <v>0.02</v>
      </c>
    </row>
    <row r="9417" spans="1:6" x14ac:dyDescent="0.4">
      <c r="A9417" s="9" t="s">
        <v>18104</v>
      </c>
      <c r="B9417" s="9" t="s">
        <v>8114</v>
      </c>
      <c r="C9417" s="9" t="s">
        <v>36</v>
      </c>
      <c r="D9417" s="14">
        <v>4253284</v>
      </c>
      <c r="E9417" s="14">
        <v>5567.1256544502603</v>
      </c>
      <c r="F9417" s="36">
        <v>2.9160229991654001E-2</v>
      </c>
    </row>
    <row r="9418" spans="1:6" x14ac:dyDescent="0.4">
      <c r="A9418" s="9" t="s">
        <v>18104</v>
      </c>
      <c r="B9418" s="9" t="s">
        <v>8093</v>
      </c>
      <c r="C9418" s="9" t="s">
        <v>5</v>
      </c>
      <c r="D9418" s="14">
        <v>645460.29307389597</v>
      </c>
      <c r="E9418" s="14">
        <v>4677.2485005354802</v>
      </c>
      <c r="F9418" s="36">
        <v>2.3111647808173701E-2</v>
      </c>
    </row>
    <row r="9419" spans="1:6" x14ac:dyDescent="0.4">
      <c r="A9419" s="9" t="s">
        <v>18104</v>
      </c>
      <c r="B9419" s="9" t="s">
        <v>8094</v>
      </c>
      <c r="C9419" s="9" t="s">
        <v>5</v>
      </c>
      <c r="D9419" s="14">
        <v>1771228</v>
      </c>
      <c r="E9419" s="14">
        <v>4309.5571776155703</v>
      </c>
      <c r="F9419" s="36">
        <v>6.7413957480547501E-2</v>
      </c>
    </row>
    <row r="9420" spans="1:6" x14ac:dyDescent="0.4">
      <c r="A9420" s="9" t="s">
        <v>18104</v>
      </c>
      <c r="B9420" s="9" t="s">
        <v>8095</v>
      </c>
      <c r="C9420" s="9" t="s">
        <v>5</v>
      </c>
      <c r="D9420" s="14">
        <v>2409156</v>
      </c>
      <c r="E9420" s="14">
        <v>4325.2351885098697</v>
      </c>
      <c r="F9420" s="36">
        <v>6.7667517344122602E-2</v>
      </c>
    </row>
    <row r="9421" spans="1:6" x14ac:dyDescent="0.4">
      <c r="A9421" s="9" t="s">
        <v>18104</v>
      </c>
      <c r="B9421" s="9" t="s">
        <v>8096</v>
      </c>
      <c r="C9421" s="9" t="s">
        <v>5</v>
      </c>
      <c r="D9421" s="14">
        <v>1069926.98368926</v>
      </c>
      <c r="E9421" s="14">
        <v>4458.0290987052604</v>
      </c>
      <c r="F9421" s="36">
        <v>0.02</v>
      </c>
    </row>
    <row r="9422" spans="1:6" x14ac:dyDescent="0.4">
      <c r="A9422" s="9" t="s">
        <v>18104</v>
      </c>
      <c r="B9422" s="9" t="s">
        <v>8097</v>
      </c>
      <c r="C9422" s="9" t="s">
        <v>5</v>
      </c>
      <c r="D9422" s="14">
        <v>700302</v>
      </c>
      <c r="E9422" s="14">
        <v>4296.3312883435601</v>
      </c>
      <c r="F9422" s="36">
        <v>3.71016848533334E-2</v>
      </c>
    </row>
    <row r="9423" spans="1:6" x14ac:dyDescent="0.4">
      <c r="A9423" s="9" t="s">
        <v>18104</v>
      </c>
      <c r="B9423" s="9" t="s">
        <v>8098</v>
      </c>
      <c r="C9423" s="9" t="s">
        <v>5</v>
      </c>
      <c r="D9423" s="14">
        <v>428154.80836829997</v>
      </c>
      <c r="E9423" s="14">
        <v>6205.1421502652101</v>
      </c>
      <c r="F9423" s="36">
        <v>0.108286349207633</v>
      </c>
    </row>
    <row r="9424" spans="1:6" x14ac:dyDescent="0.4">
      <c r="A9424" s="9" t="s">
        <v>18104</v>
      </c>
      <c r="B9424" s="9" t="s">
        <v>8099</v>
      </c>
      <c r="C9424" s="9" t="s">
        <v>5</v>
      </c>
      <c r="D9424" s="14">
        <v>492090.58837297501</v>
      </c>
      <c r="E9424" s="14">
        <v>4970.61200376742</v>
      </c>
      <c r="F9424" s="36">
        <v>0.02</v>
      </c>
    </row>
    <row r="9425" spans="1:6" x14ac:dyDescent="0.4">
      <c r="A9425" s="9" t="s">
        <v>18104</v>
      </c>
      <c r="B9425" s="9" t="s">
        <v>8100</v>
      </c>
      <c r="C9425" s="9" t="s">
        <v>5</v>
      </c>
      <c r="D9425" s="14">
        <v>1898953.73310832</v>
      </c>
      <c r="E9425" s="14">
        <v>4489.2523241331301</v>
      </c>
      <c r="F9425" s="36">
        <v>0.02</v>
      </c>
    </row>
    <row r="9426" spans="1:6" x14ac:dyDescent="0.4">
      <c r="A9426" s="9" t="s">
        <v>18104</v>
      </c>
      <c r="B9426" s="9" t="s">
        <v>8101</v>
      </c>
      <c r="C9426" s="9" t="s">
        <v>5</v>
      </c>
      <c r="D9426" s="14">
        <v>912952.90239559906</v>
      </c>
      <c r="E9426" s="14">
        <v>4564.764511978</v>
      </c>
      <c r="F9426" s="36">
        <v>3.3517170948719602E-2</v>
      </c>
    </row>
    <row r="9427" spans="1:6" x14ac:dyDescent="0.4">
      <c r="A9427" s="9" t="s">
        <v>18104</v>
      </c>
      <c r="B9427" s="9" t="s">
        <v>8102</v>
      </c>
      <c r="C9427" s="9" t="s">
        <v>5</v>
      </c>
      <c r="D9427" s="14">
        <v>790953</v>
      </c>
      <c r="E9427" s="14">
        <v>4252.4354838709696</v>
      </c>
      <c r="F9427" s="36">
        <v>2.6107060781313401E-2</v>
      </c>
    </row>
    <row r="9428" spans="1:6" x14ac:dyDescent="0.4">
      <c r="A9428" s="9" t="s">
        <v>18104</v>
      </c>
      <c r="B9428" s="9" t="s">
        <v>17447</v>
      </c>
      <c r="C9428" s="9" t="s">
        <v>36</v>
      </c>
      <c r="D9428" s="14">
        <v>2610245.2654478601</v>
      </c>
      <c r="E9428" s="14">
        <v>5852.5678597485703</v>
      </c>
      <c r="F9428" s="36">
        <v>2.5361951410984601E-2</v>
      </c>
    </row>
    <row r="9429" spans="1:6" x14ac:dyDescent="0.4">
      <c r="A9429" s="9" t="s">
        <v>18104</v>
      </c>
      <c r="B9429" s="9" t="s">
        <v>8103</v>
      </c>
      <c r="C9429" s="9" t="s">
        <v>5</v>
      </c>
      <c r="D9429" s="14">
        <v>934796</v>
      </c>
      <c r="E9429" s="14">
        <v>4347.8883720930198</v>
      </c>
      <c r="F9429" s="36">
        <v>7.7352133116590102E-2</v>
      </c>
    </row>
    <row r="9430" spans="1:6" x14ac:dyDescent="0.4">
      <c r="A9430" s="9" t="s">
        <v>18104</v>
      </c>
      <c r="B9430" s="9" t="s">
        <v>8104</v>
      </c>
      <c r="C9430" s="9" t="s">
        <v>5</v>
      </c>
      <c r="D9430" s="14">
        <v>543126.25481584005</v>
      </c>
      <c r="E9430" s="14">
        <v>4893.0293226652302</v>
      </c>
      <c r="F9430" s="36">
        <v>3.5148348651550899E-2</v>
      </c>
    </row>
    <row r="9431" spans="1:6" x14ac:dyDescent="0.4">
      <c r="A9431" s="9" t="s">
        <v>18104</v>
      </c>
      <c r="B9431" s="9" t="s">
        <v>8105</v>
      </c>
      <c r="C9431" s="9" t="s">
        <v>5</v>
      </c>
      <c r="D9431" s="14">
        <v>2326572</v>
      </c>
      <c r="E9431" s="14">
        <v>4284.6629834254099</v>
      </c>
      <c r="F9431" s="36">
        <v>6.7956493277814695E-2</v>
      </c>
    </row>
    <row r="9432" spans="1:6" x14ac:dyDescent="0.4">
      <c r="A9432" s="9" t="s">
        <v>18104</v>
      </c>
      <c r="B9432" s="9" t="s">
        <v>8115</v>
      </c>
      <c r="C9432" s="9" t="s">
        <v>36</v>
      </c>
      <c r="D9432" s="14">
        <v>6191120</v>
      </c>
      <c r="E9432" s="14">
        <v>5449.9295774647899</v>
      </c>
      <c r="F9432" s="36">
        <v>2.9219876648580501E-2</v>
      </c>
    </row>
    <row r="9433" spans="1:6" x14ac:dyDescent="0.4">
      <c r="A9433" s="9" t="s">
        <v>18104</v>
      </c>
      <c r="B9433" s="9" t="s">
        <v>8106</v>
      </c>
      <c r="C9433" s="9" t="s">
        <v>5</v>
      </c>
      <c r="D9433" s="14">
        <v>1239889.8999999999</v>
      </c>
      <c r="E9433" s="14">
        <v>4365.8095070422496</v>
      </c>
      <c r="F9433" s="36">
        <v>6.9445561379141596E-2</v>
      </c>
    </row>
    <row r="9434" spans="1:6" x14ac:dyDescent="0.4">
      <c r="A9434" s="9" t="s">
        <v>18104</v>
      </c>
      <c r="B9434" s="9" t="s">
        <v>8116</v>
      </c>
      <c r="C9434" s="9" t="s">
        <v>36</v>
      </c>
      <c r="D9434" s="14">
        <v>6454744</v>
      </c>
      <c r="E9434" s="14">
        <v>5502.7655583972701</v>
      </c>
      <c r="F9434" s="36">
        <v>2.8312433873679502E-2</v>
      </c>
    </row>
    <row r="9435" spans="1:6" x14ac:dyDescent="0.4">
      <c r="A9435" s="9" t="s">
        <v>18104</v>
      </c>
      <c r="B9435" s="9" t="s">
        <v>8107</v>
      </c>
      <c r="C9435" s="9" t="s">
        <v>5</v>
      </c>
      <c r="D9435" s="14">
        <v>2051288</v>
      </c>
      <c r="E9435" s="14">
        <v>4291.3974895397496</v>
      </c>
      <c r="F9435" s="36">
        <v>6.79116550818082E-2</v>
      </c>
    </row>
    <row r="9436" spans="1:6" x14ac:dyDescent="0.4">
      <c r="A9436" s="9" t="s">
        <v>18104</v>
      </c>
      <c r="B9436" s="9" t="s">
        <v>8117</v>
      </c>
      <c r="C9436" s="9" t="s">
        <v>36</v>
      </c>
      <c r="D9436" s="14">
        <v>3979646.4244242301</v>
      </c>
      <c r="E9436" s="14">
        <v>5966.4863934396299</v>
      </c>
      <c r="F9436" s="36">
        <v>3.0717365353977399E-2</v>
      </c>
    </row>
    <row r="9437" spans="1:6" x14ac:dyDescent="0.4">
      <c r="A9437" s="9" t="s">
        <v>18104</v>
      </c>
      <c r="B9437" s="9" t="s">
        <v>8108</v>
      </c>
      <c r="C9437" s="9" t="s">
        <v>5</v>
      </c>
      <c r="D9437" s="14">
        <v>1000308</v>
      </c>
      <c r="E9437" s="14">
        <v>4293.16738197425</v>
      </c>
      <c r="F9437" s="36">
        <v>4.2081540389217201E-2</v>
      </c>
    </row>
    <row r="9438" spans="1:6" x14ac:dyDescent="0.4">
      <c r="A9438" s="9" t="s">
        <v>18104</v>
      </c>
      <c r="B9438" s="9" t="s">
        <v>8109</v>
      </c>
      <c r="C9438" s="9" t="s">
        <v>5</v>
      </c>
      <c r="D9438" s="14">
        <v>1485700</v>
      </c>
      <c r="E9438" s="14">
        <v>4257.0200573065904</v>
      </c>
      <c r="F9438" s="36">
        <v>6.6613618065222105E-2</v>
      </c>
    </row>
    <row r="9439" spans="1:6" x14ac:dyDescent="0.4">
      <c r="A9439" s="9" t="s">
        <v>18104</v>
      </c>
      <c r="B9439" s="9" t="s">
        <v>8110</v>
      </c>
      <c r="C9439" s="9" t="s">
        <v>5</v>
      </c>
      <c r="D9439" s="14">
        <v>619534.54334961402</v>
      </c>
      <c r="E9439" s="14">
        <v>4693.4435102243497</v>
      </c>
      <c r="F9439" s="36">
        <v>2.6977249224333599E-2</v>
      </c>
    </row>
    <row r="9440" spans="1:6" x14ac:dyDescent="0.4">
      <c r="A9440" s="9" t="s">
        <v>18104</v>
      </c>
      <c r="B9440" s="9" t="s">
        <v>8111</v>
      </c>
      <c r="C9440" s="9" t="s">
        <v>5</v>
      </c>
      <c r="D9440" s="14">
        <v>1358634.9872566401</v>
      </c>
      <c r="E9440" s="14">
        <v>4396.8769814130801</v>
      </c>
      <c r="F9440" s="36">
        <v>4.6773343520557502E-2</v>
      </c>
    </row>
    <row r="9441" spans="1:6" x14ac:dyDescent="0.4">
      <c r="A9441" s="9" t="s">
        <v>18104</v>
      </c>
      <c r="B9441" s="9" t="s">
        <v>8112</v>
      </c>
      <c r="C9441" s="9" t="s">
        <v>5</v>
      </c>
      <c r="D9441" s="14">
        <v>856636.8</v>
      </c>
      <c r="E9441" s="14">
        <v>4199.2</v>
      </c>
      <c r="F9441" s="36">
        <v>5.71765120291301E-2</v>
      </c>
    </row>
    <row r="9442" spans="1:6" x14ac:dyDescent="0.4">
      <c r="A9442" s="9" t="s">
        <v>18104</v>
      </c>
      <c r="B9442" s="9" t="s">
        <v>8113</v>
      </c>
      <c r="C9442" s="9" t="s">
        <v>5</v>
      </c>
      <c r="D9442" s="14">
        <v>923792</v>
      </c>
      <c r="E9442" s="14">
        <v>4357.5094339622601</v>
      </c>
      <c r="F9442" s="36">
        <v>5.1443920102194098E-2</v>
      </c>
    </row>
    <row r="9443" spans="1:6" x14ac:dyDescent="0.4">
      <c r="A9443" s="9" t="s">
        <v>18105</v>
      </c>
      <c r="B9443" s="9" t="s">
        <v>18702</v>
      </c>
      <c r="C9443" s="9" t="s">
        <v>5</v>
      </c>
      <c r="D9443" s="14">
        <v>1248612.4373649899</v>
      </c>
      <c r="E9443" s="14">
        <v>5117.2640875614297</v>
      </c>
      <c r="F9443" s="36">
        <v>0.02</v>
      </c>
    </row>
    <row r="9444" spans="1:6" x14ac:dyDescent="0.4">
      <c r="A9444" s="9" t="s">
        <v>18105</v>
      </c>
      <c r="B9444" s="9" t="s">
        <v>8120</v>
      </c>
      <c r="C9444" s="9" t="s">
        <v>5</v>
      </c>
      <c r="D9444" s="14">
        <v>1291892.62294225</v>
      </c>
      <c r="E9444" s="14">
        <v>5926.1129492763803</v>
      </c>
      <c r="F9444" s="36">
        <v>0.02</v>
      </c>
    </row>
    <row r="9445" spans="1:6" x14ac:dyDescent="0.4">
      <c r="A9445" s="9" t="s">
        <v>18105</v>
      </c>
      <c r="B9445" s="9" t="s">
        <v>8138</v>
      </c>
      <c r="C9445" s="9" t="s">
        <v>36</v>
      </c>
      <c r="D9445" s="14">
        <v>6656746.5114452103</v>
      </c>
      <c r="E9445" s="14">
        <v>7568.06803764496</v>
      </c>
      <c r="F9445" s="36">
        <v>0.02</v>
      </c>
    </row>
    <row r="9446" spans="1:6" x14ac:dyDescent="0.4">
      <c r="A9446" s="9" t="s">
        <v>18105</v>
      </c>
      <c r="B9446" s="9" t="s">
        <v>8121</v>
      </c>
      <c r="C9446" s="9" t="s">
        <v>5</v>
      </c>
      <c r="D9446" s="14">
        <v>1424921.2661661899</v>
      </c>
      <c r="E9446" s="14">
        <v>5316.8703961424999</v>
      </c>
      <c r="F9446" s="36">
        <v>0.02</v>
      </c>
    </row>
    <row r="9447" spans="1:6" x14ac:dyDescent="0.4">
      <c r="A9447" s="9" t="s">
        <v>18105</v>
      </c>
      <c r="B9447" s="9" t="s">
        <v>8122</v>
      </c>
      <c r="C9447" s="9" t="s">
        <v>5</v>
      </c>
      <c r="D9447" s="14">
        <v>2302899.3749331799</v>
      </c>
      <c r="E9447" s="14">
        <v>5257.7611299844302</v>
      </c>
      <c r="F9447" s="36">
        <v>0.02</v>
      </c>
    </row>
    <row r="9448" spans="1:6" x14ac:dyDescent="0.4">
      <c r="A9448" s="9" t="s">
        <v>18105</v>
      </c>
      <c r="B9448" s="9" t="s">
        <v>8139</v>
      </c>
      <c r="C9448" s="9" t="s">
        <v>36</v>
      </c>
      <c r="D9448" s="14">
        <v>6916906.2047143504</v>
      </c>
      <c r="E9448" s="14">
        <v>7996.42335805128</v>
      </c>
      <c r="F9448" s="36">
        <v>1.9999999999999799E-2</v>
      </c>
    </row>
    <row r="9449" spans="1:6" x14ac:dyDescent="0.4">
      <c r="A9449" s="9" t="s">
        <v>18105</v>
      </c>
      <c r="B9449" s="9" t="s">
        <v>8123</v>
      </c>
      <c r="C9449" s="9" t="s">
        <v>5</v>
      </c>
      <c r="D9449" s="14">
        <v>3239458.6481997399</v>
      </c>
      <c r="E9449" s="14">
        <v>5284.5981210436103</v>
      </c>
      <c r="F9449" s="36">
        <v>0.02</v>
      </c>
    </row>
    <row r="9450" spans="1:6" x14ac:dyDescent="0.4">
      <c r="A9450" s="9" t="s">
        <v>18105</v>
      </c>
      <c r="B9450" s="9" t="s">
        <v>8124</v>
      </c>
      <c r="C9450" s="9" t="s">
        <v>5</v>
      </c>
      <c r="D9450" s="14">
        <v>2286762.4987021401</v>
      </c>
      <c r="E9450" s="14">
        <v>5577.46950902961</v>
      </c>
      <c r="F9450" s="36">
        <v>0.02</v>
      </c>
    </row>
    <row r="9451" spans="1:6" x14ac:dyDescent="0.4">
      <c r="A9451" s="9" t="s">
        <v>18105</v>
      </c>
      <c r="B9451" s="9" t="s">
        <v>8125</v>
      </c>
      <c r="C9451" s="9" t="s">
        <v>5</v>
      </c>
      <c r="D9451" s="14">
        <v>2816363.69345999</v>
      </c>
      <c r="E9451" s="14">
        <v>5966.8722319067601</v>
      </c>
      <c r="F9451" s="36">
        <v>0.02</v>
      </c>
    </row>
    <row r="9452" spans="1:6" x14ac:dyDescent="0.4">
      <c r="A9452" s="9" t="s">
        <v>18105</v>
      </c>
      <c r="B9452" s="9" t="s">
        <v>8126</v>
      </c>
      <c r="C9452" s="9" t="s">
        <v>5</v>
      </c>
      <c r="D9452" s="14">
        <v>1167921.3156039999</v>
      </c>
      <c r="E9452" s="14">
        <v>5669.5209495339705</v>
      </c>
      <c r="F9452" s="36">
        <v>0.02</v>
      </c>
    </row>
    <row r="9453" spans="1:6" x14ac:dyDescent="0.4">
      <c r="A9453" s="9" t="s">
        <v>18105</v>
      </c>
      <c r="B9453" s="9" t="s">
        <v>8118</v>
      </c>
      <c r="C9453" s="9" t="s">
        <v>36</v>
      </c>
      <c r="D9453" s="14">
        <v>7041015.9724348104</v>
      </c>
      <c r="E9453" s="14">
        <v>7388.2643991970699</v>
      </c>
      <c r="F9453" s="36">
        <v>4.2985312898437697E-2</v>
      </c>
    </row>
    <row r="9454" spans="1:6" x14ac:dyDescent="0.4">
      <c r="A9454" s="9" t="s">
        <v>18105</v>
      </c>
      <c r="B9454" s="9" t="s">
        <v>18703</v>
      </c>
      <c r="C9454" s="9" t="s">
        <v>5</v>
      </c>
      <c r="D9454" s="14">
        <v>1403734.3332300901</v>
      </c>
      <c r="E9454" s="14">
        <v>5637.4872820485498</v>
      </c>
      <c r="F9454" s="36">
        <v>0.02</v>
      </c>
    </row>
    <row r="9455" spans="1:6" x14ac:dyDescent="0.4">
      <c r="A9455" s="9" t="s">
        <v>18105</v>
      </c>
      <c r="B9455" s="9" t="s">
        <v>8127</v>
      </c>
      <c r="C9455" s="9" t="s">
        <v>5</v>
      </c>
      <c r="D9455" s="14">
        <v>2756952.6200856399</v>
      </c>
      <c r="E9455" s="14">
        <v>5719.8187138706098</v>
      </c>
      <c r="F9455" s="36">
        <v>0.02</v>
      </c>
    </row>
    <row r="9456" spans="1:6" x14ac:dyDescent="0.4">
      <c r="A9456" s="9" t="s">
        <v>18105</v>
      </c>
      <c r="B9456" s="9" t="s">
        <v>1031</v>
      </c>
      <c r="C9456" s="9" t="s">
        <v>5</v>
      </c>
      <c r="D9456" s="14">
        <v>1173949.95966103</v>
      </c>
      <c r="E9456" s="14">
        <v>5643.9901906780397</v>
      </c>
      <c r="F9456" s="36">
        <v>0.02</v>
      </c>
    </row>
    <row r="9457" spans="1:6" x14ac:dyDescent="0.4">
      <c r="A9457" s="9" t="s">
        <v>18105</v>
      </c>
      <c r="B9457" s="9" t="s">
        <v>8128</v>
      </c>
      <c r="C9457" s="9" t="s">
        <v>5</v>
      </c>
      <c r="D9457" s="14">
        <v>3069798.9810477202</v>
      </c>
      <c r="E9457" s="14">
        <v>5044.8627461753904</v>
      </c>
      <c r="F9457" s="36">
        <v>0.02</v>
      </c>
    </row>
    <row r="9458" spans="1:6" x14ac:dyDescent="0.4">
      <c r="A9458" s="9" t="s">
        <v>18105</v>
      </c>
      <c r="B9458" s="9" t="s">
        <v>8129</v>
      </c>
      <c r="C9458" s="9" t="s">
        <v>5</v>
      </c>
      <c r="D9458" s="14">
        <v>2092668.8043764699</v>
      </c>
      <c r="E9458" s="14">
        <v>5655.8616334499102</v>
      </c>
      <c r="F9458" s="36">
        <v>0.02</v>
      </c>
    </row>
    <row r="9459" spans="1:6" x14ac:dyDescent="0.4">
      <c r="A9459" s="9" t="s">
        <v>18105</v>
      </c>
      <c r="B9459" s="9" t="s">
        <v>8130</v>
      </c>
      <c r="C9459" s="9" t="s">
        <v>5</v>
      </c>
      <c r="D9459" s="14">
        <v>2199714.0813700901</v>
      </c>
      <c r="E9459" s="14">
        <v>5945.1731928921199</v>
      </c>
      <c r="F9459" s="36">
        <v>0.02</v>
      </c>
    </row>
    <row r="9460" spans="1:6" x14ac:dyDescent="0.4">
      <c r="A9460" s="9" t="s">
        <v>18105</v>
      </c>
      <c r="B9460" s="9" t="s">
        <v>8131</v>
      </c>
      <c r="C9460" s="9" t="s">
        <v>5</v>
      </c>
      <c r="D9460" s="14">
        <v>2173441.3147143</v>
      </c>
      <c r="E9460" s="14">
        <v>5719.5824071428897</v>
      </c>
      <c r="F9460" s="36">
        <v>0.02</v>
      </c>
    </row>
    <row r="9461" spans="1:6" x14ac:dyDescent="0.4">
      <c r="A9461" s="9" t="s">
        <v>18105</v>
      </c>
      <c r="B9461" s="9" t="s">
        <v>8132</v>
      </c>
      <c r="C9461" s="9" t="s">
        <v>5</v>
      </c>
      <c r="D9461" s="14">
        <v>2442118.80658569</v>
      </c>
      <c r="E9461" s="14">
        <v>5588.3725551159996</v>
      </c>
      <c r="F9461" s="36">
        <v>0.02</v>
      </c>
    </row>
    <row r="9462" spans="1:6" x14ac:dyDescent="0.4">
      <c r="A9462" s="9" t="s">
        <v>18105</v>
      </c>
      <c r="B9462" s="9" t="s">
        <v>8133</v>
      </c>
      <c r="C9462" s="9" t="s">
        <v>5</v>
      </c>
      <c r="D9462" s="14">
        <v>3092104.28095217</v>
      </c>
      <c r="E9462" s="14">
        <v>5622.0077835494103</v>
      </c>
      <c r="F9462" s="36">
        <v>0.02</v>
      </c>
    </row>
    <row r="9463" spans="1:6" x14ac:dyDescent="0.4">
      <c r="A9463" s="9" t="s">
        <v>18105</v>
      </c>
      <c r="B9463" s="9" t="s">
        <v>8134</v>
      </c>
      <c r="C9463" s="9" t="s">
        <v>5</v>
      </c>
      <c r="D9463" s="14">
        <v>3359802.42536938</v>
      </c>
      <c r="E9463" s="14">
        <v>5350.0038620531604</v>
      </c>
      <c r="F9463" s="36">
        <v>0.02</v>
      </c>
    </row>
    <row r="9464" spans="1:6" x14ac:dyDescent="0.4">
      <c r="A9464" s="9" t="s">
        <v>18105</v>
      </c>
      <c r="B9464" s="9" t="s">
        <v>8135</v>
      </c>
      <c r="C9464" s="9" t="s">
        <v>5</v>
      </c>
      <c r="D9464" s="14">
        <v>1128061.2979297601</v>
      </c>
      <c r="E9464" s="14">
        <v>5502.7380386817704</v>
      </c>
      <c r="F9464" s="36">
        <v>0.02</v>
      </c>
    </row>
    <row r="9465" spans="1:6" x14ac:dyDescent="0.4">
      <c r="A9465" s="9" t="s">
        <v>18105</v>
      </c>
      <c r="B9465" s="9" t="s">
        <v>8136</v>
      </c>
      <c r="C9465" s="9" t="s">
        <v>5</v>
      </c>
      <c r="D9465" s="14">
        <v>1130312.8663275901</v>
      </c>
      <c r="E9465" s="14">
        <v>5460.4486296018804</v>
      </c>
      <c r="F9465" s="36">
        <v>0.02</v>
      </c>
    </row>
    <row r="9466" spans="1:6" x14ac:dyDescent="0.4">
      <c r="A9466" s="9" t="s">
        <v>18105</v>
      </c>
      <c r="B9466" s="9" t="s">
        <v>8119</v>
      </c>
      <c r="C9466" s="9" t="s">
        <v>3</v>
      </c>
      <c r="D9466" s="14">
        <v>6575131.80573064</v>
      </c>
      <c r="E9466" s="14">
        <v>6799.5158280565101</v>
      </c>
      <c r="F9466" s="36">
        <v>2.13328379931246E-2</v>
      </c>
    </row>
    <row r="9467" spans="1:6" x14ac:dyDescent="0.4">
      <c r="A9467" s="9" t="s">
        <v>18105</v>
      </c>
      <c r="B9467" s="9" t="s">
        <v>8137</v>
      </c>
      <c r="C9467" s="9" t="s">
        <v>5</v>
      </c>
      <c r="D9467" s="14">
        <v>2163626.2451667599</v>
      </c>
      <c r="E9467" s="14">
        <v>5204.1521230709805</v>
      </c>
      <c r="F9467" s="36">
        <v>0.02</v>
      </c>
    </row>
    <row r="9468" spans="1:6" x14ac:dyDescent="0.4">
      <c r="A9468" s="9" t="s">
        <v>18105</v>
      </c>
      <c r="B9468" s="9" t="s">
        <v>17063</v>
      </c>
      <c r="C9468" s="9" t="s">
        <v>5</v>
      </c>
      <c r="D9468" s="14">
        <v>3261139.3405361599</v>
      </c>
      <c r="E9468" s="14">
        <v>5311.3018575507504</v>
      </c>
      <c r="F9468" s="36">
        <v>0.02</v>
      </c>
    </row>
    <row r="9469" spans="1:6" x14ac:dyDescent="0.4">
      <c r="A9469" s="9" t="s">
        <v>18105</v>
      </c>
      <c r="B9469" s="9" t="s">
        <v>18704</v>
      </c>
      <c r="C9469" s="9" t="s">
        <v>3</v>
      </c>
      <c r="D9469" s="14">
        <v>7241431.3743273104</v>
      </c>
      <c r="E9469" s="14">
        <v>7285.14222769347</v>
      </c>
      <c r="F9469" s="36">
        <v>0.02</v>
      </c>
    </row>
    <row r="9470" spans="1:6" x14ac:dyDescent="0.4">
      <c r="A9470" s="9" t="s">
        <v>18106</v>
      </c>
      <c r="B9470" s="9" t="s">
        <v>8140</v>
      </c>
      <c r="C9470" s="9" t="s">
        <v>5</v>
      </c>
      <c r="D9470" s="14">
        <v>2844422.7791767698</v>
      </c>
      <c r="E9470" s="14">
        <v>5654.9160619816403</v>
      </c>
      <c r="F9470" s="36">
        <v>0.02</v>
      </c>
    </row>
    <row r="9471" spans="1:6" x14ac:dyDescent="0.4">
      <c r="A9471" s="9" t="s">
        <v>18106</v>
      </c>
      <c r="B9471" s="9" t="s">
        <v>8141</v>
      </c>
      <c r="C9471" s="9" t="s">
        <v>5</v>
      </c>
      <c r="D9471" s="14">
        <v>952724.86492049997</v>
      </c>
      <c r="E9471" s="14">
        <v>5122.1766931209704</v>
      </c>
      <c r="F9471" s="36">
        <v>0.02</v>
      </c>
    </row>
    <row r="9472" spans="1:6" x14ac:dyDescent="0.4">
      <c r="A9472" s="9" t="s">
        <v>18106</v>
      </c>
      <c r="B9472" s="9" t="s">
        <v>8142</v>
      </c>
      <c r="C9472" s="9" t="s">
        <v>5</v>
      </c>
      <c r="D9472" s="14">
        <v>1093189.5305335899</v>
      </c>
      <c r="E9472" s="14">
        <v>4632.1590276847201</v>
      </c>
      <c r="F9472" s="36">
        <v>0.02</v>
      </c>
    </row>
    <row r="9473" spans="1:6" x14ac:dyDescent="0.4">
      <c r="A9473" s="9" t="s">
        <v>18106</v>
      </c>
      <c r="B9473" s="9" t="s">
        <v>8143</v>
      </c>
      <c r="C9473" s="9" t="s">
        <v>5</v>
      </c>
      <c r="D9473" s="14">
        <v>2382828.5959845199</v>
      </c>
      <c r="E9473" s="14">
        <v>5840.2661666287204</v>
      </c>
      <c r="F9473" s="36">
        <v>0.02</v>
      </c>
    </row>
    <row r="9474" spans="1:6" x14ac:dyDescent="0.4">
      <c r="A9474" s="9" t="s">
        <v>18106</v>
      </c>
      <c r="B9474" s="9" t="s">
        <v>8144</v>
      </c>
      <c r="C9474" s="9" t="s">
        <v>5</v>
      </c>
      <c r="D9474" s="14">
        <v>2792240</v>
      </c>
      <c r="E9474" s="14">
        <v>4180</v>
      </c>
      <c r="F9474" s="36">
        <v>6.1790949499447502E-2</v>
      </c>
    </row>
    <row r="9475" spans="1:6" x14ac:dyDescent="0.4">
      <c r="A9475" s="9" t="s">
        <v>18106</v>
      </c>
      <c r="B9475" s="9" t="s">
        <v>8145</v>
      </c>
      <c r="C9475" s="9" t="s">
        <v>5</v>
      </c>
      <c r="D9475" s="14">
        <v>2055899.4634859599</v>
      </c>
      <c r="E9475" s="14">
        <v>4640.8565767177397</v>
      </c>
      <c r="F9475" s="36">
        <v>0.02</v>
      </c>
    </row>
    <row r="9476" spans="1:6" x14ac:dyDescent="0.4">
      <c r="A9476" s="9" t="s">
        <v>18106</v>
      </c>
      <c r="B9476" s="9" t="s">
        <v>8146</v>
      </c>
      <c r="C9476" s="9" t="s">
        <v>5</v>
      </c>
      <c r="D9476" s="14">
        <v>2397804.2733246898</v>
      </c>
      <c r="E9476" s="14">
        <v>5736.3738596284402</v>
      </c>
      <c r="F9476" s="36">
        <v>0.02</v>
      </c>
    </row>
    <row r="9477" spans="1:6" x14ac:dyDescent="0.4">
      <c r="A9477" s="9" t="s">
        <v>18106</v>
      </c>
      <c r="B9477" s="9" t="s">
        <v>8147</v>
      </c>
      <c r="C9477" s="9" t="s">
        <v>5</v>
      </c>
      <c r="D9477" s="14">
        <v>2116477.4232533802</v>
      </c>
      <c r="E9477" s="14">
        <v>5225.87018087254</v>
      </c>
      <c r="F9477" s="36">
        <v>0.02</v>
      </c>
    </row>
    <row r="9478" spans="1:6" x14ac:dyDescent="0.4">
      <c r="A9478" s="9" t="s">
        <v>18106</v>
      </c>
      <c r="B9478" s="9" t="s">
        <v>2376</v>
      </c>
      <c r="C9478" s="9" t="s">
        <v>5</v>
      </c>
      <c r="D9478" s="14">
        <v>2224268.8348950101</v>
      </c>
      <c r="E9478" s="14">
        <v>4920.9487497677201</v>
      </c>
      <c r="F9478" s="36">
        <v>0.02</v>
      </c>
    </row>
    <row r="9479" spans="1:6" x14ac:dyDescent="0.4">
      <c r="A9479" s="9" t="s">
        <v>18106</v>
      </c>
      <c r="B9479" s="9" t="s">
        <v>8161</v>
      </c>
      <c r="C9479" s="9" t="s">
        <v>36</v>
      </c>
      <c r="D9479" s="14">
        <v>7780721.1244346704</v>
      </c>
      <c r="E9479" s="14">
        <v>7819.8202255624901</v>
      </c>
      <c r="F9479" s="36">
        <v>0.02</v>
      </c>
    </row>
    <row r="9480" spans="1:6" x14ac:dyDescent="0.4">
      <c r="A9480" s="9" t="s">
        <v>18106</v>
      </c>
      <c r="B9480" s="9" t="s">
        <v>8162</v>
      </c>
      <c r="C9480" s="9" t="s">
        <v>36</v>
      </c>
      <c r="D9480" s="14">
        <v>5343544.3525275104</v>
      </c>
      <c r="E9480" s="14">
        <v>6391.7994647458299</v>
      </c>
      <c r="F9480" s="36">
        <v>0.02</v>
      </c>
    </row>
    <row r="9481" spans="1:6" x14ac:dyDescent="0.4">
      <c r="A9481" s="9" t="s">
        <v>18106</v>
      </c>
      <c r="B9481" s="9" t="s">
        <v>8148</v>
      </c>
      <c r="C9481" s="9" t="s">
        <v>5</v>
      </c>
      <c r="D9481" s="14">
        <v>2014809.2383811399</v>
      </c>
      <c r="E9481" s="14">
        <v>5166.1775343106201</v>
      </c>
      <c r="F9481" s="36">
        <v>0.02</v>
      </c>
    </row>
    <row r="9482" spans="1:6" x14ac:dyDescent="0.4">
      <c r="A9482" s="9" t="s">
        <v>18106</v>
      </c>
      <c r="B9482" s="9" t="s">
        <v>8149</v>
      </c>
      <c r="C9482" s="9" t="s">
        <v>5</v>
      </c>
      <c r="D9482" s="14">
        <v>2129633.0027670301</v>
      </c>
      <c r="E9482" s="14">
        <v>5377.8611180985699</v>
      </c>
      <c r="F9482" s="36">
        <v>0.02</v>
      </c>
    </row>
    <row r="9483" spans="1:6" x14ac:dyDescent="0.4">
      <c r="A9483" s="9" t="s">
        <v>18106</v>
      </c>
      <c r="B9483" s="9" t="s">
        <v>8150</v>
      </c>
      <c r="C9483" s="9" t="s">
        <v>5</v>
      </c>
      <c r="D9483" s="14">
        <v>2575609.0224311198</v>
      </c>
      <c r="E9483" s="14">
        <v>5814.0158519889901</v>
      </c>
      <c r="F9483" s="36">
        <v>0.02</v>
      </c>
    </row>
    <row r="9484" spans="1:6" x14ac:dyDescent="0.4">
      <c r="A9484" s="9" t="s">
        <v>18106</v>
      </c>
      <c r="B9484" s="9" t="s">
        <v>43</v>
      </c>
      <c r="C9484" s="9" t="s">
        <v>5</v>
      </c>
      <c r="D9484" s="14">
        <v>1090983.31632578</v>
      </c>
      <c r="E9484" s="14">
        <v>6027.5321343965597</v>
      </c>
      <c r="F9484" s="36">
        <v>0.02</v>
      </c>
    </row>
    <row r="9485" spans="1:6" x14ac:dyDescent="0.4">
      <c r="A9485" s="9" t="s">
        <v>18106</v>
      </c>
      <c r="B9485" s="9" t="s">
        <v>8151</v>
      </c>
      <c r="C9485" s="9" t="s">
        <v>5</v>
      </c>
      <c r="D9485" s="14">
        <v>1213235.25090531</v>
      </c>
      <c r="E9485" s="14">
        <v>5297.9705279707696</v>
      </c>
      <c r="F9485" s="36">
        <v>0.02</v>
      </c>
    </row>
    <row r="9486" spans="1:6" x14ac:dyDescent="0.4">
      <c r="A9486" s="9" t="s">
        <v>18106</v>
      </c>
      <c r="B9486" s="9" t="s">
        <v>8152</v>
      </c>
      <c r="C9486" s="9" t="s">
        <v>5</v>
      </c>
      <c r="D9486" s="14">
        <v>2196865.0574876298</v>
      </c>
      <c r="E9486" s="14">
        <v>5293.6507409340502</v>
      </c>
      <c r="F9486" s="36">
        <v>0.02</v>
      </c>
    </row>
    <row r="9487" spans="1:6" x14ac:dyDescent="0.4">
      <c r="A9487" s="9" t="s">
        <v>18106</v>
      </c>
      <c r="B9487" s="9" t="s">
        <v>8153</v>
      </c>
      <c r="C9487" s="9" t="s">
        <v>5</v>
      </c>
      <c r="D9487" s="14">
        <v>3374417.1572012501</v>
      </c>
      <c r="E9487" s="14">
        <v>5605.3441149522396</v>
      </c>
      <c r="F9487" s="36">
        <v>0.02</v>
      </c>
    </row>
    <row r="9488" spans="1:6" x14ac:dyDescent="0.4">
      <c r="A9488" s="9" t="s">
        <v>18106</v>
      </c>
      <c r="B9488" s="9" t="s">
        <v>8154</v>
      </c>
      <c r="C9488" s="9" t="s">
        <v>5</v>
      </c>
      <c r="D9488" s="14">
        <v>3236145.8890736299</v>
      </c>
      <c r="E9488" s="14">
        <v>5186.1312324897899</v>
      </c>
      <c r="F9488" s="36">
        <v>0.02</v>
      </c>
    </row>
    <row r="9489" spans="1:6" x14ac:dyDescent="0.4">
      <c r="A9489" s="9" t="s">
        <v>18106</v>
      </c>
      <c r="B9489" s="9" t="s">
        <v>8155</v>
      </c>
      <c r="C9489" s="9" t="s">
        <v>5</v>
      </c>
      <c r="D9489" s="14">
        <v>1652388.82415796</v>
      </c>
      <c r="E9489" s="14">
        <v>5439.9632071043898</v>
      </c>
      <c r="F9489" s="36">
        <v>0.02</v>
      </c>
    </row>
    <row r="9490" spans="1:6" x14ac:dyDescent="0.4">
      <c r="A9490" s="9" t="s">
        <v>18106</v>
      </c>
      <c r="B9490" s="9" t="s">
        <v>8156</v>
      </c>
      <c r="C9490" s="9" t="s">
        <v>5</v>
      </c>
      <c r="D9490" s="14">
        <v>1284939.7009966299</v>
      </c>
      <c r="E9490" s="14">
        <v>6207.4381690658402</v>
      </c>
      <c r="F9490" s="36">
        <v>0.02</v>
      </c>
    </row>
    <row r="9491" spans="1:6" x14ac:dyDescent="0.4">
      <c r="A9491" s="9" t="s">
        <v>18106</v>
      </c>
      <c r="B9491" s="9" t="s">
        <v>8163</v>
      </c>
      <c r="C9491" s="9" t="s">
        <v>36</v>
      </c>
      <c r="D9491" s="14">
        <v>6180943.34950261</v>
      </c>
      <c r="E9491" s="14">
        <v>9170.5390942175109</v>
      </c>
      <c r="F9491" s="36">
        <v>2.54777951913021E-2</v>
      </c>
    </row>
    <row r="9492" spans="1:6" x14ac:dyDescent="0.4">
      <c r="A9492" s="9" t="s">
        <v>18106</v>
      </c>
      <c r="B9492" s="9" t="s">
        <v>8157</v>
      </c>
      <c r="C9492" s="9" t="s">
        <v>5</v>
      </c>
      <c r="D9492" s="14">
        <v>926722.28239344398</v>
      </c>
      <c r="E9492" s="14">
        <v>5720.5079160089099</v>
      </c>
      <c r="F9492" s="36">
        <v>0.02</v>
      </c>
    </row>
    <row r="9493" spans="1:6" x14ac:dyDescent="0.4">
      <c r="A9493" s="9" t="s">
        <v>18106</v>
      </c>
      <c r="B9493" s="9" t="s">
        <v>8158</v>
      </c>
      <c r="C9493" s="9" t="s">
        <v>5</v>
      </c>
      <c r="D9493" s="14">
        <v>1088352.86992259</v>
      </c>
      <c r="E9493" s="14">
        <v>5581.2967688337703</v>
      </c>
      <c r="F9493" s="36">
        <v>0.02</v>
      </c>
    </row>
    <row r="9494" spans="1:6" x14ac:dyDescent="0.4">
      <c r="A9494" s="9" t="s">
        <v>18106</v>
      </c>
      <c r="B9494" s="9" t="s">
        <v>8159</v>
      </c>
      <c r="C9494" s="9" t="s">
        <v>5</v>
      </c>
      <c r="D9494" s="14">
        <v>1991788.1489691599</v>
      </c>
      <c r="E9494" s="14">
        <v>5200.4912505722104</v>
      </c>
      <c r="F9494" s="36">
        <v>0.02</v>
      </c>
    </row>
    <row r="9495" spans="1:6" x14ac:dyDescent="0.4">
      <c r="A9495" s="9" t="s">
        <v>18106</v>
      </c>
      <c r="B9495" s="9" t="s">
        <v>699</v>
      </c>
      <c r="C9495" s="9" t="s">
        <v>5</v>
      </c>
      <c r="D9495" s="14">
        <v>1325211.05147177</v>
      </c>
      <c r="E9495" s="14">
        <v>6051.1920158528101</v>
      </c>
      <c r="F9495" s="36">
        <v>0.02</v>
      </c>
    </row>
    <row r="9496" spans="1:6" x14ac:dyDescent="0.4">
      <c r="A9496" s="9" t="s">
        <v>18106</v>
      </c>
      <c r="B9496" s="9" t="s">
        <v>55</v>
      </c>
      <c r="C9496" s="9" t="s">
        <v>5</v>
      </c>
      <c r="D9496" s="14">
        <v>994958.19740196306</v>
      </c>
      <c r="E9496" s="14">
        <v>5407.3815076193696</v>
      </c>
      <c r="F9496" s="36">
        <v>2.28305820543875E-2</v>
      </c>
    </row>
    <row r="9497" spans="1:6" x14ac:dyDescent="0.4">
      <c r="A9497" s="9" t="s">
        <v>18106</v>
      </c>
      <c r="B9497" s="9" t="s">
        <v>245</v>
      </c>
      <c r="C9497" s="9" t="s">
        <v>5</v>
      </c>
      <c r="D9497" s="14">
        <v>1123074.28780973</v>
      </c>
      <c r="E9497" s="14">
        <v>5819.0377606721504</v>
      </c>
      <c r="F9497" s="36">
        <v>0.02</v>
      </c>
    </row>
    <row r="9498" spans="1:6" x14ac:dyDescent="0.4">
      <c r="A9498" s="9" t="s">
        <v>18106</v>
      </c>
      <c r="B9498" s="9" t="s">
        <v>8160</v>
      </c>
      <c r="C9498" s="9" t="s">
        <v>5</v>
      </c>
      <c r="D9498" s="14">
        <v>2059232.66370045</v>
      </c>
      <c r="E9498" s="14">
        <v>4486.34567255</v>
      </c>
      <c r="F9498" s="36">
        <v>0.02</v>
      </c>
    </row>
    <row r="9499" spans="1:6" x14ac:dyDescent="0.4">
      <c r="A9499" s="9" t="s">
        <v>18106</v>
      </c>
      <c r="B9499" s="9" t="s">
        <v>8164</v>
      </c>
      <c r="C9499" s="9" t="s">
        <v>36</v>
      </c>
      <c r="D9499" s="14">
        <v>8134631.2946282597</v>
      </c>
      <c r="E9499" s="14">
        <v>7098.2821070054597</v>
      </c>
      <c r="F9499" s="36">
        <v>0.02</v>
      </c>
    </row>
    <row r="9500" spans="1:6" x14ac:dyDescent="0.4">
      <c r="A9500" s="9" t="s">
        <v>18107</v>
      </c>
      <c r="B9500" s="9" t="s">
        <v>8189</v>
      </c>
      <c r="C9500" s="9" t="s">
        <v>36</v>
      </c>
      <c r="D9500" s="14">
        <v>4590874.87756541</v>
      </c>
      <c r="E9500" s="14">
        <v>7767.9777962189701</v>
      </c>
      <c r="F9500" s="36">
        <v>0.02</v>
      </c>
    </row>
    <row r="9501" spans="1:6" x14ac:dyDescent="0.4">
      <c r="A9501" s="9" t="s">
        <v>18107</v>
      </c>
      <c r="B9501" s="9" t="s">
        <v>8168</v>
      </c>
      <c r="C9501" s="9" t="s">
        <v>5</v>
      </c>
      <c r="D9501" s="14">
        <v>1510056.8525946001</v>
      </c>
      <c r="E9501" s="14">
        <v>5383.4468898203104</v>
      </c>
      <c r="F9501" s="36">
        <v>0.02</v>
      </c>
    </row>
    <row r="9502" spans="1:6" x14ac:dyDescent="0.4">
      <c r="A9502" s="9" t="s">
        <v>18107</v>
      </c>
      <c r="B9502" s="9" t="s">
        <v>8169</v>
      </c>
      <c r="C9502" s="9" t="s">
        <v>5</v>
      </c>
      <c r="D9502" s="14">
        <v>2656366.99536931</v>
      </c>
      <c r="E9502" s="14">
        <v>6206.4649424516601</v>
      </c>
      <c r="F9502" s="36">
        <v>1.9999999999999799E-2</v>
      </c>
    </row>
    <row r="9503" spans="1:6" x14ac:dyDescent="0.4">
      <c r="A9503" s="9" t="s">
        <v>18107</v>
      </c>
      <c r="B9503" s="9" t="s">
        <v>8170</v>
      </c>
      <c r="C9503" s="9" t="s">
        <v>5</v>
      </c>
      <c r="D9503" s="14">
        <v>3580074.1870995299</v>
      </c>
      <c r="E9503" s="14">
        <v>5593.8659173430196</v>
      </c>
      <c r="F9503" s="36">
        <v>0.02</v>
      </c>
    </row>
    <row r="9504" spans="1:6" x14ac:dyDescent="0.4">
      <c r="A9504" s="9" t="s">
        <v>18107</v>
      </c>
      <c r="B9504" s="9" t="s">
        <v>8171</v>
      </c>
      <c r="C9504" s="9" t="s">
        <v>5</v>
      </c>
      <c r="D9504" s="14">
        <v>2355044.0549636101</v>
      </c>
      <c r="E9504" s="14">
        <v>5829.3169677317201</v>
      </c>
      <c r="F9504" s="36">
        <v>0.02</v>
      </c>
    </row>
    <row r="9505" spans="1:6" x14ac:dyDescent="0.4">
      <c r="A9505" s="9" t="s">
        <v>18107</v>
      </c>
      <c r="B9505" s="9" t="s">
        <v>8172</v>
      </c>
      <c r="C9505" s="9" t="s">
        <v>5</v>
      </c>
      <c r="D9505" s="14">
        <v>2105093.8565589502</v>
      </c>
      <c r="E9505" s="14">
        <v>5439.5190091962504</v>
      </c>
      <c r="F9505" s="36">
        <v>0.02</v>
      </c>
    </row>
    <row r="9506" spans="1:6" x14ac:dyDescent="0.4">
      <c r="A9506" s="9" t="s">
        <v>18107</v>
      </c>
      <c r="B9506" s="9" t="s">
        <v>8190</v>
      </c>
      <c r="C9506" s="9" t="s">
        <v>36</v>
      </c>
      <c r="D9506" s="14">
        <v>7832825.6135237701</v>
      </c>
      <c r="E9506" s="14">
        <v>8431.4592180019099</v>
      </c>
      <c r="F9506" s="36">
        <v>0.02</v>
      </c>
    </row>
    <row r="9507" spans="1:6" x14ac:dyDescent="0.4">
      <c r="A9507" s="9" t="s">
        <v>18107</v>
      </c>
      <c r="B9507" s="9" t="s">
        <v>8173</v>
      </c>
      <c r="C9507" s="9" t="s">
        <v>5</v>
      </c>
      <c r="D9507" s="14">
        <v>2880071.76312936</v>
      </c>
      <c r="E9507" s="14">
        <v>5926.0735866859304</v>
      </c>
      <c r="F9507" s="36">
        <v>0.02</v>
      </c>
    </row>
    <row r="9508" spans="1:6" x14ac:dyDescent="0.4">
      <c r="A9508" s="9" t="s">
        <v>18107</v>
      </c>
      <c r="B9508" s="9" t="s">
        <v>8174</v>
      </c>
      <c r="C9508" s="9" t="s">
        <v>5</v>
      </c>
      <c r="D9508" s="14">
        <v>2249899.1170739699</v>
      </c>
      <c r="E9508" s="14">
        <v>5421.44365559993</v>
      </c>
      <c r="F9508" s="36">
        <v>0.02</v>
      </c>
    </row>
    <row r="9509" spans="1:6" x14ac:dyDescent="0.4">
      <c r="A9509" s="9" t="s">
        <v>18107</v>
      </c>
      <c r="B9509" s="9" t="s">
        <v>8175</v>
      </c>
      <c r="C9509" s="9" t="s">
        <v>5</v>
      </c>
      <c r="D9509" s="14">
        <v>3216841.5453089802</v>
      </c>
      <c r="E9509" s="14">
        <v>5230.6366590389898</v>
      </c>
      <c r="F9509" s="36">
        <v>0.02</v>
      </c>
    </row>
    <row r="9510" spans="1:6" x14ac:dyDescent="0.4">
      <c r="A9510" s="9" t="s">
        <v>18107</v>
      </c>
      <c r="B9510" s="9" t="s">
        <v>8176</v>
      </c>
      <c r="C9510" s="9" t="s">
        <v>5</v>
      </c>
      <c r="D9510" s="14">
        <v>1265865.1280999</v>
      </c>
      <c r="E9510" s="14">
        <v>6085.8900389418504</v>
      </c>
      <c r="F9510" s="36">
        <v>0.02</v>
      </c>
    </row>
    <row r="9511" spans="1:6" x14ac:dyDescent="0.4">
      <c r="A9511" s="9" t="s">
        <v>18107</v>
      </c>
      <c r="B9511" s="9" t="s">
        <v>8165</v>
      </c>
      <c r="C9511" s="9" t="s">
        <v>36</v>
      </c>
      <c r="D9511" s="14">
        <v>7628810.4543112898</v>
      </c>
      <c r="E9511" s="14">
        <v>7258.6207938261596</v>
      </c>
      <c r="F9511" s="36">
        <v>0.02</v>
      </c>
    </row>
    <row r="9512" spans="1:6" x14ac:dyDescent="0.4">
      <c r="A9512" s="9" t="s">
        <v>18107</v>
      </c>
      <c r="B9512" s="9" t="s">
        <v>18705</v>
      </c>
      <c r="C9512" s="9" t="s">
        <v>5</v>
      </c>
      <c r="D9512" s="14">
        <v>2254419.5761932898</v>
      </c>
      <c r="E9512" s="14">
        <v>5419.2778273877202</v>
      </c>
      <c r="F9512" s="36">
        <v>0.02</v>
      </c>
    </row>
    <row r="9513" spans="1:6" x14ac:dyDescent="0.4">
      <c r="A9513" s="9" t="s">
        <v>18107</v>
      </c>
      <c r="B9513" s="9" t="s">
        <v>8177</v>
      </c>
      <c r="C9513" s="9" t="s">
        <v>5</v>
      </c>
      <c r="D9513" s="14">
        <v>2397910.0983143402</v>
      </c>
      <c r="E9513" s="14">
        <v>4974.9172164197898</v>
      </c>
      <c r="F9513" s="36">
        <v>0.02</v>
      </c>
    </row>
    <row r="9514" spans="1:6" x14ac:dyDescent="0.4">
      <c r="A9514" s="9" t="s">
        <v>18107</v>
      </c>
      <c r="B9514" s="9" t="s">
        <v>8178</v>
      </c>
      <c r="C9514" s="9" t="s">
        <v>5</v>
      </c>
      <c r="D9514" s="14">
        <v>2111610.3128027502</v>
      </c>
      <c r="E9514" s="14">
        <v>5456.3573974231304</v>
      </c>
      <c r="F9514" s="36">
        <v>0.02</v>
      </c>
    </row>
    <row r="9515" spans="1:6" x14ac:dyDescent="0.4">
      <c r="A9515" s="9" t="s">
        <v>18107</v>
      </c>
      <c r="B9515" s="9" t="s">
        <v>8179</v>
      </c>
      <c r="C9515" s="9" t="s">
        <v>5</v>
      </c>
      <c r="D9515" s="14">
        <v>2317375.78504438</v>
      </c>
      <c r="E9515" s="14">
        <v>5837.2186021269099</v>
      </c>
      <c r="F9515" s="36">
        <v>0.02</v>
      </c>
    </row>
    <row r="9516" spans="1:6" x14ac:dyDescent="0.4">
      <c r="A9516" s="9" t="s">
        <v>18107</v>
      </c>
      <c r="B9516" s="9" t="s">
        <v>8180</v>
      </c>
      <c r="C9516" s="9" t="s">
        <v>5</v>
      </c>
      <c r="D9516" s="14">
        <v>1941145.3314215001</v>
      </c>
      <c r="E9516" s="14">
        <v>5675.8635421681201</v>
      </c>
      <c r="F9516" s="36">
        <v>0.02</v>
      </c>
    </row>
    <row r="9517" spans="1:6" x14ac:dyDescent="0.4">
      <c r="A9517" s="9" t="s">
        <v>18107</v>
      </c>
      <c r="B9517" s="9" t="s">
        <v>8181</v>
      </c>
      <c r="C9517" s="9" t="s">
        <v>5</v>
      </c>
      <c r="D9517" s="14">
        <v>2131651.25470558</v>
      </c>
      <c r="E9517" s="14">
        <v>5410.2823723492002</v>
      </c>
      <c r="F9517" s="36">
        <v>0.02</v>
      </c>
    </row>
    <row r="9518" spans="1:6" x14ac:dyDescent="0.4">
      <c r="A9518" s="9" t="s">
        <v>18107</v>
      </c>
      <c r="B9518" s="9" t="s">
        <v>8166</v>
      </c>
      <c r="C9518" s="9" t="s">
        <v>3</v>
      </c>
      <c r="D9518" s="14">
        <v>8616171.1979270298</v>
      </c>
      <c r="E9518" s="14">
        <v>7558.0449104623003</v>
      </c>
      <c r="F9518" s="36">
        <v>0.02</v>
      </c>
    </row>
    <row r="9519" spans="1:6" x14ac:dyDescent="0.4">
      <c r="A9519" s="9" t="s">
        <v>18107</v>
      </c>
      <c r="B9519" s="9" t="s">
        <v>8191</v>
      </c>
      <c r="C9519" s="9" t="s">
        <v>36</v>
      </c>
      <c r="D9519" s="14">
        <v>4265464.8085927097</v>
      </c>
      <c r="E9519" s="14">
        <v>6902.0466158458103</v>
      </c>
      <c r="F9519" s="36">
        <v>0.02</v>
      </c>
    </row>
    <row r="9520" spans="1:6" x14ac:dyDescent="0.4">
      <c r="A9520" s="9" t="s">
        <v>18107</v>
      </c>
      <c r="B9520" s="9" t="s">
        <v>8167</v>
      </c>
      <c r="C9520" s="9" t="s">
        <v>3</v>
      </c>
      <c r="D9520" s="14">
        <v>5773081.0350487204</v>
      </c>
      <c r="E9520" s="14">
        <v>7225.3830225891297</v>
      </c>
      <c r="F9520" s="36">
        <v>0.02</v>
      </c>
    </row>
    <row r="9521" spans="1:6" x14ac:dyDescent="0.4">
      <c r="A9521" s="9" t="s">
        <v>18107</v>
      </c>
      <c r="B9521" s="9" t="s">
        <v>8182</v>
      </c>
      <c r="C9521" s="9" t="s">
        <v>5</v>
      </c>
      <c r="D9521" s="14">
        <v>1733065.3533151001</v>
      </c>
      <c r="E9521" s="14">
        <v>6091.6181135855804</v>
      </c>
      <c r="F9521" s="36">
        <v>0.02</v>
      </c>
    </row>
    <row r="9522" spans="1:6" x14ac:dyDescent="0.4">
      <c r="A9522" s="9" t="s">
        <v>18107</v>
      </c>
      <c r="B9522" s="9" t="s">
        <v>8183</v>
      </c>
      <c r="C9522" s="9" t="s">
        <v>5</v>
      </c>
      <c r="D9522" s="14">
        <v>1143181.4971589199</v>
      </c>
      <c r="E9522" s="14">
        <v>5985.2434406226203</v>
      </c>
      <c r="F9522" s="36">
        <v>0.02</v>
      </c>
    </row>
    <row r="9523" spans="1:6" x14ac:dyDescent="0.4">
      <c r="A9523" s="9" t="s">
        <v>18107</v>
      </c>
      <c r="B9523" s="9" t="s">
        <v>25</v>
      </c>
      <c r="C9523" s="9" t="s">
        <v>5</v>
      </c>
      <c r="D9523" s="14">
        <v>1278352.57892455</v>
      </c>
      <c r="E9523" s="14">
        <v>5706.9311559131802</v>
      </c>
      <c r="F9523" s="36">
        <v>0.02</v>
      </c>
    </row>
    <row r="9524" spans="1:6" x14ac:dyDescent="0.4">
      <c r="A9524" s="9" t="s">
        <v>18107</v>
      </c>
      <c r="B9524" s="9" t="s">
        <v>8184</v>
      </c>
      <c r="C9524" s="9" t="s">
        <v>5</v>
      </c>
      <c r="D9524" s="14">
        <v>980615.02662460797</v>
      </c>
      <c r="E9524" s="14">
        <v>5871.9462672132204</v>
      </c>
      <c r="F9524" s="36">
        <v>0.02</v>
      </c>
    </row>
    <row r="9525" spans="1:6" x14ac:dyDescent="0.4">
      <c r="A9525" s="9" t="s">
        <v>18107</v>
      </c>
      <c r="B9525" s="9" t="s">
        <v>8185</v>
      </c>
      <c r="C9525" s="9" t="s">
        <v>5</v>
      </c>
      <c r="D9525" s="14">
        <v>1276236.8737888699</v>
      </c>
      <c r="E9525" s="14">
        <v>6286.8811516693304</v>
      </c>
      <c r="F9525" s="36">
        <v>0.02</v>
      </c>
    </row>
    <row r="9526" spans="1:6" x14ac:dyDescent="0.4">
      <c r="A9526" s="9" t="s">
        <v>18107</v>
      </c>
      <c r="B9526" s="9" t="s">
        <v>7474</v>
      </c>
      <c r="C9526" s="9" t="s">
        <v>5</v>
      </c>
      <c r="D9526" s="14">
        <v>1097421.327945</v>
      </c>
      <c r="E9526" s="14">
        <v>5775.9017260262899</v>
      </c>
      <c r="F9526" s="36">
        <v>0.02</v>
      </c>
    </row>
    <row r="9527" spans="1:6" x14ac:dyDescent="0.4">
      <c r="A9527" s="9" t="s">
        <v>18107</v>
      </c>
      <c r="B9527" s="9" t="s">
        <v>1431</v>
      </c>
      <c r="C9527" s="9" t="s">
        <v>5</v>
      </c>
      <c r="D9527" s="14">
        <v>1097008.7237186299</v>
      </c>
      <c r="E9527" s="14">
        <v>5654.6841428795096</v>
      </c>
      <c r="F9527" s="36">
        <v>0.02</v>
      </c>
    </row>
    <row r="9528" spans="1:6" x14ac:dyDescent="0.4">
      <c r="A9528" s="9" t="s">
        <v>18107</v>
      </c>
      <c r="B9528" s="9" t="s">
        <v>1707</v>
      </c>
      <c r="C9528" s="9" t="s">
        <v>5</v>
      </c>
      <c r="D9528" s="14">
        <v>1110491.1244151201</v>
      </c>
      <c r="E9528" s="14">
        <v>5497.4808139362403</v>
      </c>
      <c r="F9528" s="36">
        <v>0.02</v>
      </c>
    </row>
    <row r="9529" spans="1:6" x14ac:dyDescent="0.4">
      <c r="A9529" s="9" t="s">
        <v>18107</v>
      </c>
      <c r="B9529" s="9" t="s">
        <v>8186</v>
      </c>
      <c r="C9529" s="9" t="s">
        <v>5</v>
      </c>
      <c r="D9529" s="14">
        <v>1421356.4274103299</v>
      </c>
      <c r="E9529" s="14">
        <v>5363.60916003899</v>
      </c>
      <c r="F9529" s="36">
        <v>0.02</v>
      </c>
    </row>
    <row r="9530" spans="1:6" x14ac:dyDescent="0.4">
      <c r="A9530" s="9" t="s">
        <v>18107</v>
      </c>
      <c r="B9530" s="9" t="s">
        <v>8187</v>
      </c>
      <c r="C9530" s="9" t="s">
        <v>5</v>
      </c>
      <c r="D9530" s="14">
        <v>1527603.9057177701</v>
      </c>
      <c r="E9530" s="14">
        <v>5267.5996748888601</v>
      </c>
      <c r="F9530" s="36">
        <v>0.02</v>
      </c>
    </row>
    <row r="9531" spans="1:6" x14ac:dyDescent="0.4">
      <c r="A9531" s="9" t="s">
        <v>18107</v>
      </c>
      <c r="B9531" s="9" t="s">
        <v>8188</v>
      </c>
      <c r="C9531" s="9" t="s">
        <v>5</v>
      </c>
      <c r="D9531" s="14">
        <v>2714838.0447893599</v>
      </c>
      <c r="E9531" s="14">
        <v>6343.0795439003696</v>
      </c>
      <c r="F9531" s="36">
        <v>0.02</v>
      </c>
    </row>
    <row r="9532" spans="1:6" x14ac:dyDescent="0.4">
      <c r="A9532" s="9" t="s">
        <v>18107</v>
      </c>
      <c r="B9532" s="9" t="s">
        <v>17062</v>
      </c>
      <c r="C9532" s="9" t="s">
        <v>5</v>
      </c>
      <c r="D9532" s="14">
        <v>1817866.90028459</v>
      </c>
      <c r="E9532" s="14">
        <v>6019.42682213442</v>
      </c>
      <c r="F9532" s="36">
        <v>0.02</v>
      </c>
    </row>
    <row r="9533" spans="1:6" x14ac:dyDescent="0.4">
      <c r="A9533" s="9" t="s">
        <v>18108</v>
      </c>
      <c r="B9533" s="9" t="s">
        <v>8194</v>
      </c>
      <c r="C9533" s="9" t="s">
        <v>5</v>
      </c>
      <c r="D9533" s="14">
        <v>2633015.97212946</v>
      </c>
      <c r="E9533" s="14">
        <v>4267.4489013443499</v>
      </c>
      <c r="F9533" s="36">
        <v>0.02</v>
      </c>
    </row>
    <row r="9534" spans="1:6" x14ac:dyDescent="0.4">
      <c r="A9534" s="9" t="s">
        <v>18108</v>
      </c>
      <c r="B9534" s="9" t="s">
        <v>8195</v>
      </c>
      <c r="C9534" s="9" t="s">
        <v>5</v>
      </c>
      <c r="D9534" s="14">
        <v>5549924.9443901498</v>
      </c>
      <c r="E9534" s="14">
        <v>4809.2937126431098</v>
      </c>
      <c r="F9534" s="36">
        <v>0.02</v>
      </c>
    </row>
    <row r="9535" spans="1:6" x14ac:dyDescent="0.4">
      <c r="A9535" s="9" t="s">
        <v>18108</v>
      </c>
      <c r="B9535" s="9" t="s">
        <v>8192</v>
      </c>
      <c r="C9535" s="9" t="s">
        <v>3</v>
      </c>
      <c r="D9535" s="14">
        <v>7769630.3686540201</v>
      </c>
      <c r="E9535" s="14">
        <v>5863.8719763426598</v>
      </c>
      <c r="F9535" s="36">
        <v>0.02</v>
      </c>
    </row>
    <row r="9536" spans="1:6" x14ac:dyDescent="0.4">
      <c r="A9536" s="9" t="s">
        <v>18108</v>
      </c>
      <c r="B9536" s="9" t="s">
        <v>8208</v>
      </c>
      <c r="C9536" s="9" t="s">
        <v>36</v>
      </c>
      <c r="D9536" s="14">
        <v>4117772.9503448098</v>
      </c>
      <c r="E9536" s="14">
        <v>6515.4635290265996</v>
      </c>
      <c r="F9536" s="36">
        <v>0.02</v>
      </c>
    </row>
    <row r="9537" spans="1:6" x14ac:dyDescent="0.4">
      <c r="A9537" s="9" t="s">
        <v>18108</v>
      </c>
      <c r="B9537" s="9" t="s">
        <v>8196</v>
      </c>
      <c r="C9537" s="9" t="s">
        <v>5</v>
      </c>
      <c r="D9537" s="14">
        <v>3846484.8972517801</v>
      </c>
      <c r="E9537" s="14">
        <v>4708.0598497573701</v>
      </c>
      <c r="F9537" s="36">
        <v>0.02</v>
      </c>
    </row>
    <row r="9538" spans="1:6" x14ac:dyDescent="0.4">
      <c r="A9538" s="9" t="s">
        <v>18108</v>
      </c>
      <c r="B9538" s="9" t="s">
        <v>8197</v>
      </c>
      <c r="C9538" s="9" t="s">
        <v>5</v>
      </c>
      <c r="D9538" s="14">
        <v>980568.30176262499</v>
      </c>
      <c r="E9538" s="14">
        <v>5243.6807580888999</v>
      </c>
      <c r="F9538" s="36">
        <v>0.02</v>
      </c>
    </row>
    <row r="9539" spans="1:6" x14ac:dyDescent="0.4">
      <c r="A9539" s="9" t="s">
        <v>18108</v>
      </c>
      <c r="B9539" s="9" t="s">
        <v>8198</v>
      </c>
      <c r="C9539" s="9" t="s">
        <v>5</v>
      </c>
      <c r="D9539" s="14">
        <v>2976791.7104439</v>
      </c>
      <c r="E9539" s="14">
        <v>5859.8262016612098</v>
      </c>
      <c r="F9539" s="36">
        <v>0.02</v>
      </c>
    </row>
    <row r="9540" spans="1:6" x14ac:dyDescent="0.4">
      <c r="A9540" s="9" t="s">
        <v>18108</v>
      </c>
      <c r="B9540" s="9" t="s">
        <v>8193</v>
      </c>
      <c r="C9540" s="9" t="s">
        <v>3</v>
      </c>
      <c r="D9540" s="14">
        <v>5556657.0964348903</v>
      </c>
      <c r="E9540" s="14">
        <v>6119.6664057652897</v>
      </c>
      <c r="F9540" s="36">
        <v>0.02</v>
      </c>
    </row>
    <row r="9541" spans="1:6" x14ac:dyDescent="0.4">
      <c r="A9541" s="9" t="s">
        <v>18108</v>
      </c>
      <c r="B9541" s="9" t="s">
        <v>8199</v>
      </c>
      <c r="C9541" s="9" t="s">
        <v>5</v>
      </c>
      <c r="D9541" s="14">
        <v>2186139.9312409698</v>
      </c>
      <c r="E9541" s="14">
        <v>4934.8531179254496</v>
      </c>
      <c r="F9541" s="36">
        <v>0.02</v>
      </c>
    </row>
    <row r="9542" spans="1:6" x14ac:dyDescent="0.4">
      <c r="A9542" s="9" t="s">
        <v>18108</v>
      </c>
      <c r="B9542" s="9" t="s">
        <v>8200</v>
      </c>
      <c r="C9542" s="9" t="s">
        <v>5</v>
      </c>
      <c r="D9542" s="14">
        <v>1909974.7502106701</v>
      </c>
      <c r="E9542" s="14">
        <v>4763.0293022709902</v>
      </c>
      <c r="F9542" s="36">
        <v>1.9999999999999799E-2</v>
      </c>
    </row>
    <row r="9543" spans="1:6" x14ac:dyDescent="0.4">
      <c r="A9543" s="9" t="s">
        <v>18108</v>
      </c>
      <c r="B9543" s="9" t="s">
        <v>8209</v>
      </c>
      <c r="C9543" s="9" t="s">
        <v>36</v>
      </c>
      <c r="D9543" s="14">
        <v>5697482.7003745101</v>
      </c>
      <c r="E9543" s="14">
        <v>6663.7224565783699</v>
      </c>
      <c r="F9543" s="36">
        <v>0.02</v>
      </c>
    </row>
    <row r="9544" spans="1:6" x14ac:dyDescent="0.4">
      <c r="A9544" s="9" t="s">
        <v>18108</v>
      </c>
      <c r="B9544" s="9" t="s">
        <v>8201</v>
      </c>
      <c r="C9544" s="9" t="s">
        <v>5</v>
      </c>
      <c r="D9544" s="14">
        <v>1801603.8034904001</v>
      </c>
      <c r="E9544" s="14">
        <v>5032.4128589117399</v>
      </c>
      <c r="F9544" s="36">
        <v>0.02</v>
      </c>
    </row>
    <row r="9545" spans="1:6" x14ac:dyDescent="0.4">
      <c r="A9545" s="9" t="s">
        <v>18108</v>
      </c>
      <c r="B9545" s="9" t="s">
        <v>8202</v>
      </c>
      <c r="C9545" s="9" t="s">
        <v>5</v>
      </c>
      <c r="D9545" s="14">
        <v>3647210.8690371201</v>
      </c>
      <c r="E9545" s="14">
        <v>4767.5959072380601</v>
      </c>
      <c r="F9545" s="36">
        <v>0.02</v>
      </c>
    </row>
    <row r="9546" spans="1:6" x14ac:dyDescent="0.4">
      <c r="A9546" s="9" t="s">
        <v>18108</v>
      </c>
      <c r="B9546" s="9" t="s">
        <v>5105</v>
      </c>
      <c r="C9546" s="9" t="s">
        <v>5</v>
      </c>
      <c r="D9546" s="14">
        <v>2951434.2</v>
      </c>
      <c r="E9546" s="14">
        <v>4265.0783236994203</v>
      </c>
      <c r="F9546" s="36">
        <v>2.88650425687169E-2</v>
      </c>
    </row>
    <row r="9547" spans="1:6" x14ac:dyDescent="0.4">
      <c r="A9547" s="9" t="s">
        <v>18108</v>
      </c>
      <c r="B9547" s="9" t="s">
        <v>8210</v>
      </c>
      <c r="C9547" s="9" t="s">
        <v>36</v>
      </c>
      <c r="D9547" s="14">
        <v>4205296.2076154202</v>
      </c>
      <c r="E9547" s="14">
        <v>6916.6056046306303</v>
      </c>
      <c r="F9547" s="36">
        <v>0.02</v>
      </c>
    </row>
    <row r="9548" spans="1:6" x14ac:dyDescent="0.4">
      <c r="A9548" s="9" t="s">
        <v>18108</v>
      </c>
      <c r="B9548" s="9" t="s">
        <v>1691</v>
      </c>
      <c r="C9548" s="9" t="s">
        <v>5</v>
      </c>
      <c r="D9548" s="14">
        <v>1726340</v>
      </c>
      <c r="E9548" s="14">
        <v>4180</v>
      </c>
      <c r="F9548" s="36">
        <v>3.8255916807370401E-2</v>
      </c>
    </row>
    <row r="9549" spans="1:6" x14ac:dyDescent="0.4">
      <c r="A9549" s="9" t="s">
        <v>18108</v>
      </c>
      <c r="B9549" s="9" t="s">
        <v>8203</v>
      </c>
      <c r="C9549" s="9" t="s">
        <v>5</v>
      </c>
      <c r="D9549" s="14">
        <v>2260040.9962122301</v>
      </c>
      <c r="E9549" s="14">
        <v>5485.5363985733702</v>
      </c>
      <c r="F9549" s="36">
        <v>0.02</v>
      </c>
    </row>
    <row r="9550" spans="1:6" x14ac:dyDescent="0.4">
      <c r="A9550" s="9" t="s">
        <v>18108</v>
      </c>
      <c r="B9550" s="9" t="s">
        <v>8204</v>
      </c>
      <c r="C9550" s="9" t="s">
        <v>5</v>
      </c>
      <c r="D9550" s="14">
        <v>1825558.07230763</v>
      </c>
      <c r="E9550" s="14">
        <v>4485.4006690605102</v>
      </c>
      <c r="F9550" s="36">
        <v>1.9999999999999799E-2</v>
      </c>
    </row>
    <row r="9551" spans="1:6" x14ac:dyDescent="0.4">
      <c r="A9551" s="9" t="s">
        <v>18108</v>
      </c>
      <c r="B9551" s="9" t="s">
        <v>310</v>
      </c>
      <c r="C9551" s="9" t="s">
        <v>5</v>
      </c>
      <c r="D9551" s="14">
        <v>669143.39387318003</v>
      </c>
      <c r="E9551" s="14">
        <v>5719.17430660838</v>
      </c>
      <c r="F9551" s="36">
        <v>0.02</v>
      </c>
    </row>
    <row r="9552" spans="1:6" x14ac:dyDescent="0.4">
      <c r="A9552" s="9" t="s">
        <v>18108</v>
      </c>
      <c r="B9552" s="9" t="s">
        <v>2852</v>
      </c>
      <c r="C9552" s="9" t="s">
        <v>5</v>
      </c>
      <c r="D9552" s="14">
        <v>1061236.1692667599</v>
      </c>
      <c r="E9552" s="14">
        <v>5102.0969676286704</v>
      </c>
      <c r="F9552" s="36">
        <v>0.02</v>
      </c>
    </row>
    <row r="9553" spans="1:6" x14ac:dyDescent="0.4">
      <c r="A9553" s="9" t="s">
        <v>18108</v>
      </c>
      <c r="B9553" s="9" t="s">
        <v>8205</v>
      </c>
      <c r="C9553" s="9" t="s">
        <v>5</v>
      </c>
      <c r="D9553" s="14">
        <v>1628248.0151819501</v>
      </c>
      <c r="E9553" s="14">
        <v>4889.6336792250604</v>
      </c>
      <c r="F9553" s="36">
        <v>0.02</v>
      </c>
    </row>
    <row r="9554" spans="1:6" x14ac:dyDescent="0.4">
      <c r="A9554" s="9" t="s">
        <v>18108</v>
      </c>
      <c r="B9554" s="9" t="s">
        <v>8206</v>
      </c>
      <c r="C9554" s="9" t="s">
        <v>5</v>
      </c>
      <c r="D9554" s="14">
        <v>905038.845197013</v>
      </c>
      <c r="E9554" s="14">
        <v>4372.1683342850902</v>
      </c>
      <c r="F9554" s="36">
        <v>0.02</v>
      </c>
    </row>
    <row r="9555" spans="1:6" x14ac:dyDescent="0.4">
      <c r="A9555" s="9" t="s">
        <v>18108</v>
      </c>
      <c r="B9555" s="9" t="s">
        <v>8211</v>
      </c>
      <c r="C9555" s="9" t="s">
        <v>36</v>
      </c>
      <c r="D9555" s="14">
        <v>6854938.87103834</v>
      </c>
      <c r="E9555" s="14">
        <v>5894.18647552738</v>
      </c>
      <c r="F9555" s="36">
        <v>2.2280249272459599E-2</v>
      </c>
    </row>
    <row r="9556" spans="1:6" x14ac:dyDescent="0.4">
      <c r="A9556" s="9" t="s">
        <v>18109</v>
      </c>
      <c r="B9556" s="9" t="s">
        <v>8212</v>
      </c>
      <c r="C9556" s="9" t="s">
        <v>5</v>
      </c>
      <c r="D9556" s="14">
        <v>888465.25</v>
      </c>
      <c r="E9556" s="14">
        <v>4251.0299043062196</v>
      </c>
      <c r="F9556" s="36">
        <v>3.5532060879348799E-2</v>
      </c>
    </row>
    <row r="9557" spans="1:6" x14ac:dyDescent="0.4">
      <c r="A9557" s="9" t="s">
        <v>18109</v>
      </c>
      <c r="B9557" s="9" t="s">
        <v>8212</v>
      </c>
      <c r="C9557" s="9" t="s">
        <v>5</v>
      </c>
      <c r="D9557" s="14">
        <v>501515.98398397502</v>
      </c>
      <c r="E9557" s="14">
        <v>4731.2828677733496</v>
      </c>
      <c r="F9557" s="36">
        <v>5.3362731745716999E-2</v>
      </c>
    </row>
    <row r="9558" spans="1:6" x14ac:dyDescent="0.4">
      <c r="A9558" s="9" t="s">
        <v>18109</v>
      </c>
      <c r="B9558" s="9" t="s">
        <v>8213</v>
      </c>
      <c r="C9558" s="9" t="s">
        <v>5</v>
      </c>
      <c r="D9558" s="14">
        <v>809343.17746982095</v>
      </c>
      <c r="E9558" s="14">
        <v>4572.5603246882501</v>
      </c>
      <c r="F9558" s="36">
        <v>3.3109414859901598E-2</v>
      </c>
    </row>
    <row r="9559" spans="1:6" x14ac:dyDescent="0.4">
      <c r="A9559" s="9" t="s">
        <v>18109</v>
      </c>
      <c r="B9559" s="9" t="s">
        <v>8214</v>
      </c>
      <c r="C9559" s="9" t="s">
        <v>5</v>
      </c>
      <c r="D9559" s="14">
        <v>1126302.3342134</v>
      </c>
      <c r="E9559" s="14">
        <v>4348.6576610555903</v>
      </c>
      <c r="F9559" s="36">
        <v>4.4355432381070897E-2</v>
      </c>
    </row>
    <row r="9560" spans="1:6" x14ac:dyDescent="0.4">
      <c r="A9560" s="9" t="s">
        <v>18109</v>
      </c>
      <c r="B9560" s="9" t="s">
        <v>17487</v>
      </c>
      <c r="C9560" s="9" t="s">
        <v>5</v>
      </c>
      <c r="D9560" s="14">
        <v>902105.76050420199</v>
      </c>
      <c r="E9560" s="14">
        <v>4556.0896995161702</v>
      </c>
      <c r="F9560" s="36">
        <v>3.7744839013334398E-2</v>
      </c>
    </row>
    <row r="9561" spans="1:6" x14ac:dyDescent="0.4">
      <c r="A9561" s="9" t="s">
        <v>18109</v>
      </c>
      <c r="B9561" s="9" t="s">
        <v>8215</v>
      </c>
      <c r="C9561" s="9" t="s">
        <v>5</v>
      </c>
      <c r="D9561" s="14">
        <v>1284603.2373777099</v>
      </c>
      <c r="E9561" s="14">
        <v>4296.3318975843104</v>
      </c>
      <c r="F9561" s="36">
        <v>2.5118992678134801E-2</v>
      </c>
    </row>
    <row r="9562" spans="1:6" x14ac:dyDescent="0.4">
      <c r="A9562" s="9" t="s">
        <v>18109</v>
      </c>
      <c r="B9562" s="9" t="s">
        <v>8239</v>
      </c>
      <c r="C9562" s="9" t="s">
        <v>36</v>
      </c>
      <c r="D9562" s="14">
        <v>6779175.2318718303</v>
      </c>
      <c r="E9562" s="14">
        <v>5419.0049815122502</v>
      </c>
      <c r="F9562" s="36">
        <v>2.89359284092159E-2</v>
      </c>
    </row>
    <row r="9563" spans="1:6" x14ac:dyDescent="0.4">
      <c r="A9563" s="9" t="s">
        <v>18109</v>
      </c>
      <c r="B9563" s="9" t="s">
        <v>8216</v>
      </c>
      <c r="C9563" s="9" t="s">
        <v>5</v>
      </c>
      <c r="D9563" s="14">
        <v>1787940</v>
      </c>
      <c r="E9563" s="14">
        <v>4246.8883610451303</v>
      </c>
      <c r="F9563" s="36">
        <v>6.8594368722197901E-2</v>
      </c>
    </row>
    <row r="9564" spans="1:6" x14ac:dyDescent="0.4">
      <c r="A9564" s="9" t="s">
        <v>18109</v>
      </c>
      <c r="B9564" s="9" t="s">
        <v>8240</v>
      </c>
      <c r="C9564" s="9" t="s">
        <v>36</v>
      </c>
      <c r="D9564" s="14">
        <v>5003460</v>
      </c>
      <c r="E9564" s="14">
        <v>5415</v>
      </c>
      <c r="F9564" s="36">
        <v>2.8539425779615001E-2</v>
      </c>
    </row>
    <row r="9565" spans="1:6" x14ac:dyDescent="0.4">
      <c r="A9565" s="9" t="s">
        <v>18109</v>
      </c>
      <c r="B9565" s="9" t="s">
        <v>8217</v>
      </c>
      <c r="C9565" s="9" t="s">
        <v>5</v>
      </c>
      <c r="D9565" s="14">
        <v>748220</v>
      </c>
      <c r="E9565" s="14">
        <v>4180</v>
      </c>
      <c r="F9565" s="36">
        <v>5.5162419440814001E-2</v>
      </c>
    </row>
    <row r="9566" spans="1:6" x14ac:dyDescent="0.4">
      <c r="A9566" s="9" t="s">
        <v>18109</v>
      </c>
      <c r="B9566" s="9" t="s">
        <v>8218</v>
      </c>
      <c r="C9566" s="9" t="s">
        <v>5</v>
      </c>
      <c r="D9566" s="14">
        <v>1748616</v>
      </c>
      <c r="E9566" s="14">
        <v>4264.91707317073</v>
      </c>
      <c r="F9566" s="36">
        <v>6.8063020751726294E-2</v>
      </c>
    </row>
    <row r="9567" spans="1:6" x14ac:dyDescent="0.4">
      <c r="A9567" s="9" t="s">
        <v>18109</v>
      </c>
      <c r="B9567" s="9" t="s">
        <v>18706</v>
      </c>
      <c r="C9567" s="9" t="s">
        <v>5</v>
      </c>
      <c r="D9567" s="14">
        <v>664495.79482262698</v>
      </c>
      <c r="E9567" s="14">
        <v>4259.58842835017</v>
      </c>
      <c r="F9567" s="36">
        <v>2.8980987835238899E-2</v>
      </c>
    </row>
    <row r="9568" spans="1:6" x14ac:dyDescent="0.4">
      <c r="A9568" s="9" t="s">
        <v>18109</v>
      </c>
      <c r="B9568" s="9" t="s">
        <v>8219</v>
      </c>
      <c r="C9568" s="9" t="s">
        <v>5</v>
      </c>
      <c r="D9568" s="14">
        <v>747588.80781278003</v>
      </c>
      <c r="E9568" s="14">
        <v>4423.6024130933702</v>
      </c>
      <c r="F9568" s="36">
        <v>3.5198811213023297E-2</v>
      </c>
    </row>
    <row r="9569" spans="1:6" x14ac:dyDescent="0.4">
      <c r="A9569" s="9" t="s">
        <v>18109</v>
      </c>
      <c r="B9569" s="9" t="s">
        <v>8220</v>
      </c>
      <c r="C9569" s="9" t="s">
        <v>5</v>
      </c>
      <c r="D9569" s="14">
        <v>489712.45929171197</v>
      </c>
      <c r="E9569" s="14">
        <v>4848.6382108090302</v>
      </c>
      <c r="F9569" s="36">
        <v>4.2325418972217803E-2</v>
      </c>
    </row>
    <row r="9570" spans="1:6" x14ac:dyDescent="0.4">
      <c r="A9570" s="9" t="s">
        <v>18109</v>
      </c>
      <c r="B9570" s="9" t="s">
        <v>6210</v>
      </c>
      <c r="C9570" s="9" t="s">
        <v>5</v>
      </c>
      <c r="D9570" s="14">
        <v>876948</v>
      </c>
      <c r="E9570" s="14">
        <v>4195.9234449760797</v>
      </c>
      <c r="F9570" s="36">
        <v>3.8970535997943999E-2</v>
      </c>
    </row>
    <row r="9571" spans="1:6" x14ac:dyDescent="0.4">
      <c r="A9571" s="9" t="s">
        <v>18109</v>
      </c>
      <c r="B9571" s="9" t="s">
        <v>8221</v>
      </c>
      <c r="C9571" s="9" t="s">
        <v>5</v>
      </c>
      <c r="D9571" s="14">
        <v>1153186.3999999999</v>
      </c>
      <c r="E9571" s="14">
        <v>4193.4050909090902</v>
      </c>
      <c r="F9571" s="36">
        <v>4.9135271381405297E-2</v>
      </c>
    </row>
    <row r="9572" spans="1:6" x14ac:dyDescent="0.4">
      <c r="A9572" s="9" t="s">
        <v>18109</v>
      </c>
      <c r="B9572" s="9" t="s">
        <v>10811</v>
      </c>
      <c r="C9572" s="9" t="s">
        <v>36</v>
      </c>
      <c r="D9572" s="14">
        <v>3714662.82971178</v>
      </c>
      <c r="E9572" s="14">
        <v>5383.5693184228703</v>
      </c>
      <c r="F9572" s="36">
        <v>0.02</v>
      </c>
    </row>
    <row r="9573" spans="1:6" x14ac:dyDescent="0.4">
      <c r="A9573" s="9" t="s">
        <v>18109</v>
      </c>
      <c r="B9573" s="9" t="s">
        <v>8241</v>
      </c>
      <c r="C9573" s="9" t="s">
        <v>36</v>
      </c>
      <c r="D9573" s="14">
        <v>6920370</v>
      </c>
      <c r="E9573" s="14">
        <v>5415</v>
      </c>
      <c r="F9573" s="36">
        <v>2.82166877866139E-2</v>
      </c>
    </row>
    <row r="9574" spans="1:6" x14ac:dyDescent="0.4">
      <c r="A9574" s="9" t="s">
        <v>18109</v>
      </c>
      <c r="B9574" s="9" t="s">
        <v>8242</v>
      </c>
      <c r="C9574" s="9" t="s">
        <v>36</v>
      </c>
      <c r="D9574" s="14">
        <v>6341503.9500000002</v>
      </c>
      <c r="E9574" s="14">
        <v>5565.9940052487</v>
      </c>
      <c r="F9574" s="36">
        <v>2.90174638420462E-2</v>
      </c>
    </row>
    <row r="9575" spans="1:6" x14ac:dyDescent="0.4">
      <c r="A9575" s="9" t="s">
        <v>18109</v>
      </c>
      <c r="B9575" s="9" t="s">
        <v>8222</v>
      </c>
      <c r="C9575" s="9" t="s">
        <v>5</v>
      </c>
      <c r="D9575" s="14">
        <v>467955.15478888399</v>
      </c>
      <c r="E9575" s="14">
        <v>5378.7948826308502</v>
      </c>
      <c r="F9575" s="36">
        <v>7.0730829637156503E-2</v>
      </c>
    </row>
    <row r="9576" spans="1:6" x14ac:dyDescent="0.4">
      <c r="A9576" s="9" t="s">
        <v>18109</v>
      </c>
      <c r="B9576" s="9" t="s">
        <v>8243</v>
      </c>
      <c r="C9576" s="9" t="s">
        <v>36</v>
      </c>
      <c r="D9576" s="14">
        <v>3434598.2730095698</v>
      </c>
      <c r="E9576" s="14">
        <v>5871.1081589907199</v>
      </c>
      <c r="F9576" s="36">
        <v>3.3982353270954703E-2</v>
      </c>
    </row>
    <row r="9577" spans="1:6" x14ac:dyDescent="0.4">
      <c r="A9577" s="9" t="s">
        <v>18109</v>
      </c>
      <c r="B9577" s="9" t="s">
        <v>4160</v>
      </c>
      <c r="C9577" s="9" t="s">
        <v>5</v>
      </c>
      <c r="D9577" s="14">
        <v>1677888</v>
      </c>
      <c r="E9577" s="14">
        <v>4194.72</v>
      </c>
      <c r="F9577" s="36">
        <v>5.7585969699933202E-2</v>
      </c>
    </row>
    <row r="9578" spans="1:6" x14ac:dyDescent="0.4">
      <c r="A9578" s="9" t="s">
        <v>18109</v>
      </c>
      <c r="B9578" s="9" t="s">
        <v>8223</v>
      </c>
      <c r="C9578" s="9" t="s">
        <v>5</v>
      </c>
      <c r="D9578" s="14">
        <v>793417.80418323202</v>
      </c>
      <c r="E9578" s="14">
        <v>4242.8759581990998</v>
      </c>
      <c r="F9578" s="36">
        <v>2.5875008515068101E-2</v>
      </c>
    </row>
    <row r="9579" spans="1:6" x14ac:dyDescent="0.4">
      <c r="A9579" s="9" t="s">
        <v>18109</v>
      </c>
      <c r="B9579" s="9" t="s">
        <v>8224</v>
      </c>
      <c r="C9579" s="9" t="s">
        <v>5</v>
      </c>
      <c r="D9579" s="14">
        <v>773743.768463813</v>
      </c>
      <c r="E9579" s="14">
        <v>4866.3130092063702</v>
      </c>
      <c r="F9579" s="36">
        <v>0.02</v>
      </c>
    </row>
    <row r="9580" spans="1:6" x14ac:dyDescent="0.4">
      <c r="A9580" s="9" t="s">
        <v>18109</v>
      </c>
      <c r="B9580" s="9" t="s">
        <v>8225</v>
      </c>
      <c r="C9580" s="9" t="s">
        <v>5</v>
      </c>
      <c r="D9580" s="14">
        <v>614185.38217859995</v>
      </c>
      <c r="E9580" s="14">
        <v>4993.3770908829301</v>
      </c>
      <c r="F9580" s="36">
        <v>0.02</v>
      </c>
    </row>
    <row r="9581" spans="1:6" x14ac:dyDescent="0.4">
      <c r="A9581" s="9" t="s">
        <v>18109</v>
      </c>
      <c r="B9581" s="9" t="s">
        <v>8226</v>
      </c>
      <c r="C9581" s="9" t="s">
        <v>5</v>
      </c>
      <c r="D9581" s="14">
        <v>902369.37801329303</v>
      </c>
      <c r="E9581" s="14">
        <v>4296.9970381585399</v>
      </c>
      <c r="F9581" s="36">
        <v>3.2913569337696499E-2</v>
      </c>
    </row>
    <row r="9582" spans="1:6" x14ac:dyDescent="0.4">
      <c r="A9582" s="9" t="s">
        <v>18109</v>
      </c>
      <c r="B9582" s="9" t="s">
        <v>8227</v>
      </c>
      <c r="C9582" s="9" t="s">
        <v>5</v>
      </c>
      <c r="D9582" s="14">
        <v>473786.60250537202</v>
      </c>
      <c r="E9582" s="14">
        <v>4785.7232576300203</v>
      </c>
      <c r="F9582" s="36">
        <v>0.02</v>
      </c>
    </row>
    <row r="9583" spans="1:6" x14ac:dyDescent="0.4">
      <c r="A9583" s="9" t="s">
        <v>18109</v>
      </c>
      <c r="B9583" s="9" t="s">
        <v>8228</v>
      </c>
      <c r="C9583" s="9" t="s">
        <v>5</v>
      </c>
      <c r="D9583" s="14">
        <v>834683.91101289995</v>
      </c>
      <c r="E9583" s="14">
        <v>4236.9741675781697</v>
      </c>
      <c r="F9583" s="36">
        <v>2.8924807194282001E-2</v>
      </c>
    </row>
    <row r="9584" spans="1:6" x14ac:dyDescent="0.4">
      <c r="A9584" s="9" t="s">
        <v>18109</v>
      </c>
      <c r="B9584" s="9" t="s">
        <v>25</v>
      </c>
      <c r="C9584" s="9" t="s">
        <v>5</v>
      </c>
      <c r="D9584" s="14">
        <v>880820.8</v>
      </c>
      <c r="E9584" s="14">
        <v>4194.3847619047601</v>
      </c>
      <c r="F9584" s="36">
        <v>7.2682364911650102E-2</v>
      </c>
    </row>
    <row r="9585" spans="1:6" x14ac:dyDescent="0.4">
      <c r="A9585" s="9" t="s">
        <v>18109</v>
      </c>
      <c r="B9585" s="9" t="s">
        <v>8229</v>
      </c>
      <c r="C9585" s="9" t="s">
        <v>5</v>
      </c>
      <c r="D9585" s="14">
        <v>1749808</v>
      </c>
      <c r="E9585" s="14">
        <v>4247.1067961164999</v>
      </c>
      <c r="F9585" s="36">
        <v>6.7760238304803905E-2</v>
      </c>
    </row>
    <row r="9586" spans="1:6" x14ac:dyDescent="0.4">
      <c r="A9586" s="9" t="s">
        <v>18109</v>
      </c>
      <c r="B9586" s="9" t="s">
        <v>4916</v>
      </c>
      <c r="C9586" s="9" t="s">
        <v>5</v>
      </c>
      <c r="D9586" s="14">
        <v>1262956.6499999999</v>
      </c>
      <c r="E9586" s="14">
        <v>4226.3382190543098</v>
      </c>
      <c r="F9586" s="36">
        <v>7.2646285108641101E-2</v>
      </c>
    </row>
    <row r="9587" spans="1:6" x14ac:dyDescent="0.4">
      <c r="A9587" s="9" t="s">
        <v>18109</v>
      </c>
      <c r="B9587" s="9" t="s">
        <v>17499</v>
      </c>
      <c r="C9587" s="9" t="s">
        <v>5</v>
      </c>
      <c r="D9587" s="14">
        <v>402927.507791885</v>
      </c>
      <c r="E9587" s="14">
        <v>6395.6747268553099</v>
      </c>
      <c r="F9587" s="36">
        <v>0.02</v>
      </c>
    </row>
    <row r="9588" spans="1:6" x14ac:dyDescent="0.4">
      <c r="A9588" s="9" t="s">
        <v>18109</v>
      </c>
      <c r="B9588" s="9" t="s">
        <v>8230</v>
      </c>
      <c r="C9588" s="9" t="s">
        <v>5</v>
      </c>
      <c r="D9588" s="14">
        <v>298738.82333965797</v>
      </c>
      <c r="E9588" s="14">
        <v>7659.96982922201</v>
      </c>
      <c r="F9588" s="36">
        <v>0.134452345149327</v>
      </c>
    </row>
    <row r="9589" spans="1:6" x14ac:dyDescent="0.4">
      <c r="A9589" s="9" t="s">
        <v>18109</v>
      </c>
      <c r="B9589" s="9" t="s">
        <v>8231</v>
      </c>
      <c r="C9589" s="9" t="s">
        <v>5</v>
      </c>
      <c r="D9589" s="14">
        <v>853154</v>
      </c>
      <c r="E9589" s="14">
        <v>4244.5472636815903</v>
      </c>
      <c r="F9589" s="36">
        <v>3.1526358621351398E-2</v>
      </c>
    </row>
    <row r="9590" spans="1:6" x14ac:dyDescent="0.4">
      <c r="A9590" s="9" t="s">
        <v>18109</v>
      </c>
      <c r="B9590" s="9" t="s">
        <v>8244</v>
      </c>
      <c r="C9590" s="9" t="s">
        <v>36</v>
      </c>
      <c r="D9590" s="14">
        <v>5517885</v>
      </c>
      <c r="E9590" s="14">
        <v>5415</v>
      </c>
      <c r="F9590" s="36">
        <v>2.8051404030066601E-2</v>
      </c>
    </row>
    <row r="9591" spans="1:6" x14ac:dyDescent="0.4">
      <c r="A9591" s="9" t="s">
        <v>18109</v>
      </c>
      <c r="B9591" s="9" t="s">
        <v>8232</v>
      </c>
      <c r="C9591" s="9" t="s">
        <v>5</v>
      </c>
      <c r="D9591" s="14">
        <v>555840.54063762899</v>
      </c>
      <c r="E9591" s="14">
        <v>4632.00450531358</v>
      </c>
      <c r="F9591" s="36">
        <v>5.7809962755017298E-2</v>
      </c>
    </row>
    <row r="9592" spans="1:6" x14ac:dyDescent="0.4">
      <c r="A9592" s="9" t="s">
        <v>18109</v>
      </c>
      <c r="B9592" s="9" t="s">
        <v>8233</v>
      </c>
      <c r="C9592" s="9" t="s">
        <v>5</v>
      </c>
      <c r="D9592" s="14">
        <v>494373.64705882297</v>
      </c>
      <c r="E9592" s="14">
        <v>4414.0504201680696</v>
      </c>
      <c r="F9592" s="36">
        <v>3.8523415363932702E-2</v>
      </c>
    </row>
    <row r="9593" spans="1:6" x14ac:dyDescent="0.4">
      <c r="A9593" s="9" t="s">
        <v>18109</v>
      </c>
      <c r="B9593" s="9" t="s">
        <v>8234</v>
      </c>
      <c r="C9593" s="9" t="s">
        <v>5</v>
      </c>
      <c r="D9593" s="14">
        <v>430552.036140321</v>
      </c>
      <c r="E9593" s="14">
        <v>5591.5848849392296</v>
      </c>
      <c r="F9593" s="36">
        <v>0.102621495846768</v>
      </c>
    </row>
    <row r="9594" spans="1:6" x14ac:dyDescent="0.4">
      <c r="A9594" s="9" t="s">
        <v>18109</v>
      </c>
      <c r="B9594" s="9" t="s">
        <v>8235</v>
      </c>
      <c r="C9594" s="9" t="s">
        <v>5</v>
      </c>
      <c r="D9594" s="14">
        <v>714780</v>
      </c>
      <c r="E9594" s="14">
        <v>4180</v>
      </c>
      <c r="F9594" s="36">
        <v>6.3573761584417202E-2</v>
      </c>
    </row>
    <row r="9595" spans="1:6" x14ac:dyDescent="0.4">
      <c r="A9595" s="9" t="s">
        <v>18109</v>
      </c>
      <c r="B9595" s="9" t="s">
        <v>8236</v>
      </c>
      <c r="C9595" s="9" t="s">
        <v>5</v>
      </c>
      <c r="D9595" s="14">
        <v>1069660</v>
      </c>
      <c r="E9595" s="14">
        <v>4261.5936254980097</v>
      </c>
      <c r="F9595" s="36">
        <v>7.15688656202913E-2</v>
      </c>
    </row>
    <row r="9596" spans="1:6" x14ac:dyDescent="0.4">
      <c r="A9596" s="9" t="s">
        <v>18109</v>
      </c>
      <c r="B9596" s="9" t="s">
        <v>8237</v>
      </c>
      <c r="C9596" s="9" t="s">
        <v>5</v>
      </c>
      <c r="D9596" s="14">
        <v>1243702</v>
      </c>
      <c r="E9596" s="14">
        <v>4244.7167235494899</v>
      </c>
      <c r="F9596" s="36">
        <v>6.7213433935019204E-2</v>
      </c>
    </row>
    <row r="9597" spans="1:6" x14ac:dyDescent="0.4">
      <c r="A9597" s="9" t="s">
        <v>18109</v>
      </c>
      <c r="B9597" s="9" t="s">
        <v>90</v>
      </c>
      <c r="C9597" s="9" t="s">
        <v>5</v>
      </c>
      <c r="D9597" s="14">
        <v>1700519.79167343</v>
      </c>
      <c r="E9597" s="14">
        <v>4451.6224912916996</v>
      </c>
      <c r="F9597" s="36">
        <v>2.4973619563271501E-2</v>
      </c>
    </row>
    <row r="9598" spans="1:6" x14ac:dyDescent="0.4">
      <c r="A9598" s="9" t="s">
        <v>18109</v>
      </c>
      <c r="B9598" s="9" t="s">
        <v>8238</v>
      </c>
      <c r="C9598" s="9" t="s">
        <v>5</v>
      </c>
      <c r="D9598" s="14">
        <v>589732.98587127205</v>
      </c>
      <c r="E9598" s="14">
        <v>4304.6203348268</v>
      </c>
      <c r="F9598" s="36">
        <v>2.2892777633455302E-2</v>
      </c>
    </row>
    <row r="9599" spans="1:6" x14ac:dyDescent="0.4">
      <c r="A9599" s="9" t="s">
        <v>18110</v>
      </c>
      <c r="B9599" s="9" t="s">
        <v>8246</v>
      </c>
      <c r="C9599" s="9" t="s">
        <v>5</v>
      </c>
      <c r="D9599" s="14">
        <v>1663640</v>
      </c>
      <c r="E9599" s="14">
        <v>4180</v>
      </c>
      <c r="F9599" s="36">
        <v>6.8239740751693007E-2</v>
      </c>
    </row>
    <row r="9600" spans="1:6" x14ac:dyDescent="0.4">
      <c r="A9600" s="9" t="s">
        <v>18110</v>
      </c>
      <c r="B9600" s="9" t="s">
        <v>8247</v>
      </c>
      <c r="C9600" s="9" t="s">
        <v>5</v>
      </c>
      <c r="D9600" s="14">
        <v>419612.27084091702</v>
      </c>
      <c r="E9600" s="14">
        <v>6170.7686888370199</v>
      </c>
      <c r="F9600" s="36">
        <v>3.2339758141718002E-2</v>
      </c>
    </row>
    <row r="9601" spans="1:6" x14ac:dyDescent="0.4">
      <c r="A9601" s="9" t="s">
        <v>18110</v>
      </c>
      <c r="B9601" s="9" t="s">
        <v>8248</v>
      </c>
      <c r="C9601" s="9" t="s">
        <v>5</v>
      </c>
      <c r="D9601" s="14">
        <v>1883703.9007419201</v>
      </c>
      <c r="E9601" s="14">
        <v>4685.8305988604998</v>
      </c>
      <c r="F9601" s="36">
        <v>3.08972658302549E-2</v>
      </c>
    </row>
    <row r="9602" spans="1:6" x14ac:dyDescent="0.4">
      <c r="A9602" s="9" t="s">
        <v>18110</v>
      </c>
      <c r="B9602" s="9" t="s">
        <v>8249</v>
      </c>
      <c r="C9602" s="9" t="s">
        <v>5</v>
      </c>
      <c r="D9602" s="14">
        <v>1722751.99386416</v>
      </c>
      <c r="E9602" s="14">
        <v>4222.4313575102096</v>
      </c>
      <c r="F9602" s="36">
        <v>3.7137394362419099E-2</v>
      </c>
    </row>
    <row r="9603" spans="1:6" x14ac:dyDescent="0.4">
      <c r="A9603" s="9" t="s">
        <v>18110</v>
      </c>
      <c r="B9603" s="9" t="s">
        <v>8250</v>
      </c>
      <c r="C9603" s="9" t="s">
        <v>5</v>
      </c>
      <c r="D9603" s="14">
        <v>1168514.8463035</v>
      </c>
      <c r="E9603" s="14">
        <v>4582.4111619745199</v>
      </c>
      <c r="F9603" s="36">
        <v>2.8933425015156899E-2</v>
      </c>
    </row>
    <row r="9604" spans="1:6" x14ac:dyDescent="0.4">
      <c r="A9604" s="9" t="s">
        <v>18110</v>
      </c>
      <c r="B9604" s="9" t="s">
        <v>8251</v>
      </c>
      <c r="C9604" s="9" t="s">
        <v>5</v>
      </c>
      <c r="D9604" s="14">
        <v>1477233.4751219901</v>
      </c>
      <c r="E9604" s="14">
        <v>4780.6908579999799</v>
      </c>
      <c r="F9604" s="36">
        <v>4.1135247985641499E-2</v>
      </c>
    </row>
    <row r="9605" spans="1:6" x14ac:dyDescent="0.4">
      <c r="A9605" s="9" t="s">
        <v>18110</v>
      </c>
      <c r="B9605" s="9" t="s">
        <v>8252</v>
      </c>
      <c r="C9605" s="9" t="s">
        <v>5</v>
      </c>
      <c r="D9605" s="14">
        <v>1738880</v>
      </c>
      <c r="E9605" s="14">
        <v>4180</v>
      </c>
      <c r="F9605" s="36">
        <v>6.5084667787068201E-2</v>
      </c>
    </row>
    <row r="9606" spans="1:6" x14ac:dyDescent="0.4">
      <c r="A9606" s="9" t="s">
        <v>18110</v>
      </c>
      <c r="B9606" s="9" t="s">
        <v>8270</v>
      </c>
      <c r="C9606" s="9" t="s">
        <v>36</v>
      </c>
      <c r="D9606" s="14">
        <v>5024878.5161645096</v>
      </c>
      <c r="E9606" s="14">
        <v>6120.4366822953898</v>
      </c>
      <c r="F9606" s="36">
        <v>3.28125039461395E-2</v>
      </c>
    </row>
    <row r="9607" spans="1:6" x14ac:dyDescent="0.4">
      <c r="A9607" s="9" t="s">
        <v>18110</v>
      </c>
      <c r="B9607" s="9" t="s">
        <v>8271</v>
      </c>
      <c r="C9607" s="9" t="s">
        <v>36</v>
      </c>
      <c r="D9607" s="14">
        <v>6010341.7378664101</v>
      </c>
      <c r="E9607" s="14">
        <v>5986.3961532534004</v>
      </c>
      <c r="F9607" s="36">
        <v>3.5166148286800002E-2</v>
      </c>
    </row>
    <row r="9608" spans="1:6" x14ac:dyDescent="0.4">
      <c r="A9608" s="9" t="s">
        <v>18110</v>
      </c>
      <c r="B9608" s="9" t="s">
        <v>8253</v>
      </c>
      <c r="C9608" s="9" t="s">
        <v>5</v>
      </c>
      <c r="D9608" s="14">
        <v>2113497.5003971201</v>
      </c>
      <c r="E9608" s="14">
        <v>4738.7836331774097</v>
      </c>
      <c r="F9608" s="36">
        <v>4.0399582768874599E-2</v>
      </c>
    </row>
    <row r="9609" spans="1:6" x14ac:dyDescent="0.4">
      <c r="A9609" s="9" t="s">
        <v>18110</v>
      </c>
      <c r="B9609" s="9" t="s">
        <v>8272</v>
      </c>
      <c r="C9609" s="9" t="s">
        <v>36</v>
      </c>
      <c r="D9609" s="14">
        <v>1523410.9950498899</v>
      </c>
      <c r="E9609" s="14">
        <v>8017.9526055257602</v>
      </c>
      <c r="F9609" s="36">
        <v>0.02</v>
      </c>
    </row>
    <row r="9610" spans="1:6" x14ac:dyDescent="0.4">
      <c r="A9610" s="9" t="s">
        <v>18110</v>
      </c>
      <c r="B9610" s="9" t="s">
        <v>8254</v>
      </c>
      <c r="C9610" s="9" t="s">
        <v>5</v>
      </c>
      <c r="D9610" s="14">
        <v>1132737.2433613201</v>
      </c>
      <c r="E9610" s="14">
        <v>4459.59544630442</v>
      </c>
      <c r="F9610" s="36">
        <v>3.6734367793539002E-2</v>
      </c>
    </row>
    <row r="9611" spans="1:6" x14ac:dyDescent="0.4">
      <c r="A9611" s="9" t="s">
        <v>18110</v>
      </c>
      <c r="B9611" s="9" t="s">
        <v>8255</v>
      </c>
      <c r="C9611" s="9" t="s">
        <v>5</v>
      </c>
      <c r="D9611" s="14">
        <v>955907.78646733204</v>
      </c>
      <c r="E9611" s="14">
        <v>4708.90535205582</v>
      </c>
      <c r="F9611" s="36">
        <v>4.2105164042006302E-2</v>
      </c>
    </row>
    <row r="9612" spans="1:6" x14ac:dyDescent="0.4">
      <c r="A9612" s="9" t="s">
        <v>18110</v>
      </c>
      <c r="B9612" s="9" t="s">
        <v>8256</v>
      </c>
      <c r="C9612" s="9" t="s">
        <v>5</v>
      </c>
      <c r="D9612" s="14">
        <v>2127090.5036404799</v>
      </c>
      <c r="E9612" s="14">
        <v>4385.7536157535696</v>
      </c>
      <c r="F9612" s="36">
        <v>3.0461145617768401E-2</v>
      </c>
    </row>
    <row r="9613" spans="1:6" x14ac:dyDescent="0.4">
      <c r="A9613" s="9" t="s">
        <v>18110</v>
      </c>
      <c r="B9613" s="9" t="s">
        <v>8257</v>
      </c>
      <c r="C9613" s="9" t="s">
        <v>5</v>
      </c>
      <c r="D9613" s="14">
        <v>826799.97244176804</v>
      </c>
      <c r="E9613" s="14">
        <v>4328.7956672343898</v>
      </c>
      <c r="F9613" s="36">
        <v>4.7969675096289202E-2</v>
      </c>
    </row>
    <row r="9614" spans="1:6" x14ac:dyDescent="0.4">
      <c r="A9614" s="9" t="s">
        <v>18110</v>
      </c>
      <c r="B9614" s="9" t="s">
        <v>8258</v>
      </c>
      <c r="C9614" s="9" t="s">
        <v>5</v>
      </c>
      <c r="D9614" s="14">
        <v>1950404.8722301701</v>
      </c>
      <c r="E9614" s="14">
        <v>4792.1495632190899</v>
      </c>
      <c r="F9614" s="36">
        <v>5.2143628396490199E-2</v>
      </c>
    </row>
    <row r="9615" spans="1:6" x14ac:dyDescent="0.4">
      <c r="A9615" s="9" t="s">
        <v>18110</v>
      </c>
      <c r="B9615" s="9" t="s">
        <v>8259</v>
      </c>
      <c r="C9615" s="9" t="s">
        <v>5</v>
      </c>
      <c r="D9615" s="14">
        <v>874330.5</v>
      </c>
      <c r="E9615" s="14">
        <v>4265.0268292682904</v>
      </c>
      <c r="F9615" s="36">
        <v>6.0983390111590999E-2</v>
      </c>
    </row>
    <row r="9616" spans="1:6" x14ac:dyDescent="0.4">
      <c r="A9616" s="9" t="s">
        <v>18110</v>
      </c>
      <c r="B9616" s="9" t="s">
        <v>8273</v>
      </c>
      <c r="C9616" s="9" t="s">
        <v>36</v>
      </c>
      <c r="D9616" s="14">
        <v>3001753.2216700902</v>
      </c>
      <c r="E9616" s="14">
        <v>6076.4235256479597</v>
      </c>
      <c r="F9616" s="36">
        <v>0.02</v>
      </c>
    </row>
    <row r="9617" spans="1:6" x14ac:dyDescent="0.4">
      <c r="A9617" s="9" t="s">
        <v>18110</v>
      </c>
      <c r="B9617" s="9" t="s">
        <v>8260</v>
      </c>
      <c r="C9617" s="9" t="s">
        <v>5</v>
      </c>
      <c r="D9617" s="14">
        <v>589093.40399422694</v>
      </c>
      <c r="E9617" s="14">
        <v>5454.5685555021</v>
      </c>
      <c r="F9617" s="36">
        <v>0.02</v>
      </c>
    </row>
    <row r="9618" spans="1:6" x14ac:dyDescent="0.4">
      <c r="A9618" s="9" t="s">
        <v>18110</v>
      </c>
      <c r="B9618" s="9" t="s">
        <v>8261</v>
      </c>
      <c r="C9618" s="9" t="s">
        <v>5</v>
      </c>
      <c r="D9618" s="14">
        <v>1823320.0903405801</v>
      </c>
      <c r="E9618" s="14">
        <v>4773.0892417292798</v>
      </c>
      <c r="F9618" s="36">
        <v>3.1710577117452003E-2</v>
      </c>
    </row>
    <row r="9619" spans="1:6" x14ac:dyDescent="0.4">
      <c r="A9619" s="9" t="s">
        <v>18110</v>
      </c>
      <c r="B9619" s="9" t="s">
        <v>8262</v>
      </c>
      <c r="C9619" s="9" t="s">
        <v>5</v>
      </c>
      <c r="D9619" s="14">
        <v>739692.41176470602</v>
      </c>
      <c r="E9619" s="14">
        <v>4594.3628059919602</v>
      </c>
      <c r="F9619" s="36">
        <v>9.1086544521613799E-2</v>
      </c>
    </row>
    <row r="9620" spans="1:6" x14ac:dyDescent="0.4">
      <c r="A9620" s="9" t="s">
        <v>18110</v>
      </c>
      <c r="B9620" s="9" t="s">
        <v>8263</v>
      </c>
      <c r="C9620" s="9" t="s">
        <v>5</v>
      </c>
      <c r="D9620" s="14">
        <v>1241460</v>
      </c>
      <c r="E9620" s="14">
        <v>4180</v>
      </c>
      <c r="F9620" s="36">
        <v>4.6732836896187201E-2</v>
      </c>
    </row>
    <row r="9621" spans="1:6" x14ac:dyDescent="0.4">
      <c r="A9621" s="9" t="s">
        <v>18110</v>
      </c>
      <c r="B9621" s="9" t="s">
        <v>8264</v>
      </c>
      <c r="C9621" s="9" t="s">
        <v>5</v>
      </c>
      <c r="D9621" s="14">
        <v>1025559.42690643</v>
      </c>
      <c r="E9621" s="14">
        <v>4837.5444665397499</v>
      </c>
      <c r="F9621" s="36">
        <v>4.5191916146181101E-2</v>
      </c>
    </row>
    <row r="9622" spans="1:6" x14ac:dyDescent="0.4">
      <c r="A9622" s="9" t="s">
        <v>18110</v>
      </c>
      <c r="B9622" s="9" t="s">
        <v>8265</v>
      </c>
      <c r="C9622" s="9" t="s">
        <v>5</v>
      </c>
      <c r="D9622" s="14">
        <v>457195.69913816702</v>
      </c>
      <c r="E9622" s="14">
        <v>5079.9522126462998</v>
      </c>
      <c r="F9622" s="36">
        <v>1.9999999999999799E-2</v>
      </c>
    </row>
    <row r="9623" spans="1:6" x14ac:dyDescent="0.4">
      <c r="A9623" s="9" t="s">
        <v>18110</v>
      </c>
      <c r="B9623" s="9" t="s">
        <v>1248</v>
      </c>
      <c r="C9623" s="9" t="s">
        <v>5</v>
      </c>
      <c r="D9623" s="14">
        <v>1612756</v>
      </c>
      <c r="E9623" s="14">
        <v>4289.2446808510604</v>
      </c>
      <c r="F9623" s="36">
        <v>5.3593445627020203E-2</v>
      </c>
    </row>
    <row r="9624" spans="1:6" x14ac:dyDescent="0.4">
      <c r="A9624" s="9" t="s">
        <v>18110</v>
      </c>
      <c r="B9624" s="9" t="s">
        <v>8274</v>
      </c>
      <c r="C9624" s="9" t="s">
        <v>36</v>
      </c>
      <c r="D9624" s="14">
        <v>7256100</v>
      </c>
      <c r="E9624" s="14">
        <v>5415</v>
      </c>
      <c r="F9624" s="36">
        <v>2.8806427981537701E-2</v>
      </c>
    </row>
    <row r="9625" spans="1:6" x14ac:dyDescent="0.4">
      <c r="A9625" s="9" t="s">
        <v>18110</v>
      </c>
      <c r="B9625" s="9" t="s">
        <v>8275</v>
      </c>
      <c r="C9625" s="9" t="s">
        <v>36</v>
      </c>
      <c r="D9625" s="14">
        <v>4690005.4648008998</v>
      </c>
      <c r="E9625" s="14">
        <v>5944.24013282751</v>
      </c>
      <c r="F9625" s="36">
        <v>1.9999999999999799E-2</v>
      </c>
    </row>
    <row r="9626" spans="1:6" x14ac:dyDescent="0.4">
      <c r="A9626" s="9" t="s">
        <v>18110</v>
      </c>
      <c r="B9626" s="9" t="s">
        <v>8245</v>
      </c>
      <c r="C9626" s="9" t="s">
        <v>3</v>
      </c>
      <c r="D9626" s="14">
        <v>5278313.9676997699</v>
      </c>
      <c r="E9626" s="14">
        <v>5984.4829565757</v>
      </c>
      <c r="F9626" s="36">
        <v>0.02</v>
      </c>
    </row>
    <row r="9627" spans="1:6" x14ac:dyDescent="0.4">
      <c r="A9627" s="9" t="s">
        <v>18110</v>
      </c>
      <c r="B9627" s="9" t="s">
        <v>8266</v>
      </c>
      <c r="C9627" s="9" t="s">
        <v>5</v>
      </c>
      <c r="D9627" s="14">
        <v>1160833.51236034</v>
      </c>
      <c r="E9627" s="14">
        <v>4299.3833791123598</v>
      </c>
      <c r="F9627" s="36">
        <v>4.2602077146402899E-2</v>
      </c>
    </row>
    <row r="9628" spans="1:6" x14ac:dyDescent="0.4">
      <c r="A9628" s="9" t="s">
        <v>18110</v>
      </c>
      <c r="B9628" s="9" t="s">
        <v>8267</v>
      </c>
      <c r="C9628" s="9" t="s">
        <v>5</v>
      </c>
      <c r="D9628" s="14">
        <v>1222549.9518800101</v>
      </c>
      <c r="E9628" s="14">
        <v>4461.8611382482204</v>
      </c>
      <c r="F9628" s="36">
        <v>0.02</v>
      </c>
    </row>
    <row r="9629" spans="1:6" x14ac:dyDescent="0.4">
      <c r="A9629" s="9" t="s">
        <v>18110</v>
      </c>
      <c r="B9629" s="9" t="s">
        <v>17721</v>
      </c>
      <c r="C9629" s="9" t="s">
        <v>5</v>
      </c>
      <c r="D9629" s="14">
        <v>925976.47100619995</v>
      </c>
      <c r="E9629" s="14">
        <v>4748.5972872112798</v>
      </c>
      <c r="F9629" s="36">
        <v>0.02</v>
      </c>
    </row>
    <row r="9630" spans="1:6" x14ac:dyDescent="0.4">
      <c r="A9630" s="9" t="s">
        <v>18110</v>
      </c>
      <c r="B9630" s="9" t="s">
        <v>17720</v>
      </c>
      <c r="C9630" s="9" t="s">
        <v>5</v>
      </c>
      <c r="D9630" s="14">
        <v>1554960</v>
      </c>
      <c r="E9630" s="14">
        <v>4180</v>
      </c>
      <c r="F9630" s="36">
        <v>6.5664006085367002E-2</v>
      </c>
    </row>
    <row r="9631" spans="1:6" x14ac:dyDescent="0.4">
      <c r="A9631" s="9" t="s">
        <v>18110</v>
      </c>
      <c r="B9631" s="9" t="s">
        <v>8268</v>
      </c>
      <c r="C9631" s="9" t="s">
        <v>5</v>
      </c>
      <c r="D9631" s="14">
        <v>1806947.4240081899</v>
      </c>
      <c r="E9631" s="14">
        <v>4251.6409976663299</v>
      </c>
      <c r="F9631" s="36">
        <v>2.4693960549111198E-2</v>
      </c>
    </row>
    <row r="9632" spans="1:6" x14ac:dyDescent="0.4">
      <c r="A9632" s="9" t="s">
        <v>18110</v>
      </c>
      <c r="B9632" s="9" t="s">
        <v>8269</v>
      </c>
      <c r="C9632" s="9" t="s">
        <v>5</v>
      </c>
      <c r="D9632" s="14">
        <v>503059.72302506102</v>
      </c>
      <c r="E9632" s="14">
        <v>5716.5877616484304</v>
      </c>
      <c r="F9632" s="36">
        <v>0.02</v>
      </c>
    </row>
    <row r="9633" spans="1:6" x14ac:dyDescent="0.4">
      <c r="A9633" s="9" t="s">
        <v>18111</v>
      </c>
      <c r="B9633" s="9" t="s">
        <v>8292</v>
      </c>
      <c r="C9633" s="9" t="s">
        <v>36</v>
      </c>
      <c r="D9633" s="14">
        <v>4653478.0242960704</v>
      </c>
      <c r="E9633" s="14">
        <v>6114.95141168998</v>
      </c>
      <c r="F9633" s="36">
        <v>0.02</v>
      </c>
    </row>
    <row r="9634" spans="1:6" x14ac:dyDescent="0.4">
      <c r="A9634" s="9" t="s">
        <v>18111</v>
      </c>
      <c r="B9634" s="9" t="s">
        <v>8277</v>
      </c>
      <c r="C9634" s="9" t="s">
        <v>5</v>
      </c>
      <c r="D9634" s="14">
        <v>1987501.5034617099</v>
      </c>
      <c r="E9634" s="14">
        <v>4895.3239001519996</v>
      </c>
      <c r="F9634" s="36">
        <v>2.0000000000000202E-2</v>
      </c>
    </row>
    <row r="9635" spans="1:6" x14ac:dyDescent="0.4">
      <c r="A9635" s="9" t="s">
        <v>18111</v>
      </c>
      <c r="B9635" s="9" t="s">
        <v>1031</v>
      </c>
      <c r="C9635" s="9" t="s">
        <v>5</v>
      </c>
      <c r="D9635" s="14">
        <v>954119.03141749301</v>
      </c>
      <c r="E9635" s="14">
        <v>5390.5030023587196</v>
      </c>
      <c r="F9635" s="36">
        <v>0.02</v>
      </c>
    </row>
    <row r="9636" spans="1:6" x14ac:dyDescent="0.4">
      <c r="A9636" s="9" t="s">
        <v>18111</v>
      </c>
      <c r="B9636" s="9" t="s">
        <v>481</v>
      </c>
      <c r="C9636" s="9" t="s">
        <v>5</v>
      </c>
      <c r="D9636" s="14">
        <v>1248762.77228644</v>
      </c>
      <c r="E9636" s="14">
        <v>5650.5102818390897</v>
      </c>
      <c r="F9636" s="36">
        <v>0.02</v>
      </c>
    </row>
    <row r="9637" spans="1:6" x14ac:dyDescent="0.4">
      <c r="A9637" s="9" t="s">
        <v>18111</v>
      </c>
      <c r="B9637" s="9" t="s">
        <v>8293</v>
      </c>
      <c r="C9637" s="9" t="s">
        <v>36</v>
      </c>
      <c r="D9637" s="14">
        <v>4122260.7870693002</v>
      </c>
      <c r="E9637" s="14">
        <v>8429.9811596509098</v>
      </c>
      <c r="F9637" s="36">
        <v>0.02</v>
      </c>
    </row>
    <row r="9638" spans="1:6" x14ac:dyDescent="0.4">
      <c r="A9638" s="9" t="s">
        <v>18111</v>
      </c>
      <c r="B9638" s="9" t="s">
        <v>17181</v>
      </c>
      <c r="C9638" s="9" t="s">
        <v>5</v>
      </c>
      <c r="D9638" s="14">
        <v>2534211.0290906699</v>
      </c>
      <c r="E9638" s="14">
        <v>6603.8072419300897</v>
      </c>
      <c r="F9638" s="36">
        <v>1.9999999999999799E-2</v>
      </c>
    </row>
    <row r="9639" spans="1:6" x14ac:dyDescent="0.4">
      <c r="A9639" s="9" t="s">
        <v>18111</v>
      </c>
      <c r="B9639" s="9" t="s">
        <v>8278</v>
      </c>
      <c r="C9639" s="9" t="s">
        <v>5</v>
      </c>
      <c r="D9639" s="14">
        <v>1155450.7908202501</v>
      </c>
      <c r="E9639" s="14">
        <v>5806.2853810062998</v>
      </c>
      <c r="F9639" s="36">
        <v>0.02</v>
      </c>
    </row>
    <row r="9640" spans="1:6" x14ac:dyDescent="0.4">
      <c r="A9640" s="9" t="s">
        <v>18111</v>
      </c>
      <c r="B9640" s="9" t="s">
        <v>8279</v>
      </c>
      <c r="C9640" s="9" t="s">
        <v>5</v>
      </c>
      <c r="D9640" s="14">
        <v>1684779.2864880499</v>
      </c>
      <c r="E9640" s="14">
        <v>4692.9785138942798</v>
      </c>
      <c r="F9640" s="36">
        <v>0.02</v>
      </c>
    </row>
    <row r="9641" spans="1:6" x14ac:dyDescent="0.4">
      <c r="A9641" s="9" t="s">
        <v>18111</v>
      </c>
      <c r="B9641" s="9" t="s">
        <v>8276</v>
      </c>
      <c r="C9641" s="9" t="s">
        <v>3</v>
      </c>
      <c r="D9641" s="14">
        <v>6201308.8101455299</v>
      </c>
      <c r="E9641" s="14">
        <v>4929.4982592571796</v>
      </c>
      <c r="F9641" s="36">
        <v>0.02</v>
      </c>
    </row>
    <row r="9642" spans="1:6" x14ac:dyDescent="0.4">
      <c r="A9642" s="9" t="s">
        <v>18111</v>
      </c>
      <c r="B9642" s="9" t="s">
        <v>8294</v>
      </c>
      <c r="C9642" s="9" t="s">
        <v>36</v>
      </c>
      <c r="D9642" s="14">
        <v>1505766.6196999799</v>
      </c>
      <c r="E9642" s="14">
        <v>7204.6249746410303</v>
      </c>
      <c r="F9642" s="36">
        <v>5.51803822018277E-2</v>
      </c>
    </row>
    <row r="9643" spans="1:6" x14ac:dyDescent="0.4">
      <c r="A9643" s="9" t="s">
        <v>18111</v>
      </c>
      <c r="B9643" s="9" t="s">
        <v>8280</v>
      </c>
      <c r="C9643" s="9" t="s">
        <v>5</v>
      </c>
      <c r="D9643" s="14">
        <v>1027553.88753999</v>
      </c>
      <c r="E9643" s="14">
        <v>5351.8431642707701</v>
      </c>
      <c r="F9643" s="36">
        <v>3.58517999026906E-2</v>
      </c>
    </row>
    <row r="9644" spans="1:6" x14ac:dyDescent="0.4">
      <c r="A9644" s="9" t="s">
        <v>18111</v>
      </c>
      <c r="B9644" s="9" t="s">
        <v>8281</v>
      </c>
      <c r="C9644" s="9" t="s">
        <v>5</v>
      </c>
      <c r="D9644" s="14">
        <v>1263531.31339001</v>
      </c>
      <c r="E9644" s="14">
        <v>6133.6471523786904</v>
      </c>
      <c r="F9644" s="36">
        <v>0.02</v>
      </c>
    </row>
    <row r="9645" spans="1:6" x14ac:dyDescent="0.4">
      <c r="A9645" s="9" t="s">
        <v>18111</v>
      </c>
      <c r="B9645" s="9" t="s">
        <v>6918</v>
      </c>
      <c r="C9645" s="9" t="s">
        <v>5</v>
      </c>
      <c r="D9645" s="14">
        <v>945965.13419951999</v>
      </c>
      <c r="E9645" s="14">
        <v>5597.4268295829597</v>
      </c>
      <c r="F9645" s="36">
        <v>2.0000000000000202E-2</v>
      </c>
    </row>
    <row r="9646" spans="1:6" x14ac:dyDescent="0.4">
      <c r="A9646" s="9" t="s">
        <v>18111</v>
      </c>
      <c r="B9646" s="9" t="s">
        <v>8282</v>
      </c>
      <c r="C9646" s="9" t="s">
        <v>5</v>
      </c>
      <c r="D9646" s="14">
        <v>872608.65</v>
      </c>
      <c r="E9646" s="14">
        <v>4195.2338942307697</v>
      </c>
      <c r="F9646" s="36">
        <v>6.08662155063662E-2</v>
      </c>
    </row>
    <row r="9647" spans="1:6" x14ac:dyDescent="0.4">
      <c r="A9647" s="9" t="s">
        <v>18111</v>
      </c>
      <c r="B9647" s="9" t="s">
        <v>8283</v>
      </c>
      <c r="C9647" s="9" t="s">
        <v>5</v>
      </c>
      <c r="D9647" s="14">
        <v>934070.78004291805</v>
      </c>
      <c r="E9647" s="14">
        <v>4790.1065643226602</v>
      </c>
      <c r="F9647" s="36">
        <v>2.2151945909241001E-2</v>
      </c>
    </row>
    <row r="9648" spans="1:6" x14ac:dyDescent="0.4">
      <c r="A9648" s="9" t="s">
        <v>18111</v>
      </c>
      <c r="B9648" s="9" t="s">
        <v>17183</v>
      </c>
      <c r="C9648" s="9" t="s">
        <v>5</v>
      </c>
      <c r="D9648" s="14">
        <v>1275059.1204123199</v>
      </c>
      <c r="E9648" s="14">
        <v>5105.3418234727496</v>
      </c>
      <c r="F9648" s="36">
        <v>2.0000000000000202E-2</v>
      </c>
    </row>
    <row r="9649" spans="1:6" x14ac:dyDescent="0.4">
      <c r="A9649" s="9" t="s">
        <v>18111</v>
      </c>
      <c r="B9649" s="9" t="s">
        <v>8284</v>
      </c>
      <c r="C9649" s="9" t="s">
        <v>5</v>
      </c>
      <c r="D9649" s="14">
        <v>952738.188363655</v>
      </c>
      <c r="E9649" s="14">
        <v>5571.5683530038305</v>
      </c>
      <c r="F9649" s="36">
        <v>2.29704974496352E-2</v>
      </c>
    </row>
    <row r="9650" spans="1:6" x14ac:dyDescent="0.4">
      <c r="A9650" s="9" t="s">
        <v>18111</v>
      </c>
      <c r="B9650" s="9" t="s">
        <v>8295</v>
      </c>
      <c r="C9650" s="9" t="s">
        <v>36</v>
      </c>
      <c r="D9650" s="14">
        <v>4693914.7974006701</v>
      </c>
      <c r="E9650" s="14">
        <v>5823.7156295293698</v>
      </c>
      <c r="F9650" s="36">
        <v>0.02</v>
      </c>
    </row>
    <row r="9651" spans="1:6" x14ac:dyDescent="0.4">
      <c r="A9651" s="9" t="s">
        <v>18111</v>
      </c>
      <c r="B9651" s="9" t="s">
        <v>626</v>
      </c>
      <c r="C9651" s="9" t="s">
        <v>5</v>
      </c>
      <c r="D9651" s="14">
        <v>2056288.63418376</v>
      </c>
      <c r="E9651" s="14">
        <v>5411.2858794309404</v>
      </c>
      <c r="F9651" s="36">
        <v>0.02</v>
      </c>
    </row>
    <row r="9652" spans="1:6" x14ac:dyDescent="0.4">
      <c r="A9652" s="9" t="s">
        <v>18111</v>
      </c>
      <c r="B9652" s="9" t="s">
        <v>8296</v>
      </c>
      <c r="C9652" s="9" t="s">
        <v>36</v>
      </c>
      <c r="D9652" s="14">
        <v>4735464.4020102201</v>
      </c>
      <c r="E9652" s="14">
        <v>5637.4576214407398</v>
      </c>
      <c r="F9652" s="36">
        <v>0.02</v>
      </c>
    </row>
    <row r="9653" spans="1:6" x14ac:dyDescent="0.4">
      <c r="A9653" s="9" t="s">
        <v>18111</v>
      </c>
      <c r="B9653" s="9" t="s">
        <v>8285</v>
      </c>
      <c r="C9653" s="9" t="s">
        <v>5</v>
      </c>
      <c r="D9653" s="14">
        <v>1830063.6435801999</v>
      </c>
      <c r="E9653" s="14">
        <v>4441.9020475247598</v>
      </c>
      <c r="F9653" s="36">
        <v>0.02</v>
      </c>
    </row>
    <row r="9654" spans="1:6" x14ac:dyDescent="0.4">
      <c r="A9654" s="9" t="s">
        <v>18111</v>
      </c>
      <c r="B9654" s="9" t="s">
        <v>8286</v>
      </c>
      <c r="C9654" s="9" t="s">
        <v>5</v>
      </c>
      <c r="D9654" s="14">
        <v>950854.14444539603</v>
      </c>
      <c r="E9654" s="14">
        <v>5980.2147449395998</v>
      </c>
      <c r="F9654" s="36">
        <v>0.02</v>
      </c>
    </row>
    <row r="9655" spans="1:6" x14ac:dyDescent="0.4">
      <c r="A9655" s="9" t="s">
        <v>18111</v>
      </c>
      <c r="B9655" s="9" t="s">
        <v>29</v>
      </c>
      <c r="C9655" s="9" t="s">
        <v>5</v>
      </c>
      <c r="D9655" s="14">
        <v>1236446.0036639599</v>
      </c>
      <c r="E9655" s="14">
        <v>6121.0198201185904</v>
      </c>
      <c r="F9655" s="36">
        <v>0.02</v>
      </c>
    </row>
    <row r="9656" spans="1:6" x14ac:dyDescent="0.4">
      <c r="A9656" s="9" t="s">
        <v>18111</v>
      </c>
      <c r="B9656" s="9" t="s">
        <v>17184</v>
      </c>
      <c r="C9656" s="9" t="s">
        <v>5</v>
      </c>
      <c r="D9656" s="14">
        <v>1894056.3391452199</v>
      </c>
      <c r="E9656" s="14">
        <v>6740.41401831039</v>
      </c>
      <c r="F9656" s="36">
        <v>0.02</v>
      </c>
    </row>
    <row r="9657" spans="1:6" x14ac:dyDescent="0.4">
      <c r="A9657" s="9" t="s">
        <v>18111</v>
      </c>
      <c r="B9657" s="9" t="s">
        <v>8287</v>
      </c>
      <c r="C9657" s="9" t="s">
        <v>5</v>
      </c>
      <c r="D9657" s="14">
        <v>1123826.23131202</v>
      </c>
      <c r="E9657" s="14">
        <v>5017.0813897858097</v>
      </c>
      <c r="F9657" s="36">
        <v>0.02</v>
      </c>
    </row>
    <row r="9658" spans="1:6" x14ac:dyDescent="0.4">
      <c r="A9658" s="9" t="s">
        <v>18111</v>
      </c>
      <c r="B9658" s="9" t="s">
        <v>8288</v>
      </c>
      <c r="C9658" s="9" t="s">
        <v>5</v>
      </c>
      <c r="D9658" s="14">
        <v>1533728</v>
      </c>
      <c r="E9658" s="14">
        <v>4260.3555555555604</v>
      </c>
      <c r="F9658" s="36">
        <v>4.8707077785526701E-2</v>
      </c>
    </row>
    <row r="9659" spans="1:6" x14ac:dyDescent="0.4">
      <c r="A9659" s="9" t="s">
        <v>18111</v>
      </c>
      <c r="B9659" s="9" t="s">
        <v>8289</v>
      </c>
      <c r="C9659" s="9" t="s">
        <v>5</v>
      </c>
      <c r="D9659" s="14">
        <v>1586429.5</v>
      </c>
      <c r="E9659" s="14">
        <v>4247.4685408299902</v>
      </c>
      <c r="F9659" s="36">
        <v>7.3316032957365398E-2</v>
      </c>
    </row>
    <row r="9660" spans="1:6" x14ac:dyDescent="0.4">
      <c r="A9660" s="9" t="s">
        <v>18111</v>
      </c>
      <c r="B9660" s="9" t="s">
        <v>8297</v>
      </c>
      <c r="C9660" s="9" t="s">
        <v>36</v>
      </c>
      <c r="D9660" s="14">
        <v>4108918.8782973499</v>
      </c>
      <c r="E9660" s="14">
        <v>5912.1134939530202</v>
      </c>
      <c r="F9660" s="36">
        <v>0.02</v>
      </c>
    </row>
    <row r="9661" spans="1:6" x14ac:dyDescent="0.4">
      <c r="A9661" s="9" t="s">
        <v>18111</v>
      </c>
      <c r="B9661" s="9" t="s">
        <v>8298</v>
      </c>
      <c r="C9661" s="9" t="s">
        <v>36</v>
      </c>
      <c r="D9661" s="14">
        <v>1313815.2297689901</v>
      </c>
      <c r="E9661" s="14">
        <v>6951.4033321110701</v>
      </c>
      <c r="F9661" s="36">
        <v>7.3878132984301903E-2</v>
      </c>
    </row>
    <row r="9662" spans="1:6" x14ac:dyDescent="0.4">
      <c r="A9662" s="9" t="s">
        <v>18111</v>
      </c>
      <c r="B9662" s="9" t="s">
        <v>8290</v>
      </c>
      <c r="C9662" s="9" t="s">
        <v>5</v>
      </c>
      <c r="D9662" s="14">
        <v>1690848.871145</v>
      </c>
      <c r="E9662" s="14">
        <v>5454.3511972419301</v>
      </c>
      <c r="F9662" s="36">
        <v>0.02</v>
      </c>
    </row>
    <row r="9663" spans="1:6" x14ac:dyDescent="0.4">
      <c r="A9663" s="9" t="s">
        <v>18111</v>
      </c>
      <c r="B9663" s="9" t="s">
        <v>8291</v>
      </c>
      <c r="C9663" s="9" t="s">
        <v>5</v>
      </c>
      <c r="D9663" s="14">
        <v>1364057.17316439</v>
      </c>
      <c r="E9663" s="14">
        <v>6464.7259391677098</v>
      </c>
      <c r="F9663" s="36">
        <v>0.02</v>
      </c>
    </row>
    <row r="9664" spans="1:6" x14ac:dyDescent="0.4">
      <c r="A9664" s="9" t="s">
        <v>18112</v>
      </c>
      <c r="B9664" s="9" t="s">
        <v>8299</v>
      </c>
      <c r="C9664" s="9" t="s">
        <v>5</v>
      </c>
      <c r="D9664" s="14">
        <v>1985074.8702664401</v>
      </c>
      <c r="E9664" s="14">
        <v>4841.6460250400996</v>
      </c>
      <c r="F9664" s="36">
        <v>0.02</v>
      </c>
    </row>
    <row r="9665" spans="1:6" x14ac:dyDescent="0.4">
      <c r="A9665" s="9" t="s">
        <v>18112</v>
      </c>
      <c r="B9665" s="9" t="s">
        <v>8321</v>
      </c>
      <c r="C9665" s="9" t="s">
        <v>36</v>
      </c>
      <c r="D9665" s="14">
        <v>9066398.4164845496</v>
      </c>
      <c r="E9665" s="14">
        <v>6936.8006247012599</v>
      </c>
      <c r="F9665" s="36">
        <v>3.7416603324057697E-2</v>
      </c>
    </row>
    <row r="9666" spans="1:6" x14ac:dyDescent="0.4">
      <c r="A9666" s="9" t="s">
        <v>18112</v>
      </c>
      <c r="B9666" s="9" t="s">
        <v>8300</v>
      </c>
      <c r="C9666" s="9" t="s">
        <v>5</v>
      </c>
      <c r="D9666" s="14">
        <v>2808719.5565419402</v>
      </c>
      <c r="E9666" s="14">
        <v>5299.4708613998801</v>
      </c>
      <c r="F9666" s="36">
        <v>2.1613027367159102E-2</v>
      </c>
    </row>
    <row r="9667" spans="1:6" x14ac:dyDescent="0.4">
      <c r="A9667" s="9" t="s">
        <v>18112</v>
      </c>
      <c r="B9667" s="9" t="s">
        <v>18707</v>
      </c>
      <c r="C9667" s="9" t="s">
        <v>36</v>
      </c>
      <c r="D9667" s="14">
        <v>5594248.4975728998</v>
      </c>
      <c r="E9667" s="14">
        <v>6107.2581851232599</v>
      </c>
      <c r="F9667" s="36">
        <v>3.2688476035328297E-2</v>
      </c>
    </row>
    <row r="9668" spans="1:6" x14ac:dyDescent="0.4">
      <c r="A9668" s="9" t="s">
        <v>18112</v>
      </c>
      <c r="B9668" s="9" t="s">
        <v>8301</v>
      </c>
      <c r="C9668" s="9" t="s">
        <v>5</v>
      </c>
      <c r="D9668" s="14">
        <v>2027722.36354252</v>
      </c>
      <c r="E9668" s="14">
        <v>5199.28811164749</v>
      </c>
      <c r="F9668" s="36">
        <v>3.09427122787682E-2</v>
      </c>
    </row>
    <row r="9669" spans="1:6" x14ac:dyDescent="0.4">
      <c r="A9669" s="9" t="s">
        <v>18112</v>
      </c>
      <c r="B9669" s="9" t="s">
        <v>8302</v>
      </c>
      <c r="C9669" s="9" t="s">
        <v>5</v>
      </c>
      <c r="D9669" s="14">
        <v>1796109.1851303501</v>
      </c>
      <c r="E9669" s="14">
        <v>4370.0953409497597</v>
      </c>
      <c r="F9669" s="36">
        <v>3.5569928607783699E-2</v>
      </c>
    </row>
    <row r="9670" spans="1:6" x14ac:dyDescent="0.4">
      <c r="A9670" s="9" t="s">
        <v>18112</v>
      </c>
      <c r="B9670" s="9" t="s">
        <v>8303</v>
      </c>
      <c r="C9670" s="9" t="s">
        <v>5</v>
      </c>
      <c r="D9670" s="14">
        <v>2960942.0539807901</v>
      </c>
      <c r="E9670" s="14">
        <v>4266.4871094824002</v>
      </c>
      <c r="F9670" s="36">
        <v>2.8180625590985602E-2</v>
      </c>
    </row>
    <row r="9671" spans="1:6" x14ac:dyDescent="0.4">
      <c r="A9671" s="9" t="s">
        <v>18112</v>
      </c>
      <c r="B9671" s="9" t="s">
        <v>8304</v>
      </c>
      <c r="C9671" s="9" t="s">
        <v>5</v>
      </c>
      <c r="D9671" s="14">
        <v>1992692.9709059601</v>
      </c>
      <c r="E9671" s="14">
        <v>4969.3091543789496</v>
      </c>
      <c r="F9671" s="36">
        <v>0.02</v>
      </c>
    </row>
    <row r="9672" spans="1:6" x14ac:dyDescent="0.4">
      <c r="A9672" s="9" t="s">
        <v>18112</v>
      </c>
      <c r="B9672" s="9" t="s">
        <v>8305</v>
      </c>
      <c r="C9672" s="9" t="s">
        <v>5</v>
      </c>
      <c r="D9672" s="14">
        <v>1140860.9109732199</v>
      </c>
      <c r="E9672" s="14">
        <v>6750.65627794803</v>
      </c>
      <c r="F9672" s="36">
        <v>0.02</v>
      </c>
    </row>
    <row r="9673" spans="1:6" x14ac:dyDescent="0.4">
      <c r="A9673" s="9" t="s">
        <v>18112</v>
      </c>
      <c r="B9673" s="9" t="s">
        <v>8322</v>
      </c>
      <c r="C9673" s="9" t="s">
        <v>36</v>
      </c>
      <c r="D9673" s="14">
        <v>5473464.2126453603</v>
      </c>
      <c r="E9673" s="14">
        <v>6724.1575093923302</v>
      </c>
      <c r="F9673" s="36">
        <v>5.2389740716687998E-2</v>
      </c>
    </row>
    <row r="9674" spans="1:6" x14ac:dyDescent="0.4">
      <c r="A9674" s="9" t="s">
        <v>18112</v>
      </c>
      <c r="B9674" s="9" t="s">
        <v>8306</v>
      </c>
      <c r="C9674" s="9" t="s">
        <v>5</v>
      </c>
      <c r="D9674" s="14">
        <v>1989292.37989554</v>
      </c>
      <c r="E9674" s="14">
        <v>4960.8288775449901</v>
      </c>
      <c r="F9674" s="36">
        <v>4.3793778356604703E-2</v>
      </c>
    </row>
    <row r="9675" spans="1:6" x14ac:dyDescent="0.4">
      <c r="A9675" s="9" t="s">
        <v>18112</v>
      </c>
      <c r="B9675" s="9" t="s">
        <v>8307</v>
      </c>
      <c r="C9675" s="9" t="s">
        <v>5</v>
      </c>
      <c r="D9675" s="14">
        <v>2028756.62074565</v>
      </c>
      <c r="E9675" s="14">
        <v>4984.6600018320596</v>
      </c>
      <c r="F9675" s="36">
        <v>0.02</v>
      </c>
    </row>
    <row r="9676" spans="1:6" x14ac:dyDescent="0.4">
      <c r="A9676" s="9" t="s">
        <v>18112</v>
      </c>
      <c r="B9676" s="9" t="s">
        <v>8308</v>
      </c>
      <c r="C9676" s="9" t="s">
        <v>5</v>
      </c>
      <c r="D9676" s="14">
        <v>1677410.2889153899</v>
      </c>
      <c r="E9676" s="14">
        <v>6235.7259810981104</v>
      </c>
      <c r="F9676" s="36">
        <v>0.02</v>
      </c>
    </row>
    <row r="9677" spans="1:6" x14ac:dyDescent="0.4">
      <c r="A9677" s="9" t="s">
        <v>18112</v>
      </c>
      <c r="B9677" s="9" t="s">
        <v>8309</v>
      </c>
      <c r="C9677" s="9" t="s">
        <v>5</v>
      </c>
      <c r="D9677" s="14">
        <v>1850630.8615695401</v>
      </c>
      <c r="E9677" s="14">
        <v>5070.2215385466898</v>
      </c>
      <c r="F9677" s="36">
        <v>4.2609632232694997E-2</v>
      </c>
    </row>
    <row r="9678" spans="1:6" x14ac:dyDescent="0.4">
      <c r="A9678" s="9" t="s">
        <v>18112</v>
      </c>
      <c r="B9678" s="9" t="s">
        <v>8310</v>
      </c>
      <c r="C9678" s="9" t="s">
        <v>5</v>
      </c>
      <c r="D9678" s="14">
        <v>1435099.7371559001</v>
      </c>
      <c r="E9678" s="14">
        <v>4705.2450398554001</v>
      </c>
      <c r="F9678" s="36">
        <v>4.78390031822764E-2</v>
      </c>
    </row>
    <row r="9679" spans="1:6" x14ac:dyDescent="0.4">
      <c r="A9679" s="9" t="s">
        <v>18112</v>
      </c>
      <c r="B9679" s="9" t="s">
        <v>8311</v>
      </c>
      <c r="C9679" s="9" t="s">
        <v>5</v>
      </c>
      <c r="D9679" s="14">
        <v>2086534.7834093799</v>
      </c>
      <c r="E9679" s="14">
        <v>5015.70861396485</v>
      </c>
      <c r="F9679" s="36">
        <v>0.02</v>
      </c>
    </row>
    <row r="9680" spans="1:6" x14ac:dyDescent="0.4">
      <c r="A9680" s="9" t="s">
        <v>18112</v>
      </c>
      <c r="B9680" s="9" t="s">
        <v>8312</v>
      </c>
      <c r="C9680" s="9" t="s">
        <v>5</v>
      </c>
      <c r="D9680" s="14">
        <v>1747745.7713690801</v>
      </c>
      <c r="E9680" s="14">
        <v>4492.9197207431398</v>
      </c>
      <c r="F9680" s="36">
        <v>2.0000000000000202E-2</v>
      </c>
    </row>
    <row r="9681" spans="1:6" x14ac:dyDescent="0.4">
      <c r="A9681" s="9" t="s">
        <v>18112</v>
      </c>
      <c r="B9681" s="9" t="s">
        <v>8323</v>
      </c>
      <c r="C9681" s="9" t="s">
        <v>36</v>
      </c>
      <c r="D9681" s="14">
        <v>8282094.7492979802</v>
      </c>
      <c r="E9681" s="14">
        <v>6844.7064043784903</v>
      </c>
      <c r="F9681" s="36">
        <v>3.8175492671820702E-2</v>
      </c>
    </row>
    <row r="9682" spans="1:6" x14ac:dyDescent="0.4">
      <c r="A9682" s="9" t="s">
        <v>18112</v>
      </c>
      <c r="B9682" s="9" t="s">
        <v>8313</v>
      </c>
      <c r="C9682" s="9" t="s">
        <v>5</v>
      </c>
      <c r="D9682" s="14">
        <v>2050549.1021334601</v>
      </c>
      <c r="E9682" s="14">
        <v>5050.6135520528596</v>
      </c>
      <c r="F9682" s="36">
        <v>2.0000000000000202E-2</v>
      </c>
    </row>
    <row r="9683" spans="1:6" x14ac:dyDescent="0.4">
      <c r="A9683" s="9" t="s">
        <v>18112</v>
      </c>
      <c r="B9683" s="9" t="s">
        <v>8324</v>
      </c>
      <c r="C9683" s="9" t="s">
        <v>36</v>
      </c>
      <c r="D9683" s="14">
        <v>5499090.8895923598</v>
      </c>
      <c r="E9683" s="14">
        <v>6776.4521128679798</v>
      </c>
      <c r="F9683" s="36">
        <v>2.0857693625073899E-2</v>
      </c>
    </row>
    <row r="9684" spans="1:6" x14ac:dyDescent="0.4">
      <c r="A9684" s="9" t="s">
        <v>18112</v>
      </c>
      <c r="B9684" s="9" t="s">
        <v>3263</v>
      </c>
      <c r="C9684" s="9" t="s">
        <v>5</v>
      </c>
      <c r="D9684" s="14">
        <v>1746534.33914612</v>
      </c>
      <c r="E9684" s="14">
        <v>5764.1397331554999</v>
      </c>
      <c r="F9684" s="36">
        <v>0.02</v>
      </c>
    </row>
    <row r="9685" spans="1:6" x14ac:dyDescent="0.4">
      <c r="A9685" s="9" t="s">
        <v>18112</v>
      </c>
      <c r="B9685" s="9" t="s">
        <v>8314</v>
      </c>
      <c r="C9685" s="9" t="s">
        <v>5</v>
      </c>
      <c r="D9685" s="14">
        <v>1892759.5300312201</v>
      </c>
      <c r="E9685" s="14">
        <v>5438.9641667563801</v>
      </c>
      <c r="F9685" s="36">
        <v>3.1397382613501702E-2</v>
      </c>
    </row>
    <row r="9686" spans="1:6" x14ac:dyDescent="0.4">
      <c r="A9686" s="9" t="s">
        <v>18112</v>
      </c>
      <c r="B9686" s="9" t="s">
        <v>8315</v>
      </c>
      <c r="C9686" s="9" t="s">
        <v>5</v>
      </c>
      <c r="D9686" s="14">
        <v>2604586.6022536498</v>
      </c>
      <c r="E9686" s="14">
        <v>4319.3807665898103</v>
      </c>
      <c r="F9686" s="36">
        <v>2.6815763226338801E-2</v>
      </c>
    </row>
    <row r="9687" spans="1:6" x14ac:dyDescent="0.4">
      <c r="A9687" s="9" t="s">
        <v>18112</v>
      </c>
      <c r="B9687" s="9" t="s">
        <v>8316</v>
      </c>
      <c r="C9687" s="9" t="s">
        <v>5</v>
      </c>
      <c r="D9687" s="14">
        <v>1046596.11956414</v>
      </c>
      <c r="E9687" s="14">
        <v>5285.8389876976698</v>
      </c>
      <c r="F9687" s="36">
        <v>2.7521548794154499E-2</v>
      </c>
    </row>
    <row r="9688" spans="1:6" x14ac:dyDescent="0.4">
      <c r="A9688" s="9" t="s">
        <v>18112</v>
      </c>
      <c r="B9688" s="9" t="s">
        <v>8317</v>
      </c>
      <c r="C9688" s="9" t="s">
        <v>5</v>
      </c>
      <c r="D9688" s="14">
        <v>1712546.4469135499</v>
      </c>
      <c r="E9688" s="14">
        <v>4935.2923542177296</v>
      </c>
      <c r="F9688" s="36">
        <v>0.02</v>
      </c>
    </row>
    <row r="9689" spans="1:6" x14ac:dyDescent="0.4">
      <c r="A9689" s="9" t="s">
        <v>18112</v>
      </c>
      <c r="B9689" s="9" t="s">
        <v>8318</v>
      </c>
      <c r="C9689" s="9" t="s">
        <v>5</v>
      </c>
      <c r="D9689" s="14">
        <v>2025511.0507823001</v>
      </c>
      <c r="E9689" s="14">
        <v>4777.14870467524</v>
      </c>
      <c r="F9689" s="36">
        <v>2.0767079738355499E-2</v>
      </c>
    </row>
    <row r="9690" spans="1:6" x14ac:dyDescent="0.4">
      <c r="A9690" s="9" t="s">
        <v>18112</v>
      </c>
      <c r="B9690" s="9" t="s">
        <v>1999</v>
      </c>
      <c r="C9690" s="9" t="s">
        <v>5</v>
      </c>
      <c r="D9690" s="14">
        <v>1938748.36034941</v>
      </c>
      <c r="E9690" s="14">
        <v>4682.9670539840899</v>
      </c>
      <c r="F9690" s="36">
        <v>0.02</v>
      </c>
    </row>
    <row r="9691" spans="1:6" x14ac:dyDescent="0.4">
      <c r="A9691" s="9" t="s">
        <v>18112</v>
      </c>
      <c r="B9691" s="9" t="s">
        <v>8319</v>
      </c>
      <c r="C9691" s="9" t="s">
        <v>5</v>
      </c>
      <c r="D9691" s="14">
        <v>1700231.8084185999</v>
      </c>
      <c r="E9691" s="14">
        <v>5199.4856526562698</v>
      </c>
      <c r="F9691" s="36">
        <v>0.02</v>
      </c>
    </row>
    <row r="9692" spans="1:6" x14ac:dyDescent="0.4">
      <c r="A9692" s="9" t="s">
        <v>18112</v>
      </c>
      <c r="B9692" s="9" t="s">
        <v>8320</v>
      </c>
      <c r="C9692" s="9" t="s">
        <v>5</v>
      </c>
      <c r="D9692" s="14">
        <v>1533033.9568425801</v>
      </c>
      <c r="E9692" s="14">
        <v>5741.7002128935601</v>
      </c>
      <c r="F9692" s="36">
        <v>0.02</v>
      </c>
    </row>
    <row r="9693" spans="1:6" x14ac:dyDescent="0.4">
      <c r="A9693" s="9" t="s">
        <v>18113</v>
      </c>
      <c r="B9693" s="9" t="s">
        <v>8342</v>
      </c>
      <c r="C9693" s="9" t="s">
        <v>36</v>
      </c>
      <c r="D9693" s="14">
        <v>4468618.3531774897</v>
      </c>
      <c r="E9693" s="14">
        <v>5899.1661428085699</v>
      </c>
      <c r="F9693" s="36">
        <v>0.02</v>
      </c>
    </row>
    <row r="9694" spans="1:6" x14ac:dyDescent="0.4">
      <c r="A9694" s="9" t="s">
        <v>18113</v>
      </c>
      <c r="B9694" s="9" t="s">
        <v>8325</v>
      </c>
      <c r="C9694" s="9" t="s">
        <v>5</v>
      </c>
      <c r="D9694" s="14">
        <v>1271940.70708268</v>
      </c>
      <c r="E9694" s="14">
        <v>4239.8023569422703</v>
      </c>
      <c r="F9694" s="36">
        <v>0.02</v>
      </c>
    </row>
    <row r="9695" spans="1:6" x14ac:dyDescent="0.4">
      <c r="A9695" s="9" t="s">
        <v>18113</v>
      </c>
      <c r="B9695" s="9" t="s">
        <v>8326</v>
      </c>
      <c r="C9695" s="9" t="s">
        <v>5</v>
      </c>
      <c r="D9695" s="14">
        <v>1517516</v>
      </c>
      <c r="E9695" s="14">
        <v>4227.0640668523702</v>
      </c>
      <c r="F9695" s="36">
        <v>5.9660966253471497E-2</v>
      </c>
    </row>
    <row r="9696" spans="1:6" x14ac:dyDescent="0.4">
      <c r="A9696" s="9" t="s">
        <v>18113</v>
      </c>
      <c r="B9696" s="9" t="s">
        <v>8343</v>
      </c>
      <c r="C9696" s="9" t="s">
        <v>36</v>
      </c>
      <c r="D9696" s="14">
        <v>6836794.7855511699</v>
      </c>
      <c r="E9696" s="14">
        <v>6962.1128162435498</v>
      </c>
      <c r="F9696" s="36">
        <v>2.9003313313635599E-2</v>
      </c>
    </row>
    <row r="9697" spans="1:6" x14ac:dyDescent="0.4">
      <c r="A9697" s="9" t="s">
        <v>18113</v>
      </c>
      <c r="B9697" s="9" t="s">
        <v>8327</v>
      </c>
      <c r="C9697" s="9" t="s">
        <v>5</v>
      </c>
      <c r="D9697" s="14">
        <v>1033130.79747745</v>
      </c>
      <c r="E9697" s="14">
        <v>4805.2595231509404</v>
      </c>
      <c r="F9697" s="36">
        <v>2.1693168139248299E-2</v>
      </c>
    </row>
    <row r="9698" spans="1:6" x14ac:dyDescent="0.4">
      <c r="A9698" s="9" t="s">
        <v>18113</v>
      </c>
      <c r="B9698" s="9" t="s">
        <v>8344</v>
      </c>
      <c r="C9698" s="9" t="s">
        <v>36</v>
      </c>
      <c r="D9698" s="14">
        <v>7935051.4492287803</v>
      </c>
      <c r="E9698" s="14">
        <v>6175.1373145749203</v>
      </c>
      <c r="F9698" s="36">
        <v>1.9999999999999799E-2</v>
      </c>
    </row>
    <row r="9699" spans="1:6" x14ac:dyDescent="0.4">
      <c r="A9699" s="9" t="s">
        <v>18113</v>
      </c>
      <c r="B9699" s="9" t="s">
        <v>8328</v>
      </c>
      <c r="C9699" s="9" t="s">
        <v>5</v>
      </c>
      <c r="D9699" s="14">
        <v>1782695.3023999999</v>
      </c>
      <c r="E9699" s="14">
        <v>4194.5771821176504</v>
      </c>
      <c r="F9699" s="36">
        <v>6.8821158748147301E-2</v>
      </c>
    </row>
    <row r="9700" spans="1:6" x14ac:dyDescent="0.4">
      <c r="A9700" s="9" t="s">
        <v>18113</v>
      </c>
      <c r="B9700" s="9" t="s">
        <v>8345</v>
      </c>
      <c r="C9700" s="9" t="s">
        <v>36</v>
      </c>
      <c r="D9700" s="14">
        <v>5459347.8260956798</v>
      </c>
      <c r="E9700" s="14">
        <v>6530.3203661431498</v>
      </c>
      <c r="F9700" s="36">
        <v>3.52764682897437E-2</v>
      </c>
    </row>
    <row r="9701" spans="1:6" x14ac:dyDescent="0.4">
      <c r="A9701" s="9" t="s">
        <v>18113</v>
      </c>
      <c r="B9701" s="9" t="s">
        <v>1080</v>
      </c>
      <c r="C9701" s="9" t="s">
        <v>5</v>
      </c>
      <c r="D9701" s="14">
        <v>1670916.7</v>
      </c>
      <c r="E9701" s="14">
        <v>4190.3867084639496</v>
      </c>
      <c r="F9701" s="36">
        <v>7.0803664503019198E-2</v>
      </c>
    </row>
    <row r="9702" spans="1:6" x14ac:dyDescent="0.4">
      <c r="A9702" s="9" t="s">
        <v>18113</v>
      </c>
      <c r="B9702" s="9" t="s">
        <v>8329</v>
      </c>
      <c r="C9702" s="9" t="s">
        <v>5</v>
      </c>
      <c r="D9702" s="14">
        <v>1707036.12903001</v>
      </c>
      <c r="E9702" s="14">
        <v>4492.2003395526499</v>
      </c>
      <c r="F9702" s="36">
        <v>2.0481567301221099E-2</v>
      </c>
    </row>
    <row r="9703" spans="1:6" x14ac:dyDescent="0.4">
      <c r="A9703" s="9" t="s">
        <v>18113</v>
      </c>
      <c r="B9703" s="9" t="s">
        <v>17177</v>
      </c>
      <c r="C9703" s="9" t="s">
        <v>5</v>
      </c>
      <c r="D9703" s="14">
        <v>3321790</v>
      </c>
      <c r="E9703" s="14">
        <v>4228.8860598345</v>
      </c>
      <c r="F9703" s="36">
        <v>2.4568705284706598E-2</v>
      </c>
    </row>
    <row r="9704" spans="1:6" x14ac:dyDescent="0.4">
      <c r="A9704" s="9" t="s">
        <v>18113</v>
      </c>
      <c r="B9704" s="9" t="s">
        <v>8330</v>
      </c>
      <c r="C9704" s="9" t="s">
        <v>5</v>
      </c>
      <c r="D9704" s="14">
        <v>1103576.9912238</v>
      </c>
      <c r="E9704" s="14">
        <v>5718.0154985689096</v>
      </c>
      <c r="F9704" s="36">
        <v>4.81810552797357E-2</v>
      </c>
    </row>
    <row r="9705" spans="1:6" x14ac:dyDescent="0.4">
      <c r="A9705" s="9" t="s">
        <v>18113</v>
      </c>
      <c r="B9705" s="9" t="s">
        <v>4905</v>
      </c>
      <c r="C9705" s="9" t="s">
        <v>5</v>
      </c>
      <c r="D9705" s="14">
        <v>2408103.7974198302</v>
      </c>
      <c r="E9705" s="14">
        <v>5448.1986366964402</v>
      </c>
      <c r="F9705" s="36">
        <v>0.02</v>
      </c>
    </row>
    <row r="9706" spans="1:6" x14ac:dyDescent="0.4">
      <c r="A9706" s="9" t="s">
        <v>18113</v>
      </c>
      <c r="B9706" s="9" t="s">
        <v>8346</v>
      </c>
      <c r="C9706" s="9" t="s">
        <v>36</v>
      </c>
      <c r="D9706" s="14">
        <v>3386494.8041290902</v>
      </c>
      <c r="E9706" s="14">
        <v>5788.8800070582702</v>
      </c>
      <c r="F9706" s="36">
        <v>0.02</v>
      </c>
    </row>
    <row r="9707" spans="1:6" x14ac:dyDescent="0.4">
      <c r="A9707" s="9" t="s">
        <v>18113</v>
      </c>
      <c r="B9707" s="9" t="s">
        <v>1455</v>
      </c>
      <c r="C9707" s="9" t="s">
        <v>5</v>
      </c>
      <c r="D9707" s="14">
        <v>1832397.06035242</v>
      </c>
      <c r="E9707" s="14">
        <v>4291.3280101930304</v>
      </c>
      <c r="F9707" s="36">
        <v>5.5383908045843797E-2</v>
      </c>
    </row>
    <row r="9708" spans="1:6" x14ac:dyDescent="0.4">
      <c r="A9708" s="9" t="s">
        <v>18113</v>
      </c>
      <c r="B9708" s="9" t="s">
        <v>8331</v>
      </c>
      <c r="C9708" s="9" t="s">
        <v>5</v>
      </c>
      <c r="D9708" s="14">
        <v>2354635.6065749801</v>
      </c>
      <c r="E9708" s="14">
        <v>5842.7682545284897</v>
      </c>
      <c r="F9708" s="36">
        <v>0.02</v>
      </c>
    </row>
    <row r="9709" spans="1:6" x14ac:dyDescent="0.4">
      <c r="A9709" s="9" t="s">
        <v>18113</v>
      </c>
      <c r="B9709" s="9" t="s">
        <v>8332</v>
      </c>
      <c r="C9709" s="9" t="s">
        <v>5</v>
      </c>
      <c r="D9709" s="14">
        <v>1742728</v>
      </c>
      <c r="E9709" s="14">
        <v>4250.5560975609797</v>
      </c>
      <c r="F9709" s="36">
        <v>5.3210900191186197E-2</v>
      </c>
    </row>
    <row r="9710" spans="1:6" x14ac:dyDescent="0.4">
      <c r="A9710" s="9" t="s">
        <v>18113</v>
      </c>
      <c r="B9710" s="9" t="s">
        <v>8333</v>
      </c>
      <c r="C9710" s="9" t="s">
        <v>5</v>
      </c>
      <c r="D9710" s="14">
        <v>2212955.9111354798</v>
      </c>
      <c r="E9710" s="14">
        <v>5319.60555561413</v>
      </c>
      <c r="F9710" s="36">
        <v>0.02</v>
      </c>
    </row>
    <row r="9711" spans="1:6" x14ac:dyDescent="0.4">
      <c r="A9711" s="9" t="s">
        <v>18113</v>
      </c>
      <c r="B9711" s="9" t="s">
        <v>17178</v>
      </c>
      <c r="C9711" s="9" t="s">
        <v>5</v>
      </c>
      <c r="D9711" s="14">
        <v>1781628.3738201901</v>
      </c>
      <c r="E9711" s="14">
        <v>4643.68820283281</v>
      </c>
      <c r="F9711" s="36">
        <v>0.02</v>
      </c>
    </row>
    <row r="9712" spans="1:6" x14ac:dyDescent="0.4">
      <c r="A9712" s="9" t="s">
        <v>18113</v>
      </c>
      <c r="B9712" s="9" t="s">
        <v>8334</v>
      </c>
      <c r="C9712" s="9" t="s">
        <v>5</v>
      </c>
      <c r="D9712" s="14">
        <v>767332.368966721</v>
      </c>
      <c r="E9712" s="14">
        <v>5480.9454926194303</v>
      </c>
      <c r="F9712" s="36">
        <v>3.9505392272737701E-2</v>
      </c>
    </row>
    <row r="9713" spans="1:6" x14ac:dyDescent="0.4">
      <c r="A9713" s="9" t="s">
        <v>18113</v>
      </c>
      <c r="B9713" s="9" t="s">
        <v>8335</v>
      </c>
      <c r="C9713" s="9" t="s">
        <v>5</v>
      </c>
      <c r="D9713" s="14">
        <v>1751281.9</v>
      </c>
      <c r="E9713" s="14">
        <v>4189.6696172248803</v>
      </c>
      <c r="F9713" s="36">
        <v>6.8931122823540095E-2</v>
      </c>
    </row>
    <row r="9714" spans="1:6" x14ac:dyDescent="0.4">
      <c r="A9714" s="9" t="s">
        <v>18113</v>
      </c>
      <c r="B9714" s="9" t="s">
        <v>805</v>
      </c>
      <c r="C9714" s="9" t="s">
        <v>5</v>
      </c>
      <c r="D9714" s="14">
        <v>1317727.07402601</v>
      </c>
      <c r="E9714" s="14">
        <v>6688.96991891376</v>
      </c>
      <c r="F9714" s="36">
        <v>0.02</v>
      </c>
    </row>
    <row r="9715" spans="1:6" x14ac:dyDescent="0.4">
      <c r="A9715" s="9" t="s">
        <v>18113</v>
      </c>
      <c r="B9715" s="9" t="s">
        <v>8336</v>
      </c>
      <c r="C9715" s="9" t="s">
        <v>5</v>
      </c>
      <c r="D9715" s="14">
        <v>1796044</v>
      </c>
      <c r="E9715" s="14">
        <v>4245.9669030732903</v>
      </c>
      <c r="F9715" s="36">
        <v>6.8574333160776005E-2</v>
      </c>
    </row>
    <row r="9716" spans="1:6" x14ac:dyDescent="0.4">
      <c r="A9716" s="9" t="s">
        <v>18113</v>
      </c>
      <c r="B9716" s="9" t="s">
        <v>17180</v>
      </c>
      <c r="C9716" s="9" t="s">
        <v>5</v>
      </c>
      <c r="D9716" s="14">
        <v>2356706.64911567</v>
      </c>
      <c r="E9716" s="14">
        <v>6343.7594861794496</v>
      </c>
      <c r="F9716" s="36">
        <v>0.02</v>
      </c>
    </row>
    <row r="9717" spans="1:6" x14ac:dyDescent="0.4">
      <c r="A9717" s="9" t="s">
        <v>18113</v>
      </c>
      <c r="B9717" s="9" t="s">
        <v>8337</v>
      </c>
      <c r="C9717" s="9" t="s">
        <v>5</v>
      </c>
      <c r="D9717" s="14">
        <v>1770076.1298934801</v>
      </c>
      <c r="E9717" s="14">
        <v>4562.0518811687698</v>
      </c>
      <c r="F9717" s="36">
        <v>3.1922738941039301E-2</v>
      </c>
    </row>
    <row r="9718" spans="1:6" x14ac:dyDescent="0.4">
      <c r="A9718" s="9" t="s">
        <v>18113</v>
      </c>
      <c r="B9718" s="9" t="s">
        <v>559</v>
      </c>
      <c r="C9718" s="9" t="s">
        <v>5</v>
      </c>
      <c r="D9718" s="14">
        <v>1561580.15872559</v>
      </c>
      <c r="E9718" s="14">
        <v>5488.8582029019099</v>
      </c>
      <c r="F9718" s="36">
        <v>0.02</v>
      </c>
    </row>
    <row r="9719" spans="1:6" x14ac:dyDescent="0.4">
      <c r="A9719" s="9" t="s">
        <v>18113</v>
      </c>
      <c r="B9719" s="9" t="s">
        <v>1276</v>
      </c>
      <c r="C9719" s="9" t="s">
        <v>5</v>
      </c>
      <c r="D9719" s="14">
        <v>1087253.1288435101</v>
      </c>
      <c r="E9719" s="14">
        <v>5409.2195464851302</v>
      </c>
      <c r="F9719" s="36">
        <v>5.1651072763038999E-2</v>
      </c>
    </row>
    <row r="9720" spans="1:6" x14ac:dyDescent="0.4">
      <c r="A9720" s="9" t="s">
        <v>18113</v>
      </c>
      <c r="B9720" s="9" t="s">
        <v>8338</v>
      </c>
      <c r="C9720" s="9" t="s">
        <v>5</v>
      </c>
      <c r="D9720" s="14">
        <v>1045854.38655935</v>
      </c>
      <c r="E9720" s="14">
        <v>5229.2719327967598</v>
      </c>
      <c r="F9720" s="36">
        <v>4.8607535912337498E-2</v>
      </c>
    </row>
    <row r="9721" spans="1:6" x14ac:dyDescent="0.4">
      <c r="A9721" s="9" t="s">
        <v>18113</v>
      </c>
      <c r="B9721" s="9" t="s">
        <v>80</v>
      </c>
      <c r="C9721" s="9" t="s">
        <v>5</v>
      </c>
      <c r="D9721" s="14">
        <v>1347847.9820171399</v>
      </c>
      <c r="E9721" s="14">
        <v>6418.3237238911497</v>
      </c>
      <c r="F9721" s="36">
        <v>0.02</v>
      </c>
    </row>
    <row r="9722" spans="1:6" x14ac:dyDescent="0.4">
      <c r="A9722" s="9" t="s">
        <v>18113</v>
      </c>
      <c r="B9722" s="9" t="s">
        <v>4915</v>
      </c>
      <c r="C9722" s="9" t="s">
        <v>5</v>
      </c>
      <c r="D9722" s="14">
        <v>2186273.1096664602</v>
      </c>
      <c r="E9722" s="14">
        <v>5577.2273205777201</v>
      </c>
      <c r="F9722" s="36">
        <v>0.02</v>
      </c>
    </row>
    <row r="9723" spans="1:6" x14ac:dyDescent="0.4">
      <c r="A9723" s="9" t="s">
        <v>18113</v>
      </c>
      <c r="B9723" s="9" t="s">
        <v>8339</v>
      </c>
      <c r="C9723" s="9" t="s">
        <v>5</v>
      </c>
      <c r="D9723" s="14">
        <v>2501152.7566475798</v>
      </c>
      <c r="E9723" s="14">
        <v>4403.4379518443402</v>
      </c>
      <c r="F9723" s="36">
        <v>0.02</v>
      </c>
    </row>
    <row r="9724" spans="1:6" x14ac:dyDescent="0.4">
      <c r="A9724" s="9" t="s">
        <v>18113</v>
      </c>
      <c r="B9724" s="9" t="s">
        <v>8340</v>
      </c>
      <c r="C9724" s="9" t="s">
        <v>5</v>
      </c>
      <c r="D9724" s="14">
        <v>1047358.86729329</v>
      </c>
      <c r="E9724" s="14">
        <v>4917.1777807196904</v>
      </c>
      <c r="F9724" s="36">
        <v>0.02</v>
      </c>
    </row>
    <row r="9725" spans="1:6" x14ac:dyDescent="0.4">
      <c r="A9725" s="9" t="s">
        <v>18113</v>
      </c>
      <c r="B9725" s="9" t="s">
        <v>8374</v>
      </c>
      <c r="C9725" s="9" t="s">
        <v>36</v>
      </c>
      <c r="D9725" s="14">
        <v>6010897.8108042898</v>
      </c>
      <c r="E9725" s="14">
        <v>7079.9738643159999</v>
      </c>
      <c r="F9725" s="36">
        <v>0.02</v>
      </c>
    </row>
    <row r="9726" spans="1:6" x14ac:dyDescent="0.4">
      <c r="A9726" s="9" t="s">
        <v>18113</v>
      </c>
      <c r="B9726" s="9" t="s">
        <v>8347</v>
      </c>
      <c r="C9726" s="9" t="s">
        <v>36</v>
      </c>
      <c r="D9726" s="14">
        <v>4633467.4482042203</v>
      </c>
      <c r="E9726" s="14">
        <v>5470.4456295209202</v>
      </c>
      <c r="F9726" s="36">
        <v>0.02</v>
      </c>
    </row>
    <row r="9727" spans="1:6" x14ac:dyDescent="0.4">
      <c r="A9727" s="9" t="s">
        <v>18113</v>
      </c>
      <c r="B9727" s="9" t="s">
        <v>8348</v>
      </c>
      <c r="C9727" s="9" t="s">
        <v>36</v>
      </c>
      <c r="D9727" s="14">
        <v>365151.79716067202</v>
      </c>
      <c r="E9727" s="14">
        <v>10739.758740019801</v>
      </c>
      <c r="F9727" s="36">
        <v>2.58277564506584E-2</v>
      </c>
    </row>
    <row r="9728" spans="1:6" x14ac:dyDescent="0.4">
      <c r="A9728" s="9" t="s">
        <v>18113</v>
      </c>
      <c r="B9728" s="9" t="s">
        <v>8341</v>
      </c>
      <c r="C9728" s="9" t="s">
        <v>5</v>
      </c>
      <c r="D9728" s="14">
        <v>941281.74727747904</v>
      </c>
      <c r="E9728" s="14">
        <v>5258.5572473602197</v>
      </c>
      <c r="F9728" s="36">
        <v>2.76884112402771E-2</v>
      </c>
    </row>
    <row r="9729" spans="1:6" x14ac:dyDescent="0.4">
      <c r="A9729" s="9" t="s">
        <v>18114</v>
      </c>
      <c r="B9729" s="9" t="s">
        <v>8349</v>
      </c>
      <c r="C9729" s="9" t="s">
        <v>5</v>
      </c>
      <c r="D9729" s="14">
        <v>1188245.8543984101</v>
      </c>
      <c r="E9729" s="14">
        <v>4417.2708341948201</v>
      </c>
      <c r="F9729" s="36">
        <v>0.02</v>
      </c>
    </row>
    <row r="9730" spans="1:6" x14ac:dyDescent="0.4">
      <c r="A9730" s="9" t="s">
        <v>18114</v>
      </c>
      <c r="B9730" s="9" t="s">
        <v>8350</v>
      </c>
      <c r="C9730" s="9" t="s">
        <v>5</v>
      </c>
      <c r="D9730" s="14">
        <v>1560577.82460899</v>
      </c>
      <c r="E9730" s="14">
        <v>4395.9938721380104</v>
      </c>
      <c r="F9730" s="36">
        <v>2.4919994457083899E-2</v>
      </c>
    </row>
    <row r="9731" spans="1:6" x14ac:dyDescent="0.4">
      <c r="A9731" s="9" t="s">
        <v>18114</v>
      </c>
      <c r="B9731" s="9" t="s">
        <v>8351</v>
      </c>
      <c r="C9731" s="9" t="s">
        <v>5</v>
      </c>
      <c r="D9731" s="14">
        <v>1704732.2634852701</v>
      </c>
      <c r="E9731" s="14">
        <v>5960.6023198785697</v>
      </c>
      <c r="F9731" s="36">
        <v>0.02</v>
      </c>
    </row>
    <row r="9732" spans="1:6" x14ac:dyDescent="0.4">
      <c r="A9732" s="9" t="s">
        <v>18114</v>
      </c>
      <c r="B9732" s="9" t="s">
        <v>8370</v>
      </c>
      <c r="C9732" s="9" t="s">
        <v>36</v>
      </c>
      <c r="D9732" s="14">
        <v>6314999.6269929605</v>
      </c>
      <c r="E9732" s="14">
        <v>6083.81466955006</v>
      </c>
      <c r="F9732" s="36">
        <v>3.4094704480778698E-2</v>
      </c>
    </row>
    <row r="9733" spans="1:6" x14ac:dyDescent="0.4">
      <c r="A9733" s="9" t="s">
        <v>18114</v>
      </c>
      <c r="B9733" s="9" t="s">
        <v>7932</v>
      </c>
      <c r="C9733" s="9" t="s">
        <v>36</v>
      </c>
      <c r="D9733" s="14">
        <v>7198998.7327920897</v>
      </c>
      <c r="E9733" s="14">
        <v>6137.2538216471403</v>
      </c>
      <c r="F9733" s="36">
        <v>3.5240574577723102E-2</v>
      </c>
    </row>
    <row r="9734" spans="1:6" x14ac:dyDescent="0.4">
      <c r="A9734" s="9" t="s">
        <v>18114</v>
      </c>
      <c r="B9734" s="9" t="s">
        <v>8352</v>
      </c>
      <c r="C9734" s="9" t="s">
        <v>5</v>
      </c>
      <c r="D9734" s="14">
        <v>1424902.8169798099</v>
      </c>
      <c r="E9734" s="14">
        <v>5052.8468687227196</v>
      </c>
      <c r="F9734" s="36">
        <v>2.37986265829273E-2</v>
      </c>
    </row>
    <row r="9735" spans="1:6" x14ac:dyDescent="0.4">
      <c r="A9735" s="9" t="s">
        <v>18114</v>
      </c>
      <c r="B9735" s="9" t="s">
        <v>8353</v>
      </c>
      <c r="C9735" s="9" t="s">
        <v>5</v>
      </c>
      <c r="D9735" s="14">
        <v>866684.48442240001</v>
      </c>
      <c r="E9735" s="14">
        <v>6235.1401757007197</v>
      </c>
      <c r="F9735" s="36">
        <v>4.2908680616367698E-2</v>
      </c>
    </row>
    <row r="9736" spans="1:6" x14ac:dyDescent="0.4">
      <c r="A9736" s="9" t="s">
        <v>18114</v>
      </c>
      <c r="B9736" s="9" t="s">
        <v>8354</v>
      </c>
      <c r="C9736" s="9" t="s">
        <v>5</v>
      </c>
      <c r="D9736" s="14">
        <v>1794536.8</v>
      </c>
      <c r="E9736" s="14">
        <v>4202.6622950819701</v>
      </c>
      <c r="F9736" s="36">
        <v>6.8522875642513803E-2</v>
      </c>
    </row>
    <row r="9737" spans="1:6" x14ac:dyDescent="0.4">
      <c r="A9737" s="9" t="s">
        <v>18114</v>
      </c>
      <c r="B9737" s="9" t="s">
        <v>8371</v>
      </c>
      <c r="C9737" s="9" t="s">
        <v>36</v>
      </c>
      <c r="D9737" s="14">
        <v>5552423.9394433899</v>
      </c>
      <c r="E9737" s="14">
        <v>6812.7901097465001</v>
      </c>
      <c r="F9737" s="36">
        <v>3.9323941378082601E-2</v>
      </c>
    </row>
    <row r="9738" spans="1:6" x14ac:dyDescent="0.4">
      <c r="A9738" s="9" t="s">
        <v>18114</v>
      </c>
      <c r="B9738" s="9" t="s">
        <v>8355</v>
      </c>
      <c r="C9738" s="9" t="s">
        <v>5</v>
      </c>
      <c r="D9738" s="14">
        <v>1085186.6167501099</v>
      </c>
      <c r="E9738" s="14">
        <v>4759.5904243425703</v>
      </c>
      <c r="F9738" s="36">
        <v>3.8159609503883002E-2</v>
      </c>
    </row>
    <row r="9739" spans="1:6" x14ac:dyDescent="0.4">
      <c r="A9739" s="9" t="s">
        <v>18114</v>
      </c>
      <c r="B9739" s="9" t="s">
        <v>8356</v>
      </c>
      <c r="C9739" s="9" t="s">
        <v>5</v>
      </c>
      <c r="D9739" s="14">
        <v>882796.17729154904</v>
      </c>
      <c r="E9739" s="14">
        <v>5102.86807682976</v>
      </c>
      <c r="F9739" s="36">
        <v>2.0000000000000202E-2</v>
      </c>
    </row>
    <row r="9740" spans="1:6" x14ac:dyDescent="0.4">
      <c r="A9740" s="9" t="s">
        <v>18114</v>
      </c>
      <c r="B9740" s="9" t="s">
        <v>8357</v>
      </c>
      <c r="C9740" s="9" t="s">
        <v>5</v>
      </c>
      <c r="D9740" s="14">
        <v>1084859.84719825</v>
      </c>
      <c r="E9740" s="14">
        <v>5069.4385383095596</v>
      </c>
      <c r="F9740" s="36">
        <v>0.02</v>
      </c>
    </row>
    <row r="9741" spans="1:6" x14ac:dyDescent="0.4">
      <c r="A9741" s="9" t="s">
        <v>18114</v>
      </c>
      <c r="B9741" s="9" t="s">
        <v>8358</v>
      </c>
      <c r="C9741" s="9" t="s">
        <v>5</v>
      </c>
      <c r="D9741" s="14">
        <v>1226573.6753410599</v>
      </c>
      <c r="E9741" s="14">
        <v>5600.7930380870503</v>
      </c>
      <c r="F9741" s="36">
        <v>2.1686042178897798E-2</v>
      </c>
    </row>
    <row r="9742" spans="1:6" x14ac:dyDescent="0.4">
      <c r="A9742" s="9" t="s">
        <v>18114</v>
      </c>
      <c r="B9742" s="9" t="s">
        <v>17182</v>
      </c>
      <c r="C9742" s="9" t="s">
        <v>5</v>
      </c>
      <c r="D9742" s="14">
        <v>2815934.7747070198</v>
      </c>
      <c r="E9742" s="14">
        <v>5060.0804576945502</v>
      </c>
      <c r="F9742" s="36">
        <v>0.02</v>
      </c>
    </row>
    <row r="9743" spans="1:6" x14ac:dyDescent="0.4">
      <c r="A9743" s="9" t="s">
        <v>18114</v>
      </c>
      <c r="B9743" s="9" t="s">
        <v>8359</v>
      </c>
      <c r="C9743" s="9" t="s">
        <v>5</v>
      </c>
      <c r="D9743" s="14">
        <v>1062073.15935214</v>
      </c>
      <c r="E9743" s="14">
        <v>5391.2343114321902</v>
      </c>
      <c r="F9743" s="36">
        <v>2.9651487006560999E-2</v>
      </c>
    </row>
    <row r="9744" spans="1:6" x14ac:dyDescent="0.4">
      <c r="A9744" s="9" t="s">
        <v>18114</v>
      </c>
      <c r="B9744" s="9" t="s">
        <v>8360</v>
      </c>
      <c r="C9744" s="9" t="s">
        <v>5</v>
      </c>
      <c r="D9744" s="14">
        <v>1089101.98847342</v>
      </c>
      <c r="E9744" s="14">
        <v>5161.6207984522498</v>
      </c>
      <c r="F9744" s="36">
        <v>5.3595608878546301E-2</v>
      </c>
    </row>
    <row r="9745" spans="1:6" x14ac:dyDescent="0.4">
      <c r="A9745" s="9" t="s">
        <v>18114</v>
      </c>
      <c r="B9745" s="9" t="s">
        <v>8361</v>
      </c>
      <c r="C9745" s="9" t="s">
        <v>5</v>
      </c>
      <c r="D9745" s="14">
        <v>1126474.8742146001</v>
      </c>
      <c r="E9745" s="14">
        <v>5660.6777598723802</v>
      </c>
      <c r="F9745" s="36">
        <v>2.99328494680875E-2</v>
      </c>
    </row>
    <row r="9746" spans="1:6" x14ac:dyDescent="0.4">
      <c r="A9746" s="9" t="s">
        <v>18114</v>
      </c>
      <c r="B9746" s="9" t="s">
        <v>8362</v>
      </c>
      <c r="C9746" s="9" t="s">
        <v>5</v>
      </c>
      <c r="D9746" s="14">
        <v>1010329.24974497</v>
      </c>
      <c r="E9746" s="14">
        <v>5154.7410701273802</v>
      </c>
      <c r="F9746" s="36">
        <v>2.7677742815688699E-2</v>
      </c>
    </row>
    <row r="9747" spans="1:6" x14ac:dyDescent="0.4">
      <c r="A9747" s="9" t="s">
        <v>18114</v>
      </c>
      <c r="B9747" s="9" t="s">
        <v>8363</v>
      </c>
      <c r="C9747" s="9" t="s">
        <v>5</v>
      </c>
      <c r="D9747" s="14">
        <v>844801.11331252102</v>
      </c>
      <c r="E9747" s="14">
        <v>4855.1788121409199</v>
      </c>
      <c r="F9747" s="36">
        <v>0.02</v>
      </c>
    </row>
    <row r="9748" spans="1:6" x14ac:dyDescent="0.4">
      <c r="A9748" s="9" t="s">
        <v>18114</v>
      </c>
      <c r="B9748" s="9" t="s">
        <v>8364</v>
      </c>
      <c r="C9748" s="9" t="s">
        <v>5</v>
      </c>
      <c r="D9748" s="14">
        <v>1161162.8905593499</v>
      </c>
      <c r="E9748" s="14">
        <v>4818.1032803292401</v>
      </c>
      <c r="F9748" s="36">
        <v>2.4685418150198299E-2</v>
      </c>
    </row>
    <row r="9749" spans="1:6" x14ac:dyDescent="0.4">
      <c r="A9749" s="9" t="s">
        <v>18114</v>
      </c>
      <c r="B9749" s="9" t="s">
        <v>8372</v>
      </c>
      <c r="C9749" s="9" t="s">
        <v>36</v>
      </c>
      <c r="D9749" s="14">
        <v>4587816.4385391399</v>
      </c>
      <c r="E9749" s="14">
        <v>5527.4896849869101</v>
      </c>
      <c r="F9749" s="36">
        <v>0.02</v>
      </c>
    </row>
    <row r="9750" spans="1:6" x14ac:dyDescent="0.4">
      <c r="A9750" s="9" t="s">
        <v>18114</v>
      </c>
      <c r="B9750" s="9" t="s">
        <v>8373</v>
      </c>
      <c r="C9750" s="9" t="s">
        <v>36</v>
      </c>
      <c r="D9750" s="14">
        <v>5643125.5209840797</v>
      </c>
      <c r="E9750" s="14">
        <v>6516.31122515483</v>
      </c>
      <c r="F9750" s="36">
        <v>3.5806777080186598E-2</v>
      </c>
    </row>
    <row r="9751" spans="1:6" x14ac:dyDescent="0.4">
      <c r="A9751" s="9" t="s">
        <v>18114</v>
      </c>
      <c r="B9751" s="9" t="s">
        <v>8365</v>
      </c>
      <c r="C9751" s="9" t="s">
        <v>5</v>
      </c>
      <c r="D9751" s="14">
        <v>907038.50883724599</v>
      </c>
      <c r="E9751" s="14">
        <v>4278.4835322511599</v>
      </c>
      <c r="F9751" s="36">
        <v>2.8867478425719899E-2</v>
      </c>
    </row>
    <row r="9752" spans="1:6" x14ac:dyDescent="0.4">
      <c r="A9752" s="9" t="s">
        <v>18114</v>
      </c>
      <c r="B9752" s="9" t="s">
        <v>8366</v>
      </c>
      <c r="C9752" s="9" t="s">
        <v>5</v>
      </c>
      <c r="D9752" s="14">
        <v>1508061.44</v>
      </c>
      <c r="E9752" s="14">
        <v>4189.0595555555601</v>
      </c>
      <c r="F9752" s="36">
        <v>6.4313976557181393E-2</v>
      </c>
    </row>
    <row r="9753" spans="1:6" x14ac:dyDescent="0.4">
      <c r="A9753" s="9" t="s">
        <v>18114</v>
      </c>
      <c r="B9753" s="9" t="s">
        <v>8367</v>
      </c>
      <c r="C9753" s="9" t="s">
        <v>5</v>
      </c>
      <c r="D9753" s="14">
        <v>2093394.56</v>
      </c>
      <c r="E9753" s="14">
        <v>4186.7891200000004</v>
      </c>
      <c r="F9753" s="36">
        <v>6.3374926922335206E-2</v>
      </c>
    </row>
    <row r="9754" spans="1:6" x14ac:dyDescent="0.4">
      <c r="A9754" s="9" t="s">
        <v>18114</v>
      </c>
      <c r="B9754" s="9" t="s">
        <v>8368</v>
      </c>
      <c r="C9754" s="9" t="s">
        <v>5</v>
      </c>
      <c r="D9754" s="14">
        <v>2313491.2092080698</v>
      </c>
      <c r="E9754" s="14">
        <v>5107.0446119383396</v>
      </c>
      <c r="F9754" s="36">
        <v>0.02</v>
      </c>
    </row>
    <row r="9755" spans="1:6" x14ac:dyDescent="0.4">
      <c r="A9755" s="9" t="s">
        <v>18114</v>
      </c>
      <c r="B9755" s="9" t="s">
        <v>17176</v>
      </c>
      <c r="C9755" s="9" t="s">
        <v>5</v>
      </c>
      <c r="D9755" s="14">
        <v>2131129.29778485</v>
      </c>
      <c r="E9755" s="14">
        <v>5249.0869403567804</v>
      </c>
      <c r="F9755" s="36">
        <v>0.02</v>
      </c>
    </row>
    <row r="9756" spans="1:6" x14ac:dyDescent="0.4">
      <c r="A9756" s="9" t="s">
        <v>18114</v>
      </c>
      <c r="B9756" s="9" t="s">
        <v>8375</v>
      </c>
      <c r="C9756" s="9" t="s">
        <v>36</v>
      </c>
      <c r="D9756" s="14">
        <v>2797936.4699007901</v>
      </c>
      <c r="E9756" s="14">
        <v>7441.3203986723202</v>
      </c>
      <c r="F9756" s="36">
        <v>0.02</v>
      </c>
    </row>
    <row r="9757" spans="1:6" x14ac:dyDescent="0.4">
      <c r="A9757" s="9" t="s">
        <v>18114</v>
      </c>
      <c r="B9757" s="9" t="s">
        <v>8369</v>
      </c>
      <c r="C9757" s="9" t="s">
        <v>5</v>
      </c>
      <c r="D9757" s="14">
        <v>1844273.8172249999</v>
      </c>
      <c r="E9757" s="14">
        <v>5269.3537634999902</v>
      </c>
      <c r="F9757" s="36">
        <v>2.8444602214371801E-2</v>
      </c>
    </row>
    <row r="9758" spans="1:6" x14ac:dyDescent="0.4">
      <c r="A9758" s="9" t="s">
        <v>18114</v>
      </c>
      <c r="B9758" s="9" t="s">
        <v>8376</v>
      </c>
      <c r="C9758" s="9" t="s">
        <v>36</v>
      </c>
      <c r="D9758" s="14">
        <v>5613974.3822397897</v>
      </c>
      <c r="E9758" s="14">
        <v>6357.8418824912696</v>
      </c>
      <c r="F9758" s="36">
        <v>4.7582088087042999E-2</v>
      </c>
    </row>
    <row r="9759" spans="1:6" x14ac:dyDescent="0.4">
      <c r="A9759" s="9" t="s">
        <v>18115</v>
      </c>
      <c r="B9759" s="9" t="s">
        <v>8377</v>
      </c>
      <c r="C9759" s="9" t="s">
        <v>5</v>
      </c>
      <c r="D9759" s="14">
        <v>2211220</v>
      </c>
      <c r="E9759" s="14">
        <v>4180</v>
      </c>
      <c r="F9759" s="36">
        <v>6.7634095250707502E-2</v>
      </c>
    </row>
    <row r="9760" spans="1:6" x14ac:dyDescent="0.4">
      <c r="A9760" s="9" t="s">
        <v>18115</v>
      </c>
      <c r="B9760" s="9" t="s">
        <v>3722</v>
      </c>
      <c r="C9760" s="9" t="s">
        <v>5</v>
      </c>
      <c r="D9760" s="14">
        <v>1523726.73240489</v>
      </c>
      <c r="E9760" s="14">
        <v>4806.7089350312099</v>
      </c>
      <c r="F9760" s="36">
        <v>0.02</v>
      </c>
    </row>
    <row r="9761" spans="1:6" x14ac:dyDescent="0.4">
      <c r="A9761" s="9" t="s">
        <v>18115</v>
      </c>
      <c r="B9761" s="9" t="s">
        <v>8378</v>
      </c>
      <c r="C9761" s="9" t="s">
        <v>5</v>
      </c>
      <c r="D9761" s="14">
        <v>1138572.34787383</v>
      </c>
      <c r="E9761" s="14">
        <v>4993.7383678676697</v>
      </c>
      <c r="F9761" s="36">
        <v>0.02</v>
      </c>
    </row>
    <row r="9762" spans="1:6" x14ac:dyDescent="0.4">
      <c r="A9762" s="9" t="s">
        <v>18115</v>
      </c>
      <c r="B9762" s="9" t="s">
        <v>8379</v>
      </c>
      <c r="C9762" s="9" t="s">
        <v>5</v>
      </c>
      <c r="D9762" s="14">
        <v>772823.00963999995</v>
      </c>
      <c r="E9762" s="14">
        <v>4246.2802727472499</v>
      </c>
      <c r="F9762" s="36">
        <v>4.4360562475677497E-2</v>
      </c>
    </row>
    <row r="9763" spans="1:6" x14ac:dyDescent="0.4">
      <c r="A9763" s="9" t="s">
        <v>18115</v>
      </c>
      <c r="B9763" s="9" t="s">
        <v>8397</v>
      </c>
      <c r="C9763" s="9" t="s">
        <v>36</v>
      </c>
      <c r="D9763" s="14">
        <v>2373113.2872519</v>
      </c>
      <c r="E9763" s="14">
        <v>6179.9825188851501</v>
      </c>
      <c r="F9763" s="36">
        <v>4.01176797903504E-2</v>
      </c>
    </row>
    <row r="9764" spans="1:6" x14ac:dyDescent="0.4">
      <c r="A9764" s="9" t="s">
        <v>18115</v>
      </c>
      <c r="B9764" s="9" t="s">
        <v>8380</v>
      </c>
      <c r="C9764" s="9" t="s">
        <v>5</v>
      </c>
      <c r="D9764" s="14">
        <v>1780075.2538098199</v>
      </c>
      <c r="E9764" s="14">
        <v>4798.04650622592</v>
      </c>
      <c r="F9764" s="36">
        <v>0.02</v>
      </c>
    </row>
    <row r="9765" spans="1:6" x14ac:dyDescent="0.4">
      <c r="A9765" s="9" t="s">
        <v>18115</v>
      </c>
      <c r="B9765" s="9" t="s">
        <v>18708</v>
      </c>
      <c r="C9765" s="9" t="s">
        <v>36</v>
      </c>
      <c r="D9765" s="14">
        <v>5815710</v>
      </c>
      <c r="E9765" s="14">
        <v>5415</v>
      </c>
      <c r="F9765" s="36">
        <v>2.9254996781402899E-2</v>
      </c>
    </row>
    <row r="9766" spans="1:6" x14ac:dyDescent="0.4">
      <c r="A9766" s="9" t="s">
        <v>18115</v>
      </c>
      <c r="B9766" s="9" t="s">
        <v>8381</v>
      </c>
      <c r="C9766" s="9" t="s">
        <v>5</v>
      </c>
      <c r="D9766" s="14">
        <v>784035.06172002398</v>
      </c>
      <c r="E9766" s="14">
        <v>4639.2607202368299</v>
      </c>
      <c r="F9766" s="36">
        <v>0.02</v>
      </c>
    </row>
    <row r="9767" spans="1:6" x14ac:dyDescent="0.4">
      <c r="A9767" s="9" t="s">
        <v>18115</v>
      </c>
      <c r="B9767" s="9" t="s">
        <v>8382</v>
      </c>
      <c r="C9767" s="9" t="s">
        <v>5</v>
      </c>
      <c r="D9767" s="14">
        <v>1021063.5156668</v>
      </c>
      <c r="E9767" s="14">
        <v>4620.1969034697004</v>
      </c>
      <c r="F9767" s="36">
        <v>0.02</v>
      </c>
    </row>
    <row r="9768" spans="1:6" x14ac:dyDescent="0.4">
      <c r="A9768" s="9" t="s">
        <v>18115</v>
      </c>
      <c r="B9768" s="9" t="s">
        <v>8383</v>
      </c>
      <c r="C9768" s="9" t="s">
        <v>5</v>
      </c>
      <c r="D9768" s="14">
        <v>1734700</v>
      </c>
      <c r="E9768" s="14">
        <v>4180</v>
      </c>
      <c r="F9768" s="36">
        <v>6.8527495054101703E-2</v>
      </c>
    </row>
    <row r="9769" spans="1:6" x14ac:dyDescent="0.4">
      <c r="A9769" s="9" t="s">
        <v>18115</v>
      </c>
      <c r="B9769" s="9" t="s">
        <v>8398</v>
      </c>
      <c r="C9769" s="9" t="s">
        <v>36</v>
      </c>
      <c r="D9769" s="14">
        <v>4180380</v>
      </c>
      <c r="E9769" s="14">
        <v>5415</v>
      </c>
      <c r="F9769" s="36">
        <v>3.0066236748446301E-2</v>
      </c>
    </row>
    <row r="9770" spans="1:6" x14ac:dyDescent="0.4">
      <c r="A9770" s="9" t="s">
        <v>18115</v>
      </c>
      <c r="B9770" s="9" t="s">
        <v>8399</v>
      </c>
      <c r="C9770" s="9" t="s">
        <v>36</v>
      </c>
      <c r="D9770" s="14">
        <v>4090973.0341587798</v>
      </c>
      <c r="E9770" s="14">
        <v>5779.8432242989302</v>
      </c>
      <c r="F9770" s="36">
        <v>2.2302360712654502E-2</v>
      </c>
    </row>
    <row r="9771" spans="1:6" x14ac:dyDescent="0.4">
      <c r="A9771" s="9" t="s">
        <v>18115</v>
      </c>
      <c r="B9771" s="9" t="s">
        <v>8400</v>
      </c>
      <c r="C9771" s="9" t="s">
        <v>36</v>
      </c>
      <c r="D9771" s="14">
        <v>3650607.3954784102</v>
      </c>
      <c r="E9771" s="14">
        <v>5965.0447638536198</v>
      </c>
      <c r="F9771" s="36">
        <v>2.9393273715645499E-2</v>
      </c>
    </row>
    <row r="9772" spans="1:6" x14ac:dyDescent="0.4">
      <c r="A9772" s="9" t="s">
        <v>18115</v>
      </c>
      <c r="B9772" s="9" t="s">
        <v>8384</v>
      </c>
      <c r="C9772" s="9" t="s">
        <v>5</v>
      </c>
      <c r="D9772" s="14">
        <v>936297.64305243897</v>
      </c>
      <c r="E9772" s="14">
        <v>4523.1770195769996</v>
      </c>
      <c r="F9772" s="36">
        <v>0.02</v>
      </c>
    </row>
    <row r="9773" spans="1:6" x14ac:dyDescent="0.4">
      <c r="A9773" s="9" t="s">
        <v>18115</v>
      </c>
      <c r="B9773" s="9" t="s">
        <v>8385</v>
      </c>
      <c r="C9773" s="9" t="s">
        <v>5</v>
      </c>
      <c r="D9773" s="14">
        <v>2098360</v>
      </c>
      <c r="E9773" s="14">
        <v>4180</v>
      </c>
      <c r="F9773" s="36">
        <v>6.6657547855388397E-2</v>
      </c>
    </row>
    <row r="9774" spans="1:6" x14ac:dyDescent="0.4">
      <c r="A9774" s="9" t="s">
        <v>18115</v>
      </c>
      <c r="B9774" s="9" t="s">
        <v>8386</v>
      </c>
      <c r="C9774" s="9" t="s">
        <v>5</v>
      </c>
      <c r="D9774" s="14">
        <v>1534060</v>
      </c>
      <c r="E9774" s="14">
        <v>4180</v>
      </c>
      <c r="F9774" s="36">
        <v>7.2636826136264696E-2</v>
      </c>
    </row>
    <row r="9775" spans="1:6" x14ac:dyDescent="0.4">
      <c r="A9775" s="9" t="s">
        <v>18115</v>
      </c>
      <c r="B9775" s="9" t="s">
        <v>8387</v>
      </c>
      <c r="C9775" s="9" t="s">
        <v>5</v>
      </c>
      <c r="D9775" s="14">
        <v>1751420</v>
      </c>
      <c r="E9775" s="14">
        <v>4180</v>
      </c>
      <c r="F9775" s="36">
        <v>5.4952390337179802E-2</v>
      </c>
    </row>
    <row r="9776" spans="1:6" x14ac:dyDescent="0.4">
      <c r="A9776" s="9" t="s">
        <v>18115</v>
      </c>
      <c r="B9776" s="9" t="s">
        <v>8388</v>
      </c>
      <c r="C9776" s="9" t="s">
        <v>5</v>
      </c>
      <c r="D9776" s="14">
        <v>1100247.95652</v>
      </c>
      <c r="E9776" s="14">
        <v>4264.5269632558102</v>
      </c>
      <c r="F9776" s="36">
        <v>3.5784667866150602E-2</v>
      </c>
    </row>
    <row r="9777" spans="1:6" x14ac:dyDescent="0.4">
      <c r="A9777" s="9" t="s">
        <v>18115</v>
      </c>
      <c r="B9777" s="9" t="s">
        <v>8401</v>
      </c>
      <c r="C9777" s="9" t="s">
        <v>36</v>
      </c>
      <c r="D9777" s="14">
        <v>6620363.8649808196</v>
      </c>
      <c r="E9777" s="14">
        <v>5439.9045727040402</v>
      </c>
      <c r="F9777" s="36">
        <v>2.66550491476687E-2</v>
      </c>
    </row>
    <row r="9778" spans="1:6" x14ac:dyDescent="0.4">
      <c r="A9778" s="9" t="s">
        <v>18115</v>
      </c>
      <c r="B9778" s="9" t="s">
        <v>8389</v>
      </c>
      <c r="C9778" s="9" t="s">
        <v>5</v>
      </c>
      <c r="D9778" s="14">
        <v>1588331.79834759</v>
      </c>
      <c r="E9778" s="14">
        <v>4617.2435998476603</v>
      </c>
      <c r="F9778" s="36">
        <v>0.02</v>
      </c>
    </row>
    <row r="9779" spans="1:6" x14ac:dyDescent="0.4">
      <c r="A9779" s="9" t="s">
        <v>18115</v>
      </c>
      <c r="B9779" s="9" t="s">
        <v>18709</v>
      </c>
      <c r="C9779" s="9" t="s">
        <v>5</v>
      </c>
      <c r="D9779" s="14">
        <v>1399064.1003798901</v>
      </c>
      <c r="E9779" s="14">
        <v>4427.4180391768796</v>
      </c>
      <c r="F9779" s="36">
        <v>0.02</v>
      </c>
    </row>
    <row r="9780" spans="1:6" x14ac:dyDescent="0.4">
      <c r="A9780" s="9" t="s">
        <v>18115</v>
      </c>
      <c r="B9780" s="9" t="s">
        <v>2803</v>
      </c>
      <c r="C9780" s="9" t="s">
        <v>5</v>
      </c>
      <c r="D9780" s="14">
        <v>871050.17321516504</v>
      </c>
      <c r="E9780" s="14">
        <v>4269.8537902704202</v>
      </c>
      <c r="F9780" s="36">
        <v>0.02</v>
      </c>
    </row>
    <row r="9781" spans="1:6" x14ac:dyDescent="0.4">
      <c r="A9781" s="9" t="s">
        <v>18115</v>
      </c>
      <c r="B9781" s="9" t="s">
        <v>8390</v>
      </c>
      <c r="C9781" s="9" t="s">
        <v>5</v>
      </c>
      <c r="D9781" s="14">
        <v>918670.89566107094</v>
      </c>
      <c r="E9781" s="14">
        <v>4459.56745466539</v>
      </c>
      <c r="F9781" s="36">
        <v>0.02</v>
      </c>
    </row>
    <row r="9782" spans="1:6" x14ac:dyDescent="0.4">
      <c r="A9782" s="9" t="s">
        <v>18115</v>
      </c>
      <c r="B9782" s="9" t="s">
        <v>17467</v>
      </c>
      <c r="C9782" s="9" t="s">
        <v>5</v>
      </c>
      <c r="D9782" s="14">
        <v>722011.81565327302</v>
      </c>
      <c r="E9782" s="14">
        <v>4628.2808695722597</v>
      </c>
      <c r="F9782" s="36">
        <v>0.02</v>
      </c>
    </row>
    <row r="9783" spans="1:6" x14ac:dyDescent="0.4">
      <c r="A9783" s="9" t="s">
        <v>18115</v>
      </c>
      <c r="B9783" s="9" t="s">
        <v>8391</v>
      </c>
      <c r="C9783" s="9" t="s">
        <v>5</v>
      </c>
      <c r="D9783" s="14">
        <v>1521520</v>
      </c>
      <c r="E9783" s="14">
        <v>4180</v>
      </c>
      <c r="F9783" s="36">
        <v>5.1055009769372703E-2</v>
      </c>
    </row>
    <row r="9784" spans="1:6" x14ac:dyDescent="0.4">
      <c r="A9784" s="9" t="s">
        <v>18115</v>
      </c>
      <c r="B9784" s="9" t="s">
        <v>8392</v>
      </c>
      <c r="C9784" s="9" t="s">
        <v>5</v>
      </c>
      <c r="D9784" s="14">
        <v>2205330</v>
      </c>
      <c r="E9784" s="14">
        <v>4249.1907514450904</v>
      </c>
      <c r="F9784" s="36">
        <v>6.78137801814582E-2</v>
      </c>
    </row>
    <row r="9785" spans="1:6" x14ac:dyDescent="0.4">
      <c r="A9785" s="9" t="s">
        <v>18115</v>
      </c>
      <c r="B9785" s="9" t="s">
        <v>6025</v>
      </c>
      <c r="C9785" s="9" t="s">
        <v>5</v>
      </c>
      <c r="D9785" s="14">
        <v>1264335</v>
      </c>
      <c r="E9785" s="14">
        <v>4257.0202020201996</v>
      </c>
      <c r="F9785" s="36">
        <v>3.7582038028217697E-2</v>
      </c>
    </row>
    <row r="9786" spans="1:6" x14ac:dyDescent="0.4">
      <c r="A9786" s="9" t="s">
        <v>18115</v>
      </c>
      <c r="B9786" s="9" t="s">
        <v>8393</v>
      </c>
      <c r="C9786" s="9" t="s">
        <v>5</v>
      </c>
      <c r="D9786" s="14">
        <v>1141140</v>
      </c>
      <c r="E9786" s="14">
        <v>4180</v>
      </c>
      <c r="F9786" s="36">
        <v>2.6698976431960699E-2</v>
      </c>
    </row>
    <row r="9787" spans="1:6" x14ac:dyDescent="0.4">
      <c r="A9787" s="9" t="s">
        <v>18115</v>
      </c>
      <c r="B9787" s="9" t="s">
        <v>8394</v>
      </c>
      <c r="C9787" s="9" t="s">
        <v>5</v>
      </c>
      <c r="D9787" s="14">
        <v>719762.19278762804</v>
      </c>
      <c r="E9787" s="14">
        <v>5536.6322522125301</v>
      </c>
      <c r="F9787" s="36">
        <v>0.02</v>
      </c>
    </row>
    <row r="9788" spans="1:6" x14ac:dyDescent="0.4">
      <c r="A9788" s="9" t="s">
        <v>18115</v>
      </c>
      <c r="B9788" s="9" t="s">
        <v>8395</v>
      </c>
      <c r="C9788" s="9" t="s">
        <v>5</v>
      </c>
      <c r="D9788" s="14">
        <v>920350.02007194306</v>
      </c>
      <c r="E9788" s="14">
        <v>5259.1429718396703</v>
      </c>
      <c r="F9788" s="36">
        <v>1.9999999999999799E-2</v>
      </c>
    </row>
    <row r="9789" spans="1:6" x14ac:dyDescent="0.4">
      <c r="A9789" s="9" t="s">
        <v>18115</v>
      </c>
      <c r="B9789" s="9" t="s">
        <v>8402</v>
      </c>
      <c r="C9789" s="9" t="s">
        <v>36</v>
      </c>
      <c r="D9789" s="14">
        <v>4502096.8233530801</v>
      </c>
      <c r="E9789" s="14">
        <v>5463.7097370789797</v>
      </c>
      <c r="F9789" s="36">
        <v>2.20109119116534E-2</v>
      </c>
    </row>
    <row r="9790" spans="1:6" x14ac:dyDescent="0.4">
      <c r="A9790" s="9" t="s">
        <v>18115</v>
      </c>
      <c r="B9790" s="9" t="s">
        <v>8396</v>
      </c>
      <c r="C9790" s="9" t="s">
        <v>5</v>
      </c>
      <c r="D9790" s="14">
        <v>492403.91656765202</v>
      </c>
      <c r="E9790" s="14">
        <v>4689.5611101681197</v>
      </c>
      <c r="F9790" s="36">
        <v>0.02</v>
      </c>
    </row>
    <row r="9791" spans="1:6" x14ac:dyDescent="0.4">
      <c r="A9791" s="9" t="s">
        <v>18116</v>
      </c>
      <c r="B9791" s="9" t="s">
        <v>8403</v>
      </c>
      <c r="C9791" s="9" t="s">
        <v>5</v>
      </c>
      <c r="D9791" s="14">
        <v>1671059.3252683601</v>
      </c>
      <c r="E9791" s="14">
        <v>4641.8314590787704</v>
      </c>
      <c r="F9791" s="36">
        <v>3.6586070709207802E-2</v>
      </c>
    </row>
    <row r="9792" spans="1:6" x14ac:dyDescent="0.4">
      <c r="A9792" s="9" t="s">
        <v>18116</v>
      </c>
      <c r="B9792" s="9" t="s">
        <v>8404</v>
      </c>
      <c r="C9792" s="9" t="s">
        <v>5</v>
      </c>
      <c r="D9792" s="14">
        <v>548035.99317521404</v>
      </c>
      <c r="E9792" s="14">
        <v>6157.7077884855498</v>
      </c>
      <c r="F9792" s="36">
        <v>6.6027615583016203E-2</v>
      </c>
    </row>
    <row r="9793" spans="1:6" x14ac:dyDescent="0.4">
      <c r="A9793" s="9" t="s">
        <v>18116</v>
      </c>
      <c r="B9793" s="9" t="s">
        <v>8405</v>
      </c>
      <c r="C9793" s="9" t="s">
        <v>5</v>
      </c>
      <c r="D9793" s="14">
        <v>313883.57988372102</v>
      </c>
      <c r="E9793" s="14">
        <v>8718.9883301033606</v>
      </c>
      <c r="F9793" s="36">
        <v>0.122670363193546</v>
      </c>
    </row>
    <row r="9794" spans="1:6" x14ac:dyDescent="0.4">
      <c r="A9794" s="9" t="s">
        <v>18116</v>
      </c>
      <c r="B9794" s="9" t="s">
        <v>8406</v>
      </c>
      <c r="C9794" s="9" t="s">
        <v>5</v>
      </c>
      <c r="D9794" s="14">
        <v>862109.21928556694</v>
      </c>
      <c r="E9794" s="14">
        <v>5321.6618474417701</v>
      </c>
      <c r="F9794" s="36">
        <v>7.2110992043244102E-2</v>
      </c>
    </row>
    <row r="9795" spans="1:6" x14ac:dyDescent="0.4">
      <c r="A9795" s="9" t="s">
        <v>18116</v>
      </c>
      <c r="B9795" s="9" t="s">
        <v>8407</v>
      </c>
      <c r="C9795" s="9" t="s">
        <v>5</v>
      </c>
      <c r="D9795" s="14">
        <v>1429560</v>
      </c>
      <c r="E9795" s="14">
        <v>4180</v>
      </c>
      <c r="F9795" s="36">
        <v>3.5180736562526703E-2</v>
      </c>
    </row>
    <row r="9796" spans="1:6" x14ac:dyDescent="0.4">
      <c r="A9796" s="9" t="s">
        <v>18116</v>
      </c>
      <c r="B9796" s="9" t="s">
        <v>8408</v>
      </c>
      <c r="C9796" s="9" t="s">
        <v>5</v>
      </c>
      <c r="D9796" s="14">
        <v>573332.90116707305</v>
      </c>
      <c r="E9796" s="14">
        <v>5029.2359751497697</v>
      </c>
      <c r="F9796" s="36">
        <v>6.8343777006122194E-2</v>
      </c>
    </row>
    <row r="9797" spans="1:6" x14ac:dyDescent="0.4">
      <c r="A9797" s="9" t="s">
        <v>18116</v>
      </c>
      <c r="B9797" s="9" t="s">
        <v>18710</v>
      </c>
      <c r="C9797" s="9" t="s">
        <v>5</v>
      </c>
      <c r="D9797" s="14">
        <v>1057753.4089679499</v>
      </c>
      <c r="E9797" s="14">
        <v>4722.1134328926501</v>
      </c>
      <c r="F9797" s="36">
        <v>0.02</v>
      </c>
    </row>
    <row r="9798" spans="1:6" x14ac:dyDescent="0.4">
      <c r="A9798" s="9" t="s">
        <v>18116</v>
      </c>
      <c r="B9798" s="9" t="s">
        <v>8409</v>
      </c>
      <c r="C9798" s="9" t="s">
        <v>5</v>
      </c>
      <c r="D9798" s="14">
        <v>298277.65000000002</v>
      </c>
      <c r="E9798" s="14">
        <v>8522.2185714285697</v>
      </c>
      <c r="F9798" s="36">
        <v>0.178799365596223</v>
      </c>
    </row>
    <row r="9799" spans="1:6" x14ac:dyDescent="0.4">
      <c r="A9799" s="9" t="s">
        <v>18116</v>
      </c>
      <c r="B9799" s="9" t="s">
        <v>17718</v>
      </c>
      <c r="C9799" s="9" t="s">
        <v>5</v>
      </c>
      <c r="D9799" s="14">
        <v>321577.13859649102</v>
      </c>
      <c r="E9799" s="14">
        <v>7656.5985380116999</v>
      </c>
      <c r="F9799" s="36">
        <v>0.19084189843117899</v>
      </c>
    </row>
    <row r="9800" spans="1:6" x14ac:dyDescent="0.4">
      <c r="A9800" s="9" t="s">
        <v>18116</v>
      </c>
      <c r="B9800" s="9" t="s">
        <v>8410</v>
      </c>
      <c r="C9800" s="9" t="s">
        <v>5</v>
      </c>
      <c r="D9800" s="14">
        <v>868826.63645320199</v>
      </c>
      <c r="E9800" s="14">
        <v>4258.9541002607903</v>
      </c>
      <c r="F9800" s="36">
        <v>3.3288264867024998E-2</v>
      </c>
    </row>
    <row r="9801" spans="1:6" x14ac:dyDescent="0.4">
      <c r="A9801" s="9" t="s">
        <v>18116</v>
      </c>
      <c r="B9801" s="9" t="s">
        <v>8411</v>
      </c>
      <c r="C9801" s="9" t="s">
        <v>5</v>
      </c>
      <c r="D9801" s="14">
        <v>359009.66666666698</v>
      </c>
      <c r="E9801" s="14">
        <v>6904.0320512820499</v>
      </c>
      <c r="F9801" s="36">
        <v>4.9110568806315397E-2</v>
      </c>
    </row>
    <row r="9802" spans="1:6" x14ac:dyDescent="0.4">
      <c r="A9802" s="9" t="s">
        <v>18116</v>
      </c>
      <c r="B9802" s="9" t="s">
        <v>8412</v>
      </c>
      <c r="C9802" s="9" t="s">
        <v>5</v>
      </c>
      <c r="D9802" s="14">
        <v>393040.25325042399</v>
      </c>
      <c r="E9802" s="14">
        <v>5780.0037242709404</v>
      </c>
      <c r="F9802" s="36">
        <v>6.6336533322241903E-2</v>
      </c>
    </row>
    <row r="9803" spans="1:6" x14ac:dyDescent="0.4">
      <c r="A9803" s="9" t="s">
        <v>18116</v>
      </c>
      <c r="B9803" s="9" t="s">
        <v>8413</v>
      </c>
      <c r="C9803" s="9" t="s">
        <v>5</v>
      </c>
      <c r="D9803" s="14">
        <v>451415.256666667</v>
      </c>
      <c r="E9803" s="14">
        <v>4960.6072161172197</v>
      </c>
      <c r="F9803" s="36">
        <v>5.6990124332327197E-2</v>
      </c>
    </row>
    <row r="9804" spans="1:6" x14ac:dyDescent="0.4">
      <c r="A9804" s="9" t="s">
        <v>18116</v>
      </c>
      <c r="B9804" s="9" t="s">
        <v>8414</v>
      </c>
      <c r="C9804" s="9" t="s">
        <v>5</v>
      </c>
      <c r="D9804" s="14">
        <v>613255.13945578202</v>
      </c>
      <c r="E9804" s="14">
        <v>4443.8778221433504</v>
      </c>
      <c r="F9804" s="36">
        <v>6.0153996988872499E-2</v>
      </c>
    </row>
    <row r="9805" spans="1:6" x14ac:dyDescent="0.4">
      <c r="A9805" s="9" t="s">
        <v>18116</v>
      </c>
      <c r="B9805" s="9" t="s">
        <v>8415</v>
      </c>
      <c r="C9805" s="9" t="s">
        <v>5</v>
      </c>
      <c r="D9805" s="14">
        <v>1903948</v>
      </c>
      <c r="E9805" s="14">
        <v>4278.5348314606699</v>
      </c>
      <c r="F9805" s="36">
        <v>6.5795502272848194E-2</v>
      </c>
    </row>
    <row r="9806" spans="1:6" x14ac:dyDescent="0.4">
      <c r="A9806" s="9" t="s">
        <v>18116</v>
      </c>
      <c r="B9806" s="9" t="s">
        <v>8416</v>
      </c>
      <c r="C9806" s="9" t="s">
        <v>5</v>
      </c>
      <c r="D9806" s="14">
        <v>795350.20915032702</v>
      </c>
      <c r="E9806" s="14">
        <v>4734.2274354186102</v>
      </c>
      <c r="F9806" s="36">
        <v>5.43723422808449E-2</v>
      </c>
    </row>
    <row r="9807" spans="1:6" x14ac:dyDescent="0.4">
      <c r="A9807" s="9" t="s">
        <v>18116</v>
      </c>
      <c r="B9807" s="9" t="s">
        <v>8440</v>
      </c>
      <c r="C9807" s="9" t="s">
        <v>36</v>
      </c>
      <c r="D9807" s="14">
        <v>3988516.0156432199</v>
      </c>
      <c r="E9807" s="14">
        <v>6361.2695624293701</v>
      </c>
      <c r="F9807" s="36">
        <v>5.5120922601811499E-2</v>
      </c>
    </row>
    <row r="9808" spans="1:6" x14ac:dyDescent="0.4">
      <c r="A9808" s="9" t="s">
        <v>18116</v>
      </c>
      <c r="B9808" s="9" t="s">
        <v>8441</v>
      </c>
      <c r="C9808" s="9" t="s">
        <v>36</v>
      </c>
      <c r="D9808" s="14">
        <v>3234703.0126469298</v>
      </c>
      <c r="E9808" s="14">
        <v>6268.8042880754401</v>
      </c>
      <c r="F9808" s="36">
        <v>0.02</v>
      </c>
    </row>
    <row r="9809" spans="1:6" x14ac:dyDescent="0.4">
      <c r="A9809" s="9" t="s">
        <v>18116</v>
      </c>
      <c r="B9809" s="9" t="s">
        <v>8442</v>
      </c>
      <c r="C9809" s="9" t="s">
        <v>36</v>
      </c>
      <c r="D9809" s="14">
        <v>4131645</v>
      </c>
      <c r="E9809" s="14">
        <v>5415</v>
      </c>
      <c r="F9809" s="36">
        <v>2.85799451560864E-2</v>
      </c>
    </row>
    <row r="9810" spans="1:6" x14ac:dyDescent="0.4">
      <c r="A9810" s="9" t="s">
        <v>18116</v>
      </c>
      <c r="B9810" s="9" t="s">
        <v>18711</v>
      </c>
      <c r="C9810" s="9" t="s">
        <v>5</v>
      </c>
      <c r="D9810" s="14">
        <v>1652762.26977248</v>
      </c>
      <c r="E9810" s="14">
        <v>4591.0063049235596</v>
      </c>
      <c r="F9810" s="36">
        <v>2.93428660524515E-2</v>
      </c>
    </row>
    <row r="9811" spans="1:6" x14ac:dyDescent="0.4">
      <c r="A9811" s="9" t="s">
        <v>18116</v>
      </c>
      <c r="B9811" s="9" t="s">
        <v>8443</v>
      </c>
      <c r="C9811" s="9" t="s">
        <v>36</v>
      </c>
      <c r="D9811" s="14">
        <v>4944144.5133451503</v>
      </c>
      <c r="E9811" s="14">
        <v>6330.5307469208101</v>
      </c>
      <c r="F9811" s="36">
        <v>5.06779070135948E-2</v>
      </c>
    </row>
    <row r="9812" spans="1:6" x14ac:dyDescent="0.4">
      <c r="A9812" s="9" t="s">
        <v>18116</v>
      </c>
      <c r="B9812" s="9" t="s">
        <v>8417</v>
      </c>
      <c r="C9812" s="9" t="s">
        <v>5</v>
      </c>
      <c r="D9812" s="14">
        <v>1745874.8433884799</v>
      </c>
      <c r="E9812" s="14">
        <v>4186.7502239531996</v>
      </c>
      <c r="F9812" s="36">
        <v>4.4744443321253199E-2</v>
      </c>
    </row>
    <row r="9813" spans="1:6" x14ac:dyDescent="0.4">
      <c r="A9813" s="9" t="s">
        <v>18116</v>
      </c>
      <c r="B9813" s="9" t="s">
        <v>8418</v>
      </c>
      <c r="C9813" s="9" t="s">
        <v>5</v>
      </c>
      <c r="D9813" s="14">
        <v>1502443.9855120999</v>
      </c>
      <c r="E9813" s="14">
        <v>4878.0648880262997</v>
      </c>
      <c r="F9813" s="36">
        <v>3.13332463627949E-2</v>
      </c>
    </row>
    <row r="9814" spans="1:6" x14ac:dyDescent="0.4">
      <c r="A9814" s="9" t="s">
        <v>18116</v>
      </c>
      <c r="B9814" s="9" t="s">
        <v>17719</v>
      </c>
      <c r="C9814" s="9" t="s">
        <v>5</v>
      </c>
      <c r="D9814" s="14">
        <v>254246.33703703701</v>
      </c>
      <c r="E9814" s="14">
        <v>11054.188566827699</v>
      </c>
      <c r="F9814" s="36">
        <v>8.2963262062458701E-2</v>
      </c>
    </row>
    <row r="9815" spans="1:6" x14ac:dyDescent="0.4">
      <c r="A9815" s="9" t="s">
        <v>18116</v>
      </c>
      <c r="B9815" s="9" t="s">
        <v>8419</v>
      </c>
      <c r="C9815" s="9" t="s">
        <v>5</v>
      </c>
      <c r="D9815" s="14">
        <v>385491.82389937103</v>
      </c>
      <c r="E9815" s="14">
        <v>7867.1800795790004</v>
      </c>
      <c r="F9815" s="36">
        <v>0.109194702196376</v>
      </c>
    </row>
    <row r="9816" spans="1:6" x14ac:dyDescent="0.4">
      <c r="A9816" s="9" t="s">
        <v>18116</v>
      </c>
      <c r="B9816" s="9" t="s">
        <v>8420</v>
      </c>
      <c r="C9816" s="9" t="s">
        <v>5</v>
      </c>
      <c r="D9816" s="14">
        <v>468940.57123112498</v>
      </c>
      <c r="E9816" s="14">
        <v>5789.3897682854904</v>
      </c>
      <c r="F9816" s="36">
        <v>8.9427578995498802E-2</v>
      </c>
    </row>
    <row r="9817" spans="1:6" x14ac:dyDescent="0.4">
      <c r="A9817" s="9" t="s">
        <v>18116</v>
      </c>
      <c r="B9817" s="9" t="s">
        <v>8421</v>
      </c>
      <c r="C9817" s="9" t="s">
        <v>5</v>
      </c>
      <c r="D9817" s="14">
        <v>807017.312087912</v>
      </c>
      <c r="E9817" s="14">
        <v>4409.9306671470604</v>
      </c>
      <c r="F9817" s="36">
        <v>4.4834172505848098E-2</v>
      </c>
    </row>
    <row r="9818" spans="1:6" x14ac:dyDescent="0.4">
      <c r="A9818" s="9" t="s">
        <v>18116</v>
      </c>
      <c r="B9818" s="9" t="s">
        <v>8422</v>
      </c>
      <c r="C9818" s="9" t="s">
        <v>5</v>
      </c>
      <c r="D9818" s="14">
        <v>461836.35490488901</v>
      </c>
      <c r="E9818" s="14">
        <v>5564.2934325890301</v>
      </c>
      <c r="F9818" s="36">
        <v>6.6317479584030697E-2</v>
      </c>
    </row>
    <row r="9819" spans="1:6" x14ac:dyDescent="0.4">
      <c r="A9819" s="9" t="s">
        <v>18116</v>
      </c>
      <c r="B9819" s="9" t="s">
        <v>8423</v>
      </c>
      <c r="C9819" s="9" t="s">
        <v>5</v>
      </c>
      <c r="D9819" s="14">
        <v>420951.74817668198</v>
      </c>
      <c r="E9819" s="14">
        <v>6476.1807411797199</v>
      </c>
      <c r="F9819" s="36">
        <v>0.136695264594036</v>
      </c>
    </row>
    <row r="9820" spans="1:6" x14ac:dyDescent="0.4">
      <c r="A9820" s="9" t="s">
        <v>18116</v>
      </c>
      <c r="B9820" s="9" t="s">
        <v>8444</v>
      </c>
      <c r="C9820" s="9" t="s">
        <v>36</v>
      </c>
      <c r="D9820" s="14">
        <v>2388444.6869215402</v>
      </c>
      <c r="E9820" s="14">
        <v>5453.0700614647003</v>
      </c>
      <c r="F9820" s="36">
        <v>3.7699444910331198E-2</v>
      </c>
    </row>
    <row r="9821" spans="1:6" x14ac:dyDescent="0.4">
      <c r="A9821" s="9" t="s">
        <v>18116</v>
      </c>
      <c r="B9821" s="9" t="s">
        <v>8445</v>
      </c>
      <c r="C9821" s="9" t="s">
        <v>36</v>
      </c>
      <c r="D9821" s="14">
        <v>3265245</v>
      </c>
      <c r="E9821" s="14">
        <v>5415</v>
      </c>
      <c r="F9821" s="36">
        <v>2.95856402561205E-2</v>
      </c>
    </row>
    <row r="9822" spans="1:6" x14ac:dyDescent="0.4">
      <c r="A9822" s="9" t="s">
        <v>18116</v>
      </c>
      <c r="B9822" s="9" t="s">
        <v>8424</v>
      </c>
      <c r="C9822" s="9" t="s">
        <v>5</v>
      </c>
      <c r="D9822" s="14">
        <v>421080.21568147599</v>
      </c>
      <c r="E9822" s="14">
        <v>6284.7793385294999</v>
      </c>
      <c r="F9822" s="36">
        <v>0.13860990851168101</v>
      </c>
    </row>
    <row r="9823" spans="1:6" x14ac:dyDescent="0.4">
      <c r="A9823" s="9" t="s">
        <v>18116</v>
      </c>
      <c r="B9823" s="9" t="s">
        <v>8446</v>
      </c>
      <c r="C9823" s="9" t="s">
        <v>36</v>
      </c>
      <c r="D9823" s="14">
        <v>2392028.4041164201</v>
      </c>
      <c r="E9823" s="14">
        <v>6117.7197036225598</v>
      </c>
      <c r="F9823" s="36">
        <v>0.02</v>
      </c>
    </row>
    <row r="9824" spans="1:6" x14ac:dyDescent="0.4">
      <c r="A9824" s="9" t="s">
        <v>18116</v>
      </c>
      <c r="B9824" s="9" t="s">
        <v>8425</v>
      </c>
      <c r="C9824" s="9" t="s">
        <v>5</v>
      </c>
      <c r="D9824" s="14">
        <v>953503.99728751404</v>
      </c>
      <c r="E9824" s="14">
        <v>4651.2390111586101</v>
      </c>
      <c r="F9824" s="36">
        <v>0.02</v>
      </c>
    </row>
    <row r="9825" spans="1:6" x14ac:dyDescent="0.4">
      <c r="A9825" s="9" t="s">
        <v>18116</v>
      </c>
      <c r="B9825" s="9" t="s">
        <v>625</v>
      </c>
      <c r="C9825" s="9" t="s">
        <v>5</v>
      </c>
      <c r="D9825" s="14">
        <v>1116060</v>
      </c>
      <c r="E9825" s="14">
        <v>4180</v>
      </c>
      <c r="F9825" s="36">
        <v>6.9647805298376705E-2</v>
      </c>
    </row>
    <row r="9826" spans="1:6" x14ac:dyDescent="0.4">
      <c r="A9826" s="9" t="s">
        <v>18116</v>
      </c>
      <c r="B9826" s="9" t="s">
        <v>8426</v>
      </c>
      <c r="C9826" s="9" t="s">
        <v>5</v>
      </c>
      <c r="D9826" s="14">
        <v>645297.63951935899</v>
      </c>
      <c r="E9826" s="14">
        <v>4925.9361795370896</v>
      </c>
      <c r="F9826" s="36">
        <v>6.70023708321619E-2</v>
      </c>
    </row>
    <row r="9827" spans="1:6" x14ac:dyDescent="0.4">
      <c r="A9827" s="9" t="s">
        <v>18116</v>
      </c>
      <c r="B9827" s="9" t="s">
        <v>8427</v>
      </c>
      <c r="C9827" s="9" t="s">
        <v>5</v>
      </c>
      <c r="D9827" s="14">
        <v>1347315.50729155</v>
      </c>
      <c r="E9827" s="14">
        <v>4290.8137174890298</v>
      </c>
      <c r="F9827" s="36">
        <v>4.8652609301562198E-2</v>
      </c>
    </row>
    <row r="9828" spans="1:6" x14ac:dyDescent="0.4">
      <c r="A9828" s="9" t="s">
        <v>18116</v>
      </c>
      <c r="B9828" s="9" t="s">
        <v>8428</v>
      </c>
      <c r="C9828" s="9" t="s">
        <v>5</v>
      </c>
      <c r="D9828" s="14">
        <v>956132.77530802495</v>
      </c>
      <c r="E9828" s="14">
        <v>5168.2852719352704</v>
      </c>
      <c r="F9828" s="36">
        <v>5.6181455912619901E-2</v>
      </c>
    </row>
    <row r="9829" spans="1:6" x14ac:dyDescent="0.4">
      <c r="A9829" s="9" t="s">
        <v>18116</v>
      </c>
      <c r="B9829" s="9" t="s">
        <v>17723</v>
      </c>
      <c r="C9829" s="9" t="s">
        <v>5</v>
      </c>
      <c r="D9829" s="14">
        <v>585329.37852372299</v>
      </c>
      <c r="E9829" s="14">
        <v>4682.6350281897803</v>
      </c>
      <c r="F9829" s="36">
        <v>5.2839969870506702E-2</v>
      </c>
    </row>
    <row r="9830" spans="1:6" x14ac:dyDescent="0.4">
      <c r="A9830" s="9" t="s">
        <v>18116</v>
      </c>
      <c r="B9830" s="9" t="s">
        <v>8429</v>
      </c>
      <c r="C9830" s="9" t="s">
        <v>5</v>
      </c>
      <c r="D9830" s="14">
        <v>663363.09142790502</v>
      </c>
      <c r="E9830" s="14">
        <v>4772.3963412079502</v>
      </c>
      <c r="F9830" s="36">
        <v>0.02</v>
      </c>
    </row>
    <row r="9831" spans="1:6" x14ac:dyDescent="0.4">
      <c r="A9831" s="9" t="s">
        <v>18116</v>
      </c>
      <c r="B9831" s="9" t="s">
        <v>8430</v>
      </c>
      <c r="C9831" s="9" t="s">
        <v>5</v>
      </c>
      <c r="D9831" s="14">
        <v>473194.76672694401</v>
      </c>
      <c r="E9831" s="14">
        <v>5033.9868800738705</v>
      </c>
      <c r="F9831" s="36">
        <v>5.0186286768180398E-2</v>
      </c>
    </row>
    <row r="9832" spans="1:6" x14ac:dyDescent="0.4">
      <c r="A9832" s="9" t="s">
        <v>18116</v>
      </c>
      <c r="B9832" s="9" t="s">
        <v>8447</v>
      </c>
      <c r="C9832" s="9" t="s">
        <v>36</v>
      </c>
      <c r="D9832" s="14">
        <v>3623502.3322423501</v>
      </c>
      <c r="E9832" s="14">
        <v>5779.1105777390003</v>
      </c>
      <c r="F9832" s="36">
        <v>4.6625729562443298E-2</v>
      </c>
    </row>
    <row r="9833" spans="1:6" x14ac:dyDescent="0.4">
      <c r="A9833" s="9" t="s">
        <v>18116</v>
      </c>
      <c r="B9833" s="9" t="s">
        <v>8448</v>
      </c>
      <c r="C9833" s="9" t="s">
        <v>36</v>
      </c>
      <c r="D9833" s="14">
        <v>2888767.14603781</v>
      </c>
      <c r="E9833" s="14">
        <v>5907.4992761509302</v>
      </c>
      <c r="F9833" s="36">
        <v>0.02</v>
      </c>
    </row>
    <row r="9834" spans="1:6" x14ac:dyDescent="0.4">
      <c r="A9834" s="9" t="s">
        <v>18116</v>
      </c>
      <c r="B9834" s="9" t="s">
        <v>8431</v>
      </c>
      <c r="C9834" s="9" t="s">
        <v>5</v>
      </c>
      <c r="D9834" s="14">
        <v>474946.49856912601</v>
      </c>
      <c r="E9834" s="14">
        <v>5792.0304703551901</v>
      </c>
      <c r="F9834" s="36">
        <v>8.5205993901949398E-2</v>
      </c>
    </row>
    <row r="9835" spans="1:6" x14ac:dyDescent="0.4">
      <c r="A9835" s="9" t="s">
        <v>18116</v>
      </c>
      <c r="B9835" s="9" t="s">
        <v>8432</v>
      </c>
      <c r="C9835" s="9" t="s">
        <v>5</v>
      </c>
      <c r="D9835" s="14">
        <v>539200.72619759198</v>
      </c>
      <c r="E9835" s="14">
        <v>5086.7993037508704</v>
      </c>
      <c r="F9835" s="36">
        <v>8.4768587355270403E-2</v>
      </c>
    </row>
    <row r="9836" spans="1:6" x14ac:dyDescent="0.4">
      <c r="A9836" s="9" t="s">
        <v>18116</v>
      </c>
      <c r="B9836" s="9" t="s">
        <v>8433</v>
      </c>
      <c r="C9836" s="9" t="s">
        <v>5</v>
      </c>
      <c r="D9836" s="14">
        <v>514359.10034958599</v>
      </c>
      <c r="E9836" s="14">
        <v>5195.5464681776402</v>
      </c>
      <c r="F9836" s="36">
        <v>6.7233355149248802E-2</v>
      </c>
    </row>
    <row r="9837" spans="1:6" x14ac:dyDescent="0.4">
      <c r="A9837" s="9" t="s">
        <v>18116</v>
      </c>
      <c r="B9837" s="9" t="s">
        <v>8434</v>
      </c>
      <c r="C9837" s="9" t="s">
        <v>5</v>
      </c>
      <c r="D9837" s="14">
        <v>493739.09227117599</v>
      </c>
      <c r="E9837" s="14">
        <v>5741.1522357113499</v>
      </c>
      <c r="F9837" s="36">
        <v>0.15244798684198901</v>
      </c>
    </row>
    <row r="9838" spans="1:6" x14ac:dyDescent="0.4">
      <c r="A9838" s="9" t="s">
        <v>18116</v>
      </c>
      <c r="B9838" s="9" t="s">
        <v>8435</v>
      </c>
      <c r="C9838" s="9" t="s">
        <v>5</v>
      </c>
      <c r="D9838" s="14">
        <v>268741.05869674199</v>
      </c>
      <c r="E9838" s="14">
        <v>10336.1945652593</v>
      </c>
      <c r="F9838" s="36">
        <v>8.2860937357934303E-2</v>
      </c>
    </row>
    <row r="9839" spans="1:6" x14ac:dyDescent="0.4">
      <c r="A9839" s="9" t="s">
        <v>18116</v>
      </c>
      <c r="B9839" s="9" t="s">
        <v>8436</v>
      </c>
      <c r="C9839" s="9" t="s">
        <v>5</v>
      </c>
      <c r="D9839" s="14">
        <v>452232.30746169202</v>
      </c>
      <c r="E9839" s="14">
        <v>6111.2473981309804</v>
      </c>
      <c r="F9839" s="36">
        <v>0.15524279296940699</v>
      </c>
    </row>
    <row r="9840" spans="1:6" x14ac:dyDescent="0.4">
      <c r="A9840" s="9" t="s">
        <v>18116</v>
      </c>
      <c r="B9840" s="9" t="s">
        <v>8437</v>
      </c>
      <c r="C9840" s="9" t="s">
        <v>5</v>
      </c>
      <c r="D9840" s="14">
        <v>370209.68439716299</v>
      </c>
      <c r="E9840" s="14">
        <v>7119.4170076377504</v>
      </c>
      <c r="F9840" s="36">
        <v>0.16876435468953099</v>
      </c>
    </row>
    <row r="9841" spans="1:6" x14ac:dyDescent="0.4">
      <c r="A9841" s="9" t="s">
        <v>18116</v>
      </c>
      <c r="B9841" s="9" t="s">
        <v>8438</v>
      </c>
      <c r="C9841" s="9" t="s">
        <v>5</v>
      </c>
      <c r="D9841" s="14">
        <v>541611.69697527704</v>
      </c>
      <c r="E9841" s="14">
        <v>6017.90774416975</v>
      </c>
      <c r="F9841" s="36">
        <v>8.1303068201012699E-2</v>
      </c>
    </row>
    <row r="9842" spans="1:6" x14ac:dyDescent="0.4">
      <c r="A9842" s="9" t="s">
        <v>18116</v>
      </c>
      <c r="B9842" s="9" t="s">
        <v>8439</v>
      </c>
      <c r="C9842" s="9" t="s">
        <v>5</v>
      </c>
      <c r="D9842" s="14">
        <v>732225.92470304505</v>
      </c>
      <c r="E9842" s="14">
        <v>4785.7903575362398</v>
      </c>
      <c r="F9842" s="36">
        <v>2.7368346595129101E-2</v>
      </c>
    </row>
    <row r="9843" spans="1:6" x14ac:dyDescent="0.4">
      <c r="A9843" s="9" t="s">
        <v>18117</v>
      </c>
      <c r="B9843" s="9" t="s">
        <v>8449</v>
      </c>
      <c r="C9843" s="9" t="s">
        <v>5</v>
      </c>
      <c r="D9843" s="14">
        <v>465704.19265123399</v>
      </c>
      <c r="E9843" s="14">
        <v>5415.1650308283097</v>
      </c>
      <c r="F9843" s="36">
        <v>5.0483027510992401E-2</v>
      </c>
    </row>
    <row r="9844" spans="1:6" x14ac:dyDescent="0.4">
      <c r="A9844" s="9" t="s">
        <v>18117</v>
      </c>
      <c r="B9844" s="9" t="s">
        <v>8450</v>
      </c>
      <c r="C9844" s="9" t="s">
        <v>5</v>
      </c>
      <c r="D9844" s="14">
        <v>436701.86580086598</v>
      </c>
      <c r="E9844" s="14">
        <v>4645.76452979644</v>
      </c>
      <c r="F9844" s="36">
        <v>4.5210083411442802E-2</v>
      </c>
    </row>
    <row r="9845" spans="1:6" x14ac:dyDescent="0.4">
      <c r="A9845" s="9" t="s">
        <v>18117</v>
      </c>
      <c r="B9845" s="9" t="s">
        <v>8451</v>
      </c>
      <c r="C9845" s="9" t="s">
        <v>5</v>
      </c>
      <c r="D9845" s="14">
        <v>323878.81538461498</v>
      </c>
      <c r="E9845" s="14">
        <v>7197.3070085470099</v>
      </c>
      <c r="F9845" s="36">
        <v>0.10942825019001599</v>
      </c>
    </row>
    <row r="9846" spans="1:6" x14ac:dyDescent="0.4">
      <c r="A9846" s="9" t="s">
        <v>18117</v>
      </c>
      <c r="B9846" s="9" t="s">
        <v>8452</v>
      </c>
      <c r="C9846" s="9" t="s">
        <v>5</v>
      </c>
      <c r="D9846" s="14">
        <v>472726.72197193099</v>
      </c>
      <c r="E9846" s="14">
        <v>5252.5191330214602</v>
      </c>
      <c r="F9846" s="36">
        <v>6.7088023325304599E-2</v>
      </c>
    </row>
    <row r="9847" spans="1:6" x14ac:dyDescent="0.4">
      <c r="A9847" s="9" t="s">
        <v>18117</v>
      </c>
      <c r="B9847" s="9" t="s">
        <v>8453</v>
      </c>
      <c r="C9847" s="9" t="s">
        <v>5</v>
      </c>
      <c r="D9847" s="14">
        <v>688802.67664813995</v>
      </c>
      <c r="E9847" s="14">
        <v>4750.3632872285498</v>
      </c>
      <c r="F9847" s="36">
        <v>6.5323269882146401E-2</v>
      </c>
    </row>
    <row r="9848" spans="1:6" x14ac:dyDescent="0.4">
      <c r="A9848" s="9" t="s">
        <v>18117</v>
      </c>
      <c r="B9848" s="9" t="s">
        <v>8454</v>
      </c>
      <c r="C9848" s="9" t="s">
        <v>5</v>
      </c>
      <c r="D9848" s="14">
        <v>486452.66199376999</v>
      </c>
      <c r="E9848" s="14">
        <v>4963.8026734058103</v>
      </c>
      <c r="F9848" s="36">
        <v>4.9128309005451697E-2</v>
      </c>
    </row>
    <row r="9849" spans="1:6" x14ac:dyDescent="0.4">
      <c r="A9849" s="9" t="s">
        <v>18117</v>
      </c>
      <c r="B9849" s="9" t="s">
        <v>8486</v>
      </c>
      <c r="C9849" s="9" t="s">
        <v>36</v>
      </c>
      <c r="D9849" s="14">
        <v>2641896.7266026302</v>
      </c>
      <c r="E9849" s="14">
        <v>5424.83927433805</v>
      </c>
      <c r="F9849" s="36">
        <v>3.1894758681631399E-2</v>
      </c>
    </row>
    <row r="9850" spans="1:6" x14ac:dyDescent="0.4">
      <c r="A9850" s="9" t="s">
        <v>18117</v>
      </c>
      <c r="B9850" s="9" t="s">
        <v>8455</v>
      </c>
      <c r="C9850" s="9" t="s">
        <v>5</v>
      </c>
      <c r="D9850" s="14">
        <v>361568.97733580001</v>
      </c>
      <c r="E9850" s="14">
        <v>6343.3153918561402</v>
      </c>
      <c r="F9850" s="36">
        <v>0.10611318550196901</v>
      </c>
    </row>
    <row r="9851" spans="1:6" x14ac:dyDescent="0.4">
      <c r="A9851" s="9" t="s">
        <v>18117</v>
      </c>
      <c r="B9851" s="9" t="s">
        <v>8456</v>
      </c>
      <c r="C9851" s="9" t="s">
        <v>5</v>
      </c>
      <c r="D9851" s="14">
        <v>993029.81884128903</v>
      </c>
      <c r="E9851" s="14">
        <v>4261.93055296691</v>
      </c>
      <c r="F9851" s="36">
        <v>3.6402638884597702E-2</v>
      </c>
    </row>
    <row r="9852" spans="1:6" x14ac:dyDescent="0.4">
      <c r="A9852" s="9" t="s">
        <v>18117</v>
      </c>
      <c r="B9852" s="9" t="s">
        <v>8457</v>
      </c>
      <c r="C9852" s="9" t="s">
        <v>5</v>
      </c>
      <c r="D9852" s="14">
        <v>513501.27878196602</v>
      </c>
      <c r="E9852" s="14">
        <v>5348.9716539788096</v>
      </c>
      <c r="F9852" s="36">
        <v>7.9799405402010998E-2</v>
      </c>
    </row>
    <row r="9853" spans="1:6" x14ac:dyDescent="0.4">
      <c r="A9853" s="9" t="s">
        <v>18117</v>
      </c>
      <c r="B9853" s="9" t="s">
        <v>8458</v>
      </c>
      <c r="C9853" s="9" t="s">
        <v>5</v>
      </c>
      <c r="D9853" s="14">
        <v>649370.84176531201</v>
      </c>
      <c r="E9853" s="14">
        <v>4358.1935688947096</v>
      </c>
      <c r="F9853" s="36">
        <v>3.2494489042433898E-2</v>
      </c>
    </row>
    <row r="9854" spans="1:6" x14ac:dyDescent="0.4">
      <c r="A9854" s="9" t="s">
        <v>18117</v>
      </c>
      <c r="B9854" s="9" t="s">
        <v>8459</v>
      </c>
      <c r="C9854" s="9" t="s">
        <v>5</v>
      </c>
      <c r="D9854" s="14">
        <v>886160</v>
      </c>
      <c r="E9854" s="14">
        <v>4180</v>
      </c>
      <c r="F9854" s="36">
        <v>6.5181237534747999E-2</v>
      </c>
    </row>
    <row r="9855" spans="1:6" x14ac:dyDescent="0.4">
      <c r="A9855" s="9" t="s">
        <v>18117</v>
      </c>
      <c r="B9855" s="9" t="s">
        <v>18712</v>
      </c>
      <c r="C9855" s="9" t="s">
        <v>5</v>
      </c>
      <c r="D9855" s="14">
        <v>331409.73803559702</v>
      </c>
      <c r="E9855" s="14">
        <v>7204.55952251297</v>
      </c>
      <c r="F9855" s="36">
        <v>9.4278209865064494E-2</v>
      </c>
    </row>
    <row r="9856" spans="1:6" x14ac:dyDescent="0.4">
      <c r="A9856" s="9" t="s">
        <v>18117</v>
      </c>
      <c r="B9856" s="9" t="s">
        <v>8487</v>
      </c>
      <c r="C9856" s="9" t="s">
        <v>36</v>
      </c>
      <c r="D9856" s="14">
        <v>2985227.4553671102</v>
      </c>
      <c r="E9856" s="14">
        <v>5417.8356721726104</v>
      </c>
      <c r="F9856" s="36">
        <v>3.0438351900770901E-2</v>
      </c>
    </row>
    <row r="9857" spans="1:6" x14ac:dyDescent="0.4">
      <c r="A9857" s="9" t="s">
        <v>18117</v>
      </c>
      <c r="B9857" s="9" t="s">
        <v>8460</v>
      </c>
      <c r="C9857" s="9" t="s">
        <v>5</v>
      </c>
      <c r="D9857" s="14">
        <v>520787.64606385602</v>
      </c>
      <c r="E9857" s="14">
        <v>4691.7805951698701</v>
      </c>
      <c r="F9857" s="36">
        <v>0.02</v>
      </c>
    </row>
    <row r="9858" spans="1:6" x14ac:dyDescent="0.4">
      <c r="A9858" s="9" t="s">
        <v>18117</v>
      </c>
      <c r="B9858" s="9" t="s">
        <v>8461</v>
      </c>
      <c r="C9858" s="9" t="s">
        <v>5</v>
      </c>
      <c r="D9858" s="14">
        <v>594986.41492516303</v>
      </c>
      <c r="E9858" s="14">
        <v>4798.2775397190599</v>
      </c>
      <c r="F9858" s="36">
        <v>4.2288174756868899E-2</v>
      </c>
    </row>
    <row r="9859" spans="1:6" x14ac:dyDescent="0.4">
      <c r="A9859" s="9" t="s">
        <v>18117</v>
      </c>
      <c r="B9859" s="9" t="s">
        <v>8462</v>
      </c>
      <c r="C9859" s="9" t="s">
        <v>5</v>
      </c>
      <c r="D9859" s="14">
        <v>965383.91420874803</v>
      </c>
      <c r="E9859" s="14">
        <v>4329.0758484697199</v>
      </c>
      <c r="F9859" s="36">
        <v>2.4475387238491499E-2</v>
      </c>
    </row>
    <row r="9860" spans="1:6" x14ac:dyDescent="0.4">
      <c r="A9860" s="9" t="s">
        <v>18117</v>
      </c>
      <c r="B9860" s="9" t="s">
        <v>8463</v>
      </c>
      <c r="C9860" s="9" t="s">
        <v>5</v>
      </c>
      <c r="D9860" s="14">
        <v>380684.69272404601</v>
      </c>
      <c r="E9860" s="14">
        <v>6452.2829275262002</v>
      </c>
      <c r="F9860" s="36">
        <v>7.4792401716863702E-2</v>
      </c>
    </row>
    <row r="9861" spans="1:6" x14ac:dyDescent="0.4">
      <c r="A9861" s="9" t="s">
        <v>18117</v>
      </c>
      <c r="B9861" s="9" t="s">
        <v>8464</v>
      </c>
      <c r="C9861" s="9" t="s">
        <v>5</v>
      </c>
      <c r="D9861" s="14">
        <v>466834.81358864298</v>
      </c>
      <c r="E9861" s="14">
        <v>5428.3117859144504</v>
      </c>
      <c r="F9861" s="36">
        <v>4.2576038042158502E-2</v>
      </c>
    </row>
    <row r="9862" spans="1:6" x14ac:dyDescent="0.4">
      <c r="A9862" s="9" t="s">
        <v>18117</v>
      </c>
      <c r="B9862" s="9" t="s">
        <v>8465</v>
      </c>
      <c r="C9862" s="9" t="s">
        <v>5</v>
      </c>
      <c r="D9862" s="14">
        <v>301104.09210526297</v>
      </c>
      <c r="E9862" s="14">
        <v>7720.6177462887999</v>
      </c>
      <c r="F9862" s="36">
        <v>8.0508660709271998E-2</v>
      </c>
    </row>
    <row r="9863" spans="1:6" x14ac:dyDescent="0.4">
      <c r="A9863" s="9" t="s">
        <v>18117</v>
      </c>
      <c r="B9863" s="9" t="s">
        <v>8466</v>
      </c>
      <c r="C9863" s="9" t="s">
        <v>5</v>
      </c>
      <c r="D9863" s="14">
        <v>1013808.4390317301</v>
      </c>
      <c r="E9863" s="14">
        <v>4525.9305313916402</v>
      </c>
      <c r="F9863" s="36">
        <v>1.9999999999999799E-2</v>
      </c>
    </row>
    <row r="9864" spans="1:6" x14ac:dyDescent="0.4">
      <c r="A9864" s="9" t="s">
        <v>18117</v>
      </c>
      <c r="B9864" s="9" t="s">
        <v>8467</v>
      </c>
      <c r="C9864" s="9" t="s">
        <v>5</v>
      </c>
      <c r="D9864" s="14">
        <v>816120</v>
      </c>
      <c r="E9864" s="14">
        <v>4250.625</v>
      </c>
      <c r="F9864" s="36">
        <v>4.2391248994895901E-2</v>
      </c>
    </row>
    <row r="9865" spans="1:6" x14ac:dyDescent="0.4">
      <c r="A9865" s="9" t="s">
        <v>18117</v>
      </c>
      <c r="B9865" s="9" t="s">
        <v>8468</v>
      </c>
      <c r="C9865" s="9" t="s">
        <v>5</v>
      </c>
      <c r="D9865" s="14">
        <v>271739.26451612898</v>
      </c>
      <c r="E9865" s="14">
        <v>10451.510173697299</v>
      </c>
      <c r="F9865" s="36">
        <v>0.101418030390097</v>
      </c>
    </row>
    <row r="9866" spans="1:6" x14ac:dyDescent="0.4">
      <c r="A9866" s="9" t="s">
        <v>18117</v>
      </c>
      <c r="B9866" s="9" t="s">
        <v>8469</v>
      </c>
      <c r="C9866" s="9" t="s">
        <v>5</v>
      </c>
      <c r="D9866" s="14">
        <v>510647.78629925201</v>
      </c>
      <c r="E9866" s="14">
        <v>5550.5194162962198</v>
      </c>
      <c r="F9866" s="36">
        <v>0.02</v>
      </c>
    </row>
    <row r="9867" spans="1:6" x14ac:dyDescent="0.4">
      <c r="A9867" s="9" t="s">
        <v>18117</v>
      </c>
      <c r="B9867" s="9" t="s">
        <v>8488</v>
      </c>
      <c r="C9867" s="9" t="s">
        <v>36</v>
      </c>
      <c r="D9867" s="14">
        <v>3241115.20479326</v>
      </c>
      <c r="E9867" s="14">
        <v>5656.3965179637999</v>
      </c>
      <c r="F9867" s="36">
        <v>3.4092064208373997E-2</v>
      </c>
    </row>
    <row r="9868" spans="1:6" x14ac:dyDescent="0.4">
      <c r="A9868" s="9" t="s">
        <v>18117</v>
      </c>
      <c r="B9868" s="9" t="s">
        <v>18713</v>
      </c>
      <c r="C9868" s="9" t="s">
        <v>5</v>
      </c>
      <c r="D9868" s="14">
        <v>1762122.70385384</v>
      </c>
      <c r="E9868" s="14">
        <v>4427.4439795322596</v>
      </c>
      <c r="F9868" s="36">
        <v>2.31261894418828E-2</v>
      </c>
    </row>
    <row r="9869" spans="1:6" x14ac:dyDescent="0.4">
      <c r="A9869" s="9" t="s">
        <v>18117</v>
      </c>
      <c r="B9869" s="9" t="s">
        <v>8471</v>
      </c>
      <c r="C9869" s="9" t="s">
        <v>5</v>
      </c>
      <c r="D9869" s="14">
        <v>282678.28847926302</v>
      </c>
      <c r="E9869" s="14">
        <v>8833.6965149769603</v>
      </c>
      <c r="F9869" s="36">
        <v>0.105269877330794</v>
      </c>
    </row>
    <row r="9870" spans="1:6" x14ac:dyDescent="0.4">
      <c r="A9870" s="9" t="s">
        <v>18117</v>
      </c>
      <c r="B9870" s="9" t="s">
        <v>8472</v>
      </c>
      <c r="C9870" s="9" t="s">
        <v>5</v>
      </c>
      <c r="D9870" s="14">
        <v>350936.34042553202</v>
      </c>
      <c r="E9870" s="14">
        <v>6748.77577741408</v>
      </c>
      <c r="F9870" s="36">
        <v>7.9999763846701197E-2</v>
      </c>
    </row>
    <row r="9871" spans="1:6" x14ac:dyDescent="0.4">
      <c r="A9871" s="9" t="s">
        <v>18117</v>
      </c>
      <c r="B9871" s="9" t="s">
        <v>8473</v>
      </c>
      <c r="C9871" s="9" t="s">
        <v>5</v>
      </c>
      <c r="D9871" s="14">
        <v>757078.12082512805</v>
      </c>
      <c r="E9871" s="14">
        <v>4253.2478698040904</v>
      </c>
      <c r="F9871" s="36">
        <v>3.1929361719036403E-2</v>
      </c>
    </row>
    <row r="9872" spans="1:6" x14ac:dyDescent="0.4">
      <c r="A9872" s="9" t="s">
        <v>18117</v>
      </c>
      <c r="B9872" s="9" t="s">
        <v>8474</v>
      </c>
      <c r="C9872" s="9" t="s">
        <v>5</v>
      </c>
      <c r="D9872" s="14">
        <v>244888.72720588199</v>
      </c>
      <c r="E9872" s="14">
        <v>10647.335965473099</v>
      </c>
      <c r="F9872" s="36">
        <v>5.98388823231173E-2</v>
      </c>
    </row>
    <row r="9873" spans="1:6" x14ac:dyDescent="0.4">
      <c r="A9873" s="9" t="s">
        <v>18117</v>
      </c>
      <c r="B9873" s="9" t="s">
        <v>8475</v>
      </c>
      <c r="C9873" s="9" t="s">
        <v>5</v>
      </c>
      <c r="D9873" s="14">
        <v>376184.80021786498</v>
      </c>
      <c r="E9873" s="14">
        <v>6166.9639379977898</v>
      </c>
      <c r="F9873" s="36">
        <v>8.70653610062357E-2</v>
      </c>
    </row>
    <row r="9874" spans="1:6" x14ac:dyDescent="0.4">
      <c r="A9874" s="9" t="s">
        <v>18117</v>
      </c>
      <c r="B9874" s="9" t="s">
        <v>8489</v>
      </c>
      <c r="C9874" s="9" t="s">
        <v>36</v>
      </c>
      <c r="D9874" s="14">
        <v>4537770</v>
      </c>
      <c r="E9874" s="14">
        <v>5415</v>
      </c>
      <c r="F9874" s="36">
        <v>2.9345492919196099E-2</v>
      </c>
    </row>
    <row r="9875" spans="1:6" x14ac:dyDescent="0.4">
      <c r="A9875" s="9" t="s">
        <v>18117</v>
      </c>
      <c r="B9875" s="9" t="s">
        <v>8476</v>
      </c>
      <c r="C9875" s="9" t="s">
        <v>5</v>
      </c>
      <c r="D9875" s="14">
        <v>451359.00845204201</v>
      </c>
      <c r="E9875" s="14">
        <v>6099.4460601627297</v>
      </c>
      <c r="F9875" s="36">
        <v>0.101378437300624</v>
      </c>
    </row>
    <row r="9876" spans="1:6" x14ac:dyDescent="0.4">
      <c r="A9876" s="9" t="s">
        <v>18117</v>
      </c>
      <c r="B9876" s="9" t="s">
        <v>8477</v>
      </c>
      <c r="C9876" s="9" t="s">
        <v>5</v>
      </c>
      <c r="D9876" s="14">
        <v>319860.431578947</v>
      </c>
      <c r="E9876" s="14">
        <v>6953.4876430205904</v>
      </c>
      <c r="F9876" s="36">
        <v>6.0242818175337602E-2</v>
      </c>
    </row>
    <row r="9877" spans="1:6" x14ac:dyDescent="0.4">
      <c r="A9877" s="9" t="s">
        <v>18117</v>
      </c>
      <c r="B9877" s="9" t="s">
        <v>17660</v>
      </c>
      <c r="C9877" s="9" t="s">
        <v>5</v>
      </c>
      <c r="D9877" s="14">
        <v>404927.90982501901</v>
      </c>
      <c r="E9877" s="14">
        <v>6043.7001466420697</v>
      </c>
      <c r="F9877" s="36">
        <v>0.10626998532775001</v>
      </c>
    </row>
    <row r="9878" spans="1:6" x14ac:dyDescent="0.4">
      <c r="A9878" s="9" t="s">
        <v>18117</v>
      </c>
      <c r="B9878" s="9" t="s">
        <v>626</v>
      </c>
      <c r="C9878" s="9" t="s">
        <v>5</v>
      </c>
      <c r="D9878" s="14">
        <v>846520.4</v>
      </c>
      <c r="E9878" s="14">
        <v>4190.6950495049496</v>
      </c>
      <c r="F9878" s="36">
        <v>5.6052714977504699E-2</v>
      </c>
    </row>
    <row r="9879" spans="1:6" x14ac:dyDescent="0.4">
      <c r="A9879" s="9" t="s">
        <v>18117</v>
      </c>
      <c r="B9879" s="9" t="s">
        <v>8478</v>
      </c>
      <c r="C9879" s="9" t="s">
        <v>5</v>
      </c>
      <c r="D9879" s="14">
        <v>879326.94397687702</v>
      </c>
      <c r="E9879" s="14">
        <v>4509.3689434711696</v>
      </c>
      <c r="F9879" s="36">
        <v>4.4387538515385599E-2</v>
      </c>
    </row>
    <row r="9880" spans="1:6" x14ac:dyDescent="0.4">
      <c r="A9880" s="9" t="s">
        <v>18117</v>
      </c>
      <c r="B9880" s="9" t="s">
        <v>160</v>
      </c>
      <c r="C9880" s="9" t="s">
        <v>5</v>
      </c>
      <c r="D9880" s="14">
        <v>982667.80794931995</v>
      </c>
      <c r="E9880" s="14">
        <v>4348.0876457934501</v>
      </c>
      <c r="F9880" s="36">
        <v>0.02</v>
      </c>
    </row>
    <row r="9881" spans="1:6" x14ac:dyDescent="0.4">
      <c r="A9881" s="9" t="s">
        <v>18117</v>
      </c>
      <c r="B9881" s="9" t="s">
        <v>8479</v>
      </c>
      <c r="C9881" s="9" t="s">
        <v>5</v>
      </c>
      <c r="D9881" s="14">
        <v>1220560</v>
      </c>
      <c r="E9881" s="14">
        <v>4180</v>
      </c>
      <c r="F9881" s="36">
        <v>3.6370362920480098E-2</v>
      </c>
    </row>
    <row r="9882" spans="1:6" x14ac:dyDescent="0.4">
      <c r="A9882" s="9" t="s">
        <v>18117</v>
      </c>
      <c r="B9882" s="9" t="s">
        <v>8480</v>
      </c>
      <c r="C9882" s="9" t="s">
        <v>5</v>
      </c>
      <c r="D9882" s="14">
        <v>744456.97408280103</v>
      </c>
      <c r="E9882" s="14">
        <v>4484.68056676386</v>
      </c>
      <c r="F9882" s="36">
        <v>0.02</v>
      </c>
    </row>
    <row r="9883" spans="1:6" x14ac:dyDescent="0.4">
      <c r="A9883" s="9" t="s">
        <v>18117</v>
      </c>
      <c r="B9883" s="9" t="s">
        <v>82</v>
      </c>
      <c r="C9883" s="9" t="s">
        <v>5</v>
      </c>
      <c r="D9883" s="14">
        <v>373952.788085106</v>
      </c>
      <c r="E9883" s="14">
        <v>6338.18284890011</v>
      </c>
      <c r="F9883" s="36">
        <v>0.102213387599005</v>
      </c>
    </row>
    <row r="9884" spans="1:6" x14ac:dyDescent="0.4">
      <c r="A9884" s="9" t="s">
        <v>18117</v>
      </c>
      <c r="B9884" s="9" t="s">
        <v>8481</v>
      </c>
      <c r="C9884" s="9" t="s">
        <v>5</v>
      </c>
      <c r="D9884" s="14">
        <v>278706.32508960599</v>
      </c>
      <c r="E9884" s="14">
        <v>8709.5726590501799</v>
      </c>
      <c r="F9884" s="36">
        <v>0.14727032359605099</v>
      </c>
    </row>
    <row r="9885" spans="1:6" x14ac:dyDescent="0.4">
      <c r="A9885" s="9" t="s">
        <v>18117</v>
      </c>
      <c r="B9885" s="9" t="s">
        <v>8482</v>
      </c>
      <c r="C9885" s="9" t="s">
        <v>5</v>
      </c>
      <c r="D9885" s="14">
        <v>655094.25059636903</v>
      </c>
      <c r="E9885" s="14">
        <v>4925.5206811756998</v>
      </c>
      <c r="F9885" s="36">
        <v>1.9999999999999799E-2</v>
      </c>
    </row>
    <row r="9886" spans="1:6" x14ac:dyDescent="0.4">
      <c r="A9886" s="9" t="s">
        <v>18117</v>
      </c>
      <c r="B9886" s="9" t="s">
        <v>8483</v>
      </c>
      <c r="C9886" s="9" t="s">
        <v>5</v>
      </c>
      <c r="D9886" s="14">
        <v>492767.815207201</v>
      </c>
      <c r="E9886" s="14">
        <v>4977.4526788606199</v>
      </c>
      <c r="F9886" s="36">
        <v>4.1110176002732098E-2</v>
      </c>
    </row>
    <row r="9887" spans="1:6" x14ac:dyDescent="0.4">
      <c r="A9887" s="9" t="s">
        <v>18117</v>
      </c>
      <c r="B9887" s="9" t="s">
        <v>8490</v>
      </c>
      <c r="C9887" s="9" t="s">
        <v>36</v>
      </c>
      <c r="D9887" s="14">
        <v>2719852.7046772698</v>
      </c>
      <c r="E9887" s="14">
        <v>5824.0957273603199</v>
      </c>
      <c r="F9887" s="36">
        <v>2.8210041945835301E-2</v>
      </c>
    </row>
    <row r="9888" spans="1:6" x14ac:dyDescent="0.4">
      <c r="A9888" s="9" t="s">
        <v>18117</v>
      </c>
      <c r="B9888" s="9" t="s">
        <v>8491</v>
      </c>
      <c r="C9888" s="9" t="s">
        <v>36</v>
      </c>
      <c r="D9888" s="14">
        <v>3134253.1219618102</v>
      </c>
      <c r="E9888" s="14">
        <v>5441.4116700725899</v>
      </c>
      <c r="F9888" s="36">
        <v>3.4561652204608398E-2</v>
      </c>
    </row>
    <row r="9889" spans="1:6" x14ac:dyDescent="0.4">
      <c r="A9889" s="9" t="s">
        <v>18117</v>
      </c>
      <c r="B9889" s="9" t="s">
        <v>8492</v>
      </c>
      <c r="C9889" s="9" t="s">
        <v>36</v>
      </c>
      <c r="D9889" s="14">
        <v>4526940</v>
      </c>
      <c r="E9889" s="14">
        <v>5415</v>
      </c>
      <c r="F9889" s="36">
        <v>2.85827153268026E-2</v>
      </c>
    </row>
    <row r="9890" spans="1:6" x14ac:dyDescent="0.4">
      <c r="A9890" s="9" t="s">
        <v>18117</v>
      </c>
      <c r="B9890" s="9" t="s">
        <v>8484</v>
      </c>
      <c r="C9890" s="9" t="s">
        <v>5</v>
      </c>
      <c r="D9890" s="14">
        <v>371501.8</v>
      </c>
      <c r="E9890" s="14">
        <v>6517.5754385964901</v>
      </c>
      <c r="F9890" s="36">
        <v>0.12993497216473399</v>
      </c>
    </row>
    <row r="9891" spans="1:6" x14ac:dyDescent="0.4">
      <c r="A9891" s="9" t="s">
        <v>18117</v>
      </c>
      <c r="B9891" s="9" t="s">
        <v>8485</v>
      </c>
      <c r="C9891" s="9" t="s">
        <v>5</v>
      </c>
      <c r="D9891" s="14">
        <v>658140.98166606796</v>
      </c>
      <c r="E9891" s="14">
        <v>4273.6427380913501</v>
      </c>
      <c r="F9891" s="36">
        <v>0.02</v>
      </c>
    </row>
    <row r="9892" spans="1:6" x14ac:dyDescent="0.4">
      <c r="A9892" s="9" t="s">
        <v>18118</v>
      </c>
      <c r="B9892" s="9" t="s">
        <v>7886</v>
      </c>
      <c r="C9892" s="9" t="s">
        <v>5</v>
      </c>
      <c r="D9892" s="14">
        <v>3632514.6953022401</v>
      </c>
      <c r="E9892" s="14">
        <v>4557.7348749087096</v>
      </c>
      <c r="F9892" s="36">
        <v>0.02</v>
      </c>
    </row>
    <row r="9893" spans="1:6" x14ac:dyDescent="0.4">
      <c r="A9893" s="9" t="s">
        <v>18118</v>
      </c>
      <c r="B9893" s="9" t="s">
        <v>8493</v>
      </c>
      <c r="C9893" s="9" t="s">
        <v>5</v>
      </c>
      <c r="D9893" s="14">
        <v>1801628.58056719</v>
      </c>
      <c r="E9893" s="14">
        <v>4394.21605016388</v>
      </c>
      <c r="F9893" s="36">
        <v>0.02</v>
      </c>
    </row>
    <row r="9894" spans="1:6" x14ac:dyDescent="0.4">
      <c r="A9894" s="9" t="s">
        <v>18118</v>
      </c>
      <c r="B9894" s="9" t="s">
        <v>7297</v>
      </c>
      <c r="C9894" s="9" t="s">
        <v>5</v>
      </c>
      <c r="D9894" s="14">
        <v>3406675</v>
      </c>
      <c r="E9894" s="14">
        <v>4274.3726474278501</v>
      </c>
      <c r="F9894" s="36">
        <v>4.8882475869970597E-2</v>
      </c>
    </row>
    <row r="9895" spans="1:6" x14ac:dyDescent="0.4">
      <c r="A9895" s="9" t="s">
        <v>18118</v>
      </c>
      <c r="B9895" s="9" t="s">
        <v>8510</v>
      </c>
      <c r="C9895" s="9" t="s">
        <v>36</v>
      </c>
      <c r="D9895" s="14">
        <v>7651915.8700569402</v>
      </c>
      <c r="E9895" s="14">
        <v>5672.2875241341299</v>
      </c>
      <c r="F9895" s="36">
        <v>2.29545185057318E-2</v>
      </c>
    </row>
    <row r="9896" spans="1:6" x14ac:dyDescent="0.4">
      <c r="A9896" s="9" t="s">
        <v>18118</v>
      </c>
      <c r="B9896" s="9" t="s">
        <v>8511</v>
      </c>
      <c r="C9896" s="9" t="s">
        <v>36</v>
      </c>
      <c r="D9896" s="14">
        <v>6549155.8492014604</v>
      </c>
      <c r="E9896" s="14">
        <v>6041.65668745522</v>
      </c>
      <c r="F9896" s="36">
        <v>0.02</v>
      </c>
    </row>
    <row r="9897" spans="1:6" x14ac:dyDescent="0.4">
      <c r="A9897" s="9" t="s">
        <v>18118</v>
      </c>
      <c r="B9897" s="9" t="s">
        <v>8512</v>
      </c>
      <c r="C9897" s="9" t="s">
        <v>36</v>
      </c>
      <c r="D9897" s="14">
        <v>6433923.4199680705</v>
      </c>
      <c r="E9897" s="14">
        <v>6198.3847976570996</v>
      </c>
      <c r="F9897" s="36">
        <v>1.9999999999999799E-2</v>
      </c>
    </row>
    <row r="9898" spans="1:6" x14ac:dyDescent="0.4">
      <c r="A9898" s="9" t="s">
        <v>18118</v>
      </c>
      <c r="B9898" s="9" t="s">
        <v>8494</v>
      </c>
      <c r="C9898" s="9" t="s">
        <v>5</v>
      </c>
      <c r="D9898" s="14">
        <v>2924396.0082609002</v>
      </c>
      <c r="E9898" s="14">
        <v>4825.7359872292</v>
      </c>
      <c r="F9898" s="36">
        <v>0.02</v>
      </c>
    </row>
    <row r="9899" spans="1:6" x14ac:dyDescent="0.4">
      <c r="A9899" s="9" t="s">
        <v>18118</v>
      </c>
      <c r="B9899" s="9" t="s">
        <v>8522</v>
      </c>
      <c r="C9899" s="9" t="s">
        <v>5</v>
      </c>
      <c r="D9899" s="14">
        <v>4507064.5637290198</v>
      </c>
      <c r="E9899" s="14">
        <v>4566.4281294113698</v>
      </c>
      <c r="F9899" s="36">
        <v>1.9999999999999799E-2</v>
      </c>
    </row>
    <row r="9900" spans="1:6" x14ac:dyDescent="0.4">
      <c r="A9900" s="9" t="s">
        <v>18118</v>
      </c>
      <c r="B9900" s="9" t="s">
        <v>8495</v>
      </c>
      <c r="C9900" s="9" t="s">
        <v>5</v>
      </c>
      <c r="D9900" s="14">
        <v>1581532.4877524499</v>
      </c>
      <c r="E9900" s="14">
        <v>4570.9031437932199</v>
      </c>
      <c r="F9900" s="36">
        <v>0.02</v>
      </c>
    </row>
    <row r="9901" spans="1:6" x14ac:dyDescent="0.4">
      <c r="A9901" s="9" t="s">
        <v>18118</v>
      </c>
      <c r="B9901" s="9" t="s">
        <v>8513</v>
      </c>
      <c r="C9901" s="9" t="s">
        <v>36</v>
      </c>
      <c r="D9901" s="14">
        <v>8257697.4142870205</v>
      </c>
      <c r="E9901" s="14">
        <v>5738.4971607276002</v>
      </c>
      <c r="F9901" s="36">
        <v>0.02</v>
      </c>
    </row>
    <row r="9902" spans="1:6" x14ac:dyDescent="0.4">
      <c r="A9902" s="9" t="s">
        <v>18118</v>
      </c>
      <c r="B9902" s="9" t="s">
        <v>8496</v>
      </c>
      <c r="C9902" s="9" t="s">
        <v>5</v>
      </c>
      <c r="D9902" s="14">
        <v>2766512.0538510499</v>
      </c>
      <c r="E9902" s="14">
        <v>4440.6292999214302</v>
      </c>
      <c r="F9902" s="36">
        <v>0.02</v>
      </c>
    </row>
    <row r="9903" spans="1:6" x14ac:dyDescent="0.4">
      <c r="A9903" s="9" t="s">
        <v>18118</v>
      </c>
      <c r="B9903" s="9" t="s">
        <v>8514</v>
      </c>
      <c r="C9903" s="9" t="s">
        <v>36</v>
      </c>
      <c r="D9903" s="14">
        <v>7141355.0996137699</v>
      </c>
      <c r="E9903" s="14">
        <v>6636.9471186001601</v>
      </c>
      <c r="F9903" s="36">
        <v>2.0317435511405101E-2</v>
      </c>
    </row>
    <row r="9904" spans="1:6" x14ac:dyDescent="0.4">
      <c r="A9904" s="9" t="s">
        <v>18118</v>
      </c>
      <c r="B9904" s="9" t="s">
        <v>8497</v>
      </c>
      <c r="C9904" s="9" t="s">
        <v>5</v>
      </c>
      <c r="D9904" s="14">
        <v>2050738.1629854301</v>
      </c>
      <c r="E9904" s="14">
        <v>4917.8373213079803</v>
      </c>
      <c r="F9904" s="36">
        <v>0.02</v>
      </c>
    </row>
    <row r="9905" spans="1:6" x14ac:dyDescent="0.4">
      <c r="A9905" s="9" t="s">
        <v>18118</v>
      </c>
      <c r="B9905" s="9" t="s">
        <v>8515</v>
      </c>
      <c r="C9905" s="9" t="s">
        <v>36</v>
      </c>
      <c r="D9905" s="14">
        <v>6401020.1914150603</v>
      </c>
      <c r="E9905" s="14">
        <v>6287.8390878340497</v>
      </c>
      <c r="F9905" s="36">
        <v>0.02</v>
      </c>
    </row>
    <row r="9906" spans="1:6" x14ac:dyDescent="0.4">
      <c r="A9906" s="9" t="s">
        <v>18118</v>
      </c>
      <c r="B9906" s="9" t="s">
        <v>8498</v>
      </c>
      <c r="C9906" s="9" t="s">
        <v>5</v>
      </c>
      <c r="D9906" s="14">
        <v>3122416.9259552201</v>
      </c>
      <c r="E9906" s="14">
        <v>4674.2768352622998</v>
      </c>
      <c r="F9906" s="36">
        <v>4.07336992271825E-2</v>
      </c>
    </row>
    <row r="9907" spans="1:6" x14ac:dyDescent="0.4">
      <c r="A9907" s="9" t="s">
        <v>18118</v>
      </c>
      <c r="B9907" s="9" t="s">
        <v>8499</v>
      </c>
      <c r="C9907" s="9" t="s">
        <v>5</v>
      </c>
      <c r="D9907" s="14">
        <v>1897513.70528126</v>
      </c>
      <c r="E9907" s="14">
        <v>4852.9762283408099</v>
      </c>
      <c r="F9907" s="36">
        <v>0.02</v>
      </c>
    </row>
    <row r="9908" spans="1:6" x14ac:dyDescent="0.4">
      <c r="A9908" s="9" t="s">
        <v>18118</v>
      </c>
      <c r="B9908" s="9" t="s">
        <v>18714</v>
      </c>
      <c r="C9908" s="9" t="s">
        <v>5</v>
      </c>
      <c r="D9908" s="14">
        <v>2010237.40778002</v>
      </c>
      <c r="E9908" s="14">
        <v>4855.64591251212</v>
      </c>
      <c r="F9908" s="36">
        <v>0.02</v>
      </c>
    </row>
    <row r="9909" spans="1:6" x14ac:dyDescent="0.4">
      <c r="A9909" s="9" t="s">
        <v>18118</v>
      </c>
      <c r="B9909" s="9" t="s">
        <v>8500</v>
      </c>
      <c r="C9909" s="9" t="s">
        <v>5</v>
      </c>
      <c r="D9909" s="14">
        <v>2059671.4486473601</v>
      </c>
      <c r="E9909" s="14">
        <v>4951.1332900176803</v>
      </c>
      <c r="F9909" s="36">
        <v>0.02</v>
      </c>
    </row>
    <row r="9910" spans="1:6" x14ac:dyDescent="0.4">
      <c r="A9910" s="9" t="s">
        <v>18118</v>
      </c>
      <c r="B9910" s="9" t="s">
        <v>4769</v>
      </c>
      <c r="C9910" s="9" t="s">
        <v>5</v>
      </c>
      <c r="D9910" s="14">
        <v>1593252.3822323401</v>
      </c>
      <c r="E9910" s="14">
        <v>4784.5416883854195</v>
      </c>
      <c r="F9910" s="36">
        <v>0.02</v>
      </c>
    </row>
    <row r="9911" spans="1:6" x14ac:dyDescent="0.4">
      <c r="A9911" s="9" t="s">
        <v>18118</v>
      </c>
      <c r="B9911" s="9" t="s">
        <v>25</v>
      </c>
      <c r="C9911" s="9" t="s">
        <v>5</v>
      </c>
      <c r="D9911" s="14">
        <v>3380261</v>
      </c>
      <c r="E9911" s="14">
        <v>4193.87220843672</v>
      </c>
      <c r="F9911" s="36">
        <v>2.6450104097364601E-2</v>
      </c>
    </row>
    <row r="9912" spans="1:6" x14ac:dyDescent="0.4">
      <c r="A9912" s="9" t="s">
        <v>18118</v>
      </c>
      <c r="B9912" s="9" t="s">
        <v>8502</v>
      </c>
      <c r="C9912" s="9" t="s">
        <v>5</v>
      </c>
      <c r="D9912" s="14">
        <v>1831834.67304871</v>
      </c>
      <c r="E9912" s="14">
        <v>4446.2006627395904</v>
      </c>
      <c r="F9912" s="36">
        <v>0.02</v>
      </c>
    </row>
    <row r="9913" spans="1:6" x14ac:dyDescent="0.4">
      <c r="A9913" s="9" t="s">
        <v>18118</v>
      </c>
      <c r="B9913" s="9" t="s">
        <v>8516</v>
      </c>
      <c r="C9913" s="9" t="s">
        <v>36</v>
      </c>
      <c r="D9913" s="14">
        <v>7679842.9140244201</v>
      </c>
      <c r="E9913" s="14">
        <v>6047.1204047436404</v>
      </c>
      <c r="F9913" s="36">
        <v>0.02</v>
      </c>
    </row>
    <row r="9914" spans="1:6" x14ac:dyDescent="0.4">
      <c r="A9914" s="9" t="s">
        <v>18118</v>
      </c>
      <c r="B9914" s="9" t="s">
        <v>8503</v>
      </c>
      <c r="C9914" s="9" t="s">
        <v>5</v>
      </c>
      <c r="D9914" s="14">
        <v>1208099.8859564101</v>
      </c>
      <c r="E9914" s="14">
        <v>4682.5576975054801</v>
      </c>
      <c r="F9914" s="36">
        <v>0.02</v>
      </c>
    </row>
    <row r="9915" spans="1:6" x14ac:dyDescent="0.4">
      <c r="A9915" s="9" t="s">
        <v>18118</v>
      </c>
      <c r="B9915" s="9" t="s">
        <v>8504</v>
      </c>
      <c r="C9915" s="9" t="s">
        <v>5</v>
      </c>
      <c r="D9915" s="14">
        <v>2551242.2872938798</v>
      </c>
      <c r="E9915" s="14">
        <v>4621.8157378512296</v>
      </c>
      <c r="F9915" s="36">
        <v>0.02</v>
      </c>
    </row>
    <row r="9916" spans="1:6" x14ac:dyDescent="0.4">
      <c r="A9916" s="9" t="s">
        <v>18118</v>
      </c>
      <c r="B9916" s="9" t="s">
        <v>8505</v>
      </c>
      <c r="C9916" s="9" t="s">
        <v>5</v>
      </c>
      <c r="D9916" s="14">
        <v>1519391.2920389799</v>
      </c>
      <c r="E9916" s="14">
        <v>4366.0669311464899</v>
      </c>
      <c r="F9916" s="36">
        <v>2.5515767500674101E-2</v>
      </c>
    </row>
    <row r="9917" spans="1:6" x14ac:dyDescent="0.4">
      <c r="A9917" s="9" t="s">
        <v>18118</v>
      </c>
      <c r="B9917" s="9" t="s">
        <v>8506</v>
      </c>
      <c r="C9917" s="9" t="s">
        <v>5</v>
      </c>
      <c r="D9917" s="14">
        <v>1919960.0544632101</v>
      </c>
      <c r="E9917" s="14">
        <v>4285.6251215696702</v>
      </c>
      <c r="F9917" s="36">
        <v>0.02</v>
      </c>
    </row>
    <row r="9918" spans="1:6" x14ac:dyDescent="0.4">
      <c r="A9918" s="9" t="s">
        <v>18118</v>
      </c>
      <c r="B9918" s="9" t="s">
        <v>8507</v>
      </c>
      <c r="C9918" s="9" t="s">
        <v>5</v>
      </c>
      <c r="D9918" s="14">
        <v>1997066.47709776</v>
      </c>
      <c r="E9918" s="14">
        <v>5068.6966423800905</v>
      </c>
      <c r="F9918" s="36">
        <v>0.02</v>
      </c>
    </row>
    <row r="9919" spans="1:6" x14ac:dyDescent="0.4">
      <c r="A9919" s="9" t="s">
        <v>18118</v>
      </c>
      <c r="B9919" s="9" t="s">
        <v>18715</v>
      </c>
      <c r="C9919" s="9" t="s">
        <v>5</v>
      </c>
      <c r="D9919" s="14">
        <v>1876966.29795299</v>
      </c>
      <c r="E9919" s="14">
        <v>5128.3232184507897</v>
      </c>
      <c r="F9919" s="36">
        <v>0.02</v>
      </c>
    </row>
    <row r="9920" spans="1:6" x14ac:dyDescent="0.4">
      <c r="A9920" s="9" t="s">
        <v>18118</v>
      </c>
      <c r="B9920" s="9" t="s">
        <v>8508</v>
      </c>
      <c r="C9920" s="9" t="s">
        <v>5</v>
      </c>
      <c r="D9920" s="14">
        <v>1965489.77794719</v>
      </c>
      <c r="E9920" s="14">
        <v>4805.5984790884904</v>
      </c>
      <c r="F9920" s="36">
        <v>0.02</v>
      </c>
    </row>
    <row r="9921" spans="1:6" x14ac:dyDescent="0.4">
      <c r="A9921" s="9" t="s">
        <v>18118</v>
      </c>
      <c r="B9921" s="9" t="s">
        <v>8509</v>
      </c>
      <c r="C9921" s="9" t="s">
        <v>5</v>
      </c>
      <c r="D9921" s="14">
        <v>2564605.70797168</v>
      </c>
      <c r="E9921" s="14">
        <v>4421.7339792615203</v>
      </c>
      <c r="F9921" s="36">
        <v>0.02</v>
      </c>
    </row>
    <row r="9922" spans="1:6" x14ac:dyDescent="0.4">
      <c r="A9922" s="9" t="s">
        <v>18119</v>
      </c>
      <c r="B9922" s="9" t="s">
        <v>8543</v>
      </c>
      <c r="C9922" s="9" t="s">
        <v>36</v>
      </c>
      <c r="D9922" s="14">
        <v>7368429.0116847605</v>
      </c>
      <c r="E9922" s="14">
        <v>6303.1899158980004</v>
      </c>
      <c r="F9922" s="36">
        <v>0.02</v>
      </c>
    </row>
    <row r="9923" spans="1:6" x14ac:dyDescent="0.4">
      <c r="A9923" s="9" t="s">
        <v>18119</v>
      </c>
      <c r="B9923" s="9" t="s">
        <v>8517</v>
      </c>
      <c r="C9923" s="9" t="s">
        <v>5</v>
      </c>
      <c r="D9923" s="14">
        <v>3848146.16720895</v>
      </c>
      <c r="E9923" s="14">
        <v>4608.55828408258</v>
      </c>
      <c r="F9923" s="36">
        <v>0.02</v>
      </c>
    </row>
    <row r="9924" spans="1:6" x14ac:dyDescent="0.4">
      <c r="A9924" s="9" t="s">
        <v>18119</v>
      </c>
      <c r="B9924" s="9" t="s">
        <v>8518</v>
      </c>
      <c r="C9924" s="9" t="s">
        <v>5</v>
      </c>
      <c r="D9924" s="14">
        <v>1442510.98</v>
      </c>
      <c r="E9924" s="14">
        <v>4411.3485626911297</v>
      </c>
      <c r="F9924" s="36">
        <v>5.00914286107823E-2</v>
      </c>
    </row>
    <row r="9925" spans="1:6" x14ac:dyDescent="0.4">
      <c r="A9925" s="9" t="s">
        <v>18119</v>
      </c>
      <c r="B9925" s="9" t="s">
        <v>10806</v>
      </c>
      <c r="C9925" s="9" t="s">
        <v>36</v>
      </c>
      <c r="D9925" s="14">
        <v>4147532.0768661299</v>
      </c>
      <c r="E9925" s="14">
        <v>6010.9160534291796</v>
      </c>
      <c r="F9925" s="36">
        <v>0.02</v>
      </c>
    </row>
    <row r="9926" spans="1:6" x14ac:dyDescent="0.4">
      <c r="A9926" s="9" t="s">
        <v>18119</v>
      </c>
      <c r="B9926" s="9" t="s">
        <v>8519</v>
      </c>
      <c r="C9926" s="9" t="s">
        <v>5</v>
      </c>
      <c r="D9926" s="14">
        <v>1229026.8056552401</v>
      </c>
      <c r="E9926" s="14">
        <v>4690.9420063177104</v>
      </c>
      <c r="F9926" s="36">
        <v>0.02</v>
      </c>
    </row>
    <row r="9927" spans="1:6" x14ac:dyDescent="0.4">
      <c r="A9927" s="9" t="s">
        <v>18119</v>
      </c>
      <c r="B9927" s="9" t="s">
        <v>8520</v>
      </c>
      <c r="C9927" s="9" t="s">
        <v>5</v>
      </c>
      <c r="D9927" s="14">
        <v>2841275.4736888902</v>
      </c>
      <c r="E9927" s="14">
        <v>4546.0407579022203</v>
      </c>
      <c r="F9927" s="36">
        <v>0.02</v>
      </c>
    </row>
    <row r="9928" spans="1:6" x14ac:dyDescent="0.4">
      <c r="A9928" s="9" t="s">
        <v>18119</v>
      </c>
      <c r="B9928" s="9" t="s">
        <v>8544</v>
      </c>
      <c r="C9928" s="9" t="s">
        <v>36</v>
      </c>
      <c r="D9928" s="14">
        <v>6732020.3362465296</v>
      </c>
      <c r="E9928" s="14">
        <v>5994.6752771562997</v>
      </c>
      <c r="F9928" s="36">
        <v>0.02</v>
      </c>
    </row>
    <row r="9929" spans="1:6" x14ac:dyDescent="0.4">
      <c r="A9929" s="9" t="s">
        <v>18119</v>
      </c>
      <c r="B9929" s="9" t="s">
        <v>8521</v>
      </c>
      <c r="C9929" s="9" t="s">
        <v>5</v>
      </c>
      <c r="D9929" s="14">
        <v>2904928.5247777202</v>
      </c>
      <c r="E9929" s="14">
        <v>4640.4609022008299</v>
      </c>
      <c r="F9929" s="36">
        <v>0.02</v>
      </c>
    </row>
    <row r="9930" spans="1:6" x14ac:dyDescent="0.4">
      <c r="A9930" s="9" t="s">
        <v>18119</v>
      </c>
      <c r="B9930" s="9" t="s">
        <v>8523</v>
      </c>
      <c r="C9930" s="9" t="s">
        <v>5</v>
      </c>
      <c r="D9930" s="14">
        <v>1725959.44982284</v>
      </c>
      <c r="E9930" s="14">
        <v>4988.3221093145703</v>
      </c>
      <c r="F9930" s="36">
        <v>0.02</v>
      </c>
    </row>
    <row r="9931" spans="1:6" x14ac:dyDescent="0.4">
      <c r="A9931" s="9" t="s">
        <v>18119</v>
      </c>
      <c r="B9931" s="9" t="s">
        <v>8524</v>
      </c>
      <c r="C9931" s="9" t="s">
        <v>5</v>
      </c>
      <c r="D9931" s="14">
        <v>1242260.7837642101</v>
      </c>
      <c r="E9931" s="14">
        <v>5049.8405844073504</v>
      </c>
      <c r="F9931" s="36">
        <v>0.02</v>
      </c>
    </row>
    <row r="9932" spans="1:6" x14ac:dyDescent="0.4">
      <c r="A9932" s="9" t="s">
        <v>18119</v>
      </c>
      <c r="B9932" s="9" t="s">
        <v>8525</v>
      </c>
      <c r="C9932" s="9" t="s">
        <v>5</v>
      </c>
      <c r="D9932" s="14">
        <v>1579136.6960551499</v>
      </c>
      <c r="E9932" s="14">
        <v>4713.8408837467196</v>
      </c>
      <c r="F9932" s="36">
        <v>0.02</v>
      </c>
    </row>
    <row r="9933" spans="1:6" x14ac:dyDescent="0.4">
      <c r="A9933" s="9" t="s">
        <v>18119</v>
      </c>
      <c r="B9933" s="9" t="s">
        <v>8526</v>
      </c>
      <c r="C9933" s="9" t="s">
        <v>5</v>
      </c>
      <c r="D9933" s="14">
        <v>1322691.1351155101</v>
      </c>
      <c r="E9933" s="14">
        <v>4917.0674167862999</v>
      </c>
      <c r="F9933" s="36">
        <v>0.02</v>
      </c>
    </row>
    <row r="9934" spans="1:6" x14ac:dyDescent="0.4">
      <c r="A9934" s="9" t="s">
        <v>18119</v>
      </c>
      <c r="B9934" s="9" t="s">
        <v>8527</v>
      </c>
      <c r="C9934" s="9" t="s">
        <v>5</v>
      </c>
      <c r="D9934" s="14">
        <v>1702219.3063403</v>
      </c>
      <c r="E9934" s="14">
        <v>4741.55795637967</v>
      </c>
      <c r="F9934" s="36">
        <v>0.02</v>
      </c>
    </row>
    <row r="9935" spans="1:6" x14ac:dyDescent="0.4">
      <c r="A9935" s="9" t="s">
        <v>18119</v>
      </c>
      <c r="B9935" s="9" t="s">
        <v>8545</v>
      </c>
      <c r="C9935" s="9" t="s">
        <v>36</v>
      </c>
      <c r="D9935" s="14">
        <v>4890967.8261067802</v>
      </c>
      <c r="E9935" s="14">
        <v>5740.57256585303</v>
      </c>
      <c r="F9935" s="36">
        <v>2.6223994569496201E-2</v>
      </c>
    </row>
    <row r="9936" spans="1:6" x14ac:dyDescent="0.4">
      <c r="A9936" s="9" t="s">
        <v>18119</v>
      </c>
      <c r="B9936" s="9" t="s">
        <v>8546</v>
      </c>
      <c r="C9936" s="9" t="s">
        <v>36</v>
      </c>
      <c r="D9936" s="14">
        <v>5526596.9346138602</v>
      </c>
      <c r="E9936" s="14">
        <v>5948.9740953862802</v>
      </c>
      <c r="F9936" s="36">
        <v>1.9999999999999799E-2</v>
      </c>
    </row>
    <row r="9937" spans="1:6" x14ac:dyDescent="0.4">
      <c r="A9937" s="9" t="s">
        <v>18119</v>
      </c>
      <c r="B9937" s="9" t="s">
        <v>8528</v>
      </c>
      <c r="C9937" s="9" t="s">
        <v>5</v>
      </c>
      <c r="D9937" s="14">
        <v>2492957</v>
      </c>
      <c r="E9937" s="14">
        <v>4268.7619863013697</v>
      </c>
      <c r="F9937" s="36">
        <v>3.9232281134177198E-2</v>
      </c>
    </row>
    <row r="9938" spans="1:6" x14ac:dyDescent="0.4">
      <c r="A9938" s="9" t="s">
        <v>18119</v>
      </c>
      <c r="B9938" s="9" t="s">
        <v>8529</v>
      </c>
      <c r="C9938" s="9" t="s">
        <v>5</v>
      </c>
      <c r="D9938" s="14">
        <v>2231972.8258436099</v>
      </c>
      <c r="E9938" s="14">
        <v>5430.5908171377296</v>
      </c>
      <c r="F9938" s="36">
        <v>0.02</v>
      </c>
    </row>
    <row r="9939" spans="1:6" x14ac:dyDescent="0.4">
      <c r="A9939" s="9" t="s">
        <v>18119</v>
      </c>
      <c r="B9939" s="9" t="s">
        <v>8530</v>
      </c>
      <c r="C9939" s="9" t="s">
        <v>5</v>
      </c>
      <c r="D9939" s="14">
        <v>3092450.9604654801</v>
      </c>
      <c r="E9939" s="14">
        <v>4534.38557253003</v>
      </c>
      <c r="F9939" s="36">
        <v>0.02</v>
      </c>
    </row>
    <row r="9940" spans="1:6" x14ac:dyDescent="0.4">
      <c r="A9940" s="9" t="s">
        <v>18119</v>
      </c>
      <c r="B9940" s="9" t="s">
        <v>8531</v>
      </c>
      <c r="C9940" s="9" t="s">
        <v>5</v>
      </c>
      <c r="D9940" s="14">
        <v>1736973.8</v>
      </c>
      <c r="E9940" s="14">
        <v>4195.5888888888903</v>
      </c>
      <c r="F9940" s="36">
        <v>2.0613479013830101E-2</v>
      </c>
    </row>
    <row r="9941" spans="1:6" x14ac:dyDescent="0.4">
      <c r="A9941" s="9" t="s">
        <v>18119</v>
      </c>
      <c r="B9941" s="9" t="s">
        <v>8532</v>
      </c>
      <c r="C9941" s="9" t="s">
        <v>5</v>
      </c>
      <c r="D9941" s="14">
        <v>629316.74359275203</v>
      </c>
      <c r="E9941" s="14">
        <v>4661.6055080944598</v>
      </c>
      <c r="F9941" s="36">
        <v>3.5844053855981002E-2</v>
      </c>
    </row>
    <row r="9942" spans="1:6" x14ac:dyDescent="0.4">
      <c r="A9942" s="9" t="s">
        <v>18119</v>
      </c>
      <c r="B9942" s="9" t="s">
        <v>8533</v>
      </c>
      <c r="C9942" s="9" t="s">
        <v>5</v>
      </c>
      <c r="D9942" s="14">
        <v>860255.35691623995</v>
      </c>
      <c r="E9942" s="14">
        <v>4779.1964273124504</v>
      </c>
      <c r="F9942" s="36">
        <v>0.02</v>
      </c>
    </row>
    <row r="9943" spans="1:6" x14ac:dyDescent="0.4">
      <c r="A9943" s="9" t="s">
        <v>18119</v>
      </c>
      <c r="B9943" s="9" t="s">
        <v>8534</v>
      </c>
      <c r="C9943" s="9" t="s">
        <v>5</v>
      </c>
      <c r="D9943" s="14">
        <v>1092032.76720544</v>
      </c>
      <c r="E9943" s="14">
        <v>4646.94794555508</v>
      </c>
      <c r="F9943" s="36">
        <v>0.02</v>
      </c>
    </row>
    <row r="9944" spans="1:6" x14ac:dyDescent="0.4">
      <c r="A9944" s="9" t="s">
        <v>18119</v>
      </c>
      <c r="B9944" s="9" t="s">
        <v>8535</v>
      </c>
      <c r="C9944" s="9" t="s">
        <v>5</v>
      </c>
      <c r="D9944" s="14">
        <v>2306580.28043214</v>
      </c>
      <c r="E9944" s="14">
        <v>4567.4857038260297</v>
      </c>
      <c r="F9944" s="36">
        <v>0.02</v>
      </c>
    </row>
    <row r="9945" spans="1:6" x14ac:dyDescent="0.4">
      <c r="A9945" s="9" t="s">
        <v>18119</v>
      </c>
      <c r="B9945" s="9" t="s">
        <v>502</v>
      </c>
      <c r="C9945" s="9" t="s">
        <v>5</v>
      </c>
      <c r="D9945" s="14">
        <v>916540.27086065302</v>
      </c>
      <c r="E9945" s="14">
        <v>4724.4343858796501</v>
      </c>
      <c r="F9945" s="36">
        <v>0.02</v>
      </c>
    </row>
    <row r="9946" spans="1:6" x14ac:dyDescent="0.4">
      <c r="A9946" s="9" t="s">
        <v>18119</v>
      </c>
      <c r="B9946" s="9" t="s">
        <v>2911</v>
      </c>
      <c r="C9946" s="9" t="s">
        <v>5</v>
      </c>
      <c r="D9946" s="14">
        <v>3920822.26655178</v>
      </c>
      <c r="E9946" s="14">
        <v>4712.5267626824198</v>
      </c>
      <c r="F9946" s="36">
        <v>1.9999999999999799E-2</v>
      </c>
    </row>
    <row r="9947" spans="1:6" x14ac:dyDescent="0.4">
      <c r="A9947" s="9" t="s">
        <v>18119</v>
      </c>
      <c r="B9947" s="9" t="s">
        <v>8536</v>
      </c>
      <c r="C9947" s="9" t="s">
        <v>5</v>
      </c>
      <c r="D9947" s="14">
        <v>2158754.2316939998</v>
      </c>
      <c r="E9947" s="14">
        <v>4460.2360158966903</v>
      </c>
      <c r="F9947" s="36">
        <v>0.02</v>
      </c>
    </row>
    <row r="9948" spans="1:6" x14ac:dyDescent="0.4">
      <c r="A9948" s="9" t="s">
        <v>18119</v>
      </c>
      <c r="B9948" s="9" t="s">
        <v>8547</v>
      </c>
      <c r="C9948" s="9" t="s">
        <v>36</v>
      </c>
      <c r="D9948" s="14">
        <v>6533994.1338180304</v>
      </c>
      <c r="E9948" s="14">
        <v>5923.8387432620402</v>
      </c>
      <c r="F9948" s="36">
        <v>3.6067520291261299E-2</v>
      </c>
    </row>
    <row r="9949" spans="1:6" x14ac:dyDescent="0.4">
      <c r="A9949" s="9" t="s">
        <v>18119</v>
      </c>
      <c r="B9949" s="9" t="s">
        <v>8537</v>
      </c>
      <c r="C9949" s="9" t="s">
        <v>5</v>
      </c>
      <c r="D9949" s="14">
        <v>2053673.4224121701</v>
      </c>
      <c r="E9949" s="14">
        <v>5134.1835560304298</v>
      </c>
      <c r="F9949" s="36">
        <v>0.02</v>
      </c>
    </row>
    <row r="9950" spans="1:6" x14ac:dyDescent="0.4">
      <c r="A9950" s="9" t="s">
        <v>18119</v>
      </c>
      <c r="B9950" s="9" t="s">
        <v>8538</v>
      </c>
      <c r="C9950" s="9" t="s">
        <v>5</v>
      </c>
      <c r="D9950" s="14">
        <v>2920462.65581048</v>
      </c>
      <c r="E9950" s="14">
        <v>4657.8351767312297</v>
      </c>
      <c r="F9950" s="36">
        <v>0.02</v>
      </c>
    </row>
    <row r="9951" spans="1:6" x14ac:dyDescent="0.4">
      <c r="A9951" s="9" t="s">
        <v>18119</v>
      </c>
      <c r="B9951" s="9" t="s">
        <v>8539</v>
      </c>
      <c r="C9951" s="9" t="s">
        <v>5</v>
      </c>
      <c r="D9951" s="14">
        <v>1682388.53032185</v>
      </c>
      <c r="E9951" s="14">
        <v>4534.7399739133398</v>
      </c>
      <c r="F9951" s="36">
        <v>0.02</v>
      </c>
    </row>
    <row r="9952" spans="1:6" x14ac:dyDescent="0.4">
      <c r="A9952" s="9" t="s">
        <v>18119</v>
      </c>
      <c r="B9952" s="9" t="s">
        <v>8548</v>
      </c>
      <c r="C9952" s="9" t="s">
        <v>36</v>
      </c>
      <c r="D9952" s="14">
        <v>8090828.0989344297</v>
      </c>
      <c r="E9952" s="14">
        <v>6325.90156288853</v>
      </c>
      <c r="F9952" s="36">
        <v>2.2221185126718401E-2</v>
      </c>
    </row>
    <row r="9953" spans="1:6" x14ac:dyDescent="0.4">
      <c r="A9953" s="9" t="s">
        <v>18119</v>
      </c>
      <c r="B9953" s="9" t="s">
        <v>8540</v>
      </c>
      <c r="C9953" s="9" t="s">
        <v>5</v>
      </c>
      <c r="D9953" s="14">
        <v>1464345.68849909</v>
      </c>
      <c r="E9953" s="14">
        <v>4678.42073002905</v>
      </c>
      <c r="F9953" s="36">
        <v>2.0000000000000202E-2</v>
      </c>
    </row>
    <row r="9954" spans="1:6" x14ac:dyDescent="0.4">
      <c r="A9954" s="9" t="s">
        <v>18119</v>
      </c>
      <c r="B9954" s="9" t="s">
        <v>8541</v>
      </c>
      <c r="C9954" s="9" t="s">
        <v>5</v>
      </c>
      <c r="D9954" s="14">
        <v>1402306.1331939599</v>
      </c>
      <c r="E9954" s="14">
        <v>5193.7264192368802</v>
      </c>
      <c r="F9954" s="36">
        <v>0.02</v>
      </c>
    </row>
    <row r="9955" spans="1:6" x14ac:dyDescent="0.4">
      <c r="A9955" s="9" t="s">
        <v>18119</v>
      </c>
      <c r="B9955" s="9" t="s">
        <v>8542</v>
      </c>
      <c r="C9955" s="9" t="s">
        <v>5</v>
      </c>
      <c r="D9955" s="14">
        <v>2368346.9560285402</v>
      </c>
      <c r="E9955" s="14">
        <v>4589.8196822258496</v>
      </c>
      <c r="F9955" s="36">
        <v>0.02</v>
      </c>
    </row>
    <row r="9956" spans="1:6" x14ac:dyDescent="0.4">
      <c r="A9956" s="9" t="s">
        <v>18120</v>
      </c>
      <c r="B9956" s="9" t="s">
        <v>3521</v>
      </c>
      <c r="C9956" s="9" t="s">
        <v>5</v>
      </c>
      <c r="D9956" s="14">
        <v>553959.06861360697</v>
      </c>
      <c r="E9956" s="14">
        <v>4503.7322651512804</v>
      </c>
      <c r="F9956" s="36">
        <v>0.02</v>
      </c>
    </row>
    <row r="9957" spans="1:6" x14ac:dyDescent="0.4">
      <c r="A9957" s="9" t="s">
        <v>18120</v>
      </c>
      <c r="B9957" s="9" t="s">
        <v>8579</v>
      </c>
      <c r="C9957" s="9" t="s">
        <v>36</v>
      </c>
      <c r="D9957" s="14">
        <v>5502287.8107529599</v>
      </c>
      <c r="E9957" s="14">
        <v>5447.8097136167898</v>
      </c>
      <c r="F9957" s="36">
        <v>3.5077338750551003E-2</v>
      </c>
    </row>
    <row r="9958" spans="1:6" x14ac:dyDescent="0.4">
      <c r="A9958" s="9" t="s">
        <v>18120</v>
      </c>
      <c r="B9958" s="9" t="s">
        <v>8549</v>
      </c>
      <c r="C9958" s="9" t="s">
        <v>5</v>
      </c>
      <c r="D9958" s="14">
        <v>1074180.14164949</v>
      </c>
      <c r="E9958" s="14">
        <v>5239.9031299975304</v>
      </c>
      <c r="F9958" s="36">
        <v>0.02</v>
      </c>
    </row>
    <row r="9959" spans="1:6" x14ac:dyDescent="0.4">
      <c r="A9959" s="9" t="s">
        <v>18120</v>
      </c>
      <c r="B9959" s="9" t="s">
        <v>8550</v>
      </c>
      <c r="C9959" s="9" t="s">
        <v>5</v>
      </c>
      <c r="D9959" s="14">
        <v>792060.20440588298</v>
      </c>
      <c r="E9959" s="14">
        <v>4328.1978382835096</v>
      </c>
      <c r="F9959" s="36">
        <v>3.5393350454385297E-2</v>
      </c>
    </row>
    <row r="9960" spans="1:6" x14ac:dyDescent="0.4">
      <c r="A9960" s="9" t="s">
        <v>18120</v>
      </c>
      <c r="B9960" s="9" t="s">
        <v>8551</v>
      </c>
      <c r="C9960" s="9" t="s">
        <v>5</v>
      </c>
      <c r="D9960" s="14">
        <v>799298.66230618604</v>
      </c>
      <c r="E9960" s="14">
        <v>4344.0144690553598</v>
      </c>
      <c r="F9960" s="36">
        <v>0.02</v>
      </c>
    </row>
    <row r="9961" spans="1:6" x14ac:dyDescent="0.4">
      <c r="A9961" s="9" t="s">
        <v>18120</v>
      </c>
      <c r="B9961" s="9" t="s">
        <v>8552</v>
      </c>
      <c r="C9961" s="9" t="s">
        <v>5</v>
      </c>
      <c r="D9961" s="14">
        <v>516555.69759976998</v>
      </c>
      <c r="E9961" s="14">
        <v>4873.1669584883903</v>
      </c>
      <c r="F9961" s="36">
        <v>0.02</v>
      </c>
    </row>
    <row r="9962" spans="1:6" x14ac:dyDescent="0.4">
      <c r="A9962" s="9" t="s">
        <v>18120</v>
      </c>
      <c r="B9962" s="9" t="s">
        <v>8553</v>
      </c>
      <c r="C9962" s="9" t="s">
        <v>5</v>
      </c>
      <c r="D9962" s="14">
        <v>301704.72244405298</v>
      </c>
      <c r="E9962" s="14">
        <v>8873.6683071780208</v>
      </c>
      <c r="F9962" s="36">
        <v>0.10073374608854101</v>
      </c>
    </row>
    <row r="9963" spans="1:6" x14ac:dyDescent="0.4">
      <c r="A9963" s="9" t="s">
        <v>18120</v>
      </c>
      <c r="B9963" s="9" t="s">
        <v>8554</v>
      </c>
      <c r="C9963" s="9" t="s">
        <v>5</v>
      </c>
      <c r="D9963" s="14">
        <v>684821.37111119996</v>
      </c>
      <c r="E9963" s="14">
        <v>5706.8447592599996</v>
      </c>
      <c r="F9963" s="36">
        <v>0.02</v>
      </c>
    </row>
    <row r="9964" spans="1:6" x14ac:dyDescent="0.4">
      <c r="A9964" s="9" t="s">
        <v>18120</v>
      </c>
      <c r="B9964" s="9" t="s">
        <v>8555</v>
      </c>
      <c r="C9964" s="9" t="s">
        <v>5</v>
      </c>
      <c r="D9964" s="14">
        <v>653559.96269220696</v>
      </c>
      <c r="E9964" s="14">
        <v>5228.4797015376598</v>
      </c>
      <c r="F9964" s="36">
        <v>5.6644860093879597E-2</v>
      </c>
    </row>
    <row r="9965" spans="1:6" x14ac:dyDescent="0.4">
      <c r="A9965" s="9" t="s">
        <v>18120</v>
      </c>
      <c r="B9965" s="9" t="s">
        <v>8556</v>
      </c>
      <c r="C9965" s="9" t="s">
        <v>5</v>
      </c>
      <c r="D9965" s="14">
        <v>884410</v>
      </c>
      <c r="E9965" s="14">
        <v>4251.9711538461497</v>
      </c>
      <c r="F9965" s="36">
        <v>4.9927528880284698E-2</v>
      </c>
    </row>
    <row r="9966" spans="1:6" x14ac:dyDescent="0.4">
      <c r="A9966" s="9" t="s">
        <v>18120</v>
      </c>
      <c r="B9966" s="9" t="s">
        <v>8557</v>
      </c>
      <c r="C9966" s="9" t="s">
        <v>5</v>
      </c>
      <c r="D9966" s="14">
        <v>1174580</v>
      </c>
      <c r="E9966" s="14">
        <v>4180</v>
      </c>
      <c r="F9966" s="36">
        <v>7.6635536435974996E-2</v>
      </c>
    </row>
    <row r="9967" spans="1:6" x14ac:dyDescent="0.4">
      <c r="A9967" s="9" t="s">
        <v>18120</v>
      </c>
      <c r="B9967" s="9" t="s">
        <v>8558</v>
      </c>
      <c r="C9967" s="9" t="s">
        <v>5</v>
      </c>
      <c r="D9967" s="14">
        <v>869440</v>
      </c>
      <c r="E9967" s="14">
        <v>4180</v>
      </c>
      <c r="F9967" s="36">
        <v>3.0153271147118001E-2</v>
      </c>
    </row>
    <row r="9968" spans="1:6" x14ac:dyDescent="0.4">
      <c r="A9968" s="9" t="s">
        <v>18120</v>
      </c>
      <c r="B9968" s="9" t="s">
        <v>8559</v>
      </c>
      <c r="C9968" s="9" t="s">
        <v>5</v>
      </c>
      <c r="D9968" s="14">
        <v>897937.78181376099</v>
      </c>
      <c r="E9968" s="14">
        <v>4317.0085664123098</v>
      </c>
      <c r="F9968" s="36">
        <v>2.2205510776371201E-2</v>
      </c>
    </row>
    <row r="9969" spans="1:6" x14ac:dyDescent="0.4">
      <c r="A9969" s="9" t="s">
        <v>18120</v>
      </c>
      <c r="B9969" s="9" t="s">
        <v>8560</v>
      </c>
      <c r="C9969" s="9" t="s">
        <v>5</v>
      </c>
      <c r="D9969" s="14">
        <v>701111.070980586</v>
      </c>
      <c r="E9969" s="14">
        <v>5271.5118118841001</v>
      </c>
      <c r="F9969" s="36">
        <v>2.3501048273267999E-2</v>
      </c>
    </row>
    <row r="9970" spans="1:6" x14ac:dyDescent="0.4">
      <c r="A9970" s="9" t="s">
        <v>18120</v>
      </c>
      <c r="B9970" s="9" t="s">
        <v>8561</v>
      </c>
      <c r="C9970" s="9" t="s">
        <v>5</v>
      </c>
      <c r="D9970" s="14">
        <v>1705440</v>
      </c>
      <c r="E9970" s="14">
        <v>4180</v>
      </c>
      <c r="F9970" s="36">
        <v>5.3209067942412903E-2</v>
      </c>
    </row>
    <row r="9971" spans="1:6" x14ac:dyDescent="0.4">
      <c r="A9971" s="9" t="s">
        <v>18120</v>
      </c>
      <c r="B9971" s="9" t="s">
        <v>8562</v>
      </c>
      <c r="C9971" s="9" t="s">
        <v>5</v>
      </c>
      <c r="D9971" s="14">
        <v>265533.97813020501</v>
      </c>
      <c r="E9971" s="14">
        <v>6476.4384909806004</v>
      </c>
      <c r="F9971" s="36">
        <v>0.02</v>
      </c>
    </row>
    <row r="9972" spans="1:6" x14ac:dyDescent="0.4">
      <c r="A9972" s="9" t="s">
        <v>18120</v>
      </c>
      <c r="B9972" s="9" t="s">
        <v>8563</v>
      </c>
      <c r="C9972" s="9" t="s">
        <v>5</v>
      </c>
      <c r="D9972" s="14">
        <v>627720.86734566395</v>
      </c>
      <c r="E9972" s="14">
        <v>4359.1726899004498</v>
      </c>
      <c r="F9972" s="36">
        <v>4.3020868867805498E-2</v>
      </c>
    </row>
    <row r="9973" spans="1:6" x14ac:dyDescent="0.4">
      <c r="A9973" s="9" t="s">
        <v>18120</v>
      </c>
      <c r="B9973" s="9" t="s">
        <v>8564</v>
      </c>
      <c r="C9973" s="9" t="s">
        <v>5</v>
      </c>
      <c r="D9973" s="14">
        <v>1187677</v>
      </c>
      <c r="E9973" s="14">
        <v>4256.90681003584</v>
      </c>
      <c r="F9973" s="36">
        <v>7.1606059668739994E-2</v>
      </c>
    </row>
    <row r="9974" spans="1:6" x14ac:dyDescent="0.4">
      <c r="A9974" s="9" t="s">
        <v>18120</v>
      </c>
      <c r="B9974" s="9" t="s">
        <v>2111</v>
      </c>
      <c r="C9974" s="9" t="s">
        <v>5</v>
      </c>
      <c r="D9974" s="14">
        <v>1567500</v>
      </c>
      <c r="E9974" s="14">
        <v>4180</v>
      </c>
      <c r="F9974" s="36">
        <v>6.9196974005067996E-2</v>
      </c>
    </row>
    <row r="9975" spans="1:6" x14ac:dyDescent="0.4">
      <c r="A9975" s="9" t="s">
        <v>18120</v>
      </c>
      <c r="B9975" s="9" t="s">
        <v>8565</v>
      </c>
      <c r="C9975" s="9" t="s">
        <v>5</v>
      </c>
      <c r="D9975" s="14">
        <v>685876.76328038506</v>
      </c>
      <c r="E9975" s="14">
        <v>4425.0113760024797</v>
      </c>
      <c r="F9975" s="36">
        <v>2.9900311022739798E-2</v>
      </c>
    </row>
    <row r="9976" spans="1:6" x14ac:dyDescent="0.4">
      <c r="A9976" s="9" t="s">
        <v>18120</v>
      </c>
      <c r="B9976" s="9" t="s">
        <v>8566</v>
      </c>
      <c r="C9976" s="9" t="s">
        <v>5</v>
      </c>
      <c r="D9976" s="14">
        <v>677330.62440873205</v>
      </c>
      <c r="E9976" s="14">
        <v>4259.9410340171798</v>
      </c>
      <c r="F9976" s="36">
        <v>2.6254695697784498E-2</v>
      </c>
    </row>
    <row r="9977" spans="1:6" x14ac:dyDescent="0.4">
      <c r="A9977" s="9" t="s">
        <v>18120</v>
      </c>
      <c r="B9977" s="9" t="s">
        <v>8567</v>
      </c>
      <c r="C9977" s="9" t="s">
        <v>5</v>
      </c>
      <c r="D9977" s="14">
        <v>1738880</v>
      </c>
      <c r="E9977" s="14">
        <v>4180</v>
      </c>
      <c r="F9977" s="36">
        <v>6.8607203498220595E-2</v>
      </c>
    </row>
    <row r="9978" spans="1:6" x14ac:dyDescent="0.4">
      <c r="A9978" s="9" t="s">
        <v>18120</v>
      </c>
      <c r="B9978" s="9" t="s">
        <v>8568</v>
      </c>
      <c r="C9978" s="9" t="s">
        <v>5</v>
      </c>
      <c r="D9978" s="14">
        <v>230147.35722647799</v>
      </c>
      <c r="E9978" s="14">
        <v>9589.4732177699098</v>
      </c>
      <c r="F9978" s="36">
        <v>0.02</v>
      </c>
    </row>
    <row r="9979" spans="1:6" x14ac:dyDescent="0.4">
      <c r="A9979" s="9" t="s">
        <v>18120</v>
      </c>
      <c r="B9979" s="9" t="s">
        <v>8580</v>
      </c>
      <c r="C9979" s="9" t="s">
        <v>36</v>
      </c>
      <c r="D9979" s="14">
        <v>5934840</v>
      </c>
      <c r="E9979" s="14">
        <v>5415</v>
      </c>
      <c r="F9979" s="36">
        <v>2.99376731890733E-2</v>
      </c>
    </row>
    <row r="9980" spans="1:6" x14ac:dyDescent="0.4">
      <c r="A9980" s="9" t="s">
        <v>18120</v>
      </c>
      <c r="B9980" s="9" t="s">
        <v>8569</v>
      </c>
      <c r="C9980" s="9" t="s">
        <v>5</v>
      </c>
      <c r="D9980" s="14">
        <v>1321590</v>
      </c>
      <c r="E9980" s="14">
        <v>4195.5238095238101</v>
      </c>
      <c r="F9980" s="36">
        <v>7.0742193659367694E-2</v>
      </c>
    </row>
    <row r="9981" spans="1:6" x14ac:dyDescent="0.4">
      <c r="A9981" s="9" t="s">
        <v>18120</v>
      </c>
      <c r="B9981" s="9" t="s">
        <v>17668</v>
      </c>
      <c r="C9981" s="9" t="s">
        <v>5</v>
      </c>
      <c r="D9981" s="14">
        <v>1600940</v>
      </c>
      <c r="E9981" s="14">
        <v>4180</v>
      </c>
      <c r="F9981" s="36">
        <v>6.8484925883180794E-2</v>
      </c>
    </row>
    <row r="9982" spans="1:6" x14ac:dyDescent="0.4">
      <c r="A9982" s="9" t="s">
        <v>18120</v>
      </c>
      <c r="B9982" s="9" t="s">
        <v>8570</v>
      </c>
      <c r="C9982" s="9" t="s">
        <v>5</v>
      </c>
      <c r="D9982" s="14">
        <v>767370</v>
      </c>
      <c r="E9982" s="14">
        <v>4263.1666666666697</v>
      </c>
      <c r="F9982" s="36">
        <v>6.6579181553603706E-2</v>
      </c>
    </row>
    <row r="9983" spans="1:6" x14ac:dyDescent="0.4">
      <c r="A9983" s="9" t="s">
        <v>18120</v>
      </c>
      <c r="B9983" s="9" t="s">
        <v>8571</v>
      </c>
      <c r="C9983" s="9" t="s">
        <v>5</v>
      </c>
      <c r="D9983" s="14">
        <v>1433740</v>
      </c>
      <c r="E9983" s="14">
        <v>4180</v>
      </c>
      <c r="F9983" s="36">
        <v>6.8782073374506397E-2</v>
      </c>
    </row>
    <row r="9984" spans="1:6" x14ac:dyDescent="0.4">
      <c r="A9984" s="9" t="s">
        <v>18120</v>
      </c>
      <c r="B9984" s="9" t="s">
        <v>3946</v>
      </c>
      <c r="C9984" s="9" t="s">
        <v>5</v>
      </c>
      <c r="D9984" s="14">
        <v>396404.17237861</v>
      </c>
      <c r="E9984" s="14">
        <v>4955.0521547326198</v>
      </c>
      <c r="F9984" s="36">
        <v>0.02</v>
      </c>
    </row>
    <row r="9985" spans="1:6" x14ac:dyDescent="0.4">
      <c r="A9985" s="9" t="s">
        <v>18120</v>
      </c>
      <c r="B9985" s="9" t="s">
        <v>8572</v>
      </c>
      <c r="C9985" s="9" t="s">
        <v>5</v>
      </c>
      <c r="D9985" s="14">
        <v>1259018</v>
      </c>
      <c r="E9985" s="14">
        <v>4196.7266666666701</v>
      </c>
      <c r="F9985" s="36">
        <v>5.2965149000399302E-2</v>
      </c>
    </row>
    <row r="9986" spans="1:6" x14ac:dyDescent="0.4">
      <c r="A9986" s="9" t="s">
        <v>18120</v>
      </c>
      <c r="B9986" s="9" t="s">
        <v>8573</v>
      </c>
      <c r="C9986" s="9" t="s">
        <v>5</v>
      </c>
      <c r="D9986" s="14">
        <v>542234.97823412903</v>
      </c>
      <c r="E9986" s="14">
        <v>4634.4869934540902</v>
      </c>
      <c r="F9986" s="36">
        <v>4.2038741083461999E-2</v>
      </c>
    </row>
    <row r="9987" spans="1:6" x14ac:dyDescent="0.4">
      <c r="A9987" s="9" t="s">
        <v>18120</v>
      </c>
      <c r="B9987" s="9" t="s">
        <v>8581</v>
      </c>
      <c r="C9987" s="9" t="s">
        <v>36</v>
      </c>
      <c r="D9987" s="14">
        <v>6476340</v>
      </c>
      <c r="E9987" s="14">
        <v>5415</v>
      </c>
      <c r="F9987" s="36">
        <v>2.9051335168626999E-2</v>
      </c>
    </row>
    <row r="9988" spans="1:6" x14ac:dyDescent="0.4">
      <c r="A9988" s="9" t="s">
        <v>18120</v>
      </c>
      <c r="B9988" s="9" t="s">
        <v>8582</v>
      </c>
      <c r="C9988" s="9" t="s">
        <v>36</v>
      </c>
      <c r="D9988" s="14">
        <v>3809798.3400017698</v>
      </c>
      <c r="E9988" s="14">
        <v>6339.0987354438703</v>
      </c>
      <c r="F9988" s="36">
        <v>0.02</v>
      </c>
    </row>
    <row r="9989" spans="1:6" x14ac:dyDescent="0.4">
      <c r="A9989" s="9" t="s">
        <v>18120</v>
      </c>
      <c r="B9989" s="9" t="s">
        <v>8583</v>
      </c>
      <c r="C9989" s="9" t="s">
        <v>36</v>
      </c>
      <c r="D9989" s="14">
        <v>5485395</v>
      </c>
      <c r="E9989" s="14">
        <v>5415</v>
      </c>
      <c r="F9989" s="36">
        <v>2.63365027393287E-2</v>
      </c>
    </row>
    <row r="9990" spans="1:6" x14ac:dyDescent="0.4">
      <c r="A9990" s="9" t="s">
        <v>18120</v>
      </c>
      <c r="B9990" s="9" t="s">
        <v>8574</v>
      </c>
      <c r="C9990" s="9" t="s">
        <v>5</v>
      </c>
      <c r="D9990" s="14">
        <v>1479720</v>
      </c>
      <c r="E9990" s="14">
        <v>4180</v>
      </c>
      <c r="F9990" s="36">
        <v>5.26260638083349E-2</v>
      </c>
    </row>
    <row r="9991" spans="1:6" x14ac:dyDescent="0.4">
      <c r="A9991" s="9" t="s">
        <v>18120</v>
      </c>
      <c r="B9991" s="9" t="s">
        <v>8575</v>
      </c>
      <c r="C9991" s="9" t="s">
        <v>5</v>
      </c>
      <c r="D9991" s="14">
        <v>1575272</v>
      </c>
      <c r="E9991" s="14">
        <v>4257.4918918918902</v>
      </c>
      <c r="F9991" s="36">
        <v>6.9845515040983602E-2</v>
      </c>
    </row>
    <row r="9992" spans="1:6" x14ac:dyDescent="0.4">
      <c r="A9992" s="9" t="s">
        <v>18120</v>
      </c>
      <c r="B9992" s="9" t="s">
        <v>8576</v>
      </c>
      <c r="C9992" s="9" t="s">
        <v>5</v>
      </c>
      <c r="D9992" s="14">
        <v>844360</v>
      </c>
      <c r="E9992" s="14">
        <v>4180</v>
      </c>
      <c r="F9992" s="36">
        <v>6.6240223318838401E-2</v>
      </c>
    </row>
    <row r="9993" spans="1:6" x14ac:dyDescent="0.4">
      <c r="A9993" s="9" t="s">
        <v>18120</v>
      </c>
      <c r="B9993" s="9" t="s">
        <v>8577</v>
      </c>
      <c r="C9993" s="9" t="s">
        <v>5</v>
      </c>
      <c r="D9993" s="14">
        <v>364963.04586273502</v>
      </c>
      <c r="E9993" s="14">
        <v>6402.8604537321899</v>
      </c>
      <c r="F9993" s="36">
        <v>0.130492289044399</v>
      </c>
    </row>
    <row r="9994" spans="1:6" x14ac:dyDescent="0.4">
      <c r="A9994" s="9" t="s">
        <v>18120</v>
      </c>
      <c r="B9994" s="9" t="s">
        <v>8578</v>
      </c>
      <c r="C9994" s="9" t="s">
        <v>5</v>
      </c>
      <c r="D9994" s="14">
        <v>898700</v>
      </c>
      <c r="E9994" s="14">
        <v>4180</v>
      </c>
      <c r="F9994" s="36">
        <v>7.4549933209301797E-2</v>
      </c>
    </row>
    <row r="9995" spans="1:6" x14ac:dyDescent="0.4">
      <c r="A9995" s="9" t="s">
        <v>18121</v>
      </c>
      <c r="B9995" s="9" t="s">
        <v>4404</v>
      </c>
      <c r="C9995" s="9" t="s">
        <v>5</v>
      </c>
      <c r="D9995" s="14">
        <v>1305890.0668000199</v>
      </c>
      <c r="E9995" s="14">
        <v>4503.0691958621301</v>
      </c>
      <c r="F9995" s="36">
        <v>0.02</v>
      </c>
    </row>
    <row r="9996" spans="1:6" x14ac:dyDescent="0.4">
      <c r="A9996" s="9" t="s">
        <v>18121</v>
      </c>
      <c r="B9996" s="9" t="s">
        <v>8617</v>
      </c>
      <c r="C9996" s="9" t="s">
        <v>36</v>
      </c>
      <c r="D9996" s="14">
        <v>2132977.3344125198</v>
      </c>
      <c r="E9996" s="14">
        <v>6273.4627482721098</v>
      </c>
      <c r="F9996" s="36">
        <v>3.1042670190023301E-2</v>
      </c>
    </row>
    <row r="9997" spans="1:6" x14ac:dyDescent="0.4">
      <c r="A9997" s="9" t="s">
        <v>18121</v>
      </c>
      <c r="B9997" s="9" t="s">
        <v>8585</v>
      </c>
      <c r="C9997" s="9" t="s">
        <v>5</v>
      </c>
      <c r="D9997" s="14">
        <v>1099673.3506567201</v>
      </c>
      <c r="E9997" s="14">
        <v>4488.4626557417296</v>
      </c>
      <c r="F9997" s="36">
        <v>4.8495844483069699E-2</v>
      </c>
    </row>
    <row r="9998" spans="1:6" x14ac:dyDescent="0.4">
      <c r="A9998" s="9" t="s">
        <v>18121</v>
      </c>
      <c r="B9998" s="9" t="s">
        <v>8586</v>
      </c>
      <c r="C9998" s="9" t="s">
        <v>5</v>
      </c>
      <c r="D9998" s="14">
        <v>436060.60490674298</v>
      </c>
      <c r="E9998" s="14">
        <v>5450.7575613342897</v>
      </c>
      <c r="F9998" s="36">
        <v>0.02</v>
      </c>
    </row>
    <row r="9999" spans="1:6" x14ac:dyDescent="0.4">
      <c r="A9999" s="9" t="s">
        <v>18121</v>
      </c>
      <c r="B9999" s="9" t="s">
        <v>8587</v>
      </c>
      <c r="C9999" s="9" t="s">
        <v>5</v>
      </c>
      <c r="D9999" s="14">
        <v>836152.75579404505</v>
      </c>
      <c r="E9999" s="14">
        <v>4671.2444457767897</v>
      </c>
      <c r="F9999" s="36">
        <v>4.09558163938517E-2</v>
      </c>
    </row>
    <row r="10000" spans="1:6" x14ac:dyDescent="0.4">
      <c r="A10000" s="9" t="s">
        <v>18121</v>
      </c>
      <c r="B10000" s="9" t="s">
        <v>8588</v>
      </c>
      <c r="C10000" s="9" t="s">
        <v>5</v>
      </c>
      <c r="D10000" s="14">
        <v>884819.78519610502</v>
      </c>
      <c r="E10000" s="14">
        <v>4213.4275485528797</v>
      </c>
      <c r="F10000" s="36">
        <v>2.78802360834896E-2</v>
      </c>
    </row>
    <row r="10001" spans="1:6" x14ac:dyDescent="0.4">
      <c r="A10001" s="9" t="s">
        <v>18121</v>
      </c>
      <c r="B10001" s="9" t="s">
        <v>8589</v>
      </c>
      <c r="C10001" s="9" t="s">
        <v>5</v>
      </c>
      <c r="D10001" s="14">
        <v>630937.58276476199</v>
      </c>
      <c r="E10001" s="14">
        <v>4506.6970197482997</v>
      </c>
      <c r="F10001" s="36">
        <v>3.9208227289010397E-2</v>
      </c>
    </row>
    <row r="10002" spans="1:6" x14ac:dyDescent="0.4">
      <c r="A10002" s="9" t="s">
        <v>18121</v>
      </c>
      <c r="B10002" s="9" t="s">
        <v>8590</v>
      </c>
      <c r="C10002" s="9" t="s">
        <v>5</v>
      </c>
      <c r="D10002" s="14">
        <v>441388.08686995402</v>
      </c>
      <c r="E10002" s="14">
        <v>6046.4121489034796</v>
      </c>
      <c r="F10002" s="36">
        <v>0.02</v>
      </c>
    </row>
    <row r="10003" spans="1:6" x14ac:dyDescent="0.4">
      <c r="A10003" s="9" t="s">
        <v>18121</v>
      </c>
      <c r="B10003" s="9" t="s">
        <v>8591</v>
      </c>
      <c r="C10003" s="9" t="s">
        <v>5</v>
      </c>
      <c r="D10003" s="14">
        <v>790308.83401806105</v>
      </c>
      <c r="E10003" s="14">
        <v>4203.77039371309</v>
      </c>
      <c r="F10003" s="36">
        <v>3.40578631282231E-2</v>
      </c>
    </row>
    <row r="10004" spans="1:6" x14ac:dyDescent="0.4">
      <c r="A10004" s="9" t="s">
        <v>18121</v>
      </c>
      <c r="B10004" s="9" t="s">
        <v>8592</v>
      </c>
      <c r="C10004" s="9" t="s">
        <v>5</v>
      </c>
      <c r="D10004" s="14">
        <v>909494.57702772506</v>
      </c>
      <c r="E10004" s="14">
        <v>4415.0222185811899</v>
      </c>
      <c r="F10004" s="36">
        <v>0.02</v>
      </c>
    </row>
    <row r="10005" spans="1:6" x14ac:dyDescent="0.4">
      <c r="A10005" s="9" t="s">
        <v>18121</v>
      </c>
      <c r="B10005" s="9" t="s">
        <v>8593</v>
      </c>
      <c r="C10005" s="9" t="s">
        <v>5</v>
      </c>
      <c r="D10005" s="14">
        <v>1555850</v>
      </c>
      <c r="E10005" s="14">
        <v>4274.3131868131904</v>
      </c>
      <c r="F10005" s="36">
        <v>2.71436340951576E-2</v>
      </c>
    </row>
    <row r="10006" spans="1:6" x14ac:dyDescent="0.4">
      <c r="A10006" s="9" t="s">
        <v>18121</v>
      </c>
      <c r="B10006" s="9" t="s">
        <v>8618</v>
      </c>
      <c r="C10006" s="9" t="s">
        <v>36</v>
      </c>
      <c r="D10006" s="14">
        <v>5348875.0960573796</v>
      </c>
      <c r="E10006" s="14">
        <v>5565.9470302366099</v>
      </c>
      <c r="F10006" s="36">
        <v>3.4576657147496401E-2</v>
      </c>
    </row>
    <row r="10007" spans="1:6" x14ac:dyDescent="0.4">
      <c r="A10007" s="9" t="s">
        <v>18121</v>
      </c>
      <c r="B10007" s="9" t="s">
        <v>18716</v>
      </c>
      <c r="C10007" s="9" t="s">
        <v>5</v>
      </c>
      <c r="D10007" s="14">
        <v>507350.52180430898</v>
      </c>
      <c r="E10007" s="14">
        <v>5230.41775055988</v>
      </c>
      <c r="F10007" s="36">
        <v>0.02</v>
      </c>
    </row>
    <row r="10008" spans="1:6" x14ac:dyDescent="0.4">
      <c r="A10008" s="9" t="s">
        <v>18121</v>
      </c>
      <c r="B10008" s="9" t="s">
        <v>8619</v>
      </c>
      <c r="C10008" s="9" t="s">
        <v>36</v>
      </c>
      <c r="D10008" s="14">
        <v>4871382.4464543499</v>
      </c>
      <c r="E10008" s="14">
        <v>5592.8615917960396</v>
      </c>
      <c r="F10008" s="36">
        <v>2.84746960566984E-2</v>
      </c>
    </row>
    <row r="10009" spans="1:6" x14ac:dyDescent="0.4">
      <c r="A10009" s="9" t="s">
        <v>18121</v>
      </c>
      <c r="B10009" s="9" t="s">
        <v>8594</v>
      </c>
      <c r="C10009" s="9" t="s">
        <v>5</v>
      </c>
      <c r="D10009" s="14">
        <v>1146278.0966793001</v>
      </c>
      <c r="E10009" s="14">
        <v>4293.1763920573203</v>
      </c>
      <c r="F10009" s="36">
        <v>2.53957587221969E-2</v>
      </c>
    </row>
    <row r="10010" spans="1:6" x14ac:dyDescent="0.4">
      <c r="A10010" s="9" t="s">
        <v>18121</v>
      </c>
      <c r="B10010" s="9" t="s">
        <v>8595</v>
      </c>
      <c r="C10010" s="9" t="s">
        <v>5</v>
      </c>
      <c r="D10010" s="14">
        <v>1521460</v>
      </c>
      <c r="E10010" s="14">
        <v>4249.8882681564201</v>
      </c>
      <c r="F10010" s="36">
        <v>2.2900605007400099E-2</v>
      </c>
    </row>
    <row r="10011" spans="1:6" x14ac:dyDescent="0.4">
      <c r="A10011" s="9" t="s">
        <v>18121</v>
      </c>
      <c r="B10011" s="9" t="s">
        <v>8620</v>
      </c>
      <c r="C10011" s="9" t="s">
        <v>36</v>
      </c>
      <c r="D10011" s="14">
        <v>5986723.43424924</v>
      </c>
      <c r="E10011" s="14">
        <v>5621.3365579805104</v>
      </c>
      <c r="F10011" s="36">
        <v>2.9316710468433801E-2</v>
      </c>
    </row>
    <row r="10012" spans="1:6" x14ac:dyDescent="0.4">
      <c r="A10012" s="9" t="s">
        <v>18121</v>
      </c>
      <c r="B10012" s="9" t="s">
        <v>8596</v>
      </c>
      <c r="C10012" s="9" t="s">
        <v>5</v>
      </c>
      <c r="D10012" s="14">
        <v>887947.68149270106</v>
      </c>
      <c r="E10012" s="14">
        <v>4268.9792379456803</v>
      </c>
      <c r="F10012" s="36">
        <v>2.95351012046241E-2</v>
      </c>
    </row>
    <row r="10013" spans="1:6" x14ac:dyDescent="0.4">
      <c r="A10013" s="9" t="s">
        <v>18121</v>
      </c>
      <c r="B10013" s="9" t="s">
        <v>8597</v>
      </c>
      <c r="C10013" s="9" t="s">
        <v>5</v>
      </c>
      <c r="D10013" s="14">
        <v>1074260</v>
      </c>
      <c r="E10013" s="14">
        <v>4180</v>
      </c>
      <c r="F10013" s="36">
        <v>4.52248047248986E-2</v>
      </c>
    </row>
    <row r="10014" spans="1:6" x14ac:dyDescent="0.4">
      <c r="A10014" s="9" t="s">
        <v>18121</v>
      </c>
      <c r="B10014" s="9" t="s">
        <v>8621</v>
      </c>
      <c r="C10014" s="9" t="s">
        <v>36</v>
      </c>
      <c r="D10014" s="14">
        <v>2099079.5882870401</v>
      </c>
      <c r="E10014" s="14">
        <v>5863.3508052710704</v>
      </c>
      <c r="F10014" s="36">
        <v>0.02</v>
      </c>
    </row>
    <row r="10015" spans="1:6" x14ac:dyDescent="0.4">
      <c r="A10015" s="9" t="s">
        <v>18121</v>
      </c>
      <c r="B10015" s="9" t="s">
        <v>8598</v>
      </c>
      <c r="C10015" s="9" t="s">
        <v>5</v>
      </c>
      <c r="D10015" s="14">
        <v>788726.05297872506</v>
      </c>
      <c r="E10015" s="14">
        <v>4991.9370441691399</v>
      </c>
      <c r="F10015" s="36">
        <v>0.02</v>
      </c>
    </row>
    <row r="10016" spans="1:6" x14ac:dyDescent="0.4">
      <c r="A10016" s="9" t="s">
        <v>18121</v>
      </c>
      <c r="B10016" s="9" t="s">
        <v>8599</v>
      </c>
      <c r="C10016" s="9" t="s">
        <v>5</v>
      </c>
      <c r="D10016" s="14">
        <v>978616.17499672505</v>
      </c>
      <c r="E10016" s="14">
        <v>4893.0808749836197</v>
      </c>
      <c r="F10016" s="36">
        <v>0.02</v>
      </c>
    </row>
    <row r="10017" spans="1:6" x14ac:dyDescent="0.4">
      <c r="A10017" s="9" t="s">
        <v>18121</v>
      </c>
      <c r="B10017" s="9" t="s">
        <v>8600</v>
      </c>
      <c r="C10017" s="9" t="s">
        <v>5</v>
      </c>
      <c r="D10017" s="14">
        <v>1375220</v>
      </c>
      <c r="E10017" s="14">
        <v>4180</v>
      </c>
      <c r="F10017" s="36">
        <v>6.8784669796709802E-2</v>
      </c>
    </row>
    <row r="10018" spans="1:6" x14ac:dyDescent="0.4">
      <c r="A10018" s="9" t="s">
        <v>18121</v>
      </c>
      <c r="B10018" s="9" t="s">
        <v>8622</v>
      </c>
      <c r="C10018" s="9" t="s">
        <v>36</v>
      </c>
      <c r="D10018" s="14">
        <v>5211655.1184705496</v>
      </c>
      <c r="E10018" s="14">
        <v>5451.5220904503703</v>
      </c>
      <c r="F10018" s="36">
        <v>3.1056662455627201E-2</v>
      </c>
    </row>
    <row r="10019" spans="1:6" x14ac:dyDescent="0.4">
      <c r="A10019" s="9" t="s">
        <v>18121</v>
      </c>
      <c r="B10019" s="9" t="s">
        <v>3622</v>
      </c>
      <c r="C10019" s="9" t="s">
        <v>5</v>
      </c>
      <c r="D10019" s="14">
        <v>1839300</v>
      </c>
      <c r="E10019" s="14">
        <v>4348.2269503546104</v>
      </c>
      <c r="F10019" s="36">
        <v>6.4050203537073594E-2</v>
      </c>
    </row>
    <row r="10020" spans="1:6" x14ac:dyDescent="0.4">
      <c r="A10020" s="9" t="s">
        <v>18121</v>
      </c>
      <c r="B10020" s="9" t="s">
        <v>8601</v>
      </c>
      <c r="C10020" s="9" t="s">
        <v>5</v>
      </c>
      <c r="D10020" s="14">
        <v>743307.71579157398</v>
      </c>
      <c r="E10020" s="14">
        <v>4450.9444059375701</v>
      </c>
      <c r="F10020" s="36">
        <v>3.4475343618237203E-2</v>
      </c>
    </row>
    <row r="10021" spans="1:6" x14ac:dyDescent="0.4">
      <c r="A10021" s="9" t="s">
        <v>18121</v>
      </c>
      <c r="B10021" s="9" t="s">
        <v>8602</v>
      </c>
      <c r="C10021" s="9" t="s">
        <v>5</v>
      </c>
      <c r="D10021" s="14">
        <v>1010003.01</v>
      </c>
      <c r="E10021" s="14">
        <v>4208.345875</v>
      </c>
      <c r="F10021" s="36">
        <v>2.5164723806432501E-2</v>
      </c>
    </row>
    <row r="10022" spans="1:6" x14ac:dyDescent="0.4">
      <c r="A10022" s="9" t="s">
        <v>18121</v>
      </c>
      <c r="B10022" s="9" t="s">
        <v>8603</v>
      </c>
      <c r="C10022" s="9" t="s">
        <v>5</v>
      </c>
      <c r="D10022" s="14">
        <v>1705152.98112029</v>
      </c>
      <c r="E10022" s="14">
        <v>4857.98570119742</v>
      </c>
      <c r="F10022" s="36">
        <v>3.47119133971521E-2</v>
      </c>
    </row>
    <row r="10023" spans="1:6" x14ac:dyDescent="0.4">
      <c r="A10023" s="9" t="s">
        <v>18121</v>
      </c>
      <c r="B10023" s="9" t="s">
        <v>8604</v>
      </c>
      <c r="C10023" s="9" t="s">
        <v>5</v>
      </c>
      <c r="D10023" s="14">
        <v>527663.71594253497</v>
      </c>
      <c r="E10023" s="14">
        <v>4885.7751476160602</v>
      </c>
      <c r="F10023" s="36">
        <v>0.02</v>
      </c>
    </row>
    <row r="10024" spans="1:6" x14ac:dyDescent="0.4">
      <c r="A10024" s="9" t="s">
        <v>18121</v>
      </c>
      <c r="B10024" s="9" t="s">
        <v>8605</v>
      </c>
      <c r="C10024" s="9" t="s">
        <v>5</v>
      </c>
      <c r="D10024" s="14">
        <v>796994.56276763906</v>
      </c>
      <c r="E10024" s="14">
        <v>4403.2848771692798</v>
      </c>
      <c r="F10024" s="36">
        <v>0.02</v>
      </c>
    </row>
    <row r="10025" spans="1:6" x14ac:dyDescent="0.4">
      <c r="A10025" s="9" t="s">
        <v>18121</v>
      </c>
      <c r="B10025" s="9" t="s">
        <v>18717</v>
      </c>
      <c r="C10025" s="9" t="s">
        <v>5</v>
      </c>
      <c r="D10025" s="14">
        <v>866447.00499525305</v>
      </c>
      <c r="E10025" s="14">
        <v>4206.0534223070499</v>
      </c>
      <c r="F10025" s="36">
        <v>0.02</v>
      </c>
    </row>
    <row r="10026" spans="1:6" x14ac:dyDescent="0.4">
      <c r="A10026" s="9" t="s">
        <v>18121</v>
      </c>
      <c r="B10026" s="9" t="s">
        <v>8606</v>
      </c>
      <c r="C10026" s="9" t="s">
        <v>5</v>
      </c>
      <c r="D10026" s="14">
        <v>1738602.0649999999</v>
      </c>
      <c r="E10026" s="14">
        <v>4199.5218961352703</v>
      </c>
      <c r="F10026" s="36">
        <v>6.8477791529323997E-2</v>
      </c>
    </row>
    <row r="10027" spans="1:6" x14ac:dyDescent="0.4">
      <c r="A10027" s="9" t="s">
        <v>18121</v>
      </c>
      <c r="B10027" s="9" t="s">
        <v>8607</v>
      </c>
      <c r="C10027" s="9" t="s">
        <v>5</v>
      </c>
      <c r="D10027" s="14">
        <v>1763960</v>
      </c>
      <c r="E10027" s="14">
        <v>4180</v>
      </c>
      <c r="F10027" s="36">
        <v>6.7208781459285397E-2</v>
      </c>
    </row>
    <row r="10028" spans="1:6" x14ac:dyDescent="0.4">
      <c r="A10028" s="9" t="s">
        <v>18121</v>
      </c>
      <c r="B10028" s="9" t="s">
        <v>1933</v>
      </c>
      <c r="C10028" s="9" t="s">
        <v>5</v>
      </c>
      <c r="D10028" s="14">
        <v>1364476.9307673399</v>
      </c>
      <c r="E10028" s="14">
        <v>4721.3734628627699</v>
      </c>
      <c r="F10028" s="36">
        <v>3.97864917270414E-2</v>
      </c>
    </row>
    <row r="10029" spans="1:6" x14ac:dyDescent="0.4">
      <c r="A10029" s="9" t="s">
        <v>18121</v>
      </c>
      <c r="B10029" s="9" t="s">
        <v>8608</v>
      </c>
      <c r="C10029" s="9" t="s">
        <v>5</v>
      </c>
      <c r="D10029" s="14">
        <v>1275407.5516802</v>
      </c>
      <c r="E10029" s="14">
        <v>4181.6641038695197</v>
      </c>
      <c r="F10029" s="36">
        <v>2.1222557465590701E-2</v>
      </c>
    </row>
    <row r="10030" spans="1:6" x14ac:dyDescent="0.4">
      <c r="A10030" s="9" t="s">
        <v>18121</v>
      </c>
      <c r="B10030" s="9" t="s">
        <v>8609</v>
      </c>
      <c r="C10030" s="9" t="s">
        <v>5</v>
      </c>
      <c r="D10030" s="14">
        <v>627510.34920593805</v>
      </c>
      <c r="E10030" s="14">
        <v>4580.3675124520996</v>
      </c>
      <c r="F10030" s="36">
        <v>0.02</v>
      </c>
    </row>
    <row r="10031" spans="1:6" x14ac:dyDescent="0.4">
      <c r="A10031" s="9" t="s">
        <v>18121</v>
      </c>
      <c r="B10031" s="9" t="s">
        <v>8610</v>
      </c>
      <c r="C10031" s="9" t="s">
        <v>5</v>
      </c>
      <c r="D10031" s="14">
        <v>1612812</v>
      </c>
      <c r="E10031" s="14">
        <v>4300.8320000000003</v>
      </c>
      <c r="F10031" s="36">
        <v>6.7384937799082695E-2</v>
      </c>
    </row>
    <row r="10032" spans="1:6" x14ac:dyDescent="0.4">
      <c r="A10032" s="9" t="s">
        <v>18121</v>
      </c>
      <c r="B10032" s="9" t="s">
        <v>8584</v>
      </c>
      <c r="C10032" s="9" t="s">
        <v>3</v>
      </c>
      <c r="D10032" s="14">
        <v>6244855.17251876</v>
      </c>
      <c r="E10032" s="14">
        <v>5118.7337479661901</v>
      </c>
      <c r="F10032" s="36">
        <v>0.02</v>
      </c>
    </row>
    <row r="10033" spans="1:6" x14ac:dyDescent="0.4">
      <c r="A10033" s="9" t="s">
        <v>18121</v>
      </c>
      <c r="B10033" s="9" t="s">
        <v>8623</v>
      </c>
      <c r="C10033" s="9" t="s">
        <v>36</v>
      </c>
      <c r="D10033" s="14">
        <v>5720586.6093576998</v>
      </c>
      <c r="E10033" s="14">
        <v>5495.2801242629203</v>
      </c>
      <c r="F10033" s="36">
        <v>2.7331760525593201E-2</v>
      </c>
    </row>
    <row r="10034" spans="1:6" x14ac:dyDescent="0.4">
      <c r="A10034" s="9" t="s">
        <v>18121</v>
      </c>
      <c r="B10034" s="9" t="s">
        <v>8611</v>
      </c>
      <c r="C10034" s="9" t="s">
        <v>5</v>
      </c>
      <c r="D10034" s="14">
        <v>631500.72119715402</v>
      </c>
      <c r="E10034" s="14">
        <v>4748.1257232868702</v>
      </c>
      <c r="F10034" s="36">
        <v>0.02</v>
      </c>
    </row>
    <row r="10035" spans="1:6" x14ac:dyDescent="0.4">
      <c r="A10035" s="9" t="s">
        <v>18121</v>
      </c>
      <c r="B10035" s="9" t="s">
        <v>8612</v>
      </c>
      <c r="C10035" s="9" t="s">
        <v>5</v>
      </c>
      <c r="D10035" s="14">
        <v>1787090</v>
      </c>
      <c r="E10035" s="14">
        <v>4285.5875299760201</v>
      </c>
      <c r="F10035" s="36">
        <v>3.2018741270992697E-2</v>
      </c>
    </row>
    <row r="10036" spans="1:6" x14ac:dyDescent="0.4">
      <c r="A10036" s="9" t="s">
        <v>18121</v>
      </c>
      <c r="B10036" s="9" t="s">
        <v>8613</v>
      </c>
      <c r="C10036" s="9" t="s">
        <v>5</v>
      </c>
      <c r="D10036" s="14">
        <v>865260</v>
      </c>
      <c r="E10036" s="14">
        <v>4180</v>
      </c>
      <c r="F10036" s="36">
        <v>4.3185799103260501E-2</v>
      </c>
    </row>
    <row r="10037" spans="1:6" x14ac:dyDescent="0.4">
      <c r="A10037" s="9" t="s">
        <v>18121</v>
      </c>
      <c r="B10037" s="9" t="s">
        <v>8614</v>
      </c>
      <c r="C10037" s="9" t="s">
        <v>5</v>
      </c>
      <c r="D10037" s="14">
        <v>772691.26100365003</v>
      </c>
      <c r="E10037" s="14">
        <v>4292.7292277980496</v>
      </c>
      <c r="F10037" s="36">
        <v>1.9999999999999799E-2</v>
      </c>
    </row>
    <row r="10038" spans="1:6" x14ac:dyDescent="0.4">
      <c r="A10038" s="9" t="s">
        <v>18121</v>
      </c>
      <c r="B10038" s="9" t="s">
        <v>8615</v>
      </c>
      <c r="C10038" s="9" t="s">
        <v>5</v>
      </c>
      <c r="D10038" s="14">
        <v>1041130.74</v>
      </c>
      <c r="E10038" s="14">
        <v>4302.1931404958696</v>
      </c>
      <c r="F10038" s="36">
        <v>5.0887302408309E-2</v>
      </c>
    </row>
    <row r="10039" spans="1:6" x14ac:dyDescent="0.4">
      <c r="A10039" s="9" t="s">
        <v>18121</v>
      </c>
      <c r="B10039" s="9" t="s">
        <v>8616</v>
      </c>
      <c r="C10039" s="9" t="s">
        <v>5</v>
      </c>
      <c r="D10039" s="14">
        <v>741632.32931736496</v>
      </c>
      <c r="E10039" s="14">
        <v>5297.3737808383203</v>
      </c>
      <c r="F10039" s="36">
        <v>0.02</v>
      </c>
    </row>
    <row r="10040" spans="1:6" x14ac:dyDescent="0.4">
      <c r="A10040" s="9" t="s">
        <v>18122</v>
      </c>
      <c r="B10040" s="9" t="s">
        <v>8624</v>
      </c>
      <c r="C10040" s="9" t="s">
        <v>5</v>
      </c>
      <c r="D10040" s="14">
        <v>1931160</v>
      </c>
      <c r="E10040" s="14">
        <v>4180</v>
      </c>
      <c r="F10040" s="36">
        <v>6.9586603767152602E-2</v>
      </c>
    </row>
    <row r="10041" spans="1:6" x14ac:dyDescent="0.4">
      <c r="A10041" s="9" t="s">
        <v>18122</v>
      </c>
      <c r="B10041" s="9" t="s">
        <v>8625</v>
      </c>
      <c r="C10041" s="9" t="s">
        <v>5</v>
      </c>
      <c r="D10041" s="14">
        <v>1384560.15728626</v>
      </c>
      <c r="E10041" s="14">
        <v>4630.6359775459996</v>
      </c>
      <c r="F10041" s="36">
        <v>0.02</v>
      </c>
    </row>
    <row r="10042" spans="1:6" x14ac:dyDescent="0.4">
      <c r="A10042" s="9" t="s">
        <v>18122</v>
      </c>
      <c r="B10042" s="9" t="s">
        <v>8626</v>
      </c>
      <c r="C10042" s="9" t="s">
        <v>5</v>
      </c>
      <c r="D10042" s="14">
        <v>1663640</v>
      </c>
      <c r="E10042" s="14">
        <v>4180</v>
      </c>
      <c r="F10042" s="36">
        <v>6.8159886335197803E-2</v>
      </c>
    </row>
    <row r="10043" spans="1:6" x14ac:dyDescent="0.4">
      <c r="A10043" s="9" t="s">
        <v>18122</v>
      </c>
      <c r="B10043" s="9" t="s">
        <v>8627</v>
      </c>
      <c r="C10043" s="9" t="s">
        <v>5</v>
      </c>
      <c r="D10043" s="14">
        <v>874809</v>
      </c>
      <c r="E10043" s="14">
        <v>4288.2794117647099</v>
      </c>
      <c r="F10043" s="36">
        <v>6.5423035318292994E-2</v>
      </c>
    </row>
    <row r="10044" spans="1:6" x14ac:dyDescent="0.4">
      <c r="A10044" s="9" t="s">
        <v>18122</v>
      </c>
      <c r="B10044" s="9" t="s">
        <v>8628</v>
      </c>
      <c r="C10044" s="9" t="s">
        <v>5</v>
      </c>
      <c r="D10044" s="14">
        <v>1815210</v>
      </c>
      <c r="E10044" s="14">
        <v>4342.6076555023901</v>
      </c>
      <c r="F10044" s="36">
        <v>6.84947675062961E-2</v>
      </c>
    </row>
    <row r="10045" spans="1:6" x14ac:dyDescent="0.4">
      <c r="A10045" s="9" t="s">
        <v>18122</v>
      </c>
      <c r="B10045" s="9" t="s">
        <v>15260</v>
      </c>
      <c r="C10045" s="9" t="s">
        <v>5</v>
      </c>
      <c r="D10045" s="14">
        <v>486663.56346170697</v>
      </c>
      <c r="E10045" s="14">
        <v>4548.2576024458604</v>
      </c>
      <c r="F10045" s="36">
        <v>4.2478203384549697E-2</v>
      </c>
    </row>
    <row r="10046" spans="1:6" x14ac:dyDescent="0.4">
      <c r="A10046" s="9" t="s">
        <v>18122</v>
      </c>
      <c r="B10046" s="9" t="s">
        <v>8651</v>
      </c>
      <c r="C10046" s="9" t="s">
        <v>36</v>
      </c>
      <c r="D10046" s="14">
        <v>6078613.66700966</v>
      </c>
      <c r="E10046" s="14">
        <v>5811.2941367205203</v>
      </c>
      <c r="F10046" s="36">
        <v>4.0913332730130501E-2</v>
      </c>
    </row>
    <row r="10047" spans="1:6" x14ac:dyDescent="0.4">
      <c r="A10047" s="9" t="s">
        <v>18122</v>
      </c>
      <c r="B10047" s="9" t="s">
        <v>8629</v>
      </c>
      <c r="C10047" s="9" t="s">
        <v>5</v>
      </c>
      <c r="D10047" s="14">
        <v>1659460</v>
      </c>
      <c r="E10047" s="14">
        <v>4180</v>
      </c>
      <c r="F10047" s="36">
        <v>2.53805667611933E-2</v>
      </c>
    </row>
    <row r="10048" spans="1:6" x14ac:dyDescent="0.4">
      <c r="A10048" s="9" t="s">
        <v>18122</v>
      </c>
      <c r="B10048" s="9" t="s">
        <v>8630</v>
      </c>
      <c r="C10048" s="9" t="s">
        <v>5</v>
      </c>
      <c r="D10048" s="14">
        <v>816137.10066702601</v>
      </c>
      <c r="E10048" s="14">
        <v>4690.4431072817597</v>
      </c>
      <c r="F10048" s="36">
        <v>2.39237870855546E-2</v>
      </c>
    </row>
    <row r="10049" spans="1:6" x14ac:dyDescent="0.4">
      <c r="A10049" s="9" t="s">
        <v>18122</v>
      </c>
      <c r="B10049" s="9" t="s">
        <v>8652</v>
      </c>
      <c r="C10049" s="9" t="s">
        <v>36</v>
      </c>
      <c r="D10049" s="14">
        <v>3152940.67828491</v>
      </c>
      <c r="E10049" s="14">
        <v>5417.4238458503596</v>
      </c>
      <c r="F10049" s="36">
        <v>0.02</v>
      </c>
    </row>
    <row r="10050" spans="1:6" x14ac:dyDescent="0.4">
      <c r="A10050" s="9" t="s">
        <v>18122</v>
      </c>
      <c r="B10050" s="9" t="s">
        <v>8631</v>
      </c>
      <c r="C10050" s="9" t="s">
        <v>5</v>
      </c>
      <c r="D10050" s="14">
        <v>888079</v>
      </c>
      <c r="E10050" s="14">
        <v>4269.6105769230799</v>
      </c>
      <c r="F10050" s="36">
        <v>7.9337391113750003E-2</v>
      </c>
    </row>
    <row r="10051" spans="1:6" x14ac:dyDescent="0.4">
      <c r="A10051" s="9" t="s">
        <v>18122</v>
      </c>
      <c r="B10051" s="9" t="s">
        <v>8632</v>
      </c>
      <c r="C10051" s="9" t="s">
        <v>5</v>
      </c>
      <c r="D10051" s="14">
        <v>506899.72851719498</v>
      </c>
      <c r="E10051" s="14">
        <v>5120.1992779514603</v>
      </c>
      <c r="F10051" s="36">
        <v>0.10256985864868901</v>
      </c>
    </row>
    <row r="10052" spans="1:6" x14ac:dyDescent="0.4">
      <c r="A10052" s="9" t="s">
        <v>18122</v>
      </c>
      <c r="B10052" s="9" t="s">
        <v>8653</v>
      </c>
      <c r="C10052" s="9" t="s">
        <v>36</v>
      </c>
      <c r="D10052" s="14">
        <v>1627618.6777353</v>
      </c>
      <c r="E10052" s="14">
        <v>6433.2754060683901</v>
      </c>
      <c r="F10052" s="36">
        <v>4.2328814743519003E-2</v>
      </c>
    </row>
    <row r="10053" spans="1:6" x14ac:dyDescent="0.4">
      <c r="A10053" s="9" t="s">
        <v>18122</v>
      </c>
      <c r="B10053" s="9" t="s">
        <v>8633</v>
      </c>
      <c r="C10053" s="9" t="s">
        <v>5</v>
      </c>
      <c r="D10053" s="14">
        <v>436379.73029019299</v>
      </c>
      <c r="E10053" s="14">
        <v>4795.3816515405797</v>
      </c>
      <c r="F10053" s="36">
        <v>3.1816631956861803E-2</v>
      </c>
    </row>
    <row r="10054" spans="1:6" x14ac:dyDescent="0.4">
      <c r="A10054" s="9" t="s">
        <v>18122</v>
      </c>
      <c r="B10054" s="9" t="s">
        <v>8654</v>
      </c>
      <c r="C10054" s="9" t="s">
        <v>36</v>
      </c>
      <c r="D10054" s="14">
        <v>6579225</v>
      </c>
      <c r="E10054" s="14">
        <v>5415</v>
      </c>
      <c r="F10054" s="36">
        <v>2.7666768542558898E-2</v>
      </c>
    </row>
    <row r="10055" spans="1:6" x14ac:dyDescent="0.4">
      <c r="A10055" s="9" t="s">
        <v>18122</v>
      </c>
      <c r="B10055" s="9" t="s">
        <v>5411</v>
      </c>
      <c r="C10055" s="9" t="s">
        <v>5</v>
      </c>
      <c r="D10055" s="14">
        <v>901672.94560645195</v>
      </c>
      <c r="E10055" s="14">
        <v>4293.6806933640601</v>
      </c>
      <c r="F10055" s="36">
        <v>2.1956092077921398E-2</v>
      </c>
    </row>
    <row r="10056" spans="1:6" x14ac:dyDescent="0.4">
      <c r="A10056" s="9" t="s">
        <v>18122</v>
      </c>
      <c r="B10056" s="9" t="s">
        <v>8634</v>
      </c>
      <c r="C10056" s="9" t="s">
        <v>5</v>
      </c>
      <c r="D10056" s="14">
        <v>442725.83656392799</v>
      </c>
      <c r="E10056" s="14">
        <v>5270.5456733800902</v>
      </c>
      <c r="F10056" s="36">
        <v>0.02</v>
      </c>
    </row>
    <row r="10057" spans="1:6" x14ac:dyDescent="0.4">
      <c r="A10057" s="9" t="s">
        <v>18122</v>
      </c>
      <c r="B10057" s="9" t="s">
        <v>8635</v>
      </c>
      <c r="C10057" s="9" t="s">
        <v>5</v>
      </c>
      <c r="D10057" s="14">
        <v>2746260</v>
      </c>
      <c r="E10057" s="14">
        <v>4180</v>
      </c>
      <c r="F10057" s="36">
        <v>6.6690202645239199E-2</v>
      </c>
    </row>
    <row r="10058" spans="1:6" x14ac:dyDescent="0.4">
      <c r="A10058" s="9" t="s">
        <v>18122</v>
      </c>
      <c r="B10058" s="9" t="s">
        <v>8655</v>
      </c>
      <c r="C10058" s="9" t="s">
        <v>36</v>
      </c>
      <c r="D10058" s="14">
        <v>5503384</v>
      </c>
      <c r="E10058" s="14">
        <v>5448.8950495049503</v>
      </c>
      <c r="F10058" s="36">
        <v>2.8118419099553399E-2</v>
      </c>
    </row>
    <row r="10059" spans="1:6" x14ac:dyDescent="0.4">
      <c r="A10059" s="9" t="s">
        <v>18122</v>
      </c>
      <c r="B10059" s="9" t="s">
        <v>8656</v>
      </c>
      <c r="C10059" s="9" t="s">
        <v>36</v>
      </c>
      <c r="D10059" s="14">
        <v>4954031</v>
      </c>
      <c r="E10059" s="14">
        <v>5455.9812775330402</v>
      </c>
      <c r="F10059" s="36">
        <v>2.8953269157416101E-2</v>
      </c>
    </row>
    <row r="10060" spans="1:6" x14ac:dyDescent="0.4">
      <c r="A10060" s="9" t="s">
        <v>18122</v>
      </c>
      <c r="B10060" s="9" t="s">
        <v>8636</v>
      </c>
      <c r="C10060" s="9" t="s">
        <v>5</v>
      </c>
      <c r="D10060" s="14">
        <v>746287.98637225304</v>
      </c>
      <c r="E10060" s="14">
        <v>4415.9052448062303</v>
      </c>
      <c r="F10060" s="36">
        <v>0.02</v>
      </c>
    </row>
    <row r="10061" spans="1:6" x14ac:dyDescent="0.4">
      <c r="A10061" s="9" t="s">
        <v>18122</v>
      </c>
      <c r="B10061" s="9" t="s">
        <v>8637</v>
      </c>
      <c r="C10061" s="9" t="s">
        <v>5</v>
      </c>
      <c r="D10061" s="14">
        <v>1185514.04741192</v>
      </c>
      <c r="E10061" s="14">
        <v>4342.54229821217</v>
      </c>
      <c r="F10061" s="36">
        <v>0.02</v>
      </c>
    </row>
    <row r="10062" spans="1:6" x14ac:dyDescent="0.4">
      <c r="A10062" s="9" t="s">
        <v>18122</v>
      </c>
      <c r="B10062" s="9" t="s">
        <v>8657</v>
      </c>
      <c r="C10062" s="9" t="s">
        <v>36</v>
      </c>
      <c r="D10062" s="14">
        <v>4624615.0599263199</v>
      </c>
      <c r="E10062" s="14">
        <v>7329.0254515472598</v>
      </c>
      <c r="F10062" s="36">
        <v>0.02</v>
      </c>
    </row>
    <row r="10063" spans="1:6" x14ac:dyDescent="0.4">
      <c r="A10063" s="9" t="s">
        <v>18122</v>
      </c>
      <c r="B10063" s="9" t="s">
        <v>8638</v>
      </c>
      <c r="C10063" s="9" t="s">
        <v>5</v>
      </c>
      <c r="D10063" s="14">
        <v>1459109.7734992299</v>
      </c>
      <c r="E10063" s="14">
        <v>4291.4993338212598</v>
      </c>
      <c r="F10063" s="36">
        <v>2.6480144214527698E-2</v>
      </c>
    </row>
    <row r="10064" spans="1:6" x14ac:dyDescent="0.4">
      <c r="A10064" s="9" t="s">
        <v>18122</v>
      </c>
      <c r="B10064" s="9" t="s">
        <v>8658</v>
      </c>
      <c r="C10064" s="9" t="s">
        <v>36</v>
      </c>
      <c r="D10064" s="14">
        <v>4315755</v>
      </c>
      <c r="E10064" s="14">
        <v>5415</v>
      </c>
      <c r="F10064" s="36">
        <v>2.8876348441929399E-2</v>
      </c>
    </row>
    <row r="10065" spans="1:6" x14ac:dyDescent="0.4">
      <c r="A10065" s="9" t="s">
        <v>18122</v>
      </c>
      <c r="B10065" s="9" t="s">
        <v>8639</v>
      </c>
      <c r="C10065" s="9" t="s">
        <v>5</v>
      </c>
      <c r="D10065" s="14">
        <v>1755276</v>
      </c>
      <c r="E10065" s="14">
        <v>4270.7445255474404</v>
      </c>
      <c r="F10065" s="36">
        <v>6.8504679074587599E-2</v>
      </c>
    </row>
    <row r="10066" spans="1:6" x14ac:dyDescent="0.4">
      <c r="A10066" s="9" t="s">
        <v>18122</v>
      </c>
      <c r="B10066" s="9" t="s">
        <v>8640</v>
      </c>
      <c r="C10066" s="9" t="s">
        <v>5</v>
      </c>
      <c r="D10066" s="14">
        <v>1775702</v>
      </c>
      <c r="E10066" s="14">
        <v>4258.2781774580299</v>
      </c>
      <c r="F10066" s="36">
        <v>6.8151777679001005E-2</v>
      </c>
    </row>
    <row r="10067" spans="1:6" x14ac:dyDescent="0.4">
      <c r="A10067" s="9" t="s">
        <v>18122</v>
      </c>
      <c r="B10067" s="9" t="s">
        <v>8641</v>
      </c>
      <c r="C10067" s="9" t="s">
        <v>5</v>
      </c>
      <c r="D10067" s="14">
        <v>696646.74557801499</v>
      </c>
      <c r="E10067" s="14">
        <v>4326.9984197392196</v>
      </c>
      <c r="F10067" s="36">
        <v>3.4653860838651997E-2</v>
      </c>
    </row>
    <row r="10068" spans="1:6" x14ac:dyDescent="0.4">
      <c r="A10068" s="9" t="s">
        <v>18122</v>
      </c>
      <c r="B10068" s="9" t="s">
        <v>8642</v>
      </c>
      <c r="C10068" s="9" t="s">
        <v>5</v>
      </c>
      <c r="D10068" s="14">
        <v>1682463.4294509999</v>
      </c>
      <c r="E10068" s="14">
        <v>4248.64502386616</v>
      </c>
      <c r="F10068" s="36">
        <v>2.4038325150802099E-2</v>
      </c>
    </row>
    <row r="10069" spans="1:6" x14ac:dyDescent="0.4">
      <c r="A10069" s="9" t="s">
        <v>18122</v>
      </c>
      <c r="B10069" s="9" t="s">
        <v>8659</v>
      </c>
      <c r="C10069" s="9" t="s">
        <v>36</v>
      </c>
      <c r="D10069" s="14">
        <v>4379500.1201989204</v>
      </c>
      <c r="E10069" s="14">
        <v>5785.3370147938203</v>
      </c>
      <c r="F10069" s="36">
        <v>2.3494281198974901E-2</v>
      </c>
    </row>
    <row r="10070" spans="1:6" x14ac:dyDescent="0.4">
      <c r="A10070" s="9" t="s">
        <v>18122</v>
      </c>
      <c r="B10070" s="9" t="s">
        <v>8643</v>
      </c>
      <c r="C10070" s="9" t="s">
        <v>5</v>
      </c>
      <c r="D10070" s="14">
        <v>1743808</v>
      </c>
      <c r="E10070" s="14">
        <v>4212.0966183574901</v>
      </c>
      <c r="F10070" s="36">
        <v>6.9535867378442806E-2</v>
      </c>
    </row>
    <row r="10071" spans="1:6" x14ac:dyDescent="0.4">
      <c r="A10071" s="9" t="s">
        <v>18122</v>
      </c>
      <c r="B10071" s="9" t="s">
        <v>8644</v>
      </c>
      <c r="C10071" s="9" t="s">
        <v>5</v>
      </c>
      <c r="D10071" s="14">
        <v>583109.268067125</v>
      </c>
      <c r="E10071" s="14">
        <v>4779.5841644846296</v>
      </c>
      <c r="F10071" s="36">
        <v>0.02</v>
      </c>
    </row>
    <row r="10072" spans="1:6" x14ac:dyDescent="0.4">
      <c r="A10072" s="9" t="s">
        <v>18122</v>
      </c>
      <c r="B10072" s="9" t="s">
        <v>8645</v>
      </c>
      <c r="C10072" s="9" t="s">
        <v>5</v>
      </c>
      <c r="D10072" s="14">
        <v>563908.54613995296</v>
      </c>
      <c r="E10072" s="14">
        <v>4738.7272784870001</v>
      </c>
      <c r="F10072" s="36">
        <v>3.8727754240557299E-2</v>
      </c>
    </row>
    <row r="10073" spans="1:6" x14ac:dyDescent="0.4">
      <c r="A10073" s="9" t="s">
        <v>18122</v>
      </c>
      <c r="B10073" s="9" t="s">
        <v>8646</v>
      </c>
      <c r="C10073" s="9" t="s">
        <v>5</v>
      </c>
      <c r="D10073" s="14">
        <v>1167381.75014011</v>
      </c>
      <c r="E10073" s="14">
        <v>4438.7138788597204</v>
      </c>
      <c r="F10073" s="36">
        <v>0.02</v>
      </c>
    </row>
    <row r="10074" spans="1:6" x14ac:dyDescent="0.4">
      <c r="A10074" s="9" t="s">
        <v>18122</v>
      </c>
      <c r="B10074" s="9" t="s">
        <v>8660</v>
      </c>
      <c r="C10074" s="9" t="s">
        <v>36</v>
      </c>
      <c r="D10074" s="14">
        <v>4765200</v>
      </c>
      <c r="E10074" s="14">
        <v>5415</v>
      </c>
      <c r="F10074" s="36">
        <v>2.89763953311266E-2</v>
      </c>
    </row>
    <row r="10075" spans="1:6" x14ac:dyDescent="0.4">
      <c r="A10075" s="9" t="s">
        <v>18122</v>
      </c>
      <c r="B10075" s="9" t="s">
        <v>8647</v>
      </c>
      <c r="C10075" s="9" t="s">
        <v>5</v>
      </c>
      <c r="D10075" s="14">
        <v>1573614</v>
      </c>
      <c r="E10075" s="14">
        <v>4287.7765667574904</v>
      </c>
      <c r="F10075" s="36">
        <v>6.7253431655978302E-2</v>
      </c>
    </row>
    <row r="10076" spans="1:6" x14ac:dyDescent="0.4">
      <c r="A10076" s="9" t="s">
        <v>18122</v>
      </c>
      <c r="B10076" s="9" t="s">
        <v>8661</v>
      </c>
      <c r="C10076" s="9" t="s">
        <v>36</v>
      </c>
      <c r="D10076" s="14">
        <v>5206268.5535120098</v>
      </c>
      <c r="E10076" s="14">
        <v>5497.6436679113103</v>
      </c>
      <c r="F10076" s="36">
        <v>3.1767256005653E-2</v>
      </c>
    </row>
    <row r="10077" spans="1:6" x14ac:dyDescent="0.4">
      <c r="A10077" s="9" t="s">
        <v>18122</v>
      </c>
      <c r="B10077" s="9" t="s">
        <v>8648</v>
      </c>
      <c r="C10077" s="9" t="s">
        <v>5</v>
      </c>
      <c r="D10077" s="14">
        <v>1763960</v>
      </c>
      <c r="E10077" s="14">
        <v>4180</v>
      </c>
      <c r="F10077" s="36">
        <v>6.5890118843726406E-2</v>
      </c>
    </row>
    <row r="10078" spans="1:6" x14ac:dyDescent="0.4">
      <c r="A10078" s="9" t="s">
        <v>18122</v>
      </c>
      <c r="B10078" s="9" t="s">
        <v>17622</v>
      </c>
      <c r="C10078" s="9" t="s">
        <v>5</v>
      </c>
      <c r="D10078" s="14">
        <v>1897720</v>
      </c>
      <c r="E10078" s="14">
        <v>4180</v>
      </c>
      <c r="F10078" s="36">
        <v>6.8199650281396906E-2</v>
      </c>
    </row>
    <row r="10079" spans="1:6" x14ac:dyDescent="0.4">
      <c r="A10079" s="9" t="s">
        <v>18122</v>
      </c>
      <c r="B10079" s="9" t="s">
        <v>8649</v>
      </c>
      <c r="C10079" s="9" t="s">
        <v>5</v>
      </c>
      <c r="D10079" s="14">
        <v>1932426</v>
      </c>
      <c r="E10079" s="14">
        <v>4313.4508928571404</v>
      </c>
      <c r="F10079" s="36">
        <v>6.81052466303982E-2</v>
      </c>
    </row>
    <row r="10080" spans="1:6" x14ac:dyDescent="0.4">
      <c r="A10080" s="9" t="s">
        <v>18122</v>
      </c>
      <c r="B10080" s="9" t="s">
        <v>8650</v>
      </c>
      <c r="C10080" s="9" t="s">
        <v>5</v>
      </c>
      <c r="D10080" s="14">
        <v>710024</v>
      </c>
      <c r="E10080" s="14">
        <v>4277.2530120481897</v>
      </c>
      <c r="F10080" s="36">
        <v>4.07179773505719E-2</v>
      </c>
    </row>
    <row r="10081" spans="1:6" x14ac:dyDescent="0.4">
      <c r="A10081" s="9" t="s">
        <v>18123</v>
      </c>
      <c r="B10081" s="9" t="s">
        <v>8662</v>
      </c>
      <c r="C10081" s="9" t="s">
        <v>5</v>
      </c>
      <c r="D10081" s="14">
        <v>792417.41159129003</v>
      </c>
      <c r="E10081" s="14">
        <v>4983.7573056055999</v>
      </c>
      <c r="F10081" s="36">
        <v>0.02</v>
      </c>
    </row>
    <row r="10082" spans="1:6" x14ac:dyDescent="0.4">
      <c r="A10082" s="9" t="s">
        <v>18123</v>
      </c>
      <c r="B10082" s="9" t="s">
        <v>8663</v>
      </c>
      <c r="C10082" s="9" t="s">
        <v>5</v>
      </c>
      <c r="D10082" s="14">
        <v>775348.16961631796</v>
      </c>
      <c r="E10082" s="14">
        <v>5384.3622890022098</v>
      </c>
      <c r="F10082" s="36">
        <v>0.02</v>
      </c>
    </row>
    <row r="10083" spans="1:6" x14ac:dyDescent="0.4">
      <c r="A10083" s="9" t="s">
        <v>18123</v>
      </c>
      <c r="B10083" s="9" t="s">
        <v>8664</v>
      </c>
      <c r="C10083" s="9" t="s">
        <v>5</v>
      </c>
      <c r="D10083" s="14">
        <v>952464.46051362401</v>
      </c>
      <c r="E10083" s="14">
        <v>4691.9431552395299</v>
      </c>
      <c r="F10083" s="36">
        <v>3.6976739259871903E-2</v>
      </c>
    </row>
    <row r="10084" spans="1:6" x14ac:dyDescent="0.4">
      <c r="A10084" s="9" t="s">
        <v>18123</v>
      </c>
      <c r="B10084" s="9" t="s">
        <v>8686</v>
      </c>
      <c r="C10084" s="9" t="s">
        <v>36</v>
      </c>
      <c r="D10084" s="14">
        <v>5735524.2082444699</v>
      </c>
      <c r="E10084" s="14">
        <v>5787.6127227492098</v>
      </c>
      <c r="F10084" s="36">
        <v>0.02</v>
      </c>
    </row>
    <row r="10085" spans="1:6" x14ac:dyDescent="0.4">
      <c r="A10085" s="9" t="s">
        <v>18123</v>
      </c>
      <c r="B10085" s="9" t="s">
        <v>8665</v>
      </c>
      <c r="C10085" s="9" t="s">
        <v>5</v>
      </c>
      <c r="D10085" s="14">
        <v>950270.83390065294</v>
      </c>
      <c r="E10085" s="14">
        <v>4799.3476459628901</v>
      </c>
      <c r="F10085" s="36">
        <v>0.02</v>
      </c>
    </row>
    <row r="10086" spans="1:6" x14ac:dyDescent="0.4">
      <c r="A10086" s="9" t="s">
        <v>18123</v>
      </c>
      <c r="B10086" s="9" t="s">
        <v>8687</v>
      </c>
      <c r="C10086" s="9" t="s">
        <v>36</v>
      </c>
      <c r="D10086" s="14">
        <v>5983931.94369072</v>
      </c>
      <c r="E10086" s="14">
        <v>5540.6777256395599</v>
      </c>
      <c r="F10086" s="36">
        <v>0.02</v>
      </c>
    </row>
    <row r="10087" spans="1:6" x14ac:dyDescent="0.4">
      <c r="A10087" s="9" t="s">
        <v>18123</v>
      </c>
      <c r="B10087" s="9" t="s">
        <v>18718</v>
      </c>
      <c r="C10087" s="9" t="s">
        <v>5</v>
      </c>
      <c r="D10087" s="14">
        <v>1914440</v>
      </c>
      <c r="E10087" s="14">
        <v>4180</v>
      </c>
      <c r="F10087" s="36">
        <v>6.67227150747252E-2</v>
      </c>
    </row>
    <row r="10088" spans="1:6" x14ac:dyDescent="0.4">
      <c r="A10088" s="9" t="s">
        <v>18123</v>
      </c>
      <c r="B10088" s="9" t="s">
        <v>8666</v>
      </c>
      <c r="C10088" s="9" t="s">
        <v>5</v>
      </c>
      <c r="D10088" s="14">
        <v>1019392.26635258</v>
      </c>
      <c r="E10088" s="14">
        <v>4808.4540865687804</v>
      </c>
      <c r="F10088" s="36">
        <v>0.02</v>
      </c>
    </row>
    <row r="10089" spans="1:6" x14ac:dyDescent="0.4">
      <c r="A10089" s="9" t="s">
        <v>18123</v>
      </c>
      <c r="B10089" s="9" t="s">
        <v>8667</v>
      </c>
      <c r="C10089" s="9" t="s">
        <v>5</v>
      </c>
      <c r="D10089" s="14">
        <v>1634380</v>
      </c>
      <c r="E10089" s="14">
        <v>4180</v>
      </c>
      <c r="F10089" s="36">
        <v>4.3323957915315098E-2</v>
      </c>
    </row>
    <row r="10090" spans="1:6" x14ac:dyDescent="0.4">
      <c r="A10090" s="9" t="s">
        <v>18123</v>
      </c>
      <c r="B10090" s="9" t="s">
        <v>8688</v>
      </c>
      <c r="C10090" s="9" t="s">
        <v>36</v>
      </c>
      <c r="D10090" s="14">
        <v>5426948.5490263496</v>
      </c>
      <c r="E10090" s="14">
        <v>5931.0913104113097</v>
      </c>
      <c r="F10090" s="36">
        <v>0.02</v>
      </c>
    </row>
    <row r="10091" spans="1:6" x14ac:dyDescent="0.4">
      <c r="A10091" s="9" t="s">
        <v>18123</v>
      </c>
      <c r="B10091" s="9" t="s">
        <v>8668</v>
      </c>
      <c r="C10091" s="9" t="s">
        <v>5</v>
      </c>
      <c r="D10091" s="14">
        <v>996865.72223277099</v>
      </c>
      <c r="E10091" s="14">
        <v>4862.7596206476601</v>
      </c>
      <c r="F10091" s="36">
        <v>2.2620089286597301E-2</v>
      </c>
    </row>
    <row r="10092" spans="1:6" x14ac:dyDescent="0.4">
      <c r="A10092" s="9" t="s">
        <v>18123</v>
      </c>
      <c r="B10092" s="9" t="s">
        <v>8669</v>
      </c>
      <c r="C10092" s="9" t="s">
        <v>5</v>
      </c>
      <c r="D10092" s="14">
        <v>747665.16860831296</v>
      </c>
      <c r="E10092" s="14">
        <v>4886.7004484203399</v>
      </c>
      <c r="F10092" s="36">
        <v>3.8762698872502298E-2</v>
      </c>
    </row>
    <row r="10093" spans="1:6" x14ac:dyDescent="0.4">
      <c r="A10093" s="9" t="s">
        <v>18123</v>
      </c>
      <c r="B10093" s="9" t="s">
        <v>8670</v>
      </c>
      <c r="C10093" s="9" t="s">
        <v>5</v>
      </c>
      <c r="D10093" s="14">
        <v>1676180</v>
      </c>
      <c r="E10093" s="14">
        <v>4180</v>
      </c>
      <c r="F10093" s="36">
        <v>6.6001802100198195E-2</v>
      </c>
    </row>
    <row r="10094" spans="1:6" x14ac:dyDescent="0.4">
      <c r="A10094" s="9" t="s">
        <v>18123</v>
      </c>
      <c r="B10094" s="9" t="s">
        <v>8671</v>
      </c>
      <c r="C10094" s="9" t="s">
        <v>5</v>
      </c>
      <c r="D10094" s="14">
        <v>1660246.72058915</v>
      </c>
      <c r="E10094" s="14">
        <v>4301.1573072257797</v>
      </c>
      <c r="F10094" s="36">
        <v>0.02</v>
      </c>
    </row>
    <row r="10095" spans="1:6" x14ac:dyDescent="0.4">
      <c r="A10095" s="9" t="s">
        <v>18123</v>
      </c>
      <c r="B10095" s="9" t="s">
        <v>8672</v>
      </c>
      <c r="C10095" s="9" t="s">
        <v>5</v>
      </c>
      <c r="D10095" s="14">
        <v>888313.91135658498</v>
      </c>
      <c r="E10095" s="14">
        <v>4230.0662445551698</v>
      </c>
      <c r="F10095" s="36">
        <v>0.02</v>
      </c>
    </row>
    <row r="10096" spans="1:6" x14ac:dyDescent="0.4">
      <c r="A10096" s="9" t="s">
        <v>18123</v>
      </c>
      <c r="B10096" s="9" t="s">
        <v>8673</v>
      </c>
      <c r="C10096" s="9" t="s">
        <v>5</v>
      </c>
      <c r="D10096" s="14">
        <v>1795597.5</v>
      </c>
      <c r="E10096" s="14">
        <v>4244.9113475177301</v>
      </c>
      <c r="F10096" s="36">
        <v>6.8597831191030204E-2</v>
      </c>
    </row>
    <row r="10097" spans="1:6" x14ac:dyDescent="0.4">
      <c r="A10097" s="9" t="s">
        <v>18123</v>
      </c>
      <c r="B10097" s="9" t="s">
        <v>3263</v>
      </c>
      <c r="C10097" s="9" t="s">
        <v>5</v>
      </c>
      <c r="D10097" s="14">
        <v>625300.61179780297</v>
      </c>
      <c r="E10097" s="14">
        <v>4847.2915643240603</v>
      </c>
      <c r="F10097" s="36">
        <v>0.02</v>
      </c>
    </row>
    <row r="10098" spans="1:6" x14ac:dyDescent="0.4">
      <c r="A10098" s="9" t="s">
        <v>18123</v>
      </c>
      <c r="B10098" s="9" t="s">
        <v>17214</v>
      </c>
      <c r="C10098" s="9" t="s">
        <v>5</v>
      </c>
      <c r="D10098" s="14">
        <v>2122162.9282386499</v>
      </c>
      <c r="E10098" s="14">
        <v>5214.1595288418903</v>
      </c>
      <c r="F10098" s="36">
        <v>2.0000000000000202E-2</v>
      </c>
    </row>
    <row r="10099" spans="1:6" x14ac:dyDescent="0.4">
      <c r="A10099" s="9" t="s">
        <v>18123</v>
      </c>
      <c r="B10099" s="9" t="s">
        <v>8674</v>
      </c>
      <c r="C10099" s="9" t="s">
        <v>5</v>
      </c>
      <c r="D10099" s="14">
        <v>1718169.69</v>
      </c>
      <c r="E10099" s="14">
        <v>4274.0539552238797</v>
      </c>
      <c r="F10099" s="36">
        <v>4.8669859223785701E-2</v>
      </c>
    </row>
    <row r="10100" spans="1:6" x14ac:dyDescent="0.4">
      <c r="A10100" s="9" t="s">
        <v>18123</v>
      </c>
      <c r="B10100" s="9" t="s">
        <v>8675</v>
      </c>
      <c r="C10100" s="9" t="s">
        <v>5</v>
      </c>
      <c r="D10100" s="14">
        <v>844488.00528336596</v>
      </c>
      <c r="E10100" s="14">
        <v>4491.95747491152</v>
      </c>
      <c r="F10100" s="36">
        <v>3.5231907009937398E-2</v>
      </c>
    </row>
    <row r="10101" spans="1:6" x14ac:dyDescent="0.4">
      <c r="A10101" s="9" t="s">
        <v>18123</v>
      </c>
      <c r="B10101" s="9" t="s">
        <v>8676</v>
      </c>
      <c r="C10101" s="9" t="s">
        <v>5</v>
      </c>
      <c r="D10101" s="14">
        <v>1320880</v>
      </c>
      <c r="E10101" s="14">
        <v>4180</v>
      </c>
      <c r="F10101" s="36">
        <v>6.9804310890675403E-2</v>
      </c>
    </row>
    <row r="10102" spans="1:6" x14ac:dyDescent="0.4">
      <c r="A10102" s="9" t="s">
        <v>18123</v>
      </c>
      <c r="B10102" s="9" t="s">
        <v>8677</v>
      </c>
      <c r="C10102" s="9" t="s">
        <v>5</v>
      </c>
      <c r="D10102" s="14">
        <v>856799.26772907795</v>
      </c>
      <c r="E10102" s="14">
        <v>4462.4961860889498</v>
      </c>
      <c r="F10102" s="36">
        <v>0.02</v>
      </c>
    </row>
    <row r="10103" spans="1:6" x14ac:dyDescent="0.4">
      <c r="A10103" s="9" t="s">
        <v>18123</v>
      </c>
      <c r="B10103" s="9" t="s">
        <v>8689</v>
      </c>
      <c r="C10103" s="9" t="s">
        <v>36</v>
      </c>
      <c r="D10103" s="14">
        <v>6573810</v>
      </c>
      <c r="E10103" s="14">
        <v>5415</v>
      </c>
      <c r="F10103" s="36">
        <v>2.8711400727514401E-2</v>
      </c>
    </row>
    <row r="10104" spans="1:6" x14ac:dyDescent="0.4">
      <c r="A10104" s="9" t="s">
        <v>18123</v>
      </c>
      <c r="B10104" s="9" t="s">
        <v>8678</v>
      </c>
      <c r="C10104" s="9" t="s">
        <v>5</v>
      </c>
      <c r="D10104" s="14">
        <v>1734700</v>
      </c>
      <c r="E10104" s="14">
        <v>4180</v>
      </c>
      <c r="F10104" s="36">
        <v>6.8779717807688795E-2</v>
      </c>
    </row>
    <row r="10105" spans="1:6" x14ac:dyDescent="0.4">
      <c r="A10105" s="9" t="s">
        <v>18123</v>
      </c>
      <c r="B10105" s="9" t="s">
        <v>813</v>
      </c>
      <c r="C10105" s="9" t="s">
        <v>5</v>
      </c>
      <c r="D10105" s="14">
        <v>1065087.010736</v>
      </c>
      <c r="E10105" s="14">
        <v>5096.1100992153297</v>
      </c>
      <c r="F10105" s="36">
        <v>0.02</v>
      </c>
    </row>
    <row r="10106" spans="1:6" x14ac:dyDescent="0.4">
      <c r="A10106" s="9" t="s">
        <v>18123</v>
      </c>
      <c r="B10106" s="9" t="s">
        <v>8679</v>
      </c>
      <c r="C10106" s="9" t="s">
        <v>5</v>
      </c>
      <c r="D10106" s="14">
        <v>1211534.56324034</v>
      </c>
      <c r="E10106" s="14">
        <v>4311.5109012111798</v>
      </c>
      <c r="F10106" s="36">
        <v>0.02</v>
      </c>
    </row>
    <row r="10107" spans="1:6" x14ac:dyDescent="0.4">
      <c r="A10107" s="9" t="s">
        <v>18123</v>
      </c>
      <c r="B10107" s="9" t="s">
        <v>8680</v>
      </c>
      <c r="C10107" s="9" t="s">
        <v>5</v>
      </c>
      <c r="D10107" s="14">
        <v>934741.59841244202</v>
      </c>
      <c r="E10107" s="14">
        <v>4515.6598957122796</v>
      </c>
      <c r="F10107" s="36">
        <v>0.02</v>
      </c>
    </row>
    <row r="10108" spans="1:6" x14ac:dyDescent="0.4">
      <c r="A10108" s="9" t="s">
        <v>18123</v>
      </c>
      <c r="B10108" s="9" t="s">
        <v>8681</v>
      </c>
      <c r="C10108" s="9" t="s">
        <v>5</v>
      </c>
      <c r="D10108" s="14">
        <v>992111.73050957301</v>
      </c>
      <c r="E10108" s="14">
        <v>5036.1001548709301</v>
      </c>
      <c r="F10108" s="36">
        <v>4.1873864119551699E-2</v>
      </c>
    </row>
    <row r="10109" spans="1:6" x14ac:dyDescent="0.4">
      <c r="A10109" s="9" t="s">
        <v>18123</v>
      </c>
      <c r="B10109" s="9" t="s">
        <v>82</v>
      </c>
      <c r="C10109" s="9" t="s">
        <v>5</v>
      </c>
      <c r="D10109" s="14">
        <v>1336946.6799612599</v>
      </c>
      <c r="E10109" s="14">
        <v>4933.3825828828803</v>
      </c>
      <c r="F10109" s="36">
        <v>2.4232584487225501E-2</v>
      </c>
    </row>
    <row r="10110" spans="1:6" x14ac:dyDescent="0.4">
      <c r="A10110" s="9" t="s">
        <v>18123</v>
      </c>
      <c r="B10110" s="9" t="s">
        <v>8682</v>
      </c>
      <c r="C10110" s="9" t="s">
        <v>5</v>
      </c>
      <c r="D10110" s="14">
        <v>1375220</v>
      </c>
      <c r="E10110" s="14">
        <v>4180</v>
      </c>
      <c r="F10110" s="36">
        <v>6.9900506922008707E-2</v>
      </c>
    </row>
    <row r="10111" spans="1:6" x14ac:dyDescent="0.4">
      <c r="A10111" s="9" t="s">
        <v>18123</v>
      </c>
      <c r="B10111" s="9" t="s">
        <v>5925</v>
      </c>
      <c r="C10111" s="9" t="s">
        <v>5</v>
      </c>
      <c r="D10111" s="14">
        <v>905008.08966629906</v>
      </c>
      <c r="E10111" s="14">
        <v>4351.0004310879704</v>
      </c>
      <c r="F10111" s="36">
        <v>0.02</v>
      </c>
    </row>
    <row r="10112" spans="1:6" x14ac:dyDescent="0.4">
      <c r="A10112" s="9" t="s">
        <v>18123</v>
      </c>
      <c r="B10112" s="9" t="s">
        <v>8690</v>
      </c>
      <c r="C10112" s="9" t="s">
        <v>36</v>
      </c>
      <c r="D10112" s="14">
        <v>5496225</v>
      </c>
      <c r="E10112" s="14">
        <v>5415</v>
      </c>
      <c r="F10112" s="36">
        <v>2.8092268473932602E-2</v>
      </c>
    </row>
    <row r="10113" spans="1:6" x14ac:dyDescent="0.4">
      <c r="A10113" s="9" t="s">
        <v>18123</v>
      </c>
      <c r="B10113" s="9" t="s">
        <v>8683</v>
      </c>
      <c r="C10113" s="9" t="s">
        <v>5</v>
      </c>
      <c r="D10113" s="14">
        <v>1266540</v>
      </c>
      <c r="E10113" s="14">
        <v>4180</v>
      </c>
      <c r="F10113" s="36">
        <v>5.3754989396892501E-2</v>
      </c>
    </row>
    <row r="10114" spans="1:6" x14ac:dyDescent="0.4">
      <c r="A10114" s="9" t="s">
        <v>18123</v>
      </c>
      <c r="B10114" s="9" t="s">
        <v>1744</v>
      </c>
      <c r="C10114" s="9" t="s">
        <v>5</v>
      </c>
      <c r="D10114" s="14">
        <v>856900</v>
      </c>
      <c r="E10114" s="14">
        <v>4180</v>
      </c>
      <c r="F10114" s="36">
        <v>2.7347714291153302E-2</v>
      </c>
    </row>
    <row r="10115" spans="1:6" x14ac:dyDescent="0.4">
      <c r="A10115" s="9" t="s">
        <v>18123</v>
      </c>
      <c r="B10115" s="9" t="s">
        <v>166</v>
      </c>
      <c r="C10115" s="9" t="s">
        <v>5</v>
      </c>
      <c r="D10115" s="14">
        <v>778334.28680935397</v>
      </c>
      <c r="E10115" s="14">
        <v>4348.2362391584002</v>
      </c>
      <c r="F10115" s="36">
        <v>3.3486190319217797E-2</v>
      </c>
    </row>
    <row r="10116" spans="1:6" x14ac:dyDescent="0.4">
      <c r="A10116" s="9" t="s">
        <v>18123</v>
      </c>
      <c r="B10116" s="9" t="s">
        <v>8691</v>
      </c>
      <c r="C10116" s="9" t="s">
        <v>36</v>
      </c>
      <c r="D10116" s="14">
        <v>5547209.2460222598</v>
      </c>
      <c r="E10116" s="14">
        <v>5778.3429646065197</v>
      </c>
      <c r="F10116" s="36">
        <v>0.02</v>
      </c>
    </row>
    <row r="10117" spans="1:6" x14ac:dyDescent="0.4">
      <c r="A10117" s="9" t="s">
        <v>18123</v>
      </c>
      <c r="B10117" s="9" t="s">
        <v>8684</v>
      </c>
      <c r="C10117" s="9" t="s">
        <v>5</v>
      </c>
      <c r="D10117" s="14">
        <v>997863.96218370995</v>
      </c>
      <c r="E10117" s="14">
        <v>4964.49732429707</v>
      </c>
      <c r="F10117" s="36">
        <v>2.1068857661615401E-2</v>
      </c>
    </row>
    <row r="10118" spans="1:6" x14ac:dyDescent="0.4">
      <c r="A10118" s="9" t="s">
        <v>18123</v>
      </c>
      <c r="B10118" s="9" t="s">
        <v>8685</v>
      </c>
      <c r="C10118" s="9" t="s">
        <v>5</v>
      </c>
      <c r="D10118" s="14">
        <v>1766647.5</v>
      </c>
      <c r="E10118" s="14">
        <v>4236.5647482014401</v>
      </c>
      <c r="F10118" s="36">
        <v>6.8899841918946797E-2</v>
      </c>
    </row>
    <row r="10119" spans="1:6" x14ac:dyDescent="0.4">
      <c r="A10119" s="9" t="s">
        <v>18124</v>
      </c>
      <c r="B10119" s="9" t="s">
        <v>8692</v>
      </c>
      <c r="C10119" s="9" t="s">
        <v>5</v>
      </c>
      <c r="D10119" s="14">
        <v>1307802.2949658299</v>
      </c>
      <c r="E10119" s="14">
        <v>4259.9423288789303</v>
      </c>
      <c r="F10119" s="36">
        <v>2.4922799886401399E-2</v>
      </c>
    </row>
    <row r="10120" spans="1:6" x14ac:dyDescent="0.4">
      <c r="A10120" s="9" t="s">
        <v>18124</v>
      </c>
      <c r="B10120" s="9" t="s">
        <v>8693</v>
      </c>
      <c r="C10120" s="9" t="s">
        <v>5</v>
      </c>
      <c r="D10120" s="14">
        <v>1786380</v>
      </c>
      <c r="E10120" s="14">
        <v>4273.6363636363603</v>
      </c>
      <c r="F10120" s="36">
        <v>6.8946414361551897E-2</v>
      </c>
    </row>
    <row r="10121" spans="1:6" x14ac:dyDescent="0.4">
      <c r="A10121" s="9" t="s">
        <v>18124</v>
      </c>
      <c r="B10121" s="9" t="s">
        <v>8694</v>
      </c>
      <c r="C10121" s="9" t="s">
        <v>5</v>
      </c>
      <c r="D10121" s="14">
        <v>634988.98364996305</v>
      </c>
      <c r="E10121" s="14">
        <v>4290.4661057429903</v>
      </c>
      <c r="F10121" s="36">
        <v>0.02</v>
      </c>
    </row>
    <row r="10122" spans="1:6" x14ac:dyDescent="0.4">
      <c r="A10122" s="9" t="s">
        <v>18124</v>
      </c>
      <c r="B10122" s="9" t="s">
        <v>7746</v>
      </c>
      <c r="C10122" s="9" t="s">
        <v>5</v>
      </c>
      <c r="D10122" s="14">
        <v>967406.4</v>
      </c>
      <c r="E10122" s="14">
        <v>4206.1147826086999</v>
      </c>
      <c r="F10122" s="36">
        <v>3.8143087872506601E-2</v>
      </c>
    </row>
    <row r="10123" spans="1:6" x14ac:dyDescent="0.4">
      <c r="A10123" s="9" t="s">
        <v>18124</v>
      </c>
      <c r="B10123" s="9" t="s">
        <v>8695</v>
      </c>
      <c r="C10123" s="9" t="s">
        <v>5</v>
      </c>
      <c r="D10123" s="14">
        <v>1091633.78</v>
      </c>
      <c r="E10123" s="14">
        <v>4231.1386821705401</v>
      </c>
      <c r="F10123" s="36">
        <v>7.2045875457737094E-2</v>
      </c>
    </row>
    <row r="10124" spans="1:6" x14ac:dyDescent="0.4">
      <c r="A10124" s="9" t="s">
        <v>18124</v>
      </c>
      <c r="B10124" s="9" t="s">
        <v>8696</v>
      </c>
      <c r="C10124" s="9" t="s">
        <v>5</v>
      </c>
      <c r="D10124" s="14">
        <v>970240.95</v>
      </c>
      <c r="E10124" s="14">
        <v>4274.18920704846</v>
      </c>
      <c r="F10124" s="36">
        <v>5.54332345466984E-2</v>
      </c>
    </row>
    <row r="10125" spans="1:6" x14ac:dyDescent="0.4">
      <c r="A10125" s="9" t="s">
        <v>18124</v>
      </c>
      <c r="B10125" s="9" t="s">
        <v>8697</v>
      </c>
      <c r="C10125" s="9" t="s">
        <v>5</v>
      </c>
      <c r="D10125" s="14">
        <v>527253.08343232505</v>
      </c>
      <c r="E10125" s="14">
        <v>4750.0277786695897</v>
      </c>
      <c r="F10125" s="36">
        <v>0.02</v>
      </c>
    </row>
    <row r="10126" spans="1:6" x14ac:dyDescent="0.4">
      <c r="A10126" s="9" t="s">
        <v>18124</v>
      </c>
      <c r="B10126" s="9" t="s">
        <v>8698</v>
      </c>
      <c r="C10126" s="9" t="s">
        <v>5</v>
      </c>
      <c r="D10126" s="14">
        <v>1834668.9</v>
      </c>
      <c r="E10126" s="14">
        <v>4198.3270022883298</v>
      </c>
      <c r="F10126" s="36">
        <v>6.8110751855070303E-2</v>
      </c>
    </row>
    <row r="10127" spans="1:6" x14ac:dyDescent="0.4">
      <c r="A10127" s="9" t="s">
        <v>18124</v>
      </c>
      <c r="B10127" s="9" t="s">
        <v>8699</v>
      </c>
      <c r="C10127" s="9" t="s">
        <v>5</v>
      </c>
      <c r="D10127" s="14">
        <v>1225919.75850991</v>
      </c>
      <c r="E10127" s="14">
        <v>4286.4327220626101</v>
      </c>
      <c r="F10127" s="36">
        <v>2.0616784650707699E-2</v>
      </c>
    </row>
    <row r="10128" spans="1:6" x14ac:dyDescent="0.4">
      <c r="A10128" s="9" t="s">
        <v>18124</v>
      </c>
      <c r="B10128" s="9" t="s">
        <v>8700</v>
      </c>
      <c r="C10128" s="9" t="s">
        <v>5</v>
      </c>
      <c r="D10128" s="14">
        <v>584675.70076723199</v>
      </c>
      <c r="E10128" s="14">
        <v>4832.0305848531598</v>
      </c>
      <c r="F10128" s="36">
        <v>0.02</v>
      </c>
    </row>
    <row r="10129" spans="1:6" x14ac:dyDescent="0.4">
      <c r="A10129" s="9" t="s">
        <v>18124</v>
      </c>
      <c r="B10129" s="9" t="s">
        <v>8701</v>
      </c>
      <c r="C10129" s="9" t="s">
        <v>5</v>
      </c>
      <c r="D10129" s="14">
        <v>1068202.0008930899</v>
      </c>
      <c r="E10129" s="14">
        <v>4564.9658157824197</v>
      </c>
      <c r="F10129" s="36">
        <v>2.0884775300786401E-2</v>
      </c>
    </row>
    <row r="10130" spans="1:6" x14ac:dyDescent="0.4">
      <c r="A10130" s="9" t="s">
        <v>18124</v>
      </c>
      <c r="B10130" s="9" t="s">
        <v>18719</v>
      </c>
      <c r="C10130" s="9" t="s">
        <v>5</v>
      </c>
      <c r="D10130" s="14">
        <v>437516.67307197698</v>
      </c>
      <c r="E10130" s="14">
        <v>5208.5318222854403</v>
      </c>
      <c r="F10130" s="36">
        <v>0.02</v>
      </c>
    </row>
    <row r="10131" spans="1:6" x14ac:dyDescent="0.4">
      <c r="A10131" s="9" t="s">
        <v>18124</v>
      </c>
      <c r="B10131" s="9" t="s">
        <v>8702</v>
      </c>
      <c r="C10131" s="9" t="s">
        <v>5</v>
      </c>
      <c r="D10131" s="14">
        <v>1149500</v>
      </c>
      <c r="E10131" s="14">
        <v>4180</v>
      </c>
      <c r="F10131" s="36">
        <v>6.9566436178571098E-2</v>
      </c>
    </row>
    <row r="10132" spans="1:6" x14ac:dyDescent="0.4">
      <c r="A10132" s="9" t="s">
        <v>18124</v>
      </c>
      <c r="B10132" s="9" t="s">
        <v>8717</v>
      </c>
      <c r="C10132" s="9" t="s">
        <v>36</v>
      </c>
      <c r="D10132" s="14">
        <v>5458320</v>
      </c>
      <c r="E10132" s="14">
        <v>5415</v>
      </c>
      <c r="F10132" s="36">
        <v>2.7806834260992699E-2</v>
      </c>
    </row>
    <row r="10133" spans="1:6" x14ac:dyDescent="0.4">
      <c r="A10133" s="9" t="s">
        <v>18124</v>
      </c>
      <c r="B10133" s="9" t="s">
        <v>8718</v>
      </c>
      <c r="C10133" s="9" t="s">
        <v>36</v>
      </c>
      <c r="D10133" s="14">
        <v>8185113.16293249</v>
      </c>
      <c r="E10133" s="14">
        <v>5564.31894149048</v>
      </c>
      <c r="F10133" s="36">
        <v>2.0328134894212101E-2</v>
      </c>
    </row>
    <row r="10134" spans="1:6" x14ac:dyDescent="0.4">
      <c r="A10134" s="9" t="s">
        <v>18124</v>
      </c>
      <c r="B10134" s="9" t="s">
        <v>18379</v>
      </c>
      <c r="C10134" s="9" t="s">
        <v>5</v>
      </c>
      <c r="D10134" s="14">
        <v>781000.72</v>
      </c>
      <c r="E10134" s="14">
        <v>4412.43344632768</v>
      </c>
      <c r="F10134" s="36">
        <v>2.79394229259304E-2</v>
      </c>
    </row>
    <row r="10135" spans="1:6" x14ac:dyDescent="0.4">
      <c r="A10135" s="9" t="s">
        <v>18124</v>
      </c>
      <c r="B10135" s="9" t="s">
        <v>8703</v>
      </c>
      <c r="C10135" s="9" t="s">
        <v>5</v>
      </c>
      <c r="D10135" s="14">
        <v>894520</v>
      </c>
      <c r="E10135" s="14">
        <v>4180</v>
      </c>
      <c r="F10135" s="36">
        <v>6.4604481445017695E-2</v>
      </c>
    </row>
    <row r="10136" spans="1:6" x14ac:dyDescent="0.4">
      <c r="A10136" s="9" t="s">
        <v>18124</v>
      </c>
      <c r="B10136" s="9" t="s">
        <v>8704</v>
      </c>
      <c r="C10136" s="9" t="s">
        <v>5</v>
      </c>
      <c r="D10136" s="14">
        <v>648412.73463493504</v>
      </c>
      <c r="E10136" s="14">
        <v>4471.8119629995499</v>
      </c>
      <c r="F10136" s="36">
        <v>3.0607589032142401E-2</v>
      </c>
    </row>
    <row r="10137" spans="1:6" x14ac:dyDescent="0.4">
      <c r="A10137" s="9" t="s">
        <v>18124</v>
      </c>
      <c r="B10137" s="9" t="s">
        <v>18720</v>
      </c>
      <c r="C10137" s="9" t="s">
        <v>5</v>
      </c>
      <c r="D10137" s="14">
        <v>1534060</v>
      </c>
      <c r="E10137" s="14">
        <v>4180</v>
      </c>
      <c r="F10137" s="36">
        <v>7.6353184533360499E-2</v>
      </c>
    </row>
    <row r="10138" spans="1:6" x14ac:dyDescent="0.4">
      <c r="A10138" s="9" t="s">
        <v>18124</v>
      </c>
      <c r="B10138" s="9" t="s">
        <v>8705</v>
      </c>
      <c r="C10138" s="9" t="s">
        <v>5</v>
      </c>
      <c r="D10138" s="14">
        <v>737899.39269463206</v>
      </c>
      <c r="E10138" s="14">
        <v>4670.2493208521</v>
      </c>
      <c r="F10138" s="36">
        <v>2.9380414382254499E-2</v>
      </c>
    </row>
    <row r="10139" spans="1:6" x14ac:dyDescent="0.4">
      <c r="A10139" s="9" t="s">
        <v>18124</v>
      </c>
      <c r="B10139" s="9" t="s">
        <v>8706</v>
      </c>
      <c r="C10139" s="9" t="s">
        <v>5</v>
      </c>
      <c r="D10139" s="14">
        <v>510341.01782150898</v>
      </c>
      <c r="E10139" s="14">
        <v>4814.5379039765003</v>
      </c>
      <c r="F10139" s="36">
        <v>6.4928586266751007E-2</v>
      </c>
    </row>
    <row r="10140" spans="1:6" x14ac:dyDescent="0.4">
      <c r="A10140" s="9" t="s">
        <v>18124</v>
      </c>
      <c r="B10140" s="9" t="s">
        <v>8707</v>
      </c>
      <c r="C10140" s="9" t="s">
        <v>5</v>
      </c>
      <c r="D10140" s="14">
        <v>847348</v>
      </c>
      <c r="E10140" s="14">
        <v>4194.7920792079203</v>
      </c>
      <c r="F10140" s="36">
        <v>4.0256916436646903E-2</v>
      </c>
    </row>
    <row r="10141" spans="1:6" x14ac:dyDescent="0.4">
      <c r="A10141" s="9" t="s">
        <v>18124</v>
      </c>
      <c r="B10141" s="9" t="s">
        <v>8708</v>
      </c>
      <c r="C10141" s="9" t="s">
        <v>5</v>
      </c>
      <c r="D10141" s="14">
        <v>919948.76616491994</v>
      </c>
      <c r="E10141" s="14">
        <v>4180</v>
      </c>
      <c r="F10141" s="36">
        <v>3.1875974985608103E-2</v>
      </c>
    </row>
    <row r="10142" spans="1:6" x14ac:dyDescent="0.4">
      <c r="A10142" s="9" t="s">
        <v>18124</v>
      </c>
      <c r="B10142" s="9" t="s">
        <v>8709</v>
      </c>
      <c r="C10142" s="9" t="s">
        <v>5</v>
      </c>
      <c r="D10142" s="14">
        <v>843261.4</v>
      </c>
      <c r="E10142" s="14">
        <v>4195.3303482587098</v>
      </c>
      <c r="F10142" s="36">
        <v>5.9448324267015198E-2</v>
      </c>
    </row>
    <row r="10143" spans="1:6" x14ac:dyDescent="0.4">
      <c r="A10143" s="9" t="s">
        <v>18124</v>
      </c>
      <c r="B10143" s="9" t="s">
        <v>8710</v>
      </c>
      <c r="C10143" s="9" t="s">
        <v>5</v>
      </c>
      <c r="D10143" s="14">
        <v>297388.73887235002</v>
      </c>
      <c r="E10143" s="14">
        <v>7080.6842588654699</v>
      </c>
      <c r="F10143" s="36">
        <v>0.02</v>
      </c>
    </row>
    <row r="10144" spans="1:6" x14ac:dyDescent="0.4">
      <c r="A10144" s="9" t="s">
        <v>18124</v>
      </c>
      <c r="B10144" s="9" t="s">
        <v>8711</v>
      </c>
      <c r="C10144" s="9" t="s">
        <v>5</v>
      </c>
      <c r="D10144" s="14">
        <v>871781.75</v>
      </c>
      <c r="E10144" s="14">
        <v>4191.2584134615399</v>
      </c>
      <c r="F10144" s="36">
        <v>3.4464643842579697E-2</v>
      </c>
    </row>
    <row r="10145" spans="1:6" x14ac:dyDescent="0.4">
      <c r="A10145" s="9" t="s">
        <v>18124</v>
      </c>
      <c r="B10145" s="9" t="s">
        <v>8712</v>
      </c>
      <c r="C10145" s="9" t="s">
        <v>5</v>
      </c>
      <c r="D10145" s="14">
        <v>713032.50979185302</v>
      </c>
      <c r="E10145" s="14">
        <v>4456.4531861990799</v>
      </c>
      <c r="F10145" s="36">
        <v>0.02</v>
      </c>
    </row>
    <row r="10146" spans="1:6" x14ac:dyDescent="0.4">
      <c r="A10146" s="9" t="s">
        <v>18124</v>
      </c>
      <c r="B10146" s="9" t="s">
        <v>8713</v>
      </c>
      <c r="C10146" s="9" t="s">
        <v>5</v>
      </c>
      <c r="D10146" s="14">
        <v>503574.351908351</v>
      </c>
      <c r="E10146" s="14">
        <v>4985.8846723599099</v>
      </c>
      <c r="F10146" s="36">
        <v>6.9791533496169803E-2</v>
      </c>
    </row>
    <row r="10147" spans="1:6" x14ac:dyDescent="0.4">
      <c r="A10147" s="9" t="s">
        <v>18124</v>
      </c>
      <c r="B10147" s="9" t="s">
        <v>8714</v>
      </c>
      <c r="C10147" s="9" t="s">
        <v>5</v>
      </c>
      <c r="D10147" s="14">
        <v>845315.46</v>
      </c>
      <c r="E10147" s="14">
        <v>4247.8163819095498</v>
      </c>
      <c r="F10147" s="36">
        <v>2.2523330569574899E-2</v>
      </c>
    </row>
    <row r="10148" spans="1:6" x14ac:dyDescent="0.4">
      <c r="A10148" s="9" t="s">
        <v>18124</v>
      </c>
      <c r="B10148" s="9" t="s">
        <v>8719</v>
      </c>
      <c r="C10148" s="9" t="s">
        <v>36</v>
      </c>
      <c r="D10148" s="14">
        <v>5880690</v>
      </c>
      <c r="E10148" s="14">
        <v>5415</v>
      </c>
      <c r="F10148" s="36">
        <v>2.9049205341149499E-2</v>
      </c>
    </row>
    <row r="10149" spans="1:6" x14ac:dyDescent="0.4">
      <c r="A10149" s="9" t="s">
        <v>18124</v>
      </c>
      <c r="B10149" s="9" t="s">
        <v>8715</v>
      </c>
      <c r="C10149" s="9" t="s">
        <v>5</v>
      </c>
      <c r="D10149" s="14">
        <v>805315.19</v>
      </c>
      <c r="E10149" s="14">
        <v>4194.3499479166703</v>
      </c>
      <c r="F10149" s="36">
        <v>3.8805851502352599E-2</v>
      </c>
    </row>
    <row r="10150" spans="1:6" x14ac:dyDescent="0.4">
      <c r="A10150" s="9" t="s">
        <v>18124</v>
      </c>
      <c r="B10150" s="9" t="s">
        <v>4254</v>
      </c>
      <c r="C10150" s="9" t="s">
        <v>5</v>
      </c>
      <c r="D10150" s="14">
        <v>1787111.6</v>
      </c>
      <c r="E10150" s="14">
        <v>4295.9413461538497</v>
      </c>
      <c r="F10150" s="36">
        <v>6.8754441663387206E-2</v>
      </c>
    </row>
    <row r="10151" spans="1:6" x14ac:dyDescent="0.4">
      <c r="A10151" s="9" t="s">
        <v>18124</v>
      </c>
      <c r="B10151" s="9" t="s">
        <v>8720</v>
      </c>
      <c r="C10151" s="9" t="s">
        <v>36</v>
      </c>
      <c r="D10151" s="14">
        <v>5697480</v>
      </c>
      <c r="E10151" s="14">
        <v>5473.0835734870298</v>
      </c>
      <c r="F10151" s="36">
        <v>3.0415435690351E-2</v>
      </c>
    </row>
    <row r="10152" spans="1:6" x14ac:dyDescent="0.4">
      <c r="A10152" s="9" t="s">
        <v>18124</v>
      </c>
      <c r="B10152" s="9" t="s">
        <v>8716</v>
      </c>
      <c r="C10152" s="9" t="s">
        <v>5</v>
      </c>
      <c r="D10152" s="14">
        <v>1747240</v>
      </c>
      <c r="E10152" s="14">
        <v>4180</v>
      </c>
      <c r="F10152" s="36">
        <v>6.9245231481573702E-2</v>
      </c>
    </row>
    <row r="10153" spans="1:6" x14ac:dyDescent="0.4">
      <c r="A10153" s="9" t="s">
        <v>18125</v>
      </c>
      <c r="B10153" s="9" t="s">
        <v>8721</v>
      </c>
      <c r="C10153" s="9" t="s">
        <v>5</v>
      </c>
      <c r="D10153" s="14">
        <v>1138003.7556811101</v>
      </c>
      <c r="E10153" s="14">
        <v>5578.4497827505502</v>
      </c>
      <c r="F10153" s="36">
        <v>0.02</v>
      </c>
    </row>
    <row r="10154" spans="1:6" x14ac:dyDescent="0.4">
      <c r="A10154" s="9" t="s">
        <v>18125</v>
      </c>
      <c r="B10154" s="9" t="s">
        <v>1678</v>
      </c>
      <c r="C10154" s="9" t="s">
        <v>5</v>
      </c>
      <c r="D10154" s="14">
        <v>1124720.6176510099</v>
      </c>
      <c r="E10154" s="14">
        <v>5381.4383619665396</v>
      </c>
      <c r="F10154" s="36">
        <v>0.02</v>
      </c>
    </row>
    <row r="10155" spans="1:6" x14ac:dyDescent="0.4">
      <c r="A10155" s="9" t="s">
        <v>18125</v>
      </c>
      <c r="B10155" s="9" t="s">
        <v>8722</v>
      </c>
      <c r="C10155" s="9" t="s">
        <v>5</v>
      </c>
      <c r="D10155" s="14">
        <v>2186966.0290497802</v>
      </c>
      <c r="E10155" s="14">
        <v>5244.5228514383198</v>
      </c>
      <c r="F10155" s="36">
        <v>1.9999999999999799E-2</v>
      </c>
    </row>
    <row r="10156" spans="1:6" x14ac:dyDescent="0.4">
      <c r="A10156" s="9" t="s">
        <v>18125</v>
      </c>
      <c r="B10156" s="9" t="s">
        <v>8723</v>
      </c>
      <c r="C10156" s="9" t="s">
        <v>5</v>
      </c>
      <c r="D10156" s="14">
        <v>2191089.9100132701</v>
      </c>
      <c r="E10156" s="14">
        <v>5292.4877053460496</v>
      </c>
      <c r="F10156" s="36">
        <v>0.02</v>
      </c>
    </row>
    <row r="10157" spans="1:6" x14ac:dyDescent="0.4">
      <c r="A10157" s="9" t="s">
        <v>18125</v>
      </c>
      <c r="B10157" s="9" t="s">
        <v>8724</v>
      </c>
      <c r="C10157" s="9" t="s">
        <v>5</v>
      </c>
      <c r="D10157" s="14">
        <v>2856270.9225448798</v>
      </c>
      <c r="E10157" s="14">
        <v>5358.8572655626303</v>
      </c>
      <c r="F10157" s="36">
        <v>0.02</v>
      </c>
    </row>
    <row r="10158" spans="1:6" x14ac:dyDescent="0.4">
      <c r="A10158" s="9" t="s">
        <v>18125</v>
      </c>
      <c r="B10158" s="9" t="s">
        <v>8725</v>
      </c>
      <c r="C10158" s="9" t="s">
        <v>5</v>
      </c>
      <c r="D10158" s="14">
        <v>1992914.4915879001</v>
      </c>
      <c r="E10158" s="14">
        <v>4957.4987352932903</v>
      </c>
      <c r="F10158" s="36">
        <v>1.9999999999999799E-2</v>
      </c>
    </row>
    <row r="10159" spans="1:6" x14ac:dyDescent="0.4">
      <c r="A10159" s="9" t="s">
        <v>18125</v>
      </c>
      <c r="B10159" s="9" t="s">
        <v>5605</v>
      </c>
      <c r="C10159" s="9" t="s">
        <v>5</v>
      </c>
      <c r="D10159" s="14">
        <v>3138472.0906381402</v>
      </c>
      <c r="E10159" s="14">
        <v>5301.4731260779399</v>
      </c>
      <c r="F10159" s="36">
        <v>0.02</v>
      </c>
    </row>
    <row r="10160" spans="1:6" x14ac:dyDescent="0.4">
      <c r="A10160" s="9" t="s">
        <v>18125</v>
      </c>
      <c r="B10160" s="9" t="s">
        <v>8726</v>
      </c>
      <c r="C10160" s="9" t="s">
        <v>5</v>
      </c>
      <c r="D10160" s="14">
        <v>1045249.27515677</v>
      </c>
      <c r="E10160" s="14">
        <v>5200.2451500336701</v>
      </c>
      <c r="F10160" s="36">
        <v>1.9999999999999799E-2</v>
      </c>
    </row>
    <row r="10161" spans="1:6" x14ac:dyDescent="0.4">
      <c r="A10161" s="9" t="s">
        <v>18125</v>
      </c>
      <c r="B10161" s="9" t="s">
        <v>17196</v>
      </c>
      <c r="C10161" s="9" t="s">
        <v>5</v>
      </c>
      <c r="D10161" s="14">
        <v>1112347.2105026101</v>
      </c>
      <c r="E10161" s="14">
        <v>5246.9208042575801</v>
      </c>
      <c r="F10161" s="36">
        <v>0.02</v>
      </c>
    </row>
    <row r="10162" spans="1:6" x14ac:dyDescent="0.4">
      <c r="A10162" s="9" t="s">
        <v>18125</v>
      </c>
      <c r="B10162" s="9" t="s">
        <v>8754</v>
      </c>
      <c r="C10162" s="9" t="s">
        <v>36</v>
      </c>
      <c r="D10162" s="14">
        <v>7331765.9425122105</v>
      </c>
      <c r="E10162" s="14">
        <v>6517.1252822330698</v>
      </c>
      <c r="F10162" s="36">
        <v>2.0230230044333799E-2</v>
      </c>
    </row>
    <row r="10163" spans="1:6" x14ac:dyDescent="0.4">
      <c r="A10163" s="9" t="s">
        <v>18125</v>
      </c>
      <c r="B10163" s="9" t="s">
        <v>8728</v>
      </c>
      <c r="C10163" s="9" t="s">
        <v>5</v>
      </c>
      <c r="D10163" s="14">
        <v>1712847.90248406</v>
      </c>
      <c r="E10163" s="14">
        <v>5286.56760025944</v>
      </c>
      <c r="F10163" s="36">
        <v>1.9999999999999799E-2</v>
      </c>
    </row>
    <row r="10164" spans="1:6" x14ac:dyDescent="0.4">
      <c r="A10164" s="9" t="s">
        <v>18125</v>
      </c>
      <c r="B10164" s="9" t="s">
        <v>8729</v>
      </c>
      <c r="C10164" s="9" t="s">
        <v>5</v>
      </c>
      <c r="D10164" s="14">
        <v>1001743.96267129</v>
      </c>
      <c r="E10164" s="14">
        <v>5627.7750711870003</v>
      </c>
      <c r="F10164" s="36">
        <v>0.02</v>
      </c>
    </row>
    <row r="10165" spans="1:6" x14ac:dyDescent="0.4">
      <c r="A10165" s="9" t="s">
        <v>18125</v>
      </c>
      <c r="B10165" s="9" t="s">
        <v>8755</v>
      </c>
      <c r="C10165" s="9" t="s">
        <v>36</v>
      </c>
      <c r="D10165" s="14">
        <v>7615373.3412043499</v>
      </c>
      <c r="E10165" s="14">
        <v>7238.9480429699097</v>
      </c>
      <c r="F10165" s="36">
        <v>0.02</v>
      </c>
    </row>
    <row r="10166" spans="1:6" x14ac:dyDescent="0.4">
      <c r="A10166" s="9" t="s">
        <v>18125</v>
      </c>
      <c r="B10166" s="9" t="s">
        <v>8730</v>
      </c>
      <c r="C10166" s="9" t="s">
        <v>5</v>
      </c>
      <c r="D10166" s="14">
        <v>2048527.4875426099</v>
      </c>
      <c r="E10166" s="14">
        <v>5095.8395212502801</v>
      </c>
      <c r="F10166" s="36">
        <v>0.02</v>
      </c>
    </row>
    <row r="10167" spans="1:6" x14ac:dyDescent="0.4">
      <c r="A10167" s="9" t="s">
        <v>18125</v>
      </c>
      <c r="B10167" s="9" t="s">
        <v>8731</v>
      </c>
      <c r="C10167" s="9" t="s">
        <v>5</v>
      </c>
      <c r="D10167" s="14">
        <v>1874197.47772686</v>
      </c>
      <c r="E10167" s="14">
        <v>4997.8599406049598</v>
      </c>
      <c r="F10167" s="36">
        <v>0.02</v>
      </c>
    </row>
    <row r="10168" spans="1:6" x14ac:dyDescent="0.4">
      <c r="A10168" s="9" t="s">
        <v>18125</v>
      </c>
      <c r="B10168" s="9" t="s">
        <v>8732</v>
      </c>
      <c r="C10168" s="9" t="s">
        <v>5</v>
      </c>
      <c r="D10168" s="14">
        <v>1625800.3793163199</v>
      </c>
      <c r="E10168" s="14">
        <v>4767.7430478484603</v>
      </c>
      <c r="F10168" s="36">
        <v>0.02</v>
      </c>
    </row>
    <row r="10169" spans="1:6" x14ac:dyDescent="0.4">
      <c r="A10169" s="9" t="s">
        <v>18125</v>
      </c>
      <c r="B10169" s="9" t="s">
        <v>8733</v>
      </c>
      <c r="C10169" s="9" t="s">
        <v>5</v>
      </c>
      <c r="D10169" s="14">
        <v>2373184.1146221901</v>
      </c>
      <c r="E10169" s="14">
        <v>4635.1252238714696</v>
      </c>
      <c r="F10169" s="36">
        <v>0.02</v>
      </c>
    </row>
    <row r="10170" spans="1:6" x14ac:dyDescent="0.4">
      <c r="A10170" s="9" t="s">
        <v>18125</v>
      </c>
      <c r="B10170" s="9" t="s">
        <v>8734</v>
      </c>
      <c r="C10170" s="9" t="s">
        <v>5</v>
      </c>
      <c r="D10170" s="14">
        <v>2044211.73574269</v>
      </c>
      <c r="E10170" s="14">
        <v>5337.3674562472297</v>
      </c>
      <c r="F10170" s="36">
        <v>0.02</v>
      </c>
    </row>
    <row r="10171" spans="1:6" x14ac:dyDescent="0.4">
      <c r="A10171" s="9" t="s">
        <v>18125</v>
      </c>
      <c r="B10171" s="9" t="s">
        <v>8735</v>
      </c>
      <c r="C10171" s="9" t="s">
        <v>5</v>
      </c>
      <c r="D10171" s="14">
        <v>2040611.5099395099</v>
      </c>
      <c r="E10171" s="14">
        <v>5063.5521338449398</v>
      </c>
      <c r="F10171" s="36">
        <v>0.02</v>
      </c>
    </row>
    <row r="10172" spans="1:6" x14ac:dyDescent="0.4">
      <c r="A10172" s="9" t="s">
        <v>18125</v>
      </c>
      <c r="B10172" s="9" t="s">
        <v>8736</v>
      </c>
      <c r="C10172" s="9" t="s">
        <v>5</v>
      </c>
      <c r="D10172" s="14">
        <v>2163451.1401121002</v>
      </c>
      <c r="E10172" s="14">
        <v>5276.7100978343797</v>
      </c>
      <c r="F10172" s="36">
        <v>0.02</v>
      </c>
    </row>
    <row r="10173" spans="1:6" x14ac:dyDescent="0.4">
      <c r="A10173" s="9" t="s">
        <v>18125</v>
      </c>
      <c r="B10173" s="9" t="s">
        <v>8737</v>
      </c>
      <c r="C10173" s="9" t="s">
        <v>5</v>
      </c>
      <c r="D10173" s="14">
        <v>2015020.92892092</v>
      </c>
      <c r="E10173" s="14">
        <v>5180.00238797151</v>
      </c>
      <c r="F10173" s="36">
        <v>0.02</v>
      </c>
    </row>
    <row r="10174" spans="1:6" x14ac:dyDescent="0.4">
      <c r="A10174" s="9" t="s">
        <v>18125</v>
      </c>
      <c r="B10174" s="9" t="s">
        <v>8738</v>
      </c>
      <c r="C10174" s="9" t="s">
        <v>5</v>
      </c>
      <c r="D10174" s="14">
        <v>2107438.4397878102</v>
      </c>
      <c r="E10174" s="14">
        <v>5078.1649151513502</v>
      </c>
      <c r="F10174" s="36">
        <v>0.02</v>
      </c>
    </row>
    <row r="10175" spans="1:6" x14ac:dyDescent="0.4">
      <c r="A10175" s="9" t="s">
        <v>18125</v>
      </c>
      <c r="B10175" s="9" t="s">
        <v>4336</v>
      </c>
      <c r="C10175" s="9" t="s">
        <v>5</v>
      </c>
      <c r="D10175" s="14">
        <v>980476.95826070197</v>
      </c>
      <c r="E10175" s="14">
        <v>5357.7975861240602</v>
      </c>
      <c r="F10175" s="36">
        <v>0.02</v>
      </c>
    </row>
    <row r="10176" spans="1:6" x14ac:dyDescent="0.4">
      <c r="A10176" s="9" t="s">
        <v>18125</v>
      </c>
      <c r="B10176" s="9" t="s">
        <v>8739</v>
      </c>
      <c r="C10176" s="9" t="s">
        <v>5</v>
      </c>
      <c r="D10176" s="14">
        <v>1184848.9939255</v>
      </c>
      <c r="E10176" s="14">
        <v>5588.9103487052098</v>
      </c>
      <c r="F10176" s="36">
        <v>0.02</v>
      </c>
    </row>
    <row r="10177" spans="1:6" x14ac:dyDescent="0.4">
      <c r="A10177" s="9" t="s">
        <v>18125</v>
      </c>
      <c r="B10177" s="9" t="s">
        <v>8740</v>
      </c>
      <c r="C10177" s="9" t="s">
        <v>5</v>
      </c>
      <c r="D10177" s="14">
        <v>1114417.32941818</v>
      </c>
      <c r="E10177" s="14">
        <v>5436.1820947228398</v>
      </c>
      <c r="F10177" s="36">
        <v>0.02</v>
      </c>
    </row>
    <row r="10178" spans="1:6" x14ac:dyDescent="0.4">
      <c r="A10178" s="9" t="s">
        <v>18125</v>
      </c>
      <c r="B10178" s="9" t="s">
        <v>8741</v>
      </c>
      <c r="C10178" s="9" t="s">
        <v>5</v>
      </c>
      <c r="D10178" s="14">
        <v>2042137.0063356999</v>
      </c>
      <c r="E10178" s="14">
        <v>4956.6432192614102</v>
      </c>
      <c r="F10178" s="36">
        <v>0.02</v>
      </c>
    </row>
    <row r="10179" spans="1:6" x14ac:dyDescent="0.4">
      <c r="A10179" s="9" t="s">
        <v>18125</v>
      </c>
      <c r="B10179" s="9" t="s">
        <v>8742</v>
      </c>
      <c r="C10179" s="9" t="s">
        <v>5</v>
      </c>
      <c r="D10179" s="14">
        <v>1153560.66507783</v>
      </c>
      <c r="E10179" s="14">
        <v>5415.7777703184502</v>
      </c>
      <c r="F10179" s="36">
        <v>0.02</v>
      </c>
    </row>
    <row r="10180" spans="1:6" x14ac:dyDescent="0.4">
      <c r="A10180" s="9" t="s">
        <v>18125</v>
      </c>
      <c r="B10180" s="9" t="s">
        <v>1471</v>
      </c>
      <c r="C10180" s="9" t="s">
        <v>5</v>
      </c>
      <c r="D10180" s="14">
        <v>1573727.8942283201</v>
      </c>
      <c r="E10180" s="14">
        <v>5109.5061500919601</v>
      </c>
      <c r="F10180" s="36">
        <v>0.02</v>
      </c>
    </row>
    <row r="10181" spans="1:6" x14ac:dyDescent="0.4">
      <c r="A10181" s="9" t="s">
        <v>18125</v>
      </c>
      <c r="B10181" s="9" t="s">
        <v>8743</v>
      </c>
      <c r="C10181" s="9" t="s">
        <v>5</v>
      </c>
      <c r="D10181" s="14">
        <v>1093274.5742076901</v>
      </c>
      <c r="E10181" s="14">
        <v>5333.0467034521298</v>
      </c>
      <c r="F10181" s="36">
        <v>0.02</v>
      </c>
    </row>
    <row r="10182" spans="1:6" x14ac:dyDescent="0.4">
      <c r="A10182" s="9" t="s">
        <v>18125</v>
      </c>
      <c r="B10182" s="9" t="s">
        <v>1933</v>
      </c>
      <c r="C10182" s="9" t="s">
        <v>5</v>
      </c>
      <c r="D10182" s="14">
        <v>2062076.2144292099</v>
      </c>
      <c r="E10182" s="14">
        <v>5181.0960161537896</v>
      </c>
      <c r="F10182" s="36">
        <v>0.02</v>
      </c>
    </row>
    <row r="10183" spans="1:6" x14ac:dyDescent="0.4">
      <c r="A10183" s="9" t="s">
        <v>18125</v>
      </c>
      <c r="B10183" s="9" t="s">
        <v>8744</v>
      </c>
      <c r="C10183" s="9" t="s">
        <v>5</v>
      </c>
      <c r="D10183" s="14">
        <v>2078906.06128235</v>
      </c>
      <c r="E10183" s="14">
        <v>5330.5283622624202</v>
      </c>
      <c r="F10183" s="36">
        <v>0.02</v>
      </c>
    </row>
    <row r="10184" spans="1:6" x14ac:dyDescent="0.4">
      <c r="A10184" s="9" t="s">
        <v>18125</v>
      </c>
      <c r="B10184" s="9" t="s">
        <v>8745</v>
      </c>
      <c r="C10184" s="9" t="s">
        <v>5</v>
      </c>
      <c r="D10184" s="14">
        <v>1094769.98663741</v>
      </c>
      <c r="E10184" s="14">
        <v>5263.3172434490698</v>
      </c>
      <c r="F10184" s="36">
        <v>0.02</v>
      </c>
    </row>
    <row r="10185" spans="1:6" x14ac:dyDescent="0.4">
      <c r="A10185" s="9" t="s">
        <v>18125</v>
      </c>
      <c r="B10185" s="9" t="s">
        <v>8746</v>
      </c>
      <c r="C10185" s="9" t="s">
        <v>5</v>
      </c>
      <c r="D10185" s="14">
        <v>946625.62929949397</v>
      </c>
      <c r="E10185" s="14">
        <v>5535.82239356429</v>
      </c>
      <c r="F10185" s="36">
        <v>0.02</v>
      </c>
    </row>
    <row r="10186" spans="1:6" x14ac:dyDescent="0.4">
      <c r="A10186" s="9" t="s">
        <v>18125</v>
      </c>
      <c r="B10186" s="9" t="s">
        <v>8747</v>
      </c>
      <c r="C10186" s="9" t="s">
        <v>5</v>
      </c>
      <c r="D10186" s="14">
        <v>1090206.8067737501</v>
      </c>
      <c r="E10186" s="14">
        <v>5534.0447044352504</v>
      </c>
      <c r="F10186" s="36">
        <v>1.9999999999999799E-2</v>
      </c>
    </row>
    <row r="10187" spans="1:6" x14ac:dyDescent="0.4">
      <c r="A10187" s="9" t="s">
        <v>18125</v>
      </c>
      <c r="B10187" s="9" t="s">
        <v>8748</v>
      </c>
      <c r="C10187" s="9" t="s">
        <v>5</v>
      </c>
      <c r="D10187" s="14">
        <v>1091230.6831670301</v>
      </c>
      <c r="E10187" s="14">
        <v>5297.2363260535503</v>
      </c>
      <c r="F10187" s="36">
        <v>1.9999999999999799E-2</v>
      </c>
    </row>
    <row r="10188" spans="1:6" x14ac:dyDescent="0.4">
      <c r="A10188" s="9" t="s">
        <v>18125</v>
      </c>
      <c r="B10188" s="9" t="s">
        <v>8749</v>
      </c>
      <c r="C10188" s="9" t="s">
        <v>5</v>
      </c>
      <c r="D10188" s="14">
        <v>1038812.98392202</v>
      </c>
      <c r="E10188" s="14">
        <v>5354.7061026908204</v>
      </c>
      <c r="F10188" s="36">
        <v>1.9999999999999799E-2</v>
      </c>
    </row>
    <row r="10189" spans="1:6" x14ac:dyDescent="0.4">
      <c r="A10189" s="9" t="s">
        <v>18125</v>
      </c>
      <c r="B10189" s="9" t="s">
        <v>8750</v>
      </c>
      <c r="C10189" s="9" t="s">
        <v>5</v>
      </c>
      <c r="D10189" s="14">
        <v>1125487.73283964</v>
      </c>
      <c r="E10189" s="14">
        <v>5308.9044001869997</v>
      </c>
      <c r="F10189" s="36">
        <v>0.02</v>
      </c>
    </row>
    <row r="10190" spans="1:6" x14ac:dyDescent="0.4">
      <c r="A10190" s="9" t="s">
        <v>18125</v>
      </c>
      <c r="B10190" s="9" t="s">
        <v>8751</v>
      </c>
      <c r="C10190" s="9" t="s">
        <v>5</v>
      </c>
      <c r="D10190" s="14">
        <v>2057359.7292090999</v>
      </c>
      <c r="E10190" s="14">
        <v>5042.5483559046497</v>
      </c>
      <c r="F10190" s="36">
        <v>0.02</v>
      </c>
    </row>
    <row r="10191" spans="1:6" x14ac:dyDescent="0.4">
      <c r="A10191" s="9" t="s">
        <v>18125</v>
      </c>
      <c r="B10191" s="9" t="s">
        <v>8756</v>
      </c>
      <c r="C10191" s="9" t="s">
        <v>36</v>
      </c>
      <c r="D10191" s="14">
        <v>6797062.3296218999</v>
      </c>
      <c r="E10191" s="14">
        <v>6824.3597686966896</v>
      </c>
      <c r="F10191" s="36">
        <v>0.02</v>
      </c>
    </row>
    <row r="10192" spans="1:6" x14ac:dyDescent="0.4">
      <c r="A10192" s="9" t="s">
        <v>18125</v>
      </c>
      <c r="B10192" s="9" t="s">
        <v>8757</v>
      </c>
      <c r="C10192" s="9" t="s">
        <v>36</v>
      </c>
      <c r="D10192" s="14">
        <v>7576388.1300882697</v>
      </c>
      <c r="E10192" s="14">
        <v>5998.7237767919796</v>
      </c>
      <c r="F10192" s="36">
        <v>0.02</v>
      </c>
    </row>
    <row r="10193" spans="1:6" x14ac:dyDescent="0.4">
      <c r="A10193" s="9" t="s">
        <v>18125</v>
      </c>
      <c r="B10193" s="9" t="s">
        <v>8752</v>
      </c>
      <c r="C10193" s="9" t="s">
        <v>5</v>
      </c>
      <c r="D10193" s="14">
        <v>2129492.7800608398</v>
      </c>
      <c r="E10193" s="14">
        <v>5094.4803350737702</v>
      </c>
      <c r="F10193" s="36">
        <v>0.02</v>
      </c>
    </row>
    <row r="10194" spans="1:6" x14ac:dyDescent="0.4">
      <c r="A10194" s="9" t="s">
        <v>18125</v>
      </c>
      <c r="B10194" s="9" t="s">
        <v>8753</v>
      </c>
      <c r="C10194" s="9" t="s">
        <v>5</v>
      </c>
      <c r="D10194" s="14">
        <v>2580584.4830520898</v>
      </c>
      <c r="E10194" s="14">
        <v>5597.7971432800095</v>
      </c>
      <c r="F10194" s="36">
        <v>0.02</v>
      </c>
    </row>
    <row r="10195" spans="1:6" x14ac:dyDescent="0.4">
      <c r="A10195" s="9" t="s">
        <v>18126</v>
      </c>
      <c r="B10195" s="9" t="s">
        <v>8759</v>
      </c>
      <c r="C10195" s="9" t="s">
        <v>5</v>
      </c>
      <c r="D10195" s="14">
        <v>2982556.8470653598</v>
      </c>
      <c r="E10195" s="14">
        <v>4929.8460282072001</v>
      </c>
      <c r="F10195" s="36">
        <v>0.02</v>
      </c>
    </row>
    <row r="10196" spans="1:6" x14ac:dyDescent="0.4">
      <c r="A10196" s="9" t="s">
        <v>18126</v>
      </c>
      <c r="B10196" s="9" t="s">
        <v>8760</v>
      </c>
      <c r="C10196" s="9" t="s">
        <v>5</v>
      </c>
      <c r="D10196" s="14">
        <v>2016565.8469374001</v>
      </c>
      <c r="E10196" s="14">
        <v>4744.8608163232902</v>
      </c>
      <c r="F10196" s="36">
        <v>0.02</v>
      </c>
    </row>
    <row r="10197" spans="1:6" x14ac:dyDescent="0.4">
      <c r="A10197" s="9" t="s">
        <v>18126</v>
      </c>
      <c r="B10197" s="9" t="s">
        <v>8761</v>
      </c>
      <c r="C10197" s="9" t="s">
        <v>5</v>
      </c>
      <c r="D10197" s="14">
        <v>1137166.32015178</v>
      </c>
      <c r="E10197" s="14">
        <v>5467.1457699604898</v>
      </c>
      <c r="F10197" s="36">
        <v>0.02</v>
      </c>
    </row>
    <row r="10198" spans="1:6" x14ac:dyDescent="0.4">
      <c r="A10198" s="9" t="s">
        <v>18126</v>
      </c>
      <c r="B10198" s="9" t="s">
        <v>8762</v>
      </c>
      <c r="C10198" s="9" t="s">
        <v>5</v>
      </c>
      <c r="D10198" s="14">
        <v>2050627.0867687201</v>
      </c>
      <c r="E10198" s="14">
        <v>4714.0852569395802</v>
      </c>
      <c r="F10198" s="36">
        <v>0.02</v>
      </c>
    </row>
    <row r="10199" spans="1:6" x14ac:dyDescent="0.4">
      <c r="A10199" s="9" t="s">
        <v>18126</v>
      </c>
      <c r="B10199" s="9" t="s">
        <v>8763</v>
      </c>
      <c r="C10199" s="9" t="s">
        <v>5</v>
      </c>
      <c r="D10199" s="14">
        <v>2898655.15832023</v>
      </c>
      <c r="E10199" s="14">
        <v>4736.3646377781597</v>
      </c>
      <c r="F10199" s="36">
        <v>0.02</v>
      </c>
    </row>
    <row r="10200" spans="1:6" x14ac:dyDescent="0.4">
      <c r="A10200" s="9" t="s">
        <v>18126</v>
      </c>
      <c r="B10200" s="9" t="s">
        <v>8779</v>
      </c>
      <c r="C10200" s="9" t="s">
        <v>36</v>
      </c>
      <c r="D10200" s="14">
        <v>6562240.2036385499</v>
      </c>
      <c r="E10200" s="14">
        <v>7877.8393801183001</v>
      </c>
      <c r="F10200" s="36">
        <v>0.02</v>
      </c>
    </row>
    <row r="10201" spans="1:6" x14ac:dyDescent="0.4">
      <c r="A10201" s="9" t="s">
        <v>18126</v>
      </c>
      <c r="B10201" s="9" t="s">
        <v>8764</v>
      </c>
      <c r="C10201" s="9" t="s">
        <v>5</v>
      </c>
      <c r="D10201" s="14">
        <v>3065326.15555875</v>
      </c>
      <c r="E10201" s="14">
        <v>4936.11297191425</v>
      </c>
      <c r="F10201" s="36">
        <v>0.02</v>
      </c>
    </row>
    <row r="10202" spans="1:6" x14ac:dyDescent="0.4">
      <c r="A10202" s="9" t="s">
        <v>18126</v>
      </c>
      <c r="B10202" s="9" t="s">
        <v>8765</v>
      </c>
      <c r="C10202" s="9" t="s">
        <v>5</v>
      </c>
      <c r="D10202" s="14">
        <v>1143256.16509316</v>
      </c>
      <c r="E10202" s="14">
        <v>5392.7177598733997</v>
      </c>
      <c r="F10202" s="36">
        <v>0.02</v>
      </c>
    </row>
    <row r="10203" spans="1:6" x14ac:dyDescent="0.4">
      <c r="A10203" s="9" t="s">
        <v>18126</v>
      </c>
      <c r="B10203" s="9" t="s">
        <v>8766</v>
      </c>
      <c r="C10203" s="9" t="s">
        <v>5</v>
      </c>
      <c r="D10203" s="14">
        <v>1159819.8173527201</v>
      </c>
      <c r="E10203" s="14">
        <v>5496.7763855579096</v>
      </c>
      <c r="F10203" s="36">
        <v>0.02</v>
      </c>
    </row>
    <row r="10204" spans="1:6" x14ac:dyDescent="0.4">
      <c r="A10204" s="9" t="s">
        <v>18126</v>
      </c>
      <c r="B10204" s="9" t="s">
        <v>10799</v>
      </c>
      <c r="C10204" s="9" t="s">
        <v>5</v>
      </c>
      <c r="D10204" s="14">
        <v>869690.39187368099</v>
      </c>
      <c r="E10204" s="14">
        <v>5797.9359458245399</v>
      </c>
      <c r="F10204" s="36">
        <v>0.02</v>
      </c>
    </row>
    <row r="10205" spans="1:6" x14ac:dyDescent="0.4">
      <c r="A10205" s="9" t="s">
        <v>18126</v>
      </c>
      <c r="B10205" s="9" t="s">
        <v>8727</v>
      </c>
      <c r="C10205" s="9" t="s">
        <v>5</v>
      </c>
      <c r="D10205" s="14">
        <v>3106365.1268273899</v>
      </c>
      <c r="E10205" s="14">
        <v>5185.9184087268704</v>
      </c>
      <c r="F10205" s="36">
        <v>0.02</v>
      </c>
    </row>
    <row r="10206" spans="1:6" x14ac:dyDescent="0.4">
      <c r="A10206" s="9" t="s">
        <v>18126</v>
      </c>
      <c r="B10206" s="9" t="s">
        <v>8780</v>
      </c>
      <c r="C10206" s="9" t="s">
        <v>36</v>
      </c>
      <c r="D10206" s="14">
        <v>6836384.1118256096</v>
      </c>
      <c r="E10206" s="14">
        <v>6836.3841118256096</v>
      </c>
      <c r="F10206" s="36">
        <v>0.02</v>
      </c>
    </row>
    <row r="10207" spans="1:6" x14ac:dyDescent="0.4">
      <c r="A10207" s="9" t="s">
        <v>18126</v>
      </c>
      <c r="B10207" s="9" t="s">
        <v>8767</v>
      </c>
      <c r="C10207" s="9" t="s">
        <v>5</v>
      </c>
      <c r="D10207" s="14">
        <v>1130044.7379669701</v>
      </c>
      <c r="E10207" s="14">
        <v>5330.3997073913597</v>
      </c>
      <c r="F10207" s="36">
        <v>0.02</v>
      </c>
    </row>
    <row r="10208" spans="1:6" x14ac:dyDescent="0.4">
      <c r="A10208" s="9" t="s">
        <v>18126</v>
      </c>
      <c r="B10208" s="9" t="s">
        <v>8781</v>
      </c>
      <c r="C10208" s="9" t="s">
        <v>36</v>
      </c>
      <c r="D10208" s="14">
        <v>5530722.3952662703</v>
      </c>
      <c r="E10208" s="14">
        <v>6607.7925869370101</v>
      </c>
      <c r="F10208" s="36">
        <v>0.02</v>
      </c>
    </row>
    <row r="10209" spans="1:6" x14ac:dyDescent="0.4">
      <c r="A10209" s="9" t="s">
        <v>18126</v>
      </c>
      <c r="B10209" s="9" t="s">
        <v>8768</v>
      </c>
      <c r="C10209" s="9" t="s">
        <v>5</v>
      </c>
      <c r="D10209" s="14">
        <v>1909396.9217135599</v>
      </c>
      <c r="E10209" s="14">
        <v>4737.9576221180196</v>
      </c>
      <c r="F10209" s="36">
        <v>0.02</v>
      </c>
    </row>
    <row r="10210" spans="1:6" x14ac:dyDescent="0.4">
      <c r="A10210" s="9" t="s">
        <v>18126</v>
      </c>
      <c r="B10210" s="9" t="s">
        <v>8769</v>
      </c>
      <c r="C10210" s="9" t="s">
        <v>5</v>
      </c>
      <c r="D10210" s="14">
        <v>1094491.0877406299</v>
      </c>
      <c r="E10210" s="14">
        <v>5365.1523908854497</v>
      </c>
      <c r="F10210" s="36">
        <v>0.02</v>
      </c>
    </row>
    <row r="10211" spans="1:6" x14ac:dyDescent="0.4">
      <c r="A10211" s="9" t="s">
        <v>18126</v>
      </c>
      <c r="B10211" s="9" t="s">
        <v>8770</v>
      </c>
      <c r="C10211" s="9" t="s">
        <v>5</v>
      </c>
      <c r="D10211" s="14">
        <v>2072626.0481503999</v>
      </c>
      <c r="E10211" s="14">
        <v>5018.4650076280996</v>
      </c>
      <c r="F10211" s="36">
        <v>0.02</v>
      </c>
    </row>
    <row r="10212" spans="1:6" x14ac:dyDescent="0.4">
      <c r="A10212" s="9" t="s">
        <v>18126</v>
      </c>
      <c r="B10212" s="9" t="s">
        <v>8771</v>
      </c>
      <c r="C10212" s="9" t="s">
        <v>5</v>
      </c>
      <c r="D10212" s="14">
        <v>910845.810880729</v>
      </c>
      <c r="E10212" s="14">
        <v>5204.8332050327399</v>
      </c>
      <c r="F10212" s="36">
        <v>0.02</v>
      </c>
    </row>
    <row r="10213" spans="1:6" x14ac:dyDescent="0.4">
      <c r="A10213" s="9" t="s">
        <v>18126</v>
      </c>
      <c r="B10213" s="9" t="s">
        <v>8772</v>
      </c>
      <c r="C10213" s="9" t="s">
        <v>5</v>
      </c>
      <c r="D10213" s="14">
        <v>3084986.0243589799</v>
      </c>
      <c r="E10213" s="14">
        <v>4904.5882740206398</v>
      </c>
      <c r="F10213" s="36">
        <v>0.02</v>
      </c>
    </row>
    <row r="10214" spans="1:6" x14ac:dyDescent="0.4">
      <c r="A10214" s="9" t="s">
        <v>18126</v>
      </c>
      <c r="B10214" s="9" t="s">
        <v>6513</v>
      </c>
      <c r="C10214" s="9" t="s">
        <v>5</v>
      </c>
      <c r="D10214" s="14">
        <v>1505594.59610722</v>
      </c>
      <c r="E10214" s="14">
        <v>5121.0700547864499</v>
      </c>
      <c r="F10214" s="36">
        <v>0.02</v>
      </c>
    </row>
    <row r="10215" spans="1:6" x14ac:dyDescent="0.4">
      <c r="A10215" s="9" t="s">
        <v>18126</v>
      </c>
      <c r="B10215" s="9" t="s">
        <v>18721</v>
      </c>
      <c r="C10215" s="9" t="s">
        <v>5</v>
      </c>
      <c r="D10215" s="14">
        <v>2060480.2366438201</v>
      </c>
      <c r="E10215" s="14">
        <v>4953.0774919322603</v>
      </c>
      <c r="F10215" s="36">
        <v>0.02</v>
      </c>
    </row>
    <row r="10216" spans="1:6" x14ac:dyDescent="0.4">
      <c r="A10216" s="9" t="s">
        <v>18126</v>
      </c>
      <c r="B10216" s="9" t="s">
        <v>625</v>
      </c>
      <c r="C10216" s="9" t="s">
        <v>5</v>
      </c>
      <c r="D10216" s="14">
        <v>1858704.5446329699</v>
      </c>
      <c r="E10216" s="14">
        <v>4717.52422495677</v>
      </c>
      <c r="F10216" s="36">
        <v>0.02</v>
      </c>
    </row>
    <row r="10217" spans="1:6" x14ac:dyDescent="0.4">
      <c r="A10217" s="9" t="s">
        <v>18126</v>
      </c>
      <c r="B10217" s="9" t="s">
        <v>2848</v>
      </c>
      <c r="C10217" s="9" t="s">
        <v>5</v>
      </c>
      <c r="D10217" s="14">
        <v>1083519.52398913</v>
      </c>
      <c r="E10217" s="14">
        <v>5311.37021563298</v>
      </c>
      <c r="F10217" s="36">
        <v>0.02</v>
      </c>
    </row>
    <row r="10218" spans="1:6" x14ac:dyDescent="0.4">
      <c r="A10218" s="9" t="s">
        <v>18126</v>
      </c>
      <c r="B10218" s="9" t="s">
        <v>17195</v>
      </c>
      <c r="C10218" s="9" t="s">
        <v>5</v>
      </c>
      <c r="D10218" s="14">
        <v>1954134.66894475</v>
      </c>
      <c r="E10218" s="14">
        <v>5142.4596551177601</v>
      </c>
      <c r="F10218" s="36">
        <v>0.02</v>
      </c>
    </row>
    <row r="10219" spans="1:6" x14ac:dyDescent="0.4">
      <c r="A10219" s="9" t="s">
        <v>18126</v>
      </c>
      <c r="B10219" s="9" t="s">
        <v>8773</v>
      </c>
      <c r="C10219" s="9" t="s">
        <v>5</v>
      </c>
      <c r="D10219" s="14">
        <v>1033250.25493823</v>
      </c>
      <c r="E10219" s="14">
        <v>4943.7811241063901</v>
      </c>
      <c r="F10219" s="36">
        <v>0.02</v>
      </c>
    </row>
    <row r="10220" spans="1:6" x14ac:dyDescent="0.4">
      <c r="A10220" s="9" t="s">
        <v>18126</v>
      </c>
      <c r="B10220" s="9" t="s">
        <v>131</v>
      </c>
      <c r="C10220" s="9" t="s">
        <v>5</v>
      </c>
      <c r="D10220" s="14">
        <v>2183250.4135398902</v>
      </c>
      <c r="E10220" s="14">
        <v>5042.1487610620898</v>
      </c>
      <c r="F10220" s="36">
        <v>0.02</v>
      </c>
    </row>
    <row r="10221" spans="1:6" x14ac:dyDescent="0.4">
      <c r="A10221" s="9" t="s">
        <v>18126</v>
      </c>
      <c r="B10221" s="9" t="s">
        <v>8774</v>
      </c>
      <c r="C10221" s="9" t="s">
        <v>5</v>
      </c>
      <c r="D10221" s="14">
        <v>1743577.35405221</v>
      </c>
      <c r="E10221" s="14">
        <v>4981.6495830063104</v>
      </c>
      <c r="F10221" s="36">
        <v>0.02</v>
      </c>
    </row>
    <row r="10222" spans="1:6" x14ac:dyDescent="0.4">
      <c r="A10222" s="9" t="s">
        <v>18126</v>
      </c>
      <c r="B10222" s="9" t="s">
        <v>161</v>
      </c>
      <c r="C10222" s="9" t="s">
        <v>5</v>
      </c>
      <c r="D10222" s="14">
        <v>2897828.1945314999</v>
      </c>
      <c r="E10222" s="14">
        <v>4870.2994866075696</v>
      </c>
      <c r="F10222" s="36">
        <v>0.02</v>
      </c>
    </row>
    <row r="10223" spans="1:6" x14ac:dyDescent="0.4">
      <c r="A10223" s="9" t="s">
        <v>18126</v>
      </c>
      <c r="B10223" s="9" t="s">
        <v>8775</v>
      </c>
      <c r="C10223" s="9" t="s">
        <v>5</v>
      </c>
      <c r="D10223" s="14">
        <v>1604953.76547224</v>
      </c>
      <c r="E10223" s="14">
        <v>4720.4522513889397</v>
      </c>
      <c r="F10223" s="36">
        <v>0.02</v>
      </c>
    </row>
    <row r="10224" spans="1:6" x14ac:dyDescent="0.4">
      <c r="A10224" s="9" t="s">
        <v>18126</v>
      </c>
      <c r="B10224" s="9" t="s">
        <v>8782</v>
      </c>
      <c r="C10224" s="9" t="s">
        <v>36</v>
      </c>
      <c r="D10224" s="14">
        <v>6898154.8842256796</v>
      </c>
      <c r="E10224" s="14">
        <v>6850.2034600056404</v>
      </c>
      <c r="F10224" s="36">
        <v>1.9999999999999799E-2</v>
      </c>
    </row>
    <row r="10225" spans="1:6" x14ac:dyDescent="0.4">
      <c r="A10225" s="9" t="s">
        <v>18126</v>
      </c>
      <c r="B10225" s="9" t="s">
        <v>8776</v>
      </c>
      <c r="C10225" s="9" t="s">
        <v>5</v>
      </c>
      <c r="D10225" s="14">
        <v>2043861.15209401</v>
      </c>
      <c r="E10225" s="14">
        <v>4843.2728722606798</v>
      </c>
      <c r="F10225" s="36">
        <v>1.9999999999999799E-2</v>
      </c>
    </row>
    <row r="10226" spans="1:6" x14ac:dyDescent="0.4">
      <c r="A10226" s="9" t="s">
        <v>18126</v>
      </c>
      <c r="B10226" s="9" t="s">
        <v>8777</v>
      </c>
      <c r="C10226" s="9" t="s">
        <v>5</v>
      </c>
      <c r="D10226" s="14">
        <v>3250789.5916101499</v>
      </c>
      <c r="E10226" s="14">
        <v>5159.9834787462696</v>
      </c>
      <c r="F10226" s="36">
        <v>0.02</v>
      </c>
    </row>
    <row r="10227" spans="1:6" x14ac:dyDescent="0.4">
      <c r="A10227" s="9" t="s">
        <v>18126</v>
      </c>
      <c r="B10227" s="9" t="s">
        <v>8783</v>
      </c>
      <c r="C10227" s="9" t="s">
        <v>36</v>
      </c>
      <c r="D10227" s="14">
        <v>8650737.2068700604</v>
      </c>
      <c r="E10227" s="14">
        <v>6398.47426543643</v>
      </c>
      <c r="F10227" s="36">
        <v>0.02</v>
      </c>
    </row>
    <row r="10228" spans="1:6" x14ac:dyDescent="0.4">
      <c r="A10228" s="9" t="s">
        <v>18126</v>
      </c>
      <c r="B10228" s="9" t="s">
        <v>8778</v>
      </c>
      <c r="C10228" s="9" t="s">
        <v>5</v>
      </c>
      <c r="D10228" s="14">
        <v>2974627.8146245801</v>
      </c>
      <c r="E10228" s="14">
        <v>4933.0477854470701</v>
      </c>
      <c r="F10228" s="36">
        <v>0.02</v>
      </c>
    </row>
    <row r="10229" spans="1:6" x14ac:dyDescent="0.4">
      <c r="A10229" s="9" t="s">
        <v>18126</v>
      </c>
      <c r="B10229" s="9" t="s">
        <v>8758</v>
      </c>
      <c r="C10229" s="9" t="s">
        <v>3</v>
      </c>
      <c r="D10229" s="14">
        <v>7464271.4043857204</v>
      </c>
      <c r="E10229" s="14">
        <v>5914.6366120330504</v>
      </c>
      <c r="F10229" s="36">
        <v>0.02</v>
      </c>
    </row>
    <row r="10230" spans="1:6" x14ac:dyDescent="0.4">
      <c r="A10230" s="9" t="s">
        <v>18126</v>
      </c>
      <c r="B10230" s="9" t="s">
        <v>8784</v>
      </c>
      <c r="C10230" s="9" t="s">
        <v>36</v>
      </c>
      <c r="D10230" s="14">
        <v>11864925.370825799</v>
      </c>
      <c r="E10230" s="14">
        <v>6490.6593932307596</v>
      </c>
      <c r="F10230" s="36">
        <v>0.02</v>
      </c>
    </row>
    <row r="10231" spans="1:6" x14ac:dyDescent="0.4">
      <c r="A10231" s="9" t="s">
        <v>18127</v>
      </c>
      <c r="B10231" s="9" t="s">
        <v>8785</v>
      </c>
      <c r="C10231" s="9" t="s">
        <v>5</v>
      </c>
      <c r="D10231" s="14">
        <v>1505735.7778012999</v>
      </c>
      <c r="E10231" s="14">
        <v>5535.7933007400597</v>
      </c>
      <c r="F10231" s="36">
        <v>0.02</v>
      </c>
    </row>
    <row r="10232" spans="1:6" x14ac:dyDescent="0.4">
      <c r="A10232" s="9" t="s">
        <v>18127</v>
      </c>
      <c r="B10232" s="9" t="s">
        <v>8786</v>
      </c>
      <c r="C10232" s="9" t="s">
        <v>5</v>
      </c>
      <c r="D10232" s="14">
        <v>3042060</v>
      </c>
      <c r="E10232" s="14">
        <v>4242.7615062761497</v>
      </c>
      <c r="F10232" s="36">
        <v>4.8221846345893903E-2</v>
      </c>
    </row>
    <row r="10233" spans="1:6" x14ac:dyDescent="0.4">
      <c r="A10233" s="9" t="s">
        <v>18127</v>
      </c>
      <c r="B10233" s="9" t="s">
        <v>8787</v>
      </c>
      <c r="C10233" s="9" t="s">
        <v>5</v>
      </c>
      <c r="D10233" s="14">
        <v>2118605.8082833802</v>
      </c>
      <c r="E10233" s="14">
        <v>4441.5216106569796</v>
      </c>
      <c r="F10233" s="36">
        <v>0.02</v>
      </c>
    </row>
    <row r="10234" spans="1:6" x14ac:dyDescent="0.4">
      <c r="A10234" s="9" t="s">
        <v>18127</v>
      </c>
      <c r="B10234" s="9" t="s">
        <v>8788</v>
      </c>
      <c r="C10234" s="9" t="s">
        <v>5</v>
      </c>
      <c r="D10234" s="14">
        <v>1747240</v>
      </c>
      <c r="E10234" s="14">
        <v>4180</v>
      </c>
      <c r="F10234" s="36">
        <v>3.9899981844571601E-2</v>
      </c>
    </row>
    <row r="10235" spans="1:6" x14ac:dyDescent="0.4">
      <c r="A10235" s="9" t="s">
        <v>18127</v>
      </c>
      <c r="B10235" s="9" t="s">
        <v>8801</v>
      </c>
      <c r="C10235" s="9" t="s">
        <v>36</v>
      </c>
      <c r="D10235" s="14">
        <v>6067475.0322233699</v>
      </c>
      <c r="E10235" s="14">
        <v>7096.4620259922503</v>
      </c>
      <c r="F10235" s="36">
        <v>0.02</v>
      </c>
    </row>
    <row r="10236" spans="1:6" x14ac:dyDescent="0.4">
      <c r="A10236" s="9" t="s">
        <v>18127</v>
      </c>
      <c r="B10236" s="9" t="s">
        <v>1919</v>
      </c>
      <c r="C10236" s="9" t="s">
        <v>5</v>
      </c>
      <c r="D10236" s="14">
        <v>2709615.2755204202</v>
      </c>
      <c r="E10236" s="14">
        <v>4508.5112737444697</v>
      </c>
      <c r="F10236" s="36">
        <v>0.02</v>
      </c>
    </row>
    <row r="10237" spans="1:6" x14ac:dyDescent="0.4">
      <c r="A10237" s="9" t="s">
        <v>18127</v>
      </c>
      <c r="B10237" s="9" t="s">
        <v>8789</v>
      </c>
      <c r="C10237" s="9" t="s">
        <v>5</v>
      </c>
      <c r="D10237" s="14">
        <v>973441.22548070503</v>
      </c>
      <c r="E10237" s="14">
        <v>4548.7907732743197</v>
      </c>
      <c r="F10237" s="36">
        <v>0.02</v>
      </c>
    </row>
    <row r="10238" spans="1:6" x14ac:dyDescent="0.4">
      <c r="A10238" s="9" t="s">
        <v>18127</v>
      </c>
      <c r="B10238" s="9" t="s">
        <v>8802</v>
      </c>
      <c r="C10238" s="9" t="s">
        <v>36</v>
      </c>
      <c r="D10238" s="14">
        <v>8990558.7846929505</v>
      </c>
      <c r="E10238" s="14">
        <v>6005.7172910440504</v>
      </c>
      <c r="F10238" s="36">
        <v>0.02</v>
      </c>
    </row>
    <row r="10239" spans="1:6" x14ac:dyDescent="0.4">
      <c r="A10239" s="9" t="s">
        <v>18127</v>
      </c>
      <c r="B10239" s="9" t="s">
        <v>8790</v>
      </c>
      <c r="C10239" s="9" t="s">
        <v>5</v>
      </c>
      <c r="D10239" s="14">
        <v>2758377.01271726</v>
      </c>
      <c r="E10239" s="14">
        <v>4413.4032203476099</v>
      </c>
      <c r="F10239" s="36">
        <v>0.02</v>
      </c>
    </row>
    <row r="10240" spans="1:6" x14ac:dyDescent="0.4">
      <c r="A10240" s="9" t="s">
        <v>18127</v>
      </c>
      <c r="B10240" s="9" t="s">
        <v>18722</v>
      </c>
      <c r="C10240" s="9" t="s">
        <v>36</v>
      </c>
      <c r="D10240" s="14">
        <v>3341246.1583027402</v>
      </c>
      <c r="E10240" s="14">
        <v>6777.3755746505904</v>
      </c>
      <c r="F10240" s="36">
        <v>0.02</v>
      </c>
    </row>
    <row r="10241" spans="1:6" x14ac:dyDescent="0.4">
      <c r="A10241" s="9" t="s">
        <v>18127</v>
      </c>
      <c r="B10241" s="9" t="s">
        <v>8791</v>
      </c>
      <c r="C10241" s="9" t="s">
        <v>5</v>
      </c>
      <c r="D10241" s="14">
        <v>933273.36566371995</v>
      </c>
      <c r="E10241" s="14">
        <v>4444.1588841129496</v>
      </c>
      <c r="F10241" s="36">
        <v>0.02</v>
      </c>
    </row>
    <row r="10242" spans="1:6" x14ac:dyDescent="0.4">
      <c r="A10242" s="9" t="s">
        <v>18127</v>
      </c>
      <c r="B10242" s="9" t="s">
        <v>17201</v>
      </c>
      <c r="C10242" s="9" t="s">
        <v>36</v>
      </c>
      <c r="D10242" s="14">
        <v>2911094.8410886498</v>
      </c>
      <c r="E10242" s="14">
        <v>6914.71458690891</v>
      </c>
      <c r="F10242" s="36">
        <v>0.02</v>
      </c>
    </row>
    <row r="10243" spans="1:6" x14ac:dyDescent="0.4">
      <c r="A10243" s="9" t="s">
        <v>18127</v>
      </c>
      <c r="B10243" s="9" t="s">
        <v>8792</v>
      </c>
      <c r="C10243" s="9" t="s">
        <v>5</v>
      </c>
      <c r="D10243" s="14">
        <v>2059945.75876066</v>
      </c>
      <c r="E10243" s="14">
        <v>4835.5534243208003</v>
      </c>
      <c r="F10243" s="36">
        <v>0.02</v>
      </c>
    </row>
    <row r="10244" spans="1:6" x14ac:dyDescent="0.4">
      <c r="A10244" s="9" t="s">
        <v>18127</v>
      </c>
      <c r="B10244" s="9" t="s">
        <v>8793</v>
      </c>
      <c r="C10244" s="9" t="s">
        <v>5</v>
      </c>
      <c r="D10244" s="14">
        <v>2090196.98491231</v>
      </c>
      <c r="E10244" s="14">
        <v>4895.0749061178203</v>
      </c>
      <c r="F10244" s="36">
        <v>0.02</v>
      </c>
    </row>
    <row r="10245" spans="1:6" x14ac:dyDescent="0.4">
      <c r="A10245" s="9" t="s">
        <v>18127</v>
      </c>
      <c r="B10245" s="9" t="s">
        <v>8803</v>
      </c>
      <c r="C10245" s="9" t="s">
        <v>36</v>
      </c>
      <c r="D10245" s="14">
        <v>4846943.2911970504</v>
      </c>
      <c r="E10245" s="14">
        <v>6826.6806918268203</v>
      </c>
      <c r="F10245" s="36">
        <v>0.02</v>
      </c>
    </row>
    <row r="10246" spans="1:6" x14ac:dyDescent="0.4">
      <c r="A10246" s="9" t="s">
        <v>18127</v>
      </c>
      <c r="B10246" s="9" t="s">
        <v>8794</v>
      </c>
      <c r="C10246" s="9" t="s">
        <v>5</v>
      </c>
      <c r="D10246" s="14">
        <v>1958851.9958091101</v>
      </c>
      <c r="E10246" s="14">
        <v>4801.1078328654603</v>
      </c>
      <c r="F10246" s="36">
        <v>0.02</v>
      </c>
    </row>
    <row r="10247" spans="1:6" x14ac:dyDescent="0.4">
      <c r="A10247" s="9" t="s">
        <v>18127</v>
      </c>
      <c r="B10247" s="9" t="s">
        <v>17198</v>
      </c>
      <c r="C10247" s="9" t="s">
        <v>5</v>
      </c>
      <c r="D10247" s="14">
        <v>1883910.79972572</v>
      </c>
      <c r="E10247" s="14">
        <v>5050.69919497512</v>
      </c>
      <c r="F10247" s="36">
        <v>0.02</v>
      </c>
    </row>
    <row r="10248" spans="1:6" x14ac:dyDescent="0.4">
      <c r="A10248" s="9" t="s">
        <v>18127</v>
      </c>
      <c r="B10248" s="9" t="s">
        <v>8795</v>
      </c>
      <c r="C10248" s="9" t="s">
        <v>5</v>
      </c>
      <c r="D10248" s="14">
        <v>2651090.9684403702</v>
      </c>
      <c r="E10248" s="14">
        <v>4331.8479876476604</v>
      </c>
      <c r="F10248" s="36">
        <v>1.9999999999999799E-2</v>
      </c>
    </row>
    <row r="10249" spans="1:6" x14ac:dyDescent="0.4">
      <c r="A10249" s="9" t="s">
        <v>18127</v>
      </c>
      <c r="B10249" s="9" t="s">
        <v>8804</v>
      </c>
      <c r="C10249" s="9" t="s">
        <v>36</v>
      </c>
      <c r="D10249" s="14">
        <v>9316456.2982003894</v>
      </c>
      <c r="E10249" s="14">
        <v>5892.7617319420597</v>
      </c>
      <c r="F10249" s="36">
        <v>0.02</v>
      </c>
    </row>
    <row r="10250" spans="1:6" x14ac:dyDescent="0.4">
      <c r="A10250" s="9" t="s">
        <v>18127</v>
      </c>
      <c r="B10250" s="9" t="s">
        <v>8796</v>
      </c>
      <c r="C10250" s="9" t="s">
        <v>5</v>
      </c>
      <c r="D10250" s="14">
        <v>1044796.16384032</v>
      </c>
      <c r="E10250" s="14">
        <v>5557.4264034059797</v>
      </c>
      <c r="F10250" s="36">
        <v>0.02</v>
      </c>
    </row>
    <row r="10251" spans="1:6" x14ac:dyDescent="0.4">
      <c r="A10251" s="9" t="s">
        <v>18127</v>
      </c>
      <c r="B10251" s="9" t="s">
        <v>8797</v>
      </c>
      <c r="C10251" s="9" t="s">
        <v>5</v>
      </c>
      <c r="D10251" s="14">
        <v>1356011.4957757799</v>
      </c>
      <c r="E10251" s="14">
        <v>4985.3363815286102</v>
      </c>
      <c r="F10251" s="36">
        <v>0.02</v>
      </c>
    </row>
    <row r="10252" spans="1:6" x14ac:dyDescent="0.4">
      <c r="A10252" s="9" t="s">
        <v>18127</v>
      </c>
      <c r="B10252" s="9" t="s">
        <v>8798</v>
      </c>
      <c r="C10252" s="9" t="s">
        <v>5</v>
      </c>
      <c r="D10252" s="14">
        <v>1642452.2</v>
      </c>
      <c r="E10252" s="14">
        <v>4189.9290816326502</v>
      </c>
      <c r="F10252" s="36">
        <v>2.3216675262552399E-2</v>
      </c>
    </row>
    <row r="10253" spans="1:6" x14ac:dyDescent="0.4">
      <c r="A10253" s="9" t="s">
        <v>18127</v>
      </c>
      <c r="B10253" s="9" t="s">
        <v>6515</v>
      </c>
      <c r="C10253" s="9" t="s">
        <v>5</v>
      </c>
      <c r="D10253" s="14">
        <v>1208708.19468581</v>
      </c>
      <c r="E10253" s="14">
        <v>5015.3866999411202</v>
      </c>
      <c r="F10253" s="36">
        <v>0.02</v>
      </c>
    </row>
    <row r="10254" spans="1:6" x14ac:dyDescent="0.4">
      <c r="A10254" s="9" t="s">
        <v>18127</v>
      </c>
      <c r="B10254" s="9" t="s">
        <v>8799</v>
      </c>
      <c r="C10254" s="9" t="s">
        <v>5</v>
      </c>
      <c r="D10254" s="14">
        <v>1658933.6</v>
      </c>
      <c r="E10254" s="14">
        <v>4199.83189873418</v>
      </c>
      <c r="F10254" s="36">
        <v>2.2740432433805399E-2</v>
      </c>
    </row>
    <row r="10255" spans="1:6" x14ac:dyDescent="0.4">
      <c r="A10255" s="9" t="s">
        <v>18127</v>
      </c>
      <c r="B10255" s="9" t="s">
        <v>1476</v>
      </c>
      <c r="C10255" s="9" t="s">
        <v>5</v>
      </c>
      <c r="D10255" s="14">
        <v>1417383.0728873501</v>
      </c>
      <c r="E10255" s="14">
        <v>4601.8930937900996</v>
      </c>
      <c r="F10255" s="36">
        <v>0.02</v>
      </c>
    </row>
    <row r="10256" spans="1:6" x14ac:dyDescent="0.4">
      <c r="A10256" s="9" t="s">
        <v>18127</v>
      </c>
      <c r="B10256" s="9" t="s">
        <v>8805</v>
      </c>
      <c r="C10256" s="9" t="s">
        <v>36</v>
      </c>
      <c r="D10256" s="14">
        <v>5545123.7769775297</v>
      </c>
      <c r="E10256" s="14">
        <v>6315.6307254869398</v>
      </c>
      <c r="F10256" s="36">
        <v>0.02</v>
      </c>
    </row>
    <row r="10257" spans="1:6" x14ac:dyDescent="0.4">
      <c r="A10257" s="9" t="s">
        <v>18127</v>
      </c>
      <c r="B10257" s="9" t="s">
        <v>8800</v>
      </c>
      <c r="C10257" s="9" t="s">
        <v>5</v>
      </c>
      <c r="D10257" s="14">
        <v>1595493.9494920101</v>
      </c>
      <c r="E10257" s="14">
        <v>4558.5541414057598</v>
      </c>
      <c r="F10257" s="36">
        <v>0.02</v>
      </c>
    </row>
    <row r="10258" spans="1:6" x14ac:dyDescent="0.4">
      <c r="A10258" s="9" t="s">
        <v>18128</v>
      </c>
      <c r="B10258" s="9" t="s">
        <v>3012</v>
      </c>
      <c r="C10258" s="9" t="s">
        <v>5</v>
      </c>
      <c r="D10258" s="14">
        <v>1814279.5893999999</v>
      </c>
      <c r="E10258" s="14">
        <v>4309.4527064132999</v>
      </c>
      <c r="F10258" s="36">
        <v>6.8965698779467302E-2</v>
      </c>
    </row>
    <row r="10259" spans="1:6" x14ac:dyDescent="0.4">
      <c r="A10259" s="9" t="s">
        <v>18128</v>
      </c>
      <c r="B10259" s="9" t="s">
        <v>8836</v>
      </c>
      <c r="C10259" s="9" t="s">
        <v>36</v>
      </c>
      <c r="D10259" s="14">
        <v>5176953.6437314702</v>
      </c>
      <c r="E10259" s="14">
        <v>5633.2466199472001</v>
      </c>
      <c r="F10259" s="36">
        <v>3.2531259164462902E-2</v>
      </c>
    </row>
    <row r="10260" spans="1:6" x14ac:dyDescent="0.4">
      <c r="A10260" s="9" t="s">
        <v>18128</v>
      </c>
      <c r="B10260" s="9" t="s">
        <v>8806</v>
      </c>
      <c r="C10260" s="9" t="s">
        <v>5</v>
      </c>
      <c r="D10260" s="14">
        <v>1492606.6843468</v>
      </c>
      <c r="E10260" s="14">
        <v>4975.35561448934</v>
      </c>
      <c r="F10260" s="36">
        <v>2.5762977709586899E-2</v>
      </c>
    </row>
    <row r="10261" spans="1:6" x14ac:dyDescent="0.4">
      <c r="A10261" s="9" t="s">
        <v>18128</v>
      </c>
      <c r="B10261" s="9" t="s">
        <v>5670</v>
      </c>
      <c r="C10261" s="9" t="s">
        <v>5</v>
      </c>
      <c r="D10261" s="14">
        <v>1754161.5105999999</v>
      </c>
      <c r="E10261" s="14">
        <v>4257.6735694174804</v>
      </c>
      <c r="F10261" s="36">
        <v>6.9039644213105197E-2</v>
      </c>
    </row>
    <row r="10262" spans="1:6" x14ac:dyDescent="0.4">
      <c r="A10262" s="9" t="s">
        <v>18128</v>
      </c>
      <c r="B10262" s="9" t="s">
        <v>8807</v>
      </c>
      <c r="C10262" s="9" t="s">
        <v>5</v>
      </c>
      <c r="D10262" s="14">
        <v>1078725.38939583</v>
      </c>
      <c r="E10262" s="14">
        <v>4925.68670957001</v>
      </c>
      <c r="F10262" s="36">
        <v>0.02</v>
      </c>
    </row>
    <row r="10263" spans="1:6" x14ac:dyDescent="0.4">
      <c r="A10263" s="9" t="s">
        <v>18128</v>
      </c>
      <c r="B10263" s="9" t="s">
        <v>8808</v>
      </c>
      <c r="C10263" s="9" t="s">
        <v>5</v>
      </c>
      <c r="D10263" s="14">
        <v>1026890.77939016</v>
      </c>
      <c r="E10263" s="14">
        <v>5083.6177197532797</v>
      </c>
      <c r="F10263" s="36">
        <v>2.98489157747805E-2</v>
      </c>
    </row>
    <row r="10264" spans="1:6" x14ac:dyDescent="0.4">
      <c r="A10264" s="9" t="s">
        <v>18128</v>
      </c>
      <c r="B10264" s="9" t="s">
        <v>8809</v>
      </c>
      <c r="C10264" s="9" t="s">
        <v>5</v>
      </c>
      <c r="D10264" s="14">
        <v>1694228.3768166001</v>
      </c>
      <c r="E10264" s="14">
        <v>4826.8614724119698</v>
      </c>
      <c r="F10264" s="36">
        <v>2.19073001549446E-2</v>
      </c>
    </row>
    <row r="10265" spans="1:6" x14ac:dyDescent="0.4">
      <c r="A10265" s="9" t="s">
        <v>18128</v>
      </c>
      <c r="B10265" s="9" t="s">
        <v>17645</v>
      </c>
      <c r="C10265" s="9" t="s">
        <v>5</v>
      </c>
      <c r="D10265" s="14">
        <v>657406.79333467095</v>
      </c>
      <c r="E10265" s="14">
        <v>5301.6676881828298</v>
      </c>
      <c r="F10265" s="36">
        <v>2.5680148456934199E-2</v>
      </c>
    </row>
    <row r="10266" spans="1:6" x14ac:dyDescent="0.4">
      <c r="A10266" s="9" t="s">
        <v>18128</v>
      </c>
      <c r="B10266" s="9" t="s">
        <v>8810</v>
      </c>
      <c r="C10266" s="9" t="s">
        <v>5</v>
      </c>
      <c r="D10266" s="14">
        <v>1141288.0692207001</v>
      </c>
      <c r="E10266" s="14">
        <v>4511.0200364454604</v>
      </c>
      <c r="F10266" s="36">
        <v>2.5558424838599401E-2</v>
      </c>
    </row>
    <row r="10267" spans="1:6" x14ac:dyDescent="0.4">
      <c r="A10267" s="9" t="s">
        <v>18128</v>
      </c>
      <c r="B10267" s="9" t="s">
        <v>8811</v>
      </c>
      <c r="C10267" s="9" t="s">
        <v>5</v>
      </c>
      <c r="D10267" s="14">
        <v>1683401.0201197299</v>
      </c>
      <c r="E10267" s="14">
        <v>4501.0722463094398</v>
      </c>
      <c r="F10267" s="36">
        <v>2.88004870446592E-2</v>
      </c>
    </row>
    <row r="10268" spans="1:6" x14ac:dyDescent="0.4">
      <c r="A10268" s="9" t="s">
        <v>18128</v>
      </c>
      <c r="B10268" s="9" t="s">
        <v>8812</v>
      </c>
      <c r="C10268" s="9" t="s">
        <v>5</v>
      </c>
      <c r="D10268" s="14">
        <v>1199241.6000000001</v>
      </c>
      <c r="E10268" s="14">
        <v>4252.6297872340401</v>
      </c>
      <c r="F10268" s="36">
        <v>7.1386626100772996E-2</v>
      </c>
    </row>
    <row r="10269" spans="1:6" x14ac:dyDescent="0.4">
      <c r="A10269" s="9" t="s">
        <v>18128</v>
      </c>
      <c r="B10269" s="9" t="s">
        <v>8813</v>
      </c>
      <c r="C10269" s="9" t="s">
        <v>5</v>
      </c>
      <c r="D10269" s="14">
        <v>737640.41245879303</v>
      </c>
      <c r="E10269" s="14">
        <v>5087.1752583365096</v>
      </c>
      <c r="F10269" s="36">
        <v>5.4720678799961203E-2</v>
      </c>
    </row>
    <row r="10270" spans="1:6" x14ac:dyDescent="0.4">
      <c r="A10270" s="9" t="s">
        <v>18128</v>
      </c>
      <c r="B10270" s="9" t="s">
        <v>8814</v>
      </c>
      <c r="C10270" s="9" t="s">
        <v>5</v>
      </c>
      <c r="D10270" s="14">
        <v>764185.38636855595</v>
      </c>
      <c r="E10270" s="14">
        <v>4836.6163694212401</v>
      </c>
      <c r="F10270" s="36">
        <v>5.0067373870733997E-2</v>
      </c>
    </row>
    <row r="10271" spans="1:6" x14ac:dyDescent="0.4">
      <c r="A10271" s="9" t="s">
        <v>18128</v>
      </c>
      <c r="B10271" s="9" t="s">
        <v>8815</v>
      </c>
      <c r="C10271" s="9" t="s">
        <v>5</v>
      </c>
      <c r="D10271" s="14">
        <v>1790561.4478</v>
      </c>
      <c r="E10271" s="14">
        <v>4253.1150779097397</v>
      </c>
      <c r="F10271" s="36">
        <v>6.8750886118244606E-2</v>
      </c>
    </row>
    <row r="10272" spans="1:6" x14ac:dyDescent="0.4">
      <c r="A10272" s="9" t="s">
        <v>18128</v>
      </c>
      <c r="B10272" s="9" t="s">
        <v>8816</v>
      </c>
      <c r="C10272" s="9" t="s">
        <v>5</v>
      </c>
      <c r="D10272" s="14">
        <v>1254861.7</v>
      </c>
      <c r="E10272" s="14">
        <v>4253.7684745762699</v>
      </c>
      <c r="F10272" s="36">
        <v>6.9317687915540396E-2</v>
      </c>
    </row>
    <row r="10273" spans="1:6" x14ac:dyDescent="0.4">
      <c r="A10273" s="9" t="s">
        <v>18128</v>
      </c>
      <c r="B10273" s="9" t="s">
        <v>8817</v>
      </c>
      <c r="C10273" s="9" t="s">
        <v>5</v>
      </c>
      <c r="D10273" s="14">
        <v>850646.19442729698</v>
      </c>
      <c r="E10273" s="14">
        <v>4917.0300255913098</v>
      </c>
      <c r="F10273" s="36">
        <v>2.92339374452808E-2</v>
      </c>
    </row>
    <row r="10274" spans="1:6" x14ac:dyDescent="0.4">
      <c r="A10274" s="9" t="s">
        <v>18128</v>
      </c>
      <c r="B10274" s="9" t="s">
        <v>8818</v>
      </c>
      <c r="C10274" s="9" t="s">
        <v>5</v>
      </c>
      <c r="D10274" s="14">
        <v>721870.74380185897</v>
      </c>
      <c r="E10274" s="14">
        <v>4844.7700926299203</v>
      </c>
      <c r="F10274" s="36">
        <v>0.02</v>
      </c>
    </row>
    <row r="10275" spans="1:6" x14ac:dyDescent="0.4">
      <c r="A10275" s="9" t="s">
        <v>18128</v>
      </c>
      <c r="B10275" s="9" t="s">
        <v>8819</v>
      </c>
      <c r="C10275" s="9" t="s">
        <v>5</v>
      </c>
      <c r="D10275" s="14">
        <v>1747514.1248174501</v>
      </c>
      <c r="E10275" s="14">
        <v>4538.9977267985696</v>
      </c>
      <c r="F10275" s="36">
        <v>2.8164410147211601E-2</v>
      </c>
    </row>
    <row r="10276" spans="1:6" x14ac:dyDescent="0.4">
      <c r="A10276" s="9" t="s">
        <v>18128</v>
      </c>
      <c r="B10276" s="9" t="s">
        <v>8820</v>
      </c>
      <c r="C10276" s="9" t="s">
        <v>5</v>
      </c>
      <c r="D10276" s="14">
        <v>1184652.7974</v>
      </c>
      <c r="E10276" s="14">
        <v>4246.0673741935498</v>
      </c>
      <c r="F10276" s="36">
        <v>2.39592508368991E-2</v>
      </c>
    </row>
    <row r="10277" spans="1:6" x14ac:dyDescent="0.4">
      <c r="A10277" s="9" t="s">
        <v>18128</v>
      </c>
      <c r="B10277" s="9" t="s">
        <v>8821</v>
      </c>
      <c r="C10277" s="9" t="s">
        <v>5</v>
      </c>
      <c r="D10277" s="14">
        <v>1051234.5414422799</v>
      </c>
      <c r="E10277" s="14">
        <v>5309.2653608195897</v>
      </c>
      <c r="F10277" s="36">
        <v>0.02</v>
      </c>
    </row>
    <row r="10278" spans="1:6" x14ac:dyDescent="0.4">
      <c r="A10278" s="9" t="s">
        <v>18128</v>
      </c>
      <c r="B10278" s="9" t="s">
        <v>8837</v>
      </c>
      <c r="C10278" s="9" t="s">
        <v>36</v>
      </c>
      <c r="D10278" s="14">
        <v>5003065.2404304296</v>
      </c>
      <c r="E10278" s="14">
        <v>6056.9797099642001</v>
      </c>
      <c r="F10278" s="36">
        <v>2.68853469696579E-2</v>
      </c>
    </row>
    <row r="10279" spans="1:6" x14ac:dyDescent="0.4">
      <c r="A10279" s="9" t="s">
        <v>18128</v>
      </c>
      <c r="B10279" s="9" t="s">
        <v>17646</v>
      </c>
      <c r="C10279" s="9" t="s">
        <v>5</v>
      </c>
      <c r="D10279" s="14">
        <v>512043.17851727002</v>
      </c>
      <c r="E10279" s="14">
        <v>5689.3686501918901</v>
      </c>
      <c r="F10279" s="36">
        <v>4.5519580147586898E-2</v>
      </c>
    </row>
    <row r="10280" spans="1:6" x14ac:dyDescent="0.4">
      <c r="A10280" s="9" t="s">
        <v>18128</v>
      </c>
      <c r="B10280" s="9" t="s">
        <v>8822</v>
      </c>
      <c r="C10280" s="9" t="s">
        <v>5</v>
      </c>
      <c r="D10280" s="14">
        <v>922614.27164419706</v>
      </c>
      <c r="E10280" s="14">
        <v>4435.6455367509498</v>
      </c>
      <c r="F10280" s="36">
        <v>3.0615044896827901E-2</v>
      </c>
    </row>
    <row r="10281" spans="1:6" x14ac:dyDescent="0.4">
      <c r="A10281" s="9" t="s">
        <v>18128</v>
      </c>
      <c r="B10281" s="9" t="s">
        <v>8824</v>
      </c>
      <c r="C10281" s="9" t="s">
        <v>5</v>
      </c>
      <c r="D10281" s="14">
        <v>1795256.27511078</v>
      </c>
      <c r="E10281" s="14">
        <v>4432.7315434833999</v>
      </c>
      <c r="F10281" s="36">
        <v>3.7386636633073698E-2</v>
      </c>
    </row>
    <row r="10282" spans="1:6" x14ac:dyDescent="0.4">
      <c r="A10282" s="9" t="s">
        <v>18128</v>
      </c>
      <c r="B10282" s="9" t="s">
        <v>8825</v>
      </c>
      <c r="C10282" s="9" t="s">
        <v>5</v>
      </c>
      <c r="D10282" s="14">
        <v>1123345.47988933</v>
      </c>
      <c r="E10282" s="14">
        <v>5249.2779434080803</v>
      </c>
      <c r="F10282" s="36">
        <v>4.0743882484785901E-2</v>
      </c>
    </row>
    <row r="10283" spans="1:6" x14ac:dyDescent="0.4">
      <c r="A10283" s="9" t="s">
        <v>18128</v>
      </c>
      <c r="B10283" s="9" t="s">
        <v>8826</v>
      </c>
      <c r="C10283" s="9" t="s">
        <v>5</v>
      </c>
      <c r="D10283" s="14">
        <v>1283260</v>
      </c>
      <c r="E10283" s="14">
        <v>4180</v>
      </c>
      <c r="F10283" s="36">
        <v>3.7052073461715899E-2</v>
      </c>
    </row>
    <row r="10284" spans="1:6" x14ac:dyDescent="0.4">
      <c r="A10284" s="9" t="s">
        <v>18128</v>
      </c>
      <c r="B10284" s="9" t="s">
        <v>8838</v>
      </c>
      <c r="C10284" s="9" t="s">
        <v>36</v>
      </c>
      <c r="D10284" s="14">
        <v>3792893.85082016</v>
      </c>
      <c r="E10284" s="14">
        <v>6494.6812514043804</v>
      </c>
      <c r="F10284" s="36">
        <v>2.62380722879034E-2</v>
      </c>
    </row>
    <row r="10285" spans="1:6" x14ac:dyDescent="0.4">
      <c r="A10285" s="9" t="s">
        <v>18128</v>
      </c>
      <c r="B10285" s="9" t="s">
        <v>8839</v>
      </c>
      <c r="C10285" s="9" t="s">
        <v>36</v>
      </c>
      <c r="D10285" s="14">
        <v>5649357.0194733702</v>
      </c>
      <c r="E10285" s="14">
        <v>5842.1479001792804</v>
      </c>
      <c r="F10285" s="36">
        <v>3.2967714123559103E-2</v>
      </c>
    </row>
    <row r="10286" spans="1:6" x14ac:dyDescent="0.4">
      <c r="A10286" s="9" t="s">
        <v>18128</v>
      </c>
      <c r="B10286" s="9" t="s">
        <v>8827</v>
      </c>
      <c r="C10286" s="9" t="s">
        <v>5</v>
      </c>
      <c r="D10286" s="14">
        <v>1023851.6102468</v>
      </c>
      <c r="E10286" s="14">
        <v>4784.35331891028</v>
      </c>
      <c r="F10286" s="36">
        <v>0.02</v>
      </c>
    </row>
    <row r="10287" spans="1:6" x14ac:dyDescent="0.4">
      <c r="A10287" s="9" t="s">
        <v>18128</v>
      </c>
      <c r="B10287" s="9" t="s">
        <v>8828</v>
      </c>
      <c r="C10287" s="9" t="s">
        <v>5</v>
      </c>
      <c r="D10287" s="14">
        <v>972316.97388638195</v>
      </c>
      <c r="E10287" s="14">
        <v>4543.5372611513203</v>
      </c>
      <c r="F10287" s="36">
        <v>0.02</v>
      </c>
    </row>
    <row r="10288" spans="1:6" x14ac:dyDescent="0.4">
      <c r="A10288" s="9" t="s">
        <v>18128</v>
      </c>
      <c r="B10288" s="9" t="s">
        <v>8829</v>
      </c>
      <c r="C10288" s="9" t="s">
        <v>5</v>
      </c>
      <c r="D10288" s="14">
        <v>886449.42638210906</v>
      </c>
      <c r="E10288" s="14">
        <v>4221.1877446767103</v>
      </c>
      <c r="F10288" s="36">
        <v>2.0434408481346401E-2</v>
      </c>
    </row>
    <row r="10289" spans="1:6" x14ac:dyDescent="0.4">
      <c r="A10289" s="9" t="s">
        <v>18128</v>
      </c>
      <c r="B10289" s="9" t="s">
        <v>17641</v>
      </c>
      <c r="C10289" s="9" t="s">
        <v>5</v>
      </c>
      <c r="D10289" s="14">
        <v>1176594.00169215</v>
      </c>
      <c r="E10289" s="14">
        <v>4802.4244967026698</v>
      </c>
      <c r="F10289" s="36">
        <v>5.8665477962293898E-2</v>
      </c>
    </row>
    <row r="10290" spans="1:6" x14ac:dyDescent="0.4">
      <c r="A10290" s="9" t="s">
        <v>18128</v>
      </c>
      <c r="B10290" s="9" t="s">
        <v>8830</v>
      </c>
      <c r="C10290" s="9" t="s">
        <v>5</v>
      </c>
      <c r="D10290" s="14">
        <v>1778832.8316464899</v>
      </c>
      <c r="E10290" s="14">
        <v>4185.4890156388001</v>
      </c>
      <c r="F10290" s="36">
        <v>2.8577481733646399E-2</v>
      </c>
    </row>
    <row r="10291" spans="1:6" x14ac:dyDescent="0.4">
      <c r="A10291" s="9" t="s">
        <v>18128</v>
      </c>
      <c r="B10291" s="9" t="s">
        <v>8831</v>
      </c>
      <c r="C10291" s="9" t="s">
        <v>5</v>
      </c>
      <c r="D10291" s="14">
        <v>2366205.2461725501</v>
      </c>
      <c r="E10291" s="14">
        <v>4541.6607412141102</v>
      </c>
      <c r="F10291" s="36">
        <v>3.9767061709990802E-2</v>
      </c>
    </row>
    <row r="10292" spans="1:6" x14ac:dyDescent="0.4">
      <c r="A10292" s="9" t="s">
        <v>18128</v>
      </c>
      <c r="B10292" s="9" t="s">
        <v>8832</v>
      </c>
      <c r="C10292" s="9" t="s">
        <v>5</v>
      </c>
      <c r="D10292" s="14">
        <v>772765.75016995997</v>
      </c>
      <c r="E10292" s="14">
        <v>5329.4189666893799</v>
      </c>
      <c r="F10292" s="36">
        <v>4.6535556243460403E-2</v>
      </c>
    </row>
    <row r="10293" spans="1:6" x14ac:dyDescent="0.4">
      <c r="A10293" s="9" t="s">
        <v>18128</v>
      </c>
      <c r="B10293" s="9" t="s">
        <v>8840</v>
      </c>
      <c r="C10293" s="9" t="s">
        <v>36</v>
      </c>
      <c r="D10293" s="14">
        <v>7690106.78724615</v>
      </c>
      <c r="E10293" s="14">
        <v>5696.3753979601097</v>
      </c>
      <c r="F10293" s="36">
        <v>3.47435148872524E-2</v>
      </c>
    </row>
    <row r="10294" spans="1:6" x14ac:dyDescent="0.4">
      <c r="A10294" s="9" t="s">
        <v>18128</v>
      </c>
      <c r="B10294" s="9" t="s">
        <v>8833</v>
      </c>
      <c r="C10294" s="9" t="s">
        <v>5</v>
      </c>
      <c r="D10294" s="14">
        <v>1875571.73527845</v>
      </c>
      <c r="E10294" s="14">
        <v>4530.3665103344101</v>
      </c>
      <c r="F10294" s="36">
        <v>1.9999999999999799E-2</v>
      </c>
    </row>
    <row r="10295" spans="1:6" x14ac:dyDescent="0.4">
      <c r="A10295" s="9" t="s">
        <v>18128</v>
      </c>
      <c r="B10295" s="9" t="s">
        <v>17651</v>
      </c>
      <c r="C10295" s="9" t="s">
        <v>36</v>
      </c>
      <c r="D10295" s="14">
        <v>4718813.5944263898</v>
      </c>
      <c r="E10295" s="14">
        <v>5754.6507249102297</v>
      </c>
      <c r="F10295" s="36">
        <v>0.02</v>
      </c>
    </row>
    <row r="10296" spans="1:6" x14ac:dyDescent="0.4">
      <c r="A10296" s="9" t="s">
        <v>18128</v>
      </c>
      <c r="B10296" s="9" t="s">
        <v>8841</v>
      </c>
      <c r="C10296" s="9" t="s">
        <v>36</v>
      </c>
      <c r="D10296" s="14">
        <v>5252191.42472055</v>
      </c>
      <c r="E10296" s="14">
        <v>5822.8286305105803</v>
      </c>
      <c r="F10296" s="36">
        <v>2.1708965123133001E-2</v>
      </c>
    </row>
    <row r="10297" spans="1:6" x14ac:dyDescent="0.4">
      <c r="A10297" s="9" t="s">
        <v>18128</v>
      </c>
      <c r="B10297" s="9" t="s">
        <v>8834</v>
      </c>
      <c r="C10297" s="9" t="s">
        <v>5</v>
      </c>
      <c r="D10297" s="14">
        <v>1745804.56198061</v>
      </c>
      <c r="E10297" s="14">
        <v>4667.9266363117804</v>
      </c>
      <c r="F10297" s="36">
        <v>3.8891727361785498E-2</v>
      </c>
    </row>
    <row r="10298" spans="1:6" x14ac:dyDescent="0.4">
      <c r="A10298" s="9" t="s">
        <v>18128</v>
      </c>
      <c r="B10298" s="9" t="s">
        <v>8835</v>
      </c>
      <c r="C10298" s="9" t="s">
        <v>5</v>
      </c>
      <c r="D10298" s="14">
        <v>892050.3</v>
      </c>
      <c r="E10298" s="14">
        <v>4309.4217391304301</v>
      </c>
      <c r="F10298" s="36">
        <v>2.6999765200320699E-2</v>
      </c>
    </row>
    <row r="10299" spans="1:6" x14ac:dyDescent="0.4">
      <c r="A10299" s="9" t="s">
        <v>18129</v>
      </c>
      <c r="B10299" s="9" t="s">
        <v>8842</v>
      </c>
      <c r="C10299" s="9" t="s">
        <v>5</v>
      </c>
      <c r="D10299" s="14">
        <v>1630200</v>
      </c>
      <c r="E10299" s="14">
        <v>4180</v>
      </c>
      <c r="F10299" s="36">
        <v>3.5793013514362003E-2</v>
      </c>
    </row>
    <row r="10300" spans="1:6" x14ac:dyDescent="0.4">
      <c r="A10300" s="9" t="s">
        <v>18129</v>
      </c>
      <c r="B10300" s="9" t="s">
        <v>8843</v>
      </c>
      <c r="C10300" s="9" t="s">
        <v>5</v>
      </c>
      <c r="D10300" s="14">
        <v>921571.41666666698</v>
      </c>
      <c r="E10300" s="14">
        <v>4273.12867078825</v>
      </c>
      <c r="F10300" s="36">
        <v>8.6453631353934093E-2</v>
      </c>
    </row>
    <row r="10301" spans="1:6" x14ac:dyDescent="0.4">
      <c r="A10301" s="9" t="s">
        <v>18129</v>
      </c>
      <c r="B10301" s="9" t="s">
        <v>8844</v>
      </c>
      <c r="C10301" s="9" t="s">
        <v>5</v>
      </c>
      <c r="D10301" s="14">
        <v>996812</v>
      </c>
      <c r="E10301" s="14">
        <v>4315.2034632034602</v>
      </c>
      <c r="F10301" s="36">
        <v>7.1048136799724396E-2</v>
      </c>
    </row>
    <row r="10302" spans="1:6" x14ac:dyDescent="0.4">
      <c r="A10302" s="9" t="s">
        <v>18129</v>
      </c>
      <c r="B10302" s="9" t="s">
        <v>8845</v>
      </c>
      <c r="C10302" s="9" t="s">
        <v>5</v>
      </c>
      <c r="D10302" s="14">
        <v>417629.522413395</v>
      </c>
      <c r="E10302" s="14">
        <v>5354.2246463255797</v>
      </c>
      <c r="F10302" s="36">
        <v>0.02</v>
      </c>
    </row>
    <row r="10303" spans="1:6" x14ac:dyDescent="0.4">
      <c r="A10303" s="9" t="s">
        <v>18129</v>
      </c>
      <c r="B10303" s="9" t="s">
        <v>5634</v>
      </c>
      <c r="C10303" s="9" t="s">
        <v>5</v>
      </c>
      <c r="D10303" s="14">
        <v>485797.896603445</v>
      </c>
      <c r="E10303" s="14">
        <v>5168.0627298238796</v>
      </c>
      <c r="F10303" s="36">
        <v>1.9999999999999799E-2</v>
      </c>
    </row>
    <row r="10304" spans="1:6" x14ac:dyDescent="0.4">
      <c r="A10304" s="9" t="s">
        <v>18129</v>
      </c>
      <c r="B10304" s="9" t="s">
        <v>8846</v>
      </c>
      <c r="C10304" s="9" t="s">
        <v>5</v>
      </c>
      <c r="D10304" s="14">
        <v>1201632</v>
      </c>
      <c r="E10304" s="14">
        <v>4291.5428571428602</v>
      </c>
      <c r="F10304" s="36">
        <v>3.10088157819799E-2</v>
      </c>
    </row>
    <row r="10305" spans="1:6" x14ac:dyDescent="0.4">
      <c r="A10305" s="9" t="s">
        <v>18129</v>
      </c>
      <c r="B10305" s="9" t="s">
        <v>8847</v>
      </c>
      <c r="C10305" s="9" t="s">
        <v>5</v>
      </c>
      <c r="D10305" s="14">
        <v>784379.55</v>
      </c>
      <c r="E10305" s="14">
        <v>4194.5430481283402</v>
      </c>
      <c r="F10305" s="36">
        <v>3.9590726702438697E-2</v>
      </c>
    </row>
    <row r="10306" spans="1:6" x14ac:dyDescent="0.4">
      <c r="A10306" s="9" t="s">
        <v>18129</v>
      </c>
      <c r="B10306" s="9" t="s">
        <v>8848</v>
      </c>
      <c r="C10306" s="9" t="s">
        <v>5</v>
      </c>
      <c r="D10306" s="14">
        <v>554308.97538284503</v>
      </c>
      <c r="E10306" s="14">
        <v>4862.3594331828599</v>
      </c>
      <c r="F10306" s="36">
        <v>0.02</v>
      </c>
    </row>
    <row r="10307" spans="1:6" x14ac:dyDescent="0.4">
      <c r="A10307" s="9" t="s">
        <v>18129</v>
      </c>
      <c r="B10307" s="9" t="s">
        <v>8849</v>
      </c>
      <c r="C10307" s="9" t="s">
        <v>5</v>
      </c>
      <c r="D10307" s="14">
        <v>1099965.25</v>
      </c>
      <c r="E10307" s="14">
        <v>4280.0204280155604</v>
      </c>
      <c r="F10307" s="36">
        <v>7.1503710748920701E-2</v>
      </c>
    </row>
    <row r="10308" spans="1:6" x14ac:dyDescent="0.4">
      <c r="A10308" s="9" t="s">
        <v>18129</v>
      </c>
      <c r="B10308" s="9" t="s">
        <v>8850</v>
      </c>
      <c r="C10308" s="9" t="s">
        <v>5</v>
      </c>
      <c r="D10308" s="14">
        <v>1365676</v>
      </c>
      <c r="E10308" s="14">
        <v>4281.1159874608102</v>
      </c>
      <c r="F10308" s="36">
        <v>4.9275146034311899E-2</v>
      </c>
    </row>
    <row r="10309" spans="1:6" x14ac:dyDescent="0.4">
      <c r="A10309" s="9" t="s">
        <v>18129</v>
      </c>
      <c r="B10309" s="9" t="s">
        <v>8851</v>
      </c>
      <c r="C10309" s="9" t="s">
        <v>5</v>
      </c>
      <c r="D10309" s="14">
        <v>780908</v>
      </c>
      <c r="E10309" s="14">
        <v>4267.2568306010899</v>
      </c>
      <c r="F10309" s="36">
        <v>3.6688579922085303E-2</v>
      </c>
    </row>
    <row r="10310" spans="1:6" x14ac:dyDescent="0.4">
      <c r="A10310" s="9" t="s">
        <v>18129</v>
      </c>
      <c r="B10310" s="9" t="s">
        <v>8852</v>
      </c>
      <c r="C10310" s="9" t="s">
        <v>5</v>
      </c>
      <c r="D10310" s="14">
        <v>575688.65424280497</v>
      </c>
      <c r="E10310" s="14">
        <v>4642.6504374419701</v>
      </c>
      <c r="F10310" s="36">
        <v>0.02</v>
      </c>
    </row>
    <row r="10311" spans="1:6" x14ac:dyDescent="0.4">
      <c r="A10311" s="9" t="s">
        <v>18129</v>
      </c>
      <c r="B10311" s="9" t="s">
        <v>8853</v>
      </c>
      <c r="C10311" s="9" t="s">
        <v>5</v>
      </c>
      <c r="D10311" s="14">
        <v>533870.59536419495</v>
      </c>
      <c r="E10311" s="14">
        <v>4943.24625337218</v>
      </c>
      <c r="F10311" s="36">
        <v>2.5326211470171601E-2</v>
      </c>
    </row>
    <row r="10312" spans="1:6" x14ac:dyDescent="0.4">
      <c r="A10312" s="9" t="s">
        <v>18129</v>
      </c>
      <c r="B10312" s="9" t="s">
        <v>8854</v>
      </c>
      <c r="C10312" s="9" t="s">
        <v>5</v>
      </c>
      <c r="D10312" s="14">
        <v>778519.18904736103</v>
      </c>
      <c r="E10312" s="14">
        <v>5155.7562188566899</v>
      </c>
      <c r="F10312" s="36">
        <v>0.02</v>
      </c>
    </row>
    <row r="10313" spans="1:6" x14ac:dyDescent="0.4">
      <c r="A10313" s="9" t="s">
        <v>18129</v>
      </c>
      <c r="B10313" s="9" t="s">
        <v>8855</v>
      </c>
      <c r="C10313" s="9" t="s">
        <v>5</v>
      </c>
      <c r="D10313" s="14">
        <v>1037825.71092087</v>
      </c>
      <c r="E10313" s="14">
        <v>4872.4211780322503</v>
      </c>
      <c r="F10313" s="36">
        <v>2.4093661179638098E-2</v>
      </c>
    </row>
    <row r="10314" spans="1:6" x14ac:dyDescent="0.4">
      <c r="A10314" s="9" t="s">
        <v>18129</v>
      </c>
      <c r="B10314" s="9" t="s">
        <v>8856</v>
      </c>
      <c r="C10314" s="9" t="s">
        <v>5</v>
      </c>
      <c r="D10314" s="14">
        <v>2115688</v>
      </c>
      <c r="E10314" s="14">
        <v>4248.3694779116504</v>
      </c>
      <c r="F10314" s="36">
        <v>6.8397638699611699E-2</v>
      </c>
    </row>
    <row r="10315" spans="1:6" x14ac:dyDescent="0.4">
      <c r="A10315" s="9" t="s">
        <v>18129</v>
      </c>
      <c r="B10315" s="9" t="s">
        <v>8857</v>
      </c>
      <c r="C10315" s="9" t="s">
        <v>5</v>
      </c>
      <c r="D10315" s="14">
        <v>1142508.75</v>
      </c>
      <c r="E10315" s="14">
        <v>4247.2444237918198</v>
      </c>
      <c r="F10315" s="36">
        <v>7.1754777989070595E-2</v>
      </c>
    </row>
    <row r="10316" spans="1:6" x14ac:dyDescent="0.4">
      <c r="A10316" s="9" t="s">
        <v>18129</v>
      </c>
      <c r="B10316" s="9" t="s">
        <v>8871</v>
      </c>
      <c r="C10316" s="9" t="s">
        <v>36</v>
      </c>
      <c r="D10316" s="14">
        <v>7519920.2095478401</v>
      </c>
      <c r="E10316" s="14">
        <v>5562.07116090817</v>
      </c>
      <c r="F10316" s="36">
        <v>3.4177166753618801E-2</v>
      </c>
    </row>
    <row r="10317" spans="1:6" x14ac:dyDescent="0.4">
      <c r="A10317" s="9" t="s">
        <v>18129</v>
      </c>
      <c r="B10317" s="9" t="s">
        <v>8858</v>
      </c>
      <c r="C10317" s="9" t="s">
        <v>5</v>
      </c>
      <c r="D10317" s="14">
        <v>397176.130549589</v>
      </c>
      <c r="E10317" s="14">
        <v>5440.7689116382098</v>
      </c>
      <c r="F10317" s="36">
        <v>0.02</v>
      </c>
    </row>
    <row r="10318" spans="1:6" x14ac:dyDescent="0.4">
      <c r="A10318" s="9" t="s">
        <v>18129</v>
      </c>
      <c r="B10318" s="9" t="s">
        <v>8859</v>
      </c>
      <c r="C10318" s="9" t="s">
        <v>5</v>
      </c>
      <c r="D10318" s="14">
        <v>399584.295790117</v>
      </c>
      <c r="E10318" s="14">
        <v>6243.50462172057</v>
      </c>
      <c r="F10318" s="36">
        <v>0.02</v>
      </c>
    </row>
    <row r="10319" spans="1:6" x14ac:dyDescent="0.4">
      <c r="A10319" s="9" t="s">
        <v>18129</v>
      </c>
      <c r="B10319" s="9" t="s">
        <v>8860</v>
      </c>
      <c r="C10319" s="9" t="s">
        <v>5</v>
      </c>
      <c r="D10319" s="14">
        <v>452057.71941976697</v>
      </c>
      <c r="E10319" s="14">
        <v>5948.1278871021996</v>
      </c>
      <c r="F10319" s="36">
        <v>7.2168337843798294E-2</v>
      </c>
    </row>
    <row r="10320" spans="1:6" x14ac:dyDescent="0.4">
      <c r="A10320" s="9" t="s">
        <v>18129</v>
      </c>
      <c r="B10320" s="9" t="s">
        <v>8861</v>
      </c>
      <c r="C10320" s="9" t="s">
        <v>5</v>
      </c>
      <c r="D10320" s="14">
        <v>1154799.25</v>
      </c>
      <c r="E10320" s="14">
        <v>4245.5854779411802</v>
      </c>
      <c r="F10320" s="36">
        <v>6.0673421539141299E-2</v>
      </c>
    </row>
    <row r="10321" spans="1:6" x14ac:dyDescent="0.4">
      <c r="A10321" s="9" t="s">
        <v>18129</v>
      </c>
      <c r="B10321" s="9" t="s">
        <v>8862</v>
      </c>
      <c r="C10321" s="9" t="s">
        <v>5</v>
      </c>
      <c r="D10321" s="14">
        <v>1493690.25</v>
      </c>
      <c r="E10321" s="14">
        <v>4243.4382102272702</v>
      </c>
      <c r="F10321" s="36">
        <v>3.19635073313616E-2</v>
      </c>
    </row>
    <row r="10322" spans="1:6" x14ac:dyDescent="0.4">
      <c r="A10322" s="9" t="s">
        <v>18129</v>
      </c>
      <c r="B10322" s="9" t="s">
        <v>8863</v>
      </c>
      <c r="C10322" s="9" t="s">
        <v>5</v>
      </c>
      <c r="D10322" s="14">
        <v>1129632</v>
      </c>
      <c r="E10322" s="14">
        <v>4278.9090909090901</v>
      </c>
      <c r="F10322" s="36">
        <v>7.1611279630892102E-2</v>
      </c>
    </row>
    <row r="10323" spans="1:6" x14ac:dyDescent="0.4">
      <c r="A10323" s="9" t="s">
        <v>18129</v>
      </c>
      <c r="B10323" s="9" t="s">
        <v>8864</v>
      </c>
      <c r="C10323" s="9" t="s">
        <v>5</v>
      </c>
      <c r="D10323" s="14">
        <v>1777452</v>
      </c>
      <c r="E10323" s="14">
        <v>4283.0168674698798</v>
      </c>
      <c r="F10323" s="36">
        <v>6.8600282980077407E-2</v>
      </c>
    </row>
    <row r="10324" spans="1:6" x14ac:dyDescent="0.4">
      <c r="A10324" s="9" t="s">
        <v>18129</v>
      </c>
      <c r="B10324" s="9" t="s">
        <v>8865</v>
      </c>
      <c r="C10324" s="9" t="s">
        <v>5</v>
      </c>
      <c r="D10324" s="14">
        <v>912915.99896390305</v>
      </c>
      <c r="E10324" s="14">
        <v>4475.0784262936404</v>
      </c>
      <c r="F10324" s="36">
        <v>1.9999999999999799E-2</v>
      </c>
    </row>
    <row r="10325" spans="1:6" x14ac:dyDescent="0.4">
      <c r="A10325" s="9" t="s">
        <v>18129</v>
      </c>
      <c r="B10325" s="9" t="s">
        <v>5492</v>
      </c>
      <c r="C10325" s="9" t="s">
        <v>5</v>
      </c>
      <c r="D10325" s="14">
        <v>1153604</v>
      </c>
      <c r="E10325" s="14">
        <v>4288.4907063196997</v>
      </c>
      <c r="F10325" s="36">
        <v>7.0565700535291501E-2</v>
      </c>
    </row>
    <row r="10326" spans="1:6" x14ac:dyDescent="0.4">
      <c r="A10326" s="9" t="s">
        <v>18129</v>
      </c>
      <c r="B10326" s="9" t="s">
        <v>8866</v>
      </c>
      <c r="C10326" s="9" t="s">
        <v>5</v>
      </c>
      <c r="D10326" s="14">
        <v>1745689.6000000001</v>
      </c>
      <c r="E10326" s="14">
        <v>4196.3692307692299</v>
      </c>
      <c r="F10326" s="36">
        <v>6.8892120605339405E-2</v>
      </c>
    </row>
    <row r="10327" spans="1:6" x14ac:dyDescent="0.4">
      <c r="A10327" s="9" t="s">
        <v>18129</v>
      </c>
      <c r="B10327" s="9" t="s">
        <v>8872</v>
      </c>
      <c r="C10327" s="9" t="s">
        <v>36</v>
      </c>
      <c r="D10327" s="14">
        <v>7289636.9299999997</v>
      </c>
      <c r="E10327" s="14">
        <v>5547.66889649924</v>
      </c>
      <c r="F10327" s="36">
        <v>2.7440070003018801E-2</v>
      </c>
    </row>
    <row r="10328" spans="1:6" x14ac:dyDescent="0.4">
      <c r="A10328" s="9" t="s">
        <v>18129</v>
      </c>
      <c r="B10328" s="9" t="s">
        <v>8873</v>
      </c>
      <c r="C10328" s="9" t="s">
        <v>36</v>
      </c>
      <c r="D10328" s="14">
        <v>4736674.4934077896</v>
      </c>
      <c r="E10328" s="14">
        <v>5783.4853399362501</v>
      </c>
      <c r="F10328" s="36">
        <v>4.2572308157446101E-2</v>
      </c>
    </row>
    <row r="10329" spans="1:6" x14ac:dyDescent="0.4">
      <c r="A10329" s="9" t="s">
        <v>18129</v>
      </c>
      <c r="B10329" s="9" t="s">
        <v>8867</v>
      </c>
      <c r="C10329" s="9" t="s">
        <v>5</v>
      </c>
      <c r="D10329" s="14">
        <v>493729.634766642</v>
      </c>
      <c r="E10329" s="14">
        <v>5038.05749761879</v>
      </c>
      <c r="F10329" s="36">
        <v>5.4734621979940501E-2</v>
      </c>
    </row>
    <row r="10330" spans="1:6" x14ac:dyDescent="0.4">
      <c r="A10330" s="9" t="s">
        <v>18129</v>
      </c>
      <c r="B10330" s="9" t="s">
        <v>8868</v>
      </c>
      <c r="C10330" s="9" t="s">
        <v>5</v>
      </c>
      <c r="D10330" s="14">
        <v>438312.29201410001</v>
      </c>
      <c r="E10330" s="14">
        <v>6352.3520581753601</v>
      </c>
      <c r="F10330" s="36">
        <v>0.02</v>
      </c>
    </row>
    <row r="10331" spans="1:6" x14ac:dyDescent="0.4">
      <c r="A10331" s="9" t="s">
        <v>18129</v>
      </c>
      <c r="B10331" s="9" t="s">
        <v>8869</v>
      </c>
      <c r="C10331" s="9" t="s">
        <v>5</v>
      </c>
      <c r="D10331" s="14">
        <v>1040676.03691439</v>
      </c>
      <c r="E10331" s="14">
        <v>4300.3142021255799</v>
      </c>
      <c r="F10331" s="36">
        <v>3.1971741896119198E-2</v>
      </c>
    </row>
    <row r="10332" spans="1:6" x14ac:dyDescent="0.4">
      <c r="A10332" s="9" t="s">
        <v>18129</v>
      </c>
      <c r="B10332" s="9" t="s">
        <v>8870</v>
      </c>
      <c r="C10332" s="9" t="s">
        <v>5</v>
      </c>
      <c r="D10332" s="14">
        <v>913075.88356667897</v>
      </c>
      <c r="E10332" s="14">
        <v>5636.2708862140698</v>
      </c>
      <c r="F10332" s="36">
        <v>0.02</v>
      </c>
    </row>
    <row r="10333" spans="1:6" x14ac:dyDescent="0.4">
      <c r="A10333" s="9" t="s">
        <v>18130</v>
      </c>
      <c r="B10333" s="9" t="s">
        <v>8901</v>
      </c>
      <c r="C10333" s="9" t="s">
        <v>36</v>
      </c>
      <c r="D10333" s="14">
        <v>8257875</v>
      </c>
      <c r="E10333" s="14">
        <v>5415</v>
      </c>
      <c r="F10333" s="36">
        <v>2.9514366704079399E-2</v>
      </c>
    </row>
    <row r="10334" spans="1:6" x14ac:dyDescent="0.4">
      <c r="A10334" s="9" t="s">
        <v>18130</v>
      </c>
      <c r="B10334" s="9" t="s">
        <v>8874</v>
      </c>
      <c r="C10334" s="9" t="s">
        <v>5</v>
      </c>
      <c r="D10334" s="14">
        <v>2717000</v>
      </c>
      <c r="E10334" s="14">
        <v>4180</v>
      </c>
      <c r="F10334" s="36">
        <v>6.6725955482293903E-2</v>
      </c>
    </row>
    <row r="10335" spans="1:6" x14ac:dyDescent="0.4">
      <c r="A10335" s="9" t="s">
        <v>18130</v>
      </c>
      <c r="B10335" s="9" t="s">
        <v>8876</v>
      </c>
      <c r="C10335" s="9" t="s">
        <v>5</v>
      </c>
      <c r="D10335" s="14">
        <v>1722160</v>
      </c>
      <c r="E10335" s="14">
        <v>4180</v>
      </c>
      <c r="F10335" s="36">
        <v>6.84309575829294E-2</v>
      </c>
    </row>
    <row r="10336" spans="1:6" x14ac:dyDescent="0.4">
      <c r="A10336" s="9" t="s">
        <v>18130</v>
      </c>
      <c r="B10336" s="9" t="s">
        <v>8877</v>
      </c>
      <c r="C10336" s="9" t="s">
        <v>5</v>
      </c>
      <c r="D10336" s="14">
        <v>873805</v>
      </c>
      <c r="E10336" s="14">
        <v>4200.9855769230799</v>
      </c>
      <c r="F10336" s="36">
        <v>8.1380552839234802E-2</v>
      </c>
    </row>
    <row r="10337" spans="1:6" x14ac:dyDescent="0.4">
      <c r="A10337" s="9" t="s">
        <v>18130</v>
      </c>
      <c r="B10337" s="9" t="s">
        <v>5189</v>
      </c>
      <c r="C10337" s="9" t="s">
        <v>5</v>
      </c>
      <c r="D10337" s="14">
        <v>1977779.63319759</v>
      </c>
      <c r="E10337" s="14">
        <v>4788.8126711805999</v>
      </c>
      <c r="F10337" s="36">
        <v>3.0592412020642699E-2</v>
      </c>
    </row>
    <row r="10338" spans="1:6" x14ac:dyDescent="0.4">
      <c r="A10338" s="9" t="s">
        <v>18130</v>
      </c>
      <c r="B10338" s="9" t="s">
        <v>8878</v>
      </c>
      <c r="C10338" s="9" t="s">
        <v>5</v>
      </c>
      <c r="D10338" s="14">
        <v>1525512.6434460799</v>
      </c>
      <c r="E10338" s="14">
        <v>4309.3577498476898</v>
      </c>
      <c r="F10338" s="36">
        <v>0.02</v>
      </c>
    </row>
    <row r="10339" spans="1:6" x14ac:dyDescent="0.4">
      <c r="A10339" s="9" t="s">
        <v>18130</v>
      </c>
      <c r="B10339" s="9" t="s">
        <v>8879</v>
      </c>
      <c r="C10339" s="9" t="s">
        <v>5</v>
      </c>
      <c r="D10339" s="14">
        <v>2052346.0433239499</v>
      </c>
      <c r="E10339" s="14">
        <v>4357.4225972907698</v>
      </c>
      <c r="F10339" s="36">
        <v>2.38651532776308E-2</v>
      </c>
    </row>
    <row r="10340" spans="1:6" x14ac:dyDescent="0.4">
      <c r="A10340" s="9" t="s">
        <v>18130</v>
      </c>
      <c r="B10340" s="9" t="s">
        <v>8880</v>
      </c>
      <c r="C10340" s="9" t="s">
        <v>5</v>
      </c>
      <c r="D10340" s="14">
        <v>884456</v>
      </c>
      <c r="E10340" s="14">
        <v>4293.4757281553402</v>
      </c>
      <c r="F10340" s="36">
        <v>6.1227861909009397E-2</v>
      </c>
    </row>
    <row r="10341" spans="1:6" x14ac:dyDescent="0.4">
      <c r="A10341" s="9" t="s">
        <v>18130</v>
      </c>
      <c r="B10341" s="9" t="s">
        <v>8881</v>
      </c>
      <c r="C10341" s="9" t="s">
        <v>5</v>
      </c>
      <c r="D10341" s="14">
        <v>2439984.7032863102</v>
      </c>
      <c r="E10341" s="14">
        <v>5005.0968272539603</v>
      </c>
      <c r="F10341" s="36">
        <v>2.0253381796793601E-2</v>
      </c>
    </row>
    <row r="10342" spans="1:6" x14ac:dyDescent="0.4">
      <c r="A10342" s="9" t="s">
        <v>18130</v>
      </c>
      <c r="B10342" s="9" t="s">
        <v>8882</v>
      </c>
      <c r="C10342" s="9" t="s">
        <v>5</v>
      </c>
      <c r="D10342" s="14">
        <v>1771190</v>
      </c>
      <c r="E10342" s="14">
        <v>4309.46472019465</v>
      </c>
      <c r="F10342" s="36">
        <v>6.9139353629477499E-2</v>
      </c>
    </row>
    <row r="10343" spans="1:6" x14ac:dyDescent="0.4">
      <c r="A10343" s="9" t="s">
        <v>18130</v>
      </c>
      <c r="B10343" s="9" t="s">
        <v>8883</v>
      </c>
      <c r="C10343" s="9" t="s">
        <v>5</v>
      </c>
      <c r="D10343" s="14">
        <v>2637436</v>
      </c>
      <c r="E10343" s="14">
        <v>4274.6126418152398</v>
      </c>
      <c r="F10343" s="36">
        <v>6.6885713145133002E-2</v>
      </c>
    </row>
    <row r="10344" spans="1:6" x14ac:dyDescent="0.4">
      <c r="A10344" s="9" t="s">
        <v>18130</v>
      </c>
      <c r="B10344" s="9" t="s">
        <v>8884</v>
      </c>
      <c r="C10344" s="9" t="s">
        <v>5</v>
      </c>
      <c r="D10344" s="14">
        <v>2418677.0079704998</v>
      </c>
      <c r="E10344" s="14">
        <v>4866.5533359567398</v>
      </c>
      <c r="F10344" s="36">
        <v>2.71195159582471E-2</v>
      </c>
    </row>
    <row r="10345" spans="1:6" x14ac:dyDescent="0.4">
      <c r="A10345" s="9" t="s">
        <v>18130</v>
      </c>
      <c r="B10345" s="9" t="s">
        <v>8885</v>
      </c>
      <c r="C10345" s="9" t="s">
        <v>5</v>
      </c>
      <c r="D10345" s="14">
        <v>856853</v>
      </c>
      <c r="E10345" s="14">
        <v>4200.25980392157</v>
      </c>
      <c r="F10345" s="36">
        <v>6.6098292352521099E-2</v>
      </c>
    </row>
    <row r="10346" spans="1:6" x14ac:dyDescent="0.4">
      <c r="A10346" s="9" t="s">
        <v>18130</v>
      </c>
      <c r="B10346" s="9" t="s">
        <v>8902</v>
      </c>
      <c r="C10346" s="9" t="s">
        <v>36</v>
      </c>
      <c r="D10346" s="14">
        <v>5055759.28093109</v>
      </c>
      <c r="E10346" s="14">
        <v>6415.9381737704098</v>
      </c>
      <c r="F10346" s="36">
        <v>4.3433234722029403E-2</v>
      </c>
    </row>
    <row r="10347" spans="1:6" x14ac:dyDescent="0.4">
      <c r="A10347" s="9" t="s">
        <v>18130</v>
      </c>
      <c r="B10347" s="9" t="s">
        <v>8903</v>
      </c>
      <c r="C10347" s="9" t="s">
        <v>36</v>
      </c>
      <c r="D10347" s="14">
        <v>5647845</v>
      </c>
      <c r="E10347" s="14">
        <v>5415</v>
      </c>
      <c r="F10347" s="36">
        <v>2.95049705137558E-2</v>
      </c>
    </row>
    <row r="10348" spans="1:6" x14ac:dyDescent="0.4">
      <c r="A10348" s="9" t="s">
        <v>18130</v>
      </c>
      <c r="B10348" s="9" t="s">
        <v>8886</v>
      </c>
      <c r="C10348" s="9" t="s">
        <v>5</v>
      </c>
      <c r="D10348" s="14">
        <v>856900</v>
      </c>
      <c r="E10348" s="14">
        <v>4180</v>
      </c>
      <c r="F10348" s="36">
        <v>7.1364597674784105E-2</v>
      </c>
    </row>
    <row r="10349" spans="1:6" x14ac:dyDescent="0.4">
      <c r="A10349" s="9" t="s">
        <v>18130</v>
      </c>
      <c r="B10349" s="9" t="s">
        <v>8904</v>
      </c>
      <c r="C10349" s="9" t="s">
        <v>36</v>
      </c>
      <c r="D10349" s="14">
        <v>6939899.9678996298</v>
      </c>
      <c r="E10349" s="14">
        <v>6045.2090312714599</v>
      </c>
      <c r="F10349" s="36">
        <v>3.3686962501932698E-2</v>
      </c>
    </row>
    <row r="10350" spans="1:6" x14ac:dyDescent="0.4">
      <c r="A10350" s="9" t="s">
        <v>18130</v>
      </c>
      <c r="B10350" s="9" t="s">
        <v>8887</v>
      </c>
      <c r="C10350" s="9" t="s">
        <v>5</v>
      </c>
      <c r="D10350" s="14">
        <v>2472217.8888838599</v>
      </c>
      <c r="E10350" s="14">
        <v>4900.3327827232097</v>
      </c>
      <c r="F10350" s="36">
        <v>4.1525690248614099E-2</v>
      </c>
    </row>
    <row r="10351" spans="1:6" x14ac:dyDescent="0.4">
      <c r="A10351" s="9" t="s">
        <v>18130</v>
      </c>
      <c r="B10351" s="9" t="s">
        <v>8888</v>
      </c>
      <c r="C10351" s="9" t="s">
        <v>5</v>
      </c>
      <c r="D10351" s="14">
        <v>1864280</v>
      </c>
      <c r="E10351" s="14">
        <v>4180</v>
      </c>
      <c r="F10351" s="36">
        <v>6.8192591860858395E-2</v>
      </c>
    </row>
    <row r="10352" spans="1:6" x14ac:dyDescent="0.4">
      <c r="A10352" s="9" t="s">
        <v>18130</v>
      </c>
      <c r="B10352" s="9" t="s">
        <v>8889</v>
      </c>
      <c r="C10352" s="9" t="s">
        <v>5</v>
      </c>
      <c r="D10352" s="14">
        <v>664475.97997452202</v>
      </c>
      <c r="E10352" s="14">
        <v>4815.0433331487102</v>
      </c>
      <c r="F10352" s="36">
        <v>4.2544472975908403E-2</v>
      </c>
    </row>
    <row r="10353" spans="1:6" x14ac:dyDescent="0.4">
      <c r="A10353" s="9" t="s">
        <v>18130</v>
      </c>
      <c r="B10353" s="9" t="s">
        <v>8890</v>
      </c>
      <c r="C10353" s="9" t="s">
        <v>5</v>
      </c>
      <c r="D10353" s="14">
        <v>1180152.3753327201</v>
      </c>
      <c r="E10353" s="14">
        <v>4307.1254574186896</v>
      </c>
      <c r="F10353" s="36">
        <v>3.1513890209784901E-2</v>
      </c>
    </row>
    <row r="10354" spans="1:6" x14ac:dyDescent="0.4">
      <c r="A10354" s="9" t="s">
        <v>18130</v>
      </c>
      <c r="B10354" s="9" t="s">
        <v>8891</v>
      </c>
      <c r="C10354" s="9" t="s">
        <v>5</v>
      </c>
      <c r="D10354" s="14">
        <v>1535055.4339878301</v>
      </c>
      <c r="E10354" s="14">
        <v>4287.8643407481304</v>
      </c>
      <c r="F10354" s="36">
        <v>2.78358891905701E-2</v>
      </c>
    </row>
    <row r="10355" spans="1:6" x14ac:dyDescent="0.4">
      <c r="A10355" s="9" t="s">
        <v>18130</v>
      </c>
      <c r="B10355" s="9" t="s">
        <v>8892</v>
      </c>
      <c r="C10355" s="9" t="s">
        <v>5</v>
      </c>
      <c r="D10355" s="14">
        <v>873779.04215325695</v>
      </c>
      <c r="E10355" s="14">
        <v>4347.1594136977901</v>
      </c>
      <c r="F10355" s="36">
        <v>3.66186333745675E-2</v>
      </c>
    </row>
    <row r="10356" spans="1:6" x14ac:dyDescent="0.4">
      <c r="A10356" s="9" t="s">
        <v>18130</v>
      </c>
      <c r="B10356" s="9" t="s">
        <v>8893</v>
      </c>
      <c r="C10356" s="9" t="s">
        <v>5</v>
      </c>
      <c r="D10356" s="14">
        <v>2616019</v>
      </c>
      <c r="E10356" s="14">
        <v>4274.5408496731998</v>
      </c>
      <c r="F10356" s="36">
        <v>6.6862457169293496E-2</v>
      </c>
    </row>
    <row r="10357" spans="1:6" x14ac:dyDescent="0.4">
      <c r="A10357" s="9" t="s">
        <v>18130</v>
      </c>
      <c r="B10357" s="9" t="s">
        <v>8905</v>
      </c>
      <c r="C10357" s="9" t="s">
        <v>36</v>
      </c>
      <c r="D10357" s="14">
        <v>6823603.0893231304</v>
      </c>
      <c r="E10357" s="14">
        <v>6318.1510086325297</v>
      </c>
      <c r="F10357" s="36">
        <v>2.68833776756345E-2</v>
      </c>
    </row>
    <row r="10358" spans="1:6" x14ac:dyDescent="0.4">
      <c r="A10358" s="9" t="s">
        <v>18130</v>
      </c>
      <c r="B10358" s="9" t="s">
        <v>17164</v>
      </c>
      <c r="C10358" s="9" t="s">
        <v>36</v>
      </c>
      <c r="D10358" s="14">
        <v>6625221.5559503203</v>
      </c>
      <c r="E10358" s="14">
        <v>6908.4687757563297</v>
      </c>
      <c r="F10358" s="36">
        <v>4.8321246434623703E-2</v>
      </c>
    </row>
    <row r="10359" spans="1:6" x14ac:dyDescent="0.4">
      <c r="A10359" s="9" t="s">
        <v>18130</v>
      </c>
      <c r="B10359" s="9" t="s">
        <v>8894</v>
      </c>
      <c r="C10359" s="9" t="s">
        <v>5</v>
      </c>
      <c r="D10359" s="14">
        <v>2101238.1977706701</v>
      </c>
      <c r="E10359" s="14">
        <v>5124.9712140747997</v>
      </c>
      <c r="F10359" s="36">
        <v>0.02</v>
      </c>
    </row>
    <row r="10360" spans="1:6" x14ac:dyDescent="0.4">
      <c r="A10360" s="9" t="s">
        <v>18130</v>
      </c>
      <c r="B10360" s="9" t="s">
        <v>559</v>
      </c>
      <c r="C10360" s="9" t="s">
        <v>5</v>
      </c>
      <c r="D10360" s="14">
        <v>1956754.8735980699</v>
      </c>
      <c r="E10360" s="14">
        <v>4571.8571813038898</v>
      </c>
      <c r="F10360" s="36">
        <v>2.0910226483060301E-2</v>
      </c>
    </row>
    <row r="10361" spans="1:6" x14ac:dyDescent="0.4">
      <c r="A10361" s="9" t="s">
        <v>18130</v>
      </c>
      <c r="B10361" s="9" t="s">
        <v>1997</v>
      </c>
      <c r="C10361" s="9" t="s">
        <v>5</v>
      </c>
      <c r="D10361" s="14">
        <v>1030511.4658819099</v>
      </c>
      <c r="E10361" s="14">
        <v>5002.4828440869596</v>
      </c>
      <c r="F10361" s="36">
        <v>2.6328867273914799E-2</v>
      </c>
    </row>
    <row r="10362" spans="1:6" x14ac:dyDescent="0.4">
      <c r="A10362" s="9" t="s">
        <v>18130</v>
      </c>
      <c r="B10362" s="9" t="s">
        <v>8895</v>
      </c>
      <c r="C10362" s="9" t="s">
        <v>5</v>
      </c>
      <c r="D10362" s="14">
        <v>886268</v>
      </c>
      <c r="E10362" s="14">
        <v>4200.3222748815197</v>
      </c>
      <c r="F10362" s="36">
        <v>7.14270762161371E-2</v>
      </c>
    </row>
    <row r="10363" spans="1:6" x14ac:dyDescent="0.4">
      <c r="A10363" s="9" t="s">
        <v>18130</v>
      </c>
      <c r="B10363" s="9" t="s">
        <v>2255</v>
      </c>
      <c r="C10363" s="9" t="s">
        <v>5</v>
      </c>
      <c r="D10363" s="14">
        <v>1102362.8633501399</v>
      </c>
      <c r="E10363" s="14">
        <v>5457.2418977729703</v>
      </c>
      <c r="F10363" s="36">
        <v>0.02</v>
      </c>
    </row>
    <row r="10364" spans="1:6" x14ac:dyDescent="0.4">
      <c r="A10364" s="9" t="s">
        <v>18130</v>
      </c>
      <c r="B10364" s="9" t="s">
        <v>8896</v>
      </c>
      <c r="C10364" s="9" t="s">
        <v>5</v>
      </c>
      <c r="D10364" s="14">
        <v>907694.01114086097</v>
      </c>
      <c r="E10364" s="14">
        <v>4343.0335461285204</v>
      </c>
      <c r="F10364" s="36">
        <v>0.02</v>
      </c>
    </row>
    <row r="10365" spans="1:6" x14ac:dyDescent="0.4">
      <c r="A10365" s="9" t="s">
        <v>18130</v>
      </c>
      <c r="B10365" s="9" t="s">
        <v>8897</v>
      </c>
      <c r="C10365" s="9" t="s">
        <v>5</v>
      </c>
      <c r="D10365" s="14">
        <v>848540</v>
      </c>
      <c r="E10365" s="14">
        <v>4180</v>
      </c>
      <c r="F10365" s="36">
        <v>6.4393125741525101E-2</v>
      </c>
    </row>
    <row r="10366" spans="1:6" x14ac:dyDescent="0.4">
      <c r="A10366" s="9" t="s">
        <v>18130</v>
      </c>
      <c r="B10366" s="9" t="s">
        <v>8898</v>
      </c>
      <c r="C10366" s="9" t="s">
        <v>5</v>
      </c>
      <c r="D10366" s="14">
        <v>1353237.8722141101</v>
      </c>
      <c r="E10366" s="14">
        <v>4289.1850149417096</v>
      </c>
      <c r="F10366" s="36">
        <v>4.1806432596152E-2</v>
      </c>
    </row>
    <row r="10367" spans="1:6" x14ac:dyDescent="0.4">
      <c r="A10367" s="9" t="s">
        <v>18130</v>
      </c>
      <c r="B10367" s="9" t="s">
        <v>17163</v>
      </c>
      <c r="C10367" s="9" t="s">
        <v>36</v>
      </c>
      <c r="D10367" s="14">
        <v>7058313.4615371302</v>
      </c>
      <c r="E10367" s="14">
        <v>6207.8394560572797</v>
      </c>
      <c r="F10367" s="36">
        <v>4.6557664529634203E-2</v>
      </c>
    </row>
    <row r="10368" spans="1:6" x14ac:dyDescent="0.4">
      <c r="A10368" s="9" t="s">
        <v>18130</v>
      </c>
      <c r="B10368" s="9" t="s">
        <v>8899</v>
      </c>
      <c r="C10368" s="9" t="s">
        <v>5</v>
      </c>
      <c r="D10368" s="14">
        <v>2004058.03430183</v>
      </c>
      <c r="E10368" s="14">
        <v>4948.2914427205696</v>
      </c>
      <c r="F10368" s="36">
        <v>3.0617646622472801E-2</v>
      </c>
    </row>
    <row r="10369" spans="1:6" x14ac:dyDescent="0.4">
      <c r="A10369" s="9" t="s">
        <v>18130</v>
      </c>
      <c r="B10369" s="9" t="s">
        <v>8906</v>
      </c>
      <c r="C10369" s="9" t="s">
        <v>36</v>
      </c>
      <c r="D10369" s="14">
        <v>1096895.5159293499</v>
      </c>
      <c r="E10369" s="14">
        <v>6942.3766830971299</v>
      </c>
      <c r="F10369" s="36">
        <v>3.48796375317788E-2</v>
      </c>
    </row>
    <row r="10370" spans="1:6" x14ac:dyDescent="0.4">
      <c r="A10370" s="9" t="s">
        <v>18130</v>
      </c>
      <c r="B10370" s="9" t="s">
        <v>8900</v>
      </c>
      <c r="C10370" s="9" t="s">
        <v>5</v>
      </c>
      <c r="D10370" s="14">
        <v>2125803.3451169399</v>
      </c>
      <c r="E10370" s="14">
        <v>4978.46216655021</v>
      </c>
      <c r="F10370" s="36">
        <v>0.02</v>
      </c>
    </row>
    <row r="10371" spans="1:6" x14ac:dyDescent="0.4">
      <c r="A10371" s="9" t="s">
        <v>18131</v>
      </c>
      <c r="B10371" s="9" t="s">
        <v>8953</v>
      </c>
      <c r="C10371" s="9" t="s">
        <v>790</v>
      </c>
      <c r="D10371" s="14">
        <v>3462057.5</v>
      </c>
      <c r="E10371" s="14">
        <v>4697.5</v>
      </c>
      <c r="F10371" s="36">
        <v>4.5879634687710197E-2</v>
      </c>
    </row>
    <row r="10372" spans="1:6" x14ac:dyDescent="0.4">
      <c r="A10372" s="9" t="s">
        <v>18131</v>
      </c>
      <c r="B10372" s="9" t="s">
        <v>8954</v>
      </c>
      <c r="C10372" s="9" t="s">
        <v>790</v>
      </c>
      <c r="D10372" s="14">
        <v>3231880</v>
      </c>
      <c r="E10372" s="14">
        <v>4697.5</v>
      </c>
      <c r="F10372" s="36">
        <v>4.6223668891072399E-2</v>
      </c>
    </row>
    <row r="10373" spans="1:6" x14ac:dyDescent="0.4">
      <c r="A10373" s="9" t="s">
        <v>18131</v>
      </c>
      <c r="B10373" s="9" t="s">
        <v>8907</v>
      </c>
      <c r="C10373" s="9" t="s">
        <v>5</v>
      </c>
      <c r="D10373" s="14">
        <v>596942.67554913799</v>
      </c>
      <c r="E10373" s="14">
        <v>4522.2929965843796</v>
      </c>
      <c r="F10373" s="36">
        <v>2.6383464721876401E-2</v>
      </c>
    </row>
    <row r="10374" spans="1:6" x14ac:dyDescent="0.4">
      <c r="A10374" s="9" t="s">
        <v>18131</v>
      </c>
      <c r="B10374" s="9" t="s">
        <v>8908</v>
      </c>
      <c r="C10374" s="9" t="s">
        <v>5</v>
      </c>
      <c r="D10374" s="14">
        <v>721283.73142713297</v>
      </c>
      <c r="E10374" s="14">
        <v>5008.9148015773198</v>
      </c>
      <c r="F10374" s="36">
        <v>3.32847926255391E-2</v>
      </c>
    </row>
    <row r="10375" spans="1:6" x14ac:dyDescent="0.4">
      <c r="A10375" s="9" t="s">
        <v>18131</v>
      </c>
      <c r="B10375" s="9" t="s">
        <v>8909</v>
      </c>
      <c r="C10375" s="9" t="s">
        <v>5</v>
      </c>
      <c r="D10375" s="14">
        <v>548587.68675597606</v>
      </c>
      <c r="E10375" s="14">
        <v>4649.04819284725</v>
      </c>
      <c r="F10375" s="36">
        <v>5.69001780936687E-2</v>
      </c>
    </row>
    <row r="10376" spans="1:6" x14ac:dyDescent="0.4">
      <c r="A10376" s="9" t="s">
        <v>18131</v>
      </c>
      <c r="B10376" s="9" t="s">
        <v>8910</v>
      </c>
      <c r="C10376" s="9" t="s">
        <v>5</v>
      </c>
      <c r="D10376" s="14">
        <v>352597.55458211002</v>
      </c>
      <c r="E10376" s="14">
        <v>5976.22973867982</v>
      </c>
      <c r="F10376" s="36">
        <v>0.02</v>
      </c>
    </row>
    <row r="10377" spans="1:6" x14ac:dyDescent="0.4">
      <c r="A10377" s="9" t="s">
        <v>18131</v>
      </c>
      <c r="B10377" s="9" t="s">
        <v>8911</v>
      </c>
      <c r="C10377" s="9" t="s">
        <v>5</v>
      </c>
      <c r="D10377" s="14">
        <v>653389.08103541203</v>
      </c>
      <c r="E10377" s="14">
        <v>4385.1616176873304</v>
      </c>
      <c r="F10377" s="36">
        <v>0.02</v>
      </c>
    </row>
    <row r="10378" spans="1:6" x14ac:dyDescent="0.4">
      <c r="A10378" s="9" t="s">
        <v>18131</v>
      </c>
      <c r="B10378" s="9" t="s">
        <v>8912</v>
      </c>
      <c r="C10378" s="9" t="s">
        <v>5</v>
      </c>
      <c r="D10378" s="14">
        <v>1854700</v>
      </c>
      <c r="E10378" s="14">
        <v>4469.1566265060201</v>
      </c>
      <c r="F10378" s="36">
        <v>6.9551438186936695E-2</v>
      </c>
    </row>
    <row r="10379" spans="1:6" x14ac:dyDescent="0.4">
      <c r="A10379" s="9" t="s">
        <v>18131</v>
      </c>
      <c r="B10379" s="9" t="s">
        <v>9849</v>
      </c>
      <c r="C10379" s="9" t="s">
        <v>5</v>
      </c>
      <c r="D10379" s="14">
        <v>632616.85448353505</v>
      </c>
      <c r="E10379" s="14">
        <v>4551.20039196788</v>
      </c>
      <c r="F10379" s="36">
        <v>0.02</v>
      </c>
    </row>
    <row r="10380" spans="1:6" x14ac:dyDescent="0.4">
      <c r="A10380" s="9" t="s">
        <v>18131</v>
      </c>
      <c r="B10380" s="9" t="s">
        <v>770</v>
      </c>
      <c r="C10380" s="9" t="s">
        <v>5</v>
      </c>
      <c r="D10380" s="14">
        <v>1722121.9354006499</v>
      </c>
      <c r="E10380" s="14">
        <v>4231.2578265372204</v>
      </c>
      <c r="F10380" s="36">
        <v>0.02</v>
      </c>
    </row>
    <row r="10381" spans="1:6" x14ac:dyDescent="0.4">
      <c r="A10381" s="9" t="s">
        <v>18131</v>
      </c>
      <c r="B10381" s="9" t="s">
        <v>8913</v>
      </c>
      <c r="C10381" s="9" t="s">
        <v>5</v>
      </c>
      <c r="D10381" s="14">
        <v>334422.55683890602</v>
      </c>
      <c r="E10381" s="14">
        <v>5482.3369973591098</v>
      </c>
      <c r="F10381" s="36">
        <v>2.4841928285944899E-2</v>
      </c>
    </row>
    <row r="10382" spans="1:6" x14ac:dyDescent="0.4">
      <c r="A10382" s="9" t="s">
        <v>18131</v>
      </c>
      <c r="B10382" s="9" t="s">
        <v>8914</v>
      </c>
      <c r="C10382" s="9" t="s">
        <v>5</v>
      </c>
      <c r="D10382" s="14">
        <v>1132744.3</v>
      </c>
      <c r="E10382" s="14">
        <v>4307.0125475285204</v>
      </c>
      <c r="F10382" s="36">
        <v>7.4992571054667501E-2</v>
      </c>
    </row>
    <row r="10383" spans="1:6" x14ac:dyDescent="0.4">
      <c r="A10383" s="9" t="s">
        <v>18131</v>
      </c>
      <c r="B10383" s="9" t="s">
        <v>8955</v>
      </c>
      <c r="C10383" s="9" t="s">
        <v>790</v>
      </c>
      <c r="D10383" s="14">
        <v>2142060</v>
      </c>
      <c r="E10383" s="14">
        <v>4697.5</v>
      </c>
      <c r="F10383" s="36">
        <v>3.6147775663592001E-2</v>
      </c>
    </row>
    <row r="10384" spans="1:6" x14ac:dyDescent="0.4">
      <c r="A10384" s="9" t="s">
        <v>18131</v>
      </c>
      <c r="B10384" s="9" t="s">
        <v>8915</v>
      </c>
      <c r="C10384" s="9" t="s">
        <v>5</v>
      </c>
      <c r="D10384" s="14">
        <v>336748.44952032203</v>
      </c>
      <c r="E10384" s="14">
        <v>5520.4663855790504</v>
      </c>
      <c r="F10384" s="36">
        <v>0.02</v>
      </c>
    </row>
    <row r="10385" spans="1:6" x14ac:dyDescent="0.4">
      <c r="A10385" s="9" t="s">
        <v>18131</v>
      </c>
      <c r="B10385" s="9" t="s">
        <v>8916</v>
      </c>
      <c r="C10385" s="9" t="s">
        <v>5</v>
      </c>
      <c r="D10385" s="14">
        <v>513421.72744456399</v>
      </c>
      <c r="E10385" s="14">
        <v>4584.1225664693202</v>
      </c>
      <c r="F10385" s="36">
        <v>2.0910580664562601E-2</v>
      </c>
    </row>
    <row r="10386" spans="1:6" x14ac:dyDescent="0.4">
      <c r="A10386" s="9" t="s">
        <v>18131</v>
      </c>
      <c r="B10386" s="9" t="s">
        <v>8917</v>
      </c>
      <c r="C10386" s="9" t="s">
        <v>5</v>
      </c>
      <c r="D10386" s="14">
        <v>642517.61840067897</v>
      </c>
      <c r="E10386" s="14">
        <v>4400.8056054840999</v>
      </c>
      <c r="F10386" s="36">
        <v>5.0709079024005697E-2</v>
      </c>
    </row>
    <row r="10387" spans="1:6" x14ac:dyDescent="0.4">
      <c r="A10387" s="9" t="s">
        <v>18131</v>
      </c>
      <c r="B10387" s="9" t="s">
        <v>8948</v>
      </c>
      <c r="C10387" s="9" t="s">
        <v>36</v>
      </c>
      <c r="D10387" s="14">
        <v>4882533.3333333302</v>
      </c>
      <c r="E10387" s="14">
        <v>5548.3333333333303</v>
      </c>
      <c r="F10387" s="36">
        <v>2.3544263325696601E-2</v>
      </c>
    </row>
    <row r="10388" spans="1:6" x14ac:dyDescent="0.4">
      <c r="A10388" s="9" t="s">
        <v>18131</v>
      </c>
      <c r="B10388" s="9" t="s">
        <v>8918</v>
      </c>
      <c r="C10388" s="9" t="s">
        <v>5</v>
      </c>
      <c r="D10388" s="14">
        <v>547121.013925259</v>
      </c>
      <c r="E10388" s="14">
        <v>4757.57403413269</v>
      </c>
      <c r="F10388" s="36">
        <v>0.02</v>
      </c>
    </row>
    <row r="10389" spans="1:6" x14ac:dyDescent="0.4">
      <c r="A10389" s="9" t="s">
        <v>18131</v>
      </c>
      <c r="B10389" s="9" t="s">
        <v>8956</v>
      </c>
      <c r="C10389" s="9" t="s">
        <v>790</v>
      </c>
      <c r="D10389" s="14">
        <v>3245972.5</v>
      </c>
      <c r="E10389" s="14">
        <v>4697.5</v>
      </c>
      <c r="F10389" s="36">
        <v>4.5703019313735799E-2</v>
      </c>
    </row>
    <row r="10390" spans="1:6" x14ac:dyDescent="0.4">
      <c r="A10390" s="9" t="s">
        <v>18131</v>
      </c>
      <c r="B10390" s="9" t="s">
        <v>8919</v>
      </c>
      <c r="C10390" s="9" t="s">
        <v>5</v>
      </c>
      <c r="D10390" s="14">
        <v>438473.37298038497</v>
      </c>
      <c r="E10390" s="14">
        <v>5347.23625585835</v>
      </c>
      <c r="F10390" s="36">
        <v>5.4867010632062098E-2</v>
      </c>
    </row>
    <row r="10391" spans="1:6" x14ac:dyDescent="0.4">
      <c r="A10391" s="9" t="s">
        <v>18131</v>
      </c>
      <c r="B10391" s="9" t="s">
        <v>8920</v>
      </c>
      <c r="C10391" s="9" t="s">
        <v>5</v>
      </c>
      <c r="D10391" s="14">
        <v>311095.941144193</v>
      </c>
      <c r="E10391" s="14">
        <v>6762.9552422650604</v>
      </c>
      <c r="F10391" s="36">
        <v>0.02</v>
      </c>
    </row>
    <row r="10392" spans="1:6" x14ac:dyDescent="0.4">
      <c r="A10392" s="9" t="s">
        <v>18131</v>
      </c>
      <c r="B10392" s="9" t="s">
        <v>8921</v>
      </c>
      <c r="C10392" s="9" t="s">
        <v>5</v>
      </c>
      <c r="D10392" s="14">
        <v>752543.67010531004</v>
      </c>
      <c r="E10392" s="14">
        <v>4732.9790572661004</v>
      </c>
      <c r="F10392" s="36">
        <v>3.9113080254956002E-2</v>
      </c>
    </row>
    <row r="10393" spans="1:6" x14ac:dyDescent="0.4">
      <c r="A10393" s="9" t="s">
        <v>18131</v>
      </c>
      <c r="B10393" s="9" t="s">
        <v>8922</v>
      </c>
      <c r="C10393" s="9" t="s">
        <v>5</v>
      </c>
      <c r="D10393" s="14">
        <v>1754676</v>
      </c>
      <c r="E10393" s="14">
        <v>4290.1613691931498</v>
      </c>
      <c r="F10393" s="36">
        <v>4.3321320943298498E-2</v>
      </c>
    </row>
    <row r="10394" spans="1:6" x14ac:dyDescent="0.4">
      <c r="A10394" s="9" t="s">
        <v>18131</v>
      </c>
      <c r="B10394" s="9" t="s">
        <v>18723</v>
      </c>
      <c r="C10394" s="9" t="s">
        <v>5</v>
      </c>
      <c r="D10394" s="14">
        <v>2141304.62</v>
      </c>
      <c r="E10394" s="14">
        <v>4624.8479913606898</v>
      </c>
      <c r="F10394" s="36">
        <v>6.9320862562508995E-2</v>
      </c>
    </row>
    <row r="10395" spans="1:6" x14ac:dyDescent="0.4">
      <c r="A10395" s="9" t="s">
        <v>18131</v>
      </c>
      <c r="B10395" s="9" t="s">
        <v>8957</v>
      </c>
      <c r="C10395" s="9" t="s">
        <v>790</v>
      </c>
      <c r="D10395" s="14">
        <v>2286635.1118908701</v>
      </c>
      <c r="E10395" s="14">
        <v>4906.9423001949999</v>
      </c>
      <c r="F10395" s="36">
        <v>0.02</v>
      </c>
    </row>
    <row r="10396" spans="1:6" x14ac:dyDescent="0.4">
      <c r="A10396" s="9" t="s">
        <v>18131</v>
      </c>
      <c r="B10396" s="9" t="s">
        <v>8923</v>
      </c>
      <c r="C10396" s="9" t="s">
        <v>5</v>
      </c>
      <c r="D10396" s="14">
        <v>604981.09225815197</v>
      </c>
      <c r="E10396" s="14">
        <v>4618.17627677978</v>
      </c>
      <c r="F10396" s="36">
        <v>3.2619493677133599E-2</v>
      </c>
    </row>
    <row r="10397" spans="1:6" x14ac:dyDescent="0.4">
      <c r="A10397" s="9" t="s">
        <v>18131</v>
      </c>
      <c r="B10397" s="9" t="s">
        <v>8924</v>
      </c>
      <c r="C10397" s="9" t="s">
        <v>5</v>
      </c>
      <c r="D10397" s="14">
        <v>514746.05451900698</v>
      </c>
      <c r="E10397" s="14">
        <v>4595.9469153482796</v>
      </c>
      <c r="F10397" s="36">
        <v>0.02</v>
      </c>
    </row>
    <row r="10398" spans="1:6" x14ac:dyDescent="0.4">
      <c r="A10398" s="9" t="s">
        <v>18131</v>
      </c>
      <c r="B10398" s="9" t="s">
        <v>8958</v>
      </c>
      <c r="C10398" s="9" t="s">
        <v>790</v>
      </c>
      <c r="D10398" s="14">
        <v>2206607.5</v>
      </c>
      <c r="E10398" s="14">
        <v>4725.0695931477503</v>
      </c>
      <c r="F10398" s="36">
        <v>2.4349799319071601E-2</v>
      </c>
    </row>
    <row r="10399" spans="1:6" x14ac:dyDescent="0.4">
      <c r="A10399" s="9" t="s">
        <v>18131</v>
      </c>
      <c r="B10399" s="9" t="s">
        <v>8925</v>
      </c>
      <c r="C10399" s="9" t="s">
        <v>5</v>
      </c>
      <c r="D10399" s="14">
        <v>335934.48796784499</v>
      </c>
      <c r="E10399" s="14">
        <v>5693.8048808109297</v>
      </c>
      <c r="F10399" s="36">
        <v>3.4203332392701097E-2</v>
      </c>
    </row>
    <row r="10400" spans="1:6" x14ac:dyDescent="0.4">
      <c r="A10400" s="9" t="s">
        <v>18131</v>
      </c>
      <c r="B10400" s="9" t="s">
        <v>8926</v>
      </c>
      <c r="C10400" s="9" t="s">
        <v>5</v>
      </c>
      <c r="D10400" s="14">
        <v>1262976.5</v>
      </c>
      <c r="E10400" s="14">
        <v>4295.8384353741503</v>
      </c>
      <c r="F10400" s="36">
        <v>7.2684080825873298E-2</v>
      </c>
    </row>
    <row r="10401" spans="1:6" x14ac:dyDescent="0.4">
      <c r="A10401" s="9" t="s">
        <v>18131</v>
      </c>
      <c r="B10401" s="9" t="s">
        <v>8949</v>
      </c>
      <c r="C10401" s="9" t="s">
        <v>36</v>
      </c>
      <c r="D10401" s="14">
        <v>6547033.3333333302</v>
      </c>
      <c r="E10401" s="14">
        <v>5548.3333333333303</v>
      </c>
      <c r="F10401" s="36">
        <v>2.8627583340614701E-2</v>
      </c>
    </row>
    <row r="10402" spans="1:6" x14ac:dyDescent="0.4">
      <c r="A10402" s="9" t="s">
        <v>18131</v>
      </c>
      <c r="B10402" s="9" t="s">
        <v>8927</v>
      </c>
      <c r="C10402" s="9" t="s">
        <v>5</v>
      </c>
      <c r="D10402" s="14">
        <v>277028.31355239602</v>
      </c>
      <c r="E10402" s="14">
        <v>7487.2517176323299</v>
      </c>
      <c r="F10402" s="36">
        <v>1.9999999999999799E-2</v>
      </c>
    </row>
    <row r="10403" spans="1:6" x14ac:dyDescent="0.4">
      <c r="A10403" s="9" t="s">
        <v>18131</v>
      </c>
      <c r="B10403" s="9" t="s">
        <v>8959</v>
      </c>
      <c r="C10403" s="9" t="s">
        <v>790</v>
      </c>
      <c r="D10403" s="14">
        <v>4396860</v>
      </c>
      <c r="E10403" s="14">
        <v>4697.5</v>
      </c>
      <c r="F10403" s="36">
        <v>4.6125304622604398E-2</v>
      </c>
    </row>
    <row r="10404" spans="1:6" x14ac:dyDescent="0.4">
      <c r="A10404" s="9" t="s">
        <v>18131</v>
      </c>
      <c r="B10404" s="9" t="s">
        <v>8928</v>
      </c>
      <c r="C10404" s="9" t="s">
        <v>5</v>
      </c>
      <c r="D10404" s="14">
        <v>1695312.5</v>
      </c>
      <c r="E10404" s="14">
        <v>4259.5791457286396</v>
      </c>
      <c r="F10404" s="36">
        <v>7.0506451374599405E-2</v>
      </c>
    </row>
    <row r="10405" spans="1:6" x14ac:dyDescent="0.4">
      <c r="A10405" s="9" t="s">
        <v>18131</v>
      </c>
      <c r="B10405" s="9" t="s">
        <v>8950</v>
      </c>
      <c r="C10405" s="9" t="s">
        <v>36</v>
      </c>
      <c r="D10405" s="14">
        <v>6863288.3333333302</v>
      </c>
      <c r="E10405" s="14">
        <v>5548.3333333333303</v>
      </c>
      <c r="F10405" s="36">
        <v>2.8519419879747401E-2</v>
      </c>
    </row>
    <row r="10406" spans="1:6" x14ac:dyDescent="0.4">
      <c r="A10406" s="9" t="s">
        <v>18131</v>
      </c>
      <c r="B10406" s="9" t="s">
        <v>8929</v>
      </c>
      <c r="C10406" s="9" t="s">
        <v>5</v>
      </c>
      <c r="D10406" s="14">
        <v>1922989.24</v>
      </c>
      <c r="E10406" s="14">
        <v>4340.8334988713304</v>
      </c>
      <c r="F10406" s="36">
        <v>6.8704076166678396E-2</v>
      </c>
    </row>
    <row r="10407" spans="1:6" x14ac:dyDescent="0.4">
      <c r="A10407" s="9" t="s">
        <v>18131</v>
      </c>
      <c r="B10407" s="9" t="s">
        <v>8930</v>
      </c>
      <c r="C10407" s="9" t="s">
        <v>5</v>
      </c>
      <c r="D10407" s="14">
        <v>230504.70385064001</v>
      </c>
      <c r="E10407" s="14">
        <v>10021.943645679999</v>
      </c>
      <c r="F10407" s="36">
        <v>0.02</v>
      </c>
    </row>
    <row r="10408" spans="1:6" x14ac:dyDescent="0.4">
      <c r="A10408" s="9" t="s">
        <v>18131</v>
      </c>
      <c r="B10408" s="9" t="s">
        <v>8931</v>
      </c>
      <c r="C10408" s="9" t="s">
        <v>5</v>
      </c>
      <c r="D10408" s="14">
        <v>597969.48871863203</v>
      </c>
      <c r="E10408" s="14">
        <v>4783.7559097490503</v>
      </c>
      <c r="F10408" s="36">
        <v>2.5295897400275699E-2</v>
      </c>
    </row>
    <row r="10409" spans="1:6" x14ac:dyDescent="0.4">
      <c r="A10409" s="9" t="s">
        <v>18131</v>
      </c>
      <c r="B10409" s="9" t="s">
        <v>8932</v>
      </c>
      <c r="C10409" s="9" t="s">
        <v>5</v>
      </c>
      <c r="D10409" s="14">
        <v>1130240</v>
      </c>
      <c r="E10409" s="14">
        <v>4297.4904942965804</v>
      </c>
      <c r="F10409" s="36">
        <v>8.3436084937289504E-2</v>
      </c>
    </row>
    <row r="10410" spans="1:6" x14ac:dyDescent="0.4">
      <c r="A10410" s="9" t="s">
        <v>18131</v>
      </c>
      <c r="B10410" s="9" t="s">
        <v>8933</v>
      </c>
      <c r="C10410" s="9" t="s">
        <v>5</v>
      </c>
      <c r="D10410" s="14">
        <v>337010.370489633</v>
      </c>
      <c r="E10410" s="14">
        <v>6358.6862356534602</v>
      </c>
      <c r="F10410" s="36">
        <v>2.9079351711885498E-2</v>
      </c>
    </row>
    <row r="10411" spans="1:6" x14ac:dyDescent="0.4">
      <c r="A10411" s="9" t="s">
        <v>18131</v>
      </c>
      <c r="B10411" s="9" t="s">
        <v>8934</v>
      </c>
      <c r="C10411" s="9" t="s">
        <v>5</v>
      </c>
      <c r="D10411" s="14">
        <v>527415.41981407395</v>
      </c>
      <c r="E10411" s="14">
        <v>4626.4510510006503</v>
      </c>
      <c r="F10411" s="36">
        <v>0.02</v>
      </c>
    </row>
    <row r="10412" spans="1:6" x14ac:dyDescent="0.4">
      <c r="A10412" s="9" t="s">
        <v>18131</v>
      </c>
      <c r="B10412" s="9" t="s">
        <v>8935</v>
      </c>
      <c r="C10412" s="9" t="s">
        <v>5</v>
      </c>
      <c r="D10412" s="14">
        <v>627387.01741614996</v>
      </c>
      <c r="E10412" s="14">
        <v>4546.2827348996398</v>
      </c>
      <c r="F10412" s="36">
        <v>4.2994492071685202E-2</v>
      </c>
    </row>
    <row r="10413" spans="1:6" x14ac:dyDescent="0.4">
      <c r="A10413" s="9" t="s">
        <v>18131</v>
      </c>
      <c r="B10413" s="9" t="s">
        <v>8936</v>
      </c>
      <c r="C10413" s="9" t="s">
        <v>5</v>
      </c>
      <c r="D10413" s="14">
        <v>336165.26737547398</v>
      </c>
      <c r="E10413" s="14">
        <v>5897.6362697451696</v>
      </c>
      <c r="F10413" s="36">
        <v>0.02</v>
      </c>
    </row>
    <row r="10414" spans="1:6" x14ac:dyDescent="0.4">
      <c r="A10414" s="9" t="s">
        <v>18131</v>
      </c>
      <c r="B10414" s="9" t="s">
        <v>8937</v>
      </c>
      <c r="C10414" s="9" t="s">
        <v>5</v>
      </c>
      <c r="D10414" s="14">
        <v>1221243.55</v>
      </c>
      <c r="E10414" s="14">
        <v>4270.0823426573397</v>
      </c>
      <c r="F10414" s="36">
        <v>5.4279331098311602E-2</v>
      </c>
    </row>
    <row r="10415" spans="1:6" x14ac:dyDescent="0.4">
      <c r="A10415" s="9" t="s">
        <v>18131</v>
      </c>
      <c r="B10415" s="9" t="s">
        <v>8938</v>
      </c>
      <c r="C10415" s="9" t="s">
        <v>5</v>
      </c>
      <c r="D10415" s="14">
        <v>1048797.1499999999</v>
      </c>
      <c r="E10415" s="14">
        <v>4298.34897540984</v>
      </c>
      <c r="F10415" s="36">
        <v>6.8920503447592596E-2</v>
      </c>
    </row>
    <row r="10416" spans="1:6" x14ac:dyDescent="0.4">
      <c r="A10416" s="9" t="s">
        <v>18131</v>
      </c>
      <c r="B10416" s="9" t="s">
        <v>8939</v>
      </c>
      <c r="C10416" s="9" t="s">
        <v>5</v>
      </c>
      <c r="D10416" s="14">
        <v>1111880</v>
      </c>
      <c r="E10416" s="14">
        <v>4180</v>
      </c>
      <c r="F10416" s="36">
        <v>7.06414903019454E-2</v>
      </c>
    </row>
    <row r="10417" spans="1:6" x14ac:dyDescent="0.4">
      <c r="A10417" s="9" t="s">
        <v>18131</v>
      </c>
      <c r="B10417" s="9" t="s">
        <v>8940</v>
      </c>
      <c r="C10417" s="9" t="s">
        <v>5</v>
      </c>
      <c r="D10417" s="14">
        <v>402482.02162324003</v>
      </c>
      <c r="E10417" s="14">
        <v>5366.4269549765304</v>
      </c>
      <c r="F10417" s="36">
        <v>0.02</v>
      </c>
    </row>
    <row r="10418" spans="1:6" x14ac:dyDescent="0.4">
      <c r="A10418" s="9" t="s">
        <v>18131</v>
      </c>
      <c r="B10418" s="9" t="s">
        <v>8941</v>
      </c>
      <c r="C10418" s="9" t="s">
        <v>5</v>
      </c>
      <c r="D10418" s="14">
        <v>1195480</v>
      </c>
      <c r="E10418" s="14">
        <v>4180</v>
      </c>
      <c r="F10418" s="36">
        <v>4.1522725823674597E-2</v>
      </c>
    </row>
    <row r="10419" spans="1:6" x14ac:dyDescent="0.4">
      <c r="A10419" s="9" t="s">
        <v>18131</v>
      </c>
      <c r="B10419" s="9" t="s">
        <v>8942</v>
      </c>
      <c r="C10419" s="9" t="s">
        <v>5</v>
      </c>
      <c r="D10419" s="14">
        <v>423217.826347931</v>
      </c>
      <c r="E10419" s="14">
        <v>5161.1930042430604</v>
      </c>
      <c r="F10419" s="36">
        <v>0.02</v>
      </c>
    </row>
    <row r="10420" spans="1:6" x14ac:dyDescent="0.4">
      <c r="A10420" s="9" t="s">
        <v>18131</v>
      </c>
      <c r="B10420" s="9" t="s">
        <v>8943</v>
      </c>
      <c r="C10420" s="9" t="s">
        <v>5</v>
      </c>
      <c r="D10420" s="14">
        <v>464196.20993223297</v>
      </c>
      <c r="E10420" s="14">
        <v>4736.69601971667</v>
      </c>
      <c r="F10420" s="36">
        <v>3.3063881899657102E-2</v>
      </c>
    </row>
    <row r="10421" spans="1:6" x14ac:dyDescent="0.4">
      <c r="A10421" s="9" t="s">
        <v>18131</v>
      </c>
      <c r="B10421" s="9" t="s">
        <v>8944</v>
      </c>
      <c r="C10421" s="9" t="s">
        <v>5</v>
      </c>
      <c r="D10421" s="14">
        <v>825458.28575704002</v>
      </c>
      <c r="E10421" s="14">
        <v>4390.7355625374503</v>
      </c>
      <c r="F10421" s="36">
        <v>0.02</v>
      </c>
    </row>
    <row r="10422" spans="1:6" x14ac:dyDescent="0.4">
      <c r="A10422" s="9" t="s">
        <v>18131</v>
      </c>
      <c r="B10422" s="9" t="s">
        <v>8951</v>
      </c>
      <c r="C10422" s="9" t="s">
        <v>36</v>
      </c>
      <c r="D10422" s="14">
        <v>4295781.3460847801</v>
      </c>
      <c r="E10422" s="14">
        <v>7536.4585019031301</v>
      </c>
      <c r="F10422" s="36">
        <v>0.02</v>
      </c>
    </row>
    <row r="10423" spans="1:6" x14ac:dyDescent="0.4">
      <c r="A10423" s="9" t="s">
        <v>18131</v>
      </c>
      <c r="B10423" s="9" t="s">
        <v>8945</v>
      </c>
      <c r="C10423" s="9" t="s">
        <v>5</v>
      </c>
      <c r="D10423" s="14">
        <v>1319849.45700004</v>
      </c>
      <c r="E10423" s="14">
        <v>4399.4981900001403</v>
      </c>
      <c r="F10423" s="36">
        <v>0.02</v>
      </c>
    </row>
    <row r="10424" spans="1:6" x14ac:dyDescent="0.4">
      <c r="A10424" s="9" t="s">
        <v>18131</v>
      </c>
      <c r="B10424" s="9" t="s">
        <v>8946</v>
      </c>
      <c r="C10424" s="9" t="s">
        <v>5</v>
      </c>
      <c r="D10424" s="14">
        <v>331990.23938613402</v>
      </c>
      <c r="E10424" s="14">
        <v>6036.1861706569798</v>
      </c>
      <c r="F10424" s="36">
        <v>0.02</v>
      </c>
    </row>
    <row r="10425" spans="1:6" x14ac:dyDescent="0.4">
      <c r="A10425" s="9" t="s">
        <v>18131</v>
      </c>
      <c r="B10425" s="9" t="s">
        <v>8960</v>
      </c>
      <c r="C10425" s="9" t="s">
        <v>790</v>
      </c>
      <c r="D10425" s="14">
        <v>2938490.4473981401</v>
      </c>
      <c r="E10425" s="14">
        <v>4716.6780857112999</v>
      </c>
      <c r="F10425" s="36">
        <v>5.0122117125495101E-2</v>
      </c>
    </row>
    <row r="10426" spans="1:6" x14ac:dyDescent="0.4">
      <c r="A10426" s="9" t="s">
        <v>18131</v>
      </c>
      <c r="B10426" s="9" t="s">
        <v>8947</v>
      </c>
      <c r="C10426" s="9" t="s">
        <v>5</v>
      </c>
      <c r="D10426" s="14">
        <v>2216492.5</v>
      </c>
      <c r="E10426" s="14">
        <v>4491.37284701114</v>
      </c>
      <c r="F10426" s="36">
        <v>7.2421234332850498E-2</v>
      </c>
    </row>
    <row r="10427" spans="1:6" x14ac:dyDescent="0.4">
      <c r="A10427" s="9" t="s">
        <v>18131</v>
      </c>
      <c r="B10427" s="9" t="s">
        <v>8952</v>
      </c>
      <c r="C10427" s="9" t="s">
        <v>36</v>
      </c>
      <c r="D10427" s="14">
        <v>5009594.9352941597</v>
      </c>
      <c r="E10427" s="14">
        <v>5647.7958684263303</v>
      </c>
      <c r="F10427" s="36">
        <v>3.3390345943740997E-2</v>
      </c>
    </row>
    <row r="10428" spans="1:6" x14ac:dyDescent="0.4">
      <c r="A10428" s="9" t="s">
        <v>18132</v>
      </c>
      <c r="B10428" s="9" t="s">
        <v>8979</v>
      </c>
      <c r="C10428" s="9" t="s">
        <v>36</v>
      </c>
      <c r="D10428" s="14">
        <v>6061945.8922977298</v>
      </c>
      <c r="E10428" s="14">
        <v>5417.2885543322</v>
      </c>
      <c r="F10428" s="36">
        <v>2.8958225589589E-2</v>
      </c>
    </row>
    <row r="10429" spans="1:6" x14ac:dyDescent="0.4">
      <c r="A10429" s="9" t="s">
        <v>18132</v>
      </c>
      <c r="B10429" s="9" t="s">
        <v>8961</v>
      </c>
      <c r="C10429" s="9" t="s">
        <v>5</v>
      </c>
      <c r="D10429" s="14">
        <v>586609.58754034399</v>
      </c>
      <c r="E10429" s="14">
        <v>4848.0131201681297</v>
      </c>
      <c r="F10429" s="36">
        <v>2.30895515090919E-2</v>
      </c>
    </row>
    <row r="10430" spans="1:6" x14ac:dyDescent="0.4">
      <c r="A10430" s="9" t="s">
        <v>18132</v>
      </c>
      <c r="B10430" s="9" t="s">
        <v>8962</v>
      </c>
      <c r="C10430" s="9" t="s">
        <v>5</v>
      </c>
      <c r="D10430" s="14">
        <v>810112.14215617406</v>
      </c>
      <c r="E10430" s="14">
        <v>4551.1918098661499</v>
      </c>
      <c r="F10430" s="36">
        <v>4.1499453007780802E-2</v>
      </c>
    </row>
    <row r="10431" spans="1:6" x14ac:dyDescent="0.4">
      <c r="A10431" s="9" t="s">
        <v>18132</v>
      </c>
      <c r="B10431" s="9" t="s">
        <v>8963</v>
      </c>
      <c r="C10431" s="9" t="s">
        <v>5</v>
      </c>
      <c r="D10431" s="14">
        <v>925202.15134851995</v>
      </c>
      <c r="E10431" s="14">
        <v>4557.6460657562602</v>
      </c>
      <c r="F10431" s="36">
        <v>4.5892923176278397E-2</v>
      </c>
    </row>
    <row r="10432" spans="1:6" x14ac:dyDescent="0.4">
      <c r="A10432" s="9" t="s">
        <v>18132</v>
      </c>
      <c r="B10432" s="9" t="s">
        <v>8980</v>
      </c>
      <c r="C10432" s="9" t="s">
        <v>36</v>
      </c>
      <c r="D10432" s="14">
        <v>5737965.9687845502</v>
      </c>
      <c r="E10432" s="14">
        <v>5533.2362283361199</v>
      </c>
      <c r="F10432" s="36">
        <v>2.9479368532585402E-2</v>
      </c>
    </row>
    <row r="10433" spans="1:6" x14ac:dyDescent="0.4">
      <c r="A10433" s="9" t="s">
        <v>18132</v>
      </c>
      <c r="B10433" s="9" t="s">
        <v>8964</v>
      </c>
      <c r="C10433" s="9" t="s">
        <v>5</v>
      </c>
      <c r="D10433" s="14">
        <v>1400300</v>
      </c>
      <c r="E10433" s="14">
        <v>4180</v>
      </c>
      <c r="F10433" s="36">
        <v>6.6477958819685504E-2</v>
      </c>
    </row>
    <row r="10434" spans="1:6" x14ac:dyDescent="0.4">
      <c r="A10434" s="9" t="s">
        <v>18132</v>
      </c>
      <c r="B10434" s="9" t="s">
        <v>8965</v>
      </c>
      <c r="C10434" s="9" t="s">
        <v>5</v>
      </c>
      <c r="D10434" s="14">
        <v>526817.77982848103</v>
      </c>
      <c r="E10434" s="14">
        <v>4581.0241724215703</v>
      </c>
      <c r="F10434" s="36">
        <v>4.0709740520312503E-2</v>
      </c>
    </row>
    <row r="10435" spans="1:6" x14ac:dyDescent="0.4">
      <c r="A10435" s="9" t="s">
        <v>18132</v>
      </c>
      <c r="B10435" s="9" t="s">
        <v>8966</v>
      </c>
      <c r="C10435" s="9" t="s">
        <v>5</v>
      </c>
      <c r="D10435" s="14">
        <v>1260499.6355000001</v>
      </c>
      <c r="E10435" s="14">
        <v>4258.4447145270296</v>
      </c>
      <c r="F10435" s="36">
        <v>6.8042631097308598E-2</v>
      </c>
    </row>
    <row r="10436" spans="1:6" x14ac:dyDescent="0.4">
      <c r="A10436" s="9" t="s">
        <v>18132</v>
      </c>
      <c r="B10436" s="9" t="s">
        <v>8967</v>
      </c>
      <c r="C10436" s="9" t="s">
        <v>5</v>
      </c>
      <c r="D10436" s="14">
        <v>977697.53626960004</v>
      </c>
      <c r="E10436" s="14">
        <v>4677.9786424382801</v>
      </c>
      <c r="F10436" s="36">
        <v>2.5421918634176199E-2</v>
      </c>
    </row>
    <row r="10437" spans="1:6" x14ac:dyDescent="0.4">
      <c r="A10437" s="9" t="s">
        <v>18132</v>
      </c>
      <c r="B10437" s="9" t="s">
        <v>6015</v>
      </c>
      <c r="C10437" s="9" t="s">
        <v>5</v>
      </c>
      <c r="D10437" s="14">
        <v>1818300</v>
      </c>
      <c r="E10437" s="14">
        <v>4180</v>
      </c>
      <c r="F10437" s="36">
        <v>6.8478702088465404E-2</v>
      </c>
    </row>
    <row r="10438" spans="1:6" x14ac:dyDescent="0.4">
      <c r="A10438" s="9" t="s">
        <v>18132</v>
      </c>
      <c r="B10438" s="9" t="s">
        <v>8968</v>
      </c>
      <c r="C10438" s="9" t="s">
        <v>5</v>
      </c>
      <c r="D10438" s="14">
        <v>899892.04249999998</v>
      </c>
      <c r="E10438" s="14">
        <v>4244.7737853773597</v>
      </c>
      <c r="F10438" s="36">
        <v>7.3009955757072503E-2</v>
      </c>
    </row>
    <row r="10439" spans="1:6" x14ac:dyDescent="0.4">
      <c r="A10439" s="9" t="s">
        <v>18132</v>
      </c>
      <c r="B10439" s="9" t="s">
        <v>8969</v>
      </c>
      <c r="C10439" s="9" t="s">
        <v>5</v>
      </c>
      <c r="D10439" s="14">
        <v>1104901.3287500001</v>
      </c>
      <c r="E10439" s="14">
        <v>4249.62049519231</v>
      </c>
      <c r="F10439" s="36">
        <v>6.3296475315024206E-2</v>
      </c>
    </row>
    <row r="10440" spans="1:6" x14ac:dyDescent="0.4">
      <c r="A10440" s="9" t="s">
        <v>18132</v>
      </c>
      <c r="B10440" s="9" t="s">
        <v>8970</v>
      </c>
      <c r="C10440" s="9" t="s">
        <v>5</v>
      </c>
      <c r="D10440" s="14">
        <v>516972.74534151802</v>
      </c>
      <c r="E10440" s="14">
        <v>5068.3602484462599</v>
      </c>
      <c r="F10440" s="36">
        <v>5.8350810084577501E-2</v>
      </c>
    </row>
    <row r="10441" spans="1:6" x14ac:dyDescent="0.4">
      <c r="A10441" s="9" t="s">
        <v>18132</v>
      </c>
      <c r="B10441" s="9" t="s">
        <v>8971</v>
      </c>
      <c r="C10441" s="9" t="s">
        <v>5</v>
      </c>
      <c r="D10441" s="14">
        <v>406262.66965874098</v>
      </c>
      <c r="E10441" s="14">
        <v>4954.4228007163501</v>
      </c>
      <c r="F10441" s="36">
        <v>4.0649081092033898E-2</v>
      </c>
    </row>
    <row r="10442" spans="1:6" x14ac:dyDescent="0.4">
      <c r="A10442" s="9" t="s">
        <v>18132</v>
      </c>
      <c r="B10442" s="9" t="s">
        <v>8972</v>
      </c>
      <c r="C10442" s="9" t="s">
        <v>5</v>
      </c>
      <c r="D10442" s="14">
        <v>918110</v>
      </c>
      <c r="E10442" s="14">
        <v>4330.7075471698099</v>
      </c>
      <c r="F10442" s="36">
        <v>4.91144907891925E-2</v>
      </c>
    </row>
    <row r="10443" spans="1:6" x14ac:dyDescent="0.4">
      <c r="A10443" s="9" t="s">
        <v>18132</v>
      </c>
      <c r="B10443" s="9" t="s">
        <v>8973</v>
      </c>
      <c r="C10443" s="9" t="s">
        <v>5</v>
      </c>
      <c r="D10443" s="14">
        <v>982009</v>
      </c>
      <c r="E10443" s="14">
        <v>4232.7974137930996</v>
      </c>
      <c r="F10443" s="36">
        <v>6.92633177133999E-2</v>
      </c>
    </row>
    <row r="10444" spans="1:6" x14ac:dyDescent="0.4">
      <c r="A10444" s="9" t="s">
        <v>18132</v>
      </c>
      <c r="B10444" s="9" t="s">
        <v>8974</v>
      </c>
      <c r="C10444" s="9" t="s">
        <v>5</v>
      </c>
      <c r="D10444" s="14">
        <v>1508980</v>
      </c>
      <c r="E10444" s="14">
        <v>4180</v>
      </c>
      <c r="F10444" s="36">
        <v>7.0144046507776697E-2</v>
      </c>
    </row>
    <row r="10445" spans="1:6" x14ac:dyDescent="0.4">
      <c r="A10445" s="9" t="s">
        <v>18132</v>
      </c>
      <c r="B10445" s="9" t="s">
        <v>8975</v>
      </c>
      <c r="C10445" s="9" t="s">
        <v>5</v>
      </c>
      <c r="D10445" s="14">
        <v>1351396.4920000001</v>
      </c>
      <c r="E10445" s="14">
        <v>4236.3526394984301</v>
      </c>
      <c r="F10445" s="36">
        <v>7.1338984198879393E-2</v>
      </c>
    </row>
    <row r="10446" spans="1:6" x14ac:dyDescent="0.4">
      <c r="A10446" s="9" t="s">
        <v>18132</v>
      </c>
      <c r="B10446" s="9" t="s">
        <v>2941</v>
      </c>
      <c r="C10446" s="9" t="s">
        <v>5</v>
      </c>
      <c r="D10446" s="14">
        <v>911240</v>
      </c>
      <c r="E10446" s="14">
        <v>4180</v>
      </c>
      <c r="F10446" s="36">
        <v>7.2755116725925106E-2</v>
      </c>
    </row>
    <row r="10447" spans="1:6" x14ac:dyDescent="0.4">
      <c r="A10447" s="9" t="s">
        <v>18132</v>
      </c>
      <c r="B10447" s="9" t="s">
        <v>8976</v>
      </c>
      <c r="C10447" s="9" t="s">
        <v>5</v>
      </c>
      <c r="D10447" s="14">
        <v>1676180</v>
      </c>
      <c r="E10447" s="14">
        <v>4180</v>
      </c>
      <c r="F10447" s="36">
        <v>6.7659623850056597E-2</v>
      </c>
    </row>
    <row r="10448" spans="1:6" x14ac:dyDescent="0.4">
      <c r="A10448" s="9" t="s">
        <v>18132</v>
      </c>
      <c r="B10448" s="9" t="s">
        <v>781</v>
      </c>
      <c r="C10448" s="9" t="s">
        <v>5</v>
      </c>
      <c r="D10448" s="14">
        <v>1358483.7219708001</v>
      </c>
      <c r="E10448" s="14">
        <v>4258.5696613504797</v>
      </c>
      <c r="F10448" s="36">
        <v>3.4032675657319003E-2</v>
      </c>
    </row>
    <row r="10449" spans="1:6" x14ac:dyDescent="0.4">
      <c r="A10449" s="9" t="s">
        <v>18132</v>
      </c>
      <c r="B10449" s="9" t="s">
        <v>625</v>
      </c>
      <c r="C10449" s="9" t="s">
        <v>5</v>
      </c>
      <c r="D10449" s="14">
        <v>525249.34130117798</v>
      </c>
      <c r="E10449" s="14">
        <v>4648.2242593024603</v>
      </c>
      <c r="F10449" s="36">
        <v>1.9999999999999799E-2</v>
      </c>
    </row>
    <row r="10450" spans="1:6" x14ac:dyDescent="0.4">
      <c r="A10450" s="9" t="s">
        <v>18132</v>
      </c>
      <c r="B10450" s="9" t="s">
        <v>17414</v>
      </c>
      <c r="C10450" s="9" t="s">
        <v>5</v>
      </c>
      <c r="D10450" s="14">
        <v>852720</v>
      </c>
      <c r="E10450" s="14">
        <v>4180</v>
      </c>
      <c r="F10450" s="36">
        <v>2.0306518409413301E-2</v>
      </c>
    </row>
    <row r="10451" spans="1:6" x14ac:dyDescent="0.4">
      <c r="A10451" s="9" t="s">
        <v>18132</v>
      </c>
      <c r="B10451" s="9" t="s">
        <v>17411</v>
      </c>
      <c r="C10451" s="9" t="s">
        <v>5</v>
      </c>
      <c r="D10451" s="14">
        <v>1924711.943</v>
      </c>
      <c r="E10451" s="14">
        <v>4258.2122632743403</v>
      </c>
      <c r="F10451" s="36">
        <v>6.6843090961829402E-2</v>
      </c>
    </row>
    <row r="10452" spans="1:6" x14ac:dyDescent="0.4">
      <c r="A10452" s="9" t="s">
        <v>18132</v>
      </c>
      <c r="B10452" s="9" t="s">
        <v>18724</v>
      </c>
      <c r="C10452" s="9" t="s">
        <v>5</v>
      </c>
      <c r="D10452" s="14">
        <v>1304160</v>
      </c>
      <c r="E10452" s="14">
        <v>4180</v>
      </c>
      <c r="F10452" s="36">
        <v>6.9656914564008701E-2</v>
      </c>
    </row>
    <row r="10453" spans="1:6" x14ac:dyDescent="0.4">
      <c r="A10453" s="9" t="s">
        <v>18132</v>
      </c>
      <c r="B10453" s="9" t="s">
        <v>8977</v>
      </c>
      <c r="C10453" s="9" t="s">
        <v>5</v>
      </c>
      <c r="D10453" s="14">
        <v>381796.81669988902</v>
      </c>
      <c r="E10453" s="14">
        <v>5965.5752609357696</v>
      </c>
      <c r="F10453" s="36">
        <v>3.1553330657173098E-2</v>
      </c>
    </row>
    <row r="10454" spans="1:6" x14ac:dyDescent="0.4">
      <c r="A10454" s="9" t="s">
        <v>18132</v>
      </c>
      <c r="B10454" s="9" t="s">
        <v>8981</v>
      </c>
      <c r="C10454" s="9" t="s">
        <v>36</v>
      </c>
      <c r="D10454" s="14">
        <v>6465510</v>
      </c>
      <c r="E10454" s="14">
        <v>5415</v>
      </c>
      <c r="F10454" s="36">
        <v>2.82838977270434E-2</v>
      </c>
    </row>
    <row r="10455" spans="1:6" x14ac:dyDescent="0.4">
      <c r="A10455" s="9" t="s">
        <v>18132</v>
      </c>
      <c r="B10455" s="9" t="s">
        <v>8982</v>
      </c>
      <c r="C10455" s="9" t="s">
        <v>36</v>
      </c>
      <c r="D10455" s="14">
        <v>7623346.5302369697</v>
      </c>
      <c r="E10455" s="14">
        <v>5441.3608352869196</v>
      </c>
      <c r="F10455" s="36">
        <v>3.0021352614452601E-2</v>
      </c>
    </row>
    <row r="10456" spans="1:6" x14ac:dyDescent="0.4">
      <c r="A10456" s="9" t="s">
        <v>18132</v>
      </c>
      <c r="B10456" s="9" t="s">
        <v>8978</v>
      </c>
      <c r="C10456" s="9" t="s">
        <v>5</v>
      </c>
      <c r="D10456" s="14">
        <v>1015740</v>
      </c>
      <c r="E10456" s="14">
        <v>4180</v>
      </c>
      <c r="F10456" s="36">
        <v>7.1066473026141705E-2</v>
      </c>
    </row>
    <row r="10457" spans="1:6" x14ac:dyDescent="0.4">
      <c r="A10457" s="9" t="s">
        <v>18372</v>
      </c>
      <c r="B10457" s="9" t="s">
        <v>8983</v>
      </c>
      <c r="C10457" s="9" t="s">
        <v>5</v>
      </c>
      <c r="D10457" s="14">
        <v>1120240</v>
      </c>
      <c r="E10457" s="14">
        <v>4180</v>
      </c>
      <c r="F10457" s="36">
        <v>5.2892802645808201E-2</v>
      </c>
    </row>
    <row r="10458" spans="1:6" x14ac:dyDescent="0.4">
      <c r="A10458" s="9" t="s">
        <v>18372</v>
      </c>
      <c r="B10458" s="9" t="s">
        <v>9007</v>
      </c>
      <c r="C10458" s="9" t="s">
        <v>790</v>
      </c>
      <c r="D10458" s="14">
        <v>2701062.5</v>
      </c>
      <c r="E10458" s="14">
        <v>4697.5</v>
      </c>
      <c r="F10458" s="36">
        <v>4.7041157333366203E-2</v>
      </c>
    </row>
    <row r="10459" spans="1:6" x14ac:dyDescent="0.4">
      <c r="A10459" s="9" t="s">
        <v>18372</v>
      </c>
      <c r="B10459" s="9" t="s">
        <v>8984</v>
      </c>
      <c r="C10459" s="9" t="s">
        <v>5</v>
      </c>
      <c r="D10459" s="14">
        <v>847776.04898511304</v>
      </c>
      <c r="E10459" s="14">
        <v>4369.9796339438799</v>
      </c>
      <c r="F10459" s="36">
        <v>0.02</v>
      </c>
    </row>
    <row r="10460" spans="1:6" x14ac:dyDescent="0.4">
      <c r="A10460" s="9" t="s">
        <v>18372</v>
      </c>
      <c r="B10460" s="9" t="s">
        <v>18725</v>
      </c>
      <c r="C10460" s="9" t="s">
        <v>5</v>
      </c>
      <c r="D10460" s="14">
        <v>470912.006008011</v>
      </c>
      <c r="E10460" s="14">
        <v>5351.2727955455803</v>
      </c>
      <c r="F10460" s="36">
        <v>7.0488459199493897E-2</v>
      </c>
    </row>
    <row r="10461" spans="1:6" x14ac:dyDescent="0.4">
      <c r="A10461" s="9" t="s">
        <v>18372</v>
      </c>
      <c r="B10461" s="9" t="s">
        <v>8985</v>
      </c>
      <c r="C10461" s="9" t="s">
        <v>5</v>
      </c>
      <c r="D10461" s="14">
        <v>1254000</v>
      </c>
      <c r="E10461" s="14">
        <v>4180</v>
      </c>
      <c r="F10461" s="36">
        <v>7.0926492997696905E-2</v>
      </c>
    </row>
    <row r="10462" spans="1:6" x14ac:dyDescent="0.4">
      <c r="A10462" s="9" t="s">
        <v>18372</v>
      </c>
      <c r="B10462" s="9" t="s">
        <v>9008</v>
      </c>
      <c r="C10462" s="9" t="s">
        <v>790</v>
      </c>
      <c r="D10462" s="14">
        <v>2423910</v>
      </c>
      <c r="E10462" s="14">
        <v>4697.5</v>
      </c>
      <c r="F10462" s="36">
        <v>4.7964434102420801E-2</v>
      </c>
    </row>
    <row r="10463" spans="1:6" x14ac:dyDescent="0.4">
      <c r="A10463" s="9" t="s">
        <v>18372</v>
      </c>
      <c r="B10463" s="9" t="s">
        <v>8986</v>
      </c>
      <c r="C10463" s="9" t="s">
        <v>5</v>
      </c>
      <c r="D10463" s="14">
        <v>1492260</v>
      </c>
      <c r="E10463" s="14">
        <v>4180</v>
      </c>
      <c r="F10463" s="36">
        <v>6.9231197938384198E-2</v>
      </c>
    </row>
    <row r="10464" spans="1:6" x14ac:dyDescent="0.4">
      <c r="A10464" s="9" t="s">
        <v>18372</v>
      </c>
      <c r="B10464" s="9" t="s">
        <v>8987</v>
      </c>
      <c r="C10464" s="9" t="s">
        <v>5</v>
      </c>
      <c r="D10464" s="14">
        <v>1972960</v>
      </c>
      <c r="E10464" s="14">
        <v>4180</v>
      </c>
      <c r="F10464" s="36">
        <v>6.3675423029013495E-2</v>
      </c>
    </row>
    <row r="10465" spans="1:6" x14ac:dyDescent="0.4">
      <c r="A10465" s="9" t="s">
        <v>18372</v>
      </c>
      <c r="B10465" s="9" t="s">
        <v>8988</v>
      </c>
      <c r="C10465" s="9" t="s">
        <v>5</v>
      </c>
      <c r="D10465" s="14">
        <v>648763.40243902395</v>
      </c>
      <c r="E10465" s="14">
        <v>4240.2836760720502</v>
      </c>
      <c r="F10465" s="36">
        <v>3.6036031149254202E-2</v>
      </c>
    </row>
    <row r="10466" spans="1:6" x14ac:dyDescent="0.4">
      <c r="A10466" s="9" t="s">
        <v>18372</v>
      </c>
      <c r="B10466" s="9" t="s">
        <v>9002</v>
      </c>
      <c r="C10466" s="9" t="s">
        <v>36</v>
      </c>
      <c r="D10466" s="14">
        <v>3605283.93453656</v>
      </c>
      <c r="E10466" s="14">
        <v>5555.1370331842199</v>
      </c>
      <c r="F10466" s="36">
        <v>3.05912773052592E-2</v>
      </c>
    </row>
    <row r="10467" spans="1:6" x14ac:dyDescent="0.4">
      <c r="A10467" s="9" t="s">
        <v>18372</v>
      </c>
      <c r="B10467" s="9" t="s">
        <v>8989</v>
      </c>
      <c r="C10467" s="9" t="s">
        <v>5</v>
      </c>
      <c r="D10467" s="14">
        <v>635360</v>
      </c>
      <c r="E10467" s="14">
        <v>4180</v>
      </c>
      <c r="F10467" s="36">
        <v>3.7496944584791497E-2</v>
      </c>
    </row>
    <row r="10468" spans="1:6" x14ac:dyDescent="0.4">
      <c r="A10468" s="9" t="s">
        <v>18372</v>
      </c>
      <c r="B10468" s="9" t="s">
        <v>8990</v>
      </c>
      <c r="C10468" s="9" t="s">
        <v>5</v>
      </c>
      <c r="D10468" s="14">
        <v>1505717.4002030999</v>
      </c>
      <c r="E10468" s="14">
        <v>4253.43898362457</v>
      </c>
      <c r="F10468" s="36">
        <v>0.02</v>
      </c>
    </row>
    <row r="10469" spans="1:6" x14ac:dyDescent="0.4">
      <c r="A10469" s="9" t="s">
        <v>18372</v>
      </c>
      <c r="B10469" s="9" t="s">
        <v>8991</v>
      </c>
      <c r="C10469" s="9" t="s">
        <v>5</v>
      </c>
      <c r="D10469" s="14">
        <v>642074.73684210505</v>
      </c>
      <c r="E10469" s="14">
        <v>4252.15057511328</v>
      </c>
      <c r="F10469" s="36">
        <v>2.7748351568047398E-2</v>
      </c>
    </row>
    <row r="10470" spans="1:6" x14ac:dyDescent="0.4">
      <c r="A10470" s="9" t="s">
        <v>18372</v>
      </c>
      <c r="B10470" s="9" t="s">
        <v>9009</v>
      </c>
      <c r="C10470" s="9" t="s">
        <v>790</v>
      </c>
      <c r="D10470" s="14">
        <v>2085690</v>
      </c>
      <c r="E10470" s="14">
        <v>4697.5</v>
      </c>
      <c r="F10470" s="36">
        <v>4.7628011794505203E-2</v>
      </c>
    </row>
    <row r="10471" spans="1:6" x14ac:dyDescent="0.4">
      <c r="A10471" s="9" t="s">
        <v>18372</v>
      </c>
      <c r="B10471" s="9" t="s">
        <v>8992</v>
      </c>
      <c r="C10471" s="9" t="s">
        <v>5</v>
      </c>
      <c r="D10471" s="14">
        <v>1814120</v>
      </c>
      <c r="E10471" s="14">
        <v>4180</v>
      </c>
      <c r="F10471" s="36">
        <v>6.8491510694501198E-2</v>
      </c>
    </row>
    <row r="10472" spans="1:6" x14ac:dyDescent="0.4">
      <c r="A10472" s="9" t="s">
        <v>18372</v>
      </c>
      <c r="B10472" s="9" t="s">
        <v>9003</v>
      </c>
      <c r="C10472" s="9" t="s">
        <v>36</v>
      </c>
      <c r="D10472" s="14">
        <v>6738870</v>
      </c>
      <c r="E10472" s="14">
        <v>5460.9967585089098</v>
      </c>
      <c r="F10472" s="36">
        <v>2.8220753312940602E-2</v>
      </c>
    </row>
    <row r="10473" spans="1:6" x14ac:dyDescent="0.4">
      <c r="A10473" s="9" t="s">
        <v>18372</v>
      </c>
      <c r="B10473" s="9" t="s">
        <v>9004</v>
      </c>
      <c r="C10473" s="9" t="s">
        <v>36</v>
      </c>
      <c r="D10473" s="14">
        <v>4844490.4611482397</v>
      </c>
      <c r="E10473" s="14">
        <v>5639.6862178675701</v>
      </c>
      <c r="F10473" s="36">
        <v>1.9999999999999799E-2</v>
      </c>
    </row>
    <row r="10474" spans="1:6" x14ac:dyDescent="0.4">
      <c r="A10474" s="9" t="s">
        <v>18372</v>
      </c>
      <c r="B10474" s="9" t="s">
        <v>8993</v>
      </c>
      <c r="C10474" s="9" t="s">
        <v>5</v>
      </c>
      <c r="D10474" s="14">
        <v>1262360</v>
      </c>
      <c r="E10474" s="14">
        <v>4180</v>
      </c>
      <c r="F10474" s="36">
        <v>7.0659084321942303E-2</v>
      </c>
    </row>
    <row r="10475" spans="1:6" x14ac:dyDescent="0.4">
      <c r="A10475" s="9" t="s">
        <v>18372</v>
      </c>
      <c r="B10475" s="9" t="s">
        <v>9005</v>
      </c>
      <c r="C10475" s="9" t="s">
        <v>36</v>
      </c>
      <c r="D10475" s="14">
        <v>4868085</v>
      </c>
      <c r="E10475" s="14">
        <v>5415</v>
      </c>
      <c r="F10475" s="36">
        <v>2.91715137786475E-2</v>
      </c>
    </row>
    <row r="10476" spans="1:6" x14ac:dyDescent="0.4">
      <c r="A10476" s="9" t="s">
        <v>18372</v>
      </c>
      <c r="B10476" s="9" t="s">
        <v>8994</v>
      </c>
      <c r="C10476" s="9" t="s">
        <v>5</v>
      </c>
      <c r="D10476" s="14">
        <v>1300301.5</v>
      </c>
      <c r="E10476" s="14">
        <v>4263.2836065573802</v>
      </c>
      <c r="F10476" s="36">
        <v>7.0232437620077401E-2</v>
      </c>
    </row>
    <row r="10477" spans="1:6" x14ac:dyDescent="0.4">
      <c r="A10477" s="9" t="s">
        <v>18372</v>
      </c>
      <c r="B10477" s="9" t="s">
        <v>8995</v>
      </c>
      <c r="C10477" s="9" t="s">
        <v>5</v>
      </c>
      <c r="D10477" s="14">
        <v>1658581.6</v>
      </c>
      <c r="E10477" s="14">
        <v>4209.5979695431497</v>
      </c>
      <c r="F10477" s="36">
        <v>6.8019404572999598E-2</v>
      </c>
    </row>
    <row r="10478" spans="1:6" x14ac:dyDescent="0.4">
      <c r="A10478" s="9" t="s">
        <v>18372</v>
      </c>
      <c r="B10478" s="9" t="s">
        <v>8996</v>
      </c>
      <c r="C10478" s="9" t="s">
        <v>5</v>
      </c>
      <c r="D10478" s="14">
        <v>1237280</v>
      </c>
      <c r="E10478" s="14">
        <v>4180</v>
      </c>
      <c r="F10478" s="36">
        <v>7.0373676353813197E-2</v>
      </c>
    </row>
    <row r="10479" spans="1:6" x14ac:dyDescent="0.4">
      <c r="A10479" s="9" t="s">
        <v>18372</v>
      </c>
      <c r="B10479" s="9" t="s">
        <v>8997</v>
      </c>
      <c r="C10479" s="9" t="s">
        <v>5</v>
      </c>
      <c r="D10479" s="14">
        <v>492584.83899020602</v>
      </c>
      <c r="E10479" s="14">
        <v>4782.3770775748199</v>
      </c>
      <c r="F10479" s="36">
        <v>4.3217751227999E-2</v>
      </c>
    </row>
    <row r="10480" spans="1:6" x14ac:dyDescent="0.4">
      <c r="A10480" s="9" t="s">
        <v>18372</v>
      </c>
      <c r="B10480" s="9" t="s">
        <v>8998</v>
      </c>
      <c r="C10480" s="9" t="s">
        <v>5</v>
      </c>
      <c r="D10480" s="14">
        <v>658858.23461779603</v>
      </c>
      <c r="E10480" s="14">
        <v>4482.0288069237804</v>
      </c>
      <c r="F10480" s="36">
        <v>3.3463103158985999E-2</v>
      </c>
    </row>
    <row r="10481" spans="1:6" x14ac:dyDescent="0.4">
      <c r="A10481" s="9" t="s">
        <v>18372</v>
      </c>
      <c r="B10481" s="9" t="s">
        <v>9010</v>
      </c>
      <c r="C10481" s="9" t="s">
        <v>790</v>
      </c>
      <c r="D10481" s="14">
        <v>2809105</v>
      </c>
      <c r="E10481" s="14">
        <v>4697.5</v>
      </c>
      <c r="F10481" s="36">
        <v>4.6891531953557199E-2</v>
      </c>
    </row>
    <row r="10482" spans="1:6" x14ac:dyDescent="0.4">
      <c r="A10482" s="9" t="s">
        <v>18372</v>
      </c>
      <c r="B10482" s="9" t="s">
        <v>9006</v>
      </c>
      <c r="C10482" s="9" t="s">
        <v>36</v>
      </c>
      <c r="D10482" s="14">
        <v>5328025.8199602198</v>
      </c>
      <c r="E10482" s="14">
        <v>6054.5747954093404</v>
      </c>
      <c r="F10482" s="36">
        <v>2.5035793048574999E-2</v>
      </c>
    </row>
    <row r="10483" spans="1:6" x14ac:dyDescent="0.4">
      <c r="A10483" s="9" t="s">
        <v>18372</v>
      </c>
      <c r="B10483" s="9" t="s">
        <v>18726</v>
      </c>
      <c r="C10483" s="9" t="s">
        <v>5</v>
      </c>
      <c r="D10483" s="14">
        <v>1086800</v>
      </c>
      <c r="E10483" s="14">
        <v>4180</v>
      </c>
      <c r="F10483" s="36">
        <v>3.4021391418487701E-2</v>
      </c>
    </row>
    <row r="10484" spans="1:6" x14ac:dyDescent="0.4">
      <c r="A10484" s="9" t="s">
        <v>18372</v>
      </c>
      <c r="B10484" s="9" t="s">
        <v>8999</v>
      </c>
      <c r="C10484" s="9" t="s">
        <v>5</v>
      </c>
      <c r="D10484" s="14">
        <v>1546600</v>
      </c>
      <c r="E10484" s="14">
        <v>4180</v>
      </c>
      <c r="F10484" s="36">
        <v>4.7703438902009197E-2</v>
      </c>
    </row>
    <row r="10485" spans="1:6" x14ac:dyDescent="0.4">
      <c r="A10485" s="9" t="s">
        <v>18372</v>
      </c>
      <c r="B10485" s="9" t="s">
        <v>9000</v>
      </c>
      <c r="C10485" s="9" t="s">
        <v>5</v>
      </c>
      <c r="D10485" s="14">
        <v>835973.99705833197</v>
      </c>
      <c r="E10485" s="14">
        <v>4470.4491821301199</v>
      </c>
      <c r="F10485" s="36">
        <v>1.9999999999999799E-2</v>
      </c>
    </row>
    <row r="10486" spans="1:6" x14ac:dyDescent="0.4">
      <c r="A10486" s="9" t="s">
        <v>18372</v>
      </c>
      <c r="B10486" s="9" t="s">
        <v>9001</v>
      </c>
      <c r="C10486" s="9" t="s">
        <v>5</v>
      </c>
      <c r="D10486" s="14">
        <v>1267646.25</v>
      </c>
      <c r="E10486" s="14">
        <v>4253.8464765100698</v>
      </c>
      <c r="F10486" s="36">
        <v>7.2495709319096796E-2</v>
      </c>
    </row>
    <row r="10487" spans="1:6" x14ac:dyDescent="0.4">
      <c r="A10487" s="9" t="s">
        <v>18133</v>
      </c>
      <c r="B10487" s="9" t="s">
        <v>9012</v>
      </c>
      <c r="C10487" s="9" t="s">
        <v>5</v>
      </c>
      <c r="D10487" s="14">
        <v>567050.48216882895</v>
      </c>
      <c r="E10487" s="14">
        <v>5018.1458599011403</v>
      </c>
      <c r="F10487" s="36">
        <v>0.02</v>
      </c>
    </row>
    <row r="10488" spans="1:6" x14ac:dyDescent="0.4">
      <c r="A10488" s="9" t="s">
        <v>18133</v>
      </c>
      <c r="B10488" s="9" t="s">
        <v>17740</v>
      </c>
      <c r="C10488" s="9" t="s">
        <v>5</v>
      </c>
      <c r="D10488" s="14">
        <v>2000924</v>
      </c>
      <c r="E10488" s="14">
        <v>4312.3362068965498</v>
      </c>
      <c r="F10488" s="36">
        <v>6.8323071310155206E-2</v>
      </c>
    </row>
    <row r="10489" spans="1:6" x14ac:dyDescent="0.4">
      <c r="A10489" s="9" t="s">
        <v>18133</v>
      </c>
      <c r="B10489" s="9" t="s">
        <v>9047</v>
      </c>
      <c r="C10489" s="9" t="s">
        <v>36</v>
      </c>
      <c r="D10489" s="14">
        <v>3832056.7893181699</v>
      </c>
      <c r="E10489" s="14">
        <v>5490.0527067595604</v>
      </c>
      <c r="F10489" s="36">
        <v>3.0632458287701302E-2</v>
      </c>
    </row>
    <row r="10490" spans="1:6" x14ac:dyDescent="0.4">
      <c r="A10490" s="9" t="s">
        <v>18133</v>
      </c>
      <c r="B10490" s="9" t="s">
        <v>9013</v>
      </c>
      <c r="C10490" s="9" t="s">
        <v>5</v>
      </c>
      <c r="D10490" s="14">
        <v>1528844</v>
      </c>
      <c r="E10490" s="14">
        <v>4294.5056179775302</v>
      </c>
      <c r="F10490" s="36">
        <v>3.4082016875629999E-2</v>
      </c>
    </row>
    <row r="10491" spans="1:6" x14ac:dyDescent="0.4">
      <c r="A10491" s="9" t="s">
        <v>18133</v>
      </c>
      <c r="B10491" s="9" t="s">
        <v>9014</v>
      </c>
      <c r="C10491" s="9" t="s">
        <v>5</v>
      </c>
      <c r="D10491" s="14">
        <v>632755.88388982404</v>
      </c>
      <c r="E10491" s="14">
        <v>4487.6303821973297</v>
      </c>
      <c r="F10491" s="36">
        <v>2.3291625358808899E-2</v>
      </c>
    </row>
    <row r="10492" spans="1:6" x14ac:dyDescent="0.4">
      <c r="A10492" s="9" t="s">
        <v>18133</v>
      </c>
      <c r="B10492" s="9" t="s">
        <v>9015</v>
      </c>
      <c r="C10492" s="9" t="s">
        <v>5</v>
      </c>
      <c r="D10492" s="14">
        <v>462352.08005209098</v>
      </c>
      <c r="E10492" s="14">
        <v>6004.5724682089804</v>
      </c>
      <c r="F10492" s="36">
        <v>0.115507691669699</v>
      </c>
    </row>
    <row r="10493" spans="1:6" x14ac:dyDescent="0.4">
      <c r="A10493" s="9" t="s">
        <v>18133</v>
      </c>
      <c r="B10493" s="9" t="s">
        <v>7852</v>
      </c>
      <c r="C10493" s="9" t="s">
        <v>5</v>
      </c>
      <c r="D10493" s="14">
        <v>380174.80069930101</v>
      </c>
      <c r="E10493" s="14">
        <v>6131.8516241822699</v>
      </c>
      <c r="F10493" s="36">
        <v>0.137730742301894</v>
      </c>
    </row>
    <row r="10494" spans="1:6" x14ac:dyDescent="0.4">
      <c r="A10494" s="9" t="s">
        <v>18133</v>
      </c>
      <c r="B10494" s="9" t="s">
        <v>18727</v>
      </c>
      <c r="C10494" s="9" t="s">
        <v>5</v>
      </c>
      <c r="D10494" s="14">
        <v>417008.52380952402</v>
      </c>
      <c r="E10494" s="14">
        <v>5873.3594902749801</v>
      </c>
      <c r="F10494" s="36">
        <v>6.66588135972324E-2</v>
      </c>
    </row>
    <row r="10495" spans="1:6" x14ac:dyDescent="0.4">
      <c r="A10495" s="9" t="s">
        <v>18133</v>
      </c>
      <c r="B10495" s="9" t="s">
        <v>17733</v>
      </c>
      <c r="C10495" s="9" t="s">
        <v>5</v>
      </c>
      <c r="D10495" s="14">
        <v>944527.37635777704</v>
      </c>
      <c r="E10495" s="14">
        <v>4312.9103943277496</v>
      </c>
      <c r="F10495" s="36">
        <v>4.0442695068129399E-2</v>
      </c>
    </row>
    <row r="10496" spans="1:6" x14ac:dyDescent="0.4">
      <c r="A10496" s="9" t="s">
        <v>18133</v>
      </c>
      <c r="B10496" s="9" t="s">
        <v>9016</v>
      </c>
      <c r="C10496" s="9" t="s">
        <v>5</v>
      </c>
      <c r="D10496" s="14">
        <v>405372.51167652698</v>
      </c>
      <c r="E10496" s="14">
        <v>6050.3359951720404</v>
      </c>
      <c r="F10496" s="36">
        <v>0.02</v>
      </c>
    </row>
    <row r="10497" spans="1:6" x14ac:dyDescent="0.4">
      <c r="A10497" s="9" t="s">
        <v>18133</v>
      </c>
      <c r="B10497" s="9" t="s">
        <v>9017</v>
      </c>
      <c r="C10497" s="9" t="s">
        <v>5</v>
      </c>
      <c r="D10497" s="14">
        <v>299652.125</v>
      </c>
      <c r="E10497" s="14">
        <v>7885.5822368421004</v>
      </c>
      <c r="F10497" s="36">
        <v>8.9792178612712506E-2</v>
      </c>
    </row>
    <row r="10498" spans="1:6" x14ac:dyDescent="0.4">
      <c r="A10498" s="9" t="s">
        <v>18133</v>
      </c>
      <c r="B10498" s="9" t="s">
        <v>9018</v>
      </c>
      <c r="C10498" s="9" t="s">
        <v>5</v>
      </c>
      <c r="D10498" s="14">
        <v>737775.45948229299</v>
      </c>
      <c r="E10498" s="14">
        <v>4471.3664211047999</v>
      </c>
      <c r="F10498" s="36">
        <v>0.02</v>
      </c>
    </row>
    <row r="10499" spans="1:6" x14ac:dyDescent="0.4">
      <c r="A10499" s="9" t="s">
        <v>18133</v>
      </c>
      <c r="B10499" s="9" t="s">
        <v>9019</v>
      </c>
      <c r="C10499" s="9" t="s">
        <v>5</v>
      </c>
      <c r="D10499" s="14">
        <v>1745752.17498584</v>
      </c>
      <c r="E10499" s="14">
        <v>4310.4991974958903</v>
      </c>
      <c r="F10499" s="36">
        <v>0.02</v>
      </c>
    </row>
    <row r="10500" spans="1:6" x14ac:dyDescent="0.4">
      <c r="A10500" s="9" t="s">
        <v>18133</v>
      </c>
      <c r="B10500" s="9" t="s">
        <v>9048</v>
      </c>
      <c r="C10500" s="9" t="s">
        <v>36</v>
      </c>
      <c r="D10500" s="14">
        <v>6286815</v>
      </c>
      <c r="E10500" s="14">
        <v>5415</v>
      </c>
      <c r="F10500" s="36">
        <v>2.78734314698574E-2</v>
      </c>
    </row>
    <row r="10501" spans="1:6" x14ac:dyDescent="0.4">
      <c r="A10501" s="9" t="s">
        <v>18133</v>
      </c>
      <c r="B10501" s="9" t="s">
        <v>9020</v>
      </c>
      <c r="C10501" s="9" t="s">
        <v>5</v>
      </c>
      <c r="D10501" s="14">
        <v>1503352</v>
      </c>
      <c r="E10501" s="14">
        <v>4270.8863636363603</v>
      </c>
      <c r="F10501" s="36">
        <v>5.18911509561817E-2</v>
      </c>
    </row>
    <row r="10502" spans="1:6" x14ac:dyDescent="0.4">
      <c r="A10502" s="9" t="s">
        <v>18133</v>
      </c>
      <c r="B10502" s="9" t="s">
        <v>9021</v>
      </c>
      <c r="C10502" s="9" t="s">
        <v>5</v>
      </c>
      <c r="D10502" s="14">
        <v>421019.93817204301</v>
      </c>
      <c r="E10502" s="14">
        <v>6101.7382343774398</v>
      </c>
      <c r="F10502" s="36">
        <v>9.70165690368225E-2</v>
      </c>
    </row>
    <row r="10503" spans="1:6" x14ac:dyDescent="0.4">
      <c r="A10503" s="9" t="s">
        <v>18133</v>
      </c>
      <c r="B10503" s="9" t="s">
        <v>9022</v>
      </c>
      <c r="C10503" s="9" t="s">
        <v>5</v>
      </c>
      <c r="D10503" s="14">
        <v>356881.63628958899</v>
      </c>
      <c r="E10503" s="14">
        <v>5948.0272714931498</v>
      </c>
      <c r="F10503" s="36">
        <v>0.02</v>
      </c>
    </row>
    <row r="10504" spans="1:6" x14ac:dyDescent="0.4">
      <c r="A10504" s="9" t="s">
        <v>18133</v>
      </c>
      <c r="B10504" s="9" t="s">
        <v>9023</v>
      </c>
      <c r="C10504" s="9" t="s">
        <v>5</v>
      </c>
      <c r="D10504" s="14">
        <v>718710.29932219395</v>
      </c>
      <c r="E10504" s="14">
        <v>4278.03749596544</v>
      </c>
      <c r="F10504" s="36">
        <v>2.7041279776304699E-2</v>
      </c>
    </row>
    <row r="10505" spans="1:6" x14ac:dyDescent="0.4">
      <c r="A10505" s="9" t="s">
        <v>18133</v>
      </c>
      <c r="B10505" s="9" t="s">
        <v>9024</v>
      </c>
      <c r="C10505" s="9" t="s">
        <v>5</v>
      </c>
      <c r="D10505" s="14">
        <v>470480.88405238802</v>
      </c>
      <c r="E10505" s="14">
        <v>5227.56537835987</v>
      </c>
      <c r="F10505" s="36">
        <v>2.74265961914071E-2</v>
      </c>
    </row>
    <row r="10506" spans="1:6" x14ac:dyDescent="0.4">
      <c r="A10506" s="9" t="s">
        <v>18133</v>
      </c>
      <c r="B10506" s="9" t="s">
        <v>9025</v>
      </c>
      <c r="C10506" s="9" t="s">
        <v>5</v>
      </c>
      <c r="D10506" s="14">
        <v>770351.07042253495</v>
      </c>
      <c r="E10506" s="14">
        <v>4504.9770200148296</v>
      </c>
      <c r="F10506" s="36">
        <v>5.7614088069162003E-2</v>
      </c>
    </row>
    <row r="10507" spans="1:6" x14ac:dyDescent="0.4">
      <c r="A10507" s="9" t="s">
        <v>18133</v>
      </c>
      <c r="B10507" s="9" t="s">
        <v>17750</v>
      </c>
      <c r="C10507" s="9" t="s">
        <v>5</v>
      </c>
      <c r="D10507" s="14">
        <v>281989.66925828398</v>
      </c>
      <c r="E10507" s="14">
        <v>7420.7807699548403</v>
      </c>
      <c r="F10507" s="36">
        <v>0.02</v>
      </c>
    </row>
    <row r="10508" spans="1:6" x14ac:dyDescent="0.4">
      <c r="A10508" s="9" t="s">
        <v>18133</v>
      </c>
      <c r="B10508" s="9" t="s">
        <v>9026</v>
      </c>
      <c r="C10508" s="9" t="s">
        <v>5</v>
      </c>
      <c r="D10508" s="14">
        <v>442977.252584178</v>
      </c>
      <c r="E10508" s="14">
        <v>5273.5387212402102</v>
      </c>
      <c r="F10508" s="36">
        <v>0.02</v>
      </c>
    </row>
    <row r="10509" spans="1:6" x14ac:dyDescent="0.4">
      <c r="A10509" s="9" t="s">
        <v>18133</v>
      </c>
      <c r="B10509" s="9" t="s">
        <v>9011</v>
      </c>
      <c r="C10509" s="9" t="s">
        <v>3</v>
      </c>
      <c r="D10509" s="14">
        <v>3993628.5881340802</v>
      </c>
      <c r="E10509" s="14">
        <v>5289.5742889193098</v>
      </c>
      <c r="F10509" s="36">
        <v>0.02</v>
      </c>
    </row>
    <row r="10510" spans="1:6" x14ac:dyDescent="0.4">
      <c r="A10510" s="9" t="s">
        <v>18133</v>
      </c>
      <c r="B10510" s="9" t="s">
        <v>9027</v>
      </c>
      <c r="C10510" s="9" t="s">
        <v>5</v>
      </c>
      <c r="D10510" s="14">
        <v>503208.67869518901</v>
      </c>
      <c r="E10510" s="14">
        <v>4933.4184185802897</v>
      </c>
      <c r="F10510" s="36">
        <v>6.0570488870096903E-2</v>
      </c>
    </row>
    <row r="10511" spans="1:6" x14ac:dyDescent="0.4">
      <c r="A10511" s="9" t="s">
        <v>18133</v>
      </c>
      <c r="B10511" s="9" t="s">
        <v>9028</v>
      </c>
      <c r="C10511" s="9" t="s">
        <v>5</v>
      </c>
      <c r="D10511" s="14">
        <v>793955.64098577702</v>
      </c>
      <c r="E10511" s="14">
        <v>4362.3936317899797</v>
      </c>
      <c r="F10511" s="36">
        <v>0.02</v>
      </c>
    </row>
    <row r="10512" spans="1:6" x14ac:dyDescent="0.4">
      <c r="A10512" s="9" t="s">
        <v>18133</v>
      </c>
      <c r="B10512" s="9" t="s">
        <v>9029</v>
      </c>
      <c r="C10512" s="9" t="s">
        <v>5</v>
      </c>
      <c r="D10512" s="14">
        <v>642684.73981383303</v>
      </c>
      <c r="E10512" s="14">
        <v>4525.9488719284</v>
      </c>
      <c r="F10512" s="36">
        <v>2.80613007547648E-2</v>
      </c>
    </row>
    <row r="10513" spans="1:6" x14ac:dyDescent="0.4">
      <c r="A10513" s="9" t="s">
        <v>18133</v>
      </c>
      <c r="B10513" s="9" t="s">
        <v>9030</v>
      </c>
      <c r="C10513" s="9" t="s">
        <v>5</v>
      </c>
      <c r="D10513" s="14">
        <v>865857.86434391094</v>
      </c>
      <c r="E10513" s="14">
        <v>4307.7505688751799</v>
      </c>
      <c r="F10513" s="36">
        <v>3.4252308594710797E-2</v>
      </c>
    </row>
    <row r="10514" spans="1:6" x14ac:dyDescent="0.4">
      <c r="A10514" s="9" t="s">
        <v>18133</v>
      </c>
      <c r="B10514" s="9" t="s">
        <v>18728</v>
      </c>
      <c r="C10514" s="9" t="s">
        <v>5</v>
      </c>
      <c r="D10514" s="14">
        <v>461792.919192256</v>
      </c>
      <c r="E10514" s="14">
        <v>5845.4799897754001</v>
      </c>
      <c r="F10514" s="36">
        <v>0.12960246065681699</v>
      </c>
    </row>
    <row r="10515" spans="1:6" x14ac:dyDescent="0.4">
      <c r="A10515" s="9" t="s">
        <v>18133</v>
      </c>
      <c r="B10515" s="9" t="s">
        <v>7441</v>
      </c>
      <c r="C10515" s="9" t="s">
        <v>36</v>
      </c>
      <c r="D10515" s="14">
        <v>4181117.3375466</v>
      </c>
      <c r="E10515" s="14">
        <v>5612.2380369753</v>
      </c>
      <c r="F10515" s="36">
        <v>3.2562792012277499E-2</v>
      </c>
    </row>
    <row r="10516" spans="1:6" x14ac:dyDescent="0.4">
      <c r="A10516" s="9" t="s">
        <v>18133</v>
      </c>
      <c r="B10516" s="9" t="s">
        <v>9049</v>
      </c>
      <c r="C10516" s="9" t="s">
        <v>36</v>
      </c>
      <c r="D10516" s="14">
        <v>3073287.2068187702</v>
      </c>
      <c r="E10516" s="14">
        <v>5527.4949762927599</v>
      </c>
      <c r="F10516" s="36">
        <v>3.6602620889462097E-2</v>
      </c>
    </row>
    <row r="10517" spans="1:6" x14ac:dyDescent="0.4">
      <c r="A10517" s="9" t="s">
        <v>18133</v>
      </c>
      <c r="B10517" s="9" t="s">
        <v>9031</v>
      </c>
      <c r="C10517" s="9" t="s">
        <v>5</v>
      </c>
      <c r="D10517" s="14">
        <v>789936.51075649203</v>
      </c>
      <c r="E10517" s="14">
        <v>4224.2594158101201</v>
      </c>
      <c r="F10517" s="36">
        <v>0.02</v>
      </c>
    </row>
    <row r="10518" spans="1:6" x14ac:dyDescent="0.4">
      <c r="A10518" s="9" t="s">
        <v>18133</v>
      </c>
      <c r="B10518" s="9" t="s">
        <v>9032</v>
      </c>
      <c r="C10518" s="9" t="s">
        <v>5</v>
      </c>
      <c r="D10518" s="14">
        <v>473130.59004581498</v>
      </c>
      <c r="E10518" s="14">
        <v>4980.3220004822697</v>
      </c>
      <c r="F10518" s="36">
        <v>3.8297283648703703E-2</v>
      </c>
    </row>
    <row r="10519" spans="1:6" x14ac:dyDescent="0.4">
      <c r="A10519" s="9" t="s">
        <v>18133</v>
      </c>
      <c r="B10519" s="9" t="s">
        <v>9033</v>
      </c>
      <c r="C10519" s="9" t="s">
        <v>5</v>
      </c>
      <c r="D10519" s="14">
        <v>2442667.2000000002</v>
      </c>
      <c r="E10519" s="14">
        <v>4197.0226804123704</v>
      </c>
      <c r="F10519" s="36">
        <v>6.75970916979685E-2</v>
      </c>
    </row>
    <row r="10520" spans="1:6" x14ac:dyDescent="0.4">
      <c r="A10520" s="9" t="s">
        <v>18133</v>
      </c>
      <c r="B10520" s="9" t="s">
        <v>9034</v>
      </c>
      <c r="C10520" s="9" t="s">
        <v>5</v>
      </c>
      <c r="D10520" s="14">
        <v>358550.66939890699</v>
      </c>
      <c r="E10520" s="14">
        <v>5272.8039617486302</v>
      </c>
      <c r="F10520" s="36">
        <v>2.1629366544765299E-2</v>
      </c>
    </row>
    <row r="10521" spans="1:6" x14ac:dyDescent="0.4">
      <c r="A10521" s="9" t="s">
        <v>18133</v>
      </c>
      <c r="B10521" s="9" t="s">
        <v>9035</v>
      </c>
      <c r="C10521" s="9" t="s">
        <v>5</v>
      </c>
      <c r="D10521" s="14">
        <v>2026937</v>
      </c>
      <c r="E10521" s="14">
        <v>4218.3912591051003</v>
      </c>
      <c r="F10521" s="36">
        <v>7.6629191508529801E-2</v>
      </c>
    </row>
    <row r="10522" spans="1:6" x14ac:dyDescent="0.4">
      <c r="A10522" s="9" t="s">
        <v>18133</v>
      </c>
      <c r="B10522" s="9" t="s">
        <v>9036</v>
      </c>
      <c r="C10522" s="9" t="s">
        <v>5</v>
      </c>
      <c r="D10522" s="14">
        <v>1690316</v>
      </c>
      <c r="E10522" s="14">
        <v>4279.2810126582299</v>
      </c>
      <c r="F10522" s="36">
        <v>6.8523153119970107E-2</v>
      </c>
    </row>
    <row r="10523" spans="1:6" x14ac:dyDescent="0.4">
      <c r="A10523" s="9" t="s">
        <v>18133</v>
      </c>
      <c r="B10523" s="9" t="s">
        <v>9037</v>
      </c>
      <c r="C10523" s="9" t="s">
        <v>5</v>
      </c>
      <c r="D10523" s="14">
        <v>464935.74925251002</v>
      </c>
      <c r="E10523" s="14">
        <v>4470.5360505049002</v>
      </c>
      <c r="F10523" s="36">
        <v>3.8706185894886301E-2</v>
      </c>
    </row>
    <row r="10524" spans="1:6" x14ac:dyDescent="0.4">
      <c r="A10524" s="9" t="s">
        <v>18133</v>
      </c>
      <c r="B10524" s="9" t="s">
        <v>9038</v>
      </c>
      <c r="C10524" s="9" t="s">
        <v>5</v>
      </c>
      <c r="D10524" s="14">
        <v>796284.08642212697</v>
      </c>
      <c r="E10524" s="14">
        <v>4351.2791607766503</v>
      </c>
      <c r="F10524" s="36">
        <v>0.02</v>
      </c>
    </row>
    <row r="10525" spans="1:6" x14ac:dyDescent="0.4">
      <c r="A10525" s="9" t="s">
        <v>18133</v>
      </c>
      <c r="B10525" s="9" t="s">
        <v>17746</v>
      </c>
      <c r="C10525" s="9" t="s">
        <v>5</v>
      </c>
      <c r="D10525" s="14">
        <v>781146.12918030506</v>
      </c>
      <c r="E10525" s="14">
        <v>4792.3075409834701</v>
      </c>
      <c r="F10525" s="36">
        <v>0.02</v>
      </c>
    </row>
    <row r="10526" spans="1:6" x14ac:dyDescent="0.4">
      <c r="A10526" s="9" t="s">
        <v>18133</v>
      </c>
      <c r="B10526" s="9" t="s">
        <v>9039</v>
      </c>
      <c r="C10526" s="9" t="s">
        <v>5</v>
      </c>
      <c r="D10526" s="14">
        <v>865496.85919540201</v>
      </c>
      <c r="E10526" s="14">
        <v>4415.8003020173601</v>
      </c>
      <c r="F10526" s="36">
        <v>3.2377839999735397E-2</v>
      </c>
    </row>
    <row r="10527" spans="1:6" x14ac:dyDescent="0.4">
      <c r="A10527" s="9" t="s">
        <v>18133</v>
      </c>
      <c r="B10527" s="9" t="s">
        <v>9040</v>
      </c>
      <c r="C10527" s="9" t="s">
        <v>5</v>
      </c>
      <c r="D10527" s="14">
        <v>802560</v>
      </c>
      <c r="E10527" s="14">
        <v>4180</v>
      </c>
      <c r="F10527" s="36">
        <v>4.3479690720848597E-2</v>
      </c>
    </row>
    <row r="10528" spans="1:6" x14ac:dyDescent="0.4">
      <c r="A10528" s="9" t="s">
        <v>18133</v>
      </c>
      <c r="B10528" s="9" t="s">
        <v>9041</v>
      </c>
      <c r="C10528" s="9" t="s">
        <v>5</v>
      </c>
      <c r="D10528" s="14">
        <v>1080090.8</v>
      </c>
      <c r="E10528" s="14">
        <v>4202.6879377431897</v>
      </c>
      <c r="F10528" s="36">
        <v>7.2724185700847405E-2</v>
      </c>
    </row>
    <row r="10529" spans="1:6" x14ac:dyDescent="0.4">
      <c r="A10529" s="9" t="s">
        <v>18133</v>
      </c>
      <c r="B10529" s="9" t="s">
        <v>9042</v>
      </c>
      <c r="C10529" s="9" t="s">
        <v>5</v>
      </c>
      <c r="D10529" s="14">
        <v>945666.45903202204</v>
      </c>
      <c r="E10529" s="14">
        <v>4481.8315593934703</v>
      </c>
      <c r="F10529" s="36">
        <v>0.02</v>
      </c>
    </row>
    <row r="10530" spans="1:6" x14ac:dyDescent="0.4">
      <c r="A10530" s="9" t="s">
        <v>18133</v>
      </c>
      <c r="B10530" s="9" t="s">
        <v>9050</v>
      </c>
      <c r="C10530" s="9" t="s">
        <v>36</v>
      </c>
      <c r="D10530" s="14">
        <v>3116717.33526333</v>
      </c>
      <c r="E10530" s="14">
        <v>5891.7151895337101</v>
      </c>
      <c r="F10530" s="36">
        <v>3.0606617776460301E-2</v>
      </c>
    </row>
    <row r="10531" spans="1:6" x14ac:dyDescent="0.4">
      <c r="A10531" s="9" t="s">
        <v>18133</v>
      </c>
      <c r="B10531" s="9" t="s">
        <v>9043</v>
      </c>
      <c r="C10531" s="9" t="s">
        <v>5</v>
      </c>
      <c r="D10531" s="14">
        <v>1209677.11621028</v>
      </c>
      <c r="E10531" s="14">
        <v>4599.5327612558103</v>
      </c>
      <c r="F10531" s="36">
        <v>0.02</v>
      </c>
    </row>
    <row r="10532" spans="1:6" x14ac:dyDescent="0.4">
      <c r="A10532" s="9" t="s">
        <v>18133</v>
      </c>
      <c r="B10532" s="9" t="s">
        <v>9044</v>
      </c>
      <c r="C10532" s="9" t="s">
        <v>5</v>
      </c>
      <c r="D10532" s="14">
        <v>306020.454545455</v>
      </c>
      <c r="E10532" s="14">
        <v>8500.5681818181802</v>
      </c>
      <c r="F10532" s="36">
        <v>0.127795994131052</v>
      </c>
    </row>
    <row r="10533" spans="1:6" x14ac:dyDescent="0.4">
      <c r="A10533" s="9" t="s">
        <v>18133</v>
      </c>
      <c r="B10533" s="9" t="s">
        <v>9045</v>
      </c>
      <c r="C10533" s="9" t="s">
        <v>5</v>
      </c>
      <c r="D10533" s="14">
        <v>877567.4</v>
      </c>
      <c r="E10533" s="14">
        <v>4198.8870813397098</v>
      </c>
      <c r="F10533" s="36">
        <v>6.1804976136512001E-2</v>
      </c>
    </row>
    <row r="10534" spans="1:6" x14ac:dyDescent="0.4">
      <c r="A10534" s="9" t="s">
        <v>18133</v>
      </c>
      <c r="B10534" s="9" t="s">
        <v>9051</v>
      </c>
      <c r="C10534" s="9" t="s">
        <v>36</v>
      </c>
      <c r="D10534" s="14">
        <v>5084685</v>
      </c>
      <c r="E10534" s="14">
        <v>5415</v>
      </c>
      <c r="F10534" s="36">
        <v>2.6813104084318001E-2</v>
      </c>
    </row>
    <row r="10535" spans="1:6" x14ac:dyDescent="0.4">
      <c r="A10535" s="9" t="s">
        <v>18133</v>
      </c>
      <c r="B10535" s="9" t="s">
        <v>9052</v>
      </c>
      <c r="C10535" s="9" t="s">
        <v>36</v>
      </c>
      <c r="D10535" s="14">
        <v>7126140</v>
      </c>
      <c r="E10535" s="14">
        <v>5415</v>
      </c>
      <c r="F10535" s="36">
        <v>2.8269492389702201E-2</v>
      </c>
    </row>
    <row r="10536" spans="1:6" x14ac:dyDescent="0.4">
      <c r="A10536" s="9" t="s">
        <v>18133</v>
      </c>
      <c r="B10536" s="9" t="s">
        <v>9046</v>
      </c>
      <c r="C10536" s="9" t="s">
        <v>5</v>
      </c>
      <c r="D10536" s="14">
        <v>469468.821606307</v>
      </c>
      <c r="E10536" s="14">
        <v>4839.8847588279104</v>
      </c>
      <c r="F10536" s="36">
        <v>3.5998175755889802E-2</v>
      </c>
    </row>
    <row r="10537" spans="1:6" x14ac:dyDescent="0.4">
      <c r="A10537" s="9" t="s">
        <v>18134</v>
      </c>
      <c r="B10537" s="9" t="s">
        <v>9053</v>
      </c>
      <c r="C10537" s="9" t="s">
        <v>5</v>
      </c>
      <c r="D10537" s="14">
        <v>764060.84153340501</v>
      </c>
      <c r="E10537" s="14">
        <v>4366.0619516194602</v>
      </c>
      <c r="F10537" s="36">
        <v>2.9374763347758799E-2</v>
      </c>
    </row>
    <row r="10538" spans="1:6" x14ac:dyDescent="0.4">
      <c r="A10538" s="9" t="s">
        <v>18134</v>
      </c>
      <c r="B10538" s="9" t="s">
        <v>9054</v>
      </c>
      <c r="C10538" s="9" t="s">
        <v>5</v>
      </c>
      <c r="D10538" s="14">
        <v>629730.99374837999</v>
      </c>
      <c r="E10538" s="14">
        <v>4563.2680706404399</v>
      </c>
      <c r="F10538" s="36">
        <v>2.58505432613374E-2</v>
      </c>
    </row>
    <row r="10539" spans="1:6" x14ac:dyDescent="0.4">
      <c r="A10539" s="9" t="s">
        <v>18134</v>
      </c>
      <c r="B10539" s="9" t="s">
        <v>9055</v>
      </c>
      <c r="C10539" s="9" t="s">
        <v>5</v>
      </c>
      <c r="D10539" s="14">
        <v>792685.77820703399</v>
      </c>
      <c r="E10539" s="14">
        <v>4284.7879903082903</v>
      </c>
      <c r="F10539" s="36">
        <v>0.02</v>
      </c>
    </row>
    <row r="10540" spans="1:6" x14ac:dyDescent="0.4">
      <c r="A10540" s="9" t="s">
        <v>18134</v>
      </c>
      <c r="B10540" s="9" t="s">
        <v>9056</v>
      </c>
      <c r="C10540" s="9" t="s">
        <v>5</v>
      </c>
      <c r="D10540" s="14">
        <v>1700565.02</v>
      </c>
      <c r="E10540" s="14">
        <v>4240.8105236907704</v>
      </c>
      <c r="F10540" s="36">
        <v>6.9125102134980604E-2</v>
      </c>
    </row>
    <row r="10541" spans="1:6" x14ac:dyDescent="0.4">
      <c r="A10541" s="9" t="s">
        <v>18134</v>
      </c>
      <c r="B10541" s="9" t="s">
        <v>9057</v>
      </c>
      <c r="C10541" s="9" t="s">
        <v>5</v>
      </c>
      <c r="D10541" s="14">
        <v>881980</v>
      </c>
      <c r="E10541" s="14">
        <v>4180</v>
      </c>
      <c r="F10541" s="36">
        <v>5.8539383199524501E-2</v>
      </c>
    </row>
    <row r="10542" spans="1:6" x14ac:dyDescent="0.4">
      <c r="A10542" s="9" t="s">
        <v>18134</v>
      </c>
      <c r="B10542" s="9" t="s">
        <v>9058</v>
      </c>
      <c r="C10542" s="9" t="s">
        <v>5</v>
      </c>
      <c r="D10542" s="14">
        <v>1539356.59</v>
      </c>
      <c r="E10542" s="14">
        <v>4385.6313105413101</v>
      </c>
      <c r="F10542" s="36">
        <v>6.6175743489579997E-2</v>
      </c>
    </row>
    <row r="10543" spans="1:6" x14ac:dyDescent="0.4">
      <c r="A10543" s="9" t="s">
        <v>18134</v>
      </c>
      <c r="B10543" s="9" t="s">
        <v>9059</v>
      </c>
      <c r="C10543" s="9" t="s">
        <v>5</v>
      </c>
      <c r="D10543" s="14">
        <v>536721.44517775602</v>
      </c>
      <c r="E10543" s="14">
        <v>4969.6430109051498</v>
      </c>
      <c r="F10543" s="36">
        <v>5.5583707473029903E-2</v>
      </c>
    </row>
    <row r="10544" spans="1:6" x14ac:dyDescent="0.4">
      <c r="A10544" s="9" t="s">
        <v>18134</v>
      </c>
      <c r="B10544" s="9" t="s">
        <v>9060</v>
      </c>
      <c r="C10544" s="9" t="s">
        <v>5</v>
      </c>
      <c r="D10544" s="14">
        <v>1732329.8</v>
      </c>
      <c r="E10544" s="14">
        <v>4204.6839805825202</v>
      </c>
      <c r="F10544" s="36">
        <v>6.9979743748430606E-2</v>
      </c>
    </row>
    <row r="10545" spans="1:6" x14ac:dyDescent="0.4">
      <c r="A10545" s="9" t="s">
        <v>18134</v>
      </c>
      <c r="B10545" s="9" t="s">
        <v>9061</v>
      </c>
      <c r="C10545" s="9" t="s">
        <v>5</v>
      </c>
      <c r="D10545" s="14">
        <v>1813867.62</v>
      </c>
      <c r="E10545" s="14">
        <v>4329.0396658711197</v>
      </c>
      <c r="F10545" s="36">
        <v>6.8692050589767698E-2</v>
      </c>
    </row>
    <row r="10546" spans="1:6" x14ac:dyDescent="0.4">
      <c r="A10546" s="9" t="s">
        <v>18134</v>
      </c>
      <c r="B10546" s="9" t="s">
        <v>9062</v>
      </c>
      <c r="C10546" s="9" t="s">
        <v>5</v>
      </c>
      <c r="D10546" s="14">
        <v>1713800</v>
      </c>
      <c r="E10546" s="14">
        <v>4180</v>
      </c>
      <c r="F10546" s="36">
        <v>6.83614816653728E-2</v>
      </c>
    </row>
    <row r="10547" spans="1:6" x14ac:dyDescent="0.4">
      <c r="A10547" s="9" t="s">
        <v>18134</v>
      </c>
      <c r="B10547" s="9" t="s">
        <v>9063</v>
      </c>
      <c r="C10547" s="9" t="s">
        <v>5</v>
      </c>
      <c r="D10547" s="14">
        <v>1743060</v>
      </c>
      <c r="E10547" s="14">
        <v>4180</v>
      </c>
      <c r="F10547" s="36">
        <v>6.83604471449928E-2</v>
      </c>
    </row>
    <row r="10548" spans="1:6" x14ac:dyDescent="0.4">
      <c r="A10548" s="9" t="s">
        <v>18134</v>
      </c>
      <c r="B10548" s="9" t="s">
        <v>9064</v>
      </c>
      <c r="C10548" s="9" t="s">
        <v>5</v>
      </c>
      <c r="D10548" s="14">
        <v>1670091.58</v>
      </c>
      <c r="E10548" s="14">
        <v>4206.7797984886702</v>
      </c>
      <c r="F10548" s="36">
        <v>7.04788353755708E-2</v>
      </c>
    </row>
    <row r="10549" spans="1:6" x14ac:dyDescent="0.4">
      <c r="A10549" s="9" t="s">
        <v>18134</v>
      </c>
      <c r="B10549" s="9" t="s">
        <v>9080</v>
      </c>
      <c r="C10549" s="9" t="s">
        <v>36</v>
      </c>
      <c r="D10549" s="14">
        <v>7272334.5300000003</v>
      </c>
      <c r="E10549" s="14">
        <v>5685.95350273651</v>
      </c>
      <c r="F10549" s="36">
        <v>2.8852047683048901E-2</v>
      </c>
    </row>
    <row r="10550" spans="1:6" x14ac:dyDescent="0.4">
      <c r="A10550" s="9" t="s">
        <v>18134</v>
      </c>
      <c r="B10550" s="9" t="s">
        <v>9065</v>
      </c>
      <c r="C10550" s="9" t="s">
        <v>5</v>
      </c>
      <c r="D10550" s="14">
        <v>2620860</v>
      </c>
      <c r="E10550" s="14">
        <v>4180</v>
      </c>
      <c r="F10550" s="36">
        <v>6.6967946272891599E-2</v>
      </c>
    </row>
    <row r="10551" spans="1:6" x14ac:dyDescent="0.4">
      <c r="A10551" s="9" t="s">
        <v>18134</v>
      </c>
      <c r="B10551" s="9" t="s">
        <v>9066</v>
      </c>
      <c r="C10551" s="9" t="s">
        <v>5</v>
      </c>
      <c r="D10551" s="14">
        <v>1684183.26</v>
      </c>
      <c r="E10551" s="14">
        <v>4307.3740664961597</v>
      </c>
      <c r="F10551" s="36">
        <v>6.7736992545004607E-2</v>
      </c>
    </row>
    <row r="10552" spans="1:6" x14ac:dyDescent="0.4">
      <c r="A10552" s="9" t="s">
        <v>18134</v>
      </c>
      <c r="B10552" s="9" t="s">
        <v>9067</v>
      </c>
      <c r="C10552" s="9" t="s">
        <v>5</v>
      </c>
      <c r="D10552" s="14">
        <v>2126437.89</v>
      </c>
      <c r="E10552" s="14">
        <v>4287.1731653225797</v>
      </c>
      <c r="F10552" s="36">
        <v>6.8082460377507897E-2</v>
      </c>
    </row>
    <row r="10553" spans="1:6" x14ac:dyDescent="0.4">
      <c r="A10553" s="9" t="s">
        <v>18134</v>
      </c>
      <c r="B10553" s="9" t="s">
        <v>17851</v>
      </c>
      <c r="C10553" s="9" t="s">
        <v>5</v>
      </c>
      <c r="D10553" s="14">
        <v>1642740</v>
      </c>
      <c r="E10553" s="14">
        <v>4180</v>
      </c>
      <c r="F10553" s="36">
        <v>7.01098440368986E-2</v>
      </c>
    </row>
    <row r="10554" spans="1:6" x14ac:dyDescent="0.4">
      <c r="A10554" s="9" t="s">
        <v>18134</v>
      </c>
      <c r="B10554" s="9" t="s">
        <v>9081</v>
      </c>
      <c r="C10554" s="9" t="s">
        <v>36</v>
      </c>
      <c r="D10554" s="14">
        <v>5904400.7199999997</v>
      </c>
      <c r="E10554" s="14">
        <v>5623.2387809523798</v>
      </c>
      <c r="F10554" s="36">
        <v>2.8166275938961999E-2</v>
      </c>
    </row>
    <row r="10555" spans="1:6" x14ac:dyDescent="0.4">
      <c r="A10555" s="9" t="s">
        <v>18134</v>
      </c>
      <c r="B10555" s="9" t="s">
        <v>9082</v>
      </c>
      <c r="C10555" s="9" t="s">
        <v>36</v>
      </c>
      <c r="D10555" s="14">
        <v>7356544.7999999998</v>
      </c>
      <c r="E10555" s="14">
        <v>5556.3027190332296</v>
      </c>
      <c r="F10555" s="36">
        <v>2.7795184807692701E-2</v>
      </c>
    </row>
    <row r="10556" spans="1:6" x14ac:dyDescent="0.4">
      <c r="A10556" s="9" t="s">
        <v>18134</v>
      </c>
      <c r="B10556" s="9" t="s">
        <v>9068</v>
      </c>
      <c r="C10556" s="9" t="s">
        <v>5</v>
      </c>
      <c r="D10556" s="14">
        <v>885684.68594138999</v>
      </c>
      <c r="E10556" s="14">
        <v>4686.1623594782504</v>
      </c>
      <c r="F10556" s="36">
        <v>0.02</v>
      </c>
    </row>
    <row r="10557" spans="1:6" x14ac:dyDescent="0.4">
      <c r="A10557" s="9" t="s">
        <v>18134</v>
      </c>
      <c r="B10557" s="9" t="s">
        <v>9069</v>
      </c>
      <c r="C10557" s="9" t="s">
        <v>5</v>
      </c>
      <c r="D10557" s="14">
        <v>1503779.56</v>
      </c>
      <c r="E10557" s="14">
        <v>4259.9987535410801</v>
      </c>
      <c r="F10557" s="36">
        <v>6.9944093317863901E-2</v>
      </c>
    </row>
    <row r="10558" spans="1:6" x14ac:dyDescent="0.4">
      <c r="A10558" s="9" t="s">
        <v>18134</v>
      </c>
      <c r="B10558" s="9" t="s">
        <v>1467</v>
      </c>
      <c r="C10558" s="9" t="s">
        <v>5</v>
      </c>
      <c r="D10558" s="14">
        <v>509961.62263575802</v>
      </c>
      <c r="E10558" s="14">
        <v>5099.6162263575798</v>
      </c>
      <c r="F10558" s="36">
        <v>0.02</v>
      </c>
    </row>
    <row r="10559" spans="1:6" x14ac:dyDescent="0.4">
      <c r="A10559" s="9" t="s">
        <v>18134</v>
      </c>
      <c r="B10559" s="9" t="s">
        <v>9070</v>
      </c>
      <c r="C10559" s="9" t="s">
        <v>5</v>
      </c>
      <c r="D10559" s="14">
        <v>476345.21818181803</v>
      </c>
      <c r="E10559" s="14">
        <v>4860.6654916512098</v>
      </c>
      <c r="F10559" s="36">
        <v>3.4040667436990198E-2</v>
      </c>
    </row>
    <row r="10560" spans="1:6" x14ac:dyDescent="0.4">
      <c r="A10560" s="9" t="s">
        <v>18134</v>
      </c>
      <c r="B10560" s="9" t="s">
        <v>9071</v>
      </c>
      <c r="C10560" s="9" t="s">
        <v>5</v>
      </c>
      <c r="D10560" s="14">
        <v>1738233.59</v>
      </c>
      <c r="E10560" s="14">
        <v>4198.6318599033802</v>
      </c>
      <c r="F10560" s="36">
        <v>6.8613647265472394E-2</v>
      </c>
    </row>
    <row r="10561" spans="1:6" x14ac:dyDescent="0.4">
      <c r="A10561" s="9" t="s">
        <v>18134</v>
      </c>
      <c r="B10561" s="9" t="s">
        <v>2258</v>
      </c>
      <c r="C10561" s="9" t="s">
        <v>5</v>
      </c>
      <c r="D10561" s="14">
        <v>470347.82428610401</v>
      </c>
      <c r="E10561" s="14">
        <v>5168.6574097374096</v>
      </c>
      <c r="F10561" s="36">
        <v>0.02</v>
      </c>
    </row>
    <row r="10562" spans="1:6" x14ac:dyDescent="0.4">
      <c r="A10562" s="9" t="s">
        <v>18134</v>
      </c>
      <c r="B10562" s="9" t="s">
        <v>9072</v>
      </c>
      <c r="C10562" s="9" t="s">
        <v>5</v>
      </c>
      <c r="D10562" s="14">
        <v>810971.99</v>
      </c>
      <c r="E10562" s="14">
        <v>4201.9274093264203</v>
      </c>
      <c r="F10562" s="36">
        <v>5.8639648085021298E-2</v>
      </c>
    </row>
    <row r="10563" spans="1:6" x14ac:dyDescent="0.4">
      <c r="A10563" s="9" t="s">
        <v>18134</v>
      </c>
      <c r="B10563" s="9" t="s">
        <v>9083</v>
      </c>
      <c r="C10563" s="9" t="s">
        <v>36</v>
      </c>
      <c r="D10563" s="14">
        <v>4436211.3099999996</v>
      </c>
      <c r="E10563" s="14">
        <v>5476.8040864197501</v>
      </c>
      <c r="F10563" s="36">
        <v>2.83895071387705E-2</v>
      </c>
    </row>
    <row r="10564" spans="1:6" x14ac:dyDescent="0.4">
      <c r="A10564" s="9" t="s">
        <v>18134</v>
      </c>
      <c r="B10564" s="9" t="s">
        <v>398</v>
      </c>
      <c r="C10564" s="9" t="s">
        <v>5</v>
      </c>
      <c r="D10564" s="14">
        <v>840593.25</v>
      </c>
      <c r="E10564" s="14">
        <v>4202.9662500000004</v>
      </c>
      <c r="F10564" s="36">
        <v>3.17359501933809E-2</v>
      </c>
    </row>
    <row r="10565" spans="1:6" x14ac:dyDescent="0.4">
      <c r="A10565" s="9" t="s">
        <v>18134</v>
      </c>
      <c r="B10565" s="9" t="s">
        <v>9073</v>
      </c>
      <c r="C10565" s="9" t="s">
        <v>5</v>
      </c>
      <c r="D10565" s="14">
        <v>1759443.24</v>
      </c>
      <c r="E10565" s="14">
        <v>4199.1485441527402</v>
      </c>
      <c r="F10565" s="36">
        <v>6.8479190894672498E-2</v>
      </c>
    </row>
    <row r="10566" spans="1:6" x14ac:dyDescent="0.4">
      <c r="A10566" s="9" t="s">
        <v>18134</v>
      </c>
      <c r="B10566" s="9" t="s">
        <v>9074</v>
      </c>
      <c r="C10566" s="9" t="s">
        <v>5</v>
      </c>
      <c r="D10566" s="14">
        <v>1608807.6</v>
      </c>
      <c r="E10566" s="14">
        <v>4200.5420365535201</v>
      </c>
      <c r="F10566" s="36">
        <v>6.9447780169079404E-2</v>
      </c>
    </row>
    <row r="10567" spans="1:6" x14ac:dyDescent="0.4">
      <c r="A10567" s="9" t="s">
        <v>18134</v>
      </c>
      <c r="B10567" s="9" t="s">
        <v>9084</v>
      </c>
      <c r="C10567" s="9" t="s">
        <v>36</v>
      </c>
      <c r="D10567" s="14">
        <v>4781445</v>
      </c>
      <c r="E10567" s="14">
        <v>5415</v>
      </c>
      <c r="F10567" s="36">
        <v>2.6834673401467099E-2</v>
      </c>
    </row>
    <row r="10568" spans="1:6" x14ac:dyDescent="0.4">
      <c r="A10568" s="9" t="s">
        <v>18134</v>
      </c>
      <c r="B10568" s="9" t="s">
        <v>9075</v>
      </c>
      <c r="C10568" s="9" t="s">
        <v>5</v>
      </c>
      <c r="D10568" s="14">
        <v>1145946.05</v>
      </c>
      <c r="E10568" s="14">
        <v>4244.2446296296303</v>
      </c>
      <c r="F10568" s="36">
        <v>6.3934553153068396E-2</v>
      </c>
    </row>
    <row r="10569" spans="1:6" x14ac:dyDescent="0.4">
      <c r="A10569" s="9" t="s">
        <v>18134</v>
      </c>
      <c r="B10569" s="9" t="s">
        <v>8504</v>
      </c>
      <c r="C10569" s="9" t="s">
        <v>5</v>
      </c>
      <c r="D10569" s="14">
        <v>1245436.96</v>
      </c>
      <c r="E10569" s="14">
        <v>4309.4704498269903</v>
      </c>
      <c r="F10569" s="36">
        <v>6.6797001674335305E-2</v>
      </c>
    </row>
    <row r="10570" spans="1:6" x14ac:dyDescent="0.4">
      <c r="A10570" s="9" t="s">
        <v>18134</v>
      </c>
      <c r="B10570" s="9" t="s">
        <v>9076</v>
      </c>
      <c r="C10570" s="9" t="s">
        <v>5</v>
      </c>
      <c r="D10570" s="14">
        <v>481472.05645642098</v>
      </c>
      <c r="E10570" s="14">
        <v>5015.33392142105</v>
      </c>
      <c r="F10570" s="36">
        <v>0.02</v>
      </c>
    </row>
    <row r="10571" spans="1:6" x14ac:dyDescent="0.4">
      <c r="A10571" s="9" t="s">
        <v>18134</v>
      </c>
      <c r="B10571" s="9" t="s">
        <v>9077</v>
      </c>
      <c r="C10571" s="9" t="s">
        <v>5</v>
      </c>
      <c r="D10571" s="14">
        <v>1669305.2797095501</v>
      </c>
      <c r="E10571" s="14">
        <v>4291.2732126209503</v>
      </c>
      <c r="F10571" s="36">
        <v>0.02</v>
      </c>
    </row>
    <row r="10572" spans="1:6" x14ac:dyDescent="0.4">
      <c r="A10572" s="9" t="s">
        <v>18134</v>
      </c>
      <c r="B10572" s="9" t="s">
        <v>9085</v>
      </c>
      <c r="C10572" s="9" t="s">
        <v>36</v>
      </c>
      <c r="D10572" s="14">
        <v>8025030</v>
      </c>
      <c r="E10572" s="14">
        <v>5415</v>
      </c>
      <c r="F10572" s="36">
        <v>2.9167856854644701E-2</v>
      </c>
    </row>
    <row r="10573" spans="1:6" x14ac:dyDescent="0.4">
      <c r="A10573" s="9" t="s">
        <v>18134</v>
      </c>
      <c r="B10573" s="9" t="s">
        <v>9078</v>
      </c>
      <c r="C10573" s="9" t="s">
        <v>5</v>
      </c>
      <c r="D10573" s="14">
        <v>275960.49806880002</v>
      </c>
      <c r="E10573" s="14">
        <v>7665.5693908000003</v>
      </c>
      <c r="F10573" s="36">
        <v>0.02</v>
      </c>
    </row>
    <row r="10574" spans="1:6" x14ac:dyDescent="0.4">
      <c r="A10574" s="9" t="s">
        <v>18134</v>
      </c>
      <c r="B10574" s="9" t="s">
        <v>9079</v>
      </c>
      <c r="C10574" s="9" t="s">
        <v>5</v>
      </c>
      <c r="D10574" s="14">
        <v>552298.84427136101</v>
      </c>
      <c r="E10574" s="14">
        <v>5066.9618740491896</v>
      </c>
      <c r="F10574" s="36">
        <v>6.14613921038656E-2</v>
      </c>
    </row>
    <row r="10575" spans="1:6" x14ac:dyDescent="0.4">
      <c r="A10575" s="9" t="s">
        <v>18135</v>
      </c>
      <c r="B10575" s="9" t="s">
        <v>9087</v>
      </c>
      <c r="C10575" s="9" t="s">
        <v>5</v>
      </c>
      <c r="D10575" s="14">
        <v>733977.064764207</v>
      </c>
      <c r="E10575" s="14">
        <v>4343.0595548177898</v>
      </c>
      <c r="F10575" s="36">
        <v>0.02</v>
      </c>
    </row>
    <row r="10576" spans="1:6" x14ac:dyDescent="0.4">
      <c r="A10576" s="9" t="s">
        <v>18135</v>
      </c>
      <c r="B10576" s="9" t="s">
        <v>9088</v>
      </c>
      <c r="C10576" s="9" t="s">
        <v>5</v>
      </c>
      <c r="D10576" s="14">
        <v>2286528</v>
      </c>
      <c r="E10576" s="14">
        <v>4338.76280834915</v>
      </c>
      <c r="F10576" s="36">
        <v>6.7366030023891396E-2</v>
      </c>
    </row>
    <row r="10577" spans="1:6" x14ac:dyDescent="0.4">
      <c r="A10577" s="9" t="s">
        <v>18135</v>
      </c>
      <c r="B10577" s="9" t="s">
        <v>9120</v>
      </c>
      <c r="C10577" s="9" t="s">
        <v>790</v>
      </c>
      <c r="D10577" s="14">
        <v>1097547.3803795299</v>
      </c>
      <c r="E10577" s="14">
        <v>5776.5651598922695</v>
      </c>
      <c r="F10577" s="36">
        <v>0.02</v>
      </c>
    </row>
    <row r="10578" spans="1:6" x14ac:dyDescent="0.4">
      <c r="A10578" s="9" t="s">
        <v>18135</v>
      </c>
      <c r="B10578" s="9" t="s">
        <v>17612</v>
      </c>
      <c r="C10578" s="9" t="s">
        <v>5</v>
      </c>
      <c r="D10578" s="14">
        <v>328299.12236535799</v>
      </c>
      <c r="E10578" s="14">
        <v>5862.4843279528204</v>
      </c>
      <c r="F10578" s="36">
        <v>0.02</v>
      </c>
    </row>
    <row r="10579" spans="1:6" x14ac:dyDescent="0.4">
      <c r="A10579" s="9" t="s">
        <v>18135</v>
      </c>
      <c r="B10579" s="9" t="s">
        <v>9089</v>
      </c>
      <c r="C10579" s="9" t="s">
        <v>5</v>
      </c>
      <c r="D10579" s="14">
        <v>496542.037929293</v>
      </c>
      <c r="E10579" s="14">
        <v>5118.9900817452899</v>
      </c>
      <c r="F10579" s="36">
        <v>3.0512838374112901E-2</v>
      </c>
    </row>
    <row r="10580" spans="1:6" x14ac:dyDescent="0.4">
      <c r="A10580" s="9" t="s">
        <v>18135</v>
      </c>
      <c r="B10580" s="9" t="s">
        <v>9090</v>
      </c>
      <c r="C10580" s="9" t="s">
        <v>5</v>
      </c>
      <c r="D10580" s="14">
        <v>1633671.0830788</v>
      </c>
      <c r="E10580" s="14">
        <v>4333.3450479543699</v>
      </c>
      <c r="F10580" s="36">
        <v>2.3604233705368301E-2</v>
      </c>
    </row>
    <row r="10581" spans="1:6" x14ac:dyDescent="0.4">
      <c r="A10581" s="9" t="s">
        <v>18135</v>
      </c>
      <c r="B10581" s="9" t="s">
        <v>9091</v>
      </c>
      <c r="C10581" s="9" t="s">
        <v>5</v>
      </c>
      <c r="D10581" s="14">
        <v>880586.5</v>
      </c>
      <c r="E10581" s="14">
        <v>4274.6917475728196</v>
      </c>
      <c r="F10581" s="36">
        <v>7.3878483481542898E-2</v>
      </c>
    </row>
    <row r="10582" spans="1:6" x14ac:dyDescent="0.4">
      <c r="A10582" s="9" t="s">
        <v>18135</v>
      </c>
      <c r="B10582" s="9" t="s">
        <v>17615</v>
      </c>
      <c r="C10582" s="9" t="s">
        <v>5</v>
      </c>
      <c r="D10582" s="14">
        <v>319480.20888241398</v>
      </c>
      <c r="E10582" s="14">
        <v>7429.7722995910099</v>
      </c>
      <c r="F10582" s="36">
        <v>0.02</v>
      </c>
    </row>
    <row r="10583" spans="1:6" x14ac:dyDescent="0.4">
      <c r="A10583" s="9" t="s">
        <v>18135</v>
      </c>
      <c r="B10583" s="9" t="s">
        <v>9092</v>
      </c>
      <c r="C10583" s="9" t="s">
        <v>5</v>
      </c>
      <c r="D10583" s="14">
        <v>440648.82854949002</v>
      </c>
      <c r="E10583" s="14">
        <v>4896.0980949943296</v>
      </c>
      <c r="F10583" s="36">
        <v>0.02</v>
      </c>
    </row>
    <row r="10584" spans="1:6" x14ac:dyDescent="0.4">
      <c r="A10584" s="9" t="s">
        <v>18135</v>
      </c>
      <c r="B10584" s="9" t="s">
        <v>9093</v>
      </c>
      <c r="C10584" s="9" t="s">
        <v>5</v>
      </c>
      <c r="D10584" s="14">
        <v>344173.048924806</v>
      </c>
      <c r="E10584" s="14">
        <v>5214.7431655273604</v>
      </c>
      <c r="F10584" s="36">
        <v>0.02</v>
      </c>
    </row>
    <row r="10585" spans="1:6" x14ac:dyDescent="0.4">
      <c r="A10585" s="9" t="s">
        <v>18135</v>
      </c>
      <c r="B10585" s="9" t="s">
        <v>9094</v>
      </c>
      <c r="C10585" s="9" t="s">
        <v>5</v>
      </c>
      <c r="D10585" s="14">
        <v>544338.66347057803</v>
      </c>
      <c r="E10585" s="14">
        <v>4774.9005567594604</v>
      </c>
      <c r="F10585" s="36">
        <v>4.37113170559109E-2</v>
      </c>
    </row>
    <row r="10586" spans="1:6" x14ac:dyDescent="0.4">
      <c r="A10586" s="9" t="s">
        <v>18135</v>
      </c>
      <c r="B10586" s="9" t="s">
        <v>9118</v>
      </c>
      <c r="C10586" s="9" t="s">
        <v>36</v>
      </c>
      <c r="D10586" s="14">
        <v>5956936.1722096298</v>
      </c>
      <c r="E10586" s="14">
        <v>5689.5283402193199</v>
      </c>
      <c r="F10586" s="36">
        <v>3.0021858725446798E-2</v>
      </c>
    </row>
    <row r="10587" spans="1:6" x14ac:dyDescent="0.4">
      <c r="A10587" s="9" t="s">
        <v>18135</v>
      </c>
      <c r="B10587" s="9" t="s">
        <v>9095</v>
      </c>
      <c r="C10587" s="9" t="s">
        <v>5</v>
      </c>
      <c r="D10587" s="14">
        <v>431366.95902893302</v>
      </c>
      <c r="E10587" s="14">
        <v>4958.2409083785396</v>
      </c>
      <c r="F10587" s="36">
        <v>0.02</v>
      </c>
    </row>
    <row r="10588" spans="1:6" x14ac:dyDescent="0.4">
      <c r="A10588" s="9" t="s">
        <v>18135</v>
      </c>
      <c r="B10588" s="9" t="s">
        <v>9096</v>
      </c>
      <c r="C10588" s="9" t="s">
        <v>5</v>
      </c>
      <c r="D10588" s="14">
        <v>377539.45344356599</v>
      </c>
      <c r="E10588" s="14">
        <v>6089.3460232833204</v>
      </c>
      <c r="F10588" s="36">
        <v>0.109982941353992</v>
      </c>
    </row>
    <row r="10589" spans="1:6" x14ac:dyDescent="0.4">
      <c r="A10589" s="9" t="s">
        <v>18135</v>
      </c>
      <c r="B10589" s="9" t="s">
        <v>9097</v>
      </c>
      <c r="C10589" s="9" t="s">
        <v>5</v>
      </c>
      <c r="D10589" s="14">
        <v>787310.29102297896</v>
      </c>
      <c r="E10589" s="14">
        <v>4255.73130282691</v>
      </c>
      <c r="F10589" s="36">
        <v>3.4788673763561699E-2</v>
      </c>
    </row>
    <row r="10590" spans="1:6" x14ac:dyDescent="0.4">
      <c r="A10590" s="9" t="s">
        <v>18135</v>
      </c>
      <c r="B10590" s="9" t="s">
        <v>9098</v>
      </c>
      <c r="C10590" s="9" t="s">
        <v>5</v>
      </c>
      <c r="D10590" s="14">
        <v>718806.09262649994</v>
      </c>
      <c r="E10590" s="14">
        <v>4356.4005613727304</v>
      </c>
      <c r="F10590" s="36">
        <v>0.02</v>
      </c>
    </row>
    <row r="10591" spans="1:6" x14ac:dyDescent="0.4">
      <c r="A10591" s="9" t="s">
        <v>18135</v>
      </c>
      <c r="B10591" s="9" t="s">
        <v>18729</v>
      </c>
      <c r="C10591" s="9" t="s">
        <v>5</v>
      </c>
      <c r="D10591" s="14">
        <v>335609.20099304902</v>
      </c>
      <c r="E10591" s="14">
        <v>6991.8583540218497</v>
      </c>
      <c r="F10591" s="36">
        <v>0.11143327853215799</v>
      </c>
    </row>
    <row r="10592" spans="1:6" x14ac:dyDescent="0.4">
      <c r="A10592" s="9" t="s">
        <v>18135</v>
      </c>
      <c r="B10592" s="9" t="s">
        <v>9099</v>
      </c>
      <c r="C10592" s="9" t="s">
        <v>5</v>
      </c>
      <c r="D10592" s="14">
        <v>449961.608491508</v>
      </c>
      <c r="E10592" s="14">
        <v>4999.5734276834301</v>
      </c>
      <c r="F10592" s="36">
        <v>6.5763001533947193E-2</v>
      </c>
    </row>
    <row r="10593" spans="1:6" x14ac:dyDescent="0.4">
      <c r="A10593" s="9" t="s">
        <v>18135</v>
      </c>
      <c r="B10593" s="9" t="s">
        <v>9100</v>
      </c>
      <c r="C10593" s="9" t="s">
        <v>5</v>
      </c>
      <c r="D10593" s="14">
        <v>717460.15985563805</v>
      </c>
      <c r="E10593" s="14">
        <v>4512.3280494065302</v>
      </c>
      <c r="F10593" s="36">
        <v>0.02</v>
      </c>
    </row>
    <row r="10594" spans="1:6" x14ac:dyDescent="0.4">
      <c r="A10594" s="9" t="s">
        <v>18135</v>
      </c>
      <c r="B10594" s="9" t="s">
        <v>18730</v>
      </c>
      <c r="C10594" s="9" t="s">
        <v>5</v>
      </c>
      <c r="D10594" s="14">
        <v>647260.63781083899</v>
      </c>
      <c r="E10594" s="14">
        <v>4202.9911546158401</v>
      </c>
      <c r="F10594" s="36">
        <v>0.02</v>
      </c>
    </row>
    <row r="10595" spans="1:6" x14ac:dyDescent="0.4">
      <c r="A10595" s="9" t="s">
        <v>18135</v>
      </c>
      <c r="B10595" s="9" t="s">
        <v>17617</v>
      </c>
      <c r="C10595" s="9" t="s">
        <v>5</v>
      </c>
      <c r="D10595" s="14">
        <v>500227.07980081701</v>
      </c>
      <c r="E10595" s="14">
        <v>4589.23926422768</v>
      </c>
      <c r="F10595" s="36">
        <v>2.9117060973273601E-2</v>
      </c>
    </row>
    <row r="10596" spans="1:6" x14ac:dyDescent="0.4">
      <c r="A10596" s="9" t="s">
        <v>18135</v>
      </c>
      <c r="B10596" s="9" t="s">
        <v>9101</v>
      </c>
      <c r="C10596" s="9" t="s">
        <v>5</v>
      </c>
      <c r="D10596" s="14">
        <v>517002.60806379502</v>
      </c>
      <c r="E10596" s="14">
        <v>4535.1105970508297</v>
      </c>
      <c r="F10596" s="36">
        <v>0.02</v>
      </c>
    </row>
    <row r="10597" spans="1:6" x14ac:dyDescent="0.4">
      <c r="A10597" s="9" t="s">
        <v>18135</v>
      </c>
      <c r="B10597" s="9" t="s">
        <v>9102</v>
      </c>
      <c r="C10597" s="9" t="s">
        <v>5</v>
      </c>
      <c r="D10597" s="14">
        <v>331524.46176319203</v>
      </c>
      <c r="E10597" s="14">
        <v>7709.87120379516</v>
      </c>
      <c r="F10597" s="36">
        <v>0.14741686638134499</v>
      </c>
    </row>
    <row r="10598" spans="1:6" x14ac:dyDescent="0.4">
      <c r="A10598" s="9" t="s">
        <v>18135</v>
      </c>
      <c r="B10598" s="9" t="s">
        <v>9103</v>
      </c>
      <c r="C10598" s="9" t="s">
        <v>5</v>
      </c>
      <c r="D10598" s="14">
        <v>569658.41940412496</v>
      </c>
      <c r="E10598" s="14">
        <v>4827.6137237637704</v>
      </c>
      <c r="F10598" s="36">
        <v>2.2914733180861901E-2</v>
      </c>
    </row>
    <row r="10599" spans="1:6" x14ac:dyDescent="0.4">
      <c r="A10599" s="9" t="s">
        <v>18135</v>
      </c>
      <c r="B10599" s="9" t="s">
        <v>9119</v>
      </c>
      <c r="C10599" s="9" t="s">
        <v>36</v>
      </c>
      <c r="D10599" s="14">
        <v>5231441.6588188801</v>
      </c>
      <c r="E10599" s="14">
        <v>5565.3634668285904</v>
      </c>
      <c r="F10599" s="36">
        <v>3.2288265647433499E-2</v>
      </c>
    </row>
    <row r="10600" spans="1:6" x14ac:dyDescent="0.4">
      <c r="A10600" s="9" t="s">
        <v>18135</v>
      </c>
      <c r="B10600" s="9" t="s">
        <v>9104</v>
      </c>
      <c r="C10600" s="9" t="s">
        <v>5</v>
      </c>
      <c r="D10600" s="14">
        <v>1268857.5</v>
      </c>
      <c r="E10600" s="14">
        <v>4257.9110738255004</v>
      </c>
      <c r="F10600" s="36">
        <v>5.0078401788787898E-2</v>
      </c>
    </row>
    <row r="10601" spans="1:6" x14ac:dyDescent="0.4">
      <c r="A10601" s="9" t="s">
        <v>18135</v>
      </c>
      <c r="B10601" s="9" t="s">
        <v>18731</v>
      </c>
      <c r="C10601" s="9" t="s">
        <v>785</v>
      </c>
      <c r="D10601" s="14">
        <v>1263563.5321492001</v>
      </c>
      <c r="E10601" s="14">
        <v>4357.1156281006997</v>
      </c>
      <c r="F10601" s="36">
        <v>0.02</v>
      </c>
    </row>
    <row r="10602" spans="1:6" x14ac:dyDescent="0.4">
      <c r="A10602" s="9" t="s">
        <v>18135</v>
      </c>
      <c r="B10602" s="9" t="s">
        <v>9121</v>
      </c>
      <c r="C10602" s="9" t="s">
        <v>790</v>
      </c>
      <c r="D10602" s="14">
        <v>2330109.4048764198</v>
      </c>
      <c r="E10602" s="14">
        <v>5224.4605490502699</v>
      </c>
      <c r="F10602" s="36">
        <v>3.5995089837100598E-2</v>
      </c>
    </row>
    <row r="10603" spans="1:6" x14ac:dyDescent="0.4">
      <c r="A10603" s="9" t="s">
        <v>18135</v>
      </c>
      <c r="B10603" s="9" t="s">
        <v>25</v>
      </c>
      <c r="C10603" s="9" t="s">
        <v>5</v>
      </c>
      <c r="D10603" s="14">
        <v>859061.62999702303</v>
      </c>
      <c r="E10603" s="14">
        <v>4382.9674999848103</v>
      </c>
      <c r="F10603" s="36">
        <v>0.02</v>
      </c>
    </row>
    <row r="10604" spans="1:6" x14ac:dyDescent="0.4">
      <c r="A10604" s="9" t="s">
        <v>18135</v>
      </c>
      <c r="B10604" s="9" t="s">
        <v>502</v>
      </c>
      <c r="C10604" s="9" t="s">
        <v>5</v>
      </c>
      <c r="D10604" s="14">
        <v>810444.14285714296</v>
      </c>
      <c r="E10604" s="14">
        <v>4502.4674603174599</v>
      </c>
      <c r="F10604" s="36">
        <v>3.4181902439120102E-2</v>
      </c>
    </row>
    <row r="10605" spans="1:6" x14ac:dyDescent="0.4">
      <c r="A10605" s="9" t="s">
        <v>18135</v>
      </c>
      <c r="B10605" s="9" t="s">
        <v>502</v>
      </c>
      <c r="C10605" s="9" t="s">
        <v>5</v>
      </c>
      <c r="D10605" s="14">
        <v>466965.92410334299</v>
      </c>
      <c r="E10605" s="14">
        <v>4669.6592410334297</v>
      </c>
      <c r="F10605" s="36">
        <v>0.02</v>
      </c>
    </row>
    <row r="10606" spans="1:6" x14ac:dyDescent="0.4">
      <c r="A10606" s="9" t="s">
        <v>18135</v>
      </c>
      <c r="B10606" s="9" t="s">
        <v>9115</v>
      </c>
      <c r="C10606" s="9" t="s">
        <v>785</v>
      </c>
      <c r="D10606" s="14">
        <v>1334875</v>
      </c>
      <c r="E10606" s="14">
        <v>4525</v>
      </c>
      <c r="F10606" s="36">
        <v>3.5301300602553501E-2</v>
      </c>
    </row>
    <row r="10607" spans="1:6" x14ac:dyDescent="0.4">
      <c r="A10607" s="9" t="s">
        <v>18135</v>
      </c>
      <c r="B10607" s="9" t="s">
        <v>9105</v>
      </c>
      <c r="C10607" s="9" t="s">
        <v>5</v>
      </c>
      <c r="D10607" s="14">
        <v>1843380</v>
      </c>
      <c r="E10607" s="14">
        <v>4180</v>
      </c>
      <c r="F10607" s="36">
        <v>6.8229741913022196E-2</v>
      </c>
    </row>
    <row r="10608" spans="1:6" x14ac:dyDescent="0.4">
      <c r="A10608" s="9" t="s">
        <v>18135</v>
      </c>
      <c r="B10608" s="9" t="s">
        <v>9106</v>
      </c>
      <c r="C10608" s="9" t="s">
        <v>5</v>
      </c>
      <c r="D10608" s="14">
        <v>1459430</v>
      </c>
      <c r="E10608" s="14">
        <v>4267.3391812865502</v>
      </c>
      <c r="F10608" s="36">
        <v>5.7309889096031699E-2</v>
      </c>
    </row>
    <row r="10609" spans="1:6" x14ac:dyDescent="0.4">
      <c r="A10609" s="9" t="s">
        <v>18135</v>
      </c>
      <c r="B10609" s="9" t="s">
        <v>9107</v>
      </c>
      <c r="C10609" s="9" t="s">
        <v>5</v>
      </c>
      <c r="D10609" s="14">
        <v>1433002.5</v>
      </c>
      <c r="E10609" s="14">
        <v>4277.6194029850703</v>
      </c>
      <c r="F10609" s="36">
        <v>4.1599955359925098E-2</v>
      </c>
    </row>
    <row r="10610" spans="1:6" x14ac:dyDescent="0.4">
      <c r="A10610" s="9" t="s">
        <v>18135</v>
      </c>
      <c r="B10610" s="9" t="s">
        <v>9108</v>
      </c>
      <c r="C10610" s="9" t="s">
        <v>5</v>
      </c>
      <c r="D10610" s="14">
        <v>436432.01766654098</v>
      </c>
      <c r="E10610" s="14">
        <v>4692.8173942638896</v>
      </c>
      <c r="F10610" s="36">
        <v>1.9999999999999799E-2</v>
      </c>
    </row>
    <row r="10611" spans="1:6" x14ac:dyDescent="0.4">
      <c r="A10611" s="9" t="s">
        <v>18135</v>
      </c>
      <c r="B10611" s="9" t="s">
        <v>9086</v>
      </c>
      <c r="C10611" s="9" t="s">
        <v>3</v>
      </c>
      <c r="D10611" s="14">
        <v>4769529.8152834103</v>
      </c>
      <c r="E10611" s="14">
        <v>5718.8606897882601</v>
      </c>
      <c r="F10611" s="36">
        <v>3.2149510429729099E-2</v>
      </c>
    </row>
    <row r="10612" spans="1:6" x14ac:dyDescent="0.4">
      <c r="A10612" s="9" t="s">
        <v>18135</v>
      </c>
      <c r="B10612" s="9" t="s">
        <v>9109</v>
      </c>
      <c r="C10612" s="9" t="s">
        <v>5</v>
      </c>
      <c r="D10612" s="14">
        <v>641237.84847882797</v>
      </c>
      <c r="E10612" s="14">
        <v>4749.9099887320599</v>
      </c>
      <c r="F10612" s="36">
        <v>0.02</v>
      </c>
    </row>
    <row r="10613" spans="1:6" x14ac:dyDescent="0.4">
      <c r="A10613" s="9" t="s">
        <v>18135</v>
      </c>
      <c r="B10613" s="9" t="s">
        <v>9110</v>
      </c>
      <c r="C10613" s="9" t="s">
        <v>5</v>
      </c>
      <c r="D10613" s="14">
        <v>375836.12596799998</v>
      </c>
      <c r="E10613" s="14">
        <v>5078.86656713513</v>
      </c>
      <c r="F10613" s="36">
        <v>1.9999999999999799E-2</v>
      </c>
    </row>
    <row r="10614" spans="1:6" x14ac:dyDescent="0.4">
      <c r="A10614" s="9" t="s">
        <v>18135</v>
      </c>
      <c r="B10614" s="9" t="s">
        <v>9111</v>
      </c>
      <c r="C10614" s="9" t="s">
        <v>5</v>
      </c>
      <c r="D10614" s="14">
        <v>346834.7135904</v>
      </c>
      <c r="E10614" s="14">
        <v>5419.29239985</v>
      </c>
      <c r="F10614" s="36">
        <v>0.02</v>
      </c>
    </row>
    <row r="10615" spans="1:6" x14ac:dyDescent="0.4">
      <c r="A10615" s="9" t="s">
        <v>18135</v>
      </c>
      <c r="B10615" s="9" t="s">
        <v>9116</v>
      </c>
      <c r="C10615" s="9" t="s">
        <v>785</v>
      </c>
      <c r="D10615" s="14">
        <v>2157479.1883567302</v>
      </c>
      <c r="E10615" s="14">
        <v>4881.1746342912402</v>
      </c>
      <c r="F10615" s="36">
        <v>0.02</v>
      </c>
    </row>
    <row r="10616" spans="1:6" x14ac:dyDescent="0.4">
      <c r="A10616" s="9" t="s">
        <v>18135</v>
      </c>
      <c r="B10616" s="9" t="s">
        <v>9112</v>
      </c>
      <c r="C10616" s="9" t="s">
        <v>5</v>
      </c>
      <c r="D10616" s="14">
        <v>1114116.4434563899</v>
      </c>
      <c r="E10616" s="14">
        <v>5064.1656520745</v>
      </c>
      <c r="F10616" s="36">
        <v>0.02</v>
      </c>
    </row>
    <row r="10617" spans="1:6" x14ac:dyDescent="0.4">
      <c r="A10617" s="9" t="s">
        <v>18135</v>
      </c>
      <c r="B10617" s="9" t="s">
        <v>9113</v>
      </c>
      <c r="C10617" s="9" t="s">
        <v>5</v>
      </c>
      <c r="D10617" s="14">
        <v>859130.5</v>
      </c>
      <c r="E10617" s="14">
        <v>4274.2810945273604</v>
      </c>
      <c r="F10617" s="36">
        <v>4.9539610496823497E-2</v>
      </c>
    </row>
    <row r="10618" spans="1:6" x14ac:dyDescent="0.4">
      <c r="A10618" s="9" t="s">
        <v>18135</v>
      </c>
      <c r="B10618" s="9" t="s">
        <v>9117</v>
      </c>
      <c r="C10618" s="9" t="s">
        <v>785</v>
      </c>
      <c r="D10618" s="14">
        <v>1940498.15223548</v>
      </c>
      <c r="E10618" s="14">
        <v>4791.3534623098203</v>
      </c>
      <c r="F10618" s="36">
        <v>1.9999999999999799E-2</v>
      </c>
    </row>
    <row r="10619" spans="1:6" x14ac:dyDescent="0.4">
      <c r="A10619" s="9" t="s">
        <v>18135</v>
      </c>
      <c r="B10619" s="9" t="s">
        <v>9114</v>
      </c>
      <c r="C10619" s="9" t="s">
        <v>5</v>
      </c>
      <c r="D10619" s="14">
        <v>608134.86014773697</v>
      </c>
      <c r="E10619" s="14">
        <v>4471.57985402748</v>
      </c>
      <c r="F10619" s="36">
        <v>3.5249289279205301E-2</v>
      </c>
    </row>
    <row r="10620" spans="1:6" x14ac:dyDescent="0.4">
      <c r="A10620" s="9" t="s">
        <v>9123</v>
      </c>
      <c r="B10620" s="9" t="s">
        <v>9122</v>
      </c>
      <c r="C10620" s="9" t="s">
        <v>5</v>
      </c>
      <c r="D10620" s="14">
        <v>2314058.51261708</v>
      </c>
      <c r="E10620" s="14">
        <v>5119.5984792413301</v>
      </c>
      <c r="F10620" s="36">
        <v>2.1512016218398201E-2</v>
      </c>
    </row>
    <row r="10621" spans="1:6" x14ac:dyDescent="0.4">
      <c r="A10621" s="9" t="s">
        <v>9123</v>
      </c>
      <c r="B10621" s="9" t="s">
        <v>9140</v>
      </c>
      <c r="C10621" s="9" t="s">
        <v>36</v>
      </c>
      <c r="D10621" s="14">
        <v>8715978.8665504605</v>
      </c>
      <c r="E10621" s="14">
        <v>6052.7631017711601</v>
      </c>
      <c r="F10621" s="36">
        <v>0.02</v>
      </c>
    </row>
    <row r="10622" spans="1:6" x14ac:dyDescent="0.4">
      <c r="A10622" s="9" t="s">
        <v>9123</v>
      </c>
      <c r="B10622" s="9" t="s">
        <v>9124</v>
      </c>
      <c r="C10622" s="9" t="s">
        <v>5</v>
      </c>
      <c r="D10622" s="14">
        <v>1789755.8</v>
      </c>
      <c r="E10622" s="14">
        <v>4201.3046948356796</v>
      </c>
      <c r="F10622" s="36">
        <v>6.8200246350474503E-2</v>
      </c>
    </row>
    <row r="10623" spans="1:6" x14ac:dyDescent="0.4">
      <c r="A10623" s="9" t="s">
        <v>9123</v>
      </c>
      <c r="B10623" s="9" t="s">
        <v>9125</v>
      </c>
      <c r="C10623" s="9" t="s">
        <v>5</v>
      </c>
      <c r="D10623" s="14">
        <v>2036161.8462366301</v>
      </c>
      <c r="E10623" s="14">
        <v>4906.41408731719</v>
      </c>
      <c r="F10623" s="36">
        <v>0.02</v>
      </c>
    </row>
    <row r="10624" spans="1:6" x14ac:dyDescent="0.4">
      <c r="A10624" s="9" t="s">
        <v>9123</v>
      </c>
      <c r="B10624" s="9" t="s">
        <v>9126</v>
      </c>
      <c r="C10624" s="9" t="s">
        <v>5</v>
      </c>
      <c r="D10624" s="14">
        <v>3084756.7297823699</v>
      </c>
      <c r="E10624" s="14">
        <v>5219.5545343187296</v>
      </c>
      <c r="F10624" s="36">
        <v>0.02</v>
      </c>
    </row>
    <row r="10625" spans="1:6" x14ac:dyDescent="0.4">
      <c r="A10625" s="9" t="s">
        <v>9123</v>
      </c>
      <c r="B10625" s="9" t="s">
        <v>9127</v>
      </c>
      <c r="C10625" s="9" t="s">
        <v>5</v>
      </c>
      <c r="D10625" s="14">
        <v>2155170.7087652599</v>
      </c>
      <c r="E10625" s="14">
        <v>5334.5809622902498</v>
      </c>
      <c r="F10625" s="36">
        <v>3.3552771552771303E-2</v>
      </c>
    </row>
    <row r="10626" spans="1:6" x14ac:dyDescent="0.4">
      <c r="A10626" s="9" t="s">
        <v>9123</v>
      </c>
      <c r="B10626" s="9" t="s">
        <v>9128</v>
      </c>
      <c r="C10626" s="9" t="s">
        <v>5</v>
      </c>
      <c r="D10626" s="14">
        <v>1500089.93530239</v>
      </c>
      <c r="E10626" s="14">
        <v>5208.6456086888602</v>
      </c>
      <c r="F10626" s="36">
        <v>2.0417063700545201E-2</v>
      </c>
    </row>
    <row r="10627" spans="1:6" x14ac:dyDescent="0.4">
      <c r="A10627" s="9" t="s">
        <v>9123</v>
      </c>
      <c r="B10627" s="9" t="s">
        <v>7272</v>
      </c>
      <c r="C10627" s="9" t="s">
        <v>5</v>
      </c>
      <c r="D10627" s="14">
        <v>1492493.1106790099</v>
      </c>
      <c r="E10627" s="14">
        <v>5292.5287612730699</v>
      </c>
      <c r="F10627" s="36">
        <v>4.0541502251064898E-2</v>
      </c>
    </row>
    <row r="10628" spans="1:6" x14ac:dyDescent="0.4">
      <c r="A10628" s="9" t="s">
        <v>9123</v>
      </c>
      <c r="B10628" s="9" t="s">
        <v>9129</v>
      </c>
      <c r="C10628" s="9" t="s">
        <v>5</v>
      </c>
      <c r="D10628" s="14">
        <v>2589542.5737290899</v>
      </c>
      <c r="E10628" s="14">
        <v>5047.8412743257204</v>
      </c>
      <c r="F10628" s="36">
        <v>0.02</v>
      </c>
    </row>
    <row r="10629" spans="1:6" x14ac:dyDescent="0.4">
      <c r="A10629" s="9" t="s">
        <v>9123</v>
      </c>
      <c r="B10629" s="9" t="s">
        <v>9130</v>
      </c>
      <c r="C10629" s="9" t="s">
        <v>5</v>
      </c>
      <c r="D10629" s="14">
        <v>1119294.5793657701</v>
      </c>
      <c r="E10629" s="14">
        <v>5541.0622740879699</v>
      </c>
      <c r="F10629" s="36">
        <v>0.02</v>
      </c>
    </row>
    <row r="10630" spans="1:6" x14ac:dyDescent="0.4">
      <c r="A10630" s="9" t="s">
        <v>9123</v>
      </c>
      <c r="B10630" s="9" t="s">
        <v>9131</v>
      </c>
      <c r="C10630" s="9" t="s">
        <v>5</v>
      </c>
      <c r="D10630" s="14">
        <v>1181794.6670568299</v>
      </c>
      <c r="E10630" s="14">
        <v>5299.52765496338</v>
      </c>
      <c r="F10630" s="36">
        <v>3.1459003644556602E-2</v>
      </c>
    </row>
    <row r="10631" spans="1:6" x14ac:dyDescent="0.4">
      <c r="A10631" s="9" t="s">
        <v>9123</v>
      </c>
      <c r="B10631" s="9" t="s">
        <v>5224</v>
      </c>
      <c r="C10631" s="9" t="s">
        <v>5</v>
      </c>
      <c r="D10631" s="14">
        <v>2620860</v>
      </c>
      <c r="E10631" s="14">
        <v>4180</v>
      </c>
      <c r="F10631" s="36">
        <v>6.68485371875851E-2</v>
      </c>
    </row>
    <row r="10632" spans="1:6" x14ac:dyDescent="0.4">
      <c r="A10632" s="9" t="s">
        <v>9123</v>
      </c>
      <c r="B10632" s="9" t="s">
        <v>9132</v>
      </c>
      <c r="C10632" s="9" t="s">
        <v>5</v>
      </c>
      <c r="D10632" s="14">
        <v>1734700</v>
      </c>
      <c r="E10632" s="14">
        <v>4180</v>
      </c>
      <c r="F10632" s="36">
        <v>2.4363584186435101E-2</v>
      </c>
    </row>
    <row r="10633" spans="1:6" x14ac:dyDescent="0.4">
      <c r="A10633" s="9" t="s">
        <v>9123</v>
      </c>
      <c r="B10633" s="9" t="s">
        <v>9133</v>
      </c>
      <c r="C10633" s="9" t="s">
        <v>5</v>
      </c>
      <c r="D10633" s="14">
        <v>2820514.24501978</v>
      </c>
      <c r="E10633" s="14">
        <v>4541.8908937516499</v>
      </c>
      <c r="F10633" s="36">
        <v>4.21200828097903E-2</v>
      </c>
    </row>
    <row r="10634" spans="1:6" x14ac:dyDescent="0.4">
      <c r="A10634" s="9" t="s">
        <v>9123</v>
      </c>
      <c r="B10634" s="9" t="s">
        <v>9141</v>
      </c>
      <c r="C10634" s="9" t="s">
        <v>36</v>
      </c>
      <c r="D10634" s="14">
        <v>7578984.7843047502</v>
      </c>
      <c r="E10634" s="14">
        <v>5907.2367765430599</v>
      </c>
      <c r="F10634" s="36">
        <v>0.02</v>
      </c>
    </row>
    <row r="10635" spans="1:6" x14ac:dyDescent="0.4">
      <c r="A10635" s="9" t="s">
        <v>9123</v>
      </c>
      <c r="B10635" s="9" t="s">
        <v>9134</v>
      </c>
      <c r="C10635" s="9" t="s">
        <v>5</v>
      </c>
      <c r="D10635" s="14">
        <v>1356410.13326912</v>
      </c>
      <c r="E10635" s="14">
        <v>4861.6850654807304</v>
      </c>
      <c r="F10635" s="36">
        <v>0.02</v>
      </c>
    </row>
    <row r="10636" spans="1:6" x14ac:dyDescent="0.4">
      <c r="A10636" s="9" t="s">
        <v>9123</v>
      </c>
      <c r="B10636" s="9" t="s">
        <v>6281</v>
      </c>
      <c r="C10636" s="9" t="s">
        <v>5</v>
      </c>
      <c r="D10636" s="14">
        <v>1740476.86102922</v>
      </c>
      <c r="E10636" s="14">
        <v>5669.3057362515301</v>
      </c>
      <c r="F10636" s="36">
        <v>3.5519399178053399E-2</v>
      </c>
    </row>
    <row r="10637" spans="1:6" x14ac:dyDescent="0.4">
      <c r="A10637" s="9" t="s">
        <v>9123</v>
      </c>
      <c r="B10637" s="9" t="s">
        <v>9135</v>
      </c>
      <c r="C10637" s="9" t="s">
        <v>5</v>
      </c>
      <c r="D10637" s="14">
        <v>1153431.0261453099</v>
      </c>
      <c r="E10637" s="14">
        <v>5266.8083385630398</v>
      </c>
      <c r="F10637" s="36">
        <v>2.9776318584245499E-2</v>
      </c>
    </row>
    <row r="10638" spans="1:6" x14ac:dyDescent="0.4">
      <c r="A10638" s="9" t="s">
        <v>9123</v>
      </c>
      <c r="B10638" s="9" t="s">
        <v>9142</v>
      </c>
      <c r="C10638" s="9" t="s">
        <v>36</v>
      </c>
      <c r="D10638" s="14">
        <v>8013639.8544445504</v>
      </c>
      <c r="E10638" s="14">
        <v>6452.2060019682303</v>
      </c>
      <c r="F10638" s="36">
        <v>0.02</v>
      </c>
    </row>
    <row r="10639" spans="1:6" x14ac:dyDescent="0.4">
      <c r="A10639" s="9" t="s">
        <v>9123</v>
      </c>
      <c r="B10639" s="9" t="s">
        <v>9143</v>
      </c>
      <c r="C10639" s="9" t="s">
        <v>36</v>
      </c>
      <c r="D10639" s="14">
        <v>5866574.8908456303</v>
      </c>
      <c r="E10639" s="14">
        <v>6766.5223654505498</v>
      </c>
      <c r="F10639" s="36">
        <v>3.3717942681564098E-2</v>
      </c>
    </row>
    <row r="10640" spans="1:6" x14ac:dyDescent="0.4">
      <c r="A10640" s="9" t="s">
        <v>9123</v>
      </c>
      <c r="B10640" s="9" t="s">
        <v>9136</v>
      </c>
      <c r="C10640" s="9" t="s">
        <v>5</v>
      </c>
      <c r="D10640" s="14">
        <v>2631430.6493091998</v>
      </c>
      <c r="E10640" s="14">
        <v>5050.7306128775499</v>
      </c>
      <c r="F10640" s="36">
        <v>3.1578836197690099E-2</v>
      </c>
    </row>
    <row r="10641" spans="1:6" x14ac:dyDescent="0.4">
      <c r="A10641" s="9" t="s">
        <v>9123</v>
      </c>
      <c r="B10641" s="9" t="s">
        <v>9137</v>
      </c>
      <c r="C10641" s="9" t="s">
        <v>5</v>
      </c>
      <c r="D10641" s="14">
        <v>1795185.67936241</v>
      </c>
      <c r="E10641" s="14">
        <v>5085.5118395535801</v>
      </c>
      <c r="F10641" s="36">
        <v>3.3136070780887601E-2</v>
      </c>
    </row>
    <row r="10642" spans="1:6" x14ac:dyDescent="0.4">
      <c r="A10642" s="9" t="s">
        <v>9123</v>
      </c>
      <c r="B10642" s="9" t="s">
        <v>8531</v>
      </c>
      <c r="C10642" s="9" t="s">
        <v>5</v>
      </c>
      <c r="D10642" s="14">
        <v>1391542.5880799</v>
      </c>
      <c r="E10642" s="14">
        <v>5060.1548657450803</v>
      </c>
      <c r="F10642" s="36">
        <v>4.6748437977458999E-2</v>
      </c>
    </row>
    <row r="10643" spans="1:6" x14ac:dyDescent="0.4">
      <c r="A10643" s="9" t="s">
        <v>9123</v>
      </c>
      <c r="B10643" s="9" t="s">
        <v>18732</v>
      </c>
      <c r="C10643" s="9" t="s">
        <v>5</v>
      </c>
      <c r="D10643" s="14">
        <v>933077.42183292995</v>
      </c>
      <c r="E10643" s="14">
        <v>5301.5762604143702</v>
      </c>
      <c r="F10643" s="36">
        <v>3.8887888534404398E-2</v>
      </c>
    </row>
    <row r="10644" spans="1:6" x14ac:dyDescent="0.4">
      <c r="A10644" s="9" t="s">
        <v>9123</v>
      </c>
      <c r="B10644" s="9" t="s">
        <v>1470</v>
      </c>
      <c r="C10644" s="9" t="s">
        <v>5</v>
      </c>
      <c r="D10644" s="14">
        <v>873620</v>
      </c>
      <c r="E10644" s="14">
        <v>4180</v>
      </c>
      <c r="F10644" s="36">
        <v>6.0197318997005998E-2</v>
      </c>
    </row>
    <row r="10645" spans="1:6" x14ac:dyDescent="0.4">
      <c r="A10645" s="9" t="s">
        <v>9123</v>
      </c>
      <c r="B10645" s="9" t="s">
        <v>9138</v>
      </c>
      <c r="C10645" s="9" t="s">
        <v>5</v>
      </c>
      <c r="D10645" s="14">
        <v>1584220</v>
      </c>
      <c r="E10645" s="14">
        <v>4180</v>
      </c>
      <c r="F10645" s="36">
        <v>6.96291993951976E-2</v>
      </c>
    </row>
    <row r="10646" spans="1:6" x14ac:dyDescent="0.4">
      <c r="A10646" s="9" t="s">
        <v>9123</v>
      </c>
      <c r="B10646" s="9" t="s">
        <v>700</v>
      </c>
      <c r="C10646" s="9" t="s">
        <v>5</v>
      </c>
      <c r="D10646" s="14">
        <v>1417468.2179557099</v>
      </c>
      <c r="E10646" s="14">
        <v>4587.2757862644403</v>
      </c>
      <c r="F10646" s="36">
        <v>4.5857542844905098E-2</v>
      </c>
    </row>
    <row r="10647" spans="1:6" x14ac:dyDescent="0.4">
      <c r="A10647" s="9" t="s">
        <v>9123</v>
      </c>
      <c r="B10647" s="9" t="s">
        <v>6107</v>
      </c>
      <c r="C10647" s="9" t="s">
        <v>5</v>
      </c>
      <c r="D10647" s="14">
        <v>1489368.9522388901</v>
      </c>
      <c r="E10647" s="14">
        <v>5357.4422742406196</v>
      </c>
      <c r="F10647" s="36">
        <v>3.04885679705988E-2</v>
      </c>
    </row>
    <row r="10648" spans="1:6" x14ac:dyDescent="0.4">
      <c r="A10648" s="9" t="s">
        <v>9123</v>
      </c>
      <c r="B10648" s="9" t="s">
        <v>9144</v>
      </c>
      <c r="C10648" s="9" t="s">
        <v>36</v>
      </c>
      <c r="D10648" s="14">
        <v>7436853.5587566001</v>
      </c>
      <c r="E10648" s="14">
        <v>6218.10498223796</v>
      </c>
      <c r="F10648" s="36">
        <v>2.5644799635514502E-2</v>
      </c>
    </row>
    <row r="10649" spans="1:6" x14ac:dyDescent="0.4">
      <c r="A10649" s="9" t="s">
        <v>9123</v>
      </c>
      <c r="B10649" s="9" t="s">
        <v>9145</v>
      </c>
      <c r="C10649" s="9" t="s">
        <v>36</v>
      </c>
      <c r="D10649" s="14">
        <v>6181614.3245764803</v>
      </c>
      <c r="E10649" s="14">
        <v>7097.14618206255</v>
      </c>
      <c r="F10649" s="36">
        <v>2.7172415690205998E-2</v>
      </c>
    </row>
    <row r="10650" spans="1:6" x14ac:dyDescent="0.4">
      <c r="A10650" s="9" t="s">
        <v>9123</v>
      </c>
      <c r="B10650" s="9" t="s">
        <v>9139</v>
      </c>
      <c r="C10650" s="9" t="s">
        <v>5</v>
      </c>
      <c r="D10650" s="14">
        <v>1987121.7530571099</v>
      </c>
      <c r="E10650" s="14">
        <v>4788.2451880894196</v>
      </c>
      <c r="F10650" s="36">
        <v>5.2127056845662198E-2</v>
      </c>
    </row>
    <row r="10651" spans="1:6" x14ac:dyDescent="0.4">
      <c r="A10651" s="9" t="s">
        <v>18136</v>
      </c>
      <c r="B10651" s="9" t="s">
        <v>9146</v>
      </c>
      <c r="C10651" s="9" t="s">
        <v>5</v>
      </c>
      <c r="D10651" s="14">
        <v>816075.62167689204</v>
      </c>
      <c r="E10651" s="14">
        <v>4364.0407576304397</v>
      </c>
      <c r="F10651" s="36">
        <v>4.46656673744599E-2</v>
      </c>
    </row>
    <row r="10652" spans="1:6" x14ac:dyDescent="0.4">
      <c r="A10652" s="9" t="s">
        <v>18136</v>
      </c>
      <c r="B10652" s="9" t="s">
        <v>2102</v>
      </c>
      <c r="C10652" s="9" t="s">
        <v>5</v>
      </c>
      <c r="D10652" s="14">
        <v>1397213.6</v>
      </c>
      <c r="E10652" s="14">
        <v>4195.8366366366399</v>
      </c>
      <c r="F10652" s="36">
        <v>7.1721684431475197E-2</v>
      </c>
    </row>
    <row r="10653" spans="1:6" x14ac:dyDescent="0.4">
      <c r="A10653" s="9" t="s">
        <v>18136</v>
      </c>
      <c r="B10653" s="9" t="s">
        <v>9147</v>
      </c>
      <c r="C10653" s="9" t="s">
        <v>5</v>
      </c>
      <c r="D10653" s="14">
        <v>1621840</v>
      </c>
      <c r="E10653" s="14">
        <v>4180</v>
      </c>
      <c r="F10653" s="36">
        <v>6.5709874989954703E-2</v>
      </c>
    </row>
    <row r="10654" spans="1:6" x14ac:dyDescent="0.4">
      <c r="A10654" s="9" t="s">
        <v>18136</v>
      </c>
      <c r="B10654" s="9" t="s">
        <v>9148</v>
      </c>
      <c r="C10654" s="9" t="s">
        <v>5</v>
      </c>
      <c r="D10654" s="14">
        <v>1015682.97260358</v>
      </c>
      <c r="E10654" s="14">
        <v>4859.7271416439098</v>
      </c>
      <c r="F10654" s="36">
        <v>4.1567247427741302E-2</v>
      </c>
    </row>
    <row r="10655" spans="1:6" x14ac:dyDescent="0.4">
      <c r="A10655" s="9" t="s">
        <v>18136</v>
      </c>
      <c r="B10655" s="9" t="s">
        <v>9149</v>
      </c>
      <c r="C10655" s="9" t="s">
        <v>5</v>
      </c>
      <c r="D10655" s="14">
        <v>1345960</v>
      </c>
      <c r="E10655" s="14">
        <v>4180</v>
      </c>
      <c r="F10655" s="36">
        <v>6.9325645524608695E-2</v>
      </c>
    </row>
    <row r="10656" spans="1:6" x14ac:dyDescent="0.4">
      <c r="A10656" s="9" t="s">
        <v>18136</v>
      </c>
      <c r="B10656" s="9" t="s">
        <v>9150</v>
      </c>
      <c r="C10656" s="9" t="s">
        <v>5</v>
      </c>
      <c r="D10656" s="14">
        <v>1523936.47696688</v>
      </c>
      <c r="E10656" s="14">
        <v>4900.1172892825698</v>
      </c>
      <c r="F10656" s="36">
        <v>2.8284083091067301E-2</v>
      </c>
    </row>
    <row r="10657" spans="1:6" x14ac:dyDescent="0.4">
      <c r="A10657" s="9" t="s">
        <v>18136</v>
      </c>
      <c r="B10657" s="9" t="s">
        <v>9169</v>
      </c>
      <c r="C10657" s="9" t="s">
        <v>36</v>
      </c>
      <c r="D10657" s="14">
        <v>4994017.3875870602</v>
      </c>
      <c r="E10657" s="14">
        <v>6031.42196568485</v>
      </c>
      <c r="F10657" s="36">
        <v>4.3538693617360097E-2</v>
      </c>
    </row>
    <row r="10658" spans="1:6" x14ac:dyDescent="0.4">
      <c r="A10658" s="9" t="s">
        <v>18136</v>
      </c>
      <c r="B10658" s="9" t="s">
        <v>9151</v>
      </c>
      <c r="C10658" s="9" t="s">
        <v>5</v>
      </c>
      <c r="D10658" s="14">
        <v>911240</v>
      </c>
      <c r="E10658" s="14">
        <v>4180</v>
      </c>
      <c r="F10658" s="36">
        <v>6.1032273212226797E-2</v>
      </c>
    </row>
    <row r="10659" spans="1:6" x14ac:dyDescent="0.4">
      <c r="A10659" s="9" t="s">
        <v>18136</v>
      </c>
      <c r="B10659" s="9" t="s">
        <v>9152</v>
      </c>
      <c r="C10659" s="9" t="s">
        <v>5</v>
      </c>
      <c r="D10659" s="14">
        <v>962142.28550983896</v>
      </c>
      <c r="E10659" s="14">
        <v>4908.88921178489</v>
      </c>
      <c r="F10659" s="36">
        <v>5.13059742467308E-2</v>
      </c>
    </row>
    <row r="10660" spans="1:6" x14ac:dyDescent="0.4">
      <c r="A10660" s="9" t="s">
        <v>18136</v>
      </c>
      <c r="B10660" s="9" t="s">
        <v>9153</v>
      </c>
      <c r="C10660" s="9" t="s">
        <v>5</v>
      </c>
      <c r="D10660" s="14">
        <v>1324096.2233189</v>
      </c>
      <c r="E10660" s="14">
        <v>4745.8645997093199</v>
      </c>
      <c r="F10660" s="36">
        <v>0.02</v>
      </c>
    </row>
    <row r="10661" spans="1:6" x14ac:dyDescent="0.4">
      <c r="A10661" s="9" t="s">
        <v>18136</v>
      </c>
      <c r="B10661" s="9" t="s">
        <v>9154</v>
      </c>
      <c r="C10661" s="9" t="s">
        <v>5</v>
      </c>
      <c r="D10661" s="14">
        <v>1474964.2932893301</v>
      </c>
      <c r="E10661" s="14">
        <v>4300.1874439922103</v>
      </c>
      <c r="F10661" s="36">
        <v>2.7678711646153899E-2</v>
      </c>
    </row>
    <row r="10662" spans="1:6" x14ac:dyDescent="0.4">
      <c r="A10662" s="9" t="s">
        <v>18136</v>
      </c>
      <c r="B10662" s="9" t="s">
        <v>9155</v>
      </c>
      <c r="C10662" s="9" t="s">
        <v>5</v>
      </c>
      <c r="D10662" s="14">
        <v>1319388.0277479701</v>
      </c>
      <c r="E10662" s="14">
        <v>5153.8594833905099</v>
      </c>
      <c r="F10662" s="36">
        <v>0.02</v>
      </c>
    </row>
    <row r="10663" spans="1:6" x14ac:dyDescent="0.4">
      <c r="A10663" s="9" t="s">
        <v>18136</v>
      </c>
      <c r="B10663" s="9" t="s">
        <v>9170</v>
      </c>
      <c r="C10663" s="9" t="s">
        <v>36</v>
      </c>
      <c r="D10663" s="14">
        <v>3078081.4977546399</v>
      </c>
      <c r="E10663" s="14">
        <v>5721.3410738933799</v>
      </c>
      <c r="F10663" s="36">
        <v>0.02</v>
      </c>
    </row>
    <row r="10664" spans="1:6" x14ac:dyDescent="0.4">
      <c r="A10664" s="9" t="s">
        <v>18136</v>
      </c>
      <c r="B10664" s="9" t="s">
        <v>9171</v>
      </c>
      <c r="C10664" s="9" t="s">
        <v>36</v>
      </c>
      <c r="D10664" s="14">
        <v>6915623.7978972699</v>
      </c>
      <c r="E10664" s="14">
        <v>5636.2052142601997</v>
      </c>
      <c r="F10664" s="36">
        <v>3.4852968570250303E-2</v>
      </c>
    </row>
    <row r="10665" spans="1:6" x14ac:dyDescent="0.4">
      <c r="A10665" s="9" t="s">
        <v>18136</v>
      </c>
      <c r="B10665" s="9" t="s">
        <v>9156</v>
      </c>
      <c r="C10665" s="9" t="s">
        <v>5</v>
      </c>
      <c r="D10665" s="14">
        <v>498888.630702066</v>
      </c>
      <c r="E10665" s="14">
        <v>6010.7063940008002</v>
      </c>
      <c r="F10665" s="36">
        <v>0.02</v>
      </c>
    </row>
    <row r="10666" spans="1:6" x14ac:dyDescent="0.4">
      <c r="A10666" s="9" t="s">
        <v>18136</v>
      </c>
      <c r="B10666" s="9" t="s">
        <v>4979</v>
      </c>
      <c r="C10666" s="9" t="s">
        <v>5</v>
      </c>
      <c r="D10666" s="14">
        <v>873620</v>
      </c>
      <c r="E10666" s="14">
        <v>4180</v>
      </c>
      <c r="F10666" s="36">
        <v>7.4891535885450902E-2</v>
      </c>
    </row>
    <row r="10667" spans="1:6" x14ac:dyDescent="0.4">
      <c r="A10667" s="9" t="s">
        <v>18136</v>
      </c>
      <c r="B10667" s="9" t="s">
        <v>9157</v>
      </c>
      <c r="C10667" s="9" t="s">
        <v>5</v>
      </c>
      <c r="D10667" s="14">
        <v>874999.28232380596</v>
      </c>
      <c r="E10667" s="14">
        <v>4679.1405471861299</v>
      </c>
      <c r="F10667" s="36">
        <v>0.02</v>
      </c>
    </row>
    <row r="10668" spans="1:6" x14ac:dyDescent="0.4">
      <c r="A10668" s="9" t="s">
        <v>18136</v>
      </c>
      <c r="B10668" s="9" t="s">
        <v>9158</v>
      </c>
      <c r="C10668" s="9" t="s">
        <v>5</v>
      </c>
      <c r="D10668" s="14">
        <v>916051.16473240405</v>
      </c>
      <c r="E10668" s="14">
        <v>4468.5422669873396</v>
      </c>
      <c r="F10668" s="36">
        <v>2.8468400374246399E-2</v>
      </c>
    </row>
    <row r="10669" spans="1:6" x14ac:dyDescent="0.4">
      <c r="A10669" s="9" t="s">
        <v>18136</v>
      </c>
      <c r="B10669" s="9" t="s">
        <v>9159</v>
      </c>
      <c r="C10669" s="9" t="s">
        <v>5</v>
      </c>
      <c r="D10669" s="14">
        <v>2662489.3850956899</v>
      </c>
      <c r="E10669" s="14">
        <v>5169.8823011566701</v>
      </c>
      <c r="F10669" s="36">
        <v>0.02</v>
      </c>
    </row>
    <row r="10670" spans="1:6" x14ac:dyDescent="0.4">
      <c r="A10670" s="9" t="s">
        <v>18136</v>
      </c>
      <c r="B10670" s="9" t="s">
        <v>9160</v>
      </c>
      <c r="C10670" s="9" t="s">
        <v>5</v>
      </c>
      <c r="D10670" s="14">
        <v>1318769.5127914001</v>
      </c>
      <c r="E10670" s="14">
        <v>4240.4164398437297</v>
      </c>
      <c r="F10670" s="36">
        <v>0.02</v>
      </c>
    </row>
    <row r="10671" spans="1:6" x14ac:dyDescent="0.4">
      <c r="A10671" s="9" t="s">
        <v>18136</v>
      </c>
      <c r="B10671" s="9" t="s">
        <v>18733</v>
      </c>
      <c r="C10671" s="9" t="s">
        <v>5</v>
      </c>
      <c r="D10671" s="14">
        <v>681551.75511021295</v>
      </c>
      <c r="E10671" s="14">
        <v>4868.22682221581</v>
      </c>
      <c r="F10671" s="36">
        <v>0.02</v>
      </c>
    </row>
    <row r="10672" spans="1:6" x14ac:dyDescent="0.4">
      <c r="A10672" s="9" t="s">
        <v>18136</v>
      </c>
      <c r="B10672" s="9" t="s">
        <v>17321</v>
      </c>
      <c r="C10672" s="9" t="s">
        <v>5</v>
      </c>
      <c r="D10672" s="14">
        <v>840387.64056621504</v>
      </c>
      <c r="E10672" s="14">
        <v>4244.3820230616902</v>
      </c>
      <c r="F10672" s="36">
        <v>1.9999999999999799E-2</v>
      </c>
    </row>
    <row r="10673" spans="1:6" x14ac:dyDescent="0.4">
      <c r="A10673" s="9" t="s">
        <v>18136</v>
      </c>
      <c r="B10673" s="9" t="s">
        <v>9161</v>
      </c>
      <c r="C10673" s="9" t="s">
        <v>5</v>
      </c>
      <c r="D10673" s="14">
        <v>1600054.48</v>
      </c>
      <c r="E10673" s="14">
        <v>4221.7796306068603</v>
      </c>
      <c r="F10673" s="36">
        <v>6.1045081586506199E-2</v>
      </c>
    </row>
    <row r="10674" spans="1:6" x14ac:dyDescent="0.4">
      <c r="A10674" s="9" t="s">
        <v>18136</v>
      </c>
      <c r="B10674" s="9" t="s">
        <v>9162</v>
      </c>
      <c r="C10674" s="9" t="s">
        <v>5</v>
      </c>
      <c r="D10674" s="14">
        <v>2116093.6091182502</v>
      </c>
      <c r="E10674" s="14">
        <v>4309.76295136101</v>
      </c>
      <c r="F10674" s="36">
        <v>3.4015559688531601E-2</v>
      </c>
    </row>
    <row r="10675" spans="1:6" x14ac:dyDescent="0.4">
      <c r="A10675" s="9" t="s">
        <v>18136</v>
      </c>
      <c r="B10675" s="9" t="s">
        <v>17318</v>
      </c>
      <c r="C10675" s="9" t="s">
        <v>5</v>
      </c>
      <c r="D10675" s="14">
        <v>1005712.9089278</v>
      </c>
      <c r="E10675" s="14">
        <v>5378.14389800963</v>
      </c>
      <c r="F10675" s="36">
        <v>0.02</v>
      </c>
    </row>
    <row r="10676" spans="1:6" x14ac:dyDescent="0.4">
      <c r="A10676" s="9" t="s">
        <v>18136</v>
      </c>
      <c r="B10676" s="9" t="s">
        <v>4220</v>
      </c>
      <c r="C10676" s="9" t="s">
        <v>5</v>
      </c>
      <c r="D10676" s="14">
        <v>871669.49983637</v>
      </c>
      <c r="E10676" s="14">
        <v>4252.0463406652198</v>
      </c>
      <c r="F10676" s="36">
        <v>2.6772820427690198E-2</v>
      </c>
    </row>
    <row r="10677" spans="1:6" x14ac:dyDescent="0.4">
      <c r="A10677" s="9" t="s">
        <v>18136</v>
      </c>
      <c r="B10677" s="9" t="s">
        <v>24</v>
      </c>
      <c r="C10677" s="9" t="s">
        <v>5</v>
      </c>
      <c r="D10677" s="14">
        <v>848540</v>
      </c>
      <c r="E10677" s="14">
        <v>4180</v>
      </c>
      <c r="F10677" s="36">
        <v>4.6329197526355101E-2</v>
      </c>
    </row>
    <row r="10678" spans="1:6" x14ac:dyDescent="0.4">
      <c r="A10678" s="9" t="s">
        <v>18136</v>
      </c>
      <c r="B10678" s="9" t="s">
        <v>9163</v>
      </c>
      <c r="C10678" s="9" t="s">
        <v>5</v>
      </c>
      <c r="D10678" s="14">
        <v>775051.74704496702</v>
      </c>
      <c r="E10678" s="14">
        <v>5201.689577483</v>
      </c>
      <c r="F10678" s="36">
        <v>3.2913889183536799E-2</v>
      </c>
    </row>
    <row r="10679" spans="1:6" x14ac:dyDescent="0.4">
      <c r="A10679" s="9" t="s">
        <v>18136</v>
      </c>
      <c r="B10679" s="9" t="s">
        <v>730</v>
      </c>
      <c r="C10679" s="9" t="s">
        <v>5</v>
      </c>
      <c r="D10679" s="14">
        <v>1300114.4113693701</v>
      </c>
      <c r="E10679" s="14">
        <v>4727.6887686158798</v>
      </c>
      <c r="F10679" s="36">
        <v>1.9999999999999799E-2</v>
      </c>
    </row>
    <row r="10680" spans="1:6" x14ac:dyDescent="0.4">
      <c r="A10680" s="9" t="s">
        <v>18136</v>
      </c>
      <c r="B10680" s="9" t="s">
        <v>9164</v>
      </c>
      <c r="C10680" s="9" t="s">
        <v>5</v>
      </c>
      <c r="D10680" s="14">
        <v>941695.54326247005</v>
      </c>
      <c r="E10680" s="14">
        <v>5090.24617979713</v>
      </c>
      <c r="F10680" s="36">
        <v>5.9749350378902402E-2</v>
      </c>
    </row>
    <row r="10681" spans="1:6" x14ac:dyDescent="0.4">
      <c r="A10681" s="9" t="s">
        <v>18136</v>
      </c>
      <c r="B10681" s="9" t="s">
        <v>9165</v>
      </c>
      <c r="C10681" s="9" t="s">
        <v>5</v>
      </c>
      <c r="D10681" s="14">
        <v>1528344.0750922801</v>
      </c>
      <c r="E10681" s="14">
        <v>4946.0973303957398</v>
      </c>
      <c r="F10681" s="36">
        <v>0.02</v>
      </c>
    </row>
    <row r="10682" spans="1:6" x14ac:dyDescent="0.4">
      <c r="A10682" s="9" t="s">
        <v>18136</v>
      </c>
      <c r="B10682" s="9" t="s">
        <v>9166</v>
      </c>
      <c r="C10682" s="9" t="s">
        <v>5</v>
      </c>
      <c r="D10682" s="14">
        <v>1249820</v>
      </c>
      <c r="E10682" s="14">
        <v>4180</v>
      </c>
      <c r="F10682" s="36">
        <v>3.90917169448841E-2</v>
      </c>
    </row>
    <row r="10683" spans="1:6" x14ac:dyDescent="0.4">
      <c r="A10683" s="9" t="s">
        <v>18136</v>
      </c>
      <c r="B10683" s="9" t="s">
        <v>9172</v>
      </c>
      <c r="C10683" s="9" t="s">
        <v>36</v>
      </c>
      <c r="D10683" s="14">
        <v>6851617.72854173</v>
      </c>
      <c r="E10683" s="14">
        <v>6117.5158290551099</v>
      </c>
      <c r="F10683" s="36">
        <v>0.02</v>
      </c>
    </row>
    <row r="10684" spans="1:6" x14ac:dyDescent="0.4">
      <c r="A10684" s="9" t="s">
        <v>18136</v>
      </c>
      <c r="B10684" s="9" t="s">
        <v>9167</v>
      </c>
      <c r="C10684" s="9" t="s">
        <v>5</v>
      </c>
      <c r="D10684" s="14">
        <v>1288157.6889138501</v>
      </c>
      <c r="E10684" s="14">
        <v>5111.7368607692497</v>
      </c>
      <c r="F10684" s="36">
        <v>2.0000000000000202E-2</v>
      </c>
    </row>
    <row r="10685" spans="1:6" x14ac:dyDescent="0.4">
      <c r="A10685" s="9" t="s">
        <v>18136</v>
      </c>
      <c r="B10685" s="9" t="s">
        <v>9168</v>
      </c>
      <c r="C10685" s="9" t="s">
        <v>5</v>
      </c>
      <c r="D10685" s="14">
        <v>520955.306637606</v>
      </c>
      <c r="E10685" s="14">
        <v>5724.7835894242398</v>
      </c>
      <c r="F10685" s="36">
        <v>0.02</v>
      </c>
    </row>
    <row r="10686" spans="1:6" x14ac:dyDescent="0.4">
      <c r="A10686" s="9" t="s">
        <v>18137</v>
      </c>
      <c r="B10686" s="9" t="s">
        <v>9174</v>
      </c>
      <c r="C10686" s="9" t="s">
        <v>5</v>
      </c>
      <c r="D10686" s="14">
        <v>1477037.3124674</v>
      </c>
      <c r="E10686" s="14">
        <v>4558.7571372450602</v>
      </c>
      <c r="F10686" s="36">
        <v>2.0000000000000202E-2</v>
      </c>
    </row>
    <row r="10687" spans="1:6" x14ac:dyDescent="0.4">
      <c r="A10687" s="9" t="s">
        <v>18137</v>
      </c>
      <c r="B10687" s="9" t="s">
        <v>9175</v>
      </c>
      <c r="C10687" s="9" t="s">
        <v>5</v>
      </c>
      <c r="D10687" s="14">
        <v>4742230</v>
      </c>
      <c r="E10687" s="14">
        <v>4409.32589493259</v>
      </c>
      <c r="F10687" s="36">
        <v>6.50443567404346E-2</v>
      </c>
    </row>
    <row r="10688" spans="1:6" x14ac:dyDescent="0.4">
      <c r="A10688" s="9" t="s">
        <v>18137</v>
      </c>
      <c r="B10688" s="9" t="s">
        <v>9176</v>
      </c>
      <c r="C10688" s="9" t="s">
        <v>5</v>
      </c>
      <c r="D10688" s="14">
        <v>1288280.21965964</v>
      </c>
      <c r="E10688" s="14">
        <v>4473.1952071515198</v>
      </c>
      <c r="F10688" s="36">
        <v>1.9999999999999799E-2</v>
      </c>
    </row>
    <row r="10689" spans="1:6" x14ac:dyDescent="0.4">
      <c r="A10689" s="9" t="s">
        <v>18137</v>
      </c>
      <c r="B10689" s="9" t="s">
        <v>9177</v>
      </c>
      <c r="C10689" s="9" t="s">
        <v>5</v>
      </c>
      <c r="D10689" s="14">
        <v>1796652</v>
      </c>
      <c r="E10689" s="14">
        <v>4329.2819277108401</v>
      </c>
      <c r="F10689" s="36">
        <v>2.31048606436026E-2</v>
      </c>
    </row>
    <row r="10690" spans="1:6" x14ac:dyDescent="0.4">
      <c r="A10690" s="9" t="s">
        <v>18137</v>
      </c>
      <c r="B10690" s="9" t="s">
        <v>9178</v>
      </c>
      <c r="C10690" s="9" t="s">
        <v>5</v>
      </c>
      <c r="D10690" s="14">
        <v>1975714.42646164</v>
      </c>
      <c r="E10690" s="14">
        <v>4490.2600601401</v>
      </c>
      <c r="F10690" s="36">
        <v>0.02</v>
      </c>
    </row>
    <row r="10691" spans="1:6" x14ac:dyDescent="0.4">
      <c r="A10691" s="9" t="s">
        <v>18137</v>
      </c>
      <c r="B10691" s="9" t="s">
        <v>9179</v>
      </c>
      <c r="C10691" s="9" t="s">
        <v>5</v>
      </c>
      <c r="D10691" s="14">
        <v>280318.242586712</v>
      </c>
      <c r="E10691" s="14">
        <v>6837.0303069929796</v>
      </c>
      <c r="F10691" s="36">
        <v>0.02</v>
      </c>
    </row>
    <row r="10692" spans="1:6" x14ac:dyDescent="0.4">
      <c r="A10692" s="9" t="s">
        <v>18137</v>
      </c>
      <c r="B10692" s="9" t="s">
        <v>1401</v>
      </c>
      <c r="C10692" s="9" t="s">
        <v>5</v>
      </c>
      <c r="D10692" s="14">
        <v>1251462.31</v>
      </c>
      <c r="E10692" s="14">
        <v>4271.2024232081903</v>
      </c>
      <c r="F10692" s="36">
        <v>5.0044347518184901E-2</v>
      </c>
    </row>
    <row r="10693" spans="1:6" x14ac:dyDescent="0.4">
      <c r="A10693" s="9" t="s">
        <v>18137</v>
      </c>
      <c r="B10693" s="9" t="s">
        <v>9180</v>
      </c>
      <c r="C10693" s="9" t="s">
        <v>5</v>
      </c>
      <c r="D10693" s="14">
        <v>462382.57865251199</v>
      </c>
      <c r="E10693" s="14">
        <v>6334.0079267467399</v>
      </c>
      <c r="F10693" s="36">
        <v>0.02</v>
      </c>
    </row>
    <row r="10694" spans="1:6" x14ac:dyDescent="0.4">
      <c r="A10694" s="9" t="s">
        <v>18137</v>
      </c>
      <c r="B10694" s="9" t="s">
        <v>9181</v>
      </c>
      <c r="C10694" s="9" t="s">
        <v>5</v>
      </c>
      <c r="D10694" s="14">
        <v>641833.40484632703</v>
      </c>
      <c r="E10694" s="14">
        <v>6055.0321211917699</v>
      </c>
      <c r="F10694" s="36">
        <v>0.02</v>
      </c>
    </row>
    <row r="10695" spans="1:6" x14ac:dyDescent="0.4">
      <c r="A10695" s="9" t="s">
        <v>18137</v>
      </c>
      <c r="B10695" s="9" t="s">
        <v>9182</v>
      </c>
      <c r="C10695" s="9" t="s">
        <v>5</v>
      </c>
      <c r="D10695" s="14">
        <v>1485549.00525181</v>
      </c>
      <c r="E10695" s="14">
        <v>4395.1154001532796</v>
      </c>
      <c r="F10695" s="36">
        <v>0.02</v>
      </c>
    </row>
    <row r="10696" spans="1:6" x14ac:dyDescent="0.4">
      <c r="A10696" s="9" t="s">
        <v>18137</v>
      </c>
      <c r="B10696" s="9" t="s">
        <v>9183</v>
      </c>
      <c r="C10696" s="9" t="s">
        <v>5</v>
      </c>
      <c r="D10696" s="14">
        <v>1647018.7308456299</v>
      </c>
      <c r="E10696" s="14">
        <v>4587.7959076480001</v>
      </c>
      <c r="F10696" s="36">
        <v>2.0000000000000202E-2</v>
      </c>
    </row>
    <row r="10697" spans="1:6" x14ac:dyDescent="0.4">
      <c r="A10697" s="9" t="s">
        <v>18137</v>
      </c>
      <c r="B10697" s="9" t="s">
        <v>9184</v>
      </c>
      <c r="C10697" s="9" t="s">
        <v>5</v>
      </c>
      <c r="D10697" s="14">
        <v>1315520.8</v>
      </c>
      <c r="E10697" s="14">
        <v>4202.9418530351404</v>
      </c>
      <c r="F10697" s="36">
        <v>6.2729127338899501E-2</v>
      </c>
    </row>
    <row r="10698" spans="1:6" x14ac:dyDescent="0.4">
      <c r="A10698" s="9" t="s">
        <v>18137</v>
      </c>
      <c r="B10698" s="9" t="s">
        <v>9185</v>
      </c>
      <c r="C10698" s="9" t="s">
        <v>5</v>
      </c>
      <c r="D10698" s="14">
        <v>856330.53523635597</v>
      </c>
      <c r="E10698" s="14">
        <v>5560.58789114517</v>
      </c>
      <c r="F10698" s="36">
        <v>3.4047312880604502E-2</v>
      </c>
    </row>
    <row r="10699" spans="1:6" x14ac:dyDescent="0.4">
      <c r="A10699" s="9" t="s">
        <v>18137</v>
      </c>
      <c r="B10699" s="9" t="s">
        <v>9186</v>
      </c>
      <c r="C10699" s="9" t="s">
        <v>5</v>
      </c>
      <c r="D10699" s="14">
        <v>1189832.7780315401</v>
      </c>
      <c r="E10699" s="14">
        <v>5288.1456801402001</v>
      </c>
      <c r="F10699" s="36">
        <v>0.02</v>
      </c>
    </row>
    <row r="10700" spans="1:6" x14ac:dyDescent="0.4">
      <c r="A10700" s="9" t="s">
        <v>18137</v>
      </c>
      <c r="B10700" s="9" t="s">
        <v>9187</v>
      </c>
      <c r="C10700" s="9" t="s">
        <v>5</v>
      </c>
      <c r="D10700" s="14">
        <v>1009022.31</v>
      </c>
      <c r="E10700" s="14">
        <v>4293.7119574468097</v>
      </c>
      <c r="F10700" s="36">
        <v>4.0877781319522903E-2</v>
      </c>
    </row>
    <row r="10701" spans="1:6" x14ac:dyDescent="0.4">
      <c r="A10701" s="9" t="s">
        <v>18137</v>
      </c>
      <c r="B10701" s="9" t="s">
        <v>9188</v>
      </c>
      <c r="C10701" s="9" t="s">
        <v>5</v>
      </c>
      <c r="D10701" s="14">
        <v>650399.10929000797</v>
      </c>
      <c r="E10701" s="14">
        <v>5097.8375646506202</v>
      </c>
      <c r="F10701" s="36">
        <v>0.02</v>
      </c>
    </row>
    <row r="10702" spans="1:6" x14ac:dyDescent="0.4">
      <c r="A10702" s="9" t="s">
        <v>18137</v>
      </c>
      <c r="B10702" s="9" t="s">
        <v>17393</v>
      </c>
      <c r="C10702" s="9" t="s">
        <v>5</v>
      </c>
      <c r="D10702" s="14">
        <v>585912.09276870801</v>
      </c>
      <c r="E10702" s="14">
        <v>5527.4725732897004</v>
      </c>
      <c r="F10702" s="36">
        <v>5.3475339464210903E-2</v>
      </c>
    </row>
    <row r="10703" spans="1:6" x14ac:dyDescent="0.4">
      <c r="A10703" s="9" t="s">
        <v>18137</v>
      </c>
      <c r="B10703" s="9" t="s">
        <v>9189</v>
      </c>
      <c r="C10703" s="9" t="s">
        <v>5</v>
      </c>
      <c r="D10703" s="14">
        <v>2482976.6998176901</v>
      </c>
      <c r="E10703" s="14">
        <v>4729.4794282241601</v>
      </c>
      <c r="F10703" s="36">
        <v>2.0000000000000202E-2</v>
      </c>
    </row>
    <row r="10704" spans="1:6" x14ac:dyDescent="0.4">
      <c r="A10704" s="9" t="s">
        <v>18137</v>
      </c>
      <c r="B10704" s="9" t="s">
        <v>9190</v>
      </c>
      <c r="C10704" s="9" t="s">
        <v>5</v>
      </c>
      <c r="D10704" s="14">
        <v>705863.48844972404</v>
      </c>
      <c r="E10704" s="14">
        <v>4495.9457863039697</v>
      </c>
      <c r="F10704" s="36">
        <v>0.02</v>
      </c>
    </row>
    <row r="10705" spans="1:6" x14ac:dyDescent="0.4">
      <c r="A10705" s="9" t="s">
        <v>18137</v>
      </c>
      <c r="B10705" s="9" t="s">
        <v>7864</v>
      </c>
      <c r="C10705" s="9" t="s">
        <v>5</v>
      </c>
      <c r="D10705" s="14">
        <v>2637580</v>
      </c>
      <c r="E10705" s="14">
        <v>4180</v>
      </c>
      <c r="F10705" s="36">
        <v>6.6921029723953099E-2</v>
      </c>
    </row>
    <row r="10706" spans="1:6" x14ac:dyDescent="0.4">
      <c r="A10706" s="9" t="s">
        <v>18137</v>
      </c>
      <c r="B10706" s="9" t="s">
        <v>9191</v>
      </c>
      <c r="C10706" s="9" t="s">
        <v>5</v>
      </c>
      <c r="D10706" s="14">
        <v>1751420</v>
      </c>
      <c r="E10706" s="14">
        <v>4180</v>
      </c>
      <c r="F10706" s="36">
        <v>6.7888718804101994E-2</v>
      </c>
    </row>
    <row r="10707" spans="1:6" x14ac:dyDescent="0.4">
      <c r="A10707" s="9" t="s">
        <v>18137</v>
      </c>
      <c r="B10707" s="9" t="s">
        <v>9192</v>
      </c>
      <c r="C10707" s="9" t="s">
        <v>5</v>
      </c>
      <c r="D10707" s="14">
        <v>2500699.9928728798</v>
      </c>
      <c r="E10707" s="14">
        <v>4349.0434658658796</v>
      </c>
      <c r="F10707" s="36">
        <v>0.02</v>
      </c>
    </row>
    <row r="10708" spans="1:6" x14ac:dyDescent="0.4">
      <c r="A10708" s="9" t="s">
        <v>18137</v>
      </c>
      <c r="B10708" s="9" t="s">
        <v>9193</v>
      </c>
      <c r="C10708" s="9" t="s">
        <v>5</v>
      </c>
      <c r="D10708" s="14">
        <v>251243.74472186901</v>
      </c>
      <c r="E10708" s="14">
        <v>10468.4893634112</v>
      </c>
      <c r="F10708" s="36">
        <v>2.0000000000000202E-2</v>
      </c>
    </row>
    <row r="10709" spans="1:6" x14ac:dyDescent="0.4">
      <c r="A10709" s="9" t="s">
        <v>18137</v>
      </c>
      <c r="B10709" s="9" t="s">
        <v>9194</v>
      </c>
      <c r="C10709" s="9" t="s">
        <v>5</v>
      </c>
      <c r="D10709" s="14">
        <v>239222.42264092501</v>
      </c>
      <c r="E10709" s="14">
        <v>11391.5439352822</v>
      </c>
      <c r="F10709" s="36">
        <v>0.166240141099148</v>
      </c>
    </row>
    <row r="10710" spans="1:6" x14ac:dyDescent="0.4">
      <c r="A10710" s="9" t="s">
        <v>18137</v>
      </c>
      <c r="B10710" s="9" t="s">
        <v>9173</v>
      </c>
      <c r="C10710" s="9" t="s">
        <v>3</v>
      </c>
      <c r="D10710" s="14">
        <v>9700700.5619043801</v>
      </c>
      <c r="E10710" s="14">
        <v>5060.3550140346297</v>
      </c>
      <c r="F10710" s="36">
        <v>1.9999999999999799E-2</v>
      </c>
    </row>
    <row r="10711" spans="1:6" x14ac:dyDescent="0.4">
      <c r="A10711" s="9" t="s">
        <v>18137</v>
      </c>
      <c r="B10711" s="9" t="s">
        <v>9195</v>
      </c>
      <c r="C10711" s="9" t="s">
        <v>5</v>
      </c>
      <c r="D10711" s="14">
        <v>788917.85885455401</v>
      </c>
      <c r="E10711" s="14">
        <v>5478.5962420455098</v>
      </c>
      <c r="F10711" s="36">
        <v>4.8108846283606302E-2</v>
      </c>
    </row>
    <row r="10712" spans="1:6" x14ac:dyDescent="0.4">
      <c r="A10712" s="9" t="s">
        <v>18137</v>
      </c>
      <c r="B10712" s="9" t="s">
        <v>9196</v>
      </c>
      <c r="C10712" s="9" t="s">
        <v>5</v>
      </c>
      <c r="D10712" s="14">
        <v>898700</v>
      </c>
      <c r="E10712" s="14">
        <v>4180</v>
      </c>
      <c r="F10712" s="36">
        <v>5.6617665519287597E-2</v>
      </c>
    </row>
    <row r="10713" spans="1:6" x14ac:dyDescent="0.4">
      <c r="A10713" s="9" t="s">
        <v>18137</v>
      </c>
      <c r="B10713" s="9" t="s">
        <v>9197</v>
      </c>
      <c r="C10713" s="9" t="s">
        <v>5</v>
      </c>
      <c r="D10713" s="14">
        <v>1646920</v>
      </c>
      <c r="E10713" s="14">
        <v>4180</v>
      </c>
      <c r="F10713" s="36">
        <v>6.7060535573889593E-2</v>
      </c>
    </row>
    <row r="10714" spans="1:6" x14ac:dyDescent="0.4">
      <c r="A10714" s="9" t="s">
        <v>18137</v>
      </c>
      <c r="B10714" s="9" t="s">
        <v>9198</v>
      </c>
      <c r="C10714" s="9" t="s">
        <v>5</v>
      </c>
      <c r="D10714" s="14">
        <v>1683368.39701106</v>
      </c>
      <c r="E10714" s="14">
        <v>4795.9213590058798</v>
      </c>
      <c r="F10714" s="36">
        <v>1.9999999999999799E-2</v>
      </c>
    </row>
    <row r="10715" spans="1:6" x14ac:dyDescent="0.4">
      <c r="A10715" s="9" t="s">
        <v>18137</v>
      </c>
      <c r="B10715" s="9" t="s">
        <v>9213</v>
      </c>
      <c r="C10715" s="9" t="s">
        <v>36</v>
      </c>
      <c r="D10715" s="14">
        <v>9859875</v>
      </c>
      <c r="E10715" s="14">
        <v>5462.5346260387796</v>
      </c>
      <c r="F10715" s="36">
        <v>2.8463337901560599E-2</v>
      </c>
    </row>
    <row r="10716" spans="1:6" x14ac:dyDescent="0.4">
      <c r="A10716" s="9" t="s">
        <v>18137</v>
      </c>
      <c r="B10716" s="9" t="s">
        <v>9199</v>
      </c>
      <c r="C10716" s="9" t="s">
        <v>5</v>
      </c>
      <c r="D10716" s="14">
        <v>725861.38985645701</v>
      </c>
      <c r="E10716" s="14">
        <v>5184.7242132604097</v>
      </c>
      <c r="F10716" s="36">
        <v>0.02</v>
      </c>
    </row>
    <row r="10717" spans="1:6" x14ac:dyDescent="0.4">
      <c r="A10717" s="9" t="s">
        <v>18137</v>
      </c>
      <c r="B10717" s="9" t="s">
        <v>9200</v>
      </c>
      <c r="C10717" s="9" t="s">
        <v>5</v>
      </c>
      <c r="D10717" s="14">
        <v>2881297.6</v>
      </c>
      <c r="E10717" s="14">
        <v>4200.1422740524804</v>
      </c>
      <c r="F10717" s="36">
        <v>6.6672187121028098E-2</v>
      </c>
    </row>
    <row r="10718" spans="1:6" x14ac:dyDescent="0.4">
      <c r="A10718" s="9" t="s">
        <v>18137</v>
      </c>
      <c r="B10718" s="9" t="s">
        <v>9201</v>
      </c>
      <c r="C10718" s="9" t="s">
        <v>5</v>
      </c>
      <c r="D10718" s="14">
        <v>640356.71237771702</v>
      </c>
      <c r="E10718" s="14">
        <v>5248.82551129276</v>
      </c>
      <c r="F10718" s="36">
        <v>6.8588505998334395E-2</v>
      </c>
    </row>
    <row r="10719" spans="1:6" x14ac:dyDescent="0.4">
      <c r="A10719" s="9" t="s">
        <v>18137</v>
      </c>
      <c r="B10719" s="9" t="s">
        <v>9202</v>
      </c>
      <c r="C10719" s="9" t="s">
        <v>5</v>
      </c>
      <c r="D10719" s="14">
        <v>781750.32797868899</v>
      </c>
      <c r="E10719" s="14">
        <v>5109.4792678345702</v>
      </c>
      <c r="F10719" s="36">
        <v>0.02</v>
      </c>
    </row>
    <row r="10720" spans="1:6" x14ac:dyDescent="0.4">
      <c r="A10720" s="9" t="s">
        <v>18137</v>
      </c>
      <c r="B10720" s="9" t="s">
        <v>9203</v>
      </c>
      <c r="C10720" s="9" t="s">
        <v>5</v>
      </c>
      <c r="D10720" s="14">
        <v>282940.816580076</v>
      </c>
      <c r="E10720" s="14">
        <v>8321.7887229434109</v>
      </c>
      <c r="F10720" s="36">
        <v>0.02</v>
      </c>
    </row>
    <row r="10721" spans="1:6" x14ac:dyDescent="0.4">
      <c r="A10721" s="9" t="s">
        <v>18137</v>
      </c>
      <c r="B10721" s="9" t="s">
        <v>9204</v>
      </c>
      <c r="C10721" s="9" t="s">
        <v>5</v>
      </c>
      <c r="D10721" s="14">
        <v>1005762.50992908</v>
      </c>
      <c r="E10721" s="14">
        <v>4858.7560866139202</v>
      </c>
      <c r="F10721" s="36">
        <v>0.02</v>
      </c>
    </row>
    <row r="10722" spans="1:6" x14ac:dyDescent="0.4">
      <c r="A10722" s="9" t="s">
        <v>18137</v>
      </c>
      <c r="B10722" s="9" t="s">
        <v>9205</v>
      </c>
      <c r="C10722" s="9" t="s">
        <v>5</v>
      </c>
      <c r="D10722" s="14">
        <v>202136.57924844901</v>
      </c>
      <c r="E10722" s="14">
        <v>11890.3870146146</v>
      </c>
      <c r="F10722" s="36">
        <v>0.02</v>
      </c>
    </row>
    <row r="10723" spans="1:6" x14ac:dyDescent="0.4">
      <c r="A10723" s="9" t="s">
        <v>18137</v>
      </c>
      <c r="B10723" s="9" t="s">
        <v>24</v>
      </c>
      <c r="C10723" s="9" t="s">
        <v>5</v>
      </c>
      <c r="D10723" s="14">
        <v>1727838.2741101999</v>
      </c>
      <c r="E10723" s="14">
        <v>4330.4217396245704</v>
      </c>
      <c r="F10723" s="36">
        <v>0.02</v>
      </c>
    </row>
    <row r="10724" spans="1:6" x14ac:dyDescent="0.4">
      <c r="A10724" s="9" t="s">
        <v>18137</v>
      </c>
      <c r="B10724" s="9" t="s">
        <v>987</v>
      </c>
      <c r="C10724" s="9" t="s">
        <v>5</v>
      </c>
      <c r="D10724" s="14">
        <v>1536759.1995458</v>
      </c>
      <c r="E10724" s="14">
        <v>4378.2313377373202</v>
      </c>
      <c r="F10724" s="36">
        <v>0.02</v>
      </c>
    </row>
    <row r="10725" spans="1:6" x14ac:dyDescent="0.4">
      <c r="A10725" s="9" t="s">
        <v>18137</v>
      </c>
      <c r="B10725" s="9" t="s">
        <v>1770</v>
      </c>
      <c r="C10725" s="9" t="s">
        <v>5</v>
      </c>
      <c r="D10725" s="14">
        <v>1585892.6023392901</v>
      </c>
      <c r="E10725" s="14">
        <v>4442.2761970288402</v>
      </c>
      <c r="F10725" s="36">
        <v>2.60305648325827E-2</v>
      </c>
    </row>
    <row r="10726" spans="1:6" x14ac:dyDescent="0.4">
      <c r="A10726" s="9" t="s">
        <v>18137</v>
      </c>
      <c r="B10726" s="9" t="s">
        <v>9206</v>
      </c>
      <c r="C10726" s="9" t="s">
        <v>5</v>
      </c>
      <c r="D10726" s="14">
        <v>1537807.3906751</v>
      </c>
      <c r="E10726" s="14">
        <v>4674.18659779667</v>
      </c>
      <c r="F10726" s="36">
        <v>0.02</v>
      </c>
    </row>
    <row r="10727" spans="1:6" x14ac:dyDescent="0.4">
      <c r="A10727" s="9" t="s">
        <v>18137</v>
      </c>
      <c r="B10727" s="9" t="s">
        <v>18734</v>
      </c>
      <c r="C10727" s="9" t="s">
        <v>36</v>
      </c>
      <c r="D10727" s="14">
        <v>8557695.6123643406</v>
      </c>
      <c r="E10727" s="14">
        <v>5959.3980587495398</v>
      </c>
      <c r="F10727" s="36">
        <v>0.02</v>
      </c>
    </row>
    <row r="10728" spans="1:6" x14ac:dyDescent="0.4">
      <c r="A10728" s="9" t="s">
        <v>18137</v>
      </c>
      <c r="B10728" s="9" t="s">
        <v>9207</v>
      </c>
      <c r="C10728" s="9" t="s">
        <v>5</v>
      </c>
      <c r="D10728" s="14">
        <v>274577.99591295503</v>
      </c>
      <c r="E10728" s="14">
        <v>8857.3547068695007</v>
      </c>
      <c r="F10728" s="36">
        <v>0.127860384576963</v>
      </c>
    </row>
    <row r="10729" spans="1:6" x14ac:dyDescent="0.4">
      <c r="A10729" s="9" t="s">
        <v>18137</v>
      </c>
      <c r="B10729" s="9" t="s">
        <v>9208</v>
      </c>
      <c r="C10729" s="9" t="s">
        <v>5</v>
      </c>
      <c r="D10729" s="14">
        <v>1607586.9763077199</v>
      </c>
      <c r="E10729" s="14">
        <v>4619.5028054819504</v>
      </c>
      <c r="F10729" s="36">
        <v>0.02</v>
      </c>
    </row>
    <row r="10730" spans="1:6" x14ac:dyDescent="0.4">
      <c r="A10730" s="9" t="s">
        <v>18137</v>
      </c>
      <c r="B10730" s="9" t="s">
        <v>9214</v>
      </c>
      <c r="C10730" s="9" t="s">
        <v>36</v>
      </c>
      <c r="D10730" s="14">
        <v>6210528.75017922</v>
      </c>
      <c r="E10730" s="14">
        <v>5886.7571091746104</v>
      </c>
      <c r="F10730" s="36">
        <v>0.02</v>
      </c>
    </row>
    <row r="10731" spans="1:6" x14ac:dyDescent="0.4">
      <c r="A10731" s="9" t="s">
        <v>18137</v>
      </c>
      <c r="B10731" s="9" t="s">
        <v>9209</v>
      </c>
      <c r="C10731" s="9" t="s">
        <v>5</v>
      </c>
      <c r="D10731" s="14">
        <v>622042.57409549598</v>
      </c>
      <c r="E10731" s="14">
        <v>6039.2482921892897</v>
      </c>
      <c r="F10731" s="36">
        <v>0.02</v>
      </c>
    </row>
    <row r="10732" spans="1:6" x14ac:dyDescent="0.4">
      <c r="A10732" s="9" t="s">
        <v>18137</v>
      </c>
      <c r="B10732" s="9" t="s">
        <v>9210</v>
      </c>
      <c r="C10732" s="9" t="s">
        <v>5</v>
      </c>
      <c r="D10732" s="14">
        <v>1621399.23</v>
      </c>
      <c r="E10732" s="14">
        <v>4200.5161398963701</v>
      </c>
      <c r="F10732" s="36">
        <v>6.8564819133092494E-2</v>
      </c>
    </row>
    <row r="10733" spans="1:6" x14ac:dyDescent="0.4">
      <c r="A10733" s="9" t="s">
        <v>18137</v>
      </c>
      <c r="B10733" s="9" t="s">
        <v>9211</v>
      </c>
      <c r="C10733" s="9" t="s">
        <v>5</v>
      </c>
      <c r="D10733" s="14">
        <v>1590900.84355388</v>
      </c>
      <c r="E10733" s="14">
        <v>4370.6067130601004</v>
      </c>
      <c r="F10733" s="36">
        <v>0.02</v>
      </c>
    </row>
    <row r="10734" spans="1:6" x14ac:dyDescent="0.4">
      <c r="A10734" s="9" t="s">
        <v>18137</v>
      </c>
      <c r="B10734" s="9" t="s">
        <v>18735</v>
      </c>
      <c r="C10734" s="9" t="s">
        <v>5</v>
      </c>
      <c r="D10734" s="14">
        <v>460079.95245076198</v>
      </c>
      <c r="E10734" s="14">
        <v>7078.15311462711</v>
      </c>
      <c r="F10734" s="36">
        <v>0.02</v>
      </c>
    </row>
    <row r="10735" spans="1:6" x14ac:dyDescent="0.4">
      <c r="A10735" s="9" t="s">
        <v>18137</v>
      </c>
      <c r="B10735" s="9" t="s">
        <v>9212</v>
      </c>
      <c r="C10735" s="9" t="s">
        <v>5</v>
      </c>
      <c r="D10735" s="14">
        <v>1153582.7168793699</v>
      </c>
      <c r="E10735" s="14">
        <v>4632.8623167846299</v>
      </c>
      <c r="F10735" s="36">
        <v>0.02</v>
      </c>
    </row>
    <row r="10736" spans="1:6" x14ac:dyDescent="0.4">
      <c r="A10736" s="9" t="s">
        <v>18138</v>
      </c>
      <c r="B10736" s="9" t="s">
        <v>9215</v>
      </c>
      <c r="C10736" s="9" t="s">
        <v>5</v>
      </c>
      <c r="D10736" s="14">
        <v>1294384.77190869</v>
      </c>
      <c r="E10736" s="14">
        <v>4622.8027568167599</v>
      </c>
      <c r="F10736" s="36">
        <v>3.1853927300786102E-2</v>
      </c>
    </row>
    <row r="10737" spans="1:6" x14ac:dyDescent="0.4">
      <c r="A10737" s="9" t="s">
        <v>18138</v>
      </c>
      <c r="B10737" s="9" t="s">
        <v>9216</v>
      </c>
      <c r="C10737" s="9" t="s">
        <v>5</v>
      </c>
      <c r="D10737" s="14">
        <v>792711.82993448898</v>
      </c>
      <c r="E10737" s="14">
        <v>4403.9546107471597</v>
      </c>
      <c r="F10737" s="36">
        <v>3.4172420914826203E-2</v>
      </c>
    </row>
    <row r="10738" spans="1:6" x14ac:dyDescent="0.4">
      <c r="A10738" s="9" t="s">
        <v>18138</v>
      </c>
      <c r="B10738" s="9" t="s">
        <v>9217</v>
      </c>
      <c r="C10738" s="9" t="s">
        <v>5</v>
      </c>
      <c r="D10738" s="14">
        <v>975958.02063571406</v>
      </c>
      <c r="E10738" s="14">
        <v>4879.7901031785696</v>
      </c>
      <c r="F10738" s="36">
        <v>0.02</v>
      </c>
    </row>
    <row r="10739" spans="1:6" x14ac:dyDescent="0.4">
      <c r="A10739" s="9" t="s">
        <v>18138</v>
      </c>
      <c r="B10739" s="9" t="s">
        <v>9218</v>
      </c>
      <c r="C10739" s="9" t="s">
        <v>5</v>
      </c>
      <c r="D10739" s="14">
        <v>958305.80498236604</v>
      </c>
      <c r="E10739" s="14">
        <v>4939.7206442389997</v>
      </c>
      <c r="F10739" s="36">
        <v>3.3680967007354803E-2</v>
      </c>
    </row>
    <row r="10740" spans="1:6" x14ac:dyDescent="0.4">
      <c r="A10740" s="9" t="s">
        <v>18138</v>
      </c>
      <c r="B10740" s="9" t="s">
        <v>9219</v>
      </c>
      <c r="C10740" s="9" t="s">
        <v>5</v>
      </c>
      <c r="D10740" s="14">
        <v>480155.84278670698</v>
      </c>
      <c r="E10740" s="14">
        <v>5001.6233623615299</v>
      </c>
      <c r="F10740" s="36">
        <v>2.70952635359329E-2</v>
      </c>
    </row>
    <row r="10741" spans="1:6" x14ac:dyDescent="0.4">
      <c r="A10741" s="9" t="s">
        <v>18138</v>
      </c>
      <c r="B10741" s="9" t="s">
        <v>9220</v>
      </c>
      <c r="C10741" s="9" t="s">
        <v>5</v>
      </c>
      <c r="D10741" s="14">
        <v>1790332</v>
      </c>
      <c r="E10741" s="14">
        <v>4272.8687350835298</v>
      </c>
      <c r="F10741" s="36">
        <v>6.8398003854612394E-2</v>
      </c>
    </row>
    <row r="10742" spans="1:6" x14ac:dyDescent="0.4">
      <c r="A10742" s="9" t="s">
        <v>18138</v>
      </c>
      <c r="B10742" s="9" t="s">
        <v>9221</v>
      </c>
      <c r="C10742" s="9" t="s">
        <v>5</v>
      </c>
      <c r="D10742" s="14">
        <v>1056932.3492431701</v>
      </c>
      <c r="E10742" s="14">
        <v>5033.0111868722597</v>
      </c>
      <c r="F10742" s="36">
        <v>0.02</v>
      </c>
    </row>
    <row r="10743" spans="1:6" x14ac:dyDescent="0.4">
      <c r="A10743" s="9" t="s">
        <v>18138</v>
      </c>
      <c r="B10743" s="9" t="s">
        <v>9222</v>
      </c>
      <c r="C10743" s="9" t="s">
        <v>5</v>
      </c>
      <c r="D10743" s="14">
        <v>1746744.8699628499</v>
      </c>
      <c r="E10743" s="14">
        <v>4444.6434350199597</v>
      </c>
      <c r="F10743" s="36">
        <v>0.02</v>
      </c>
    </row>
    <row r="10744" spans="1:6" x14ac:dyDescent="0.4">
      <c r="A10744" s="9" t="s">
        <v>18138</v>
      </c>
      <c r="B10744" s="9" t="s">
        <v>18736</v>
      </c>
      <c r="C10744" s="9" t="s">
        <v>5</v>
      </c>
      <c r="D10744" s="14">
        <v>1432120.0810876801</v>
      </c>
      <c r="E10744" s="14">
        <v>4187.4856172154496</v>
      </c>
      <c r="F10744" s="36">
        <v>2.4236740897197101E-2</v>
      </c>
    </row>
    <row r="10745" spans="1:6" x14ac:dyDescent="0.4">
      <c r="A10745" s="9" t="s">
        <v>18138</v>
      </c>
      <c r="B10745" s="9" t="s">
        <v>9223</v>
      </c>
      <c r="C10745" s="9" t="s">
        <v>5</v>
      </c>
      <c r="D10745" s="14">
        <v>1189486.58483172</v>
      </c>
      <c r="E10745" s="14">
        <v>4557.4198652556497</v>
      </c>
      <c r="F10745" s="36">
        <v>4.9032984417381603E-2</v>
      </c>
    </row>
    <row r="10746" spans="1:6" x14ac:dyDescent="0.4">
      <c r="A10746" s="9" t="s">
        <v>18138</v>
      </c>
      <c r="B10746" s="9" t="s">
        <v>17396</v>
      </c>
      <c r="C10746" s="9" t="s">
        <v>36</v>
      </c>
      <c r="D10746" s="14">
        <v>6985350</v>
      </c>
      <c r="E10746" s="14">
        <v>5415</v>
      </c>
      <c r="F10746" s="36">
        <v>2.8998536686369199E-2</v>
      </c>
    </row>
    <row r="10747" spans="1:6" x14ac:dyDescent="0.4">
      <c r="A10747" s="9" t="s">
        <v>18138</v>
      </c>
      <c r="B10747" s="9" t="s">
        <v>9224</v>
      </c>
      <c r="C10747" s="9" t="s">
        <v>5</v>
      </c>
      <c r="D10747" s="14">
        <v>1550955.23858211</v>
      </c>
      <c r="E10747" s="14">
        <v>5101.8264427042996</v>
      </c>
      <c r="F10747" s="36">
        <v>0.02</v>
      </c>
    </row>
    <row r="10748" spans="1:6" x14ac:dyDescent="0.4">
      <c r="A10748" s="9" t="s">
        <v>18138</v>
      </c>
      <c r="B10748" s="9" t="s">
        <v>9225</v>
      </c>
      <c r="C10748" s="9" t="s">
        <v>5</v>
      </c>
      <c r="D10748" s="14">
        <v>1996150.8647559001</v>
      </c>
      <c r="E10748" s="14">
        <v>4330.0452597741896</v>
      </c>
      <c r="F10748" s="36">
        <v>0.02</v>
      </c>
    </row>
    <row r="10749" spans="1:6" x14ac:dyDescent="0.4">
      <c r="A10749" s="9" t="s">
        <v>18138</v>
      </c>
      <c r="B10749" s="9" t="s">
        <v>537</v>
      </c>
      <c r="C10749" s="9" t="s">
        <v>5</v>
      </c>
      <c r="D10749" s="14">
        <v>1421200</v>
      </c>
      <c r="E10749" s="14">
        <v>4180</v>
      </c>
      <c r="F10749" s="36">
        <v>8.8561622779921495E-2</v>
      </c>
    </row>
    <row r="10750" spans="1:6" x14ac:dyDescent="0.4">
      <c r="A10750" s="9" t="s">
        <v>18138</v>
      </c>
      <c r="B10750" s="9" t="s">
        <v>9226</v>
      </c>
      <c r="C10750" s="9" t="s">
        <v>5</v>
      </c>
      <c r="D10750" s="14">
        <v>1552563.9498521399</v>
      </c>
      <c r="E10750" s="14">
        <v>4851.76234328795</v>
      </c>
      <c r="F10750" s="36">
        <v>1.9999999999999799E-2</v>
      </c>
    </row>
    <row r="10751" spans="1:6" x14ac:dyDescent="0.4">
      <c r="A10751" s="9" t="s">
        <v>18138</v>
      </c>
      <c r="B10751" s="9" t="s">
        <v>9227</v>
      </c>
      <c r="C10751" s="9" t="s">
        <v>5</v>
      </c>
      <c r="D10751" s="14">
        <v>1765856</v>
      </c>
      <c r="E10751" s="14">
        <v>4328.0784313725499</v>
      </c>
      <c r="F10751" s="36">
        <v>6.8848804935038005E-2</v>
      </c>
    </row>
    <row r="10752" spans="1:6" x14ac:dyDescent="0.4">
      <c r="A10752" s="9" t="s">
        <v>18138</v>
      </c>
      <c r="B10752" s="9" t="s">
        <v>9228</v>
      </c>
      <c r="C10752" s="9" t="s">
        <v>5</v>
      </c>
      <c r="D10752" s="14">
        <v>972359.61607681203</v>
      </c>
      <c r="E10752" s="14">
        <v>4522.6028654735401</v>
      </c>
      <c r="F10752" s="36">
        <v>2.6806083164097699E-2</v>
      </c>
    </row>
    <row r="10753" spans="1:6" x14ac:dyDescent="0.4">
      <c r="A10753" s="9" t="s">
        <v>18138</v>
      </c>
      <c r="B10753" s="9" t="s">
        <v>9229</v>
      </c>
      <c r="C10753" s="9" t="s">
        <v>5</v>
      </c>
      <c r="D10753" s="14">
        <v>1872640</v>
      </c>
      <c r="E10753" s="14">
        <v>4180</v>
      </c>
      <c r="F10753" s="36">
        <v>3.1531523256288101E-2</v>
      </c>
    </row>
    <row r="10754" spans="1:6" x14ac:dyDescent="0.4">
      <c r="A10754" s="9" t="s">
        <v>18138</v>
      </c>
      <c r="B10754" s="9" t="s">
        <v>9230</v>
      </c>
      <c r="C10754" s="9" t="s">
        <v>5</v>
      </c>
      <c r="D10754" s="14">
        <v>1038589.97512712</v>
      </c>
      <c r="E10754" s="14">
        <v>4291.6941120955498</v>
      </c>
      <c r="F10754" s="36">
        <v>1.9999999999999799E-2</v>
      </c>
    </row>
    <row r="10755" spans="1:6" x14ac:dyDescent="0.4">
      <c r="A10755" s="9" t="s">
        <v>18138</v>
      </c>
      <c r="B10755" s="9" t="s">
        <v>9231</v>
      </c>
      <c r="C10755" s="9" t="s">
        <v>5</v>
      </c>
      <c r="D10755" s="14">
        <v>683612.02685920603</v>
      </c>
      <c r="E10755" s="14">
        <v>4747.3057420778196</v>
      </c>
      <c r="F10755" s="36">
        <v>3.5609037484038798E-2</v>
      </c>
    </row>
    <row r="10756" spans="1:6" x14ac:dyDescent="0.4">
      <c r="A10756" s="9" t="s">
        <v>18138</v>
      </c>
      <c r="B10756" s="9" t="s">
        <v>9232</v>
      </c>
      <c r="C10756" s="9" t="s">
        <v>5</v>
      </c>
      <c r="D10756" s="14">
        <v>1250305.0085823101</v>
      </c>
      <c r="E10756" s="14">
        <v>4613.6716183848903</v>
      </c>
      <c r="F10756" s="36">
        <v>2.5368188153186401E-2</v>
      </c>
    </row>
    <row r="10757" spans="1:6" x14ac:dyDescent="0.4">
      <c r="A10757" s="9" t="s">
        <v>18138</v>
      </c>
      <c r="B10757" s="9" t="s">
        <v>9233</v>
      </c>
      <c r="C10757" s="9" t="s">
        <v>5</v>
      </c>
      <c r="D10757" s="14">
        <v>777073.07382829196</v>
      </c>
      <c r="E10757" s="14">
        <v>4625.4349632636504</v>
      </c>
      <c r="F10757" s="36">
        <v>4.2591437190659297E-2</v>
      </c>
    </row>
    <row r="10758" spans="1:6" x14ac:dyDescent="0.4">
      <c r="A10758" s="9" t="s">
        <v>18138</v>
      </c>
      <c r="B10758" s="9" t="s">
        <v>17394</v>
      </c>
      <c r="C10758" s="9" t="s">
        <v>3</v>
      </c>
      <c r="D10758" s="14">
        <v>2943239.60747167</v>
      </c>
      <c r="E10758" s="14">
        <v>5450.4437175401299</v>
      </c>
      <c r="F10758" s="36">
        <v>2.9231842949316598E-2</v>
      </c>
    </row>
    <row r="10759" spans="1:6" x14ac:dyDescent="0.4">
      <c r="A10759" s="9" t="s">
        <v>18138</v>
      </c>
      <c r="B10759" s="9" t="s">
        <v>9234</v>
      </c>
      <c r="C10759" s="9" t="s">
        <v>5</v>
      </c>
      <c r="D10759" s="14">
        <v>567352.95524647599</v>
      </c>
      <c r="E10759" s="14">
        <v>4890.9737521247898</v>
      </c>
      <c r="F10759" s="36">
        <v>2.2112349955280199E-2</v>
      </c>
    </row>
    <row r="10760" spans="1:6" x14ac:dyDescent="0.4">
      <c r="A10760" s="9" t="s">
        <v>18138</v>
      </c>
      <c r="B10760" s="9" t="s">
        <v>9235</v>
      </c>
      <c r="C10760" s="9" t="s">
        <v>5</v>
      </c>
      <c r="D10760" s="14">
        <v>1898555.1269301299</v>
      </c>
      <c r="E10760" s="14">
        <v>4722.7739475873996</v>
      </c>
      <c r="F10760" s="36">
        <v>0.02</v>
      </c>
    </row>
    <row r="10761" spans="1:6" x14ac:dyDescent="0.4">
      <c r="A10761" s="9" t="s">
        <v>18138</v>
      </c>
      <c r="B10761" s="9" t="s">
        <v>9236</v>
      </c>
      <c r="C10761" s="9" t="s">
        <v>5</v>
      </c>
      <c r="D10761" s="14">
        <v>1347359.5306905699</v>
      </c>
      <c r="E10761" s="14">
        <v>5283.76286545323</v>
      </c>
      <c r="F10761" s="36">
        <v>4.2842208136574501E-2</v>
      </c>
    </row>
    <row r="10762" spans="1:6" x14ac:dyDescent="0.4">
      <c r="A10762" s="9" t="s">
        <v>18138</v>
      </c>
      <c r="B10762" s="9" t="s">
        <v>9237</v>
      </c>
      <c r="C10762" s="9" t="s">
        <v>5</v>
      </c>
      <c r="D10762" s="14">
        <v>1750244</v>
      </c>
      <c r="E10762" s="14">
        <v>4321.59012345679</v>
      </c>
      <c r="F10762" s="36">
        <v>6.2837707379521393E-2</v>
      </c>
    </row>
    <row r="10763" spans="1:6" x14ac:dyDescent="0.4">
      <c r="A10763" s="9" t="s">
        <v>18138</v>
      </c>
      <c r="B10763" s="9" t="s">
        <v>17395</v>
      </c>
      <c r="C10763" s="9" t="s">
        <v>36</v>
      </c>
      <c r="D10763" s="14">
        <v>7791559.1432267101</v>
      </c>
      <c r="E10763" s="14">
        <v>5984.3004172248102</v>
      </c>
      <c r="F10763" s="36">
        <v>2.3921724051935801E-2</v>
      </c>
    </row>
    <row r="10764" spans="1:6" x14ac:dyDescent="0.4">
      <c r="A10764" s="9" t="s">
        <v>18138</v>
      </c>
      <c r="B10764" s="9" t="s">
        <v>9238</v>
      </c>
      <c r="C10764" s="9" t="s">
        <v>5</v>
      </c>
      <c r="D10764" s="14">
        <v>1041707.28649724</v>
      </c>
      <c r="E10764" s="14">
        <v>4432.7969638180302</v>
      </c>
      <c r="F10764" s="36">
        <v>3.0188449568063502E-2</v>
      </c>
    </row>
    <row r="10765" spans="1:6" x14ac:dyDescent="0.4">
      <c r="A10765" s="9" t="s">
        <v>18138</v>
      </c>
      <c r="B10765" s="9" t="s">
        <v>9239</v>
      </c>
      <c r="C10765" s="9" t="s">
        <v>5</v>
      </c>
      <c r="D10765" s="14">
        <v>2002220</v>
      </c>
      <c r="E10765" s="14">
        <v>4180</v>
      </c>
      <c r="F10765" s="36">
        <v>6.7980285097160295E-2</v>
      </c>
    </row>
    <row r="10766" spans="1:6" x14ac:dyDescent="0.4">
      <c r="A10766" s="9" t="s">
        <v>18138</v>
      </c>
      <c r="B10766" s="9" t="s">
        <v>9240</v>
      </c>
      <c r="C10766" s="9" t="s">
        <v>5</v>
      </c>
      <c r="D10766" s="14">
        <v>617080.42433364002</v>
      </c>
      <c r="E10766" s="14">
        <v>5274.1916609712798</v>
      </c>
      <c r="F10766" s="36">
        <v>5.7941994994938198E-2</v>
      </c>
    </row>
    <row r="10767" spans="1:6" x14ac:dyDescent="0.4">
      <c r="A10767" s="9" t="s">
        <v>18138</v>
      </c>
      <c r="B10767" s="9" t="s">
        <v>9241</v>
      </c>
      <c r="C10767" s="9" t="s">
        <v>5</v>
      </c>
      <c r="D10767" s="14">
        <v>1038603.34219308</v>
      </c>
      <c r="E10767" s="14">
        <v>5353.6254752220802</v>
      </c>
      <c r="F10767" s="36">
        <v>0.02</v>
      </c>
    </row>
    <row r="10768" spans="1:6" x14ac:dyDescent="0.4">
      <c r="A10768" s="9" t="s">
        <v>18138</v>
      </c>
      <c r="B10768" s="9" t="s">
        <v>9242</v>
      </c>
      <c r="C10768" s="9" t="s">
        <v>5</v>
      </c>
      <c r="D10768" s="14">
        <v>1521006.37396156</v>
      </c>
      <c r="E10768" s="14">
        <v>4828.5916633700399</v>
      </c>
      <c r="F10768" s="36">
        <v>3.5920084692019801E-2</v>
      </c>
    </row>
    <row r="10769" spans="1:6" x14ac:dyDescent="0.4">
      <c r="A10769" s="9" t="s">
        <v>18138</v>
      </c>
      <c r="B10769" s="9" t="s">
        <v>9243</v>
      </c>
      <c r="C10769" s="9" t="s">
        <v>5</v>
      </c>
      <c r="D10769" s="14">
        <v>1820281.9310149699</v>
      </c>
      <c r="E10769" s="14">
        <v>4715.7562979662498</v>
      </c>
      <c r="F10769" s="36">
        <v>1.9999999999999799E-2</v>
      </c>
    </row>
    <row r="10770" spans="1:6" x14ac:dyDescent="0.4">
      <c r="A10770" s="9" t="s">
        <v>18138</v>
      </c>
      <c r="B10770" s="9" t="s">
        <v>9244</v>
      </c>
      <c r="C10770" s="9" t="s">
        <v>5</v>
      </c>
      <c r="D10770" s="14">
        <v>2799280</v>
      </c>
      <c r="E10770" s="14">
        <v>4267.1951219512202</v>
      </c>
      <c r="F10770" s="36">
        <v>6.6646886958490401E-2</v>
      </c>
    </row>
    <row r="10771" spans="1:6" x14ac:dyDescent="0.4">
      <c r="A10771" s="9" t="s">
        <v>18138</v>
      </c>
      <c r="B10771" s="9" t="s">
        <v>9245</v>
      </c>
      <c r="C10771" s="9" t="s">
        <v>5</v>
      </c>
      <c r="D10771" s="14">
        <v>2573964</v>
      </c>
      <c r="E10771" s="14">
        <v>4297.1018363939902</v>
      </c>
      <c r="F10771" s="36">
        <v>6.7253247421705104E-2</v>
      </c>
    </row>
    <row r="10772" spans="1:6" x14ac:dyDescent="0.4">
      <c r="A10772" s="9" t="s">
        <v>18138</v>
      </c>
      <c r="B10772" s="9" t="s">
        <v>9246</v>
      </c>
      <c r="C10772" s="9" t="s">
        <v>5</v>
      </c>
      <c r="D10772" s="14">
        <v>1734480.5848639701</v>
      </c>
      <c r="E10772" s="14">
        <v>4209.9043321940999</v>
      </c>
      <c r="F10772" s="36">
        <v>1.9999999999999799E-2</v>
      </c>
    </row>
    <row r="10773" spans="1:6" x14ac:dyDescent="0.4">
      <c r="A10773" s="9" t="s">
        <v>18138</v>
      </c>
      <c r="B10773" s="9" t="s">
        <v>9247</v>
      </c>
      <c r="C10773" s="9" t="s">
        <v>5</v>
      </c>
      <c r="D10773" s="14">
        <v>1037375.31913772</v>
      </c>
      <c r="E10773" s="14">
        <v>4433.2278595629004</v>
      </c>
      <c r="F10773" s="36">
        <v>2.45806350393281E-2</v>
      </c>
    </row>
    <row r="10774" spans="1:6" x14ac:dyDescent="0.4">
      <c r="A10774" s="9" t="s">
        <v>18138</v>
      </c>
      <c r="B10774" s="9" t="s">
        <v>9256</v>
      </c>
      <c r="C10774" s="9" t="s">
        <v>36</v>
      </c>
      <c r="D10774" s="14">
        <v>8079180</v>
      </c>
      <c r="E10774" s="14">
        <v>5415</v>
      </c>
      <c r="F10774" s="36">
        <v>2.85518541397656E-2</v>
      </c>
    </row>
    <row r="10775" spans="1:6" x14ac:dyDescent="0.4">
      <c r="A10775" s="9" t="s">
        <v>18138</v>
      </c>
      <c r="B10775" s="9" t="s">
        <v>9257</v>
      </c>
      <c r="C10775" s="9" t="s">
        <v>36</v>
      </c>
      <c r="D10775" s="14">
        <v>3197038.9086437798</v>
      </c>
      <c r="E10775" s="14">
        <v>6845.9077272885997</v>
      </c>
      <c r="F10775" s="36">
        <v>0.02</v>
      </c>
    </row>
    <row r="10776" spans="1:6" x14ac:dyDescent="0.4">
      <c r="A10776" s="9" t="s">
        <v>18138</v>
      </c>
      <c r="B10776" s="9" t="s">
        <v>9248</v>
      </c>
      <c r="C10776" s="9" t="s">
        <v>5</v>
      </c>
      <c r="D10776" s="14">
        <v>1905756.4399464901</v>
      </c>
      <c r="E10776" s="14">
        <v>4665.2544429534701</v>
      </c>
      <c r="F10776" s="36">
        <v>0.02</v>
      </c>
    </row>
    <row r="10777" spans="1:6" x14ac:dyDescent="0.4">
      <c r="A10777" s="9" t="s">
        <v>18138</v>
      </c>
      <c r="B10777" s="9" t="s">
        <v>9249</v>
      </c>
      <c r="C10777" s="9" t="s">
        <v>5</v>
      </c>
      <c r="D10777" s="14">
        <v>671072.33804525901</v>
      </c>
      <c r="E10777" s="14">
        <v>4880.52609487461</v>
      </c>
      <c r="F10777" s="36">
        <v>0.02</v>
      </c>
    </row>
    <row r="10778" spans="1:6" x14ac:dyDescent="0.4">
      <c r="A10778" s="9" t="s">
        <v>18138</v>
      </c>
      <c r="B10778" s="9" t="s">
        <v>9258</v>
      </c>
      <c r="C10778" s="9" t="s">
        <v>36</v>
      </c>
      <c r="D10778" s="14">
        <v>8615436.9040642399</v>
      </c>
      <c r="E10778" s="14">
        <v>6043.8000028510996</v>
      </c>
      <c r="F10778" s="36">
        <v>0.02</v>
      </c>
    </row>
    <row r="10779" spans="1:6" x14ac:dyDescent="0.4">
      <c r="A10779" s="9" t="s">
        <v>18138</v>
      </c>
      <c r="B10779" s="9" t="s">
        <v>9250</v>
      </c>
      <c r="C10779" s="9" t="s">
        <v>5</v>
      </c>
      <c r="D10779" s="14">
        <v>1240798.8208005701</v>
      </c>
      <c r="E10779" s="14">
        <v>4206.0976976290303</v>
      </c>
      <c r="F10779" s="36">
        <v>2.6883606012307899E-2</v>
      </c>
    </row>
    <row r="10780" spans="1:6" x14ac:dyDescent="0.4">
      <c r="A10780" s="9" t="s">
        <v>18138</v>
      </c>
      <c r="B10780" s="9" t="s">
        <v>9259</v>
      </c>
      <c r="C10780" s="9" t="s">
        <v>36</v>
      </c>
      <c r="D10780" s="14">
        <v>6770202.7656470202</v>
      </c>
      <c r="E10780" s="14">
        <v>5522.1882264657597</v>
      </c>
      <c r="F10780" s="36">
        <v>2.4550175923326902E-2</v>
      </c>
    </row>
    <row r="10781" spans="1:6" x14ac:dyDescent="0.4">
      <c r="A10781" s="9" t="s">
        <v>18138</v>
      </c>
      <c r="B10781" s="9" t="s">
        <v>9260</v>
      </c>
      <c r="C10781" s="9" t="s">
        <v>36</v>
      </c>
      <c r="D10781" s="14">
        <v>7205350.3472725097</v>
      </c>
      <c r="E10781" s="14">
        <v>6622.5646574195898</v>
      </c>
      <c r="F10781" s="36">
        <v>2.0000000000000202E-2</v>
      </c>
    </row>
    <row r="10782" spans="1:6" x14ac:dyDescent="0.4">
      <c r="A10782" s="9" t="s">
        <v>18138</v>
      </c>
      <c r="B10782" s="9" t="s">
        <v>9251</v>
      </c>
      <c r="C10782" s="9" t="s">
        <v>5</v>
      </c>
      <c r="D10782" s="14">
        <v>2974960.74654342</v>
      </c>
      <c r="E10782" s="14">
        <v>4714.6763019705604</v>
      </c>
      <c r="F10782" s="36">
        <v>0.02</v>
      </c>
    </row>
    <row r="10783" spans="1:6" x14ac:dyDescent="0.4">
      <c r="A10783" s="9" t="s">
        <v>18138</v>
      </c>
      <c r="B10783" s="9" t="s">
        <v>9252</v>
      </c>
      <c r="C10783" s="9" t="s">
        <v>5</v>
      </c>
      <c r="D10783" s="14">
        <v>2838220</v>
      </c>
      <c r="E10783" s="14">
        <v>4180</v>
      </c>
      <c r="F10783" s="36">
        <v>6.5169141104976E-2</v>
      </c>
    </row>
    <row r="10784" spans="1:6" x14ac:dyDescent="0.4">
      <c r="A10784" s="9" t="s">
        <v>18138</v>
      </c>
      <c r="B10784" s="9" t="s">
        <v>9261</v>
      </c>
      <c r="C10784" s="9" t="s">
        <v>36</v>
      </c>
      <c r="D10784" s="14">
        <v>11893708.1209004</v>
      </c>
      <c r="E10784" s="14">
        <v>5720.8793270324304</v>
      </c>
      <c r="F10784" s="36">
        <v>0.02</v>
      </c>
    </row>
    <row r="10785" spans="1:6" x14ac:dyDescent="0.4">
      <c r="A10785" s="9" t="s">
        <v>18138</v>
      </c>
      <c r="B10785" s="9" t="s">
        <v>9253</v>
      </c>
      <c r="C10785" s="9" t="s">
        <v>5</v>
      </c>
      <c r="D10785" s="14">
        <v>1469146.49457406</v>
      </c>
      <c r="E10785" s="14">
        <v>5083.5518843393002</v>
      </c>
      <c r="F10785" s="36">
        <v>2.1208660457816601E-2</v>
      </c>
    </row>
    <row r="10786" spans="1:6" x14ac:dyDescent="0.4">
      <c r="A10786" s="9" t="s">
        <v>18138</v>
      </c>
      <c r="B10786" s="9" t="s">
        <v>9254</v>
      </c>
      <c r="C10786" s="9" t="s">
        <v>5</v>
      </c>
      <c r="D10786" s="14">
        <v>1742992</v>
      </c>
      <c r="E10786" s="14">
        <v>4314.3366336633699</v>
      </c>
      <c r="F10786" s="36">
        <v>4.1113012590742397E-2</v>
      </c>
    </row>
    <row r="10787" spans="1:6" x14ac:dyDescent="0.4">
      <c r="A10787" s="9" t="s">
        <v>18138</v>
      </c>
      <c r="B10787" s="9" t="s">
        <v>9255</v>
      </c>
      <c r="C10787" s="9" t="s">
        <v>5</v>
      </c>
      <c r="D10787" s="14">
        <v>2025406.9420383901</v>
      </c>
      <c r="E10787" s="14">
        <v>4300.2270531600598</v>
      </c>
      <c r="F10787" s="36">
        <v>0.02</v>
      </c>
    </row>
    <row r="10788" spans="1:6" x14ac:dyDescent="0.4">
      <c r="A10788" s="9" t="s">
        <v>18139</v>
      </c>
      <c r="B10788" s="9" t="s">
        <v>9262</v>
      </c>
      <c r="C10788" s="9" t="s">
        <v>5</v>
      </c>
      <c r="D10788" s="14">
        <v>1986005.7652124299</v>
      </c>
      <c r="E10788" s="14">
        <v>5396.7547967728997</v>
      </c>
      <c r="F10788" s="36">
        <v>0.02</v>
      </c>
    </row>
    <row r="10789" spans="1:6" x14ac:dyDescent="0.4">
      <c r="A10789" s="9" t="s">
        <v>18139</v>
      </c>
      <c r="B10789" s="9" t="s">
        <v>9263</v>
      </c>
      <c r="C10789" s="9" t="s">
        <v>5</v>
      </c>
      <c r="D10789" s="14">
        <v>2438690.3016264299</v>
      </c>
      <c r="E10789" s="14">
        <v>4618.7316318682397</v>
      </c>
      <c r="F10789" s="36">
        <v>1.9999999999999799E-2</v>
      </c>
    </row>
    <row r="10790" spans="1:6" x14ac:dyDescent="0.4">
      <c r="A10790" s="9" t="s">
        <v>18139</v>
      </c>
      <c r="B10790" s="9" t="s">
        <v>9264</v>
      </c>
      <c r="C10790" s="9" t="s">
        <v>5</v>
      </c>
      <c r="D10790" s="14">
        <v>961551.40148807201</v>
      </c>
      <c r="E10790" s="14">
        <v>5463.3602357276804</v>
      </c>
      <c r="F10790" s="36">
        <v>1.9999999999999799E-2</v>
      </c>
    </row>
    <row r="10791" spans="1:6" x14ac:dyDescent="0.4">
      <c r="A10791" s="9" t="s">
        <v>18139</v>
      </c>
      <c r="B10791" s="9" t="s">
        <v>9265</v>
      </c>
      <c r="C10791" s="9" t="s">
        <v>5</v>
      </c>
      <c r="D10791" s="14">
        <v>1283318.42032949</v>
      </c>
      <c r="E10791" s="14">
        <v>5754.79112255378</v>
      </c>
      <c r="F10791" s="36">
        <v>0.02</v>
      </c>
    </row>
    <row r="10792" spans="1:6" x14ac:dyDescent="0.4">
      <c r="A10792" s="9" t="s">
        <v>18139</v>
      </c>
      <c r="B10792" s="9" t="s">
        <v>9266</v>
      </c>
      <c r="C10792" s="9" t="s">
        <v>5</v>
      </c>
      <c r="D10792" s="14">
        <v>2122204.72805714</v>
      </c>
      <c r="E10792" s="14">
        <v>5400.0120306797498</v>
      </c>
      <c r="F10792" s="36">
        <v>0.02</v>
      </c>
    </row>
    <row r="10793" spans="1:6" x14ac:dyDescent="0.4">
      <c r="A10793" s="9" t="s">
        <v>18139</v>
      </c>
      <c r="B10793" s="9" t="s">
        <v>9267</v>
      </c>
      <c r="C10793" s="9" t="s">
        <v>5</v>
      </c>
      <c r="D10793" s="14">
        <v>2813107.7187924599</v>
      </c>
      <c r="E10793" s="14">
        <v>5086.9940665324702</v>
      </c>
      <c r="F10793" s="36">
        <v>2.7794459006445799E-2</v>
      </c>
    </row>
    <row r="10794" spans="1:6" x14ac:dyDescent="0.4">
      <c r="A10794" s="9" t="s">
        <v>18139</v>
      </c>
      <c r="B10794" s="9" t="s">
        <v>9268</v>
      </c>
      <c r="C10794" s="9" t="s">
        <v>5</v>
      </c>
      <c r="D10794" s="14">
        <v>2282650.4817337901</v>
      </c>
      <c r="E10794" s="14">
        <v>5095.2019681557704</v>
      </c>
      <c r="F10794" s="36">
        <v>0.02</v>
      </c>
    </row>
    <row r="10795" spans="1:6" x14ac:dyDescent="0.4">
      <c r="A10795" s="9" t="s">
        <v>18139</v>
      </c>
      <c r="B10795" s="9" t="s">
        <v>9279</v>
      </c>
      <c r="C10795" s="9" t="s">
        <v>36</v>
      </c>
      <c r="D10795" s="14">
        <v>7113328.53629757</v>
      </c>
      <c r="E10795" s="14">
        <v>6717.0241135954402</v>
      </c>
      <c r="F10795" s="36">
        <v>0.02</v>
      </c>
    </row>
    <row r="10796" spans="1:6" x14ac:dyDescent="0.4">
      <c r="A10796" s="9" t="s">
        <v>18139</v>
      </c>
      <c r="B10796" s="9" t="s">
        <v>9280</v>
      </c>
      <c r="C10796" s="9" t="s">
        <v>36</v>
      </c>
      <c r="D10796" s="14">
        <v>6151414.3707988001</v>
      </c>
      <c r="E10796" s="14">
        <v>7103.2498508069302</v>
      </c>
      <c r="F10796" s="36">
        <v>1.9999999999999799E-2</v>
      </c>
    </row>
    <row r="10797" spans="1:6" x14ac:dyDescent="0.4">
      <c r="A10797" s="9" t="s">
        <v>18139</v>
      </c>
      <c r="B10797" s="9" t="s">
        <v>9269</v>
      </c>
      <c r="C10797" s="9" t="s">
        <v>5</v>
      </c>
      <c r="D10797" s="14">
        <v>2193013.5478891698</v>
      </c>
      <c r="E10797" s="14">
        <v>5053.0266080395504</v>
      </c>
      <c r="F10797" s="36">
        <v>0.02</v>
      </c>
    </row>
    <row r="10798" spans="1:6" x14ac:dyDescent="0.4">
      <c r="A10798" s="9" t="s">
        <v>18139</v>
      </c>
      <c r="B10798" s="9" t="s">
        <v>9270</v>
      </c>
      <c r="C10798" s="9" t="s">
        <v>5</v>
      </c>
      <c r="D10798" s="14">
        <v>2098852.7145255702</v>
      </c>
      <c r="E10798" s="14">
        <v>5451.5654922742096</v>
      </c>
      <c r="F10798" s="36">
        <v>2.4923253878764502E-2</v>
      </c>
    </row>
    <row r="10799" spans="1:6" x14ac:dyDescent="0.4">
      <c r="A10799" s="9" t="s">
        <v>18139</v>
      </c>
      <c r="B10799" s="9" t="s">
        <v>9271</v>
      </c>
      <c r="C10799" s="9" t="s">
        <v>5</v>
      </c>
      <c r="D10799" s="14">
        <v>1988231.6223749099</v>
      </c>
      <c r="E10799" s="14">
        <v>4837.5465264596496</v>
      </c>
      <c r="F10799" s="36">
        <v>2.1325867382609599E-2</v>
      </c>
    </row>
    <row r="10800" spans="1:6" x14ac:dyDescent="0.4">
      <c r="A10800" s="9" t="s">
        <v>18139</v>
      </c>
      <c r="B10800" s="9" t="s">
        <v>9272</v>
      </c>
      <c r="C10800" s="9" t="s">
        <v>5</v>
      </c>
      <c r="D10800" s="14">
        <v>2019284.7741821399</v>
      </c>
      <c r="E10800" s="14">
        <v>5299.96003722348</v>
      </c>
      <c r="F10800" s="36">
        <v>0.02</v>
      </c>
    </row>
    <row r="10801" spans="1:6" x14ac:dyDescent="0.4">
      <c r="A10801" s="9" t="s">
        <v>18139</v>
      </c>
      <c r="B10801" s="9" t="s">
        <v>9273</v>
      </c>
      <c r="C10801" s="9" t="s">
        <v>5</v>
      </c>
      <c r="D10801" s="14">
        <v>1861782.43860156</v>
      </c>
      <c r="E10801" s="14">
        <v>5186.0235058539301</v>
      </c>
      <c r="F10801" s="36">
        <v>0.02</v>
      </c>
    </row>
    <row r="10802" spans="1:6" x14ac:dyDescent="0.4">
      <c r="A10802" s="9" t="s">
        <v>18139</v>
      </c>
      <c r="B10802" s="9" t="s">
        <v>9274</v>
      </c>
      <c r="C10802" s="9" t="s">
        <v>5</v>
      </c>
      <c r="D10802" s="14">
        <v>1923592.0727858699</v>
      </c>
      <c r="E10802" s="14">
        <v>5527.5634275456096</v>
      </c>
      <c r="F10802" s="36">
        <v>1.9999999999999799E-2</v>
      </c>
    </row>
    <row r="10803" spans="1:6" x14ac:dyDescent="0.4">
      <c r="A10803" s="9" t="s">
        <v>18139</v>
      </c>
      <c r="B10803" s="9" t="s">
        <v>893</v>
      </c>
      <c r="C10803" s="9" t="s">
        <v>5</v>
      </c>
      <c r="D10803" s="14">
        <v>2222429.1819518502</v>
      </c>
      <c r="E10803" s="14">
        <v>5542.2174113512601</v>
      </c>
      <c r="F10803" s="36">
        <v>0.02</v>
      </c>
    </row>
    <row r="10804" spans="1:6" x14ac:dyDescent="0.4">
      <c r="A10804" s="9" t="s">
        <v>18139</v>
      </c>
      <c r="B10804" s="9" t="s">
        <v>9275</v>
      </c>
      <c r="C10804" s="9" t="s">
        <v>5</v>
      </c>
      <c r="D10804" s="14">
        <v>1099659.52338764</v>
      </c>
      <c r="E10804" s="14">
        <v>5525.9272532042396</v>
      </c>
      <c r="F10804" s="36">
        <v>2.1984815880383701E-2</v>
      </c>
    </row>
    <row r="10805" spans="1:6" x14ac:dyDescent="0.4">
      <c r="A10805" s="9" t="s">
        <v>18139</v>
      </c>
      <c r="B10805" s="9" t="s">
        <v>9276</v>
      </c>
      <c r="C10805" s="9" t="s">
        <v>5</v>
      </c>
      <c r="D10805" s="14">
        <v>2756388.6686518402</v>
      </c>
      <c r="E10805" s="14">
        <v>4719.8436107052003</v>
      </c>
      <c r="F10805" s="36">
        <v>0.02</v>
      </c>
    </row>
    <row r="10806" spans="1:6" x14ac:dyDescent="0.4">
      <c r="A10806" s="9" t="s">
        <v>18139</v>
      </c>
      <c r="B10806" s="9" t="s">
        <v>16391</v>
      </c>
      <c r="C10806" s="9" t="s">
        <v>5</v>
      </c>
      <c r="D10806" s="14">
        <v>1814637.2075011099</v>
      </c>
      <c r="E10806" s="14">
        <v>4436.7657885112803</v>
      </c>
      <c r="F10806" s="36">
        <v>0.02</v>
      </c>
    </row>
    <row r="10807" spans="1:6" x14ac:dyDescent="0.4">
      <c r="A10807" s="9" t="s">
        <v>18139</v>
      </c>
      <c r="B10807" s="9" t="s">
        <v>9281</v>
      </c>
      <c r="C10807" s="9" t="s">
        <v>36</v>
      </c>
      <c r="D10807" s="14">
        <v>5375562.9300318602</v>
      </c>
      <c r="E10807" s="14">
        <v>7518.2698322123897</v>
      </c>
      <c r="F10807" s="36">
        <v>0.02</v>
      </c>
    </row>
    <row r="10808" spans="1:6" x14ac:dyDescent="0.4">
      <c r="A10808" s="9" t="s">
        <v>18139</v>
      </c>
      <c r="B10808" s="9" t="s">
        <v>4820</v>
      </c>
      <c r="C10808" s="9" t="s">
        <v>5</v>
      </c>
      <c r="D10808" s="14">
        <v>1211888.0785713601</v>
      </c>
      <c r="E10808" s="14">
        <v>5854.53178053796</v>
      </c>
      <c r="F10808" s="36">
        <v>0.02</v>
      </c>
    </row>
    <row r="10809" spans="1:6" x14ac:dyDescent="0.4">
      <c r="A10809" s="9" t="s">
        <v>18139</v>
      </c>
      <c r="B10809" s="9" t="s">
        <v>3948</v>
      </c>
      <c r="C10809" s="9" t="s">
        <v>5</v>
      </c>
      <c r="D10809" s="14">
        <v>1851749.45966069</v>
      </c>
      <c r="E10809" s="14">
        <v>5004.7282693532197</v>
      </c>
      <c r="F10809" s="36">
        <v>2.78908363573389E-2</v>
      </c>
    </row>
    <row r="10810" spans="1:6" x14ac:dyDescent="0.4">
      <c r="A10810" s="9" t="s">
        <v>18139</v>
      </c>
      <c r="B10810" s="9" t="s">
        <v>247</v>
      </c>
      <c r="C10810" s="9" t="s">
        <v>5</v>
      </c>
      <c r="D10810" s="14">
        <v>2010098.2683417499</v>
      </c>
      <c r="E10810" s="14">
        <v>4808.8475319180698</v>
      </c>
      <c r="F10810" s="36">
        <v>0.02</v>
      </c>
    </row>
    <row r="10811" spans="1:6" x14ac:dyDescent="0.4">
      <c r="A10811" s="9" t="s">
        <v>18139</v>
      </c>
      <c r="B10811" s="9" t="s">
        <v>3287</v>
      </c>
      <c r="C10811" s="9" t="s">
        <v>5</v>
      </c>
      <c r="D10811" s="14">
        <v>2429846.0124548599</v>
      </c>
      <c r="E10811" s="14">
        <v>5062.1791926142896</v>
      </c>
      <c r="F10811" s="36">
        <v>0.02</v>
      </c>
    </row>
    <row r="10812" spans="1:6" x14ac:dyDescent="0.4">
      <c r="A10812" s="9" t="s">
        <v>18139</v>
      </c>
      <c r="B10812" s="9" t="s">
        <v>9277</v>
      </c>
      <c r="C10812" s="9" t="s">
        <v>5</v>
      </c>
      <c r="D10812" s="14">
        <v>1004053.92789393</v>
      </c>
      <c r="E10812" s="14">
        <v>5398.1393972792002</v>
      </c>
      <c r="F10812" s="36">
        <v>2.0575042491414199E-2</v>
      </c>
    </row>
    <row r="10813" spans="1:6" x14ac:dyDescent="0.4">
      <c r="A10813" s="9" t="s">
        <v>18139</v>
      </c>
      <c r="B10813" s="9" t="s">
        <v>9278</v>
      </c>
      <c r="C10813" s="9" t="s">
        <v>5</v>
      </c>
      <c r="D10813" s="14">
        <v>1906568.8535143901</v>
      </c>
      <c r="E10813" s="14">
        <v>5266.7647887138</v>
      </c>
      <c r="F10813" s="36">
        <v>0.02</v>
      </c>
    </row>
    <row r="10814" spans="1:6" x14ac:dyDescent="0.4">
      <c r="A10814" s="9" t="s">
        <v>18139</v>
      </c>
      <c r="B10814" s="9" t="s">
        <v>368</v>
      </c>
      <c r="C10814" s="9" t="s">
        <v>5</v>
      </c>
      <c r="D10814" s="14">
        <v>1857120.0604108099</v>
      </c>
      <c r="E10814" s="14">
        <v>5610.6346235976198</v>
      </c>
      <c r="F10814" s="36">
        <v>0.02</v>
      </c>
    </row>
    <row r="10815" spans="1:6" x14ac:dyDescent="0.4">
      <c r="A10815" s="9" t="s">
        <v>18140</v>
      </c>
      <c r="B10815" s="9" t="s">
        <v>9282</v>
      </c>
      <c r="C10815" s="9" t="s">
        <v>5</v>
      </c>
      <c r="D10815" s="14">
        <v>536390.91209312796</v>
      </c>
      <c r="E10815" s="14">
        <v>5207.6787581857097</v>
      </c>
      <c r="F10815" s="36">
        <v>8.2063798772891203E-2</v>
      </c>
    </row>
    <row r="10816" spans="1:6" x14ac:dyDescent="0.4">
      <c r="A10816" s="9" t="s">
        <v>18140</v>
      </c>
      <c r="B10816" s="9" t="s">
        <v>9283</v>
      </c>
      <c r="C10816" s="9" t="s">
        <v>5</v>
      </c>
      <c r="D10816" s="14">
        <v>393229.909740225</v>
      </c>
      <c r="E10816" s="14">
        <v>5461.5265241697898</v>
      </c>
      <c r="F10816" s="36">
        <v>0.02</v>
      </c>
    </row>
    <row r="10817" spans="1:6" x14ac:dyDescent="0.4">
      <c r="A10817" s="9" t="s">
        <v>18140</v>
      </c>
      <c r="B10817" s="9" t="s">
        <v>9284</v>
      </c>
      <c r="C10817" s="9" t="s">
        <v>5</v>
      </c>
      <c r="D10817" s="14">
        <v>536019.72367960296</v>
      </c>
      <c r="E10817" s="14">
        <v>5955.7747075511497</v>
      </c>
      <c r="F10817" s="36">
        <v>0.124638974061201</v>
      </c>
    </row>
    <row r="10818" spans="1:6" x14ac:dyDescent="0.4">
      <c r="A10818" s="9" t="s">
        <v>18140</v>
      </c>
      <c r="B10818" s="9" t="s">
        <v>9285</v>
      </c>
      <c r="C10818" s="9" t="s">
        <v>5</v>
      </c>
      <c r="D10818" s="14">
        <v>1069232.38114482</v>
      </c>
      <c r="E10818" s="14">
        <v>4242.9856394635799</v>
      </c>
      <c r="F10818" s="36">
        <v>3.7488573546436303E-2</v>
      </c>
    </row>
    <row r="10819" spans="1:6" x14ac:dyDescent="0.4">
      <c r="A10819" s="9" t="s">
        <v>18140</v>
      </c>
      <c r="B10819" s="9" t="s">
        <v>9286</v>
      </c>
      <c r="C10819" s="9" t="s">
        <v>5</v>
      </c>
      <c r="D10819" s="14">
        <v>1596760</v>
      </c>
      <c r="E10819" s="14">
        <v>4180</v>
      </c>
      <c r="F10819" s="36">
        <v>6.7567463213460202E-2</v>
      </c>
    </row>
    <row r="10820" spans="1:6" x14ac:dyDescent="0.4">
      <c r="A10820" s="9" t="s">
        <v>18140</v>
      </c>
      <c r="B10820" s="9" t="s">
        <v>9287</v>
      </c>
      <c r="C10820" s="9" t="s">
        <v>5</v>
      </c>
      <c r="D10820" s="14">
        <v>774398.26824093005</v>
      </c>
      <c r="E10820" s="14">
        <v>4476.2905678666502</v>
      </c>
      <c r="F10820" s="36">
        <v>0.02</v>
      </c>
    </row>
    <row r="10821" spans="1:6" x14ac:dyDescent="0.4">
      <c r="A10821" s="9" t="s">
        <v>18140</v>
      </c>
      <c r="B10821" s="9" t="s">
        <v>9304</v>
      </c>
      <c r="C10821" s="9" t="s">
        <v>36</v>
      </c>
      <c r="D10821" s="14">
        <v>6552150</v>
      </c>
      <c r="E10821" s="14">
        <v>5415</v>
      </c>
      <c r="F10821" s="36">
        <v>2.8004483177531202E-2</v>
      </c>
    </row>
    <row r="10822" spans="1:6" x14ac:dyDescent="0.4">
      <c r="A10822" s="9" t="s">
        <v>18140</v>
      </c>
      <c r="B10822" s="9" t="s">
        <v>9288</v>
      </c>
      <c r="C10822" s="9" t="s">
        <v>5</v>
      </c>
      <c r="D10822" s="14">
        <v>1497605.9021989999</v>
      </c>
      <c r="E10822" s="14">
        <v>4579.8345632996898</v>
      </c>
      <c r="F10822" s="36">
        <v>0.02</v>
      </c>
    </row>
    <row r="10823" spans="1:6" x14ac:dyDescent="0.4">
      <c r="A10823" s="9" t="s">
        <v>18140</v>
      </c>
      <c r="B10823" s="9" t="s">
        <v>9289</v>
      </c>
      <c r="C10823" s="9" t="s">
        <v>5</v>
      </c>
      <c r="D10823" s="14">
        <v>370528.957003919</v>
      </c>
      <c r="E10823" s="14">
        <v>5614.0751061199799</v>
      </c>
      <c r="F10823" s="36">
        <v>0.02</v>
      </c>
    </row>
    <row r="10824" spans="1:6" x14ac:dyDescent="0.4">
      <c r="A10824" s="9" t="s">
        <v>18140</v>
      </c>
      <c r="B10824" s="9" t="s">
        <v>9290</v>
      </c>
      <c r="C10824" s="9" t="s">
        <v>5</v>
      </c>
      <c r="D10824" s="14">
        <v>1995733.4556634999</v>
      </c>
      <c r="E10824" s="14">
        <v>4684.8203184589102</v>
      </c>
      <c r="F10824" s="36">
        <v>6.7157673002714399E-2</v>
      </c>
    </row>
    <row r="10825" spans="1:6" x14ac:dyDescent="0.4">
      <c r="A10825" s="9" t="s">
        <v>18140</v>
      </c>
      <c r="B10825" s="9" t="s">
        <v>5837</v>
      </c>
      <c r="C10825" s="9" t="s">
        <v>5</v>
      </c>
      <c r="D10825" s="14">
        <v>1105384.50012999</v>
      </c>
      <c r="E10825" s="14">
        <v>4334.8411769803497</v>
      </c>
      <c r="F10825" s="36">
        <v>2.31238487700276E-2</v>
      </c>
    </row>
    <row r="10826" spans="1:6" x14ac:dyDescent="0.4">
      <c r="A10826" s="9" t="s">
        <v>18140</v>
      </c>
      <c r="B10826" s="9" t="s">
        <v>9291</v>
      </c>
      <c r="C10826" s="9" t="s">
        <v>5</v>
      </c>
      <c r="D10826" s="14">
        <v>281671.08050851698</v>
      </c>
      <c r="E10826" s="14">
        <v>9086.1638873715001</v>
      </c>
      <c r="F10826" s="36">
        <v>0.19923807434187801</v>
      </c>
    </row>
    <row r="10827" spans="1:6" x14ac:dyDescent="0.4">
      <c r="A10827" s="9" t="s">
        <v>18140</v>
      </c>
      <c r="B10827" s="9" t="s">
        <v>9292</v>
      </c>
      <c r="C10827" s="9" t="s">
        <v>5</v>
      </c>
      <c r="D10827" s="14">
        <v>437440.70822246699</v>
      </c>
      <c r="E10827" s="14">
        <v>5334.6427832008103</v>
      </c>
      <c r="F10827" s="36">
        <v>3.2537210082421698E-2</v>
      </c>
    </row>
    <row r="10828" spans="1:6" x14ac:dyDescent="0.4">
      <c r="A10828" s="9" t="s">
        <v>18140</v>
      </c>
      <c r="B10828" s="9" t="s">
        <v>9293</v>
      </c>
      <c r="C10828" s="9" t="s">
        <v>5</v>
      </c>
      <c r="D10828" s="14">
        <v>951683.22999981302</v>
      </c>
      <c r="E10828" s="14">
        <v>4575.4001442298704</v>
      </c>
      <c r="F10828" s="36">
        <v>0.02</v>
      </c>
    </row>
    <row r="10829" spans="1:6" x14ac:dyDescent="0.4">
      <c r="A10829" s="9" t="s">
        <v>18140</v>
      </c>
      <c r="B10829" s="9" t="s">
        <v>9294</v>
      </c>
      <c r="C10829" s="9" t="s">
        <v>5</v>
      </c>
      <c r="D10829" s="14">
        <v>339117.70711618202</v>
      </c>
      <c r="E10829" s="14">
        <v>6649.3668061996495</v>
      </c>
      <c r="F10829" s="36">
        <v>7.5190859442545194E-2</v>
      </c>
    </row>
    <row r="10830" spans="1:6" x14ac:dyDescent="0.4">
      <c r="A10830" s="9" t="s">
        <v>18140</v>
      </c>
      <c r="B10830" s="9" t="s">
        <v>9295</v>
      </c>
      <c r="C10830" s="9" t="s">
        <v>5</v>
      </c>
      <c r="D10830" s="14">
        <v>1666976.4</v>
      </c>
      <c r="E10830" s="14">
        <v>4209.53636363636</v>
      </c>
      <c r="F10830" s="36">
        <v>6.5372555275003297E-2</v>
      </c>
    </row>
    <row r="10831" spans="1:6" x14ac:dyDescent="0.4">
      <c r="A10831" s="9" t="s">
        <v>18140</v>
      </c>
      <c r="B10831" s="9" t="s">
        <v>9296</v>
      </c>
      <c r="C10831" s="9" t="s">
        <v>5</v>
      </c>
      <c r="D10831" s="14">
        <v>401289.17693617899</v>
      </c>
      <c r="E10831" s="14">
        <v>5422.8267153537799</v>
      </c>
      <c r="F10831" s="36">
        <v>0.02</v>
      </c>
    </row>
    <row r="10832" spans="1:6" x14ac:dyDescent="0.4">
      <c r="A10832" s="9" t="s">
        <v>18140</v>
      </c>
      <c r="B10832" s="9" t="s">
        <v>55</v>
      </c>
      <c r="C10832" s="9" t="s">
        <v>5</v>
      </c>
      <c r="D10832" s="14">
        <v>1233772.10457277</v>
      </c>
      <c r="E10832" s="14">
        <v>5903.2158113529704</v>
      </c>
      <c r="F10832" s="36">
        <v>0.02</v>
      </c>
    </row>
    <row r="10833" spans="1:6" x14ac:dyDescent="0.4">
      <c r="A10833" s="9" t="s">
        <v>18140</v>
      </c>
      <c r="B10833" s="9" t="s">
        <v>25</v>
      </c>
      <c r="C10833" s="9" t="s">
        <v>5</v>
      </c>
      <c r="D10833" s="14">
        <v>826737.79856833199</v>
      </c>
      <c r="E10833" s="14">
        <v>4592.9877698240598</v>
      </c>
      <c r="F10833" s="36">
        <v>3.40068363630752E-2</v>
      </c>
    </row>
    <row r="10834" spans="1:6" x14ac:dyDescent="0.4">
      <c r="A10834" s="9" t="s">
        <v>18140</v>
      </c>
      <c r="B10834" s="9" t="s">
        <v>9297</v>
      </c>
      <c r="C10834" s="9" t="s">
        <v>5</v>
      </c>
      <c r="D10834" s="14">
        <v>947378.61718892201</v>
      </c>
      <c r="E10834" s="14">
        <v>4468.7670622119003</v>
      </c>
      <c r="F10834" s="36">
        <v>0.02</v>
      </c>
    </row>
    <row r="10835" spans="1:6" x14ac:dyDescent="0.4">
      <c r="A10835" s="9" t="s">
        <v>18140</v>
      </c>
      <c r="B10835" s="9" t="s">
        <v>9298</v>
      </c>
      <c r="C10835" s="9" t="s">
        <v>5</v>
      </c>
      <c r="D10835" s="14">
        <v>1596930</v>
      </c>
      <c r="E10835" s="14">
        <v>4247.1542553191503</v>
      </c>
      <c r="F10835" s="36">
        <v>6.7653355284150493E-2</v>
      </c>
    </row>
    <row r="10836" spans="1:6" x14ac:dyDescent="0.4">
      <c r="A10836" s="9" t="s">
        <v>18140</v>
      </c>
      <c r="B10836" s="9" t="s">
        <v>9299</v>
      </c>
      <c r="C10836" s="9" t="s">
        <v>5</v>
      </c>
      <c r="D10836" s="14">
        <v>334662.89434440702</v>
      </c>
      <c r="E10836" s="14">
        <v>5770.0499024897799</v>
      </c>
      <c r="F10836" s="36">
        <v>0.02</v>
      </c>
    </row>
    <row r="10837" spans="1:6" x14ac:dyDescent="0.4">
      <c r="A10837" s="9" t="s">
        <v>18140</v>
      </c>
      <c r="B10837" s="9" t="s">
        <v>9300</v>
      </c>
      <c r="C10837" s="9" t="s">
        <v>5</v>
      </c>
      <c r="D10837" s="14">
        <v>1772527.1</v>
      </c>
      <c r="E10837" s="14">
        <v>4200.3011848341202</v>
      </c>
      <c r="F10837" s="36">
        <v>5.15012208241135E-2</v>
      </c>
    </row>
    <row r="10838" spans="1:6" x14ac:dyDescent="0.4">
      <c r="A10838" s="9" t="s">
        <v>18140</v>
      </c>
      <c r="B10838" s="9" t="s">
        <v>17832</v>
      </c>
      <c r="C10838" s="9" t="s">
        <v>5</v>
      </c>
      <c r="D10838" s="14">
        <v>978274.73577360006</v>
      </c>
      <c r="E10838" s="14">
        <v>4386.8822232000002</v>
      </c>
      <c r="F10838" s="36">
        <v>0.02</v>
      </c>
    </row>
    <row r="10839" spans="1:6" x14ac:dyDescent="0.4">
      <c r="A10839" s="9" t="s">
        <v>18140</v>
      </c>
      <c r="B10839" s="9" t="s">
        <v>9305</v>
      </c>
      <c r="C10839" s="9" t="s">
        <v>36</v>
      </c>
      <c r="D10839" s="14">
        <v>6557565</v>
      </c>
      <c r="E10839" s="14">
        <v>5415</v>
      </c>
      <c r="F10839" s="36">
        <v>2.55031466471725E-2</v>
      </c>
    </row>
    <row r="10840" spans="1:6" x14ac:dyDescent="0.4">
      <c r="A10840" s="9" t="s">
        <v>18140</v>
      </c>
      <c r="B10840" s="9" t="s">
        <v>9301</v>
      </c>
      <c r="C10840" s="9" t="s">
        <v>5</v>
      </c>
      <c r="D10840" s="14">
        <v>1027472.76782999</v>
      </c>
      <c r="E10840" s="14">
        <v>4628.2557109459003</v>
      </c>
      <c r="F10840" s="36">
        <v>0.02</v>
      </c>
    </row>
    <row r="10841" spans="1:6" x14ac:dyDescent="0.4">
      <c r="A10841" s="9" t="s">
        <v>18140</v>
      </c>
      <c r="B10841" s="9" t="s">
        <v>9306</v>
      </c>
      <c r="C10841" s="9" t="s">
        <v>36</v>
      </c>
      <c r="D10841" s="14">
        <v>3935165.6927672499</v>
      </c>
      <c r="E10841" s="14">
        <v>5917.5423951387302</v>
      </c>
      <c r="F10841" s="36">
        <v>4.3813227995322501E-2</v>
      </c>
    </row>
    <row r="10842" spans="1:6" x14ac:dyDescent="0.4">
      <c r="A10842" s="9" t="s">
        <v>18140</v>
      </c>
      <c r="B10842" s="9" t="s">
        <v>9302</v>
      </c>
      <c r="C10842" s="9" t="s">
        <v>5</v>
      </c>
      <c r="D10842" s="14">
        <v>1814120</v>
      </c>
      <c r="E10842" s="14">
        <v>4180</v>
      </c>
      <c r="F10842" s="36">
        <v>6.71960150864543E-2</v>
      </c>
    </row>
    <row r="10843" spans="1:6" x14ac:dyDescent="0.4">
      <c r="A10843" s="9" t="s">
        <v>18140</v>
      </c>
      <c r="B10843" s="9" t="s">
        <v>9303</v>
      </c>
      <c r="C10843" s="9" t="s">
        <v>5</v>
      </c>
      <c r="D10843" s="14">
        <v>862713.38899942604</v>
      </c>
      <c r="E10843" s="14">
        <v>4516.8240261749997</v>
      </c>
      <c r="F10843" s="36">
        <v>2.9682673945542699E-2</v>
      </c>
    </row>
    <row r="10844" spans="1:6" x14ac:dyDescent="0.4">
      <c r="A10844" s="9" t="s">
        <v>18140</v>
      </c>
      <c r="B10844" s="9" t="s">
        <v>9307</v>
      </c>
      <c r="C10844" s="9" t="s">
        <v>36</v>
      </c>
      <c r="D10844" s="14">
        <v>4626972.74416734</v>
      </c>
      <c r="E10844" s="14">
        <v>5740.6609729123302</v>
      </c>
      <c r="F10844" s="36">
        <v>2.9854586256088798E-2</v>
      </c>
    </row>
    <row r="10845" spans="1:6" x14ac:dyDescent="0.4">
      <c r="A10845" s="9" t="s">
        <v>18141</v>
      </c>
      <c r="B10845" s="9" t="s">
        <v>9308</v>
      </c>
      <c r="C10845" s="9" t="s">
        <v>5</v>
      </c>
      <c r="D10845" s="14">
        <v>427352.08161629998</v>
      </c>
      <c r="E10845" s="14">
        <v>5550.0270339779199</v>
      </c>
      <c r="F10845" s="36">
        <v>0.02</v>
      </c>
    </row>
    <row r="10846" spans="1:6" x14ac:dyDescent="0.4">
      <c r="A10846" s="9" t="s">
        <v>18141</v>
      </c>
      <c r="B10846" s="9" t="s">
        <v>17637</v>
      </c>
      <c r="C10846" s="9" t="s">
        <v>36</v>
      </c>
      <c r="D10846" s="14">
        <v>3906870.5327352001</v>
      </c>
      <c r="E10846" s="14">
        <v>6352.6350125775598</v>
      </c>
      <c r="F10846" s="36">
        <v>4.9288141626846901E-2</v>
      </c>
    </row>
    <row r="10847" spans="1:6" x14ac:dyDescent="0.4">
      <c r="A10847" s="9" t="s">
        <v>18141</v>
      </c>
      <c r="B10847" s="9" t="s">
        <v>9309</v>
      </c>
      <c r="C10847" s="9" t="s">
        <v>5</v>
      </c>
      <c r="D10847" s="14">
        <v>1280084</v>
      </c>
      <c r="E10847" s="14">
        <v>4196.9967213114796</v>
      </c>
      <c r="F10847" s="36">
        <v>7.07876894788151E-2</v>
      </c>
    </row>
    <row r="10848" spans="1:6" x14ac:dyDescent="0.4">
      <c r="A10848" s="9" t="s">
        <v>18141</v>
      </c>
      <c r="B10848" s="9" t="s">
        <v>9310</v>
      </c>
      <c r="C10848" s="9" t="s">
        <v>5</v>
      </c>
      <c r="D10848" s="14">
        <v>520339.31913624302</v>
      </c>
      <c r="E10848" s="14">
        <v>4955.6125632023104</v>
      </c>
      <c r="F10848" s="36">
        <v>0.02</v>
      </c>
    </row>
    <row r="10849" spans="1:6" x14ac:dyDescent="0.4">
      <c r="A10849" s="9" t="s">
        <v>18141</v>
      </c>
      <c r="B10849" s="9" t="s">
        <v>9340</v>
      </c>
      <c r="C10849" s="9" t="s">
        <v>36</v>
      </c>
      <c r="D10849" s="14">
        <v>3610078.2423052802</v>
      </c>
      <c r="E10849" s="14">
        <v>5694.1297197244203</v>
      </c>
      <c r="F10849" s="36">
        <v>4.6915299532395399E-2</v>
      </c>
    </row>
    <row r="10850" spans="1:6" x14ac:dyDescent="0.4">
      <c r="A10850" s="9" t="s">
        <v>18141</v>
      </c>
      <c r="B10850" s="9" t="s">
        <v>9311</v>
      </c>
      <c r="C10850" s="9" t="s">
        <v>5</v>
      </c>
      <c r="D10850" s="14">
        <v>1760813.5</v>
      </c>
      <c r="E10850" s="14">
        <v>4273.8191747572801</v>
      </c>
      <c r="F10850" s="36">
        <v>6.8564362400076906E-2</v>
      </c>
    </row>
    <row r="10851" spans="1:6" x14ac:dyDescent="0.4">
      <c r="A10851" s="9" t="s">
        <v>18141</v>
      </c>
      <c r="B10851" s="9" t="s">
        <v>9312</v>
      </c>
      <c r="C10851" s="9" t="s">
        <v>5</v>
      </c>
      <c r="D10851" s="14">
        <v>1023132</v>
      </c>
      <c r="E10851" s="14">
        <v>4193.1639344262303</v>
      </c>
      <c r="F10851" s="36">
        <v>7.1793981236924598E-2</v>
      </c>
    </row>
    <row r="10852" spans="1:6" x14ac:dyDescent="0.4">
      <c r="A10852" s="9" t="s">
        <v>18141</v>
      </c>
      <c r="B10852" s="9" t="s">
        <v>9313</v>
      </c>
      <c r="C10852" s="9" t="s">
        <v>5</v>
      </c>
      <c r="D10852" s="14">
        <v>336708.41384370002</v>
      </c>
      <c r="E10852" s="14">
        <v>6352.9889404471696</v>
      </c>
      <c r="F10852" s="36">
        <v>0.02</v>
      </c>
    </row>
    <row r="10853" spans="1:6" x14ac:dyDescent="0.4">
      <c r="A10853" s="9" t="s">
        <v>18141</v>
      </c>
      <c r="B10853" s="9" t="s">
        <v>9314</v>
      </c>
      <c r="C10853" s="9" t="s">
        <v>5</v>
      </c>
      <c r="D10853" s="14">
        <v>2348523.4918355402</v>
      </c>
      <c r="E10853" s="14">
        <v>4333.0691731282996</v>
      </c>
      <c r="F10853" s="36">
        <v>4.1084492567304599E-2</v>
      </c>
    </row>
    <row r="10854" spans="1:6" x14ac:dyDescent="0.4">
      <c r="A10854" s="9" t="s">
        <v>18141</v>
      </c>
      <c r="B10854" s="9" t="s">
        <v>9315</v>
      </c>
      <c r="C10854" s="9" t="s">
        <v>5</v>
      </c>
      <c r="D10854" s="14">
        <v>1783280.3972744199</v>
      </c>
      <c r="E10854" s="14">
        <v>5080.5709324057598</v>
      </c>
      <c r="F10854" s="36">
        <v>0.02</v>
      </c>
    </row>
    <row r="10855" spans="1:6" x14ac:dyDescent="0.4">
      <c r="A10855" s="9" t="s">
        <v>18141</v>
      </c>
      <c r="B10855" s="9" t="s">
        <v>9316</v>
      </c>
      <c r="C10855" s="9" t="s">
        <v>5</v>
      </c>
      <c r="D10855" s="14">
        <v>285007</v>
      </c>
      <c r="E10855" s="14">
        <v>8382.5588235294108</v>
      </c>
      <c r="F10855" s="36">
        <v>9.8230190547936594E-2</v>
      </c>
    </row>
    <row r="10856" spans="1:6" x14ac:dyDescent="0.4">
      <c r="A10856" s="9" t="s">
        <v>18141</v>
      </c>
      <c r="B10856" s="9" t="s">
        <v>9317</v>
      </c>
      <c r="C10856" s="9" t="s">
        <v>5</v>
      </c>
      <c r="D10856" s="14">
        <v>265961.73309006402</v>
      </c>
      <c r="E10856" s="14">
        <v>8865.39110300215</v>
      </c>
      <c r="F10856" s="36">
        <v>0.02</v>
      </c>
    </row>
    <row r="10857" spans="1:6" x14ac:dyDescent="0.4">
      <c r="A10857" s="9" t="s">
        <v>18141</v>
      </c>
      <c r="B10857" s="9" t="s">
        <v>9318</v>
      </c>
      <c r="C10857" s="9" t="s">
        <v>5</v>
      </c>
      <c r="D10857" s="14">
        <v>1349946</v>
      </c>
      <c r="E10857" s="14">
        <v>4285.5428571428602</v>
      </c>
      <c r="F10857" s="36">
        <v>4.8540971512434097E-2</v>
      </c>
    </row>
    <row r="10858" spans="1:6" x14ac:dyDescent="0.4">
      <c r="A10858" s="9" t="s">
        <v>18141</v>
      </c>
      <c r="B10858" s="9" t="s">
        <v>9319</v>
      </c>
      <c r="C10858" s="9" t="s">
        <v>5</v>
      </c>
      <c r="D10858" s="14">
        <v>1845651.1638414401</v>
      </c>
      <c r="E10858" s="14">
        <v>4672.5345920036498</v>
      </c>
      <c r="F10858" s="36">
        <v>2.6021060422737101E-2</v>
      </c>
    </row>
    <row r="10859" spans="1:6" x14ac:dyDescent="0.4">
      <c r="A10859" s="9" t="s">
        <v>18141</v>
      </c>
      <c r="B10859" s="9" t="s">
        <v>9320</v>
      </c>
      <c r="C10859" s="9" t="s">
        <v>5</v>
      </c>
      <c r="D10859" s="14">
        <v>1749429</v>
      </c>
      <c r="E10859" s="14">
        <v>4246.1868932038797</v>
      </c>
      <c r="F10859" s="36">
        <v>6.8340716877689903E-2</v>
      </c>
    </row>
    <row r="10860" spans="1:6" x14ac:dyDescent="0.4">
      <c r="A10860" s="9" t="s">
        <v>18141</v>
      </c>
      <c r="B10860" s="9" t="s">
        <v>9321</v>
      </c>
      <c r="C10860" s="9" t="s">
        <v>5</v>
      </c>
      <c r="D10860" s="14">
        <v>2667150.1755712698</v>
      </c>
      <c r="E10860" s="14">
        <v>4423.13461952118</v>
      </c>
      <c r="F10860" s="36">
        <v>4.0482135991380702E-2</v>
      </c>
    </row>
    <row r="10861" spans="1:6" x14ac:dyDescent="0.4">
      <c r="A10861" s="9" t="s">
        <v>18141</v>
      </c>
      <c r="B10861" s="9" t="s">
        <v>18737</v>
      </c>
      <c r="C10861" s="9" t="s">
        <v>36</v>
      </c>
      <c r="D10861" s="14">
        <v>6234993.4501715796</v>
      </c>
      <c r="E10861" s="14">
        <v>5898.7639074470899</v>
      </c>
      <c r="F10861" s="36">
        <v>5.6310289111712E-2</v>
      </c>
    </row>
    <row r="10862" spans="1:6" x14ac:dyDescent="0.4">
      <c r="A10862" s="9" t="s">
        <v>18141</v>
      </c>
      <c r="B10862" s="9" t="s">
        <v>9322</v>
      </c>
      <c r="C10862" s="9" t="s">
        <v>5</v>
      </c>
      <c r="D10862" s="14">
        <v>1488264.05957972</v>
      </c>
      <c r="E10862" s="14">
        <v>5044.9629138295704</v>
      </c>
      <c r="F10862" s="36">
        <v>3.9767364327282201E-2</v>
      </c>
    </row>
    <row r="10863" spans="1:6" x14ac:dyDescent="0.4">
      <c r="A10863" s="9" t="s">
        <v>18141</v>
      </c>
      <c r="B10863" s="9" t="s">
        <v>9323</v>
      </c>
      <c r="C10863" s="9" t="s">
        <v>5</v>
      </c>
      <c r="D10863" s="14">
        <v>954782.935307262</v>
      </c>
      <c r="E10863" s="14">
        <v>4568.3394033840304</v>
      </c>
      <c r="F10863" s="36">
        <v>2.99699661736679E-2</v>
      </c>
    </row>
    <row r="10864" spans="1:6" x14ac:dyDescent="0.4">
      <c r="A10864" s="9" t="s">
        <v>18141</v>
      </c>
      <c r="B10864" s="9" t="s">
        <v>9324</v>
      </c>
      <c r="C10864" s="9" t="s">
        <v>5</v>
      </c>
      <c r="D10864" s="14">
        <v>537682.10283885698</v>
      </c>
      <c r="E10864" s="14">
        <v>4888.0191167168796</v>
      </c>
      <c r="F10864" s="36">
        <v>0.02</v>
      </c>
    </row>
    <row r="10865" spans="1:6" x14ac:dyDescent="0.4">
      <c r="A10865" s="9" t="s">
        <v>18141</v>
      </c>
      <c r="B10865" s="9" t="s">
        <v>9325</v>
      </c>
      <c r="C10865" s="9" t="s">
        <v>5</v>
      </c>
      <c r="D10865" s="14">
        <v>700128.68433304597</v>
      </c>
      <c r="E10865" s="14">
        <v>4636.6138035301101</v>
      </c>
      <c r="F10865" s="36">
        <v>4.5244845140840699E-2</v>
      </c>
    </row>
    <row r="10866" spans="1:6" x14ac:dyDescent="0.4">
      <c r="A10866" s="9" t="s">
        <v>18141</v>
      </c>
      <c r="B10866" s="9" t="s">
        <v>9326</v>
      </c>
      <c r="C10866" s="9" t="s">
        <v>5</v>
      </c>
      <c r="D10866" s="14">
        <v>434254.81893992203</v>
      </c>
      <c r="E10866" s="14">
        <v>5428.1852367490301</v>
      </c>
      <c r="F10866" s="36">
        <v>0.02</v>
      </c>
    </row>
    <row r="10867" spans="1:6" x14ac:dyDescent="0.4">
      <c r="A10867" s="9" t="s">
        <v>18141</v>
      </c>
      <c r="B10867" s="9" t="s">
        <v>9341</v>
      </c>
      <c r="C10867" s="9" t="s">
        <v>36</v>
      </c>
      <c r="D10867" s="14">
        <v>4879663.3701754399</v>
      </c>
      <c r="E10867" s="14">
        <v>6247.9684637329601</v>
      </c>
      <c r="F10867" s="36">
        <v>0.02</v>
      </c>
    </row>
    <row r="10868" spans="1:6" x14ac:dyDescent="0.4">
      <c r="A10868" s="9" t="s">
        <v>18141</v>
      </c>
      <c r="B10868" s="9" t="s">
        <v>9327</v>
      </c>
      <c r="C10868" s="9" t="s">
        <v>5</v>
      </c>
      <c r="D10868" s="14">
        <v>589679.15667650802</v>
      </c>
      <c r="E10868" s="14">
        <v>4501.3676082176198</v>
      </c>
      <c r="F10868" s="36">
        <v>0.02</v>
      </c>
    </row>
    <row r="10869" spans="1:6" x14ac:dyDescent="0.4">
      <c r="A10869" s="9" t="s">
        <v>18141</v>
      </c>
      <c r="B10869" s="9" t="s">
        <v>9328</v>
      </c>
      <c r="C10869" s="9" t="s">
        <v>5</v>
      </c>
      <c r="D10869" s="14">
        <v>786121.81609195401</v>
      </c>
      <c r="E10869" s="14">
        <v>4570.4756749532198</v>
      </c>
      <c r="F10869" s="36">
        <v>7.7271507772628506E-2</v>
      </c>
    </row>
    <row r="10870" spans="1:6" x14ac:dyDescent="0.4">
      <c r="A10870" s="9" t="s">
        <v>18141</v>
      </c>
      <c r="B10870" s="9" t="s">
        <v>9329</v>
      </c>
      <c r="C10870" s="9" t="s">
        <v>5</v>
      </c>
      <c r="D10870" s="14">
        <v>856127.37168957398</v>
      </c>
      <c r="E10870" s="14">
        <v>4809.7043353346899</v>
      </c>
      <c r="F10870" s="36">
        <v>5.94512011639243E-2</v>
      </c>
    </row>
    <row r="10871" spans="1:6" x14ac:dyDescent="0.4">
      <c r="A10871" s="9" t="s">
        <v>18141</v>
      </c>
      <c r="B10871" s="9" t="s">
        <v>9330</v>
      </c>
      <c r="C10871" s="9" t="s">
        <v>5</v>
      </c>
      <c r="D10871" s="14">
        <v>395132.29824561399</v>
      </c>
      <c r="E10871" s="14">
        <v>5986.8530037214196</v>
      </c>
      <c r="F10871" s="36">
        <v>0.11185687160996401</v>
      </c>
    </row>
    <row r="10872" spans="1:6" x14ac:dyDescent="0.4">
      <c r="A10872" s="9" t="s">
        <v>18141</v>
      </c>
      <c r="B10872" s="9" t="s">
        <v>9331</v>
      </c>
      <c r="C10872" s="9" t="s">
        <v>5</v>
      </c>
      <c r="D10872" s="14">
        <v>963807.56754735799</v>
      </c>
      <c r="E10872" s="14">
        <v>4656.0752055427902</v>
      </c>
      <c r="F10872" s="36">
        <v>4.0534369197778197E-2</v>
      </c>
    </row>
    <row r="10873" spans="1:6" x14ac:dyDescent="0.4">
      <c r="A10873" s="9" t="s">
        <v>18141</v>
      </c>
      <c r="B10873" s="9" t="s">
        <v>9332</v>
      </c>
      <c r="C10873" s="9" t="s">
        <v>5</v>
      </c>
      <c r="D10873" s="14">
        <v>969299</v>
      </c>
      <c r="E10873" s="14">
        <v>4196.0995670995699</v>
      </c>
      <c r="F10873" s="36">
        <v>7.1376062636957102E-2</v>
      </c>
    </row>
    <row r="10874" spans="1:6" x14ac:dyDescent="0.4">
      <c r="A10874" s="9" t="s">
        <v>18141</v>
      </c>
      <c r="B10874" s="9" t="s">
        <v>9333</v>
      </c>
      <c r="C10874" s="9" t="s">
        <v>5</v>
      </c>
      <c r="D10874" s="14">
        <v>957113.74657377403</v>
      </c>
      <c r="E10874" s="14">
        <v>5230.1297626982196</v>
      </c>
      <c r="F10874" s="36">
        <v>2.7617383281363799E-2</v>
      </c>
    </row>
    <row r="10875" spans="1:6" x14ac:dyDescent="0.4">
      <c r="A10875" s="9" t="s">
        <v>18141</v>
      </c>
      <c r="B10875" s="9" t="s">
        <v>9334</v>
      </c>
      <c r="C10875" s="9" t="s">
        <v>5</v>
      </c>
      <c r="D10875" s="14">
        <v>890126.88416859403</v>
      </c>
      <c r="E10875" s="14">
        <v>4945.1493564921902</v>
      </c>
      <c r="F10875" s="36">
        <v>4.57384339209417E-2</v>
      </c>
    </row>
    <row r="10876" spans="1:6" x14ac:dyDescent="0.4">
      <c r="A10876" s="9" t="s">
        <v>18141</v>
      </c>
      <c r="B10876" s="9" t="s">
        <v>29</v>
      </c>
      <c r="C10876" s="9" t="s">
        <v>5</v>
      </c>
      <c r="D10876" s="14">
        <v>932353.04551818594</v>
      </c>
      <c r="E10876" s="14">
        <v>4756.90329346013</v>
      </c>
      <c r="F10876" s="36">
        <v>4.06986030563967E-2</v>
      </c>
    </row>
    <row r="10877" spans="1:6" x14ac:dyDescent="0.4">
      <c r="A10877" s="9" t="s">
        <v>18141</v>
      </c>
      <c r="B10877" s="9" t="s">
        <v>9335</v>
      </c>
      <c r="C10877" s="9" t="s">
        <v>5</v>
      </c>
      <c r="D10877" s="14">
        <v>1032337</v>
      </c>
      <c r="E10877" s="14">
        <v>4196.4918699187001</v>
      </c>
      <c r="F10877" s="36">
        <v>7.0992579164408195E-2</v>
      </c>
    </row>
    <row r="10878" spans="1:6" x14ac:dyDescent="0.4">
      <c r="A10878" s="9" t="s">
        <v>18141</v>
      </c>
      <c r="B10878" s="9" t="s">
        <v>9336</v>
      </c>
      <c r="C10878" s="9" t="s">
        <v>5</v>
      </c>
      <c r="D10878" s="14">
        <v>1608437.6609056899</v>
      </c>
      <c r="E10878" s="14">
        <v>4492.8426282281698</v>
      </c>
      <c r="F10878" s="36">
        <v>4.8670890727049401E-2</v>
      </c>
    </row>
    <row r="10879" spans="1:6" x14ac:dyDescent="0.4">
      <c r="A10879" s="9" t="s">
        <v>18141</v>
      </c>
      <c r="B10879" s="9" t="s">
        <v>9337</v>
      </c>
      <c r="C10879" s="9" t="s">
        <v>5</v>
      </c>
      <c r="D10879" s="14">
        <v>479462.92682926799</v>
      </c>
      <c r="E10879" s="14">
        <v>4994.4054878048801</v>
      </c>
      <c r="F10879" s="36">
        <v>2.1269796167022299E-2</v>
      </c>
    </row>
    <row r="10880" spans="1:6" x14ac:dyDescent="0.4">
      <c r="A10880" s="9" t="s">
        <v>18141</v>
      </c>
      <c r="B10880" s="9" t="s">
        <v>9338</v>
      </c>
      <c r="C10880" s="9" t="s">
        <v>5</v>
      </c>
      <c r="D10880" s="14">
        <v>999479.520694362</v>
      </c>
      <c r="E10880" s="14">
        <v>5288.2514322452998</v>
      </c>
      <c r="F10880" s="36">
        <v>3.1044105464948402E-2</v>
      </c>
    </row>
    <row r="10881" spans="1:6" x14ac:dyDescent="0.4">
      <c r="A10881" s="9" t="s">
        <v>18141</v>
      </c>
      <c r="B10881" s="9" t="s">
        <v>9339</v>
      </c>
      <c r="C10881" s="9" t="s">
        <v>5</v>
      </c>
      <c r="D10881" s="14">
        <v>272459.368476125</v>
      </c>
      <c r="E10881" s="14">
        <v>9395.1506371077594</v>
      </c>
      <c r="F10881" s="36">
        <v>0.02</v>
      </c>
    </row>
    <row r="10882" spans="1:6" x14ac:dyDescent="0.4">
      <c r="A10882" s="9" t="s">
        <v>18142</v>
      </c>
      <c r="B10882" s="9" t="s">
        <v>9342</v>
      </c>
      <c r="C10882" s="9" t="s">
        <v>5</v>
      </c>
      <c r="D10882" s="14">
        <v>1089777.2141036801</v>
      </c>
      <c r="E10882" s="14">
        <v>4256.9422425925104</v>
      </c>
      <c r="F10882" s="36">
        <v>2.5450773450057501E-2</v>
      </c>
    </row>
    <row r="10883" spans="1:6" x14ac:dyDescent="0.4">
      <c r="A10883" s="9" t="s">
        <v>18142</v>
      </c>
      <c r="B10883" s="9" t="s">
        <v>8806</v>
      </c>
      <c r="C10883" s="9" t="s">
        <v>5</v>
      </c>
      <c r="D10883" s="14">
        <v>1803859.67967638</v>
      </c>
      <c r="E10883" s="14">
        <v>4566.73336626931</v>
      </c>
      <c r="F10883" s="36">
        <v>4.8598989253923801E-2</v>
      </c>
    </row>
    <row r="10884" spans="1:6" x14ac:dyDescent="0.4">
      <c r="A10884" s="9" t="s">
        <v>18142</v>
      </c>
      <c r="B10884" s="9" t="s">
        <v>9343</v>
      </c>
      <c r="C10884" s="9" t="s">
        <v>5</v>
      </c>
      <c r="D10884" s="14">
        <v>934751.61457907199</v>
      </c>
      <c r="E10884" s="14">
        <v>4451.1981646622498</v>
      </c>
      <c r="F10884" s="36">
        <v>6.3857277701632603E-2</v>
      </c>
    </row>
    <row r="10885" spans="1:6" x14ac:dyDescent="0.4">
      <c r="A10885" s="9" t="s">
        <v>18142</v>
      </c>
      <c r="B10885" s="9" t="s">
        <v>17256</v>
      </c>
      <c r="C10885" s="9" t="s">
        <v>5</v>
      </c>
      <c r="D10885" s="14">
        <v>1550570.83306727</v>
      </c>
      <c r="E10885" s="14">
        <v>4601.1003948583702</v>
      </c>
      <c r="F10885" s="36">
        <v>5.1687133887040403E-2</v>
      </c>
    </row>
    <row r="10886" spans="1:6" x14ac:dyDescent="0.4">
      <c r="A10886" s="9" t="s">
        <v>18142</v>
      </c>
      <c r="B10886" s="9" t="s">
        <v>9365</v>
      </c>
      <c r="C10886" s="9" t="s">
        <v>36</v>
      </c>
      <c r="D10886" s="14">
        <v>4874317.8680663304</v>
      </c>
      <c r="E10886" s="14">
        <v>5966.1173415744497</v>
      </c>
      <c r="F10886" s="36">
        <v>0.02</v>
      </c>
    </row>
    <row r="10887" spans="1:6" x14ac:dyDescent="0.4">
      <c r="A10887" s="9" t="s">
        <v>18142</v>
      </c>
      <c r="B10887" s="9" t="s">
        <v>9344</v>
      </c>
      <c r="C10887" s="9" t="s">
        <v>5</v>
      </c>
      <c r="D10887" s="14">
        <v>1773612</v>
      </c>
      <c r="E10887" s="14">
        <v>4273.7638554216901</v>
      </c>
      <c r="F10887" s="36">
        <v>6.8528323445053996E-2</v>
      </c>
    </row>
    <row r="10888" spans="1:6" x14ac:dyDescent="0.4">
      <c r="A10888" s="9" t="s">
        <v>18142</v>
      </c>
      <c r="B10888" s="9" t="s">
        <v>9345</v>
      </c>
      <c r="C10888" s="9" t="s">
        <v>5</v>
      </c>
      <c r="D10888" s="14">
        <v>1605048</v>
      </c>
      <c r="E10888" s="14">
        <v>4291.5721925133703</v>
      </c>
      <c r="F10888" s="36">
        <v>4.8642680744655602E-2</v>
      </c>
    </row>
    <row r="10889" spans="1:6" x14ac:dyDescent="0.4">
      <c r="A10889" s="9" t="s">
        <v>18142</v>
      </c>
      <c r="B10889" s="9" t="s">
        <v>9346</v>
      </c>
      <c r="C10889" s="9" t="s">
        <v>5</v>
      </c>
      <c r="D10889" s="14">
        <v>1900607.9232421201</v>
      </c>
      <c r="E10889" s="14">
        <v>4681.3003035520196</v>
      </c>
      <c r="F10889" s="36">
        <v>6.8800210337683507E-2</v>
      </c>
    </row>
    <row r="10890" spans="1:6" x14ac:dyDescent="0.4">
      <c r="A10890" s="9" t="s">
        <v>18142</v>
      </c>
      <c r="B10890" s="9" t="s">
        <v>9347</v>
      </c>
      <c r="C10890" s="9" t="s">
        <v>5</v>
      </c>
      <c r="D10890" s="14">
        <v>1673716</v>
      </c>
      <c r="E10890" s="14">
        <v>4258.8193384223896</v>
      </c>
      <c r="F10890" s="36">
        <v>3.1135829202304999E-2</v>
      </c>
    </row>
    <row r="10891" spans="1:6" x14ac:dyDescent="0.4">
      <c r="A10891" s="9" t="s">
        <v>18142</v>
      </c>
      <c r="B10891" s="9" t="s">
        <v>9348</v>
      </c>
      <c r="C10891" s="9" t="s">
        <v>5</v>
      </c>
      <c r="D10891" s="14">
        <v>1667979.9979999999</v>
      </c>
      <c r="E10891" s="14">
        <v>4287.8663187660704</v>
      </c>
      <c r="F10891" s="36">
        <v>5.8179816163482799E-2</v>
      </c>
    </row>
    <row r="10892" spans="1:6" x14ac:dyDescent="0.4">
      <c r="A10892" s="9" t="s">
        <v>18142</v>
      </c>
      <c r="B10892" s="9" t="s">
        <v>9349</v>
      </c>
      <c r="C10892" s="9" t="s">
        <v>5</v>
      </c>
      <c r="D10892" s="14">
        <v>986170.90169726405</v>
      </c>
      <c r="E10892" s="14">
        <v>4629.9103366068703</v>
      </c>
      <c r="F10892" s="36">
        <v>5.67037806644402E-2</v>
      </c>
    </row>
    <row r="10893" spans="1:6" x14ac:dyDescent="0.4">
      <c r="A10893" s="9" t="s">
        <v>18142</v>
      </c>
      <c r="B10893" s="9" t="s">
        <v>9350</v>
      </c>
      <c r="C10893" s="9" t="s">
        <v>5</v>
      </c>
      <c r="D10893" s="14">
        <v>886160</v>
      </c>
      <c r="E10893" s="14">
        <v>4180</v>
      </c>
      <c r="F10893" s="36">
        <v>2.49372846896962E-2</v>
      </c>
    </row>
    <row r="10894" spans="1:6" x14ac:dyDescent="0.4">
      <c r="A10894" s="9" t="s">
        <v>18142</v>
      </c>
      <c r="B10894" s="9" t="s">
        <v>9351</v>
      </c>
      <c r="C10894" s="9" t="s">
        <v>5</v>
      </c>
      <c r="D10894" s="14">
        <v>2599960</v>
      </c>
      <c r="E10894" s="14">
        <v>4180</v>
      </c>
      <c r="F10894" s="36">
        <v>2.9606405182530899E-2</v>
      </c>
    </row>
    <row r="10895" spans="1:6" x14ac:dyDescent="0.4">
      <c r="A10895" s="9" t="s">
        <v>18142</v>
      </c>
      <c r="B10895" s="9" t="s">
        <v>9352</v>
      </c>
      <c r="C10895" s="9" t="s">
        <v>5</v>
      </c>
      <c r="D10895" s="14">
        <v>1761789.1725000001</v>
      </c>
      <c r="E10895" s="14">
        <v>4235.0701262019202</v>
      </c>
      <c r="F10895" s="36">
        <v>6.8516154779513699E-2</v>
      </c>
    </row>
    <row r="10896" spans="1:6" x14ac:dyDescent="0.4">
      <c r="A10896" s="9" t="s">
        <v>18142</v>
      </c>
      <c r="B10896" s="9" t="s">
        <v>9353</v>
      </c>
      <c r="C10896" s="9" t="s">
        <v>5</v>
      </c>
      <c r="D10896" s="14">
        <v>892387.53642197303</v>
      </c>
      <c r="E10896" s="14">
        <v>4461.9376821098604</v>
      </c>
      <c r="F10896" s="36">
        <v>0.02</v>
      </c>
    </row>
    <row r="10897" spans="1:6" x14ac:dyDescent="0.4">
      <c r="A10897" s="9" t="s">
        <v>18142</v>
      </c>
      <c r="B10897" s="9" t="s">
        <v>9366</v>
      </c>
      <c r="C10897" s="9" t="s">
        <v>36</v>
      </c>
      <c r="D10897" s="14">
        <v>9606210</v>
      </c>
      <c r="E10897" s="14">
        <v>5415</v>
      </c>
      <c r="F10897" s="36">
        <v>2.8985879740712799E-2</v>
      </c>
    </row>
    <row r="10898" spans="1:6" x14ac:dyDescent="0.4">
      <c r="A10898" s="9" t="s">
        <v>18142</v>
      </c>
      <c r="B10898" s="9" t="s">
        <v>9354</v>
      </c>
      <c r="C10898" s="9" t="s">
        <v>5</v>
      </c>
      <c r="D10898" s="14">
        <v>733563.43153541395</v>
      </c>
      <c r="E10898" s="14">
        <v>4445.8389790025103</v>
      </c>
      <c r="F10898" s="36">
        <v>0.02</v>
      </c>
    </row>
    <row r="10899" spans="1:6" x14ac:dyDescent="0.4">
      <c r="A10899" s="9" t="s">
        <v>18142</v>
      </c>
      <c r="B10899" s="9" t="s">
        <v>9355</v>
      </c>
      <c r="C10899" s="9" t="s">
        <v>5</v>
      </c>
      <c r="D10899" s="14">
        <v>1417020</v>
      </c>
      <c r="E10899" s="14">
        <v>4180</v>
      </c>
      <c r="F10899" s="36">
        <v>2.48813324140085E-2</v>
      </c>
    </row>
    <row r="10900" spans="1:6" x14ac:dyDescent="0.4">
      <c r="A10900" s="9" t="s">
        <v>18142</v>
      </c>
      <c r="B10900" s="9" t="s">
        <v>9356</v>
      </c>
      <c r="C10900" s="9" t="s">
        <v>5</v>
      </c>
      <c r="D10900" s="14">
        <v>1768140</v>
      </c>
      <c r="E10900" s="14">
        <v>4180</v>
      </c>
      <c r="F10900" s="36">
        <v>6.8916266089737596E-2</v>
      </c>
    </row>
    <row r="10901" spans="1:6" x14ac:dyDescent="0.4">
      <c r="A10901" s="9" t="s">
        <v>18142</v>
      </c>
      <c r="B10901" s="9" t="s">
        <v>9357</v>
      </c>
      <c r="C10901" s="9" t="s">
        <v>5</v>
      </c>
      <c r="D10901" s="14">
        <v>1782652</v>
      </c>
      <c r="E10901" s="14">
        <v>4254.5393794749398</v>
      </c>
      <c r="F10901" s="36">
        <v>6.9276563962472601E-2</v>
      </c>
    </row>
    <row r="10902" spans="1:6" x14ac:dyDescent="0.4">
      <c r="A10902" s="9" t="s">
        <v>18142</v>
      </c>
      <c r="B10902" s="9" t="s">
        <v>9367</v>
      </c>
      <c r="C10902" s="9" t="s">
        <v>36</v>
      </c>
      <c r="D10902" s="14">
        <v>8216009.2873097602</v>
      </c>
      <c r="E10902" s="14">
        <v>5789.9994977517699</v>
      </c>
      <c r="F10902" s="36">
        <v>3.01852342684263E-2</v>
      </c>
    </row>
    <row r="10903" spans="1:6" x14ac:dyDescent="0.4">
      <c r="A10903" s="9" t="s">
        <v>18142</v>
      </c>
      <c r="B10903" s="9" t="s">
        <v>9358</v>
      </c>
      <c r="C10903" s="9" t="s">
        <v>5</v>
      </c>
      <c r="D10903" s="14">
        <v>1425380</v>
      </c>
      <c r="E10903" s="14">
        <v>4180</v>
      </c>
      <c r="F10903" s="36">
        <v>6.9207912306708599E-2</v>
      </c>
    </row>
    <row r="10904" spans="1:6" x14ac:dyDescent="0.4">
      <c r="A10904" s="9" t="s">
        <v>18142</v>
      </c>
      <c r="B10904" s="9" t="s">
        <v>9359</v>
      </c>
      <c r="C10904" s="9" t="s">
        <v>5</v>
      </c>
      <c r="D10904" s="14">
        <v>1847606.2261451101</v>
      </c>
      <c r="E10904" s="14">
        <v>4484.4811314201697</v>
      </c>
      <c r="F10904" s="36">
        <v>4.1643884055443399E-2</v>
      </c>
    </row>
    <row r="10905" spans="1:6" x14ac:dyDescent="0.4">
      <c r="A10905" s="9" t="s">
        <v>18142</v>
      </c>
      <c r="B10905" s="9" t="s">
        <v>9360</v>
      </c>
      <c r="C10905" s="9" t="s">
        <v>5</v>
      </c>
      <c r="D10905" s="14">
        <v>901673.39018198801</v>
      </c>
      <c r="E10905" s="14">
        <v>4273.33360275824</v>
      </c>
      <c r="F10905" s="36">
        <v>2.09169418781243E-2</v>
      </c>
    </row>
    <row r="10906" spans="1:6" x14ac:dyDescent="0.4">
      <c r="A10906" s="9" t="s">
        <v>18142</v>
      </c>
      <c r="B10906" s="9" t="s">
        <v>9361</v>
      </c>
      <c r="C10906" s="9" t="s">
        <v>5</v>
      </c>
      <c r="D10906" s="14">
        <v>880602.34800586803</v>
      </c>
      <c r="E10906" s="14">
        <v>4337.9426010141297</v>
      </c>
      <c r="F10906" s="36">
        <v>0.02</v>
      </c>
    </row>
    <row r="10907" spans="1:6" x14ac:dyDescent="0.4">
      <c r="A10907" s="9" t="s">
        <v>18142</v>
      </c>
      <c r="B10907" s="9" t="s">
        <v>9362</v>
      </c>
      <c r="C10907" s="9" t="s">
        <v>5</v>
      </c>
      <c r="D10907" s="14">
        <v>1316203.3249000199</v>
      </c>
      <c r="E10907" s="14">
        <v>4329.6162003290101</v>
      </c>
      <c r="F10907" s="36">
        <v>3.4115515834199701E-2</v>
      </c>
    </row>
    <row r="10908" spans="1:6" x14ac:dyDescent="0.4">
      <c r="A10908" s="9" t="s">
        <v>18142</v>
      </c>
      <c r="B10908" s="9" t="s">
        <v>9368</v>
      </c>
      <c r="C10908" s="9" t="s">
        <v>36</v>
      </c>
      <c r="D10908" s="14">
        <v>8699390.7128649894</v>
      </c>
      <c r="E10908" s="14">
        <v>5558.7161104568604</v>
      </c>
      <c r="F10908" s="36">
        <v>3.46515289091123E-2</v>
      </c>
    </row>
    <row r="10909" spans="1:6" x14ac:dyDescent="0.4">
      <c r="A10909" s="9" t="s">
        <v>18142</v>
      </c>
      <c r="B10909" s="9" t="s">
        <v>1937</v>
      </c>
      <c r="C10909" s="9" t="s">
        <v>5</v>
      </c>
      <c r="D10909" s="14">
        <v>1008878.84212761</v>
      </c>
      <c r="E10909" s="14">
        <v>4329.9521121356802</v>
      </c>
      <c r="F10909" s="36">
        <v>2.6330197380540099E-2</v>
      </c>
    </row>
    <row r="10910" spans="1:6" x14ac:dyDescent="0.4">
      <c r="A10910" s="9" t="s">
        <v>18142</v>
      </c>
      <c r="B10910" s="9" t="s">
        <v>9363</v>
      </c>
      <c r="C10910" s="9" t="s">
        <v>5</v>
      </c>
      <c r="D10910" s="14">
        <v>2633400</v>
      </c>
      <c r="E10910" s="14">
        <v>4180</v>
      </c>
      <c r="F10910" s="36">
        <v>6.6825801286574602E-2</v>
      </c>
    </row>
    <row r="10911" spans="1:6" x14ac:dyDescent="0.4">
      <c r="A10911" s="9" t="s">
        <v>18142</v>
      </c>
      <c r="B10911" s="9" t="s">
        <v>9369</v>
      </c>
      <c r="C10911" s="9" t="s">
        <v>36</v>
      </c>
      <c r="D10911" s="14">
        <v>8453421.7431487497</v>
      </c>
      <c r="E10911" s="14">
        <v>5482.1152679304496</v>
      </c>
      <c r="F10911" s="36">
        <v>3.7173721270366E-2</v>
      </c>
    </row>
    <row r="10912" spans="1:6" x14ac:dyDescent="0.4">
      <c r="A10912" s="9" t="s">
        <v>18142</v>
      </c>
      <c r="B10912" s="9" t="s">
        <v>9364</v>
      </c>
      <c r="C10912" s="9" t="s">
        <v>5</v>
      </c>
      <c r="D10912" s="14">
        <v>1312520</v>
      </c>
      <c r="E10912" s="14">
        <v>4180</v>
      </c>
      <c r="F10912" s="36">
        <v>5.5294108761735301E-2</v>
      </c>
    </row>
    <row r="10913" spans="1:6" ht="16.25" customHeight="1" x14ac:dyDescent="0.4">
      <c r="A10913" s="9" t="s">
        <v>18143</v>
      </c>
      <c r="B10913" s="9" t="s">
        <v>9370</v>
      </c>
      <c r="C10913" s="9" t="s">
        <v>5</v>
      </c>
      <c r="D10913" s="14">
        <v>2576504</v>
      </c>
      <c r="E10913" s="14">
        <v>4196.2605863192202</v>
      </c>
      <c r="F10913" s="36">
        <v>4.3456126280293897E-2</v>
      </c>
    </row>
    <row r="10914" spans="1:6" ht="16.25" customHeight="1" x14ac:dyDescent="0.4">
      <c r="A10914" s="9" t="s">
        <v>18143</v>
      </c>
      <c r="B10914" s="9" t="s">
        <v>9399</v>
      </c>
      <c r="C10914" s="9" t="s">
        <v>36</v>
      </c>
      <c r="D10914" s="14">
        <v>3573919.7901409101</v>
      </c>
      <c r="E10914" s="14">
        <v>5792.4145707308198</v>
      </c>
      <c r="F10914" s="36">
        <v>3.6659116130792799E-2</v>
      </c>
    </row>
    <row r="10915" spans="1:6" x14ac:dyDescent="0.4">
      <c r="A10915" s="9" t="s">
        <v>18143</v>
      </c>
      <c r="B10915" s="9" t="s">
        <v>9371</v>
      </c>
      <c r="C10915" s="9" t="s">
        <v>5</v>
      </c>
      <c r="D10915" s="14">
        <v>1593700</v>
      </c>
      <c r="E10915" s="14">
        <v>4272.6541554959804</v>
      </c>
      <c r="F10915" s="36">
        <v>6.8743272805056502E-2</v>
      </c>
    </row>
    <row r="10916" spans="1:6" x14ac:dyDescent="0.4">
      <c r="A10916" s="9" t="s">
        <v>18143</v>
      </c>
      <c r="B10916" s="9" t="s">
        <v>9372</v>
      </c>
      <c r="C10916" s="9" t="s">
        <v>5</v>
      </c>
      <c r="D10916" s="14">
        <v>622815.73671676498</v>
      </c>
      <c r="E10916" s="14">
        <v>4942.98203743464</v>
      </c>
      <c r="F10916" s="36">
        <v>0.02</v>
      </c>
    </row>
    <row r="10917" spans="1:6" x14ac:dyDescent="0.4">
      <c r="A10917" s="9" t="s">
        <v>18143</v>
      </c>
      <c r="B10917" s="9" t="s">
        <v>9373</v>
      </c>
      <c r="C10917" s="9" t="s">
        <v>5</v>
      </c>
      <c r="D10917" s="14">
        <v>2055877.7149064899</v>
      </c>
      <c r="E10917" s="14">
        <v>4238.9231235185298</v>
      </c>
      <c r="F10917" s="36">
        <v>0.02</v>
      </c>
    </row>
    <row r="10918" spans="1:6" x14ac:dyDescent="0.4">
      <c r="A10918" s="9" t="s">
        <v>18143</v>
      </c>
      <c r="B10918" s="9" t="s">
        <v>9374</v>
      </c>
      <c r="C10918" s="9" t="s">
        <v>5</v>
      </c>
      <c r="D10918" s="14">
        <v>869997</v>
      </c>
      <c r="E10918" s="14">
        <v>4285.6995073891603</v>
      </c>
      <c r="F10918" s="36">
        <v>3.4800078361721103E-2</v>
      </c>
    </row>
    <row r="10919" spans="1:6" x14ac:dyDescent="0.4">
      <c r="A10919" s="9" t="s">
        <v>18143</v>
      </c>
      <c r="B10919" s="9" t="s">
        <v>9375</v>
      </c>
      <c r="C10919" s="9" t="s">
        <v>5</v>
      </c>
      <c r="D10919" s="14">
        <v>1655661.3496872301</v>
      </c>
      <c r="E10919" s="14">
        <v>4474.7604045600801</v>
      </c>
      <c r="F10919" s="36">
        <v>2.18519794646919E-2</v>
      </c>
    </row>
    <row r="10920" spans="1:6" x14ac:dyDescent="0.4">
      <c r="A10920" s="9" t="s">
        <v>18143</v>
      </c>
      <c r="B10920" s="9" t="s">
        <v>9376</v>
      </c>
      <c r="C10920" s="9" t="s">
        <v>5</v>
      </c>
      <c r="D10920" s="14">
        <v>782489.97495830804</v>
      </c>
      <c r="E10920" s="14">
        <v>4396.0110952713903</v>
      </c>
      <c r="F10920" s="36">
        <v>2.0695881064207899E-2</v>
      </c>
    </row>
    <row r="10921" spans="1:6" x14ac:dyDescent="0.4">
      <c r="A10921" s="9" t="s">
        <v>18143</v>
      </c>
      <c r="B10921" s="9" t="s">
        <v>9377</v>
      </c>
      <c r="C10921" s="9" t="s">
        <v>5</v>
      </c>
      <c r="D10921" s="14">
        <v>1012135.48152488</v>
      </c>
      <c r="E10921" s="14">
        <v>4362.6529376072604</v>
      </c>
      <c r="F10921" s="36">
        <v>0.02</v>
      </c>
    </row>
    <row r="10922" spans="1:6" x14ac:dyDescent="0.4">
      <c r="A10922" s="9" t="s">
        <v>18143</v>
      </c>
      <c r="B10922" s="9" t="s">
        <v>9378</v>
      </c>
      <c r="C10922" s="9" t="s">
        <v>5</v>
      </c>
      <c r="D10922" s="14">
        <v>462515.62400834099</v>
      </c>
      <c r="E10922" s="14">
        <v>5139.0624889815699</v>
      </c>
      <c r="F10922" s="36">
        <v>0.02</v>
      </c>
    </row>
    <row r="10923" spans="1:6" x14ac:dyDescent="0.4">
      <c r="A10923" s="9" t="s">
        <v>18143</v>
      </c>
      <c r="B10923" s="9" t="s">
        <v>9379</v>
      </c>
      <c r="C10923" s="9" t="s">
        <v>5</v>
      </c>
      <c r="D10923" s="14">
        <v>636514.96732564794</v>
      </c>
      <c r="E10923" s="14">
        <v>4896.2689794280604</v>
      </c>
      <c r="F10923" s="36">
        <v>0.02</v>
      </c>
    </row>
    <row r="10924" spans="1:6" x14ac:dyDescent="0.4">
      <c r="A10924" s="9" t="s">
        <v>18143</v>
      </c>
      <c r="B10924" s="9" t="s">
        <v>9380</v>
      </c>
      <c r="C10924" s="9" t="s">
        <v>5</v>
      </c>
      <c r="D10924" s="14">
        <v>349395.34792564297</v>
      </c>
      <c r="E10924" s="14">
        <v>6592.3650552008203</v>
      </c>
      <c r="F10924" s="36">
        <v>0.02</v>
      </c>
    </row>
    <row r="10925" spans="1:6" x14ac:dyDescent="0.4">
      <c r="A10925" s="9" t="s">
        <v>18143</v>
      </c>
      <c r="B10925" s="9" t="s">
        <v>9381</v>
      </c>
      <c r="C10925" s="9" t="s">
        <v>5</v>
      </c>
      <c r="D10925" s="14">
        <v>774173.17912027403</v>
      </c>
      <c r="E10925" s="14">
        <v>4300.9621062237502</v>
      </c>
      <c r="F10925" s="36">
        <v>3.9731414295551201E-2</v>
      </c>
    </row>
    <row r="10926" spans="1:6" x14ac:dyDescent="0.4">
      <c r="A10926" s="9" t="s">
        <v>18143</v>
      </c>
      <c r="B10926" s="9" t="s">
        <v>9382</v>
      </c>
      <c r="C10926" s="9" t="s">
        <v>5</v>
      </c>
      <c r="D10926" s="14">
        <v>1590544</v>
      </c>
      <c r="E10926" s="14">
        <v>4275.6559139784904</v>
      </c>
      <c r="F10926" s="36">
        <v>6.9996387075105901E-2</v>
      </c>
    </row>
    <row r="10927" spans="1:6" x14ac:dyDescent="0.4">
      <c r="A10927" s="9" t="s">
        <v>18143</v>
      </c>
      <c r="B10927" s="9" t="s">
        <v>9383</v>
      </c>
      <c r="C10927" s="9" t="s">
        <v>5</v>
      </c>
      <c r="D10927" s="14">
        <v>983730.25</v>
      </c>
      <c r="E10927" s="14">
        <v>4277.0880434782603</v>
      </c>
      <c r="F10927" s="36">
        <v>3.2959975324098799E-2</v>
      </c>
    </row>
    <row r="10928" spans="1:6" x14ac:dyDescent="0.4">
      <c r="A10928" s="9" t="s">
        <v>18143</v>
      </c>
      <c r="B10928" s="9" t="s">
        <v>9400</v>
      </c>
      <c r="C10928" s="9" t="s">
        <v>36</v>
      </c>
      <c r="D10928" s="14">
        <v>6714600</v>
      </c>
      <c r="E10928" s="14">
        <v>5415</v>
      </c>
      <c r="F10928" s="36">
        <v>2.91727372548201E-2</v>
      </c>
    </row>
    <row r="10929" spans="1:6" x14ac:dyDescent="0.4">
      <c r="A10929" s="9" t="s">
        <v>18143</v>
      </c>
      <c r="B10929" s="9" t="s">
        <v>9384</v>
      </c>
      <c r="C10929" s="9" t="s">
        <v>5</v>
      </c>
      <c r="D10929" s="14">
        <v>1315856</v>
      </c>
      <c r="E10929" s="14">
        <v>4272.2597402597403</v>
      </c>
      <c r="F10929" s="36">
        <v>6.9220207117331997E-2</v>
      </c>
    </row>
    <row r="10930" spans="1:6" x14ac:dyDescent="0.4">
      <c r="A10930" s="9" t="s">
        <v>18143</v>
      </c>
      <c r="B10930" s="9" t="s">
        <v>9385</v>
      </c>
      <c r="C10930" s="9" t="s">
        <v>5</v>
      </c>
      <c r="D10930" s="14">
        <v>775940.62292687898</v>
      </c>
      <c r="E10930" s="14">
        <v>4789.7569316474001</v>
      </c>
      <c r="F10930" s="36">
        <v>0.02</v>
      </c>
    </row>
    <row r="10931" spans="1:6" x14ac:dyDescent="0.4">
      <c r="A10931" s="9" t="s">
        <v>18143</v>
      </c>
      <c r="B10931" s="9" t="s">
        <v>9386</v>
      </c>
      <c r="C10931" s="9" t="s">
        <v>5</v>
      </c>
      <c r="D10931" s="14">
        <v>449700.46097944502</v>
      </c>
      <c r="E10931" s="14">
        <v>5621.2557622430604</v>
      </c>
      <c r="F10931" s="36">
        <v>0.02</v>
      </c>
    </row>
    <row r="10932" spans="1:6" x14ac:dyDescent="0.4">
      <c r="A10932" s="9" t="s">
        <v>18143</v>
      </c>
      <c r="B10932" s="9" t="s">
        <v>9387</v>
      </c>
      <c r="C10932" s="9" t="s">
        <v>5</v>
      </c>
      <c r="D10932" s="14">
        <v>1017794</v>
      </c>
      <c r="E10932" s="14">
        <v>4276.4453781512602</v>
      </c>
      <c r="F10932" s="36">
        <v>6.7769421716362896E-2</v>
      </c>
    </row>
    <row r="10933" spans="1:6" x14ac:dyDescent="0.4">
      <c r="A10933" s="9" t="s">
        <v>18143</v>
      </c>
      <c r="B10933" s="9" t="s">
        <v>9388</v>
      </c>
      <c r="C10933" s="9" t="s">
        <v>5</v>
      </c>
      <c r="D10933" s="14">
        <v>1435288</v>
      </c>
      <c r="E10933" s="14">
        <v>4297.2694610778399</v>
      </c>
      <c r="F10933" s="36">
        <v>6.9701710982850607E-2</v>
      </c>
    </row>
    <row r="10934" spans="1:6" x14ac:dyDescent="0.4">
      <c r="A10934" s="9" t="s">
        <v>18143</v>
      </c>
      <c r="B10934" s="9" t="s">
        <v>9389</v>
      </c>
      <c r="C10934" s="9" t="s">
        <v>5</v>
      </c>
      <c r="D10934" s="14">
        <v>447866.60977100302</v>
      </c>
      <c r="E10934" s="14">
        <v>5207.7512764070098</v>
      </c>
      <c r="F10934" s="36">
        <v>0.02</v>
      </c>
    </row>
    <row r="10935" spans="1:6" x14ac:dyDescent="0.4">
      <c r="A10935" s="9" t="s">
        <v>18143</v>
      </c>
      <c r="B10935" s="9" t="s">
        <v>9401</v>
      </c>
      <c r="C10935" s="9" t="s">
        <v>36</v>
      </c>
      <c r="D10935" s="14">
        <v>5447490</v>
      </c>
      <c r="E10935" s="14">
        <v>5415</v>
      </c>
      <c r="F10935" s="36">
        <v>2.9761070093155699E-2</v>
      </c>
    </row>
    <row r="10936" spans="1:6" x14ac:dyDescent="0.4">
      <c r="A10936" s="9" t="s">
        <v>18143</v>
      </c>
      <c r="B10936" s="9" t="s">
        <v>9390</v>
      </c>
      <c r="C10936" s="9" t="s">
        <v>5</v>
      </c>
      <c r="D10936" s="14">
        <v>731151.50048647902</v>
      </c>
      <c r="E10936" s="14">
        <v>4485.5920275244098</v>
      </c>
      <c r="F10936" s="36">
        <v>5.0344578854682603E-2</v>
      </c>
    </row>
    <row r="10937" spans="1:6" x14ac:dyDescent="0.4">
      <c r="A10937" s="9" t="s">
        <v>18143</v>
      </c>
      <c r="B10937" s="9" t="s">
        <v>9391</v>
      </c>
      <c r="C10937" s="9" t="s">
        <v>5</v>
      </c>
      <c r="D10937" s="14">
        <v>1128283.75</v>
      </c>
      <c r="E10937" s="14">
        <v>4257.6745283018899</v>
      </c>
      <c r="F10937" s="36">
        <v>7.2503312041792597E-2</v>
      </c>
    </row>
    <row r="10938" spans="1:6" x14ac:dyDescent="0.4">
      <c r="A10938" s="9" t="s">
        <v>18143</v>
      </c>
      <c r="B10938" s="9" t="s">
        <v>9392</v>
      </c>
      <c r="C10938" s="9" t="s">
        <v>5</v>
      </c>
      <c r="D10938" s="14">
        <v>1564012</v>
      </c>
      <c r="E10938" s="14">
        <v>4261.61307901907</v>
      </c>
      <c r="F10938" s="36">
        <v>6.7377337387807906E-2</v>
      </c>
    </row>
    <row r="10939" spans="1:6" x14ac:dyDescent="0.4">
      <c r="A10939" s="9" t="s">
        <v>18143</v>
      </c>
      <c r="B10939" s="9" t="s">
        <v>9393</v>
      </c>
      <c r="C10939" s="9" t="s">
        <v>5</v>
      </c>
      <c r="D10939" s="14">
        <v>636725.88692127995</v>
      </c>
      <c r="E10939" s="14">
        <v>4580.7617764120796</v>
      </c>
      <c r="F10939" s="36">
        <v>0.02</v>
      </c>
    </row>
    <row r="10940" spans="1:6" x14ac:dyDescent="0.4">
      <c r="A10940" s="9" t="s">
        <v>18143</v>
      </c>
      <c r="B10940" s="9" t="s">
        <v>1871</v>
      </c>
      <c r="C10940" s="9" t="s">
        <v>5</v>
      </c>
      <c r="D10940" s="14">
        <v>854399.75</v>
      </c>
      <c r="E10940" s="14">
        <v>4293.4660804020104</v>
      </c>
      <c r="F10940" s="36">
        <v>2.0931924492877198E-2</v>
      </c>
    </row>
    <row r="10941" spans="1:6" x14ac:dyDescent="0.4">
      <c r="A10941" s="9" t="s">
        <v>18143</v>
      </c>
      <c r="B10941" s="9" t="s">
        <v>9394</v>
      </c>
      <c r="C10941" s="9" t="s">
        <v>5</v>
      </c>
      <c r="D10941" s="14">
        <v>404568.40063979902</v>
      </c>
      <c r="E10941" s="14">
        <v>5186.7743671769103</v>
      </c>
      <c r="F10941" s="36">
        <v>0.02</v>
      </c>
    </row>
    <row r="10942" spans="1:6" x14ac:dyDescent="0.4">
      <c r="A10942" s="9" t="s">
        <v>18143</v>
      </c>
      <c r="B10942" s="9" t="s">
        <v>9402</v>
      </c>
      <c r="C10942" s="9" t="s">
        <v>36</v>
      </c>
      <c r="D10942" s="14">
        <v>4094109.7879897598</v>
      </c>
      <c r="E10942" s="14">
        <v>5647.0479834341504</v>
      </c>
      <c r="F10942" s="36">
        <v>1.9999999999999799E-2</v>
      </c>
    </row>
    <row r="10943" spans="1:6" x14ac:dyDescent="0.4">
      <c r="A10943" s="9" t="s">
        <v>18143</v>
      </c>
      <c r="B10943" s="9" t="s">
        <v>9403</v>
      </c>
      <c r="C10943" s="9" t="s">
        <v>36</v>
      </c>
      <c r="D10943" s="14">
        <v>2974235.25510306</v>
      </c>
      <c r="E10943" s="14">
        <v>5877.9352867649404</v>
      </c>
      <c r="F10943" s="36">
        <v>2.36791796183538E-2</v>
      </c>
    </row>
    <row r="10944" spans="1:6" x14ac:dyDescent="0.4">
      <c r="A10944" s="9" t="s">
        <v>18143</v>
      </c>
      <c r="B10944" s="9" t="s">
        <v>9395</v>
      </c>
      <c r="C10944" s="9" t="s">
        <v>5</v>
      </c>
      <c r="D10944" s="14">
        <v>885495.76373848598</v>
      </c>
      <c r="E10944" s="14">
        <v>4760.7299125725103</v>
      </c>
      <c r="F10944" s="36">
        <v>0.02</v>
      </c>
    </row>
    <row r="10945" spans="1:6" x14ac:dyDescent="0.4">
      <c r="A10945" s="9" t="s">
        <v>18143</v>
      </c>
      <c r="B10945" s="9" t="s">
        <v>9396</v>
      </c>
      <c r="C10945" s="9" t="s">
        <v>5</v>
      </c>
      <c r="D10945" s="14">
        <v>692158.17867527599</v>
      </c>
      <c r="E10945" s="14">
        <v>5015.6389759078002</v>
      </c>
      <c r="F10945" s="36">
        <v>0.02</v>
      </c>
    </row>
    <row r="10946" spans="1:6" x14ac:dyDescent="0.4">
      <c r="A10946" s="9" t="s">
        <v>18143</v>
      </c>
      <c r="B10946" s="9" t="s">
        <v>9397</v>
      </c>
      <c r="C10946" s="9" t="s">
        <v>5</v>
      </c>
      <c r="D10946" s="14">
        <v>975818.19813413895</v>
      </c>
      <c r="E10946" s="14">
        <v>4879.0909906706902</v>
      </c>
      <c r="F10946" s="36">
        <v>1.9999999999999799E-2</v>
      </c>
    </row>
    <row r="10947" spans="1:6" x14ac:dyDescent="0.4">
      <c r="A10947" s="9" t="s">
        <v>18143</v>
      </c>
      <c r="B10947" s="9" t="s">
        <v>9398</v>
      </c>
      <c r="C10947" s="9" t="s">
        <v>5</v>
      </c>
      <c r="D10947" s="14">
        <v>572687.21706822701</v>
      </c>
      <c r="E10947" s="14">
        <v>4509.3481658915498</v>
      </c>
      <c r="F10947" s="36">
        <v>0.02</v>
      </c>
    </row>
    <row r="10948" spans="1:6" x14ac:dyDescent="0.4">
      <c r="A10948" s="9" t="s">
        <v>18144</v>
      </c>
      <c r="B10948" s="9" t="s">
        <v>9404</v>
      </c>
      <c r="C10948" s="9" t="s">
        <v>5</v>
      </c>
      <c r="D10948" s="14">
        <v>967712.67518375802</v>
      </c>
      <c r="E10948" s="14">
        <v>4586.3159961315496</v>
      </c>
      <c r="F10948" s="36">
        <v>0.02</v>
      </c>
    </row>
    <row r="10949" spans="1:6" x14ac:dyDescent="0.4">
      <c r="A10949" s="9" t="s">
        <v>18144</v>
      </c>
      <c r="B10949" s="9" t="s">
        <v>9405</v>
      </c>
      <c r="C10949" s="9" t="s">
        <v>5</v>
      </c>
      <c r="D10949" s="14">
        <v>1156257.15743859</v>
      </c>
      <c r="E10949" s="14">
        <v>4413.1952573991903</v>
      </c>
      <c r="F10949" s="36">
        <v>0.02</v>
      </c>
    </row>
    <row r="10950" spans="1:6" x14ac:dyDescent="0.4">
      <c r="A10950" s="9" t="s">
        <v>18144</v>
      </c>
      <c r="B10950" s="9" t="s">
        <v>9406</v>
      </c>
      <c r="C10950" s="9" t="s">
        <v>5</v>
      </c>
      <c r="D10950" s="14">
        <v>1417020</v>
      </c>
      <c r="E10950" s="14">
        <v>4180</v>
      </c>
      <c r="F10950" s="36">
        <v>7.0068074805571104E-2</v>
      </c>
    </row>
    <row r="10951" spans="1:6" x14ac:dyDescent="0.4">
      <c r="A10951" s="9" t="s">
        <v>18144</v>
      </c>
      <c r="B10951" s="9" t="s">
        <v>9407</v>
      </c>
      <c r="C10951" s="9" t="s">
        <v>5</v>
      </c>
      <c r="D10951" s="14">
        <v>554272.79145163205</v>
      </c>
      <c r="E10951" s="14">
        <v>4948.8642093895696</v>
      </c>
      <c r="F10951" s="36">
        <v>0.02</v>
      </c>
    </row>
    <row r="10952" spans="1:6" x14ac:dyDescent="0.4">
      <c r="A10952" s="9" t="s">
        <v>18144</v>
      </c>
      <c r="B10952" s="9" t="s">
        <v>9408</v>
      </c>
      <c r="C10952" s="9" t="s">
        <v>5</v>
      </c>
      <c r="D10952" s="14">
        <v>525147.89749341295</v>
      </c>
      <c r="E10952" s="14">
        <v>5049.4990143597397</v>
      </c>
      <c r="F10952" s="36">
        <v>7.9557527922058405E-2</v>
      </c>
    </row>
    <row r="10953" spans="1:6" x14ac:dyDescent="0.4">
      <c r="A10953" s="9" t="s">
        <v>18144</v>
      </c>
      <c r="B10953" s="9" t="s">
        <v>9409</v>
      </c>
      <c r="C10953" s="9" t="s">
        <v>5</v>
      </c>
      <c r="D10953" s="14">
        <v>688821.98412268399</v>
      </c>
      <c r="E10953" s="14">
        <v>4387.40117275595</v>
      </c>
      <c r="F10953" s="36">
        <v>4.7933544671548298E-2</v>
      </c>
    </row>
    <row r="10954" spans="1:6" x14ac:dyDescent="0.4">
      <c r="A10954" s="9" t="s">
        <v>18144</v>
      </c>
      <c r="B10954" s="9" t="s">
        <v>9410</v>
      </c>
      <c r="C10954" s="9" t="s">
        <v>5</v>
      </c>
      <c r="D10954" s="14">
        <v>929883.82040943205</v>
      </c>
      <c r="E10954" s="14">
        <v>4345.2514972403396</v>
      </c>
      <c r="F10954" s="36">
        <v>0.02</v>
      </c>
    </row>
    <row r="10955" spans="1:6" x14ac:dyDescent="0.4">
      <c r="A10955" s="9" t="s">
        <v>18144</v>
      </c>
      <c r="B10955" s="9" t="s">
        <v>9411</v>
      </c>
      <c r="C10955" s="9" t="s">
        <v>5</v>
      </c>
      <c r="D10955" s="14">
        <v>514206.77275633003</v>
      </c>
      <c r="E10955" s="14">
        <v>5247.0078852686802</v>
      </c>
      <c r="F10955" s="36">
        <v>0.02</v>
      </c>
    </row>
    <row r="10956" spans="1:6" x14ac:dyDescent="0.4">
      <c r="A10956" s="9" t="s">
        <v>18144</v>
      </c>
      <c r="B10956" s="9" t="s">
        <v>9412</v>
      </c>
      <c r="C10956" s="9" t="s">
        <v>5</v>
      </c>
      <c r="D10956" s="14">
        <v>1396942.6055600001</v>
      </c>
      <c r="E10956" s="14">
        <v>4195.0228395195199</v>
      </c>
      <c r="F10956" s="36">
        <v>6.9879252842528897E-2</v>
      </c>
    </row>
    <row r="10957" spans="1:6" x14ac:dyDescent="0.4">
      <c r="A10957" s="9" t="s">
        <v>18144</v>
      </c>
      <c r="B10957" s="9" t="s">
        <v>9413</v>
      </c>
      <c r="C10957" s="9" t="s">
        <v>5</v>
      </c>
      <c r="D10957" s="14">
        <v>363656.55304114003</v>
      </c>
      <c r="E10957" s="14">
        <v>7130.52064786548</v>
      </c>
      <c r="F10957" s="36">
        <v>0.02</v>
      </c>
    </row>
    <row r="10958" spans="1:6" x14ac:dyDescent="0.4">
      <c r="A10958" s="9" t="s">
        <v>18144</v>
      </c>
      <c r="B10958" s="9" t="s">
        <v>9414</v>
      </c>
      <c r="C10958" s="9" t="s">
        <v>5</v>
      </c>
      <c r="D10958" s="14">
        <v>750744.47473495896</v>
      </c>
      <c r="E10958" s="14">
        <v>4241.4942075421404</v>
      </c>
      <c r="F10958" s="36">
        <v>3.5799309138358597E-2</v>
      </c>
    </row>
    <row r="10959" spans="1:6" x14ac:dyDescent="0.4">
      <c r="A10959" s="9" t="s">
        <v>18144</v>
      </c>
      <c r="B10959" s="9" t="s">
        <v>9415</v>
      </c>
      <c r="C10959" s="9" t="s">
        <v>5</v>
      </c>
      <c r="D10959" s="14">
        <v>1077312</v>
      </c>
      <c r="E10959" s="14">
        <v>4275.0476190476202</v>
      </c>
      <c r="F10959" s="36">
        <v>7.2376863358991197E-2</v>
      </c>
    </row>
    <row r="10960" spans="1:6" x14ac:dyDescent="0.4">
      <c r="A10960" s="9" t="s">
        <v>18144</v>
      </c>
      <c r="B10960" s="9" t="s">
        <v>9416</v>
      </c>
      <c r="C10960" s="9" t="s">
        <v>5</v>
      </c>
      <c r="D10960" s="14">
        <v>1308340</v>
      </c>
      <c r="E10960" s="14">
        <v>4180</v>
      </c>
      <c r="F10960" s="36">
        <v>7.1280959989668394E-2</v>
      </c>
    </row>
    <row r="10961" spans="1:6" x14ac:dyDescent="0.4">
      <c r="A10961" s="9" t="s">
        <v>18144</v>
      </c>
      <c r="B10961" s="9" t="s">
        <v>9417</v>
      </c>
      <c r="C10961" s="9" t="s">
        <v>5</v>
      </c>
      <c r="D10961" s="14">
        <v>1163058.39071696</v>
      </c>
      <c r="E10961" s="14">
        <v>4422.2752498743703</v>
      </c>
      <c r="F10961" s="36">
        <v>5.2804091640986699E-2</v>
      </c>
    </row>
    <row r="10962" spans="1:6" x14ac:dyDescent="0.4">
      <c r="A10962" s="9" t="s">
        <v>18144</v>
      </c>
      <c r="B10962" s="9" t="s">
        <v>9418</v>
      </c>
      <c r="C10962" s="9" t="s">
        <v>5</v>
      </c>
      <c r="D10962" s="14">
        <v>1593517.2234905099</v>
      </c>
      <c r="E10962" s="14">
        <v>4353.8721953292597</v>
      </c>
      <c r="F10962" s="36">
        <v>0.02</v>
      </c>
    </row>
    <row r="10963" spans="1:6" x14ac:dyDescent="0.4">
      <c r="A10963" s="9" t="s">
        <v>18144</v>
      </c>
      <c r="B10963" s="9" t="s">
        <v>6187</v>
      </c>
      <c r="C10963" s="9" t="s">
        <v>5</v>
      </c>
      <c r="D10963" s="14">
        <v>532517.12979773304</v>
      </c>
      <c r="E10963" s="14">
        <v>4976.7956055862896</v>
      </c>
      <c r="F10963" s="36">
        <v>0.02</v>
      </c>
    </row>
    <row r="10964" spans="1:6" x14ac:dyDescent="0.4">
      <c r="A10964" s="9" t="s">
        <v>18144</v>
      </c>
      <c r="B10964" s="9" t="s">
        <v>9419</v>
      </c>
      <c r="C10964" s="9" t="s">
        <v>5</v>
      </c>
      <c r="D10964" s="14">
        <v>807954.71853834495</v>
      </c>
      <c r="E10964" s="14">
        <v>4780.7971511144697</v>
      </c>
      <c r="F10964" s="36">
        <v>2.2218611271792602E-2</v>
      </c>
    </row>
    <row r="10965" spans="1:6" x14ac:dyDescent="0.4">
      <c r="A10965" s="9" t="s">
        <v>18144</v>
      </c>
      <c r="B10965" s="9" t="s">
        <v>9420</v>
      </c>
      <c r="C10965" s="9" t="s">
        <v>5</v>
      </c>
      <c r="D10965" s="14">
        <v>597449.77659686701</v>
      </c>
      <c r="E10965" s="14">
        <v>5195.2154486684103</v>
      </c>
      <c r="F10965" s="36">
        <v>3.62852480795159E-2</v>
      </c>
    </row>
    <row r="10966" spans="1:6" x14ac:dyDescent="0.4">
      <c r="A10966" s="9" t="s">
        <v>18144</v>
      </c>
      <c r="B10966" s="9" t="s">
        <v>9421</v>
      </c>
      <c r="C10966" s="9" t="s">
        <v>5</v>
      </c>
      <c r="D10966" s="14">
        <v>761366.43600308604</v>
      </c>
      <c r="E10966" s="14">
        <v>4301.5052881530301</v>
      </c>
      <c r="F10966" s="36">
        <v>2.0657985627577698E-2</v>
      </c>
    </row>
    <row r="10967" spans="1:6" x14ac:dyDescent="0.4">
      <c r="A10967" s="9" t="s">
        <v>18144</v>
      </c>
      <c r="B10967" s="9" t="s">
        <v>9422</v>
      </c>
      <c r="C10967" s="9" t="s">
        <v>5</v>
      </c>
      <c r="D10967" s="14">
        <v>1371648</v>
      </c>
      <c r="E10967" s="14">
        <v>4286.3999999999996</v>
      </c>
      <c r="F10967" s="36">
        <v>6.8736445685608494E-2</v>
      </c>
    </row>
    <row r="10968" spans="1:6" x14ac:dyDescent="0.4">
      <c r="A10968" s="9" t="s">
        <v>18144</v>
      </c>
      <c r="B10968" s="9" t="s">
        <v>9428</v>
      </c>
      <c r="C10968" s="9" t="s">
        <v>36</v>
      </c>
      <c r="D10968" s="14">
        <v>6736260</v>
      </c>
      <c r="E10968" s="14">
        <v>5415</v>
      </c>
      <c r="F10968" s="36">
        <v>2.9143980656991999E-2</v>
      </c>
    </row>
    <row r="10969" spans="1:6" x14ac:dyDescent="0.4">
      <c r="A10969" s="9" t="s">
        <v>18144</v>
      </c>
      <c r="B10969" s="9" t="s">
        <v>9423</v>
      </c>
      <c r="C10969" s="9" t="s">
        <v>5</v>
      </c>
      <c r="D10969" s="14">
        <v>1139202</v>
      </c>
      <c r="E10969" s="14">
        <v>4250.7537313432804</v>
      </c>
      <c r="F10969" s="36">
        <v>7.2404265310808597E-2</v>
      </c>
    </row>
    <row r="10970" spans="1:6" x14ac:dyDescent="0.4">
      <c r="A10970" s="9" t="s">
        <v>18144</v>
      </c>
      <c r="B10970" s="9" t="s">
        <v>9424</v>
      </c>
      <c r="C10970" s="9" t="s">
        <v>5</v>
      </c>
      <c r="D10970" s="14">
        <v>1582012</v>
      </c>
      <c r="E10970" s="14">
        <v>4264.1832884097003</v>
      </c>
      <c r="F10970" s="36">
        <v>6.8329518408119197E-2</v>
      </c>
    </row>
    <row r="10971" spans="1:6" x14ac:dyDescent="0.4">
      <c r="A10971" s="9" t="s">
        <v>18144</v>
      </c>
      <c r="B10971" s="9" t="s">
        <v>9429</v>
      </c>
      <c r="C10971" s="9" t="s">
        <v>36</v>
      </c>
      <c r="D10971" s="14">
        <v>6995080</v>
      </c>
      <c r="E10971" s="14">
        <v>5464.90625</v>
      </c>
      <c r="F10971" s="36">
        <v>2.89410370681011E-2</v>
      </c>
    </row>
    <row r="10972" spans="1:6" x14ac:dyDescent="0.4">
      <c r="A10972" s="9" t="s">
        <v>18144</v>
      </c>
      <c r="B10972" s="9" t="s">
        <v>9425</v>
      </c>
      <c r="C10972" s="9" t="s">
        <v>5</v>
      </c>
      <c r="D10972" s="14">
        <v>516937.13585000002</v>
      </c>
      <c r="E10972" s="14">
        <v>5169.3713584999996</v>
      </c>
      <c r="F10972" s="36">
        <v>0.02</v>
      </c>
    </row>
    <row r="10973" spans="1:6" x14ac:dyDescent="0.4">
      <c r="A10973" s="9" t="s">
        <v>18144</v>
      </c>
      <c r="B10973" s="9" t="s">
        <v>18740</v>
      </c>
      <c r="C10973" s="9" t="s">
        <v>36</v>
      </c>
      <c r="D10973" s="14">
        <v>5025197.4486081898</v>
      </c>
      <c r="E10973" s="14">
        <v>5621.0262288682297</v>
      </c>
      <c r="F10973" s="36">
        <v>2.9600889969100899E-2</v>
      </c>
    </row>
    <row r="10974" spans="1:6" x14ac:dyDescent="0.4">
      <c r="A10974" s="9" t="s">
        <v>18144</v>
      </c>
      <c r="B10974" s="9" t="s">
        <v>9430</v>
      </c>
      <c r="C10974" s="9" t="s">
        <v>36</v>
      </c>
      <c r="D10974" s="14">
        <v>4088325</v>
      </c>
      <c r="E10974" s="14">
        <v>5415</v>
      </c>
      <c r="F10974" s="36">
        <v>2.9360111262306299E-2</v>
      </c>
    </row>
    <row r="10975" spans="1:6" x14ac:dyDescent="0.4">
      <c r="A10975" s="9" t="s">
        <v>18144</v>
      </c>
      <c r="B10975" s="9" t="s">
        <v>9426</v>
      </c>
      <c r="C10975" s="9" t="s">
        <v>5</v>
      </c>
      <c r="D10975" s="14">
        <v>637520.56746367004</v>
      </c>
      <c r="E10975" s="14">
        <v>4866.5692172799199</v>
      </c>
      <c r="F10975" s="36">
        <v>0.02</v>
      </c>
    </row>
    <row r="10976" spans="1:6" x14ac:dyDescent="0.4">
      <c r="A10976" s="9" t="s">
        <v>18144</v>
      </c>
      <c r="B10976" s="9" t="s">
        <v>9427</v>
      </c>
      <c r="C10976" s="9" t="s">
        <v>5</v>
      </c>
      <c r="D10976" s="14">
        <v>788723.3</v>
      </c>
      <c r="E10976" s="14">
        <v>4612.4169590643296</v>
      </c>
      <c r="F10976" s="36">
        <v>5.5935271033016098E-2</v>
      </c>
    </row>
    <row r="10977" spans="1:6" x14ac:dyDescent="0.4">
      <c r="A10977" s="9" t="s">
        <v>18145</v>
      </c>
      <c r="B10977" s="9" t="s">
        <v>9431</v>
      </c>
      <c r="C10977" s="9" t="s">
        <v>5</v>
      </c>
      <c r="D10977" s="14">
        <v>519438.35434805101</v>
      </c>
      <c r="E10977" s="14">
        <v>4854.5640593275803</v>
      </c>
      <c r="F10977" s="36">
        <v>0.02</v>
      </c>
    </row>
    <row r="10978" spans="1:6" x14ac:dyDescent="0.4">
      <c r="A10978" s="9" t="s">
        <v>18145</v>
      </c>
      <c r="B10978" s="9" t="s">
        <v>9432</v>
      </c>
      <c r="C10978" s="9" t="s">
        <v>5</v>
      </c>
      <c r="D10978" s="14">
        <v>660440</v>
      </c>
      <c r="E10978" s="14">
        <v>4180</v>
      </c>
      <c r="F10978" s="36">
        <v>4.2340598253881097E-2</v>
      </c>
    </row>
    <row r="10979" spans="1:6" x14ac:dyDescent="0.4">
      <c r="A10979" s="9" t="s">
        <v>18145</v>
      </c>
      <c r="B10979" s="9" t="s">
        <v>9433</v>
      </c>
      <c r="C10979" s="9" t="s">
        <v>5</v>
      </c>
      <c r="D10979" s="14">
        <v>2198680</v>
      </c>
      <c r="E10979" s="14">
        <v>4180</v>
      </c>
      <c r="F10979" s="36">
        <v>6.7527699559983403E-2</v>
      </c>
    </row>
    <row r="10980" spans="1:6" x14ac:dyDescent="0.4">
      <c r="A10980" s="9" t="s">
        <v>18145</v>
      </c>
      <c r="B10980" s="9" t="s">
        <v>9434</v>
      </c>
      <c r="C10980" s="9" t="s">
        <v>5</v>
      </c>
      <c r="D10980" s="14">
        <v>1191450.9436665301</v>
      </c>
      <c r="E10980" s="14">
        <v>4496.0412968548299</v>
      </c>
      <c r="F10980" s="36">
        <v>0.02</v>
      </c>
    </row>
    <row r="10981" spans="1:6" x14ac:dyDescent="0.4">
      <c r="A10981" s="9" t="s">
        <v>18145</v>
      </c>
      <c r="B10981" s="9" t="s">
        <v>18741</v>
      </c>
      <c r="C10981" s="9" t="s">
        <v>5</v>
      </c>
      <c r="D10981" s="14">
        <v>645757.97927279503</v>
      </c>
      <c r="E10981" s="14">
        <v>4248.4077583736498</v>
      </c>
      <c r="F10981" s="36">
        <v>3.6763835683795397E-2</v>
      </c>
    </row>
    <row r="10982" spans="1:6" x14ac:dyDescent="0.4">
      <c r="A10982" s="9" t="s">
        <v>18145</v>
      </c>
      <c r="B10982" s="9" t="s">
        <v>9435</v>
      </c>
      <c r="C10982" s="9" t="s">
        <v>5</v>
      </c>
      <c r="D10982" s="14">
        <v>2153059.1381999999</v>
      </c>
      <c r="E10982" s="14">
        <v>4246.6649668639002</v>
      </c>
      <c r="F10982" s="36">
        <v>6.7902795252829898E-2</v>
      </c>
    </row>
    <row r="10983" spans="1:6" x14ac:dyDescent="0.4">
      <c r="A10983" s="9" t="s">
        <v>18145</v>
      </c>
      <c r="B10983" s="9" t="s">
        <v>9436</v>
      </c>
      <c r="C10983" s="9" t="s">
        <v>5</v>
      </c>
      <c r="D10983" s="14">
        <v>316485.69799113902</v>
      </c>
      <c r="E10983" s="14">
        <v>8115.0178972086796</v>
      </c>
      <c r="F10983" s="36">
        <v>0.13897076393962199</v>
      </c>
    </row>
    <row r="10984" spans="1:6" x14ac:dyDescent="0.4">
      <c r="A10984" s="9" t="s">
        <v>18145</v>
      </c>
      <c r="B10984" s="9" t="s">
        <v>9437</v>
      </c>
      <c r="C10984" s="9" t="s">
        <v>5</v>
      </c>
      <c r="D10984" s="14">
        <v>262964.05716969701</v>
      </c>
      <c r="E10984" s="14">
        <v>8260.6510105663892</v>
      </c>
      <c r="F10984" s="36">
        <v>2.0000000000000202E-2</v>
      </c>
    </row>
    <row r="10985" spans="1:6" x14ac:dyDescent="0.4">
      <c r="A10985" s="9" t="s">
        <v>18145</v>
      </c>
      <c r="B10985" s="9" t="s">
        <v>9438</v>
      </c>
      <c r="C10985" s="9" t="s">
        <v>5</v>
      </c>
      <c r="D10985" s="14">
        <v>2658410.35</v>
      </c>
      <c r="E10985" s="14">
        <v>4301.6348705501596</v>
      </c>
      <c r="F10985" s="36">
        <v>6.6878899312172294E-2</v>
      </c>
    </row>
    <row r="10986" spans="1:6" x14ac:dyDescent="0.4">
      <c r="A10986" s="9" t="s">
        <v>18145</v>
      </c>
      <c r="B10986" s="9" t="s">
        <v>9439</v>
      </c>
      <c r="C10986" s="9" t="s">
        <v>5</v>
      </c>
      <c r="D10986" s="14">
        <v>1678352.32</v>
      </c>
      <c r="E10986" s="14">
        <v>4259.7774619289303</v>
      </c>
      <c r="F10986" s="36">
        <v>6.9082463508212094E-2</v>
      </c>
    </row>
    <row r="10987" spans="1:6" x14ac:dyDescent="0.4">
      <c r="A10987" s="9" t="s">
        <v>18145</v>
      </c>
      <c r="B10987" s="9" t="s">
        <v>9440</v>
      </c>
      <c r="C10987" s="9" t="s">
        <v>5</v>
      </c>
      <c r="D10987" s="14">
        <v>473047.38511153701</v>
      </c>
      <c r="E10987" s="14">
        <v>4876.7771660983199</v>
      </c>
      <c r="F10987" s="36">
        <v>2.5318697729487499E-2</v>
      </c>
    </row>
    <row r="10988" spans="1:6" x14ac:dyDescent="0.4">
      <c r="A10988" s="9" t="s">
        <v>18145</v>
      </c>
      <c r="B10988" s="9" t="s">
        <v>9441</v>
      </c>
      <c r="C10988" s="9" t="s">
        <v>5</v>
      </c>
      <c r="D10988" s="14">
        <v>1086800</v>
      </c>
      <c r="E10988" s="14">
        <v>4180</v>
      </c>
      <c r="F10988" s="36">
        <v>6.7430993287606503E-2</v>
      </c>
    </row>
    <row r="10989" spans="1:6" x14ac:dyDescent="0.4">
      <c r="A10989" s="9" t="s">
        <v>18145</v>
      </c>
      <c r="B10989" s="9" t="s">
        <v>9442</v>
      </c>
      <c r="C10989" s="9" t="s">
        <v>5</v>
      </c>
      <c r="D10989" s="14">
        <v>606381.27377688501</v>
      </c>
      <c r="E10989" s="14">
        <v>4593.7975286127703</v>
      </c>
      <c r="F10989" s="36">
        <v>4.40826710649267E-2</v>
      </c>
    </row>
    <row r="10990" spans="1:6" x14ac:dyDescent="0.4">
      <c r="A10990" s="9" t="s">
        <v>18145</v>
      </c>
      <c r="B10990" s="9" t="s">
        <v>9443</v>
      </c>
      <c r="C10990" s="9" t="s">
        <v>5</v>
      </c>
      <c r="D10990" s="14">
        <v>466416.77179505798</v>
      </c>
      <c r="E10990" s="14">
        <v>4808.4203277840998</v>
      </c>
      <c r="F10990" s="36">
        <v>2.3642923320693E-2</v>
      </c>
    </row>
    <row r="10991" spans="1:6" x14ac:dyDescent="0.4">
      <c r="A10991" s="9" t="s">
        <v>18145</v>
      </c>
      <c r="B10991" s="9" t="s">
        <v>9444</v>
      </c>
      <c r="C10991" s="9" t="s">
        <v>5</v>
      </c>
      <c r="D10991" s="14">
        <v>477230.55413431401</v>
      </c>
      <c r="E10991" s="14">
        <v>4919.9026199413802</v>
      </c>
      <c r="F10991" s="36">
        <v>0.02</v>
      </c>
    </row>
    <row r="10992" spans="1:6" x14ac:dyDescent="0.4">
      <c r="A10992" s="9" t="s">
        <v>18145</v>
      </c>
      <c r="B10992" s="9" t="s">
        <v>9445</v>
      </c>
      <c r="C10992" s="9" t="s">
        <v>5</v>
      </c>
      <c r="D10992" s="14">
        <v>415425.37820196198</v>
      </c>
      <c r="E10992" s="14">
        <v>4830.5276535111798</v>
      </c>
      <c r="F10992" s="36">
        <v>3.4667412050524801E-2</v>
      </c>
    </row>
    <row r="10993" spans="1:6" x14ac:dyDescent="0.4">
      <c r="A10993" s="9" t="s">
        <v>18145</v>
      </c>
      <c r="B10993" s="9" t="s">
        <v>9446</v>
      </c>
      <c r="C10993" s="9" t="s">
        <v>5</v>
      </c>
      <c r="D10993" s="14">
        <v>1255475.3934800799</v>
      </c>
      <c r="E10993" s="14">
        <v>4598.8109651285004</v>
      </c>
      <c r="F10993" s="36">
        <v>6.3227072120792802E-2</v>
      </c>
    </row>
    <row r="10994" spans="1:6" x14ac:dyDescent="0.4">
      <c r="A10994" s="9" t="s">
        <v>18145</v>
      </c>
      <c r="B10994" s="9" t="s">
        <v>9447</v>
      </c>
      <c r="C10994" s="9" t="s">
        <v>5</v>
      </c>
      <c r="D10994" s="14">
        <v>252676.645185437</v>
      </c>
      <c r="E10994" s="14">
        <v>6649.38539961677</v>
      </c>
      <c r="F10994" s="36">
        <v>0.02</v>
      </c>
    </row>
    <row r="10995" spans="1:6" x14ac:dyDescent="0.4">
      <c r="A10995" s="9" t="s">
        <v>18145</v>
      </c>
      <c r="B10995" s="9" t="s">
        <v>9448</v>
      </c>
      <c r="C10995" s="9" t="s">
        <v>5</v>
      </c>
      <c r="D10995" s="14">
        <v>796375.93779999996</v>
      </c>
      <c r="E10995" s="14">
        <v>4258.6948545454497</v>
      </c>
      <c r="F10995" s="36">
        <v>6.0410875137188097E-2</v>
      </c>
    </row>
    <row r="10996" spans="1:6" x14ac:dyDescent="0.4">
      <c r="A10996" s="9" t="s">
        <v>18145</v>
      </c>
      <c r="B10996" s="9" t="s">
        <v>9449</v>
      </c>
      <c r="C10996" s="9" t="s">
        <v>5</v>
      </c>
      <c r="D10996" s="14">
        <v>1582880.7551273699</v>
      </c>
      <c r="E10996" s="14">
        <v>4313.0265807285195</v>
      </c>
      <c r="F10996" s="36">
        <v>0.02</v>
      </c>
    </row>
    <row r="10997" spans="1:6" x14ac:dyDescent="0.4">
      <c r="A10997" s="9" t="s">
        <v>18145</v>
      </c>
      <c r="B10997" s="9" t="s">
        <v>9450</v>
      </c>
      <c r="C10997" s="9" t="s">
        <v>5</v>
      </c>
      <c r="D10997" s="14">
        <v>483645.45840022899</v>
      </c>
      <c r="E10997" s="14">
        <v>5037.9735250023796</v>
      </c>
      <c r="F10997" s="36">
        <v>9.2884154853127204E-2</v>
      </c>
    </row>
    <row r="10998" spans="1:6" x14ac:dyDescent="0.4">
      <c r="A10998" s="9" t="s">
        <v>18145</v>
      </c>
      <c r="B10998" s="9" t="s">
        <v>9451</v>
      </c>
      <c r="C10998" s="9" t="s">
        <v>5</v>
      </c>
      <c r="D10998" s="14">
        <v>980861.61146123195</v>
      </c>
      <c r="E10998" s="14">
        <v>5108.6542263605797</v>
      </c>
      <c r="F10998" s="36">
        <v>3.7282967728634403E-2</v>
      </c>
    </row>
    <row r="10999" spans="1:6" x14ac:dyDescent="0.4">
      <c r="A10999" s="9" t="s">
        <v>18145</v>
      </c>
      <c r="B10999" s="9" t="s">
        <v>9452</v>
      </c>
      <c r="C10999" s="9" t="s">
        <v>5</v>
      </c>
      <c r="D10999" s="14">
        <v>827021.03419999999</v>
      </c>
      <c r="E10999" s="14">
        <v>4198.0763157360398</v>
      </c>
      <c r="F10999" s="36">
        <v>5.2818670629627001E-2</v>
      </c>
    </row>
    <row r="11000" spans="1:6" x14ac:dyDescent="0.4">
      <c r="A11000" s="9" t="s">
        <v>18145</v>
      </c>
      <c r="B11000" s="9" t="s">
        <v>9453</v>
      </c>
      <c r="C11000" s="9" t="s">
        <v>5</v>
      </c>
      <c r="D11000" s="14">
        <v>1651214.04</v>
      </c>
      <c r="E11000" s="14">
        <v>4233.8821538461498</v>
      </c>
      <c r="F11000" s="36">
        <v>7.0312208383467703E-2</v>
      </c>
    </row>
    <row r="11001" spans="1:6" x14ac:dyDescent="0.4">
      <c r="A11001" s="9" t="s">
        <v>18145</v>
      </c>
      <c r="B11001" s="9" t="s">
        <v>9454</v>
      </c>
      <c r="C11001" s="9" t="s">
        <v>5</v>
      </c>
      <c r="D11001" s="14">
        <v>662283.28981150303</v>
      </c>
      <c r="E11001" s="14">
        <v>4444.8542940369298</v>
      </c>
      <c r="F11001" s="36">
        <v>0.02</v>
      </c>
    </row>
    <row r="11002" spans="1:6" x14ac:dyDescent="0.4">
      <c r="A11002" s="9" t="s">
        <v>18145</v>
      </c>
      <c r="B11002" s="9" t="s">
        <v>9471</v>
      </c>
      <c r="C11002" s="9" t="s">
        <v>36</v>
      </c>
      <c r="D11002" s="14">
        <v>3664121.3003712101</v>
      </c>
      <c r="E11002" s="14">
        <v>6394.6270512586598</v>
      </c>
      <c r="F11002" s="36">
        <v>3.3880013708482003E-2</v>
      </c>
    </row>
    <row r="11003" spans="1:6" x14ac:dyDescent="0.4">
      <c r="A11003" s="9" t="s">
        <v>18145</v>
      </c>
      <c r="B11003" s="9" t="s">
        <v>9455</v>
      </c>
      <c r="C11003" s="9" t="s">
        <v>5</v>
      </c>
      <c r="D11003" s="14">
        <v>225104.35613827599</v>
      </c>
      <c r="E11003" s="14">
        <v>9004.1742455310596</v>
      </c>
      <c r="F11003" s="36">
        <v>0.02</v>
      </c>
    </row>
    <row r="11004" spans="1:6" x14ac:dyDescent="0.4">
      <c r="A11004" s="9" t="s">
        <v>18145</v>
      </c>
      <c r="B11004" s="9" t="s">
        <v>9456</v>
      </c>
      <c r="C11004" s="9" t="s">
        <v>5</v>
      </c>
      <c r="D11004" s="14">
        <v>1006972.4437078401</v>
      </c>
      <c r="E11004" s="14">
        <v>5272.1070351195704</v>
      </c>
      <c r="F11004" s="36">
        <v>4.4327450376040203E-2</v>
      </c>
    </row>
    <row r="11005" spans="1:6" x14ac:dyDescent="0.4">
      <c r="A11005" s="9" t="s">
        <v>18145</v>
      </c>
      <c r="B11005" s="9" t="s">
        <v>9457</v>
      </c>
      <c r="C11005" s="9" t="s">
        <v>5</v>
      </c>
      <c r="D11005" s="14">
        <v>770646.70534872601</v>
      </c>
      <c r="E11005" s="14">
        <v>4305.2888566967904</v>
      </c>
      <c r="F11005" s="36">
        <v>4.2351034078173901E-2</v>
      </c>
    </row>
    <row r="11006" spans="1:6" x14ac:dyDescent="0.4">
      <c r="A11006" s="9" t="s">
        <v>18145</v>
      </c>
      <c r="B11006" s="9" t="s">
        <v>9458</v>
      </c>
      <c r="C11006" s="9" t="s">
        <v>5</v>
      </c>
      <c r="D11006" s="14">
        <v>220524.38268455901</v>
      </c>
      <c r="E11006" s="14">
        <v>9188.5159451899399</v>
      </c>
      <c r="F11006" s="36">
        <v>0.02</v>
      </c>
    </row>
    <row r="11007" spans="1:6" x14ac:dyDescent="0.4">
      <c r="A11007" s="9" t="s">
        <v>18145</v>
      </c>
      <c r="B11007" s="9" t="s">
        <v>9459</v>
      </c>
      <c r="C11007" s="9" t="s">
        <v>5</v>
      </c>
      <c r="D11007" s="14">
        <v>299607.223014483</v>
      </c>
      <c r="E11007" s="14">
        <v>6241.8171461350603</v>
      </c>
      <c r="F11007" s="36">
        <v>0.02</v>
      </c>
    </row>
    <row r="11008" spans="1:6" x14ac:dyDescent="0.4">
      <c r="A11008" s="9" t="s">
        <v>18145</v>
      </c>
      <c r="B11008" s="9" t="s">
        <v>9460</v>
      </c>
      <c r="C11008" s="9" t="s">
        <v>5</v>
      </c>
      <c r="D11008" s="14">
        <v>686128.80900000001</v>
      </c>
      <c r="E11008" s="14">
        <v>4235.3630185185202</v>
      </c>
      <c r="F11008" s="36">
        <v>6.10788297312106E-2</v>
      </c>
    </row>
    <row r="11009" spans="1:6" x14ac:dyDescent="0.4">
      <c r="A11009" s="9" t="s">
        <v>18145</v>
      </c>
      <c r="B11009" s="9" t="s">
        <v>9461</v>
      </c>
      <c r="C11009" s="9" t="s">
        <v>5</v>
      </c>
      <c r="D11009" s="14">
        <v>365227.11511844699</v>
      </c>
      <c r="E11009" s="14">
        <v>7023.5983676624501</v>
      </c>
      <c r="F11009" s="36">
        <v>0.117752780022123</v>
      </c>
    </row>
    <row r="11010" spans="1:6" x14ac:dyDescent="0.4">
      <c r="A11010" s="9" t="s">
        <v>18145</v>
      </c>
      <c r="B11010" s="9" t="s">
        <v>9462</v>
      </c>
      <c r="C11010" s="9" t="s">
        <v>5</v>
      </c>
      <c r="D11010" s="14">
        <v>445272.47335364902</v>
      </c>
      <c r="E11010" s="14">
        <v>5708.6214532518998</v>
      </c>
      <c r="F11010" s="36">
        <v>5.85009836317067E-2</v>
      </c>
    </row>
    <row r="11011" spans="1:6" x14ac:dyDescent="0.4">
      <c r="A11011" s="9" t="s">
        <v>18145</v>
      </c>
      <c r="B11011" s="9" t="s">
        <v>9463</v>
      </c>
      <c r="C11011" s="9" t="s">
        <v>5</v>
      </c>
      <c r="D11011" s="14">
        <v>714026.58128426503</v>
      </c>
      <c r="E11011" s="14">
        <v>4327.4338259652404</v>
      </c>
      <c r="F11011" s="36">
        <v>2.0000000000000202E-2</v>
      </c>
    </row>
    <row r="11012" spans="1:6" x14ac:dyDescent="0.4">
      <c r="A11012" s="9" t="s">
        <v>18145</v>
      </c>
      <c r="B11012" s="9" t="s">
        <v>9464</v>
      </c>
      <c r="C11012" s="9" t="s">
        <v>5</v>
      </c>
      <c r="D11012" s="14">
        <v>1034680.95654828</v>
      </c>
      <c r="E11012" s="14">
        <v>4188.9917269161297</v>
      </c>
      <c r="F11012" s="36">
        <v>2.0000000000000202E-2</v>
      </c>
    </row>
    <row r="11013" spans="1:6" x14ac:dyDescent="0.4">
      <c r="A11013" s="9" t="s">
        <v>18145</v>
      </c>
      <c r="B11013" s="9" t="s">
        <v>1205</v>
      </c>
      <c r="C11013" s="9" t="s">
        <v>5</v>
      </c>
      <c r="D11013" s="14">
        <v>236817.152008153</v>
      </c>
      <c r="E11013" s="14">
        <v>8457.7554288625906</v>
      </c>
      <c r="F11013" s="36">
        <v>0.02</v>
      </c>
    </row>
    <row r="11014" spans="1:6" x14ac:dyDescent="0.4">
      <c r="A11014" s="9" t="s">
        <v>18145</v>
      </c>
      <c r="B11014" s="9" t="s">
        <v>9465</v>
      </c>
      <c r="C11014" s="9" t="s">
        <v>5</v>
      </c>
      <c r="D11014" s="14">
        <v>840877.88636316196</v>
      </c>
      <c r="E11014" s="14">
        <v>4204.38943181581</v>
      </c>
      <c r="F11014" s="36">
        <v>0.02</v>
      </c>
    </row>
    <row r="11015" spans="1:6" x14ac:dyDescent="0.4">
      <c r="A11015" s="9" t="s">
        <v>18145</v>
      </c>
      <c r="B11015" s="9" t="s">
        <v>9466</v>
      </c>
      <c r="C11015" s="9" t="s">
        <v>5</v>
      </c>
      <c r="D11015" s="14">
        <v>535894.05489782698</v>
      </c>
      <c r="E11015" s="14">
        <v>5152.8274509406401</v>
      </c>
      <c r="F11015" s="36">
        <v>8.2864772424279698E-2</v>
      </c>
    </row>
    <row r="11016" spans="1:6" x14ac:dyDescent="0.4">
      <c r="A11016" s="9" t="s">
        <v>18145</v>
      </c>
      <c r="B11016" s="9" t="s">
        <v>18742</v>
      </c>
      <c r="C11016" s="9" t="s">
        <v>790</v>
      </c>
      <c r="D11016" s="14">
        <v>6338380.3162029898</v>
      </c>
      <c r="E11016" s="14">
        <v>5070.7042529623895</v>
      </c>
      <c r="F11016" s="36">
        <v>0.02</v>
      </c>
    </row>
    <row r="11017" spans="1:6" x14ac:dyDescent="0.4">
      <c r="A11017" s="9" t="s">
        <v>18145</v>
      </c>
      <c r="B11017" s="9" t="s">
        <v>9472</v>
      </c>
      <c r="C11017" s="9" t="s">
        <v>36</v>
      </c>
      <c r="D11017" s="14">
        <v>4849819.3023678502</v>
      </c>
      <c r="E11017" s="14">
        <v>5652.47004937978</v>
      </c>
      <c r="F11017" s="36">
        <v>0.02</v>
      </c>
    </row>
    <row r="11018" spans="1:6" x14ac:dyDescent="0.4">
      <c r="A11018" s="9" t="s">
        <v>18145</v>
      </c>
      <c r="B11018" s="9" t="s">
        <v>9467</v>
      </c>
      <c r="C11018" s="9" t="s">
        <v>5</v>
      </c>
      <c r="D11018" s="14">
        <v>2208833.8216055599</v>
      </c>
      <c r="E11018" s="14">
        <v>4952.5422009093299</v>
      </c>
      <c r="F11018" s="36">
        <v>2.1830853886893702E-2</v>
      </c>
    </row>
    <row r="11019" spans="1:6" x14ac:dyDescent="0.4">
      <c r="A11019" s="9" t="s">
        <v>18145</v>
      </c>
      <c r="B11019" s="9" t="s">
        <v>9473</v>
      </c>
      <c r="C11019" s="9" t="s">
        <v>36</v>
      </c>
      <c r="D11019" s="14">
        <v>1437784.8774300299</v>
      </c>
      <c r="E11019" s="14">
        <v>5797.5196670565601</v>
      </c>
      <c r="F11019" s="36">
        <v>2.07042373084751E-2</v>
      </c>
    </row>
    <row r="11020" spans="1:6" x14ac:dyDescent="0.4">
      <c r="A11020" s="9" t="s">
        <v>18145</v>
      </c>
      <c r="B11020" s="9" t="s">
        <v>9468</v>
      </c>
      <c r="C11020" s="9" t="s">
        <v>5</v>
      </c>
      <c r="D11020" s="14">
        <v>1276355.6384356201</v>
      </c>
      <c r="E11020" s="14">
        <v>4928.0140480139698</v>
      </c>
      <c r="F11020" s="36">
        <v>0.02</v>
      </c>
    </row>
    <row r="11021" spans="1:6" x14ac:dyDescent="0.4">
      <c r="A11021" s="9" t="s">
        <v>18145</v>
      </c>
      <c r="B11021" s="9" t="s">
        <v>9474</v>
      </c>
      <c r="C11021" s="9" t="s">
        <v>36</v>
      </c>
      <c r="D11021" s="14">
        <v>8436118</v>
      </c>
      <c r="E11021" s="14">
        <v>5492.2643229166697</v>
      </c>
      <c r="F11021" s="36">
        <v>3.0671539675295501E-2</v>
      </c>
    </row>
    <row r="11022" spans="1:6" x14ac:dyDescent="0.4">
      <c r="A11022" s="9" t="s">
        <v>18145</v>
      </c>
      <c r="B11022" s="9" t="s">
        <v>9475</v>
      </c>
      <c r="C11022" s="9" t="s">
        <v>36</v>
      </c>
      <c r="D11022" s="14">
        <v>6774165</v>
      </c>
      <c r="E11022" s="14">
        <v>5415</v>
      </c>
      <c r="F11022" s="36">
        <v>2.91352165703491E-2</v>
      </c>
    </row>
    <row r="11023" spans="1:6" x14ac:dyDescent="0.4">
      <c r="A11023" s="9" t="s">
        <v>18145</v>
      </c>
      <c r="B11023" s="9" t="s">
        <v>9469</v>
      </c>
      <c r="C11023" s="9" t="s">
        <v>5</v>
      </c>
      <c r="D11023" s="14">
        <v>1131803.3600079501</v>
      </c>
      <c r="E11023" s="14">
        <v>4191.8642963257598</v>
      </c>
      <c r="F11023" s="36">
        <v>3.94120526724537E-2</v>
      </c>
    </row>
    <row r="11024" spans="1:6" x14ac:dyDescent="0.4">
      <c r="A11024" s="9" t="s">
        <v>18145</v>
      </c>
      <c r="B11024" s="9" t="s">
        <v>9470</v>
      </c>
      <c r="C11024" s="9" t="s">
        <v>5</v>
      </c>
      <c r="D11024" s="14">
        <v>502217.77528894198</v>
      </c>
      <c r="E11024" s="14">
        <v>5022.1777528894199</v>
      </c>
      <c r="F11024" s="36">
        <v>5.1592232995807202E-2</v>
      </c>
    </row>
    <row r="11025" spans="1:6" x14ac:dyDescent="0.4">
      <c r="A11025" s="9" t="s">
        <v>18146</v>
      </c>
      <c r="B11025" s="9" t="s">
        <v>9476</v>
      </c>
      <c r="C11025" s="9" t="s">
        <v>5</v>
      </c>
      <c r="D11025" s="14">
        <v>707382.38299571897</v>
      </c>
      <c r="E11025" s="14">
        <v>4779.6106959170202</v>
      </c>
      <c r="F11025" s="36">
        <v>7.5792013220017204E-2</v>
      </c>
    </row>
    <row r="11026" spans="1:6" x14ac:dyDescent="0.4">
      <c r="A11026" s="9" t="s">
        <v>18146</v>
      </c>
      <c r="B11026" s="9" t="s">
        <v>9477</v>
      </c>
      <c r="C11026" s="9" t="s">
        <v>5</v>
      </c>
      <c r="D11026" s="14">
        <v>685495.63290657196</v>
      </c>
      <c r="E11026" s="14">
        <v>4480.3636137684498</v>
      </c>
      <c r="F11026" s="36">
        <v>0.02</v>
      </c>
    </row>
    <row r="11027" spans="1:6" x14ac:dyDescent="0.4">
      <c r="A11027" s="9" t="s">
        <v>18146</v>
      </c>
      <c r="B11027" s="9" t="s">
        <v>9478</v>
      </c>
      <c r="C11027" s="9" t="s">
        <v>5</v>
      </c>
      <c r="D11027" s="14">
        <v>351647.80547996599</v>
      </c>
      <c r="E11027" s="14">
        <v>7176.4858261217596</v>
      </c>
      <c r="F11027" s="36">
        <v>0.25149981965637502</v>
      </c>
    </row>
    <row r="11028" spans="1:6" x14ac:dyDescent="0.4">
      <c r="A11028" s="9" t="s">
        <v>18146</v>
      </c>
      <c r="B11028" s="9" t="s">
        <v>9479</v>
      </c>
      <c r="C11028" s="9" t="s">
        <v>5</v>
      </c>
      <c r="D11028" s="14">
        <v>702802.88784686604</v>
      </c>
      <c r="E11028" s="14">
        <v>4420.1439487224297</v>
      </c>
      <c r="F11028" s="36">
        <v>2.9499334853511298E-2</v>
      </c>
    </row>
    <row r="11029" spans="1:6" x14ac:dyDescent="0.4">
      <c r="A11029" s="9" t="s">
        <v>18146</v>
      </c>
      <c r="B11029" s="9" t="s">
        <v>9480</v>
      </c>
      <c r="C11029" s="9" t="s">
        <v>5</v>
      </c>
      <c r="D11029" s="14">
        <v>475602.77160686802</v>
      </c>
      <c r="E11029" s="14">
        <v>5404.5769500780498</v>
      </c>
      <c r="F11029" s="36">
        <v>7.2653674039571098E-2</v>
      </c>
    </row>
    <row r="11030" spans="1:6" x14ac:dyDescent="0.4">
      <c r="A11030" s="9" t="s">
        <v>18146</v>
      </c>
      <c r="B11030" s="9" t="s">
        <v>9481</v>
      </c>
      <c r="C11030" s="9" t="s">
        <v>5</v>
      </c>
      <c r="D11030" s="14">
        <v>335916.79477532901</v>
      </c>
      <c r="E11030" s="14">
        <v>6459.9383610640198</v>
      </c>
      <c r="F11030" s="36">
        <v>0.02</v>
      </c>
    </row>
    <row r="11031" spans="1:6" x14ac:dyDescent="0.4">
      <c r="A11031" s="9" t="s">
        <v>18146</v>
      </c>
      <c r="B11031" s="9" t="s">
        <v>9482</v>
      </c>
      <c r="C11031" s="9" t="s">
        <v>5</v>
      </c>
      <c r="D11031" s="14">
        <v>570268.14296207495</v>
      </c>
      <c r="E11031" s="14">
        <v>4832.7808725599498</v>
      </c>
      <c r="F11031" s="36">
        <v>4.2922243785044098E-2</v>
      </c>
    </row>
    <row r="11032" spans="1:6" x14ac:dyDescent="0.4">
      <c r="A11032" s="9" t="s">
        <v>18146</v>
      </c>
      <c r="B11032" s="9" t="s">
        <v>9483</v>
      </c>
      <c r="C11032" s="9" t="s">
        <v>5</v>
      </c>
      <c r="D11032" s="14">
        <v>261203.65878613299</v>
      </c>
      <c r="E11032" s="14">
        <v>8706.7886262044194</v>
      </c>
      <c r="F11032" s="36">
        <v>0.02</v>
      </c>
    </row>
    <row r="11033" spans="1:6" x14ac:dyDescent="0.4">
      <c r="A11033" s="9" t="s">
        <v>18146</v>
      </c>
      <c r="B11033" s="9" t="s">
        <v>9484</v>
      </c>
      <c r="C11033" s="9" t="s">
        <v>5</v>
      </c>
      <c r="D11033" s="14">
        <v>870087.42</v>
      </c>
      <c r="E11033" s="14">
        <v>4328.7931343283599</v>
      </c>
      <c r="F11033" s="36">
        <v>5.5163942541757799E-2</v>
      </c>
    </row>
    <row r="11034" spans="1:6" x14ac:dyDescent="0.4">
      <c r="A11034" s="9" t="s">
        <v>18146</v>
      </c>
      <c r="B11034" s="9" t="s">
        <v>18743</v>
      </c>
      <c r="C11034" s="9" t="s">
        <v>5</v>
      </c>
      <c r="D11034" s="14">
        <v>781736.7</v>
      </c>
      <c r="E11034" s="14">
        <v>4271.7852459016403</v>
      </c>
      <c r="F11034" s="36">
        <v>4.5105001711279999E-2</v>
      </c>
    </row>
    <row r="11035" spans="1:6" x14ac:dyDescent="0.4">
      <c r="A11035" s="9" t="s">
        <v>18146</v>
      </c>
      <c r="B11035" s="9" t="s">
        <v>9485</v>
      </c>
      <c r="C11035" s="9" t="s">
        <v>5</v>
      </c>
      <c r="D11035" s="14">
        <v>859078.54720539902</v>
      </c>
      <c r="E11035" s="14">
        <v>4428.2399340484499</v>
      </c>
      <c r="F11035" s="36">
        <v>4.2445729053494301E-2</v>
      </c>
    </row>
    <row r="11036" spans="1:6" x14ac:dyDescent="0.4">
      <c r="A11036" s="9" t="s">
        <v>18146</v>
      </c>
      <c r="B11036" s="9" t="s">
        <v>9486</v>
      </c>
      <c r="C11036" s="9" t="s">
        <v>5</v>
      </c>
      <c r="D11036" s="14">
        <v>487071.49777241098</v>
      </c>
      <c r="E11036" s="14">
        <v>4775.2107624746204</v>
      </c>
      <c r="F11036" s="36">
        <v>0.02</v>
      </c>
    </row>
    <row r="11037" spans="1:6" x14ac:dyDescent="0.4">
      <c r="A11037" s="9" t="s">
        <v>18146</v>
      </c>
      <c r="B11037" s="9" t="s">
        <v>9487</v>
      </c>
      <c r="C11037" s="9" t="s">
        <v>5</v>
      </c>
      <c r="D11037" s="14">
        <v>384250.72739848599</v>
      </c>
      <c r="E11037" s="14">
        <v>5489.2961056926497</v>
      </c>
      <c r="F11037" s="36">
        <v>0.02</v>
      </c>
    </row>
    <row r="11038" spans="1:6" x14ac:dyDescent="0.4">
      <c r="A11038" s="9" t="s">
        <v>18146</v>
      </c>
      <c r="B11038" s="9" t="s">
        <v>9488</v>
      </c>
      <c r="C11038" s="9" t="s">
        <v>5</v>
      </c>
      <c r="D11038" s="14">
        <v>1922589.32</v>
      </c>
      <c r="E11038" s="14">
        <v>4244.1265342163397</v>
      </c>
      <c r="F11038" s="36">
        <v>6.8497086251243303E-2</v>
      </c>
    </row>
    <row r="11039" spans="1:6" x14ac:dyDescent="0.4">
      <c r="A11039" s="9" t="s">
        <v>18146</v>
      </c>
      <c r="B11039" s="9" t="s">
        <v>9489</v>
      </c>
      <c r="C11039" s="9" t="s">
        <v>5</v>
      </c>
      <c r="D11039" s="14">
        <v>902279.09561231802</v>
      </c>
      <c r="E11039" s="14">
        <v>5097.62200910914</v>
      </c>
      <c r="F11039" s="36">
        <v>0.02</v>
      </c>
    </row>
    <row r="11040" spans="1:6" x14ac:dyDescent="0.4">
      <c r="A11040" s="9" t="s">
        <v>18146</v>
      </c>
      <c r="B11040" s="9" t="s">
        <v>9490</v>
      </c>
      <c r="C11040" s="9" t="s">
        <v>5</v>
      </c>
      <c r="D11040" s="14">
        <v>2428580</v>
      </c>
      <c r="E11040" s="14">
        <v>4180</v>
      </c>
      <c r="F11040" s="36">
        <v>6.7431258743620298E-2</v>
      </c>
    </row>
    <row r="11041" spans="1:6" x14ac:dyDescent="0.4">
      <c r="A11041" s="9" t="s">
        <v>18146</v>
      </c>
      <c r="B11041" s="9" t="s">
        <v>9491</v>
      </c>
      <c r="C11041" s="9" t="s">
        <v>5</v>
      </c>
      <c r="D11041" s="14">
        <v>464704.25374870998</v>
      </c>
      <c r="E11041" s="14">
        <v>5221.3961095360701</v>
      </c>
      <c r="F11041" s="36">
        <v>4.1536077230154497E-2</v>
      </c>
    </row>
    <row r="11042" spans="1:6" x14ac:dyDescent="0.4">
      <c r="A11042" s="9" t="s">
        <v>18146</v>
      </c>
      <c r="B11042" s="9" t="s">
        <v>3817</v>
      </c>
      <c r="C11042" s="9" t="s">
        <v>5</v>
      </c>
      <c r="D11042" s="14">
        <v>794514.81620858202</v>
      </c>
      <c r="E11042" s="14">
        <v>4389.5846199369098</v>
      </c>
      <c r="F11042" s="36">
        <v>0.02</v>
      </c>
    </row>
    <row r="11043" spans="1:6" x14ac:dyDescent="0.4">
      <c r="A11043" s="9" t="s">
        <v>18146</v>
      </c>
      <c r="B11043" s="9" t="s">
        <v>17523</v>
      </c>
      <c r="C11043" s="9" t="s">
        <v>5</v>
      </c>
      <c r="D11043" s="14">
        <v>250585.64856569</v>
      </c>
      <c r="E11043" s="14">
        <v>8352.8549521896693</v>
      </c>
      <c r="F11043" s="36">
        <v>0.02</v>
      </c>
    </row>
    <row r="11044" spans="1:6" x14ac:dyDescent="0.4">
      <c r="A11044" s="9" t="s">
        <v>18146</v>
      </c>
      <c r="B11044" s="9" t="s">
        <v>9492</v>
      </c>
      <c r="C11044" s="9" t="s">
        <v>5</v>
      </c>
      <c r="D11044" s="14">
        <v>1534181.52</v>
      </c>
      <c r="E11044" s="14">
        <v>4297.4272268907598</v>
      </c>
      <c r="F11044" s="36">
        <v>6.5754572352310095E-2</v>
      </c>
    </row>
    <row r="11045" spans="1:6" x14ac:dyDescent="0.4">
      <c r="A11045" s="9" t="s">
        <v>18146</v>
      </c>
      <c r="B11045" s="9" t="s">
        <v>9493</v>
      </c>
      <c r="C11045" s="9" t="s">
        <v>5</v>
      </c>
      <c r="D11045" s="14">
        <v>368420.87138080702</v>
      </c>
      <c r="E11045" s="14">
        <v>5582.1344148607104</v>
      </c>
      <c r="F11045" s="36">
        <v>1.9999999999999799E-2</v>
      </c>
    </row>
    <row r="11046" spans="1:6" x14ac:dyDescent="0.4">
      <c r="A11046" s="9" t="s">
        <v>18146</v>
      </c>
      <c r="B11046" s="9" t="s">
        <v>9515</v>
      </c>
      <c r="C11046" s="9" t="s">
        <v>36</v>
      </c>
      <c r="D11046" s="14">
        <v>2339385.5309574399</v>
      </c>
      <c r="E11046" s="14">
        <v>6140.1195038252999</v>
      </c>
      <c r="F11046" s="36">
        <v>2.7918207370182E-2</v>
      </c>
    </row>
    <row r="11047" spans="1:6" x14ac:dyDescent="0.4">
      <c r="A11047" s="9" t="s">
        <v>18146</v>
      </c>
      <c r="B11047" s="9" t="s">
        <v>9494</v>
      </c>
      <c r="C11047" s="9" t="s">
        <v>5</v>
      </c>
      <c r="D11047" s="14">
        <v>1080952.77</v>
      </c>
      <c r="E11047" s="14">
        <v>4255.7195669291305</v>
      </c>
      <c r="F11047" s="36">
        <v>6.2836935408261199E-2</v>
      </c>
    </row>
    <row r="11048" spans="1:6" x14ac:dyDescent="0.4">
      <c r="A11048" s="9" t="s">
        <v>18146</v>
      </c>
      <c r="B11048" s="9" t="s">
        <v>9495</v>
      </c>
      <c r="C11048" s="9" t="s">
        <v>5</v>
      </c>
      <c r="D11048" s="14">
        <v>1491658.08</v>
      </c>
      <c r="E11048" s="14">
        <v>4249.73811965812</v>
      </c>
      <c r="F11048" s="36">
        <v>4.9991302382649302E-2</v>
      </c>
    </row>
    <row r="11049" spans="1:6" x14ac:dyDescent="0.4">
      <c r="A11049" s="9" t="s">
        <v>18146</v>
      </c>
      <c r="B11049" s="9" t="s">
        <v>9516</v>
      </c>
      <c r="C11049" s="9" t="s">
        <v>36</v>
      </c>
      <c r="D11049" s="14">
        <v>8151324.7331614597</v>
      </c>
      <c r="E11049" s="14">
        <v>5492.8064239632504</v>
      </c>
      <c r="F11049" s="36">
        <v>3.4416356955726299E-2</v>
      </c>
    </row>
    <row r="11050" spans="1:6" x14ac:dyDescent="0.4">
      <c r="A11050" s="9" t="s">
        <v>18146</v>
      </c>
      <c r="B11050" s="9" t="s">
        <v>9496</v>
      </c>
      <c r="C11050" s="9" t="s">
        <v>5</v>
      </c>
      <c r="D11050" s="14">
        <v>732258.02656920499</v>
      </c>
      <c r="E11050" s="14">
        <v>4605.3963935170104</v>
      </c>
      <c r="F11050" s="36">
        <v>4.0887356255971299E-2</v>
      </c>
    </row>
    <row r="11051" spans="1:6" x14ac:dyDescent="0.4">
      <c r="A11051" s="9" t="s">
        <v>18146</v>
      </c>
      <c r="B11051" s="9" t="s">
        <v>17521</v>
      </c>
      <c r="C11051" s="9" t="s">
        <v>5</v>
      </c>
      <c r="D11051" s="14">
        <v>829341.53288478998</v>
      </c>
      <c r="E11051" s="14">
        <v>4685.5453835298904</v>
      </c>
      <c r="F11051" s="36">
        <v>0.02</v>
      </c>
    </row>
    <row r="11052" spans="1:6" x14ac:dyDescent="0.4">
      <c r="A11052" s="9" t="s">
        <v>18146</v>
      </c>
      <c r="B11052" s="9" t="s">
        <v>9517</v>
      </c>
      <c r="C11052" s="9" t="s">
        <v>36</v>
      </c>
      <c r="D11052" s="14">
        <v>4996056.9139007404</v>
      </c>
      <c r="E11052" s="14">
        <v>5520.5048772383898</v>
      </c>
      <c r="F11052" s="36">
        <v>3.0309062854811698E-2</v>
      </c>
    </row>
    <row r="11053" spans="1:6" x14ac:dyDescent="0.4">
      <c r="A11053" s="9" t="s">
        <v>18146</v>
      </c>
      <c r="B11053" s="9" t="s">
        <v>9497</v>
      </c>
      <c r="C11053" s="9" t="s">
        <v>5</v>
      </c>
      <c r="D11053" s="14">
        <v>651686.91998887202</v>
      </c>
      <c r="E11053" s="14">
        <v>4827.3105184360902</v>
      </c>
      <c r="F11053" s="36">
        <v>6.0229960766596598E-2</v>
      </c>
    </row>
    <row r="11054" spans="1:6" x14ac:dyDescent="0.4">
      <c r="A11054" s="9" t="s">
        <v>18146</v>
      </c>
      <c r="B11054" s="9" t="s">
        <v>9498</v>
      </c>
      <c r="C11054" s="9" t="s">
        <v>5</v>
      </c>
      <c r="D11054" s="14">
        <v>1150914.28</v>
      </c>
      <c r="E11054" s="14">
        <v>4294.4562686567197</v>
      </c>
      <c r="F11054" s="36">
        <v>2.82899813904713E-2</v>
      </c>
    </row>
    <row r="11055" spans="1:6" x14ac:dyDescent="0.4">
      <c r="A11055" s="9" t="s">
        <v>18146</v>
      </c>
      <c r="B11055" s="9" t="s">
        <v>9499</v>
      </c>
      <c r="C11055" s="9" t="s">
        <v>5</v>
      </c>
      <c r="D11055" s="14">
        <v>1075355.2047753001</v>
      </c>
      <c r="E11055" s="14">
        <v>4518.2991797281402</v>
      </c>
      <c r="F11055" s="36">
        <v>0.02</v>
      </c>
    </row>
    <row r="11056" spans="1:6" x14ac:dyDescent="0.4">
      <c r="A11056" s="9" t="s">
        <v>18146</v>
      </c>
      <c r="B11056" s="9" t="s">
        <v>9500</v>
      </c>
      <c r="C11056" s="9" t="s">
        <v>5</v>
      </c>
      <c r="D11056" s="14">
        <v>454035.41990702302</v>
      </c>
      <c r="E11056" s="14">
        <v>5675.4427488377896</v>
      </c>
      <c r="F11056" s="36">
        <v>0.02</v>
      </c>
    </row>
    <row r="11057" spans="1:6" x14ac:dyDescent="0.4">
      <c r="A11057" s="9" t="s">
        <v>18146</v>
      </c>
      <c r="B11057" s="9" t="s">
        <v>9501</v>
      </c>
      <c r="C11057" s="9" t="s">
        <v>5</v>
      </c>
      <c r="D11057" s="14">
        <v>342402.79170047102</v>
      </c>
      <c r="E11057" s="14">
        <v>7781.8816295561601</v>
      </c>
      <c r="F11057" s="36">
        <v>9.38152001978938E-2</v>
      </c>
    </row>
    <row r="11058" spans="1:6" x14ac:dyDescent="0.4">
      <c r="A11058" s="9" t="s">
        <v>18146</v>
      </c>
      <c r="B11058" s="9" t="s">
        <v>17522</v>
      </c>
      <c r="C11058" s="9" t="s">
        <v>5</v>
      </c>
      <c r="D11058" s="14">
        <v>1366620.4100490699</v>
      </c>
      <c r="E11058" s="14">
        <v>4394.2778458169296</v>
      </c>
      <c r="F11058" s="36">
        <v>2.16225206530627E-2</v>
      </c>
    </row>
    <row r="11059" spans="1:6" x14ac:dyDescent="0.4">
      <c r="A11059" s="9" t="s">
        <v>18146</v>
      </c>
      <c r="B11059" s="9" t="s">
        <v>9502</v>
      </c>
      <c r="C11059" s="9" t="s">
        <v>5</v>
      </c>
      <c r="D11059" s="14">
        <v>1928282.54</v>
      </c>
      <c r="E11059" s="14">
        <v>4323.5034529147997</v>
      </c>
      <c r="F11059" s="36">
        <v>6.8525408035357394E-2</v>
      </c>
    </row>
    <row r="11060" spans="1:6" x14ac:dyDescent="0.4">
      <c r="A11060" s="9" t="s">
        <v>18146</v>
      </c>
      <c r="B11060" s="9" t="s">
        <v>9518</v>
      </c>
      <c r="C11060" s="9" t="s">
        <v>36</v>
      </c>
      <c r="D11060" s="14">
        <v>7212780</v>
      </c>
      <c r="E11060" s="14">
        <v>5415</v>
      </c>
      <c r="F11060" s="36">
        <v>2.85391877235204E-2</v>
      </c>
    </row>
    <row r="11061" spans="1:6" x14ac:dyDescent="0.4">
      <c r="A11061" s="9" t="s">
        <v>18146</v>
      </c>
      <c r="B11061" s="9" t="s">
        <v>9503</v>
      </c>
      <c r="C11061" s="9" t="s">
        <v>5</v>
      </c>
      <c r="D11061" s="14">
        <v>807876.21785123798</v>
      </c>
      <c r="E11061" s="14">
        <v>4343.4205260819199</v>
      </c>
      <c r="F11061" s="36">
        <v>2.2831799321689099E-2</v>
      </c>
    </row>
    <row r="11062" spans="1:6" x14ac:dyDescent="0.4">
      <c r="A11062" s="9" t="s">
        <v>18146</v>
      </c>
      <c r="B11062" s="9" t="s">
        <v>9504</v>
      </c>
      <c r="C11062" s="9" t="s">
        <v>5</v>
      </c>
      <c r="D11062" s="14">
        <v>796754.03679617296</v>
      </c>
      <c r="E11062" s="14">
        <v>4426.4113155343002</v>
      </c>
      <c r="F11062" s="36">
        <v>6.7825908963844897E-2</v>
      </c>
    </row>
    <row r="11063" spans="1:6" x14ac:dyDescent="0.4">
      <c r="A11063" s="9" t="s">
        <v>18146</v>
      </c>
      <c r="B11063" s="9" t="s">
        <v>25</v>
      </c>
      <c r="C11063" s="9" t="s">
        <v>5</v>
      </c>
      <c r="D11063" s="14">
        <v>966453.20555830805</v>
      </c>
      <c r="E11063" s="14">
        <v>4580.3469457739702</v>
      </c>
      <c r="F11063" s="36">
        <v>2.4239368477479501E-2</v>
      </c>
    </row>
    <row r="11064" spans="1:6" x14ac:dyDescent="0.4">
      <c r="A11064" s="9" t="s">
        <v>18146</v>
      </c>
      <c r="B11064" s="9" t="s">
        <v>9505</v>
      </c>
      <c r="C11064" s="9" t="s">
        <v>5</v>
      </c>
      <c r="D11064" s="14">
        <v>1076879.47</v>
      </c>
      <c r="E11064" s="14">
        <v>4206.5604296874999</v>
      </c>
      <c r="F11064" s="36">
        <v>5.24934072467447E-2</v>
      </c>
    </row>
    <row r="11065" spans="1:6" x14ac:dyDescent="0.4">
      <c r="A11065" s="9" t="s">
        <v>18146</v>
      </c>
      <c r="B11065" s="9" t="s">
        <v>9506</v>
      </c>
      <c r="C11065" s="9" t="s">
        <v>5</v>
      </c>
      <c r="D11065" s="14">
        <v>489660.41634929797</v>
      </c>
      <c r="E11065" s="14">
        <v>4753.9846247504702</v>
      </c>
      <c r="F11065" s="36">
        <v>3.8665448451580299E-2</v>
      </c>
    </row>
    <row r="11066" spans="1:6" x14ac:dyDescent="0.4">
      <c r="A11066" s="9" t="s">
        <v>18146</v>
      </c>
      <c r="B11066" s="9" t="s">
        <v>9507</v>
      </c>
      <c r="C11066" s="9" t="s">
        <v>5</v>
      </c>
      <c r="D11066" s="14">
        <v>479161.974955632</v>
      </c>
      <c r="E11066" s="14">
        <v>4840.0199490467903</v>
      </c>
      <c r="F11066" s="36">
        <v>0.02</v>
      </c>
    </row>
    <row r="11067" spans="1:6" x14ac:dyDescent="0.4">
      <c r="A11067" s="9" t="s">
        <v>18146</v>
      </c>
      <c r="B11067" s="9" t="s">
        <v>9508</v>
      </c>
      <c r="C11067" s="9" t="s">
        <v>5</v>
      </c>
      <c r="D11067" s="14">
        <v>1500252.0808140801</v>
      </c>
      <c r="E11067" s="14">
        <v>4298.7165639371997</v>
      </c>
      <c r="F11067" s="36">
        <v>4.4604008340771897E-2</v>
      </c>
    </row>
    <row r="11068" spans="1:6" x14ac:dyDescent="0.4">
      <c r="A11068" s="9" t="s">
        <v>18146</v>
      </c>
      <c r="B11068" s="9" t="s">
        <v>9519</v>
      </c>
      <c r="C11068" s="9" t="s">
        <v>36</v>
      </c>
      <c r="D11068" s="14">
        <v>5193355.5</v>
      </c>
      <c r="E11068" s="14">
        <v>5443.7688679245302</v>
      </c>
      <c r="F11068" s="36">
        <v>2.82907331119269E-2</v>
      </c>
    </row>
    <row r="11069" spans="1:6" x14ac:dyDescent="0.4">
      <c r="A11069" s="9" t="s">
        <v>18146</v>
      </c>
      <c r="B11069" s="9" t="s">
        <v>9509</v>
      </c>
      <c r="C11069" s="9" t="s">
        <v>5</v>
      </c>
      <c r="D11069" s="14">
        <v>409490.50516848901</v>
      </c>
      <c r="E11069" s="14">
        <v>6111.7985846043202</v>
      </c>
      <c r="F11069" s="36">
        <v>0.15302153446698499</v>
      </c>
    </row>
    <row r="11070" spans="1:6" x14ac:dyDescent="0.4">
      <c r="A11070" s="9" t="s">
        <v>18146</v>
      </c>
      <c r="B11070" s="9" t="s">
        <v>528</v>
      </c>
      <c r="C11070" s="9" t="s">
        <v>5</v>
      </c>
      <c r="D11070" s="14">
        <v>1723431.71353314</v>
      </c>
      <c r="E11070" s="14">
        <v>4734.7025097064197</v>
      </c>
      <c r="F11070" s="36">
        <v>3.2668397493176703E-2</v>
      </c>
    </row>
    <row r="11071" spans="1:6" x14ac:dyDescent="0.4">
      <c r="A11071" s="9" t="s">
        <v>18146</v>
      </c>
      <c r="B11071" s="9" t="s">
        <v>9510</v>
      </c>
      <c r="C11071" s="9" t="s">
        <v>5</v>
      </c>
      <c r="D11071" s="14">
        <v>1921368.3276674601</v>
      </c>
      <c r="E11071" s="14">
        <v>4386.6856796060702</v>
      </c>
      <c r="F11071" s="36">
        <v>0.02</v>
      </c>
    </row>
    <row r="11072" spans="1:6" x14ac:dyDescent="0.4">
      <c r="A11072" s="9" t="s">
        <v>18146</v>
      </c>
      <c r="B11072" s="9" t="s">
        <v>3011</v>
      </c>
      <c r="C11072" s="9" t="s">
        <v>36</v>
      </c>
      <c r="D11072" s="14">
        <v>5285182.7323254198</v>
      </c>
      <c r="E11072" s="14">
        <v>5726.0918010026198</v>
      </c>
      <c r="F11072" s="36">
        <v>1.9999999999999799E-2</v>
      </c>
    </row>
    <row r="11073" spans="1:6" x14ac:dyDescent="0.4">
      <c r="A11073" s="9" t="s">
        <v>18146</v>
      </c>
      <c r="B11073" s="9" t="s">
        <v>9511</v>
      </c>
      <c r="C11073" s="9" t="s">
        <v>5</v>
      </c>
      <c r="D11073" s="14">
        <v>520368.63702146203</v>
      </c>
      <c r="E11073" s="14">
        <v>5309.8840512394099</v>
      </c>
      <c r="F11073" s="36">
        <v>8.0764964314698207E-2</v>
      </c>
    </row>
    <row r="11074" spans="1:6" x14ac:dyDescent="0.4">
      <c r="A11074" s="9" t="s">
        <v>18146</v>
      </c>
      <c r="B11074" s="9" t="s">
        <v>9512</v>
      </c>
      <c r="C11074" s="9" t="s">
        <v>5</v>
      </c>
      <c r="D11074" s="14">
        <v>1439607.7659432499</v>
      </c>
      <c r="E11074" s="14">
        <v>4221.7236537925301</v>
      </c>
      <c r="F11074" s="36">
        <v>3.2698862296219003E-2</v>
      </c>
    </row>
    <row r="11075" spans="1:6" x14ac:dyDescent="0.4">
      <c r="A11075" s="9" t="s">
        <v>18146</v>
      </c>
      <c r="B11075" s="9" t="s">
        <v>9513</v>
      </c>
      <c r="C11075" s="9" t="s">
        <v>5</v>
      </c>
      <c r="D11075" s="14">
        <v>458905.88948976598</v>
      </c>
      <c r="E11075" s="14">
        <v>4934.4719299974804</v>
      </c>
      <c r="F11075" s="36">
        <v>3.7906546903939499E-2</v>
      </c>
    </row>
    <row r="11076" spans="1:6" x14ac:dyDescent="0.4">
      <c r="A11076" s="9" t="s">
        <v>18146</v>
      </c>
      <c r="B11076" s="9" t="s">
        <v>9514</v>
      </c>
      <c r="C11076" s="9" t="s">
        <v>5</v>
      </c>
      <c r="D11076" s="14">
        <v>487944.90337101702</v>
      </c>
      <c r="E11076" s="14">
        <v>5362.0319051760098</v>
      </c>
      <c r="F11076" s="36">
        <v>5.9749686598882697E-2</v>
      </c>
    </row>
    <row r="11077" spans="1:6" x14ac:dyDescent="0.4">
      <c r="A11077" s="9" t="s">
        <v>18147</v>
      </c>
      <c r="B11077" s="9" t="s">
        <v>9521</v>
      </c>
      <c r="C11077" s="9" t="s">
        <v>5</v>
      </c>
      <c r="D11077" s="14">
        <v>1258000.95</v>
      </c>
      <c r="E11077" s="14">
        <v>4193.3365000000003</v>
      </c>
      <c r="F11077" s="36">
        <v>7.0073684230157501E-2</v>
      </c>
    </row>
    <row r="11078" spans="1:6" x14ac:dyDescent="0.4">
      <c r="A11078" s="9" t="s">
        <v>18147</v>
      </c>
      <c r="B11078" s="9" t="s">
        <v>9522</v>
      </c>
      <c r="C11078" s="9" t="s">
        <v>5</v>
      </c>
      <c r="D11078" s="14">
        <v>1974228.3105903701</v>
      </c>
      <c r="E11078" s="14">
        <v>5307.0653510493903</v>
      </c>
      <c r="F11078" s="36">
        <v>2.6972542198790701E-2</v>
      </c>
    </row>
    <row r="11079" spans="1:6" x14ac:dyDescent="0.4">
      <c r="A11079" s="9" t="s">
        <v>18147</v>
      </c>
      <c r="B11079" s="9" t="s">
        <v>9523</v>
      </c>
      <c r="C11079" s="9" t="s">
        <v>5</v>
      </c>
      <c r="D11079" s="14">
        <v>2020508.3937784</v>
      </c>
      <c r="E11079" s="14">
        <v>5076.6542557246203</v>
      </c>
      <c r="F11079" s="36">
        <v>0.02</v>
      </c>
    </row>
    <row r="11080" spans="1:6" x14ac:dyDescent="0.4">
      <c r="A11080" s="9" t="s">
        <v>18147</v>
      </c>
      <c r="B11080" s="9" t="s">
        <v>9524</v>
      </c>
      <c r="C11080" s="9" t="s">
        <v>5</v>
      </c>
      <c r="D11080" s="14">
        <v>1249847.0419725799</v>
      </c>
      <c r="E11080" s="14">
        <v>5101.41649784726</v>
      </c>
      <c r="F11080" s="36">
        <v>2.3248227130870502E-2</v>
      </c>
    </row>
    <row r="11081" spans="1:6" x14ac:dyDescent="0.4">
      <c r="A11081" s="9" t="s">
        <v>18147</v>
      </c>
      <c r="B11081" s="9" t="s">
        <v>9525</v>
      </c>
      <c r="C11081" s="9" t="s">
        <v>5</v>
      </c>
      <c r="D11081" s="14">
        <v>2149112.98754529</v>
      </c>
      <c r="E11081" s="14">
        <v>5203.6634080999802</v>
      </c>
      <c r="F11081" s="36">
        <v>2.2838681365434901E-2</v>
      </c>
    </row>
    <row r="11082" spans="1:6" x14ac:dyDescent="0.4">
      <c r="A11082" s="9" t="s">
        <v>18147</v>
      </c>
      <c r="B11082" s="9" t="s">
        <v>9526</v>
      </c>
      <c r="C11082" s="9" t="s">
        <v>5</v>
      </c>
      <c r="D11082" s="14">
        <v>1901222.75</v>
      </c>
      <c r="E11082" s="14">
        <v>4515.9685273159103</v>
      </c>
      <c r="F11082" s="36">
        <v>4.45814314673161E-2</v>
      </c>
    </row>
    <row r="11083" spans="1:6" x14ac:dyDescent="0.4">
      <c r="A11083" s="9" t="s">
        <v>18147</v>
      </c>
      <c r="B11083" s="9" t="s">
        <v>9520</v>
      </c>
      <c r="C11083" s="9" t="s">
        <v>3</v>
      </c>
      <c r="D11083" s="14">
        <v>8674568.3585397508</v>
      </c>
      <c r="E11083" s="14">
        <v>6657.3817026398701</v>
      </c>
      <c r="F11083" s="36">
        <v>2.0000000000000202E-2</v>
      </c>
    </row>
    <row r="11084" spans="1:6" x14ac:dyDescent="0.4">
      <c r="A11084" s="9" t="s">
        <v>18147</v>
      </c>
      <c r="B11084" s="9" t="s">
        <v>9540</v>
      </c>
      <c r="C11084" s="9" t="s">
        <v>790</v>
      </c>
      <c r="D11084" s="14">
        <v>3836820.44901226</v>
      </c>
      <c r="E11084" s="14">
        <v>5248.72838442169</v>
      </c>
      <c r="F11084" s="36">
        <v>0.02</v>
      </c>
    </row>
    <row r="11085" spans="1:6" x14ac:dyDescent="0.4">
      <c r="A11085" s="9" t="s">
        <v>18147</v>
      </c>
      <c r="B11085" s="9" t="s">
        <v>1268</v>
      </c>
      <c r="C11085" s="9" t="s">
        <v>5</v>
      </c>
      <c r="D11085" s="14">
        <v>1150880.4456214099</v>
      </c>
      <c r="E11085" s="14">
        <v>5303.5965236009797</v>
      </c>
      <c r="F11085" s="36">
        <v>0.02</v>
      </c>
    </row>
    <row r="11086" spans="1:6" x14ac:dyDescent="0.4">
      <c r="A11086" s="9" t="s">
        <v>18147</v>
      </c>
      <c r="B11086" s="9" t="s">
        <v>9527</v>
      </c>
      <c r="C11086" s="9" t="s">
        <v>5</v>
      </c>
      <c r="D11086" s="14">
        <v>1939145.1602358001</v>
      </c>
      <c r="E11086" s="14">
        <v>4997.7968047314398</v>
      </c>
      <c r="F11086" s="36">
        <v>2.6473688745305899E-2</v>
      </c>
    </row>
    <row r="11087" spans="1:6" x14ac:dyDescent="0.4">
      <c r="A11087" s="9" t="s">
        <v>18147</v>
      </c>
      <c r="B11087" s="9" t="s">
        <v>17287</v>
      </c>
      <c r="C11087" s="9" t="s">
        <v>5</v>
      </c>
      <c r="D11087" s="14">
        <v>1467213.57959917</v>
      </c>
      <c r="E11087" s="14">
        <v>5335.3221076333402</v>
      </c>
      <c r="F11087" s="36">
        <v>3.0444945362810599E-2</v>
      </c>
    </row>
    <row r="11088" spans="1:6" x14ac:dyDescent="0.4">
      <c r="A11088" s="9" t="s">
        <v>18147</v>
      </c>
      <c r="B11088" s="9" t="s">
        <v>9536</v>
      </c>
      <c r="C11088" s="9" t="s">
        <v>36</v>
      </c>
      <c r="D11088" s="14">
        <v>10151185.816834001</v>
      </c>
      <c r="E11088" s="14">
        <v>6519.7082959756199</v>
      </c>
      <c r="F11088" s="36">
        <v>5.1847409515517903E-2</v>
      </c>
    </row>
    <row r="11089" spans="1:6" x14ac:dyDescent="0.4">
      <c r="A11089" s="9" t="s">
        <v>18147</v>
      </c>
      <c r="B11089" s="9" t="s">
        <v>274</v>
      </c>
      <c r="C11089" s="9" t="s">
        <v>5</v>
      </c>
      <c r="D11089" s="14">
        <v>2070482.26501018</v>
      </c>
      <c r="E11089" s="14">
        <v>5163.2974189780198</v>
      </c>
      <c r="F11089" s="36">
        <v>2.12763868211652E-2</v>
      </c>
    </row>
    <row r="11090" spans="1:6" x14ac:dyDescent="0.4">
      <c r="A11090" s="9" t="s">
        <v>18147</v>
      </c>
      <c r="B11090" s="9" t="s">
        <v>17284</v>
      </c>
      <c r="C11090" s="9" t="s">
        <v>5</v>
      </c>
      <c r="D11090" s="14">
        <v>1008712.96923066</v>
      </c>
      <c r="E11090" s="14">
        <v>5309.0156275297704</v>
      </c>
      <c r="F11090" s="36">
        <v>3.09442417199133E-2</v>
      </c>
    </row>
    <row r="11091" spans="1:6" x14ac:dyDescent="0.4">
      <c r="A11091" s="9" t="s">
        <v>18147</v>
      </c>
      <c r="B11091" s="9" t="s">
        <v>9537</v>
      </c>
      <c r="C11091" s="9" t="s">
        <v>36</v>
      </c>
      <c r="D11091" s="14">
        <v>1259692.55830462</v>
      </c>
      <c r="E11091" s="14">
        <v>6772.5406360463403</v>
      </c>
      <c r="F11091" s="36">
        <v>5.1048443042266002E-2</v>
      </c>
    </row>
    <row r="11092" spans="1:6" x14ac:dyDescent="0.4">
      <c r="A11092" s="9" t="s">
        <v>18147</v>
      </c>
      <c r="B11092" s="9" t="s">
        <v>9528</v>
      </c>
      <c r="C11092" s="9" t="s">
        <v>5</v>
      </c>
      <c r="D11092" s="14">
        <v>1041585.23907107</v>
      </c>
      <c r="E11092" s="14">
        <v>4983.66143096208</v>
      </c>
      <c r="F11092" s="36">
        <v>0.02</v>
      </c>
    </row>
    <row r="11093" spans="1:6" x14ac:dyDescent="0.4">
      <c r="A11093" s="9" t="s">
        <v>18147</v>
      </c>
      <c r="B11093" s="9" t="s">
        <v>9538</v>
      </c>
      <c r="C11093" s="9" t="s">
        <v>36</v>
      </c>
      <c r="D11093" s="14">
        <v>6543213.0995857799</v>
      </c>
      <c r="E11093" s="14">
        <v>5795.5829048589703</v>
      </c>
      <c r="F11093" s="36">
        <v>3.4514204264966701E-2</v>
      </c>
    </row>
    <row r="11094" spans="1:6" x14ac:dyDescent="0.4">
      <c r="A11094" s="9" t="s">
        <v>18147</v>
      </c>
      <c r="B11094" s="9" t="s">
        <v>8531</v>
      </c>
      <c r="C11094" s="9" t="s">
        <v>5</v>
      </c>
      <c r="D11094" s="14">
        <v>930444.48375262006</v>
      </c>
      <c r="E11094" s="14">
        <v>4409.6894964579196</v>
      </c>
      <c r="F11094" s="36">
        <v>3.3411042555639502E-2</v>
      </c>
    </row>
    <row r="11095" spans="1:6" x14ac:dyDescent="0.4">
      <c r="A11095" s="9" t="s">
        <v>18147</v>
      </c>
      <c r="B11095" s="9" t="s">
        <v>4221</v>
      </c>
      <c r="C11095" s="9" t="s">
        <v>5</v>
      </c>
      <c r="D11095" s="14">
        <v>990054.29600809305</v>
      </c>
      <c r="E11095" s="14">
        <v>4692.2004550146603</v>
      </c>
      <c r="F11095" s="36">
        <v>4.98519889186586E-2</v>
      </c>
    </row>
    <row r="11096" spans="1:6" x14ac:dyDescent="0.4">
      <c r="A11096" s="9" t="s">
        <v>18147</v>
      </c>
      <c r="B11096" s="9" t="s">
        <v>9529</v>
      </c>
      <c r="C11096" s="9" t="s">
        <v>5</v>
      </c>
      <c r="D11096" s="14">
        <v>886160</v>
      </c>
      <c r="E11096" s="14">
        <v>4180</v>
      </c>
      <c r="F11096" s="36">
        <v>4.1460448936467199E-2</v>
      </c>
    </row>
    <row r="11097" spans="1:6" x14ac:dyDescent="0.4">
      <c r="A11097" s="9" t="s">
        <v>18147</v>
      </c>
      <c r="B11097" s="9" t="s">
        <v>9530</v>
      </c>
      <c r="C11097" s="9" t="s">
        <v>5</v>
      </c>
      <c r="D11097" s="14">
        <v>966781.03588008496</v>
      </c>
      <c r="E11097" s="14">
        <v>4603.71921847659</v>
      </c>
      <c r="F11097" s="36">
        <v>2.5853673597192602E-2</v>
      </c>
    </row>
    <row r="11098" spans="1:6" x14ac:dyDescent="0.4">
      <c r="A11098" s="9" t="s">
        <v>18147</v>
      </c>
      <c r="B11098" s="9" t="s">
        <v>9539</v>
      </c>
      <c r="C11098" s="9" t="s">
        <v>36</v>
      </c>
      <c r="D11098" s="14">
        <v>5985733.1283457903</v>
      </c>
      <c r="E11098" s="14">
        <v>6076.8864247165402</v>
      </c>
      <c r="F11098" s="36">
        <v>4.7751738540659797E-2</v>
      </c>
    </row>
    <row r="11099" spans="1:6" x14ac:dyDescent="0.4">
      <c r="A11099" s="9" t="s">
        <v>18147</v>
      </c>
      <c r="B11099" s="9" t="s">
        <v>9531</v>
      </c>
      <c r="C11099" s="9" t="s">
        <v>5</v>
      </c>
      <c r="D11099" s="14">
        <v>1143506.4973550299</v>
      </c>
      <c r="E11099" s="14">
        <v>5605.4240066422899</v>
      </c>
      <c r="F11099" s="36">
        <v>4.6220846799064803E-2</v>
      </c>
    </row>
    <row r="11100" spans="1:6" x14ac:dyDescent="0.4">
      <c r="A11100" s="9" t="s">
        <v>18147</v>
      </c>
      <c r="B11100" s="9" t="s">
        <v>25</v>
      </c>
      <c r="C11100" s="9" t="s">
        <v>5</v>
      </c>
      <c r="D11100" s="14">
        <v>1034558.75310748</v>
      </c>
      <c r="E11100" s="14">
        <v>5096.34853747528</v>
      </c>
      <c r="F11100" s="36">
        <v>3.1116488853488101E-2</v>
      </c>
    </row>
    <row r="11101" spans="1:6" x14ac:dyDescent="0.4">
      <c r="A11101" s="9" t="s">
        <v>18147</v>
      </c>
      <c r="B11101" s="9" t="s">
        <v>3203</v>
      </c>
      <c r="C11101" s="9" t="s">
        <v>5</v>
      </c>
      <c r="D11101" s="14">
        <v>998255.96273403603</v>
      </c>
      <c r="E11101" s="14">
        <v>5226.4710090787203</v>
      </c>
      <c r="F11101" s="36">
        <v>3.0512601049134998E-2</v>
      </c>
    </row>
    <row r="11102" spans="1:6" x14ac:dyDescent="0.4">
      <c r="A11102" s="9" t="s">
        <v>18147</v>
      </c>
      <c r="B11102" s="9" t="s">
        <v>1476</v>
      </c>
      <c r="C11102" s="9" t="s">
        <v>5</v>
      </c>
      <c r="D11102" s="14">
        <v>1201253.20249254</v>
      </c>
      <c r="E11102" s="14">
        <v>5005.22167705226</v>
      </c>
      <c r="F11102" s="36">
        <v>4.8037031425602901E-2</v>
      </c>
    </row>
    <row r="11103" spans="1:6" x14ac:dyDescent="0.4">
      <c r="A11103" s="9" t="s">
        <v>18147</v>
      </c>
      <c r="B11103" s="9" t="s">
        <v>17285</v>
      </c>
      <c r="C11103" s="9" t="s">
        <v>5</v>
      </c>
      <c r="D11103" s="14">
        <v>1883098.2819147999</v>
      </c>
      <c r="E11103" s="14">
        <v>4537.5862214814397</v>
      </c>
      <c r="F11103" s="36">
        <v>0.02</v>
      </c>
    </row>
    <row r="11104" spans="1:6" x14ac:dyDescent="0.4">
      <c r="A11104" s="9" t="s">
        <v>18147</v>
      </c>
      <c r="B11104" s="9" t="s">
        <v>9532</v>
      </c>
      <c r="C11104" s="9" t="s">
        <v>5</v>
      </c>
      <c r="D11104" s="14">
        <v>1914073.66666188</v>
      </c>
      <c r="E11104" s="14">
        <v>5229.7094717537702</v>
      </c>
      <c r="F11104" s="36">
        <v>3.4502117044404902E-2</v>
      </c>
    </row>
    <row r="11105" spans="1:6" x14ac:dyDescent="0.4">
      <c r="A11105" s="9" t="s">
        <v>18147</v>
      </c>
      <c r="B11105" s="9" t="s">
        <v>9533</v>
      </c>
      <c r="C11105" s="9" t="s">
        <v>5</v>
      </c>
      <c r="D11105" s="14">
        <v>931027.68755405303</v>
      </c>
      <c r="E11105" s="14">
        <v>5005.5252019035097</v>
      </c>
      <c r="F11105" s="36">
        <v>3.9487215422654001E-2</v>
      </c>
    </row>
    <row r="11106" spans="1:6" x14ac:dyDescent="0.4">
      <c r="A11106" s="9" t="s">
        <v>18147</v>
      </c>
      <c r="B11106" s="9" t="s">
        <v>9534</v>
      </c>
      <c r="C11106" s="9" t="s">
        <v>5</v>
      </c>
      <c r="D11106" s="14">
        <v>3356075.5465410398</v>
      </c>
      <c r="E11106" s="14">
        <v>4870.9369325704502</v>
      </c>
      <c r="F11106" s="36">
        <v>4.3160159452044801E-2</v>
      </c>
    </row>
    <row r="11107" spans="1:6" x14ac:dyDescent="0.4">
      <c r="A11107" s="9" t="s">
        <v>18147</v>
      </c>
      <c r="B11107" s="9" t="s">
        <v>9535</v>
      </c>
      <c r="C11107" s="9" t="s">
        <v>5</v>
      </c>
      <c r="D11107" s="14">
        <v>1957882.4567145801</v>
      </c>
      <c r="E11107" s="14">
        <v>4683.9293222836804</v>
      </c>
      <c r="F11107" s="36">
        <v>1.9999999999999799E-2</v>
      </c>
    </row>
    <row r="11108" spans="1:6" x14ac:dyDescent="0.4">
      <c r="A11108" s="9" t="s">
        <v>18147</v>
      </c>
      <c r="B11108" s="9" t="s">
        <v>17286</v>
      </c>
      <c r="C11108" s="9" t="s">
        <v>5</v>
      </c>
      <c r="D11108" s="14">
        <v>919228.07436422503</v>
      </c>
      <c r="E11108" s="14">
        <v>4596.1403718211204</v>
      </c>
      <c r="F11108" s="36">
        <v>2.1561831893599101E-2</v>
      </c>
    </row>
    <row r="11109" spans="1:6" x14ac:dyDescent="0.4">
      <c r="A11109" s="9" t="s">
        <v>18148</v>
      </c>
      <c r="B11109" s="9" t="s">
        <v>9555</v>
      </c>
      <c r="C11109" s="9" t="s">
        <v>36</v>
      </c>
      <c r="D11109" s="14">
        <v>5601038.3721088096</v>
      </c>
      <c r="E11109" s="14">
        <v>6914.8621877886599</v>
      </c>
      <c r="F11109" s="36">
        <v>0.02</v>
      </c>
    </row>
    <row r="11110" spans="1:6" x14ac:dyDescent="0.4">
      <c r="A11110" s="9" t="s">
        <v>18148</v>
      </c>
      <c r="B11110" s="9" t="s">
        <v>9541</v>
      </c>
      <c r="C11110" s="9" t="s">
        <v>5</v>
      </c>
      <c r="D11110" s="14">
        <v>1647603.9</v>
      </c>
      <c r="E11110" s="14">
        <v>4192.3763358778597</v>
      </c>
      <c r="F11110" s="36">
        <v>5.4618099636742697E-2</v>
      </c>
    </row>
    <row r="11111" spans="1:6" x14ac:dyDescent="0.4">
      <c r="A11111" s="9" t="s">
        <v>18148</v>
      </c>
      <c r="B11111" s="9" t="s">
        <v>9542</v>
      </c>
      <c r="C11111" s="9" t="s">
        <v>5</v>
      </c>
      <c r="D11111" s="14">
        <v>2227393.7507655402</v>
      </c>
      <c r="E11111" s="14">
        <v>5380.1781419457402</v>
      </c>
      <c r="F11111" s="36">
        <v>3.0325235569575601E-2</v>
      </c>
    </row>
    <row r="11112" spans="1:6" x14ac:dyDescent="0.4">
      <c r="A11112" s="9" t="s">
        <v>18148</v>
      </c>
      <c r="B11112" s="9" t="s">
        <v>9543</v>
      </c>
      <c r="C11112" s="9" t="s">
        <v>5</v>
      </c>
      <c r="D11112" s="14">
        <v>1833227.4361229299</v>
      </c>
      <c r="E11112" s="14">
        <v>5283.0761847923104</v>
      </c>
      <c r="F11112" s="36">
        <v>1.9999999999999799E-2</v>
      </c>
    </row>
    <row r="11113" spans="1:6" x14ac:dyDescent="0.4">
      <c r="A11113" s="9" t="s">
        <v>18148</v>
      </c>
      <c r="B11113" s="9" t="s">
        <v>9544</v>
      </c>
      <c r="C11113" s="9" t="s">
        <v>5</v>
      </c>
      <c r="D11113" s="14">
        <v>987459.55510281795</v>
      </c>
      <c r="E11113" s="14">
        <v>4793.49298593601</v>
      </c>
      <c r="F11113" s="36">
        <v>4.1024446293407298E-2</v>
      </c>
    </row>
    <row r="11114" spans="1:6" x14ac:dyDescent="0.4">
      <c r="A11114" s="9" t="s">
        <v>18148</v>
      </c>
      <c r="B11114" s="9" t="s">
        <v>688</v>
      </c>
      <c r="C11114" s="9" t="s">
        <v>5</v>
      </c>
      <c r="D11114" s="14">
        <v>752179.69498397596</v>
      </c>
      <c r="E11114" s="14">
        <v>5876.4038670623104</v>
      </c>
      <c r="F11114" s="36">
        <v>0.02</v>
      </c>
    </row>
    <row r="11115" spans="1:6" x14ac:dyDescent="0.4">
      <c r="A11115" s="9" t="s">
        <v>18148</v>
      </c>
      <c r="B11115" s="9" t="s">
        <v>9545</v>
      </c>
      <c r="C11115" s="9" t="s">
        <v>5</v>
      </c>
      <c r="D11115" s="14">
        <v>1731726.9</v>
      </c>
      <c r="E11115" s="14">
        <v>4193.04334140436</v>
      </c>
      <c r="F11115" s="36">
        <v>6.84039062767587E-2</v>
      </c>
    </row>
    <row r="11116" spans="1:6" x14ac:dyDescent="0.4">
      <c r="A11116" s="9" t="s">
        <v>18148</v>
      </c>
      <c r="B11116" s="9" t="s">
        <v>9546</v>
      </c>
      <c r="C11116" s="9" t="s">
        <v>5</v>
      </c>
      <c r="D11116" s="14">
        <v>1800982.46038211</v>
      </c>
      <c r="E11116" s="14">
        <v>4480.0558715972902</v>
      </c>
      <c r="F11116" s="36">
        <v>3.6324583302182599E-2</v>
      </c>
    </row>
    <row r="11117" spans="1:6" x14ac:dyDescent="0.4">
      <c r="A11117" s="9" t="s">
        <v>18148</v>
      </c>
      <c r="B11117" s="9" t="s">
        <v>18744</v>
      </c>
      <c r="C11117" s="9" t="s">
        <v>36</v>
      </c>
      <c r="D11117" s="14">
        <v>9450627.7824481707</v>
      </c>
      <c r="E11117" s="14">
        <v>6124.8397812366602</v>
      </c>
      <c r="F11117" s="36">
        <v>3.6774515617976199E-2</v>
      </c>
    </row>
    <row r="11118" spans="1:6" x14ac:dyDescent="0.4">
      <c r="A11118" s="9" t="s">
        <v>18148</v>
      </c>
      <c r="B11118" s="9" t="s">
        <v>9547</v>
      </c>
      <c r="C11118" s="9" t="s">
        <v>5</v>
      </c>
      <c r="D11118" s="14">
        <v>2444157.4</v>
      </c>
      <c r="E11118" s="14">
        <v>4192.3797598627798</v>
      </c>
      <c r="F11118" s="36">
        <v>6.7274662811900102E-2</v>
      </c>
    </row>
    <row r="11119" spans="1:6" x14ac:dyDescent="0.4">
      <c r="A11119" s="9" t="s">
        <v>18148</v>
      </c>
      <c r="B11119" s="9" t="s">
        <v>9548</v>
      </c>
      <c r="C11119" s="9" t="s">
        <v>5</v>
      </c>
      <c r="D11119" s="14">
        <v>973157.40202194301</v>
      </c>
      <c r="E11119" s="14">
        <v>4793.8788276942996</v>
      </c>
      <c r="F11119" s="36">
        <v>3.9798202117148802E-2</v>
      </c>
    </row>
    <row r="11120" spans="1:6" x14ac:dyDescent="0.4">
      <c r="A11120" s="9" t="s">
        <v>18148</v>
      </c>
      <c r="B11120" s="9" t="s">
        <v>8798</v>
      </c>
      <c r="C11120" s="9" t="s">
        <v>5</v>
      </c>
      <c r="D11120" s="14">
        <v>834613.25721518404</v>
      </c>
      <c r="E11120" s="14">
        <v>4909.4897483246104</v>
      </c>
      <c r="F11120" s="36">
        <v>4.1775791144833499E-2</v>
      </c>
    </row>
    <row r="11121" spans="1:6" x14ac:dyDescent="0.4">
      <c r="A11121" s="9" t="s">
        <v>18148</v>
      </c>
      <c r="B11121" s="9" t="s">
        <v>9549</v>
      </c>
      <c r="C11121" s="9" t="s">
        <v>5</v>
      </c>
      <c r="D11121" s="14">
        <v>1105907.4870157901</v>
      </c>
      <c r="E11121" s="14">
        <v>5421.11513243033</v>
      </c>
      <c r="F11121" s="36">
        <v>2.9668619288474501E-2</v>
      </c>
    </row>
    <row r="11122" spans="1:6" x14ac:dyDescent="0.4">
      <c r="A11122" s="9" t="s">
        <v>18148</v>
      </c>
      <c r="B11122" s="9" t="s">
        <v>6893</v>
      </c>
      <c r="C11122" s="9" t="s">
        <v>36</v>
      </c>
      <c r="D11122" s="14">
        <v>6798655.38856309</v>
      </c>
      <c r="E11122" s="14">
        <v>5694.0162383275501</v>
      </c>
      <c r="F11122" s="36">
        <v>3.5804101236359902E-2</v>
      </c>
    </row>
    <row r="11123" spans="1:6" x14ac:dyDescent="0.4">
      <c r="A11123" s="9" t="s">
        <v>18148</v>
      </c>
      <c r="B11123" s="9" t="s">
        <v>247</v>
      </c>
      <c r="C11123" s="9" t="s">
        <v>5</v>
      </c>
      <c r="D11123" s="14">
        <v>913290.30324584304</v>
      </c>
      <c r="E11123" s="14">
        <v>4267.7116974104802</v>
      </c>
      <c r="F11123" s="36">
        <v>2.7230930381969099E-2</v>
      </c>
    </row>
    <row r="11124" spans="1:6" x14ac:dyDescent="0.4">
      <c r="A11124" s="9" t="s">
        <v>18148</v>
      </c>
      <c r="B11124" s="9" t="s">
        <v>9550</v>
      </c>
      <c r="C11124" s="9" t="s">
        <v>5</v>
      </c>
      <c r="D11124" s="14">
        <v>1070195.2706852001</v>
      </c>
      <c r="E11124" s="14">
        <v>5220.4647350497398</v>
      </c>
      <c r="F11124" s="36">
        <v>2.0649138694826E-2</v>
      </c>
    </row>
    <row r="11125" spans="1:6" x14ac:dyDescent="0.4">
      <c r="A11125" s="9" t="s">
        <v>18148</v>
      </c>
      <c r="B11125" s="9" t="s">
        <v>9551</v>
      </c>
      <c r="C11125" s="9" t="s">
        <v>5</v>
      </c>
      <c r="D11125" s="14">
        <v>1117741.58485576</v>
      </c>
      <c r="E11125" s="14">
        <v>5080.64356752617</v>
      </c>
      <c r="F11125" s="36">
        <v>0.02</v>
      </c>
    </row>
    <row r="11126" spans="1:6" x14ac:dyDescent="0.4">
      <c r="A11126" s="9" t="s">
        <v>18148</v>
      </c>
      <c r="B11126" s="9" t="s">
        <v>17289</v>
      </c>
      <c r="C11126" s="9" t="s">
        <v>36</v>
      </c>
      <c r="D11126" s="14">
        <v>7039674.0341672702</v>
      </c>
      <c r="E11126" s="14">
        <v>6775.43217917928</v>
      </c>
      <c r="F11126" s="36">
        <v>0.02</v>
      </c>
    </row>
    <row r="11127" spans="1:6" x14ac:dyDescent="0.4">
      <c r="A11127" s="9" t="s">
        <v>18148</v>
      </c>
      <c r="B11127" s="9" t="s">
        <v>9552</v>
      </c>
      <c r="C11127" s="9" t="s">
        <v>5</v>
      </c>
      <c r="D11127" s="14">
        <v>2945690.3863258702</v>
      </c>
      <c r="E11127" s="14">
        <v>4766.4892982619303</v>
      </c>
      <c r="F11127" s="36">
        <v>2.1828905560351799E-2</v>
      </c>
    </row>
    <row r="11128" spans="1:6" x14ac:dyDescent="0.4">
      <c r="A11128" s="9" t="s">
        <v>18148</v>
      </c>
      <c r="B11128" s="9" t="s">
        <v>9553</v>
      </c>
      <c r="C11128" s="9" t="s">
        <v>5</v>
      </c>
      <c r="D11128" s="14">
        <v>2079659.05480689</v>
      </c>
      <c r="E11128" s="14">
        <v>5199.1476370172304</v>
      </c>
      <c r="F11128" s="36">
        <v>0.02</v>
      </c>
    </row>
    <row r="11129" spans="1:6" x14ac:dyDescent="0.4">
      <c r="A11129" s="9" t="s">
        <v>18148</v>
      </c>
      <c r="B11129" s="9" t="s">
        <v>17282</v>
      </c>
      <c r="C11129" s="9" t="s">
        <v>5</v>
      </c>
      <c r="D11129" s="14">
        <v>2663996.5422823001</v>
      </c>
      <c r="E11129" s="14">
        <v>4338.7565835216601</v>
      </c>
      <c r="F11129" s="36">
        <v>6.6923541465557096E-2</v>
      </c>
    </row>
    <row r="11130" spans="1:6" x14ac:dyDescent="0.4">
      <c r="A11130" s="9" t="s">
        <v>18148</v>
      </c>
      <c r="B11130" s="9" t="s">
        <v>9554</v>
      </c>
      <c r="C11130" s="9" t="s">
        <v>5</v>
      </c>
      <c r="D11130" s="14">
        <v>1122950.24425574</v>
      </c>
      <c r="E11130" s="14">
        <v>5504.6580600771804</v>
      </c>
      <c r="F11130" s="36">
        <v>3.0189711912737002E-2</v>
      </c>
    </row>
    <row r="11131" spans="1:6" x14ac:dyDescent="0.4">
      <c r="A11131" s="9" t="s">
        <v>18149</v>
      </c>
      <c r="B11131" s="9" t="s">
        <v>9556</v>
      </c>
      <c r="C11131" s="9" t="s">
        <v>5</v>
      </c>
      <c r="D11131" s="14">
        <v>640708.07460928301</v>
      </c>
      <c r="E11131" s="14">
        <v>4388.4114699266001</v>
      </c>
      <c r="F11131" s="36">
        <v>3.3515301867960402E-2</v>
      </c>
    </row>
    <row r="11132" spans="1:6" x14ac:dyDescent="0.4">
      <c r="A11132" s="9" t="s">
        <v>18149</v>
      </c>
      <c r="B11132" s="9" t="s">
        <v>9557</v>
      </c>
      <c r="C11132" s="9" t="s">
        <v>5</v>
      </c>
      <c r="D11132" s="14">
        <v>1929543.15032117</v>
      </c>
      <c r="E11132" s="14">
        <v>4649.5015670389603</v>
      </c>
      <c r="F11132" s="36">
        <v>0.02</v>
      </c>
    </row>
    <row r="11133" spans="1:6" x14ac:dyDescent="0.4">
      <c r="A11133" s="9" t="s">
        <v>18149</v>
      </c>
      <c r="B11133" s="9" t="s">
        <v>9558</v>
      </c>
      <c r="C11133" s="9" t="s">
        <v>5</v>
      </c>
      <c r="D11133" s="14">
        <v>909813.59499999997</v>
      </c>
      <c r="E11133" s="14">
        <v>4192.6893778801796</v>
      </c>
      <c r="F11133" s="36">
        <v>4.9638291555506697E-2</v>
      </c>
    </row>
    <row r="11134" spans="1:6" x14ac:dyDescent="0.4">
      <c r="A11134" s="9" t="s">
        <v>18149</v>
      </c>
      <c r="B11134" s="9" t="s">
        <v>9559</v>
      </c>
      <c r="C11134" s="9" t="s">
        <v>5</v>
      </c>
      <c r="D11134" s="14">
        <v>1932814.63470315</v>
      </c>
      <c r="E11134" s="14">
        <v>4323.97010000705</v>
      </c>
      <c r="F11134" s="36">
        <v>6.9727899631202503E-2</v>
      </c>
    </row>
    <row r="11135" spans="1:6" x14ac:dyDescent="0.4">
      <c r="A11135" s="9" t="s">
        <v>18149</v>
      </c>
      <c r="B11135" s="9" t="s">
        <v>17280</v>
      </c>
      <c r="C11135" s="9" t="s">
        <v>5</v>
      </c>
      <c r="D11135" s="14">
        <v>1122440.6551117101</v>
      </c>
      <c r="E11135" s="14">
        <v>5422.4186237280801</v>
      </c>
      <c r="F11135" s="36">
        <v>2.8423215862323398E-2</v>
      </c>
    </row>
    <row r="11136" spans="1:6" x14ac:dyDescent="0.4">
      <c r="A11136" s="9" t="s">
        <v>18149</v>
      </c>
      <c r="B11136" s="9" t="s">
        <v>9560</v>
      </c>
      <c r="C11136" s="9" t="s">
        <v>5</v>
      </c>
      <c r="D11136" s="14">
        <v>663226.681578947</v>
      </c>
      <c r="E11136" s="14">
        <v>4573.9771143375701</v>
      </c>
      <c r="F11136" s="36">
        <v>3.2040629649838802E-2</v>
      </c>
    </row>
    <row r="11137" spans="1:6" x14ac:dyDescent="0.4">
      <c r="A11137" s="9" t="s">
        <v>18149</v>
      </c>
      <c r="B11137" s="9" t="s">
        <v>17281</v>
      </c>
      <c r="C11137" s="9" t="s">
        <v>5</v>
      </c>
      <c r="D11137" s="14">
        <v>1046716.84325166</v>
      </c>
      <c r="E11137" s="14">
        <v>5008.21456101272</v>
      </c>
      <c r="F11137" s="36">
        <v>0.02</v>
      </c>
    </row>
    <row r="11138" spans="1:6" x14ac:dyDescent="0.4">
      <c r="A11138" s="9" t="s">
        <v>18149</v>
      </c>
      <c r="B11138" s="9" t="s">
        <v>9577</v>
      </c>
      <c r="C11138" s="9" t="s">
        <v>36</v>
      </c>
      <c r="D11138" s="14">
        <v>6629281.5282747103</v>
      </c>
      <c r="E11138" s="14">
        <v>5661.2139438725098</v>
      </c>
      <c r="F11138" s="36">
        <v>1.9999999999999799E-2</v>
      </c>
    </row>
    <row r="11139" spans="1:6" x14ac:dyDescent="0.4">
      <c r="A11139" s="9" t="s">
        <v>18149</v>
      </c>
      <c r="B11139" s="9" t="s">
        <v>9580</v>
      </c>
      <c r="C11139" s="9" t="s">
        <v>790</v>
      </c>
      <c r="D11139" s="14">
        <v>2470467.6729532299</v>
      </c>
      <c r="E11139" s="14">
        <v>4834.5747024524999</v>
      </c>
      <c r="F11139" s="36">
        <v>4.6929774297209702E-2</v>
      </c>
    </row>
    <row r="11140" spans="1:6" x14ac:dyDescent="0.4">
      <c r="A11140" s="9" t="s">
        <v>18149</v>
      </c>
      <c r="B11140" s="9" t="s">
        <v>9581</v>
      </c>
      <c r="C11140" s="9" t="s">
        <v>790</v>
      </c>
      <c r="D11140" s="14">
        <v>2488810.90534491</v>
      </c>
      <c r="E11140" s="14">
        <v>4851.4832462863797</v>
      </c>
      <c r="F11140" s="36">
        <v>4.6883181709844297E-2</v>
      </c>
    </row>
    <row r="11141" spans="1:6" x14ac:dyDescent="0.4">
      <c r="A11141" s="9" t="s">
        <v>18149</v>
      </c>
      <c r="B11141" s="9" t="s">
        <v>9561</v>
      </c>
      <c r="C11141" s="9" t="s">
        <v>5</v>
      </c>
      <c r="D11141" s="14">
        <v>938665.65500000003</v>
      </c>
      <c r="E11141" s="14">
        <v>4190.4716741071397</v>
      </c>
      <c r="F11141" s="36">
        <v>7.5466181452708697E-2</v>
      </c>
    </row>
    <row r="11142" spans="1:6" x14ac:dyDescent="0.4">
      <c r="A11142" s="9" t="s">
        <v>18149</v>
      </c>
      <c r="B11142" s="9" t="s">
        <v>9562</v>
      </c>
      <c r="C11142" s="9" t="s">
        <v>5</v>
      </c>
      <c r="D11142" s="14">
        <v>1257017.66827056</v>
      </c>
      <c r="E11142" s="14">
        <v>4204.0724691323003</v>
      </c>
      <c r="F11142" s="36">
        <v>0.02</v>
      </c>
    </row>
    <row r="11143" spans="1:6" x14ac:dyDescent="0.4">
      <c r="A11143" s="9" t="s">
        <v>18149</v>
      </c>
      <c r="B11143" s="9" t="s">
        <v>17288</v>
      </c>
      <c r="C11143" s="9" t="s">
        <v>5</v>
      </c>
      <c r="D11143" s="14">
        <v>1680360</v>
      </c>
      <c r="E11143" s="14">
        <v>4180</v>
      </c>
      <c r="F11143" s="36">
        <v>6.4751850485830403E-2</v>
      </c>
    </row>
    <row r="11144" spans="1:6" x14ac:dyDescent="0.4">
      <c r="A11144" s="9" t="s">
        <v>18149</v>
      </c>
      <c r="B11144" s="9" t="s">
        <v>9563</v>
      </c>
      <c r="C11144" s="9" t="s">
        <v>5</v>
      </c>
      <c r="D11144" s="14">
        <v>1557459.9305195699</v>
      </c>
      <c r="E11144" s="14">
        <v>4350.4467332948898</v>
      </c>
      <c r="F11144" s="36">
        <v>6.7683061026436495E-2</v>
      </c>
    </row>
    <row r="11145" spans="1:6" x14ac:dyDescent="0.4">
      <c r="A11145" s="9" t="s">
        <v>18149</v>
      </c>
      <c r="B11145" s="9" t="s">
        <v>9564</v>
      </c>
      <c r="C11145" s="9" t="s">
        <v>5</v>
      </c>
      <c r="D11145" s="14">
        <v>686945.41604140098</v>
      </c>
      <c r="E11145" s="14">
        <v>5366.7610628234397</v>
      </c>
      <c r="F11145" s="36">
        <v>3.9434968822820202E-2</v>
      </c>
    </row>
    <row r="11146" spans="1:6" x14ac:dyDescent="0.4">
      <c r="A11146" s="9" t="s">
        <v>18149</v>
      </c>
      <c r="B11146" s="9" t="s">
        <v>9565</v>
      </c>
      <c r="C11146" s="9" t="s">
        <v>5</v>
      </c>
      <c r="D11146" s="14">
        <v>900168.28330232797</v>
      </c>
      <c r="E11146" s="14">
        <v>4664.0843694421101</v>
      </c>
      <c r="F11146" s="36">
        <v>0.02</v>
      </c>
    </row>
    <row r="11147" spans="1:6" x14ac:dyDescent="0.4">
      <c r="A11147" s="9" t="s">
        <v>18149</v>
      </c>
      <c r="B11147" s="9" t="s">
        <v>9566</v>
      </c>
      <c r="C11147" s="9" t="s">
        <v>5</v>
      </c>
      <c r="D11147" s="14">
        <v>944283.60588235303</v>
      </c>
      <c r="E11147" s="14">
        <v>4769.1091206179399</v>
      </c>
      <c r="F11147" s="36">
        <v>2.55480676083455E-2</v>
      </c>
    </row>
    <row r="11148" spans="1:6" x14ac:dyDescent="0.4">
      <c r="A11148" s="9" t="s">
        <v>18149</v>
      </c>
      <c r="B11148" s="9" t="s">
        <v>17283</v>
      </c>
      <c r="C11148" s="9" t="s">
        <v>5</v>
      </c>
      <c r="D11148" s="14">
        <v>979783.95280430699</v>
      </c>
      <c r="E11148" s="14">
        <v>5413.1710099685497</v>
      </c>
      <c r="F11148" s="36">
        <v>1.9999999999999799E-2</v>
      </c>
    </row>
    <row r="11149" spans="1:6" x14ac:dyDescent="0.4">
      <c r="A11149" s="9" t="s">
        <v>18149</v>
      </c>
      <c r="B11149" s="9" t="s">
        <v>9567</v>
      </c>
      <c r="C11149" s="9" t="s">
        <v>5</v>
      </c>
      <c r="D11149" s="14">
        <v>1337797.0459350401</v>
      </c>
      <c r="E11149" s="14">
        <v>4534.9052404577596</v>
      </c>
      <c r="F11149" s="36">
        <v>3.5942884250663297E-2</v>
      </c>
    </row>
    <row r="11150" spans="1:6" x14ac:dyDescent="0.4">
      <c r="A11150" s="9" t="s">
        <v>18149</v>
      </c>
      <c r="B11150" s="9" t="s">
        <v>7540</v>
      </c>
      <c r="C11150" s="9" t="s">
        <v>5</v>
      </c>
      <c r="D11150" s="14">
        <v>1153428.7223441701</v>
      </c>
      <c r="E11150" s="14">
        <v>5364.7847550891402</v>
      </c>
      <c r="F11150" s="36">
        <v>4.6777810438403802E-2</v>
      </c>
    </row>
    <row r="11151" spans="1:6" x14ac:dyDescent="0.4">
      <c r="A11151" s="9" t="s">
        <v>18149</v>
      </c>
      <c r="B11151" s="9" t="s">
        <v>9568</v>
      </c>
      <c r="C11151" s="9" t="s">
        <v>5</v>
      </c>
      <c r="D11151" s="14">
        <v>1238434.6000000001</v>
      </c>
      <c r="E11151" s="14">
        <v>4198.08338983051</v>
      </c>
      <c r="F11151" s="36">
        <v>7.4170703318814798E-2</v>
      </c>
    </row>
    <row r="11152" spans="1:6" x14ac:dyDescent="0.4">
      <c r="A11152" s="9" t="s">
        <v>18149</v>
      </c>
      <c r="B11152" s="9" t="s">
        <v>6515</v>
      </c>
      <c r="C11152" s="9" t="s">
        <v>5</v>
      </c>
      <c r="D11152" s="14">
        <v>849138.45012346399</v>
      </c>
      <c r="E11152" s="14">
        <v>4614.8828811057801</v>
      </c>
      <c r="F11152" s="36">
        <v>1.9999999999999799E-2</v>
      </c>
    </row>
    <row r="11153" spans="1:6" x14ac:dyDescent="0.4">
      <c r="A11153" s="9" t="s">
        <v>18149</v>
      </c>
      <c r="B11153" s="9" t="s">
        <v>9569</v>
      </c>
      <c r="C11153" s="9" t="s">
        <v>5</v>
      </c>
      <c r="D11153" s="14">
        <v>701493.18238934304</v>
      </c>
      <c r="E11153" s="14">
        <v>5523.5683652704101</v>
      </c>
      <c r="F11153" s="36">
        <v>0.02</v>
      </c>
    </row>
    <row r="11154" spans="1:6" x14ac:dyDescent="0.4">
      <c r="A11154" s="9" t="s">
        <v>18149</v>
      </c>
      <c r="B11154" s="9" t="s">
        <v>6517</v>
      </c>
      <c r="C11154" s="9" t="s">
        <v>5</v>
      </c>
      <c r="D11154" s="14">
        <v>1600940</v>
      </c>
      <c r="E11154" s="14">
        <v>4180</v>
      </c>
      <c r="F11154" s="36">
        <v>5.4602770812826502E-2</v>
      </c>
    </row>
    <row r="11155" spans="1:6" x14ac:dyDescent="0.4">
      <c r="A11155" s="9" t="s">
        <v>18149</v>
      </c>
      <c r="B11155" s="9" t="s">
        <v>9570</v>
      </c>
      <c r="C11155" s="9" t="s">
        <v>5</v>
      </c>
      <c r="D11155" s="14">
        <v>963118.82822285697</v>
      </c>
      <c r="E11155" s="14">
        <v>4815.5941411142903</v>
      </c>
      <c r="F11155" s="36">
        <v>0.02</v>
      </c>
    </row>
    <row r="11156" spans="1:6" x14ac:dyDescent="0.4">
      <c r="A11156" s="9" t="s">
        <v>18149</v>
      </c>
      <c r="B11156" s="9" t="s">
        <v>9571</v>
      </c>
      <c r="C11156" s="9" t="s">
        <v>5</v>
      </c>
      <c r="D11156" s="14">
        <v>873620</v>
      </c>
      <c r="E11156" s="14">
        <v>4180</v>
      </c>
      <c r="F11156" s="36">
        <v>6.4151728681967293E-2</v>
      </c>
    </row>
    <row r="11157" spans="1:6" x14ac:dyDescent="0.4">
      <c r="A11157" s="9" t="s">
        <v>18149</v>
      </c>
      <c r="B11157" s="9" t="s">
        <v>9578</v>
      </c>
      <c r="C11157" s="9" t="s">
        <v>36</v>
      </c>
      <c r="D11157" s="14">
        <v>1895751.4498439601</v>
      </c>
      <c r="E11157" s="14">
        <v>6559.6935980759799</v>
      </c>
      <c r="F11157" s="36">
        <v>0.02</v>
      </c>
    </row>
    <row r="11158" spans="1:6" x14ac:dyDescent="0.4">
      <c r="A11158" s="9" t="s">
        <v>18149</v>
      </c>
      <c r="B11158" s="9" t="s">
        <v>9572</v>
      </c>
      <c r="C11158" s="9" t="s">
        <v>5</v>
      </c>
      <c r="D11158" s="14">
        <v>1475928.36692878</v>
      </c>
      <c r="E11158" s="14">
        <v>5252.4141171842703</v>
      </c>
      <c r="F11158" s="36">
        <v>2.3523691069236501E-2</v>
      </c>
    </row>
    <row r="11159" spans="1:6" x14ac:dyDescent="0.4">
      <c r="A11159" s="9" t="s">
        <v>18149</v>
      </c>
      <c r="B11159" s="9" t="s">
        <v>9579</v>
      </c>
      <c r="C11159" s="9" t="s">
        <v>36</v>
      </c>
      <c r="D11159" s="14">
        <v>9141580.11273982</v>
      </c>
      <c r="E11159" s="14">
        <v>6442.2692831147497</v>
      </c>
      <c r="F11159" s="36">
        <v>4.69827083559844E-2</v>
      </c>
    </row>
    <row r="11160" spans="1:6" x14ac:dyDescent="0.4">
      <c r="A11160" s="9" t="s">
        <v>18149</v>
      </c>
      <c r="B11160" s="9" t="s">
        <v>9573</v>
      </c>
      <c r="C11160" s="9" t="s">
        <v>5</v>
      </c>
      <c r="D11160" s="14">
        <v>878346.52382714895</v>
      </c>
      <c r="E11160" s="14">
        <v>5047.9685277422304</v>
      </c>
      <c r="F11160" s="36">
        <v>0.02</v>
      </c>
    </row>
    <row r="11161" spans="1:6" x14ac:dyDescent="0.4">
      <c r="A11161" s="9" t="s">
        <v>18149</v>
      </c>
      <c r="B11161" s="9" t="s">
        <v>9574</v>
      </c>
      <c r="C11161" s="9" t="s">
        <v>5</v>
      </c>
      <c r="D11161" s="14">
        <v>943087.66120992403</v>
      </c>
      <c r="E11161" s="14">
        <v>4836.3469805637096</v>
      </c>
      <c r="F11161" s="36">
        <v>5.2174317194452903E-2</v>
      </c>
    </row>
    <row r="11162" spans="1:6" x14ac:dyDescent="0.4">
      <c r="A11162" s="9" t="s">
        <v>18149</v>
      </c>
      <c r="B11162" s="9" t="s">
        <v>9575</v>
      </c>
      <c r="C11162" s="9" t="s">
        <v>5</v>
      </c>
      <c r="D11162" s="14">
        <v>1347189.584277</v>
      </c>
      <c r="E11162" s="14">
        <v>4846.0056988381202</v>
      </c>
      <c r="F11162" s="36">
        <v>2.93502784886162E-2</v>
      </c>
    </row>
    <row r="11163" spans="1:6" x14ac:dyDescent="0.4">
      <c r="A11163" s="9" t="s">
        <v>18149</v>
      </c>
      <c r="B11163" s="9" t="s">
        <v>9576</v>
      </c>
      <c r="C11163" s="9" t="s">
        <v>5</v>
      </c>
      <c r="D11163" s="14">
        <v>1616447.38380858</v>
      </c>
      <c r="E11163" s="14">
        <v>4477.6935839572898</v>
      </c>
      <c r="F11163" s="36">
        <v>2.7531088533052601E-2</v>
      </c>
    </row>
    <row r="11164" spans="1:6" x14ac:dyDescent="0.4">
      <c r="A11164" s="9" t="s">
        <v>18150</v>
      </c>
      <c r="B11164" s="9" t="s">
        <v>9582</v>
      </c>
      <c r="C11164" s="9" t="s">
        <v>5</v>
      </c>
      <c r="D11164" s="14">
        <v>498374.96210256702</v>
      </c>
      <c r="E11164" s="14">
        <v>4886.0290402212504</v>
      </c>
      <c r="F11164" s="36">
        <v>4.7692833876719999E-2</v>
      </c>
    </row>
    <row r="11165" spans="1:6" x14ac:dyDescent="0.4">
      <c r="A11165" s="9" t="s">
        <v>18150</v>
      </c>
      <c r="B11165" s="9" t="s">
        <v>9583</v>
      </c>
      <c r="C11165" s="9" t="s">
        <v>5</v>
      </c>
      <c r="D11165" s="14">
        <v>1320880</v>
      </c>
      <c r="E11165" s="14">
        <v>4180</v>
      </c>
      <c r="F11165" s="36">
        <v>6.9770208887232094E-2</v>
      </c>
    </row>
    <row r="11166" spans="1:6" x14ac:dyDescent="0.4">
      <c r="A11166" s="9" t="s">
        <v>18150</v>
      </c>
      <c r="B11166" s="9" t="s">
        <v>9603</v>
      </c>
      <c r="C11166" s="9" t="s">
        <v>36</v>
      </c>
      <c r="D11166" s="14">
        <v>4780523.0768796299</v>
      </c>
      <c r="E11166" s="14">
        <v>5677.5808514009796</v>
      </c>
      <c r="F11166" s="36">
        <v>2.1266873273403999E-2</v>
      </c>
    </row>
    <row r="11167" spans="1:6" x14ac:dyDescent="0.4">
      <c r="A11167" s="9" t="s">
        <v>18150</v>
      </c>
      <c r="B11167" s="9" t="s">
        <v>687</v>
      </c>
      <c r="C11167" s="9" t="s">
        <v>5</v>
      </c>
      <c r="D11167" s="14">
        <v>777061.36696321901</v>
      </c>
      <c r="E11167" s="14">
        <v>5433.9955731693699</v>
      </c>
      <c r="F11167" s="36">
        <v>0.02</v>
      </c>
    </row>
    <row r="11168" spans="1:6" x14ac:dyDescent="0.4">
      <c r="A11168" s="9" t="s">
        <v>18150</v>
      </c>
      <c r="B11168" s="9" t="s">
        <v>8145</v>
      </c>
      <c r="C11168" s="9" t="s">
        <v>5</v>
      </c>
      <c r="D11168" s="14">
        <v>1495251.7104750399</v>
      </c>
      <c r="E11168" s="14">
        <v>4284.3888552293402</v>
      </c>
      <c r="F11168" s="36">
        <v>2.0000000000000202E-2</v>
      </c>
    </row>
    <row r="11169" spans="1:6" x14ac:dyDescent="0.4">
      <c r="A11169" s="9" t="s">
        <v>18150</v>
      </c>
      <c r="B11169" s="9" t="s">
        <v>9604</v>
      </c>
      <c r="C11169" s="9" t="s">
        <v>36</v>
      </c>
      <c r="D11169" s="14">
        <v>5192985</v>
      </c>
      <c r="E11169" s="14">
        <v>5415</v>
      </c>
      <c r="F11169" s="36">
        <v>2.9709744518518402E-2</v>
      </c>
    </row>
    <row r="11170" spans="1:6" x14ac:dyDescent="0.4">
      <c r="A11170" s="9" t="s">
        <v>18150</v>
      </c>
      <c r="B11170" s="9" t="s">
        <v>18745</v>
      </c>
      <c r="C11170" s="9" t="s">
        <v>5</v>
      </c>
      <c r="D11170" s="14">
        <v>790020</v>
      </c>
      <c r="E11170" s="14">
        <v>4180</v>
      </c>
      <c r="F11170" s="36">
        <v>5.63760875890984E-2</v>
      </c>
    </row>
    <row r="11171" spans="1:6" x14ac:dyDescent="0.4">
      <c r="A11171" s="9" t="s">
        <v>18150</v>
      </c>
      <c r="B11171" s="9" t="s">
        <v>9584</v>
      </c>
      <c r="C11171" s="9" t="s">
        <v>5</v>
      </c>
      <c r="D11171" s="14">
        <v>990184.31828039</v>
      </c>
      <c r="E11171" s="14">
        <v>5352.3476663804804</v>
      </c>
      <c r="F11171" s="36">
        <v>0.02</v>
      </c>
    </row>
    <row r="11172" spans="1:6" x14ac:dyDescent="0.4">
      <c r="A11172" s="9" t="s">
        <v>18150</v>
      </c>
      <c r="B11172" s="9" t="s">
        <v>9585</v>
      </c>
      <c r="C11172" s="9" t="s">
        <v>5</v>
      </c>
      <c r="D11172" s="14">
        <v>1513160</v>
      </c>
      <c r="E11172" s="14">
        <v>4180</v>
      </c>
      <c r="F11172" s="36">
        <v>6.6403152461499401E-2</v>
      </c>
    </row>
    <row r="11173" spans="1:6" x14ac:dyDescent="0.4">
      <c r="A11173" s="9" t="s">
        <v>18150</v>
      </c>
      <c r="B11173" s="9" t="s">
        <v>9586</v>
      </c>
      <c r="C11173" s="9" t="s">
        <v>5</v>
      </c>
      <c r="D11173" s="14">
        <v>1130451.0672184599</v>
      </c>
      <c r="E11173" s="14">
        <v>4282.0116182517404</v>
      </c>
      <c r="F11173" s="36">
        <v>0.02</v>
      </c>
    </row>
    <row r="11174" spans="1:6" x14ac:dyDescent="0.4">
      <c r="A11174" s="9" t="s">
        <v>18150</v>
      </c>
      <c r="B11174" s="9" t="s">
        <v>9587</v>
      </c>
      <c r="C11174" s="9" t="s">
        <v>5</v>
      </c>
      <c r="D11174" s="14">
        <v>1721742.9520885299</v>
      </c>
      <c r="E11174" s="14">
        <v>4381.0253233804697</v>
      </c>
      <c r="F11174" s="36">
        <v>0.02</v>
      </c>
    </row>
    <row r="11175" spans="1:6" x14ac:dyDescent="0.4">
      <c r="A11175" s="9" t="s">
        <v>18150</v>
      </c>
      <c r="B11175" s="9" t="s">
        <v>9588</v>
      </c>
      <c r="C11175" s="9" t="s">
        <v>5</v>
      </c>
      <c r="D11175" s="14">
        <v>1017966.5919347</v>
      </c>
      <c r="E11175" s="14">
        <v>5014.6137533729097</v>
      </c>
      <c r="F11175" s="36">
        <v>0.02</v>
      </c>
    </row>
    <row r="11176" spans="1:6" x14ac:dyDescent="0.4">
      <c r="A11176" s="9" t="s">
        <v>18150</v>
      </c>
      <c r="B11176" s="9" t="s">
        <v>9589</v>
      </c>
      <c r="C11176" s="9" t="s">
        <v>5</v>
      </c>
      <c r="D11176" s="14">
        <v>1549168</v>
      </c>
      <c r="E11176" s="14">
        <v>4255.95604395604</v>
      </c>
      <c r="F11176" s="36">
        <v>5.8781908645476597E-2</v>
      </c>
    </row>
    <row r="11177" spans="1:6" x14ac:dyDescent="0.4">
      <c r="A11177" s="9" t="s">
        <v>18150</v>
      </c>
      <c r="B11177" s="9" t="s">
        <v>9590</v>
      </c>
      <c r="C11177" s="9" t="s">
        <v>5</v>
      </c>
      <c r="D11177" s="14">
        <v>758204</v>
      </c>
      <c r="E11177" s="14">
        <v>4235.7765363128501</v>
      </c>
      <c r="F11177" s="36">
        <v>5.6735459630158601E-2</v>
      </c>
    </row>
    <row r="11178" spans="1:6" x14ac:dyDescent="0.4">
      <c r="A11178" s="9" t="s">
        <v>18150</v>
      </c>
      <c r="B11178" s="9" t="s">
        <v>9605</v>
      </c>
      <c r="C11178" s="9" t="s">
        <v>36</v>
      </c>
      <c r="D11178" s="14">
        <v>2142334.12550845</v>
      </c>
      <c r="E11178" s="14">
        <v>6156.1325445644998</v>
      </c>
      <c r="F11178" s="36">
        <v>2.58574038288104E-2</v>
      </c>
    </row>
    <row r="11179" spans="1:6" x14ac:dyDescent="0.4">
      <c r="A11179" s="9" t="s">
        <v>18150</v>
      </c>
      <c r="B11179" s="9" t="s">
        <v>9591</v>
      </c>
      <c r="C11179" s="9" t="s">
        <v>5</v>
      </c>
      <c r="D11179" s="14">
        <v>877800</v>
      </c>
      <c r="E11179" s="14">
        <v>4180</v>
      </c>
      <c r="F11179" s="36">
        <v>5.7146463093685498E-2</v>
      </c>
    </row>
    <row r="11180" spans="1:6" x14ac:dyDescent="0.4">
      <c r="A11180" s="9" t="s">
        <v>18150</v>
      </c>
      <c r="B11180" s="9" t="s">
        <v>9592</v>
      </c>
      <c r="C11180" s="9" t="s">
        <v>5</v>
      </c>
      <c r="D11180" s="14">
        <v>1544816</v>
      </c>
      <c r="E11180" s="14">
        <v>4244</v>
      </c>
      <c r="F11180" s="36">
        <v>6.9008976933943506E-2</v>
      </c>
    </row>
    <row r="11181" spans="1:6" x14ac:dyDescent="0.4">
      <c r="A11181" s="9" t="s">
        <v>18150</v>
      </c>
      <c r="B11181" s="9" t="s">
        <v>9593</v>
      </c>
      <c r="C11181" s="9" t="s">
        <v>5</v>
      </c>
      <c r="D11181" s="14">
        <v>1701260</v>
      </c>
      <c r="E11181" s="14">
        <v>4180</v>
      </c>
      <c r="F11181" s="36">
        <v>6.7711337414284603E-2</v>
      </c>
    </row>
    <row r="11182" spans="1:6" x14ac:dyDescent="0.4">
      <c r="A11182" s="9" t="s">
        <v>18150</v>
      </c>
      <c r="B11182" s="9" t="s">
        <v>6576</v>
      </c>
      <c r="C11182" s="9" t="s">
        <v>5</v>
      </c>
      <c r="D11182" s="14">
        <v>794455.77387594199</v>
      </c>
      <c r="E11182" s="14">
        <v>4565.8377808962196</v>
      </c>
      <c r="F11182" s="36">
        <v>2.0591229398450699E-2</v>
      </c>
    </row>
    <row r="11183" spans="1:6" x14ac:dyDescent="0.4">
      <c r="A11183" s="9" t="s">
        <v>18150</v>
      </c>
      <c r="B11183" s="9" t="s">
        <v>9606</v>
      </c>
      <c r="C11183" s="9" t="s">
        <v>36</v>
      </c>
      <c r="D11183" s="14">
        <v>3350204.1507983599</v>
      </c>
      <c r="E11183" s="14">
        <v>5602.34807825812</v>
      </c>
      <c r="F11183" s="36">
        <v>3.7893529416163099E-2</v>
      </c>
    </row>
    <row r="11184" spans="1:6" x14ac:dyDescent="0.4">
      <c r="A11184" s="9" t="s">
        <v>18150</v>
      </c>
      <c r="B11184" s="9" t="s">
        <v>9594</v>
      </c>
      <c r="C11184" s="9" t="s">
        <v>5</v>
      </c>
      <c r="D11184" s="14">
        <v>1077976</v>
      </c>
      <c r="E11184" s="14">
        <v>4244</v>
      </c>
      <c r="F11184" s="36">
        <v>5.9055548380272202E-2</v>
      </c>
    </row>
    <row r="11185" spans="1:6" x14ac:dyDescent="0.4">
      <c r="A11185" s="9" t="s">
        <v>18150</v>
      </c>
      <c r="B11185" s="9" t="s">
        <v>18746</v>
      </c>
      <c r="C11185" s="9" t="s">
        <v>5</v>
      </c>
      <c r="D11185" s="14">
        <v>1319853.37058524</v>
      </c>
      <c r="E11185" s="14">
        <v>4489.2971788613704</v>
      </c>
      <c r="F11185" s="36">
        <v>3.1304899034043897E-2</v>
      </c>
    </row>
    <row r="11186" spans="1:6" x14ac:dyDescent="0.4">
      <c r="A11186" s="9" t="s">
        <v>18150</v>
      </c>
      <c r="B11186" s="9" t="s">
        <v>9607</v>
      </c>
      <c r="C11186" s="9" t="s">
        <v>36</v>
      </c>
      <c r="D11186" s="14">
        <v>5239334.4172847299</v>
      </c>
      <c r="E11186" s="14">
        <v>5556.0280140877303</v>
      </c>
      <c r="F11186" s="36">
        <v>3.2599020305146303E-2</v>
      </c>
    </row>
    <row r="11187" spans="1:6" x14ac:dyDescent="0.4">
      <c r="A11187" s="9" t="s">
        <v>18150</v>
      </c>
      <c r="B11187" s="9" t="s">
        <v>9595</v>
      </c>
      <c r="C11187" s="9" t="s">
        <v>5</v>
      </c>
      <c r="D11187" s="14">
        <v>809898.84105503897</v>
      </c>
      <c r="E11187" s="14">
        <v>4331.0098452141101</v>
      </c>
      <c r="F11187" s="36">
        <v>0.02</v>
      </c>
    </row>
    <row r="11188" spans="1:6" x14ac:dyDescent="0.4">
      <c r="A11188" s="9" t="s">
        <v>18150</v>
      </c>
      <c r="B11188" s="9" t="s">
        <v>9596</v>
      </c>
      <c r="C11188" s="9" t="s">
        <v>5</v>
      </c>
      <c r="D11188" s="14">
        <v>1008236.92653691</v>
      </c>
      <c r="E11188" s="14">
        <v>4966.6843671769202</v>
      </c>
      <c r="F11188" s="36">
        <v>0.02</v>
      </c>
    </row>
    <row r="11189" spans="1:6" x14ac:dyDescent="0.4">
      <c r="A11189" s="9" t="s">
        <v>18150</v>
      </c>
      <c r="B11189" s="9" t="s">
        <v>9597</v>
      </c>
      <c r="C11189" s="9" t="s">
        <v>5</v>
      </c>
      <c r="D11189" s="14">
        <v>1019801.75</v>
      </c>
      <c r="E11189" s="14">
        <v>4249.1739583333301</v>
      </c>
      <c r="F11189" s="36">
        <v>7.0753623215876305E-2</v>
      </c>
    </row>
    <row r="11190" spans="1:6" x14ac:dyDescent="0.4">
      <c r="A11190" s="9" t="s">
        <v>18150</v>
      </c>
      <c r="B11190" s="9" t="s">
        <v>502</v>
      </c>
      <c r="C11190" s="9" t="s">
        <v>5</v>
      </c>
      <c r="D11190" s="14">
        <v>1655914.4818793801</v>
      </c>
      <c r="E11190" s="14">
        <v>4415.77195167834</v>
      </c>
      <c r="F11190" s="36">
        <v>2.60105003918971E-2</v>
      </c>
    </row>
    <row r="11191" spans="1:6" x14ac:dyDescent="0.4">
      <c r="A11191" s="9" t="s">
        <v>18150</v>
      </c>
      <c r="B11191" s="9" t="s">
        <v>9598</v>
      </c>
      <c r="C11191" s="9" t="s">
        <v>5</v>
      </c>
      <c r="D11191" s="14">
        <v>1697080</v>
      </c>
      <c r="E11191" s="14">
        <v>4180</v>
      </c>
      <c r="F11191" s="36">
        <v>6.8325599825574707E-2</v>
      </c>
    </row>
    <row r="11192" spans="1:6" x14ac:dyDescent="0.4">
      <c r="A11192" s="9" t="s">
        <v>18150</v>
      </c>
      <c r="B11192" s="9" t="s">
        <v>9599</v>
      </c>
      <c r="C11192" s="9" t="s">
        <v>5</v>
      </c>
      <c r="D11192" s="14">
        <v>867742.07876905706</v>
      </c>
      <c r="E11192" s="14">
        <v>4543.1522448641699</v>
      </c>
      <c r="F11192" s="36">
        <v>2.5494696692373701E-2</v>
      </c>
    </row>
    <row r="11193" spans="1:6" x14ac:dyDescent="0.4">
      <c r="A11193" s="9" t="s">
        <v>18150</v>
      </c>
      <c r="B11193" s="9" t="s">
        <v>9600</v>
      </c>
      <c r="C11193" s="9" t="s">
        <v>5</v>
      </c>
      <c r="D11193" s="14">
        <v>646871.91934933804</v>
      </c>
      <c r="E11193" s="14">
        <v>4370.7562118198503</v>
      </c>
      <c r="F11193" s="36">
        <v>2.45320331192918E-2</v>
      </c>
    </row>
    <row r="11194" spans="1:6" x14ac:dyDescent="0.4">
      <c r="A11194" s="9" t="s">
        <v>18150</v>
      </c>
      <c r="B11194" s="9" t="s">
        <v>9601</v>
      </c>
      <c r="C11194" s="9" t="s">
        <v>5</v>
      </c>
      <c r="D11194" s="14">
        <v>875245.13555111398</v>
      </c>
      <c r="E11194" s="14">
        <v>4228.2373698121401</v>
      </c>
      <c r="F11194" s="36">
        <v>3.14581633022675E-2</v>
      </c>
    </row>
    <row r="11195" spans="1:6" x14ac:dyDescent="0.4">
      <c r="A11195" s="9" t="s">
        <v>18150</v>
      </c>
      <c r="B11195" s="9" t="s">
        <v>9608</v>
      </c>
      <c r="C11195" s="9" t="s">
        <v>36</v>
      </c>
      <c r="D11195" s="14">
        <v>4383611.50355333</v>
      </c>
      <c r="E11195" s="14">
        <v>5598.4821245891799</v>
      </c>
      <c r="F11195" s="36">
        <v>4.4674038384461698E-2</v>
      </c>
    </row>
    <row r="11196" spans="1:6" x14ac:dyDescent="0.4">
      <c r="A11196" s="9" t="s">
        <v>18150</v>
      </c>
      <c r="B11196" s="9" t="s">
        <v>9602</v>
      </c>
      <c r="C11196" s="9" t="s">
        <v>5</v>
      </c>
      <c r="D11196" s="14">
        <v>502380.24007931398</v>
      </c>
      <c r="E11196" s="14">
        <v>4877.47805902247</v>
      </c>
      <c r="F11196" s="36">
        <v>0.02</v>
      </c>
    </row>
    <row r="11197" spans="1:6" x14ac:dyDescent="0.4">
      <c r="A11197" s="9" t="s">
        <v>18151</v>
      </c>
      <c r="B11197" s="9" t="s">
        <v>9609</v>
      </c>
      <c r="C11197" s="9" t="s">
        <v>5</v>
      </c>
      <c r="D11197" s="14">
        <v>513151.99185355601</v>
      </c>
      <c r="E11197" s="14">
        <v>4541.1680695004898</v>
      </c>
      <c r="F11197" s="36">
        <v>2.72521129164272E-2</v>
      </c>
    </row>
    <row r="11198" spans="1:6" x14ac:dyDescent="0.4">
      <c r="A11198" s="9" t="s">
        <v>18151</v>
      </c>
      <c r="B11198" s="9" t="s">
        <v>17560</v>
      </c>
      <c r="C11198" s="9" t="s">
        <v>5</v>
      </c>
      <c r="D11198" s="14">
        <v>529755.65116279095</v>
      </c>
      <c r="E11198" s="14">
        <v>5093.8043381037596</v>
      </c>
      <c r="F11198" s="36">
        <v>5.9466744957054098E-2</v>
      </c>
    </row>
    <row r="11199" spans="1:6" x14ac:dyDescent="0.4">
      <c r="A11199" s="9" t="s">
        <v>18151</v>
      </c>
      <c r="B11199" s="9" t="s">
        <v>9610</v>
      </c>
      <c r="C11199" s="9" t="s">
        <v>5</v>
      </c>
      <c r="D11199" s="14">
        <v>545956.542038969</v>
      </c>
      <c r="E11199" s="14">
        <v>5628.4179591646298</v>
      </c>
      <c r="F11199" s="36">
        <v>4.51903550933557E-2</v>
      </c>
    </row>
    <row r="11200" spans="1:6" x14ac:dyDescent="0.4">
      <c r="A11200" s="9" t="s">
        <v>18151</v>
      </c>
      <c r="B11200" s="9" t="s">
        <v>9611</v>
      </c>
      <c r="C11200" s="9" t="s">
        <v>5</v>
      </c>
      <c r="D11200" s="14">
        <v>850713</v>
      </c>
      <c r="E11200" s="14">
        <v>4253.5649999999996</v>
      </c>
      <c r="F11200" s="36">
        <v>7.1665652486585102E-2</v>
      </c>
    </row>
    <row r="11201" spans="1:6" x14ac:dyDescent="0.4">
      <c r="A11201" s="9" t="s">
        <v>18151</v>
      </c>
      <c r="B11201" s="9" t="s">
        <v>9612</v>
      </c>
      <c r="C11201" s="9" t="s">
        <v>5</v>
      </c>
      <c r="D11201" s="14">
        <v>1739960</v>
      </c>
      <c r="E11201" s="14">
        <v>4275.0859950859904</v>
      </c>
      <c r="F11201" s="36">
        <v>6.8266723897426398E-2</v>
      </c>
    </row>
    <row r="11202" spans="1:6" x14ac:dyDescent="0.4">
      <c r="A11202" s="9" t="s">
        <v>18151</v>
      </c>
      <c r="B11202" s="9" t="s">
        <v>9613</v>
      </c>
      <c r="C11202" s="9" t="s">
        <v>5</v>
      </c>
      <c r="D11202" s="14">
        <v>453352.67155425198</v>
      </c>
      <c r="E11202" s="14">
        <v>6210.3105692363297</v>
      </c>
      <c r="F11202" s="36">
        <v>0.108215805380709</v>
      </c>
    </row>
    <row r="11203" spans="1:6" x14ac:dyDescent="0.4">
      <c r="A11203" s="9" t="s">
        <v>18151</v>
      </c>
      <c r="B11203" s="9" t="s">
        <v>9614</v>
      </c>
      <c r="C11203" s="9" t="s">
        <v>5</v>
      </c>
      <c r="D11203" s="14">
        <v>1465364</v>
      </c>
      <c r="E11203" s="14">
        <v>4247.4318840579699</v>
      </c>
      <c r="F11203" s="36">
        <v>6.8221355773578699E-2</v>
      </c>
    </row>
    <row r="11204" spans="1:6" x14ac:dyDescent="0.4">
      <c r="A11204" s="9" t="s">
        <v>18151</v>
      </c>
      <c r="B11204" s="9" t="s">
        <v>9615</v>
      </c>
      <c r="C11204" s="9" t="s">
        <v>5</v>
      </c>
      <c r="D11204" s="14">
        <v>451145.28915662598</v>
      </c>
      <c r="E11204" s="14">
        <v>4799.41796975135</v>
      </c>
      <c r="F11204" s="36">
        <v>2.3331591063737899E-2</v>
      </c>
    </row>
    <row r="11205" spans="1:6" x14ac:dyDescent="0.4">
      <c r="A11205" s="9" t="s">
        <v>18151</v>
      </c>
      <c r="B11205" s="9" t="s">
        <v>9633</v>
      </c>
      <c r="C11205" s="9" t="s">
        <v>36</v>
      </c>
      <c r="D11205" s="14">
        <v>4841486.8333132695</v>
      </c>
      <c r="E11205" s="14">
        <v>5675.8345056427597</v>
      </c>
      <c r="F11205" s="36">
        <v>4.5127543857620897E-2</v>
      </c>
    </row>
    <row r="11206" spans="1:6" x14ac:dyDescent="0.4">
      <c r="A11206" s="9" t="s">
        <v>18151</v>
      </c>
      <c r="B11206" s="9" t="s">
        <v>17564</v>
      </c>
      <c r="C11206" s="9" t="s">
        <v>36</v>
      </c>
      <c r="D11206" s="14">
        <v>3205481.8840540298</v>
      </c>
      <c r="E11206" s="14">
        <v>5754.9046392352302</v>
      </c>
      <c r="F11206" s="36">
        <v>2.93090825453408E-2</v>
      </c>
    </row>
    <row r="11207" spans="1:6" x14ac:dyDescent="0.4">
      <c r="A11207" s="9" t="s">
        <v>18151</v>
      </c>
      <c r="B11207" s="9" t="s">
        <v>9616</v>
      </c>
      <c r="C11207" s="9" t="s">
        <v>5</v>
      </c>
      <c r="D11207" s="14">
        <v>1663018</v>
      </c>
      <c r="E11207" s="14">
        <v>4253.24296675192</v>
      </c>
      <c r="F11207" s="36">
        <v>6.7695346015058194E-2</v>
      </c>
    </row>
    <row r="11208" spans="1:6" x14ac:dyDescent="0.4">
      <c r="A11208" s="9" t="s">
        <v>18151</v>
      </c>
      <c r="B11208" s="9" t="s">
        <v>9617</v>
      </c>
      <c r="C11208" s="9" t="s">
        <v>5</v>
      </c>
      <c r="D11208" s="14">
        <v>556204.76644736796</v>
      </c>
      <c r="E11208" s="14">
        <v>4753.8868927125504</v>
      </c>
      <c r="F11208" s="36">
        <v>2.7585098412974601E-2</v>
      </c>
    </row>
    <row r="11209" spans="1:6" x14ac:dyDescent="0.4">
      <c r="A11209" s="9" t="s">
        <v>18151</v>
      </c>
      <c r="B11209" s="9" t="s">
        <v>17548</v>
      </c>
      <c r="C11209" s="9" t="s">
        <v>5</v>
      </c>
      <c r="D11209" s="14">
        <v>1329240</v>
      </c>
      <c r="E11209" s="14">
        <v>4180</v>
      </c>
      <c r="F11209" s="36">
        <v>6.1886808124496297E-2</v>
      </c>
    </row>
    <row r="11210" spans="1:6" x14ac:dyDescent="0.4">
      <c r="A11210" s="9" t="s">
        <v>18151</v>
      </c>
      <c r="B11210" s="9" t="s">
        <v>9618</v>
      </c>
      <c r="C11210" s="9" t="s">
        <v>5</v>
      </c>
      <c r="D11210" s="14">
        <v>1009008.8448532301</v>
      </c>
      <c r="E11210" s="14">
        <v>5070.3962052926299</v>
      </c>
      <c r="F11210" s="36">
        <v>2.3062894894417402E-2</v>
      </c>
    </row>
    <row r="11211" spans="1:6" x14ac:dyDescent="0.4">
      <c r="A11211" s="9" t="s">
        <v>18151</v>
      </c>
      <c r="B11211" s="9" t="s">
        <v>9619</v>
      </c>
      <c r="C11211" s="9" t="s">
        <v>5</v>
      </c>
      <c r="D11211" s="14">
        <v>1784679</v>
      </c>
      <c r="E11211" s="14">
        <v>4239.1425178147301</v>
      </c>
      <c r="F11211" s="36">
        <v>6.8594368722197901E-2</v>
      </c>
    </row>
    <row r="11212" spans="1:6" x14ac:dyDescent="0.4">
      <c r="A11212" s="9" t="s">
        <v>18151</v>
      </c>
      <c r="B11212" s="9" t="s">
        <v>9620</v>
      </c>
      <c r="C11212" s="9" t="s">
        <v>5</v>
      </c>
      <c r="D11212" s="14">
        <v>1411062.58676033</v>
      </c>
      <c r="E11212" s="14">
        <v>4451.3015355215502</v>
      </c>
      <c r="F11212" s="36">
        <v>1.9999999999999799E-2</v>
      </c>
    </row>
    <row r="11213" spans="1:6" x14ac:dyDescent="0.4">
      <c r="A11213" s="9" t="s">
        <v>18151</v>
      </c>
      <c r="B11213" s="9" t="s">
        <v>9621</v>
      </c>
      <c r="C11213" s="9" t="s">
        <v>5</v>
      </c>
      <c r="D11213" s="14">
        <v>794834</v>
      </c>
      <c r="E11213" s="14">
        <v>4273.3010752688197</v>
      </c>
      <c r="F11213" s="36">
        <v>5.7538724124934097E-2</v>
      </c>
    </row>
    <row r="11214" spans="1:6" x14ac:dyDescent="0.4">
      <c r="A11214" s="9" t="s">
        <v>18151</v>
      </c>
      <c r="B11214" s="9" t="s">
        <v>9622</v>
      </c>
      <c r="C11214" s="9" t="s">
        <v>5</v>
      </c>
      <c r="D11214" s="14">
        <v>451487.32972015598</v>
      </c>
      <c r="E11214" s="14">
        <v>5016.5258857795097</v>
      </c>
      <c r="F11214" s="36">
        <v>0.02</v>
      </c>
    </row>
    <row r="11215" spans="1:6" x14ac:dyDescent="0.4">
      <c r="A11215" s="9" t="s">
        <v>18151</v>
      </c>
      <c r="B11215" s="9" t="s">
        <v>9623</v>
      </c>
      <c r="C11215" s="9" t="s">
        <v>5</v>
      </c>
      <c r="D11215" s="14">
        <v>1614870</v>
      </c>
      <c r="E11215" s="14">
        <v>4272.1428571428596</v>
      </c>
      <c r="F11215" s="36">
        <v>6.8222886132154298E-2</v>
      </c>
    </row>
    <row r="11216" spans="1:6" x14ac:dyDescent="0.4">
      <c r="A11216" s="9" t="s">
        <v>18151</v>
      </c>
      <c r="B11216" s="9" t="s">
        <v>9624</v>
      </c>
      <c r="C11216" s="9" t="s">
        <v>5</v>
      </c>
      <c r="D11216" s="14">
        <v>597144.87824260001</v>
      </c>
      <c r="E11216" s="14">
        <v>4456.30506151194</v>
      </c>
      <c r="F11216" s="36">
        <v>0.02</v>
      </c>
    </row>
    <row r="11217" spans="1:6" x14ac:dyDescent="0.4">
      <c r="A11217" s="9" t="s">
        <v>18151</v>
      </c>
      <c r="B11217" s="9" t="s">
        <v>9634</v>
      </c>
      <c r="C11217" s="9" t="s">
        <v>36</v>
      </c>
      <c r="D11217" s="14">
        <v>5965719.8794222698</v>
      </c>
      <c r="E11217" s="14">
        <v>5513.6043247895304</v>
      </c>
      <c r="F11217" s="36">
        <v>2.78386317103234E-2</v>
      </c>
    </row>
    <row r="11218" spans="1:6" x14ac:dyDescent="0.4">
      <c r="A11218" s="9" t="s">
        <v>18151</v>
      </c>
      <c r="B11218" s="9" t="s">
        <v>9625</v>
      </c>
      <c r="C11218" s="9" t="s">
        <v>5</v>
      </c>
      <c r="D11218" s="14">
        <v>786878.22950314998</v>
      </c>
      <c r="E11218" s="14">
        <v>4230.5281156083302</v>
      </c>
      <c r="F11218" s="36">
        <v>0.02</v>
      </c>
    </row>
    <row r="11219" spans="1:6" x14ac:dyDescent="0.4">
      <c r="A11219" s="9" t="s">
        <v>18151</v>
      </c>
      <c r="B11219" s="9" t="s">
        <v>9626</v>
      </c>
      <c r="C11219" s="9" t="s">
        <v>5</v>
      </c>
      <c r="D11219" s="14">
        <v>1784860</v>
      </c>
      <c r="E11219" s="14">
        <v>4180</v>
      </c>
      <c r="F11219" s="36">
        <v>6.8450979246544905E-2</v>
      </c>
    </row>
    <row r="11220" spans="1:6" x14ac:dyDescent="0.4">
      <c r="A11220" s="9" t="s">
        <v>18151</v>
      </c>
      <c r="B11220" s="9" t="s">
        <v>9627</v>
      </c>
      <c r="C11220" s="9" t="s">
        <v>5</v>
      </c>
      <c r="D11220" s="14">
        <v>881980</v>
      </c>
      <c r="E11220" s="14">
        <v>4180</v>
      </c>
      <c r="F11220" s="36">
        <v>7.4759081419291107E-2</v>
      </c>
    </row>
    <row r="11221" spans="1:6" x14ac:dyDescent="0.4">
      <c r="A11221" s="9" t="s">
        <v>18151</v>
      </c>
      <c r="B11221" s="9" t="s">
        <v>9635</v>
      </c>
      <c r="C11221" s="9" t="s">
        <v>36</v>
      </c>
      <c r="D11221" s="14">
        <v>564681.02373201901</v>
      </c>
      <c r="E11221" s="14">
        <v>9735.8797195175794</v>
      </c>
      <c r="F11221" s="36">
        <v>0.02</v>
      </c>
    </row>
    <row r="11222" spans="1:6" x14ac:dyDescent="0.4">
      <c r="A11222" s="9" t="s">
        <v>18151</v>
      </c>
      <c r="B11222" s="9" t="s">
        <v>25</v>
      </c>
      <c r="C11222" s="9" t="s">
        <v>5</v>
      </c>
      <c r="D11222" s="14">
        <v>642650.24257098802</v>
      </c>
      <c r="E11222" s="14">
        <v>4725.3694306690304</v>
      </c>
      <c r="F11222" s="36">
        <v>4.6778373340293999E-2</v>
      </c>
    </row>
    <row r="11223" spans="1:6" x14ac:dyDescent="0.4">
      <c r="A11223" s="9" t="s">
        <v>18151</v>
      </c>
      <c r="B11223" s="9" t="s">
        <v>245</v>
      </c>
      <c r="C11223" s="9" t="s">
        <v>5</v>
      </c>
      <c r="D11223" s="14">
        <v>1735936</v>
      </c>
      <c r="E11223" s="14">
        <v>4244.3422982885104</v>
      </c>
      <c r="F11223" s="36">
        <v>6.4634507853756004E-2</v>
      </c>
    </row>
    <row r="11224" spans="1:6" x14ac:dyDescent="0.4">
      <c r="A11224" s="9" t="s">
        <v>18151</v>
      </c>
      <c r="B11224" s="9" t="s">
        <v>9628</v>
      </c>
      <c r="C11224" s="9" t="s">
        <v>5</v>
      </c>
      <c r="D11224" s="14">
        <v>817474.01928316301</v>
      </c>
      <c r="E11224" s="14">
        <v>4235.6166802236403</v>
      </c>
      <c r="F11224" s="36">
        <v>3.1133577365864501E-2</v>
      </c>
    </row>
    <row r="11225" spans="1:6" x14ac:dyDescent="0.4">
      <c r="A11225" s="9" t="s">
        <v>18151</v>
      </c>
      <c r="B11225" s="9" t="s">
        <v>9629</v>
      </c>
      <c r="C11225" s="9" t="s">
        <v>5</v>
      </c>
      <c r="D11225" s="14">
        <v>484146.50118670898</v>
      </c>
      <c r="E11225" s="14">
        <v>4890.3686988556401</v>
      </c>
      <c r="F11225" s="36">
        <v>3.29104473226174E-2</v>
      </c>
    </row>
    <row r="11226" spans="1:6" x14ac:dyDescent="0.4">
      <c r="A11226" s="9" t="s">
        <v>18151</v>
      </c>
      <c r="B11226" s="9" t="s">
        <v>9636</v>
      </c>
      <c r="C11226" s="9" t="s">
        <v>36</v>
      </c>
      <c r="D11226" s="14">
        <v>4667730</v>
      </c>
      <c r="E11226" s="14">
        <v>5415</v>
      </c>
      <c r="F11226" s="36">
        <v>2.7812511904383299E-2</v>
      </c>
    </row>
    <row r="11227" spans="1:6" x14ac:dyDescent="0.4">
      <c r="A11227" s="9" t="s">
        <v>18151</v>
      </c>
      <c r="B11227" s="9" t="s">
        <v>9637</v>
      </c>
      <c r="C11227" s="9" t="s">
        <v>36</v>
      </c>
      <c r="D11227" s="14">
        <v>5144250</v>
      </c>
      <c r="E11227" s="14">
        <v>5415</v>
      </c>
      <c r="F11227" s="36">
        <v>2.90721402931335E-2</v>
      </c>
    </row>
    <row r="11228" spans="1:6" x14ac:dyDescent="0.4">
      <c r="A11228" s="9" t="s">
        <v>18151</v>
      </c>
      <c r="B11228" s="9" t="s">
        <v>9630</v>
      </c>
      <c r="C11228" s="9" t="s">
        <v>5</v>
      </c>
      <c r="D11228" s="14">
        <v>1260759.0962626699</v>
      </c>
      <c r="E11228" s="14">
        <v>4905.6774173644599</v>
      </c>
      <c r="F11228" s="36">
        <v>0.02</v>
      </c>
    </row>
    <row r="11229" spans="1:6" x14ac:dyDescent="0.4">
      <c r="A11229" s="9" t="s">
        <v>18151</v>
      </c>
      <c r="B11229" s="9" t="s">
        <v>9631</v>
      </c>
      <c r="C11229" s="9" t="s">
        <v>5</v>
      </c>
      <c r="D11229" s="14">
        <v>1471360</v>
      </c>
      <c r="E11229" s="14">
        <v>4180</v>
      </c>
      <c r="F11229" s="36">
        <v>4.4294942717429502E-2</v>
      </c>
    </row>
    <row r="11230" spans="1:6" x14ac:dyDescent="0.4">
      <c r="A11230" s="9" t="s">
        <v>18151</v>
      </c>
      <c r="B11230" s="9" t="s">
        <v>9632</v>
      </c>
      <c r="C11230" s="9" t="s">
        <v>5</v>
      </c>
      <c r="D11230" s="14">
        <v>959619.138419403</v>
      </c>
      <c r="E11230" s="14">
        <v>4774.2245692507604</v>
      </c>
      <c r="F11230" s="36">
        <v>4.0753795379889497E-2</v>
      </c>
    </row>
    <row r="11231" spans="1:6" x14ac:dyDescent="0.4">
      <c r="A11231" s="9" t="s">
        <v>18152</v>
      </c>
      <c r="B11231" s="9" t="s">
        <v>9638</v>
      </c>
      <c r="C11231" s="9" t="s">
        <v>5</v>
      </c>
      <c r="D11231" s="14">
        <v>1341378.9197647499</v>
      </c>
      <c r="E11231" s="14">
        <v>4471.2630658825101</v>
      </c>
      <c r="F11231" s="36">
        <v>0.02</v>
      </c>
    </row>
    <row r="11232" spans="1:6" x14ac:dyDescent="0.4">
      <c r="A11232" s="9" t="s">
        <v>18152</v>
      </c>
      <c r="B11232" s="9" t="s">
        <v>9672</v>
      </c>
      <c r="C11232" s="9" t="s">
        <v>36</v>
      </c>
      <c r="D11232" s="14">
        <v>6054822.9959928105</v>
      </c>
      <c r="E11232" s="14">
        <v>6320.2745260885304</v>
      </c>
      <c r="F11232" s="36">
        <v>3.51702267192808E-2</v>
      </c>
    </row>
    <row r="11233" spans="1:6" x14ac:dyDescent="0.4">
      <c r="A11233" s="9" t="s">
        <v>18152</v>
      </c>
      <c r="B11233" s="9" t="s">
        <v>9639</v>
      </c>
      <c r="C11233" s="9" t="s">
        <v>5</v>
      </c>
      <c r="D11233" s="14">
        <v>776895.06164261396</v>
      </c>
      <c r="E11233" s="14">
        <v>4980.0965489911196</v>
      </c>
      <c r="F11233" s="36">
        <v>0.02</v>
      </c>
    </row>
    <row r="11234" spans="1:6" x14ac:dyDescent="0.4">
      <c r="A11234" s="9" t="s">
        <v>18152</v>
      </c>
      <c r="B11234" s="9" t="s">
        <v>9640</v>
      </c>
      <c r="C11234" s="9" t="s">
        <v>5</v>
      </c>
      <c r="D11234" s="14">
        <v>2019338.4307283501</v>
      </c>
      <c r="E11234" s="14">
        <v>4537.8391701760702</v>
      </c>
      <c r="F11234" s="36">
        <v>2.1962236650009601E-2</v>
      </c>
    </row>
    <row r="11235" spans="1:6" x14ac:dyDescent="0.4">
      <c r="A11235" s="9" t="s">
        <v>18152</v>
      </c>
      <c r="B11235" s="9" t="s">
        <v>17277</v>
      </c>
      <c r="C11235" s="9" t="s">
        <v>36</v>
      </c>
      <c r="D11235" s="14">
        <v>5428004.0822091103</v>
      </c>
      <c r="E11235" s="14">
        <v>5817.7964439540301</v>
      </c>
      <c r="F11235" s="36">
        <v>2.8938309466415499E-2</v>
      </c>
    </row>
    <row r="11236" spans="1:6" x14ac:dyDescent="0.4">
      <c r="A11236" s="9" t="s">
        <v>18152</v>
      </c>
      <c r="B11236" s="9" t="s">
        <v>9673</v>
      </c>
      <c r="C11236" s="9" t="s">
        <v>36</v>
      </c>
      <c r="D11236" s="14">
        <v>7875082.4408365199</v>
      </c>
      <c r="E11236" s="14">
        <v>5719.0141182545603</v>
      </c>
      <c r="F11236" s="36">
        <v>2.36834007944875E-2</v>
      </c>
    </row>
    <row r="11237" spans="1:6" x14ac:dyDescent="0.4">
      <c r="A11237" s="9" t="s">
        <v>18152</v>
      </c>
      <c r="B11237" s="9" t="s">
        <v>9641</v>
      </c>
      <c r="C11237" s="9" t="s">
        <v>5</v>
      </c>
      <c r="D11237" s="14">
        <v>1684229.47202556</v>
      </c>
      <c r="E11237" s="14">
        <v>4189.6255523023901</v>
      </c>
      <c r="F11237" s="36">
        <v>0.02</v>
      </c>
    </row>
    <row r="11238" spans="1:6" x14ac:dyDescent="0.4">
      <c r="A11238" s="9" t="s">
        <v>18152</v>
      </c>
      <c r="B11238" s="9" t="s">
        <v>9642</v>
      </c>
      <c r="C11238" s="9" t="s">
        <v>5</v>
      </c>
      <c r="D11238" s="14">
        <v>1535879.3604765499</v>
      </c>
      <c r="E11238" s="14">
        <v>4290.1658113870099</v>
      </c>
      <c r="F11238" s="36">
        <v>0.02</v>
      </c>
    </row>
    <row r="11239" spans="1:6" x14ac:dyDescent="0.4">
      <c r="A11239" s="9" t="s">
        <v>18152</v>
      </c>
      <c r="B11239" s="9" t="s">
        <v>9643</v>
      </c>
      <c r="C11239" s="9" t="s">
        <v>5</v>
      </c>
      <c r="D11239" s="14">
        <v>679959.99405036599</v>
      </c>
      <c r="E11239" s="14">
        <v>5036.7406966693798</v>
      </c>
      <c r="F11239" s="36">
        <v>0.02</v>
      </c>
    </row>
    <row r="11240" spans="1:6" x14ac:dyDescent="0.4">
      <c r="A11240" s="9" t="s">
        <v>18152</v>
      </c>
      <c r="B11240" s="9" t="s">
        <v>9644</v>
      </c>
      <c r="C11240" s="9" t="s">
        <v>5</v>
      </c>
      <c r="D11240" s="14">
        <v>552241.42402931105</v>
      </c>
      <c r="E11240" s="14">
        <v>5113.3465187899101</v>
      </c>
      <c r="F11240" s="36">
        <v>0.02</v>
      </c>
    </row>
    <row r="11241" spans="1:6" x14ac:dyDescent="0.4">
      <c r="A11241" s="9" t="s">
        <v>18152</v>
      </c>
      <c r="B11241" s="9" t="s">
        <v>9645</v>
      </c>
      <c r="C11241" s="9" t="s">
        <v>5</v>
      </c>
      <c r="D11241" s="14">
        <v>1323881.7386549299</v>
      </c>
      <c r="E11241" s="14">
        <v>4728.14906662474</v>
      </c>
      <c r="F11241" s="36">
        <v>3.7444889206774502E-2</v>
      </c>
    </row>
    <row r="11242" spans="1:6" x14ac:dyDescent="0.4">
      <c r="A11242" s="9" t="s">
        <v>18152</v>
      </c>
      <c r="B11242" s="9" t="s">
        <v>9646</v>
      </c>
      <c r="C11242" s="9" t="s">
        <v>5</v>
      </c>
      <c r="D11242" s="14">
        <v>488622.38374801702</v>
      </c>
      <c r="E11242" s="14">
        <v>4698.2921514232403</v>
      </c>
      <c r="F11242" s="36">
        <v>1.9999999999999799E-2</v>
      </c>
    </row>
    <row r="11243" spans="1:6" x14ac:dyDescent="0.4">
      <c r="A11243" s="9" t="s">
        <v>18152</v>
      </c>
      <c r="B11243" s="9" t="s">
        <v>9674</v>
      </c>
      <c r="C11243" s="9" t="s">
        <v>36</v>
      </c>
      <c r="D11243" s="14">
        <v>4090701.0585841201</v>
      </c>
      <c r="E11243" s="14">
        <v>6087.35276575018</v>
      </c>
      <c r="F11243" s="36">
        <v>2.4372792488291901E-2</v>
      </c>
    </row>
    <row r="11244" spans="1:6" x14ac:dyDescent="0.4">
      <c r="A11244" s="9" t="s">
        <v>18152</v>
      </c>
      <c r="B11244" s="9" t="s">
        <v>9647</v>
      </c>
      <c r="C11244" s="9" t="s">
        <v>5</v>
      </c>
      <c r="D11244" s="14">
        <v>845167.99750957801</v>
      </c>
      <c r="E11244" s="14">
        <v>5060.8862126322101</v>
      </c>
      <c r="F11244" s="36">
        <v>2.2129611925040302E-2</v>
      </c>
    </row>
    <row r="11245" spans="1:6" x14ac:dyDescent="0.4">
      <c r="A11245" s="9" t="s">
        <v>18152</v>
      </c>
      <c r="B11245" s="9" t="s">
        <v>9648</v>
      </c>
      <c r="C11245" s="9" t="s">
        <v>5</v>
      </c>
      <c r="D11245" s="14">
        <v>2037238.95235977</v>
      </c>
      <c r="E11245" s="14">
        <v>4968.8754935604002</v>
      </c>
      <c r="F11245" s="36">
        <v>2.1722302563824899E-2</v>
      </c>
    </row>
    <row r="11246" spans="1:6" x14ac:dyDescent="0.4">
      <c r="A11246" s="9" t="s">
        <v>18152</v>
      </c>
      <c r="B11246" s="9" t="s">
        <v>6719</v>
      </c>
      <c r="C11246" s="9" t="s">
        <v>5</v>
      </c>
      <c r="D11246" s="14">
        <v>1363089.5879609401</v>
      </c>
      <c r="E11246" s="14">
        <v>4397.0631869707704</v>
      </c>
      <c r="F11246" s="36">
        <v>4.6131013275105798E-2</v>
      </c>
    </row>
    <row r="11247" spans="1:6" x14ac:dyDescent="0.4">
      <c r="A11247" s="9" t="s">
        <v>18152</v>
      </c>
      <c r="B11247" s="9" t="s">
        <v>9649</v>
      </c>
      <c r="C11247" s="9" t="s">
        <v>5</v>
      </c>
      <c r="D11247" s="14">
        <v>794388.01187164697</v>
      </c>
      <c r="E11247" s="14">
        <v>4437.9218540315496</v>
      </c>
      <c r="F11247" s="36">
        <v>0.02</v>
      </c>
    </row>
    <row r="11248" spans="1:6" x14ac:dyDescent="0.4">
      <c r="A11248" s="9" t="s">
        <v>18152</v>
      </c>
      <c r="B11248" s="9" t="s">
        <v>9650</v>
      </c>
      <c r="C11248" s="9" t="s">
        <v>5</v>
      </c>
      <c r="D11248" s="14">
        <v>1235576.8915170601</v>
      </c>
      <c r="E11248" s="14">
        <v>4412.7746125609401</v>
      </c>
      <c r="F11248" s="36">
        <v>0.02</v>
      </c>
    </row>
    <row r="11249" spans="1:6" x14ac:dyDescent="0.4">
      <c r="A11249" s="9" t="s">
        <v>18152</v>
      </c>
      <c r="B11249" s="9" t="s">
        <v>9651</v>
      </c>
      <c r="C11249" s="9" t="s">
        <v>5</v>
      </c>
      <c r="D11249" s="14">
        <v>940849.70563159802</v>
      </c>
      <c r="E11249" s="14">
        <v>4751.7661900585699</v>
      </c>
      <c r="F11249" s="36">
        <v>2.4823953302359501E-2</v>
      </c>
    </row>
    <row r="11250" spans="1:6" x14ac:dyDescent="0.4">
      <c r="A11250" s="9" t="s">
        <v>18152</v>
      </c>
      <c r="B11250" s="9" t="s">
        <v>9652</v>
      </c>
      <c r="C11250" s="9" t="s">
        <v>5</v>
      </c>
      <c r="D11250" s="14">
        <v>575475.41698083305</v>
      </c>
      <c r="E11250" s="14">
        <v>4567.2652141335902</v>
      </c>
      <c r="F11250" s="36">
        <v>2.1436746149027901E-2</v>
      </c>
    </row>
    <row r="11251" spans="1:6" x14ac:dyDescent="0.4">
      <c r="A11251" s="9" t="s">
        <v>18152</v>
      </c>
      <c r="B11251" s="9" t="s">
        <v>9653</v>
      </c>
      <c r="C11251" s="9" t="s">
        <v>5</v>
      </c>
      <c r="D11251" s="14">
        <v>613067.58892680996</v>
      </c>
      <c r="E11251" s="14">
        <v>4715.9045302062304</v>
      </c>
      <c r="F11251" s="36">
        <v>3.7558676407092498E-2</v>
      </c>
    </row>
    <row r="11252" spans="1:6" x14ac:dyDescent="0.4">
      <c r="A11252" s="9" t="s">
        <v>18152</v>
      </c>
      <c r="B11252" s="9" t="s">
        <v>9654</v>
      </c>
      <c r="C11252" s="9" t="s">
        <v>5</v>
      </c>
      <c r="D11252" s="14">
        <v>1210468.82777392</v>
      </c>
      <c r="E11252" s="14">
        <v>5262.90794684312</v>
      </c>
      <c r="F11252" s="36">
        <v>4.9522308518276298E-2</v>
      </c>
    </row>
    <row r="11253" spans="1:6" x14ac:dyDescent="0.4">
      <c r="A11253" s="9" t="s">
        <v>18152</v>
      </c>
      <c r="B11253" s="9" t="s">
        <v>9655</v>
      </c>
      <c r="C11253" s="9" t="s">
        <v>5</v>
      </c>
      <c r="D11253" s="14">
        <v>1158994.8518817399</v>
      </c>
      <c r="E11253" s="14">
        <v>4340.8046886956399</v>
      </c>
      <c r="F11253" s="36">
        <v>2.0000000000000202E-2</v>
      </c>
    </row>
    <row r="11254" spans="1:6" x14ac:dyDescent="0.4">
      <c r="A11254" s="9" t="s">
        <v>18152</v>
      </c>
      <c r="B11254" s="9" t="s">
        <v>9656</v>
      </c>
      <c r="C11254" s="9" t="s">
        <v>5</v>
      </c>
      <c r="D11254" s="14">
        <v>1439208</v>
      </c>
      <c r="E11254" s="14">
        <v>4258.01183431953</v>
      </c>
      <c r="F11254" s="36">
        <v>6.9840500938859407E-2</v>
      </c>
    </row>
    <row r="11255" spans="1:6" x14ac:dyDescent="0.4">
      <c r="A11255" s="9" t="s">
        <v>18152</v>
      </c>
      <c r="B11255" s="9" t="s">
        <v>9657</v>
      </c>
      <c r="C11255" s="9" t="s">
        <v>5</v>
      </c>
      <c r="D11255" s="14">
        <v>1304622.1039034999</v>
      </c>
      <c r="E11255" s="14">
        <v>4291.5200786299201</v>
      </c>
      <c r="F11255" s="36">
        <v>0.02</v>
      </c>
    </row>
    <row r="11256" spans="1:6" x14ac:dyDescent="0.4">
      <c r="A11256" s="9" t="s">
        <v>18152</v>
      </c>
      <c r="B11256" s="9" t="s">
        <v>9658</v>
      </c>
      <c r="C11256" s="9" t="s">
        <v>5</v>
      </c>
      <c r="D11256" s="14">
        <v>1529263.0630661901</v>
      </c>
      <c r="E11256" s="14">
        <v>4307.7832762427797</v>
      </c>
      <c r="F11256" s="36">
        <v>2.07379298043626E-2</v>
      </c>
    </row>
    <row r="11257" spans="1:6" x14ac:dyDescent="0.4">
      <c r="A11257" s="9" t="s">
        <v>18152</v>
      </c>
      <c r="B11257" s="9" t="s">
        <v>17275</v>
      </c>
      <c r="C11257" s="9" t="s">
        <v>36</v>
      </c>
      <c r="D11257" s="14">
        <v>4483478.1839840598</v>
      </c>
      <c r="E11257" s="14">
        <v>5868.4269423875103</v>
      </c>
      <c r="F11257" s="36">
        <v>2.4890498727443901E-2</v>
      </c>
    </row>
    <row r="11258" spans="1:6" x14ac:dyDescent="0.4">
      <c r="A11258" s="9" t="s">
        <v>18152</v>
      </c>
      <c r="B11258" s="9" t="s">
        <v>17267</v>
      </c>
      <c r="C11258" s="9" t="s">
        <v>5</v>
      </c>
      <c r="D11258" s="14">
        <v>1768282.72079205</v>
      </c>
      <c r="E11258" s="14">
        <v>4925.5786094486102</v>
      </c>
      <c r="F11258" s="36">
        <v>0.02</v>
      </c>
    </row>
    <row r="11259" spans="1:6" x14ac:dyDescent="0.4">
      <c r="A11259" s="9" t="s">
        <v>18152</v>
      </c>
      <c r="B11259" s="9" t="s">
        <v>9659</v>
      </c>
      <c r="C11259" s="9" t="s">
        <v>5</v>
      </c>
      <c r="D11259" s="14">
        <v>901574.90207507298</v>
      </c>
      <c r="E11259" s="14">
        <v>4334.4947215147804</v>
      </c>
      <c r="F11259" s="36">
        <v>4.5731416205881302E-2</v>
      </c>
    </row>
    <row r="11260" spans="1:6" x14ac:dyDescent="0.4">
      <c r="A11260" s="9" t="s">
        <v>18152</v>
      </c>
      <c r="B11260" s="9" t="s">
        <v>9660</v>
      </c>
      <c r="C11260" s="9" t="s">
        <v>5</v>
      </c>
      <c r="D11260" s="14">
        <v>1486260.0272073101</v>
      </c>
      <c r="E11260" s="14">
        <v>4841.2378736394303</v>
      </c>
      <c r="F11260" s="36">
        <v>0.02</v>
      </c>
    </row>
    <row r="11261" spans="1:6" x14ac:dyDescent="0.4">
      <c r="A11261" s="9" t="s">
        <v>18152</v>
      </c>
      <c r="B11261" s="9" t="s">
        <v>9661</v>
      </c>
      <c r="C11261" s="9" t="s">
        <v>5</v>
      </c>
      <c r="D11261" s="14">
        <v>1732476.94297655</v>
      </c>
      <c r="E11261" s="14">
        <v>4215.2723673395403</v>
      </c>
      <c r="F11261" s="36">
        <v>0.02</v>
      </c>
    </row>
    <row r="11262" spans="1:6" x14ac:dyDescent="0.4">
      <c r="A11262" s="9" t="s">
        <v>18152</v>
      </c>
      <c r="B11262" s="9" t="s">
        <v>9662</v>
      </c>
      <c r="C11262" s="9" t="s">
        <v>5</v>
      </c>
      <c r="D11262" s="14">
        <v>881980</v>
      </c>
      <c r="E11262" s="14">
        <v>4180</v>
      </c>
      <c r="F11262" s="36">
        <v>3.5283902573158603E-2</v>
      </c>
    </row>
    <row r="11263" spans="1:6" x14ac:dyDescent="0.4">
      <c r="A11263" s="9" t="s">
        <v>18152</v>
      </c>
      <c r="B11263" s="9" t="s">
        <v>9663</v>
      </c>
      <c r="C11263" s="9" t="s">
        <v>5</v>
      </c>
      <c r="D11263" s="14">
        <v>1342936.15082209</v>
      </c>
      <c r="E11263" s="14">
        <v>4318.1226714536597</v>
      </c>
      <c r="F11263" s="36">
        <v>0.02</v>
      </c>
    </row>
    <row r="11264" spans="1:6" x14ac:dyDescent="0.4">
      <c r="A11264" s="9" t="s">
        <v>18152</v>
      </c>
      <c r="B11264" s="9" t="s">
        <v>9664</v>
      </c>
      <c r="C11264" s="9" t="s">
        <v>5</v>
      </c>
      <c r="D11264" s="14">
        <v>1610862.5503511101</v>
      </c>
      <c r="E11264" s="14">
        <v>5281.5165585282102</v>
      </c>
      <c r="F11264" s="36">
        <v>3.6129784352356899E-2</v>
      </c>
    </row>
    <row r="11265" spans="1:6" x14ac:dyDescent="0.4">
      <c r="A11265" s="9" t="s">
        <v>18152</v>
      </c>
      <c r="B11265" s="9" t="s">
        <v>9665</v>
      </c>
      <c r="C11265" s="9" t="s">
        <v>5</v>
      </c>
      <c r="D11265" s="14">
        <v>1816578.2456775201</v>
      </c>
      <c r="E11265" s="14">
        <v>4419.8984079745096</v>
      </c>
      <c r="F11265" s="36">
        <v>0.02</v>
      </c>
    </row>
    <row r="11266" spans="1:6" x14ac:dyDescent="0.4">
      <c r="A11266" s="9" t="s">
        <v>18152</v>
      </c>
      <c r="B11266" s="9" t="s">
        <v>18747</v>
      </c>
      <c r="C11266" s="9" t="s">
        <v>5</v>
      </c>
      <c r="D11266" s="14">
        <v>1329851.18009166</v>
      </c>
      <c r="E11266" s="14">
        <v>4462.5878526565602</v>
      </c>
      <c r="F11266" s="36">
        <v>0.02</v>
      </c>
    </row>
    <row r="11267" spans="1:6" x14ac:dyDescent="0.4">
      <c r="A11267" s="9" t="s">
        <v>18152</v>
      </c>
      <c r="B11267" s="9" t="s">
        <v>9666</v>
      </c>
      <c r="C11267" s="9" t="s">
        <v>5</v>
      </c>
      <c r="D11267" s="14">
        <v>1395558.87859804</v>
      </c>
      <c r="E11267" s="14">
        <v>4516.3717753982</v>
      </c>
      <c r="F11267" s="36">
        <v>0.02</v>
      </c>
    </row>
    <row r="11268" spans="1:6" x14ac:dyDescent="0.4">
      <c r="A11268" s="9" t="s">
        <v>18152</v>
      </c>
      <c r="B11268" s="9" t="s">
        <v>25</v>
      </c>
      <c r="C11268" s="9" t="s">
        <v>5</v>
      </c>
      <c r="D11268" s="14">
        <v>901471.57260545902</v>
      </c>
      <c r="E11268" s="14">
        <v>4292.7217743117099</v>
      </c>
      <c r="F11268" s="36">
        <v>2.0000000000000202E-2</v>
      </c>
    </row>
    <row r="11269" spans="1:6" x14ac:dyDescent="0.4">
      <c r="A11269" s="9" t="s">
        <v>18152</v>
      </c>
      <c r="B11269" s="9" t="s">
        <v>9667</v>
      </c>
      <c r="C11269" s="9" t="s">
        <v>5</v>
      </c>
      <c r="D11269" s="14">
        <v>945445.38268610602</v>
      </c>
      <c r="E11269" s="14">
        <v>4523.6621181153396</v>
      </c>
      <c r="F11269" s="36">
        <v>0.02</v>
      </c>
    </row>
    <row r="11270" spans="1:6" x14ac:dyDescent="0.4">
      <c r="A11270" s="9" t="s">
        <v>18152</v>
      </c>
      <c r="B11270" s="9" t="s">
        <v>9668</v>
      </c>
      <c r="C11270" s="9" t="s">
        <v>5</v>
      </c>
      <c r="D11270" s="14">
        <v>922403.246953647</v>
      </c>
      <c r="E11270" s="14">
        <v>4350.9587120455099</v>
      </c>
      <c r="F11270" s="36">
        <v>0.02</v>
      </c>
    </row>
    <row r="11271" spans="1:6" x14ac:dyDescent="0.4">
      <c r="A11271" s="9" t="s">
        <v>18152</v>
      </c>
      <c r="B11271" s="9" t="s">
        <v>9675</v>
      </c>
      <c r="C11271" s="9" t="s">
        <v>36</v>
      </c>
      <c r="D11271" s="14">
        <v>5757412.5049992604</v>
      </c>
      <c r="E11271" s="14">
        <v>5616.9878097553801</v>
      </c>
      <c r="F11271" s="36">
        <v>3.1152523817897099E-2</v>
      </c>
    </row>
    <row r="11272" spans="1:6" x14ac:dyDescent="0.4">
      <c r="A11272" s="9" t="s">
        <v>18152</v>
      </c>
      <c r="B11272" s="9" t="s">
        <v>9669</v>
      </c>
      <c r="C11272" s="9" t="s">
        <v>5</v>
      </c>
      <c r="D11272" s="14">
        <v>1101261.9701310799</v>
      </c>
      <c r="E11272" s="14">
        <v>4440.5724602059599</v>
      </c>
      <c r="F11272" s="36">
        <v>0.02</v>
      </c>
    </row>
    <row r="11273" spans="1:6" x14ac:dyDescent="0.4">
      <c r="A11273" s="9" t="s">
        <v>18152</v>
      </c>
      <c r="B11273" s="9" t="s">
        <v>9670</v>
      </c>
      <c r="C11273" s="9" t="s">
        <v>5</v>
      </c>
      <c r="D11273" s="14">
        <v>939675.35193812603</v>
      </c>
      <c r="E11273" s="14">
        <v>4698.37675969063</v>
      </c>
      <c r="F11273" s="36">
        <v>0.02</v>
      </c>
    </row>
    <row r="11274" spans="1:6" x14ac:dyDescent="0.4">
      <c r="A11274" s="9" t="s">
        <v>18152</v>
      </c>
      <c r="B11274" s="9" t="s">
        <v>9671</v>
      </c>
      <c r="C11274" s="9" t="s">
        <v>5</v>
      </c>
      <c r="D11274" s="14">
        <v>921820.02695768501</v>
      </c>
      <c r="E11274" s="14">
        <v>4518.7256223415898</v>
      </c>
      <c r="F11274" s="36">
        <v>2.0000000000000202E-2</v>
      </c>
    </row>
    <row r="11275" spans="1:6" x14ac:dyDescent="0.4">
      <c r="A11275" s="9" t="s">
        <v>18153</v>
      </c>
      <c r="B11275" s="9" t="s">
        <v>18748</v>
      </c>
      <c r="C11275" s="9" t="s">
        <v>5</v>
      </c>
      <c r="D11275" s="14">
        <v>343716.56976744201</v>
      </c>
      <c r="E11275" s="14">
        <v>6874.3313953488396</v>
      </c>
      <c r="F11275" s="36">
        <v>8.9181240170276996E-2</v>
      </c>
    </row>
    <row r="11276" spans="1:6" x14ac:dyDescent="0.4">
      <c r="A11276" s="9" t="s">
        <v>18153</v>
      </c>
      <c r="B11276" s="9" t="s">
        <v>9676</v>
      </c>
      <c r="C11276" s="9" t="s">
        <v>5</v>
      </c>
      <c r="D11276" s="14">
        <v>1830424.0640943199</v>
      </c>
      <c r="E11276" s="14">
        <v>4633.98497239068</v>
      </c>
      <c r="F11276" s="36">
        <v>2.1137880845278699E-2</v>
      </c>
    </row>
    <row r="11277" spans="1:6" x14ac:dyDescent="0.4">
      <c r="A11277" s="9" t="s">
        <v>18153</v>
      </c>
      <c r="B11277" s="9" t="s">
        <v>9677</v>
      </c>
      <c r="C11277" s="9" t="s">
        <v>5</v>
      </c>
      <c r="D11277" s="14">
        <v>1110196.2721440899</v>
      </c>
      <c r="E11277" s="14">
        <v>4978.4586194802296</v>
      </c>
      <c r="F11277" s="36">
        <v>2.66800525823974E-2</v>
      </c>
    </row>
    <row r="11278" spans="1:6" x14ac:dyDescent="0.4">
      <c r="A11278" s="9" t="s">
        <v>18153</v>
      </c>
      <c r="B11278" s="9" t="s">
        <v>17681</v>
      </c>
      <c r="C11278" s="9" t="s">
        <v>5</v>
      </c>
      <c r="D11278" s="14">
        <v>295002.33458646602</v>
      </c>
      <c r="E11278" s="14">
        <v>8676.5392525431198</v>
      </c>
      <c r="F11278" s="36">
        <v>0.102153440253838</v>
      </c>
    </row>
    <row r="11279" spans="1:6" x14ac:dyDescent="0.4">
      <c r="A11279" s="9" t="s">
        <v>18153</v>
      </c>
      <c r="B11279" s="9" t="s">
        <v>9719</v>
      </c>
      <c r="C11279" s="9" t="s">
        <v>36</v>
      </c>
      <c r="D11279" s="14">
        <v>6890138.7870450001</v>
      </c>
      <c r="E11279" s="14">
        <v>5844.0532544910902</v>
      </c>
      <c r="F11279" s="36">
        <v>0.02</v>
      </c>
    </row>
    <row r="11280" spans="1:6" x14ac:dyDescent="0.4">
      <c r="A11280" s="9" t="s">
        <v>18153</v>
      </c>
      <c r="B11280" s="9" t="s">
        <v>9678</v>
      </c>
      <c r="C11280" s="9" t="s">
        <v>5</v>
      </c>
      <c r="D11280" s="14">
        <v>446464.46432563697</v>
      </c>
      <c r="E11280" s="14">
        <v>5798.2397964368402</v>
      </c>
      <c r="F11280" s="36">
        <v>8.7317047603438197E-2</v>
      </c>
    </row>
    <row r="11281" spans="1:6" x14ac:dyDescent="0.4">
      <c r="A11281" s="9" t="s">
        <v>18153</v>
      </c>
      <c r="B11281" s="9" t="s">
        <v>9679</v>
      </c>
      <c r="C11281" s="9" t="s">
        <v>5</v>
      </c>
      <c r="D11281" s="14">
        <v>380689.36231884098</v>
      </c>
      <c r="E11281" s="14">
        <v>6798.0243271221498</v>
      </c>
      <c r="F11281" s="36">
        <v>7.3418292863403498E-2</v>
      </c>
    </row>
    <row r="11282" spans="1:6" x14ac:dyDescent="0.4">
      <c r="A11282" s="9" t="s">
        <v>18153</v>
      </c>
      <c r="B11282" s="9" t="s">
        <v>17677</v>
      </c>
      <c r="C11282" s="9" t="s">
        <v>5</v>
      </c>
      <c r="D11282" s="14">
        <v>900916.05658234505</v>
      </c>
      <c r="E11282" s="14">
        <v>4741.66345569655</v>
      </c>
      <c r="F11282" s="36">
        <v>8.82365411393808E-2</v>
      </c>
    </row>
    <row r="11283" spans="1:6" x14ac:dyDescent="0.4">
      <c r="A11283" s="9" t="s">
        <v>18153</v>
      </c>
      <c r="B11283" s="9" t="s">
        <v>18749</v>
      </c>
      <c r="C11283" s="9" t="s">
        <v>5</v>
      </c>
      <c r="D11283" s="14">
        <v>1125117.43435859</v>
      </c>
      <c r="E11283" s="14">
        <v>4327.3747475330401</v>
      </c>
      <c r="F11283" s="36">
        <v>2.15405628090359E-2</v>
      </c>
    </row>
    <row r="11284" spans="1:6" x14ac:dyDescent="0.4">
      <c r="A11284" s="9" t="s">
        <v>18153</v>
      </c>
      <c r="B11284" s="9" t="s">
        <v>9720</v>
      </c>
      <c r="C11284" s="9" t="s">
        <v>36</v>
      </c>
      <c r="D11284" s="14">
        <v>5666741.3070912296</v>
      </c>
      <c r="E11284" s="14">
        <v>5621.7671697333599</v>
      </c>
      <c r="F11284" s="36">
        <v>4.8138021771296599E-2</v>
      </c>
    </row>
    <row r="11285" spans="1:6" x14ac:dyDescent="0.4">
      <c r="A11285" s="9" t="s">
        <v>18153</v>
      </c>
      <c r="B11285" s="9" t="s">
        <v>9680</v>
      </c>
      <c r="C11285" s="9" t="s">
        <v>5</v>
      </c>
      <c r="D11285" s="14">
        <v>1246936.8890986899</v>
      </c>
      <c r="E11285" s="14">
        <v>4501.5772169627799</v>
      </c>
      <c r="F11285" s="36">
        <v>4.3784185404916798E-2</v>
      </c>
    </row>
    <row r="11286" spans="1:6" x14ac:dyDescent="0.4">
      <c r="A11286" s="9" t="s">
        <v>18153</v>
      </c>
      <c r="B11286" s="9" t="s">
        <v>9681</v>
      </c>
      <c r="C11286" s="9" t="s">
        <v>5</v>
      </c>
      <c r="D11286" s="14">
        <v>412843.08219178102</v>
      </c>
      <c r="E11286" s="14">
        <v>6255.1982150269796</v>
      </c>
      <c r="F11286" s="36">
        <v>8.5821118806503699E-2</v>
      </c>
    </row>
    <row r="11287" spans="1:6" x14ac:dyDescent="0.4">
      <c r="A11287" s="9" t="s">
        <v>18153</v>
      </c>
      <c r="B11287" s="9" t="s">
        <v>9682</v>
      </c>
      <c r="C11287" s="9" t="s">
        <v>5</v>
      </c>
      <c r="D11287" s="14">
        <v>354314.95</v>
      </c>
      <c r="E11287" s="14">
        <v>7086.299</v>
      </c>
      <c r="F11287" s="36">
        <v>4.4255998924672198E-2</v>
      </c>
    </row>
    <row r="11288" spans="1:6" x14ac:dyDescent="0.4">
      <c r="A11288" s="9" t="s">
        <v>18153</v>
      </c>
      <c r="B11288" s="9" t="s">
        <v>9683</v>
      </c>
      <c r="C11288" s="9" t="s">
        <v>5</v>
      </c>
      <c r="D11288" s="14">
        <v>607566.90230639104</v>
      </c>
      <c r="E11288" s="14">
        <v>4500.4955726399303</v>
      </c>
      <c r="F11288" s="36">
        <v>0.02</v>
      </c>
    </row>
    <row r="11289" spans="1:6" x14ac:dyDescent="0.4">
      <c r="A11289" s="9" t="s">
        <v>18153</v>
      </c>
      <c r="B11289" s="9" t="s">
        <v>9684</v>
      </c>
      <c r="C11289" s="9" t="s">
        <v>5</v>
      </c>
      <c r="D11289" s="14">
        <v>447019.53157401399</v>
      </c>
      <c r="E11289" s="14">
        <v>5587.74414467517</v>
      </c>
      <c r="F11289" s="36">
        <v>7.6211491283444205E-2</v>
      </c>
    </row>
    <row r="11290" spans="1:6" x14ac:dyDescent="0.4">
      <c r="A11290" s="9" t="s">
        <v>18153</v>
      </c>
      <c r="B11290" s="9" t="s">
        <v>9685</v>
      </c>
      <c r="C11290" s="9" t="s">
        <v>5</v>
      </c>
      <c r="D11290" s="14">
        <v>478830.070640855</v>
      </c>
      <c r="E11290" s="14">
        <v>5633.2949487159403</v>
      </c>
      <c r="F11290" s="36">
        <v>7.8943381033585794E-2</v>
      </c>
    </row>
    <row r="11291" spans="1:6" x14ac:dyDescent="0.4">
      <c r="A11291" s="9" t="s">
        <v>18153</v>
      </c>
      <c r="B11291" s="9" t="s">
        <v>9686</v>
      </c>
      <c r="C11291" s="9" t="s">
        <v>5</v>
      </c>
      <c r="D11291" s="14">
        <v>617117.36889013299</v>
      </c>
      <c r="E11291" s="14">
        <v>4747.0566837702499</v>
      </c>
      <c r="F11291" s="36">
        <v>4.1592891334429699E-2</v>
      </c>
    </row>
    <row r="11292" spans="1:6" x14ac:dyDescent="0.4">
      <c r="A11292" s="9" t="s">
        <v>18153</v>
      </c>
      <c r="B11292" s="9" t="s">
        <v>9687</v>
      </c>
      <c r="C11292" s="9" t="s">
        <v>5</v>
      </c>
      <c r="D11292" s="14">
        <v>786186.99209819594</v>
      </c>
      <c r="E11292" s="14">
        <v>4679.6844767749699</v>
      </c>
      <c r="F11292" s="36">
        <v>3.5366916277768799E-2</v>
      </c>
    </row>
    <row r="11293" spans="1:6" x14ac:dyDescent="0.4">
      <c r="A11293" s="9" t="s">
        <v>18153</v>
      </c>
      <c r="B11293" s="9" t="s">
        <v>9721</v>
      </c>
      <c r="C11293" s="9" t="s">
        <v>36</v>
      </c>
      <c r="D11293" s="14">
        <v>6094373.3331651501</v>
      </c>
      <c r="E11293" s="14">
        <v>5480.55155860176</v>
      </c>
      <c r="F11293" s="36">
        <v>3.7687570146534899E-2</v>
      </c>
    </row>
    <row r="11294" spans="1:6" x14ac:dyDescent="0.4">
      <c r="A11294" s="9" t="s">
        <v>18153</v>
      </c>
      <c r="B11294" s="9" t="s">
        <v>9688</v>
      </c>
      <c r="C11294" s="9" t="s">
        <v>5</v>
      </c>
      <c r="D11294" s="14">
        <v>467669.87160658702</v>
      </c>
      <c r="E11294" s="14">
        <v>5254.7176585009702</v>
      </c>
      <c r="F11294" s="36">
        <v>0.123850250071182</v>
      </c>
    </row>
    <row r="11295" spans="1:6" x14ac:dyDescent="0.4">
      <c r="A11295" s="9" t="s">
        <v>18153</v>
      </c>
      <c r="B11295" s="9" t="s">
        <v>17683</v>
      </c>
      <c r="C11295" s="9" t="s">
        <v>5</v>
      </c>
      <c r="D11295" s="14">
        <v>595016.02141994797</v>
      </c>
      <c r="E11295" s="14">
        <v>4648.5626673433399</v>
      </c>
      <c r="F11295" s="36">
        <v>5.46287932006118E-2</v>
      </c>
    </row>
    <row r="11296" spans="1:6" x14ac:dyDescent="0.4">
      <c r="A11296" s="9" t="s">
        <v>18153</v>
      </c>
      <c r="B11296" s="9" t="s">
        <v>9689</v>
      </c>
      <c r="C11296" s="9" t="s">
        <v>5</v>
      </c>
      <c r="D11296" s="14">
        <v>506086.05725359899</v>
      </c>
      <c r="E11296" s="14">
        <v>4866.2120889769103</v>
      </c>
      <c r="F11296" s="36">
        <v>5.1084249214043302E-2</v>
      </c>
    </row>
    <row r="11297" spans="1:6" x14ac:dyDescent="0.4">
      <c r="A11297" s="9" t="s">
        <v>18153</v>
      </c>
      <c r="B11297" s="9" t="s">
        <v>9690</v>
      </c>
      <c r="C11297" s="9" t="s">
        <v>5</v>
      </c>
      <c r="D11297" s="14">
        <v>388760.574175824</v>
      </c>
      <c r="E11297" s="14">
        <v>6270.3318415455497</v>
      </c>
      <c r="F11297" s="36">
        <v>9.1409971407051996E-2</v>
      </c>
    </row>
    <row r="11298" spans="1:6" x14ac:dyDescent="0.4">
      <c r="A11298" s="9" t="s">
        <v>18153</v>
      </c>
      <c r="B11298" s="9" t="s">
        <v>9691</v>
      </c>
      <c r="C11298" s="9" t="s">
        <v>5</v>
      </c>
      <c r="D11298" s="14">
        <v>484303.34206777101</v>
      </c>
      <c r="E11298" s="14">
        <v>5631.4342100903596</v>
      </c>
      <c r="F11298" s="36">
        <v>8.4095190745168399E-2</v>
      </c>
    </row>
    <row r="11299" spans="1:6" x14ac:dyDescent="0.4">
      <c r="A11299" s="9" t="s">
        <v>18153</v>
      </c>
      <c r="B11299" s="9" t="s">
        <v>9692</v>
      </c>
      <c r="C11299" s="9" t="s">
        <v>5</v>
      </c>
      <c r="D11299" s="14">
        <v>683052.25593918294</v>
      </c>
      <c r="E11299" s="14">
        <v>4493.7648417051496</v>
      </c>
      <c r="F11299" s="36">
        <v>3.5653093688335899E-2</v>
      </c>
    </row>
    <row r="11300" spans="1:6" x14ac:dyDescent="0.4">
      <c r="A11300" s="9" t="s">
        <v>18153</v>
      </c>
      <c r="B11300" s="9" t="s">
        <v>9693</v>
      </c>
      <c r="C11300" s="9" t="s">
        <v>5</v>
      </c>
      <c r="D11300" s="14">
        <v>368505.558695652</v>
      </c>
      <c r="E11300" s="14">
        <v>6580.4564052795004</v>
      </c>
      <c r="F11300" s="36">
        <v>8.2782085678106104E-2</v>
      </c>
    </row>
    <row r="11301" spans="1:6" x14ac:dyDescent="0.4">
      <c r="A11301" s="9" t="s">
        <v>18153</v>
      </c>
      <c r="B11301" s="9" t="s">
        <v>17685</v>
      </c>
      <c r="C11301" s="9" t="s">
        <v>36</v>
      </c>
      <c r="D11301" s="14">
        <v>3183749.9402856999</v>
      </c>
      <c r="E11301" s="14">
        <v>5809.7626647549196</v>
      </c>
      <c r="F11301" s="36">
        <v>3.2774007520586498E-2</v>
      </c>
    </row>
    <row r="11302" spans="1:6" x14ac:dyDescent="0.4">
      <c r="A11302" s="9" t="s">
        <v>18153</v>
      </c>
      <c r="B11302" s="9" t="s">
        <v>9694</v>
      </c>
      <c r="C11302" s="9" t="s">
        <v>5</v>
      </c>
      <c r="D11302" s="14">
        <v>490639.53576923098</v>
      </c>
      <c r="E11302" s="14">
        <v>4672.7574835164796</v>
      </c>
      <c r="F11302" s="36">
        <v>3.2971435510970502E-2</v>
      </c>
    </row>
    <row r="11303" spans="1:6" x14ac:dyDescent="0.4">
      <c r="A11303" s="9" t="s">
        <v>18153</v>
      </c>
      <c r="B11303" s="9" t="s">
        <v>9695</v>
      </c>
      <c r="C11303" s="9" t="s">
        <v>5</v>
      </c>
      <c r="D11303" s="14">
        <v>875314.89610873302</v>
      </c>
      <c r="E11303" s="14">
        <v>4228.5743773368704</v>
      </c>
      <c r="F11303" s="36">
        <v>0.02</v>
      </c>
    </row>
    <row r="11304" spans="1:6" x14ac:dyDescent="0.4">
      <c r="A11304" s="9" t="s">
        <v>18153</v>
      </c>
      <c r="B11304" s="9" t="s">
        <v>9696</v>
      </c>
      <c r="C11304" s="9" t="s">
        <v>5</v>
      </c>
      <c r="D11304" s="14">
        <v>258847.78566869299</v>
      </c>
      <c r="E11304" s="14">
        <v>6811.7838333866703</v>
      </c>
      <c r="F11304" s="36">
        <v>1.9999999999999799E-2</v>
      </c>
    </row>
    <row r="11305" spans="1:6" x14ac:dyDescent="0.4">
      <c r="A11305" s="9" t="s">
        <v>18153</v>
      </c>
      <c r="B11305" s="9" t="s">
        <v>1739</v>
      </c>
      <c r="C11305" s="9" t="s">
        <v>5</v>
      </c>
      <c r="D11305" s="14">
        <v>886873.870187853</v>
      </c>
      <c r="E11305" s="14">
        <v>4368.8367989549397</v>
      </c>
      <c r="F11305" s="36">
        <v>0.02</v>
      </c>
    </row>
    <row r="11306" spans="1:6" x14ac:dyDescent="0.4">
      <c r="A11306" s="9" t="s">
        <v>18153</v>
      </c>
      <c r="B11306" s="9" t="s">
        <v>9697</v>
      </c>
      <c r="C11306" s="9" t="s">
        <v>5</v>
      </c>
      <c r="D11306" s="14">
        <v>370264.07142857101</v>
      </c>
      <c r="E11306" s="14">
        <v>7120.4629120879099</v>
      </c>
      <c r="F11306" s="36">
        <v>9.4602743003913803E-2</v>
      </c>
    </row>
    <row r="11307" spans="1:6" x14ac:dyDescent="0.4">
      <c r="A11307" s="9" t="s">
        <v>18153</v>
      </c>
      <c r="B11307" s="9" t="s">
        <v>9698</v>
      </c>
      <c r="C11307" s="9" t="s">
        <v>5</v>
      </c>
      <c r="D11307" s="14">
        <v>464452.61036036001</v>
      </c>
      <c r="E11307" s="14">
        <v>5218.5686557343897</v>
      </c>
      <c r="F11307" s="36">
        <v>7.8537921393687399E-2</v>
      </c>
    </row>
    <row r="11308" spans="1:6" x14ac:dyDescent="0.4">
      <c r="A11308" s="9" t="s">
        <v>18153</v>
      </c>
      <c r="B11308" s="9" t="s">
        <v>9699</v>
      </c>
      <c r="C11308" s="9" t="s">
        <v>5</v>
      </c>
      <c r="D11308" s="14">
        <v>335906.93883775402</v>
      </c>
      <c r="E11308" s="14">
        <v>7302.3247573424796</v>
      </c>
      <c r="F11308" s="36">
        <v>9.2488474227593501E-2</v>
      </c>
    </row>
    <row r="11309" spans="1:6" x14ac:dyDescent="0.4">
      <c r="A11309" s="9" t="s">
        <v>18153</v>
      </c>
      <c r="B11309" s="9" t="s">
        <v>9700</v>
      </c>
      <c r="C11309" s="9" t="s">
        <v>5</v>
      </c>
      <c r="D11309" s="14">
        <v>474339.45869400201</v>
      </c>
      <c r="E11309" s="14">
        <v>5452.1776861379503</v>
      </c>
      <c r="F11309" s="36">
        <v>7.8909463846626796E-2</v>
      </c>
    </row>
    <row r="11310" spans="1:6" x14ac:dyDescent="0.4">
      <c r="A11310" s="9" t="s">
        <v>18153</v>
      </c>
      <c r="B11310" s="9" t="s">
        <v>9701</v>
      </c>
      <c r="C11310" s="9" t="s">
        <v>5</v>
      </c>
      <c r="D11310" s="14">
        <v>885924.16492151294</v>
      </c>
      <c r="E11310" s="14">
        <v>4590.2806472617203</v>
      </c>
      <c r="F11310" s="36">
        <v>2.2625065509413299E-2</v>
      </c>
    </row>
    <row r="11311" spans="1:6" x14ac:dyDescent="0.4">
      <c r="A11311" s="9" t="s">
        <v>18153</v>
      </c>
      <c r="B11311" s="9" t="s">
        <v>9702</v>
      </c>
      <c r="C11311" s="9" t="s">
        <v>5</v>
      </c>
      <c r="D11311" s="14">
        <v>596481.81085359503</v>
      </c>
      <c r="E11311" s="14">
        <v>4385.8956680411402</v>
      </c>
      <c r="F11311" s="36">
        <v>4.2377548830712097E-2</v>
      </c>
    </row>
    <row r="11312" spans="1:6" x14ac:dyDescent="0.4">
      <c r="A11312" s="9" t="s">
        <v>18153</v>
      </c>
      <c r="B11312" s="9" t="s">
        <v>9703</v>
      </c>
      <c r="C11312" s="9" t="s">
        <v>5</v>
      </c>
      <c r="D11312" s="14">
        <v>781660</v>
      </c>
      <c r="E11312" s="14">
        <v>4180</v>
      </c>
      <c r="F11312" s="36">
        <v>3.5484193965885202E-2</v>
      </c>
    </row>
    <row r="11313" spans="1:6" x14ac:dyDescent="0.4">
      <c r="A11313" s="9" t="s">
        <v>18153</v>
      </c>
      <c r="B11313" s="9" t="s">
        <v>9704</v>
      </c>
      <c r="C11313" s="9" t="s">
        <v>5</v>
      </c>
      <c r="D11313" s="14">
        <v>2407680</v>
      </c>
      <c r="E11313" s="14">
        <v>4180</v>
      </c>
      <c r="F11313" s="36">
        <v>2.5306973268934399E-2</v>
      </c>
    </row>
    <row r="11314" spans="1:6" x14ac:dyDescent="0.4">
      <c r="A11314" s="9" t="s">
        <v>18153</v>
      </c>
      <c r="B11314" s="9" t="s">
        <v>9705</v>
      </c>
      <c r="C11314" s="9" t="s">
        <v>5</v>
      </c>
      <c r="D11314" s="14">
        <v>932310.96808550099</v>
      </c>
      <c r="E11314" s="14">
        <v>4708.6412529570698</v>
      </c>
      <c r="F11314" s="36">
        <v>3.0658469436643399E-2</v>
      </c>
    </row>
    <row r="11315" spans="1:6" x14ac:dyDescent="0.4">
      <c r="A11315" s="9" t="s">
        <v>18153</v>
      </c>
      <c r="B11315" s="9" t="s">
        <v>9706</v>
      </c>
      <c r="C11315" s="9" t="s">
        <v>5</v>
      </c>
      <c r="D11315" s="14">
        <v>509621.23809523799</v>
      </c>
      <c r="E11315" s="14">
        <v>4900.2042124542104</v>
      </c>
      <c r="F11315" s="36">
        <v>4.0786591510523898E-2</v>
      </c>
    </row>
    <row r="11316" spans="1:6" x14ac:dyDescent="0.4">
      <c r="A11316" s="9" t="s">
        <v>18153</v>
      </c>
      <c r="B11316" s="9" t="s">
        <v>9707</v>
      </c>
      <c r="C11316" s="9" t="s">
        <v>5</v>
      </c>
      <c r="D11316" s="14">
        <v>317931.13086361397</v>
      </c>
      <c r="E11316" s="14">
        <v>6114.06020891565</v>
      </c>
      <c r="F11316" s="36">
        <v>0.02</v>
      </c>
    </row>
    <row r="11317" spans="1:6" x14ac:dyDescent="0.4">
      <c r="A11317" s="9" t="s">
        <v>18153</v>
      </c>
      <c r="B11317" s="9" t="s">
        <v>9708</v>
      </c>
      <c r="C11317" s="9" t="s">
        <v>5</v>
      </c>
      <c r="D11317" s="14">
        <v>837439.24</v>
      </c>
      <c r="E11317" s="14">
        <v>4294.5602051282003</v>
      </c>
      <c r="F11317" s="36">
        <v>3.09891576328272E-2</v>
      </c>
    </row>
    <row r="11318" spans="1:6" x14ac:dyDescent="0.4">
      <c r="A11318" s="9" t="s">
        <v>18153</v>
      </c>
      <c r="B11318" s="9" t="s">
        <v>9709</v>
      </c>
      <c r="C11318" s="9" t="s">
        <v>5</v>
      </c>
      <c r="D11318" s="14">
        <v>1440999.48</v>
      </c>
      <c r="E11318" s="14">
        <v>4188.9519767441898</v>
      </c>
      <c r="F11318" s="36">
        <v>2.9941808919501801E-2</v>
      </c>
    </row>
    <row r="11319" spans="1:6" x14ac:dyDescent="0.4">
      <c r="A11319" s="9" t="s">
        <v>18153</v>
      </c>
      <c r="B11319" s="9" t="s">
        <v>9710</v>
      </c>
      <c r="C11319" s="9" t="s">
        <v>5</v>
      </c>
      <c r="D11319" s="14">
        <v>519250.53041405597</v>
      </c>
      <c r="E11319" s="14">
        <v>5041.2672855733599</v>
      </c>
      <c r="F11319" s="36">
        <v>7.5420232947075894E-2</v>
      </c>
    </row>
    <row r="11320" spans="1:6" x14ac:dyDescent="0.4">
      <c r="A11320" s="9" t="s">
        <v>18153</v>
      </c>
      <c r="B11320" s="9" t="s">
        <v>9711</v>
      </c>
      <c r="C11320" s="9" t="s">
        <v>5</v>
      </c>
      <c r="D11320" s="14">
        <v>826955.93040189997</v>
      </c>
      <c r="E11320" s="14">
        <v>4262.6594350613404</v>
      </c>
      <c r="F11320" s="36">
        <v>3.1767014141276001E-2</v>
      </c>
    </row>
    <row r="11321" spans="1:6" x14ac:dyDescent="0.4">
      <c r="A11321" s="9" t="s">
        <v>18153</v>
      </c>
      <c r="B11321" s="9" t="s">
        <v>9712</v>
      </c>
      <c r="C11321" s="9" t="s">
        <v>5</v>
      </c>
      <c r="D11321" s="14">
        <v>408513.00044335</v>
      </c>
      <c r="E11321" s="14">
        <v>6189.5909158083296</v>
      </c>
      <c r="F11321" s="36">
        <v>8.3933231829225893E-2</v>
      </c>
    </row>
    <row r="11322" spans="1:6" x14ac:dyDescent="0.4">
      <c r="A11322" s="9" t="s">
        <v>18153</v>
      </c>
      <c r="B11322" s="9" t="s">
        <v>9713</v>
      </c>
      <c r="C11322" s="9" t="s">
        <v>5</v>
      </c>
      <c r="D11322" s="14">
        <v>839622.85265627794</v>
      </c>
      <c r="E11322" s="14">
        <v>4327.9528487437001</v>
      </c>
      <c r="F11322" s="36">
        <v>0.02</v>
      </c>
    </row>
    <row r="11323" spans="1:6" x14ac:dyDescent="0.4">
      <c r="A11323" s="9" t="s">
        <v>18153</v>
      </c>
      <c r="B11323" s="9" t="s">
        <v>9714</v>
      </c>
      <c r="C11323" s="9" t="s">
        <v>5</v>
      </c>
      <c r="D11323" s="14">
        <v>1626020</v>
      </c>
      <c r="E11323" s="14">
        <v>4180</v>
      </c>
      <c r="F11323" s="36">
        <v>6.7190630489652098E-2</v>
      </c>
    </row>
    <row r="11324" spans="1:6" x14ac:dyDescent="0.4">
      <c r="A11324" s="9" t="s">
        <v>18153</v>
      </c>
      <c r="B11324" s="9" t="s">
        <v>9722</v>
      </c>
      <c r="C11324" s="9" t="s">
        <v>36</v>
      </c>
      <c r="D11324" s="14">
        <v>5669505</v>
      </c>
      <c r="E11324" s="14">
        <v>5415</v>
      </c>
      <c r="F11324" s="36">
        <v>2.8951414268432198E-2</v>
      </c>
    </row>
    <row r="11325" spans="1:6" x14ac:dyDescent="0.4">
      <c r="A11325" s="9" t="s">
        <v>18153</v>
      </c>
      <c r="B11325" s="9" t="s">
        <v>9715</v>
      </c>
      <c r="C11325" s="9" t="s">
        <v>5</v>
      </c>
      <c r="D11325" s="14">
        <v>463806.16527434502</v>
      </c>
      <c r="E11325" s="14">
        <v>5588.0260876427201</v>
      </c>
      <c r="F11325" s="36">
        <v>0.103452715130582</v>
      </c>
    </row>
    <row r="11326" spans="1:6" x14ac:dyDescent="0.4">
      <c r="A11326" s="9" t="s">
        <v>18153</v>
      </c>
      <c r="B11326" s="9" t="s">
        <v>9716</v>
      </c>
      <c r="C11326" s="9" t="s">
        <v>5</v>
      </c>
      <c r="D11326" s="14">
        <v>386605.637372319</v>
      </c>
      <c r="E11326" s="14">
        <v>5857.6611723078604</v>
      </c>
      <c r="F11326" s="36">
        <v>0.02</v>
      </c>
    </row>
    <row r="11327" spans="1:6" x14ac:dyDescent="0.4">
      <c r="A11327" s="9" t="s">
        <v>18153</v>
      </c>
      <c r="B11327" s="9" t="s">
        <v>9717</v>
      </c>
      <c r="C11327" s="9" t="s">
        <v>5</v>
      </c>
      <c r="D11327" s="14">
        <v>472011.05372941698</v>
      </c>
      <c r="E11327" s="14">
        <v>5686.88016541466</v>
      </c>
      <c r="F11327" s="36">
        <v>0.105670911870878</v>
      </c>
    </row>
    <row r="11328" spans="1:6" x14ac:dyDescent="0.4">
      <c r="A11328" s="9" t="s">
        <v>18153</v>
      </c>
      <c r="B11328" s="9" t="s">
        <v>9718</v>
      </c>
      <c r="C11328" s="9" t="s">
        <v>5</v>
      </c>
      <c r="D11328" s="14">
        <v>858149.70771225099</v>
      </c>
      <c r="E11328" s="14">
        <v>4423.4521016095396</v>
      </c>
      <c r="F11328" s="36">
        <v>0.02</v>
      </c>
    </row>
    <row r="11329" spans="1:6" x14ac:dyDescent="0.4">
      <c r="A11329" s="9" t="s">
        <v>18154</v>
      </c>
      <c r="B11329" s="9" t="s">
        <v>18750</v>
      </c>
      <c r="C11329" s="9" t="s">
        <v>5</v>
      </c>
      <c r="D11329" s="14">
        <v>1057763.8625467201</v>
      </c>
      <c r="E11329" s="14">
        <v>4659.75269844371</v>
      </c>
      <c r="F11329" s="36">
        <v>2.8157435112463599E-2</v>
      </c>
    </row>
    <row r="11330" spans="1:6" x14ac:dyDescent="0.4">
      <c r="A11330" s="9" t="s">
        <v>18154</v>
      </c>
      <c r="B11330" s="9" t="s">
        <v>9723</v>
      </c>
      <c r="C11330" s="9" t="s">
        <v>5</v>
      </c>
      <c r="D11330" s="14">
        <v>453160.537240537</v>
      </c>
      <c r="E11330" s="14">
        <v>4872.69394882298</v>
      </c>
      <c r="F11330" s="36">
        <v>2.6471720828041601E-2</v>
      </c>
    </row>
    <row r="11331" spans="1:6" x14ac:dyDescent="0.4">
      <c r="A11331" s="9" t="s">
        <v>18154</v>
      </c>
      <c r="B11331" s="9" t="s">
        <v>9724</v>
      </c>
      <c r="C11331" s="9" t="s">
        <v>5</v>
      </c>
      <c r="D11331" s="14">
        <v>420594.97486772499</v>
      </c>
      <c r="E11331" s="14">
        <v>5923.8728854609099</v>
      </c>
      <c r="F11331" s="36">
        <v>0.111119372008915</v>
      </c>
    </row>
    <row r="11332" spans="1:6" x14ac:dyDescent="0.4">
      <c r="A11332" s="9" t="s">
        <v>18154</v>
      </c>
      <c r="B11332" s="9" t="s">
        <v>9725</v>
      </c>
      <c r="C11332" s="9" t="s">
        <v>5</v>
      </c>
      <c r="D11332" s="14">
        <v>723321.43631711998</v>
      </c>
      <c r="E11332" s="14">
        <v>4305.4847399828604</v>
      </c>
      <c r="F11332" s="36">
        <v>0.02</v>
      </c>
    </row>
    <row r="11333" spans="1:6" x14ac:dyDescent="0.4">
      <c r="A11333" s="9" t="s">
        <v>18154</v>
      </c>
      <c r="B11333" s="9" t="s">
        <v>9726</v>
      </c>
      <c r="C11333" s="9" t="s">
        <v>5</v>
      </c>
      <c r="D11333" s="14">
        <v>538436.18541576003</v>
      </c>
      <c r="E11333" s="14">
        <v>4939.7815175757796</v>
      </c>
      <c r="F11333" s="36">
        <v>6.6942460706076207E-2</v>
      </c>
    </row>
    <row r="11334" spans="1:6" x14ac:dyDescent="0.4">
      <c r="A11334" s="9" t="s">
        <v>18154</v>
      </c>
      <c r="B11334" s="9" t="s">
        <v>9764</v>
      </c>
      <c r="C11334" s="9" t="s">
        <v>36</v>
      </c>
      <c r="D11334" s="14">
        <v>3981425</v>
      </c>
      <c r="E11334" s="14">
        <v>5416.9047619047597</v>
      </c>
      <c r="F11334" s="36">
        <v>2.8960092753489701E-2</v>
      </c>
    </row>
    <row r="11335" spans="1:6" x14ac:dyDescent="0.4">
      <c r="A11335" s="9" t="s">
        <v>18154</v>
      </c>
      <c r="B11335" s="9" t="s">
        <v>9727</v>
      </c>
      <c r="C11335" s="9" t="s">
        <v>5</v>
      </c>
      <c r="D11335" s="14">
        <v>280550.09677419398</v>
      </c>
      <c r="E11335" s="14">
        <v>8767.1905241935492</v>
      </c>
      <c r="F11335" s="36">
        <v>0.111098947720218</v>
      </c>
    </row>
    <row r="11336" spans="1:6" x14ac:dyDescent="0.4">
      <c r="A11336" s="9" t="s">
        <v>18154</v>
      </c>
      <c r="B11336" s="9" t="s">
        <v>9728</v>
      </c>
      <c r="C11336" s="9" t="s">
        <v>5</v>
      </c>
      <c r="D11336" s="14">
        <v>1646613</v>
      </c>
      <c r="E11336" s="14">
        <v>4243.8479381443303</v>
      </c>
      <c r="F11336" s="36">
        <v>6.8880668871001305E-2</v>
      </c>
    </row>
    <row r="11337" spans="1:6" x14ac:dyDescent="0.4">
      <c r="A11337" s="9" t="s">
        <v>18154</v>
      </c>
      <c r="B11337" s="9" t="s">
        <v>9729</v>
      </c>
      <c r="C11337" s="9" t="s">
        <v>5</v>
      </c>
      <c r="D11337" s="14">
        <v>195116.434429888</v>
      </c>
      <c r="E11337" s="14">
        <v>10269.2860226257</v>
      </c>
      <c r="F11337" s="36">
        <v>0.02</v>
      </c>
    </row>
    <row r="11338" spans="1:6" x14ac:dyDescent="0.4">
      <c r="A11338" s="9" t="s">
        <v>18154</v>
      </c>
      <c r="B11338" s="9" t="s">
        <v>9765</v>
      </c>
      <c r="C11338" s="9" t="s">
        <v>36</v>
      </c>
      <c r="D11338" s="14">
        <v>3585544.2375448099</v>
      </c>
      <c r="E11338" s="14">
        <v>5490.8793836827199</v>
      </c>
      <c r="F11338" s="36">
        <v>0.02</v>
      </c>
    </row>
    <row r="11339" spans="1:6" x14ac:dyDescent="0.4">
      <c r="A11339" s="9" t="s">
        <v>18154</v>
      </c>
      <c r="B11339" s="9" t="s">
        <v>9730</v>
      </c>
      <c r="C11339" s="9" t="s">
        <v>5</v>
      </c>
      <c r="D11339" s="14">
        <v>817134.21585405199</v>
      </c>
      <c r="E11339" s="14">
        <v>4465.2142942844403</v>
      </c>
      <c r="F11339" s="36">
        <v>9.2368643703689204E-2</v>
      </c>
    </row>
    <row r="11340" spans="1:6" x14ac:dyDescent="0.4">
      <c r="A11340" s="9" t="s">
        <v>18154</v>
      </c>
      <c r="B11340" s="9" t="s">
        <v>9731</v>
      </c>
      <c r="C11340" s="9" t="s">
        <v>5</v>
      </c>
      <c r="D11340" s="14">
        <v>672719.79720279702</v>
      </c>
      <c r="E11340" s="14">
        <v>4576.3251510394402</v>
      </c>
      <c r="F11340" s="36">
        <v>3.5478319101396302E-2</v>
      </c>
    </row>
    <row r="11341" spans="1:6" x14ac:dyDescent="0.4">
      <c r="A11341" s="9" t="s">
        <v>18154</v>
      </c>
      <c r="B11341" s="9" t="s">
        <v>9732</v>
      </c>
      <c r="C11341" s="9" t="s">
        <v>5</v>
      </c>
      <c r="D11341" s="14">
        <v>305192.638477801</v>
      </c>
      <c r="E11341" s="14">
        <v>7825.4522686615701</v>
      </c>
      <c r="F11341" s="36">
        <v>0.113918321007023</v>
      </c>
    </row>
    <row r="11342" spans="1:6" x14ac:dyDescent="0.4">
      <c r="A11342" s="9" t="s">
        <v>18154</v>
      </c>
      <c r="B11342" s="9" t="s">
        <v>9733</v>
      </c>
      <c r="C11342" s="9" t="s">
        <v>5</v>
      </c>
      <c r="D11342" s="14">
        <v>318722.10526315798</v>
      </c>
      <c r="E11342" s="14">
        <v>7082.7134502924</v>
      </c>
      <c r="F11342" s="36">
        <v>8.7857306134896201E-2</v>
      </c>
    </row>
    <row r="11343" spans="1:6" x14ac:dyDescent="0.4">
      <c r="A11343" s="9" t="s">
        <v>18154</v>
      </c>
      <c r="B11343" s="9" t="s">
        <v>17550</v>
      </c>
      <c r="C11343" s="9" t="s">
        <v>5</v>
      </c>
      <c r="D11343" s="14">
        <v>750460.28335028095</v>
      </c>
      <c r="E11343" s="14">
        <v>5477.8122872283302</v>
      </c>
      <c r="F11343" s="36">
        <v>2.0000000000000202E-2</v>
      </c>
    </row>
    <row r="11344" spans="1:6" x14ac:dyDescent="0.4">
      <c r="A11344" s="9" t="s">
        <v>18154</v>
      </c>
      <c r="B11344" s="9" t="s">
        <v>9734</v>
      </c>
      <c r="C11344" s="9" t="s">
        <v>5</v>
      </c>
      <c r="D11344" s="14">
        <v>428436.79166666698</v>
      </c>
      <c r="E11344" s="14">
        <v>5789.6863738738703</v>
      </c>
      <c r="F11344" s="36">
        <v>0.111667245184338</v>
      </c>
    </row>
    <row r="11345" spans="1:6" x14ac:dyDescent="0.4">
      <c r="A11345" s="9" t="s">
        <v>18154</v>
      </c>
      <c r="B11345" s="9" t="s">
        <v>9735</v>
      </c>
      <c r="C11345" s="9" t="s">
        <v>5</v>
      </c>
      <c r="D11345" s="14">
        <v>1682318</v>
      </c>
      <c r="E11345" s="14">
        <v>4259.0329113924099</v>
      </c>
      <c r="F11345" s="36">
        <v>6.4082226772471204E-2</v>
      </c>
    </row>
    <row r="11346" spans="1:6" x14ac:dyDescent="0.4">
      <c r="A11346" s="9" t="s">
        <v>18154</v>
      </c>
      <c r="B11346" s="9" t="s">
        <v>9736</v>
      </c>
      <c r="C11346" s="9" t="s">
        <v>5</v>
      </c>
      <c r="D11346" s="14">
        <v>523629.78353594302</v>
      </c>
      <c r="E11346" s="14">
        <v>5133.6253287837499</v>
      </c>
      <c r="F11346" s="36">
        <v>5.1159492856654797E-2</v>
      </c>
    </row>
    <row r="11347" spans="1:6" x14ac:dyDescent="0.4">
      <c r="A11347" s="9" t="s">
        <v>18154</v>
      </c>
      <c r="B11347" s="9" t="s">
        <v>9737</v>
      </c>
      <c r="C11347" s="9" t="s">
        <v>5</v>
      </c>
      <c r="D11347" s="14">
        <v>509997.60351049999</v>
      </c>
      <c r="E11347" s="14">
        <v>4857.1200334333298</v>
      </c>
      <c r="F11347" s="36">
        <v>0.02</v>
      </c>
    </row>
    <row r="11348" spans="1:6" x14ac:dyDescent="0.4">
      <c r="A11348" s="9" t="s">
        <v>18154</v>
      </c>
      <c r="B11348" s="9" t="s">
        <v>17556</v>
      </c>
      <c r="C11348" s="9" t="s">
        <v>5</v>
      </c>
      <c r="D11348" s="14">
        <v>505749.69223384</v>
      </c>
      <c r="E11348" s="14">
        <v>4910.1911867363096</v>
      </c>
      <c r="F11348" s="36">
        <v>7.8577236469666606E-2</v>
      </c>
    </row>
    <row r="11349" spans="1:6" x14ac:dyDescent="0.4">
      <c r="A11349" s="9" t="s">
        <v>18154</v>
      </c>
      <c r="B11349" s="9" t="s">
        <v>9738</v>
      </c>
      <c r="C11349" s="9" t="s">
        <v>5</v>
      </c>
      <c r="D11349" s="14">
        <v>478486.083829507</v>
      </c>
      <c r="E11349" s="14">
        <v>5145.0116540807203</v>
      </c>
      <c r="F11349" s="36">
        <v>9.9712548804666401E-2</v>
      </c>
    </row>
    <row r="11350" spans="1:6" x14ac:dyDescent="0.4">
      <c r="A11350" s="9" t="s">
        <v>18154</v>
      </c>
      <c r="B11350" s="9" t="s">
        <v>9739</v>
      </c>
      <c r="C11350" s="9" t="s">
        <v>5</v>
      </c>
      <c r="D11350" s="14">
        <v>1875854.0661848299</v>
      </c>
      <c r="E11350" s="14">
        <v>4292.5722338325704</v>
      </c>
      <c r="F11350" s="36">
        <v>0.02</v>
      </c>
    </row>
    <row r="11351" spans="1:6" x14ac:dyDescent="0.4">
      <c r="A11351" s="9" t="s">
        <v>18154</v>
      </c>
      <c r="B11351" s="9" t="s">
        <v>9740</v>
      </c>
      <c r="C11351" s="9" t="s">
        <v>5</v>
      </c>
      <c r="D11351" s="14">
        <v>1285110.5494663699</v>
      </c>
      <c r="E11351" s="14">
        <v>4431.4156878150798</v>
      </c>
      <c r="F11351" s="36">
        <v>4.9243048779453298E-2</v>
      </c>
    </row>
    <row r="11352" spans="1:6" x14ac:dyDescent="0.4">
      <c r="A11352" s="9" t="s">
        <v>18154</v>
      </c>
      <c r="B11352" s="9" t="s">
        <v>9741</v>
      </c>
      <c r="C11352" s="9" t="s">
        <v>5</v>
      </c>
      <c r="D11352" s="14">
        <v>655186.18016914302</v>
      </c>
      <c r="E11352" s="14">
        <v>4613.9871842897401</v>
      </c>
      <c r="F11352" s="36">
        <v>0.02</v>
      </c>
    </row>
    <row r="11353" spans="1:6" x14ac:dyDescent="0.4">
      <c r="A11353" s="9" t="s">
        <v>18154</v>
      </c>
      <c r="B11353" s="9" t="s">
        <v>9742</v>
      </c>
      <c r="C11353" s="9" t="s">
        <v>5</v>
      </c>
      <c r="D11353" s="14">
        <v>345564.21153846203</v>
      </c>
      <c r="E11353" s="14">
        <v>7679.2047008546997</v>
      </c>
      <c r="F11353" s="36">
        <v>9.7812472480530696E-2</v>
      </c>
    </row>
    <row r="11354" spans="1:6" x14ac:dyDescent="0.4">
      <c r="A11354" s="9" t="s">
        <v>18154</v>
      </c>
      <c r="B11354" s="9" t="s">
        <v>9743</v>
      </c>
      <c r="C11354" s="9" t="s">
        <v>5</v>
      </c>
      <c r="D11354" s="14">
        <v>352653.15384615399</v>
      </c>
      <c r="E11354" s="14">
        <v>7053.0630769230802</v>
      </c>
      <c r="F11354" s="36">
        <v>9.9956912123865496E-2</v>
      </c>
    </row>
    <row r="11355" spans="1:6" x14ac:dyDescent="0.4">
      <c r="A11355" s="9" t="s">
        <v>18154</v>
      </c>
      <c r="B11355" s="9" t="s">
        <v>9744</v>
      </c>
      <c r="C11355" s="9" t="s">
        <v>5</v>
      </c>
      <c r="D11355" s="14">
        <v>925012</v>
      </c>
      <c r="E11355" s="14">
        <v>4282.4629629629599</v>
      </c>
      <c r="F11355" s="36">
        <v>7.6093975306280801E-2</v>
      </c>
    </row>
    <row r="11356" spans="1:6" x14ac:dyDescent="0.4">
      <c r="A11356" s="9" t="s">
        <v>18154</v>
      </c>
      <c r="B11356" s="9" t="s">
        <v>18751</v>
      </c>
      <c r="C11356" s="9" t="s">
        <v>5</v>
      </c>
      <c r="D11356" s="14">
        <v>836000</v>
      </c>
      <c r="E11356" s="14">
        <v>4180</v>
      </c>
      <c r="F11356" s="36">
        <v>5.9059618105088398E-2</v>
      </c>
    </row>
    <row r="11357" spans="1:6" x14ac:dyDescent="0.4">
      <c r="A11357" s="9" t="s">
        <v>18154</v>
      </c>
      <c r="B11357" s="9" t="s">
        <v>9745</v>
      </c>
      <c r="C11357" s="9" t="s">
        <v>5</v>
      </c>
      <c r="D11357" s="14">
        <v>376391.408412483</v>
      </c>
      <c r="E11357" s="14">
        <v>6170.3509575816897</v>
      </c>
      <c r="F11357" s="36">
        <v>9.9391985042939002E-2</v>
      </c>
    </row>
    <row r="11358" spans="1:6" x14ac:dyDescent="0.4">
      <c r="A11358" s="9" t="s">
        <v>18154</v>
      </c>
      <c r="B11358" s="9" t="s">
        <v>9746</v>
      </c>
      <c r="C11358" s="9" t="s">
        <v>5</v>
      </c>
      <c r="D11358" s="14">
        <v>520952.875356637</v>
      </c>
      <c r="E11358" s="14">
        <v>4735.9352305148795</v>
      </c>
      <c r="F11358" s="36">
        <v>8.48553493273385E-2</v>
      </c>
    </row>
    <row r="11359" spans="1:6" x14ac:dyDescent="0.4">
      <c r="A11359" s="9" t="s">
        <v>18154</v>
      </c>
      <c r="B11359" s="9" t="s">
        <v>9747</v>
      </c>
      <c r="C11359" s="9" t="s">
        <v>5</v>
      </c>
      <c r="D11359" s="14">
        <v>1830840</v>
      </c>
      <c r="E11359" s="14">
        <v>4180</v>
      </c>
      <c r="F11359" s="36">
        <v>6.7855411135872706E-2</v>
      </c>
    </row>
    <row r="11360" spans="1:6" x14ac:dyDescent="0.4">
      <c r="A11360" s="9" t="s">
        <v>18154</v>
      </c>
      <c r="B11360" s="9" t="s">
        <v>9748</v>
      </c>
      <c r="C11360" s="9" t="s">
        <v>5</v>
      </c>
      <c r="D11360" s="14">
        <v>534062.17545616406</v>
      </c>
      <c r="E11360" s="14">
        <v>5287.7443114471698</v>
      </c>
      <c r="F11360" s="36">
        <v>8.3644775271312505E-2</v>
      </c>
    </row>
    <row r="11361" spans="1:6" x14ac:dyDescent="0.4">
      <c r="A11361" s="9" t="s">
        <v>18154</v>
      </c>
      <c r="B11361" s="9" t="s">
        <v>9749</v>
      </c>
      <c r="C11361" s="9" t="s">
        <v>5</v>
      </c>
      <c r="D11361" s="14">
        <v>1300084.30116335</v>
      </c>
      <c r="E11361" s="14">
        <v>4221.0529258550296</v>
      </c>
      <c r="F11361" s="36">
        <v>0.02</v>
      </c>
    </row>
    <row r="11362" spans="1:6" x14ac:dyDescent="0.4">
      <c r="A11362" s="9" t="s">
        <v>18154</v>
      </c>
      <c r="B11362" s="9" t="s">
        <v>9750</v>
      </c>
      <c r="C11362" s="9" t="s">
        <v>5</v>
      </c>
      <c r="D11362" s="14">
        <v>923772.15971346002</v>
      </c>
      <c r="E11362" s="14">
        <v>4441.2123063147101</v>
      </c>
      <c r="F11362" s="36">
        <v>4.7038352212492203E-2</v>
      </c>
    </row>
    <row r="11363" spans="1:6" x14ac:dyDescent="0.4">
      <c r="A11363" s="9" t="s">
        <v>18154</v>
      </c>
      <c r="B11363" s="9" t="s">
        <v>9751</v>
      </c>
      <c r="C11363" s="9" t="s">
        <v>5</v>
      </c>
      <c r="D11363" s="14">
        <v>320972.07692307699</v>
      </c>
      <c r="E11363" s="14">
        <v>7294.8199300699298</v>
      </c>
      <c r="F11363" s="36">
        <v>0.105412238412447</v>
      </c>
    </row>
    <row r="11364" spans="1:6" x14ac:dyDescent="0.4">
      <c r="A11364" s="9" t="s">
        <v>18154</v>
      </c>
      <c r="B11364" s="9" t="s">
        <v>9752</v>
      </c>
      <c r="C11364" s="9" t="s">
        <v>5</v>
      </c>
      <c r="D11364" s="14">
        <v>1103520</v>
      </c>
      <c r="E11364" s="14">
        <v>4180</v>
      </c>
      <c r="F11364" s="36">
        <v>4.1952539553028502E-2</v>
      </c>
    </row>
    <row r="11365" spans="1:6" x14ac:dyDescent="0.4">
      <c r="A11365" s="9" t="s">
        <v>18154</v>
      </c>
      <c r="B11365" s="9" t="s">
        <v>9766</v>
      </c>
      <c r="C11365" s="9" t="s">
        <v>36</v>
      </c>
      <c r="D11365" s="14">
        <v>6394501.43943913</v>
      </c>
      <c r="E11365" s="14">
        <v>5584.7174143573202</v>
      </c>
      <c r="F11365" s="36">
        <v>4.0030754039805702E-2</v>
      </c>
    </row>
    <row r="11366" spans="1:6" x14ac:dyDescent="0.4">
      <c r="A11366" s="9" t="s">
        <v>18154</v>
      </c>
      <c r="B11366" s="9" t="s">
        <v>9753</v>
      </c>
      <c r="C11366" s="9" t="s">
        <v>5</v>
      </c>
      <c r="D11366" s="14">
        <v>755641.34129213495</v>
      </c>
      <c r="E11366" s="14">
        <v>4367.8690248100302</v>
      </c>
      <c r="F11366" s="36">
        <v>5.0819603344333802E-2</v>
      </c>
    </row>
    <row r="11367" spans="1:6" x14ac:dyDescent="0.4">
      <c r="A11367" s="9" t="s">
        <v>18154</v>
      </c>
      <c r="B11367" s="9" t="s">
        <v>9754</v>
      </c>
      <c r="C11367" s="9" t="s">
        <v>5</v>
      </c>
      <c r="D11367" s="14">
        <v>368832.49343724397</v>
      </c>
      <c r="E11367" s="14">
        <v>6251.3981938515899</v>
      </c>
      <c r="F11367" s="36">
        <v>8.2403832433412399E-2</v>
      </c>
    </row>
    <row r="11368" spans="1:6" x14ac:dyDescent="0.4">
      <c r="A11368" s="9" t="s">
        <v>18154</v>
      </c>
      <c r="B11368" s="9" t="s">
        <v>9755</v>
      </c>
      <c r="C11368" s="9" t="s">
        <v>5</v>
      </c>
      <c r="D11368" s="14">
        <v>324814.85526315798</v>
      </c>
      <c r="E11368" s="14">
        <v>7218.1078947368396</v>
      </c>
      <c r="F11368" s="36">
        <v>0.35785392128384902</v>
      </c>
    </row>
    <row r="11369" spans="1:6" x14ac:dyDescent="0.4">
      <c r="A11369" s="9" t="s">
        <v>18154</v>
      </c>
      <c r="B11369" s="9" t="s">
        <v>9767</v>
      </c>
      <c r="C11369" s="9" t="s">
        <v>36</v>
      </c>
      <c r="D11369" s="14">
        <v>3505672.7284295801</v>
      </c>
      <c r="E11369" s="14">
        <v>5636.1297884719997</v>
      </c>
      <c r="F11369" s="36">
        <v>3.6387703691469701E-2</v>
      </c>
    </row>
    <row r="11370" spans="1:6" x14ac:dyDescent="0.4">
      <c r="A11370" s="9" t="s">
        <v>18154</v>
      </c>
      <c r="B11370" s="9" t="s">
        <v>9756</v>
      </c>
      <c r="C11370" s="9" t="s">
        <v>5</v>
      </c>
      <c r="D11370" s="14">
        <v>1037876</v>
      </c>
      <c r="E11370" s="14">
        <v>4288.7438016528904</v>
      </c>
      <c r="F11370" s="36">
        <v>4.0217848472626501E-2</v>
      </c>
    </row>
    <row r="11371" spans="1:6" x14ac:dyDescent="0.4">
      <c r="A11371" s="9" t="s">
        <v>18154</v>
      </c>
      <c r="B11371" s="9" t="s">
        <v>9757</v>
      </c>
      <c r="C11371" s="9" t="s">
        <v>5</v>
      </c>
      <c r="D11371" s="14">
        <v>894402.63255389698</v>
      </c>
      <c r="E11371" s="14">
        <v>4494.4855907231004</v>
      </c>
      <c r="F11371" s="36">
        <v>3.57652594200299E-2</v>
      </c>
    </row>
    <row r="11372" spans="1:6" x14ac:dyDescent="0.4">
      <c r="A11372" s="9" t="s">
        <v>18154</v>
      </c>
      <c r="B11372" s="9" t="s">
        <v>9758</v>
      </c>
      <c r="C11372" s="9" t="s">
        <v>5</v>
      </c>
      <c r="D11372" s="14">
        <v>1556454</v>
      </c>
      <c r="E11372" s="14">
        <v>4252.6065573770502</v>
      </c>
      <c r="F11372" s="36">
        <v>7.0751597306418099E-2</v>
      </c>
    </row>
    <row r="11373" spans="1:6" x14ac:dyDescent="0.4">
      <c r="A11373" s="9" t="s">
        <v>18154</v>
      </c>
      <c r="B11373" s="9" t="s">
        <v>17551</v>
      </c>
      <c r="C11373" s="9" t="s">
        <v>5</v>
      </c>
      <c r="D11373" s="14">
        <v>1734700</v>
      </c>
      <c r="E11373" s="14">
        <v>4180</v>
      </c>
      <c r="F11373" s="36">
        <v>5.4355044003426799E-2</v>
      </c>
    </row>
    <row r="11374" spans="1:6" x14ac:dyDescent="0.4">
      <c r="A11374" s="9" t="s">
        <v>18154</v>
      </c>
      <c r="B11374" s="9" t="s">
        <v>9759</v>
      </c>
      <c r="C11374" s="9" t="s">
        <v>5</v>
      </c>
      <c r="D11374" s="14">
        <v>488176.66333882901</v>
      </c>
      <c r="E11374" s="14">
        <v>4605.4402201776302</v>
      </c>
      <c r="F11374" s="36">
        <v>0.02</v>
      </c>
    </row>
    <row r="11375" spans="1:6" x14ac:dyDescent="0.4">
      <c r="A11375" s="9" t="s">
        <v>18154</v>
      </c>
      <c r="B11375" s="9" t="s">
        <v>9768</v>
      </c>
      <c r="C11375" s="9" t="s">
        <v>36</v>
      </c>
      <c r="D11375" s="14">
        <v>4830570.8574039098</v>
      </c>
      <c r="E11375" s="14">
        <v>5597.4169842455503</v>
      </c>
      <c r="F11375" s="36">
        <v>3.2448917915308698E-2</v>
      </c>
    </row>
    <row r="11376" spans="1:6" x14ac:dyDescent="0.4">
      <c r="A11376" s="9" t="s">
        <v>18154</v>
      </c>
      <c r="B11376" s="9" t="s">
        <v>9769</v>
      </c>
      <c r="C11376" s="9" t="s">
        <v>36</v>
      </c>
      <c r="D11376" s="14">
        <v>7664212.3398300298</v>
      </c>
      <c r="E11376" s="14">
        <v>5431.7592769879702</v>
      </c>
      <c r="F11376" s="36">
        <v>3.1038889073975E-2</v>
      </c>
    </row>
    <row r="11377" spans="1:6" x14ac:dyDescent="0.4">
      <c r="A11377" s="9" t="s">
        <v>18154</v>
      </c>
      <c r="B11377" s="9" t="s">
        <v>9760</v>
      </c>
      <c r="C11377" s="9" t="s">
        <v>5</v>
      </c>
      <c r="D11377" s="14">
        <v>291142.07142857101</v>
      </c>
      <c r="E11377" s="14">
        <v>8563.0021008403401</v>
      </c>
      <c r="F11377" s="36">
        <v>7.3472337023582093E-2</v>
      </c>
    </row>
    <row r="11378" spans="1:6" x14ac:dyDescent="0.4">
      <c r="A11378" s="9" t="s">
        <v>18154</v>
      </c>
      <c r="B11378" s="9" t="s">
        <v>9761</v>
      </c>
      <c r="C11378" s="9" t="s">
        <v>5</v>
      </c>
      <c r="D11378" s="14">
        <v>506205.104241553</v>
      </c>
      <c r="E11378" s="14">
        <v>4962.7951396230701</v>
      </c>
      <c r="F11378" s="36">
        <v>5.0814485910746901E-2</v>
      </c>
    </row>
    <row r="11379" spans="1:6" x14ac:dyDescent="0.4">
      <c r="A11379" s="9" t="s">
        <v>18154</v>
      </c>
      <c r="B11379" s="9" t="s">
        <v>17557</v>
      </c>
      <c r="C11379" s="9" t="s">
        <v>5</v>
      </c>
      <c r="D11379" s="14">
        <v>437659.05645161303</v>
      </c>
      <c r="E11379" s="14">
        <v>5995.3295404330502</v>
      </c>
      <c r="F11379" s="36">
        <v>7.6903534211734598E-2</v>
      </c>
    </row>
    <row r="11380" spans="1:6" x14ac:dyDescent="0.4">
      <c r="A11380" s="9" t="s">
        <v>18154</v>
      </c>
      <c r="B11380" s="9" t="s">
        <v>9762</v>
      </c>
      <c r="C11380" s="9" t="s">
        <v>5</v>
      </c>
      <c r="D11380" s="14">
        <v>877410</v>
      </c>
      <c r="E11380" s="14">
        <v>4238.6956521739103</v>
      </c>
      <c r="F11380" s="36">
        <v>7.5620101350110297E-2</v>
      </c>
    </row>
    <row r="11381" spans="1:6" x14ac:dyDescent="0.4">
      <c r="A11381" s="9" t="s">
        <v>18154</v>
      </c>
      <c r="B11381" s="9" t="s">
        <v>9763</v>
      </c>
      <c r="C11381" s="9" t="s">
        <v>5</v>
      </c>
      <c r="D11381" s="14">
        <v>908851.728232619</v>
      </c>
      <c r="E11381" s="14">
        <v>5021.2802664785604</v>
      </c>
      <c r="F11381" s="36">
        <v>2.8689652862097501E-2</v>
      </c>
    </row>
    <row r="11382" spans="1:6" x14ac:dyDescent="0.4">
      <c r="A11382" s="9" t="s">
        <v>18376</v>
      </c>
      <c r="B11382" s="9" t="s">
        <v>9770</v>
      </c>
      <c r="C11382" s="9" t="s">
        <v>5</v>
      </c>
      <c r="D11382" s="14">
        <v>1722160</v>
      </c>
      <c r="E11382" s="14">
        <v>4180</v>
      </c>
      <c r="F11382" s="36">
        <v>6.8414895737932205E-2</v>
      </c>
    </row>
    <row r="11383" spans="1:6" x14ac:dyDescent="0.4">
      <c r="A11383" s="9" t="s">
        <v>18376</v>
      </c>
      <c r="B11383" s="9" t="s">
        <v>9771</v>
      </c>
      <c r="C11383" s="9" t="s">
        <v>5</v>
      </c>
      <c r="D11383" s="14">
        <v>796959.21357760997</v>
      </c>
      <c r="E11383" s="14">
        <v>4403.0895777768501</v>
      </c>
      <c r="F11383" s="36">
        <v>5.5355558621906602E-2</v>
      </c>
    </row>
    <row r="11384" spans="1:6" x14ac:dyDescent="0.4">
      <c r="A11384" s="9" t="s">
        <v>18376</v>
      </c>
      <c r="B11384" s="9" t="s">
        <v>9772</v>
      </c>
      <c r="C11384" s="9" t="s">
        <v>5</v>
      </c>
      <c r="D11384" s="14">
        <v>526590.29484536103</v>
      </c>
      <c r="E11384" s="14">
        <v>4619.2131126785998</v>
      </c>
      <c r="F11384" s="36">
        <v>3.6770591870055401E-2</v>
      </c>
    </row>
    <row r="11385" spans="1:6" x14ac:dyDescent="0.4">
      <c r="A11385" s="9" t="s">
        <v>18376</v>
      </c>
      <c r="B11385" s="9" t="s">
        <v>9808</v>
      </c>
      <c r="C11385" s="9" t="s">
        <v>790</v>
      </c>
      <c r="D11385" s="14">
        <v>1839541.5</v>
      </c>
      <c r="E11385" s="14">
        <v>4828.1929133858303</v>
      </c>
      <c r="F11385" s="36">
        <v>4.6647258371753403E-2</v>
      </c>
    </row>
    <row r="11386" spans="1:6" x14ac:dyDescent="0.4">
      <c r="A11386" s="9" t="s">
        <v>18376</v>
      </c>
      <c r="B11386" s="9" t="s">
        <v>175</v>
      </c>
      <c r="C11386" s="9" t="s">
        <v>5</v>
      </c>
      <c r="D11386" s="14">
        <v>972973.91628160898</v>
      </c>
      <c r="E11386" s="14">
        <v>4422.6087103709497</v>
      </c>
      <c r="F11386" s="36">
        <v>4.3393436698876603E-2</v>
      </c>
    </row>
    <row r="11387" spans="1:6" x14ac:dyDescent="0.4">
      <c r="A11387" s="9" t="s">
        <v>18376</v>
      </c>
      <c r="B11387" s="9" t="s">
        <v>9773</v>
      </c>
      <c r="C11387" s="9" t="s">
        <v>5</v>
      </c>
      <c r="D11387" s="14">
        <v>658030.06481156196</v>
      </c>
      <c r="E11387" s="14">
        <v>5483.5838734296804</v>
      </c>
      <c r="F11387" s="36">
        <v>7.9117676381681407E-2</v>
      </c>
    </row>
    <row r="11388" spans="1:6" x14ac:dyDescent="0.4">
      <c r="A11388" s="9" t="s">
        <v>18376</v>
      </c>
      <c r="B11388" s="9" t="s">
        <v>9774</v>
      </c>
      <c r="C11388" s="9" t="s">
        <v>5</v>
      </c>
      <c r="D11388" s="14">
        <v>558444.95309567801</v>
      </c>
      <c r="E11388" s="14">
        <v>4540.2028706965702</v>
      </c>
      <c r="F11388" s="36">
        <v>4.50936024952324E-2</v>
      </c>
    </row>
    <row r="11389" spans="1:6" x14ac:dyDescent="0.4">
      <c r="A11389" s="9" t="s">
        <v>18376</v>
      </c>
      <c r="B11389" s="9" t="s">
        <v>18752</v>
      </c>
      <c r="C11389" s="9" t="s">
        <v>790</v>
      </c>
      <c r="D11389" s="14">
        <v>1893092.5</v>
      </c>
      <c r="E11389" s="14">
        <v>4697.5</v>
      </c>
      <c r="F11389" s="36">
        <v>3.3501176704496101E-2</v>
      </c>
    </row>
    <row r="11390" spans="1:6" x14ac:dyDescent="0.4">
      <c r="A11390" s="9" t="s">
        <v>18376</v>
      </c>
      <c r="B11390" s="9" t="s">
        <v>9775</v>
      </c>
      <c r="C11390" s="9" t="s">
        <v>5</v>
      </c>
      <c r="D11390" s="14">
        <v>1455824</v>
      </c>
      <c r="E11390" s="14">
        <v>4269.27859237537</v>
      </c>
      <c r="F11390" s="36">
        <v>4.3622015491540302E-2</v>
      </c>
    </row>
    <row r="11391" spans="1:6" x14ac:dyDescent="0.4">
      <c r="A11391" s="9" t="s">
        <v>18376</v>
      </c>
      <c r="B11391" s="9" t="s">
        <v>9803</v>
      </c>
      <c r="C11391" s="9" t="s">
        <v>36</v>
      </c>
      <c r="D11391" s="14">
        <v>7819140</v>
      </c>
      <c r="E11391" s="14">
        <v>5593.0901287553697</v>
      </c>
      <c r="F11391" s="36">
        <v>2.8318073743011998E-2</v>
      </c>
    </row>
    <row r="11392" spans="1:6" x14ac:dyDescent="0.4">
      <c r="A11392" s="9" t="s">
        <v>18376</v>
      </c>
      <c r="B11392" s="9" t="s">
        <v>9776</v>
      </c>
      <c r="C11392" s="9" t="s">
        <v>5</v>
      </c>
      <c r="D11392" s="14">
        <v>505955.77044146199</v>
      </c>
      <c r="E11392" s="14">
        <v>5270.3726087652203</v>
      </c>
      <c r="F11392" s="36">
        <v>9.4224332858366094E-2</v>
      </c>
    </row>
    <row r="11393" spans="1:6" x14ac:dyDescent="0.4">
      <c r="A11393" s="9" t="s">
        <v>18376</v>
      </c>
      <c r="B11393" s="9" t="s">
        <v>9777</v>
      </c>
      <c r="C11393" s="9" t="s">
        <v>5</v>
      </c>
      <c r="D11393" s="14">
        <v>1065900</v>
      </c>
      <c r="E11393" s="14">
        <v>4180</v>
      </c>
      <c r="F11393" s="36">
        <v>7.4591082597976296E-2</v>
      </c>
    </row>
    <row r="11394" spans="1:6" x14ac:dyDescent="0.4">
      <c r="A11394" s="9" t="s">
        <v>18376</v>
      </c>
      <c r="B11394" s="9" t="s">
        <v>9778</v>
      </c>
      <c r="C11394" s="9" t="s">
        <v>5</v>
      </c>
      <c r="D11394" s="14">
        <v>390459.93715665402</v>
      </c>
      <c r="E11394" s="14">
        <v>5742.0578993625604</v>
      </c>
      <c r="F11394" s="36">
        <v>4.4708156148079103E-2</v>
      </c>
    </row>
    <row r="11395" spans="1:6" x14ac:dyDescent="0.4">
      <c r="A11395" s="9" t="s">
        <v>18376</v>
      </c>
      <c r="B11395" s="9" t="s">
        <v>17433</v>
      </c>
      <c r="C11395" s="9" t="s">
        <v>5</v>
      </c>
      <c r="D11395" s="14">
        <v>1047287.86458172</v>
      </c>
      <c r="E11395" s="14">
        <v>4222.9349378295101</v>
      </c>
      <c r="F11395" s="36">
        <v>4.8688002880366198E-2</v>
      </c>
    </row>
    <row r="11396" spans="1:6" x14ac:dyDescent="0.4">
      <c r="A11396" s="9" t="s">
        <v>18376</v>
      </c>
      <c r="B11396" s="9" t="s">
        <v>9779</v>
      </c>
      <c r="C11396" s="9" t="s">
        <v>5</v>
      </c>
      <c r="D11396" s="14">
        <v>606592.93536029197</v>
      </c>
      <c r="E11396" s="14">
        <v>4460.2421717668503</v>
      </c>
      <c r="F11396" s="36">
        <v>5.1899238286529099E-2</v>
      </c>
    </row>
    <row r="11397" spans="1:6" x14ac:dyDescent="0.4">
      <c r="A11397" s="9" t="s">
        <v>18376</v>
      </c>
      <c r="B11397" s="9" t="s">
        <v>9780</v>
      </c>
      <c r="C11397" s="9" t="s">
        <v>5</v>
      </c>
      <c r="D11397" s="14">
        <v>759276.11176868703</v>
      </c>
      <c r="E11397" s="14">
        <v>4289.6955467157404</v>
      </c>
      <c r="F11397" s="36">
        <v>6.3486247024126197E-2</v>
      </c>
    </row>
    <row r="11398" spans="1:6" x14ac:dyDescent="0.4">
      <c r="A11398" s="9" t="s">
        <v>18376</v>
      </c>
      <c r="B11398" s="9" t="s">
        <v>18753</v>
      </c>
      <c r="C11398" s="9" t="s">
        <v>5</v>
      </c>
      <c r="D11398" s="14">
        <v>261868.82758620699</v>
      </c>
      <c r="E11398" s="14">
        <v>8447.3815350389305</v>
      </c>
      <c r="F11398" s="36">
        <v>6.8191378942818098E-2</v>
      </c>
    </row>
    <row r="11399" spans="1:6" x14ac:dyDescent="0.4">
      <c r="A11399" s="9" t="s">
        <v>18376</v>
      </c>
      <c r="B11399" s="9" t="s">
        <v>9781</v>
      </c>
      <c r="C11399" s="9" t="s">
        <v>5</v>
      </c>
      <c r="D11399" s="14">
        <v>312952.74042229698</v>
      </c>
      <c r="E11399" s="14">
        <v>5904.7686872131499</v>
      </c>
      <c r="F11399" s="36">
        <v>0.02</v>
      </c>
    </row>
    <row r="11400" spans="1:6" x14ac:dyDescent="0.4">
      <c r="A11400" s="9" t="s">
        <v>18376</v>
      </c>
      <c r="B11400" s="9" t="s">
        <v>9782</v>
      </c>
      <c r="C11400" s="9" t="s">
        <v>5</v>
      </c>
      <c r="D11400" s="14">
        <v>866496</v>
      </c>
      <c r="E11400" s="14">
        <v>4310.9253731343297</v>
      </c>
      <c r="F11400" s="36">
        <v>4.7114338174099303E-2</v>
      </c>
    </row>
    <row r="11401" spans="1:6" x14ac:dyDescent="0.4">
      <c r="A11401" s="9" t="s">
        <v>18376</v>
      </c>
      <c r="B11401" s="9" t="s">
        <v>9804</v>
      </c>
      <c r="C11401" s="9" t="s">
        <v>36</v>
      </c>
      <c r="D11401" s="14">
        <v>6850132.3933333298</v>
      </c>
      <c r="E11401" s="14">
        <v>5790.4753958861602</v>
      </c>
      <c r="F11401" s="36">
        <v>2.8513050683553798E-2</v>
      </c>
    </row>
    <row r="11402" spans="1:6" x14ac:dyDescent="0.4">
      <c r="A11402" s="9" t="s">
        <v>18376</v>
      </c>
      <c r="B11402" s="9" t="s">
        <v>9783</v>
      </c>
      <c r="C11402" s="9" t="s">
        <v>5</v>
      </c>
      <c r="D11402" s="14">
        <v>1654853.1130431099</v>
      </c>
      <c r="E11402" s="14">
        <v>4221.5640638854702</v>
      </c>
      <c r="F11402" s="36">
        <v>6.5503747093571998E-2</v>
      </c>
    </row>
    <row r="11403" spans="1:6" x14ac:dyDescent="0.4">
      <c r="A11403" s="9" t="s">
        <v>18376</v>
      </c>
      <c r="B11403" s="9" t="s">
        <v>9805</v>
      </c>
      <c r="C11403" s="9" t="s">
        <v>36</v>
      </c>
      <c r="D11403" s="14">
        <v>4444334.7531103501</v>
      </c>
      <c r="E11403" s="14">
        <v>5632.8704095188295</v>
      </c>
      <c r="F11403" s="36">
        <v>5.83954815582097E-2</v>
      </c>
    </row>
    <row r="11404" spans="1:6" x14ac:dyDescent="0.4">
      <c r="A11404" s="9" t="s">
        <v>18376</v>
      </c>
      <c r="B11404" s="9" t="s">
        <v>18754</v>
      </c>
      <c r="C11404" s="9" t="s">
        <v>5</v>
      </c>
      <c r="D11404" s="14">
        <v>498737.55476856598</v>
      </c>
      <c r="E11404" s="14">
        <v>4889.5838702800602</v>
      </c>
      <c r="F11404" s="36">
        <v>0.02</v>
      </c>
    </row>
    <row r="11405" spans="1:6" x14ac:dyDescent="0.4">
      <c r="A11405" s="9" t="s">
        <v>18376</v>
      </c>
      <c r="B11405" s="9" t="s">
        <v>9784</v>
      </c>
      <c r="C11405" s="9" t="s">
        <v>5</v>
      </c>
      <c r="D11405" s="14">
        <v>447261.646622848</v>
      </c>
      <c r="E11405" s="14">
        <v>5025.4117598072799</v>
      </c>
      <c r="F11405" s="36">
        <v>6.4084010635469604E-2</v>
      </c>
    </row>
    <row r="11406" spans="1:6" x14ac:dyDescent="0.4">
      <c r="A11406" s="9" t="s">
        <v>18376</v>
      </c>
      <c r="B11406" s="9" t="s">
        <v>9785</v>
      </c>
      <c r="C11406" s="9" t="s">
        <v>5</v>
      </c>
      <c r="D11406" s="14">
        <v>668626.47104779398</v>
      </c>
      <c r="E11406" s="14">
        <v>4205.1979311182004</v>
      </c>
      <c r="F11406" s="36">
        <v>3.41939559755833E-2</v>
      </c>
    </row>
    <row r="11407" spans="1:6" x14ac:dyDescent="0.4">
      <c r="A11407" s="9" t="s">
        <v>18376</v>
      </c>
      <c r="B11407" s="9" t="s">
        <v>17431</v>
      </c>
      <c r="C11407" s="9" t="s">
        <v>5</v>
      </c>
      <c r="D11407" s="14">
        <v>485482.06084857299</v>
      </c>
      <c r="E11407" s="14">
        <v>5394.2451205397001</v>
      </c>
      <c r="F11407" s="36">
        <v>8.1936269739067799E-2</v>
      </c>
    </row>
    <row r="11408" spans="1:6" x14ac:dyDescent="0.4">
      <c r="A11408" s="9" t="s">
        <v>18376</v>
      </c>
      <c r="B11408" s="9" t="s">
        <v>9786</v>
      </c>
      <c r="C11408" s="9" t="s">
        <v>5</v>
      </c>
      <c r="D11408" s="14">
        <v>508603.79563269898</v>
      </c>
      <c r="E11408" s="14">
        <v>4500.9185454221097</v>
      </c>
      <c r="F11408" s="36">
        <v>2.4409850120013801E-2</v>
      </c>
    </row>
    <row r="11409" spans="1:6" x14ac:dyDescent="0.4">
      <c r="A11409" s="9" t="s">
        <v>18376</v>
      </c>
      <c r="B11409" s="9" t="s">
        <v>9787</v>
      </c>
      <c r="C11409" s="9" t="s">
        <v>5</v>
      </c>
      <c r="D11409" s="14">
        <v>476532.28458514001</v>
      </c>
      <c r="E11409" s="14">
        <v>4718.1414315360398</v>
      </c>
      <c r="F11409" s="36">
        <v>3.4232894975724501E-2</v>
      </c>
    </row>
    <row r="11410" spans="1:6" x14ac:dyDescent="0.4">
      <c r="A11410" s="9" t="s">
        <v>18376</v>
      </c>
      <c r="B11410" s="9" t="s">
        <v>9788</v>
      </c>
      <c r="C11410" s="9" t="s">
        <v>5</v>
      </c>
      <c r="D11410" s="14">
        <v>440205.36592754698</v>
      </c>
      <c r="E11410" s="14">
        <v>5502.5670740943397</v>
      </c>
      <c r="F11410" s="36">
        <v>4.3670982982688199E-2</v>
      </c>
    </row>
    <row r="11411" spans="1:6" x14ac:dyDescent="0.4">
      <c r="A11411" s="9" t="s">
        <v>18376</v>
      </c>
      <c r="B11411" s="9" t="s">
        <v>9789</v>
      </c>
      <c r="C11411" s="9" t="s">
        <v>5</v>
      </c>
      <c r="D11411" s="14">
        <v>539605.83333333302</v>
      </c>
      <c r="E11411" s="14">
        <v>4534.5028011204504</v>
      </c>
      <c r="F11411" s="36">
        <v>2.4152038835323401E-2</v>
      </c>
    </row>
    <row r="11412" spans="1:6" x14ac:dyDescent="0.4">
      <c r="A11412" s="9" t="s">
        <v>18376</v>
      </c>
      <c r="B11412" s="9" t="s">
        <v>18755</v>
      </c>
      <c r="C11412" s="9" t="s">
        <v>5</v>
      </c>
      <c r="D11412" s="14">
        <v>840180</v>
      </c>
      <c r="E11412" s="14">
        <v>4180</v>
      </c>
      <c r="F11412" s="36">
        <v>5.0229989319150702E-2</v>
      </c>
    </row>
    <row r="11413" spans="1:6" x14ac:dyDescent="0.4">
      <c r="A11413" s="9" t="s">
        <v>18376</v>
      </c>
      <c r="B11413" s="9" t="s">
        <v>9790</v>
      </c>
      <c r="C11413" s="9" t="s">
        <v>5</v>
      </c>
      <c r="D11413" s="14">
        <v>441385.32100676798</v>
      </c>
      <c r="E11413" s="14">
        <v>5254.5871548424702</v>
      </c>
      <c r="F11413" s="36">
        <v>3.8232964008068498E-2</v>
      </c>
    </row>
    <row r="11414" spans="1:6" x14ac:dyDescent="0.4">
      <c r="A11414" s="9" t="s">
        <v>18376</v>
      </c>
      <c r="B11414" s="9" t="s">
        <v>9791</v>
      </c>
      <c r="C11414" s="9" t="s">
        <v>5</v>
      </c>
      <c r="D11414" s="14">
        <v>671011.88499594503</v>
      </c>
      <c r="E11414" s="14">
        <v>4329.1089354577098</v>
      </c>
      <c r="F11414" s="36">
        <v>4.6801621159529502E-2</v>
      </c>
    </row>
    <row r="11415" spans="1:6" x14ac:dyDescent="0.4">
      <c r="A11415" s="9" t="s">
        <v>18376</v>
      </c>
      <c r="B11415" s="9" t="s">
        <v>9792</v>
      </c>
      <c r="C11415" s="9" t="s">
        <v>5</v>
      </c>
      <c r="D11415" s="14">
        <v>768033.45</v>
      </c>
      <c r="E11415" s="14">
        <v>4196.9040983606601</v>
      </c>
      <c r="F11415" s="36">
        <v>6.7569042542067401E-2</v>
      </c>
    </row>
    <row r="11416" spans="1:6" x14ac:dyDescent="0.4">
      <c r="A11416" s="9" t="s">
        <v>18376</v>
      </c>
      <c r="B11416" s="9" t="s">
        <v>9793</v>
      </c>
      <c r="C11416" s="9" t="s">
        <v>5</v>
      </c>
      <c r="D11416" s="14">
        <v>336620.63333333301</v>
      </c>
      <c r="E11416" s="14">
        <v>5705.4344632768398</v>
      </c>
      <c r="F11416" s="36">
        <v>3.0695294656495301E-2</v>
      </c>
    </row>
    <row r="11417" spans="1:6" x14ac:dyDescent="0.4">
      <c r="A11417" s="9" t="s">
        <v>18376</v>
      </c>
      <c r="B11417" s="9" t="s">
        <v>9794</v>
      </c>
      <c r="C11417" s="9" t="s">
        <v>5</v>
      </c>
      <c r="D11417" s="14">
        <v>616583.10606060596</v>
      </c>
      <c r="E11417" s="14">
        <v>4467.9935221782998</v>
      </c>
      <c r="F11417" s="36">
        <v>6.6490326086703994E-2</v>
      </c>
    </row>
    <row r="11418" spans="1:6" x14ac:dyDescent="0.4">
      <c r="A11418" s="9" t="s">
        <v>18376</v>
      </c>
      <c r="B11418" s="9" t="s">
        <v>9806</v>
      </c>
      <c r="C11418" s="9" t="s">
        <v>36</v>
      </c>
      <c r="D11418" s="14">
        <v>3004457.1436590799</v>
      </c>
      <c r="E11418" s="14">
        <v>5868.0803587091496</v>
      </c>
      <c r="F11418" s="36">
        <v>4.4023362906857398E-2</v>
      </c>
    </row>
    <row r="11419" spans="1:6" x14ac:dyDescent="0.4">
      <c r="A11419" s="9" t="s">
        <v>18376</v>
      </c>
      <c r="B11419" s="9" t="s">
        <v>9795</v>
      </c>
      <c r="C11419" s="9" t="s">
        <v>5</v>
      </c>
      <c r="D11419" s="14">
        <v>854733.05016603495</v>
      </c>
      <c r="E11419" s="14">
        <v>4338.7464475433299</v>
      </c>
      <c r="F11419" s="36">
        <v>5.2496691716244402E-2</v>
      </c>
    </row>
    <row r="11420" spans="1:6" x14ac:dyDescent="0.4">
      <c r="A11420" s="9" t="s">
        <v>18376</v>
      </c>
      <c r="B11420" s="9" t="s">
        <v>9807</v>
      </c>
      <c r="C11420" s="9" t="s">
        <v>36</v>
      </c>
      <c r="D11420" s="14">
        <v>5131610</v>
      </c>
      <c r="E11420" s="14">
        <v>5664.0286975717399</v>
      </c>
      <c r="F11420" s="36">
        <v>2.8954131940431799E-2</v>
      </c>
    </row>
    <row r="11421" spans="1:6" x14ac:dyDescent="0.4">
      <c r="A11421" s="9" t="s">
        <v>18376</v>
      </c>
      <c r="B11421" s="9" t="s">
        <v>9796</v>
      </c>
      <c r="C11421" s="9" t="s">
        <v>5</v>
      </c>
      <c r="D11421" s="14">
        <v>507034.27031646902</v>
      </c>
      <c r="E11421" s="14">
        <v>5393.9815991113701</v>
      </c>
      <c r="F11421" s="36">
        <v>2.9571494400715301E-2</v>
      </c>
    </row>
    <row r="11422" spans="1:6" x14ac:dyDescent="0.4">
      <c r="A11422" s="9" t="s">
        <v>18376</v>
      </c>
      <c r="B11422" s="9" t="s">
        <v>9797</v>
      </c>
      <c r="C11422" s="9" t="s">
        <v>5</v>
      </c>
      <c r="D11422" s="14">
        <v>586003.29885535</v>
      </c>
      <c r="E11422" s="14">
        <v>4246.4007163431197</v>
      </c>
      <c r="F11422" s="36">
        <v>0.02</v>
      </c>
    </row>
    <row r="11423" spans="1:6" x14ac:dyDescent="0.4">
      <c r="A11423" s="9" t="s">
        <v>18376</v>
      </c>
      <c r="B11423" s="9" t="s">
        <v>9798</v>
      </c>
      <c r="C11423" s="9" t="s">
        <v>5</v>
      </c>
      <c r="D11423" s="14">
        <v>1082620</v>
      </c>
      <c r="E11423" s="14">
        <v>4180</v>
      </c>
      <c r="F11423" s="36">
        <v>7.1975865221472798E-2</v>
      </c>
    </row>
    <row r="11424" spans="1:6" x14ac:dyDescent="0.4">
      <c r="A11424" s="9" t="s">
        <v>18376</v>
      </c>
      <c r="B11424" s="9" t="s">
        <v>9799</v>
      </c>
      <c r="C11424" s="9" t="s">
        <v>5</v>
      </c>
      <c r="D11424" s="14">
        <v>810449.26623540104</v>
      </c>
      <c r="E11424" s="14">
        <v>4578.8094137593298</v>
      </c>
      <c r="F11424" s="36">
        <v>2.5577403098855599E-2</v>
      </c>
    </row>
    <row r="11425" spans="1:6" x14ac:dyDescent="0.4">
      <c r="A11425" s="9" t="s">
        <v>18376</v>
      </c>
      <c r="B11425" s="9" t="s">
        <v>9800</v>
      </c>
      <c r="C11425" s="9" t="s">
        <v>5</v>
      </c>
      <c r="D11425" s="14">
        <v>333612.44411764701</v>
      </c>
      <c r="E11425" s="14">
        <v>6808.4172268907596</v>
      </c>
      <c r="F11425" s="36">
        <v>0.10389861274965199</v>
      </c>
    </row>
    <row r="11426" spans="1:6" x14ac:dyDescent="0.4">
      <c r="A11426" s="9" t="s">
        <v>18376</v>
      </c>
      <c r="B11426" s="9" t="s">
        <v>9801</v>
      </c>
      <c r="C11426" s="9" t="s">
        <v>5</v>
      </c>
      <c r="D11426" s="14">
        <v>390579.74986256199</v>
      </c>
      <c r="E11426" s="14">
        <v>6008.9192286547996</v>
      </c>
      <c r="F11426" s="36">
        <v>0.10952386464262</v>
      </c>
    </row>
    <row r="11427" spans="1:6" x14ac:dyDescent="0.4">
      <c r="A11427" s="9" t="s">
        <v>18376</v>
      </c>
      <c r="B11427" s="9" t="s">
        <v>9802</v>
      </c>
      <c r="C11427" s="9" t="s">
        <v>5</v>
      </c>
      <c r="D11427" s="14">
        <v>745172.08620689705</v>
      </c>
      <c r="E11427" s="14">
        <v>4516.19446185998</v>
      </c>
      <c r="F11427" s="36">
        <v>5.0383962998965102E-2</v>
      </c>
    </row>
    <row r="11428" spans="1:6" x14ac:dyDescent="0.4">
      <c r="A11428" s="9" t="s">
        <v>18155</v>
      </c>
      <c r="B11428" s="9" t="s">
        <v>9809</v>
      </c>
      <c r="C11428" s="9" t="s">
        <v>5</v>
      </c>
      <c r="D11428" s="14">
        <v>569583.97468354402</v>
      </c>
      <c r="E11428" s="14">
        <v>5424.6092827004204</v>
      </c>
      <c r="F11428" s="36">
        <v>3.1361172035227099E-2</v>
      </c>
    </row>
    <row r="11429" spans="1:6" x14ac:dyDescent="0.4">
      <c r="A11429" s="9" t="s">
        <v>18155</v>
      </c>
      <c r="B11429" s="9" t="s">
        <v>9810</v>
      </c>
      <c r="C11429" s="9" t="s">
        <v>5</v>
      </c>
      <c r="D11429" s="14">
        <v>722626.49350649305</v>
      </c>
      <c r="E11429" s="14">
        <v>5313.4300993124498</v>
      </c>
      <c r="F11429" s="36">
        <v>2.5815662862544799E-2</v>
      </c>
    </row>
    <row r="11430" spans="1:6" x14ac:dyDescent="0.4">
      <c r="A11430" s="9" t="s">
        <v>18155</v>
      </c>
      <c r="B11430" s="9" t="s">
        <v>9811</v>
      </c>
      <c r="C11430" s="9" t="s">
        <v>5</v>
      </c>
      <c r="D11430" s="14">
        <v>422321.85500884999</v>
      </c>
      <c r="E11430" s="14">
        <v>6398.8159849825697</v>
      </c>
      <c r="F11430" s="36">
        <v>0.02</v>
      </c>
    </row>
    <row r="11431" spans="1:6" x14ac:dyDescent="0.4">
      <c r="A11431" s="9" t="s">
        <v>18155</v>
      </c>
      <c r="B11431" s="9" t="s">
        <v>9812</v>
      </c>
      <c r="C11431" s="9" t="s">
        <v>5</v>
      </c>
      <c r="D11431" s="14">
        <v>872721.650239437</v>
      </c>
      <c r="E11431" s="14">
        <v>5044.6338164129302</v>
      </c>
      <c r="F11431" s="36">
        <v>3.8303780481520298E-2</v>
      </c>
    </row>
    <row r="11432" spans="1:6" x14ac:dyDescent="0.4">
      <c r="A11432" s="9" t="s">
        <v>18155</v>
      </c>
      <c r="B11432" s="9" t="s">
        <v>9813</v>
      </c>
      <c r="C11432" s="9" t="s">
        <v>5</v>
      </c>
      <c r="D11432" s="14">
        <v>570620.36111111101</v>
      </c>
      <c r="E11432" s="14">
        <v>5140.7239739739698</v>
      </c>
      <c r="F11432" s="36">
        <v>4.9155811810995403E-2</v>
      </c>
    </row>
    <row r="11433" spans="1:6" x14ac:dyDescent="0.4">
      <c r="A11433" s="9" t="s">
        <v>18155</v>
      </c>
      <c r="B11433" s="9" t="s">
        <v>9814</v>
      </c>
      <c r="C11433" s="9" t="s">
        <v>5</v>
      </c>
      <c r="D11433" s="14">
        <v>1272018.6006704101</v>
      </c>
      <c r="E11433" s="14">
        <v>5108.5084364273498</v>
      </c>
      <c r="F11433" s="36">
        <v>2.7449663816423699E-2</v>
      </c>
    </row>
    <row r="11434" spans="1:6" x14ac:dyDescent="0.4">
      <c r="A11434" s="9" t="s">
        <v>18155</v>
      </c>
      <c r="B11434" s="9" t="s">
        <v>9815</v>
      </c>
      <c r="C11434" s="9" t="s">
        <v>5</v>
      </c>
      <c r="D11434" s="14">
        <v>1148446.3093345901</v>
      </c>
      <c r="E11434" s="14">
        <v>5081.6208377636804</v>
      </c>
      <c r="F11434" s="36">
        <v>4.61587032098063E-2</v>
      </c>
    </row>
    <row r="11435" spans="1:6" x14ac:dyDescent="0.4">
      <c r="A11435" s="9" t="s">
        <v>18155</v>
      </c>
      <c r="B11435" s="9" t="s">
        <v>9816</v>
      </c>
      <c r="C11435" s="9" t="s">
        <v>5</v>
      </c>
      <c r="D11435" s="14">
        <v>1728145</v>
      </c>
      <c r="E11435" s="14">
        <v>4235.6495098039204</v>
      </c>
      <c r="F11435" s="36">
        <v>6.8153912245051601E-2</v>
      </c>
    </row>
    <row r="11436" spans="1:6" x14ac:dyDescent="0.4">
      <c r="A11436" s="9" t="s">
        <v>18155</v>
      </c>
      <c r="B11436" s="9" t="s">
        <v>9817</v>
      </c>
      <c r="C11436" s="9" t="s">
        <v>5</v>
      </c>
      <c r="D11436" s="14">
        <v>1289459.3571428601</v>
      </c>
      <c r="E11436" s="14">
        <v>4508.5991508491497</v>
      </c>
      <c r="F11436" s="36">
        <v>4.0467049072122403E-2</v>
      </c>
    </row>
    <row r="11437" spans="1:6" x14ac:dyDescent="0.4">
      <c r="A11437" s="9" t="s">
        <v>18155</v>
      </c>
      <c r="B11437" s="9" t="s">
        <v>9818</v>
      </c>
      <c r="C11437" s="9" t="s">
        <v>5</v>
      </c>
      <c r="D11437" s="14">
        <v>1008528.21771297</v>
      </c>
      <c r="E11437" s="14">
        <v>4779.75458631738</v>
      </c>
      <c r="F11437" s="36">
        <v>0.02</v>
      </c>
    </row>
    <row r="11438" spans="1:6" x14ac:dyDescent="0.4">
      <c r="A11438" s="9" t="s">
        <v>18155</v>
      </c>
      <c r="B11438" s="9" t="s">
        <v>9819</v>
      </c>
      <c r="C11438" s="9" t="s">
        <v>5</v>
      </c>
      <c r="D11438" s="14">
        <v>743854.70942695695</v>
      </c>
      <c r="E11438" s="14">
        <v>4591.6957372034403</v>
      </c>
      <c r="F11438" s="36">
        <v>3.1991914919054801E-2</v>
      </c>
    </row>
    <row r="11439" spans="1:6" x14ac:dyDescent="0.4">
      <c r="A11439" s="9" t="s">
        <v>18155</v>
      </c>
      <c r="B11439" s="9" t="s">
        <v>9840</v>
      </c>
      <c r="C11439" s="9" t="s">
        <v>36</v>
      </c>
      <c r="D11439" s="14">
        <v>1096069.67717551</v>
      </c>
      <c r="E11439" s="14">
        <v>7210.9847182599196</v>
      </c>
      <c r="F11439" s="36">
        <v>3.1774503829565801E-2</v>
      </c>
    </row>
    <row r="11440" spans="1:6" x14ac:dyDescent="0.4">
      <c r="A11440" s="9" t="s">
        <v>18155</v>
      </c>
      <c r="B11440" s="9" t="s">
        <v>9820</v>
      </c>
      <c r="C11440" s="9" t="s">
        <v>5</v>
      </c>
      <c r="D11440" s="14">
        <v>1599196.1113056</v>
      </c>
      <c r="E11440" s="14">
        <v>4662.3793332524701</v>
      </c>
      <c r="F11440" s="36">
        <v>1.9999999999999799E-2</v>
      </c>
    </row>
    <row r="11441" spans="1:6" x14ac:dyDescent="0.4">
      <c r="A11441" s="9" t="s">
        <v>18155</v>
      </c>
      <c r="B11441" s="9" t="s">
        <v>18756</v>
      </c>
      <c r="C11441" s="9" t="s">
        <v>36</v>
      </c>
      <c r="D11441" s="14">
        <v>5550107.10682227</v>
      </c>
      <c r="E11441" s="14">
        <v>5527.9951263169996</v>
      </c>
      <c r="F11441" s="36">
        <v>4.0270044906088202E-2</v>
      </c>
    </row>
    <row r="11442" spans="1:6" x14ac:dyDescent="0.4">
      <c r="A11442" s="9" t="s">
        <v>18155</v>
      </c>
      <c r="B11442" s="9" t="s">
        <v>9821</v>
      </c>
      <c r="C11442" s="9" t="s">
        <v>5</v>
      </c>
      <c r="D11442" s="14">
        <v>624794.48969626799</v>
      </c>
      <c r="E11442" s="14">
        <v>4662.6454454945397</v>
      </c>
      <c r="F11442" s="36">
        <v>1.9999999999999799E-2</v>
      </c>
    </row>
    <row r="11443" spans="1:6" x14ac:dyDescent="0.4">
      <c r="A11443" s="9" t="s">
        <v>18155</v>
      </c>
      <c r="B11443" s="9" t="s">
        <v>9822</v>
      </c>
      <c r="C11443" s="9" t="s">
        <v>5</v>
      </c>
      <c r="D11443" s="14">
        <v>753698.95603766001</v>
      </c>
      <c r="E11443" s="14">
        <v>4595.7253416930498</v>
      </c>
      <c r="F11443" s="36">
        <v>0.02</v>
      </c>
    </row>
    <row r="11444" spans="1:6" x14ac:dyDescent="0.4">
      <c r="A11444" s="9" t="s">
        <v>18155</v>
      </c>
      <c r="B11444" s="9" t="s">
        <v>9823</v>
      </c>
      <c r="C11444" s="9" t="s">
        <v>5</v>
      </c>
      <c r="D11444" s="14">
        <v>529515.23723612796</v>
      </c>
      <c r="E11444" s="14">
        <v>5242.7251211497796</v>
      </c>
      <c r="F11444" s="36">
        <v>0.02</v>
      </c>
    </row>
    <row r="11445" spans="1:6" x14ac:dyDescent="0.4">
      <c r="A11445" s="9" t="s">
        <v>18155</v>
      </c>
      <c r="B11445" s="9" t="s">
        <v>9824</v>
      </c>
      <c r="C11445" s="9" t="s">
        <v>5</v>
      </c>
      <c r="D11445" s="14">
        <v>1630506</v>
      </c>
      <c r="E11445" s="14">
        <v>4279.5433070866102</v>
      </c>
      <c r="F11445" s="36">
        <v>3.9635914949946303E-2</v>
      </c>
    </row>
    <row r="11446" spans="1:6" x14ac:dyDescent="0.4">
      <c r="A11446" s="9" t="s">
        <v>18155</v>
      </c>
      <c r="B11446" s="9" t="s">
        <v>9841</v>
      </c>
      <c r="C11446" s="9" t="s">
        <v>36</v>
      </c>
      <c r="D11446" s="14">
        <v>5610381.5468551395</v>
      </c>
      <c r="E11446" s="14">
        <v>6289.6654112725801</v>
      </c>
      <c r="F11446" s="36">
        <v>3.0898211584468899E-2</v>
      </c>
    </row>
    <row r="11447" spans="1:6" x14ac:dyDescent="0.4">
      <c r="A11447" s="9" t="s">
        <v>18155</v>
      </c>
      <c r="B11447" s="9" t="s">
        <v>9825</v>
      </c>
      <c r="C11447" s="9" t="s">
        <v>5</v>
      </c>
      <c r="D11447" s="14">
        <v>1036640</v>
      </c>
      <c r="E11447" s="14">
        <v>4180</v>
      </c>
      <c r="F11447" s="36">
        <v>2.8816780741418399E-2</v>
      </c>
    </row>
    <row r="11448" spans="1:6" x14ac:dyDescent="0.4">
      <c r="A11448" s="9" t="s">
        <v>18155</v>
      </c>
      <c r="B11448" s="9" t="s">
        <v>9842</v>
      </c>
      <c r="C11448" s="9" t="s">
        <v>36</v>
      </c>
      <c r="D11448" s="14">
        <v>6611302.7426662799</v>
      </c>
      <c r="E11448" s="14">
        <v>5565.0696487089899</v>
      </c>
      <c r="F11448" s="36">
        <v>3.6465210328131797E-2</v>
      </c>
    </row>
    <row r="11449" spans="1:6" x14ac:dyDescent="0.4">
      <c r="A11449" s="9" t="s">
        <v>18155</v>
      </c>
      <c r="B11449" s="9" t="s">
        <v>9826</v>
      </c>
      <c r="C11449" s="9" t="s">
        <v>5</v>
      </c>
      <c r="D11449" s="14">
        <v>1374866.1721025901</v>
      </c>
      <c r="E11449" s="14">
        <v>4824.0918319389302</v>
      </c>
      <c r="F11449" s="36">
        <v>2.4256583497099801E-2</v>
      </c>
    </row>
    <row r="11450" spans="1:6" x14ac:dyDescent="0.4">
      <c r="A11450" s="9" t="s">
        <v>18155</v>
      </c>
      <c r="B11450" s="9" t="s">
        <v>9827</v>
      </c>
      <c r="C11450" s="9" t="s">
        <v>5</v>
      </c>
      <c r="D11450" s="14">
        <v>1215127</v>
      </c>
      <c r="E11450" s="14">
        <v>4263.6035087719301</v>
      </c>
      <c r="F11450" s="36">
        <v>7.2118348068269694E-2</v>
      </c>
    </row>
    <row r="11451" spans="1:6" x14ac:dyDescent="0.4">
      <c r="A11451" s="9" t="s">
        <v>18155</v>
      </c>
      <c r="B11451" s="9" t="s">
        <v>9828</v>
      </c>
      <c r="C11451" s="9" t="s">
        <v>5</v>
      </c>
      <c r="D11451" s="14">
        <v>957874.44017094001</v>
      </c>
      <c r="E11451" s="14">
        <v>4741.9526741135696</v>
      </c>
      <c r="F11451" s="36">
        <v>2.2914492574800601E-2</v>
      </c>
    </row>
    <row r="11452" spans="1:6" x14ac:dyDescent="0.4">
      <c r="A11452" s="9" t="s">
        <v>18155</v>
      </c>
      <c r="B11452" s="9" t="s">
        <v>18757</v>
      </c>
      <c r="C11452" s="9" t="s">
        <v>5</v>
      </c>
      <c r="D11452" s="14">
        <v>933463.63793027401</v>
      </c>
      <c r="E11452" s="14">
        <v>4811.6682367539897</v>
      </c>
      <c r="F11452" s="36">
        <v>0.02</v>
      </c>
    </row>
    <row r="11453" spans="1:6" x14ac:dyDescent="0.4">
      <c r="A11453" s="9" t="s">
        <v>18155</v>
      </c>
      <c r="B11453" s="9" t="s">
        <v>9829</v>
      </c>
      <c r="C11453" s="9" t="s">
        <v>5</v>
      </c>
      <c r="D11453" s="14">
        <v>771792.33846134902</v>
      </c>
      <c r="E11453" s="14">
        <v>4764.1502374157299</v>
      </c>
      <c r="F11453" s="36">
        <v>0.02</v>
      </c>
    </row>
    <row r="11454" spans="1:6" x14ac:dyDescent="0.4">
      <c r="A11454" s="9" t="s">
        <v>18155</v>
      </c>
      <c r="B11454" s="9" t="s">
        <v>9830</v>
      </c>
      <c r="C11454" s="9" t="s">
        <v>5</v>
      </c>
      <c r="D11454" s="14">
        <v>605765.65977443603</v>
      </c>
      <c r="E11454" s="14">
        <v>5457.3482862561796</v>
      </c>
      <c r="F11454" s="36">
        <v>5.3106272772722098E-2</v>
      </c>
    </row>
    <row r="11455" spans="1:6" x14ac:dyDescent="0.4">
      <c r="A11455" s="9" t="s">
        <v>18155</v>
      </c>
      <c r="B11455" s="9" t="s">
        <v>9831</v>
      </c>
      <c r="C11455" s="9" t="s">
        <v>5</v>
      </c>
      <c r="D11455" s="14">
        <v>864877.29032334697</v>
      </c>
      <c r="E11455" s="14">
        <v>5305.9956461555003</v>
      </c>
      <c r="F11455" s="36">
        <v>0.02</v>
      </c>
    </row>
    <row r="11456" spans="1:6" x14ac:dyDescent="0.4">
      <c r="A11456" s="9" t="s">
        <v>18155</v>
      </c>
      <c r="B11456" s="9" t="s">
        <v>9832</v>
      </c>
      <c r="C11456" s="9" t="s">
        <v>5</v>
      </c>
      <c r="D11456" s="14">
        <v>513891.12183563499</v>
      </c>
      <c r="E11456" s="14">
        <v>5038.1482532905402</v>
      </c>
      <c r="F11456" s="36">
        <v>0.02</v>
      </c>
    </row>
    <row r="11457" spans="1:6" x14ac:dyDescent="0.4">
      <c r="A11457" s="9" t="s">
        <v>18155</v>
      </c>
      <c r="B11457" s="9" t="s">
        <v>9833</v>
      </c>
      <c r="C11457" s="9" t="s">
        <v>5</v>
      </c>
      <c r="D11457" s="14">
        <v>873083</v>
      </c>
      <c r="E11457" s="14">
        <v>4197.5144230769201</v>
      </c>
      <c r="F11457" s="36">
        <v>6.3607449626469595E-2</v>
      </c>
    </row>
    <row r="11458" spans="1:6" x14ac:dyDescent="0.4">
      <c r="A11458" s="9" t="s">
        <v>18155</v>
      </c>
      <c r="B11458" s="9" t="s">
        <v>9834</v>
      </c>
      <c r="C11458" s="9" t="s">
        <v>5</v>
      </c>
      <c r="D11458" s="14">
        <v>848003</v>
      </c>
      <c r="E11458" s="14">
        <v>4198.0346534653499</v>
      </c>
      <c r="F11458" s="36">
        <v>2.6827017867421001E-2</v>
      </c>
    </row>
    <row r="11459" spans="1:6" x14ac:dyDescent="0.4">
      <c r="A11459" s="9" t="s">
        <v>18155</v>
      </c>
      <c r="B11459" s="9" t="s">
        <v>9835</v>
      </c>
      <c r="C11459" s="9" t="s">
        <v>5</v>
      </c>
      <c r="D11459" s="14">
        <v>926756.64580443397</v>
      </c>
      <c r="E11459" s="14">
        <v>4455.5607971366999</v>
      </c>
      <c r="F11459" s="36">
        <v>0.02</v>
      </c>
    </row>
    <row r="11460" spans="1:6" x14ac:dyDescent="0.4">
      <c r="A11460" s="9" t="s">
        <v>18155</v>
      </c>
      <c r="B11460" s="9" t="s">
        <v>9836</v>
      </c>
      <c r="C11460" s="9" t="s">
        <v>5</v>
      </c>
      <c r="D11460" s="14">
        <v>702219.81691459101</v>
      </c>
      <c r="E11460" s="14">
        <v>5319.84709783781</v>
      </c>
      <c r="F11460" s="36">
        <v>1.9999999999999799E-2</v>
      </c>
    </row>
    <row r="11461" spans="1:6" x14ac:dyDescent="0.4">
      <c r="A11461" s="9" t="s">
        <v>18155</v>
      </c>
      <c r="B11461" s="9" t="s">
        <v>9837</v>
      </c>
      <c r="C11461" s="9" t="s">
        <v>5</v>
      </c>
      <c r="D11461" s="14">
        <v>916661.21143235499</v>
      </c>
      <c r="E11461" s="14">
        <v>5238.0640653277396</v>
      </c>
      <c r="F11461" s="36">
        <v>2.1848339887791599E-2</v>
      </c>
    </row>
    <row r="11462" spans="1:6" x14ac:dyDescent="0.4">
      <c r="A11462" s="9" t="s">
        <v>18155</v>
      </c>
      <c r="B11462" s="9" t="s">
        <v>9838</v>
      </c>
      <c r="C11462" s="9" t="s">
        <v>5</v>
      </c>
      <c r="D11462" s="14">
        <v>1413460.27402866</v>
      </c>
      <c r="E11462" s="14">
        <v>4389.6281802132298</v>
      </c>
      <c r="F11462" s="36">
        <v>0.02</v>
      </c>
    </row>
    <row r="11463" spans="1:6" x14ac:dyDescent="0.4">
      <c r="A11463" s="9" t="s">
        <v>18155</v>
      </c>
      <c r="B11463" s="9" t="s">
        <v>9843</v>
      </c>
      <c r="C11463" s="9" t="s">
        <v>36</v>
      </c>
      <c r="D11463" s="14">
        <v>4328007.0232761595</v>
      </c>
      <c r="E11463" s="14">
        <v>6087.2110032013497</v>
      </c>
      <c r="F11463" s="36">
        <v>3.7370639856409302E-2</v>
      </c>
    </row>
    <row r="11464" spans="1:6" x14ac:dyDescent="0.4">
      <c r="A11464" s="9" t="s">
        <v>18155</v>
      </c>
      <c r="B11464" s="9" t="s">
        <v>9839</v>
      </c>
      <c r="C11464" s="9" t="s">
        <v>5</v>
      </c>
      <c r="D11464" s="14">
        <v>407160.21390374302</v>
      </c>
      <c r="E11464" s="14">
        <v>6462.8605381546604</v>
      </c>
      <c r="F11464" s="36">
        <v>2.3318104723827102E-2</v>
      </c>
    </row>
    <row r="11465" spans="1:6" x14ac:dyDescent="0.4">
      <c r="A11465" s="9" t="s">
        <v>18155</v>
      </c>
      <c r="B11465" s="9" t="s">
        <v>4960</v>
      </c>
      <c r="C11465" s="9" t="s">
        <v>5</v>
      </c>
      <c r="D11465" s="14">
        <v>888500.91176470602</v>
      </c>
      <c r="E11465" s="14">
        <v>4464.8287023352004</v>
      </c>
      <c r="F11465" s="36">
        <v>2.5868503789467499E-2</v>
      </c>
    </row>
    <row r="11466" spans="1:6" x14ac:dyDescent="0.4">
      <c r="A11466" s="9" t="s">
        <v>18156</v>
      </c>
      <c r="B11466" s="9" t="s">
        <v>9844</v>
      </c>
      <c r="C11466" s="9" t="s">
        <v>785</v>
      </c>
      <c r="D11466" s="14">
        <v>4000800</v>
      </c>
      <c r="E11466" s="14">
        <v>4546.3636363636397</v>
      </c>
      <c r="F11466" s="36">
        <v>2.2914813582921099E-2</v>
      </c>
    </row>
    <row r="11467" spans="1:6" x14ac:dyDescent="0.4">
      <c r="A11467" s="9" t="s">
        <v>18156</v>
      </c>
      <c r="B11467" s="9" t="s">
        <v>9845</v>
      </c>
      <c r="C11467" s="9" t="s">
        <v>5</v>
      </c>
      <c r="D11467" s="14">
        <v>1795048.8</v>
      </c>
      <c r="E11467" s="14">
        <v>4203.8613583138203</v>
      </c>
      <c r="F11467" s="36">
        <v>6.8600902840614902E-2</v>
      </c>
    </row>
    <row r="11468" spans="1:6" x14ac:dyDescent="0.4">
      <c r="A11468" s="9" t="s">
        <v>18156</v>
      </c>
      <c r="B11468" s="9" t="s">
        <v>9846</v>
      </c>
      <c r="C11468" s="9" t="s">
        <v>5</v>
      </c>
      <c r="D11468" s="14">
        <v>371719.00407824002</v>
      </c>
      <c r="E11468" s="14">
        <v>5718.7539088960002</v>
      </c>
      <c r="F11468" s="36">
        <v>0.02</v>
      </c>
    </row>
    <row r="11469" spans="1:6" x14ac:dyDescent="0.4">
      <c r="A11469" s="9" t="s">
        <v>18156</v>
      </c>
      <c r="B11469" s="9" t="s">
        <v>9847</v>
      </c>
      <c r="C11469" s="9" t="s">
        <v>5</v>
      </c>
      <c r="D11469" s="14">
        <v>442863.849249219</v>
      </c>
      <c r="E11469" s="14">
        <v>4761.9768736475198</v>
      </c>
      <c r="F11469" s="36">
        <v>0.02</v>
      </c>
    </row>
    <row r="11470" spans="1:6" x14ac:dyDescent="0.4">
      <c r="A11470" s="9" t="s">
        <v>18156</v>
      </c>
      <c r="B11470" s="9" t="s">
        <v>9848</v>
      </c>
      <c r="C11470" s="9" t="s">
        <v>5</v>
      </c>
      <c r="D11470" s="14">
        <v>483293.64157863997</v>
      </c>
      <c r="E11470" s="14">
        <v>4832.9364157864002</v>
      </c>
      <c r="F11470" s="36">
        <v>0.02</v>
      </c>
    </row>
    <row r="11471" spans="1:6" x14ac:dyDescent="0.4">
      <c r="A11471" s="9" t="s">
        <v>18156</v>
      </c>
      <c r="B11471" s="9" t="s">
        <v>17364</v>
      </c>
      <c r="C11471" s="9" t="s">
        <v>5</v>
      </c>
      <c r="D11471" s="14">
        <v>952995.99624628504</v>
      </c>
      <c r="E11471" s="14">
        <v>4529.0898831506602</v>
      </c>
      <c r="F11471" s="36">
        <v>3.07846981234032E-2</v>
      </c>
    </row>
    <row r="11472" spans="1:6" x14ac:dyDescent="0.4">
      <c r="A11472" s="9" t="s">
        <v>18156</v>
      </c>
      <c r="B11472" s="9" t="s">
        <v>9850</v>
      </c>
      <c r="C11472" s="9" t="s">
        <v>5</v>
      </c>
      <c r="D11472" s="14">
        <v>420140.11579741002</v>
      </c>
      <c r="E11472" s="14">
        <v>6270.7479969762699</v>
      </c>
      <c r="F11472" s="36">
        <v>8.8513087220135206E-2</v>
      </c>
    </row>
    <row r="11473" spans="1:6" x14ac:dyDescent="0.4">
      <c r="A11473" s="9" t="s">
        <v>18156</v>
      </c>
      <c r="B11473" s="9" t="s">
        <v>9880</v>
      </c>
      <c r="C11473" s="9" t="s">
        <v>790</v>
      </c>
      <c r="D11473" s="14">
        <v>2423549.9977613799</v>
      </c>
      <c r="E11473" s="14">
        <v>4925.9146295963001</v>
      </c>
      <c r="F11473" s="36">
        <v>2.9067989592058901E-2</v>
      </c>
    </row>
    <row r="11474" spans="1:6" x14ac:dyDescent="0.4">
      <c r="A11474" s="9" t="s">
        <v>18156</v>
      </c>
      <c r="B11474" s="9" t="s">
        <v>17363</v>
      </c>
      <c r="C11474" s="9" t="s">
        <v>5</v>
      </c>
      <c r="D11474" s="14">
        <v>413998.60584829602</v>
      </c>
      <c r="E11474" s="14">
        <v>5914.2657978327998</v>
      </c>
      <c r="F11474" s="36">
        <v>5.6602569679967699E-2</v>
      </c>
    </row>
    <row r="11475" spans="1:6" x14ac:dyDescent="0.4">
      <c r="A11475" s="9" t="s">
        <v>18156</v>
      </c>
      <c r="B11475" s="9" t="s">
        <v>9881</v>
      </c>
      <c r="C11475" s="9" t="s">
        <v>790</v>
      </c>
      <c r="D11475" s="14">
        <v>5406368.57142857</v>
      </c>
      <c r="E11475" s="14">
        <v>5062.1428571428596</v>
      </c>
      <c r="F11475" s="36">
        <v>3.8464999720907701E-2</v>
      </c>
    </row>
    <row r="11476" spans="1:6" x14ac:dyDescent="0.4">
      <c r="A11476" s="9" t="s">
        <v>18156</v>
      </c>
      <c r="B11476" s="9" t="s">
        <v>9851</v>
      </c>
      <c r="C11476" s="9" t="s">
        <v>5</v>
      </c>
      <c r="D11476" s="14">
        <v>350950.075564228</v>
      </c>
      <c r="E11476" s="14">
        <v>5570.6361200671099</v>
      </c>
      <c r="F11476" s="36">
        <v>0.02</v>
      </c>
    </row>
    <row r="11477" spans="1:6" x14ac:dyDescent="0.4">
      <c r="A11477" s="9" t="s">
        <v>18156</v>
      </c>
      <c r="B11477" s="9" t="s">
        <v>9852</v>
      </c>
      <c r="C11477" s="9" t="s">
        <v>5</v>
      </c>
      <c r="D11477" s="14">
        <v>1936614.01</v>
      </c>
      <c r="E11477" s="14">
        <v>4890.43941919192</v>
      </c>
      <c r="F11477" s="36">
        <v>7.1483607300315097E-2</v>
      </c>
    </row>
    <row r="11478" spans="1:6" x14ac:dyDescent="0.4">
      <c r="A11478" s="9" t="s">
        <v>18156</v>
      </c>
      <c r="B11478" s="9" t="s">
        <v>9853</v>
      </c>
      <c r="C11478" s="9" t="s">
        <v>5</v>
      </c>
      <c r="D11478" s="14">
        <v>1141140</v>
      </c>
      <c r="E11478" s="14">
        <v>4180</v>
      </c>
      <c r="F11478" s="36">
        <v>6.7261905999929497E-2</v>
      </c>
    </row>
    <row r="11479" spans="1:6" x14ac:dyDescent="0.4">
      <c r="A11479" s="9" t="s">
        <v>18156</v>
      </c>
      <c r="B11479" s="9" t="s">
        <v>18758</v>
      </c>
      <c r="C11479" s="9" t="s">
        <v>5</v>
      </c>
      <c r="D11479" s="14">
        <v>926092.98787272105</v>
      </c>
      <c r="E11479" s="14">
        <v>4209.5135812396402</v>
      </c>
      <c r="F11479" s="36">
        <v>3.4329664583764997E-2</v>
      </c>
    </row>
    <row r="11480" spans="1:6" x14ac:dyDescent="0.4">
      <c r="A11480" s="9" t="s">
        <v>18156</v>
      </c>
      <c r="B11480" s="9" t="s">
        <v>9854</v>
      </c>
      <c r="C11480" s="9" t="s">
        <v>5</v>
      </c>
      <c r="D11480" s="14">
        <v>2174330</v>
      </c>
      <c r="E11480" s="14">
        <v>4209.7386253630202</v>
      </c>
      <c r="F11480" s="36">
        <v>3.2699075246641E-2</v>
      </c>
    </row>
    <row r="11481" spans="1:6" x14ac:dyDescent="0.4">
      <c r="A11481" s="9" t="s">
        <v>18156</v>
      </c>
      <c r="B11481" s="9" t="s">
        <v>9855</v>
      </c>
      <c r="C11481" s="9" t="s">
        <v>5</v>
      </c>
      <c r="D11481" s="14">
        <v>651720.20976001304</v>
      </c>
      <c r="E11481" s="14">
        <v>4344.80139840008</v>
      </c>
      <c r="F11481" s="36">
        <v>0.02</v>
      </c>
    </row>
    <row r="11482" spans="1:6" x14ac:dyDescent="0.4">
      <c r="A11482" s="9" t="s">
        <v>18156</v>
      </c>
      <c r="B11482" s="9" t="s">
        <v>9882</v>
      </c>
      <c r="C11482" s="9" t="s">
        <v>790</v>
      </c>
      <c r="D11482" s="14">
        <v>3152022.5</v>
      </c>
      <c r="E11482" s="14">
        <v>4697.5</v>
      </c>
      <c r="F11482" s="36">
        <v>4.3610265819210098E-2</v>
      </c>
    </row>
    <row r="11483" spans="1:6" x14ac:dyDescent="0.4">
      <c r="A11483" s="9" t="s">
        <v>18156</v>
      </c>
      <c r="B11483" s="9" t="s">
        <v>9856</v>
      </c>
      <c r="C11483" s="9" t="s">
        <v>5</v>
      </c>
      <c r="D11483" s="14">
        <v>442172.30918717402</v>
      </c>
      <c r="E11483" s="14">
        <v>5082.44033548476</v>
      </c>
      <c r="F11483" s="36">
        <v>0.02</v>
      </c>
    </row>
    <row r="11484" spans="1:6" x14ac:dyDescent="0.4">
      <c r="A11484" s="9" t="s">
        <v>18156</v>
      </c>
      <c r="B11484" s="9" t="s">
        <v>17369</v>
      </c>
      <c r="C11484" s="9" t="s">
        <v>5</v>
      </c>
      <c r="D11484" s="14">
        <v>452359.49590043398</v>
      </c>
      <c r="E11484" s="14">
        <v>5654.4936987554302</v>
      </c>
      <c r="F11484" s="36">
        <v>0.10203193463134499</v>
      </c>
    </row>
    <row r="11485" spans="1:6" x14ac:dyDescent="0.4">
      <c r="A11485" s="9" t="s">
        <v>18156</v>
      </c>
      <c r="B11485" s="9" t="s">
        <v>17374</v>
      </c>
      <c r="C11485" s="9" t="s">
        <v>5</v>
      </c>
      <c r="D11485" s="14">
        <v>935348.30689324497</v>
      </c>
      <c r="E11485" s="14">
        <v>4540.5257616176996</v>
      </c>
      <c r="F11485" s="36">
        <v>2.0405834606141999E-2</v>
      </c>
    </row>
    <row r="11486" spans="1:6" x14ac:dyDescent="0.4">
      <c r="A11486" s="9" t="s">
        <v>18156</v>
      </c>
      <c r="B11486" s="9" t="s">
        <v>9857</v>
      </c>
      <c r="C11486" s="9" t="s">
        <v>5</v>
      </c>
      <c r="D11486" s="14">
        <v>791834.46145658998</v>
      </c>
      <c r="E11486" s="14">
        <v>4303.4481600901599</v>
      </c>
      <c r="F11486" s="36">
        <v>3.2526560893022097E-2</v>
      </c>
    </row>
    <row r="11487" spans="1:6" x14ac:dyDescent="0.4">
      <c r="A11487" s="9" t="s">
        <v>18156</v>
      </c>
      <c r="B11487" s="9" t="s">
        <v>9858</v>
      </c>
      <c r="C11487" s="9" t="s">
        <v>5</v>
      </c>
      <c r="D11487" s="14">
        <v>1049297.21866953</v>
      </c>
      <c r="E11487" s="14">
        <v>4282.8457904878596</v>
      </c>
      <c r="F11487" s="36">
        <v>0.02</v>
      </c>
    </row>
    <row r="11488" spans="1:6" x14ac:dyDescent="0.4">
      <c r="A11488" s="9" t="s">
        <v>18156</v>
      </c>
      <c r="B11488" s="9" t="s">
        <v>17373</v>
      </c>
      <c r="C11488" s="9" t="s">
        <v>36</v>
      </c>
      <c r="D11488" s="14">
        <v>4803105</v>
      </c>
      <c r="E11488" s="14">
        <v>5415</v>
      </c>
      <c r="F11488" s="36">
        <v>3.2734945559894001E-2</v>
      </c>
    </row>
    <row r="11489" spans="1:6" x14ac:dyDescent="0.4">
      <c r="A11489" s="9" t="s">
        <v>18156</v>
      </c>
      <c r="B11489" s="9" t="s">
        <v>18759</v>
      </c>
      <c r="C11489" s="9" t="s">
        <v>5</v>
      </c>
      <c r="D11489" s="14">
        <v>980139.46</v>
      </c>
      <c r="E11489" s="14">
        <v>4336.9002654867299</v>
      </c>
      <c r="F11489" s="36">
        <v>4.6157897007935503E-2</v>
      </c>
    </row>
    <row r="11490" spans="1:6" x14ac:dyDescent="0.4">
      <c r="A11490" s="9" t="s">
        <v>18156</v>
      </c>
      <c r="B11490" s="9" t="s">
        <v>9859</v>
      </c>
      <c r="C11490" s="9" t="s">
        <v>5</v>
      </c>
      <c r="D11490" s="14">
        <v>395914.12321221997</v>
      </c>
      <c r="E11490" s="14">
        <v>5350.1908542191904</v>
      </c>
      <c r="F11490" s="36">
        <v>1.9999999999999799E-2</v>
      </c>
    </row>
    <row r="11491" spans="1:6" x14ac:dyDescent="0.4">
      <c r="A11491" s="9" t="s">
        <v>18156</v>
      </c>
      <c r="B11491" s="9" t="s">
        <v>17377</v>
      </c>
      <c r="C11491" s="9" t="s">
        <v>5</v>
      </c>
      <c r="D11491" s="14">
        <v>402686.56711064599</v>
      </c>
      <c r="E11491" s="14">
        <v>5369.1542281419397</v>
      </c>
      <c r="F11491" s="36">
        <v>2.3484464681517801E-2</v>
      </c>
    </row>
    <row r="11492" spans="1:6" x14ac:dyDescent="0.4">
      <c r="A11492" s="9" t="s">
        <v>18156</v>
      </c>
      <c r="B11492" s="9" t="s">
        <v>9860</v>
      </c>
      <c r="C11492" s="9" t="s">
        <v>5</v>
      </c>
      <c r="D11492" s="14">
        <v>351786.67289455002</v>
      </c>
      <c r="E11492" s="14">
        <v>5583.9154427706399</v>
      </c>
      <c r="F11492" s="36">
        <v>0.02</v>
      </c>
    </row>
    <row r="11493" spans="1:6" x14ac:dyDescent="0.4">
      <c r="A11493" s="9" t="s">
        <v>18156</v>
      </c>
      <c r="B11493" s="9" t="s">
        <v>17366</v>
      </c>
      <c r="C11493" s="9" t="s">
        <v>5</v>
      </c>
      <c r="D11493" s="14">
        <v>1274900</v>
      </c>
      <c r="E11493" s="14">
        <v>4180</v>
      </c>
      <c r="F11493" s="36">
        <v>3.4729087341061303E-2</v>
      </c>
    </row>
    <row r="11494" spans="1:6" x14ac:dyDescent="0.4">
      <c r="A11494" s="9" t="s">
        <v>18156</v>
      </c>
      <c r="B11494" s="9" t="s">
        <v>9861</v>
      </c>
      <c r="C11494" s="9" t="s">
        <v>5</v>
      </c>
      <c r="D11494" s="14">
        <v>434342.31154197099</v>
      </c>
      <c r="E11494" s="14">
        <v>5050.4919946740902</v>
      </c>
      <c r="F11494" s="36">
        <v>0.02</v>
      </c>
    </row>
    <row r="11495" spans="1:6" x14ac:dyDescent="0.4">
      <c r="A11495" s="9" t="s">
        <v>18156</v>
      </c>
      <c r="B11495" s="9" t="s">
        <v>17378</v>
      </c>
      <c r="C11495" s="9" t="s">
        <v>790</v>
      </c>
      <c r="D11495" s="14">
        <v>872800.93659228599</v>
      </c>
      <c r="E11495" s="14">
        <v>4299.5120029176696</v>
      </c>
      <c r="F11495" s="36">
        <v>0.02</v>
      </c>
    </row>
    <row r="11496" spans="1:6" x14ac:dyDescent="0.4">
      <c r="A11496" s="9" t="s">
        <v>18156</v>
      </c>
      <c r="B11496" s="9" t="s">
        <v>9862</v>
      </c>
      <c r="C11496" s="9" t="s">
        <v>5</v>
      </c>
      <c r="D11496" s="14">
        <v>1204256.04</v>
      </c>
      <c r="E11496" s="14">
        <v>4285.6086832740202</v>
      </c>
      <c r="F11496" s="36">
        <v>7.3872668177580494E-2</v>
      </c>
    </row>
    <row r="11497" spans="1:6" x14ac:dyDescent="0.4">
      <c r="A11497" s="9" t="s">
        <v>18156</v>
      </c>
      <c r="B11497" s="9" t="s">
        <v>9883</v>
      </c>
      <c r="C11497" s="9" t="s">
        <v>790</v>
      </c>
      <c r="D11497" s="14">
        <v>1147346.2622932801</v>
      </c>
      <c r="E11497" s="14">
        <v>5145.0505035573096</v>
      </c>
      <c r="F11497" s="36">
        <v>4.2801567876894299E-2</v>
      </c>
    </row>
    <row r="11498" spans="1:6" x14ac:dyDescent="0.4">
      <c r="A11498" s="9" t="s">
        <v>18156</v>
      </c>
      <c r="B11498" s="9" t="s">
        <v>17371</v>
      </c>
      <c r="C11498" s="9" t="s">
        <v>5</v>
      </c>
      <c r="D11498" s="14">
        <v>434828.34493384801</v>
      </c>
      <c r="E11498" s="14">
        <v>5238.8957220945604</v>
      </c>
      <c r="F11498" s="36">
        <v>0.02</v>
      </c>
    </row>
    <row r="11499" spans="1:6" x14ac:dyDescent="0.4">
      <c r="A11499" s="9" t="s">
        <v>18156</v>
      </c>
      <c r="B11499" s="9" t="s">
        <v>9863</v>
      </c>
      <c r="C11499" s="9" t="s">
        <v>5</v>
      </c>
      <c r="D11499" s="14">
        <v>643783.99741609499</v>
      </c>
      <c r="E11499" s="14">
        <v>4263.4701815635399</v>
      </c>
      <c r="F11499" s="36">
        <v>2.8363049642705002E-2</v>
      </c>
    </row>
    <row r="11500" spans="1:6" x14ac:dyDescent="0.4">
      <c r="A11500" s="9" t="s">
        <v>18156</v>
      </c>
      <c r="B11500" s="9" t="s">
        <v>17370</v>
      </c>
      <c r="C11500" s="9" t="s">
        <v>5</v>
      </c>
      <c r="D11500" s="14">
        <v>837153.72864044202</v>
      </c>
      <c r="E11500" s="14">
        <v>4383.0038148714302</v>
      </c>
      <c r="F11500" s="36">
        <v>3.0892246590419298E-2</v>
      </c>
    </row>
    <row r="11501" spans="1:6" x14ac:dyDescent="0.4">
      <c r="A11501" s="9" t="s">
        <v>18156</v>
      </c>
      <c r="B11501" s="9" t="s">
        <v>17372</v>
      </c>
      <c r="C11501" s="9" t="s">
        <v>5</v>
      </c>
      <c r="D11501" s="14">
        <v>846428.04936048202</v>
      </c>
      <c r="E11501" s="14">
        <v>4408.4794237525102</v>
      </c>
      <c r="F11501" s="36">
        <v>3.0439033184614502E-2</v>
      </c>
    </row>
    <row r="11502" spans="1:6" x14ac:dyDescent="0.4">
      <c r="A11502" s="9" t="s">
        <v>18156</v>
      </c>
      <c r="B11502" s="9" t="s">
        <v>9864</v>
      </c>
      <c r="C11502" s="9" t="s">
        <v>5</v>
      </c>
      <c r="D11502" s="14">
        <v>1607020.3851327701</v>
      </c>
      <c r="E11502" s="14">
        <v>4514.1022054291398</v>
      </c>
      <c r="F11502" s="36">
        <v>0.02</v>
      </c>
    </row>
    <row r="11503" spans="1:6" x14ac:dyDescent="0.4">
      <c r="A11503" s="9" t="s">
        <v>18156</v>
      </c>
      <c r="B11503" s="9" t="s">
        <v>9865</v>
      </c>
      <c r="C11503" s="9" t="s">
        <v>5</v>
      </c>
      <c r="D11503" s="14">
        <v>1860230</v>
      </c>
      <c r="E11503" s="14">
        <v>4326.1162790697699</v>
      </c>
      <c r="F11503" s="36">
        <v>6.9251391408129401E-2</v>
      </c>
    </row>
    <row r="11504" spans="1:6" x14ac:dyDescent="0.4">
      <c r="A11504" s="9" t="s">
        <v>18156</v>
      </c>
      <c r="B11504" s="9" t="s">
        <v>18760</v>
      </c>
      <c r="C11504" s="9" t="s">
        <v>5</v>
      </c>
      <c r="D11504" s="14">
        <v>380561.71679436299</v>
      </c>
      <c r="E11504" s="14">
        <v>5515.3871999183102</v>
      </c>
      <c r="F11504" s="36">
        <v>6.9705780755990696E-2</v>
      </c>
    </row>
    <row r="11505" spans="1:6" x14ac:dyDescent="0.4">
      <c r="A11505" s="9" t="s">
        <v>18156</v>
      </c>
      <c r="B11505" s="9" t="s">
        <v>17375</v>
      </c>
      <c r="C11505" s="9" t="s">
        <v>36</v>
      </c>
      <c r="D11505" s="14">
        <v>4540682.7769539198</v>
      </c>
      <c r="E11505" s="14">
        <v>5806.49971477484</v>
      </c>
      <c r="F11505" s="36">
        <v>3.1572415973482003E-2</v>
      </c>
    </row>
    <row r="11506" spans="1:6" x14ac:dyDescent="0.4">
      <c r="A11506" s="9" t="s">
        <v>18156</v>
      </c>
      <c r="B11506" s="9" t="s">
        <v>9878</v>
      </c>
      <c r="C11506" s="9" t="s">
        <v>36</v>
      </c>
      <c r="D11506" s="14">
        <v>7337325</v>
      </c>
      <c r="E11506" s="14">
        <v>5415</v>
      </c>
      <c r="F11506" s="36">
        <v>3.22941230844003E-2</v>
      </c>
    </row>
    <row r="11507" spans="1:6" x14ac:dyDescent="0.4">
      <c r="A11507" s="9" t="s">
        <v>18156</v>
      </c>
      <c r="B11507" s="9" t="s">
        <v>17367</v>
      </c>
      <c r="C11507" s="9" t="s">
        <v>5</v>
      </c>
      <c r="D11507" s="14">
        <v>836000</v>
      </c>
      <c r="E11507" s="14">
        <v>4180</v>
      </c>
      <c r="F11507" s="36">
        <v>3.2404574475412E-2</v>
      </c>
    </row>
    <row r="11508" spans="1:6" x14ac:dyDescent="0.4">
      <c r="A11508" s="9" t="s">
        <v>18156</v>
      </c>
      <c r="B11508" s="9" t="s">
        <v>9866</v>
      </c>
      <c r="C11508" s="9" t="s">
        <v>5</v>
      </c>
      <c r="D11508" s="14">
        <v>746287.21954453201</v>
      </c>
      <c r="E11508" s="14">
        <v>5447.3519674783302</v>
      </c>
      <c r="F11508" s="36">
        <v>4.2294905539891098E-2</v>
      </c>
    </row>
    <row r="11509" spans="1:6" x14ac:dyDescent="0.4">
      <c r="A11509" s="9" t="s">
        <v>18156</v>
      </c>
      <c r="B11509" s="9" t="s">
        <v>9867</v>
      </c>
      <c r="C11509" s="9" t="s">
        <v>5</v>
      </c>
      <c r="D11509" s="14">
        <v>1672851.6002411901</v>
      </c>
      <c r="E11509" s="14">
        <v>4367.7587473660196</v>
      </c>
      <c r="F11509" s="36">
        <v>0.02</v>
      </c>
    </row>
    <row r="11510" spans="1:6" x14ac:dyDescent="0.4">
      <c r="A11510" s="9" t="s">
        <v>18156</v>
      </c>
      <c r="B11510" s="9" t="s">
        <v>9868</v>
      </c>
      <c r="C11510" s="9" t="s">
        <v>5</v>
      </c>
      <c r="D11510" s="14">
        <v>3441377.98</v>
      </c>
      <c r="E11510" s="14">
        <v>4594.6301468624797</v>
      </c>
      <c r="F11510" s="36">
        <v>6.4621898488045601E-2</v>
      </c>
    </row>
    <row r="11511" spans="1:6" x14ac:dyDescent="0.4">
      <c r="A11511" s="9" t="s">
        <v>18156</v>
      </c>
      <c r="B11511" s="9" t="s">
        <v>9869</v>
      </c>
      <c r="C11511" s="9" t="s">
        <v>5</v>
      </c>
      <c r="D11511" s="14">
        <v>747058.70287949801</v>
      </c>
      <c r="E11511" s="14">
        <v>4500.3536318041997</v>
      </c>
      <c r="F11511" s="36">
        <v>0.02</v>
      </c>
    </row>
    <row r="11512" spans="1:6" x14ac:dyDescent="0.4">
      <c r="A11512" s="9" t="s">
        <v>18156</v>
      </c>
      <c r="B11512" s="9" t="s">
        <v>8259</v>
      </c>
      <c r="C11512" s="9" t="s">
        <v>5</v>
      </c>
      <c r="D11512" s="14">
        <v>693216.605809942</v>
      </c>
      <c r="E11512" s="14">
        <v>4715.7592231968902</v>
      </c>
      <c r="F11512" s="36">
        <v>3.14403485339469E-2</v>
      </c>
    </row>
    <row r="11513" spans="1:6" x14ac:dyDescent="0.4">
      <c r="A11513" s="9" t="s">
        <v>18156</v>
      </c>
      <c r="B11513" s="9" t="s">
        <v>9871</v>
      </c>
      <c r="C11513" s="9" t="s">
        <v>5</v>
      </c>
      <c r="D11513" s="14">
        <v>1124420</v>
      </c>
      <c r="E11513" s="14">
        <v>4180</v>
      </c>
      <c r="F11513" s="36">
        <v>7.3963628891261304E-2</v>
      </c>
    </row>
    <row r="11514" spans="1:6" x14ac:dyDescent="0.4">
      <c r="A11514" s="9" t="s">
        <v>18156</v>
      </c>
      <c r="B11514" s="9" t="s">
        <v>9872</v>
      </c>
      <c r="C11514" s="9" t="s">
        <v>5</v>
      </c>
      <c r="D11514" s="14">
        <v>907094.40623486799</v>
      </c>
      <c r="E11514" s="14">
        <v>4446.5412070336697</v>
      </c>
      <c r="F11514" s="36">
        <v>0.02</v>
      </c>
    </row>
    <row r="11515" spans="1:6" x14ac:dyDescent="0.4">
      <c r="A11515" s="9" t="s">
        <v>18156</v>
      </c>
      <c r="B11515" s="9" t="s">
        <v>789</v>
      </c>
      <c r="C11515" s="9" t="s">
        <v>36</v>
      </c>
      <c r="D11515" s="14">
        <v>4565019.9895714</v>
      </c>
      <c r="E11515" s="14">
        <v>5713.4167579116402</v>
      </c>
      <c r="F11515" s="36">
        <v>3.96138246165691E-2</v>
      </c>
    </row>
    <row r="11516" spans="1:6" x14ac:dyDescent="0.4">
      <c r="A11516" s="9" t="s">
        <v>18156</v>
      </c>
      <c r="B11516" s="9" t="s">
        <v>9879</v>
      </c>
      <c r="C11516" s="9" t="s">
        <v>36</v>
      </c>
      <c r="D11516" s="14">
        <v>4055423.64977638</v>
      </c>
      <c r="E11516" s="14">
        <v>5656.0999299531104</v>
      </c>
      <c r="F11516" s="36">
        <v>2.8759073794421899E-2</v>
      </c>
    </row>
    <row r="11517" spans="1:6" x14ac:dyDescent="0.4">
      <c r="A11517" s="9" t="s">
        <v>18156</v>
      </c>
      <c r="B11517" s="9" t="s">
        <v>9873</v>
      </c>
      <c r="C11517" s="9" t="s">
        <v>5</v>
      </c>
      <c r="D11517" s="14">
        <v>376116.98383174598</v>
      </c>
      <c r="E11517" s="14">
        <v>5223.8469976631404</v>
      </c>
      <c r="F11517" s="36">
        <v>0.02</v>
      </c>
    </row>
    <row r="11518" spans="1:6" x14ac:dyDescent="0.4">
      <c r="A11518" s="9" t="s">
        <v>18156</v>
      </c>
      <c r="B11518" s="9" t="s">
        <v>17368</v>
      </c>
      <c r="C11518" s="9" t="s">
        <v>5</v>
      </c>
      <c r="D11518" s="14">
        <v>465106.18611894501</v>
      </c>
      <c r="E11518" s="14">
        <v>5672.0266599871302</v>
      </c>
      <c r="F11518" s="36">
        <v>7.9769169450904398E-2</v>
      </c>
    </row>
    <row r="11519" spans="1:6" x14ac:dyDescent="0.4">
      <c r="A11519" s="9" t="s">
        <v>18156</v>
      </c>
      <c r="B11519" s="9" t="s">
        <v>9874</v>
      </c>
      <c r="C11519" s="9" t="s">
        <v>5</v>
      </c>
      <c r="D11519" s="14">
        <v>1517340</v>
      </c>
      <c r="E11519" s="14">
        <v>4180</v>
      </c>
      <c r="F11519" s="36">
        <v>3.4223243285365502E-2</v>
      </c>
    </row>
    <row r="11520" spans="1:6" x14ac:dyDescent="0.4">
      <c r="A11520" s="9" t="s">
        <v>18156</v>
      </c>
      <c r="B11520" s="9" t="s">
        <v>9875</v>
      </c>
      <c r="C11520" s="9" t="s">
        <v>5</v>
      </c>
      <c r="D11520" s="14">
        <v>297235.84917480598</v>
      </c>
      <c r="E11520" s="14">
        <v>6755.3602085183202</v>
      </c>
      <c r="F11520" s="36">
        <v>3.2389443734645501E-2</v>
      </c>
    </row>
    <row r="11521" spans="1:6" x14ac:dyDescent="0.4">
      <c r="A11521" s="9" t="s">
        <v>18156</v>
      </c>
      <c r="B11521" s="9" t="s">
        <v>9876</v>
      </c>
      <c r="C11521" s="9" t="s">
        <v>5</v>
      </c>
      <c r="D11521" s="14">
        <v>388033.42185322498</v>
      </c>
      <c r="E11521" s="14">
        <v>6467.2236975537598</v>
      </c>
      <c r="F11521" s="36">
        <v>5.5248821136623098E-2</v>
      </c>
    </row>
    <row r="11522" spans="1:6" x14ac:dyDescent="0.4">
      <c r="A11522" s="9" t="s">
        <v>18157</v>
      </c>
      <c r="B11522" s="9" t="s">
        <v>9884</v>
      </c>
      <c r="C11522" s="9" t="s">
        <v>5</v>
      </c>
      <c r="D11522" s="14">
        <v>2604140</v>
      </c>
      <c r="E11522" s="14">
        <v>4180</v>
      </c>
      <c r="F11522" s="36">
        <v>6.4901069584817603E-2</v>
      </c>
    </row>
    <row r="11523" spans="1:6" x14ac:dyDescent="0.4">
      <c r="A11523" s="9" t="s">
        <v>18157</v>
      </c>
      <c r="B11523" s="9" t="s">
        <v>9885</v>
      </c>
      <c r="C11523" s="9" t="s">
        <v>5</v>
      </c>
      <c r="D11523" s="14">
        <v>553879.13127693802</v>
      </c>
      <c r="E11523" s="14">
        <v>5430.1875615386098</v>
      </c>
      <c r="F11523" s="36">
        <v>3.3195175644387599E-2</v>
      </c>
    </row>
    <row r="11524" spans="1:6" x14ac:dyDescent="0.4">
      <c r="A11524" s="9" t="s">
        <v>18157</v>
      </c>
      <c r="B11524" s="9" t="s">
        <v>9886</v>
      </c>
      <c r="C11524" s="9" t="s">
        <v>5</v>
      </c>
      <c r="D11524" s="14">
        <v>995496.93040870002</v>
      </c>
      <c r="E11524" s="14">
        <v>4385.4490326374398</v>
      </c>
      <c r="F11524" s="36">
        <v>2.25505938389658E-2</v>
      </c>
    </row>
    <row r="11525" spans="1:6" x14ac:dyDescent="0.4">
      <c r="A11525" s="9" t="s">
        <v>18157</v>
      </c>
      <c r="B11525" s="9" t="s">
        <v>9887</v>
      </c>
      <c r="C11525" s="9" t="s">
        <v>5</v>
      </c>
      <c r="D11525" s="14">
        <v>585805.907795234</v>
      </c>
      <c r="E11525" s="14">
        <v>5632.7491134157199</v>
      </c>
      <c r="F11525" s="36">
        <v>8.02836772115854E-2</v>
      </c>
    </row>
    <row r="11526" spans="1:6" x14ac:dyDescent="0.4">
      <c r="A11526" s="9" t="s">
        <v>18157</v>
      </c>
      <c r="B11526" s="9" t="s">
        <v>9888</v>
      </c>
      <c r="C11526" s="9" t="s">
        <v>5</v>
      </c>
      <c r="D11526" s="14">
        <v>1718229.36785933</v>
      </c>
      <c r="E11526" s="14">
        <v>4474.5556454670004</v>
      </c>
      <c r="F11526" s="36">
        <v>0.02</v>
      </c>
    </row>
    <row r="11527" spans="1:6" x14ac:dyDescent="0.4">
      <c r="A11527" s="9" t="s">
        <v>18157</v>
      </c>
      <c r="B11527" s="9" t="s">
        <v>9889</v>
      </c>
      <c r="C11527" s="9" t="s">
        <v>5</v>
      </c>
      <c r="D11527" s="14">
        <v>1827890.18706963</v>
      </c>
      <c r="E11527" s="14">
        <v>4352.1194930229303</v>
      </c>
      <c r="F11527" s="36">
        <v>0.02</v>
      </c>
    </row>
    <row r="11528" spans="1:6" x14ac:dyDescent="0.4">
      <c r="A11528" s="9" t="s">
        <v>18157</v>
      </c>
      <c r="B11528" s="9" t="s">
        <v>9890</v>
      </c>
      <c r="C11528" s="9" t="s">
        <v>5</v>
      </c>
      <c r="D11528" s="14">
        <v>890366.58014643099</v>
      </c>
      <c r="E11528" s="14">
        <v>5117.0493111863898</v>
      </c>
      <c r="F11528" s="36">
        <v>3.3108106506433997E-2</v>
      </c>
    </row>
    <row r="11529" spans="1:6" x14ac:dyDescent="0.4">
      <c r="A11529" s="9" t="s">
        <v>18157</v>
      </c>
      <c r="B11529" s="9" t="s">
        <v>9891</v>
      </c>
      <c r="C11529" s="9" t="s">
        <v>5</v>
      </c>
      <c r="D11529" s="14">
        <v>805768.57180253195</v>
      </c>
      <c r="E11529" s="14">
        <v>4476.4920655696196</v>
      </c>
      <c r="F11529" s="36">
        <v>2.4666712557402E-2</v>
      </c>
    </row>
    <row r="11530" spans="1:6" x14ac:dyDescent="0.4">
      <c r="A11530" s="9" t="s">
        <v>18157</v>
      </c>
      <c r="B11530" s="9" t="s">
        <v>9915</v>
      </c>
      <c r="C11530" s="9" t="s">
        <v>3</v>
      </c>
      <c r="D11530" s="14">
        <v>6316579.4953087503</v>
      </c>
      <c r="E11530" s="14">
        <v>5580.0172220042004</v>
      </c>
      <c r="F11530" s="36">
        <v>2.2807100944859798E-2</v>
      </c>
    </row>
    <row r="11531" spans="1:6" x14ac:dyDescent="0.4">
      <c r="A11531" s="9" t="s">
        <v>18157</v>
      </c>
      <c r="B11531" s="9" t="s">
        <v>9892</v>
      </c>
      <c r="C11531" s="9" t="s">
        <v>5</v>
      </c>
      <c r="D11531" s="14">
        <v>753535.177226739</v>
      </c>
      <c r="E11531" s="14">
        <v>4355.69466605051</v>
      </c>
      <c r="F11531" s="36">
        <v>4.6831987582139502E-2</v>
      </c>
    </row>
    <row r="11532" spans="1:6" x14ac:dyDescent="0.4">
      <c r="A11532" s="9" t="s">
        <v>18157</v>
      </c>
      <c r="B11532" s="9" t="s">
        <v>9893</v>
      </c>
      <c r="C11532" s="9" t="s">
        <v>5</v>
      </c>
      <c r="D11532" s="14">
        <v>940775.92476962996</v>
      </c>
      <c r="E11532" s="14">
        <v>4566.8734212117997</v>
      </c>
      <c r="F11532" s="36">
        <v>0.02</v>
      </c>
    </row>
    <row r="11533" spans="1:6" x14ac:dyDescent="0.4">
      <c r="A11533" s="9" t="s">
        <v>18157</v>
      </c>
      <c r="B11533" s="9" t="s">
        <v>9894</v>
      </c>
      <c r="C11533" s="9" t="s">
        <v>5</v>
      </c>
      <c r="D11533" s="14">
        <v>1004409.4644583201</v>
      </c>
      <c r="E11533" s="14">
        <v>4828.8916560496</v>
      </c>
      <c r="F11533" s="36">
        <v>1.9999999999999799E-2</v>
      </c>
    </row>
    <row r="11534" spans="1:6" x14ac:dyDescent="0.4">
      <c r="A11534" s="9" t="s">
        <v>18157</v>
      </c>
      <c r="B11534" s="9" t="s">
        <v>9895</v>
      </c>
      <c r="C11534" s="9" t="s">
        <v>5</v>
      </c>
      <c r="D11534" s="14">
        <v>555408.10968684603</v>
      </c>
      <c r="E11534" s="14">
        <v>5445.1775459494702</v>
      </c>
      <c r="F11534" s="36">
        <v>2.5061884154830499E-2</v>
      </c>
    </row>
    <row r="11535" spans="1:6" x14ac:dyDescent="0.4">
      <c r="A11535" s="9" t="s">
        <v>18157</v>
      </c>
      <c r="B11535" s="9" t="s">
        <v>9896</v>
      </c>
      <c r="C11535" s="9" t="s">
        <v>5</v>
      </c>
      <c r="D11535" s="14">
        <v>1679337.46010693</v>
      </c>
      <c r="E11535" s="14">
        <v>4230.0691690350905</v>
      </c>
      <c r="F11535" s="36">
        <v>0.02</v>
      </c>
    </row>
    <row r="11536" spans="1:6" x14ac:dyDescent="0.4">
      <c r="A11536" s="9" t="s">
        <v>18157</v>
      </c>
      <c r="B11536" s="9" t="s">
        <v>9897</v>
      </c>
      <c r="C11536" s="9" t="s">
        <v>5</v>
      </c>
      <c r="D11536" s="14">
        <v>506725.256256958</v>
      </c>
      <c r="E11536" s="14">
        <v>4967.89466918586</v>
      </c>
      <c r="F11536" s="36">
        <v>2.5586228408943399E-2</v>
      </c>
    </row>
    <row r="11537" spans="1:6" x14ac:dyDescent="0.4">
      <c r="A11537" s="9" t="s">
        <v>18157</v>
      </c>
      <c r="B11537" s="9" t="s">
        <v>9898</v>
      </c>
      <c r="C11537" s="9" t="s">
        <v>5</v>
      </c>
      <c r="D11537" s="14">
        <v>451632.71653409803</v>
      </c>
      <c r="E11537" s="14">
        <v>6361.0241765366</v>
      </c>
      <c r="F11537" s="36">
        <v>7.0165399090871106E-2</v>
      </c>
    </row>
    <row r="11538" spans="1:6" x14ac:dyDescent="0.4">
      <c r="A11538" s="9" t="s">
        <v>18157</v>
      </c>
      <c r="B11538" s="9" t="s">
        <v>9899</v>
      </c>
      <c r="C11538" s="9" t="s">
        <v>5</v>
      </c>
      <c r="D11538" s="14">
        <v>404422.743186971</v>
      </c>
      <c r="E11538" s="14">
        <v>6319.10536229642</v>
      </c>
      <c r="F11538" s="36">
        <v>2.0000000000000202E-2</v>
      </c>
    </row>
    <row r="11539" spans="1:6" x14ac:dyDescent="0.4">
      <c r="A11539" s="9" t="s">
        <v>18157</v>
      </c>
      <c r="B11539" s="9" t="s">
        <v>9900</v>
      </c>
      <c r="C11539" s="9" t="s">
        <v>5</v>
      </c>
      <c r="D11539" s="14">
        <v>1707331.18597495</v>
      </c>
      <c r="E11539" s="14">
        <v>4268.3279649373699</v>
      </c>
      <c r="F11539" s="36">
        <v>3.42146506745757E-2</v>
      </c>
    </row>
    <row r="11540" spans="1:6" x14ac:dyDescent="0.4">
      <c r="A11540" s="9" t="s">
        <v>18157</v>
      </c>
      <c r="B11540" s="9" t="s">
        <v>9901</v>
      </c>
      <c r="C11540" s="9" t="s">
        <v>5</v>
      </c>
      <c r="D11540" s="14">
        <v>924935.38630623103</v>
      </c>
      <c r="E11540" s="14">
        <v>4489.9776034283004</v>
      </c>
      <c r="F11540" s="36">
        <v>0.02</v>
      </c>
    </row>
    <row r="11541" spans="1:6" x14ac:dyDescent="0.4">
      <c r="A11541" s="9" t="s">
        <v>18157</v>
      </c>
      <c r="B11541" s="9" t="s">
        <v>9902</v>
      </c>
      <c r="C11541" s="9" t="s">
        <v>5</v>
      </c>
      <c r="D11541" s="14">
        <v>929400</v>
      </c>
      <c r="E11541" s="14">
        <v>4302.7777777777801</v>
      </c>
      <c r="F11541" s="36">
        <v>2.7605138835877299E-2</v>
      </c>
    </row>
    <row r="11542" spans="1:6" x14ac:dyDescent="0.4">
      <c r="A11542" s="9" t="s">
        <v>18157</v>
      </c>
      <c r="B11542" s="9" t="s">
        <v>9916</v>
      </c>
      <c r="C11542" s="9" t="s">
        <v>36</v>
      </c>
      <c r="D11542" s="14">
        <v>2651447.3251410099</v>
      </c>
      <c r="E11542" s="14">
        <v>5523.8485940437804</v>
      </c>
      <c r="F11542" s="36">
        <v>5.1014404056493302E-2</v>
      </c>
    </row>
    <row r="11543" spans="1:6" x14ac:dyDescent="0.4">
      <c r="A11543" s="9" t="s">
        <v>18157</v>
      </c>
      <c r="B11543" s="9" t="s">
        <v>9903</v>
      </c>
      <c r="C11543" s="9" t="s">
        <v>5</v>
      </c>
      <c r="D11543" s="14">
        <v>1881023.24</v>
      </c>
      <c r="E11543" s="14">
        <v>4324.1913563218404</v>
      </c>
      <c r="F11543" s="36">
        <v>5.37065814560473E-2</v>
      </c>
    </row>
    <row r="11544" spans="1:6" x14ac:dyDescent="0.4">
      <c r="A11544" s="9" t="s">
        <v>18157</v>
      </c>
      <c r="B11544" s="9" t="s">
        <v>9904</v>
      </c>
      <c r="C11544" s="9" t="s">
        <v>5</v>
      </c>
      <c r="D11544" s="14">
        <v>958385.73579359904</v>
      </c>
      <c r="E11544" s="14">
        <v>4478.4380177270996</v>
      </c>
      <c r="F11544" s="36">
        <v>7.4954827029575496E-2</v>
      </c>
    </row>
    <row r="11545" spans="1:6" x14ac:dyDescent="0.4">
      <c r="A11545" s="9" t="s">
        <v>18157</v>
      </c>
      <c r="B11545" s="9" t="s">
        <v>9905</v>
      </c>
      <c r="C11545" s="9" t="s">
        <v>5</v>
      </c>
      <c r="D11545" s="14">
        <v>467026.54963846598</v>
      </c>
      <c r="E11545" s="14">
        <v>5247.4893217805102</v>
      </c>
      <c r="F11545" s="36">
        <v>3.5296018336466603E-2</v>
      </c>
    </row>
    <row r="11546" spans="1:6" x14ac:dyDescent="0.4">
      <c r="A11546" s="9" t="s">
        <v>18157</v>
      </c>
      <c r="B11546" s="9" t="s">
        <v>47</v>
      </c>
      <c r="C11546" s="9" t="s">
        <v>5</v>
      </c>
      <c r="D11546" s="14">
        <v>1361629.44001081</v>
      </c>
      <c r="E11546" s="14">
        <v>4228.6628571764404</v>
      </c>
      <c r="F11546" s="36">
        <v>0.02</v>
      </c>
    </row>
    <row r="11547" spans="1:6" x14ac:dyDescent="0.4">
      <c r="A11547" s="9" t="s">
        <v>18157</v>
      </c>
      <c r="B11547" s="9" t="s">
        <v>9906</v>
      </c>
      <c r="C11547" s="9" t="s">
        <v>5</v>
      </c>
      <c r="D11547" s="14">
        <v>584383.15831103805</v>
      </c>
      <c r="E11547" s="14">
        <v>5312.57416646398</v>
      </c>
      <c r="F11547" s="36">
        <v>2.40575087887724E-2</v>
      </c>
    </row>
    <row r="11548" spans="1:6" x14ac:dyDescent="0.4">
      <c r="A11548" s="9" t="s">
        <v>18157</v>
      </c>
      <c r="B11548" s="9" t="s">
        <v>9917</v>
      </c>
      <c r="C11548" s="9" t="s">
        <v>36</v>
      </c>
      <c r="D11548" s="14">
        <v>7043071.3836230803</v>
      </c>
      <c r="E11548" s="14">
        <v>5806.3243063669297</v>
      </c>
      <c r="F11548" s="36">
        <v>2.6514293554993799E-2</v>
      </c>
    </row>
    <row r="11549" spans="1:6" x14ac:dyDescent="0.4">
      <c r="A11549" s="9" t="s">
        <v>18157</v>
      </c>
      <c r="B11549" s="9" t="s">
        <v>3197</v>
      </c>
      <c r="C11549" s="9" t="s">
        <v>5</v>
      </c>
      <c r="D11549" s="14">
        <v>693070.43700146105</v>
      </c>
      <c r="E11549" s="14">
        <v>5290.6140229119101</v>
      </c>
      <c r="F11549" s="36">
        <v>0.02</v>
      </c>
    </row>
    <row r="11550" spans="1:6" x14ac:dyDescent="0.4">
      <c r="A11550" s="9" t="s">
        <v>18157</v>
      </c>
      <c r="B11550" s="9" t="s">
        <v>9907</v>
      </c>
      <c r="C11550" s="9" t="s">
        <v>5</v>
      </c>
      <c r="D11550" s="14">
        <v>1927860.4068780399</v>
      </c>
      <c r="E11550" s="14">
        <v>4856.0715538489703</v>
      </c>
      <c r="F11550" s="36">
        <v>2.5926555954589401E-2</v>
      </c>
    </row>
    <row r="11551" spans="1:6" x14ac:dyDescent="0.4">
      <c r="A11551" s="9" t="s">
        <v>18157</v>
      </c>
      <c r="B11551" s="9" t="s">
        <v>9908</v>
      </c>
      <c r="C11551" s="9" t="s">
        <v>5</v>
      </c>
      <c r="D11551" s="14">
        <v>1717980</v>
      </c>
      <c r="E11551" s="14">
        <v>4180</v>
      </c>
      <c r="F11551" s="36">
        <v>6.9040780724972703E-2</v>
      </c>
    </row>
    <row r="11552" spans="1:6" x14ac:dyDescent="0.4">
      <c r="A11552" s="9" t="s">
        <v>18157</v>
      </c>
      <c r="B11552" s="9" t="s">
        <v>9909</v>
      </c>
      <c r="C11552" s="9" t="s">
        <v>5</v>
      </c>
      <c r="D11552" s="14">
        <v>1723157.9630537899</v>
      </c>
      <c r="E11552" s="14">
        <v>4607.3742327641403</v>
      </c>
      <c r="F11552" s="36">
        <v>0.02</v>
      </c>
    </row>
    <row r="11553" spans="1:6" x14ac:dyDescent="0.4">
      <c r="A11553" s="9" t="s">
        <v>18157</v>
      </c>
      <c r="B11553" s="9" t="s">
        <v>9910</v>
      </c>
      <c r="C11553" s="9" t="s">
        <v>5</v>
      </c>
      <c r="D11553" s="14">
        <v>1251973.6871990201</v>
      </c>
      <c r="E11553" s="14">
        <v>4742.3245727235499</v>
      </c>
      <c r="F11553" s="36">
        <v>3.71088229945329E-2</v>
      </c>
    </row>
    <row r="11554" spans="1:6" x14ac:dyDescent="0.4">
      <c r="A11554" s="9" t="s">
        <v>18157</v>
      </c>
      <c r="B11554" s="9" t="s">
        <v>9918</v>
      </c>
      <c r="C11554" s="9" t="s">
        <v>36</v>
      </c>
      <c r="D11554" s="14">
        <v>5097432.9357888401</v>
      </c>
      <c r="E11554" s="14">
        <v>5607.7370030680404</v>
      </c>
      <c r="F11554" s="36">
        <v>2.7955062485670999E-2</v>
      </c>
    </row>
    <row r="11555" spans="1:6" x14ac:dyDescent="0.4">
      <c r="A11555" s="9" t="s">
        <v>18157</v>
      </c>
      <c r="B11555" s="9" t="s">
        <v>9911</v>
      </c>
      <c r="C11555" s="9" t="s">
        <v>5</v>
      </c>
      <c r="D11555" s="14">
        <v>1159278.75047885</v>
      </c>
      <c r="E11555" s="14">
        <v>4790.4080598299597</v>
      </c>
      <c r="F11555" s="36">
        <v>3.48506239217048E-2</v>
      </c>
    </row>
    <row r="11556" spans="1:6" x14ac:dyDescent="0.4">
      <c r="A11556" s="9" t="s">
        <v>18157</v>
      </c>
      <c r="B11556" s="9" t="s">
        <v>9912</v>
      </c>
      <c r="C11556" s="9" t="s">
        <v>5</v>
      </c>
      <c r="D11556" s="14">
        <v>1253394</v>
      </c>
      <c r="E11556" s="14">
        <v>4292.4452054794501</v>
      </c>
      <c r="F11556" s="36">
        <v>6.6383788431070498E-2</v>
      </c>
    </row>
    <row r="11557" spans="1:6" x14ac:dyDescent="0.4">
      <c r="A11557" s="9" t="s">
        <v>18157</v>
      </c>
      <c r="B11557" s="9" t="s">
        <v>17531</v>
      </c>
      <c r="C11557" s="9" t="s">
        <v>5</v>
      </c>
      <c r="D11557" s="14">
        <v>1185880.9404396</v>
      </c>
      <c r="E11557" s="14">
        <v>4961.8449390778396</v>
      </c>
      <c r="F11557" s="36">
        <v>3.8621054904190801E-2</v>
      </c>
    </row>
    <row r="11558" spans="1:6" x14ac:dyDescent="0.4">
      <c r="A11558" s="9" t="s">
        <v>18157</v>
      </c>
      <c r="B11558" s="9" t="s">
        <v>9919</v>
      </c>
      <c r="C11558" s="9" t="s">
        <v>36</v>
      </c>
      <c r="D11558" s="14">
        <v>7307059.7002789499</v>
      </c>
      <c r="E11558" s="14">
        <v>6512.5309271648403</v>
      </c>
      <c r="F11558" s="36">
        <v>2.3386536222291601E-2</v>
      </c>
    </row>
    <row r="11559" spans="1:6" x14ac:dyDescent="0.4">
      <c r="A11559" s="9" t="s">
        <v>18157</v>
      </c>
      <c r="B11559" s="9" t="s">
        <v>9913</v>
      </c>
      <c r="C11559" s="9" t="s">
        <v>5</v>
      </c>
      <c r="D11559" s="14">
        <v>634016.127984858</v>
      </c>
      <c r="E11559" s="14">
        <v>4953.2509998817004</v>
      </c>
      <c r="F11559" s="36">
        <v>6.3061487340643194E-2</v>
      </c>
    </row>
    <row r="11560" spans="1:6" x14ac:dyDescent="0.4">
      <c r="A11560" s="9" t="s">
        <v>18157</v>
      </c>
      <c r="B11560" s="9" t="s">
        <v>9914</v>
      </c>
      <c r="C11560" s="9" t="s">
        <v>5</v>
      </c>
      <c r="D11560" s="14">
        <v>547565.46384772402</v>
      </c>
      <c r="E11560" s="14">
        <v>5763.8469878707801</v>
      </c>
      <c r="F11560" s="36">
        <v>0.02</v>
      </c>
    </row>
    <row r="11561" spans="1:6" x14ac:dyDescent="0.4">
      <c r="A11561" s="9" t="s">
        <v>18157</v>
      </c>
      <c r="B11561" s="9" t="s">
        <v>3558</v>
      </c>
      <c r="C11561" s="9" t="s">
        <v>5</v>
      </c>
      <c r="D11561" s="14">
        <v>3238065.5071884198</v>
      </c>
      <c r="E11561" s="14">
        <v>4188.9592589759604</v>
      </c>
      <c r="F11561" s="36">
        <v>3.02534180810714E-2</v>
      </c>
    </row>
    <row r="11562" spans="1:6" x14ac:dyDescent="0.4">
      <c r="A11562" s="9" t="s">
        <v>18157</v>
      </c>
      <c r="B11562" s="9" t="s">
        <v>17532</v>
      </c>
      <c r="C11562" s="9" t="s">
        <v>5</v>
      </c>
      <c r="D11562" s="14">
        <v>857136.87353219395</v>
      </c>
      <c r="E11562" s="14">
        <v>4897.92499161254</v>
      </c>
      <c r="F11562" s="36">
        <v>3.7220417837731799E-2</v>
      </c>
    </row>
    <row r="11563" spans="1:6" x14ac:dyDescent="0.4">
      <c r="A11563" s="9" t="s">
        <v>18158</v>
      </c>
      <c r="B11563" s="9" t="s">
        <v>9920</v>
      </c>
      <c r="C11563" s="9" t="s">
        <v>5</v>
      </c>
      <c r="D11563" s="14">
        <v>941257.14500000002</v>
      </c>
      <c r="E11563" s="14">
        <v>4259.0821040724004</v>
      </c>
      <c r="F11563" s="36">
        <v>5.2463332961228501E-2</v>
      </c>
    </row>
    <row r="11564" spans="1:6" x14ac:dyDescent="0.4">
      <c r="A11564" s="9" t="s">
        <v>18158</v>
      </c>
      <c r="B11564" s="9" t="s">
        <v>9921</v>
      </c>
      <c r="C11564" s="9" t="s">
        <v>5</v>
      </c>
      <c r="D11564" s="14">
        <v>453499.79132410302</v>
      </c>
      <c r="E11564" s="14">
        <v>5153.4067195920798</v>
      </c>
      <c r="F11564" s="36">
        <v>3.7668576515651003E-2</v>
      </c>
    </row>
    <row r="11565" spans="1:6" x14ac:dyDescent="0.4">
      <c r="A11565" s="9" t="s">
        <v>18158</v>
      </c>
      <c r="B11565" s="9" t="s">
        <v>9922</v>
      </c>
      <c r="C11565" s="9" t="s">
        <v>5</v>
      </c>
      <c r="D11565" s="14">
        <v>507118.34614466497</v>
      </c>
      <c r="E11565" s="14">
        <v>6184.37007493493</v>
      </c>
      <c r="F11565" s="36">
        <v>5.4192720342541002E-2</v>
      </c>
    </row>
    <row r="11566" spans="1:6" x14ac:dyDescent="0.4">
      <c r="A11566" s="9" t="s">
        <v>18158</v>
      </c>
      <c r="B11566" s="9" t="s">
        <v>18761</v>
      </c>
      <c r="C11566" s="9" t="s">
        <v>5</v>
      </c>
      <c r="D11566" s="14">
        <v>506600.32855702902</v>
      </c>
      <c r="E11566" s="14">
        <v>5222.6837995569904</v>
      </c>
      <c r="F11566" s="36">
        <v>0.02</v>
      </c>
    </row>
    <row r="11567" spans="1:6" x14ac:dyDescent="0.4">
      <c r="A11567" s="9" t="s">
        <v>18158</v>
      </c>
      <c r="B11567" s="9" t="s">
        <v>9923</v>
      </c>
      <c r="C11567" s="9" t="s">
        <v>5</v>
      </c>
      <c r="D11567" s="14">
        <v>884472.40397169895</v>
      </c>
      <c r="E11567" s="14">
        <v>4400.3602187646702</v>
      </c>
      <c r="F11567" s="36">
        <v>0.02</v>
      </c>
    </row>
    <row r="11568" spans="1:6" x14ac:dyDescent="0.4">
      <c r="A11568" s="9" t="s">
        <v>18158</v>
      </c>
      <c r="B11568" s="9" t="s">
        <v>9924</v>
      </c>
      <c r="C11568" s="9" t="s">
        <v>5</v>
      </c>
      <c r="D11568" s="14">
        <v>506934.18963642197</v>
      </c>
      <c r="E11568" s="14">
        <v>4782.3980154379497</v>
      </c>
      <c r="F11568" s="36">
        <v>2.451138013928E-2</v>
      </c>
    </row>
    <row r="11569" spans="1:6" x14ac:dyDescent="0.4">
      <c r="A11569" s="9" t="s">
        <v>18158</v>
      </c>
      <c r="B11569" s="9" t="s">
        <v>9925</v>
      </c>
      <c r="C11569" s="9" t="s">
        <v>5</v>
      </c>
      <c r="D11569" s="14">
        <v>1420773.227</v>
      </c>
      <c r="E11569" s="14">
        <v>4241.1141104477601</v>
      </c>
      <c r="F11569" s="36">
        <v>6.9747494435119697E-2</v>
      </c>
    </row>
    <row r="11570" spans="1:6" x14ac:dyDescent="0.4">
      <c r="A11570" s="9" t="s">
        <v>18158</v>
      </c>
      <c r="B11570" s="9" t="s">
        <v>9955</v>
      </c>
      <c r="C11570" s="9" t="s">
        <v>36</v>
      </c>
      <c r="D11570" s="14">
        <v>8446782.6841499992</v>
      </c>
      <c r="E11570" s="14">
        <v>5575.4341149504899</v>
      </c>
      <c r="F11570" s="36">
        <v>2.82372058652283E-2</v>
      </c>
    </row>
    <row r="11571" spans="1:6" x14ac:dyDescent="0.4">
      <c r="A11571" s="9" t="s">
        <v>18158</v>
      </c>
      <c r="B11571" s="9" t="s">
        <v>9926</v>
      </c>
      <c r="C11571" s="9" t="s">
        <v>5</v>
      </c>
      <c r="D11571" s="14">
        <v>1098599.1040000001</v>
      </c>
      <c r="E11571" s="14">
        <v>4241.6953822393798</v>
      </c>
      <c r="F11571" s="36">
        <v>7.0687457732065501E-2</v>
      </c>
    </row>
    <row r="11572" spans="1:6" x14ac:dyDescent="0.4">
      <c r="A11572" s="9" t="s">
        <v>18158</v>
      </c>
      <c r="B11572" s="9" t="s">
        <v>9927</v>
      </c>
      <c r="C11572" s="9" t="s">
        <v>5</v>
      </c>
      <c r="D11572" s="14">
        <v>1548480.6757499999</v>
      </c>
      <c r="E11572" s="14">
        <v>4230.8215184426199</v>
      </c>
      <c r="F11572" s="36">
        <v>6.89813083415831E-2</v>
      </c>
    </row>
    <row r="11573" spans="1:6" x14ac:dyDescent="0.4">
      <c r="A11573" s="9" t="s">
        <v>18158</v>
      </c>
      <c r="B11573" s="9" t="s">
        <v>9928</v>
      </c>
      <c r="C11573" s="9" t="s">
        <v>5</v>
      </c>
      <c r="D11573" s="14">
        <v>681333.86044827604</v>
      </c>
      <c r="E11573" s="14">
        <v>4603.6071651910497</v>
      </c>
      <c r="F11573" s="36">
        <v>4.35745530321845E-2</v>
      </c>
    </row>
    <row r="11574" spans="1:6" x14ac:dyDescent="0.4">
      <c r="A11574" s="9" t="s">
        <v>18158</v>
      </c>
      <c r="B11574" s="9" t="s">
        <v>9929</v>
      </c>
      <c r="C11574" s="9" t="s">
        <v>5</v>
      </c>
      <c r="D11574" s="14">
        <v>728714.58996930998</v>
      </c>
      <c r="E11574" s="14">
        <v>4762.8404573157504</v>
      </c>
      <c r="F11574" s="36">
        <v>2.8704758066457E-2</v>
      </c>
    </row>
    <row r="11575" spans="1:6" x14ac:dyDescent="0.4">
      <c r="A11575" s="9" t="s">
        <v>18158</v>
      </c>
      <c r="B11575" s="9" t="s">
        <v>9956</v>
      </c>
      <c r="C11575" s="9" t="s">
        <v>36</v>
      </c>
      <c r="D11575" s="14">
        <v>5913180</v>
      </c>
      <c r="E11575" s="14">
        <v>5415</v>
      </c>
      <c r="F11575" s="36">
        <v>2.8155061131782001E-2</v>
      </c>
    </row>
    <row r="11576" spans="1:6" x14ac:dyDescent="0.4">
      <c r="A11576" s="9" t="s">
        <v>18158</v>
      </c>
      <c r="B11576" s="9" t="s">
        <v>9930</v>
      </c>
      <c r="C11576" s="9" t="s">
        <v>5</v>
      </c>
      <c r="D11576" s="14">
        <v>905199.63549999997</v>
      </c>
      <c r="E11576" s="14">
        <v>4290.0456658767798</v>
      </c>
      <c r="F11576" s="36">
        <v>5.4869743014276801E-2</v>
      </c>
    </row>
    <row r="11577" spans="1:6" x14ac:dyDescent="0.4">
      <c r="A11577" s="9" t="s">
        <v>18158</v>
      </c>
      <c r="B11577" s="9" t="s">
        <v>9931</v>
      </c>
      <c r="C11577" s="9" t="s">
        <v>5</v>
      </c>
      <c r="D11577" s="14">
        <v>1057406.5713921101</v>
      </c>
      <c r="E11577" s="14">
        <v>4895.4007934819701</v>
      </c>
      <c r="F11577" s="36">
        <v>4.0954132557572603E-2</v>
      </c>
    </row>
    <row r="11578" spans="1:6" x14ac:dyDescent="0.4">
      <c r="A11578" s="9" t="s">
        <v>18158</v>
      </c>
      <c r="B11578" s="9" t="s">
        <v>9932</v>
      </c>
      <c r="C11578" s="9" t="s">
        <v>5</v>
      </c>
      <c r="D11578" s="14">
        <v>655711.61624061305</v>
      </c>
      <c r="E11578" s="14">
        <v>4585.3959177665301</v>
      </c>
      <c r="F11578" s="36">
        <v>6.3882826952288196E-2</v>
      </c>
    </row>
    <row r="11579" spans="1:6" x14ac:dyDescent="0.4">
      <c r="A11579" s="9" t="s">
        <v>18158</v>
      </c>
      <c r="B11579" s="9" t="s">
        <v>9933</v>
      </c>
      <c r="C11579" s="9" t="s">
        <v>5</v>
      </c>
      <c r="D11579" s="14">
        <v>1016115.75886569</v>
      </c>
      <c r="E11579" s="14">
        <v>4748.2044806807899</v>
      </c>
      <c r="F11579" s="36">
        <v>3.0171400213869499E-2</v>
      </c>
    </row>
    <row r="11580" spans="1:6" x14ac:dyDescent="0.4">
      <c r="A11580" s="9" t="s">
        <v>18158</v>
      </c>
      <c r="B11580" s="9" t="s">
        <v>9934</v>
      </c>
      <c r="C11580" s="9" t="s">
        <v>5</v>
      </c>
      <c r="D11580" s="14">
        <v>1003337.0235</v>
      </c>
      <c r="E11580" s="14">
        <v>4287.7650576923097</v>
      </c>
      <c r="F11580" s="36">
        <v>5.4783298516937598E-2</v>
      </c>
    </row>
    <row r="11581" spans="1:6" x14ac:dyDescent="0.4">
      <c r="A11581" s="9" t="s">
        <v>18158</v>
      </c>
      <c r="B11581" s="9" t="s">
        <v>9935</v>
      </c>
      <c r="C11581" s="9" t="s">
        <v>5</v>
      </c>
      <c r="D11581" s="14">
        <v>932140</v>
      </c>
      <c r="E11581" s="14">
        <v>4180</v>
      </c>
      <c r="F11581" s="36">
        <v>7.3038884748904298E-2</v>
      </c>
    </row>
    <row r="11582" spans="1:6" x14ac:dyDescent="0.4">
      <c r="A11582" s="9" t="s">
        <v>18158</v>
      </c>
      <c r="B11582" s="9" t="s">
        <v>9936</v>
      </c>
      <c r="C11582" s="9" t="s">
        <v>5</v>
      </c>
      <c r="D11582" s="14">
        <v>492916.85067796602</v>
      </c>
      <c r="E11582" s="14">
        <v>5188.5984281891197</v>
      </c>
      <c r="F11582" s="36">
        <v>7.5161314263123599E-2</v>
      </c>
    </row>
    <row r="11583" spans="1:6" x14ac:dyDescent="0.4">
      <c r="A11583" s="9" t="s">
        <v>18158</v>
      </c>
      <c r="B11583" s="9" t="s">
        <v>9937</v>
      </c>
      <c r="C11583" s="9" t="s">
        <v>5</v>
      </c>
      <c r="D11583" s="14">
        <v>679058.07518922398</v>
      </c>
      <c r="E11583" s="14">
        <v>4683.1591392360297</v>
      </c>
      <c r="F11583" s="36">
        <v>0.02</v>
      </c>
    </row>
    <row r="11584" spans="1:6" x14ac:dyDescent="0.4">
      <c r="A11584" s="9" t="s">
        <v>18158</v>
      </c>
      <c r="B11584" s="9" t="s">
        <v>9938</v>
      </c>
      <c r="C11584" s="9" t="s">
        <v>5</v>
      </c>
      <c r="D11584" s="14">
        <v>354833.72136800003</v>
      </c>
      <c r="E11584" s="14">
        <v>5913.8953561333301</v>
      </c>
      <c r="F11584" s="36">
        <v>0.02</v>
      </c>
    </row>
    <row r="11585" spans="1:6" x14ac:dyDescent="0.4">
      <c r="A11585" s="9" t="s">
        <v>18158</v>
      </c>
      <c r="B11585" s="9" t="s">
        <v>9939</v>
      </c>
      <c r="C11585" s="9" t="s">
        <v>5</v>
      </c>
      <c r="D11585" s="14">
        <v>580152.41131295799</v>
      </c>
      <c r="E11585" s="14">
        <v>4532.4407133824898</v>
      </c>
      <c r="F11585" s="36">
        <v>2.8722950084752098E-2</v>
      </c>
    </row>
    <row r="11586" spans="1:6" x14ac:dyDescent="0.4">
      <c r="A11586" s="9" t="s">
        <v>18158</v>
      </c>
      <c r="B11586" s="9" t="s">
        <v>9957</v>
      </c>
      <c r="C11586" s="9" t="s">
        <v>36</v>
      </c>
      <c r="D11586" s="14">
        <v>5368102.8257513903</v>
      </c>
      <c r="E11586" s="14">
        <v>5698.62295727323</v>
      </c>
      <c r="F11586" s="36">
        <v>4.6028122465815398E-2</v>
      </c>
    </row>
    <row r="11587" spans="1:6" x14ac:dyDescent="0.4">
      <c r="A11587" s="9" t="s">
        <v>18158</v>
      </c>
      <c r="B11587" s="9" t="s">
        <v>9940</v>
      </c>
      <c r="C11587" s="9" t="s">
        <v>5</v>
      </c>
      <c r="D11587" s="14">
        <v>1180982.7107297101</v>
      </c>
      <c r="E11587" s="14">
        <v>4781.3065211729199</v>
      </c>
      <c r="F11587" s="36">
        <v>0.02</v>
      </c>
    </row>
    <row r="11588" spans="1:6" x14ac:dyDescent="0.4">
      <c r="A11588" s="9" t="s">
        <v>18158</v>
      </c>
      <c r="B11588" s="9" t="s">
        <v>9941</v>
      </c>
      <c r="C11588" s="9" t="s">
        <v>5</v>
      </c>
      <c r="D11588" s="14">
        <v>931037.24838636396</v>
      </c>
      <c r="E11588" s="14">
        <v>5230.5463392492302</v>
      </c>
      <c r="F11588" s="36">
        <v>5.3469243083672499E-2</v>
      </c>
    </row>
    <row r="11589" spans="1:6" x14ac:dyDescent="0.4">
      <c r="A11589" s="9" t="s">
        <v>18158</v>
      </c>
      <c r="B11589" s="9" t="s">
        <v>9942</v>
      </c>
      <c r="C11589" s="9" t="s">
        <v>5</v>
      </c>
      <c r="D11589" s="14">
        <v>1275328.33235176</v>
      </c>
      <c r="E11589" s="14">
        <v>4924.0476152577603</v>
      </c>
      <c r="F11589" s="36">
        <v>3.6706187261851E-2</v>
      </c>
    </row>
    <row r="11590" spans="1:6" x14ac:dyDescent="0.4">
      <c r="A11590" s="9" t="s">
        <v>18158</v>
      </c>
      <c r="B11590" s="9" t="s">
        <v>9943</v>
      </c>
      <c r="C11590" s="9" t="s">
        <v>5</v>
      </c>
      <c r="D11590" s="14">
        <v>737648.02131538303</v>
      </c>
      <c r="E11590" s="14">
        <v>4443.6627790083303</v>
      </c>
      <c r="F11590" s="36">
        <v>0.02</v>
      </c>
    </row>
    <row r="11591" spans="1:6" x14ac:dyDescent="0.4">
      <c r="A11591" s="9" t="s">
        <v>18158</v>
      </c>
      <c r="B11591" s="9" t="s">
        <v>9944</v>
      </c>
      <c r="C11591" s="9" t="s">
        <v>5</v>
      </c>
      <c r="D11591" s="14">
        <v>297933.58663783001</v>
      </c>
      <c r="E11591" s="14">
        <v>6080.2772783230603</v>
      </c>
      <c r="F11591" s="36">
        <v>0.02</v>
      </c>
    </row>
    <row r="11592" spans="1:6" x14ac:dyDescent="0.4">
      <c r="A11592" s="9" t="s">
        <v>18158</v>
      </c>
      <c r="B11592" s="9" t="s">
        <v>9945</v>
      </c>
      <c r="C11592" s="9" t="s">
        <v>5</v>
      </c>
      <c r="D11592" s="14">
        <v>799884.01702631603</v>
      </c>
      <c r="E11592" s="14">
        <v>4544.7955512858898</v>
      </c>
      <c r="F11592" s="36">
        <v>2.42855029076448E-2</v>
      </c>
    </row>
    <row r="11593" spans="1:6" x14ac:dyDescent="0.4">
      <c r="A11593" s="9" t="s">
        <v>18158</v>
      </c>
      <c r="B11593" s="9" t="s">
        <v>4160</v>
      </c>
      <c r="C11593" s="9" t="s">
        <v>5</v>
      </c>
      <c r="D11593" s="14">
        <v>833446.94</v>
      </c>
      <c r="E11593" s="14">
        <v>4230.6951269035499</v>
      </c>
      <c r="F11593" s="36">
        <v>7.1317036466012299E-2</v>
      </c>
    </row>
    <row r="11594" spans="1:6" x14ac:dyDescent="0.4">
      <c r="A11594" s="9" t="s">
        <v>18158</v>
      </c>
      <c r="B11594" s="9" t="s">
        <v>9946</v>
      </c>
      <c r="C11594" s="9" t="s">
        <v>5</v>
      </c>
      <c r="D11594" s="14">
        <v>1889727.53168392</v>
      </c>
      <c r="E11594" s="14">
        <v>4665.9939053923999</v>
      </c>
      <c r="F11594" s="36">
        <v>2.9052311683918499E-2</v>
      </c>
    </row>
    <row r="11595" spans="1:6" x14ac:dyDescent="0.4">
      <c r="A11595" s="9" t="s">
        <v>18158</v>
      </c>
      <c r="B11595" s="9" t="s">
        <v>9947</v>
      </c>
      <c r="C11595" s="9" t="s">
        <v>5</v>
      </c>
      <c r="D11595" s="14">
        <v>865076.30660000001</v>
      </c>
      <c r="E11595" s="14">
        <v>4199.3995466019396</v>
      </c>
      <c r="F11595" s="36">
        <v>7.3279433341728401E-2</v>
      </c>
    </row>
    <row r="11596" spans="1:6" x14ac:dyDescent="0.4">
      <c r="A11596" s="9" t="s">
        <v>18158</v>
      </c>
      <c r="B11596" s="9" t="s">
        <v>9070</v>
      </c>
      <c r="C11596" s="9" t="s">
        <v>5</v>
      </c>
      <c r="D11596" s="14">
        <v>1400300</v>
      </c>
      <c r="E11596" s="14">
        <v>4180</v>
      </c>
      <c r="F11596" s="36">
        <v>2.79697845631415E-2</v>
      </c>
    </row>
    <row r="11597" spans="1:6" x14ac:dyDescent="0.4">
      <c r="A11597" s="9" t="s">
        <v>18158</v>
      </c>
      <c r="B11597" s="9" t="s">
        <v>9948</v>
      </c>
      <c r="C11597" s="9" t="s">
        <v>5</v>
      </c>
      <c r="D11597" s="14">
        <v>444795.88333333301</v>
      </c>
      <c r="E11597" s="14">
        <v>5776.5699134199103</v>
      </c>
      <c r="F11597" s="36">
        <v>4.9566337438715399E-2</v>
      </c>
    </row>
    <row r="11598" spans="1:6" x14ac:dyDescent="0.4">
      <c r="A11598" s="9" t="s">
        <v>18158</v>
      </c>
      <c r="B11598" s="9" t="s">
        <v>9958</v>
      </c>
      <c r="C11598" s="9" t="s">
        <v>36</v>
      </c>
      <c r="D11598" s="14">
        <v>7468012.7648803601</v>
      </c>
      <c r="E11598" s="14">
        <v>6302.1204766922801</v>
      </c>
      <c r="F11598" s="36">
        <v>4.9378066253778802E-2</v>
      </c>
    </row>
    <row r="11599" spans="1:6" x14ac:dyDescent="0.4">
      <c r="A11599" s="9" t="s">
        <v>18158</v>
      </c>
      <c r="B11599" s="9" t="s">
        <v>18762</v>
      </c>
      <c r="C11599" s="9" t="s">
        <v>5</v>
      </c>
      <c r="D11599" s="14">
        <v>992797.65164370695</v>
      </c>
      <c r="E11599" s="14">
        <v>4472.0614938905701</v>
      </c>
      <c r="F11599" s="36">
        <v>4.8068258846711003E-2</v>
      </c>
    </row>
    <row r="11600" spans="1:6" x14ac:dyDescent="0.4">
      <c r="A11600" s="9" t="s">
        <v>18158</v>
      </c>
      <c r="B11600" s="9" t="s">
        <v>9949</v>
      </c>
      <c r="C11600" s="9" t="s">
        <v>5</v>
      </c>
      <c r="D11600" s="14">
        <v>342602.88392115</v>
      </c>
      <c r="E11600" s="14">
        <v>6588.5169984836502</v>
      </c>
      <c r="F11600" s="36">
        <v>1.9999999999999799E-2</v>
      </c>
    </row>
    <row r="11601" spans="1:6" x14ac:dyDescent="0.4">
      <c r="A11601" s="9" t="s">
        <v>18158</v>
      </c>
      <c r="B11601" s="9" t="s">
        <v>9950</v>
      </c>
      <c r="C11601" s="9" t="s">
        <v>5</v>
      </c>
      <c r="D11601" s="14">
        <v>282299.68170935003</v>
      </c>
      <c r="E11601" s="14">
        <v>7428.9389923513199</v>
      </c>
      <c r="F11601" s="36">
        <v>0.02</v>
      </c>
    </row>
    <row r="11602" spans="1:6" x14ac:dyDescent="0.4">
      <c r="A11602" s="9" t="s">
        <v>18158</v>
      </c>
      <c r="B11602" s="9" t="s">
        <v>9951</v>
      </c>
      <c r="C11602" s="9" t="s">
        <v>5</v>
      </c>
      <c r="D11602" s="14">
        <v>1458820</v>
      </c>
      <c r="E11602" s="14">
        <v>4180</v>
      </c>
      <c r="F11602" s="36">
        <v>6.9358434829982898E-2</v>
      </c>
    </row>
    <row r="11603" spans="1:6" x14ac:dyDescent="0.4">
      <c r="A11603" s="9" t="s">
        <v>18158</v>
      </c>
      <c r="B11603" s="9" t="s">
        <v>9959</v>
      </c>
      <c r="C11603" s="9" t="s">
        <v>36</v>
      </c>
      <c r="D11603" s="14">
        <v>2400553.3435250898</v>
      </c>
      <c r="E11603" s="14">
        <v>6367.51550006655</v>
      </c>
      <c r="F11603" s="36">
        <v>2.2519519592278901E-2</v>
      </c>
    </row>
    <row r="11604" spans="1:6" x14ac:dyDescent="0.4">
      <c r="A11604" s="9" t="s">
        <v>18158</v>
      </c>
      <c r="B11604" s="9" t="s">
        <v>9952</v>
      </c>
      <c r="C11604" s="9" t="s">
        <v>5</v>
      </c>
      <c r="D11604" s="14">
        <v>287518.25972044701</v>
      </c>
      <c r="E11604" s="14">
        <v>6389.2946604543704</v>
      </c>
      <c r="F11604" s="36">
        <v>0.02</v>
      </c>
    </row>
    <row r="11605" spans="1:6" x14ac:dyDescent="0.4">
      <c r="A11605" s="9" t="s">
        <v>18158</v>
      </c>
      <c r="B11605" s="9" t="s">
        <v>9953</v>
      </c>
      <c r="C11605" s="9" t="s">
        <v>5</v>
      </c>
      <c r="D11605" s="14">
        <v>846365.51249999995</v>
      </c>
      <c r="E11605" s="14">
        <v>4274.5732954545501</v>
      </c>
      <c r="F11605" s="36">
        <v>4.0705569324173803E-2</v>
      </c>
    </row>
    <row r="11606" spans="1:6" x14ac:dyDescent="0.4">
      <c r="A11606" s="9" t="s">
        <v>18158</v>
      </c>
      <c r="B11606" s="9" t="s">
        <v>9954</v>
      </c>
      <c r="C11606" s="9" t="s">
        <v>5</v>
      </c>
      <c r="D11606" s="14">
        <v>603065.83116912295</v>
      </c>
      <c r="E11606" s="14">
        <v>4943.1625505665797</v>
      </c>
      <c r="F11606" s="36">
        <v>3.82839605539054E-2</v>
      </c>
    </row>
    <row r="11607" spans="1:6" x14ac:dyDescent="0.4">
      <c r="A11607" s="9" t="s">
        <v>18159</v>
      </c>
      <c r="B11607" s="9" t="s">
        <v>9960</v>
      </c>
      <c r="C11607" s="9" t="s">
        <v>5</v>
      </c>
      <c r="D11607" s="14">
        <v>2142124</v>
      </c>
      <c r="E11607" s="14">
        <v>4192.0234833659497</v>
      </c>
      <c r="F11607" s="36">
        <v>6.8175183596798097E-2</v>
      </c>
    </row>
    <row r="11608" spans="1:6" x14ac:dyDescent="0.4">
      <c r="A11608" s="9" t="s">
        <v>18159</v>
      </c>
      <c r="B11608" s="9" t="s">
        <v>9961</v>
      </c>
      <c r="C11608" s="9" t="s">
        <v>5</v>
      </c>
      <c r="D11608" s="14">
        <v>1636696</v>
      </c>
      <c r="E11608" s="14">
        <v>4284.5445026178004</v>
      </c>
      <c r="F11608" s="36">
        <v>7.0868175891653201E-2</v>
      </c>
    </row>
    <row r="11609" spans="1:6" x14ac:dyDescent="0.4">
      <c r="A11609" s="9" t="s">
        <v>18159</v>
      </c>
      <c r="B11609" s="9" t="s">
        <v>9962</v>
      </c>
      <c r="C11609" s="9" t="s">
        <v>5</v>
      </c>
      <c r="D11609" s="14">
        <v>761629.75</v>
      </c>
      <c r="E11609" s="14">
        <v>4278.8188202247202</v>
      </c>
      <c r="F11609" s="36">
        <v>3.6857996378048402E-2</v>
      </c>
    </row>
    <row r="11610" spans="1:6" x14ac:dyDescent="0.4">
      <c r="A11610" s="9" t="s">
        <v>18159</v>
      </c>
      <c r="B11610" s="9" t="s">
        <v>9991</v>
      </c>
      <c r="C11610" s="9" t="s">
        <v>36</v>
      </c>
      <c r="D11610" s="14">
        <v>7299630</v>
      </c>
      <c r="E11610" s="14">
        <v>5555.2739726027403</v>
      </c>
      <c r="F11610" s="36">
        <v>2.7121529951367001E-2</v>
      </c>
    </row>
    <row r="11611" spans="1:6" x14ac:dyDescent="0.4">
      <c r="A11611" s="9" t="s">
        <v>18159</v>
      </c>
      <c r="B11611" s="9" t="s">
        <v>9963</v>
      </c>
      <c r="C11611" s="9" t="s">
        <v>5</v>
      </c>
      <c r="D11611" s="14">
        <v>914383.7</v>
      </c>
      <c r="E11611" s="14">
        <v>4194.4206422018297</v>
      </c>
      <c r="F11611" s="36">
        <v>7.3016562496004203E-2</v>
      </c>
    </row>
    <row r="11612" spans="1:6" x14ac:dyDescent="0.4">
      <c r="A11612" s="9" t="s">
        <v>18159</v>
      </c>
      <c r="B11612" s="9" t="s">
        <v>9964</v>
      </c>
      <c r="C11612" s="9" t="s">
        <v>5</v>
      </c>
      <c r="D11612" s="14">
        <v>2401438.6666666698</v>
      </c>
      <c r="E11612" s="14">
        <v>4260.3879361324698</v>
      </c>
      <c r="F11612" s="36">
        <v>6.8882196894389097E-2</v>
      </c>
    </row>
    <row r="11613" spans="1:6" x14ac:dyDescent="0.4">
      <c r="A11613" s="9" t="s">
        <v>18159</v>
      </c>
      <c r="B11613" s="9" t="s">
        <v>9965</v>
      </c>
      <c r="C11613" s="9" t="s">
        <v>5</v>
      </c>
      <c r="D11613" s="14">
        <v>568686.50193645805</v>
      </c>
      <c r="E11613" s="14">
        <v>4945.10001683877</v>
      </c>
      <c r="F11613" s="36">
        <v>3.0091576096075601E-2</v>
      </c>
    </row>
    <row r="11614" spans="1:6" x14ac:dyDescent="0.4">
      <c r="A11614" s="9" t="s">
        <v>18159</v>
      </c>
      <c r="B11614" s="9" t="s">
        <v>9992</v>
      </c>
      <c r="C11614" s="9" t="s">
        <v>36</v>
      </c>
      <c r="D11614" s="14">
        <v>6190163.5</v>
      </c>
      <c r="E11614" s="14">
        <v>5522.0013380909904</v>
      </c>
      <c r="F11614" s="36">
        <v>2.8314558090737602E-2</v>
      </c>
    </row>
    <row r="11615" spans="1:6" x14ac:dyDescent="0.4">
      <c r="A11615" s="9" t="s">
        <v>18159</v>
      </c>
      <c r="B11615" s="9" t="s">
        <v>9966</v>
      </c>
      <c r="C11615" s="9" t="s">
        <v>5</v>
      </c>
      <c r="D11615" s="14">
        <v>839394.39923247404</v>
      </c>
      <c r="E11615" s="14">
        <v>4394.73507451557</v>
      </c>
      <c r="F11615" s="36">
        <v>3.7544705516438397E-2</v>
      </c>
    </row>
    <row r="11616" spans="1:6" x14ac:dyDescent="0.4">
      <c r="A11616" s="9" t="s">
        <v>18159</v>
      </c>
      <c r="B11616" s="9" t="s">
        <v>9967</v>
      </c>
      <c r="C11616" s="9" t="s">
        <v>5</v>
      </c>
      <c r="D11616" s="14">
        <v>735062.97160578601</v>
      </c>
      <c r="E11616" s="14">
        <v>4298.6138690396901</v>
      </c>
      <c r="F11616" s="36">
        <v>5.2851243495243297E-2</v>
      </c>
    </row>
    <row r="11617" spans="1:6" x14ac:dyDescent="0.4">
      <c r="A11617" s="9" t="s">
        <v>18159</v>
      </c>
      <c r="B11617" s="9" t="s">
        <v>9968</v>
      </c>
      <c r="C11617" s="9" t="s">
        <v>5</v>
      </c>
      <c r="D11617" s="14">
        <v>751463.5</v>
      </c>
      <c r="E11617" s="14">
        <v>4198.1201117318396</v>
      </c>
      <c r="F11617" s="36">
        <v>4.8974808230548603E-2</v>
      </c>
    </row>
    <row r="11618" spans="1:6" x14ac:dyDescent="0.4">
      <c r="A11618" s="9" t="s">
        <v>18159</v>
      </c>
      <c r="B11618" s="9" t="s">
        <v>9969</v>
      </c>
      <c r="C11618" s="9" t="s">
        <v>5</v>
      </c>
      <c r="D11618" s="14">
        <v>613048.22337680904</v>
      </c>
      <c r="E11618" s="14">
        <v>4507.7075248294796</v>
      </c>
      <c r="F11618" s="36">
        <v>0.02</v>
      </c>
    </row>
    <row r="11619" spans="1:6" x14ac:dyDescent="0.4">
      <c r="A11619" s="9" t="s">
        <v>18159</v>
      </c>
      <c r="B11619" s="9" t="s">
        <v>9970</v>
      </c>
      <c r="C11619" s="9" t="s">
        <v>5</v>
      </c>
      <c r="D11619" s="14">
        <v>2739964</v>
      </c>
      <c r="E11619" s="14">
        <v>4261.2192846034204</v>
      </c>
      <c r="F11619" s="36">
        <v>6.6806716732028801E-2</v>
      </c>
    </row>
    <row r="11620" spans="1:6" x14ac:dyDescent="0.4">
      <c r="A11620" s="9" t="s">
        <v>18159</v>
      </c>
      <c r="B11620" s="9" t="s">
        <v>9971</v>
      </c>
      <c r="C11620" s="9" t="s">
        <v>5</v>
      </c>
      <c r="D11620" s="14">
        <v>1149619.5</v>
      </c>
      <c r="E11620" s="14">
        <v>4273.6784386617101</v>
      </c>
      <c r="F11620" s="36">
        <v>6.4890464777674503E-2</v>
      </c>
    </row>
    <row r="11621" spans="1:6" x14ac:dyDescent="0.4">
      <c r="A11621" s="9" t="s">
        <v>18159</v>
      </c>
      <c r="B11621" s="9" t="s">
        <v>9993</v>
      </c>
      <c r="C11621" s="9" t="s">
        <v>36</v>
      </c>
      <c r="D11621" s="14">
        <v>3946842.3027739101</v>
      </c>
      <c r="E11621" s="14">
        <v>5590.4281908978901</v>
      </c>
      <c r="F11621" s="36">
        <v>2.9717877985972401E-2</v>
      </c>
    </row>
    <row r="11622" spans="1:6" x14ac:dyDescent="0.4">
      <c r="A11622" s="9" t="s">
        <v>18159</v>
      </c>
      <c r="B11622" s="9" t="s">
        <v>9972</v>
      </c>
      <c r="C11622" s="9" t="s">
        <v>5</v>
      </c>
      <c r="D11622" s="14">
        <v>1283734.41666667</v>
      </c>
      <c r="E11622" s="14">
        <v>4241.4132709251098</v>
      </c>
      <c r="F11622" s="36">
        <v>4.2615623730020098E-2</v>
      </c>
    </row>
    <row r="11623" spans="1:6" x14ac:dyDescent="0.4">
      <c r="A11623" s="9" t="s">
        <v>18159</v>
      </c>
      <c r="B11623" s="9" t="s">
        <v>9973</v>
      </c>
      <c r="C11623" s="9" t="s">
        <v>5</v>
      </c>
      <c r="D11623" s="14">
        <v>1274021.5</v>
      </c>
      <c r="E11623" s="14">
        <v>4260.9414715719104</v>
      </c>
      <c r="F11623" s="36">
        <v>6.6493942419008703E-2</v>
      </c>
    </row>
    <row r="11624" spans="1:6" x14ac:dyDescent="0.4">
      <c r="A11624" s="9" t="s">
        <v>18159</v>
      </c>
      <c r="B11624" s="9" t="s">
        <v>9974</v>
      </c>
      <c r="C11624" s="9" t="s">
        <v>5</v>
      </c>
      <c r="D11624" s="14">
        <v>1719780</v>
      </c>
      <c r="E11624" s="14">
        <v>4246.3703703703704</v>
      </c>
      <c r="F11624" s="36">
        <v>7.0946979413962302E-2</v>
      </c>
    </row>
    <row r="11625" spans="1:6" x14ac:dyDescent="0.4">
      <c r="A11625" s="9" t="s">
        <v>18159</v>
      </c>
      <c r="B11625" s="9" t="s">
        <v>9975</v>
      </c>
      <c r="C11625" s="9" t="s">
        <v>5</v>
      </c>
      <c r="D11625" s="14">
        <v>1438726.5</v>
      </c>
      <c r="E11625" s="14">
        <v>4244.0309734513303</v>
      </c>
      <c r="F11625" s="36">
        <v>7.3333798326804797E-2</v>
      </c>
    </row>
    <row r="11626" spans="1:6" x14ac:dyDescent="0.4">
      <c r="A11626" s="9" t="s">
        <v>18159</v>
      </c>
      <c r="B11626" s="9" t="s">
        <v>9976</v>
      </c>
      <c r="C11626" s="9" t="s">
        <v>5</v>
      </c>
      <c r="D11626" s="14">
        <v>1902818.66666667</v>
      </c>
      <c r="E11626" s="14">
        <v>4241.0520059435403</v>
      </c>
      <c r="F11626" s="36">
        <v>7.1754988048520901E-2</v>
      </c>
    </row>
    <row r="11627" spans="1:6" x14ac:dyDescent="0.4">
      <c r="A11627" s="9" t="s">
        <v>18159</v>
      </c>
      <c r="B11627" s="9" t="s">
        <v>9977</v>
      </c>
      <c r="C11627" s="9" t="s">
        <v>5</v>
      </c>
      <c r="D11627" s="14">
        <v>555632.99122230697</v>
      </c>
      <c r="E11627" s="14">
        <v>4748.9999249769799</v>
      </c>
      <c r="F11627" s="36">
        <v>4.8105667941037898E-2</v>
      </c>
    </row>
    <row r="11628" spans="1:6" x14ac:dyDescent="0.4">
      <c r="A11628" s="9" t="s">
        <v>18159</v>
      </c>
      <c r="B11628" s="9" t="s">
        <v>9978</v>
      </c>
      <c r="C11628" s="9" t="s">
        <v>5</v>
      </c>
      <c r="D11628" s="14">
        <v>875862</v>
      </c>
      <c r="E11628" s="14">
        <v>4272.4975609756102</v>
      </c>
      <c r="F11628" s="36">
        <v>3.3745055146295201E-2</v>
      </c>
    </row>
    <row r="11629" spans="1:6" x14ac:dyDescent="0.4">
      <c r="A11629" s="9" t="s">
        <v>18159</v>
      </c>
      <c r="B11629" s="9" t="s">
        <v>9654</v>
      </c>
      <c r="C11629" s="9" t="s">
        <v>5</v>
      </c>
      <c r="D11629" s="14">
        <v>831066.25</v>
      </c>
      <c r="E11629" s="14">
        <v>4306.0427461139898</v>
      </c>
      <c r="F11629" s="36">
        <v>5.2902202599448798E-2</v>
      </c>
    </row>
    <row r="11630" spans="1:6" x14ac:dyDescent="0.4">
      <c r="A11630" s="9" t="s">
        <v>18159</v>
      </c>
      <c r="B11630" s="9" t="s">
        <v>9979</v>
      </c>
      <c r="C11630" s="9" t="s">
        <v>5</v>
      </c>
      <c r="D11630" s="14">
        <v>1034203</v>
      </c>
      <c r="E11630" s="14">
        <v>4255.9794238683098</v>
      </c>
      <c r="F11630" s="36">
        <v>6.9655178710691198E-2</v>
      </c>
    </row>
    <row r="11631" spans="1:6" x14ac:dyDescent="0.4">
      <c r="A11631" s="9" t="s">
        <v>18159</v>
      </c>
      <c r="B11631" s="9" t="s">
        <v>9980</v>
      </c>
      <c r="C11631" s="9" t="s">
        <v>5</v>
      </c>
      <c r="D11631" s="14">
        <v>1169300</v>
      </c>
      <c r="E11631" s="14">
        <v>4283.1501831501801</v>
      </c>
      <c r="F11631" s="36">
        <v>6.52681427549964E-2</v>
      </c>
    </row>
    <row r="11632" spans="1:6" x14ac:dyDescent="0.4">
      <c r="A11632" s="9" t="s">
        <v>18159</v>
      </c>
      <c r="B11632" s="9" t="s">
        <v>9981</v>
      </c>
      <c r="C11632" s="9" t="s">
        <v>5</v>
      </c>
      <c r="D11632" s="14">
        <v>614371.00891032501</v>
      </c>
      <c r="E11632" s="14">
        <v>4484.45991905347</v>
      </c>
      <c r="F11632" s="36">
        <v>0.02</v>
      </c>
    </row>
    <row r="11633" spans="1:6" x14ac:dyDescent="0.4">
      <c r="A11633" s="9" t="s">
        <v>18159</v>
      </c>
      <c r="B11633" s="9" t="s">
        <v>9994</v>
      </c>
      <c r="C11633" s="9" t="s">
        <v>36</v>
      </c>
      <c r="D11633" s="14">
        <v>6844560</v>
      </c>
      <c r="E11633" s="14">
        <v>5415</v>
      </c>
      <c r="F11633" s="36">
        <v>2.81751468281204E-2</v>
      </c>
    </row>
    <row r="11634" spans="1:6" x14ac:dyDescent="0.4">
      <c r="A11634" s="9" t="s">
        <v>18159</v>
      </c>
      <c r="B11634" s="9" t="s">
        <v>9982</v>
      </c>
      <c r="C11634" s="9" t="s">
        <v>5</v>
      </c>
      <c r="D11634" s="14">
        <v>572618.19821277203</v>
      </c>
      <c r="E11634" s="14">
        <v>4894.1726342971997</v>
      </c>
      <c r="F11634" s="36">
        <v>0.02</v>
      </c>
    </row>
    <row r="11635" spans="1:6" x14ac:dyDescent="0.4">
      <c r="A11635" s="9" t="s">
        <v>18159</v>
      </c>
      <c r="B11635" s="9" t="s">
        <v>9983</v>
      </c>
      <c r="C11635" s="9" t="s">
        <v>5</v>
      </c>
      <c r="D11635" s="14">
        <v>872708.45</v>
      </c>
      <c r="E11635" s="14">
        <v>4195.7137019230804</v>
      </c>
      <c r="F11635" s="36">
        <v>7.8957504041171203E-2</v>
      </c>
    </row>
    <row r="11636" spans="1:6" x14ac:dyDescent="0.4">
      <c r="A11636" s="9" t="s">
        <v>18159</v>
      </c>
      <c r="B11636" s="9" t="s">
        <v>9984</v>
      </c>
      <c r="C11636" s="9" t="s">
        <v>5</v>
      </c>
      <c r="D11636" s="14">
        <v>1109443</v>
      </c>
      <c r="E11636" s="14">
        <v>4250.7394636015297</v>
      </c>
      <c r="F11636" s="36">
        <v>7.0425971322596495E-2</v>
      </c>
    </row>
    <row r="11637" spans="1:6" x14ac:dyDescent="0.4">
      <c r="A11637" s="9" t="s">
        <v>18159</v>
      </c>
      <c r="B11637" s="9" t="s">
        <v>9985</v>
      </c>
      <c r="C11637" s="9" t="s">
        <v>5</v>
      </c>
      <c r="D11637" s="14">
        <v>739860</v>
      </c>
      <c r="E11637" s="14">
        <v>4180</v>
      </c>
      <c r="F11637" s="36">
        <v>5.340218726426E-2</v>
      </c>
    </row>
    <row r="11638" spans="1:6" x14ac:dyDescent="0.4">
      <c r="A11638" s="9" t="s">
        <v>18159</v>
      </c>
      <c r="B11638" s="9" t="s">
        <v>9986</v>
      </c>
      <c r="C11638" s="9" t="s">
        <v>5</v>
      </c>
      <c r="D11638" s="14">
        <v>1487072</v>
      </c>
      <c r="E11638" s="14">
        <v>4322.8837209302301</v>
      </c>
      <c r="F11638" s="36">
        <v>7.0854834478636594E-2</v>
      </c>
    </row>
    <row r="11639" spans="1:6" x14ac:dyDescent="0.4">
      <c r="A11639" s="9" t="s">
        <v>18159</v>
      </c>
      <c r="B11639" s="9" t="s">
        <v>9987</v>
      </c>
      <c r="C11639" s="9" t="s">
        <v>5</v>
      </c>
      <c r="D11639" s="14">
        <v>1758936</v>
      </c>
      <c r="E11639" s="14">
        <v>4248.63768115942</v>
      </c>
      <c r="F11639" s="36">
        <v>6.8689567572419702E-2</v>
      </c>
    </row>
    <row r="11640" spans="1:6" x14ac:dyDescent="0.4">
      <c r="A11640" s="9" t="s">
        <v>18159</v>
      </c>
      <c r="B11640" s="9" t="s">
        <v>9988</v>
      </c>
      <c r="C11640" s="9" t="s">
        <v>5</v>
      </c>
      <c r="D11640" s="14">
        <v>1068017.25</v>
      </c>
      <c r="E11640" s="14">
        <v>4255.0488047808803</v>
      </c>
      <c r="F11640" s="36">
        <v>7.0976286142870895E-2</v>
      </c>
    </row>
    <row r="11641" spans="1:6" x14ac:dyDescent="0.4">
      <c r="A11641" s="9" t="s">
        <v>18159</v>
      </c>
      <c r="B11641" s="9" t="s">
        <v>9989</v>
      </c>
      <c r="C11641" s="9" t="s">
        <v>5</v>
      </c>
      <c r="D11641" s="14">
        <v>1629784</v>
      </c>
      <c r="E11641" s="14">
        <v>4266.4502617800999</v>
      </c>
      <c r="F11641" s="36">
        <v>6.8245434527176602E-2</v>
      </c>
    </row>
    <row r="11642" spans="1:6" x14ac:dyDescent="0.4">
      <c r="A11642" s="9" t="s">
        <v>18159</v>
      </c>
      <c r="B11642" s="9" t="s">
        <v>9990</v>
      </c>
      <c r="C11642" s="9" t="s">
        <v>5</v>
      </c>
      <c r="D11642" s="14">
        <v>566107.94693507103</v>
      </c>
      <c r="E11642" s="14">
        <v>4717.5662244589303</v>
      </c>
      <c r="F11642" s="36">
        <v>5.0749653734629897E-2</v>
      </c>
    </row>
    <row r="11643" spans="1:6" x14ac:dyDescent="0.4">
      <c r="A11643" s="9" t="s">
        <v>18159</v>
      </c>
      <c r="B11643" s="9" t="s">
        <v>9995</v>
      </c>
      <c r="C11643" s="9" t="s">
        <v>36</v>
      </c>
      <c r="D11643" s="14">
        <v>5221834.3499999996</v>
      </c>
      <c r="E11643" s="14">
        <v>5626.9766702586203</v>
      </c>
      <c r="F11643" s="36">
        <v>3.0019550933636101E-2</v>
      </c>
    </row>
    <row r="11644" spans="1:6" x14ac:dyDescent="0.4">
      <c r="A11644" s="9" t="s">
        <v>18160</v>
      </c>
      <c r="B11644" s="9" t="s">
        <v>9996</v>
      </c>
      <c r="C11644" s="9" t="s">
        <v>5</v>
      </c>
      <c r="D11644" s="14">
        <v>311916.23005257302</v>
      </c>
      <c r="E11644" s="14">
        <v>7426.5769060136499</v>
      </c>
      <c r="F11644" s="36">
        <v>1.9999999999999799E-2</v>
      </c>
    </row>
    <row r="11645" spans="1:6" x14ac:dyDescent="0.4">
      <c r="A11645" s="9" t="s">
        <v>18160</v>
      </c>
      <c r="B11645" s="9" t="s">
        <v>9997</v>
      </c>
      <c r="C11645" s="9" t="s">
        <v>5</v>
      </c>
      <c r="D11645" s="14">
        <v>348703.92137986398</v>
      </c>
      <c r="E11645" s="14">
        <v>8109.3935204619602</v>
      </c>
      <c r="F11645" s="36">
        <v>0.02</v>
      </c>
    </row>
    <row r="11646" spans="1:6" x14ac:dyDescent="0.4">
      <c r="A11646" s="9" t="s">
        <v>18160</v>
      </c>
      <c r="B11646" s="9" t="s">
        <v>9998</v>
      </c>
      <c r="C11646" s="9" t="s">
        <v>5</v>
      </c>
      <c r="D11646" s="14">
        <v>441660.328661646</v>
      </c>
      <c r="E11646" s="14">
        <v>6400.8743284296597</v>
      </c>
      <c r="F11646" s="36">
        <v>8.4931671941809006E-2</v>
      </c>
    </row>
    <row r="11647" spans="1:6" x14ac:dyDescent="0.4">
      <c r="A11647" s="9" t="s">
        <v>18160</v>
      </c>
      <c r="B11647" s="9" t="s">
        <v>9999</v>
      </c>
      <c r="C11647" s="9" t="s">
        <v>5</v>
      </c>
      <c r="D11647" s="14">
        <v>911123.29</v>
      </c>
      <c r="E11647" s="14">
        <v>4257.5854672897203</v>
      </c>
      <c r="F11647" s="36">
        <v>3.9106594452442897E-2</v>
      </c>
    </row>
    <row r="11648" spans="1:6" x14ac:dyDescent="0.4">
      <c r="A11648" s="9" t="s">
        <v>18160</v>
      </c>
      <c r="B11648" s="9" t="s">
        <v>10000</v>
      </c>
      <c r="C11648" s="9" t="s">
        <v>5</v>
      </c>
      <c r="D11648" s="14">
        <v>397933.73991928401</v>
      </c>
      <c r="E11648" s="14">
        <v>9254.2730213786999</v>
      </c>
      <c r="F11648" s="36">
        <v>0.02</v>
      </c>
    </row>
    <row r="11649" spans="1:6" x14ac:dyDescent="0.4">
      <c r="A11649" s="9" t="s">
        <v>18160</v>
      </c>
      <c r="B11649" s="9" t="s">
        <v>17705</v>
      </c>
      <c r="C11649" s="9" t="s">
        <v>5</v>
      </c>
      <c r="D11649" s="14">
        <v>243255.22675995101</v>
      </c>
      <c r="E11649" s="14">
        <v>10135.634448331301</v>
      </c>
      <c r="F11649" s="36">
        <v>0.02</v>
      </c>
    </row>
    <row r="11650" spans="1:6" x14ac:dyDescent="0.4">
      <c r="A11650" s="9" t="s">
        <v>18160</v>
      </c>
      <c r="B11650" s="9" t="s">
        <v>10001</v>
      </c>
      <c r="C11650" s="9" t="s">
        <v>5</v>
      </c>
      <c r="D11650" s="14">
        <v>427068.273068326</v>
      </c>
      <c r="E11650" s="14">
        <v>5208.14967156495</v>
      </c>
      <c r="F11650" s="36">
        <v>2.1377562475407601E-2</v>
      </c>
    </row>
    <row r="11651" spans="1:6" x14ac:dyDescent="0.4">
      <c r="A11651" s="9" t="s">
        <v>18160</v>
      </c>
      <c r="B11651" s="9" t="s">
        <v>10002</v>
      </c>
      <c r="C11651" s="9" t="s">
        <v>5</v>
      </c>
      <c r="D11651" s="14">
        <v>488000.26985403697</v>
      </c>
      <c r="E11651" s="14">
        <v>4929.2956550912804</v>
      </c>
      <c r="F11651" s="36">
        <v>2.18049813010694E-2</v>
      </c>
    </row>
    <row r="11652" spans="1:6" x14ac:dyDescent="0.4">
      <c r="A11652" s="9" t="s">
        <v>18160</v>
      </c>
      <c r="B11652" s="9" t="s">
        <v>10046</v>
      </c>
      <c r="C11652" s="9" t="s">
        <v>790</v>
      </c>
      <c r="D11652" s="14">
        <v>2215811.3565237401</v>
      </c>
      <c r="E11652" s="14">
        <v>4869.9150692829398</v>
      </c>
      <c r="F11652" s="36">
        <v>2.0931494360279902E-2</v>
      </c>
    </row>
    <row r="11653" spans="1:6" x14ac:dyDescent="0.4">
      <c r="A11653" s="9" t="s">
        <v>18160</v>
      </c>
      <c r="B11653" s="9" t="s">
        <v>10042</v>
      </c>
      <c r="C11653" s="9" t="s">
        <v>36</v>
      </c>
      <c r="D11653" s="14">
        <v>2706829.1181147099</v>
      </c>
      <c r="E11653" s="14">
        <v>6384.0309389497897</v>
      </c>
      <c r="F11653" s="36">
        <v>0.02</v>
      </c>
    </row>
    <row r="11654" spans="1:6" x14ac:dyDescent="0.4">
      <c r="A11654" s="9" t="s">
        <v>18160</v>
      </c>
      <c r="B11654" s="9" t="s">
        <v>10043</v>
      </c>
      <c r="C11654" s="9" t="s">
        <v>36</v>
      </c>
      <c r="D11654" s="14">
        <v>4210151.2207624596</v>
      </c>
      <c r="E11654" s="14">
        <v>5988.8353069167197</v>
      </c>
      <c r="F11654" s="36">
        <v>0.02</v>
      </c>
    </row>
    <row r="11655" spans="1:6" x14ac:dyDescent="0.4">
      <c r="A11655" s="9" t="s">
        <v>18160</v>
      </c>
      <c r="B11655" s="9" t="s">
        <v>10003</v>
      </c>
      <c r="C11655" s="9" t="s">
        <v>5</v>
      </c>
      <c r="D11655" s="14">
        <v>541209.60890874604</v>
      </c>
      <c r="E11655" s="14">
        <v>5058.0337281191196</v>
      </c>
      <c r="F11655" s="36">
        <v>8.1890410654817697E-2</v>
      </c>
    </row>
    <row r="11656" spans="1:6" x14ac:dyDescent="0.4">
      <c r="A11656" s="9" t="s">
        <v>18160</v>
      </c>
      <c r="B11656" s="9" t="s">
        <v>10004</v>
      </c>
      <c r="C11656" s="9" t="s">
        <v>5</v>
      </c>
      <c r="D11656" s="14">
        <v>1067061.5505117101</v>
      </c>
      <c r="E11656" s="14">
        <v>5009.6786409000497</v>
      </c>
      <c r="F11656" s="36">
        <v>0.02</v>
      </c>
    </row>
    <row r="11657" spans="1:6" x14ac:dyDescent="0.4">
      <c r="A11657" s="9" t="s">
        <v>18160</v>
      </c>
      <c r="B11657" s="9" t="s">
        <v>10005</v>
      </c>
      <c r="C11657" s="9" t="s">
        <v>5</v>
      </c>
      <c r="D11657" s="14">
        <v>1767699.1</v>
      </c>
      <c r="E11657" s="14">
        <v>4300.9710462287103</v>
      </c>
      <c r="F11657" s="36">
        <v>6.7289860255611095E-2</v>
      </c>
    </row>
    <row r="11658" spans="1:6" x14ac:dyDescent="0.4">
      <c r="A11658" s="9" t="s">
        <v>18160</v>
      </c>
      <c r="B11658" s="9" t="s">
        <v>10006</v>
      </c>
      <c r="C11658" s="9" t="s">
        <v>5</v>
      </c>
      <c r="D11658" s="14">
        <v>852691.8</v>
      </c>
      <c r="E11658" s="14">
        <v>4200.4522167487703</v>
      </c>
      <c r="F11658" s="36">
        <v>2.2488027066456001E-2</v>
      </c>
    </row>
    <row r="11659" spans="1:6" x14ac:dyDescent="0.4">
      <c r="A11659" s="9" t="s">
        <v>18160</v>
      </c>
      <c r="B11659" s="9" t="s">
        <v>10007</v>
      </c>
      <c r="C11659" s="9" t="s">
        <v>5</v>
      </c>
      <c r="D11659" s="14">
        <v>862516.77647447598</v>
      </c>
      <c r="E11659" s="14">
        <v>4713.20642882227</v>
      </c>
      <c r="F11659" s="36">
        <v>0.02</v>
      </c>
    </row>
    <row r="11660" spans="1:6" x14ac:dyDescent="0.4">
      <c r="A11660" s="9" t="s">
        <v>18160</v>
      </c>
      <c r="B11660" s="9" t="s">
        <v>10008</v>
      </c>
      <c r="C11660" s="9" t="s">
        <v>5</v>
      </c>
      <c r="D11660" s="14">
        <v>477565.31461711798</v>
      </c>
      <c r="E11660" s="14">
        <v>6453.5853326637598</v>
      </c>
      <c r="F11660" s="36">
        <v>0.02</v>
      </c>
    </row>
    <row r="11661" spans="1:6" x14ac:dyDescent="0.4">
      <c r="A11661" s="9" t="s">
        <v>18160</v>
      </c>
      <c r="B11661" s="9" t="s">
        <v>10009</v>
      </c>
      <c r="C11661" s="9" t="s">
        <v>5</v>
      </c>
      <c r="D11661" s="14">
        <v>1016775.83916002</v>
      </c>
      <c r="E11661" s="14">
        <v>4796.1124488680298</v>
      </c>
      <c r="F11661" s="36">
        <v>1.9999999999999799E-2</v>
      </c>
    </row>
    <row r="11662" spans="1:6" x14ac:dyDescent="0.4">
      <c r="A11662" s="9" t="s">
        <v>18160</v>
      </c>
      <c r="B11662" s="9" t="s">
        <v>10010</v>
      </c>
      <c r="C11662" s="9" t="s">
        <v>5</v>
      </c>
      <c r="D11662" s="14">
        <v>1253517.28</v>
      </c>
      <c r="E11662" s="14">
        <v>4263.66421768707</v>
      </c>
      <c r="F11662" s="36">
        <v>7.0531514314314606E-2</v>
      </c>
    </row>
    <row r="11663" spans="1:6" x14ac:dyDescent="0.4">
      <c r="A11663" s="9" t="s">
        <v>18160</v>
      </c>
      <c r="B11663" s="9" t="s">
        <v>10011</v>
      </c>
      <c r="C11663" s="9" t="s">
        <v>5</v>
      </c>
      <c r="D11663" s="14">
        <v>407333.381184828</v>
      </c>
      <c r="E11663" s="14">
        <v>5579.9093312990099</v>
      </c>
      <c r="F11663" s="36">
        <v>0.02</v>
      </c>
    </row>
    <row r="11664" spans="1:6" x14ac:dyDescent="0.4">
      <c r="A11664" s="9" t="s">
        <v>18160</v>
      </c>
      <c r="B11664" s="9" t="s">
        <v>18763</v>
      </c>
      <c r="C11664" s="9" t="s">
        <v>3</v>
      </c>
      <c r="D11664" s="14">
        <v>4570193.0803706497</v>
      </c>
      <c r="E11664" s="14">
        <v>5453.69102669529</v>
      </c>
      <c r="F11664" s="36">
        <v>0.02</v>
      </c>
    </row>
    <row r="11665" spans="1:6" x14ac:dyDescent="0.4">
      <c r="A11665" s="9" t="s">
        <v>18160</v>
      </c>
      <c r="B11665" s="9" t="s">
        <v>10012</v>
      </c>
      <c r="C11665" s="9" t="s">
        <v>5</v>
      </c>
      <c r="D11665" s="14">
        <v>689170.44520736195</v>
      </c>
      <c r="E11665" s="14">
        <v>4504.3819948193604</v>
      </c>
      <c r="F11665" s="36">
        <v>4.4634775648085198E-2</v>
      </c>
    </row>
    <row r="11666" spans="1:6" x14ac:dyDescent="0.4">
      <c r="A11666" s="9" t="s">
        <v>18160</v>
      </c>
      <c r="B11666" s="9" t="s">
        <v>10013</v>
      </c>
      <c r="C11666" s="9" t="s">
        <v>5</v>
      </c>
      <c r="D11666" s="14">
        <v>555525.93635225995</v>
      </c>
      <c r="E11666" s="14">
        <v>5050.2357850205499</v>
      </c>
      <c r="F11666" s="36">
        <v>6.2222573884354503E-2</v>
      </c>
    </row>
    <row r="11667" spans="1:6" x14ac:dyDescent="0.4">
      <c r="A11667" s="9" t="s">
        <v>18160</v>
      </c>
      <c r="B11667" s="9" t="s">
        <v>10014</v>
      </c>
      <c r="C11667" s="9" t="s">
        <v>5</v>
      </c>
      <c r="D11667" s="14">
        <v>443797.90227274998</v>
      </c>
      <c r="E11667" s="14">
        <v>6431.8536561268202</v>
      </c>
      <c r="F11667" s="36">
        <v>7.5542527526170994E-2</v>
      </c>
    </row>
    <row r="11668" spans="1:6" x14ac:dyDescent="0.4">
      <c r="A11668" s="9" t="s">
        <v>18160</v>
      </c>
      <c r="B11668" s="9" t="s">
        <v>10015</v>
      </c>
      <c r="C11668" s="9" t="s">
        <v>5</v>
      </c>
      <c r="D11668" s="14">
        <v>1791736.04</v>
      </c>
      <c r="E11668" s="14">
        <v>4266.0381904761898</v>
      </c>
      <c r="F11668" s="36">
        <v>6.9068161947223802E-2</v>
      </c>
    </row>
    <row r="11669" spans="1:6" x14ac:dyDescent="0.4">
      <c r="A11669" s="9" t="s">
        <v>18160</v>
      </c>
      <c r="B11669" s="9" t="s">
        <v>10016</v>
      </c>
      <c r="C11669" s="9" t="s">
        <v>5</v>
      </c>
      <c r="D11669" s="14">
        <v>1058725.73</v>
      </c>
      <c r="E11669" s="14">
        <v>4269.0553629032302</v>
      </c>
      <c r="F11669" s="36">
        <v>5.5620466566607997E-2</v>
      </c>
    </row>
    <row r="11670" spans="1:6" x14ac:dyDescent="0.4">
      <c r="A11670" s="9" t="s">
        <v>18160</v>
      </c>
      <c r="B11670" s="9" t="s">
        <v>10017</v>
      </c>
      <c r="C11670" s="9" t="s">
        <v>5</v>
      </c>
      <c r="D11670" s="14">
        <v>804093.13641590101</v>
      </c>
      <c r="E11670" s="14">
        <v>4757.9475527568102</v>
      </c>
      <c r="F11670" s="36">
        <v>0.02</v>
      </c>
    </row>
    <row r="11671" spans="1:6" x14ac:dyDescent="0.4">
      <c r="A11671" s="9" t="s">
        <v>18160</v>
      </c>
      <c r="B11671" s="9" t="s">
        <v>10018</v>
      </c>
      <c r="C11671" s="9" t="s">
        <v>5</v>
      </c>
      <c r="D11671" s="14">
        <v>905528.94103737397</v>
      </c>
      <c r="E11671" s="14">
        <v>4353.5045242181404</v>
      </c>
      <c r="F11671" s="36">
        <v>3.24715624257534E-2</v>
      </c>
    </row>
    <row r="11672" spans="1:6" x14ac:dyDescent="0.4">
      <c r="A11672" s="9" t="s">
        <v>18160</v>
      </c>
      <c r="B11672" s="9" t="s">
        <v>10019</v>
      </c>
      <c r="C11672" s="9" t="s">
        <v>5</v>
      </c>
      <c r="D11672" s="14">
        <v>1153481.6218896899</v>
      </c>
      <c r="E11672" s="14">
        <v>4867.0110628256798</v>
      </c>
      <c r="F11672" s="36">
        <v>0.02</v>
      </c>
    </row>
    <row r="11673" spans="1:6" x14ac:dyDescent="0.4">
      <c r="A11673" s="9" t="s">
        <v>18160</v>
      </c>
      <c r="B11673" s="9" t="s">
        <v>10020</v>
      </c>
      <c r="C11673" s="9" t="s">
        <v>5</v>
      </c>
      <c r="D11673" s="14">
        <v>359556.02197425597</v>
      </c>
      <c r="E11673" s="14">
        <v>6199.2417581768304</v>
      </c>
      <c r="F11673" s="36">
        <v>0.02</v>
      </c>
    </row>
    <row r="11674" spans="1:6" x14ac:dyDescent="0.4">
      <c r="A11674" s="9" t="s">
        <v>18160</v>
      </c>
      <c r="B11674" s="9" t="s">
        <v>10047</v>
      </c>
      <c r="C11674" s="9" t="s">
        <v>790</v>
      </c>
      <c r="D11674" s="14">
        <v>1938324.2864274499</v>
      </c>
      <c r="E11674" s="14">
        <v>4750.7948196751304</v>
      </c>
      <c r="F11674" s="36">
        <v>4.6191230614465603E-2</v>
      </c>
    </row>
    <row r="11675" spans="1:6" x14ac:dyDescent="0.4">
      <c r="A11675" s="9" t="s">
        <v>18160</v>
      </c>
      <c r="B11675" s="9" t="s">
        <v>10021</v>
      </c>
      <c r="C11675" s="9" t="s">
        <v>5</v>
      </c>
      <c r="D11675" s="14">
        <v>287163.86899983999</v>
      </c>
      <c r="E11675" s="14">
        <v>8445.9961470541202</v>
      </c>
      <c r="F11675" s="36">
        <v>0.02</v>
      </c>
    </row>
    <row r="11676" spans="1:6" x14ac:dyDescent="0.4">
      <c r="A11676" s="9" t="s">
        <v>18160</v>
      </c>
      <c r="B11676" s="9" t="s">
        <v>10022</v>
      </c>
      <c r="C11676" s="9" t="s">
        <v>5</v>
      </c>
      <c r="D11676" s="14">
        <v>1126364.3600000001</v>
      </c>
      <c r="E11676" s="14">
        <v>4266.5316666666704</v>
      </c>
      <c r="F11676" s="36">
        <v>4.2741584208378501E-2</v>
      </c>
    </row>
    <row r="11677" spans="1:6" x14ac:dyDescent="0.4">
      <c r="A11677" s="9" t="s">
        <v>18160</v>
      </c>
      <c r="B11677" s="9" t="s">
        <v>18764</v>
      </c>
      <c r="C11677" s="9" t="s">
        <v>5</v>
      </c>
      <c r="D11677" s="14">
        <v>732967.35561992798</v>
      </c>
      <c r="E11677" s="14">
        <v>4698.5086898713398</v>
      </c>
      <c r="F11677" s="36">
        <v>2.3966086963684401E-2</v>
      </c>
    </row>
    <row r="11678" spans="1:6" x14ac:dyDescent="0.4">
      <c r="A11678" s="9" t="s">
        <v>18160</v>
      </c>
      <c r="B11678" s="9" t="s">
        <v>10024</v>
      </c>
      <c r="C11678" s="9" t="s">
        <v>5</v>
      </c>
      <c r="D11678" s="14">
        <v>476425.71643841499</v>
      </c>
      <c r="E11678" s="14">
        <v>5235.4474333891703</v>
      </c>
      <c r="F11678" s="36">
        <v>4.0828378426606603E-2</v>
      </c>
    </row>
    <row r="11679" spans="1:6" x14ac:dyDescent="0.4">
      <c r="A11679" s="9" t="s">
        <v>18160</v>
      </c>
      <c r="B11679" s="9" t="s">
        <v>10025</v>
      </c>
      <c r="C11679" s="9" t="s">
        <v>5</v>
      </c>
      <c r="D11679" s="14">
        <v>830698.55488712096</v>
      </c>
      <c r="E11679" s="14">
        <v>4281.9513138511402</v>
      </c>
      <c r="F11679" s="36">
        <v>3.2762656000861402E-2</v>
      </c>
    </row>
    <row r="11680" spans="1:6" x14ac:dyDescent="0.4">
      <c r="A11680" s="9" t="s">
        <v>18160</v>
      </c>
      <c r="B11680" s="9" t="s">
        <v>10026</v>
      </c>
      <c r="C11680" s="9" t="s">
        <v>5</v>
      </c>
      <c r="D11680" s="14">
        <v>856900</v>
      </c>
      <c r="E11680" s="14">
        <v>4180</v>
      </c>
      <c r="F11680" s="36">
        <v>5.0974442739077898E-2</v>
      </c>
    </row>
    <row r="11681" spans="1:6" x14ac:dyDescent="0.4">
      <c r="A11681" s="9" t="s">
        <v>18160</v>
      </c>
      <c r="B11681" s="9" t="s">
        <v>10027</v>
      </c>
      <c r="C11681" s="9" t="s">
        <v>5</v>
      </c>
      <c r="D11681" s="14">
        <v>771024.67350359901</v>
      </c>
      <c r="E11681" s="14">
        <v>4562.2761745775097</v>
      </c>
      <c r="F11681" s="36">
        <v>0.02</v>
      </c>
    </row>
    <row r="11682" spans="1:6" x14ac:dyDescent="0.4">
      <c r="A11682" s="9" t="s">
        <v>18160</v>
      </c>
      <c r="B11682" s="9" t="s">
        <v>10028</v>
      </c>
      <c r="C11682" s="9" t="s">
        <v>5</v>
      </c>
      <c r="D11682" s="14">
        <v>1100612.3242759299</v>
      </c>
      <c r="E11682" s="14">
        <v>4605.0724865101502</v>
      </c>
      <c r="F11682" s="36">
        <v>0.02</v>
      </c>
    </row>
    <row r="11683" spans="1:6" x14ac:dyDescent="0.4">
      <c r="A11683" s="9" t="s">
        <v>18160</v>
      </c>
      <c r="B11683" s="9" t="s">
        <v>3204</v>
      </c>
      <c r="C11683" s="9" t="s">
        <v>5</v>
      </c>
      <c r="D11683" s="14">
        <v>878686.83882775798</v>
      </c>
      <c r="E11683" s="14">
        <v>4184.2230420369397</v>
      </c>
      <c r="F11683" s="36">
        <v>2.7166358111763801E-2</v>
      </c>
    </row>
    <row r="11684" spans="1:6" x14ac:dyDescent="0.4">
      <c r="A11684" s="9" t="s">
        <v>18160</v>
      </c>
      <c r="B11684" s="9" t="s">
        <v>10029</v>
      </c>
      <c r="C11684" s="9" t="s">
        <v>5</v>
      </c>
      <c r="D11684" s="14">
        <v>507281.39698542602</v>
      </c>
      <c r="E11684" s="14">
        <v>4877.7057402444898</v>
      </c>
      <c r="F11684" s="36">
        <v>2.5248540362356801E-2</v>
      </c>
    </row>
    <row r="11685" spans="1:6" x14ac:dyDescent="0.4">
      <c r="A11685" s="9" t="s">
        <v>18160</v>
      </c>
      <c r="B11685" s="9" t="s">
        <v>10030</v>
      </c>
      <c r="C11685" s="9" t="s">
        <v>5</v>
      </c>
      <c r="D11685" s="14">
        <v>396472.14489879599</v>
      </c>
      <c r="E11685" s="14">
        <v>5745.9731144753096</v>
      </c>
      <c r="F11685" s="36">
        <v>0.02</v>
      </c>
    </row>
    <row r="11686" spans="1:6" x14ac:dyDescent="0.4">
      <c r="A11686" s="9" t="s">
        <v>18160</v>
      </c>
      <c r="B11686" s="9" t="s">
        <v>10031</v>
      </c>
      <c r="C11686" s="9" t="s">
        <v>5</v>
      </c>
      <c r="D11686" s="14">
        <v>998919.90478304098</v>
      </c>
      <c r="E11686" s="14">
        <v>4582.2013980873398</v>
      </c>
      <c r="F11686" s="36">
        <v>0.02</v>
      </c>
    </row>
    <row r="11687" spans="1:6" x14ac:dyDescent="0.4">
      <c r="A11687" s="9" t="s">
        <v>18160</v>
      </c>
      <c r="B11687" s="9" t="s">
        <v>10032</v>
      </c>
      <c r="C11687" s="9" t="s">
        <v>5</v>
      </c>
      <c r="D11687" s="14">
        <v>633574.11686895206</v>
      </c>
      <c r="E11687" s="14">
        <v>4310.0280059112401</v>
      </c>
      <c r="F11687" s="36">
        <v>2.4873320419277499E-2</v>
      </c>
    </row>
    <row r="11688" spans="1:6" x14ac:dyDescent="0.4">
      <c r="A11688" s="9" t="s">
        <v>18160</v>
      </c>
      <c r="B11688" s="9" t="s">
        <v>10033</v>
      </c>
      <c r="C11688" s="9" t="s">
        <v>5</v>
      </c>
      <c r="D11688" s="14">
        <v>1138020.97</v>
      </c>
      <c r="E11688" s="14">
        <v>4278.2743233082701</v>
      </c>
      <c r="F11688" s="36">
        <v>5.1896079137797403E-2</v>
      </c>
    </row>
    <row r="11689" spans="1:6" x14ac:dyDescent="0.4">
      <c r="A11689" s="9" t="s">
        <v>18160</v>
      </c>
      <c r="B11689" s="9" t="s">
        <v>10034</v>
      </c>
      <c r="C11689" s="9" t="s">
        <v>5</v>
      </c>
      <c r="D11689" s="14">
        <v>778092.49281132896</v>
      </c>
      <c r="E11689" s="14">
        <v>4420.9800727916399</v>
      </c>
      <c r="F11689" s="36">
        <v>3.7283170578051902E-2</v>
      </c>
    </row>
    <row r="11690" spans="1:6" x14ac:dyDescent="0.4">
      <c r="A11690" s="9" t="s">
        <v>18160</v>
      </c>
      <c r="B11690" s="9" t="s">
        <v>10035</v>
      </c>
      <c r="C11690" s="9" t="s">
        <v>5</v>
      </c>
      <c r="D11690" s="14">
        <v>1023542.1037221299</v>
      </c>
      <c r="E11690" s="14">
        <v>4569.3843916166397</v>
      </c>
      <c r="F11690" s="36">
        <v>0.02</v>
      </c>
    </row>
    <row r="11691" spans="1:6" x14ac:dyDescent="0.4">
      <c r="A11691" s="9" t="s">
        <v>18160</v>
      </c>
      <c r="B11691" s="9" t="s">
        <v>10044</v>
      </c>
      <c r="C11691" s="9" t="s">
        <v>36</v>
      </c>
      <c r="D11691" s="14">
        <v>5013412.5686541796</v>
      </c>
      <c r="E11691" s="14">
        <v>5926.0195846976103</v>
      </c>
      <c r="F11691" s="36">
        <v>2.58797128264221E-2</v>
      </c>
    </row>
    <row r="11692" spans="1:6" x14ac:dyDescent="0.4">
      <c r="A11692" s="9" t="s">
        <v>18160</v>
      </c>
      <c r="B11692" s="9" t="s">
        <v>10045</v>
      </c>
      <c r="C11692" s="9" t="s">
        <v>36</v>
      </c>
      <c r="D11692" s="14">
        <v>5693054.7085639797</v>
      </c>
      <c r="E11692" s="14">
        <v>5489.9273949507997</v>
      </c>
      <c r="F11692" s="36">
        <v>2.73873251368617E-2</v>
      </c>
    </row>
    <row r="11693" spans="1:6" x14ac:dyDescent="0.4">
      <c r="A11693" s="9" t="s">
        <v>18160</v>
      </c>
      <c r="B11693" s="9" t="s">
        <v>10036</v>
      </c>
      <c r="C11693" s="9" t="s">
        <v>5</v>
      </c>
      <c r="D11693" s="14">
        <v>344093.56689351698</v>
      </c>
      <c r="E11693" s="14">
        <v>6746.9326841866095</v>
      </c>
      <c r="F11693" s="36">
        <v>0.02</v>
      </c>
    </row>
    <row r="11694" spans="1:6" x14ac:dyDescent="0.4">
      <c r="A11694" s="9" t="s">
        <v>18160</v>
      </c>
      <c r="B11694" s="9" t="s">
        <v>10037</v>
      </c>
      <c r="C11694" s="9" t="s">
        <v>5</v>
      </c>
      <c r="D11694" s="14">
        <v>447432.47345009597</v>
      </c>
      <c r="E11694" s="14">
        <v>5592.90591812619</v>
      </c>
      <c r="F11694" s="36">
        <v>2.9745076817479801E-2</v>
      </c>
    </row>
    <row r="11695" spans="1:6" x14ac:dyDescent="0.4">
      <c r="A11695" s="9" t="s">
        <v>18160</v>
      </c>
      <c r="B11695" s="9" t="s">
        <v>10038</v>
      </c>
      <c r="C11695" s="9" t="s">
        <v>5</v>
      </c>
      <c r="D11695" s="14">
        <v>330052.69770719099</v>
      </c>
      <c r="E11695" s="14">
        <v>8462.8896847997603</v>
      </c>
      <c r="F11695" s="36">
        <v>0.02</v>
      </c>
    </row>
    <row r="11696" spans="1:6" x14ac:dyDescent="0.4">
      <c r="A11696" s="9" t="s">
        <v>18160</v>
      </c>
      <c r="B11696" s="9" t="s">
        <v>10039</v>
      </c>
      <c r="C11696" s="9" t="s">
        <v>5</v>
      </c>
      <c r="D11696" s="14">
        <v>653635.57907583006</v>
      </c>
      <c r="E11696" s="14">
        <v>4914.5532261340604</v>
      </c>
      <c r="F11696" s="36">
        <v>0.02</v>
      </c>
    </row>
    <row r="11697" spans="1:6" x14ac:dyDescent="0.4">
      <c r="A11697" s="9" t="s">
        <v>18160</v>
      </c>
      <c r="B11697" s="9" t="s">
        <v>10040</v>
      </c>
      <c r="C11697" s="9" t="s">
        <v>5</v>
      </c>
      <c r="D11697" s="14">
        <v>941447.86588982004</v>
      </c>
      <c r="E11697" s="14">
        <v>4378.8272832084704</v>
      </c>
      <c r="F11697" s="36">
        <v>3.4133642343414601E-2</v>
      </c>
    </row>
    <row r="11698" spans="1:6" x14ac:dyDescent="0.4">
      <c r="A11698" s="9" t="s">
        <v>18160</v>
      </c>
      <c r="B11698" s="9" t="s">
        <v>6320</v>
      </c>
      <c r="C11698" s="9" t="s">
        <v>5</v>
      </c>
      <c r="D11698" s="14">
        <v>641699.24171350803</v>
      </c>
      <c r="E11698" s="14">
        <v>4824.8063286729903</v>
      </c>
      <c r="F11698" s="36">
        <v>1.9999999999999799E-2</v>
      </c>
    </row>
    <row r="11699" spans="1:6" x14ac:dyDescent="0.4">
      <c r="A11699" s="9" t="s">
        <v>18160</v>
      </c>
      <c r="B11699" s="9" t="s">
        <v>10041</v>
      </c>
      <c r="C11699" s="9" t="s">
        <v>5</v>
      </c>
      <c r="D11699" s="14">
        <v>1364103.61259657</v>
      </c>
      <c r="E11699" s="14">
        <v>4671.5877143718199</v>
      </c>
      <c r="F11699" s="36">
        <v>3.8053391236604103E-2</v>
      </c>
    </row>
    <row r="11700" spans="1:6" x14ac:dyDescent="0.4">
      <c r="A11700" s="9" t="s">
        <v>18161</v>
      </c>
      <c r="B11700" s="9" t="s">
        <v>10048</v>
      </c>
      <c r="C11700" s="9" t="s">
        <v>5</v>
      </c>
      <c r="D11700" s="14">
        <v>836000</v>
      </c>
      <c r="E11700" s="14">
        <v>4180</v>
      </c>
      <c r="F11700" s="36">
        <v>5.8741428695249502E-2</v>
      </c>
    </row>
    <row r="11701" spans="1:6" x14ac:dyDescent="0.4">
      <c r="A11701" s="9" t="s">
        <v>18161</v>
      </c>
      <c r="B11701" s="9" t="s">
        <v>17296</v>
      </c>
      <c r="C11701" s="9" t="s">
        <v>5</v>
      </c>
      <c r="D11701" s="14">
        <v>823457.21476522402</v>
      </c>
      <c r="E11701" s="14">
        <v>4266.6176930840602</v>
      </c>
      <c r="F11701" s="36">
        <v>3.4536267457679001E-2</v>
      </c>
    </row>
    <row r="11702" spans="1:6" x14ac:dyDescent="0.4">
      <c r="A11702" s="9" t="s">
        <v>18161</v>
      </c>
      <c r="B11702" s="9" t="s">
        <v>17297</v>
      </c>
      <c r="C11702" s="9" t="s">
        <v>5</v>
      </c>
      <c r="D11702" s="14">
        <v>794200</v>
      </c>
      <c r="E11702" s="14">
        <v>4180</v>
      </c>
      <c r="F11702" s="36">
        <v>4.3440783358596802E-2</v>
      </c>
    </row>
    <row r="11703" spans="1:6" x14ac:dyDescent="0.4">
      <c r="A11703" s="9" t="s">
        <v>18161</v>
      </c>
      <c r="B11703" s="9" t="s">
        <v>10049</v>
      </c>
      <c r="C11703" s="9" t="s">
        <v>5</v>
      </c>
      <c r="D11703" s="14">
        <v>734917.36542447004</v>
      </c>
      <c r="E11703" s="14">
        <v>4223.6630196808601</v>
      </c>
      <c r="F11703" s="36">
        <v>0.02</v>
      </c>
    </row>
    <row r="11704" spans="1:6" x14ac:dyDescent="0.4">
      <c r="A11704" s="9" t="s">
        <v>18161</v>
      </c>
      <c r="B11704" s="9" t="s">
        <v>10073</v>
      </c>
      <c r="C11704" s="9" t="s">
        <v>3</v>
      </c>
      <c r="D11704" s="14">
        <v>3704198.7509003398</v>
      </c>
      <c r="E11704" s="14">
        <v>5955.3034580391404</v>
      </c>
      <c r="F11704" s="36">
        <v>0.02</v>
      </c>
    </row>
    <row r="11705" spans="1:6" x14ac:dyDescent="0.4">
      <c r="A11705" s="9" t="s">
        <v>18161</v>
      </c>
      <c r="B11705" s="9" t="s">
        <v>18765</v>
      </c>
      <c r="C11705" s="9" t="s">
        <v>5</v>
      </c>
      <c r="D11705" s="14">
        <v>535056.28351535101</v>
      </c>
      <c r="E11705" s="14">
        <v>4908.7732432600997</v>
      </c>
      <c r="F11705" s="36">
        <v>2.4389979971477498E-2</v>
      </c>
    </row>
    <row r="11706" spans="1:6" x14ac:dyDescent="0.4">
      <c r="A11706" s="9" t="s">
        <v>18161</v>
      </c>
      <c r="B11706" s="9" t="s">
        <v>5476</v>
      </c>
      <c r="C11706" s="9" t="s">
        <v>5</v>
      </c>
      <c r="D11706" s="14">
        <v>1268007.0153683799</v>
      </c>
      <c r="E11706" s="14">
        <v>4610.9346013395698</v>
      </c>
      <c r="F11706" s="36">
        <v>3.2647679972878499E-2</v>
      </c>
    </row>
    <row r="11707" spans="1:6" x14ac:dyDescent="0.4">
      <c r="A11707" s="9" t="s">
        <v>18161</v>
      </c>
      <c r="B11707" s="9" t="s">
        <v>10050</v>
      </c>
      <c r="C11707" s="9" t="s">
        <v>5</v>
      </c>
      <c r="D11707" s="14">
        <v>752400</v>
      </c>
      <c r="E11707" s="14">
        <v>4180</v>
      </c>
      <c r="F11707" s="36">
        <v>4.7610397574731997E-2</v>
      </c>
    </row>
    <row r="11708" spans="1:6" x14ac:dyDescent="0.4">
      <c r="A11708" s="9" t="s">
        <v>18161</v>
      </c>
      <c r="B11708" s="9" t="s">
        <v>10051</v>
      </c>
      <c r="C11708" s="9" t="s">
        <v>5</v>
      </c>
      <c r="D11708" s="14">
        <v>1074260</v>
      </c>
      <c r="E11708" s="14">
        <v>4180</v>
      </c>
      <c r="F11708" s="36">
        <v>5.2985386589113899E-2</v>
      </c>
    </row>
    <row r="11709" spans="1:6" x14ac:dyDescent="0.4">
      <c r="A11709" s="9" t="s">
        <v>18161</v>
      </c>
      <c r="B11709" s="9" t="s">
        <v>10052</v>
      </c>
      <c r="C11709" s="9" t="s">
        <v>5</v>
      </c>
      <c r="D11709" s="14">
        <v>490363.31407761201</v>
      </c>
      <c r="E11709" s="14">
        <v>4715.0318661308902</v>
      </c>
      <c r="F11709" s="36">
        <v>0.02</v>
      </c>
    </row>
    <row r="11710" spans="1:6" x14ac:dyDescent="0.4">
      <c r="A11710" s="9" t="s">
        <v>18161</v>
      </c>
      <c r="B11710" s="9" t="s">
        <v>10053</v>
      </c>
      <c r="C11710" s="9" t="s">
        <v>5</v>
      </c>
      <c r="D11710" s="14">
        <v>748220</v>
      </c>
      <c r="E11710" s="14">
        <v>4180</v>
      </c>
      <c r="F11710" s="36">
        <v>3.3982040619525498E-2</v>
      </c>
    </row>
    <row r="11711" spans="1:6" x14ac:dyDescent="0.4">
      <c r="A11711" s="9" t="s">
        <v>18161</v>
      </c>
      <c r="B11711" s="9" t="s">
        <v>10074</v>
      </c>
      <c r="C11711" s="9" t="s">
        <v>36</v>
      </c>
      <c r="D11711" s="14">
        <v>5264789.4683575695</v>
      </c>
      <c r="E11711" s="14">
        <v>5461.3998634414602</v>
      </c>
      <c r="F11711" s="36">
        <v>3.6170119927906502E-2</v>
      </c>
    </row>
    <row r="11712" spans="1:6" x14ac:dyDescent="0.4">
      <c r="A11712" s="9" t="s">
        <v>18161</v>
      </c>
      <c r="B11712" s="9" t="s">
        <v>10054</v>
      </c>
      <c r="C11712" s="9" t="s">
        <v>5</v>
      </c>
      <c r="D11712" s="14">
        <v>592395.17944278196</v>
      </c>
      <c r="E11712" s="14">
        <v>4556.8859957137101</v>
      </c>
      <c r="F11712" s="36">
        <v>2.1580496866462798E-2</v>
      </c>
    </row>
    <row r="11713" spans="1:6" x14ac:dyDescent="0.4">
      <c r="A11713" s="9" t="s">
        <v>18161</v>
      </c>
      <c r="B11713" s="9" t="s">
        <v>18766</v>
      </c>
      <c r="C11713" s="9" t="s">
        <v>5</v>
      </c>
      <c r="D11713" s="14">
        <v>417679.30175945902</v>
      </c>
      <c r="E11713" s="14">
        <v>5721.6342706775204</v>
      </c>
      <c r="F11713" s="36">
        <v>9.1268295928994506E-2</v>
      </c>
    </row>
    <row r="11714" spans="1:6" x14ac:dyDescent="0.4">
      <c r="A11714" s="9" t="s">
        <v>18161</v>
      </c>
      <c r="B11714" s="9" t="s">
        <v>17298</v>
      </c>
      <c r="C11714" s="9" t="s">
        <v>5</v>
      </c>
      <c r="D11714" s="14">
        <v>703258.49454333505</v>
      </c>
      <c r="E11714" s="14">
        <v>4314.4692916769</v>
      </c>
      <c r="F11714" s="36">
        <v>2.0000000000000202E-2</v>
      </c>
    </row>
    <row r="11715" spans="1:6" x14ac:dyDescent="0.4">
      <c r="A11715" s="9" t="s">
        <v>18161</v>
      </c>
      <c r="B11715" s="9" t="s">
        <v>10055</v>
      </c>
      <c r="C11715" s="9" t="s">
        <v>5</v>
      </c>
      <c r="D11715" s="14">
        <v>465571.67551874602</v>
      </c>
      <c r="E11715" s="14">
        <v>4952.8901650930502</v>
      </c>
      <c r="F11715" s="36">
        <v>2.4179043774229102E-2</v>
      </c>
    </row>
    <row r="11716" spans="1:6" x14ac:dyDescent="0.4">
      <c r="A11716" s="9" t="s">
        <v>18161</v>
      </c>
      <c r="B11716" s="9" t="s">
        <v>17299</v>
      </c>
      <c r="C11716" s="9" t="s">
        <v>5</v>
      </c>
      <c r="D11716" s="14">
        <v>659224.06090601406</v>
      </c>
      <c r="E11716" s="14">
        <v>4280.6757201689197</v>
      </c>
      <c r="F11716" s="36">
        <v>2.7516293672339699E-2</v>
      </c>
    </row>
    <row r="11717" spans="1:6" x14ac:dyDescent="0.4">
      <c r="A11717" s="9" t="s">
        <v>18161</v>
      </c>
      <c r="B11717" s="9" t="s">
        <v>10056</v>
      </c>
      <c r="C11717" s="9" t="s">
        <v>5</v>
      </c>
      <c r="D11717" s="14">
        <v>765206.29563467996</v>
      </c>
      <c r="E11717" s="14">
        <v>4347.7630433788599</v>
      </c>
      <c r="F11717" s="36">
        <v>2.9027479598950901E-2</v>
      </c>
    </row>
    <row r="11718" spans="1:6" x14ac:dyDescent="0.4">
      <c r="A11718" s="9" t="s">
        <v>18161</v>
      </c>
      <c r="B11718" s="9" t="s">
        <v>17303</v>
      </c>
      <c r="C11718" s="9" t="s">
        <v>36</v>
      </c>
      <c r="D11718" s="14">
        <v>795110.847090216</v>
      </c>
      <c r="E11718" s="14">
        <v>6914.0073660018797</v>
      </c>
      <c r="F11718" s="36">
        <v>0.02</v>
      </c>
    </row>
    <row r="11719" spans="1:6" x14ac:dyDescent="0.4">
      <c r="A11719" s="9" t="s">
        <v>18161</v>
      </c>
      <c r="B11719" s="9" t="s">
        <v>10057</v>
      </c>
      <c r="C11719" s="9" t="s">
        <v>5</v>
      </c>
      <c r="D11719" s="14">
        <v>675965.19155397103</v>
      </c>
      <c r="E11719" s="14">
        <v>4629.8985722874704</v>
      </c>
      <c r="F11719" s="36">
        <v>0.02</v>
      </c>
    </row>
    <row r="11720" spans="1:6" x14ac:dyDescent="0.4">
      <c r="A11720" s="9" t="s">
        <v>18161</v>
      </c>
      <c r="B11720" s="9" t="s">
        <v>10058</v>
      </c>
      <c r="C11720" s="9" t="s">
        <v>5</v>
      </c>
      <c r="D11720" s="14">
        <v>440620.75139480998</v>
      </c>
      <c r="E11720" s="14">
        <v>5064.6063378713798</v>
      </c>
      <c r="F11720" s="36">
        <v>3.3502247100262603E-2</v>
      </c>
    </row>
    <row r="11721" spans="1:6" x14ac:dyDescent="0.4">
      <c r="A11721" s="9" t="s">
        <v>18161</v>
      </c>
      <c r="B11721" s="9" t="s">
        <v>10075</v>
      </c>
      <c r="C11721" s="9" t="s">
        <v>36</v>
      </c>
      <c r="D11721" s="14">
        <v>512450.12256434798</v>
      </c>
      <c r="E11721" s="14">
        <v>7536.0312141815903</v>
      </c>
      <c r="F11721" s="36">
        <v>1.9999999999999799E-2</v>
      </c>
    </row>
    <row r="11722" spans="1:6" x14ac:dyDescent="0.4">
      <c r="A11722" s="9" t="s">
        <v>18161</v>
      </c>
      <c r="B11722" s="9" t="s">
        <v>10059</v>
      </c>
      <c r="C11722" s="9" t="s">
        <v>5</v>
      </c>
      <c r="D11722" s="14">
        <v>1111938.7322919101</v>
      </c>
      <c r="E11722" s="14">
        <v>4309.8400476430497</v>
      </c>
      <c r="F11722" s="36">
        <v>0.02</v>
      </c>
    </row>
    <row r="11723" spans="1:6" x14ac:dyDescent="0.4">
      <c r="A11723" s="9" t="s">
        <v>18161</v>
      </c>
      <c r="B11723" s="9" t="s">
        <v>10076</v>
      </c>
      <c r="C11723" s="9" t="s">
        <v>36</v>
      </c>
      <c r="D11723" s="14">
        <v>8106255</v>
      </c>
      <c r="E11723" s="14">
        <v>5415</v>
      </c>
      <c r="F11723" s="36">
        <v>2.63798221363707E-2</v>
      </c>
    </row>
    <row r="11724" spans="1:6" x14ac:dyDescent="0.4">
      <c r="A11724" s="9" t="s">
        <v>18161</v>
      </c>
      <c r="B11724" s="9" t="s">
        <v>10060</v>
      </c>
      <c r="C11724" s="9" t="s">
        <v>5</v>
      </c>
      <c r="D11724" s="14">
        <v>955633.04974167503</v>
      </c>
      <c r="E11724" s="14">
        <v>4247.2579988518901</v>
      </c>
      <c r="F11724" s="36">
        <v>0.02</v>
      </c>
    </row>
    <row r="11725" spans="1:6" x14ac:dyDescent="0.4">
      <c r="A11725" s="9" t="s">
        <v>18161</v>
      </c>
      <c r="B11725" s="9" t="s">
        <v>10061</v>
      </c>
      <c r="C11725" s="9" t="s">
        <v>5</v>
      </c>
      <c r="D11725" s="14">
        <v>1288132</v>
      </c>
      <c r="E11725" s="14">
        <v>4279.5083056478397</v>
      </c>
      <c r="F11725" s="36">
        <v>5.3145988591450297E-2</v>
      </c>
    </row>
    <row r="11726" spans="1:6" x14ac:dyDescent="0.4">
      <c r="A11726" s="9" t="s">
        <v>18161</v>
      </c>
      <c r="B11726" s="9" t="s">
        <v>10062</v>
      </c>
      <c r="C11726" s="9" t="s">
        <v>5</v>
      </c>
      <c r="D11726" s="14">
        <v>1978420</v>
      </c>
      <c r="E11726" s="14">
        <v>4218.3795309168399</v>
      </c>
      <c r="F11726" s="36">
        <v>6.6833188758415304E-2</v>
      </c>
    </row>
    <row r="11727" spans="1:6" x14ac:dyDescent="0.4">
      <c r="A11727" s="9" t="s">
        <v>18161</v>
      </c>
      <c r="B11727" s="9" t="s">
        <v>10063</v>
      </c>
      <c r="C11727" s="9" t="s">
        <v>5</v>
      </c>
      <c r="D11727" s="14">
        <v>433504.50707169902</v>
      </c>
      <c r="E11727" s="14">
        <v>5160.7679413297501</v>
      </c>
      <c r="F11727" s="36">
        <v>0.02</v>
      </c>
    </row>
    <row r="11728" spans="1:6" x14ac:dyDescent="0.4">
      <c r="A11728" s="9" t="s">
        <v>18161</v>
      </c>
      <c r="B11728" s="9" t="s">
        <v>637</v>
      </c>
      <c r="C11728" s="9" t="s">
        <v>36</v>
      </c>
      <c r="D11728" s="14">
        <v>6078434.1993010296</v>
      </c>
      <c r="E11728" s="14">
        <v>5481.0046882786501</v>
      </c>
      <c r="F11728" s="36">
        <v>3.61026742532089E-2</v>
      </c>
    </row>
    <row r="11729" spans="1:6" x14ac:dyDescent="0.4">
      <c r="A11729" s="9" t="s">
        <v>18161</v>
      </c>
      <c r="B11729" s="9" t="s">
        <v>10064</v>
      </c>
      <c r="C11729" s="9" t="s">
        <v>5</v>
      </c>
      <c r="D11729" s="14">
        <v>1793220</v>
      </c>
      <c r="E11729" s="14">
        <v>4180</v>
      </c>
      <c r="F11729" s="36">
        <v>6.8367941865897994E-2</v>
      </c>
    </row>
    <row r="11730" spans="1:6" x14ac:dyDescent="0.4">
      <c r="A11730" s="9" t="s">
        <v>18161</v>
      </c>
      <c r="B11730" s="9" t="s">
        <v>18767</v>
      </c>
      <c r="C11730" s="9" t="s">
        <v>5</v>
      </c>
      <c r="D11730" s="14">
        <v>427438.00242921402</v>
      </c>
      <c r="E11730" s="14">
        <v>5342.9750303651799</v>
      </c>
      <c r="F11730" s="36">
        <v>1.9999999999999799E-2</v>
      </c>
    </row>
    <row r="11731" spans="1:6" x14ac:dyDescent="0.4">
      <c r="A11731" s="9" t="s">
        <v>18161</v>
      </c>
      <c r="B11731" s="9" t="s">
        <v>10065</v>
      </c>
      <c r="C11731" s="9" t="s">
        <v>5</v>
      </c>
      <c r="D11731" s="14">
        <v>601885.97161173599</v>
      </c>
      <c r="E11731" s="14">
        <v>4458.4146045313801</v>
      </c>
      <c r="F11731" s="36">
        <v>5.1592181565688802E-2</v>
      </c>
    </row>
    <row r="11732" spans="1:6" x14ac:dyDescent="0.4">
      <c r="A11732" s="9" t="s">
        <v>18161</v>
      </c>
      <c r="B11732" s="9" t="s">
        <v>10077</v>
      </c>
      <c r="C11732" s="9" t="s">
        <v>36</v>
      </c>
      <c r="D11732" s="14">
        <v>2717610.7245643102</v>
      </c>
      <c r="E11732" s="14">
        <v>5661.6890095089902</v>
      </c>
      <c r="F11732" s="36">
        <v>3.3946333456790198E-2</v>
      </c>
    </row>
    <row r="11733" spans="1:6" x14ac:dyDescent="0.4">
      <c r="A11733" s="9" t="s">
        <v>18161</v>
      </c>
      <c r="B11733" s="9" t="s">
        <v>55</v>
      </c>
      <c r="C11733" s="9" t="s">
        <v>5</v>
      </c>
      <c r="D11733" s="14">
        <v>1015740</v>
      </c>
      <c r="E11733" s="14">
        <v>4180</v>
      </c>
      <c r="F11733" s="36">
        <v>4.3318131466799199E-2</v>
      </c>
    </row>
    <row r="11734" spans="1:6" x14ac:dyDescent="0.4">
      <c r="A11734" s="9" t="s">
        <v>18161</v>
      </c>
      <c r="B11734" s="9" t="s">
        <v>131</v>
      </c>
      <c r="C11734" s="9" t="s">
        <v>5</v>
      </c>
      <c r="D11734" s="14">
        <v>1651100</v>
      </c>
      <c r="E11734" s="14">
        <v>4180</v>
      </c>
      <c r="F11734" s="36">
        <v>6.8237539548565901E-2</v>
      </c>
    </row>
    <row r="11735" spans="1:6" x14ac:dyDescent="0.4">
      <c r="A11735" s="9" t="s">
        <v>18161</v>
      </c>
      <c r="B11735" s="9" t="s">
        <v>10066</v>
      </c>
      <c r="C11735" s="9" t="s">
        <v>5</v>
      </c>
      <c r="D11735" s="14">
        <v>519560.26404844102</v>
      </c>
      <c r="E11735" s="14">
        <v>4723.2751277131001</v>
      </c>
      <c r="F11735" s="36">
        <v>3.75169306007586E-2</v>
      </c>
    </row>
    <row r="11736" spans="1:6" x14ac:dyDescent="0.4">
      <c r="A11736" s="9" t="s">
        <v>18161</v>
      </c>
      <c r="B11736" s="9" t="s">
        <v>10067</v>
      </c>
      <c r="C11736" s="9" t="s">
        <v>5</v>
      </c>
      <c r="D11736" s="14">
        <v>1093776.92982007</v>
      </c>
      <c r="E11736" s="14">
        <v>4714.5557319830596</v>
      </c>
      <c r="F11736" s="36">
        <v>0.02</v>
      </c>
    </row>
    <row r="11737" spans="1:6" x14ac:dyDescent="0.4">
      <c r="A11737" s="9" t="s">
        <v>18161</v>
      </c>
      <c r="B11737" s="9" t="s">
        <v>162</v>
      </c>
      <c r="C11737" s="9" t="s">
        <v>5</v>
      </c>
      <c r="D11737" s="14">
        <v>759891.85288418597</v>
      </c>
      <c r="E11737" s="14">
        <v>5313.9290411481597</v>
      </c>
      <c r="F11737" s="36">
        <v>0.02</v>
      </c>
    </row>
    <row r="11738" spans="1:6" x14ac:dyDescent="0.4">
      <c r="A11738" s="9" t="s">
        <v>18161</v>
      </c>
      <c r="B11738" s="9" t="s">
        <v>82</v>
      </c>
      <c r="C11738" s="9" t="s">
        <v>5</v>
      </c>
      <c r="D11738" s="14">
        <v>728015.19638675102</v>
      </c>
      <c r="E11738" s="14">
        <v>4550.0949774171904</v>
      </c>
      <c r="F11738" s="36">
        <v>2.0000000000000202E-2</v>
      </c>
    </row>
    <row r="11739" spans="1:6" x14ac:dyDescent="0.4">
      <c r="A11739" s="9" t="s">
        <v>18161</v>
      </c>
      <c r="B11739" s="9" t="s">
        <v>10068</v>
      </c>
      <c r="C11739" s="9" t="s">
        <v>5</v>
      </c>
      <c r="D11739" s="14">
        <v>1135642.5650877</v>
      </c>
      <c r="E11739" s="14">
        <v>4751.6425317477097</v>
      </c>
      <c r="F11739" s="36">
        <v>0.02</v>
      </c>
    </row>
    <row r="11740" spans="1:6" x14ac:dyDescent="0.4">
      <c r="A11740" s="9" t="s">
        <v>18161</v>
      </c>
      <c r="B11740" s="9" t="s">
        <v>10069</v>
      </c>
      <c r="C11740" s="9" t="s">
        <v>5</v>
      </c>
      <c r="D11740" s="14">
        <v>321757.163270497</v>
      </c>
      <c r="E11740" s="14">
        <v>6070.8898730282399</v>
      </c>
      <c r="F11740" s="36">
        <v>0.02</v>
      </c>
    </row>
    <row r="11741" spans="1:6" x14ac:dyDescent="0.4">
      <c r="A11741" s="9" t="s">
        <v>18161</v>
      </c>
      <c r="B11741" s="9" t="s">
        <v>10070</v>
      </c>
      <c r="C11741" s="9" t="s">
        <v>5</v>
      </c>
      <c r="D11741" s="14">
        <v>410603.53393997601</v>
      </c>
      <c r="E11741" s="14">
        <v>5264.1478710253296</v>
      </c>
      <c r="F11741" s="36">
        <v>5.55997561868697E-2</v>
      </c>
    </row>
    <row r="11742" spans="1:6" x14ac:dyDescent="0.4">
      <c r="A11742" s="9" t="s">
        <v>18161</v>
      </c>
      <c r="B11742" s="9" t="s">
        <v>10071</v>
      </c>
      <c r="C11742" s="9" t="s">
        <v>5</v>
      </c>
      <c r="D11742" s="14">
        <v>920621.866236564</v>
      </c>
      <c r="E11742" s="14">
        <v>5260.6963784946502</v>
      </c>
      <c r="F11742" s="36">
        <v>0.02</v>
      </c>
    </row>
    <row r="11743" spans="1:6" x14ac:dyDescent="0.4">
      <c r="A11743" s="9" t="s">
        <v>18161</v>
      </c>
      <c r="B11743" s="9" t="s">
        <v>10072</v>
      </c>
      <c r="C11743" s="9" t="s">
        <v>5</v>
      </c>
      <c r="D11743" s="14">
        <v>426556.78043414297</v>
      </c>
      <c r="E11743" s="14">
        <v>4847.2361412970804</v>
      </c>
      <c r="F11743" s="36">
        <v>2.2049562642030101E-2</v>
      </c>
    </row>
    <row r="11744" spans="1:6" x14ac:dyDescent="0.4">
      <c r="A11744" s="9" t="s">
        <v>18161</v>
      </c>
      <c r="B11744" s="9" t="s">
        <v>10078</v>
      </c>
      <c r="C11744" s="9" t="s">
        <v>36</v>
      </c>
      <c r="D11744" s="14">
        <v>5967330</v>
      </c>
      <c r="E11744" s="14">
        <v>5415</v>
      </c>
      <c r="F11744" s="36">
        <v>2.89050554003185E-2</v>
      </c>
    </row>
    <row r="11745" spans="1:6" x14ac:dyDescent="0.4">
      <c r="A11745" s="9" t="s">
        <v>18161</v>
      </c>
      <c r="B11745" s="9" t="s">
        <v>6289</v>
      </c>
      <c r="C11745" s="9" t="s">
        <v>5</v>
      </c>
      <c r="D11745" s="14">
        <v>772059.91602734395</v>
      </c>
      <c r="E11745" s="14">
        <v>4386.7040683371797</v>
      </c>
      <c r="F11745" s="36">
        <v>1.9999999999999799E-2</v>
      </c>
    </row>
    <row r="11746" spans="1:6" x14ac:dyDescent="0.4">
      <c r="A11746" s="9" t="s">
        <v>18161</v>
      </c>
      <c r="B11746" s="9" t="s">
        <v>6290</v>
      </c>
      <c r="C11746" s="9" t="s">
        <v>5</v>
      </c>
      <c r="D11746" s="14">
        <v>1651709.1932061501</v>
      </c>
      <c r="E11746" s="14">
        <v>4181.54226128138</v>
      </c>
      <c r="F11746" s="36">
        <v>0.02</v>
      </c>
    </row>
    <row r="11747" spans="1:6" x14ac:dyDescent="0.4">
      <c r="A11747" s="9" t="s">
        <v>18161</v>
      </c>
      <c r="B11747" s="9" t="s">
        <v>6816</v>
      </c>
      <c r="C11747" s="9" t="s">
        <v>5</v>
      </c>
      <c r="D11747" s="14">
        <v>914010.74306990602</v>
      </c>
      <c r="E11747" s="14">
        <v>4458.5889905849099</v>
      </c>
      <c r="F11747" s="36">
        <v>0.02</v>
      </c>
    </row>
    <row r="11748" spans="1:6" x14ac:dyDescent="0.4">
      <c r="A11748" s="9" t="s">
        <v>18161</v>
      </c>
      <c r="B11748" s="9" t="s">
        <v>10079</v>
      </c>
      <c r="C11748" s="9" t="s">
        <v>36</v>
      </c>
      <c r="D11748" s="14">
        <v>5252204.9891130999</v>
      </c>
      <c r="E11748" s="14">
        <v>5587.4521160777704</v>
      </c>
      <c r="F11748" s="36">
        <v>4.4865563869195303E-2</v>
      </c>
    </row>
    <row r="11749" spans="1:6" x14ac:dyDescent="0.4">
      <c r="A11749" s="9" t="s">
        <v>18162</v>
      </c>
      <c r="B11749" s="9" t="s">
        <v>10080</v>
      </c>
      <c r="C11749" s="9" t="s">
        <v>5</v>
      </c>
      <c r="D11749" s="14">
        <v>448288.99378953798</v>
      </c>
      <c r="E11749" s="14">
        <v>6140.94512040463</v>
      </c>
      <c r="F11749" s="36">
        <v>0.11353781718344801</v>
      </c>
    </row>
    <row r="11750" spans="1:6" x14ac:dyDescent="0.4">
      <c r="A11750" s="9" t="s">
        <v>18162</v>
      </c>
      <c r="B11750" s="9" t="s">
        <v>10081</v>
      </c>
      <c r="C11750" s="9" t="s">
        <v>5</v>
      </c>
      <c r="D11750" s="14">
        <v>802560</v>
      </c>
      <c r="E11750" s="14">
        <v>4180</v>
      </c>
      <c r="F11750" s="36">
        <v>3.75585714877473E-2</v>
      </c>
    </row>
    <row r="11751" spans="1:6" x14ac:dyDescent="0.4">
      <c r="A11751" s="9" t="s">
        <v>18162</v>
      </c>
      <c r="B11751" s="9" t="s">
        <v>10082</v>
      </c>
      <c r="C11751" s="9" t="s">
        <v>5</v>
      </c>
      <c r="D11751" s="14">
        <v>638995.16889749805</v>
      </c>
      <c r="E11751" s="14">
        <v>4317.5349249830997</v>
      </c>
      <c r="F11751" s="36">
        <v>0.02</v>
      </c>
    </row>
    <row r="11752" spans="1:6" x14ac:dyDescent="0.4">
      <c r="A11752" s="9" t="s">
        <v>18162</v>
      </c>
      <c r="B11752" s="9" t="s">
        <v>10083</v>
      </c>
      <c r="C11752" s="9" t="s">
        <v>5</v>
      </c>
      <c r="D11752" s="14">
        <v>285030.93877551</v>
      </c>
      <c r="E11752" s="14">
        <v>8637.3011750154601</v>
      </c>
      <c r="F11752" s="36">
        <v>9.7810723218153095E-2</v>
      </c>
    </row>
    <row r="11753" spans="1:6" x14ac:dyDescent="0.4">
      <c r="A11753" s="9" t="s">
        <v>18162</v>
      </c>
      <c r="B11753" s="9" t="s">
        <v>10084</v>
      </c>
      <c r="C11753" s="9" t="s">
        <v>5</v>
      </c>
      <c r="D11753" s="14">
        <v>707552.28240118502</v>
      </c>
      <c r="E11753" s="14">
        <v>4422.2017650074104</v>
      </c>
      <c r="F11753" s="36">
        <v>0.02</v>
      </c>
    </row>
    <row r="11754" spans="1:6" x14ac:dyDescent="0.4">
      <c r="A11754" s="9" t="s">
        <v>18162</v>
      </c>
      <c r="B11754" s="9" t="s">
        <v>10085</v>
      </c>
      <c r="C11754" s="9" t="s">
        <v>5</v>
      </c>
      <c r="D11754" s="14">
        <v>434079.15087719302</v>
      </c>
      <c r="E11754" s="14">
        <v>4932.7176236044697</v>
      </c>
      <c r="F11754" s="36">
        <v>4.49194019045192E-2</v>
      </c>
    </row>
    <row r="11755" spans="1:6" x14ac:dyDescent="0.4">
      <c r="A11755" s="9" t="s">
        <v>18162</v>
      </c>
      <c r="B11755" s="9" t="s">
        <v>10086</v>
      </c>
      <c r="C11755" s="9" t="s">
        <v>5</v>
      </c>
      <c r="D11755" s="14">
        <v>441049.25581935298</v>
      </c>
      <c r="E11755" s="14">
        <v>5654.4776387096599</v>
      </c>
      <c r="F11755" s="36">
        <v>9.3136188925198496E-2</v>
      </c>
    </row>
    <row r="11756" spans="1:6" x14ac:dyDescent="0.4">
      <c r="A11756" s="9" t="s">
        <v>18162</v>
      </c>
      <c r="B11756" s="9" t="s">
        <v>10087</v>
      </c>
      <c r="C11756" s="9" t="s">
        <v>5</v>
      </c>
      <c r="D11756" s="14">
        <v>439361.43413123302</v>
      </c>
      <c r="E11756" s="14">
        <v>5561.5371409016798</v>
      </c>
      <c r="F11756" s="36">
        <v>0.103645042826241</v>
      </c>
    </row>
    <row r="11757" spans="1:6" x14ac:dyDescent="0.4">
      <c r="A11757" s="9" t="s">
        <v>18162</v>
      </c>
      <c r="B11757" s="9" t="s">
        <v>10088</v>
      </c>
      <c r="C11757" s="9" t="s">
        <v>5</v>
      </c>
      <c r="D11757" s="14">
        <v>785107.09027133801</v>
      </c>
      <c r="E11757" s="14">
        <v>4410.7139902884201</v>
      </c>
      <c r="F11757" s="36">
        <v>2.77833536214902E-2</v>
      </c>
    </row>
    <row r="11758" spans="1:6" x14ac:dyDescent="0.4">
      <c r="A11758" s="9" t="s">
        <v>18162</v>
      </c>
      <c r="B11758" s="9" t="s">
        <v>10089</v>
      </c>
      <c r="C11758" s="9" t="s">
        <v>5</v>
      </c>
      <c r="D11758" s="14">
        <v>548688.22372942802</v>
      </c>
      <c r="E11758" s="14">
        <v>4689.6429378583598</v>
      </c>
      <c r="F11758" s="36">
        <v>3.3587365465834997E-2</v>
      </c>
    </row>
    <row r="11759" spans="1:6" x14ac:dyDescent="0.4">
      <c r="A11759" s="9" t="s">
        <v>18162</v>
      </c>
      <c r="B11759" s="9" t="s">
        <v>10090</v>
      </c>
      <c r="C11759" s="9" t="s">
        <v>5</v>
      </c>
      <c r="D11759" s="14">
        <v>478484.963653246</v>
      </c>
      <c r="E11759" s="14">
        <v>5316.4995961471705</v>
      </c>
      <c r="F11759" s="36">
        <v>7.7883313171735399E-2</v>
      </c>
    </row>
    <row r="11760" spans="1:6" x14ac:dyDescent="0.4">
      <c r="A11760" s="9" t="s">
        <v>18162</v>
      </c>
      <c r="B11760" s="9" t="s">
        <v>10115</v>
      </c>
      <c r="C11760" s="9" t="s">
        <v>36</v>
      </c>
      <c r="D11760" s="14">
        <v>3321095.91783308</v>
      </c>
      <c r="E11760" s="14">
        <v>6184.5361598381296</v>
      </c>
      <c r="F11760" s="36">
        <v>3.3796093336164998E-2</v>
      </c>
    </row>
    <row r="11761" spans="1:6" x14ac:dyDescent="0.4">
      <c r="A11761" s="9" t="s">
        <v>18162</v>
      </c>
      <c r="B11761" s="9" t="s">
        <v>18768</v>
      </c>
      <c r="C11761" s="9" t="s">
        <v>5</v>
      </c>
      <c r="D11761" s="14">
        <v>438539.53763389098</v>
      </c>
      <c r="E11761" s="14">
        <v>4766.7341047162099</v>
      </c>
      <c r="F11761" s="36">
        <v>0.02</v>
      </c>
    </row>
    <row r="11762" spans="1:6" x14ac:dyDescent="0.4">
      <c r="A11762" s="9" t="s">
        <v>18162</v>
      </c>
      <c r="B11762" s="9" t="s">
        <v>10091</v>
      </c>
      <c r="C11762" s="9" t="s">
        <v>5</v>
      </c>
      <c r="D11762" s="14">
        <v>613123.83921652904</v>
      </c>
      <c r="E11762" s="14">
        <v>5109.36532680441</v>
      </c>
      <c r="F11762" s="36">
        <v>1.9999999999999799E-2</v>
      </c>
    </row>
    <row r="11763" spans="1:6" x14ac:dyDescent="0.4">
      <c r="A11763" s="9" t="s">
        <v>18162</v>
      </c>
      <c r="B11763" s="9" t="s">
        <v>10116</v>
      </c>
      <c r="C11763" s="9" t="s">
        <v>36</v>
      </c>
      <c r="D11763" s="14">
        <v>4375320</v>
      </c>
      <c r="E11763" s="14">
        <v>5415</v>
      </c>
      <c r="F11763" s="36">
        <v>2.8519142608289999E-2</v>
      </c>
    </row>
    <row r="11764" spans="1:6" x14ac:dyDescent="0.4">
      <c r="A11764" s="9" t="s">
        <v>18162</v>
      </c>
      <c r="B11764" s="9" t="s">
        <v>10092</v>
      </c>
      <c r="C11764" s="9" t="s">
        <v>5</v>
      </c>
      <c r="D11764" s="14">
        <v>457220.33462432702</v>
      </c>
      <c r="E11764" s="14">
        <v>5508.6787304135696</v>
      </c>
      <c r="F11764" s="36">
        <v>5.6941042223304102E-2</v>
      </c>
    </row>
    <row r="11765" spans="1:6" x14ac:dyDescent="0.4">
      <c r="A11765" s="9" t="s">
        <v>18162</v>
      </c>
      <c r="B11765" s="9" t="s">
        <v>10093</v>
      </c>
      <c r="C11765" s="9" t="s">
        <v>5</v>
      </c>
      <c r="D11765" s="14">
        <v>326431.39203778701</v>
      </c>
      <c r="E11765" s="14">
        <v>7096.3346095171</v>
      </c>
      <c r="F11765" s="36">
        <v>0.14004721264982201</v>
      </c>
    </row>
    <row r="11766" spans="1:6" x14ac:dyDescent="0.4">
      <c r="A11766" s="9" t="s">
        <v>18162</v>
      </c>
      <c r="B11766" s="9" t="s">
        <v>10094</v>
      </c>
      <c r="C11766" s="9" t="s">
        <v>5</v>
      </c>
      <c r="D11766" s="14">
        <v>650094.392443722</v>
      </c>
      <c r="E11766" s="14">
        <v>4248.9829571485097</v>
      </c>
      <c r="F11766" s="36">
        <v>0.02</v>
      </c>
    </row>
    <row r="11767" spans="1:6" x14ac:dyDescent="0.4">
      <c r="A11767" s="9" t="s">
        <v>18162</v>
      </c>
      <c r="B11767" s="9" t="s">
        <v>10095</v>
      </c>
      <c r="C11767" s="9" t="s">
        <v>5</v>
      </c>
      <c r="D11767" s="14">
        <v>799345.75457758596</v>
      </c>
      <c r="E11767" s="14">
        <v>4541.7372419181002</v>
      </c>
      <c r="F11767" s="36">
        <v>0.02</v>
      </c>
    </row>
    <row r="11768" spans="1:6" x14ac:dyDescent="0.4">
      <c r="A11768" s="9" t="s">
        <v>18162</v>
      </c>
      <c r="B11768" s="9" t="s">
        <v>10117</v>
      </c>
      <c r="C11768" s="9" t="s">
        <v>36</v>
      </c>
      <c r="D11768" s="14">
        <v>1723425.9778201</v>
      </c>
      <c r="E11768" s="14">
        <v>5984.11797854203</v>
      </c>
      <c r="F11768" s="36">
        <v>4.0140539179558003E-2</v>
      </c>
    </row>
    <row r="11769" spans="1:6" x14ac:dyDescent="0.4">
      <c r="A11769" s="9" t="s">
        <v>18162</v>
      </c>
      <c r="B11769" s="9" t="s">
        <v>10096</v>
      </c>
      <c r="C11769" s="9" t="s">
        <v>5</v>
      </c>
      <c r="D11769" s="14">
        <v>1573082</v>
      </c>
      <c r="E11769" s="14">
        <v>4298.0382513661198</v>
      </c>
      <c r="F11769" s="36">
        <v>4.4530558653581603E-2</v>
      </c>
    </row>
    <row r="11770" spans="1:6" x14ac:dyDescent="0.4">
      <c r="A11770" s="9" t="s">
        <v>18162</v>
      </c>
      <c r="B11770" s="9" t="s">
        <v>10097</v>
      </c>
      <c r="C11770" s="9" t="s">
        <v>5</v>
      </c>
      <c r="D11770" s="14">
        <v>463199.32923118997</v>
      </c>
      <c r="E11770" s="14">
        <v>5580.7148100143404</v>
      </c>
      <c r="F11770" s="36">
        <v>8.1030599286699798E-2</v>
      </c>
    </row>
    <row r="11771" spans="1:6" x14ac:dyDescent="0.4">
      <c r="A11771" s="9" t="s">
        <v>18162</v>
      </c>
      <c r="B11771" s="9" t="s">
        <v>10098</v>
      </c>
      <c r="C11771" s="9" t="s">
        <v>5</v>
      </c>
      <c r="D11771" s="14">
        <v>2461208.3480759701</v>
      </c>
      <c r="E11771" s="14">
        <v>4626.3314813458101</v>
      </c>
      <c r="F11771" s="36">
        <v>0.02</v>
      </c>
    </row>
    <row r="11772" spans="1:6" x14ac:dyDescent="0.4">
      <c r="A11772" s="9" t="s">
        <v>18162</v>
      </c>
      <c r="B11772" s="9" t="s">
        <v>10099</v>
      </c>
      <c r="C11772" s="9" t="s">
        <v>5</v>
      </c>
      <c r="D11772" s="14">
        <v>777480</v>
      </c>
      <c r="E11772" s="14">
        <v>4180</v>
      </c>
      <c r="F11772" s="36">
        <v>5.3095329537747898E-2</v>
      </c>
    </row>
    <row r="11773" spans="1:6" x14ac:dyDescent="0.4">
      <c r="A11773" s="9" t="s">
        <v>18162</v>
      </c>
      <c r="B11773" s="9" t="s">
        <v>10100</v>
      </c>
      <c r="C11773" s="9" t="s">
        <v>5</v>
      </c>
      <c r="D11773" s="14">
        <v>543989.53667399799</v>
      </c>
      <c r="E11773" s="14">
        <v>5608.1395533401801</v>
      </c>
      <c r="F11773" s="36">
        <v>6.4829655788019205E-2</v>
      </c>
    </row>
    <row r="11774" spans="1:6" x14ac:dyDescent="0.4">
      <c r="A11774" s="9" t="s">
        <v>18162</v>
      </c>
      <c r="B11774" s="9" t="s">
        <v>10101</v>
      </c>
      <c r="C11774" s="9" t="s">
        <v>5</v>
      </c>
      <c r="D11774" s="14">
        <v>388089.26018658298</v>
      </c>
      <c r="E11774" s="14">
        <v>5316.29123543264</v>
      </c>
      <c r="F11774" s="36">
        <v>0.02</v>
      </c>
    </row>
    <row r="11775" spans="1:6" x14ac:dyDescent="0.4">
      <c r="A11775" s="9" t="s">
        <v>18162</v>
      </c>
      <c r="B11775" s="9" t="s">
        <v>10102</v>
      </c>
      <c r="C11775" s="9" t="s">
        <v>5</v>
      </c>
      <c r="D11775" s="14">
        <v>674490.43954162602</v>
      </c>
      <c r="E11775" s="14">
        <v>4379.8080489716003</v>
      </c>
      <c r="F11775" s="36">
        <v>3.5897616614360299E-2</v>
      </c>
    </row>
    <row r="11776" spans="1:6" x14ac:dyDescent="0.4">
      <c r="A11776" s="9" t="s">
        <v>18162</v>
      </c>
      <c r="B11776" s="9" t="s">
        <v>10103</v>
      </c>
      <c r="C11776" s="9" t="s">
        <v>5</v>
      </c>
      <c r="D11776" s="14">
        <v>453322.70858739503</v>
      </c>
      <c r="E11776" s="14">
        <v>5528.3257144804202</v>
      </c>
      <c r="F11776" s="36">
        <v>9.7787620811811998E-2</v>
      </c>
    </row>
    <row r="11777" spans="1:6" x14ac:dyDescent="0.4">
      <c r="A11777" s="9" t="s">
        <v>18162</v>
      </c>
      <c r="B11777" s="9" t="s">
        <v>10104</v>
      </c>
      <c r="C11777" s="9" t="s">
        <v>5</v>
      </c>
      <c r="D11777" s="14">
        <v>772788.347305389</v>
      </c>
      <c r="E11777" s="14">
        <v>4317.2533369016201</v>
      </c>
      <c r="F11777" s="36">
        <v>3.2510561698644302E-2</v>
      </c>
    </row>
    <row r="11778" spans="1:6" x14ac:dyDescent="0.4">
      <c r="A11778" s="9" t="s">
        <v>18162</v>
      </c>
      <c r="B11778" s="9" t="s">
        <v>10105</v>
      </c>
      <c r="C11778" s="9" t="s">
        <v>5</v>
      </c>
      <c r="D11778" s="14">
        <v>486021.241629656</v>
      </c>
      <c r="E11778" s="14">
        <v>5170.4387407410204</v>
      </c>
      <c r="F11778" s="36">
        <v>0.119251918648263</v>
      </c>
    </row>
    <row r="11779" spans="1:6" x14ac:dyDescent="0.4">
      <c r="A11779" s="9" t="s">
        <v>18162</v>
      </c>
      <c r="B11779" s="9" t="s">
        <v>10106</v>
      </c>
      <c r="C11779" s="9" t="s">
        <v>5</v>
      </c>
      <c r="D11779" s="14">
        <v>334432.92594859202</v>
      </c>
      <c r="E11779" s="14">
        <v>7115.5941691189901</v>
      </c>
      <c r="F11779" s="36">
        <v>0.122001090080295</v>
      </c>
    </row>
    <row r="11780" spans="1:6" x14ac:dyDescent="0.4">
      <c r="A11780" s="9" t="s">
        <v>18162</v>
      </c>
      <c r="B11780" s="9" t="s">
        <v>6967</v>
      </c>
      <c r="C11780" s="9" t="s">
        <v>36</v>
      </c>
      <c r="D11780" s="14">
        <v>1987271.8805563201</v>
      </c>
      <c r="E11780" s="14">
        <v>5967.7834250940596</v>
      </c>
      <c r="F11780" s="36">
        <v>3.4355192571926103E-2</v>
      </c>
    </row>
    <row r="11781" spans="1:6" x14ac:dyDescent="0.4">
      <c r="A11781" s="9" t="s">
        <v>18162</v>
      </c>
      <c r="B11781" s="9" t="s">
        <v>10107</v>
      </c>
      <c r="C11781" s="9" t="s">
        <v>5</v>
      </c>
      <c r="D11781" s="14">
        <v>474642.672462227</v>
      </c>
      <c r="E11781" s="14">
        <v>5519.10084258404</v>
      </c>
      <c r="F11781" s="36">
        <v>7.8211805867654194E-2</v>
      </c>
    </row>
    <row r="11782" spans="1:6" x14ac:dyDescent="0.4">
      <c r="A11782" s="9" t="s">
        <v>18162</v>
      </c>
      <c r="B11782" s="9" t="s">
        <v>82</v>
      </c>
      <c r="C11782" s="9" t="s">
        <v>5</v>
      </c>
      <c r="D11782" s="14">
        <v>714719.29720882699</v>
      </c>
      <c r="E11782" s="14">
        <v>4358.04449517578</v>
      </c>
      <c r="F11782" s="36">
        <v>2.3701763345162798E-2</v>
      </c>
    </row>
    <row r="11783" spans="1:6" x14ac:dyDescent="0.4">
      <c r="A11783" s="9" t="s">
        <v>18162</v>
      </c>
      <c r="B11783" s="9" t="s">
        <v>82</v>
      </c>
      <c r="C11783" s="9" t="s">
        <v>5</v>
      </c>
      <c r="D11783" s="14">
        <v>675871.98715415003</v>
      </c>
      <c r="E11783" s="14">
        <v>4417.4639683277801</v>
      </c>
      <c r="F11783" s="36">
        <v>4.7750342098961299E-2</v>
      </c>
    </row>
    <row r="11784" spans="1:6" x14ac:dyDescent="0.4">
      <c r="A11784" s="9" t="s">
        <v>18162</v>
      </c>
      <c r="B11784" s="9" t="s">
        <v>10108</v>
      </c>
      <c r="C11784" s="9" t="s">
        <v>5</v>
      </c>
      <c r="D11784" s="14">
        <v>392973.48310388002</v>
      </c>
      <c r="E11784" s="14">
        <v>6237.67433498222</v>
      </c>
      <c r="F11784" s="36">
        <v>8.5162201314949101E-2</v>
      </c>
    </row>
    <row r="11785" spans="1:6" x14ac:dyDescent="0.4">
      <c r="A11785" s="9" t="s">
        <v>18162</v>
      </c>
      <c r="B11785" s="9" t="s">
        <v>10118</v>
      </c>
      <c r="C11785" s="9" t="s">
        <v>36</v>
      </c>
      <c r="D11785" s="14">
        <v>4060855</v>
      </c>
      <c r="E11785" s="14">
        <v>5436.2182061579697</v>
      </c>
      <c r="F11785" s="36">
        <v>2.9327027969452399E-2</v>
      </c>
    </row>
    <row r="11786" spans="1:6" x14ac:dyDescent="0.4">
      <c r="A11786" s="9" t="s">
        <v>18162</v>
      </c>
      <c r="B11786" s="9" t="s">
        <v>3001</v>
      </c>
      <c r="C11786" s="9" t="s">
        <v>5</v>
      </c>
      <c r="D11786" s="14">
        <v>395012.33575027197</v>
      </c>
      <c r="E11786" s="14">
        <v>6077.1128576965002</v>
      </c>
      <c r="F11786" s="36">
        <v>6.88528580857075E-2</v>
      </c>
    </row>
    <row r="11787" spans="1:6" x14ac:dyDescent="0.4">
      <c r="A11787" s="9" t="s">
        <v>18162</v>
      </c>
      <c r="B11787" s="9" t="s">
        <v>4164</v>
      </c>
      <c r="C11787" s="9" t="s">
        <v>5</v>
      </c>
      <c r="D11787" s="14">
        <v>908667.06084869697</v>
      </c>
      <c r="E11787" s="14">
        <v>4347.6892863574003</v>
      </c>
      <c r="F11787" s="36">
        <v>2.3158478661327898E-2</v>
      </c>
    </row>
    <row r="11788" spans="1:6" x14ac:dyDescent="0.4">
      <c r="A11788" s="9" t="s">
        <v>18162</v>
      </c>
      <c r="B11788" s="9" t="s">
        <v>10109</v>
      </c>
      <c r="C11788" s="9" t="s">
        <v>5</v>
      </c>
      <c r="D11788" s="14">
        <v>474741.37206282699</v>
      </c>
      <c r="E11788" s="14">
        <v>4945.22262565444</v>
      </c>
      <c r="F11788" s="36">
        <v>2.90886816550977E-2</v>
      </c>
    </row>
    <row r="11789" spans="1:6" x14ac:dyDescent="0.4">
      <c r="A11789" s="9" t="s">
        <v>18162</v>
      </c>
      <c r="B11789" s="9" t="s">
        <v>10110</v>
      </c>
      <c r="C11789" s="9" t="s">
        <v>5</v>
      </c>
      <c r="D11789" s="14">
        <v>482205.33036641398</v>
      </c>
      <c r="E11789" s="14">
        <v>5607.0387251908696</v>
      </c>
      <c r="F11789" s="36">
        <v>7.2158078789428898E-2</v>
      </c>
    </row>
    <row r="11790" spans="1:6" x14ac:dyDescent="0.4">
      <c r="A11790" s="9" t="s">
        <v>18162</v>
      </c>
      <c r="B11790" s="9" t="s">
        <v>10111</v>
      </c>
      <c r="C11790" s="9" t="s">
        <v>5</v>
      </c>
      <c r="D11790" s="14">
        <v>597409.12765957497</v>
      </c>
      <c r="E11790" s="14">
        <v>4329.0516497070603</v>
      </c>
      <c r="F11790" s="36">
        <v>2.2739986710494701E-2</v>
      </c>
    </row>
    <row r="11791" spans="1:6" x14ac:dyDescent="0.4">
      <c r="A11791" s="9" t="s">
        <v>18162</v>
      </c>
      <c r="B11791" s="9" t="s">
        <v>10112</v>
      </c>
      <c r="C11791" s="9" t="s">
        <v>5</v>
      </c>
      <c r="D11791" s="14">
        <v>702138.18665189703</v>
      </c>
      <c r="E11791" s="14">
        <v>4281.3304064140102</v>
      </c>
      <c r="F11791" s="36">
        <v>2.8153697697965701E-2</v>
      </c>
    </row>
    <row r="11792" spans="1:6" x14ac:dyDescent="0.4">
      <c r="A11792" s="9" t="s">
        <v>18162</v>
      </c>
      <c r="B11792" s="9" t="s">
        <v>1938</v>
      </c>
      <c r="C11792" s="9" t="s">
        <v>5</v>
      </c>
      <c r="D11792" s="14">
        <v>382560.99660441402</v>
      </c>
      <c r="E11792" s="14">
        <v>5388.1830507663999</v>
      </c>
      <c r="F11792" s="36">
        <v>3.25540424055712E-2</v>
      </c>
    </row>
    <row r="11793" spans="1:6" x14ac:dyDescent="0.4">
      <c r="A11793" s="9" t="s">
        <v>18162</v>
      </c>
      <c r="B11793" s="9" t="s">
        <v>10119</v>
      </c>
      <c r="C11793" s="9" t="s">
        <v>36</v>
      </c>
      <c r="D11793" s="14">
        <v>2938556.4985449598</v>
      </c>
      <c r="E11793" s="14">
        <v>5576.0085361384499</v>
      </c>
      <c r="F11793" s="36">
        <v>3.4083791773116497E-2</v>
      </c>
    </row>
    <row r="11794" spans="1:6" x14ac:dyDescent="0.4">
      <c r="A11794" s="9" t="s">
        <v>18162</v>
      </c>
      <c r="B11794" s="9" t="s">
        <v>10113</v>
      </c>
      <c r="C11794" s="9" t="s">
        <v>5</v>
      </c>
      <c r="D11794" s="14">
        <v>822461.82418927096</v>
      </c>
      <c r="E11794" s="14">
        <v>4954.5893023450099</v>
      </c>
      <c r="F11794" s="36">
        <v>0.02</v>
      </c>
    </row>
    <row r="11795" spans="1:6" x14ac:dyDescent="0.4">
      <c r="A11795" s="9" t="s">
        <v>18162</v>
      </c>
      <c r="B11795" s="9" t="s">
        <v>8542</v>
      </c>
      <c r="C11795" s="9" t="s">
        <v>5</v>
      </c>
      <c r="D11795" s="14">
        <v>739681.74646360602</v>
      </c>
      <c r="E11795" s="14">
        <v>4325.6242483251799</v>
      </c>
      <c r="F11795" s="36">
        <v>4.2077969301621998E-2</v>
      </c>
    </row>
    <row r="11796" spans="1:6" x14ac:dyDescent="0.4">
      <c r="A11796" s="9" t="s">
        <v>18162</v>
      </c>
      <c r="B11796" s="9" t="s">
        <v>10120</v>
      </c>
      <c r="C11796" s="9" t="s">
        <v>36</v>
      </c>
      <c r="D11796" s="14">
        <v>2420505</v>
      </c>
      <c r="E11796" s="14">
        <v>5415</v>
      </c>
      <c r="F11796" s="36">
        <v>2.7408201263131399E-2</v>
      </c>
    </row>
    <row r="11797" spans="1:6" x14ac:dyDescent="0.4">
      <c r="A11797" s="9" t="s">
        <v>18162</v>
      </c>
      <c r="B11797" s="9" t="s">
        <v>10114</v>
      </c>
      <c r="C11797" s="9" t="s">
        <v>5</v>
      </c>
      <c r="D11797" s="14">
        <v>397201.11957973801</v>
      </c>
      <c r="E11797" s="14">
        <v>5756.5379649237402</v>
      </c>
      <c r="F11797" s="36">
        <v>0.02</v>
      </c>
    </row>
    <row r="11798" spans="1:6" x14ac:dyDescent="0.4">
      <c r="A11798" s="9" t="s">
        <v>18163</v>
      </c>
      <c r="B11798" s="9" t="s">
        <v>7399</v>
      </c>
      <c r="C11798" s="9" t="s">
        <v>5</v>
      </c>
      <c r="D11798" s="14">
        <v>574699.63157894695</v>
      </c>
      <c r="E11798" s="14">
        <v>4489.8408717105303</v>
      </c>
      <c r="F11798" s="36">
        <v>2.1103694244773801E-2</v>
      </c>
    </row>
    <row r="11799" spans="1:6" x14ac:dyDescent="0.4">
      <c r="A11799" s="9" t="s">
        <v>18163</v>
      </c>
      <c r="B11799" s="9" t="s">
        <v>10157</v>
      </c>
      <c r="C11799" s="9" t="s">
        <v>36</v>
      </c>
      <c r="D11799" s="14">
        <v>3176996.2744571702</v>
      </c>
      <c r="E11799" s="14">
        <v>6192.9751938736299</v>
      </c>
      <c r="F11799" s="36">
        <v>0.02</v>
      </c>
    </row>
    <row r="11800" spans="1:6" x14ac:dyDescent="0.4">
      <c r="A11800" s="9" t="s">
        <v>18163</v>
      </c>
      <c r="B11800" s="9" t="s">
        <v>10121</v>
      </c>
      <c r="C11800" s="9" t="s">
        <v>5</v>
      </c>
      <c r="D11800" s="14">
        <v>334002.966148354</v>
      </c>
      <c r="E11800" s="14">
        <v>5859.7011604974396</v>
      </c>
      <c r="F11800" s="36">
        <v>0.02</v>
      </c>
    </row>
    <row r="11801" spans="1:6" x14ac:dyDescent="0.4">
      <c r="A11801" s="9" t="s">
        <v>18163</v>
      </c>
      <c r="B11801" s="9" t="s">
        <v>10122</v>
      </c>
      <c r="C11801" s="9" t="s">
        <v>5</v>
      </c>
      <c r="D11801" s="14">
        <v>898700</v>
      </c>
      <c r="E11801" s="14">
        <v>4180</v>
      </c>
      <c r="F11801" s="36">
        <v>3.5757307176775402E-2</v>
      </c>
    </row>
    <row r="11802" spans="1:6" x14ac:dyDescent="0.4">
      <c r="A11802" s="9" t="s">
        <v>18163</v>
      </c>
      <c r="B11802" s="9" t="s">
        <v>2741</v>
      </c>
      <c r="C11802" s="9" t="s">
        <v>5</v>
      </c>
      <c r="D11802" s="14">
        <v>428645.22115384601</v>
      </c>
      <c r="E11802" s="14">
        <v>6212.2495819398</v>
      </c>
      <c r="F11802" s="36">
        <v>9.5383251553208703E-2</v>
      </c>
    </row>
    <row r="11803" spans="1:6" x14ac:dyDescent="0.4">
      <c r="A11803" s="9" t="s">
        <v>18163</v>
      </c>
      <c r="B11803" s="9" t="s">
        <v>10123</v>
      </c>
      <c r="C11803" s="9" t="s">
        <v>5</v>
      </c>
      <c r="D11803" s="14">
        <v>296491.36286821699</v>
      </c>
      <c r="E11803" s="14">
        <v>8471.1817962347704</v>
      </c>
      <c r="F11803" s="36">
        <v>0.301036207318291</v>
      </c>
    </row>
    <row r="11804" spans="1:6" x14ac:dyDescent="0.4">
      <c r="A11804" s="9" t="s">
        <v>18163</v>
      </c>
      <c r="B11804" s="9" t="s">
        <v>17758</v>
      </c>
      <c r="C11804" s="9" t="s">
        <v>36</v>
      </c>
      <c r="D11804" s="14">
        <v>3952950</v>
      </c>
      <c r="E11804" s="14">
        <v>5415</v>
      </c>
      <c r="F11804" s="36">
        <v>2.8665420745881201E-2</v>
      </c>
    </row>
    <row r="11805" spans="1:6" x14ac:dyDescent="0.4">
      <c r="A11805" s="9" t="s">
        <v>18163</v>
      </c>
      <c r="B11805" s="9" t="s">
        <v>10124</v>
      </c>
      <c r="C11805" s="9" t="s">
        <v>5</v>
      </c>
      <c r="D11805" s="14">
        <v>401543.22905668197</v>
      </c>
      <c r="E11805" s="14">
        <v>5576.9892924539199</v>
      </c>
      <c r="F11805" s="36">
        <v>4.8737231033403501E-2</v>
      </c>
    </row>
    <row r="11806" spans="1:6" x14ac:dyDescent="0.4">
      <c r="A11806" s="9" t="s">
        <v>18163</v>
      </c>
      <c r="B11806" s="9" t="s">
        <v>10125</v>
      </c>
      <c r="C11806" s="9" t="s">
        <v>5</v>
      </c>
      <c r="D11806" s="14">
        <v>632999.51233008294</v>
      </c>
      <c r="E11806" s="14">
        <v>4395.8299467366896</v>
      </c>
      <c r="F11806" s="36">
        <v>0.02</v>
      </c>
    </row>
    <row r="11807" spans="1:6" x14ac:dyDescent="0.4">
      <c r="A11807" s="9" t="s">
        <v>18163</v>
      </c>
      <c r="B11807" s="9" t="s">
        <v>10126</v>
      </c>
      <c r="C11807" s="9" t="s">
        <v>5</v>
      </c>
      <c r="D11807" s="14">
        <v>386272.60317460302</v>
      </c>
      <c r="E11807" s="14">
        <v>6332.3377569607101</v>
      </c>
      <c r="F11807" s="36">
        <v>0.111769421609376</v>
      </c>
    </row>
    <row r="11808" spans="1:6" x14ac:dyDescent="0.4">
      <c r="A11808" s="9" t="s">
        <v>18163</v>
      </c>
      <c r="B11808" s="9" t="s">
        <v>10158</v>
      </c>
      <c r="C11808" s="9" t="s">
        <v>36</v>
      </c>
      <c r="D11808" s="14">
        <v>3417662.8686292502</v>
      </c>
      <c r="E11808" s="14">
        <v>5566.2261704059401</v>
      </c>
      <c r="F11808" s="36">
        <v>2.43259053015965E-2</v>
      </c>
    </row>
    <row r="11809" spans="1:6" x14ac:dyDescent="0.4">
      <c r="A11809" s="9" t="s">
        <v>18163</v>
      </c>
      <c r="B11809" s="9" t="s">
        <v>10127</v>
      </c>
      <c r="C11809" s="9" t="s">
        <v>5</v>
      </c>
      <c r="D11809" s="14">
        <v>1133268.9093348901</v>
      </c>
      <c r="E11809" s="14">
        <v>4392.5151524608</v>
      </c>
      <c r="F11809" s="36">
        <v>0.02</v>
      </c>
    </row>
    <row r="11810" spans="1:6" x14ac:dyDescent="0.4">
      <c r="A11810" s="9" t="s">
        <v>18163</v>
      </c>
      <c r="B11810" s="9" t="s">
        <v>10128</v>
      </c>
      <c r="C11810" s="9" t="s">
        <v>5</v>
      </c>
      <c r="D11810" s="14">
        <v>216727.1417372</v>
      </c>
      <c r="E11810" s="14">
        <v>9851.2337153272692</v>
      </c>
      <c r="F11810" s="36">
        <v>0.02</v>
      </c>
    </row>
    <row r="11811" spans="1:6" x14ac:dyDescent="0.4">
      <c r="A11811" s="9" t="s">
        <v>18163</v>
      </c>
      <c r="B11811" s="9" t="s">
        <v>10129</v>
      </c>
      <c r="C11811" s="9" t="s">
        <v>5</v>
      </c>
      <c r="D11811" s="14">
        <v>346854.85768038401</v>
      </c>
      <c r="E11811" s="14">
        <v>7226.1428683413296</v>
      </c>
      <c r="F11811" s="36">
        <v>0.02</v>
      </c>
    </row>
    <row r="11812" spans="1:6" x14ac:dyDescent="0.4">
      <c r="A11812" s="9" t="s">
        <v>18163</v>
      </c>
      <c r="B11812" s="9" t="s">
        <v>10130</v>
      </c>
      <c r="C11812" s="9" t="s">
        <v>5</v>
      </c>
      <c r="D11812" s="14">
        <v>518934.42244084401</v>
      </c>
      <c r="E11812" s="14">
        <v>4760.8662609251696</v>
      </c>
      <c r="F11812" s="36">
        <v>3.3119748931724799E-2</v>
      </c>
    </row>
    <row r="11813" spans="1:6" x14ac:dyDescent="0.4">
      <c r="A11813" s="9" t="s">
        <v>18163</v>
      </c>
      <c r="B11813" s="9" t="s">
        <v>10131</v>
      </c>
      <c r="C11813" s="9" t="s">
        <v>5</v>
      </c>
      <c r="D11813" s="14">
        <v>475261.23289858602</v>
      </c>
      <c r="E11813" s="14">
        <v>5526.2934057975099</v>
      </c>
      <c r="F11813" s="36">
        <v>0.100434373784356</v>
      </c>
    </row>
    <row r="11814" spans="1:6" x14ac:dyDescent="0.4">
      <c r="A11814" s="9" t="s">
        <v>18163</v>
      </c>
      <c r="B11814" s="9" t="s">
        <v>10132</v>
      </c>
      <c r="C11814" s="9" t="s">
        <v>5</v>
      </c>
      <c r="D11814" s="14">
        <v>229687.3</v>
      </c>
      <c r="E11814" s="14">
        <v>12088.805263157899</v>
      </c>
      <c r="F11814" s="36">
        <v>0.203243526805859</v>
      </c>
    </row>
    <row r="11815" spans="1:6" x14ac:dyDescent="0.4">
      <c r="A11815" s="9" t="s">
        <v>18163</v>
      </c>
      <c r="B11815" s="9" t="s">
        <v>10133</v>
      </c>
      <c r="C11815" s="9" t="s">
        <v>5</v>
      </c>
      <c r="D11815" s="14">
        <v>245765.70882352901</v>
      </c>
      <c r="E11815" s="14">
        <v>12288.2854411765</v>
      </c>
      <c r="F11815" s="36">
        <v>0.14345591923816101</v>
      </c>
    </row>
    <row r="11816" spans="1:6" x14ac:dyDescent="0.4">
      <c r="A11816" s="9" t="s">
        <v>18163</v>
      </c>
      <c r="B11816" s="9" t="s">
        <v>10134</v>
      </c>
      <c r="C11816" s="9" t="s">
        <v>5</v>
      </c>
      <c r="D11816" s="14">
        <v>853238.01507587603</v>
      </c>
      <c r="E11816" s="14">
        <v>4688.1209619553701</v>
      </c>
      <c r="F11816" s="36">
        <v>0.02</v>
      </c>
    </row>
    <row r="11817" spans="1:6" x14ac:dyDescent="0.4">
      <c r="A11817" s="9" t="s">
        <v>18163</v>
      </c>
      <c r="B11817" s="9" t="s">
        <v>10135</v>
      </c>
      <c r="C11817" s="9" t="s">
        <v>5</v>
      </c>
      <c r="D11817" s="14">
        <v>298694.81395612401</v>
      </c>
      <c r="E11817" s="14">
        <v>6946.3910222354398</v>
      </c>
      <c r="F11817" s="36">
        <v>0.02</v>
      </c>
    </row>
    <row r="11818" spans="1:6" x14ac:dyDescent="0.4">
      <c r="A11818" s="9" t="s">
        <v>18163</v>
      </c>
      <c r="B11818" s="9" t="s">
        <v>10136</v>
      </c>
      <c r="C11818" s="9" t="s">
        <v>5</v>
      </c>
      <c r="D11818" s="14">
        <v>363557.92020905903</v>
      </c>
      <c r="E11818" s="14">
        <v>6991.4984655588296</v>
      </c>
      <c r="F11818" s="36">
        <v>0.11038069666509</v>
      </c>
    </row>
    <row r="11819" spans="1:6" x14ac:dyDescent="0.4">
      <c r="A11819" s="9" t="s">
        <v>18163</v>
      </c>
      <c r="B11819" s="9" t="s">
        <v>10137</v>
      </c>
      <c r="C11819" s="9" t="s">
        <v>5</v>
      </c>
      <c r="D11819" s="14">
        <v>492093.09748030599</v>
      </c>
      <c r="E11819" s="14">
        <v>5529.1359267450198</v>
      </c>
      <c r="F11819" s="36">
        <v>7.7950900589764893E-2</v>
      </c>
    </row>
    <row r="11820" spans="1:6" x14ac:dyDescent="0.4">
      <c r="A11820" s="9" t="s">
        <v>18163</v>
      </c>
      <c r="B11820" s="9" t="s">
        <v>10138</v>
      </c>
      <c r="C11820" s="9" t="s">
        <v>5</v>
      </c>
      <c r="D11820" s="14">
        <v>528995.57542584301</v>
      </c>
      <c r="E11820" s="14">
        <v>5397.91403495758</v>
      </c>
      <c r="F11820" s="36">
        <v>8.1991054425345905E-2</v>
      </c>
    </row>
    <row r="11821" spans="1:6" x14ac:dyDescent="0.4">
      <c r="A11821" s="9" t="s">
        <v>18163</v>
      </c>
      <c r="B11821" s="9" t="s">
        <v>47</v>
      </c>
      <c r="C11821" s="9" t="s">
        <v>5</v>
      </c>
      <c r="D11821" s="14">
        <v>1186756</v>
      </c>
      <c r="E11821" s="14">
        <v>4284.3176895306897</v>
      </c>
      <c r="F11821" s="36">
        <v>6.3332577250723596E-2</v>
      </c>
    </row>
    <row r="11822" spans="1:6" x14ac:dyDescent="0.4">
      <c r="A11822" s="9" t="s">
        <v>18163</v>
      </c>
      <c r="B11822" s="9" t="s">
        <v>10139</v>
      </c>
      <c r="C11822" s="9" t="s">
        <v>5</v>
      </c>
      <c r="D11822" s="14">
        <v>471936.05266955303</v>
      </c>
      <c r="E11822" s="14">
        <v>5129.73970292992</v>
      </c>
      <c r="F11822" s="36">
        <v>5.1058199665327902E-2</v>
      </c>
    </row>
    <row r="11823" spans="1:6" x14ac:dyDescent="0.4">
      <c r="A11823" s="9" t="s">
        <v>18163</v>
      </c>
      <c r="B11823" s="9" t="s">
        <v>10140</v>
      </c>
      <c r="C11823" s="9" t="s">
        <v>5</v>
      </c>
      <c r="D11823" s="14">
        <v>524231.83044382802</v>
      </c>
      <c r="E11823" s="14">
        <v>4945.5833060738496</v>
      </c>
      <c r="F11823" s="36">
        <v>2.9960331303780799E-2</v>
      </c>
    </row>
    <row r="11824" spans="1:6" x14ac:dyDescent="0.4">
      <c r="A11824" s="9" t="s">
        <v>18163</v>
      </c>
      <c r="B11824" s="9" t="s">
        <v>10141</v>
      </c>
      <c r="C11824" s="9" t="s">
        <v>5</v>
      </c>
      <c r="D11824" s="14">
        <v>365227.17195121897</v>
      </c>
      <c r="E11824" s="14">
        <v>6640.4940354767195</v>
      </c>
      <c r="F11824" s="36">
        <v>5.8067918668811301E-2</v>
      </c>
    </row>
    <row r="11825" spans="1:6" x14ac:dyDescent="0.4">
      <c r="A11825" s="9" t="s">
        <v>18163</v>
      </c>
      <c r="B11825" s="9" t="s">
        <v>10159</v>
      </c>
      <c r="C11825" s="9" t="s">
        <v>36</v>
      </c>
      <c r="D11825" s="14">
        <v>3624065.6113982601</v>
      </c>
      <c r="E11825" s="14">
        <v>5549.8707678380597</v>
      </c>
      <c r="F11825" s="36">
        <v>3.7397462228399E-2</v>
      </c>
    </row>
    <row r="11826" spans="1:6" x14ac:dyDescent="0.4">
      <c r="A11826" s="9" t="s">
        <v>18163</v>
      </c>
      <c r="B11826" s="9" t="s">
        <v>10142</v>
      </c>
      <c r="C11826" s="9" t="s">
        <v>5</v>
      </c>
      <c r="D11826" s="14">
        <v>962246.066406711</v>
      </c>
      <c r="E11826" s="14">
        <v>4373.8457563941402</v>
      </c>
      <c r="F11826" s="36">
        <v>4.75098374423484E-2</v>
      </c>
    </row>
    <row r="11827" spans="1:6" x14ac:dyDescent="0.4">
      <c r="A11827" s="9" t="s">
        <v>18163</v>
      </c>
      <c r="B11827" s="9" t="s">
        <v>10143</v>
      </c>
      <c r="C11827" s="9" t="s">
        <v>5</v>
      </c>
      <c r="D11827" s="14">
        <v>1236839.9521474701</v>
      </c>
      <c r="E11827" s="14">
        <v>4250.3091139088301</v>
      </c>
      <c r="F11827" s="36">
        <v>4.3949804448224099E-2</v>
      </c>
    </row>
    <row r="11828" spans="1:6" x14ac:dyDescent="0.4">
      <c r="A11828" s="9" t="s">
        <v>18163</v>
      </c>
      <c r="B11828" s="9" t="s">
        <v>10144</v>
      </c>
      <c r="C11828" s="9" t="s">
        <v>5</v>
      </c>
      <c r="D11828" s="14">
        <v>263613.49115436402</v>
      </c>
      <c r="E11828" s="14">
        <v>8787.1163718121206</v>
      </c>
      <c r="F11828" s="36">
        <v>0.02</v>
      </c>
    </row>
    <row r="11829" spans="1:6" x14ac:dyDescent="0.4">
      <c r="A11829" s="9" t="s">
        <v>18163</v>
      </c>
      <c r="B11829" s="9" t="s">
        <v>10145</v>
      </c>
      <c r="C11829" s="9" t="s">
        <v>5</v>
      </c>
      <c r="D11829" s="14">
        <v>653988.30112721398</v>
      </c>
      <c r="E11829" s="14">
        <v>4671.3450080515304</v>
      </c>
      <c r="F11829" s="36">
        <v>4.9398677287786401E-2</v>
      </c>
    </row>
    <row r="11830" spans="1:6" x14ac:dyDescent="0.4">
      <c r="A11830" s="9" t="s">
        <v>18163</v>
      </c>
      <c r="B11830" s="9" t="s">
        <v>10146</v>
      </c>
      <c r="C11830" s="9" t="s">
        <v>5</v>
      </c>
      <c r="D11830" s="14">
        <v>2162242</v>
      </c>
      <c r="E11830" s="14">
        <v>4281.6673267326696</v>
      </c>
      <c r="F11830" s="36">
        <v>6.6610363731019806E-2</v>
      </c>
    </row>
    <row r="11831" spans="1:6" x14ac:dyDescent="0.4">
      <c r="A11831" s="9" t="s">
        <v>18163</v>
      </c>
      <c r="B11831" s="9" t="s">
        <v>10160</v>
      </c>
      <c r="C11831" s="9" t="s">
        <v>36</v>
      </c>
      <c r="D11831" s="14">
        <v>3307024.6890050601</v>
      </c>
      <c r="E11831" s="14">
        <v>5448.1461103872398</v>
      </c>
      <c r="F11831" s="36">
        <v>0.02</v>
      </c>
    </row>
    <row r="11832" spans="1:6" x14ac:dyDescent="0.4">
      <c r="A11832" s="9" t="s">
        <v>18163</v>
      </c>
      <c r="B11832" s="9" t="s">
        <v>10147</v>
      </c>
      <c r="C11832" s="9" t="s">
        <v>5</v>
      </c>
      <c r="D11832" s="14">
        <v>914102.62053571397</v>
      </c>
      <c r="E11832" s="14">
        <v>4525.2604977015599</v>
      </c>
      <c r="F11832" s="36">
        <v>6.5343838419021694E-2</v>
      </c>
    </row>
    <row r="11833" spans="1:6" x14ac:dyDescent="0.4">
      <c r="A11833" s="9" t="s">
        <v>18163</v>
      </c>
      <c r="B11833" s="9" t="s">
        <v>10148</v>
      </c>
      <c r="C11833" s="9" t="s">
        <v>5</v>
      </c>
      <c r="D11833" s="14">
        <v>447375.61132613698</v>
      </c>
      <c r="E11833" s="14">
        <v>5263.2424861898498</v>
      </c>
      <c r="F11833" s="36">
        <v>0.02</v>
      </c>
    </row>
    <row r="11834" spans="1:6" x14ac:dyDescent="0.4">
      <c r="A11834" s="9" t="s">
        <v>18163</v>
      </c>
      <c r="B11834" s="9" t="s">
        <v>10149</v>
      </c>
      <c r="C11834" s="9" t="s">
        <v>5</v>
      </c>
      <c r="D11834" s="14">
        <v>1108496.45387928</v>
      </c>
      <c r="E11834" s="14">
        <v>4263.4478995356803</v>
      </c>
      <c r="F11834" s="36">
        <v>0.02</v>
      </c>
    </row>
    <row r="11835" spans="1:6" x14ac:dyDescent="0.4">
      <c r="A11835" s="9" t="s">
        <v>18163</v>
      </c>
      <c r="B11835" s="9" t="s">
        <v>10150</v>
      </c>
      <c r="C11835" s="9" t="s">
        <v>5</v>
      </c>
      <c r="D11835" s="14">
        <v>425897.26316055801</v>
      </c>
      <c r="E11835" s="14">
        <v>5323.7157895069804</v>
      </c>
      <c r="F11835" s="36">
        <v>0.02</v>
      </c>
    </row>
    <row r="11836" spans="1:6" x14ac:dyDescent="0.4">
      <c r="A11836" s="9" t="s">
        <v>18163</v>
      </c>
      <c r="B11836" s="9" t="s">
        <v>10161</v>
      </c>
      <c r="C11836" s="9" t="s">
        <v>36</v>
      </c>
      <c r="D11836" s="14">
        <v>2170185.08401368</v>
      </c>
      <c r="E11836" s="14">
        <v>5726.0820158672404</v>
      </c>
      <c r="F11836" s="36">
        <v>0.02</v>
      </c>
    </row>
    <row r="11837" spans="1:6" x14ac:dyDescent="0.4">
      <c r="A11837" s="9" t="s">
        <v>18163</v>
      </c>
      <c r="B11837" s="9" t="s">
        <v>10151</v>
      </c>
      <c r="C11837" s="9" t="s">
        <v>5</v>
      </c>
      <c r="D11837" s="14">
        <v>844329.36392391997</v>
      </c>
      <c r="E11837" s="14">
        <v>4664.8031156017696</v>
      </c>
      <c r="F11837" s="36">
        <v>0.02</v>
      </c>
    </row>
    <row r="11838" spans="1:6" x14ac:dyDescent="0.4">
      <c r="A11838" s="9" t="s">
        <v>18163</v>
      </c>
      <c r="B11838" s="9" t="s">
        <v>10152</v>
      </c>
      <c r="C11838" s="9" t="s">
        <v>5</v>
      </c>
      <c r="D11838" s="14">
        <v>339351.736388385</v>
      </c>
      <c r="E11838" s="14">
        <v>5473.4151030384601</v>
      </c>
      <c r="F11838" s="36">
        <v>3.37923126154627E-2</v>
      </c>
    </row>
    <row r="11839" spans="1:6" x14ac:dyDescent="0.4">
      <c r="A11839" s="9" t="s">
        <v>18163</v>
      </c>
      <c r="B11839" s="9" t="s">
        <v>10153</v>
      </c>
      <c r="C11839" s="9" t="s">
        <v>5</v>
      </c>
      <c r="D11839" s="14">
        <v>521308.27835471899</v>
      </c>
      <c r="E11839" s="14">
        <v>5265.7401854012096</v>
      </c>
      <c r="F11839" s="36">
        <v>8.8989904766133596E-2</v>
      </c>
    </row>
    <row r="11840" spans="1:6" x14ac:dyDescent="0.4">
      <c r="A11840" s="9" t="s">
        <v>18163</v>
      </c>
      <c r="B11840" s="9" t="s">
        <v>10154</v>
      </c>
      <c r="C11840" s="9" t="s">
        <v>5</v>
      </c>
      <c r="D11840" s="14">
        <v>477608.76350678602</v>
      </c>
      <c r="E11840" s="14">
        <v>4923.8016856369704</v>
      </c>
      <c r="F11840" s="36">
        <v>2.35387435533858E-2</v>
      </c>
    </row>
    <row r="11841" spans="1:6" x14ac:dyDescent="0.4">
      <c r="A11841" s="9" t="s">
        <v>18163</v>
      </c>
      <c r="B11841" s="9" t="s">
        <v>10155</v>
      </c>
      <c r="C11841" s="9" t="s">
        <v>5</v>
      </c>
      <c r="D11841" s="14">
        <v>903077.92112849699</v>
      </c>
      <c r="E11841" s="14">
        <v>4470.6827778638399</v>
      </c>
      <c r="F11841" s="36">
        <v>0.02</v>
      </c>
    </row>
    <row r="11842" spans="1:6" x14ac:dyDescent="0.4">
      <c r="A11842" s="9" t="s">
        <v>18163</v>
      </c>
      <c r="B11842" s="9" t="s">
        <v>10156</v>
      </c>
      <c r="C11842" s="9" t="s">
        <v>5</v>
      </c>
      <c r="D11842" s="14">
        <v>528633.30186485196</v>
      </c>
      <c r="E11842" s="14">
        <v>4805.7572896804704</v>
      </c>
      <c r="F11842" s="36">
        <v>4.3229826298969001E-2</v>
      </c>
    </row>
    <row r="11843" spans="1:6" x14ac:dyDescent="0.4">
      <c r="A11843" s="9" t="s">
        <v>18164</v>
      </c>
      <c r="B11843" s="9" t="s">
        <v>10163</v>
      </c>
      <c r="C11843" s="9" t="s">
        <v>5</v>
      </c>
      <c r="D11843" s="14">
        <v>289793.53849194298</v>
      </c>
      <c r="E11843" s="14">
        <v>9056.0480778732108</v>
      </c>
      <c r="F11843" s="36">
        <v>0.14586796555827999</v>
      </c>
    </row>
    <row r="11844" spans="1:6" x14ac:dyDescent="0.4">
      <c r="A11844" s="9" t="s">
        <v>18164</v>
      </c>
      <c r="B11844" s="9" t="s">
        <v>10164</v>
      </c>
      <c r="C11844" s="9" t="s">
        <v>5</v>
      </c>
      <c r="D11844" s="14">
        <v>835976.72566339001</v>
      </c>
      <c r="E11844" s="14">
        <v>4265.1873758336196</v>
      </c>
      <c r="F11844" s="36">
        <v>0.02</v>
      </c>
    </row>
    <row r="11845" spans="1:6" x14ac:dyDescent="0.4">
      <c r="A11845" s="9" t="s">
        <v>18164</v>
      </c>
      <c r="B11845" s="9" t="s">
        <v>10165</v>
      </c>
      <c r="C11845" s="9" t="s">
        <v>5</v>
      </c>
      <c r="D11845" s="14">
        <v>617725.16990414006</v>
      </c>
      <c r="E11845" s="14">
        <v>4412.3226421724303</v>
      </c>
      <c r="F11845" s="36">
        <v>3.9511781053714001E-2</v>
      </c>
    </row>
    <row r="11846" spans="1:6" x14ac:dyDescent="0.4">
      <c r="A11846" s="9" t="s">
        <v>18164</v>
      </c>
      <c r="B11846" s="9" t="s">
        <v>10166</v>
      </c>
      <c r="C11846" s="9" t="s">
        <v>5</v>
      </c>
      <c r="D11846" s="14">
        <v>388880.54423024802</v>
      </c>
      <c r="E11846" s="14">
        <v>5892.12945803406</v>
      </c>
      <c r="F11846" s="36">
        <v>0.02</v>
      </c>
    </row>
    <row r="11847" spans="1:6" x14ac:dyDescent="0.4">
      <c r="A11847" s="9" t="s">
        <v>18164</v>
      </c>
      <c r="B11847" s="9" t="s">
        <v>10167</v>
      </c>
      <c r="C11847" s="9" t="s">
        <v>5</v>
      </c>
      <c r="D11847" s="14">
        <v>374988.79999999999</v>
      </c>
      <c r="E11847" s="14">
        <v>6696.2285714285699</v>
      </c>
      <c r="F11847" s="36">
        <v>0.12878345839022601</v>
      </c>
    </row>
    <row r="11848" spans="1:6" x14ac:dyDescent="0.4">
      <c r="A11848" s="9" t="s">
        <v>18164</v>
      </c>
      <c r="B11848" s="9" t="s">
        <v>10168</v>
      </c>
      <c r="C11848" s="9" t="s">
        <v>5</v>
      </c>
      <c r="D11848" s="14">
        <v>439372.95253264997</v>
      </c>
      <c r="E11848" s="14">
        <v>5706.1422406837701</v>
      </c>
      <c r="F11848" s="36">
        <v>9.7358148948591697E-2</v>
      </c>
    </row>
    <row r="11849" spans="1:6" x14ac:dyDescent="0.4">
      <c r="A11849" s="9" t="s">
        <v>18164</v>
      </c>
      <c r="B11849" s="9" t="s">
        <v>10169</v>
      </c>
      <c r="C11849" s="9" t="s">
        <v>5</v>
      </c>
      <c r="D11849" s="14">
        <v>396957.25742296898</v>
      </c>
      <c r="E11849" s="14">
        <v>6507.4960233273596</v>
      </c>
      <c r="F11849" s="36">
        <v>0.110780239854226</v>
      </c>
    </row>
    <row r="11850" spans="1:6" x14ac:dyDescent="0.4">
      <c r="A11850" s="9" t="s">
        <v>18164</v>
      </c>
      <c r="B11850" s="9" t="s">
        <v>10170</v>
      </c>
      <c r="C11850" s="9" t="s">
        <v>5</v>
      </c>
      <c r="D11850" s="14">
        <v>504868.79634045198</v>
      </c>
      <c r="E11850" s="14">
        <v>4674.7110772264105</v>
      </c>
      <c r="F11850" s="36">
        <v>5.52286583374242E-2</v>
      </c>
    </row>
    <row r="11851" spans="1:6" x14ac:dyDescent="0.4">
      <c r="A11851" s="9" t="s">
        <v>18164</v>
      </c>
      <c r="B11851" s="9" t="s">
        <v>10171</v>
      </c>
      <c r="C11851" s="9" t="s">
        <v>5</v>
      </c>
      <c r="D11851" s="14">
        <v>1433740</v>
      </c>
      <c r="E11851" s="14">
        <v>4180</v>
      </c>
      <c r="F11851" s="36">
        <v>2.5337763638625398E-2</v>
      </c>
    </row>
    <row r="11852" spans="1:6" x14ac:dyDescent="0.4">
      <c r="A11852" s="9" t="s">
        <v>18164</v>
      </c>
      <c r="B11852" s="9" t="s">
        <v>10172</v>
      </c>
      <c r="C11852" s="9" t="s">
        <v>5</v>
      </c>
      <c r="D11852" s="14">
        <v>904741.55015989195</v>
      </c>
      <c r="E11852" s="14">
        <v>4736.8667547638297</v>
      </c>
      <c r="F11852" s="36">
        <v>2.0654251022078601E-2</v>
      </c>
    </row>
    <row r="11853" spans="1:6" x14ac:dyDescent="0.4">
      <c r="A11853" s="9" t="s">
        <v>18164</v>
      </c>
      <c r="B11853" s="9" t="s">
        <v>18769</v>
      </c>
      <c r="C11853" s="9" t="s">
        <v>5</v>
      </c>
      <c r="D11853" s="14">
        <v>472606.630808004</v>
      </c>
      <c r="E11853" s="14">
        <v>5432.2601242299297</v>
      </c>
      <c r="F11853" s="36">
        <v>8.4567406450453103E-2</v>
      </c>
    </row>
    <row r="11854" spans="1:6" x14ac:dyDescent="0.4">
      <c r="A11854" s="9" t="s">
        <v>18164</v>
      </c>
      <c r="B11854" s="9" t="s">
        <v>10173</v>
      </c>
      <c r="C11854" s="9" t="s">
        <v>5</v>
      </c>
      <c r="D11854" s="14">
        <v>586008.21926513698</v>
      </c>
      <c r="E11854" s="14">
        <v>4843.0431344226199</v>
      </c>
      <c r="F11854" s="36">
        <v>3.44328544018071E-2</v>
      </c>
    </row>
    <row r="11855" spans="1:6" x14ac:dyDescent="0.4">
      <c r="A11855" s="9" t="s">
        <v>18164</v>
      </c>
      <c r="B11855" s="9" t="s">
        <v>10174</v>
      </c>
      <c r="C11855" s="9" t="s">
        <v>5</v>
      </c>
      <c r="D11855" s="14">
        <v>751255.51247345097</v>
      </c>
      <c r="E11855" s="14">
        <v>4342.5174131413296</v>
      </c>
      <c r="F11855" s="36">
        <v>0.02</v>
      </c>
    </row>
    <row r="11856" spans="1:6" x14ac:dyDescent="0.4">
      <c r="A11856" s="9" t="s">
        <v>18164</v>
      </c>
      <c r="B11856" s="9" t="s">
        <v>10175</v>
      </c>
      <c r="C11856" s="9" t="s">
        <v>5</v>
      </c>
      <c r="D11856" s="14">
        <v>1128098.6811289799</v>
      </c>
      <c r="E11856" s="14">
        <v>4642.3814038229502</v>
      </c>
      <c r="F11856" s="36">
        <v>2.0313504354097602E-2</v>
      </c>
    </row>
    <row r="11857" spans="1:6" x14ac:dyDescent="0.4">
      <c r="A11857" s="9" t="s">
        <v>18164</v>
      </c>
      <c r="B11857" s="9" t="s">
        <v>10176</v>
      </c>
      <c r="C11857" s="9" t="s">
        <v>5</v>
      </c>
      <c r="D11857" s="14">
        <v>381305.63827838801</v>
      </c>
      <c r="E11857" s="14">
        <v>6150.0909399740003</v>
      </c>
      <c r="F11857" s="36">
        <v>9.0827791534958E-2</v>
      </c>
    </row>
    <row r="11858" spans="1:6" x14ac:dyDescent="0.4">
      <c r="A11858" s="9" t="s">
        <v>18164</v>
      </c>
      <c r="B11858" s="9" t="s">
        <v>10198</v>
      </c>
      <c r="C11858" s="9" t="s">
        <v>36</v>
      </c>
      <c r="D11858" s="14">
        <v>3001898.3751396602</v>
      </c>
      <c r="E11858" s="14">
        <v>5642.6661186835699</v>
      </c>
      <c r="F11858" s="36">
        <v>3.8135406867100902E-2</v>
      </c>
    </row>
    <row r="11859" spans="1:6" x14ac:dyDescent="0.4">
      <c r="A11859" s="9" t="s">
        <v>18164</v>
      </c>
      <c r="B11859" s="9" t="s">
        <v>10177</v>
      </c>
      <c r="C11859" s="9" t="s">
        <v>5</v>
      </c>
      <c r="D11859" s="14">
        <v>934968.91153670801</v>
      </c>
      <c r="E11859" s="14">
        <v>4869.6297475870197</v>
      </c>
      <c r="F11859" s="36">
        <v>3.3482026725769602E-2</v>
      </c>
    </row>
    <row r="11860" spans="1:6" x14ac:dyDescent="0.4">
      <c r="A11860" s="9" t="s">
        <v>18164</v>
      </c>
      <c r="B11860" s="9" t="s">
        <v>10178</v>
      </c>
      <c r="C11860" s="9" t="s">
        <v>5</v>
      </c>
      <c r="D11860" s="14">
        <v>476444.80608852499</v>
      </c>
      <c r="E11860" s="14">
        <v>4812.5737988739902</v>
      </c>
      <c r="F11860" s="36">
        <v>0.02</v>
      </c>
    </row>
    <row r="11861" spans="1:6" x14ac:dyDescent="0.4">
      <c r="A11861" s="9" t="s">
        <v>18164</v>
      </c>
      <c r="B11861" s="9" t="s">
        <v>10179</v>
      </c>
      <c r="C11861" s="9" t="s">
        <v>5</v>
      </c>
      <c r="D11861" s="14">
        <v>1176838.7134786099</v>
      </c>
      <c r="E11861" s="14">
        <v>4440.9008055796703</v>
      </c>
      <c r="F11861" s="36">
        <v>5.5235703833858903E-2</v>
      </c>
    </row>
    <row r="11862" spans="1:6" x14ac:dyDescent="0.4">
      <c r="A11862" s="9" t="s">
        <v>18164</v>
      </c>
      <c r="B11862" s="9" t="s">
        <v>10180</v>
      </c>
      <c r="C11862" s="9" t="s">
        <v>5</v>
      </c>
      <c r="D11862" s="14">
        <v>1504800</v>
      </c>
      <c r="E11862" s="14">
        <v>4180</v>
      </c>
      <c r="F11862" s="36">
        <v>2.4669298799083299E-2</v>
      </c>
    </row>
    <row r="11863" spans="1:6" x14ac:dyDescent="0.4">
      <c r="A11863" s="9" t="s">
        <v>18164</v>
      </c>
      <c r="B11863" s="9" t="s">
        <v>10181</v>
      </c>
      <c r="C11863" s="9" t="s">
        <v>5</v>
      </c>
      <c r="D11863" s="14">
        <v>691612.71717948699</v>
      </c>
      <c r="E11863" s="14">
        <v>4673.0588998614003</v>
      </c>
      <c r="F11863" s="36">
        <v>3.5814646596055599E-2</v>
      </c>
    </row>
    <row r="11864" spans="1:6" x14ac:dyDescent="0.4">
      <c r="A11864" s="9" t="s">
        <v>18164</v>
      </c>
      <c r="B11864" s="9" t="s">
        <v>10182</v>
      </c>
      <c r="C11864" s="9" t="s">
        <v>5</v>
      </c>
      <c r="D11864" s="14">
        <v>424490.01175548602</v>
      </c>
      <c r="E11864" s="14">
        <v>5978.7325599364203</v>
      </c>
      <c r="F11864" s="36">
        <v>9.7383692016846907E-2</v>
      </c>
    </row>
    <row r="11865" spans="1:6" x14ac:dyDescent="0.4">
      <c r="A11865" s="9" t="s">
        <v>18164</v>
      </c>
      <c r="B11865" s="9" t="s">
        <v>10183</v>
      </c>
      <c r="C11865" s="9" t="s">
        <v>5</v>
      </c>
      <c r="D11865" s="14">
        <v>524089.38042061799</v>
      </c>
      <c r="E11865" s="14">
        <v>4898.03159271605</v>
      </c>
      <c r="F11865" s="36">
        <v>3.61738243163785E-2</v>
      </c>
    </row>
    <row r="11866" spans="1:6" x14ac:dyDescent="0.4">
      <c r="A11866" s="9" t="s">
        <v>18164</v>
      </c>
      <c r="B11866" s="9" t="s">
        <v>10184</v>
      </c>
      <c r="C11866" s="9" t="s">
        <v>5</v>
      </c>
      <c r="D11866" s="14">
        <v>586817.873735587</v>
      </c>
      <c r="E11866" s="14">
        <v>4694.5429898846996</v>
      </c>
      <c r="F11866" s="36">
        <v>6.4922559410459005E-2</v>
      </c>
    </row>
    <row r="11867" spans="1:6" x14ac:dyDescent="0.4">
      <c r="A11867" s="9" t="s">
        <v>18164</v>
      </c>
      <c r="B11867" s="9" t="s">
        <v>10185</v>
      </c>
      <c r="C11867" s="9" t="s">
        <v>5</v>
      </c>
      <c r="D11867" s="14">
        <v>434938.14231974899</v>
      </c>
      <c r="E11867" s="14">
        <v>5177.83502761606</v>
      </c>
      <c r="F11867" s="36">
        <v>4.1578422416464797E-2</v>
      </c>
    </row>
    <row r="11868" spans="1:6" x14ac:dyDescent="0.4">
      <c r="A11868" s="9" t="s">
        <v>18164</v>
      </c>
      <c r="B11868" s="9" t="s">
        <v>10186</v>
      </c>
      <c r="C11868" s="9" t="s">
        <v>5</v>
      </c>
      <c r="D11868" s="14">
        <v>616056.359776431</v>
      </c>
      <c r="E11868" s="14">
        <v>4563.3804427883697</v>
      </c>
      <c r="F11868" s="36">
        <v>3.6892741814818601E-2</v>
      </c>
    </row>
    <row r="11869" spans="1:6" x14ac:dyDescent="0.4">
      <c r="A11869" s="9" t="s">
        <v>18164</v>
      </c>
      <c r="B11869" s="9" t="s">
        <v>10187</v>
      </c>
      <c r="C11869" s="9" t="s">
        <v>5</v>
      </c>
      <c r="D11869" s="14">
        <v>726483.94745977304</v>
      </c>
      <c r="E11869" s="14">
        <v>4686.9932094178903</v>
      </c>
      <c r="F11869" s="36">
        <v>4.4122408372274199E-2</v>
      </c>
    </row>
    <row r="11870" spans="1:6" x14ac:dyDescent="0.4">
      <c r="A11870" s="9" t="s">
        <v>18164</v>
      </c>
      <c r="B11870" s="9" t="s">
        <v>10188</v>
      </c>
      <c r="C11870" s="9" t="s">
        <v>5</v>
      </c>
      <c r="D11870" s="14">
        <v>474730.50880913099</v>
      </c>
      <c r="E11870" s="14">
        <v>5394.6648728310402</v>
      </c>
      <c r="F11870" s="36">
        <v>6.3011242610607504E-2</v>
      </c>
    </row>
    <row r="11871" spans="1:6" x14ac:dyDescent="0.4">
      <c r="A11871" s="9" t="s">
        <v>18164</v>
      </c>
      <c r="B11871" s="9" t="s">
        <v>18770</v>
      </c>
      <c r="C11871" s="9" t="s">
        <v>36</v>
      </c>
      <c r="D11871" s="14">
        <v>3564514.9114031899</v>
      </c>
      <c r="E11871" s="14">
        <v>5786.55018084933</v>
      </c>
      <c r="F11871" s="36">
        <v>0.02</v>
      </c>
    </row>
    <row r="11872" spans="1:6" x14ac:dyDescent="0.4">
      <c r="A11872" s="9" t="s">
        <v>18164</v>
      </c>
      <c r="B11872" s="9" t="s">
        <v>10189</v>
      </c>
      <c r="C11872" s="9" t="s">
        <v>5</v>
      </c>
      <c r="D11872" s="14">
        <v>436459.42465479998</v>
      </c>
      <c r="E11872" s="14">
        <v>5134.8167606447096</v>
      </c>
      <c r="F11872" s="36">
        <v>0.02</v>
      </c>
    </row>
    <row r="11873" spans="1:6" x14ac:dyDescent="0.4">
      <c r="A11873" s="9" t="s">
        <v>18164</v>
      </c>
      <c r="B11873" s="9" t="s">
        <v>10162</v>
      </c>
      <c r="C11873" s="9" t="s">
        <v>3</v>
      </c>
      <c r="D11873" s="14">
        <v>2987535.96788467</v>
      </c>
      <c r="E11873" s="14">
        <v>5306.4582022818304</v>
      </c>
      <c r="F11873" s="36">
        <v>4.8823022614350897E-2</v>
      </c>
    </row>
    <row r="11874" spans="1:6" x14ac:dyDescent="0.4">
      <c r="A11874" s="9" t="s">
        <v>18164</v>
      </c>
      <c r="B11874" s="9" t="s">
        <v>162</v>
      </c>
      <c r="C11874" s="9" t="s">
        <v>5</v>
      </c>
      <c r="D11874" s="14">
        <v>956643.11480619002</v>
      </c>
      <c r="E11874" s="14">
        <v>4214.2868493664801</v>
      </c>
      <c r="F11874" s="36">
        <v>2.8609675642904401E-2</v>
      </c>
    </row>
    <row r="11875" spans="1:6" x14ac:dyDescent="0.4">
      <c r="A11875" s="9" t="s">
        <v>18164</v>
      </c>
      <c r="B11875" s="9" t="s">
        <v>164</v>
      </c>
      <c r="C11875" s="9" t="s">
        <v>5</v>
      </c>
      <c r="D11875" s="14">
        <v>1621840</v>
      </c>
      <c r="E11875" s="14">
        <v>4180</v>
      </c>
      <c r="F11875" s="36">
        <v>4.7910702667103698E-2</v>
      </c>
    </row>
    <row r="11876" spans="1:6" x14ac:dyDescent="0.4">
      <c r="A11876" s="9" t="s">
        <v>18164</v>
      </c>
      <c r="B11876" s="9" t="s">
        <v>10190</v>
      </c>
      <c r="C11876" s="9" t="s">
        <v>5</v>
      </c>
      <c r="D11876" s="14">
        <v>505915.82204155403</v>
      </c>
      <c r="E11876" s="14">
        <v>4911.8040974908099</v>
      </c>
      <c r="F11876" s="36">
        <v>3.1485213855625901E-2</v>
      </c>
    </row>
    <row r="11877" spans="1:6" x14ac:dyDescent="0.4">
      <c r="A11877" s="9" t="s">
        <v>18164</v>
      </c>
      <c r="B11877" s="9" t="s">
        <v>10199</v>
      </c>
      <c r="C11877" s="9" t="s">
        <v>36</v>
      </c>
      <c r="D11877" s="14">
        <v>3969195</v>
      </c>
      <c r="E11877" s="14">
        <v>5415</v>
      </c>
      <c r="F11877" s="36">
        <v>2.87519080091354E-2</v>
      </c>
    </row>
    <row r="11878" spans="1:6" x14ac:dyDescent="0.4">
      <c r="A11878" s="9" t="s">
        <v>18164</v>
      </c>
      <c r="B11878" s="9" t="s">
        <v>10200</v>
      </c>
      <c r="C11878" s="9" t="s">
        <v>36</v>
      </c>
      <c r="D11878" s="14">
        <v>4255759.4469597302</v>
      </c>
      <c r="E11878" s="14">
        <v>5758.8084532608</v>
      </c>
      <c r="F11878" s="36">
        <v>5.4022936897909497E-2</v>
      </c>
    </row>
    <row r="11879" spans="1:6" x14ac:dyDescent="0.4">
      <c r="A11879" s="9" t="s">
        <v>18164</v>
      </c>
      <c r="B11879" s="9" t="s">
        <v>10201</v>
      </c>
      <c r="C11879" s="9" t="s">
        <v>36</v>
      </c>
      <c r="D11879" s="14">
        <v>6999798.1508097704</v>
      </c>
      <c r="E11879" s="14">
        <v>5430.4097368578496</v>
      </c>
      <c r="F11879" s="36">
        <v>2.8539904106167999E-2</v>
      </c>
    </row>
    <row r="11880" spans="1:6" x14ac:dyDescent="0.4">
      <c r="A11880" s="9" t="s">
        <v>18164</v>
      </c>
      <c r="B11880" s="9" t="s">
        <v>1248</v>
      </c>
      <c r="C11880" s="9" t="s">
        <v>5</v>
      </c>
      <c r="D11880" s="14">
        <v>1211670</v>
      </c>
      <c r="E11880" s="14">
        <v>4266.4436619718299</v>
      </c>
      <c r="F11880" s="36">
        <v>7.16639750641479E-2</v>
      </c>
    </row>
    <row r="11881" spans="1:6" x14ac:dyDescent="0.4">
      <c r="A11881" s="9" t="s">
        <v>18164</v>
      </c>
      <c r="B11881" s="9" t="s">
        <v>10202</v>
      </c>
      <c r="C11881" s="9" t="s">
        <v>36</v>
      </c>
      <c r="D11881" s="14">
        <v>5669505</v>
      </c>
      <c r="E11881" s="14">
        <v>5415</v>
      </c>
      <c r="F11881" s="36">
        <v>2.9242999787593101E-2</v>
      </c>
    </row>
    <row r="11882" spans="1:6" x14ac:dyDescent="0.4">
      <c r="A11882" s="9" t="s">
        <v>18164</v>
      </c>
      <c r="B11882" s="9" t="s">
        <v>17656</v>
      </c>
      <c r="C11882" s="9" t="s">
        <v>5</v>
      </c>
      <c r="D11882" s="14">
        <v>407969.17445054901</v>
      </c>
      <c r="E11882" s="14">
        <v>7157.3539377289399</v>
      </c>
      <c r="F11882" s="36">
        <v>0.13903466632959999</v>
      </c>
    </row>
    <row r="11883" spans="1:6" x14ac:dyDescent="0.4">
      <c r="A11883" s="9" t="s">
        <v>18164</v>
      </c>
      <c r="B11883" s="9" t="s">
        <v>10191</v>
      </c>
      <c r="C11883" s="9" t="s">
        <v>5</v>
      </c>
      <c r="D11883" s="14">
        <v>634988.49444694398</v>
      </c>
      <c r="E11883" s="14">
        <v>4409.6423225482204</v>
      </c>
      <c r="F11883" s="36">
        <v>3.8248075276800901E-2</v>
      </c>
    </row>
    <row r="11884" spans="1:6" x14ac:dyDescent="0.4">
      <c r="A11884" s="9" t="s">
        <v>18164</v>
      </c>
      <c r="B11884" s="9" t="s">
        <v>10192</v>
      </c>
      <c r="C11884" s="9" t="s">
        <v>5</v>
      </c>
      <c r="D11884" s="14">
        <v>448282.28694902099</v>
      </c>
      <c r="E11884" s="14">
        <v>5336.6938922502504</v>
      </c>
      <c r="F11884" s="36">
        <v>6.29695279321969E-2</v>
      </c>
    </row>
    <row r="11885" spans="1:6" x14ac:dyDescent="0.4">
      <c r="A11885" s="9" t="s">
        <v>18164</v>
      </c>
      <c r="B11885" s="9" t="s">
        <v>10193</v>
      </c>
      <c r="C11885" s="9" t="s">
        <v>5</v>
      </c>
      <c r="D11885" s="14">
        <v>581454.79988034302</v>
      </c>
      <c r="E11885" s="14">
        <v>4651.6383990427503</v>
      </c>
      <c r="F11885" s="36">
        <v>3.96061602088058E-2</v>
      </c>
    </row>
    <row r="11886" spans="1:6" x14ac:dyDescent="0.4">
      <c r="A11886" s="9" t="s">
        <v>18164</v>
      </c>
      <c r="B11886" s="9" t="s">
        <v>10194</v>
      </c>
      <c r="C11886" s="9" t="s">
        <v>5</v>
      </c>
      <c r="D11886" s="14">
        <v>292938.51</v>
      </c>
      <c r="E11886" s="14">
        <v>6509.7446666666701</v>
      </c>
      <c r="F11886" s="36">
        <v>0.02</v>
      </c>
    </row>
    <row r="11887" spans="1:6" x14ac:dyDescent="0.4">
      <c r="A11887" s="9" t="s">
        <v>18164</v>
      </c>
      <c r="B11887" s="9" t="s">
        <v>10195</v>
      </c>
      <c r="C11887" s="9" t="s">
        <v>5</v>
      </c>
      <c r="D11887" s="14">
        <v>714992.55390758498</v>
      </c>
      <c r="E11887" s="14">
        <v>4583.2856019717001</v>
      </c>
      <c r="F11887" s="36">
        <v>0.02</v>
      </c>
    </row>
    <row r="11888" spans="1:6" x14ac:dyDescent="0.4">
      <c r="A11888" s="9" t="s">
        <v>18164</v>
      </c>
      <c r="B11888" s="9" t="s">
        <v>18771</v>
      </c>
      <c r="C11888" s="9" t="s">
        <v>5</v>
      </c>
      <c r="D11888" s="14">
        <v>1041317.9721823999</v>
      </c>
      <c r="E11888" s="14">
        <v>4320.8214613377704</v>
      </c>
      <c r="F11888" s="36">
        <v>0.02</v>
      </c>
    </row>
    <row r="11889" spans="1:6" x14ac:dyDescent="0.4">
      <c r="A11889" s="9" t="s">
        <v>18164</v>
      </c>
      <c r="B11889" s="9" t="s">
        <v>18772</v>
      </c>
      <c r="C11889" s="9" t="s">
        <v>5</v>
      </c>
      <c r="D11889" s="14">
        <v>1391256.42916255</v>
      </c>
      <c r="E11889" s="14">
        <v>4267.65775816732</v>
      </c>
      <c r="F11889" s="36">
        <v>0.02</v>
      </c>
    </row>
    <row r="11890" spans="1:6" x14ac:dyDescent="0.4">
      <c r="A11890" s="9" t="s">
        <v>18164</v>
      </c>
      <c r="B11890" s="9" t="s">
        <v>17661</v>
      </c>
      <c r="C11890" s="9" t="s">
        <v>5</v>
      </c>
      <c r="D11890" s="14">
        <v>932941.68359073403</v>
      </c>
      <c r="E11890" s="14">
        <v>4319.1744610682099</v>
      </c>
      <c r="F11890" s="36">
        <v>2.79889123788368E-2</v>
      </c>
    </row>
    <row r="11891" spans="1:6" x14ac:dyDescent="0.4">
      <c r="A11891" s="9" t="s">
        <v>18164</v>
      </c>
      <c r="B11891" s="9" t="s">
        <v>10196</v>
      </c>
      <c r="C11891" s="9" t="s">
        <v>5</v>
      </c>
      <c r="D11891" s="14">
        <v>499291.89792597998</v>
      </c>
      <c r="E11891" s="14">
        <v>5200.9572700622903</v>
      </c>
      <c r="F11891" s="36">
        <v>7.5143142008776698E-2</v>
      </c>
    </row>
    <row r="11892" spans="1:6" x14ac:dyDescent="0.4">
      <c r="A11892" s="9" t="s">
        <v>18164</v>
      </c>
      <c r="B11892" s="9" t="s">
        <v>2519</v>
      </c>
      <c r="C11892" s="9" t="s">
        <v>5</v>
      </c>
      <c r="D11892" s="14">
        <v>2524720</v>
      </c>
      <c r="E11892" s="14">
        <v>4180</v>
      </c>
      <c r="F11892" s="36">
        <v>3.64396703229284E-2</v>
      </c>
    </row>
    <row r="11893" spans="1:6" x14ac:dyDescent="0.4">
      <c r="A11893" s="9" t="s">
        <v>18164</v>
      </c>
      <c r="B11893" s="9" t="s">
        <v>10197</v>
      </c>
      <c r="C11893" s="9" t="s">
        <v>5</v>
      </c>
      <c r="D11893" s="14">
        <v>409999.25</v>
      </c>
      <c r="E11893" s="14">
        <v>6212.1098484848499</v>
      </c>
      <c r="F11893" s="36">
        <v>0.109004796659415</v>
      </c>
    </row>
    <row r="11894" spans="1:6" x14ac:dyDescent="0.4">
      <c r="A11894" s="9" t="s">
        <v>10204</v>
      </c>
      <c r="B11894" s="9" t="s">
        <v>10203</v>
      </c>
      <c r="C11894" s="9" t="s">
        <v>5</v>
      </c>
      <c r="D11894" s="14">
        <v>543978.10027972504</v>
      </c>
      <c r="E11894" s="14">
        <v>4609.9839006756401</v>
      </c>
      <c r="F11894" s="36">
        <v>3.8432369136346803E-2</v>
      </c>
    </row>
    <row r="11895" spans="1:6" x14ac:dyDescent="0.4">
      <c r="A11895" s="9" t="s">
        <v>10204</v>
      </c>
      <c r="B11895" s="9" t="s">
        <v>10205</v>
      </c>
      <c r="C11895" s="9" t="s">
        <v>5</v>
      </c>
      <c r="D11895" s="14">
        <v>978120</v>
      </c>
      <c r="E11895" s="14">
        <v>4180</v>
      </c>
      <c r="F11895" s="36">
        <v>7.1251550984542403E-2</v>
      </c>
    </row>
    <row r="11896" spans="1:6" x14ac:dyDescent="0.4">
      <c r="A11896" s="9" t="s">
        <v>10204</v>
      </c>
      <c r="B11896" s="9" t="s">
        <v>10227</v>
      </c>
      <c r="C11896" s="9" t="s">
        <v>36</v>
      </c>
      <c r="D11896" s="14">
        <v>7543095</v>
      </c>
      <c r="E11896" s="14">
        <v>5415</v>
      </c>
      <c r="F11896" s="36">
        <v>2.8903310760579601E-2</v>
      </c>
    </row>
    <row r="11897" spans="1:6" x14ac:dyDescent="0.4">
      <c r="A11897" s="9" t="s">
        <v>10204</v>
      </c>
      <c r="B11897" s="9" t="s">
        <v>434</v>
      </c>
      <c r="C11897" s="9" t="s">
        <v>5</v>
      </c>
      <c r="D11897" s="14">
        <v>1701260</v>
      </c>
      <c r="E11897" s="14">
        <v>4180</v>
      </c>
      <c r="F11897" s="36">
        <v>7.0516774094295798E-2</v>
      </c>
    </row>
    <row r="11898" spans="1:6" x14ac:dyDescent="0.4">
      <c r="A11898" s="9" t="s">
        <v>10204</v>
      </c>
      <c r="B11898" s="9" t="s">
        <v>10228</v>
      </c>
      <c r="C11898" s="9" t="s">
        <v>36</v>
      </c>
      <c r="D11898" s="14">
        <v>5999820</v>
      </c>
      <c r="E11898" s="14">
        <v>5415</v>
      </c>
      <c r="F11898" s="36">
        <v>2.80491791742477E-2</v>
      </c>
    </row>
    <row r="11899" spans="1:6" x14ac:dyDescent="0.4">
      <c r="A11899" s="9" t="s">
        <v>10204</v>
      </c>
      <c r="B11899" s="9" t="s">
        <v>10206</v>
      </c>
      <c r="C11899" s="9" t="s">
        <v>5</v>
      </c>
      <c r="D11899" s="14">
        <v>583944.74122291605</v>
      </c>
      <c r="E11899" s="14">
        <v>4562.0682908040299</v>
      </c>
      <c r="F11899" s="36">
        <v>3.9518785188823E-2</v>
      </c>
    </row>
    <row r="11900" spans="1:6" x14ac:dyDescent="0.4">
      <c r="A11900" s="9" t="s">
        <v>10204</v>
      </c>
      <c r="B11900" s="9" t="s">
        <v>10207</v>
      </c>
      <c r="C11900" s="9" t="s">
        <v>5</v>
      </c>
      <c r="D11900" s="14">
        <v>1199660</v>
      </c>
      <c r="E11900" s="14">
        <v>4180</v>
      </c>
      <c r="F11900" s="36">
        <v>2.6206898047718401E-2</v>
      </c>
    </row>
    <row r="11901" spans="1:6" x14ac:dyDescent="0.4">
      <c r="A11901" s="9" t="s">
        <v>10204</v>
      </c>
      <c r="B11901" s="9" t="s">
        <v>10208</v>
      </c>
      <c r="C11901" s="9" t="s">
        <v>5</v>
      </c>
      <c r="D11901" s="14">
        <v>453217.10257663002</v>
      </c>
      <c r="E11901" s="14">
        <v>5665.2137822078803</v>
      </c>
      <c r="F11901" s="36">
        <v>0.02</v>
      </c>
    </row>
    <row r="11902" spans="1:6" x14ac:dyDescent="0.4">
      <c r="A11902" s="9" t="s">
        <v>10204</v>
      </c>
      <c r="B11902" s="9" t="s">
        <v>10209</v>
      </c>
      <c r="C11902" s="9" t="s">
        <v>5</v>
      </c>
      <c r="D11902" s="14">
        <v>744040</v>
      </c>
      <c r="E11902" s="14">
        <v>4180</v>
      </c>
      <c r="F11902" s="36">
        <v>4.3854637989162899E-2</v>
      </c>
    </row>
    <row r="11903" spans="1:6" x14ac:dyDescent="0.4">
      <c r="A11903" s="9" t="s">
        <v>10204</v>
      </c>
      <c r="B11903" s="9" t="s">
        <v>10210</v>
      </c>
      <c r="C11903" s="9" t="s">
        <v>5</v>
      </c>
      <c r="D11903" s="14">
        <v>1761496</v>
      </c>
      <c r="E11903" s="14">
        <v>4254.8212560386501</v>
      </c>
      <c r="F11903" s="36">
        <v>6.9402057279653401E-2</v>
      </c>
    </row>
    <row r="11904" spans="1:6" x14ac:dyDescent="0.4">
      <c r="A11904" s="9" t="s">
        <v>10204</v>
      </c>
      <c r="B11904" s="9" t="s">
        <v>10229</v>
      </c>
      <c r="C11904" s="9" t="s">
        <v>36</v>
      </c>
      <c r="D11904" s="14">
        <v>8723565</v>
      </c>
      <c r="E11904" s="14">
        <v>5415</v>
      </c>
      <c r="F11904" s="36">
        <v>2.7405517135665702E-2</v>
      </c>
    </row>
    <row r="11905" spans="1:6" x14ac:dyDescent="0.4">
      <c r="A11905" s="9" t="s">
        <v>10204</v>
      </c>
      <c r="B11905" s="9" t="s">
        <v>10211</v>
      </c>
      <c r="C11905" s="9" t="s">
        <v>5</v>
      </c>
      <c r="D11905" s="14">
        <v>907060</v>
      </c>
      <c r="E11905" s="14">
        <v>4180</v>
      </c>
      <c r="F11905" s="36">
        <v>6.21060577890509E-2</v>
      </c>
    </row>
    <row r="11906" spans="1:6" x14ac:dyDescent="0.4">
      <c r="A11906" s="9" t="s">
        <v>10204</v>
      </c>
      <c r="B11906" s="9" t="s">
        <v>10212</v>
      </c>
      <c r="C11906" s="9" t="s">
        <v>5</v>
      </c>
      <c r="D11906" s="14">
        <v>656260</v>
      </c>
      <c r="E11906" s="14">
        <v>4180</v>
      </c>
      <c r="F11906" s="36">
        <v>2.6532799766922702E-2</v>
      </c>
    </row>
    <row r="11907" spans="1:6" x14ac:dyDescent="0.4">
      <c r="A11907" s="9" t="s">
        <v>10204</v>
      </c>
      <c r="B11907" s="9" t="s">
        <v>10213</v>
      </c>
      <c r="C11907" s="9" t="s">
        <v>5</v>
      </c>
      <c r="D11907" s="14">
        <v>1053360</v>
      </c>
      <c r="E11907" s="14">
        <v>4180</v>
      </c>
      <c r="F11907" s="36">
        <v>7.3516191619022606E-2</v>
      </c>
    </row>
    <row r="11908" spans="1:6" x14ac:dyDescent="0.4">
      <c r="A11908" s="9" t="s">
        <v>10204</v>
      </c>
      <c r="B11908" s="9" t="s">
        <v>10214</v>
      </c>
      <c r="C11908" s="9" t="s">
        <v>5</v>
      </c>
      <c r="D11908" s="14">
        <v>1609300</v>
      </c>
      <c r="E11908" s="14">
        <v>4180</v>
      </c>
      <c r="F11908" s="36">
        <v>6.6238517300444305E-2</v>
      </c>
    </row>
    <row r="11909" spans="1:6" x14ac:dyDescent="0.4">
      <c r="A11909" s="9" t="s">
        <v>10204</v>
      </c>
      <c r="B11909" s="9" t="s">
        <v>10215</v>
      </c>
      <c r="C11909" s="9" t="s">
        <v>5</v>
      </c>
      <c r="D11909" s="14">
        <v>642079.27212467301</v>
      </c>
      <c r="E11909" s="14">
        <v>4756.1427564790602</v>
      </c>
      <c r="F11909" s="36">
        <v>0.02</v>
      </c>
    </row>
    <row r="11910" spans="1:6" x14ac:dyDescent="0.4">
      <c r="A11910" s="9" t="s">
        <v>10204</v>
      </c>
      <c r="B11910" s="9" t="s">
        <v>10216</v>
      </c>
      <c r="C11910" s="9" t="s">
        <v>5</v>
      </c>
      <c r="D11910" s="14">
        <v>1701260</v>
      </c>
      <c r="E11910" s="14">
        <v>4180</v>
      </c>
      <c r="F11910" s="36">
        <v>6.9117718819443397E-2</v>
      </c>
    </row>
    <row r="11911" spans="1:6" x14ac:dyDescent="0.4">
      <c r="A11911" s="9" t="s">
        <v>10204</v>
      </c>
      <c r="B11911" s="9" t="s">
        <v>10230</v>
      </c>
      <c r="C11911" s="9" t="s">
        <v>36</v>
      </c>
      <c r="D11911" s="14">
        <v>4337415</v>
      </c>
      <c r="E11911" s="14">
        <v>5415</v>
      </c>
      <c r="F11911" s="36">
        <v>2.8523603602021799E-2</v>
      </c>
    </row>
    <row r="11912" spans="1:6" x14ac:dyDescent="0.4">
      <c r="A11912" s="9" t="s">
        <v>10204</v>
      </c>
      <c r="B11912" s="9" t="s">
        <v>10217</v>
      </c>
      <c r="C11912" s="9" t="s">
        <v>5</v>
      </c>
      <c r="D11912" s="14">
        <v>861080</v>
      </c>
      <c r="E11912" s="14">
        <v>4180</v>
      </c>
      <c r="F11912" s="36">
        <v>7.2829233159417403E-2</v>
      </c>
    </row>
    <row r="11913" spans="1:6" x14ac:dyDescent="0.4">
      <c r="A11913" s="9" t="s">
        <v>10204</v>
      </c>
      <c r="B11913" s="9" t="s">
        <v>10218</v>
      </c>
      <c r="C11913" s="9" t="s">
        <v>5</v>
      </c>
      <c r="D11913" s="14">
        <v>1872640</v>
      </c>
      <c r="E11913" s="14">
        <v>4180</v>
      </c>
      <c r="F11913" s="36">
        <v>6.8001361881100397E-2</v>
      </c>
    </row>
    <row r="11914" spans="1:6" x14ac:dyDescent="0.4">
      <c r="A11914" s="9" t="s">
        <v>10204</v>
      </c>
      <c r="B11914" s="9" t="s">
        <v>53</v>
      </c>
      <c r="C11914" s="9" t="s">
        <v>5</v>
      </c>
      <c r="D11914" s="14">
        <v>793808.8</v>
      </c>
      <c r="E11914" s="14">
        <v>4200.0465608465602</v>
      </c>
      <c r="F11914" s="36">
        <v>7.7822827393718499E-2</v>
      </c>
    </row>
    <row r="11915" spans="1:6" x14ac:dyDescent="0.4">
      <c r="A11915" s="9" t="s">
        <v>10204</v>
      </c>
      <c r="B11915" s="9" t="s">
        <v>10219</v>
      </c>
      <c r="C11915" s="9" t="s">
        <v>5</v>
      </c>
      <c r="D11915" s="14">
        <v>1266540</v>
      </c>
      <c r="E11915" s="14">
        <v>4180</v>
      </c>
      <c r="F11915" s="36">
        <v>7.0746729967542596E-2</v>
      </c>
    </row>
    <row r="11916" spans="1:6" x14ac:dyDescent="0.4">
      <c r="A11916" s="9" t="s">
        <v>10204</v>
      </c>
      <c r="B11916" s="9" t="s">
        <v>25</v>
      </c>
      <c r="C11916" s="9" t="s">
        <v>5</v>
      </c>
      <c r="D11916" s="14">
        <v>862561.05992621405</v>
      </c>
      <c r="E11916" s="14">
        <v>4228.2404898343802</v>
      </c>
      <c r="F11916" s="36">
        <v>3.9484865457521702E-2</v>
      </c>
    </row>
    <row r="11917" spans="1:6" x14ac:dyDescent="0.4">
      <c r="A11917" s="9" t="s">
        <v>10204</v>
      </c>
      <c r="B11917" s="9" t="s">
        <v>3201</v>
      </c>
      <c r="C11917" s="9" t="s">
        <v>36</v>
      </c>
      <c r="D11917" s="14">
        <v>4457428.23070125</v>
      </c>
      <c r="E11917" s="14">
        <v>5729.3421988447999</v>
      </c>
      <c r="F11917" s="36">
        <v>2.3997372477267999E-2</v>
      </c>
    </row>
    <row r="11918" spans="1:6" x14ac:dyDescent="0.4">
      <c r="A11918" s="9" t="s">
        <v>10204</v>
      </c>
      <c r="B11918" s="9" t="s">
        <v>18773</v>
      </c>
      <c r="C11918" s="9" t="s">
        <v>5</v>
      </c>
      <c r="D11918" s="14">
        <v>521268.10108857002</v>
      </c>
      <c r="E11918" s="14">
        <v>4572.5272025313097</v>
      </c>
      <c r="F11918" s="36">
        <v>5.3061358683335301E-2</v>
      </c>
    </row>
    <row r="11919" spans="1:6" x14ac:dyDescent="0.4">
      <c r="A11919" s="9" t="s">
        <v>10204</v>
      </c>
      <c r="B11919" s="9" t="s">
        <v>17313</v>
      </c>
      <c r="C11919" s="9" t="s">
        <v>5</v>
      </c>
      <c r="D11919" s="14">
        <v>1621840</v>
      </c>
      <c r="E11919" s="14">
        <v>4180</v>
      </c>
      <c r="F11919" s="36">
        <v>6.9254825189343699E-2</v>
      </c>
    </row>
    <row r="11920" spans="1:6" x14ac:dyDescent="0.4">
      <c r="A11920" s="9" t="s">
        <v>10204</v>
      </c>
      <c r="B11920" s="9" t="s">
        <v>730</v>
      </c>
      <c r="C11920" s="9" t="s">
        <v>5</v>
      </c>
      <c r="D11920" s="14">
        <v>2591600</v>
      </c>
      <c r="E11920" s="14">
        <v>4180</v>
      </c>
      <c r="F11920" s="36">
        <v>6.7155704901885993E-2</v>
      </c>
    </row>
    <row r="11921" spans="1:6" x14ac:dyDescent="0.4">
      <c r="A11921" s="9" t="s">
        <v>10204</v>
      </c>
      <c r="B11921" s="9" t="s">
        <v>10220</v>
      </c>
      <c r="C11921" s="9" t="s">
        <v>5</v>
      </c>
      <c r="D11921" s="14">
        <v>450105.34337834001</v>
      </c>
      <c r="E11921" s="14">
        <v>4688.59732685771</v>
      </c>
      <c r="F11921" s="36">
        <v>0.02</v>
      </c>
    </row>
    <row r="11922" spans="1:6" x14ac:dyDescent="0.4">
      <c r="A11922" s="9" t="s">
        <v>10204</v>
      </c>
      <c r="B11922" s="9" t="s">
        <v>10221</v>
      </c>
      <c r="C11922" s="9" t="s">
        <v>5</v>
      </c>
      <c r="D11922" s="14">
        <v>1864280</v>
      </c>
      <c r="E11922" s="14">
        <v>4180</v>
      </c>
      <c r="F11922" s="36">
        <v>6.8535974092681196E-2</v>
      </c>
    </row>
    <row r="11923" spans="1:6" x14ac:dyDescent="0.4">
      <c r="A11923" s="9" t="s">
        <v>10204</v>
      </c>
      <c r="B11923" s="9" t="s">
        <v>10222</v>
      </c>
      <c r="C11923" s="9" t="s">
        <v>5</v>
      </c>
      <c r="D11923" s="14">
        <v>689700</v>
      </c>
      <c r="E11923" s="14">
        <v>4180</v>
      </c>
      <c r="F11923" s="36">
        <v>5.0341534838079301E-2</v>
      </c>
    </row>
    <row r="11924" spans="1:6" x14ac:dyDescent="0.4">
      <c r="A11924" s="9" t="s">
        <v>10204</v>
      </c>
      <c r="B11924" s="9" t="s">
        <v>10223</v>
      </c>
      <c r="C11924" s="9" t="s">
        <v>5</v>
      </c>
      <c r="D11924" s="14">
        <v>865260</v>
      </c>
      <c r="E11924" s="14">
        <v>4180</v>
      </c>
      <c r="F11924" s="36">
        <v>2.48726860286488E-2</v>
      </c>
    </row>
    <row r="11925" spans="1:6" x14ac:dyDescent="0.4">
      <c r="A11925" s="9" t="s">
        <v>10204</v>
      </c>
      <c r="B11925" s="9" t="s">
        <v>17314</v>
      </c>
      <c r="C11925" s="9" t="s">
        <v>5</v>
      </c>
      <c r="D11925" s="14">
        <v>433793.83200804802</v>
      </c>
      <c r="E11925" s="14">
        <v>4929.47536372782</v>
      </c>
      <c r="F11925" s="36">
        <v>0.02</v>
      </c>
    </row>
    <row r="11926" spans="1:6" x14ac:dyDescent="0.4">
      <c r="A11926" s="9" t="s">
        <v>10204</v>
      </c>
      <c r="B11926" s="9" t="s">
        <v>10224</v>
      </c>
      <c r="C11926" s="9" t="s">
        <v>5</v>
      </c>
      <c r="D11926" s="14">
        <v>863448.5</v>
      </c>
      <c r="E11926" s="14">
        <v>4232.5906862745096</v>
      </c>
      <c r="F11926" s="36">
        <v>7.7041777919391902E-2</v>
      </c>
    </row>
    <row r="11927" spans="1:6" x14ac:dyDescent="0.4">
      <c r="A11927" s="9" t="s">
        <v>10204</v>
      </c>
      <c r="B11927" s="9" t="s">
        <v>10225</v>
      </c>
      <c r="C11927" s="9" t="s">
        <v>5</v>
      </c>
      <c r="D11927" s="14">
        <v>1454640</v>
      </c>
      <c r="E11927" s="14">
        <v>4180</v>
      </c>
      <c r="F11927" s="36">
        <v>6.9881177801631097E-2</v>
      </c>
    </row>
    <row r="11928" spans="1:6" x14ac:dyDescent="0.4">
      <c r="A11928" s="9" t="s">
        <v>10204</v>
      </c>
      <c r="B11928" s="9" t="s">
        <v>17312</v>
      </c>
      <c r="C11928" s="9" t="s">
        <v>5</v>
      </c>
      <c r="D11928" s="14">
        <v>978120</v>
      </c>
      <c r="E11928" s="14">
        <v>4180</v>
      </c>
      <c r="F11928" s="36">
        <v>6.8119273208825395E-2</v>
      </c>
    </row>
    <row r="11929" spans="1:6" x14ac:dyDescent="0.4">
      <c r="A11929" s="9" t="s">
        <v>10204</v>
      </c>
      <c r="B11929" s="9" t="s">
        <v>10226</v>
      </c>
      <c r="C11929" s="9" t="s">
        <v>5</v>
      </c>
      <c r="D11929" s="14">
        <v>1613480</v>
      </c>
      <c r="E11929" s="14">
        <v>4180</v>
      </c>
      <c r="F11929" s="36">
        <v>6.1771688912087598E-2</v>
      </c>
    </row>
    <row r="11930" spans="1:6" x14ac:dyDescent="0.4">
      <c r="A11930" s="9" t="s">
        <v>18165</v>
      </c>
      <c r="B11930" s="9" t="s">
        <v>10232</v>
      </c>
      <c r="C11930" s="9" t="s">
        <v>5</v>
      </c>
      <c r="D11930" s="14">
        <v>1947880</v>
      </c>
      <c r="E11930" s="14">
        <v>4180</v>
      </c>
      <c r="F11930" s="36">
        <v>4.2143392712829603E-2</v>
      </c>
    </row>
    <row r="11931" spans="1:6" x14ac:dyDescent="0.4">
      <c r="A11931" s="9" t="s">
        <v>18165</v>
      </c>
      <c r="B11931" s="9" t="s">
        <v>10262</v>
      </c>
      <c r="C11931" s="9" t="s">
        <v>36</v>
      </c>
      <c r="D11931" s="14">
        <v>5886642.6263144398</v>
      </c>
      <c r="E11931" s="14">
        <v>5834.13540764563</v>
      </c>
      <c r="F11931" s="36">
        <v>2.83650764679204E-2</v>
      </c>
    </row>
    <row r="11932" spans="1:6" x14ac:dyDescent="0.4">
      <c r="A11932" s="9" t="s">
        <v>18165</v>
      </c>
      <c r="B11932" s="9" t="s">
        <v>10233</v>
      </c>
      <c r="C11932" s="9" t="s">
        <v>5</v>
      </c>
      <c r="D11932" s="14">
        <v>1155844.0728985299</v>
      </c>
      <c r="E11932" s="14">
        <v>4776.2151772666502</v>
      </c>
      <c r="F11932" s="36">
        <v>2.96458098327743E-2</v>
      </c>
    </row>
    <row r="11933" spans="1:6" x14ac:dyDescent="0.4">
      <c r="A11933" s="9" t="s">
        <v>18165</v>
      </c>
      <c r="B11933" s="9" t="s">
        <v>10234</v>
      </c>
      <c r="C11933" s="9" t="s">
        <v>5</v>
      </c>
      <c r="D11933" s="14">
        <v>907240.38108365296</v>
      </c>
      <c r="E11933" s="14">
        <v>4361.7326013637203</v>
      </c>
      <c r="F11933" s="36">
        <v>3.0144726901162499E-2</v>
      </c>
    </row>
    <row r="11934" spans="1:6" x14ac:dyDescent="0.4">
      <c r="A11934" s="9" t="s">
        <v>18165</v>
      </c>
      <c r="B11934" s="9" t="s">
        <v>10235</v>
      </c>
      <c r="C11934" s="9" t="s">
        <v>5</v>
      </c>
      <c r="D11934" s="14">
        <v>1738880</v>
      </c>
      <c r="E11934" s="14">
        <v>4180</v>
      </c>
      <c r="F11934" s="36">
        <v>6.8626060449563903E-2</v>
      </c>
    </row>
    <row r="11935" spans="1:6" x14ac:dyDescent="0.4">
      <c r="A11935" s="9" t="s">
        <v>18165</v>
      </c>
      <c r="B11935" s="9" t="s">
        <v>10236</v>
      </c>
      <c r="C11935" s="9" t="s">
        <v>5</v>
      </c>
      <c r="D11935" s="14">
        <v>621577.35072702402</v>
      </c>
      <c r="E11935" s="14">
        <v>4504.1837009204701</v>
      </c>
      <c r="F11935" s="36">
        <v>4.4935655620984602E-2</v>
      </c>
    </row>
    <row r="11936" spans="1:6" x14ac:dyDescent="0.4">
      <c r="A11936" s="9" t="s">
        <v>18165</v>
      </c>
      <c r="B11936" s="9" t="s">
        <v>10237</v>
      </c>
      <c r="C11936" s="9" t="s">
        <v>5</v>
      </c>
      <c r="D11936" s="14">
        <v>804623.14211074298</v>
      </c>
      <c r="E11936" s="14">
        <v>4495.10135257398</v>
      </c>
      <c r="F11936" s="36">
        <v>3.4390582270898098E-2</v>
      </c>
    </row>
    <row r="11937" spans="1:6" x14ac:dyDescent="0.4">
      <c r="A11937" s="9" t="s">
        <v>18165</v>
      </c>
      <c r="B11937" s="9" t="s">
        <v>10238</v>
      </c>
      <c r="C11937" s="9" t="s">
        <v>5</v>
      </c>
      <c r="D11937" s="14">
        <v>1620740</v>
      </c>
      <c r="E11937" s="14">
        <v>4253.9107611548598</v>
      </c>
      <c r="F11937" s="36">
        <v>6.1098624741871402E-2</v>
      </c>
    </row>
    <row r="11938" spans="1:6" x14ac:dyDescent="0.4">
      <c r="A11938" s="9" t="s">
        <v>18165</v>
      </c>
      <c r="B11938" s="9" t="s">
        <v>10239</v>
      </c>
      <c r="C11938" s="9" t="s">
        <v>5</v>
      </c>
      <c r="D11938" s="14">
        <v>696600.58679997199</v>
      </c>
      <c r="E11938" s="14">
        <v>4436.94641273868</v>
      </c>
      <c r="F11938" s="36">
        <v>7.6829834737541999E-2</v>
      </c>
    </row>
    <row r="11939" spans="1:6" x14ac:dyDescent="0.4">
      <c r="A11939" s="9" t="s">
        <v>18165</v>
      </c>
      <c r="B11939" s="9" t="s">
        <v>10240</v>
      </c>
      <c r="C11939" s="9" t="s">
        <v>5</v>
      </c>
      <c r="D11939" s="14">
        <v>2721288</v>
      </c>
      <c r="E11939" s="14">
        <v>4292.2523659305998</v>
      </c>
      <c r="F11939" s="36">
        <v>4.9140028100994201E-2</v>
      </c>
    </row>
    <row r="11940" spans="1:6" x14ac:dyDescent="0.4">
      <c r="A11940" s="9" t="s">
        <v>18165</v>
      </c>
      <c r="B11940" s="9" t="s">
        <v>10241</v>
      </c>
      <c r="C11940" s="9" t="s">
        <v>5</v>
      </c>
      <c r="D11940" s="14">
        <v>1843380</v>
      </c>
      <c r="E11940" s="14">
        <v>4180</v>
      </c>
      <c r="F11940" s="36">
        <v>4.0316532693425798E-2</v>
      </c>
    </row>
    <row r="11941" spans="1:6" x14ac:dyDescent="0.4">
      <c r="A11941" s="9" t="s">
        <v>18165</v>
      </c>
      <c r="B11941" s="9" t="s">
        <v>10242</v>
      </c>
      <c r="C11941" s="9" t="s">
        <v>5</v>
      </c>
      <c r="D11941" s="14">
        <v>1728944.7645371601</v>
      </c>
      <c r="E11941" s="14">
        <v>4258.4846417171402</v>
      </c>
      <c r="F11941" s="36">
        <v>3.04857349386214E-2</v>
      </c>
    </row>
    <row r="11942" spans="1:6" x14ac:dyDescent="0.4">
      <c r="A11942" s="9" t="s">
        <v>18165</v>
      </c>
      <c r="B11942" s="9" t="s">
        <v>10243</v>
      </c>
      <c r="C11942" s="9" t="s">
        <v>5</v>
      </c>
      <c r="D11942" s="14">
        <v>1095160</v>
      </c>
      <c r="E11942" s="14">
        <v>4180</v>
      </c>
      <c r="F11942" s="36">
        <v>7.1659808567046804E-2</v>
      </c>
    </row>
    <row r="11943" spans="1:6" x14ac:dyDescent="0.4">
      <c r="A11943" s="9" t="s">
        <v>18165</v>
      </c>
      <c r="B11943" s="9" t="s">
        <v>5951</v>
      </c>
      <c r="C11943" s="9" t="s">
        <v>5</v>
      </c>
      <c r="D11943" s="14">
        <v>1391940</v>
      </c>
      <c r="E11943" s="14">
        <v>4180</v>
      </c>
      <c r="F11943" s="36">
        <v>5.5966022983336999E-2</v>
      </c>
    </row>
    <row r="11944" spans="1:6" x14ac:dyDescent="0.4">
      <c r="A11944" s="9" t="s">
        <v>18165</v>
      </c>
      <c r="B11944" s="9" t="s">
        <v>10809</v>
      </c>
      <c r="C11944" s="9" t="s">
        <v>36</v>
      </c>
      <c r="D11944" s="14">
        <v>2571956.9409761699</v>
      </c>
      <c r="E11944" s="14">
        <v>5591.2107412525402</v>
      </c>
      <c r="F11944" s="36">
        <v>0.02</v>
      </c>
    </row>
    <row r="11945" spans="1:6" x14ac:dyDescent="0.4">
      <c r="A11945" s="9" t="s">
        <v>18165</v>
      </c>
      <c r="B11945" s="9" t="s">
        <v>10244</v>
      </c>
      <c r="C11945" s="9" t="s">
        <v>5</v>
      </c>
      <c r="D11945" s="14">
        <v>1091459.08970543</v>
      </c>
      <c r="E11945" s="14">
        <v>4473.1929905960196</v>
      </c>
      <c r="F11945" s="36">
        <v>6.0209547613560697E-2</v>
      </c>
    </row>
    <row r="11946" spans="1:6" x14ac:dyDescent="0.4">
      <c r="A11946" s="9" t="s">
        <v>18165</v>
      </c>
      <c r="B11946" s="9" t="s">
        <v>10245</v>
      </c>
      <c r="C11946" s="9" t="s">
        <v>5</v>
      </c>
      <c r="D11946" s="14">
        <v>1141140</v>
      </c>
      <c r="E11946" s="14">
        <v>4180</v>
      </c>
      <c r="F11946" s="36">
        <v>6.7987228087913201E-2</v>
      </c>
    </row>
    <row r="11947" spans="1:6" x14ac:dyDescent="0.4">
      <c r="A11947" s="9" t="s">
        <v>18165</v>
      </c>
      <c r="B11947" s="9" t="s">
        <v>10246</v>
      </c>
      <c r="C11947" s="9" t="s">
        <v>5</v>
      </c>
      <c r="D11947" s="14">
        <v>2682300</v>
      </c>
      <c r="E11947" s="14">
        <v>4277.9904306220096</v>
      </c>
      <c r="F11947" s="36">
        <v>6.6908469093046194E-2</v>
      </c>
    </row>
    <row r="11948" spans="1:6" x14ac:dyDescent="0.4">
      <c r="A11948" s="9" t="s">
        <v>18165</v>
      </c>
      <c r="B11948" s="9" t="s">
        <v>10263</v>
      </c>
      <c r="C11948" s="9" t="s">
        <v>36</v>
      </c>
      <c r="D11948" s="14">
        <v>4927650</v>
      </c>
      <c r="E11948" s="14">
        <v>5415</v>
      </c>
      <c r="F11948" s="36">
        <v>2.9780403732744699E-2</v>
      </c>
    </row>
    <row r="11949" spans="1:6" x14ac:dyDescent="0.4">
      <c r="A11949" s="9" t="s">
        <v>18165</v>
      </c>
      <c r="B11949" s="9" t="s">
        <v>10264</v>
      </c>
      <c r="C11949" s="9" t="s">
        <v>36</v>
      </c>
      <c r="D11949" s="14">
        <v>5586534.0212575104</v>
      </c>
      <c r="E11949" s="14">
        <v>5801.1775921677199</v>
      </c>
      <c r="F11949" s="36">
        <v>4.0258876076416199E-2</v>
      </c>
    </row>
    <row r="11950" spans="1:6" x14ac:dyDescent="0.4">
      <c r="A11950" s="9" t="s">
        <v>18165</v>
      </c>
      <c r="B11950" s="9" t="s">
        <v>10247</v>
      </c>
      <c r="C11950" s="9" t="s">
        <v>5</v>
      </c>
      <c r="D11950" s="14">
        <v>1928530.03790131</v>
      </c>
      <c r="E11950" s="14">
        <v>4703.73179975929</v>
      </c>
      <c r="F11950" s="36">
        <v>0.02</v>
      </c>
    </row>
    <row r="11951" spans="1:6" x14ac:dyDescent="0.4">
      <c r="A11951" s="9" t="s">
        <v>18165</v>
      </c>
      <c r="B11951" s="9" t="s">
        <v>10265</v>
      </c>
      <c r="C11951" s="9" t="s">
        <v>36</v>
      </c>
      <c r="D11951" s="14">
        <v>4979284.3580771303</v>
      </c>
      <c r="E11951" s="14">
        <v>5991.9186017775401</v>
      </c>
      <c r="F11951" s="36">
        <v>2.8915413155441001E-2</v>
      </c>
    </row>
    <row r="11952" spans="1:6" x14ac:dyDescent="0.4">
      <c r="A11952" s="9" t="s">
        <v>18165</v>
      </c>
      <c r="B11952" s="9" t="s">
        <v>10248</v>
      </c>
      <c r="C11952" s="9" t="s">
        <v>5</v>
      </c>
      <c r="D11952" s="14">
        <v>819261.10592540598</v>
      </c>
      <c r="E11952" s="14">
        <v>4551.4505884744804</v>
      </c>
      <c r="F11952" s="36">
        <v>2.7042932410219701E-2</v>
      </c>
    </row>
    <row r="11953" spans="1:6" x14ac:dyDescent="0.4">
      <c r="A11953" s="9" t="s">
        <v>18165</v>
      </c>
      <c r="B11953" s="9" t="s">
        <v>10249</v>
      </c>
      <c r="C11953" s="9" t="s">
        <v>5</v>
      </c>
      <c r="D11953" s="14">
        <v>1782064</v>
      </c>
      <c r="E11953" s="14">
        <v>4325.39805825243</v>
      </c>
      <c r="F11953" s="36">
        <v>7.0213862266218105E-2</v>
      </c>
    </row>
    <row r="11954" spans="1:6" x14ac:dyDescent="0.4">
      <c r="A11954" s="9" t="s">
        <v>18165</v>
      </c>
      <c r="B11954" s="9" t="s">
        <v>10250</v>
      </c>
      <c r="C11954" s="9" t="s">
        <v>5</v>
      </c>
      <c r="D11954" s="14">
        <v>1966272.4156563899</v>
      </c>
      <c r="E11954" s="14">
        <v>4681.6009896580699</v>
      </c>
      <c r="F11954" s="36">
        <v>6.8864070646024803E-2</v>
      </c>
    </row>
    <row r="11955" spans="1:6" x14ac:dyDescent="0.4">
      <c r="A11955" s="9" t="s">
        <v>18165</v>
      </c>
      <c r="B11955" s="9" t="s">
        <v>10251</v>
      </c>
      <c r="C11955" s="9" t="s">
        <v>5</v>
      </c>
      <c r="D11955" s="14">
        <v>2133806.1101489398</v>
      </c>
      <c r="E11955" s="14">
        <v>4549.6931986118198</v>
      </c>
      <c r="F11955" s="36">
        <v>6.6910548650611898E-2</v>
      </c>
    </row>
    <row r="11956" spans="1:6" x14ac:dyDescent="0.4">
      <c r="A11956" s="9" t="s">
        <v>18165</v>
      </c>
      <c r="B11956" s="9" t="s">
        <v>10252</v>
      </c>
      <c r="C11956" s="9" t="s">
        <v>5</v>
      </c>
      <c r="D11956" s="14">
        <v>1010120.85864784</v>
      </c>
      <c r="E11956" s="14">
        <v>4316.7558061873497</v>
      </c>
      <c r="F11956" s="36">
        <v>2.0959288720599399E-2</v>
      </c>
    </row>
    <row r="11957" spans="1:6" x14ac:dyDescent="0.4">
      <c r="A11957" s="9" t="s">
        <v>18165</v>
      </c>
      <c r="B11957" s="9" t="s">
        <v>10253</v>
      </c>
      <c r="C11957" s="9" t="s">
        <v>5</v>
      </c>
      <c r="D11957" s="14">
        <v>1439620.2768935401</v>
      </c>
      <c r="E11957" s="14">
        <v>4735.5930160971802</v>
      </c>
      <c r="F11957" s="36">
        <v>4.2825697907366199E-2</v>
      </c>
    </row>
    <row r="11958" spans="1:6" x14ac:dyDescent="0.4">
      <c r="A11958" s="9" t="s">
        <v>18165</v>
      </c>
      <c r="B11958" s="9" t="s">
        <v>10254</v>
      </c>
      <c r="C11958" s="9" t="s">
        <v>5</v>
      </c>
      <c r="D11958" s="14">
        <v>1489186.69536281</v>
      </c>
      <c r="E11958" s="14">
        <v>5048.0904927552901</v>
      </c>
      <c r="F11958" s="36">
        <v>0.02</v>
      </c>
    </row>
    <row r="11959" spans="1:6" x14ac:dyDescent="0.4">
      <c r="A11959" s="9" t="s">
        <v>18165</v>
      </c>
      <c r="B11959" s="9" t="s">
        <v>10255</v>
      </c>
      <c r="C11959" s="9" t="s">
        <v>5</v>
      </c>
      <c r="D11959" s="14">
        <v>513634.97169246402</v>
      </c>
      <c r="E11959" s="14">
        <v>4669.4088335678498</v>
      </c>
      <c r="F11959" s="36">
        <v>3.0981790938580101E-2</v>
      </c>
    </row>
    <row r="11960" spans="1:6" x14ac:dyDescent="0.4">
      <c r="A11960" s="9" t="s">
        <v>18165</v>
      </c>
      <c r="B11960" s="9" t="s">
        <v>10256</v>
      </c>
      <c r="C11960" s="9" t="s">
        <v>5</v>
      </c>
      <c r="D11960" s="14">
        <v>994840</v>
      </c>
      <c r="E11960" s="14">
        <v>4180</v>
      </c>
      <c r="F11960" s="36">
        <v>3.7926628734065403E-2</v>
      </c>
    </row>
    <row r="11961" spans="1:6" x14ac:dyDescent="0.4">
      <c r="A11961" s="9" t="s">
        <v>18165</v>
      </c>
      <c r="B11961" s="9" t="s">
        <v>10257</v>
      </c>
      <c r="C11961" s="9" t="s">
        <v>5</v>
      </c>
      <c r="D11961" s="14">
        <v>915356.98802118702</v>
      </c>
      <c r="E11961" s="14">
        <v>4297.4506479867996</v>
      </c>
      <c r="F11961" s="36">
        <v>2.3192238635336499E-2</v>
      </c>
    </row>
    <row r="11962" spans="1:6" x14ac:dyDescent="0.4">
      <c r="A11962" s="9" t="s">
        <v>18165</v>
      </c>
      <c r="B11962" s="9" t="s">
        <v>10258</v>
      </c>
      <c r="C11962" s="9" t="s">
        <v>5</v>
      </c>
      <c r="D11962" s="14">
        <v>1763126</v>
      </c>
      <c r="E11962" s="14">
        <v>4197.9190476190497</v>
      </c>
      <c r="F11962" s="36">
        <v>6.9084687755209997E-2</v>
      </c>
    </row>
    <row r="11963" spans="1:6" x14ac:dyDescent="0.4">
      <c r="A11963" s="9" t="s">
        <v>18165</v>
      </c>
      <c r="B11963" s="9" t="s">
        <v>10259</v>
      </c>
      <c r="C11963" s="9" t="s">
        <v>5</v>
      </c>
      <c r="D11963" s="14">
        <v>823460</v>
      </c>
      <c r="E11963" s="14">
        <v>4180</v>
      </c>
      <c r="F11963" s="36">
        <v>6.5594188300444306E-2</v>
      </c>
    </row>
    <row r="11964" spans="1:6" x14ac:dyDescent="0.4">
      <c r="A11964" s="9" t="s">
        <v>18165</v>
      </c>
      <c r="B11964" s="9" t="s">
        <v>502</v>
      </c>
      <c r="C11964" s="9" t="s">
        <v>5</v>
      </c>
      <c r="D11964" s="14">
        <v>1471360</v>
      </c>
      <c r="E11964" s="14">
        <v>4180</v>
      </c>
      <c r="F11964" s="36">
        <v>5.0214079724755403E-2</v>
      </c>
    </row>
    <row r="11965" spans="1:6" x14ac:dyDescent="0.4">
      <c r="A11965" s="9" t="s">
        <v>18165</v>
      </c>
      <c r="B11965" s="9" t="s">
        <v>10231</v>
      </c>
      <c r="C11965" s="9" t="s">
        <v>3</v>
      </c>
      <c r="D11965" s="14">
        <v>9623653.7223780695</v>
      </c>
      <c r="E11965" s="14">
        <v>5940.5269891222597</v>
      </c>
      <c r="F11965" s="36">
        <v>0.02</v>
      </c>
    </row>
    <row r="11966" spans="1:6" x14ac:dyDescent="0.4">
      <c r="A11966" s="9" t="s">
        <v>18165</v>
      </c>
      <c r="B11966" s="9" t="s">
        <v>10260</v>
      </c>
      <c r="C11966" s="9" t="s">
        <v>5</v>
      </c>
      <c r="D11966" s="14">
        <v>1722160</v>
      </c>
      <c r="E11966" s="14">
        <v>4180</v>
      </c>
      <c r="F11966" s="36">
        <v>6.9387040580826301E-2</v>
      </c>
    </row>
    <row r="11967" spans="1:6" x14ac:dyDescent="0.4">
      <c r="A11967" s="9" t="s">
        <v>18165</v>
      </c>
      <c r="B11967" s="9" t="s">
        <v>10261</v>
      </c>
      <c r="C11967" s="9" t="s">
        <v>5</v>
      </c>
      <c r="D11967" s="14">
        <v>1194987</v>
      </c>
      <c r="E11967" s="14">
        <v>4298.5143884892104</v>
      </c>
      <c r="F11967" s="36">
        <v>7.0860417804352399E-2</v>
      </c>
    </row>
    <row r="11968" spans="1:6" x14ac:dyDescent="0.4">
      <c r="A11968" s="9" t="s">
        <v>18165</v>
      </c>
      <c r="B11968" s="9" t="s">
        <v>368</v>
      </c>
      <c r="C11968" s="9" t="s">
        <v>5</v>
      </c>
      <c r="D11968" s="14">
        <v>588760.51834856695</v>
      </c>
      <c r="E11968" s="14">
        <v>4906.33765290472</v>
      </c>
      <c r="F11968" s="36">
        <v>1.9999999999999799E-2</v>
      </c>
    </row>
    <row r="11969" spans="1:6" x14ac:dyDescent="0.4">
      <c r="A11969" s="9" t="s">
        <v>18166</v>
      </c>
      <c r="B11969" s="9" t="s">
        <v>10266</v>
      </c>
      <c r="C11969" s="9" t="s">
        <v>5</v>
      </c>
      <c r="D11969" s="14">
        <v>2060932</v>
      </c>
      <c r="E11969" s="14">
        <v>4320.61215932914</v>
      </c>
      <c r="F11969" s="36">
        <v>6.8334487564638294E-2</v>
      </c>
    </row>
    <row r="11970" spans="1:6" x14ac:dyDescent="0.4">
      <c r="A11970" s="9" t="s">
        <v>18166</v>
      </c>
      <c r="B11970" s="9" t="s">
        <v>10267</v>
      </c>
      <c r="C11970" s="9" t="s">
        <v>5</v>
      </c>
      <c r="D11970" s="14">
        <v>1428081.1200112901</v>
      </c>
      <c r="E11970" s="14">
        <v>4225.0920710393202</v>
      </c>
      <c r="F11970" s="36">
        <v>4.5045530813886202E-2</v>
      </c>
    </row>
    <row r="11971" spans="1:6" x14ac:dyDescent="0.4">
      <c r="A11971" s="9" t="s">
        <v>18166</v>
      </c>
      <c r="B11971" s="9" t="s">
        <v>10268</v>
      </c>
      <c r="C11971" s="9" t="s">
        <v>5</v>
      </c>
      <c r="D11971" s="14">
        <v>473367.504330236</v>
      </c>
      <c r="E11971" s="14">
        <v>4830.2806564309803</v>
      </c>
      <c r="F11971" s="36">
        <v>3.7030951277249299E-2</v>
      </c>
    </row>
    <row r="11972" spans="1:6" x14ac:dyDescent="0.4">
      <c r="A11972" s="9" t="s">
        <v>18166</v>
      </c>
      <c r="B11972" s="9" t="s">
        <v>10269</v>
      </c>
      <c r="C11972" s="9" t="s">
        <v>5</v>
      </c>
      <c r="D11972" s="14">
        <v>2230439.0753473798</v>
      </c>
      <c r="E11972" s="14">
        <v>5163.0534151559696</v>
      </c>
      <c r="F11972" s="36">
        <v>1.9999999999999799E-2</v>
      </c>
    </row>
    <row r="11973" spans="1:6" x14ac:dyDescent="0.4">
      <c r="A11973" s="9" t="s">
        <v>18166</v>
      </c>
      <c r="B11973" s="9" t="s">
        <v>10270</v>
      </c>
      <c r="C11973" s="9" t="s">
        <v>5</v>
      </c>
      <c r="D11973" s="14">
        <v>3364216.4041196601</v>
      </c>
      <c r="E11973" s="14">
        <v>4346.5328218600198</v>
      </c>
      <c r="F11973" s="36">
        <v>3.2008314085590003E-2</v>
      </c>
    </row>
    <row r="11974" spans="1:6" x14ac:dyDescent="0.4">
      <c r="A11974" s="9" t="s">
        <v>18166</v>
      </c>
      <c r="B11974" s="9" t="s">
        <v>10271</v>
      </c>
      <c r="C11974" s="9" t="s">
        <v>5</v>
      </c>
      <c r="D11974" s="14">
        <v>2775520</v>
      </c>
      <c r="E11974" s="14">
        <v>4180</v>
      </c>
      <c r="F11974" s="36">
        <v>6.6649875094804606E-2</v>
      </c>
    </row>
    <row r="11975" spans="1:6" x14ac:dyDescent="0.4">
      <c r="A11975" s="9" t="s">
        <v>18166</v>
      </c>
      <c r="B11975" s="9" t="s">
        <v>10287</v>
      </c>
      <c r="C11975" s="9" t="s">
        <v>36</v>
      </c>
      <c r="D11975" s="14">
        <v>4171599.52177278</v>
      </c>
      <c r="E11975" s="14">
        <v>6783.08865328908</v>
      </c>
      <c r="F11975" s="36">
        <v>2.0343700006232299E-2</v>
      </c>
    </row>
    <row r="11976" spans="1:6" x14ac:dyDescent="0.4">
      <c r="A11976" s="9" t="s">
        <v>18166</v>
      </c>
      <c r="B11976" s="9" t="s">
        <v>10288</v>
      </c>
      <c r="C11976" s="9" t="s">
        <v>36</v>
      </c>
      <c r="D11976" s="14">
        <v>7136970</v>
      </c>
      <c r="E11976" s="14">
        <v>5415</v>
      </c>
      <c r="F11976" s="36">
        <v>2.8543622973019801E-2</v>
      </c>
    </row>
    <row r="11977" spans="1:6" x14ac:dyDescent="0.4">
      <c r="A11977" s="9" t="s">
        <v>18166</v>
      </c>
      <c r="B11977" s="9" t="s">
        <v>10272</v>
      </c>
      <c r="C11977" s="9" t="s">
        <v>5</v>
      </c>
      <c r="D11977" s="14">
        <v>1318670.54007392</v>
      </c>
      <c r="E11977" s="14">
        <v>4323.5099674554804</v>
      </c>
      <c r="F11977" s="36">
        <v>5.4914075231243802E-2</v>
      </c>
    </row>
    <row r="11978" spans="1:6" x14ac:dyDescent="0.4">
      <c r="A11978" s="9" t="s">
        <v>18166</v>
      </c>
      <c r="B11978" s="9" t="s">
        <v>10273</v>
      </c>
      <c r="C11978" s="9" t="s">
        <v>5</v>
      </c>
      <c r="D11978" s="14">
        <v>1951820.23150556</v>
      </c>
      <c r="E11978" s="14">
        <v>4233.8833655218205</v>
      </c>
      <c r="F11978" s="36">
        <v>3.2878427671308802E-2</v>
      </c>
    </row>
    <row r="11979" spans="1:6" x14ac:dyDescent="0.4">
      <c r="A11979" s="9" t="s">
        <v>18166</v>
      </c>
      <c r="B11979" s="9" t="s">
        <v>10274</v>
      </c>
      <c r="C11979" s="9" t="s">
        <v>5</v>
      </c>
      <c r="D11979" s="14">
        <v>1175960</v>
      </c>
      <c r="E11979" s="14">
        <v>4355.4074074074097</v>
      </c>
      <c r="F11979" s="36">
        <v>7.1893249547033494E-2</v>
      </c>
    </row>
    <row r="11980" spans="1:6" x14ac:dyDescent="0.4">
      <c r="A11980" s="9" t="s">
        <v>18166</v>
      </c>
      <c r="B11980" s="9" t="s">
        <v>10275</v>
      </c>
      <c r="C11980" s="9" t="s">
        <v>5</v>
      </c>
      <c r="D11980" s="14">
        <v>1529354</v>
      </c>
      <c r="E11980" s="14">
        <v>4201.5219780219804</v>
      </c>
      <c r="F11980" s="36">
        <v>6.9128425899393595E-2</v>
      </c>
    </row>
    <row r="11981" spans="1:6" x14ac:dyDescent="0.4">
      <c r="A11981" s="9" t="s">
        <v>18166</v>
      </c>
      <c r="B11981" s="9" t="s">
        <v>10276</v>
      </c>
      <c r="C11981" s="9" t="s">
        <v>5</v>
      </c>
      <c r="D11981" s="14">
        <v>458100.15184268903</v>
      </c>
      <c r="E11981" s="14">
        <v>5034.0676026669098</v>
      </c>
      <c r="F11981" s="36">
        <v>0.02</v>
      </c>
    </row>
    <row r="11982" spans="1:6" x14ac:dyDescent="0.4">
      <c r="A11982" s="9" t="s">
        <v>18166</v>
      </c>
      <c r="B11982" s="9" t="s">
        <v>10289</v>
      </c>
      <c r="C11982" s="9" t="s">
        <v>36</v>
      </c>
      <c r="D11982" s="14">
        <v>4352679.5119356504</v>
      </c>
      <c r="E11982" s="14">
        <v>5742.3212558517898</v>
      </c>
      <c r="F11982" s="36">
        <v>4.0388312223759999E-2</v>
      </c>
    </row>
    <row r="11983" spans="1:6" x14ac:dyDescent="0.4">
      <c r="A11983" s="9" t="s">
        <v>18166</v>
      </c>
      <c r="B11983" s="9" t="s">
        <v>10277</v>
      </c>
      <c r="C11983" s="9" t="s">
        <v>5</v>
      </c>
      <c r="D11983" s="14">
        <v>1946822.6423042701</v>
      </c>
      <c r="E11983" s="14">
        <v>4953.7471814357996</v>
      </c>
      <c r="F11983" s="36">
        <v>3.7862754713678899E-2</v>
      </c>
    </row>
    <row r="11984" spans="1:6" x14ac:dyDescent="0.4">
      <c r="A11984" s="9" t="s">
        <v>18166</v>
      </c>
      <c r="B11984" s="9" t="s">
        <v>10278</v>
      </c>
      <c r="C11984" s="9" t="s">
        <v>5</v>
      </c>
      <c r="D11984" s="14">
        <v>1669452</v>
      </c>
      <c r="E11984" s="14">
        <v>4269.6982097186701</v>
      </c>
      <c r="F11984" s="36">
        <v>6.4088851493265195E-2</v>
      </c>
    </row>
    <row r="11985" spans="1:6" x14ac:dyDescent="0.4">
      <c r="A11985" s="9" t="s">
        <v>18166</v>
      </c>
      <c r="B11985" s="9" t="s">
        <v>10279</v>
      </c>
      <c r="C11985" s="9" t="s">
        <v>5</v>
      </c>
      <c r="D11985" s="14">
        <v>514263.633838785</v>
      </c>
      <c r="E11985" s="14">
        <v>5041.80033175279</v>
      </c>
      <c r="F11985" s="36">
        <v>7.4745151145287694E-2</v>
      </c>
    </row>
    <row r="11986" spans="1:6" x14ac:dyDescent="0.4">
      <c r="A11986" s="9" t="s">
        <v>18166</v>
      </c>
      <c r="B11986" s="9" t="s">
        <v>10280</v>
      </c>
      <c r="C11986" s="9" t="s">
        <v>5</v>
      </c>
      <c r="D11986" s="14">
        <v>1560871.1386309401</v>
      </c>
      <c r="E11986" s="14">
        <v>5084.2708098727699</v>
      </c>
      <c r="F11986" s="36">
        <v>3.08077703618048E-2</v>
      </c>
    </row>
    <row r="11987" spans="1:6" x14ac:dyDescent="0.4">
      <c r="A11987" s="9" t="s">
        <v>18166</v>
      </c>
      <c r="B11987" s="9" t="s">
        <v>10281</v>
      </c>
      <c r="C11987" s="9" t="s">
        <v>5</v>
      </c>
      <c r="D11987" s="14">
        <v>1989680</v>
      </c>
      <c r="E11987" s="14">
        <v>4180</v>
      </c>
      <c r="F11987" s="36">
        <v>6.8834253773873297E-2</v>
      </c>
    </row>
    <row r="11988" spans="1:6" x14ac:dyDescent="0.4">
      <c r="A11988" s="9" t="s">
        <v>18166</v>
      </c>
      <c r="B11988" s="9" t="s">
        <v>10282</v>
      </c>
      <c r="C11988" s="9" t="s">
        <v>5</v>
      </c>
      <c r="D11988" s="14">
        <v>1376164.69471341</v>
      </c>
      <c r="E11988" s="14">
        <v>4696.8078317863801</v>
      </c>
      <c r="F11988" s="36">
        <v>2.5803210794351099E-2</v>
      </c>
    </row>
    <row r="11989" spans="1:6" x14ac:dyDescent="0.4">
      <c r="A11989" s="9" t="s">
        <v>18166</v>
      </c>
      <c r="B11989" s="9" t="s">
        <v>10283</v>
      </c>
      <c r="C11989" s="9" t="s">
        <v>5</v>
      </c>
      <c r="D11989" s="14">
        <v>1144505</v>
      </c>
      <c r="E11989" s="14">
        <v>4254.6654275092897</v>
      </c>
      <c r="F11989" s="36">
        <v>7.1633690911837397E-2</v>
      </c>
    </row>
    <row r="11990" spans="1:6" x14ac:dyDescent="0.4">
      <c r="A11990" s="9" t="s">
        <v>18166</v>
      </c>
      <c r="B11990" s="9" t="s">
        <v>10284</v>
      </c>
      <c r="C11990" s="9" t="s">
        <v>5</v>
      </c>
      <c r="D11990" s="14">
        <v>1144980.3597172601</v>
      </c>
      <c r="E11990" s="14">
        <v>4403.7706142971701</v>
      </c>
      <c r="F11990" s="36">
        <v>0.02</v>
      </c>
    </row>
    <row r="11991" spans="1:6" x14ac:dyDescent="0.4">
      <c r="A11991" s="9" t="s">
        <v>18166</v>
      </c>
      <c r="B11991" s="9" t="s">
        <v>10285</v>
      </c>
      <c r="C11991" s="9" t="s">
        <v>5</v>
      </c>
      <c r="D11991" s="14">
        <v>870373</v>
      </c>
      <c r="E11991" s="14">
        <v>4245.7219512195097</v>
      </c>
      <c r="F11991" s="36">
        <v>6.8327722247204695E-2</v>
      </c>
    </row>
    <row r="11992" spans="1:6" x14ac:dyDescent="0.4">
      <c r="A11992" s="9" t="s">
        <v>18166</v>
      </c>
      <c r="B11992" s="9" t="s">
        <v>10286</v>
      </c>
      <c r="C11992" s="9" t="s">
        <v>5</v>
      </c>
      <c r="D11992" s="14">
        <v>1655270</v>
      </c>
      <c r="E11992" s="14">
        <v>4310.5989583333303</v>
      </c>
      <c r="F11992" s="36">
        <v>6.9533789145866706E-2</v>
      </c>
    </row>
    <row r="11993" spans="1:6" x14ac:dyDescent="0.4">
      <c r="A11993" s="9" t="s">
        <v>18166</v>
      </c>
      <c r="B11993" s="9" t="s">
        <v>10290</v>
      </c>
      <c r="C11993" s="9" t="s">
        <v>36</v>
      </c>
      <c r="D11993" s="14">
        <v>4323148.4534082096</v>
      </c>
      <c r="E11993" s="14">
        <v>5802.8838300781399</v>
      </c>
      <c r="F11993" s="36">
        <v>2.6707254378685701E-2</v>
      </c>
    </row>
    <row r="11994" spans="1:6" x14ac:dyDescent="0.4">
      <c r="A11994" s="9" t="s">
        <v>18166</v>
      </c>
      <c r="B11994" s="9" t="s">
        <v>18774</v>
      </c>
      <c r="C11994" s="9" t="s">
        <v>5</v>
      </c>
      <c r="D11994" s="14">
        <v>487636.40870371897</v>
      </c>
      <c r="E11994" s="14">
        <v>5479.0607719519003</v>
      </c>
      <c r="F11994" s="36">
        <v>0.02</v>
      </c>
    </row>
    <row r="11995" spans="1:6" x14ac:dyDescent="0.4">
      <c r="A11995" s="9" t="s">
        <v>10292</v>
      </c>
      <c r="B11995" s="9" t="s">
        <v>10291</v>
      </c>
      <c r="C11995" s="9" t="s">
        <v>5</v>
      </c>
      <c r="D11995" s="14">
        <v>1708530.4</v>
      </c>
      <c r="E11995" s="14">
        <v>4197.8633906633904</v>
      </c>
      <c r="F11995" s="36">
        <v>6.8086264043802705E-2</v>
      </c>
    </row>
    <row r="11996" spans="1:6" x14ac:dyDescent="0.4">
      <c r="A11996" s="9" t="s">
        <v>10292</v>
      </c>
      <c r="B11996" s="9" t="s">
        <v>10293</v>
      </c>
      <c r="C11996" s="9" t="s">
        <v>5</v>
      </c>
      <c r="D11996" s="14">
        <v>1853215.73015997</v>
      </c>
      <c r="E11996" s="14">
        <v>4299.8044783293899</v>
      </c>
      <c r="F11996" s="36">
        <v>2.5102907005614999E-2</v>
      </c>
    </row>
    <row r="11997" spans="1:6" x14ac:dyDescent="0.4">
      <c r="A11997" s="9" t="s">
        <v>10292</v>
      </c>
      <c r="B11997" s="9" t="s">
        <v>763</v>
      </c>
      <c r="C11997" s="9" t="s">
        <v>5</v>
      </c>
      <c r="D11997" s="14">
        <v>829975.24434920703</v>
      </c>
      <c r="E11997" s="14">
        <v>5389.4496386312203</v>
      </c>
      <c r="F11997" s="36">
        <v>0.02</v>
      </c>
    </row>
    <row r="11998" spans="1:6" x14ac:dyDescent="0.4">
      <c r="A11998" s="9" t="s">
        <v>10292</v>
      </c>
      <c r="B11998" s="9" t="s">
        <v>10294</v>
      </c>
      <c r="C11998" s="9" t="s">
        <v>5</v>
      </c>
      <c r="D11998" s="14">
        <v>1492550.9339950201</v>
      </c>
      <c r="E11998" s="14">
        <v>4635.2513478106202</v>
      </c>
      <c r="F11998" s="36">
        <v>3.75341596199028E-2</v>
      </c>
    </row>
    <row r="11999" spans="1:6" x14ac:dyDescent="0.4">
      <c r="A11999" s="9" t="s">
        <v>10292</v>
      </c>
      <c r="B11999" s="9" t="s">
        <v>10295</v>
      </c>
      <c r="C11999" s="9" t="s">
        <v>5</v>
      </c>
      <c r="D11999" s="14">
        <v>1764897.24</v>
      </c>
      <c r="E11999" s="14">
        <v>4212.1652505966604</v>
      </c>
      <c r="F11999" s="36">
        <v>5.2977254045224902E-2</v>
      </c>
    </row>
    <row r="12000" spans="1:6" x14ac:dyDescent="0.4">
      <c r="A12000" s="9" t="s">
        <v>10292</v>
      </c>
      <c r="B12000" s="9" t="s">
        <v>18775</v>
      </c>
      <c r="C12000" s="9" t="s">
        <v>36</v>
      </c>
      <c r="D12000" s="14">
        <v>6066060.9490246195</v>
      </c>
      <c r="E12000" s="14">
        <v>6557.90372867526</v>
      </c>
      <c r="F12000" s="36">
        <v>2.15699888958019E-2</v>
      </c>
    </row>
    <row r="12001" spans="1:6" x14ac:dyDescent="0.4">
      <c r="A12001" s="9" t="s">
        <v>10292</v>
      </c>
      <c r="B12001" s="9" t="s">
        <v>10296</v>
      </c>
      <c r="C12001" s="9" t="s">
        <v>5</v>
      </c>
      <c r="D12001" s="14">
        <v>751620.48659057706</v>
      </c>
      <c r="E12001" s="14">
        <v>4977.61911649389</v>
      </c>
      <c r="F12001" s="36">
        <v>2.47443072157594E-2</v>
      </c>
    </row>
    <row r="12002" spans="1:6" x14ac:dyDescent="0.4">
      <c r="A12002" s="9" t="s">
        <v>10292</v>
      </c>
      <c r="B12002" s="9" t="s">
        <v>10297</v>
      </c>
      <c r="C12002" s="9" t="s">
        <v>5</v>
      </c>
      <c r="D12002" s="14">
        <v>935663.288656755</v>
      </c>
      <c r="E12002" s="14">
        <v>5471.7151383436003</v>
      </c>
      <c r="F12002" s="36">
        <v>5.0179178974354199E-2</v>
      </c>
    </row>
    <row r="12003" spans="1:6" x14ac:dyDescent="0.4">
      <c r="A12003" s="9" t="s">
        <v>10292</v>
      </c>
      <c r="B12003" s="9" t="s">
        <v>10320</v>
      </c>
      <c r="C12003" s="9" t="s">
        <v>36</v>
      </c>
      <c r="D12003" s="14">
        <v>5628494.3383462196</v>
      </c>
      <c r="E12003" s="14">
        <v>6295.8549645930898</v>
      </c>
      <c r="F12003" s="36">
        <v>1.9999999999999799E-2</v>
      </c>
    </row>
    <row r="12004" spans="1:6" x14ac:dyDescent="0.4">
      <c r="A12004" s="9" t="s">
        <v>10292</v>
      </c>
      <c r="B12004" s="9" t="s">
        <v>10298</v>
      </c>
      <c r="C12004" s="9" t="s">
        <v>5</v>
      </c>
      <c r="D12004" s="14">
        <v>1886333.58497977</v>
      </c>
      <c r="E12004" s="14">
        <v>4634.7262530215403</v>
      </c>
      <c r="F12004" s="36">
        <v>2.8807488444537701E-2</v>
      </c>
    </row>
    <row r="12005" spans="1:6" x14ac:dyDescent="0.4">
      <c r="A12005" s="9" t="s">
        <v>10292</v>
      </c>
      <c r="B12005" s="9" t="s">
        <v>10299</v>
      </c>
      <c r="C12005" s="9" t="s">
        <v>5</v>
      </c>
      <c r="D12005" s="14">
        <v>1376653.9120496099</v>
      </c>
      <c r="E12005" s="14">
        <v>4528.46681595268</v>
      </c>
      <c r="F12005" s="36">
        <v>0.02</v>
      </c>
    </row>
    <row r="12006" spans="1:6" x14ac:dyDescent="0.4">
      <c r="A12006" s="9" t="s">
        <v>10292</v>
      </c>
      <c r="B12006" s="9" t="s">
        <v>10300</v>
      </c>
      <c r="C12006" s="9" t="s">
        <v>5</v>
      </c>
      <c r="D12006" s="14">
        <v>752122.00801443902</v>
      </c>
      <c r="E12006" s="14">
        <v>4586.1098049660905</v>
      </c>
      <c r="F12006" s="36">
        <v>4.0570482295565001E-2</v>
      </c>
    </row>
    <row r="12007" spans="1:6" x14ac:dyDescent="0.4">
      <c r="A12007" s="9" t="s">
        <v>10292</v>
      </c>
      <c r="B12007" s="9" t="s">
        <v>10321</v>
      </c>
      <c r="C12007" s="9" t="s">
        <v>36</v>
      </c>
      <c r="D12007" s="14">
        <v>6180683.3109852299</v>
      </c>
      <c r="E12007" s="14">
        <v>5629.0376238481103</v>
      </c>
      <c r="F12007" s="36">
        <v>0.02</v>
      </c>
    </row>
    <row r="12008" spans="1:6" x14ac:dyDescent="0.4">
      <c r="A12008" s="9" t="s">
        <v>10292</v>
      </c>
      <c r="B12008" s="9" t="s">
        <v>10301</v>
      </c>
      <c r="C12008" s="9" t="s">
        <v>5</v>
      </c>
      <c r="D12008" s="14">
        <v>598505.12592071097</v>
      </c>
      <c r="E12008" s="14">
        <v>5925.7933259476304</v>
      </c>
      <c r="F12008" s="36">
        <v>0.02</v>
      </c>
    </row>
    <row r="12009" spans="1:6" x14ac:dyDescent="0.4">
      <c r="A12009" s="9" t="s">
        <v>10292</v>
      </c>
      <c r="B12009" s="9" t="s">
        <v>5511</v>
      </c>
      <c r="C12009" s="9" t="s">
        <v>5</v>
      </c>
      <c r="D12009" s="14">
        <v>1172429.38930087</v>
      </c>
      <c r="E12009" s="14">
        <v>4310.4021665473201</v>
      </c>
      <c r="F12009" s="36">
        <v>2.0000000000000202E-2</v>
      </c>
    </row>
    <row r="12010" spans="1:6" x14ac:dyDescent="0.4">
      <c r="A12010" s="9" t="s">
        <v>10292</v>
      </c>
      <c r="B12010" s="9" t="s">
        <v>10302</v>
      </c>
      <c r="C12010" s="9" t="s">
        <v>5</v>
      </c>
      <c r="D12010" s="14">
        <v>1608478.9177983601</v>
      </c>
      <c r="E12010" s="14">
        <v>4199.6838584813604</v>
      </c>
      <c r="F12010" s="36">
        <v>0.02</v>
      </c>
    </row>
    <row r="12011" spans="1:6" x14ac:dyDescent="0.4">
      <c r="A12011" s="9" t="s">
        <v>10292</v>
      </c>
      <c r="B12011" s="9" t="s">
        <v>10303</v>
      </c>
      <c r="C12011" s="9" t="s">
        <v>5</v>
      </c>
      <c r="D12011" s="14">
        <v>920257.11526543298</v>
      </c>
      <c r="E12011" s="14">
        <v>4382.1767393591999</v>
      </c>
      <c r="F12011" s="36">
        <v>2.2354055193896501E-2</v>
      </c>
    </row>
    <row r="12012" spans="1:6" x14ac:dyDescent="0.4">
      <c r="A12012" s="9" t="s">
        <v>10292</v>
      </c>
      <c r="B12012" s="9" t="s">
        <v>10304</v>
      </c>
      <c r="C12012" s="9" t="s">
        <v>5</v>
      </c>
      <c r="D12012" s="14">
        <v>1779668</v>
      </c>
      <c r="E12012" s="14">
        <v>4267.7889688249397</v>
      </c>
      <c r="F12012" s="36">
        <v>6.7332605546865001E-2</v>
      </c>
    </row>
    <row r="12013" spans="1:6" x14ac:dyDescent="0.4">
      <c r="A12013" s="9" t="s">
        <v>10292</v>
      </c>
      <c r="B12013" s="9" t="s">
        <v>10305</v>
      </c>
      <c r="C12013" s="9" t="s">
        <v>5</v>
      </c>
      <c r="D12013" s="14">
        <v>617436.17955447</v>
      </c>
      <c r="E12013" s="14">
        <v>5188.5393239871401</v>
      </c>
      <c r="F12013" s="36">
        <v>2.9798643468968301E-2</v>
      </c>
    </row>
    <row r="12014" spans="1:6" x14ac:dyDescent="0.4">
      <c r="A12014" s="9" t="s">
        <v>10292</v>
      </c>
      <c r="B12014" s="9" t="s">
        <v>10322</v>
      </c>
      <c r="C12014" s="9" t="s">
        <v>36</v>
      </c>
      <c r="D12014" s="14">
        <v>4425738.7585298503</v>
      </c>
      <c r="E12014" s="14">
        <v>5908.8634960345198</v>
      </c>
      <c r="F12014" s="36">
        <v>1.9999999999999799E-2</v>
      </c>
    </row>
    <row r="12015" spans="1:6" x14ac:dyDescent="0.4">
      <c r="A12015" s="9" t="s">
        <v>10292</v>
      </c>
      <c r="B12015" s="9" t="s">
        <v>10323</v>
      </c>
      <c r="C12015" s="9" t="s">
        <v>36</v>
      </c>
      <c r="D12015" s="14">
        <v>3095737.0407618498</v>
      </c>
      <c r="E12015" s="14">
        <v>5907.89511595772</v>
      </c>
      <c r="F12015" s="36">
        <v>0.02</v>
      </c>
    </row>
    <row r="12016" spans="1:6" x14ac:dyDescent="0.4">
      <c r="A12016" s="9" t="s">
        <v>10292</v>
      </c>
      <c r="B12016" s="9" t="s">
        <v>10306</v>
      </c>
      <c r="C12016" s="9" t="s">
        <v>5</v>
      </c>
      <c r="D12016" s="14">
        <v>957187.42816933</v>
      </c>
      <c r="E12016" s="14">
        <v>5438.5649327802903</v>
      </c>
      <c r="F12016" s="36">
        <v>2.9918558228860598E-2</v>
      </c>
    </row>
    <row r="12017" spans="1:6" x14ac:dyDescent="0.4">
      <c r="A12017" s="9" t="s">
        <v>10292</v>
      </c>
      <c r="B12017" s="9" t="s">
        <v>10307</v>
      </c>
      <c r="C12017" s="9" t="s">
        <v>5</v>
      </c>
      <c r="D12017" s="14">
        <v>964717.65742893098</v>
      </c>
      <c r="E12017" s="14">
        <v>4326.0881499055204</v>
      </c>
      <c r="F12017" s="36">
        <v>4.1558640587691098E-2</v>
      </c>
    </row>
    <row r="12018" spans="1:6" x14ac:dyDescent="0.4">
      <c r="A12018" s="9" t="s">
        <v>10292</v>
      </c>
      <c r="B12018" s="9" t="s">
        <v>10308</v>
      </c>
      <c r="C12018" s="9" t="s">
        <v>5</v>
      </c>
      <c r="D12018" s="14">
        <v>1050641.2482223499</v>
      </c>
      <c r="E12018" s="14">
        <v>5227.0708866783698</v>
      </c>
      <c r="F12018" s="36">
        <v>2.7595893927606401E-2</v>
      </c>
    </row>
    <row r="12019" spans="1:6" x14ac:dyDescent="0.4">
      <c r="A12019" s="9" t="s">
        <v>10292</v>
      </c>
      <c r="B12019" s="9" t="s">
        <v>807</v>
      </c>
      <c r="C12019" s="9" t="s">
        <v>5</v>
      </c>
      <c r="D12019" s="14">
        <v>808274.61052828503</v>
      </c>
      <c r="E12019" s="14">
        <v>5814.9252555991698</v>
      </c>
      <c r="F12019" s="36">
        <v>4.2767036598913198E-2</v>
      </c>
    </row>
    <row r="12020" spans="1:6" x14ac:dyDescent="0.4">
      <c r="A12020" s="9" t="s">
        <v>10292</v>
      </c>
      <c r="B12020" s="9" t="s">
        <v>10309</v>
      </c>
      <c r="C12020" s="9" t="s">
        <v>5</v>
      </c>
      <c r="D12020" s="14">
        <v>937115.08386147197</v>
      </c>
      <c r="E12020" s="14">
        <v>4732.9044639468302</v>
      </c>
      <c r="F12020" s="36">
        <v>3.25044459379948E-2</v>
      </c>
    </row>
    <row r="12021" spans="1:6" x14ac:dyDescent="0.4">
      <c r="A12021" s="9" t="s">
        <v>10292</v>
      </c>
      <c r="B12021" s="9" t="s">
        <v>10310</v>
      </c>
      <c r="C12021" s="9" t="s">
        <v>5</v>
      </c>
      <c r="D12021" s="14">
        <v>860551.17038000003</v>
      </c>
      <c r="E12021" s="14">
        <v>4302.7558519000004</v>
      </c>
      <c r="F12021" s="36">
        <v>0.02</v>
      </c>
    </row>
    <row r="12022" spans="1:6" x14ac:dyDescent="0.4">
      <c r="A12022" s="9" t="s">
        <v>10292</v>
      </c>
      <c r="B12022" s="9" t="s">
        <v>10311</v>
      </c>
      <c r="C12022" s="9" t="s">
        <v>5</v>
      </c>
      <c r="D12022" s="14">
        <v>1299980</v>
      </c>
      <c r="E12022" s="14">
        <v>4180</v>
      </c>
      <c r="F12022" s="36">
        <v>4.8814471382356402E-2</v>
      </c>
    </row>
    <row r="12023" spans="1:6" x14ac:dyDescent="0.4">
      <c r="A12023" s="9" t="s">
        <v>10292</v>
      </c>
      <c r="B12023" s="9" t="s">
        <v>10312</v>
      </c>
      <c r="C12023" s="9" t="s">
        <v>5</v>
      </c>
      <c r="D12023" s="14">
        <v>910821.13015352096</v>
      </c>
      <c r="E12023" s="14">
        <v>4486.8035968153799</v>
      </c>
      <c r="F12023" s="36">
        <v>3.2930742096500598E-2</v>
      </c>
    </row>
    <row r="12024" spans="1:6" x14ac:dyDescent="0.4">
      <c r="A12024" s="9" t="s">
        <v>10292</v>
      </c>
      <c r="B12024" s="9" t="s">
        <v>10313</v>
      </c>
      <c r="C12024" s="9" t="s">
        <v>5</v>
      </c>
      <c r="D12024" s="14">
        <v>847050.912921348</v>
      </c>
      <c r="E12024" s="14">
        <v>4256.5372508610499</v>
      </c>
      <c r="F12024" s="36">
        <v>3.2002935666599799E-2</v>
      </c>
    </row>
    <row r="12025" spans="1:6" x14ac:dyDescent="0.4">
      <c r="A12025" s="9" t="s">
        <v>10292</v>
      </c>
      <c r="B12025" s="9" t="s">
        <v>10314</v>
      </c>
      <c r="C12025" s="9" t="s">
        <v>5</v>
      </c>
      <c r="D12025" s="14">
        <v>935944.98416730203</v>
      </c>
      <c r="E12025" s="14">
        <v>4587.9656086632504</v>
      </c>
      <c r="F12025" s="36">
        <v>0.02</v>
      </c>
    </row>
    <row r="12026" spans="1:6" x14ac:dyDescent="0.4">
      <c r="A12026" s="9" t="s">
        <v>10292</v>
      </c>
      <c r="B12026" s="9" t="s">
        <v>10315</v>
      </c>
      <c r="C12026" s="9" t="s">
        <v>5</v>
      </c>
      <c r="D12026" s="14">
        <v>1507603.14815592</v>
      </c>
      <c r="E12026" s="14">
        <v>4711.2598379872397</v>
      </c>
      <c r="F12026" s="36">
        <v>0.02</v>
      </c>
    </row>
    <row r="12027" spans="1:6" x14ac:dyDescent="0.4">
      <c r="A12027" s="9" t="s">
        <v>10292</v>
      </c>
      <c r="B12027" s="9" t="s">
        <v>10316</v>
      </c>
      <c r="C12027" s="9" t="s">
        <v>5</v>
      </c>
      <c r="D12027" s="14">
        <v>1453843.64741598</v>
      </c>
      <c r="E12027" s="14">
        <v>4379.0471307710304</v>
      </c>
      <c r="F12027" s="36">
        <v>5.2700926898999099E-2</v>
      </c>
    </row>
    <row r="12028" spans="1:6" x14ac:dyDescent="0.4">
      <c r="A12028" s="9" t="s">
        <v>10292</v>
      </c>
      <c r="B12028" s="9" t="s">
        <v>10317</v>
      </c>
      <c r="C12028" s="9" t="s">
        <v>5</v>
      </c>
      <c r="D12028" s="14">
        <v>891645.21024587401</v>
      </c>
      <c r="E12028" s="14">
        <v>5009.2427541902998</v>
      </c>
      <c r="F12028" s="36">
        <v>3.3710948573959697E-2</v>
      </c>
    </row>
    <row r="12029" spans="1:6" x14ac:dyDescent="0.4">
      <c r="A12029" s="9" t="s">
        <v>10292</v>
      </c>
      <c r="B12029" s="9" t="s">
        <v>10318</v>
      </c>
      <c r="C12029" s="9" t="s">
        <v>5</v>
      </c>
      <c r="D12029" s="14">
        <v>1093824.9660537499</v>
      </c>
      <c r="E12029" s="14">
        <v>5361.88708849876</v>
      </c>
      <c r="F12029" s="36">
        <v>4.3793687753486098E-2</v>
      </c>
    </row>
    <row r="12030" spans="1:6" x14ac:dyDescent="0.4">
      <c r="A12030" s="9" t="s">
        <v>10292</v>
      </c>
      <c r="B12030" s="9" t="s">
        <v>10319</v>
      </c>
      <c r="C12030" s="9" t="s">
        <v>5</v>
      </c>
      <c r="D12030" s="14">
        <v>1914119.34477291</v>
      </c>
      <c r="E12030" s="14">
        <v>4590.2142560501497</v>
      </c>
      <c r="F12030" s="36">
        <v>2.0658345633879398E-2</v>
      </c>
    </row>
    <row r="12031" spans="1:6" x14ac:dyDescent="0.4">
      <c r="A12031" s="9" t="s">
        <v>10292</v>
      </c>
      <c r="B12031" s="9" t="s">
        <v>4554</v>
      </c>
      <c r="C12031" s="9" t="s">
        <v>5</v>
      </c>
      <c r="D12031" s="14">
        <v>1294403.2</v>
      </c>
      <c r="E12031" s="14">
        <v>4202.6077922077902</v>
      </c>
      <c r="F12031" s="36">
        <v>6.6287621863921897E-2</v>
      </c>
    </row>
    <row r="12032" spans="1:6" x14ac:dyDescent="0.4">
      <c r="A12032" s="9" t="s">
        <v>18167</v>
      </c>
      <c r="B12032" s="9" t="s">
        <v>10324</v>
      </c>
      <c r="C12032" s="9" t="s">
        <v>5</v>
      </c>
      <c r="D12032" s="14">
        <v>990302.86536610697</v>
      </c>
      <c r="E12032" s="14">
        <v>4951.5143268305401</v>
      </c>
      <c r="F12032" s="36">
        <v>5.2217592099548002E-2</v>
      </c>
    </row>
    <row r="12033" spans="1:6" x14ac:dyDescent="0.4">
      <c r="A12033" s="9" t="s">
        <v>18167</v>
      </c>
      <c r="B12033" s="9" t="s">
        <v>10347</v>
      </c>
      <c r="C12033" s="9" t="s">
        <v>36</v>
      </c>
      <c r="D12033" s="14">
        <v>5100047.4930746704</v>
      </c>
      <c r="E12033" s="14">
        <v>5736.8363251683604</v>
      </c>
      <c r="F12033" s="36">
        <v>5.0284017376901503E-2</v>
      </c>
    </row>
    <row r="12034" spans="1:6" x14ac:dyDescent="0.4">
      <c r="A12034" s="9" t="s">
        <v>18167</v>
      </c>
      <c r="B12034" s="9" t="s">
        <v>10325</v>
      </c>
      <c r="C12034" s="9" t="s">
        <v>5</v>
      </c>
      <c r="D12034" s="14">
        <v>453490.81088995899</v>
      </c>
      <c r="E12034" s="14">
        <v>5153.3046692040698</v>
      </c>
      <c r="F12034" s="36">
        <v>0.02</v>
      </c>
    </row>
    <row r="12035" spans="1:6" x14ac:dyDescent="0.4">
      <c r="A12035" s="9" t="s">
        <v>18167</v>
      </c>
      <c r="B12035" s="9" t="s">
        <v>10326</v>
      </c>
      <c r="C12035" s="9" t="s">
        <v>5</v>
      </c>
      <c r="D12035" s="14">
        <v>1822480</v>
      </c>
      <c r="E12035" s="14">
        <v>4180</v>
      </c>
      <c r="F12035" s="36">
        <v>6.8819343987807799E-2</v>
      </c>
    </row>
    <row r="12036" spans="1:6" x14ac:dyDescent="0.4">
      <c r="A12036" s="9" t="s">
        <v>18167</v>
      </c>
      <c r="B12036" s="9" t="s">
        <v>10327</v>
      </c>
      <c r="C12036" s="9" t="s">
        <v>5</v>
      </c>
      <c r="D12036" s="14">
        <v>604933.02625607699</v>
      </c>
      <c r="E12036" s="14">
        <v>4514.4255690752098</v>
      </c>
      <c r="F12036" s="36">
        <v>2.1436627872802001E-2</v>
      </c>
    </row>
    <row r="12037" spans="1:6" x14ac:dyDescent="0.4">
      <c r="A12037" s="9" t="s">
        <v>18167</v>
      </c>
      <c r="B12037" s="9" t="s">
        <v>17848</v>
      </c>
      <c r="C12037" s="9" t="s">
        <v>5</v>
      </c>
      <c r="D12037" s="14">
        <v>1617660</v>
      </c>
      <c r="E12037" s="14">
        <v>4180</v>
      </c>
      <c r="F12037" s="36">
        <v>6.7726990985400096E-2</v>
      </c>
    </row>
    <row r="12038" spans="1:6" x14ac:dyDescent="0.4">
      <c r="A12038" s="9" t="s">
        <v>18167</v>
      </c>
      <c r="B12038" s="9" t="s">
        <v>10328</v>
      </c>
      <c r="C12038" s="9" t="s">
        <v>5</v>
      </c>
      <c r="D12038" s="14">
        <v>532758.526119655</v>
      </c>
      <c r="E12038" s="14">
        <v>4592.7459148246098</v>
      </c>
      <c r="F12038" s="36">
        <v>2.99382785687137E-2</v>
      </c>
    </row>
    <row r="12039" spans="1:6" x14ac:dyDescent="0.4">
      <c r="A12039" s="9" t="s">
        <v>18167</v>
      </c>
      <c r="B12039" s="9" t="s">
        <v>17838</v>
      </c>
      <c r="C12039" s="9" t="s">
        <v>5</v>
      </c>
      <c r="D12039" s="14">
        <v>942176.65510024503</v>
      </c>
      <c r="E12039" s="14">
        <v>4618.5130151972799</v>
      </c>
      <c r="F12039" s="36">
        <v>0.02</v>
      </c>
    </row>
    <row r="12040" spans="1:6" x14ac:dyDescent="0.4">
      <c r="A12040" s="9" t="s">
        <v>18167</v>
      </c>
      <c r="B12040" s="9" t="s">
        <v>10329</v>
      </c>
      <c r="C12040" s="9" t="s">
        <v>5</v>
      </c>
      <c r="D12040" s="14">
        <v>758779.47485907399</v>
      </c>
      <c r="E12040" s="14">
        <v>5025.0296348283</v>
      </c>
      <c r="F12040" s="36">
        <v>8.45972325917215E-2</v>
      </c>
    </row>
    <row r="12041" spans="1:6" x14ac:dyDescent="0.4">
      <c r="A12041" s="9" t="s">
        <v>18167</v>
      </c>
      <c r="B12041" s="9" t="s">
        <v>10330</v>
      </c>
      <c r="C12041" s="9" t="s">
        <v>5</v>
      </c>
      <c r="D12041" s="14">
        <v>1767889.6374439199</v>
      </c>
      <c r="E12041" s="14">
        <v>4603.8792641768696</v>
      </c>
      <c r="F12041" s="36">
        <v>5.0837030655967098E-2</v>
      </c>
    </row>
    <row r="12042" spans="1:6" x14ac:dyDescent="0.4">
      <c r="A12042" s="9" t="s">
        <v>18167</v>
      </c>
      <c r="B12042" s="9" t="s">
        <v>18776</v>
      </c>
      <c r="C12042" s="9" t="s">
        <v>5</v>
      </c>
      <c r="D12042" s="14">
        <v>598987.39535992395</v>
      </c>
      <c r="E12042" s="14">
        <v>4486.7969689881902</v>
      </c>
      <c r="F12042" s="36">
        <v>4.4862608085995702E-2</v>
      </c>
    </row>
    <row r="12043" spans="1:6" x14ac:dyDescent="0.4">
      <c r="A12043" s="9" t="s">
        <v>18167</v>
      </c>
      <c r="B12043" s="9" t="s">
        <v>10331</v>
      </c>
      <c r="C12043" s="9" t="s">
        <v>5</v>
      </c>
      <c r="D12043" s="14">
        <v>917555.30500436504</v>
      </c>
      <c r="E12043" s="14">
        <v>4432.6343236925804</v>
      </c>
      <c r="F12043" s="36">
        <v>2.7620852796304701E-2</v>
      </c>
    </row>
    <row r="12044" spans="1:6" x14ac:dyDescent="0.4">
      <c r="A12044" s="9" t="s">
        <v>18167</v>
      </c>
      <c r="B12044" s="9" t="s">
        <v>10332</v>
      </c>
      <c r="C12044" s="9" t="s">
        <v>5</v>
      </c>
      <c r="D12044" s="14">
        <v>658156.52858347702</v>
      </c>
      <c r="E12044" s="14">
        <v>5394.7256441268601</v>
      </c>
      <c r="F12044" s="36">
        <v>4.0954423109218499E-2</v>
      </c>
    </row>
    <row r="12045" spans="1:6" x14ac:dyDescent="0.4">
      <c r="A12045" s="9" t="s">
        <v>18167</v>
      </c>
      <c r="B12045" s="9" t="s">
        <v>10333</v>
      </c>
      <c r="C12045" s="9" t="s">
        <v>5</v>
      </c>
      <c r="D12045" s="14">
        <v>1123653</v>
      </c>
      <c r="E12045" s="14">
        <v>4288.7519083969501</v>
      </c>
      <c r="F12045" s="36">
        <v>4.2341760957967697E-2</v>
      </c>
    </row>
    <row r="12046" spans="1:6" x14ac:dyDescent="0.4">
      <c r="A12046" s="9" t="s">
        <v>18167</v>
      </c>
      <c r="B12046" s="9" t="s">
        <v>10348</v>
      </c>
      <c r="C12046" s="9" t="s">
        <v>36</v>
      </c>
      <c r="D12046" s="14">
        <v>4015435.67887518</v>
      </c>
      <c r="E12046" s="14">
        <v>5553.8529445023196</v>
      </c>
      <c r="F12046" s="36">
        <v>3.3926211448699298E-2</v>
      </c>
    </row>
    <row r="12047" spans="1:6" x14ac:dyDescent="0.4">
      <c r="A12047" s="9" t="s">
        <v>18167</v>
      </c>
      <c r="B12047" s="9" t="s">
        <v>17842</v>
      </c>
      <c r="C12047" s="9" t="s">
        <v>5</v>
      </c>
      <c r="D12047" s="14">
        <v>1543002.4532343801</v>
      </c>
      <c r="E12047" s="14">
        <v>4551.6296555586396</v>
      </c>
      <c r="F12047" s="36">
        <v>5.5986731465752497E-2</v>
      </c>
    </row>
    <row r="12048" spans="1:6" x14ac:dyDescent="0.4">
      <c r="A12048" s="9" t="s">
        <v>18167</v>
      </c>
      <c r="B12048" s="9" t="s">
        <v>10334</v>
      </c>
      <c r="C12048" s="9" t="s">
        <v>5</v>
      </c>
      <c r="D12048" s="14">
        <v>458617.23618500697</v>
      </c>
      <c r="E12048" s="14">
        <v>5153.0026537641197</v>
      </c>
      <c r="F12048" s="36">
        <v>0.02</v>
      </c>
    </row>
    <row r="12049" spans="1:6" x14ac:dyDescent="0.4">
      <c r="A12049" s="9" t="s">
        <v>18167</v>
      </c>
      <c r="B12049" s="9" t="s">
        <v>17849</v>
      </c>
      <c r="C12049" s="9" t="s">
        <v>36</v>
      </c>
      <c r="D12049" s="14">
        <v>6387689.1865970502</v>
      </c>
      <c r="E12049" s="14">
        <v>5739.1636896649097</v>
      </c>
      <c r="F12049" s="36">
        <v>3.8669523282035503E-2</v>
      </c>
    </row>
    <row r="12050" spans="1:6" x14ac:dyDescent="0.4">
      <c r="A12050" s="9" t="s">
        <v>18167</v>
      </c>
      <c r="B12050" s="9" t="s">
        <v>2651</v>
      </c>
      <c r="C12050" s="9" t="s">
        <v>5</v>
      </c>
      <c r="D12050" s="14">
        <v>1789649.3003163999</v>
      </c>
      <c r="E12050" s="14">
        <v>4418.88716127506</v>
      </c>
      <c r="F12050" s="36">
        <v>4.52006899124155E-2</v>
      </c>
    </row>
    <row r="12051" spans="1:6" x14ac:dyDescent="0.4">
      <c r="A12051" s="9" t="s">
        <v>18167</v>
      </c>
      <c r="B12051" s="9" t="s">
        <v>10335</v>
      </c>
      <c r="C12051" s="9" t="s">
        <v>5</v>
      </c>
      <c r="D12051" s="14">
        <v>786319.64487011102</v>
      </c>
      <c r="E12051" s="14">
        <v>4853.82496833402</v>
      </c>
      <c r="F12051" s="36">
        <v>6.1465871799900998E-2</v>
      </c>
    </row>
    <row r="12052" spans="1:6" x14ac:dyDescent="0.4">
      <c r="A12052" s="9" t="s">
        <v>18167</v>
      </c>
      <c r="B12052" s="9" t="s">
        <v>10336</v>
      </c>
      <c r="C12052" s="9" t="s">
        <v>5</v>
      </c>
      <c r="D12052" s="14">
        <v>1038854.6545158901</v>
      </c>
      <c r="E12052" s="14">
        <v>4617.1317978484003</v>
      </c>
      <c r="F12052" s="36">
        <v>0.02</v>
      </c>
    </row>
    <row r="12053" spans="1:6" x14ac:dyDescent="0.4">
      <c r="A12053" s="9" t="s">
        <v>18167</v>
      </c>
      <c r="B12053" s="9" t="s">
        <v>10337</v>
      </c>
      <c r="C12053" s="9" t="s">
        <v>5</v>
      </c>
      <c r="D12053" s="14">
        <v>1322493.65910734</v>
      </c>
      <c r="E12053" s="14">
        <v>4452.8406030550104</v>
      </c>
      <c r="F12053" s="36">
        <v>2.56693085114514E-2</v>
      </c>
    </row>
    <row r="12054" spans="1:6" x14ac:dyDescent="0.4">
      <c r="A12054" s="9" t="s">
        <v>18167</v>
      </c>
      <c r="B12054" s="9" t="s">
        <v>10338</v>
      </c>
      <c r="C12054" s="9" t="s">
        <v>5</v>
      </c>
      <c r="D12054" s="14">
        <v>863136</v>
      </c>
      <c r="E12054" s="14">
        <v>4251.90147783251</v>
      </c>
      <c r="F12054" s="36">
        <v>5.4132886796577601E-2</v>
      </c>
    </row>
    <row r="12055" spans="1:6" x14ac:dyDescent="0.4">
      <c r="A12055" s="9" t="s">
        <v>18167</v>
      </c>
      <c r="B12055" s="9" t="s">
        <v>17845</v>
      </c>
      <c r="C12055" s="9" t="s">
        <v>5</v>
      </c>
      <c r="D12055" s="14">
        <v>830771.94874769403</v>
      </c>
      <c r="E12055" s="14">
        <v>4693.6268290830103</v>
      </c>
      <c r="F12055" s="36">
        <v>3.5959857543349703E-2</v>
      </c>
    </row>
    <row r="12056" spans="1:6" x14ac:dyDescent="0.4">
      <c r="A12056" s="9" t="s">
        <v>18167</v>
      </c>
      <c r="B12056" s="9" t="s">
        <v>1304</v>
      </c>
      <c r="C12056" s="9" t="s">
        <v>5</v>
      </c>
      <c r="D12056" s="14">
        <v>862598.67827250401</v>
      </c>
      <c r="E12056" s="14">
        <v>4356.5589811742602</v>
      </c>
      <c r="F12056" s="36">
        <v>0.02</v>
      </c>
    </row>
    <row r="12057" spans="1:6" x14ac:dyDescent="0.4">
      <c r="A12057" s="9" t="s">
        <v>18167</v>
      </c>
      <c r="B12057" s="9" t="s">
        <v>17846</v>
      </c>
      <c r="C12057" s="9" t="s">
        <v>5</v>
      </c>
      <c r="D12057" s="14">
        <v>898894.82789660699</v>
      </c>
      <c r="E12057" s="14">
        <v>4321.6097495029198</v>
      </c>
      <c r="F12057" s="36">
        <v>2.86150904876523E-2</v>
      </c>
    </row>
    <row r="12058" spans="1:6" x14ac:dyDescent="0.4">
      <c r="A12058" s="9" t="s">
        <v>18167</v>
      </c>
      <c r="B12058" s="9" t="s">
        <v>10339</v>
      </c>
      <c r="C12058" s="9" t="s">
        <v>5</v>
      </c>
      <c r="D12058" s="14">
        <v>910224.73041578406</v>
      </c>
      <c r="E12058" s="14">
        <v>5028.8659138993598</v>
      </c>
      <c r="F12058" s="36">
        <v>2.5214014535847502E-2</v>
      </c>
    </row>
    <row r="12059" spans="1:6" x14ac:dyDescent="0.4">
      <c r="A12059" s="9" t="s">
        <v>18167</v>
      </c>
      <c r="B12059" s="9" t="s">
        <v>10340</v>
      </c>
      <c r="C12059" s="9" t="s">
        <v>5</v>
      </c>
      <c r="D12059" s="14">
        <v>1731703.5704828801</v>
      </c>
      <c r="E12059" s="14">
        <v>4569.1387083980999</v>
      </c>
      <c r="F12059" s="36">
        <v>3.25961527337435E-2</v>
      </c>
    </row>
    <row r="12060" spans="1:6" x14ac:dyDescent="0.4">
      <c r="A12060" s="9" t="s">
        <v>18167</v>
      </c>
      <c r="B12060" s="9" t="s">
        <v>17844</v>
      </c>
      <c r="C12060" s="9" t="s">
        <v>5</v>
      </c>
      <c r="D12060" s="14">
        <v>2638334</v>
      </c>
      <c r="E12060" s="14">
        <v>4194.4896661367202</v>
      </c>
      <c r="F12060" s="36">
        <v>6.6869870539602E-2</v>
      </c>
    </row>
    <row r="12061" spans="1:6" x14ac:dyDescent="0.4">
      <c r="A12061" s="9" t="s">
        <v>18167</v>
      </c>
      <c r="B12061" s="9" t="s">
        <v>10349</v>
      </c>
      <c r="C12061" s="9" t="s">
        <v>36</v>
      </c>
      <c r="D12061" s="14">
        <v>5789218.8974703299</v>
      </c>
      <c r="E12061" s="14">
        <v>5524.0638334640598</v>
      </c>
      <c r="F12061" s="36">
        <v>4.3983369560529E-2</v>
      </c>
    </row>
    <row r="12062" spans="1:6" x14ac:dyDescent="0.4">
      <c r="A12062" s="9" t="s">
        <v>18167</v>
      </c>
      <c r="B12062" s="9" t="s">
        <v>10341</v>
      </c>
      <c r="C12062" s="9" t="s">
        <v>5</v>
      </c>
      <c r="D12062" s="14">
        <v>1149500</v>
      </c>
      <c r="E12062" s="14">
        <v>4180</v>
      </c>
      <c r="F12062" s="36">
        <v>2.1774667845706499E-2</v>
      </c>
    </row>
    <row r="12063" spans="1:6" x14ac:dyDescent="0.4">
      <c r="A12063" s="9" t="s">
        <v>18167</v>
      </c>
      <c r="B12063" s="9" t="s">
        <v>10350</v>
      </c>
      <c r="C12063" s="9" t="s">
        <v>36</v>
      </c>
      <c r="D12063" s="14">
        <v>6814299.0816397602</v>
      </c>
      <c r="E12063" s="14">
        <v>5455.80390843856</v>
      </c>
      <c r="F12063" s="36">
        <v>3.7247353606993903E-2</v>
      </c>
    </row>
    <row r="12064" spans="1:6" x14ac:dyDescent="0.4">
      <c r="A12064" s="9" t="s">
        <v>18167</v>
      </c>
      <c r="B12064" s="9" t="s">
        <v>10351</v>
      </c>
      <c r="C12064" s="9" t="s">
        <v>36</v>
      </c>
      <c r="D12064" s="14">
        <v>3863582.5679958099</v>
      </c>
      <c r="E12064" s="14">
        <v>5836.2274441024301</v>
      </c>
      <c r="F12064" s="36">
        <v>3.6222507707564397E-2</v>
      </c>
    </row>
    <row r="12065" spans="1:6" x14ac:dyDescent="0.4">
      <c r="A12065" s="9" t="s">
        <v>18167</v>
      </c>
      <c r="B12065" s="9" t="s">
        <v>10342</v>
      </c>
      <c r="C12065" s="9" t="s">
        <v>5</v>
      </c>
      <c r="D12065" s="14">
        <v>693567.50860509695</v>
      </c>
      <c r="E12065" s="14">
        <v>4389.6677759816203</v>
      </c>
      <c r="F12065" s="36">
        <v>2.68870441132927E-2</v>
      </c>
    </row>
    <row r="12066" spans="1:6" x14ac:dyDescent="0.4">
      <c r="A12066" s="9" t="s">
        <v>18167</v>
      </c>
      <c r="B12066" s="9" t="s">
        <v>10343</v>
      </c>
      <c r="C12066" s="9" t="s">
        <v>5</v>
      </c>
      <c r="D12066" s="14">
        <v>1406237</v>
      </c>
      <c r="E12066" s="14">
        <v>4367.1956521739103</v>
      </c>
      <c r="F12066" s="36">
        <v>7.0405690644107496E-2</v>
      </c>
    </row>
    <row r="12067" spans="1:6" x14ac:dyDescent="0.4">
      <c r="A12067" s="9" t="s">
        <v>18167</v>
      </c>
      <c r="B12067" s="9" t="s">
        <v>10344</v>
      </c>
      <c r="C12067" s="9" t="s">
        <v>5</v>
      </c>
      <c r="D12067" s="14">
        <v>924778.49944499496</v>
      </c>
      <c r="E12067" s="14">
        <v>4341.6830959858898</v>
      </c>
      <c r="F12067" s="36">
        <v>2.35406276136483E-2</v>
      </c>
    </row>
    <row r="12068" spans="1:6" x14ac:dyDescent="0.4">
      <c r="A12068" s="9" t="s">
        <v>18167</v>
      </c>
      <c r="B12068" s="9" t="s">
        <v>10345</v>
      </c>
      <c r="C12068" s="9" t="s">
        <v>5</v>
      </c>
      <c r="D12068" s="14">
        <v>608551.10094415699</v>
      </c>
      <c r="E12068" s="14">
        <v>4575.5721875500503</v>
      </c>
      <c r="F12068" s="36">
        <v>2.8553191263977401E-2</v>
      </c>
    </row>
    <row r="12069" spans="1:6" x14ac:dyDescent="0.4">
      <c r="A12069" s="9" t="s">
        <v>18167</v>
      </c>
      <c r="B12069" s="9" t="s">
        <v>10346</v>
      </c>
      <c r="C12069" s="9" t="s">
        <v>5</v>
      </c>
      <c r="D12069" s="14">
        <v>845087.62220583903</v>
      </c>
      <c r="E12069" s="14">
        <v>4183.6020901279098</v>
      </c>
      <c r="F12069" s="36">
        <v>0.02</v>
      </c>
    </row>
    <row r="12070" spans="1:6" x14ac:dyDescent="0.4">
      <c r="A12070" s="9" t="s">
        <v>18168</v>
      </c>
      <c r="B12070" s="9" t="s">
        <v>10393</v>
      </c>
      <c r="C12070" s="9" t="s">
        <v>36</v>
      </c>
      <c r="D12070" s="14">
        <v>4786401.14891183</v>
      </c>
      <c r="E12070" s="14">
        <v>5533.4117328460497</v>
      </c>
      <c r="F12070" s="36">
        <v>4.0742049322747102E-2</v>
      </c>
    </row>
    <row r="12071" spans="1:6" x14ac:dyDescent="0.4">
      <c r="A12071" s="9" t="s">
        <v>18168</v>
      </c>
      <c r="B12071" s="9" t="s">
        <v>10354</v>
      </c>
      <c r="C12071" s="9" t="s">
        <v>5</v>
      </c>
      <c r="D12071" s="14">
        <v>494114.08029403799</v>
      </c>
      <c r="E12071" s="14">
        <v>4941.1408029403801</v>
      </c>
      <c r="F12071" s="36">
        <v>5.5197712665727698E-2</v>
      </c>
    </row>
    <row r="12072" spans="1:6" x14ac:dyDescent="0.4">
      <c r="A12072" s="9" t="s">
        <v>18168</v>
      </c>
      <c r="B12072" s="9" t="s">
        <v>10394</v>
      </c>
      <c r="C12072" s="9" t="s">
        <v>36</v>
      </c>
      <c r="D12072" s="14">
        <v>7077405</v>
      </c>
      <c r="E12072" s="14">
        <v>5415</v>
      </c>
      <c r="F12072" s="36">
        <v>2.9115499293238301E-2</v>
      </c>
    </row>
    <row r="12073" spans="1:6" x14ac:dyDescent="0.4">
      <c r="A12073" s="9" t="s">
        <v>18168</v>
      </c>
      <c r="B12073" s="9" t="s">
        <v>10355</v>
      </c>
      <c r="C12073" s="9" t="s">
        <v>5</v>
      </c>
      <c r="D12073" s="14">
        <v>706748.76381773001</v>
      </c>
      <c r="E12073" s="14">
        <v>4417.1797738608102</v>
      </c>
      <c r="F12073" s="36">
        <v>3.2994511278586797E-2</v>
      </c>
    </row>
    <row r="12074" spans="1:6" x14ac:dyDescent="0.4">
      <c r="A12074" s="9" t="s">
        <v>18168</v>
      </c>
      <c r="B12074" s="9" t="s">
        <v>17543</v>
      </c>
      <c r="C12074" s="9" t="s">
        <v>5</v>
      </c>
      <c r="D12074" s="14">
        <v>1143955.0893999501</v>
      </c>
      <c r="E12074" s="14">
        <v>4867.8939974466102</v>
      </c>
      <c r="F12074" s="36">
        <v>0.02</v>
      </c>
    </row>
    <row r="12075" spans="1:6" x14ac:dyDescent="0.4">
      <c r="A12075" s="9" t="s">
        <v>18168</v>
      </c>
      <c r="B12075" s="9" t="s">
        <v>10356</v>
      </c>
      <c r="C12075" s="9" t="s">
        <v>5</v>
      </c>
      <c r="D12075" s="14">
        <v>877663.82801582804</v>
      </c>
      <c r="E12075" s="14">
        <v>4903.1498771834003</v>
      </c>
      <c r="F12075" s="36">
        <v>2.2787421102119301E-2</v>
      </c>
    </row>
    <row r="12076" spans="1:6" x14ac:dyDescent="0.4">
      <c r="A12076" s="9" t="s">
        <v>18168</v>
      </c>
      <c r="B12076" s="9" t="s">
        <v>10357</v>
      </c>
      <c r="C12076" s="9" t="s">
        <v>5</v>
      </c>
      <c r="D12076" s="14">
        <v>411269.62362390599</v>
      </c>
      <c r="E12076" s="14">
        <v>6426.0878691235403</v>
      </c>
      <c r="F12076" s="36">
        <v>7.7084252331315606E-2</v>
      </c>
    </row>
    <row r="12077" spans="1:6" x14ac:dyDescent="0.4">
      <c r="A12077" s="9" t="s">
        <v>18168</v>
      </c>
      <c r="B12077" s="9" t="s">
        <v>148</v>
      </c>
      <c r="C12077" s="9" t="s">
        <v>5</v>
      </c>
      <c r="D12077" s="14">
        <v>808472.30822184903</v>
      </c>
      <c r="E12077" s="14">
        <v>4255.1174116939401</v>
      </c>
      <c r="F12077" s="36">
        <v>2.5997627135130999E-2</v>
      </c>
    </row>
    <row r="12078" spans="1:6" x14ac:dyDescent="0.4">
      <c r="A12078" s="9" t="s">
        <v>18168</v>
      </c>
      <c r="B12078" s="9" t="s">
        <v>10358</v>
      </c>
      <c r="C12078" s="9" t="s">
        <v>5</v>
      </c>
      <c r="D12078" s="14">
        <v>815420.37073893496</v>
      </c>
      <c r="E12078" s="14">
        <v>4360.5367419194399</v>
      </c>
      <c r="F12078" s="36">
        <v>1.9999999999999799E-2</v>
      </c>
    </row>
    <row r="12079" spans="1:6" x14ac:dyDescent="0.4">
      <c r="A12079" s="9" t="s">
        <v>18168</v>
      </c>
      <c r="B12079" s="9" t="s">
        <v>10359</v>
      </c>
      <c r="C12079" s="9" t="s">
        <v>5</v>
      </c>
      <c r="D12079" s="14">
        <v>407806.37052191002</v>
      </c>
      <c r="E12079" s="14">
        <v>5365.8732963409302</v>
      </c>
      <c r="F12079" s="36">
        <v>2.3596639473701699E-2</v>
      </c>
    </row>
    <row r="12080" spans="1:6" x14ac:dyDescent="0.4">
      <c r="A12080" s="9" t="s">
        <v>18168</v>
      </c>
      <c r="B12080" s="9" t="s">
        <v>10360</v>
      </c>
      <c r="C12080" s="9" t="s">
        <v>5</v>
      </c>
      <c r="D12080" s="14">
        <v>609558.69306416204</v>
      </c>
      <c r="E12080" s="14">
        <v>5122.3419585223701</v>
      </c>
      <c r="F12080" s="36">
        <v>7.3786550569790596E-2</v>
      </c>
    </row>
    <row r="12081" spans="1:6" x14ac:dyDescent="0.4">
      <c r="A12081" s="9" t="s">
        <v>18168</v>
      </c>
      <c r="B12081" s="9" t="s">
        <v>10361</v>
      </c>
      <c r="C12081" s="9" t="s">
        <v>5</v>
      </c>
      <c r="D12081" s="14">
        <v>494328.32705473399</v>
      </c>
      <c r="E12081" s="14">
        <v>4753.1569909109003</v>
      </c>
      <c r="F12081" s="36">
        <v>2.4392258070077898E-2</v>
      </c>
    </row>
    <row r="12082" spans="1:6" x14ac:dyDescent="0.4">
      <c r="A12082" s="9" t="s">
        <v>18168</v>
      </c>
      <c r="B12082" s="9" t="s">
        <v>10362</v>
      </c>
      <c r="C12082" s="9" t="s">
        <v>5</v>
      </c>
      <c r="D12082" s="14">
        <v>1906573</v>
      </c>
      <c r="E12082" s="14">
        <v>4284.4337078651697</v>
      </c>
      <c r="F12082" s="36">
        <v>3.8932100042238897E-2</v>
      </c>
    </row>
    <row r="12083" spans="1:6" x14ac:dyDescent="0.4">
      <c r="A12083" s="9" t="s">
        <v>18168</v>
      </c>
      <c r="B12083" s="9" t="s">
        <v>10363</v>
      </c>
      <c r="C12083" s="9" t="s">
        <v>5</v>
      </c>
      <c r="D12083" s="14">
        <v>355761.75294162298</v>
      </c>
      <c r="E12083" s="14">
        <v>7411.7031862838103</v>
      </c>
      <c r="F12083" s="36">
        <v>0.15111998305264601</v>
      </c>
    </row>
    <row r="12084" spans="1:6" x14ac:dyDescent="0.4">
      <c r="A12084" s="9" t="s">
        <v>18168</v>
      </c>
      <c r="B12084" s="9" t="s">
        <v>10352</v>
      </c>
      <c r="C12084" s="9" t="s">
        <v>3</v>
      </c>
      <c r="D12084" s="14">
        <v>7360971.5553135602</v>
      </c>
      <c r="E12084" s="14">
        <v>5194.7576254859296</v>
      </c>
      <c r="F12084" s="36">
        <v>2.8554530279900601E-2</v>
      </c>
    </row>
    <row r="12085" spans="1:6" x14ac:dyDescent="0.4">
      <c r="A12085" s="9" t="s">
        <v>18168</v>
      </c>
      <c r="B12085" s="9" t="s">
        <v>10395</v>
      </c>
      <c r="C12085" s="9" t="s">
        <v>36</v>
      </c>
      <c r="D12085" s="14">
        <v>4539415.3667007396</v>
      </c>
      <c r="E12085" s="14">
        <v>5695.6278126734496</v>
      </c>
      <c r="F12085" s="36">
        <v>0.02</v>
      </c>
    </row>
    <row r="12086" spans="1:6" x14ac:dyDescent="0.4">
      <c r="A12086" s="9" t="s">
        <v>18168</v>
      </c>
      <c r="B12086" s="9" t="s">
        <v>10364</v>
      </c>
      <c r="C12086" s="9" t="s">
        <v>5</v>
      </c>
      <c r="D12086" s="14">
        <v>2706836</v>
      </c>
      <c r="E12086" s="14">
        <v>4303.3958664546899</v>
      </c>
      <c r="F12086" s="36">
        <v>6.6869020534867901E-2</v>
      </c>
    </row>
    <row r="12087" spans="1:6" x14ac:dyDescent="0.4">
      <c r="A12087" s="9" t="s">
        <v>18168</v>
      </c>
      <c r="B12087" s="9" t="s">
        <v>17541</v>
      </c>
      <c r="C12087" s="9" t="s">
        <v>5</v>
      </c>
      <c r="D12087" s="14">
        <v>523812.70902592002</v>
      </c>
      <c r="E12087" s="14">
        <v>5820.14121139912</v>
      </c>
      <c r="F12087" s="36">
        <v>0.02</v>
      </c>
    </row>
    <row r="12088" spans="1:6" x14ac:dyDescent="0.4">
      <c r="A12088" s="9" t="s">
        <v>18168</v>
      </c>
      <c r="B12088" s="9" t="s">
        <v>17542</v>
      </c>
      <c r="C12088" s="9" t="s">
        <v>5</v>
      </c>
      <c r="D12088" s="14">
        <v>2474560</v>
      </c>
      <c r="E12088" s="14">
        <v>4180</v>
      </c>
      <c r="F12088" s="36">
        <v>5.9807609918472802E-2</v>
      </c>
    </row>
    <row r="12089" spans="1:6" x14ac:dyDescent="0.4">
      <c r="A12089" s="9" t="s">
        <v>18168</v>
      </c>
      <c r="B12089" s="9" t="s">
        <v>10365</v>
      </c>
      <c r="C12089" s="9" t="s">
        <v>5</v>
      </c>
      <c r="D12089" s="14">
        <v>966761.18392926699</v>
      </c>
      <c r="E12089" s="14">
        <v>4625.6515977476902</v>
      </c>
      <c r="F12089" s="36">
        <v>4.3065647354329203E-2</v>
      </c>
    </row>
    <row r="12090" spans="1:6" x14ac:dyDescent="0.4">
      <c r="A12090" s="9" t="s">
        <v>18168</v>
      </c>
      <c r="B12090" s="9" t="s">
        <v>10366</v>
      </c>
      <c r="C12090" s="9" t="s">
        <v>5</v>
      </c>
      <c r="D12090" s="14">
        <v>527764.83965508803</v>
      </c>
      <c r="E12090" s="14">
        <v>5026.3318062389399</v>
      </c>
      <c r="F12090" s="36">
        <v>6.9350754158260502E-2</v>
      </c>
    </row>
    <row r="12091" spans="1:6" x14ac:dyDescent="0.4">
      <c r="A12091" s="9" t="s">
        <v>18168</v>
      </c>
      <c r="B12091" s="9" t="s">
        <v>10367</v>
      </c>
      <c r="C12091" s="9" t="s">
        <v>5</v>
      </c>
      <c r="D12091" s="14">
        <v>864267.5</v>
      </c>
      <c r="E12091" s="14">
        <v>4278.5519801980199</v>
      </c>
      <c r="F12091" s="36">
        <v>5.2140190213376701E-2</v>
      </c>
    </row>
    <row r="12092" spans="1:6" x14ac:dyDescent="0.4">
      <c r="A12092" s="9" t="s">
        <v>18168</v>
      </c>
      <c r="B12092" s="9" t="s">
        <v>10368</v>
      </c>
      <c r="C12092" s="9" t="s">
        <v>5</v>
      </c>
      <c r="D12092" s="14">
        <v>595687.75515139406</v>
      </c>
      <c r="E12092" s="14">
        <v>4547.2347721480401</v>
      </c>
      <c r="F12092" s="36">
        <v>0.02</v>
      </c>
    </row>
    <row r="12093" spans="1:6" x14ac:dyDescent="0.4">
      <c r="A12093" s="9" t="s">
        <v>18168</v>
      </c>
      <c r="B12093" s="9" t="s">
        <v>10369</v>
      </c>
      <c r="C12093" s="9" t="s">
        <v>5</v>
      </c>
      <c r="D12093" s="14">
        <v>1935436.97356753</v>
      </c>
      <c r="E12093" s="14">
        <v>4838.5924339188196</v>
      </c>
      <c r="F12093" s="36">
        <v>2.77683944654292E-2</v>
      </c>
    </row>
    <row r="12094" spans="1:6" x14ac:dyDescent="0.4">
      <c r="A12094" s="9" t="s">
        <v>18168</v>
      </c>
      <c r="B12094" s="9" t="s">
        <v>10396</v>
      </c>
      <c r="C12094" s="9" t="s">
        <v>36</v>
      </c>
      <c r="D12094" s="14">
        <v>6072824.7819169601</v>
      </c>
      <c r="E12094" s="14">
        <v>5794.6801354169502</v>
      </c>
      <c r="F12094" s="36">
        <v>0.02</v>
      </c>
    </row>
    <row r="12095" spans="1:6" x14ac:dyDescent="0.4">
      <c r="A12095" s="9" t="s">
        <v>18168</v>
      </c>
      <c r="B12095" s="9" t="s">
        <v>10370</v>
      </c>
      <c r="C12095" s="9" t="s">
        <v>5</v>
      </c>
      <c r="D12095" s="14">
        <v>1308340</v>
      </c>
      <c r="E12095" s="14">
        <v>4180</v>
      </c>
      <c r="F12095" s="36">
        <v>6.0938651245138399E-2</v>
      </c>
    </row>
    <row r="12096" spans="1:6" x14ac:dyDescent="0.4">
      <c r="A12096" s="9" t="s">
        <v>18168</v>
      </c>
      <c r="B12096" s="9" t="s">
        <v>10371</v>
      </c>
      <c r="C12096" s="9" t="s">
        <v>5</v>
      </c>
      <c r="D12096" s="14">
        <v>836000</v>
      </c>
      <c r="E12096" s="14">
        <v>4180</v>
      </c>
      <c r="F12096" s="36">
        <v>4.3067913016659597E-2</v>
      </c>
    </row>
    <row r="12097" spans="1:6" x14ac:dyDescent="0.4">
      <c r="A12097" s="9" t="s">
        <v>18168</v>
      </c>
      <c r="B12097" s="9" t="s">
        <v>10372</v>
      </c>
      <c r="C12097" s="9" t="s">
        <v>5</v>
      </c>
      <c r="D12097" s="14">
        <v>1127142.75466193</v>
      </c>
      <c r="E12097" s="14">
        <v>4385.7694733927401</v>
      </c>
      <c r="F12097" s="36">
        <v>0.02</v>
      </c>
    </row>
    <row r="12098" spans="1:6" x14ac:dyDescent="0.4">
      <c r="A12098" s="9" t="s">
        <v>18168</v>
      </c>
      <c r="B12098" s="9" t="s">
        <v>10373</v>
      </c>
      <c r="C12098" s="9" t="s">
        <v>5</v>
      </c>
      <c r="D12098" s="14">
        <v>1864312.3669541499</v>
      </c>
      <c r="E12098" s="14">
        <v>4470.7730622401596</v>
      </c>
      <c r="F12098" s="36">
        <v>2.0431091051496701E-2</v>
      </c>
    </row>
    <row r="12099" spans="1:6" x14ac:dyDescent="0.4">
      <c r="A12099" s="9" t="s">
        <v>18168</v>
      </c>
      <c r="B12099" s="9" t="s">
        <v>10397</v>
      </c>
      <c r="C12099" s="9" t="s">
        <v>36</v>
      </c>
      <c r="D12099" s="14">
        <v>5115955.4107179902</v>
      </c>
      <c r="E12099" s="14">
        <v>6216.2277165467704</v>
      </c>
      <c r="F12099" s="36">
        <v>0.02</v>
      </c>
    </row>
    <row r="12100" spans="1:6" x14ac:dyDescent="0.4">
      <c r="A12100" s="9" t="s">
        <v>18168</v>
      </c>
      <c r="B12100" s="9" t="s">
        <v>10374</v>
      </c>
      <c r="C12100" s="9" t="s">
        <v>5</v>
      </c>
      <c r="D12100" s="14">
        <v>821391.24289214006</v>
      </c>
      <c r="E12100" s="14">
        <v>4978.1287448008497</v>
      </c>
      <c r="F12100" s="36">
        <v>1.9999999999999799E-2</v>
      </c>
    </row>
    <row r="12101" spans="1:6" x14ac:dyDescent="0.4">
      <c r="A12101" s="9" t="s">
        <v>18168</v>
      </c>
      <c r="B12101" s="9" t="s">
        <v>10375</v>
      </c>
      <c r="C12101" s="9" t="s">
        <v>5</v>
      </c>
      <c r="D12101" s="14">
        <v>1755600</v>
      </c>
      <c r="E12101" s="14">
        <v>4180</v>
      </c>
      <c r="F12101" s="36">
        <v>6.9737064368123006E-2</v>
      </c>
    </row>
    <row r="12102" spans="1:6" x14ac:dyDescent="0.4">
      <c r="A12102" s="9" t="s">
        <v>18168</v>
      </c>
      <c r="B12102" s="9" t="s">
        <v>10376</v>
      </c>
      <c r="C12102" s="9" t="s">
        <v>5</v>
      </c>
      <c r="D12102" s="14">
        <v>859800.71770198096</v>
      </c>
      <c r="E12102" s="14">
        <v>4299.0035885098996</v>
      </c>
      <c r="F12102" s="36">
        <v>3.2504414132187298E-2</v>
      </c>
    </row>
    <row r="12103" spans="1:6" x14ac:dyDescent="0.4">
      <c r="A12103" s="9" t="s">
        <v>18168</v>
      </c>
      <c r="B12103" s="9" t="s">
        <v>17536</v>
      </c>
      <c r="C12103" s="9" t="s">
        <v>5</v>
      </c>
      <c r="D12103" s="14">
        <v>1081268.4104404901</v>
      </c>
      <c r="E12103" s="14">
        <v>4721.6961154606597</v>
      </c>
      <c r="F12103" s="36">
        <v>3.6390961562236E-2</v>
      </c>
    </row>
    <row r="12104" spans="1:6" x14ac:dyDescent="0.4">
      <c r="A12104" s="9" t="s">
        <v>18168</v>
      </c>
      <c r="B12104" s="9" t="s">
        <v>10377</v>
      </c>
      <c r="C12104" s="9" t="s">
        <v>5</v>
      </c>
      <c r="D12104" s="14">
        <v>928955.947064935</v>
      </c>
      <c r="E12104" s="14">
        <v>4739.5711584945602</v>
      </c>
      <c r="F12104" s="36">
        <v>0.02</v>
      </c>
    </row>
    <row r="12105" spans="1:6" x14ac:dyDescent="0.4">
      <c r="A12105" s="9" t="s">
        <v>18168</v>
      </c>
      <c r="B12105" s="9" t="s">
        <v>10378</v>
      </c>
      <c r="C12105" s="9" t="s">
        <v>5</v>
      </c>
      <c r="D12105" s="14">
        <v>1651813.2986829099</v>
      </c>
      <c r="E12105" s="14">
        <v>4213.8094354155801</v>
      </c>
      <c r="F12105" s="36">
        <v>2.4709724906749199E-2</v>
      </c>
    </row>
    <row r="12106" spans="1:6" x14ac:dyDescent="0.4">
      <c r="A12106" s="9" t="s">
        <v>18168</v>
      </c>
      <c r="B12106" s="9" t="s">
        <v>10379</v>
      </c>
      <c r="C12106" s="9" t="s">
        <v>5</v>
      </c>
      <c r="D12106" s="14">
        <v>794741.89109854901</v>
      </c>
      <c r="E12106" s="14">
        <v>4342.8518639265003</v>
      </c>
      <c r="F12106" s="36">
        <v>4.9144231519166602E-2</v>
      </c>
    </row>
    <row r="12107" spans="1:6" x14ac:dyDescent="0.4">
      <c r="A12107" s="9" t="s">
        <v>18168</v>
      </c>
      <c r="B12107" s="9" t="s">
        <v>10380</v>
      </c>
      <c r="C12107" s="9" t="s">
        <v>5</v>
      </c>
      <c r="D12107" s="14">
        <v>934726.29387546098</v>
      </c>
      <c r="E12107" s="14">
        <v>4268.1565930386396</v>
      </c>
      <c r="F12107" s="36">
        <v>0.02</v>
      </c>
    </row>
    <row r="12108" spans="1:6" x14ac:dyDescent="0.4">
      <c r="A12108" s="9" t="s">
        <v>18168</v>
      </c>
      <c r="B12108" s="9" t="s">
        <v>17540</v>
      </c>
      <c r="C12108" s="9" t="s">
        <v>36</v>
      </c>
      <c r="D12108" s="14">
        <v>3873530.7676192801</v>
      </c>
      <c r="E12108" s="14">
        <v>5565.41776956794</v>
      </c>
      <c r="F12108" s="36">
        <v>3.6520065975327302E-2</v>
      </c>
    </row>
    <row r="12109" spans="1:6" x14ac:dyDescent="0.4">
      <c r="A12109" s="9" t="s">
        <v>18168</v>
      </c>
      <c r="B12109" s="9" t="s">
        <v>3130</v>
      </c>
      <c r="C12109" s="9" t="s">
        <v>5</v>
      </c>
      <c r="D12109" s="14">
        <v>1011568.23743029</v>
      </c>
      <c r="E12109" s="14">
        <v>4197.3785785489099</v>
      </c>
      <c r="F12109" s="36">
        <v>3.51588611709144E-2</v>
      </c>
    </row>
    <row r="12110" spans="1:6" x14ac:dyDescent="0.4">
      <c r="A12110" s="9" t="s">
        <v>18168</v>
      </c>
      <c r="B12110" s="9" t="s">
        <v>3999</v>
      </c>
      <c r="C12110" s="9" t="s">
        <v>5</v>
      </c>
      <c r="D12110" s="14">
        <v>2666124.2914301399</v>
      </c>
      <c r="E12110" s="14">
        <v>4392.2970204779904</v>
      </c>
      <c r="F12110" s="36">
        <v>2.4315944390586701E-2</v>
      </c>
    </row>
    <row r="12111" spans="1:6" x14ac:dyDescent="0.4">
      <c r="A12111" s="9" t="s">
        <v>18168</v>
      </c>
      <c r="B12111" s="9" t="s">
        <v>10381</v>
      </c>
      <c r="C12111" s="9" t="s">
        <v>5</v>
      </c>
      <c r="D12111" s="14">
        <v>541249.51863004896</v>
      </c>
      <c r="E12111" s="14">
        <v>5254.8496954373604</v>
      </c>
      <c r="F12111" s="36">
        <v>0.101454428390878</v>
      </c>
    </row>
    <row r="12112" spans="1:6" x14ac:dyDescent="0.4">
      <c r="A12112" s="9" t="s">
        <v>18168</v>
      </c>
      <c r="B12112" s="9" t="s">
        <v>10382</v>
      </c>
      <c r="C12112" s="9" t="s">
        <v>5</v>
      </c>
      <c r="D12112" s="14">
        <v>1067257.5957190499</v>
      </c>
      <c r="E12112" s="14">
        <v>4660.5135184238097</v>
      </c>
      <c r="F12112" s="36">
        <v>0.02</v>
      </c>
    </row>
    <row r="12113" spans="1:6" x14ac:dyDescent="0.4">
      <c r="A12113" s="9" t="s">
        <v>18168</v>
      </c>
      <c r="B12113" s="9" t="s">
        <v>6025</v>
      </c>
      <c r="C12113" s="9" t="s">
        <v>5</v>
      </c>
      <c r="D12113" s="14">
        <v>1722160</v>
      </c>
      <c r="E12113" s="14">
        <v>4180</v>
      </c>
      <c r="F12113" s="36">
        <v>4.6860241179045102E-2</v>
      </c>
    </row>
    <row r="12114" spans="1:6" x14ac:dyDescent="0.4">
      <c r="A12114" s="9" t="s">
        <v>18168</v>
      </c>
      <c r="B12114" s="9" t="s">
        <v>6516</v>
      </c>
      <c r="C12114" s="9" t="s">
        <v>5</v>
      </c>
      <c r="D12114" s="14">
        <v>690652.01175967604</v>
      </c>
      <c r="E12114" s="14">
        <v>4343.7233444004796</v>
      </c>
      <c r="F12114" s="36">
        <v>0.02</v>
      </c>
    </row>
    <row r="12115" spans="1:6" x14ac:dyDescent="0.4">
      <c r="A12115" s="9" t="s">
        <v>18168</v>
      </c>
      <c r="B12115" s="9" t="s">
        <v>10383</v>
      </c>
      <c r="C12115" s="9" t="s">
        <v>5</v>
      </c>
      <c r="D12115" s="14">
        <v>2038349.7566379099</v>
      </c>
      <c r="E12115" s="14">
        <v>5008.2303602897</v>
      </c>
      <c r="F12115" s="36">
        <v>1.9999999999999799E-2</v>
      </c>
    </row>
    <row r="12116" spans="1:6" x14ac:dyDescent="0.4">
      <c r="A12116" s="9" t="s">
        <v>18168</v>
      </c>
      <c r="B12116" s="9" t="s">
        <v>10398</v>
      </c>
      <c r="C12116" s="9" t="s">
        <v>36</v>
      </c>
      <c r="D12116" s="14">
        <v>7546933.5566787198</v>
      </c>
      <c r="E12116" s="14">
        <v>5989.6298068878696</v>
      </c>
      <c r="F12116" s="36">
        <v>4.6208113073167502E-2</v>
      </c>
    </row>
    <row r="12117" spans="1:6" x14ac:dyDescent="0.4">
      <c r="A12117" s="9" t="s">
        <v>18168</v>
      </c>
      <c r="B12117" s="9" t="s">
        <v>10384</v>
      </c>
      <c r="C12117" s="9" t="s">
        <v>5</v>
      </c>
      <c r="D12117" s="14">
        <v>978393.76364955097</v>
      </c>
      <c r="E12117" s="14">
        <v>4681.3098739213001</v>
      </c>
      <c r="F12117" s="36">
        <v>3.22495986238251E-2</v>
      </c>
    </row>
    <row r="12118" spans="1:6" x14ac:dyDescent="0.4">
      <c r="A12118" s="9" t="s">
        <v>18168</v>
      </c>
      <c r="B12118" s="9" t="s">
        <v>17533</v>
      </c>
      <c r="C12118" s="9" t="s">
        <v>5</v>
      </c>
      <c r="D12118" s="14">
        <v>783904.20544686704</v>
      </c>
      <c r="E12118" s="14">
        <v>4379.3531030551203</v>
      </c>
      <c r="F12118" s="36">
        <v>4.91529745522052E-2</v>
      </c>
    </row>
    <row r="12119" spans="1:6" x14ac:dyDescent="0.4">
      <c r="A12119" s="9" t="s">
        <v>18168</v>
      </c>
      <c r="B12119" s="9" t="s">
        <v>10385</v>
      </c>
      <c r="C12119" s="9" t="s">
        <v>5</v>
      </c>
      <c r="D12119" s="14">
        <v>640531.99170636095</v>
      </c>
      <c r="E12119" s="14">
        <v>4852.5150886845504</v>
      </c>
      <c r="F12119" s="36">
        <v>2.78586199802104E-2</v>
      </c>
    </row>
    <row r="12120" spans="1:6" x14ac:dyDescent="0.4">
      <c r="A12120" s="9" t="s">
        <v>18168</v>
      </c>
      <c r="B12120" s="9" t="s">
        <v>10386</v>
      </c>
      <c r="C12120" s="9" t="s">
        <v>5</v>
      </c>
      <c r="D12120" s="14">
        <v>634249.83090292895</v>
      </c>
      <c r="E12120" s="14">
        <v>4404.5127146036803</v>
      </c>
      <c r="F12120" s="36">
        <v>3.5686838132129597E-2</v>
      </c>
    </row>
    <row r="12121" spans="1:6" x14ac:dyDescent="0.4">
      <c r="A12121" s="9" t="s">
        <v>18168</v>
      </c>
      <c r="B12121" s="9" t="s">
        <v>17537</v>
      </c>
      <c r="C12121" s="9" t="s">
        <v>5</v>
      </c>
      <c r="D12121" s="14">
        <v>787236.25058665499</v>
      </c>
      <c r="E12121" s="14">
        <v>4255.3310842521896</v>
      </c>
      <c r="F12121" s="36">
        <v>3.9197563462254101E-2</v>
      </c>
    </row>
    <row r="12122" spans="1:6" x14ac:dyDescent="0.4">
      <c r="A12122" s="9" t="s">
        <v>18168</v>
      </c>
      <c r="B12122" s="9" t="s">
        <v>18777</v>
      </c>
      <c r="C12122" s="9" t="s">
        <v>5</v>
      </c>
      <c r="D12122" s="14">
        <v>1167412.5316395301</v>
      </c>
      <c r="E12122" s="14">
        <v>4276.2363796319896</v>
      </c>
      <c r="F12122" s="36">
        <v>4.0840436859212598E-2</v>
      </c>
    </row>
    <row r="12123" spans="1:6" x14ac:dyDescent="0.4">
      <c r="A12123" s="9" t="s">
        <v>18168</v>
      </c>
      <c r="B12123" s="9" t="s">
        <v>10387</v>
      </c>
      <c r="C12123" s="9" t="s">
        <v>5</v>
      </c>
      <c r="D12123" s="14">
        <v>889136.56071642996</v>
      </c>
      <c r="E12123" s="14">
        <v>4274.6950034443798</v>
      </c>
      <c r="F12123" s="36">
        <v>2.208175964165E-2</v>
      </c>
    </row>
    <row r="12124" spans="1:6" x14ac:dyDescent="0.4">
      <c r="A12124" s="9" t="s">
        <v>18168</v>
      </c>
      <c r="B12124" s="9" t="s">
        <v>10388</v>
      </c>
      <c r="C12124" s="9" t="s">
        <v>5</v>
      </c>
      <c r="D12124" s="14">
        <v>1107852.12489051</v>
      </c>
      <c r="E12124" s="14">
        <v>5595.2127519722899</v>
      </c>
      <c r="F12124" s="36">
        <v>2.3497244973698799E-2</v>
      </c>
    </row>
    <row r="12125" spans="1:6" x14ac:dyDescent="0.4">
      <c r="A12125" s="9" t="s">
        <v>18168</v>
      </c>
      <c r="B12125" s="9" t="s">
        <v>10389</v>
      </c>
      <c r="C12125" s="9" t="s">
        <v>5</v>
      </c>
      <c r="D12125" s="14">
        <v>1396120</v>
      </c>
      <c r="E12125" s="14">
        <v>4180</v>
      </c>
      <c r="F12125" s="36">
        <v>6.8318622000140397E-2</v>
      </c>
    </row>
    <row r="12126" spans="1:6" x14ac:dyDescent="0.4">
      <c r="A12126" s="9" t="s">
        <v>18168</v>
      </c>
      <c r="B12126" s="9" t="s">
        <v>10390</v>
      </c>
      <c r="C12126" s="9" t="s">
        <v>5</v>
      </c>
      <c r="D12126" s="14">
        <v>2206711.1692985701</v>
      </c>
      <c r="E12126" s="14">
        <v>4361.08926738848</v>
      </c>
      <c r="F12126" s="36">
        <v>0.02</v>
      </c>
    </row>
    <row r="12127" spans="1:6" x14ac:dyDescent="0.4">
      <c r="A12127" s="9" t="s">
        <v>18168</v>
      </c>
      <c r="B12127" s="9" t="s">
        <v>10391</v>
      </c>
      <c r="C12127" s="9" t="s">
        <v>5</v>
      </c>
      <c r="D12127" s="14">
        <v>771368.10861681798</v>
      </c>
      <c r="E12127" s="14">
        <v>4510.9246117942603</v>
      </c>
      <c r="F12127" s="36">
        <v>3.9994468559792398E-2</v>
      </c>
    </row>
    <row r="12128" spans="1:6" x14ac:dyDescent="0.4">
      <c r="A12128" s="9" t="s">
        <v>18168</v>
      </c>
      <c r="B12128" s="9" t="s">
        <v>10392</v>
      </c>
      <c r="C12128" s="9" t="s">
        <v>5</v>
      </c>
      <c r="D12128" s="14">
        <v>777456.96040362597</v>
      </c>
      <c r="E12128" s="14">
        <v>4573.2762376683904</v>
      </c>
      <c r="F12128" s="36">
        <v>5.0269319118193802E-2</v>
      </c>
    </row>
    <row r="12129" spans="1:6" x14ac:dyDescent="0.4">
      <c r="A12129" s="9" t="s">
        <v>18169</v>
      </c>
      <c r="B12129" s="9" t="s">
        <v>8299</v>
      </c>
      <c r="C12129" s="9" t="s">
        <v>5</v>
      </c>
      <c r="D12129" s="14">
        <v>767120.92993442004</v>
      </c>
      <c r="E12129" s="14">
        <v>4285.5917873431299</v>
      </c>
      <c r="F12129" s="36">
        <v>0.02</v>
      </c>
    </row>
    <row r="12130" spans="1:6" x14ac:dyDescent="0.4">
      <c r="A12130" s="9" t="s">
        <v>18169</v>
      </c>
      <c r="B12130" s="9" t="s">
        <v>10399</v>
      </c>
      <c r="C12130" s="9" t="s">
        <v>5</v>
      </c>
      <c r="D12130" s="14">
        <v>1044226.28176453</v>
      </c>
      <c r="E12130" s="14">
        <v>5069.0596202161696</v>
      </c>
      <c r="F12130" s="36">
        <v>4.9186999077058799E-2</v>
      </c>
    </row>
    <row r="12131" spans="1:6" x14ac:dyDescent="0.4">
      <c r="A12131" s="9" t="s">
        <v>18169</v>
      </c>
      <c r="B12131" s="9" t="s">
        <v>10400</v>
      </c>
      <c r="C12131" s="9" t="s">
        <v>5</v>
      </c>
      <c r="D12131" s="14">
        <v>774159.23499396304</v>
      </c>
      <c r="E12131" s="14">
        <v>4449.1910057124296</v>
      </c>
      <c r="F12131" s="36">
        <v>6.7413391267610506E-2</v>
      </c>
    </row>
    <row r="12132" spans="1:6" x14ac:dyDescent="0.4">
      <c r="A12132" s="9" t="s">
        <v>18169</v>
      </c>
      <c r="B12132" s="9" t="s">
        <v>10401</v>
      </c>
      <c r="C12132" s="9" t="s">
        <v>5</v>
      </c>
      <c r="D12132" s="14">
        <v>407296.67391241598</v>
      </c>
      <c r="E12132" s="14">
        <v>6569.3011921357502</v>
      </c>
      <c r="F12132" s="36">
        <v>0.02</v>
      </c>
    </row>
    <row r="12133" spans="1:6" x14ac:dyDescent="0.4">
      <c r="A12133" s="9" t="s">
        <v>18169</v>
      </c>
      <c r="B12133" s="9" t="s">
        <v>10402</v>
      </c>
      <c r="C12133" s="9" t="s">
        <v>5</v>
      </c>
      <c r="D12133" s="14">
        <v>506816.398143114</v>
      </c>
      <c r="E12133" s="14">
        <v>6033.5285493227802</v>
      </c>
      <c r="F12133" s="36">
        <v>0.02</v>
      </c>
    </row>
    <row r="12134" spans="1:6" x14ac:dyDescent="0.4">
      <c r="A12134" s="9" t="s">
        <v>18169</v>
      </c>
      <c r="B12134" s="9" t="s">
        <v>10403</v>
      </c>
      <c r="C12134" s="9" t="s">
        <v>5</v>
      </c>
      <c r="D12134" s="14">
        <v>1521492</v>
      </c>
      <c r="E12134" s="14">
        <v>4249.9776536312802</v>
      </c>
      <c r="F12134" s="36">
        <v>4.4119273302048997E-2</v>
      </c>
    </row>
    <row r="12135" spans="1:6" x14ac:dyDescent="0.4">
      <c r="A12135" s="9" t="s">
        <v>18169</v>
      </c>
      <c r="B12135" s="9" t="s">
        <v>10404</v>
      </c>
      <c r="C12135" s="9" t="s">
        <v>5</v>
      </c>
      <c r="D12135" s="14">
        <v>519915.72791023803</v>
      </c>
      <c r="E12135" s="14">
        <v>5047.7255136916401</v>
      </c>
      <c r="F12135" s="36">
        <v>3.64863217495561E-2</v>
      </c>
    </row>
    <row r="12136" spans="1:6" x14ac:dyDescent="0.4">
      <c r="A12136" s="9" t="s">
        <v>18169</v>
      </c>
      <c r="B12136" s="9" t="s">
        <v>10405</v>
      </c>
      <c r="C12136" s="9" t="s">
        <v>5</v>
      </c>
      <c r="D12136" s="14">
        <v>655392.49249674403</v>
      </c>
      <c r="E12136" s="14">
        <v>4927.7631014792796</v>
      </c>
      <c r="F12136" s="36">
        <v>0.02</v>
      </c>
    </row>
    <row r="12137" spans="1:6" x14ac:dyDescent="0.4">
      <c r="A12137" s="9" t="s">
        <v>18169</v>
      </c>
      <c r="B12137" s="9" t="s">
        <v>10437</v>
      </c>
      <c r="C12137" s="9" t="s">
        <v>36</v>
      </c>
      <c r="D12137" s="14">
        <v>7637464.5975732198</v>
      </c>
      <c r="E12137" s="14">
        <v>5657.3811833875698</v>
      </c>
      <c r="F12137" s="36">
        <v>3.7467224168956197E-2</v>
      </c>
    </row>
    <row r="12138" spans="1:6" x14ac:dyDescent="0.4">
      <c r="A12138" s="9" t="s">
        <v>18169</v>
      </c>
      <c r="B12138" s="9" t="s">
        <v>10406</v>
      </c>
      <c r="C12138" s="9" t="s">
        <v>5</v>
      </c>
      <c r="D12138" s="14">
        <v>765684.25242718402</v>
      </c>
      <c r="E12138" s="14">
        <v>4726.4460026369397</v>
      </c>
      <c r="F12138" s="36">
        <v>5.29013206511166E-2</v>
      </c>
    </row>
    <row r="12139" spans="1:6" x14ac:dyDescent="0.4">
      <c r="A12139" s="9" t="s">
        <v>18169</v>
      </c>
      <c r="B12139" s="9" t="s">
        <v>10407</v>
      </c>
      <c r="C12139" s="9" t="s">
        <v>5</v>
      </c>
      <c r="D12139" s="14">
        <v>1018695.11538462</v>
      </c>
      <c r="E12139" s="14">
        <v>4630.4323426573401</v>
      </c>
      <c r="F12139" s="36">
        <v>2.9636004444619099E-2</v>
      </c>
    </row>
    <row r="12140" spans="1:6" x14ac:dyDescent="0.4">
      <c r="A12140" s="9" t="s">
        <v>18169</v>
      </c>
      <c r="B12140" s="9" t="s">
        <v>10408</v>
      </c>
      <c r="C12140" s="9" t="s">
        <v>5</v>
      </c>
      <c r="D12140" s="14">
        <v>1678075.5856170401</v>
      </c>
      <c r="E12140" s="14">
        <v>4622.7977565207702</v>
      </c>
      <c r="F12140" s="36">
        <v>0.02</v>
      </c>
    </row>
    <row r="12141" spans="1:6" x14ac:dyDescent="0.4">
      <c r="A12141" s="9" t="s">
        <v>18169</v>
      </c>
      <c r="B12141" s="9" t="s">
        <v>10409</v>
      </c>
      <c r="C12141" s="9" t="s">
        <v>5</v>
      </c>
      <c r="D12141" s="14">
        <v>1364302.4335287099</v>
      </c>
      <c r="E12141" s="14">
        <v>4578.1960856668002</v>
      </c>
      <c r="F12141" s="36">
        <v>3.15617597445619E-2</v>
      </c>
    </row>
    <row r="12142" spans="1:6" x14ac:dyDescent="0.4">
      <c r="A12142" s="9" t="s">
        <v>18169</v>
      </c>
      <c r="B12142" s="9" t="s">
        <v>10410</v>
      </c>
      <c r="C12142" s="9" t="s">
        <v>5</v>
      </c>
      <c r="D12142" s="14">
        <v>477429.088608497</v>
      </c>
      <c r="E12142" s="14">
        <v>5364.3717821179398</v>
      </c>
      <c r="F12142" s="36">
        <v>0.02</v>
      </c>
    </row>
    <row r="12143" spans="1:6" x14ac:dyDescent="0.4">
      <c r="A12143" s="9" t="s">
        <v>18169</v>
      </c>
      <c r="B12143" s="9" t="s">
        <v>10411</v>
      </c>
      <c r="C12143" s="9" t="s">
        <v>5</v>
      </c>
      <c r="D12143" s="14">
        <v>493254.83326415002</v>
      </c>
      <c r="E12143" s="14">
        <v>5033.2125843280601</v>
      </c>
      <c r="F12143" s="36">
        <v>0.02</v>
      </c>
    </row>
    <row r="12144" spans="1:6" x14ac:dyDescent="0.4">
      <c r="A12144" s="9" t="s">
        <v>18169</v>
      </c>
      <c r="B12144" s="9" t="s">
        <v>10412</v>
      </c>
      <c r="C12144" s="9" t="s">
        <v>5</v>
      </c>
      <c r="D12144" s="14">
        <v>331341.22115384601</v>
      </c>
      <c r="E12144" s="14">
        <v>8081.4931988743001</v>
      </c>
      <c r="F12144" s="36">
        <v>0.11343527882233</v>
      </c>
    </row>
    <row r="12145" spans="1:6" x14ac:dyDescent="0.4">
      <c r="A12145" s="9" t="s">
        <v>18169</v>
      </c>
      <c r="B12145" s="9" t="s">
        <v>17441</v>
      </c>
      <c r="C12145" s="9" t="s">
        <v>5</v>
      </c>
      <c r="D12145" s="14">
        <v>952243.26720933698</v>
      </c>
      <c r="E12145" s="14">
        <v>4534.4917486158902</v>
      </c>
      <c r="F12145" s="36">
        <v>0.02</v>
      </c>
    </row>
    <row r="12146" spans="1:6" x14ac:dyDescent="0.4">
      <c r="A12146" s="9" t="s">
        <v>18169</v>
      </c>
      <c r="B12146" s="9" t="s">
        <v>10413</v>
      </c>
      <c r="C12146" s="9" t="s">
        <v>5</v>
      </c>
      <c r="D12146" s="14">
        <v>710611.94492445805</v>
      </c>
      <c r="E12146" s="14">
        <v>4801.4320603003898</v>
      </c>
      <c r="F12146" s="36">
        <v>1.9999999999999799E-2</v>
      </c>
    </row>
    <row r="12147" spans="1:6" x14ac:dyDescent="0.4">
      <c r="A12147" s="9" t="s">
        <v>18169</v>
      </c>
      <c r="B12147" s="9" t="s">
        <v>10414</v>
      </c>
      <c r="C12147" s="9" t="s">
        <v>5</v>
      </c>
      <c r="D12147" s="14">
        <v>679343.94488188997</v>
      </c>
      <c r="E12147" s="14">
        <v>4590.1617897425003</v>
      </c>
      <c r="F12147" s="36">
        <v>2.7701357937565601E-2</v>
      </c>
    </row>
    <row r="12148" spans="1:6" x14ac:dyDescent="0.4">
      <c r="A12148" s="9" t="s">
        <v>18169</v>
      </c>
      <c r="B12148" s="9" t="s">
        <v>10415</v>
      </c>
      <c r="C12148" s="9" t="s">
        <v>5</v>
      </c>
      <c r="D12148" s="14">
        <v>1548864</v>
      </c>
      <c r="E12148" s="14">
        <v>4243.4630136986298</v>
      </c>
      <c r="F12148" s="36">
        <v>7.1541647194204305E-2</v>
      </c>
    </row>
    <row r="12149" spans="1:6" x14ac:dyDescent="0.4">
      <c r="A12149" s="9" t="s">
        <v>18169</v>
      </c>
      <c r="B12149" s="9" t="s">
        <v>10416</v>
      </c>
      <c r="C12149" s="9" t="s">
        <v>5</v>
      </c>
      <c r="D12149" s="14">
        <v>741836.07692307699</v>
      </c>
      <c r="E12149" s="14">
        <v>4945.5738461538504</v>
      </c>
      <c r="F12149" s="36">
        <v>2.9052634221757401E-2</v>
      </c>
    </row>
    <row r="12150" spans="1:6" x14ac:dyDescent="0.4">
      <c r="A12150" s="9" t="s">
        <v>18169</v>
      </c>
      <c r="B12150" s="9" t="s">
        <v>17440</v>
      </c>
      <c r="C12150" s="9" t="s">
        <v>5</v>
      </c>
      <c r="D12150" s="14">
        <v>1010050.53704974</v>
      </c>
      <c r="E12150" s="14">
        <v>5430.3792314502298</v>
      </c>
      <c r="F12150" s="36">
        <v>3.9039103419450202E-2</v>
      </c>
    </row>
    <row r="12151" spans="1:6" x14ac:dyDescent="0.4">
      <c r="A12151" s="9" t="s">
        <v>18169</v>
      </c>
      <c r="B12151" s="9" t="s">
        <v>274</v>
      </c>
      <c r="C12151" s="9" t="s">
        <v>5</v>
      </c>
      <c r="D12151" s="14">
        <v>600562.26851006504</v>
      </c>
      <c r="E12151" s="14">
        <v>5830.7016360200496</v>
      </c>
      <c r="F12151" s="36">
        <v>0.02</v>
      </c>
    </row>
    <row r="12152" spans="1:6" x14ac:dyDescent="0.4">
      <c r="A12152" s="9" t="s">
        <v>18169</v>
      </c>
      <c r="B12152" s="9" t="s">
        <v>10417</v>
      </c>
      <c r="C12152" s="9" t="s">
        <v>5</v>
      </c>
      <c r="D12152" s="14">
        <v>569798</v>
      </c>
      <c r="E12152" s="14">
        <v>5275.9074074074097</v>
      </c>
      <c r="F12152" s="36">
        <v>4.8263575136018498E-2</v>
      </c>
    </row>
    <row r="12153" spans="1:6" x14ac:dyDescent="0.4">
      <c r="A12153" s="9" t="s">
        <v>18169</v>
      </c>
      <c r="B12153" s="9" t="s">
        <v>10418</v>
      </c>
      <c r="C12153" s="9" t="s">
        <v>5</v>
      </c>
      <c r="D12153" s="14">
        <v>602366.65236940398</v>
      </c>
      <c r="E12153" s="14">
        <v>4937.4315767983899</v>
      </c>
      <c r="F12153" s="36">
        <v>0.02</v>
      </c>
    </row>
    <row r="12154" spans="1:6" x14ac:dyDescent="0.4">
      <c r="A12154" s="9" t="s">
        <v>18169</v>
      </c>
      <c r="B12154" s="9" t="s">
        <v>10438</v>
      </c>
      <c r="C12154" s="9" t="s">
        <v>36</v>
      </c>
      <c r="D12154" s="14">
        <v>5373261.5444670804</v>
      </c>
      <c r="E12154" s="14">
        <v>6050.9702077332004</v>
      </c>
      <c r="F12154" s="36">
        <v>0.02</v>
      </c>
    </row>
    <row r="12155" spans="1:6" x14ac:dyDescent="0.4">
      <c r="A12155" s="9" t="s">
        <v>18169</v>
      </c>
      <c r="B12155" s="9" t="s">
        <v>10419</v>
      </c>
      <c r="C12155" s="9" t="s">
        <v>5</v>
      </c>
      <c r="D12155" s="14">
        <v>531213</v>
      </c>
      <c r="E12155" s="14">
        <v>5774.0543478260897</v>
      </c>
      <c r="F12155" s="36">
        <v>4.0526989874720497E-2</v>
      </c>
    </row>
    <row r="12156" spans="1:6" x14ac:dyDescent="0.4">
      <c r="A12156" s="9" t="s">
        <v>18169</v>
      </c>
      <c r="B12156" s="9" t="s">
        <v>10420</v>
      </c>
      <c r="C12156" s="9" t="s">
        <v>5</v>
      </c>
      <c r="D12156" s="14">
        <v>214289.16457317499</v>
      </c>
      <c r="E12156" s="14">
        <v>23809.907174797201</v>
      </c>
      <c r="F12156" s="36">
        <v>0.02</v>
      </c>
    </row>
    <row r="12157" spans="1:6" x14ac:dyDescent="0.4">
      <c r="A12157" s="9" t="s">
        <v>18169</v>
      </c>
      <c r="B12157" s="9" t="s">
        <v>10421</v>
      </c>
      <c r="C12157" s="9" t="s">
        <v>5</v>
      </c>
      <c r="D12157" s="14">
        <v>1706696</v>
      </c>
      <c r="E12157" s="14">
        <v>4376.1435897435904</v>
      </c>
      <c r="F12157" s="36">
        <v>6.9507584492431801E-2</v>
      </c>
    </row>
    <row r="12158" spans="1:6" x14ac:dyDescent="0.4">
      <c r="A12158" s="9" t="s">
        <v>18169</v>
      </c>
      <c r="B12158" s="9" t="s">
        <v>10439</v>
      </c>
      <c r="C12158" s="9" t="s">
        <v>36</v>
      </c>
      <c r="D12158" s="14">
        <v>6568152.2726634303</v>
      </c>
      <c r="E12158" s="14">
        <v>5441.7168787600904</v>
      </c>
      <c r="F12158" s="36">
        <v>3.2163254860420501E-2</v>
      </c>
    </row>
    <row r="12159" spans="1:6" x14ac:dyDescent="0.4">
      <c r="A12159" s="9" t="s">
        <v>18169</v>
      </c>
      <c r="B12159" s="9" t="s">
        <v>10422</v>
      </c>
      <c r="C12159" s="9" t="s">
        <v>5</v>
      </c>
      <c r="D12159" s="14">
        <v>821972.27079966106</v>
      </c>
      <c r="E12159" s="14">
        <v>4751.2848023101797</v>
      </c>
      <c r="F12159" s="36">
        <v>2.95980607305102E-2</v>
      </c>
    </row>
    <row r="12160" spans="1:6" x14ac:dyDescent="0.4">
      <c r="A12160" s="9" t="s">
        <v>18169</v>
      </c>
      <c r="B12160" s="9" t="s">
        <v>10423</v>
      </c>
      <c r="C12160" s="9" t="s">
        <v>5</v>
      </c>
      <c r="D12160" s="14">
        <v>209924.41525415401</v>
      </c>
      <c r="E12160" s="14">
        <v>17493.7012711795</v>
      </c>
      <c r="F12160" s="36">
        <v>0.02</v>
      </c>
    </row>
    <row r="12161" spans="1:6" x14ac:dyDescent="0.4">
      <c r="A12161" s="9" t="s">
        <v>18169</v>
      </c>
      <c r="B12161" s="9" t="s">
        <v>10424</v>
      </c>
      <c r="C12161" s="9" t="s">
        <v>5</v>
      </c>
      <c r="D12161" s="14">
        <v>901876.27146640699</v>
      </c>
      <c r="E12161" s="14">
        <v>4399.3964461775904</v>
      </c>
      <c r="F12161" s="36">
        <v>3.8326039933484199E-2</v>
      </c>
    </row>
    <row r="12162" spans="1:6" x14ac:dyDescent="0.4">
      <c r="A12162" s="9" t="s">
        <v>18169</v>
      </c>
      <c r="B12162" s="9" t="s">
        <v>10425</v>
      </c>
      <c r="C12162" s="9" t="s">
        <v>5</v>
      </c>
      <c r="D12162" s="14">
        <v>783397.31739636895</v>
      </c>
      <c r="E12162" s="14">
        <v>4280.8596579036603</v>
      </c>
      <c r="F12162" s="36">
        <v>0.02</v>
      </c>
    </row>
    <row r="12163" spans="1:6" x14ac:dyDescent="0.4">
      <c r="A12163" s="9" t="s">
        <v>18169</v>
      </c>
      <c r="B12163" s="9" t="s">
        <v>10426</v>
      </c>
      <c r="C12163" s="9" t="s">
        <v>5</v>
      </c>
      <c r="D12163" s="14">
        <v>1578027</v>
      </c>
      <c r="E12163" s="14">
        <v>4196.8803191489396</v>
      </c>
      <c r="F12163" s="36">
        <v>6.8338144615622806E-2</v>
      </c>
    </row>
    <row r="12164" spans="1:6" x14ac:dyDescent="0.4">
      <c r="A12164" s="9" t="s">
        <v>18169</v>
      </c>
      <c r="B12164" s="9" t="s">
        <v>10427</v>
      </c>
      <c r="C12164" s="9" t="s">
        <v>5</v>
      </c>
      <c r="D12164" s="14">
        <v>773680.36823720101</v>
      </c>
      <c r="E12164" s="14">
        <v>4746.5053266085897</v>
      </c>
      <c r="F12164" s="36">
        <v>2.70201656986859E-2</v>
      </c>
    </row>
    <row r="12165" spans="1:6" x14ac:dyDescent="0.4">
      <c r="A12165" s="9" t="s">
        <v>18169</v>
      </c>
      <c r="B12165" s="9" t="s">
        <v>10428</v>
      </c>
      <c r="C12165" s="9" t="s">
        <v>5</v>
      </c>
      <c r="D12165" s="14">
        <v>496847.562583983</v>
      </c>
      <c r="E12165" s="14">
        <v>5175.4954435831596</v>
      </c>
      <c r="F12165" s="36">
        <v>0.02</v>
      </c>
    </row>
    <row r="12166" spans="1:6" x14ac:dyDescent="0.4">
      <c r="A12166" s="9" t="s">
        <v>18169</v>
      </c>
      <c r="B12166" s="9" t="s">
        <v>1431</v>
      </c>
      <c r="C12166" s="9" t="s">
        <v>5</v>
      </c>
      <c r="D12166" s="14">
        <v>945229.04349354305</v>
      </c>
      <c r="E12166" s="14">
        <v>4822.59716068134</v>
      </c>
      <c r="F12166" s="36">
        <v>0.02</v>
      </c>
    </row>
    <row r="12167" spans="1:6" x14ac:dyDescent="0.4">
      <c r="A12167" s="9" t="s">
        <v>18169</v>
      </c>
      <c r="B12167" s="9" t="s">
        <v>10429</v>
      </c>
      <c r="C12167" s="9" t="s">
        <v>5</v>
      </c>
      <c r="D12167" s="14">
        <v>618052.53337213199</v>
      </c>
      <c r="E12167" s="14">
        <v>4544.5039218539096</v>
      </c>
      <c r="F12167" s="36">
        <v>2.6902545961393898E-2</v>
      </c>
    </row>
    <row r="12168" spans="1:6" x14ac:dyDescent="0.4">
      <c r="A12168" s="9" t="s">
        <v>18169</v>
      </c>
      <c r="B12168" s="9" t="s">
        <v>10430</v>
      </c>
      <c r="C12168" s="9" t="s">
        <v>5</v>
      </c>
      <c r="D12168" s="14">
        <v>651393.63112203497</v>
      </c>
      <c r="E12168" s="14">
        <v>4934.8002357729902</v>
      </c>
      <c r="F12168" s="36">
        <v>0.02</v>
      </c>
    </row>
    <row r="12169" spans="1:6" x14ac:dyDescent="0.4">
      <c r="A12169" s="9" t="s">
        <v>18169</v>
      </c>
      <c r="B12169" s="9" t="s">
        <v>10431</v>
      </c>
      <c r="C12169" s="9" t="s">
        <v>5</v>
      </c>
      <c r="D12169" s="14">
        <v>436582.34861673397</v>
      </c>
      <c r="E12169" s="14">
        <v>6716.6515171805204</v>
      </c>
      <c r="F12169" s="36">
        <v>0.02</v>
      </c>
    </row>
    <row r="12170" spans="1:6" x14ac:dyDescent="0.4">
      <c r="A12170" s="9" t="s">
        <v>18169</v>
      </c>
      <c r="B12170" s="9" t="s">
        <v>2914</v>
      </c>
      <c r="C12170" s="9" t="s">
        <v>5</v>
      </c>
      <c r="D12170" s="14">
        <v>875356.178762289</v>
      </c>
      <c r="E12170" s="14">
        <v>4863.0898820127204</v>
      </c>
      <c r="F12170" s="36">
        <v>4.2687548195885501E-2</v>
      </c>
    </row>
    <row r="12171" spans="1:6" x14ac:dyDescent="0.4">
      <c r="A12171" s="9" t="s">
        <v>18169</v>
      </c>
      <c r="B12171" s="9" t="s">
        <v>10432</v>
      </c>
      <c r="C12171" s="9" t="s">
        <v>5</v>
      </c>
      <c r="D12171" s="14">
        <v>578886.06196213397</v>
      </c>
      <c r="E12171" s="14">
        <v>6030.0631454389004</v>
      </c>
      <c r="F12171" s="36">
        <v>4.1127344963307597E-2</v>
      </c>
    </row>
    <row r="12172" spans="1:6" x14ac:dyDescent="0.4">
      <c r="A12172" s="9" t="s">
        <v>18169</v>
      </c>
      <c r="B12172" s="9" t="s">
        <v>10433</v>
      </c>
      <c r="C12172" s="9" t="s">
        <v>5</v>
      </c>
      <c r="D12172" s="14">
        <v>248066.57142857101</v>
      </c>
      <c r="E12172" s="14">
        <v>10785.5031055901</v>
      </c>
      <c r="F12172" s="36">
        <v>9.28055896564592E-2</v>
      </c>
    </row>
    <row r="12173" spans="1:6" x14ac:dyDescent="0.4">
      <c r="A12173" s="9" t="s">
        <v>18169</v>
      </c>
      <c r="B12173" s="9" t="s">
        <v>10434</v>
      </c>
      <c r="C12173" s="9" t="s">
        <v>5</v>
      </c>
      <c r="D12173" s="14">
        <v>1037065.51775148</v>
      </c>
      <c r="E12173" s="14">
        <v>5237.70463510848</v>
      </c>
      <c r="F12173" s="36">
        <v>2.8448545852255199E-2</v>
      </c>
    </row>
    <row r="12174" spans="1:6" x14ac:dyDescent="0.4">
      <c r="A12174" s="9" t="s">
        <v>18169</v>
      </c>
      <c r="B12174" s="9" t="s">
        <v>10435</v>
      </c>
      <c r="C12174" s="9" t="s">
        <v>5</v>
      </c>
      <c r="D12174" s="14">
        <v>498816.04067580297</v>
      </c>
      <c r="E12174" s="14">
        <v>5196.0004237062803</v>
      </c>
      <c r="F12174" s="36">
        <v>0.02</v>
      </c>
    </row>
    <row r="12175" spans="1:6" x14ac:dyDescent="0.4">
      <c r="A12175" s="9" t="s">
        <v>18169</v>
      </c>
      <c r="B12175" s="9" t="s">
        <v>10436</v>
      </c>
      <c r="C12175" s="9" t="s">
        <v>5</v>
      </c>
      <c r="D12175" s="14">
        <v>756319.22917707299</v>
      </c>
      <c r="E12175" s="14">
        <v>4346.6622366498405</v>
      </c>
      <c r="F12175" s="36">
        <v>3.1635561864624899E-2</v>
      </c>
    </row>
    <row r="12176" spans="1:6" x14ac:dyDescent="0.4">
      <c r="A12176" s="9" t="s">
        <v>18169</v>
      </c>
      <c r="B12176" s="9" t="s">
        <v>10440</v>
      </c>
      <c r="C12176" s="9" t="s">
        <v>36</v>
      </c>
      <c r="D12176" s="14">
        <v>3539404.6264448399</v>
      </c>
      <c r="E12176" s="14">
        <v>5811.8302568880799</v>
      </c>
      <c r="F12176" s="36">
        <v>2.6395645518151802E-2</v>
      </c>
    </row>
    <row r="12177" spans="1:6" x14ac:dyDescent="0.4">
      <c r="A12177" s="9" t="s">
        <v>18170</v>
      </c>
      <c r="B12177" s="9" t="s">
        <v>10441</v>
      </c>
      <c r="C12177" s="9" t="s">
        <v>5</v>
      </c>
      <c r="D12177" s="14">
        <v>501563.45579680399</v>
      </c>
      <c r="E12177" s="14">
        <v>4822.7255365077299</v>
      </c>
      <c r="F12177" s="36">
        <v>0.02</v>
      </c>
    </row>
    <row r="12178" spans="1:6" x14ac:dyDescent="0.4">
      <c r="A12178" s="9" t="s">
        <v>18170</v>
      </c>
      <c r="B12178" s="9" t="s">
        <v>10442</v>
      </c>
      <c r="C12178" s="9" t="s">
        <v>5</v>
      </c>
      <c r="D12178" s="14">
        <v>478723.94567592698</v>
      </c>
      <c r="E12178" s="14">
        <v>4787.2394567592701</v>
      </c>
      <c r="F12178" s="36">
        <v>0.02</v>
      </c>
    </row>
    <row r="12179" spans="1:6" x14ac:dyDescent="0.4">
      <c r="A12179" s="9" t="s">
        <v>18170</v>
      </c>
      <c r="B12179" s="9" t="s">
        <v>10443</v>
      </c>
      <c r="C12179" s="9" t="s">
        <v>5</v>
      </c>
      <c r="D12179" s="14">
        <v>925931.35429219401</v>
      </c>
      <c r="E12179" s="14">
        <v>4451.5930494817003</v>
      </c>
      <c r="F12179" s="36">
        <v>4.8241646162478398E-2</v>
      </c>
    </row>
    <row r="12180" spans="1:6" x14ac:dyDescent="0.4">
      <c r="A12180" s="9" t="s">
        <v>18170</v>
      </c>
      <c r="B12180" s="9" t="s">
        <v>10444</v>
      </c>
      <c r="C12180" s="9" t="s">
        <v>5</v>
      </c>
      <c r="D12180" s="14">
        <v>763752.25</v>
      </c>
      <c r="E12180" s="14">
        <v>4243.06805555556</v>
      </c>
      <c r="F12180" s="36">
        <v>3.7381222650722398E-2</v>
      </c>
    </row>
    <row r="12181" spans="1:6" x14ac:dyDescent="0.4">
      <c r="A12181" s="9" t="s">
        <v>18170</v>
      </c>
      <c r="B12181" s="9" t="s">
        <v>10445</v>
      </c>
      <c r="C12181" s="9" t="s">
        <v>5</v>
      </c>
      <c r="D12181" s="14">
        <v>1081776</v>
      </c>
      <c r="E12181" s="14">
        <v>4292.7619047619</v>
      </c>
      <c r="F12181" s="36">
        <v>7.0603658616000195E-2</v>
      </c>
    </row>
    <row r="12182" spans="1:6" x14ac:dyDescent="0.4">
      <c r="A12182" s="9" t="s">
        <v>18170</v>
      </c>
      <c r="B12182" s="9" t="s">
        <v>10446</v>
      </c>
      <c r="C12182" s="9" t="s">
        <v>5</v>
      </c>
      <c r="D12182" s="14">
        <v>507429.571638325</v>
      </c>
      <c r="E12182" s="14">
        <v>4879.1304965223599</v>
      </c>
      <c r="F12182" s="36">
        <v>0.02</v>
      </c>
    </row>
    <row r="12183" spans="1:6" x14ac:dyDescent="0.4">
      <c r="A12183" s="9" t="s">
        <v>18170</v>
      </c>
      <c r="B12183" s="9" t="s">
        <v>10447</v>
      </c>
      <c r="C12183" s="9" t="s">
        <v>5</v>
      </c>
      <c r="D12183" s="14">
        <v>610428.05431243498</v>
      </c>
      <c r="E12183" s="14">
        <v>4624.4549569123801</v>
      </c>
      <c r="F12183" s="36">
        <v>0.02</v>
      </c>
    </row>
    <row r="12184" spans="1:6" x14ac:dyDescent="0.4">
      <c r="A12184" s="9" t="s">
        <v>18170</v>
      </c>
      <c r="B12184" s="9" t="s">
        <v>10448</v>
      </c>
      <c r="C12184" s="9" t="s">
        <v>5</v>
      </c>
      <c r="D12184" s="14">
        <v>1102205.75</v>
      </c>
      <c r="E12184" s="14">
        <v>4255.6206563706601</v>
      </c>
      <c r="F12184" s="36">
        <v>7.1775096444952197E-2</v>
      </c>
    </row>
    <row r="12185" spans="1:6" x14ac:dyDescent="0.4">
      <c r="A12185" s="9" t="s">
        <v>18170</v>
      </c>
      <c r="B12185" s="9" t="s">
        <v>10449</v>
      </c>
      <c r="C12185" s="9" t="s">
        <v>5</v>
      </c>
      <c r="D12185" s="14">
        <v>1517948</v>
      </c>
      <c r="E12185" s="14">
        <v>4275.90985915493</v>
      </c>
      <c r="F12185" s="36">
        <v>6.8831917748217494E-2</v>
      </c>
    </row>
    <row r="12186" spans="1:6" x14ac:dyDescent="0.4">
      <c r="A12186" s="9" t="s">
        <v>18170</v>
      </c>
      <c r="B12186" s="9" t="s">
        <v>10450</v>
      </c>
      <c r="C12186" s="9" t="s">
        <v>5</v>
      </c>
      <c r="D12186" s="14">
        <v>747905.36194859794</v>
      </c>
      <c r="E12186" s="14">
        <v>4298.3066778655102</v>
      </c>
      <c r="F12186" s="36">
        <v>2.3235114461442202E-2</v>
      </c>
    </row>
    <row r="12187" spans="1:6" x14ac:dyDescent="0.4">
      <c r="A12187" s="9" t="s">
        <v>18170</v>
      </c>
      <c r="B12187" s="9" t="s">
        <v>10451</v>
      </c>
      <c r="C12187" s="9" t="s">
        <v>5</v>
      </c>
      <c r="D12187" s="14">
        <v>1027839</v>
      </c>
      <c r="E12187" s="14">
        <v>4264.8921161825701</v>
      </c>
      <c r="F12187" s="36">
        <v>5.7212210568929001E-2</v>
      </c>
    </row>
    <row r="12188" spans="1:6" x14ac:dyDescent="0.4">
      <c r="A12188" s="9" t="s">
        <v>18170</v>
      </c>
      <c r="B12188" s="9" t="s">
        <v>10452</v>
      </c>
      <c r="C12188" s="9" t="s">
        <v>5</v>
      </c>
      <c r="D12188" s="14">
        <v>547773.13610271097</v>
      </c>
      <c r="E12188" s="14">
        <v>4934.8931180424397</v>
      </c>
      <c r="F12188" s="36">
        <v>5.0383586509438603E-2</v>
      </c>
    </row>
    <row r="12189" spans="1:6" x14ac:dyDescent="0.4">
      <c r="A12189" s="9" t="s">
        <v>18170</v>
      </c>
      <c r="B12189" s="9" t="s">
        <v>10453</v>
      </c>
      <c r="C12189" s="9" t="s">
        <v>5</v>
      </c>
      <c r="D12189" s="14">
        <v>1274056</v>
      </c>
      <c r="E12189" s="14">
        <v>4275.3557046979904</v>
      </c>
      <c r="F12189" s="36">
        <v>7.0154305426945299E-2</v>
      </c>
    </row>
    <row r="12190" spans="1:6" x14ac:dyDescent="0.4">
      <c r="A12190" s="9" t="s">
        <v>18170</v>
      </c>
      <c r="B12190" s="9" t="s">
        <v>10454</v>
      </c>
      <c r="C12190" s="9" t="s">
        <v>5</v>
      </c>
      <c r="D12190" s="14">
        <v>876589.05</v>
      </c>
      <c r="E12190" s="14">
        <v>4194.2059808612403</v>
      </c>
      <c r="F12190" s="36">
        <v>7.9490782393310894E-2</v>
      </c>
    </row>
    <row r="12191" spans="1:6" x14ac:dyDescent="0.4">
      <c r="A12191" s="9" t="s">
        <v>18170</v>
      </c>
      <c r="B12191" s="9" t="s">
        <v>10455</v>
      </c>
      <c r="C12191" s="9" t="s">
        <v>5</v>
      </c>
      <c r="D12191" s="14">
        <v>410570.51592621702</v>
      </c>
      <c r="E12191" s="14">
        <v>5548.25021521915</v>
      </c>
      <c r="F12191" s="36">
        <v>3.8591895956340702E-2</v>
      </c>
    </row>
    <row r="12192" spans="1:6" x14ac:dyDescent="0.4">
      <c r="A12192" s="9" t="s">
        <v>18170</v>
      </c>
      <c r="B12192" s="9" t="s">
        <v>10456</v>
      </c>
      <c r="C12192" s="9" t="s">
        <v>5</v>
      </c>
      <c r="D12192" s="14">
        <v>2461650.6666666698</v>
      </c>
      <c r="E12192" s="14">
        <v>4351.7690041249298</v>
      </c>
      <c r="F12192" s="36">
        <v>5.4049279979008401E-2</v>
      </c>
    </row>
    <row r="12193" spans="1:6" x14ac:dyDescent="0.4">
      <c r="A12193" s="9" t="s">
        <v>18170</v>
      </c>
      <c r="B12193" s="9" t="s">
        <v>10457</v>
      </c>
      <c r="C12193" s="9" t="s">
        <v>5</v>
      </c>
      <c r="D12193" s="14">
        <v>500980.22987786698</v>
      </c>
      <c r="E12193" s="14">
        <v>5386.8841922351303</v>
      </c>
      <c r="F12193" s="36">
        <v>2.71814741280836E-2</v>
      </c>
    </row>
    <row r="12194" spans="1:6" x14ac:dyDescent="0.4">
      <c r="A12194" s="9" t="s">
        <v>18170</v>
      </c>
      <c r="B12194" s="9" t="s">
        <v>10480</v>
      </c>
      <c r="C12194" s="9" t="s">
        <v>36</v>
      </c>
      <c r="D12194" s="14">
        <v>5296220.9789165501</v>
      </c>
      <c r="E12194" s="14">
        <v>5694.8612676522098</v>
      </c>
      <c r="F12194" s="36">
        <v>2.9204706097787799E-2</v>
      </c>
    </row>
    <row r="12195" spans="1:6" x14ac:dyDescent="0.4">
      <c r="A12195" s="9" t="s">
        <v>18170</v>
      </c>
      <c r="B12195" s="9" t="s">
        <v>10458</v>
      </c>
      <c r="C12195" s="9" t="s">
        <v>5</v>
      </c>
      <c r="D12195" s="14">
        <v>433870.06432620599</v>
      </c>
      <c r="E12195" s="14">
        <v>5708.8166358711396</v>
      </c>
      <c r="F12195" s="36">
        <v>9.8187726504213299E-2</v>
      </c>
    </row>
    <row r="12196" spans="1:6" x14ac:dyDescent="0.4">
      <c r="A12196" s="9" t="s">
        <v>18170</v>
      </c>
      <c r="B12196" s="9" t="s">
        <v>10459</v>
      </c>
      <c r="C12196" s="9" t="s">
        <v>5</v>
      </c>
      <c r="D12196" s="14">
        <v>499602.038048802</v>
      </c>
      <c r="E12196" s="14">
        <v>5150.53647472992</v>
      </c>
      <c r="F12196" s="36">
        <v>6.8644773658755695E-2</v>
      </c>
    </row>
    <row r="12197" spans="1:6" x14ac:dyDescent="0.4">
      <c r="A12197" s="9" t="s">
        <v>18170</v>
      </c>
      <c r="B12197" s="9" t="s">
        <v>10481</v>
      </c>
      <c r="C12197" s="9" t="s">
        <v>36</v>
      </c>
      <c r="D12197" s="14">
        <v>5183940</v>
      </c>
      <c r="E12197" s="14">
        <v>5610.3246753246704</v>
      </c>
      <c r="F12197" s="36">
        <v>2.7798197839597801E-2</v>
      </c>
    </row>
    <row r="12198" spans="1:6" x14ac:dyDescent="0.4">
      <c r="A12198" s="9" t="s">
        <v>18170</v>
      </c>
      <c r="B12198" s="9" t="s">
        <v>10460</v>
      </c>
      <c r="C12198" s="9" t="s">
        <v>5</v>
      </c>
      <c r="D12198" s="14">
        <v>791697.706511589</v>
      </c>
      <c r="E12198" s="14">
        <v>4256.4392823203698</v>
      </c>
      <c r="F12198" s="36">
        <v>4.83072071794148E-2</v>
      </c>
    </row>
    <row r="12199" spans="1:6" x14ac:dyDescent="0.4">
      <c r="A12199" s="9" t="s">
        <v>18170</v>
      </c>
      <c r="B12199" s="9" t="s">
        <v>10461</v>
      </c>
      <c r="C12199" s="9" t="s">
        <v>5</v>
      </c>
      <c r="D12199" s="14">
        <v>1144316.75</v>
      </c>
      <c r="E12199" s="14">
        <v>4269.8386194029899</v>
      </c>
      <c r="F12199" s="36">
        <v>7.1788907054564297E-2</v>
      </c>
    </row>
    <row r="12200" spans="1:6" x14ac:dyDescent="0.4">
      <c r="A12200" s="9" t="s">
        <v>18170</v>
      </c>
      <c r="B12200" s="9" t="s">
        <v>10462</v>
      </c>
      <c r="C12200" s="9" t="s">
        <v>5</v>
      </c>
      <c r="D12200" s="14">
        <v>1102507.0744811499</v>
      </c>
      <c r="E12200" s="14">
        <v>5176.0895515546799</v>
      </c>
      <c r="F12200" s="36">
        <v>0.02</v>
      </c>
    </row>
    <row r="12201" spans="1:6" x14ac:dyDescent="0.4">
      <c r="A12201" s="9" t="s">
        <v>18170</v>
      </c>
      <c r="B12201" s="9" t="s">
        <v>10463</v>
      </c>
      <c r="C12201" s="9" t="s">
        <v>5</v>
      </c>
      <c r="D12201" s="14">
        <v>825452.38142981299</v>
      </c>
      <c r="E12201" s="14">
        <v>5395.11360411642</v>
      </c>
      <c r="F12201" s="36">
        <v>1.9999999999999799E-2</v>
      </c>
    </row>
    <row r="12202" spans="1:6" x14ac:dyDescent="0.4">
      <c r="A12202" s="9" t="s">
        <v>18170</v>
      </c>
      <c r="B12202" s="9" t="s">
        <v>10464</v>
      </c>
      <c r="C12202" s="9" t="s">
        <v>5</v>
      </c>
      <c r="D12202" s="14">
        <v>662743.73568926298</v>
      </c>
      <c r="E12202" s="14">
        <v>4303.5307512289801</v>
      </c>
      <c r="F12202" s="36">
        <v>4.1238451089744298E-2</v>
      </c>
    </row>
    <row r="12203" spans="1:6" x14ac:dyDescent="0.4">
      <c r="A12203" s="9" t="s">
        <v>18170</v>
      </c>
      <c r="B12203" s="9" t="s">
        <v>10465</v>
      </c>
      <c r="C12203" s="9" t="s">
        <v>5</v>
      </c>
      <c r="D12203" s="14">
        <v>1072322</v>
      </c>
      <c r="E12203" s="14">
        <v>4255.24603174603</v>
      </c>
      <c r="F12203" s="36">
        <v>6.9575165941701003E-2</v>
      </c>
    </row>
    <row r="12204" spans="1:6" x14ac:dyDescent="0.4">
      <c r="A12204" s="9" t="s">
        <v>18170</v>
      </c>
      <c r="B12204" s="9" t="s">
        <v>10466</v>
      </c>
      <c r="C12204" s="9" t="s">
        <v>5</v>
      </c>
      <c r="D12204" s="14">
        <v>730942.79009520099</v>
      </c>
      <c r="E12204" s="14">
        <v>4350.8499410428603</v>
      </c>
      <c r="F12204" s="36">
        <v>3.2564236346526602E-2</v>
      </c>
    </row>
    <row r="12205" spans="1:6" x14ac:dyDescent="0.4">
      <c r="A12205" s="9" t="s">
        <v>18170</v>
      </c>
      <c r="B12205" s="9" t="s">
        <v>10467</v>
      </c>
      <c r="C12205" s="9" t="s">
        <v>5</v>
      </c>
      <c r="D12205" s="14">
        <v>1673126.09</v>
      </c>
      <c r="E12205" s="14">
        <v>4290.0668974358996</v>
      </c>
      <c r="F12205" s="36">
        <v>6.8835901074666E-2</v>
      </c>
    </row>
    <row r="12206" spans="1:6" x14ac:dyDescent="0.4">
      <c r="A12206" s="9" t="s">
        <v>18170</v>
      </c>
      <c r="B12206" s="9" t="s">
        <v>10468</v>
      </c>
      <c r="C12206" s="9" t="s">
        <v>5</v>
      </c>
      <c r="D12206" s="14">
        <v>1661228.4592248199</v>
      </c>
      <c r="E12206" s="14">
        <v>4230.6327484503099</v>
      </c>
      <c r="F12206" s="36">
        <v>0.02</v>
      </c>
    </row>
    <row r="12207" spans="1:6" x14ac:dyDescent="0.4">
      <c r="A12207" s="9" t="s">
        <v>18170</v>
      </c>
      <c r="B12207" s="9" t="s">
        <v>8973</v>
      </c>
      <c r="C12207" s="9" t="s">
        <v>5</v>
      </c>
      <c r="D12207" s="14">
        <v>1286749.5</v>
      </c>
      <c r="E12207" s="14">
        <v>4246.6980198019801</v>
      </c>
      <c r="F12207" s="36">
        <v>7.1174988279970403E-2</v>
      </c>
    </row>
    <row r="12208" spans="1:6" x14ac:dyDescent="0.4">
      <c r="A12208" s="9" t="s">
        <v>18170</v>
      </c>
      <c r="B12208" s="9" t="s">
        <v>8974</v>
      </c>
      <c r="C12208" s="9" t="s">
        <v>5</v>
      </c>
      <c r="D12208" s="14">
        <v>1621936</v>
      </c>
      <c r="E12208" s="14">
        <v>4268.2526315789501</v>
      </c>
      <c r="F12208" s="36">
        <v>6.9180102876697597E-2</v>
      </c>
    </row>
    <row r="12209" spans="1:6" x14ac:dyDescent="0.4">
      <c r="A12209" s="9" t="s">
        <v>18170</v>
      </c>
      <c r="B12209" s="9" t="s">
        <v>10469</v>
      </c>
      <c r="C12209" s="9" t="s">
        <v>5</v>
      </c>
      <c r="D12209" s="14">
        <v>1186820.43742312</v>
      </c>
      <c r="E12209" s="14">
        <v>4924.5661303863999</v>
      </c>
      <c r="F12209" s="36">
        <v>2.0000000000000202E-2</v>
      </c>
    </row>
    <row r="12210" spans="1:6" x14ac:dyDescent="0.4">
      <c r="A12210" s="9" t="s">
        <v>18170</v>
      </c>
      <c r="B12210" s="9" t="s">
        <v>10470</v>
      </c>
      <c r="C12210" s="9" t="s">
        <v>5</v>
      </c>
      <c r="D12210" s="14">
        <v>792824.25</v>
      </c>
      <c r="E12210" s="14">
        <v>4262.4959677419401</v>
      </c>
      <c r="F12210" s="36">
        <v>3.84480002087835E-2</v>
      </c>
    </row>
    <row r="12211" spans="1:6" x14ac:dyDescent="0.4">
      <c r="A12211" s="9" t="s">
        <v>18170</v>
      </c>
      <c r="B12211" s="9" t="s">
        <v>10471</v>
      </c>
      <c r="C12211" s="9" t="s">
        <v>5</v>
      </c>
      <c r="D12211" s="14">
        <v>522387.22278475598</v>
      </c>
      <c r="E12211" s="14">
        <v>5172.1507206411497</v>
      </c>
      <c r="F12211" s="36">
        <v>0.02</v>
      </c>
    </row>
    <row r="12212" spans="1:6" x14ac:dyDescent="0.4">
      <c r="A12212" s="9" t="s">
        <v>18170</v>
      </c>
      <c r="B12212" s="9" t="s">
        <v>10472</v>
      </c>
      <c r="C12212" s="9" t="s">
        <v>5</v>
      </c>
      <c r="D12212" s="14">
        <v>911361.721259802</v>
      </c>
      <c r="E12212" s="14">
        <v>4298.8760436783105</v>
      </c>
      <c r="F12212" s="36">
        <v>2.87204245364647E-2</v>
      </c>
    </row>
    <row r="12213" spans="1:6" x14ac:dyDescent="0.4">
      <c r="A12213" s="9" t="s">
        <v>18170</v>
      </c>
      <c r="B12213" s="9" t="s">
        <v>17453</v>
      </c>
      <c r="C12213" s="9" t="s">
        <v>5</v>
      </c>
      <c r="D12213" s="14">
        <v>578390.89706434601</v>
      </c>
      <c r="E12213" s="14">
        <v>4518.6788833152004</v>
      </c>
      <c r="F12213" s="36">
        <v>0.02</v>
      </c>
    </row>
    <row r="12214" spans="1:6" x14ac:dyDescent="0.4">
      <c r="A12214" s="9" t="s">
        <v>18170</v>
      </c>
      <c r="B12214" s="9" t="s">
        <v>10473</v>
      </c>
      <c r="C12214" s="9" t="s">
        <v>5</v>
      </c>
      <c r="D12214" s="14">
        <v>601833.206314418</v>
      </c>
      <c r="E12214" s="14">
        <v>4525.0617016121596</v>
      </c>
      <c r="F12214" s="36">
        <v>0.02</v>
      </c>
    </row>
    <row r="12215" spans="1:6" x14ac:dyDescent="0.4">
      <c r="A12215" s="9" t="s">
        <v>18170</v>
      </c>
      <c r="B12215" s="9" t="s">
        <v>10474</v>
      </c>
      <c r="C12215" s="9" t="s">
        <v>5</v>
      </c>
      <c r="D12215" s="14">
        <v>502087.74863540102</v>
      </c>
      <c r="E12215" s="14">
        <v>4971.16582807328</v>
      </c>
      <c r="F12215" s="36">
        <v>0.02</v>
      </c>
    </row>
    <row r="12216" spans="1:6" x14ac:dyDescent="0.4">
      <c r="A12216" s="9" t="s">
        <v>18170</v>
      </c>
      <c r="B12216" s="9" t="s">
        <v>10475</v>
      </c>
      <c r="C12216" s="9" t="s">
        <v>5</v>
      </c>
      <c r="D12216" s="14">
        <v>1317988</v>
      </c>
      <c r="E12216" s="14">
        <v>4265.3333333333303</v>
      </c>
      <c r="F12216" s="36">
        <v>6.7706240150889704E-2</v>
      </c>
    </row>
    <row r="12217" spans="1:6" x14ac:dyDescent="0.4">
      <c r="A12217" s="9" t="s">
        <v>18170</v>
      </c>
      <c r="B12217" s="9" t="s">
        <v>10482</v>
      </c>
      <c r="C12217" s="9" t="s">
        <v>36</v>
      </c>
      <c r="D12217" s="14">
        <v>4840956.4000000004</v>
      </c>
      <c r="E12217" s="14">
        <v>5439.2768539325798</v>
      </c>
      <c r="F12217" s="36">
        <v>2.8554227213749801E-2</v>
      </c>
    </row>
    <row r="12218" spans="1:6" x14ac:dyDescent="0.4">
      <c r="A12218" s="9" t="s">
        <v>18170</v>
      </c>
      <c r="B12218" s="9" t="s">
        <v>10483</v>
      </c>
      <c r="C12218" s="9" t="s">
        <v>36</v>
      </c>
      <c r="D12218" s="14">
        <v>2528217.9069819702</v>
      </c>
      <c r="E12218" s="14">
        <v>5798.6649242705598</v>
      </c>
      <c r="F12218" s="36">
        <v>4.8874999836650002E-2</v>
      </c>
    </row>
    <row r="12219" spans="1:6" x14ac:dyDescent="0.4">
      <c r="A12219" s="9" t="s">
        <v>18170</v>
      </c>
      <c r="B12219" s="9" t="s">
        <v>10484</v>
      </c>
      <c r="C12219" s="9" t="s">
        <v>36</v>
      </c>
      <c r="D12219" s="14">
        <v>5513660</v>
      </c>
      <c r="E12219" s="14">
        <v>5535.8032128514096</v>
      </c>
      <c r="F12219" s="36">
        <v>2.8963685941297598E-2</v>
      </c>
    </row>
    <row r="12220" spans="1:6" x14ac:dyDescent="0.4">
      <c r="A12220" s="9" t="s">
        <v>18170</v>
      </c>
      <c r="B12220" s="9" t="s">
        <v>10476</v>
      </c>
      <c r="C12220" s="9" t="s">
        <v>5</v>
      </c>
      <c r="D12220" s="14">
        <v>476071.32727658103</v>
      </c>
      <c r="E12220" s="14">
        <v>5535.7131078672201</v>
      </c>
      <c r="F12220" s="36">
        <v>6.3093665964409004E-2</v>
      </c>
    </row>
    <row r="12221" spans="1:6" x14ac:dyDescent="0.4">
      <c r="A12221" s="9" t="s">
        <v>18170</v>
      </c>
      <c r="B12221" s="9" t="s">
        <v>10477</v>
      </c>
      <c r="C12221" s="9" t="s">
        <v>5</v>
      </c>
      <c r="D12221" s="14">
        <v>2113798.4641264798</v>
      </c>
      <c r="E12221" s="14">
        <v>4416.0135044424997</v>
      </c>
      <c r="F12221" s="36">
        <v>3.1404173046509803E-2</v>
      </c>
    </row>
    <row r="12222" spans="1:6" x14ac:dyDescent="0.4">
      <c r="A12222" s="9" t="s">
        <v>18170</v>
      </c>
      <c r="B12222" s="9" t="s">
        <v>10478</v>
      </c>
      <c r="C12222" s="9" t="s">
        <v>5</v>
      </c>
      <c r="D12222" s="14">
        <v>1955144</v>
      </c>
      <c r="E12222" s="14">
        <v>4268.8733624454198</v>
      </c>
      <c r="F12222" s="36">
        <v>6.8589779219457206E-2</v>
      </c>
    </row>
    <row r="12223" spans="1:6" x14ac:dyDescent="0.4">
      <c r="A12223" s="9" t="s">
        <v>18170</v>
      </c>
      <c r="B12223" s="9" t="s">
        <v>10485</v>
      </c>
      <c r="C12223" s="9" t="s">
        <v>36</v>
      </c>
      <c r="D12223" s="14">
        <v>4158962.1357659898</v>
      </c>
      <c r="E12223" s="14">
        <v>6320.6111485805304</v>
      </c>
      <c r="F12223" s="36">
        <v>0.02</v>
      </c>
    </row>
    <row r="12224" spans="1:6" x14ac:dyDescent="0.4">
      <c r="A12224" s="9" t="s">
        <v>18170</v>
      </c>
      <c r="B12224" s="9" t="s">
        <v>10479</v>
      </c>
      <c r="C12224" s="9" t="s">
        <v>5</v>
      </c>
      <c r="D12224" s="14">
        <v>727110.47466213</v>
      </c>
      <c r="E12224" s="14">
        <v>4544.4404666383198</v>
      </c>
      <c r="F12224" s="36">
        <v>6.0595044612789403E-2</v>
      </c>
    </row>
    <row r="12225" spans="1:6" x14ac:dyDescent="0.4">
      <c r="A12225" s="9" t="s">
        <v>18171</v>
      </c>
      <c r="B12225" s="9" t="s">
        <v>10486</v>
      </c>
      <c r="C12225" s="9" t="s">
        <v>5</v>
      </c>
      <c r="D12225" s="14">
        <v>883889.26149216294</v>
      </c>
      <c r="E12225" s="14">
        <v>4249.4676033277101</v>
      </c>
      <c r="F12225" s="36">
        <v>0.02</v>
      </c>
    </row>
    <row r="12226" spans="1:6" x14ac:dyDescent="0.4">
      <c r="A12226" s="9" t="s">
        <v>18171</v>
      </c>
      <c r="B12226" s="9" t="s">
        <v>10487</v>
      </c>
      <c r="C12226" s="9" t="s">
        <v>5</v>
      </c>
      <c r="D12226" s="14">
        <v>1060879.6262675901</v>
      </c>
      <c r="E12226" s="14">
        <v>4757.3077411102604</v>
      </c>
      <c r="F12226" s="36">
        <v>2.1563663095351501E-2</v>
      </c>
    </row>
    <row r="12227" spans="1:6" x14ac:dyDescent="0.4">
      <c r="A12227" s="9" t="s">
        <v>18171</v>
      </c>
      <c r="B12227" s="9" t="s">
        <v>10488</v>
      </c>
      <c r="C12227" s="9" t="s">
        <v>5</v>
      </c>
      <c r="D12227" s="14">
        <v>1320880</v>
      </c>
      <c r="E12227" s="14">
        <v>4180</v>
      </c>
      <c r="F12227" s="36">
        <v>7.0685638305949997E-2</v>
      </c>
    </row>
    <row r="12228" spans="1:6" x14ac:dyDescent="0.4">
      <c r="A12228" s="9" t="s">
        <v>18171</v>
      </c>
      <c r="B12228" s="9" t="s">
        <v>10524</v>
      </c>
      <c r="C12228" s="9" t="s">
        <v>36</v>
      </c>
      <c r="D12228" s="14">
        <v>6446520</v>
      </c>
      <c r="E12228" s="14">
        <v>5715</v>
      </c>
      <c r="F12228" s="36">
        <v>2.68890529282741E-2</v>
      </c>
    </row>
    <row r="12229" spans="1:6" x14ac:dyDescent="0.4">
      <c r="A12229" s="9" t="s">
        <v>18171</v>
      </c>
      <c r="B12229" s="9" t="s">
        <v>10489</v>
      </c>
      <c r="C12229" s="9" t="s">
        <v>5</v>
      </c>
      <c r="D12229" s="14">
        <v>1763960</v>
      </c>
      <c r="E12229" s="14">
        <v>4180</v>
      </c>
      <c r="F12229" s="36">
        <v>6.8720330556118606E-2</v>
      </c>
    </row>
    <row r="12230" spans="1:6" x14ac:dyDescent="0.4">
      <c r="A12230" s="9" t="s">
        <v>18171</v>
      </c>
      <c r="B12230" s="9" t="s">
        <v>10490</v>
      </c>
      <c r="C12230" s="9" t="s">
        <v>5</v>
      </c>
      <c r="D12230" s="14">
        <v>1326042</v>
      </c>
      <c r="E12230" s="14">
        <v>4263.8006430868199</v>
      </c>
      <c r="F12230" s="36">
        <v>5.1907723681864401E-2</v>
      </c>
    </row>
    <row r="12231" spans="1:6" x14ac:dyDescent="0.4">
      <c r="A12231" s="9" t="s">
        <v>18171</v>
      </c>
      <c r="B12231" s="9" t="s">
        <v>10491</v>
      </c>
      <c r="C12231" s="9" t="s">
        <v>5</v>
      </c>
      <c r="D12231" s="14">
        <v>489565.45460221497</v>
      </c>
      <c r="E12231" s="14">
        <v>4945.1056020425804</v>
      </c>
      <c r="F12231" s="36">
        <v>0.02</v>
      </c>
    </row>
    <row r="12232" spans="1:6" x14ac:dyDescent="0.4">
      <c r="A12232" s="9" t="s">
        <v>18171</v>
      </c>
      <c r="B12232" s="9" t="s">
        <v>10492</v>
      </c>
      <c r="C12232" s="9" t="s">
        <v>5</v>
      </c>
      <c r="D12232" s="14">
        <v>1314773.68367347</v>
      </c>
      <c r="E12232" s="14">
        <v>4426.8474197759897</v>
      </c>
      <c r="F12232" s="36">
        <v>3.03946320431101E-2</v>
      </c>
    </row>
    <row r="12233" spans="1:6" x14ac:dyDescent="0.4">
      <c r="A12233" s="9" t="s">
        <v>18171</v>
      </c>
      <c r="B12233" s="9" t="s">
        <v>10493</v>
      </c>
      <c r="C12233" s="9" t="s">
        <v>5</v>
      </c>
      <c r="D12233" s="14">
        <v>477626.06558391498</v>
      </c>
      <c r="E12233" s="14">
        <v>4975.2715164991096</v>
      </c>
      <c r="F12233" s="36">
        <v>0.02</v>
      </c>
    </row>
    <row r="12234" spans="1:6" x14ac:dyDescent="0.4">
      <c r="A12234" s="9" t="s">
        <v>18171</v>
      </c>
      <c r="B12234" s="9" t="s">
        <v>10494</v>
      </c>
      <c r="C12234" s="9" t="s">
        <v>5</v>
      </c>
      <c r="D12234" s="14">
        <v>2328260</v>
      </c>
      <c r="E12234" s="14">
        <v>4180</v>
      </c>
      <c r="F12234" s="36">
        <v>2.9477387983939798E-2</v>
      </c>
    </row>
    <row r="12235" spans="1:6" x14ac:dyDescent="0.4">
      <c r="A12235" s="9" t="s">
        <v>18171</v>
      </c>
      <c r="B12235" s="9" t="s">
        <v>10525</v>
      </c>
      <c r="C12235" s="9" t="s">
        <v>36</v>
      </c>
      <c r="D12235" s="14">
        <v>3102536.59014124</v>
      </c>
      <c r="E12235" s="14">
        <v>5491.2152037898104</v>
      </c>
      <c r="F12235" s="36">
        <v>0.02</v>
      </c>
    </row>
    <row r="12236" spans="1:6" x14ac:dyDescent="0.4">
      <c r="A12236" s="9" t="s">
        <v>18171</v>
      </c>
      <c r="B12236" s="9" t="s">
        <v>10526</v>
      </c>
      <c r="C12236" s="9" t="s">
        <v>36</v>
      </c>
      <c r="D12236" s="14">
        <v>3408487.3142111101</v>
      </c>
      <c r="E12236" s="14">
        <v>5497.5601842114702</v>
      </c>
      <c r="F12236" s="36">
        <v>0.02</v>
      </c>
    </row>
    <row r="12237" spans="1:6" x14ac:dyDescent="0.4">
      <c r="A12237" s="9" t="s">
        <v>18171</v>
      </c>
      <c r="B12237" s="9" t="s">
        <v>10495</v>
      </c>
      <c r="C12237" s="9" t="s">
        <v>5</v>
      </c>
      <c r="D12237" s="14">
        <v>415128.64231744001</v>
      </c>
      <c r="E12237" s="14">
        <v>6104.8329752564696</v>
      </c>
      <c r="F12237" s="36">
        <v>0.02</v>
      </c>
    </row>
    <row r="12238" spans="1:6" x14ac:dyDescent="0.4">
      <c r="A12238" s="9" t="s">
        <v>18171</v>
      </c>
      <c r="B12238" s="9" t="s">
        <v>10496</v>
      </c>
      <c r="C12238" s="9" t="s">
        <v>5</v>
      </c>
      <c r="D12238" s="14">
        <v>870970</v>
      </c>
      <c r="E12238" s="14">
        <v>4269.4607843137301</v>
      </c>
      <c r="F12238" s="36">
        <v>2.4899704421100802E-2</v>
      </c>
    </row>
    <row r="12239" spans="1:6" x14ac:dyDescent="0.4">
      <c r="A12239" s="9" t="s">
        <v>18171</v>
      </c>
      <c r="B12239" s="9" t="s">
        <v>10497</v>
      </c>
      <c r="C12239" s="9" t="s">
        <v>5</v>
      </c>
      <c r="D12239" s="14">
        <v>912579.5</v>
      </c>
      <c r="E12239" s="14">
        <v>4304.6202830188704</v>
      </c>
      <c r="F12239" s="36">
        <v>6.5010324036973294E-2</v>
      </c>
    </row>
    <row r="12240" spans="1:6" x14ac:dyDescent="0.4">
      <c r="A12240" s="9" t="s">
        <v>18171</v>
      </c>
      <c r="B12240" s="9" t="s">
        <v>10498</v>
      </c>
      <c r="C12240" s="9" t="s">
        <v>5</v>
      </c>
      <c r="D12240" s="14">
        <v>515543.68071825302</v>
      </c>
      <c r="E12240" s="14">
        <v>4863.6196294174797</v>
      </c>
      <c r="F12240" s="36">
        <v>0.02</v>
      </c>
    </row>
    <row r="12241" spans="1:6" x14ac:dyDescent="0.4">
      <c r="A12241" s="9" t="s">
        <v>18171</v>
      </c>
      <c r="B12241" s="9" t="s">
        <v>10499</v>
      </c>
      <c r="C12241" s="9" t="s">
        <v>5</v>
      </c>
      <c r="D12241" s="14">
        <v>520032.34895955102</v>
      </c>
      <c r="E12241" s="14">
        <v>4815.1143422180703</v>
      </c>
      <c r="F12241" s="36">
        <v>2.8416182403390399E-2</v>
      </c>
    </row>
    <row r="12242" spans="1:6" x14ac:dyDescent="0.4">
      <c r="A12242" s="9" t="s">
        <v>18171</v>
      </c>
      <c r="B12242" s="9" t="s">
        <v>10500</v>
      </c>
      <c r="C12242" s="9" t="s">
        <v>5</v>
      </c>
      <c r="D12242" s="14">
        <v>345985.06300893798</v>
      </c>
      <c r="E12242" s="14">
        <v>6178.3046965881804</v>
      </c>
      <c r="F12242" s="36">
        <v>0.02</v>
      </c>
    </row>
    <row r="12243" spans="1:6" x14ac:dyDescent="0.4">
      <c r="A12243" s="9" t="s">
        <v>18171</v>
      </c>
      <c r="B12243" s="9" t="s">
        <v>10501</v>
      </c>
      <c r="C12243" s="9" t="s">
        <v>5</v>
      </c>
      <c r="D12243" s="14">
        <v>660919.50830443006</v>
      </c>
      <c r="E12243" s="14">
        <v>4589.7188076696502</v>
      </c>
      <c r="F12243" s="36">
        <v>0.02</v>
      </c>
    </row>
    <row r="12244" spans="1:6" x14ac:dyDescent="0.4">
      <c r="A12244" s="9" t="s">
        <v>18171</v>
      </c>
      <c r="B12244" s="9" t="s">
        <v>10502</v>
      </c>
      <c r="C12244" s="9" t="s">
        <v>5</v>
      </c>
      <c r="D12244" s="14">
        <v>1832541.5</v>
      </c>
      <c r="E12244" s="14">
        <v>4261.7244186046501</v>
      </c>
      <c r="F12244" s="36">
        <v>6.9002984983504503E-2</v>
      </c>
    </row>
    <row r="12245" spans="1:6" x14ac:dyDescent="0.4">
      <c r="A12245" s="9" t="s">
        <v>18171</v>
      </c>
      <c r="B12245" s="9" t="s">
        <v>10527</v>
      </c>
      <c r="C12245" s="9" t="s">
        <v>36</v>
      </c>
      <c r="D12245" s="14">
        <v>2809080.5127910599</v>
      </c>
      <c r="E12245" s="14">
        <v>5221.3392431060602</v>
      </c>
      <c r="F12245" s="36">
        <v>3.01950570279668E-2</v>
      </c>
    </row>
    <row r="12246" spans="1:6" x14ac:dyDescent="0.4">
      <c r="A12246" s="9" t="s">
        <v>18171</v>
      </c>
      <c r="B12246" s="9" t="s">
        <v>10503</v>
      </c>
      <c r="C12246" s="9" t="s">
        <v>5</v>
      </c>
      <c r="D12246" s="14">
        <v>1244810</v>
      </c>
      <c r="E12246" s="14">
        <v>4263.0479452054797</v>
      </c>
      <c r="F12246" s="36">
        <v>3.1483388152872001E-2</v>
      </c>
    </row>
    <row r="12247" spans="1:6" x14ac:dyDescent="0.4">
      <c r="A12247" s="9" t="s">
        <v>18171</v>
      </c>
      <c r="B12247" s="9" t="s">
        <v>10528</v>
      </c>
      <c r="C12247" s="9" t="s">
        <v>36</v>
      </c>
      <c r="D12247" s="14">
        <v>4969895</v>
      </c>
      <c r="E12247" s="14">
        <v>5215</v>
      </c>
      <c r="F12247" s="36">
        <v>3.0524765262979901E-2</v>
      </c>
    </row>
    <row r="12248" spans="1:6" x14ac:dyDescent="0.4">
      <c r="A12248" s="9" t="s">
        <v>18171</v>
      </c>
      <c r="B12248" s="9" t="s">
        <v>10504</v>
      </c>
      <c r="C12248" s="9" t="s">
        <v>5</v>
      </c>
      <c r="D12248" s="14">
        <v>856278.55236800003</v>
      </c>
      <c r="E12248" s="14">
        <v>4260.0923003383105</v>
      </c>
      <c r="F12248" s="36">
        <v>3.0805658364876101E-2</v>
      </c>
    </row>
    <row r="12249" spans="1:6" x14ac:dyDescent="0.4">
      <c r="A12249" s="9" t="s">
        <v>18171</v>
      </c>
      <c r="B12249" s="9" t="s">
        <v>10529</v>
      </c>
      <c r="C12249" s="9" t="s">
        <v>36</v>
      </c>
      <c r="D12249" s="14">
        <v>3134353.79207796</v>
      </c>
      <c r="E12249" s="14">
        <v>6027.6034463037704</v>
      </c>
      <c r="F12249" s="36">
        <v>3.6008715846709498E-2</v>
      </c>
    </row>
    <row r="12250" spans="1:6" x14ac:dyDescent="0.4">
      <c r="A12250" s="9" t="s">
        <v>18171</v>
      </c>
      <c r="B12250" s="9" t="s">
        <v>10505</v>
      </c>
      <c r="C12250" s="9" t="s">
        <v>5</v>
      </c>
      <c r="D12250" s="14">
        <v>469541.38735607202</v>
      </c>
      <c r="E12250" s="14">
        <v>4995.1211420858699</v>
      </c>
      <c r="F12250" s="36">
        <v>0.02</v>
      </c>
    </row>
    <row r="12251" spans="1:6" x14ac:dyDescent="0.4">
      <c r="A12251" s="9" t="s">
        <v>18171</v>
      </c>
      <c r="B12251" s="9" t="s">
        <v>10506</v>
      </c>
      <c r="C12251" s="9" t="s">
        <v>5</v>
      </c>
      <c r="D12251" s="14">
        <v>943420.60167822998</v>
      </c>
      <c r="E12251" s="14">
        <v>4693.6348342200499</v>
      </c>
      <c r="F12251" s="36">
        <v>0.02</v>
      </c>
    </row>
    <row r="12252" spans="1:6" x14ac:dyDescent="0.4">
      <c r="A12252" s="9" t="s">
        <v>18171</v>
      </c>
      <c r="B12252" s="9" t="s">
        <v>10507</v>
      </c>
      <c r="C12252" s="9" t="s">
        <v>5</v>
      </c>
      <c r="D12252" s="14">
        <v>884629.24745689298</v>
      </c>
      <c r="E12252" s="14">
        <v>4559.9445745200701</v>
      </c>
      <c r="F12252" s="36">
        <v>3.2474395977210198E-2</v>
      </c>
    </row>
    <row r="12253" spans="1:6" x14ac:dyDescent="0.4">
      <c r="A12253" s="9" t="s">
        <v>18171</v>
      </c>
      <c r="B12253" s="9" t="s">
        <v>10508</v>
      </c>
      <c r="C12253" s="9" t="s">
        <v>5</v>
      </c>
      <c r="D12253" s="14">
        <v>830969.47076327598</v>
      </c>
      <c r="E12253" s="14">
        <v>4327.9659935587297</v>
      </c>
      <c r="F12253" s="36">
        <v>0.02</v>
      </c>
    </row>
    <row r="12254" spans="1:6" x14ac:dyDescent="0.4">
      <c r="A12254" s="9" t="s">
        <v>18171</v>
      </c>
      <c r="B12254" s="9" t="s">
        <v>10509</v>
      </c>
      <c r="C12254" s="9" t="s">
        <v>5</v>
      </c>
      <c r="D12254" s="14">
        <v>358910.928925785</v>
      </c>
      <c r="E12254" s="14">
        <v>7477.31101928718</v>
      </c>
      <c r="F12254" s="36">
        <v>0.02</v>
      </c>
    </row>
    <row r="12255" spans="1:6" x14ac:dyDescent="0.4">
      <c r="A12255" s="9" t="s">
        <v>18171</v>
      </c>
      <c r="B12255" s="9" t="s">
        <v>10530</v>
      </c>
      <c r="C12255" s="9" t="s">
        <v>36</v>
      </c>
      <c r="D12255" s="14">
        <v>3744788.9699653601</v>
      </c>
      <c r="E12255" s="14">
        <v>5490.8929178377703</v>
      </c>
      <c r="F12255" s="36">
        <v>5.5549503928201502E-2</v>
      </c>
    </row>
    <row r="12256" spans="1:6" x14ac:dyDescent="0.4">
      <c r="A12256" s="9" t="s">
        <v>18171</v>
      </c>
      <c r="B12256" s="9" t="s">
        <v>10510</v>
      </c>
      <c r="C12256" s="9" t="s">
        <v>5</v>
      </c>
      <c r="D12256" s="14">
        <v>464365.46388725302</v>
      </c>
      <c r="E12256" s="14">
        <v>5047.4506944266604</v>
      </c>
      <c r="F12256" s="36">
        <v>0.02</v>
      </c>
    </row>
    <row r="12257" spans="1:6" x14ac:dyDescent="0.4">
      <c r="A12257" s="9" t="s">
        <v>18171</v>
      </c>
      <c r="B12257" s="9" t="s">
        <v>5175</v>
      </c>
      <c r="C12257" s="9" t="s">
        <v>5</v>
      </c>
      <c r="D12257" s="14">
        <v>474011.63798929303</v>
      </c>
      <c r="E12257" s="14">
        <v>5208.91909878345</v>
      </c>
      <c r="F12257" s="36">
        <v>0.02</v>
      </c>
    </row>
    <row r="12258" spans="1:6" x14ac:dyDescent="0.4">
      <c r="A12258" s="9" t="s">
        <v>18171</v>
      </c>
      <c r="B12258" s="9" t="s">
        <v>10511</v>
      </c>
      <c r="C12258" s="9" t="s">
        <v>5</v>
      </c>
      <c r="D12258" s="14">
        <v>1248144.2852822701</v>
      </c>
      <c r="E12258" s="14">
        <v>4274.4667304187296</v>
      </c>
      <c r="F12258" s="36">
        <v>0.02</v>
      </c>
    </row>
    <row r="12259" spans="1:6" x14ac:dyDescent="0.4">
      <c r="A12259" s="9" t="s">
        <v>18171</v>
      </c>
      <c r="B12259" s="9" t="s">
        <v>10512</v>
      </c>
      <c r="C12259" s="9" t="s">
        <v>5</v>
      </c>
      <c r="D12259" s="14">
        <v>491829.044264136</v>
      </c>
      <c r="E12259" s="14">
        <v>4729.1254256166903</v>
      </c>
      <c r="F12259" s="36">
        <v>1.9999999999999799E-2</v>
      </c>
    </row>
    <row r="12260" spans="1:6" x14ac:dyDescent="0.4">
      <c r="A12260" s="9" t="s">
        <v>18171</v>
      </c>
      <c r="B12260" s="9" t="s">
        <v>10513</v>
      </c>
      <c r="C12260" s="9" t="s">
        <v>5</v>
      </c>
      <c r="D12260" s="14">
        <v>859467.10321594798</v>
      </c>
      <c r="E12260" s="14">
        <v>4547.4449905605697</v>
      </c>
      <c r="F12260" s="36">
        <v>2.42085269836094E-2</v>
      </c>
    </row>
    <row r="12261" spans="1:6" x14ac:dyDescent="0.4">
      <c r="A12261" s="9" t="s">
        <v>18171</v>
      </c>
      <c r="B12261" s="9" t="s">
        <v>10514</v>
      </c>
      <c r="C12261" s="9" t="s">
        <v>5</v>
      </c>
      <c r="D12261" s="14">
        <v>632828.66759555903</v>
      </c>
      <c r="E12261" s="14">
        <v>4394.6435249691604</v>
      </c>
      <c r="F12261" s="36">
        <v>0.02</v>
      </c>
    </row>
    <row r="12262" spans="1:6" x14ac:dyDescent="0.4">
      <c r="A12262" s="9" t="s">
        <v>18171</v>
      </c>
      <c r="B12262" s="9" t="s">
        <v>10515</v>
      </c>
      <c r="C12262" s="9" t="s">
        <v>5</v>
      </c>
      <c r="D12262" s="14">
        <v>441775.43426236202</v>
      </c>
      <c r="E12262" s="14">
        <v>5077.8785547397902</v>
      </c>
      <c r="F12262" s="36">
        <v>0.02</v>
      </c>
    </row>
    <row r="12263" spans="1:6" x14ac:dyDescent="0.4">
      <c r="A12263" s="9" t="s">
        <v>18171</v>
      </c>
      <c r="B12263" s="9" t="s">
        <v>17466</v>
      </c>
      <c r="C12263" s="9" t="s">
        <v>5</v>
      </c>
      <c r="D12263" s="14">
        <v>591993.47727081599</v>
      </c>
      <c r="E12263" s="14">
        <v>4661.3659627623301</v>
      </c>
      <c r="F12263" s="36">
        <v>0.02</v>
      </c>
    </row>
    <row r="12264" spans="1:6" x14ac:dyDescent="0.4">
      <c r="A12264" s="9" t="s">
        <v>18171</v>
      </c>
      <c r="B12264" s="9" t="s">
        <v>10516</v>
      </c>
      <c r="C12264" s="9" t="s">
        <v>5</v>
      </c>
      <c r="D12264" s="14">
        <v>1045170</v>
      </c>
      <c r="E12264" s="14">
        <v>4283.48360655738</v>
      </c>
      <c r="F12264" s="36">
        <v>3.08039911799689E-2</v>
      </c>
    </row>
    <row r="12265" spans="1:6" x14ac:dyDescent="0.4">
      <c r="A12265" s="9" t="s">
        <v>18171</v>
      </c>
      <c r="B12265" s="9" t="s">
        <v>6993</v>
      </c>
      <c r="C12265" s="9" t="s">
        <v>5</v>
      </c>
      <c r="D12265" s="14">
        <v>855936.17010781099</v>
      </c>
      <c r="E12265" s="14">
        <v>4344.8536553696003</v>
      </c>
      <c r="F12265" s="36">
        <v>2.0000000000000202E-2</v>
      </c>
    </row>
    <row r="12266" spans="1:6" x14ac:dyDescent="0.4">
      <c r="A12266" s="9" t="s">
        <v>18171</v>
      </c>
      <c r="B12266" s="9" t="s">
        <v>17464</v>
      </c>
      <c r="C12266" s="9" t="s">
        <v>5</v>
      </c>
      <c r="D12266" s="14">
        <v>335902.47416294599</v>
      </c>
      <c r="E12266" s="14">
        <v>6337.7825313763396</v>
      </c>
      <c r="F12266" s="36">
        <v>0.02</v>
      </c>
    </row>
    <row r="12267" spans="1:6" x14ac:dyDescent="0.4">
      <c r="A12267" s="9" t="s">
        <v>18171</v>
      </c>
      <c r="B12267" s="9" t="s">
        <v>10531</v>
      </c>
      <c r="C12267" s="9" t="s">
        <v>36</v>
      </c>
      <c r="D12267" s="14">
        <v>963379.239394014</v>
      </c>
      <c r="E12267" s="14">
        <v>10358.916552623799</v>
      </c>
      <c r="F12267" s="36">
        <v>0.02</v>
      </c>
    </row>
    <row r="12268" spans="1:6" x14ac:dyDescent="0.4">
      <c r="A12268" s="9" t="s">
        <v>18171</v>
      </c>
      <c r="B12268" s="9" t="s">
        <v>10517</v>
      </c>
      <c r="C12268" s="9" t="s">
        <v>5</v>
      </c>
      <c r="D12268" s="14">
        <v>452997.05673860002</v>
      </c>
      <c r="E12268" s="14">
        <v>5147.6938265749995</v>
      </c>
      <c r="F12268" s="36">
        <v>0.02</v>
      </c>
    </row>
    <row r="12269" spans="1:6" x14ac:dyDescent="0.4">
      <c r="A12269" s="9" t="s">
        <v>18171</v>
      </c>
      <c r="B12269" s="9" t="s">
        <v>10518</v>
      </c>
      <c r="C12269" s="9" t="s">
        <v>5</v>
      </c>
      <c r="D12269" s="14">
        <v>844013.40318481997</v>
      </c>
      <c r="E12269" s="14">
        <v>4741.6483324989904</v>
      </c>
      <c r="F12269" s="36">
        <v>0.02</v>
      </c>
    </row>
    <row r="12270" spans="1:6" x14ac:dyDescent="0.4">
      <c r="A12270" s="9" t="s">
        <v>18171</v>
      </c>
      <c r="B12270" s="9" t="s">
        <v>10519</v>
      </c>
      <c r="C12270" s="9" t="s">
        <v>5</v>
      </c>
      <c r="D12270" s="14">
        <v>443338.03046428203</v>
      </c>
      <c r="E12270" s="14">
        <v>5095.8394306239297</v>
      </c>
      <c r="F12270" s="36">
        <v>0.02</v>
      </c>
    </row>
    <row r="12271" spans="1:6" x14ac:dyDescent="0.4">
      <c r="A12271" s="9" t="s">
        <v>18171</v>
      </c>
      <c r="B12271" s="9" t="s">
        <v>10520</v>
      </c>
      <c r="C12271" s="9" t="s">
        <v>5</v>
      </c>
      <c r="D12271" s="14">
        <v>1132197.1079108601</v>
      </c>
      <c r="E12271" s="14">
        <v>5776.51585668806</v>
      </c>
      <c r="F12271" s="36">
        <v>0.02</v>
      </c>
    </row>
    <row r="12272" spans="1:6" x14ac:dyDescent="0.4">
      <c r="A12272" s="9" t="s">
        <v>18171</v>
      </c>
      <c r="B12272" s="9" t="s">
        <v>10521</v>
      </c>
      <c r="C12272" s="9" t="s">
        <v>5</v>
      </c>
      <c r="D12272" s="14">
        <v>1443363.5</v>
      </c>
      <c r="E12272" s="14">
        <v>4270.3062130177505</v>
      </c>
      <c r="F12272" s="36">
        <v>4.3053433753408303E-2</v>
      </c>
    </row>
    <row r="12273" spans="1:6" x14ac:dyDescent="0.4">
      <c r="A12273" s="9" t="s">
        <v>18171</v>
      </c>
      <c r="B12273" s="9" t="s">
        <v>4168</v>
      </c>
      <c r="C12273" s="9" t="s">
        <v>5</v>
      </c>
      <c r="D12273" s="14">
        <v>839287.07148227701</v>
      </c>
      <c r="E12273" s="14">
        <v>4768.6765425129397</v>
      </c>
      <c r="F12273" s="36">
        <v>0.02</v>
      </c>
    </row>
    <row r="12274" spans="1:6" x14ac:dyDescent="0.4">
      <c r="A12274" s="9" t="s">
        <v>18171</v>
      </c>
      <c r="B12274" s="9" t="s">
        <v>10522</v>
      </c>
      <c r="C12274" s="9" t="s">
        <v>5</v>
      </c>
      <c r="D12274" s="14">
        <v>927113.43073386105</v>
      </c>
      <c r="E12274" s="14">
        <v>4352.6452147129603</v>
      </c>
      <c r="F12274" s="36">
        <v>3.2443617222460898E-2</v>
      </c>
    </row>
    <row r="12275" spans="1:6" x14ac:dyDescent="0.4">
      <c r="A12275" s="9" t="s">
        <v>18171</v>
      </c>
      <c r="B12275" s="9" t="s">
        <v>10523</v>
      </c>
      <c r="C12275" s="9" t="s">
        <v>5</v>
      </c>
      <c r="D12275" s="14">
        <v>420442.16220800002</v>
      </c>
      <c r="E12275" s="14">
        <v>6006.3166029714303</v>
      </c>
      <c r="F12275" s="36">
        <v>0.02</v>
      </c>
    </row>
    <row r="12276" spans="1:6" x14ac:dyDescent="0.4">
      <c r="A12276" s="9" t="s">
        <v>18172</v>
      </c>
      <c r="B12276" s="9" t="s">
        <v>10532</v>
      </c>
      <c r="C12276" s="9" t="s">
        <v>5</v>
      </c>
      <c r="D12276" s="14">
        <v>811662.67899888195</v>
      </c>
      <c r="E12276" s="14">
        <v>4227.4097864525102</v>
      </c>
      <c r="F12276" s="36">
        <v>5.11138081939468E-2</v>
      </c>
    </row>
    <row r="12277" spans="1:6" x14ac:dyDescent="0.4">
      <c r="A12277" s="9" t="s">
        <v>18172</v>
      </c>
      <c r="B12277" s="9" t="s">
        <v>10533</v>
      </c>
      <c r="C12277" s="9" t="s">
        <v>5</v>
      </c>
      <c r="D12277" s="14">
        <v>595617.49808067095</v>
      </c>
      <c r="E12277" s="14">
        <v>4617.1899076021</v>
      </c>
      <c r="F12277" s="36">
        <v>3.75079419962892E-2</v>
      </c>
    </row>
    <row r="12278" spans="1:6" x14ac:dyDescent="0.4">
      <c r="A12278" s="9" t="s">
        <v>18172</v>
      </c>
      <c r="B12278" s="9" t="s">
        <v>10534</v>
      </c>
      <c r="C12278" s="9" t="s">
        <v>5</v>
      </c>
      <c r="D12278" s="14">
        <v>337569.79294117697</v>
      </c>
      <c r="E12278" s="14">
        <v>8037.3760224089601</v>
      </c>
      <c r="F12278" s="36">
        <v>0.14363927592755199</v>
      </c>
    </row>
    <row r="12279" spans="1:6" x14ac:dyDescent="0.4">
      <c r="A12279" s="9" t="s">
        <v>18172</v>
      </c>
      <c r="B12279" s="9" t="s">
        <v>10535</v>
      </c>
      <c r="C12279" s="9" t="s">
        <v>5</v>
      </c>
      <c r="D12279" s="14">
        <v>597959.45120119001</v>
      </c>
      <c r="E12279" s="14">
        <v>4982.9954266765799</v>
      </c>
      <c r="F12279" s="36">
        <v>2.5389967580124399E-2</v>
      </c>
    </row>
    <row r="12280" spans="1:6" x14ac:dyDescent="0.4">
      <c r="A12280" s="9" t="s">
        <v>18172</v>
      </c>
      <c r="B12280" s="9" t="s">
        <v>10536</v>
      </c>
      <c r="C12280" s="9" t="s">
        <v>5</v>
      </c>
      <c r="D12280" s="14">
        <v>419387.904109589</v>
      </c>
      <c r="E12280" s="14">
        <v>6078.0855668056402</v>
      </c>
      <c r="F12280" s="36">
        <v>9.9659164776804102E-2</v>
      </c>
    </row>
    <row r="12281" spans="1:6" x14ac:dyDescent="0.4">
      <c r="A12281" s="9" t="s">
        <v>18172</v>
      </c>
      <c r="B12281" s="9" t="s">
        <v>10537</v>
      </c>
      <c r="C12281" s="9" t="s">
        <v>5</v>
      </c>
      <c r="D12281" s="14">
        <v>823026.65378030296</v>
      </c>
      <c r="E12281" s="14">
        <v>4199.1155805117496</v>
      </c>
      <c r="F12281" s="36">
        <v>0.02</v>
      </c>
    </row>
    <row r="12282" spans="1:6" x14ac:dyDescent="0.4">
      <c r="A12282" s="9" t="s">
        <v>18172</v>
      </c>
      <c r="B12282" s="9" t="s">
        <v>4900</v>
      </c>
      <c r="C12282" s="9" t="s">
        <v>5</v>
      </c>
      <c r="D12282" s="14">
        <v>999360.72806899599</v>
      </c>
      <c r="E12282" s="14">
        <v>4421.9501241991002</v>
      </c>
      <c r="F12282" s="36">
        <v>2.3240764301183801E-2</v>
      </c>
    </row>
    <row r="12283" spans="1:6" x14ac:dyDescent="0.4">
      <c r="A12283" s="9" t="s">
        <v>18172</v>
      </c>
      <c r="B12283" s="9" t="s">
        <v>10538</v>
      </c>
      <c r="C12283" s="9" t="s">
        <v>5</v>
      </c>
      <c r="D12283" s="14">
        <v>496694.55808890902</v>
      </c>
      <c r="E12283" s="14">
        <v>5340.8016998807398</v>
      </c>
      <c r="F12283" s="36">
        <v>7.9670094516024706E-2</v>
      </c>
    </row>
    <row r="12284" spans="1:6" x14ac:dyDescent="0.4">
      <c r="A12284" s="9" t="s">
        <v>18172</v>
      </c>
      <c r="B12284" s="9" t="s">
        <v>10539</v>
      </c>
      <c r="C12284" s="9" t="s">
        <v>5</v>
      </c>
      <c r="D12284" s="14">
        <v>1345722.71998055</v>
      </c>
      <c r="E12284" s="14">
        <v>4858.2047652727397</v>
      </c>
      <c r="F12284" s="36">
        <v>0.02</v>
      </c>
    </row>
    <row r="12285" spans="1:6" x14ac:dyDescent="0.4">
      <c r="A12285" s="9" t="s">
        <v>18172</v>
      </c>
      <c r="B12285" s="9" t="s">
        <v>10540</v>
      </c>
      <c r="C12285" s="9" t="s">
        <v>5</v>
      </c>
      <c r="D12285" s="14">
        <v>1826631.7246661901</v>
      </c>
      <c r="E12285" s="14">
        <v>4601.08746767304</v>
      </c>
      <c r="F12285" s="36">
        <v>0.02</v>
      </c>
    </row>
    <row r="12286" spans="1:6" x14ac:dyDescent="0.4">
      <c r="A12286" s="9" t="s">
        <v>18172</v>
      </c>
      <c r="B12286" s="9" t="s">
        <v>17753</v>
      </c>
      <c r="C12286" s="9" t="s">
        <v>5</v>
      </c>
      <c r="D12286" s="14">
        <v>347347.59496124001</v>
      </c>
      <c r="E12286" s="14">
        <v>6553.7282068158502</v>
      </c>
      <c r="F12286" s="36">
        <v>6.2179598435763803E-2</v>
      </c>
    </row>
    <row r="12287" spans="1:6" x14ac:dyDescent="0.4">
      <c r="A12287" s="9" t="s">
        <v>18172</v>
      </c>
      <c r="B12287" s="9" t="s">
        <v>17747</v>
      </c>
      <c r="C12287" s="9" t="s">
        <v>5</v>
      </c>
      <c r="D12287" s="14">
        <v>637482.00999515096</v>
      </c>
      <c r="E12287" s="14">
        <v>4457.9161538122498</v>
      </c>
      <c r="F12287" s="36">
        <v>1.9999999999999799E-2</v>
      </c>
    </row>
    <row r="12288" spans="1:6" x14ac:dyDescent="0.4">
      <c r="A12288" s="9" t="s">
        <v>18172</v>
      </c>
      <c r="B12288" s="9" t="s">
        <v>10541</v>
      </c>
      <c r="C12288" s="9" t="s">
        <v>5</v>
      </c>
      <c r="D12288" s="14">
        <v>1730520</v>
      </c>
      <c r="E12288" s="14">
        <v>4180</v>
      </c>
      <c r="F12288" s="36">
        <v>3.7114034946041499E-2</v>
      </c>
    </row>
    <row r="12289" spans="1:6" x14ac:dyDescent="0.4">
      <c r="A12289" s="9" t="s">
        <v>18172</v>
      </c>
      <c r="B12289" s="9" t="s">
        <v>10542</v>
      </c>
      <c r="C12289" s="9" t="s">
        <v>5</v>
      </c>
      <c r="D12289" s="14">
        <v>360985.29944372003</v>
      </c>
      <c r="E12289" s="14">
        <v>6118.3949058257604</v>
      </c>
      <c r="F12289" s="36">
        <v>0.02</v>
      </c>
    </row>
    <row r="12290" spans="1:6" x14ac:dyDescent="0.4">
      <c r="A12290" s="9" t="s">
        <v>18172</v>
      </c>
      <c r="B12290" s="9" t="s">
        <v>17744</v>
      </c>
      <c r="C12290" s="9" t="s">
        <v>5</v>
      </c>
      <c r="D12290" s="14">
        <v>1293652.5246852899</v>
      </c>
      <c r="E12290" s="14">
        <v>4704.1909988556099</v>
      </c>
      <c r="F12290" s="36">
        <v>3.2648914837370299E-2</v>
      </c>
    </row>
    <row r="12291" spans="1:6" x14ac:dyDescent="0.4">
      <c r="A12291" s="9" t="s">
        <v>18172</v>
      </c>
      <c r="B12291" s="9" t="s">
        <v>10543</v>
      </c>
      <c r="C12291" s="9" t="s">
        <v>5</v>
      </c>
      <c r="D12291" s="14">
        <v>360477.30494505499</v>
      </c>
      <c r="E12291" s="14">
        <v>7068.1824499030399</v>
      </c>
      <c r="F12291" s="36">
        <v>0.112575297443924</v>
      </c>
    </row>
    <row r="12292" spans="1:6" x14ac:dyDescent="0.4">
      <c r="A12292" s="9" t="s">
        <v>18172</v>
      </c>
      <c r="B12292" s="9" t="s">
        <v>10544</v>
      </c>
      <c r="C12292" s="9" t="s">
        <v>5</v>
      </c>
      <c r="D12292" s="14">
        <v>401786.87662337697</v>
      </c>
      <c r="E12292" s="14">
        <v>5151.1138028637997</v>
      </c>
      <c r="F12292" s="36">
        <v>3.4046653860803099E-2</v>
      </c>
    </row>
    <row r="12293" spans="1:6" x14ac:dyDescent="0.4">
      <c r="A12293" s="9" t="s">
        <v>18172</v>
      </c>
      <c r="B12293" s="9" t="s">
        <v>10545</v>
      </c>
      <c r="C12293" s="9" t="s">
        <v>5</v>
      </c>
      <c r="D12293" s="14">
        <v>633956.085018988</v>
      </c>
      <c r="E12293" s="14">
        <v>4528.25775013563</v>
      </c>
      <c r="F12293" s="36">
        <v>3.2677477792577597E-2</v>
      </c>
    </row>
    <row r="12294" spans="1:6" x14ac:dyDescent="0.4">
      <c r="A12294" s="9" t="s">
        <v>18172</v>
      </c>
      <c r="B12294" s="9" t="s">
        <v>17737</v>
      </c>
      <c r="C12294" s="9" t="s">
        <v>5</v>
      </c>
      <c r="D12294" s="14">
        <v>503675.71929824603</v>
      </c>
      <c r="E12294" s="14">
        <v>5856.6944104447202</v>
      </c>
      <c r="F12294" s="36">
        <v>2.89741733361666E-2</v>
      </c>
    </row>
    <row r="12295" spans="1:6" x14ac:dyDescent="0.4">
      <c r="A12295" s="9" t="s">
        <v>18172</v>
      </c>
      <c r="B12295" s="9" t="s">
        <v>10546</v>
      </c>
      <c r="C12295" s="9" t="s">
        <v>5</v>
      </c>
      <c r="D12295" s="14">
        <v>640020.54706159304</v>
      </c>
      <c r="E12295" s="14">
        <v>4571.5753361542302</v>
      </c>
      <c r="F12295" s="36">
        <v>0.02</v>
      </c>
    </row>
    <row r="12296" spans="1:6" x14ac:dyDescent="0.4">
      <c r="A12296" s="9" t="s">
        <v>18172</v>
      </c>
      <c r="B12296" s="9" t="s">
        <v>10547</v>
      </c>
      <c r="C12296" s="9" t="s">
        <v>5</v>
      </c>
      <c r="D12296" s="14">
        <v>1079220.4873913201</v>
      </c>
      <c r="E12296" s="14">
        <v>4996.3911453301798</v>
      </c>
      <c r="F12296" s="36">
        <v>0.02</v>
      </c>
    </row>
    <row r="12297" spans="1:6" x14ac:dyDescent="0.4">
      <c r="A12297" s="9" t="s">
        <v>18172</v>
      </c>
      <c r="B12297" s="9" t="s">
        <v>10548</v>
      </c>
      <c r="C12297" s="9" t="s">
        <v>5</v>
      </c>
      <c r="D12297" s="14">
        <v>879764.71635610797</v>
      </c>
      <c r="E12297" s="14">
        <v>4679.5995550856796</v>
      </c>
      <c r="F12297" s="36">
        <v>5.0076907574974301E-2</v>
      </c>
    </row>
    <row r="12298" spans="1:6" x14ac:dyDescent="0.4">
      <c r="A12298" s="9" t="s">
        <v>18172</v>
      </c>
      <c r="B12298" s="9" t="s">
        <v>10549</v>
      </c>
      <c r="C12298" s="9" t="s">
        <v>5</v>
      </c>
      <c r="D12298" s="14">
        <v>505619.60542699002</v>
      </c>
      <c r="E12298" s="14">
        <v>4358.7897019568099</v>
      </c>
      <c r="F12298" s="36">
        <v>0.02</v>
      </c>
    </row>
    <row r="12299" spans="1:6" x14ac:dyDescent="0.4">
      <c r="A12299" s="9" t="s">
        <v>18172</v>
      </c>
      <c r="B12299" s="9" t="s">
        <v>10565</v>
      </c>
      <c r="C12299" s="9" t="s">
        <v>36</v>
      </c>
      <c r="D12299" s="14">
        <v>5554025.4723778199</v>
      </c>
      <c r="E12299" s="14">
        <v>5821.82963561616</v>
      </c>
      <c r="F12299" s="36">
        <v>2.8153836512161402E-2</v>
      </c>
    </row>
    <row r="12300" spans="1:6" x14ac:dyDescent="0.4">
      <c r="A12300" s="9" t="s">
        <v>18172</v>
      </c>
      <c r="B12300" s="9" t="s">
        <v>10566</v>
      </c>
      <c r="C12300" s="9" t="s">
        <v>36</v>
      </c>
      <c r="D12300" s="14">
        <v>4963879.6265764898</v>
      </c>
      <c r="E12300" s="14">
        <v>5839.8583842076396</v>
      </c>
      <c r="F12300" s="36">
        <v>0.02</v>
      </c>
    </row>
    <row r="12301" spans="1:6" x14ac:dyDescent="0.4">
      <c r="A12301" s="9" t="s">
        <v>18172</v>
      </c>
      <c r="B12301" s="9" t="s">
        <v>7759</v>
      </c>
      <c r="C12301" s="9" t="s">
        <v>5</v>
      </c>
      <c r="D12301" s="14">
        <v>815142.29259338905</v>
      </c>
      <c r="E12301" s="14">
        <v>5159.1284341353703</v>
      </c>
      <c r="F12301" s="36">
        <v>3.0888338327898598E-2</v>
      </c>
    </row>
    <row r="12302" spans="1:6" x14ac:dyDescent="0.4">
      <c r="A12302" s="9" t="s">
        <v>18172</v>
      </c>
      <c r="B12302" s="9" t="s">
        <v>10550</v>
      </c>
      <c r="C12302" s="9" t="s">
        <v>5</v>
      </c>
      <c r="D12302" s="14">
        <v>364720.99450549402</v>
      </c>
      <c r="E12302" s="14">
        <v>7151.3920491273402</v>
      </c>
      <c r="F12302" s="36">
        <v>5.6415019925558203E-2</v>
      </c>
    </row>
    <row r="12303" spans="1:6" x14ac:dyDescent="0.4">
      <c r="A12303" s="9" t="s">
        <v>18172</v>
      </c>
      <c r="B12303" s="9" t="s">
        <v>10551</v>
      </c>
      <c r="C12303" s="9" t="s">
        <v>5</v>
      </c>
      <c r="D12303" s="14">
        <v>1333420</v>
      </c>
      <c r="E12303" s="14">
        <v>4180</v>
      </c>
      <c r="F12303" s="36">
        <v>7.1338984198879393E-2</v>
      </c>
    </row>
    <row r="12304" spans="1:6" x14ac:dyDescent="0.4">
      <c r="A12304" s="9" t="s">
        <v>18172</v>
      </c>
      <c r="B12304" s="9" t="s">
        <v>10552</v>
      </c>
      <c r="C12304" s="9" t="s">
        <v>5</v>
      </c>
      <c r="D12304" s="14">
        <v>1483900</v>
      </c>
      <c r="E12304" s="14">
        <v>4180</v>
      </c>
      <c r="F12304" s="36">
        <v>5.6322652096764299E-2</v>
      </c>
    </row>
    <row r="12305" spans="1:6" x14ac:dyDescent="0.4">
      <c r="A12305" s="9" t="s">
        <v>18172</v>
      </c>
      <c r="B12305" s="9" t="s">
        <v>10553</v>
      </c>
      <c r="C12305" s="9" t="s">
        <v>5</v>
      </c>
      <c r="D12305" s="14">
        <v>494101.85532027401</v>
      </c>
      <c r="E12305" s="14">
        <v>5370.6723404377599</v>
      </c>
      <c r="F12305" s="36">
        <v>7.6007001990999107E-2</v>
      </c>
    </row>
    <row r="12306" spans="1:6" x14ac:dyDescent="0.4">
      <c r="A12306" s="9" t="s">
        <v>18172</v>
      </c>
      <c r="B12306" s="9" t="s">
        <v>17754</v>
      </c>
      <c r="C12306" s="9" t="s">
        <v>5</v>
      </c>
      <c r="D12306" s="14">
        <v>415442.409667884</v>
      </c>
      <c r="E12306" s="14">
        <v>5066.37084960834</v>
      </c>
      <c r="F12306" s="36">
        <v>4.5534198777263703E-2</v>
      </c>
    </row>
    <row r="12307" spans="1:6" x14ac:dyDescent="0.4">
      <c r="A12307" s="9" t="s">
        <v>18172</v>
      </c>
      <c r="B12307" s="9" t="s">
        <v>10554</v>
      </c>
      <c r="C12307" s="9" t="s">
        <v>5</v>
      </c>
      <c r="D12307" s="14">
        <v>245025.15784313701</v>
      </c>
      <c r="E12307" s="14">
        <v>12896.0609391125</v>
      </c>
      <c r="F12307" s="36">
        <v>8.7455851579366195E-2</v>
      </c>
    </row>
    <row r="12308" spans="1:6" x14ac:dyDescent="0.4">
      <c r="A12308" s="9" t="s">
        <v>18172</v>
      </c>
      <c r="B12308" s="9" t="s">
        <v>10567</v>
      </c>
      <c r="C12308" s="9" t="s">
        <v>36</v>
      </c>
      <c r="D12308" s="14">
        <v>3514798.4178812299</v>
      </c>
      <c r="E12308" s="14">
        <v>5623.6774686099698</v>
      </c>
      <c r="F12308" s="36">
        <v>2.1083372526386999E-2</v>
      </c>
    </row>
    <row r="12309" spans="1:6" x14ac:dyDescent="0.4">
      <c r="A12309" s="9" t="s">
        <v>18172</v>
      </c>
      <c r="B12309" s="9" t="s">
        <v>10555</v>
      </c>
      <c r="C12309" s="9" t="s">
        <v>5</v>
      </c>
      <c r="D12309" s="14">
        <v>513518.634146342</v>
      </c>
      <c r="E12309" s="14">
        <v>4937.6791744840502</v>
      </c>
      <c r="F12309" s="36">
        <v>2.3547862231316798E-2</v>
      </c>
    </row>
    <row r="12310" spans="1:6" x14ac:dyDescent="0.4">
      <c r="A12310" s="9" t="s">
        <v>18172</v>
      </c>
      <c r="B12310" s="9" t="s">
        <v>10556</v>
      </c>
      <c r="C12310" s="9" t="s">
        <v>5</v>
      </c>
      <c r="D12310" s="14">
        <v>757651.18121739198</v>
      </c>
      <c r="E12310" s="14">
        <v>4256.4673102100696</v>
      </c>
      <c r="F12310" s="36">
        <v>1.9999999999999799E-2</v>
      </c>
    </row>
    <row r="12311" spans="1:6" x14ac:dyDescent="0.4">
      <c r="A12311" s="9" t="s">
        <v>18172</v>
      </c>
      <c r="B12311" s="9" t="s">
        <v>10557</v>
      </c>
      <c r="C12311" s="9" t="s">
        <v>5</v>
      </c>
      <c r="D12311" s="14">
        <v>947311.6</v>
      </c>
      <c r="E12311" s="14">
        <v>4191.6442477876099</v>
      </c>
      <c r="F12311" s="36">
        <v>5.0580532410166697E-2</v>
      </c>
    </row>
    <row r="12312" spans="1:6" x14ac:dyDescent="0.4">
      <c r="A12312" s="9" t="s">
        <v>18172</v>
      </c>
      <c r="B12312" s="9" t="s">
        <v>10568</v>
      </c>
      <c r="C12312" s="9" t="s">
        <v>36</v>
      </c>
      <c r="D12312" s="14">
        <v>7582003.0831858097</v>
      </c>
      <c r="E12312" s="14">
        <v>5470.4206949392601</v>
      </c>
      <c r="F12312" s="36">
        <v>2.47755313634608E-2</v>
      </c>
    </row>
    <row r="12313" spans="1:6" x14ac:dyDescent="0.4">
      <c r="A12313" s="9" t="s">
        <v>18172</v>
      </c>
      <c r="B12313" s="9" t="s">
        <v>10569</v>
      </c>
      <c r="C12313" s="9" t="s">
        <v>36</v>
      </c>
      <c r="D12313" s="14">
        <v>3663507.5756030399</v>
      </c>
      <c r="E12313" s="14">
        <v>5715.3004299579397</v>
      </c>
      <c r="F12313" s="36">
        <v>3.3736819966194299E-2</v>
      </c>
    </row>
    <row r="12314" spans="1:6" x14ac:dyDescent="0.4">
      <c r="A12314" s="9" t="s">
        <v>18172</v>
      </c>
      <c r="B12314" s="9" t="s">
        <v>10558</v>
      </c>
      <c r="C12314" s="9" t="s">
        <v>5</v>
      </c>
      <c r="D12314" s="14">
        <v>954108.546013591</v>
      </c>
      <c r="E12314" s="14">
        <v>5483.3824483539702</v>
      </c>
      <c r="F12314" s="36">
        <v>2.0000000000000202E-2</v>
      </c>
    </row>
    <row r="12315" spans="1:6" x14ac:dyDescent="0.4">
      <c r="A12315" s="9" t="s">
        <v>18172</v>
      </c>
      <c r="B12315" s="9" t="s">
        <v>18778</v>
      </c>
      <c r="C12315" s="9" t="s">
        <v>5</v>
      </c>
      <c r="D12315" s="14">
        <v>1620951.06799212</v>
      </c>
      <c r="E12315" s="14">
        <v>4254.4647453861498</v>
      </c>
      <c r="F12315" s="36">
        <v>0.02</v>
      </c>
    </row>
    <row r="12316" spans="1:6" x14ac:dyDescent="0.4">
      <c r="A12316" s="9" t="s">
        <v>18172</v>
      </c>
      <c r="B12316" s="9" t="s">
        <v>10340</v>
      </c>
      <c r="C12316" s="9" t="s">
        <v>5</v>
      </c>
      <c r="D12316" s="14">
        <v>1051996.32408763</v>
      </c>
      <c r="E12316" s="14">
        <v>5106.7782722700404</v>
      </c>
      <c r="F12316" s="36">
        <v>1.9999999999999799E-2</v>
      </c>
    </row>
    <row r="12317" spans="1:6" x14ac:dyDescent="0.4">
      <c r="A12317" s="9" t="s">
        <v>18172</v>
      </c>
      <c r="B12317" s="9" t="s">
        <v>10559</v>
      </c>
      <c r="C12317" s="9" t="s">
        <v>5</v>
      </c>
      <c r="D12317" s="14">
        <v>1335909.5</v>
      </c>
      <c r="E12317" s="14">
        <v>4254.4888535031896</v>
      </c>
      <c r="F12317" s="36">
        <v>4.02812261668564E-2</v>
      </c>
    </row>
    <row r="12318" spans="1:6" x14ac:dyDescent="0.4">
      <c r="A12318" s="9" t="s">
        <v>18172</v>
      </c>
      <c r="B12318" s="9" t="s">
        <v>10560</v>
      </c>
      <c r="C12318" s="9" t="s">
        <v>5</v>
      </c>
      <c r="D12318" s="14">
        <v>446831.131131617</v>
      </c>
      <c r="E12318" s="14">
        <v>5319.41822775735</v>
      </c>
      <c r="F12318" s="36">
        <v>6.3971532911174495E-2</v>
      </c>
    </row>
    <row r="12319" spans="1:6" x14ac:dyDescent="0.4">
      <c r="A12319" s="9" t="s">
        <v>18172</v>
      </c>
      <c r="B12319" s="9" t="s">
        <v>10561</v>
      </c>
      <c r="C12319" s="9" t="s">
        <v>5</v>
      </c>
      <c r="D12319" s="14">
        <v>305512.92633337999</v>
      </c>
      <c r="E12319" s="14">
        <v>6234.9576802730599</v>
      </c>
      <c r="F12319" s="36">
        <v>0.02</v>
      </c>
    </row>
    <row r="12320" spans="1:6" x14ac:dyDescent="0.4">
      <c r="A12320" s="9" t="s">
        <v>18172</v>
      </c>
      <c r="B12320" s="9" t="s">
        <v>10562</v>
      </c>
      <c r="C12320" s="9" t="s">
        <v>5</v>
      </c>
      <c r="D12320" s="14">
        <v>764478.01878153603</v>
      </c>
      <c r="E12320" s="14">
        <v>4900.5001203944603</v>
      </c>
      <c r="F12320" s="36">
        <v>0.02</v>
      </c>
    </row>
    <row r="12321" spans="1:6" x14ac:dyDescent="0.4">
      <c r="A12321" s="9" t="s">
        <v>18172</v>
      </c>
      <c r="B12321" s="9" t="s">
        <v>10563</v>
      </c>
      <c r="C12321" s="9" t="s">
        <v>5</v>
      </c>
      <c r="D12321" s="14">
        <v>866773.75</v>
      </c>
      <c r="E12321" s="14">
        <v>4269.8214285714303</v>
      </c>
      <c r="F12321" s="36">
        <v>3.9576101989758701E-2</v>
      </c>
    </row>
    <row r="12322" spans="1:6" x14ac:dyDescent="0.4">
      <c r="A12322" s="9" t="s">
        <v>18172</v>
      </c>
      <c r="B12322" s="9" t="s">
        <v>10564</v>
      </c>
      <c r="C12322" s="9" t="s">
        <v>5</v>
      </c>
      <c r="D12322" s="14">
        <v>1890212.6761024201</v>
      </c>
      <c r="E12322" s="14">
        <v>4543.7804714000504</v>
      </c>
      <c r="F12322" s="36">
        <v>1.9999999999999799E-2</v>
      </c>
    </row>
    <row r="12323" spans="1:6" x14ac:dyDescent="0.4">
      <c r="A12323" s="9" t="s">
        <v>18173</v>
      </c>
      <c r="B12323" s="9" t="s">
        <v>10607</v>
      </c>
      <c r="C12323" s="9" t="s">
        <v>36</v>
      </c>
      <c r="D12323" s="14">
        <v>5006366.4275998604</v>
      </c>
      <c r="E12323" s="14">
        <v>5959.9600328569704</v>
      </c>
      <c r="F12323" s="36">
        <v>3.6346083838759001E-2</v>
      </c>
    </row>
    <row r="12324" spans="1:6" x14ac:dyDescent="0.4">
      <c r="A12324" s="9" t="s">
        <v>18173</v>
      </c>
      <c r="B12324" s="9" t="s">
        <v>10570</v>
      </c>
      <c r="C12324" s="9" t="s">
        <v>5</v>
      </c>
      <c r="D12324" s="14">
        <v>925461.5</v>
      </c>
      <c r="E12324" s="14">
        <v>4245.2362385321103</v>
      </c>
      <c r="F12324" s="36">
        <v>6.0646740919176899E-2</v>
      </c>
    </row>
    <row r="12325" spans="1:6" x14ac:dyDescent="0.4">
      <c r="A12325" s="9" t="s">
        <v>18173</v>
      </c>
      <c r="B12325" s="9" t="s">
        <v>10571</v>
      </c>
      <c r="C12325" s="9" t="s">
        <v>5</v>
      </c>
      <c r="D12325" s="14">
        <v>757410.25</v>
      </c>
      <c r="E12325" s="14">
        <v>4279.1539548022602</v>
      </c>
      <c r="F12325" s="36">
        <v>5.06405154976022E-2</v>
      </c>
    </row>
    <row r="12326" spans="1:6" x14ac:dyDescent="0.4">
      <c r="A12326" s="9" t="s">
        <v>18173</v>
      </c>
      <c r="B12326" s="9" t="s">
        <v>10608</v>
      </c>
      <c r="C12326" s="9" t="s">
        <v>36</v>
      </c>
      <c r="D12326" s="14">
        <v>5544960</v>
      </c>
      <c r="E12326" s="14">
        <v>5415</v>
      </c>
      <c r="F12326" s="36">
        <v>2.9087611980090699E-2</v>
      </c>
    </row>
    <row r="12327" spans="1:6" x14ac:dyDescent="0.4">
      <c r="A12327" s="9" t="s">
        <v>18173</v>
      </c>
      <c r="B12327" s="9" t="s">
        <v>10572</v>
      </c>
      <c r="C12327" s="9" t="s">
        <v>5</v>
      </c>
      <c r="D12327" s="14">
        <v>717955.54730809503</v>
      </c>
      <c r="E12327" s="14">
        <v>4951.41756764203</v>
      </c>
      <c r="F12327" s="36">
        <v>2.5450237236968501E-2</v>
      </c>
    </row>
    <row r="12328" spans="1:6" x14ac:dyDescent="0.4">
      <c r="A12328" s="9" t="s">
        <v>18173</v>
      </c>
      <c r="B12328" s="9" t="s">
        <v>10573</v>
      </c>
      <c r="C12328" s="9" t="s">
        <v>5</v>
      </c>
      <c r="D12328" s="14">
        <v>405176.182787531</v>
      </c>
      <c r="E12328" s="14">
        <v>5402.3491038337397</v>
      </c>
      <c r="F12328" s="36">
        <v>0.02</v>
      </c>
    </row>
    <row r="12329" spans="1:6" x14ac:dyDescent="0.4">
      <c r="A12329" s="9" t="s">
        <v>18173</v>
      </c>
      <c r="B12329" s="9" t="s">
        <v>10574</v>
      </c>
      <c r="C12329" s="9" t="s">
        <v>5</v>
      </c>
      <c r="D12329" s="14">
        <v>802560</v>
      </c>
      <c r="E12329" s="14">
        <v>4180</v>
      </c>
      <c r="F12329" s="36">
        <v>7.1198915327366205E-2</v>
      </c>
    </row>
    <row r="12330" spans="1:6" x14ac:dyDescent="0.4">
      <c r="A12330" s="9" t="s">
        <v>18173</v>
      </c>
      <c r="B12330" s="9" t="s">
        <v>10575</v>
      </c>
      <c r="C12330" s="9" t="s">
        <v>5</v>
      </c>
      <c r="D12330" s="14">
        <v>810768.94042978098</v>
      </c>
      <c r="E12330" s="14">
        <v>4222.7548980717702</v>
      </c>
      <c r="F12330" s="36">
        <v>0.02</v>
      </c>
    </row>
    <row r="12331" spans="1:6" x14ac:dyDescent="0.4">
      <c r="A12331" s="9" t="s">
        <v>18173</v>
      </c>
      <c r="B12331" s="9" t="s">
        <v>10576</v>
      </c>
      <c r="C12331" s="9" t="s">
        <v>5</v>
      </c>
      <c r="D12331" s="14">
        <v>433391.086342177</v>
      </c>
      <c r="E12331" s="14">
        <v>5098.7186628491399</v>
      </c>
      <c r="F12331" s="36">
        <v>2.28957117477619E-2</v>
      </c>
    </row>
    <row r="12332" spans="1:6" x14ac:dyDescent="0.4">
      <c r="A12332" s="9" t="s">
        <v>18173</v>
      </c>
      <c r="B12332" s="9" t="s">
        <v>10577</v>
      </c>
      <c r="C12332" s="9" t="s">
        <v>5</v>
      </c>
      <c r="D12332" s="14">
        <v>1040315.75</v>
      </c>
      <c r="E12332" s="14">
        <v>4281.1347736625503</v>
      </c>
      <c r="F12332" s="36">
        <v>6.9253205723119202E-2</v>
      </c>
    </row>
    <row r="12333" spans="1:6" x14ac:dyDescent="0.4">
      <c r="A12333" s="9" t="s">
        <v>18173</v>
      </c>
      <c r="B12333" s="9" t="s">
        <v>10578</v>
      </c>
      <c r="C12333" s="9" t="s">
        <v>5</v>
      </c>
      <c r="D12333" s="14">
        <v>554077.30374068604</v>
      </c>
      <c r="E12333" s="14">
        <v>4656.1117961402197</v>
      </c>
      <c r="F12333" s="36">
        <v>6.9460829322718395E-2</v>
      </c>
    </row>
    <row r="12334" spans="1:6" x14ac:dyDescent="0.4">
      <c r="A12334" s="9" t="s">
        <v>18173</v>
      </c>
      <c r="B12334" s="9" t="s">
        <v>10579</v>
      </c>
      <c r="C12334" s="9" t="s">
        <v>5</v>
      </c>
      <c r="D12334" s="14">
        <v>894036.6888</v>
      </c>
      <c r="E12334" s="14">
        <v>4197.3553464788702</v>
      </c>
      <c r="F12334" s="36">
        <v>5.83267690038307E-2</v>
      </c>
    </row>
    <row r="12335" spans="1:6" x14ac:dyDescent="0.4">
      <c r="A12335" s="9" t="s">
        <v>18173</v>
      </c>
      <c r="B12335" s="9" t="s">
        <v>10580</v>
      </c>
      <c r="C12335" s="9" t="s">
        <v>5</v>
      </c>
      <c r="D12335" s="14">
        <v>1753056</v>
      </c>
      <c r="E12335" s="14">
        <v>4296.7058823529396</v>
      </c>
      <c r="F12335" s="36">
        <v>6.3549100579803494E-2</v>
      </c>
    </row>
    <row r="12336" spans="1:6" x14ac:dyDescent="0.4">
      <c r="A12336" s="9" t="s">
        <v>18173</v>
      </c>
      <c r="B12336" s="9" t="s">
        <v>10581</v>
      </c>
      <c r="C12336" s="9" t="s">
        <v>5</v>
      </c>
      <c r="D12336" s="14">
        <v>382858.40796987398</v>
      </c>
      <c r="E12336" s="14">
        <v>5392.3719432376602</v>
      </c>
      <c r="F12336" s="36">
        <v>3.4045404508900902E-2</v>
      </c>
    </row>
    <row r="12337" spans="1:6" x14ac:dyDescent="0.4">
      <c r="A12337" s="9" t="s">
        <v>18173</v>
      </c>
      <c r="B12337" s="9" t="s">
        <v>10582</v>
      </c>
      <c r="C12337" s="9" t="s">
        <v>5</v>
      </c>
      <c r="D12337" s="14">
        <v>530437.35178366001</v>
      </c>
      <c r="E12337" s="14">
        <v>4822.15774348782</v>
      </c>
      <c r="F12337" s="36">
        <v>2.1207114509005399E-2</v>
      </c>
    </row>
    <row r="12338" spans="1:6" x14ac:dyDescent="0.4">
      <c r="A12338" s="9" t="s">
        <v>18173</v>
      </c>
      <c r="B12338" s="9" t="s">
        <v>5226</v>
      </c>
      <c r="C12338" s="9" t="s">
        <v>5</v>
      </c>
      <c r="D12338" s="14">
        <v>886160</v>
      </c>
      <c r="E12338" s="14">
        <v>4180</v>
      </c>
      <c r="F12338" s="36">
        <v>2.8039308026462002E-2</v>
      </c>
    </row>
    <row r="12339" spans="1:6" x14ac:dyDescent="0.4">
      <c r="A12339" s="9" t="s">
        <v>18173</v>
      </c>
      <c r="B12339" s="9" t="s">
        <v>10583</v>
      </c>
      <c r="C12339" s="9" t="s">
        <v>5</v>
      </c>
      <c r="D12339" s="14">
        <v>655600.66640465194</v>
      </c>
      <c r="E12339" s="14">
        <v>4616.90610144121</v>
      </c>
      <c r="F12339" s="36">
        <v>4.4414678176818399E-2</v>
      </c>
    </row>
    <row r="12340" spans="1:6" x14ac:dyDescent="0.4">
      <c r="A12340" s="9" t="s">
        <v>18173</v>
      </c>
      <c r="B12340" s="9" t="s">
        <v>18779</v>
      </c>
      <c r="C12340" s="9" t="s">
        <v>36</v>
      </c>
      <c r="D12340" s="14">
        <v>3769437.8463841798</v>
      </c>
      <c r="E12340" s="14">
        <v>5584.3523650136003</v>
      </c>
      <c r="F12340" s="36">
        <v>3.1561180674953601E-2</v>
      </c>
    </row>
    <row r="12341" spans="1:6" x14ac:dyDescent="0.4">
      <c r="A12341" s="9" t="s">
        <v>18173</v>
      </c>
      <c r="B12341" s="9" t="s">
        <v>10584</v>
      </c>
      <c r="C12341" s="9" t="s">
        <v>5</v>
      </c>
      <c r="D12341" s="14">
        <v>579762.22510906402</v>
      </c>
      <c r="E12341" s="14">
        <v>4392.1380690080596</v>
      </c>
      <c r="F12341" s="36">
        <v>3.55783188630081E-2</v>
      </c>
    </row>
    <row r="12342" spans="1:6" x14ac:dyDescent="0.4">
      <c r="A12342" s="9" t="s">
        <v>18173</v>
      </c>
      <c r="B12342" s="9" t="s">
        <v>10585</v>
      </c>
      <c r="C12342" s="9" t="s">
        <v>5</v>
      </c>
      <c r="D12342" s="14">
        <v>485517.51590866002</v>
      </c>
      <c r="E12342" s="14">
        <v>5005.3352155532002</v>
      </c>
      <c r="F12342" s="36">
        <v>4.8675343901939797E-2</v>
      </c>
    </row>
    <row r="12343" spans="1:6" x14ac:dyDescent="0.4">
      <c r="A12343" s="9" t="s">
        <v>18173</v>
      </c>
      <c r="B12343" s="9" t="s">
        <v>10586</v>
      </c>
      <c r="C12343" s="9" t="s">
        <v>5</v>
      </c>
      <c r="D12343" s="14">
        <v>566111.93508335098</v>
      </c>
      <c r="E12343" s="14">
        <v>4838.5635477209498</v>
      </c>
      <c r="F12343" s="36">
        <v>0.02</v>
      </c>
    </row>
    <row r="12344" spans="1:6" x14ac:dyDescent="0.4">
      <c r="A12344" s="9" t="s">
        <v>18173</v>
      </c>
      <c r="B12344" s="9" t="s">
        <v>10587</v>
      </c>
      <c r="C12344" s="9" t="s">
        <v>5</v>
      </c>
      <c r="D12344" s="14">
        <v>1089690.14336807</v>
      </c>
      <c r="E12344" s="14">
        <v>4207.2978508419901</v>
      </c>
      <c r="F12344" s="36">
        <v>3.1527611845258798E-2</v>
      </c>
    </row>
    <row r="12345" spans="1:6" x14ac:dyDescent="0.4">
      <c r="A12345" s="9" t="s">
        <v>18173</v>
      </c>
      <c r="B12345" s="9" t="s">
        <v>10588</v>
      </c>
      <c r="C12345" s="9" t="s">
        <v>5</v>
      </c>
      <c r="D12345" s="14">
        <v>333983.26300482801</v>
      </c>
      <c r="E12345" s="14">
        <v>5963.9868393719198</v>
      </c>
      <c r="F12345" s="36">
        <v>0.02</v>
      </c>
    </row>
    <row r="12346" spans="1:6" x14ac:dyDescent="0.4">
      <c r="A12346" s="9" t="s">
        <v>18173</v>
      </c>
      <c r="B12346" s="9" t="s">
        <v>10589</v>
      </c>
      <c r="C12346" s="9" t="s">
        <v>5</v>
      </c>
      <c r="D12346" s="14">
        <v>825100</v>
      </c>
      <c r="E12346" s="14">
        <v>4231.2820512820499</v>
      </c>
      <c r="F12346" s="36">
        <v>7.35236165740831E-2</v>
      </c>
    </row>
    <row r="12347" spans="1:6" x14ac:dyDescent="0.4">
      <c r="A12347" s="9" t="s">
        <v>18173</v>
      </c>
      <c r="B12347" s="9" t="s">
        <v>10590</v>
      </c>
      <c r="C12347" s="9" t="s">
        <v>5</v>
      </c>
      <c r="D12347" s="14">
        <v>1488341.5</v>
      </c>
      <c r="E12347" s="14">
        <v>4192.5112676056297</v>
      </c>
      <c r="F12347" s="36">
        <v>4.5217385538164297E-2</v>
      </c>
    </row>
    <row r="12348" spans="1:6" x14ac:dyDescent="0.4">
      <c r="A12348" s="9" t="s">
        <v>18173</v>
      </c>
      <c r="B12348" s="9" t="s">
        <v>10591</v>
      </c>
      <c r="C12348" s="9" t="s">
        <v>5</v>
      </c>
      <c r="D12348" s="14">
        <v>1759780</v>
      </c>
      <c r="E12348" s="14">
        <v>4180</v>
      </c>
      <c r="F12348" s="36">
        <v>6.8633436061845202E-2</v>
      </c>
    </row>
    <row r="12349" spans="1:6" x14ac:dyDescent="0.4">
      <c r="A12349" s="9" t="s">
        <v>18173</v>
      </c>
      <c r="B12349" s="9" t="s">
        <v>10609</v>
      </c>
      <c r="C12349" s="9" t="s">
        <v>36</v>
      </c>
      <c r="D12349" s="14">
        <v>6852145.6459993096</v>
      </c>
      <c r="E12349" s="14">
        <v>5634.98819572311</v>
      </c>
      <c r="F12349" s="36">
        <v>2.8020858649019199E-2</v>
      </c>
    </row>
    <row r="12350" spans="1:6" x14ac:dyDescent="0.4">
      <c r="A12350" s="9" t="s">
        <v>18173</v>
      </c>
      <c r="B12350" s="9" t="s">
        <v>10592</v>
      </c>
      <c r="C12350" s="9" t="s">
        <v>5</v>
      </c>
      <c r="D12350" s="14">
        <v>1113213.35337167</v>
      </c>
      <c r="E12350" s="14">
        <v>4882.5147077704596</v>
      </c>
      <c r="F12350" s="36">
        <v>0.02</v>
      </c>
    </row>
    <row r="12351" spans="1:6" x14ac:dyDescent="0.4">
      <c r="A12351" s="9" t="s">
        <v>18173</v>
      </c>
      <c r="B12351" s="9" t="s">
        <v>10593</v>
      </c>
      <c r="C12351" s="9" t="s">
        <v>5</v>
      </c>
      <c r="D12351" s="14">
        <v>624918.26040971396</v>
      </c>
      <c r="E12351" s="14">
        <v>4280.2620576007803</v>
      </c>
      <c r="F12351" s="36">
        <v>2.7302515514037201E-2</v>
      </c>
    </row>
    <row r="12352" spans="1:6" x14ac:dyDescent="0.4">
      <c r="A12352" s="9" t="s">
        <v>18173</v>
      </c>
      <c r="B12352" s="9" t="s">
        <v>17513</v>
      </c>
      <c r="C12352" s="9" t="s">
        <v>5</v>
      </c>
      <c r="D12352" s="14">
        <v>967199.44345851697</v>
      </c>
      <c r="E12352" s="14">
        <v>4205.2149715587702</v>
      </c>
      <c r="F12352" s="36">
        <v>3.8443936052931199E-2</v>
      </c>
    </row>
    <row r="12353" spans="1:6" x14ac:dyDescent="0.4">
      <c r="A12353" s="9" t="s">
        <v>18173</v>
      </c>
      <c r="B12353" s="9" t="s">
        <v>10594</v>
      </c>
      <c r="C12353" s="9" t="s">
        <v>5</v>
      </c>
      <c r="D12353" s="14">
        <v>467007.89003574202</v>
      </c>
      <c r="E12353" s="14">
        <v>5076.1727177798002</v>
      </c>
      <c r="F12353" s="36">
        <v>0.02</v>
      </c>
    </row>
    <row r="12354" spans="1:6" x14ac:dyDescent="0.4">
      <c r="A12354" s="9" t="s">
        <v>18173</v>
      </c>
      <c r="B12354" s="9" t="s">
        <v>10595</v>
      </c>
      <c r="C12354" s="9" t="s">
        <v>5</v>
      </c>
      <c r="D12354" s="14">
        <v>1238360.45227039</v>
      </c>
      <c r="E12354" s="14">
        <v>4781.3144875304697</v>
      </c>
      <c r="F12354" s="36">
        <v>0.02</v>
      </c>
    </row>
    <row r="12355" spans="1:6" x14ac:dyDescent="0.4">
      <c r="A12355" s="9" t="s">
        <v>18173</v>
      </c>
      <c r="B12355" s="9" t="s">
        <v>10596</v>
      </c>
      <c r="C12355" s="9" t="s">
        <v>5</v>
      </c>
      <c r="D12355" s="14">
        <v>895174.15663061303</v>
      </c>
      <c r="E12355" s="14">
        <v>4262.7340791934002</v>
      </c>
      <c r="F12355" s="36">
        <v>2.55015936862686E-2</v>
      </c>
    </row>
    <row r="12356" spans="1:6" x14ac:dyDescent="0.4">
      <c r="A12356" s="9" t="s">
        <v>18173</v>
      </c>
      <c r="B12356" s="9" t="s">
        <v>10610</v>
      </c>
      <c r="C12356" s="9" t="s">
        <v>36</v>
      </c>
      <c r="D12356" s="14">
        <v>7928354.3938344298</v>
      </c>
      <c r="E12356" s="14">
        <v>5634.9356032938404</v>
      </c>
      <c r="F12356" s="36">
        <v>2.9648204365900099E-2</v>
      </c>
    </row>
    <row r="12357" spans="1:6" x14ac:dyDescent="0.4">
      <c r="A12357" s="9" t="s">
        <v>18173</v>
      </c>
      <c r="B12357" s="9" t="s">
        <v>10597</v>
      </c>
      <c r="C12357" s="9" t="s">
        <v>5</v>
      </c>
      <c r="D12357" s="14">
        <v>849182.43082446</v>
      </c>
      <c r="E12357" s="14">
        <v>4354.7816965356897</v>
      </c>
      <c r="F12357" s="36">
        <v>4.9256005198420501E-2</v>
      </c>
    </row>
    <row r="12358" spans="1:6" x14ac:dyDescent="0.4">
      <c r="A12358" s="9" t="s">
        <v>18173</v>
      </c>
      <c r="B12358" s="9" t="s">
        <v>10598</v>
      </c>
      <c r="C12358" s="9" t="s">
        <v>5</v>
      </c>
      <c r="D12358" s="14">
        <v>336154.85745081899</v>
      </c>
      <c r="E12358" s="14">
        <v>5795.77340432446</v>
      </c>
      <c r="F12358" s="36">
        <v>0.02</v>
      </c>
    </row>
    <row r="12359" spans="1:6" x14ac:dyDescent="0.4">
      <c r="A12359" s="9" t="s">
        <v>18173</v>
      </c>
      <c r="B12359" s="9" t="s">
        <v>10599</v>
      </c>
      <c r="C12359" s="9" t="s">
        <v>5</v>
      </c>
      <c r="D12359" s="14">
        <v>644436.717093235</v>
      </c>
      <c r="E12359" s="14">
        <v>4506.5504691834603</v>
      </c>
      <c r="F12359" s="36">
        <v>2.2464250823240401E-2</v>
      </c>
    </row>
    <row r="12360" spans="1:6" x14ac:dyDescent="0.4">
      <c r="A12360" s="9" t="s">
        <v>18173</v>
      </c>
      <c r="B12360" s="9" t="s">
        <v>10600</v>
      </c>
      <c r="C12360" s="9" t="s">
        <v>5</v>
      </c>
      <c r="D12360" s="14">
        <v>303799.518104257</v>
      </c>
      <c r="E12360" s="14">
        <v>6329.1566271720303</v>
      </c>
      <c r="F12360" s="36">
        <v>0.02</v>
      </c>
    </row>
    <row r="12361" spans="1:6" x14ac:dyDescent="0.4">
      <c r="A12361" s="9" t="s">
        <v>18173</v>
      </c>
      <c r="B12361" s="9" t="s">
        <v>10601</v>
      </c>
      <c r="C12361" s="9" t="s">
        <v>5</v>
      </c>
      <c r="D12361" s="14">
        <v>1312520</v>
      </c>
      <c r="E12361" s="14">
        <v>4180</v>
      </c>
      <c r="F12361" s="36">
        <v>3.8870375444269897E-2</v>
      </c>
    </row>
    <row r="12362" spans="1:6" x14ac:dyDescent="0.4">
      <c r="A12362" s="9" t="s">
        <v>18173</v>
      </c>
      <c r="B12362" s="9" t="s">
        <v>10602</v>
      </c>
      <c r="C12362" s="9" t="s">
        <v>5</v>
      </c>
      <c r="D12362" s="14">
        <v>629773.59708236798</v>
      </c>
      <c r="E12362" s="14">
        <v>4466.4794119316903</v>
      </c>
      <c r="F12362" s="36">
        <v>4.8509105341982398E-2</v>
      </c>
    </row>
    <row r="12363" spans="1:6" x14ac:dyDescent="0.4">
      <c r="A12363" s="9" t="s">
        <v>18173</v>
      </c>
      <c r="B12363" s="9" t="s">
        <v>10603</v>
      </c>
      <c r="C12363" s="9" t="s">
        <v>5</v>
      </c>
      <c r="D12363" s="14">
        <v>1628848</v>
      </c>
      <c r="E12363" s="14">
        <v>4286.4421052631596</v>
      </c>
      <c r="F12363" s="36">
        <v>7.3905676036245802E-2</v>
      </c>
    </row>
    <row r="12364" spans="1:6" x14ac:dyDescent="0.4">
      <c r="A12364" s="9" t="s">
        <v>18173</v>
      </c>
      <c r="B12364" s="9" t="s">
        <v>10604</v>
      </c>
      <c r="C12364" s="9" t="s">
        <v>5</v>
      </c>
      <c r="D12364" s="14">
        <v>1259627.25101776</v>
      </c>
      <c r="E12364" s="14">
        <v>4284.4464320332099</v>
      </c>
      <c r="F12364" s="36">
        <v>1.9999999999999799E-2</v>
      </c>
    </row>
    <row r="12365" spans="1:6" x14ac:dyDescent="0.4">
      <c r="A12365" s="9" t="s">
        <v>18173</v>
      </c>
      <c r="B12365" s="9" t="s">
        <v>10605</v>
      </c>
      <c r="C12365" s="9" t="s">
        <v>5</v>
      </c>
      <c r="D12365" s="14">
        <v>356419.87595960603</v>
      </c>
      <c r="E12365" s="14">
        <v>5569.0605618688396</v>
      </c>
      <c r="F12365" s="36">
        <v>0.02</v>
      </c>
    </row>
    <row r="12366" spans="1:6" x14ac:dyDescent="0.4">
      <c r="A12366" s="9" t="s">
        <v>18173</v>
      </c>
      <c r="B12366" s="9" t="s">
        <v>18780</v>
      </c>
      <c r="C12366" s="9" t="s">
        <v>5</v>
      </c>
      <c r="D12366" s="14">
        <v>723001.31083853496</v>
      </c>
      <c r="E12366" s="14">
        <v>4303.5792311817604</v>
      </c>
      <c r="F12366" s="36">
        <v>6.2933694456817096E-2</v>
      </c>
    </row>
    <row r="12367" spans="1:6" x14ac:dyDescent="0.4">
      <c r="A12367" s="9" t="s">
        <v>18173</v>
      </c>
      <c r="B12367" s="9" t="s">
        <v>10606</v>
      </c>
      <c r="C12367" s="9" t="s">
        <v>5</v>
      </c>
      <c r="D12367" s="14">
        <v>769433.67010231304</v>
      </c>
      <c r="E12367" s="14">
        <v>4251.0147519464799</v>
      </c>
      <c r="F12367" s="36">
        <v>4.1017162474339397E-2</v>
      </c>
    </row>
    <row r="12368" spans="1:6" x14ac:dyDescent="0.4">
      <c r="A12368" s="9" t="s">
        <v>18174</v>
      </c>
      <c r="B12368" s="9" t="s">
        <v>10611</v>
      </c>
      <c r="C12368" s="9" t="s">
        <v>5</v>
      </c>
      <c r="D12368" s="14">
        <v>1513766</v>
      </c>
      <c r="E12368" s="14">
        <v>4204.9055555555597</v>
      </c>
      <c r="F12368" s="36">
        <v>4.4711450058966901E-2</v>
      </c>
    </row>
    <row r="12369" spans="1:6" x14ac:dyDescent="0.4">
      <c r="A12369" s="9" t="s">
        <v>18174</v>
      </c>
      <c r="B12369" s="9" t="s">
        <v>10612</v>
      </c>
      <c r="C12369" s="9" t="s">
        <v>5</v>
      </c>
      <c r="D12369" s="14">
        <v>1745494</v>
      </c>
      <c r="E12369" s="14">
        <v>4246.9440389294396</v>
      </c>
      <c r="F12369" s="36">
        <v>3.2245140789935102E-2</v>
      </c>
    </row>
    <row r="12370" spans="1:6" x14ac:dyDescent="0.4">
      <c r="A12370" s="9" t="s">
        <v>18174</v>
      </c>
      <c r="B12370" s="9" t="s">
        <v>10613</v>
      </c>
      <c r="C12370" s="9" t="s">
        <v>5</v>
      </c>
      <c r="D12370" s="14">
        <v>1358697.0688519401</v>
      </c>
      <c r="E12370" s="14">
        <v>5568.4306100489403</v>
      </c>
      <c r="F12370" s="36">
        <v>0.02</v>
      </c>
    </row>
    <row r="12371" spans="1:6" x14ac:dyDescent="0.4">
      <c r="A12371" s="9" t="s">
        <v>18174</v>
      </c>
      <c r="B12371" s="9" t="s">
        <v>10614</v>
      </c>
      <c r="C12371" s="9" t="s">
        <v>5</v>
      </c>
      <c r="D12371" s="14">
        <v>2809946.2509379098</v>
      </c>
      <c r="E12371" s="14">
        <v>4517.5984741767097</v>
      </c>
      <c r="F12371" s="36">
        <v>4.7867168960647799E-2</v>
      </c>
    </row>
    <row r="12372" spans="1:6" x14ac:dyDescent="0.4">
      <c r="A12372" s="9" t="s">
        <v>18174</v>
      </c>
      <c r="B12372" s="9" t="s">
        <v>10615</v>
      </c>
      <c r="C12372" s="9" t="s">
        <v>5</v>
      </c>
      <c r="D12372" s="14">
        <v>1846777.67027364</v>
      </c>
      <c r="E12372" s="14">
        <v>4386.6452975620896</v>
      </c>
      <c r="F12372" s="36">
        <v>2.8827218713305802E-2</v>
      </c>
    </row>
    <row r="12373" spans="1:6" x14ac:dyDescent="0.4">
      <c r="A12373" s="9" t="s">
        <v>18174</v>
      </c>
      <c r="B12373" s="9" t="s">
        <v>10616</v>
      </c>
      <c r="C12373" s="9" t="s">
        <v>5</v>
      </c>
      <c r="D12373" s="14">
        <v>1045333.27866037</v>
      </c>
      <c r="E12373" s="14">
        <v>5279.4610033352101</v>
      </c>
      <c r="F12373" s="36">
        <v>2.291428639198E-2</v>
      </c>
    </row>
    <row r="12374" spans="1:6" x14ac:dyDescent="0.4">
      <c r="A12374" s="9" t="s">
        <v>18174</v>
      </c>
      <c r="B12374" s="9" t="s">
        <v>10617</v>
      </c>
      <c r="C12374" s="9" t="s">
        <v>5</v>
      </c>
      <c r="D12374" s="14">
        <v>1024017.2322150799</v>
      </c>
      <c r="E12374" s="14">
        <v>5361.3467655239701</v>
      </c>
      <c r="F12374" s="36">
        <v>0.02</v>
      </c>
    </row>
    <row r="12375" spans="1:6" x14ac:dyDescent="0.4">
      <c r="A12375" s="9" t="s">
        <v>18174</v>
      </c>
      <c r="B12375" s="9" t="s">
        <v>10618</v>
      </c>
      <c r="C12375" s="9" t="s">
        <v>5</v>
      </c>
      <c r="D12375" s="14">
        <v>1906870.6307347899</v>
      </c>
      <c r="E12375" s="14">
        <v>4314.1869473637698</v>
      </c>
      <c r="F12375" s="36">
        <v>3.7894985700074997E-2</v>
      </c>
    </row>
    <row r="12376" spans="1:6" x14ac:dyDescent="0.4">
      <c r="A12376" s="9" t="s">
        <v>18174</v>
      </c>
      <c r="B12376" s="9" t="s">
        <v>6509</v>
      </c>
      <c r="C12376" s="9" t="s">
        <v>5</v>
      </c>
      <c r="D12376" s="14">
        <v>1813802.8916245301</v>
      </c>
      <c r="E12376" s="14">
        <v>4523.1992309838697</v>
      </c>
      <c r="F12376" s="36">
        <v>0.02</v>
      </c>
    </row>
    <row r="12377" spans="1:6" x14ac:dyDescent="0.4">
      <c r="A12377" s="9" t="s">
        <v>18174</v>
      </c>
      <c r="B12377" s="9" t="s">
        <v>10632</v>
      </c>
      <c r="C12377" s="9" t="s">
        <v>36</v>
      </c>
      <c r="D12377" s="14">
        <v>7164725.5739899101</v>
      </c>
      <c r="E12377" s="14">
        <v>6160.5550937144599</v>
      </c>
      <c r="F12377" s="36">
        <v>0.02</v>
      </c>
    </row>
    <row r="12378" spans="1:6" x14ac:dyDescent="0.4">
      <c r="A12378" s="9" t="s">
        <v>18174</v>
      </c>
      <c r="B12378" s="9" t="s">
        <v>10619</v>
      </c>
      <c r="C12378" s="9" t="s">
        <v>5</v>
      </c>
      <c r="D12378" s="14">
        <v>1929603.2333366501</v>
      </c>
      <c r="E12378" s="14">
        <v>4365.6181749697998</v>
      </c>
      <c r="F12378" s="36">
        <v>0.02</v>
      </c>
    </row>
    <row r="12379" spans="1:6" x14ac:dyDescent="0.4">
      <c r="A12379" s="9" t="s">
        <v>18174</v>
      </c>
      <c r="B12379" s="9" t="s">
        <v>10620</v>
      </c>
      <c r="C12379" s="9" t="s">
        <v>5</v>
      </c>
      <c r="D12379" s="14">
        <v>1055604.0205544999</v>
      </c>
      <c r="E12379" s="14">
        <v>4530.4893586029802</v>
      </c>
      <c r="F12379" s="36">
        <v>2.5904107821014301E-2</v>
      </c>
    </row>
    <row r="12380" spans="1:6" x14ac:dyDescent="0.4">
      <c r="A12380" s="9" t="s">
        <v>18174</v>
      </c>
      <c r="B12380" s="9" t="s">
        <v>10621</v>
      </c>
      <c r="C12380" s="9" t="s">
        <v>5</v>
      </c>
      <c r="D12380" s="14">
        <v>1710885.1743171599</v>
      </c>
      <c r="E12380" s="14">
        <v>5046.8589212895504</v>
      </c>
      <c r="F12380" s="36">
        <v>2.1951490794169099E-2</v>
      </c>
    </row>
    <row r="12381" spans="1:6" x14ac:dyDescent="0.4">
      <c r="A12381" s="9" t="s">
        <v>18174</v>
      </c>
      <c r="B12381" s="9" t="s">
        <v>10622</v>
      </c>
      <c r="C12381" s="9" t="s">
        <v>5</v>
      </c>
      <c r="D12381" s="14">
        <v>1116406.5404457201</v>
      </c>
      <c r="E12381" s="14">
        <v>5445.88556314985</v>
      </c>
      <c r="F12381" s="36">
        <v>2.6440510178325601E-2</v>
      </c>
    </row>
    <row r="12382" spans="1:6" x14ac:dyDescent="0.4">
      <c r="A12382" s="9" t="s">
        <v>18174</v>
      </c>
      <c r="B12382" s="9" t="s">
        <v>10633</v>
      </c>
      <c r="C12382" s="9" t="s">
        <v>36</v>
      </c>
      <c r="D12382" s="14">
        <v>6909580.9334109398</v>
      </c>
      <c r="E12382" s="14">
        <v>5860.5436246064</v>
      </c>
      <c r="F12382" s="36">
        <v>1.9999999999999799E-2</v>
      </c>
    </row>
    <row r="12383" spans="1:6" x14ac:dyDescent="0.4">
      <c r="A12383" s="9" t="s">
        <v>18174</v>
      </c>
      <c r="B12383" s="9" t="s">
        <v>10623</v>
      </c>
      <c r="C12383" s="9" t="s">
        <v>5</v>
      </c>
      <c r="D12383" s="14">
        <v>1730520</v>
      </c>
      <c r="E12383" s="14">
        <v>4180</v>
      </c>
      <c r="F12383" s="36">
        <v>5.4621761569475999E-2</v>
      </c>
    </row>
    <row r="12384" spans="1:6" x14ac:dyDescent="0.4">
      <c r="A12384" s="9" t="s">
        <v>18174</v>
      </c>
      <c r="B12384" s="9" t="s">
        <v>10634</v>
      </c>
      <c r="C12384" s="9" t="s">
        <v>36</v>
      </c>
      <c r="D12384" s="14">
        <v>7857478.7489630897</v>
      </c>
      <c r="E12384" s="14">
        <v>6095.7942195214</v>
      </c>
      <c r="F12384" s="36">
        <v>0.02</v>
      </c>
    </row>
    <row r="12385" spans="1:6" x14ac:dyDescent="0.4">
      <c r="A12385" s="9" t="s">
        <v>18174</v>
      </c>
      <c r="B12385" s="9" t="s">
        <v>10635</v>
      </c>
      <c r="C12385" s="9" t="s">
        <v>36</v>
      </c>
      <c r="D12385" s="14">
        <v>8123145.1987945996</v>
      </c>
      <c r="E12385" s="14">
        <v>5712.4790427528796</v>
      </c>
      <c r="F12385" s="36">
        <v>2.8502344444310899E-2</v>
      </c>
    </row>
    <row r="12386" spans="1:6" x14ac:dyDescent="0.4">
      <c r="A12386" s="9" t="s">
        <v>18174</v>
      </c>
      <c r="B12386" s="9" t="s">
        <v>7897</v>
      </c>
      <c r="C12386" s="9" t="s">
        <v>5</v>
      </c>
      <c r="D12386" s="14">
        <v>1761220.7701558699</v>
      </c>
      <c r="E12386" s="14">
        <v>4403.05192538968</v>
      </c>
      <c r="F12386" s="36">
        <v>2.9436229384962199E-2</v>
      </c>
    </row>
    <row r="12387" spans="1:6" x14ac:dyDescent="0.4">
      <c r="A12387" s="9" t="s">
        <v>18174</v>
      </c>
      <c r="B12387" s="9" t="s">
        <v>3946</v>
      </c>
      <c r="C12387" s="9" t="s">
        <v>5</v>
      </c>
      <c r="D12387" s="14">
        <v>1400937.9488764</v>
      </c>
      <c r="E12387" s="14">
        <v>4504.6236298276599</v>
      </c>
      <c r="F12387" s="36">
        <v>0.02</v>
      </c>
    </row>
    <row r="12388" spans="1:6" x14ac:dyDescent="0.4">
      <c r="A12388" s="9" t="s">
        <v>18174</v>
      </c>
      <c r="B12388" s="9" t="s">
        <v>10624</v>
      </c>
      <c r="C12388" s="9" t="s">
        <v>5</v>
      </c>
      <c r="D12388" s="14">
        <v>1754113.1674401099</v>
      </c>
      <c r="E12388" s="14">
        <v>4407.31951618118</v>
      </c>
      <c r="F12388" s="36">
        <v>1.9999999999999799E-2</v>
      </c>
    </row>
    <row r="12389" spans="1:6" x14ac:dyDescent="0.4">
      <c r="A12389" s="9" t="s">
        <v>18174</v>
      </c>
      <c r="B12389" s="9" t="s">
        <v>10625</v>
      </c>
      <c r="C12389" s="9" t="s">
        <v>5</v>
      </c>
      <c r="D12389" s="14">
        <v>1579647.81619088</v>
      </c>
      <c r="E12389" s="14">
        <v>4673.5142490854496</v>
      </c>
      <c r="F12389" s="36">
        <v>1.9999999999999799E-2</v>
      </c>
    </row>
    <row r="12390" spans="1:6" x14ac:dyDescent="0.4">
      <c r="A12390" s="9" t="s">
        <v>18174</v>
      </c>
      <c r="B12390" s="9" t="s">
        <v>10626</v>
      </c>
      <c r="C12390" s="9" t="s">
        <v>5</v>
      </c>
      <c r="D12390" s="14">
        <v>1667127.0667033901</v>
      </c>
      <c r="E12390" s="14">
        <v>5082.7044716566897</v>
      </c>
      <c r="F12390" s="36">
        <v>0.02</v>
      </c>
    </row>
    <row r="12391" spans="1:6" x14ac:dyDescent="0.4">
      <c r="A12391" s="9" t="s">
        <v>18174</v>
      </c>
      <c r="B12391" s="9" t="s">
        <v>10627</v>
      </c>
      <c r="C12391" s="9" t="s">
        <v>5</v>
      </c>
      <c r="D12391" s="14">
        <v>1429420.41341435</v>
      </c>
      <c r="E12391" s="14">
        <v>4371.3162489735596</v>
      </c>
      <c r="F12391" s="36">
        <v>0.02</v>
      </c>
    </row>
    <row r="12392" spans="1:6" x14ac:dyDescent="0.4">
      <c r="A12392" s="9" t="s">
        <v>18174</v>
      </c>
      <c r="B12392" s="9" t="s">
        <v>10636</v>
      </c>
      <c r="C12392" s="9" t="s">
        <v>36</v>
      </c>
      <c r="D12392" s="14">
        <v>4049175.5343504902</v>
      </c>
      <c r="E12392" s="14">
        <v>6326.83677242265</v>
      </c>
      <c r="F12392" s="36">
        <v>0.02</v>
      </c>
    </row>
    <row r="12393" spans="1:6" x14ac:dyDescent="0.4">
      <c r="A12393" s="9" t="s">
        <v>18174</v>
      </c>
      <c r="B12393" s="9" t="s">
        <v>10628</v>
      </c>
      <c r="C12393" s="9" t="s">
        <v>5</v>
      </c>
      <c r="D12393" s="14">
        <v>1003111.88445035</v>
      </c>
      <c r="E12393" s="14">
        <v>5091.9384997479701</v>
      </c>
      <c r="F12393" s="36">
        <v>3.1182252327972799E-2</v>
      </c>
    </row>
    <row r="12394" spans="1:6" x14ac:dyDescent="0.4">
      <c r="A12394" s="9" t="s">
        <v>18174</v>
      </c>
      <c r="B12394" s="9" t="s">
        <v>10637</v>
      </c>
      <c r="C12394" s="9" t="s">
        <v>36</v>
      </c>
      <c r="D12394" s="14">
        <v>7671186.3595540402</v>
      </c>
      <c r="E12394" s="14">
        <v>6424.7791956064002</v>
      </c>
      <c r="F12394" s="36">
        <v>3.1578528090076698E-2</v>
      </c>
    </row>
    <row r="12395" spans="1:6" x14ac:dyDescent="0.4">
      <c r="A12395" s="9" t="s">
        <v>18174</v>
      </c>
      <c r="B12395" s="9" t="s">
        <v>10629</v>
      </c>
      <c r="C12395" s="9" t="s">
        <v>5</v>
      </c>
      <c r="D12395" s="14">
        <v>1743060</v>
      </c>
      <c r="E12395" s="14">
        <v>4180</v>
      </c>
      <c r="F12395" s="36">
        <v>6.8375871831668905E-2</v>
      </c>
    </row>
    <row r="12396" spans="1:6" x14ac:dyDescent="0.4">
      <c r="A12396" s="9" t="s">
        <v>18174</v>
      </c>
      <c r="B12396" s="9" t="s">
        <v>10630</v>
      </c>
      <c r="C12396" s="9" t="s">
        <v>5</v>
      </c>
      <c r="D12396" s="14">
        <v>1855751.5567108199</v>
      </c>
      <c r="E12396" s="14">
        <v>4418.4560874067201</v>
      </c>
      <c r="F12396" s="36">
        <v>6.8483882923862802E-2</v>
      </c>
    </row>
    <row r="12397" spans="1:6" x14ac:dyDescent="0.4">
      <c r="A12397" s="9" t="s">
        <v>18174</v>
      </c>
      <c r="B12397" s="9" t="s">
        <v>10631</v>
      </c>
      <c r="C12397" s="9" t="s">
        <v>5</v>
      </c>
      <c r="D12397" s="14">
        <v>1948406.9989446099</v>
      </c>
      <c r="E12397" s="14">
        <v>4752.2121925478205</v>
      </c>
      <c r="F12397" s="36">
        <v>2.56926391729955E-2</v>
      </c>
    </row>
    <row r="12398" spans="1:6" x14ac:dyDescent="0.4">
      <c r="A12398" s="9" t="s">
        <v>18175</v>
      </c>
      <c r="B12398" s="9" t="s">
        <v>10607</v>
      </c>
      <c r="C12398" s="9" t="s">
        <v>36</v>
      </c>
      <c r="D12398" s="14">
        <v>7213859.3474318897</v>
      </c>
      <c r="E12398" s="14">
        <v>6118.6254007055904</v>
      </c>
      <c r="F12398" s="36">
        <v>0.02</v>
      </c>
    </row>
    <row r="12399" spans="1:6" x14ac:dyDescent="0.4">
      <c r="A12399" s="9" t="s">
        <v>18175</v>
      </c>
      <c r="B12399" s="9" t="s">
        <v>10639</v>
      </c>
      <c r="C12399" s="9" t="s">
        <v>5</v>
      </c>
      <c r="D12399" s="14">
        <v>1842448.49763769</v>
      </c>
      <c r="E12399" s="14">
        <v>4538.05048679233</v>
      </c>
      <c r="F12399" s="36">
        <v>3.4803384037734898E-2</v>
      </c>
    </row>
    <row r="12400" spans="1:6" x14ac:dyDescent="0.4">
      <c r="A12400" s="9" t="s">
        <v>18175</v>
      </c>
      <c r="B12400" s="9" t="s">
        <v>10640</v>
      </c>
      <c r="C12400" s="9" t="s">
        <v>5</v>
      </c>
      <c r="D12400" s="14">
        <v>1487825.12927586</v>
      </c>
      <c r="E12400" s="14">
        <v>5112.8011315321601</v>
      </c>
      <c r="F12400" s="36">
        <v>1.9999999999999799E-2</v>
      </c>
    </row>
    <row r="12401" spans="1:6" x14ac:dyDescent="0.4">
      <c r="A12401" s="9" t="s">
        <v>18175</v>
      </c>
      <c r="B12401" s="9" t="s">
        <v>9523</v>
      </c>
      <c r="C12401" s="9" t="s">
        <v>5</v>
      </c>
      <c r="D12401" s="14">
        <v>2829969.4163416</v>
      </c>
      <c r="E12401" s="14">
        <v>4513.5078410551796</v>
      </c>
      <c r="F12401" s="36">
        <v>6.6852246431967605E-2</v>
      </c>
    </row>
    <row r="12402" spans="1:6" x14ac:dyDescent="0.4">
      <c r="A12402" s="9" t="s">
        <v>18175</v>
      </c>
      <c r="B12402" s="9" t="s">
        <v>4566</v>
      </c>
      <c r="C12402" s="9" t="s">
        <v>5</v>
      </c>
      <c r="D12402" s="14">
        <v>2152901.2812360399</v>
      </c>
      <c r="E12402" s="14">
        <v>4949.1983476690602</v>
      </c>
      <c r="F12402" s="36">
        <v>1.9999999999999799E-2</v>
      </c>
    </row>
    <row r="12403" spans="1:6" x14ac:dyDescent="0.4">
      <c r="A12403" s="9" t="s">
        <v>18175</v>
      </c>
      <c r="B12403" s="9" t="s">
        <v>536</v>
      </c>
      <c r="C12403" s="9" t="s">
        <v>5</v>
      </c>
      <c r="D12403" s="14">
        <v>1660078.8061407099</v>
      </c>
      <c r="E12403" s="14">
        <v>4676.2783271569297</v>
      </c>
      <c r="F12403" s="36">
        <v>1.9999999999999799E-2</v>
      </c>
    </row>
    <row r="12404" spans="1:6" x14ac:dyDescent="0.4">
      <c r="A12404" s="9" t="s">
        <v>18175</v>
      </c>
      <c r="B12404" s="9" t="s">
        <v>10641</v>
      </c>
      <c r="C12404" s="9" t="s">
        <v>5</v>
      </c>
      <c r="D12404" s="14">
        <v>2728299.3034172901</v>
      </c>
      <c r="E12404" s="14">
        <v>4502.1440650450304</v>
      </c>
      <c r="F12404" s="36">
        <v>1.9999999999999799E-2</v>
      </c>
    </row>
    <row r="12405" spans="1:6" x14ac:dyDescent="0.4">
      <c r="A12405" s="9" t="s">
        <v>18175</v>
      </c>
      <c r="B12405" s="9" t="s">
        <v>10642</v>
      </c>
      <c r="C12405" s="9" t="s">
        <v>5</v>
      </c>
      <c r="D12405" s="14">
        <v>2008131.9063244101</v>
      </c>
      <c r="E12405" s="14">
        <v>4502.5379065569696</v>
      </c>
      <c r="F12405" s="36">
        <v>6.7918431065473503E-2</v>
      </c>
    </row>
    <row r="12406" spans="1:6" x14ac:dyDescent="0.4">
      <c r="A12406" s="9" t="s">
        <v>18175</v>
      </c>
      <c r="B12406" s="9" t="s">
        <v>10643</v>
      </c>
      <c r="C12406" s="9" t="s">
        <v>5</v>
      </c>
      <c r="D12406" s="14">
        <v>1997073.6398109901</v>
      </c>
      <c r="E12406" s="14">
        <v>5043.11525204796</v>
      </c>
      <c r="F12406" s="36">
        <v>0.02</v>
      </c>
    </row>
    <row r="12407" spans="1:6" x14ac:dyDescent="0.4">
      <c r="A12407" s="9" t="s">
        <v>18175</v>
      </c>
      <c r="B12407" s="9" t="s">
        <v>10644</v>
      </c>
      <c r="C12407" s="9" t="s">
        <v>5</v>
      </c>
      <c r="D12407" s="14">
        <v>2917941.0947861099</v>
      </c>
      <c r="E12407" s="14">
        <v>4807.1517212291801</v>
      </c>
      <c r="F12407" s="36">
        <v>0.02</v>
      </c>
    </row>
    <row r="12408" spans="1:6" x14ac:dyDescent="0.4">
      <c r="A12408" s="9" t="s">
        <v>18175</v>
      </c>
      <c r="B12408" s="9" t="s">
        <v>10645</v>
      </c>
      <c r="C12408" s="9" t="s">
        <v>5</v>
      </c>
      <c r="D12408" s="14">
        <v>1898346.3547127701</v>
      </c>
      <c r="E12408" s="14">
        <v>4563.3325834441703</v>
      </c>
      <c r="F12408" s="36">
        <v>3.8915896766429398E-2</v>
      </c>
    </row>
    <row r="12409" spans="1:6" x14ac:dyDescent="0.4">
      <c r="A12409" s="9" t="s">
        <v>18175</v>
      </c>
      <c r="B12409" s="9" t="s">
        <v>10646</v>
      </c>
      <c r="C12409" s="9" t="s">
        <v>5</v>
      </c>
      <c r="D12409" s="14">
        <v>1633810.5779333599</v>
      </c>
      <c r="E12409" s="14">
        <v>5105.6580560417497</v>
      </c>
      <c r="F12409" s="36">
        <v>1.9999999999999799E-2</v>
      </c>
    </row>
    <row r="12410" spans="1:6" x14ac:dyDescent="0.4">
      <c r="A12410" s="9" t="s">
        <v>18175</v>
      </c>
      <c r="B12410" s="9" t="s">
        <v>10647</v>
      </c>
      <c r="C12410" s="9" t="s">
        <v>5</v>
      </c>
      <c r="D12410" s="14">
        <v>982858.84077414905</v>
      </c>
      <c r="E12410" s="14">
        <v>4817.9354939909199</v>
      </c>
      <c r="F12410" s="36">
        <v>0.02</v>
      </c>
    </row>
    <row r="12411" spans="1:6" x14ac:dyDescent="0.4">
      <c r="A12411" s="9" t="s">
        <v>18175</v>
      </c>
      <c r="B12411" s="9" t="s">
        <v>10648</v>
      </c>
      <c r="C12411" s="9" t="s">
        <v>5</v>
      </c>
      <c r="D12411" s="14">
        <v>1847568.9883908301</v>
      </c>
      <c r="E12411" s="14">
        <v>4484.3907485214304</v>
      </c>
      <c r="F12411" s="36">
        <v>6.8430512460852605E-2</v>
      </c>
    </row>
    <row r="12412" spans="1:6" x14ac:dyDescent="0.4">
      <c r="A12412" s="9" t="s">
        <v>18175</v>
      </c>
      <c r="B12412" s="9" t="s">
        <v>10638</v>
      </c>
      <c r="C12412" s="9" t="s">
        <v>3</v>
      </c>
      <c r="D12412" s="14">
        <v>9434811.1988575608</v>
      </c>
      <c r="E12412" s="14">
        <v>5725.00679542327</v>
      </c>
      <c r="F12412" s="36">
        <v>2.7908724595862699E-2</v>
      </c>
    </row>
    <row r="12413" spans="1:6" x14ac:dyDescent="0.4">
      <c r="A12413" s="9" t="s">
        <v>18175</v>
      </c>
      <c r="B12413" s="9" t="s">
        <v>10656</v>
      </c>
      <c r="C12413" s="9" t="s">
        <v>36</v>
      </c>
      <c r="D12413" s="14">
        <v>6037725</v>
      </c>
      <c r="E12413" s="14">
        <v>5415</v>
      </c>
      <c r="F12413" s="36">
        <v>2.73955848127252E-2</v>
      </c>
    </row>
    <row r="12414" spans="1:6" x14ac:dyDescent="0.4">
      <c r="A12414" s="9" t="s">
        <v>18175</v>
      </c>
      <c r="B12414" s="9" t="s">
        <v>10649</v>
      </c>
      <c r="C12414" s="9" t="s">
        <v>5</v>
      </c>
      <c r="D12414" s="14">
        <v>1043100.56199516</v>
      </c>
      <c r="E12414" s="14">
        <v>5189.5550348017696</v>
      </c>
      <c r="F12414" s="36">
        <v>2.30150639212372E-2</v>
      </c>
    </row>
    <row r="12415" spans="1:6" x14ac:dyDescent="0.4">
      <c r="A12415" s="9" t="s">
        <v>18175</v>
      </c>
      <c r="B12415" s="9" t="s">
        <v>10650</v>
      </c>
      <c r="C12415" s="9" t="s">
        <v>5</v>
      </c>
      <c r="D12415" s="14">
        <v>1086073.02873586</v>
      </c>
      <c r="E12415" s="14">
        <v>5350.1134420485596</v>
      </c>
      <c r="F12415" s="36">
        <v>0.02</v>
      </c>
    </row>
    <row r="12416" spans="1:6" x14ac:dyDescent="0.4">
      <c r="A12416" s="9" t="s">
        <v>18175</v>
      </c>
      <c r="B12416" s="9" t="s">
        <v>10651</v>
      </c>
      <c r="C12416" s="9" t="s">
        <v>5</v>
      </c>
      <c r="D12416" s="14">
        <v>2058445.1822983201</v>
      </c>
      <c r="E12416" s="14">
        <v>5198.0938946927199</v>
      </c>
      <c r="F12416" s="36">
        <v>0.02</v>
      </c>
    </row>
    <row r="12417" spans="1:6" x14ac:dyDescent="0.4">
      <c r="A12417" s="9" t="s">
        <v>18175</v>
      </c>
      <c r="B12417" s="9" t="s">
        <v>10652</v>
      </c>
      <c r="C12417" s="9" t="s">
        <v>5</v>
      </c>
      <c r="D12417" s="14">
        <v>1546573.24992194</v>
      </c>
      <c r="E12417" s="14">
        <v>4535.4054249910296</v>
      </c>
      <c r="F12417" s="36">
        <v>2.9179828108696799E-2</v>
      </c>
    </row>
    <row r="12418" spans="1:6" x14ac:dyDescent="0.4">
      <c r="A12418" s="9" t="s">
        <v>18175</v>
      </c>
      <c r="B12418" s="9" t="s">
        <v>6425</v>
      </c>
      <c r="C12418" s="9" t="s">
        <v>5</v>
      </c>
      <c r="D12418" s="14">
        <v>1868088.2117036199</v>
      </c>
      <c r="E12418" s="14">
        <v>4601.2024918808302</v>
      </c>
      <c r="F12418" s="36">
        <v>2.4165263107909899E-2</v>
      </c>
    </row>
    <row r="12419" spans="1:6" x14ac:dyDescent="0.4">
      <c r="A12419" s="9" t="s">
        <v>18175</v>
      </c>
      <c r="B12419" s="9" t="s">
        <v>502</v>
      </c>
      <c r="C12419" s="9" t="s">
        <v>5</v>
      </c>
      <c r="D12419" s="14">
        <v>933693.43461666105</v>
      </c>
      <c r="E12419" s="14">
        <v>4645.2409682421003</v>
      </c>
      <c r="F12419" s="36">
        <v>2.9775146745966399E-2</v>
      </c>
    </row>
    <row r="12420" spans="1:6" x14ac:dyDescent="0.4">
      <c r="A12420" s="9" t="s">
        <v>18175</v>
      </c>
      <c r="B12420" s="9" t="s">
        <v>10653</v>
      </c>
      <c r="C12420" s="9" t="s">
        <v>5</v>
      </c>
      <c r="D12420" s="14">
        <v>1832561.84436077</v>
      </c>
      <c r="E12420" s="14">
        <v>4627.6814251534697</v>
      </c>
      <c r="F12420" s="36">
        <v>0.02</v>
      </c>
    </row>
    <row r="12421" spans="1:6" x14ac:dyDescent="0.4">
      <c r="A12421" s="9" t="s">
        <v>18175</v>
      </c>
      <c r="B12421" s="9" t="s">
        <v>10654</v>
      </c>
      <c r="C12421" s="9" t="s">
        <v>5</v>
      </c>
      <c r="D12421" s="14">
        <v>1682520.56278193</v>
      </c>
      <c r="E12421" s="14">
        <v>4535.09585655507</v>
      </c>
      <c r="F12421" s="36">
        <v>3.8487824594505303E-2</v>
      </c>
    </row>
    <row r="12422" spans="1:6" x14ac:dyDescent="0.4">
      <c r="A12422" s="9" t="s">
        <v>18175</v>
      </c>
      <c r="B12422" s="9" t="s">
        <v>13288</v>
      </c>
      <c r="C12422" s="9" t="s">
        <v>3</v>
      </c>
      <c r="D12422" s="14">
        <v>8810659.8010760099</v>
      </c>
      <c r="E12422" s="14">
        <v>5637.0184267920704</v>
      </c>
      <c r="F12422" s="36">
        <v>0.02</v>
      </c>
    </row>
    <row r="12423" spans="1:6" x14ac:dyDescent="0.4">
      <c r="A12423" s="9" t="s">
        <v>18175</v>
      </c>
      <c r="B12423" s="9" t="s">
        <v>10655</v>
      </c>
      <c r="C12423" s="9" t="s">
        <v>5</v>
      </c>
      <c r="D12423" s="14">
        <v>990929.67029035604</v>
      </c>
      <c r="E12423" s="14">
        <v>4979.54608186108</v>
      </c>
      <c r="F12423" s="36">
        <v>0.02</v>
      </c>
    </row>
    <row r="12424" spans="1:6" x14ac:dyDescent="0.4">
      <c r="A12424" s="9" t="s">
        <v>18176</v>
      </c>
      <c r="B12424" s="9" t="s">
        <v>10657</v>
      </c>
      <c r="C12424" s="9" t="s">
        <v>5</v>
      </c>
      <c r="D12424" s="14">
        <v>1037170.96685993</v>
      </c>
      <c r="E12424" s="14">
        <v>4714.4134857269801</v>
      </c>
      <c r="F12424" s="36">
        <v>4.1066671178017398E-2</v>
      </c>
    </row>
    <row r="12425" spans="1:6" x14ac:dyDescent="0.4">
      <c r="A12425" s="9" t="s">
        <v>18176</v>
      </c>
      <c r="B12425" s="9" t="s">
        <v>10658</v>
      </c>
      <c r="C12425" s="9" t="s">
        <v>5</v>
      </c>
      <c r="D12425" s="14">
        <v>1608500.88722659</v>
      </c>
      <c r="E12425" s="14">
        <v>4595.7168206473898</v>
      </c>
      <c r="F12425" s="36">
        <v>0.02</v>
      </c>
    </row>
    <row r="12426" spans="1:6" x14ac:dyDescent="0.4">
      <c r="A12426" s="9" t="s">
        <v>18176</v>
      </c>
      <c r="B12426" s="9" t="s">
        <v>10659</v>
      </c>
      <c r="C12426" s="9" t="s">
        <v>5</v>
      </c>
      <c r="D12426" s="14">
        <v>723140</v>
      </c>
      <c r="E12426" s="14">
        <v>4180</v>
      </c>
      <c r="F12426" s="36">
        <v>3.2173385114053502E-2</v>
      </c>
    </row>
    <row r="12427" spans="1:6" x14ac:dyDescent="0.4">
      <c r="A12427" s="9" t="s">
        <v>18176</v>
      </c>
      <c r="B12427" s="9" t="s">
        <v>10660</v>
      </c>
      <c r="C12427" s="9" t="s">
        <v>5</v>
      </c>
      <c r="D12427" s="14">
        <v>2738545.7198259099</v>
      </c>
      <c r="E12427" s="14">
        <v>4713.5038206986401</v>
      </c>
      <c r="F12427" s="36">
        <v>0.02</v>
      </c>
    </row>
    <row r="12428" spans="1:6" x14ac:dyDescent="0.4">
      <c r="A12428" s="9" t="s">
        <v>18176</v>
      </c>
      <c r="B12428" s="9" t="s">
        <v>10661</v>
      </c>
      <c r="C12428" s="9" t="s">
        <v>5</v>
      </c>
      <c r="D12428" s="14">
        <v>783063.28603551595</v>
      </c>
      <c r="E12428" s="14">
        <v>4500.3637128477903</v>
      </c>
      <c r="F12428" s="36">
        <v>0.02</v>
      </c>
    </row>
    <row r="12429" spans="1:6" x14ac:dyDescent="0.4">
      <c r="A12429" s="9" t="s">
        <v>18176</v>
      </c>
      <c r="B12429" s="9" t="s">
        <v>10662</v>
      </c>
      <c r="C12429" s="9" t="s">
        <v>5</v>
      </c>
      <c r="D12429" s="14">
        <v>1483900</v>
      </c>
      <c r="E12429" s="14">
        <v>4180</v>
      </c>
      <c r="F12429" s="36">
        <v>6.8279422629386799E-2</v>
      </c>
    </row>
    <row r="12430" spans="1:6" x14ac:dyDescent="0.4">
      <c r="A12430" s="9" t="s">
        <v>18176</v>
      </c>
      <c r="B12430" s="9" t="s">
        <v>10663</v>
      </c>
      <c r="C12430" s="9" t="s">
        <v>5</v>
      </c>
      <c r="D12430" s="14">
        <v>2016620.75</v>
      </c>
      <c r="E12430" s="14">
        <v>4227.7164570230598</v>
      </c>
      <c r="F12430" s="36">
        <v>4.4569913588511097E-2</v>
      </c>
    </row>
    <row r="12431" spans="1:6" x14ac:dyDescent="0.4">
      <c r="A12431" s="9" t="s">
        <v>18176</v>
      </c>
      <c r="B12431" s="9" t="s">
        <v>10664</v>
      </c>
      <c r="C12431" s="9" t="s">
        <v>5</v>
      </c>
      <c r="D12431" s="14">
        <v>1542420</v>
      </c>
      <c r="E12431" s="14">
        <v>4180</v>
      </c>
      <c r="F12431" s="36">
        <v>6.9955663379759794E-2</v>
      </c>
    </row>
    <row r="12432" spans="1:6" x14ac:dyDescent="0.4">
      <c r="A12432" s="9" t="s">
        <v>18176</v>
      </c>
      <c r="B12432" s="9" t="s">
        <v>10665</v>
      </c>
      <c r="C12432" s="9" t="s">
        <v>5</v>
      </c>
      <c r="D12432" s="14">
        <v>679237.63704746705</v>
      </c>
      <c r="E12432" s="14">
        <v>4558.6418593789704</v>
      </c>
      <c r="F12432" s="36">
        <v>0.02</v>
      </c>
    </row>
    <row r="12433" spans="1:6" x14ac:dyDescent="0.4">
      <c r="A12433" s="9" t="s">
        <v>18176</v>
      </c>
      <c r="B12433" s="9" t="s">
        <v>10666</v>
      </c>
      <c r="C12433" s="9" t="s">
        <v>5</v>
      </c>
      <c r="D12433" s="14">
        <v>1410961.7660519399</v>
      </c>
      <c r="E12433" s="14">
        <v>4507.86506725858</v>
      </c>
      <c r="F12433" s="36">
        <v>0.02</v>
      </c>
    </row>
    <row r="12434" spans="1:6" x14ac:dyDescent="0.4">
      <c r="A12434" s="9" t="s">
        <v>18176</v>
      </c>
      <c r="B12434" s="9" t="s">
        <v>10667</v>
      </c>
      <c r="C12434" s="9" t="s">
        <v>5</v>
      </c>
      <c r="D12434" s="14">
        <v>2035869.57180132</v>
      </c>
      <c r="E12434" s="14">
        <v>4712.6610458364003</v>
      </c>
      <c r="F12434" s="36">
        <v>0.02</v>
      </c>
    </row>
    <row r="12435" spans="1:6" x14ac:dyDescent="0.4">
      <c r="A12435" s="9" t="s">
        <v>18176</v>
      </c>
      <c r="B12435" s="9" t="s">
        <v>10668</v>
      </c>
      <c r="C12435" s="9" t="s">
        <v>5</v>
      </c>
      <c r="D12435" s="14">
        <v>638167.96905767103</v>
      </c>
      <c r="E12435" s="14">
        <v>4871.5112141806903</v>
      </c>
      <c r="F12435" s="36">
        <v>0.02</v>
      </c>
    </row>
    <row r="12436" spans="1:6" x14ac:dyDescent="0.4">
      <c r="A12436" s="9" t="s">
        <v>18176</v>
      </c>
      <c r="B12436" s="9" t="s">
        <v>10682</v>
      </c>
      <c r="C12436" s="9" t="s">
        <v>36</v>
      </c>
      <c r="D12436" s="14">
        <v>7006744.35257464</v>
      </c>
      <c r="E12436" s="14">
        <v>5623.3903311192898</v>
      </c>
      <c r="F12436" s="36">
        <v>3.4478777706985902E-2</v>
      </c>
    </row>
    <row r="12437" spans="1:6" x14ac:dyDescent="0.4">
      <c r="A12437" s="9" t="s">
        <v>18176</v>
      </c>
      <c r="B12437" s="9" t="s">
        <v>10669</v>
      </c>
      <c r="C12437" s="9" t="s">
        <v>5</v>
      </c>
      <c r="D12437" s="14">
        <v>1630200</v>
      </c>
      <c r="E12437" s="14">
        <v>4180</v>
      </c>
      <c r="F12437" s="36">
        <v>6.8489344603683597E-2</v>
      </c>
    </row>
    <row r="12438" spans="1:6" x14ac:dyDescent="0.4">
      <c r="A12438" s="9" t="s">
        <v>18176</v>
      </c>
      <c r="B12438" s="9" t="s">
        <v>10670</v>
      </c>
      <c r="C12438" s="9" t="s">
        <v>5</v>
      </c>
      <c r="D12438" s="14">
        <v>678169.64833080303</v>
      </c>
      <c r="E12438" s="14">
        <v>4491.1897240450498</v>
      </c>
      <c r="F12438" s="36">
        <v>0.02</v>
      </c>
    </row>
    <row r="12439" spans="1:6" x14ac:dyDescent="0.4">
      <c r="A12439" s="9" t="s">
        <v>18176</v>
      </c>
      <c r="B12439" s="9" t="s">
        <v>10671</v>
      </c>
      <c r="C12439" s="9" t="s">
        <v>5</v>
      </c>
      <c r="D12439" s="14">
        <v>1090980</v>
      </c>
      <c r="E12439" s="14">
        <v>4180</v>
      </c>
      <c r="F12439" s="36">
        <v>3.4449816311543903E-2</v>
      </c>
    </row>
    <row r="12440" spans="1:6" x14ac:dyDescent="0.4">
      <c r="A12440" s="9" t="s">
        <v>18176</v>
      </c>
      <c r="B12440" s="9" t="s">
        <v>10672</v>
      </c>
      <c r="C12440" s="9" t="s">
        <v>5</v>
      </c>
      <c r="D12440" s="14">
        <v>1514854.1292254</v>
      </c>
      <c r="E12440" s="14">
        <v>4809.0607276996698</v>
      </c>
      <c r="F12440" s="36">
        <v>0.02</v>
      </c>
    </row>
    <row r="12441" spans="1:6" x14ac:dyDescent="0.4">
      <c r="A12441" s="9" t="s">
        <v>18176</v>
      </c>
      <c r="B12441" s="9" t="s">
        <v>10673</v>
      </c>
      <c r="C12441" s="9" t="s">
        <v>5</v>
      </c>
      <c r="D12441" s="14">
        <v>913290.02927634295</v>
      </c>
      <c r="E12441" s="14">
        <v>4189.4038040199202</v>
      </c>
      <c r="F12441" s="36">
        <v>0.02</v>
      </c>
    </row>
    <row r="12442" spans="1:6" x14ac:dyDescent="0.4">
      <c r="A12442" s="9" t="s">
        <v>18176</v>
      </c>
      <c r="B12442" s="9" t="s">
        <v>10699</v>
      </c>
      <c r="C12442" s="9" t="s">
        <v>5</v>
      </c>
      <c r="D12442" s="14">
        <v>961082.82029640896</v>
      </c>
      <c r="E12442" s="14">
        <v>4781.5065686388498</v>
      </c>
      <c r="F12442" s="36">
        <v>2.0000000000000202E-2</v>
      </c>
    </row>
    <row r="12443" spans="1:6" x14ac:dyDescent="0.4">
      <c r="A12443" s="9" t="s">
        <v>18176</v>
      </c>
      <c r="B12443" s="9" t="s">
        <v>10674</v>
      </c>
      <c r="C12443" s="9" t="s">
        <v>5</v>
      </c>
      <c r="D12443" s="14">
        <v>2149044.82685288</v>
      </c>
      <c r="E12443" s="14">
        <v>5203.49837010382</v>
      </c>
      <c r="F12443" s="36">
        <v>0.02</v>
      </c>
    </row>
    <row r="12444" spans="1:6" x14ac:dyDescent="0.4">
      <c r="A12444" s="9" t="s">
        <v>18176</v>
      </c>
      <c r="B12444" s="9" t="s">
        <v>10675</v>
      </c>
      <c r="C12444" s="9" t="s">
        <v>5</v>
      </c>
      <c r="D12444" s="14">
        <v>1102833.06805365</v>
      </c>
      <c r="E12444" s="14">
        <v>4614.3643014796999</v>
      </c>
      <c r="F12444" s="36">
        <v>3.7173720846547499E-2</v>
      </c>
    </row>
    <row r="12445" spans="1:6" x14ac:dyDescent="0.4">
      <c r="A12445" s="9" t="s">
        <v>18176</v>
      </c>
      <c r="B12445" s="9" t="s">
        <v>10676</v>
      </c>
      <c r="C12445" s="9" t="s">
        <v>5</v>
      </c>
      <c r="D12445" s="14">
        <v>1010328.48020104</v>
      </c>
      <c r="E12445" s="14">
        <v>4411.9147607032301</v>
      </c>
      <c r="F12445" s="36">
        <v>0.02</v>
      </c>
    </row>
    <row r="12446" spans="1:6" x14ac:dyDescent="0.4">
      <c r="A12446" s="9" t="s">
        <v>18176</v>
      </c>
      <c r="B12446" s="9" t="s">
        <v>10683</v>
      </c>
      <c r="C12446" s="9" t="s">
        <v>36</v>
      </c>
      <c r="D12446" s="14">
        <v>3420419.1986092199</v>
      </c>
      <c r="E12446" s="14">
        <v>6478.0666640326099</v>
      </c>
      <c r="F12446" s="36">
        <v>2.1950944605993301E-2</v>
      </c>
    </row>
    <row r="12447" spans="1:6" x14ac:dyDescent="0.4">
      <c r="A12447" s="9" t="s">
        <v>18176</v>
      </c>
      <c r="B12447" s="9" t="s">
        <v>10677</v>
      </c>
      <c r="C12447" s="9" t="s">
        <v>5</v>
      </c>
      <c r="D12447" s="14">
        <v>730057.57792494795</v>
      </c>
      <c r="E12447" s="14">
        <v>4424.5913813633197</v>
      </c>
      <c r="F12447" s="36">
        <v>0.02</v>
      </c>
    </row>
    <row r="12448" spans="1:6" x14ac:dyDescent="0.4">
      <c r="A12448" s="9" t="s">
        <v>18176</v>
      </c>
      <c r="B12448" s="9" t="s">
        <v>17756</v>
      </c>
      <c r="C12448" s="9" t="s">
        <v>36</v>
      </c>
      <c r="D12448" s="14">
        <v>6335031.3992263898</v>
      </c>
      <c r="E12448" s="14">
        <v>5465.9459872531397</v>
      </c>
      <c r="F12448" s="36">
        <v>2.0143791265325499E-2</v>
      </c>
    </row>
    <row r="12449" spans="1:6" x14ac:dyDescent="0.4">
      <c r="A12449" s="9" t="s">
        <v>18176</v>
      </c>
      <c r="B12449" s="9" t="s">
        <v>10678</v>
      </c>
      <c r="C12449" s="9" t="s">
        <v>5</v>
      </c>
      <c r="D12449" s="14">
        <v>683095.22754964605</v>
      </c>
      <c r="E12449" s="14">
        <v>4584.5317285211104</v>
      </c>
      <c r="F12449" s="36">
        <v>2.3091308364132E-2</v>
      </c>
    </row>
    <row r="12450" spans="1:6" x14ac:dyDescent="0.4">
      <c r="A12450" s="9" t="s">
        <v>18176</v>
      </c>
      <c r="B12450" s="9" t="s">
        <v>10679</v>
      </c>
      <c r="C12450" s="9" t="s">
        <v>5</v>
      </c>
      <c r="D12450" s="14">
        <v>1077930.4700947399</v>
      </c>
      <c r="E12450" s="14">
        <v>4567.5019919268798</v>
      </c>
      <c r="F12450" s="36">
        <v>0.02</v>
      </c>
    </row>
    <row r="12451" spans="1:6" x14ac:dyDescent="0.4">
      <c r="A12451" s="9" t="s">
        <v>18176</v>
      </c>
      <c r="B12451" s="9" t="s">
        <v>10680</v>
      </c>
      <c r="C12451" s="9" t="s">
        <v>5</v>
      </c>
      <c r="D12451" s="14">
        <v>1751056</v>
      </c>
      <c r="E12451" s="14">
        <v>4250.1359223300997</v>
      </c>
      <c r="F12451" s="36">
        <v>5.8321018455855397E-2</v>
      </c>
    </row>
    <row r="12452" spans="1:6" x14ac:dyDescent="0.4">
      <c r="A12452" s="9" t="s">
        <v>18176</v>
      </c>
      <c r="B12452" s="9" t="s">
        <v>10804</v>
      </c>
      <c r="C12452" s="9" t="s">
        <v>5</v>
      </c>
      <c r="D12452" s="14">
        <v>396194.14673032699</v>
      </c>
      <c r="E12452" s="14">
        <v>5502.6964823656599</v>
      </c>
      <c r="F12452" s="36">
        <v>0.02</v>
      </c>
    </row>
    <row r="12453" spans="1:6" x14ac:dyDescent="0.4">
      <c r="A12453" s="9" t="s">
        <v>18176</v>
      </c>
      <c r="B12453" s="9" t="s">
        <v>10684</v>
      </c>
      <c r="C12453" s="9" t="s">
        <v>36</v>
      </c>
      <c r="D12453" s="14">
        <v>3336225.5616114801</v>
      </c>
      <c r="E12453" s="14">
        <v>6088.0028496559798</v>
      </c>
      <c r="F12453" s="36">
        <v>2.9798623313849401E-2</v>
      </c>
    </row>
    <row r="12454" spans="1:6" x14ac:dyDescent="0.4">
      <c r="A12454" s="9" t="s">
        <v>18176</v>
      </c>
      <c r="B12454" s="9" t="s">
        <v>10685</v>
      </c>
      <c r="C12454" s="9" t="s">
        <v>36</v>
      </c>
      <c r="D12454" s="14">
        <v>8046690</v>
      </c>
      <c r="E12454" s="14">
        <v>5415</v>
      </c>
      <c r="F12454" s="36">
        <v>2.8593978788319801E-2</v>
      </c>
    </row>
    <row r="12455" spans="1:6" x14ac:dyDescent="0.4">
      <c r="A12455" s="9" t="s">
        <v>18176</v>
      </c>
      <c r="B12455" s="9" t="s">
        <v>17760</v>
      </c>
      <c r="C12455" s="9" t="s">
        <v>5</v>
      </c>
      <c r="D12455" s="14">
        <v>350833.45427061903</v>
      </c>
      <c r="E12455" s="14">
        <v>6264.8831119753304</v>
      </c>
      <c r="F12455" s="36">
        <v>0.02</v>
      </c>
    </row>
    <row r="12456" spans="1:6" x14ac:dyDescent="0.4">
      <c r="A12456" s="9" t="s">
        <v>18176</v>
      </c>
      <c r="B12456" s="9" t="s">
        <v>10681</v>
      </c>
      <c r="C12456" s="9" t="s">
        <v>5</v>
      </c>
      <c r="D12456" s="14">
        <v>1424632.08505762</v>
      </c>
      <c r="E12456" s="14">
        <v>4278.1744296024599</v>
      </c>
      <c r="F12456" s="36">
        <v>1.9999999999999799E-2</v>
      </c>
    </row>
    <row r="12457" spans="1:6" x14ac:dyDescent="0.4">
      <c r="A12457" s="9" t="s">
        <v>18177</v>
      </c>
      <c r="B12457" s="9" t="s">
        <v>10686</v>
      </c>
      <c r="C12457" s="9" t="s">
        <v>5</v>
      </c>
      <c r="D12457" s="14">
        <v>1992980</v>
      </c>
      <c r="E12457" s="14">
        <v>4240.3829787233999</v>
      </c>
      <c r="F12457" s="36">
        <v>6.76800712431498E-2</v>
      </c>
    </row>
    <row r="12458" spans="1:6" x14ac:dyDescent="0.4">
      <c r="A12458" s="9" t="s">
        <v>18177</v>
      </c>
      <c r="B12458" s="9" t="s">
        <v>10687</v>
      </c>
      <c r="C12458" s="9" t="s">
        <v>5</v>
      </c>
      <c r="D12458" s="14">
        <v>1795381.1861133201</v>
      </c>
      <c r="E12458" s="14">
        <v>4368.3240538037098</v>
      </c>
      <c r="F12458" s="36">
        <v>0.02</v>
      </c>
    </row>
    <row r="12459" spans="1:6" x14ac:dyDescent="0.4">
      <c r="A12459" s="9" t="s">
        <v>18177</v>
      </c>
      <c r="B12459" s="9" t="s">
        <v>10688</v>
      </c>
      <c r="C12459" s="9" t="s">
        <v>5</v>
      </c>
      <c r="D12459" s="14">
        <v>1216096.7061141899</v>
      </c>
      <c r="E12459" s="14">
        <v>5790.9366957818402</v>
      </c>
      <c r="F12459" s="36">
        <v>0.02</v>
      </c>
    </row>
    <row r="12460" spans="1:6" x14ac:dyDescent="0.4">
      <c r="A12460" s="9" t="s">
        <v>18177</v>
      </c>
      <c r="B12460" s="9" t="s">
        <v>10689</v>
      </c>
      <c r="C12460" s="9" t="s">
        <v>5</v>
      </c>
      <c r="D12460" s="14">
        <v>860630.66912560002</v>
      </c>
      <c r="E12460" s="14">
        <v>4862.32016455141</v>
      </c>
      <c r="F12460" s="36">
        <v>1.9999999999999799E-2</v>
      </c>
    </row>
    <row r="12461" spans="1:6" x14ac:dyDescent="0.4">
      <c r="A12461" s="9" t="s">
        <v>18177</v>
      </c>
      <c r="B12461" s="9" t="s">
        <v>10690</v>
      </c>
      <c r="C12461" s="9" t="s">
        <v>5</v>
      </c>
      <c r="D12461" s="14">
        <v>1353127.0282693</v>
      </c>
      <c r="E12461" s="14">
        <v>4421.9837525140601</v>
      </c>
      <c r="F12461" s="36">
        <v>2.61394412836096E-2</v>
      </c>
    </row>
    <row r="12462" spans="1:6" x14ac:dyDescent="0.4">
      <c r="A12462" s="9" t="s">
        <v>18177</v>
      </c>
      <c r="B12462" s="9" t="s">
        <v>10710</v>
      </c>
      <c r="C12462" s="9" t="s">
        <v>36</v>
      </c>
      <c r="D12462" s="14">
        <v>3987782.1576159601</v>
      </c>
      <c r="E12462" s="14">
        <v>6635.2448546022697</v>
      </c>
      <c r="F12462" s="36">
        <v>2.00780092165165E-2</v>
      </c>
    </row>
    <row r="12463" spans="1:6" x14ac:dyDescent="0.4">
      <c r="A12463" s="9" t="s">
        <v>18177</v>
      </c>
      <c r="B12463" s="9" t="s">
        <v>18781</v>
      </c>
      <c r="C12463" s="9" t="s">
        <v>36</v>
      </c>
      <c r="D12463" s="14">
        <v>7438527.3639202304</v>
      </c>
      <c r="E12463" s="14">
        <v>5601.30072584355</v>
      </c>
      <c r="F12463" s="36">
        <v>3.1775633830630999E-2</v>
      </c>
    </row>
    <row r="12464" spans="1:6" x14ac:dyDescent="0.4">
      <c r="A12464" s="9" t="s">
        <v>18177</v>
      </c>
      <c r="B12464" s="9" t="s">
        <v>10691</v>
      </c>
      <c r="C12464" s="9" t="s">
        <v>5</v>
      </c>
      <c r="D12464" s="14">
        <v>818472.35376064305</v>
      </c>
      <c r="E12464" s="14">
        <v>5888.2903148247697</v>
      </c>
      <c r="F12464" s="36">
        <v>0.02</v>
      </c>
    </row>
    <row r="12465" spans="1:6" x14ac:dyDescent="0.4">
      <c r="A12465" s="9" t="s">
        <v>18177</v>
      </c>
      <c r="B12465" s="9" t="s">
        <v>10692</v>
      </c>
      <c r="C12465" s="9" t="s">
        <v>5</v>
      </c>
      <c r="D12465" s="14">
        <v>812003.59218492603</v>
      </c>
      <c r="E12465" s="14">
        <v>4693.6623825718298</v>
      </c>
      <c r="F12465" s="36">
        <v>0.02</v>
      </c>
    </row>
    <row r="12466" spans="1:6" x14ac:dyDescent="0.4">
      <c r="A12466" s="9" t="s">
        <v>18177</v>
      </c>
      <c r="B12466" s="9" t="s">
        <v>10693</v>
      </c>
      <c r="C12466" s="9" t="s">
        <v>5</v>
      </c>
      <c r="D12466" s="14">
        <v>1100948.4663921499</v>
      </c>
      <c r="E12466" s="14">
        <v>4645.3521788698199</v>
      </c>
      <c r="F12466" s="36">
        <v>0.02</v>
      </c>
    </row>
    <row r="12467" spans="1:6" x14ac:dyDescent="0.4">
      <c r="A12467" s="9" t="s">
        <v>18177</v>
      </c>
      <c r="B12467" s="9" t="s">
        <v>10694</v>
      </c>
      <c r="C12467" s="9" t="s">
        <v>5</v>
      </c>
      <c r="D12467" s="14">
        <v>2479400</v>
      </c>
      <c r="E12467" s="14">
        <v>4319.5121951219498</v>
      </c>
      <c r="F12467" s="36">
        <v>5.9045034711726001E-2</v>
      </c>
    </row>
    <row r="12468" spans="1:6" x14ac:dyDescent="0.4">
      <c r="A12468" s="9" t="s">
        <v>18177</v>
      </c>
      <c r="B12468" s="9" t="s">
        <v>5131</v>
      </c>
      <c r="C12468" s="9" t="s">
        <v>5</v>
      </c>
      <c r="D12468" s="14">
        <v>1676180</v>
      </c>
      <c r="E12468" s="14">
        <v>4180</v>
      </c>
      <c r="F12468" s="36">
        <v>5.9843061912770099E-2</v>
      </c>
    </row>
    <row r="12469" spans="1:6" x14ac:dyDescent="0.4">
      <c r="A12469" s="9" t="s">
        <v>18177</v>
      </c>
      <c r="B12469" s="9" t="s">
        <v>10695</v>
      </c>
      <c r="C12469" s="9" t="s">
        <v>5</v>
      </c>
      <c r="D12469" s="14">
        <v>1020586.46288305</v>
      </c>
      <c r="E12469" s="14">
        <v>5154.4770852679303</v>
      </c>
      <c r="F12469" s="36">
        <v>1.9999999999999799E-2</v>
      </c>
    </row>
    <row r="12470" spans="1:6" x14ac:dyDescent="0.4">
      <c r="A12470" s="9" t="s">
        <v>18177</v>
      </c>
      <c r="B12470" s="9" t="s">
        <v>10696</v>
      </c>
      <c r="C12470" s="9" t="s">
        <v>5</v>
      </c>
      <c r="D12470" s="14">
        <v>976866.01315384998</v>
      </c>
      <c r="E12470" s="14">
        <v>5712.6667435897598</v>
      </c>
      <c r="F12470" s="36">
        <v>0.02</v>
      </c>
    </row>
    <row r="12471" spans="1:6" x14ac:dyDescent="0.4">
      <c r="A12471" s="9" t="s">
        <v>18177</v>
      </c>
      <c r="B12471" s="9" t="s">
        <v>10711</v>
      </c>
      <c r="C12471" s="9" t="s">
        <v>36</v>
      </c>
      <c r="D12471" s="14">
        <v>4855338.9662702298</v>
      </c>
      <c r="E12471" s="14">
        <v>5892.4016580949401</v>
      </c>
      <c r="F12471" s="36">
        <v>3.14634838509424E-2</v>
      </c>
    </row>
    <row r="12472" spans="1:6" x14ac:dyDescent="0.4">
      <c r="A12472" s="9" t="s">
        <v>18177</v>
      </c>
      <c r="B12472" s="9" t="s">
        <v>10697</v>
      </c>
      <c r="C12472" s="9" t="s">
        <v>5</v>
      </c>
      <c r="D12472" s="14">
        <v>1823096.3950930701</v>
      </c>
      <c r="E12472" s="14">
        <v>4887.6578956918702</v>
      </c>
      <c r="F12472" s="36">
        <v>0.02</v>
      </c>
    </row>
    <row r="12473" spans="1:6" x14ac:dyDescent="0.4">
      <c r="A12473" s="9" t="s">
        <v>18177</v>
      </c>
      <c r="B12473" s="9" t="s">
        <v>10698</v>
      </c>
      <c r="C12473" s="9" t="s">
        <v>5</v>
      </c>
      <c r="D12473" s="14">
        <v>1069595.1038782599</v>
      </c>
      <c r="E12473" s="14">
        <v>4839.7968501278801</v>
      </c>
      <c r="F12473" s="36">
        <v>0.02</v>
      </c>
    </row>
    <row r="12474" spans="1:6" x14ac:dyDescent="0.4">
      <c r="A12474" s="9" t="s">
        <v>18177</v>
      </c>
      <c r="B12474" s="9" t="s">
        <v>10700</v>
      </c>
      <c r="C12474" s="9" t="s">
        <v>5</v>
      </c>
      <c r="D12474" s="14">
        <v>848156.65567402204</v>
      </c>
      <c r="E12474" s="14">
        <v>5109.3774438194096</v>
      </c>
      <c r="F12474" s="36">
        <v>4.8599798657099402E-2</v>
      </c>
    </row>
    <row r="12475" spans="1:6" x14ac:dyDescent="0.4">
      <c r="A12475" s="9" t="s">
        <v>18177</v>
      </c>
      <c r="B12475" s="9" t="s">
        <v>10701</v>
      </c>
      <c r="C12475" s="9" t="s">
        <v>5</v>
      </c>
      <c r="D12475" s="14">
        <v>1786934.70234049</v>
      </c>
      <c r="E12475" s="14">
        <v>5858.8023027557101</v>
      </c>
      <c r="F12475" s="36">
        <v>0.02</v>
      </c>
    </row>
    <row r="12476" spans="1:6" x14ac:dyDescent="0.4">
      <c r="A12476" s="9" t="s">
        <v>18177</v>
      </c>
      <c r="B12476" s="9" t="s">
        <v>10712</v>
      </c>
      <c r="C12476" s="9" t="s">
        <v>36</v>
      </c>
      <c r="D12476" s="14">
        <v>5643075.73780456</v>
      </c>
      <c r="E12476" s="14">
        <v>5415.6197099851797</v>
      </c>
      <c r="F12476" s="36">
        <v>2.8746847160667999E-2</v>
      </c>
    </row>
    <row r="12477" spans="1:6" x14ac:dyDescent="0.4">
      <c r="A12477" s="9" t="s">
        <v>18177</v>
      </c>
      <c r="B12477" s="9" t="s">
        <v>10702</v>
      </c>
      <c r="C12477" s="9" t="s">
        <v>5</v>
      </c>
      <c r="D12477" s="14">
        <v>1505906.25</v>
      </c>
      <c r="E12477" s="14">
        <v>4241.9894366197204</v>
      </c>
      <c r="F12477" s="36">
        <v>6.7633626457173496E-2</v>
      </c>
    </row>
    <row r="12478" spans="1:6" x14ac:dyDescent="0.4">
      <c r="A12478" s="9" t="s">
        <v>18177</v>
      </c>
      <c r="B12478" s="9" t="s">
        <v>7871</v>
      </c>
      <c r="C12478" s="9" t="s">
        <v>5</v>
      </c>
      <c r="D12478" s="14">
        <v>1809434.61657964</v>
      </c>
      <c r="E12478" s="14">
        <v>4360.0834134449096</v>
      </c>
      <c r="F12478" s="36">
        <v>1.9999999999999799E-2</v>
      </c>
    </row>
    <row r="12479" spans="1:6" x14ac:dyDescent="0.4">
      <c r="A12479" s="9" t="s">
        <v>18177</v>
      </c>
      <c r="B12479" s="9" t="s">
        <v>10703</v>
      </c>
      <c r="C12479" s="9" t="s">
        <v>5</v>
      </c>
      <c r="D12479" s="14">
        <v>1927879.4725202899</v>
      </c>
      <c r="E12479" s="14">
        <v>4690.7043127014404</v>
      </c>
      <c r="F12479" s="36">
        <v>0.02</v>
      </c>
    </row>
    <row r="12480" spans="1:6" x14ac:dyDescent="0.4">
      <c r="A12480" s="9" t="s">
        <v>18177</v>
      </c>
      <c r="B12480" s="9" t="s">
        <v>10704</v>
      </c>
      <c r="C12480" s="9" t="s">
        <v>5</v>
      </c>
      <c r="D12480" s="14">
        <v>788451.91551866406</v>
      </c>
      <c r="E12480" s="14">
        <v>4610.8299153138296</v>
      </c>
      <c r="F12480" s="36">
        <v>2.7572426137497399E-2</v>
      </c>
    </row>
    <row r="12481" spans="1:6" x14ac:dyDescent="0.4">
      <c r="A12481" s="9" t="s">
        <v>18177</v>
      </c>
      <c r="B12481" s="9" t="s">
        <v>10713</v>
      </c>
      <c r="C12481" s="9" t="s">
        <v>36</v>
      </c>
      <c r="D12481" s="14">
        <v>2038753.31506598</v>
      </c>
      <c r="E12481" s="14">
        <v>6841.45407740261</v>
      </c>
      <c r="F12481" s="36">
        <v>1.9999999999999799E-2</v>
      </c>
    </row>
    <row r="12482" spans="1:6" x14ac:dyDescent="0.4">
      <c r="A12482" s="9" t="s">
        <v>18177</v>
      </c>
      <c r="B12482" s="9" t="s">
        <v>10705</v>
      </c>
      <c r="C12482" s="9" t="s">
        <v>5</v>
      </c>
      <c r="D12482" s="14">
        <v>1443546.7948577399</v>
      </c>
      <c r="E12482" s="14">
        <v>4811.8226495258004</v>
      </c>
      <c r="F12482" s="36">
        <v>1.9999999999999799E-2</v>
      </c>
    </row>
    <row r="12483" spans="1:6" x14ac:dyDescent="0.4">
      <c r="A12483" s="9" t="s">
        <v>18177</v>
      </c>
      <c r="B12483" s="9" t="s">
        <v>10714</v>
      </c>
      <c r="C12483" s="9" t="s">
        <v>36</v>
      </c>
      <c r="D12483" s="14">
        <v>1406642.7923635601</v>
      </c>
      <c r="E12483" s="14">
        <v>7603.4745533165296</v>
      </c>
      <c r="F12483" s="36">
        <v>0.02</v>
      </c>
    </row>
    <row r="12484" spans="1:6" x14ac:dyDescent="0.4">
      <c r="A12484" s="9" t="s">
        <v>18177</v>
      </c>
      <c r="B12484" s="9" t="s">
        <v>10706</v>
      </c>
      <c r="C12484" s="9" t="s">
        <v>5</v>
      </c>
      <c r="D12484" s="14">
        <v>992804.55502773996</v>
      </c>
      <c r="E12484" s="14">
        <v>5366.5111082580597</v>
      </c>
      <c r="F12484" s="36">
        <v>0.02</v>
      </c>
    </row>
    <row r="12485" spans="1:6" x14ac:dyDescent="0.4">
      <c r="A12485" s="9" t="s">
        <v>18177</v>
      </c>
      <c r="B12485" s="9" t="s">
        <v>10707</v>
      </c>
      <c r="C12485" s="9" t="s">
        <v>5</v>
      </c>
      <c r="D12485" s="14">
        <v>883383.14047185099</v>
      </c>
      <c r="E12485" s="14">
        <v>4962.82663186433</v>
      </c>
      <c r="F12485" s="36">
        <v>2.0000000000000202E-2</v>
      </c>
    </row>
    <row r="12486" spans="1:6" x14ac:dyDescent="0.4">
      <c r="A12486" s="9" t="s">
        <v>18177</v>
      </c>
      <c r="B12486" s="9" t="s">
        <v>10708</v>
      </c>
      <c r="C12486" s="9" t="s">
        <v>5</v>
      </c>
      <c r="D12486" s="14">
        <v>1095484.61224343</v>
      </c>
      <c r="E12486" s="14">
        <v>6295.8885761116699</v>
      </c>
      <c r="F12486" s="36">
        <v>0.02</v>
      </c>
    </row>
    <row r="12487" spans="1:6" x14ac:dyDescent="0.4">
      <c r="A12487" s="9" t="s">
        <v>18177</v>
      </c>
      <c r="B12487" s="9" t="s">
        <v>10709</v>
      </c>
      <c r="C12487" s="9" t="s">
        <v>5</v>
      </c>
      <c r="D12487" s="14">
        <v>1265318.3554948601</v>
      </c>
      <c r="E12487" s="14">
        <v>5338.8960147462403</v>
      </c>
      <c r="F12487" s="36">
        <v>0.02</v>
      </c>
    </row>
    <row r="12488" spans="1:6" x14ac:dyDescent="0.4">
      <c r="A12488" s="9" t="s">
        <v>18178</v>
      </c>
      <c r="B12488" s="9" t="s">
        <v>18739</v>
      </c>
      <c r="C12488" s="9" t="s">
        <v>3</v>
      </c>
      <c r="D12488" s="14">
        <v>12263326.6970514</v>
      </c>
      <c r="E12488" s="14">
        <v>5749.3327224807499</v>
      </c>
      <c r="F12488" s="36">
        <v>0.02</v>
      </c>
    </row>
    <row r="12489" spans="1:6" x14ac:dyDescent="0.4">
      <c r="A12489" s="9" t="s">
        <v>18178</v>
      </c>
      <c r="B12489" s="9" t="s">
        <v>10716</v>
      </c>
      <c r="C12489" s="9" t="s">
        <v>5</v>
      </c>
      <c r="D12489" s="14">
        <v>1115622.7441171301</v>
      </c>
      <c r="E12489" s="14">
        <v>5634.4583036218501</v>
      </c>
      <c r="F12489" s="36">
        <v>0.02</v>
      </c>
    </row>
    <row r="12490" spans="1:6" x14ac:dyDescent="0.4">
      <c r="A12490" s="9" t="s">
        <v>18178</v>
      </c>
      <c r="B12490" s="9" t="s">
        <v>10717</v>
      </c>
      <c r="C12490" s="9" t="s">
        <v>5</v>
      </c>
      <c r="D12490" s="14">
        <v>2985374.1836917801</v>
      </c>
      <c r="E12490" s="14">
        <v>4886.0461271551203</v>
      </c>
      <c r="F12490" s="36">
        <v>0.02</v>
      </c>
    </row>
    <row r="12491" spans="1:6" x14ac:dyDescent="0.4">
      <c r="A12491" s="9" t="s">
        <v>18178</v>
      </c>
      <c r="B12491" s="9" t="s">
        <v>10718</v>
      </c>
      <c r="C12491" s="9" t="s">
        <v>5</v>
      </c>
      <c r="D12491" s="14">
        <v>2089884.7130605499</v>
      </c>
      <c r="E12491" s="14">
        <v>4987.7916779487996</v>
      </c>
      <c r="F12491" s="36">
        <v>0.02</v>
      </c>
    </row>
    <row r="12492" spans="1:6" x14ac:dyDescent="0.4">
      <c r="A12492" s="9" t="s">
        <v>18178</v>
      </c>
      <c r="B12492" s="9" t="s">
        <v>10720</v>
      </c>
      <c r="C12492" s="9" t="s">
        <v>5</v>
      </c>
      <c r="D12492" s="14">
        <v>947511.65083287004</v>
      </c>
      <c r="E12492" s="14">
        <v>4644.66495506309</v>
      </c>
      <c r="F12492" s="36">
        <v>0.02</v>
      </c>
    </row>
    <row r="12493" spans="1:6" x14ac:dyDescent="0.4">
      <c r="A12493" s="9" t="s">
        <v>18178</v>
      </c>
      <c r="B12493" s="9" t="s">
        <v>10721</v>
      </c>
      <c r="C12493" s="9" t="s">
        <v>5</v>
      </c>
      <c r="D12493" s="14">
        <v>1928023.2398215199</v>
      </c>
      <c r="E12493" s="14">
        <v>4856.4817123967896</v>
      </c>
      <c r="F12493" s="36">
        <v>0.02</v>
      </c>
    </row>
    <row r="12494" spans="1:6" x14ac:dyDescent="0.4">
      <c r="A12494" s="9" t="s">
        <v>18178</v>
      </c>
      <c r="B12494" s="9" t="s">
        <v>10738</v>
      </c>
      <c r="C12494" s="9" t="s">
        <v>36</v>
      </c>
      <c r="D12494" s="14">
        <v>5429097.5837590899</v>
      </c>
      <c r="E12494" s="14">
        <v>6942.5800303824599</v>
      </c>
      <c r="F12494" s="36">
        <v>1.9999999999999799E-2</v>
      </c>
    </row>
    <row r="12495" spans="1:6" x14ac:dyDescent="0.4">
      <c r="A12495" s="9" t="s">
        <v>18178</v>
      </c>
      <c r="B12495" s="9" t="s">
        <v>10722</v>
      </c>
      <c r="C12495" s="9" t="s">
        <v>5</v>
      </c>
      <c r="D12495" s="14">
        <v>2012759.5341534</v>
      </c>
      <c r="E12495" s="14">
        <v>5310.7111719087097</v>
      </c>
      <c r="F12495" s="36">
        <v>0.02</v>
      </c>
    </row>
    <row r="12496" spans="1:6" x14ac:dyDescent="0.4">
      <c r="A12496" s="9" t="s">
        <v>18178</v>
      </c>
      <c r="B12496" s="9" t="s">
        <v>17653</v>
      </c>
      <c r="C12496" s="9" t="s">
        <v>5</v>
      </c>
      <c r="D12496" s="14">
        <v>1763320.4649036599</v>
      </c>
      <c r="E12496" s="14">
        <v>5359.6366714397</v>
      </c>
      <c r="F12496" s="36">
        <v>0.02</v>
      </c>
    </row>
    <row r="12497" spans="1:6" x14ac:dyDescent="0.4">
      <c r="A12497" s="9" t="s">
        <v>18178</v>
      </c>
      <c r="B12497" s="9" t="s">
        <v>10723</v>
      </c>
      <c r="C12497" s="9" t="s">
        <v>5</v>
      </c>
      <c r="D12497" s="14">
        <v>1298166.73542373</v>
      </c>
      <c r="E12497" s="14">
        <v>6241.1862279986999</v>
      </c>
      <c r="F12497" s="36">
        <v>0.02</v>
      </c>
    </row>
    <row r="12498" spans="1:6" x14ac:dyDescent="0.4">
      <c r="A12498" s="9" t="s">
        <v>18178</v>
      </c>
      <c r="B12498" s="9" t="s">
        <v>10724</v>
      </c>
      <c r="C12498" s="9" t="s">
        <v>5</v>
      </c>
      <c r="D12498" s="14">
        <v>2826202.5169838602</v>
      </c>
      <c r="E12498" s="14">
        <v>4984.4841569380196</v>
      </c>
      <c r="F12498" s="36">
        <v>2.17423117245703E-2</v>
      </c>
    </row>
    <row r="12499" spans="1:6" x14ac:dyDescent="0.4">
      <c r="A12499" s="9" t="s">
        <v>18178</v>
      </c>
      <c r="B12499" s="9" t="s">
        <v>10725</v>
      </c>
      <c r="C12499" s="9" t="s">
        <v>5</v>
      </c>
      <c r="D12499" s="14">
        <v>1794094.9</v>
      </c>
      <c r="E12499" s="14">
        <v>4251.4097156398102</v>
      </c>
      <c r="F12499" s="36">
        <v>4.21633964054169E-2</v>
      </c>
    </row>
    <row r="12500" spans="1:6" x14ac:dyDescent="0.4">
      <c r="A12500" s="9" t="s">
        <v>18178</v>
      </c>
      <c r="B12500" s="9" t="s">
        <v>10726</v>
      </c>
      <c r="C12500" s="9" t="s">
        <v>5</v>
      </c>
      <c r="D12500" s="14">
        <v>983663.94296295696</v>
      </c>
      <c r="E12500" s="14">
        <v>4943.03488926109</v>
      </c>
      <c r="F12500" s="36">
        <v>0.02</v>
      </c>
    </row>
    <row r="12501" spans="1:6" x14ac:dyDescent="0.4">
      <c r="A12501" s="9" t="s">
        <v>18178</v>
      </c>
      <c r="B12501" s="9" t="s">
        <v>10727</v>
      </c>
      <c r="C12501" s="9" t="s">
        <v>5</v>
      </c>
      <c r="D12501" s="14">
        <v>2154016.67571407</v>
      </c>
      <c r="E12501" s="14">
        <v>5668.4649360896701</v>
      </c>
      <c r="F12501" s="36">
        <v>0.02</v>
      </c>
    </row>
    <row r="12502" spans="1:6" x14ac:dyDescent="0.4">
      <c r="A12502" s="9" t="s">
        <v>18178</v>
      </c>
      <c r="B12502" s="9" t="s">
        <v>10715</v>
      </c>
      <c r="C12502" s="9" t="s">
        <v>3</v>
      </c>
      <c r="D12502" s="14">
        <v>16335188.691878499</v>
      </c>
      <c r="E12502" s="14">
        <v>5955.2273758215297</v>
      </c>
      <c r="F12502" s="36">
        <v>0.02</v>
      </c>
    </row>
    <row r="12503" spans="1:6" x14ac:dyDescent="0.4">
      <c r="A12503" s="9" t="s">
        <v>18178</v>
      </c>
      <c r="B12503" s="9" t="s">
        <v>10739</v>
      </c>
      <c r="C12503" s="9" t="s">
        <v>36</v>
      </c>
      <c r="D12503" s="14">
        <v>3157030.99411886</v>
      </c>
      <c r="E12503" s="14">
        <v>5879.0148866273003</v>
      </c>
      <c r="F12503" s="36">
        <v>0.02</v>
      </c>
    </row>
    <row r="12504" spans="1:6" x14ac:dyDescent="0.4">
      <c r="A12504" s="9" t="s">
        <v>18178</v>
      </c>
      <c r="B12504" s="9" t="s">
        <v>10728</v>
      </c>
      <c r="C12504" s="9" t="s">
        <v>5</v>
      </c>
      <c r="D12504" s="14">
        <v>1064188.8404957701</v>
      </c>
      <c r="E12504" s="14">
        <v>4972.8450490456698</v>
      </c>
      <c r="F12504" s="36">
        <v>0.02</v>
      </c>
    </row>
    <row r="12505" spans="1:6" x14ac:dyDescent="0.4">
      <c r="A12505" s="9" t="s">
        <v>18178</v>
      </c>
      <c r="B12505" s="9" t="s">
        <v>10729</v>
      </c>
      <c r="C12505" s="9" t="s">
        <v>5</v>
      </c>
      <c r="D12505" s="14">
        <v>1972439.91594535</v>
      </c>
      <c r="E12505" s="14">
        <v>4799.1238830787197</v>
      </c>
      <c r="F12505" s="36">
        <v>0.02</v>
      </c>
    </row>
    <row r="12506" spans="1:6" x14ac:dyDescent="0.4">
      <c r="A12506" s="9" t="s">
        <v>18178</v>
      </c>
      <c r="B12506" s="9" t="s">
        <v>10730</v>
      </c>
      <c r="C12506" s="9" t="s">
        <v>5</v>
      </c>
      <c r="D12506" s="14">
        <v>2320863.4008204401</v>
      </c>
      <c r="E12506" s="14">
        <v>4651.0288593595997</v>
      </c>
      <c r="F12506" s="36">
        <v>0.02</v>
      </c>
    </row>
    <row r="12507" spans="1:6" x14ac:dyDescent="0.4">
      <c r="A12507" s="9" t="s">
        <v>18178</v>
      </c>
      <c r="B12507" s="9" t="s">
        <v>10731</v>
      </c>
      <c r="C12507" s="9" t="s">
        <v>5</v>
      </c>
      <c r="D12507" s="14">
        <v>1052252.4714907301</v>
      </c>
      <c r="E12507" s="14">
        <v>5083.3452729020801</v>
      </c>
      <c r="F12507" s="36">
        <v>0.02</v>
      </c>
    </row>
    <row r="12508" spans="1:6" x14ac:dyDescent="0.4">
      <c r="A12508" s="9" t="s">
        <v>18178</v>
      </c>
      <c r="B12508" s="9" t="s">
        <v>10732</v>
      </c>
      <c r="C12508" s="9" t="s">
        <v>5</v>
      </c>
      <c r="D12508" s="14">
        <v>1164966.39712882</v>
      </c>
      <c r="E12508" s="14">
        <v>5682.7629128235103</v>
      </c>
      <c r="F12508" s="36">
        <v>0.02</v>
      </c>
    </row>
    <row r="12509" spans="1:6" x14ac:dyDescent="0.4">
      <c r="A12509" s="9" t="s">
        <v>18178</v>
      </c>
      <c r="B12509" s="9" t="s">
        <v>10733</v>
      </c>
      <c r="C12509" s="9" t="s">
        <v>5</v>
      </c>
      <c r="D12509" s="14">
        <v>1577640.01448927</v>
      </c>
      <c r="E12509" s="14">
        <v>5024.3312563352602</v>
      </c>
      <c r="F12509" s="36">
        <v>0.02</v>
      </c>
    </row>
    <row r="12510" spans="1:6" x14ac:dyDescent="0.4">
      <c r="A12510" s="9" t="s">
        <v>18178</v>
      </c>
      <c r="B12510" s="9" t="s">
        <v>502</v>
      </c>
      <c r="C12510" s="9" t="s">
        <v>5</v>
      </c>
      <c r="D12510" s="14">
        <v>1022012.6042055601</v>
      </c>
      <c r="E12510" s="14">
        <v>4913.52213560364</v>
      </c>
      <c r="F12510" s="36">
        <v>0.02</v>
      </c>
    </row>
    <row r="12511" spans="1:6" x14ac:dyDescent="0.4">
      <c r="A12511" s="9" t="s">
        <v>18178</v>
      </c>
      <c r="B12511" s="9" t="s">
        <v>10734</v>
      </c>
      <c r="C12511" s="9" t="s">
        <v>5</v>
      </c>
      <c r="D12511" s="14">
        <v>2376115.6256150901</v>
      </c>
      <c r="E12511" s="14">
        <v>5852.5015409238704</v>
      </c>
      <c r="F12511" s="36">
        <v>0.02</v>
      </c>
    </row>
    <row r="12512" spans="1:6" x14ac:dyDescent="0.4">
      <c r="A12512" s="9" t="s">
        <v>18178</v>
      </c>
      <c r="B12512" s="9" t="s">
        <v>18782</v>
      </c>
      <c r="C12512" s="9" t="s">
        <v>36</v>
      </c>
      <c r="D12512" s="14">
        <v>4428174.6961905602</v>
      </c>
      <c r="E12512" s="14">
        <v>6609.2159644635203</v>
      </c>
      <c r="F12512" s="36">
        <v>2.88217659739189E-2</v>
      </c>
    </row>
    <row r="12513" spans="1:6" x14ac:dyDescent="0.4">
      <c r="A12513" s="9" t="s">
        <v>18178</v>
      </c>
      <c r="B12513" s="9" t="s">
        <v>10735</v>
      </c>
      <c r="C12513" s="9" t="s">
        <v>5</v>
      </c>
      <c r="D12513" s="14">
        <v>1963920.21234252</v>
      </c>
      <c r="E12513" s="14">
        <v>4897.5566392581504</v>
      </c>
      <c r="F12513" s="36">
        <v>0.02</v>
      </c>
    </row>
    <row r="12514" spans="1:6" x14ac:dyDescent="0.4">
      <c r="A12514" s="9" t="s">
        <v>18178</v>
      </c>
      <c r="B12514" s="9" t="s">
        <v>10736</v>
      </c>
      <c r="C12514" s="9" t="s">
        <v>5</v>
      </c>
      <c r="D12514" s="14">
        <v>1153868.78256537</v>
      </c>
      <c r="E12514" s="14">
        <v>5601.3047697348302</v>
      </c>
      <c r="F12514" s="36">
        <v>0.02</v>
      </c>
    </row>
    <row r="12515" spans="1:6" x14ac:dyDescent="0.4">
      <c r="A12515" s="9" t="s">
        <v>18178</v>
      </c>
      <c r="B12515" s="9" t="s">
        <v>10737</v>
      </c>
      <c r="C12515" s="9" t="s">
        <v>5</v>
      </c>
      <c r="D12515" s="14">
        <v>2139190.53744114</v>
      </c>
      <c r="E12515" s="14">
        <v>5167.1269020317504</v>
      </c>
      <c r="F12515" s="36">
        <v>0.02</v>
      </c>
    </row>
    <row r="12516" spans="1:6" x14ac:dyDescent="0.4">
      <c r="A12516" s="9" t="s">
        <v>18179</v>
      </c>
      <c r="B12516" s="9" t="s">
        <v>10740</v>
      </c>
      <c r="C12516" s="9" t="s">
        <v>5</v>
      </c>
      <c r="D12516" s="14">
        <v>3003695.2891587298</v>
      </c>
      <c r="E12516" s="14">
        <v>4899.9923151039702</v>
      </c>
      <c r="F12516" s="36">
        <v>0.02</v>
      </c>
    </row>
    <row r="12517" spans="1:6" x14ac:dyDescent="0.4">
      <c r="A12517" s="9" t="s">
        <v>18179</v>
      </c>
      <c r="B12517" s="9" t="s">
        <v>17654</v>
      </c>
      <c r="C12517" s="9" t="s">
        <v>36</v>
      </c>
      <c r="D12517" s="14">
        <v>6319352.3750394303</v>
      </c>
      <c r="E12517" s="14">
        <v>7408.3849648762298</v>
      </c>
      <c r="F12517" s="36">
        <v>0.02</v>
      </c>
    </row>
    <row r="12518" spans="1:6" x14ac:dyDescent="0.4">
      <c r="A12518" s="9" t="s">
        <v>18179</v>
      </c>
      <c r="B12518" s="9" t="s">
        <v>10742</v>
      </c>
      <c r="C12518" s="9" t="s">
        <v>5</v>
      </c>
      <c r="D12518" s="14">
        <v>2018242.86691468</v>
      </c>
      <c r="E12518" s="14">
        <v>4828.33221749925</v>
      </c>
      <c r="F12518" s="36">
        <v>0.02</v>
      </c>
    </row>
    <row r="12519" spans="1:6" x14ac:dyDescent="0.4">
      <c r="A12519" s="9" t="s">
        <v>18179</v>
      </c>
      <c r="B12519" s="9" t="s">
        <v>10743</v>
      </c>
      <c r="C12519" s="9" t="s">
        <v>5</v>
      </c>
      <c r="D12519" s="14">
        <v>2555756.7966864901</v>
      </c>
      <c r="E12519" s="14">
        <v>5324.4933264301799</v>
      </c>
      <c r="F12519" s="36">
        <v>0.02</v>
      </c>
    </row>
    <row r="12520" spans="1:6" x14ac:dyDescent="0.4">
      <c r="A12520" s="9" t="s">
        <v>18179</v>
      </c>
      <c r="B12520" s="9" t="s">
        <v>10744</v>
      </c>
      <c r="C12520" s="9" t="s">
        <v>5</v>
      </c>
      <c r="D12520" s="14">
        <v>1253621.9129126801</v>
      </c>
      <c r="E12520" s="14">
        <v>5096.0240362304003</v>
      </c>
      <c r="F12520" s="36">
        <v>1.9999999999999799E-2</v>
      </c>
    </row>
    <row r="12521" spans="1:6" x14ac:dyDescent="0.4">
      <c r="A12521" s="9" t="s">
        <v>18179</v>
      </c>
      <c r="B12521" s="9" t="s">
        <v>10745</v>
      </c>
      <c r="C12521" s="9" t="s">
        <v>5</v>
      </c>
      <c r="D12521" s="14">
        <v>1977222.5463165501</v>
      </c>
      <c r="E12521" s="14">
        <v>4775.8998703298203</v>
      </c>
      <c r="F12521" s="36">
        <v>0.02</v>
      </c>
    </row>
    <row r="12522" spans="1:6" x14ac:dyDescent="0.4">
      <c r="A12522" s="9" t="s">
        <v>18179</v>
      </c>
      <c r="B12522" s="9" t="s">
        <v>10746</v>
      </c>
      <c r="C12522" s="9" t="s">
        <v>5</v>
      </c>
      <c r="D12522" s="14">
        <v>2158275.96477305</v>
      </c>
      <c r="E12522" s="14">
        <v>5562.5669195181799</v>
      </c>
      <c r="F12522" s="36">
        <v>0.02</v>
      </c>
    </row>
    <row r="12523" spans="1:6" x14ac:dyDescent="0.4">
      <c r="A12523" s="9" t="s">
        <v>18179</v>
      </c>
      <c r="B12523" s="9" t="s">
        <v>10747</v>
      </c>
      <c r="C12523" s="9" t="s">
        <v>5</v>
      </c>
      <c r="D12523" s="14">
        <v>2037806.8980646001</v>
      </c>
      <c r="E12523" s="14">
        <v>5306.7887970432403</v>
      </c>
      <c r="F12523" s="36">
        <v>0.02</v>
      </c>
    </row>
    <row r="12524" spans="1:6" x14ac:dyDescent="0.4">
      <c r="A12524" s="9" t="s">
        <v>18179</v>
      </c>
      <c r="B12524" s="9" t="s">
        <v>18783</v>
      </c>
      <c r="C12524" s="9" t="s">
        <v>36</v>
      </c>
      <c r="D12524" s="14">
        <v>8837716.7389991507</v>
      </c>
      <c r="E12524" s="14">
        <v>6777.3901372692799</v>
      </c>
      <c r="F12524" s="36">
        <v>0.02</v>
      </c>
    </row>
    <row r="12525" spans="1:6" x14ac:dyDescent="0.4">
      <c r="A12525" s="9" t="s">
        <v>18179</v>
      </c>
      <c r="B12525" s="9" t="s">
        <v>10748</v>
      </c>
      <c r="C12525" s="9" t="s">
        <v>5</v>
      </c>
      <c r="D12525" s="14">
        <v>898814.61274938204</v>
      </c>
      <c r="E12525" s="14">
        <v>5195.4601893027902</v>
      </c>
      <c r="F12525" s="36">
        <v>0.02</v>
      </c>
    </row>
    <row r="12526" spans="1:6" x14ac:dyDescent="0.4">
      <c r="A12526" s="9" t="s">
        <v>18179</v>
      </c>
      <c r="B12526" s="9" t="s">
        <v>10749</v>
      </c>
      <c r="C12526" s="9" t="s">
        <v>5</v>
      </c>
      <c r="D12526" s="14">
        <v>1475629.6517387701</v>
      </c>
      <c r="E12526" s="14">
        <v>4806.6112434487604</v>
      </c>
      <c r="F12526" s="36">
        <v>0.02</v>
      </c>
    </row>
    <row r="12527" spans="1:6" x14ac:dyDescent="0.4">
      <c r="A12527" s="9" t="s">
        <v>18179</v>
      </c>
      <c r="B12527" s="9" t="s">
        <v>10750</v>
      </c>
      <c r="C12527" s="9" t="s">
        <v>5</v>
      </c>
      <c r="D12527" s="14">
        <v>1847045.3903247099</v>
      </c>
      <c r="E12527" s="14">
        <v>5144.9732321022702</v>
      </c>
      <c r="F12527" s="36">
        <v>0.02</v>
      </c>
    </row>
    <row r="12528" spans="1:6" x14ac:dyDescent="0.4">
      <c r="A12528" s="9" t="s">
        <v>18179</v>
      </c>
      <c r="B12528" s="9" t="s">
        <v>10751</v>
      </c>
      <c r="C12528" s="9" t="s">
        <v>5</v>
      </c>
      <c r="D12528" s="14">
        <v>3112800.0019966899</v>
      </c>
      <c r="E12528" s="14">
        <v>4917.5355481780198</v>
      </c>
      <c r="F12528" s="36">
        <v>3.1444529408232801E-2</v>
      </c>
    </row>
    <row r="12529" spans="1:6" x14ac:dyDescent="0.4">
      <c r="A12529" s="9" t="s">
        <v>18179</v>
      </c>
      <c r="B12529" s="9" t="s">
        <v>10752</v>
      </c>
      <c r="C12529" s="9" t="s">
        <v>5</v>
      </c>
      <c r="D12529" s="14">
        <v>1810236.39560601</v>
      </c>
      <c r="E12529" s="14">
        <v>4548.33265227641</v>
      </c>
      <c r="F12529" s="36">
        <v>0.02</v>
      </c>
    </row>
    <row r="12530" spans="1:6" x14ac:dyDescent="0.4">
      <c r="A12530" s="9" t="s">
        <v>18179</v>
      </c>
      <c r="B12530" s="9" t="s">
        <v>10753</v>
      </c>
      <c r="C12530" s="9" t="s">
        <v>5</v>
      </c>
      <c r="D12530" s="14">
        <v>1094209.5277992201</v>
      </c>
      <c r="E12530" s="14">
        <v>5471.0476389961204</v>
      </c>
      <c r="F12530" s="36">
        <v>0.02</v>
      </c>
    </row>
    <row r="12531" spans="1:6" x14ac:dyDescent="0.4">
      <c r="A12531" s="9" t="s">
        <v>18179</v>
      </c>
      <c r="B12531" s="9" t="s">
        <v>10754</v>
      </c>
      <c r="C12531" s="9" t="s">
        <v>5</v>
      </c>
      <c r="D12531" s="14">
        <v>1662656.2309127301</v>
      </c>
      <c r="E12531" s="14">
        <v>5398.2345159504303</v>
      </c>
      <c r="F12531" s="36">
        <v>0.02</v>
      </c>
    </row>
    <row r="12532" spans="1:6" x14ac:dyDescent="0.4">
      <c r="A12532" s="9" t="s">
        <v>18179</v>
      </c>
      <c r="B12532" s="9" t="s">
        <v>10755</v>
      </c>
      <c r="C12532" s="9" t="s">
        <v>5</v>
      </c>
      <c r="D12532" s="14">
        <v>1063193.3360120701</v>
      </c>
      <c r="E12532" s="14">
        <v>5342.68008046266</v>
      </c>
      <c r="F12532" s="36">
        <v>0.02</v>
      </c>
    </row>
    <row r="12533" spans="1:6" x14ac:dyDescent="0.4">
      <c r="A12533" s="9" t="s">
        <v>18179</v>
      </c>
      <c r="B12533" s="9" t="s">
        <v>10767</v>
      </c>
      <c r="C12533" s="9" t="s">
        <v>36</v>
      </c>
      <c r="D12533" s="14">
        <v>4977713.1797118699</v>
      </c>
      <c r="E12533" s="14">
        <v>6856.3542420273698</v>
      </c>
      <c r="F12533" s="36">
        <v>1.9999999999999799E-2</v>
      </c>
    </row>
    <row r="12534" spans="1:6" x14ac:dyDescent="0.4">
      <c r="A12534" s="9" t="s">
        <v>18179</v>
      </c>
      <c r="B12534" s="9" t="s">
        <v>10756</v>
      </c>
      <c r="C12534" s="9" t="s">
        <v>5</v>
      </c>
      <c r="D12534" s="14">
        <v>1926127.6957491899</v>
      </c>
      <c r="E12534" s="14">
        <v>4532.0651664686902</v>
      </c>
      <c r="F12534" s="36">
        <v>0.02</v>
      </c>
    </row>
    <row r="12535" spans="1:6" x14ac:dyDescent="0.4">
      <c r="A12535" s="9" t="s">
        <v>18179</v>
      </c>
      <c r="B12535" s="9" t="s">
        <v>6307</v>
      </c>
      <c r="C12535" s="9" t="s">
        <v>5</v>
      </c>
      <c r="D12535" s="14">
        <v>1011744.89423927</v>
      </c>
      <c r="E12535" s="14">
        <v>4727.7798796227698</v>
      </c>
      <c r="F12535" s="36">
        <v>0.02</v>
      </c>
    </row>
    <row r="12536" spans="1:6" x14ac:dyDescent="0.4">
      <c r="A12536" s="9" t="s">
        <v>18179</v>
      </c>
      <c r="B12536" s="9" t="s">
        <v>10768</v>
      </c>
      <c r="C12536" s="9" t="s">
        <v>36</v>
      </c>
      <c r="D12536" s="14">
        <v>5246060.1295245104</v>
      </c>
      <c r="E12536" s="14">
        <v>6389.8418142807604</v>
      </c>
      <c r="F12536" s="36">
        <v>0.02</v>
      </c>
    </row>
    <row r="12537" spans="1:6" x14ac:dyDescent="0.4">
      <c r="A12537" s="9" t="s">
        <v>18179</v>
      </c>
      <c r="B12537" s="9" t="s">
        <v>10757</v>
      </c>
      <c r="C12537" s="9" t="s">
        <v>5</v>
      </c>
      <c r="D12537" s="14">
        <v>1844675.62389738</v>
      </c>
      <c r="E12537" s="14">
        <v>4932.2877644315004</v>
      </c>
      <c r="F12537" s="36">
        <v>0.02</v>
      </c>
    </row>
    <row r="12538" spans="1:6" x14ac:dyDescent="0.4">
      <c r="A12538" s="9" t="s">
        <v>18179</v>
      </c>
      <c r="B12538" s="9" t="s">
        <v>10758</v>
      </c>
      <c r="C12538" s="9" t="s">
        <v>5</v>
      </c>
      <c r="D12538" s="14">
        <v>1883874.3094506599</v>
      </c>
      <c r="E12538" s="14">
        <v>4628.6838070040903</v>
      </c>
      <c r="F12538" s="36">
        <v>0.02</v>
      </c>
    </row>
    <row r="12539" spans="1:6" x14ac:dyDescent="0.4">
      <c r="A12539" s="9" t="s">
        <v>18179</v>
      </c>
      <c r="B12539" s="9" t="s">
        <v>9357</v>
      </c>
      <c r="C12539" s="9" t="s">
        <v>5</v>
      </c>
      <c r="D12539" s="14">
        <v>2027764.6401753</v>
      </c>
      <c r="E12539" s="14">
        <v>4839.5337474350799</v>
      </c>
      <c r="F12539" s="36">
        <v>0.02</v>
      </c>
    </row>
    <row r="12540" spans="1:6" x14ac:dyDescent="0.4">
      <c r="A12540" s="9" t="s">
        <v>18179</v>
      </c>
      <c r="B12540" s="9" t="s">
        <v>10759</v>
      </c>
      <c r="C12540" s="9" t="s">
        <v>5</v>
      </c>
      <c r="D12540" s="14">
        <v>3268498.1193730999</v>
      </c>
      <c r="E12540" s="14">
        <v>5280.2877534298896</v>
      </c>
      <c r="F12540" s="36">
        <v>0.02</v>
      </c>
    </row>
    <row r="12541" spans="1:6" x14ac:dyDescent="0.4">
      <c r="A12541" s="9" t="s">
        <v>18179</v>
      </c>
      <c r="B12541" s="9" t="s">
        <v>10760</v>
      </c>
      <c r="C12541" s="9" t="s">
        <v>5</v>
      </c>
      <c r="D12541" s="14">
        <v>2018113.7709122801</v>
      </c>
      <c r="E12541" s="14">
        <v>5338.9253198737697</v>
      </c>
      <c r="F12541" s="36">
        <v>0.02</v>
      </c>
    </row>
    <row r="12542" spans="1:6" x14ac:dyDescent="0.4">
      <c r="A12542" s="9" t="s">
        <v>18179</v>
      </c>
      <c r="B12542" s="9" t="s">
        <v>10761</v>
      </c>
      <c r="C12542" s="9" t="s">
        <v>5</v>
      </c>
      <c r="D12542" s="14">
        <v>1011989.13131095</v>
      </c>
      <c r="E12542" s="14">
        <v>5849.6481578667599</v>
      </c>
      <c r="F12542" s="36">
        <v>0.02</v>
      </c>
    </row>
    <row r="12543" spans="1:6" x14ac:dyDescent="0.4">
      <c r="A12543" s="9" t="s">
        <v>18179</v>
      </c>
      <c r="B12543" s="9" t="s">
        <v>10762</v>
      </c>
      <c r="C12543" s="9" t="s">
        <v>5</v>
      </c>
      <c r="D12543" s="14">
        <v>2024121.1934406401</v>
      </c>
      <c r="E12543" s="14">
        <v>4997.8301072608401</v>
      </c>
      <c r="F12543" s="36">
        <v>0.02</v>
      </c>
    </row>
    <row r="12544" spans="1:6" x14ac:dyDescent="0.4">
      <c r="A12544" s="9" t="s">
        <v>18179</v>
      </c>
      <c r="B12544" s="9" t="s">
        <v>10763</v>
      </c>
      <c r="C12544" s="9" t="s">
        <v>5</v>
      </c>
      <c r="D12544" s="14">
        <v>2944379.9472246501</v>
      </c>
      <c r="E12544" s="14">
        <v>4711.0079155594303</v>
      </c>
      <c r="F12544" s="36">
        <v>0.02</v>
      </c>
    </row>
    <row r="12545" spans="1:6" x14ac:dyDescent="0.4">
      <c r="A12545" s="9" t="s">
        <v>18179</v>
      </c>
      <c r="B12545" s="9" t="s">
        <v>4219</v>
      </c>
      <c r="C12545" s="9" t="s">
        <v>5</v>
      </c>
      <c r="D12545" s="14">
        <v>1144161.16772299</v>
      </c>
      <c r="E12545" s="14">
        <v>5837.5569781785198</v>
      </c>
      <c r="F12545" s="36">
        <v>0.02</v>
      </c>
    </row>
    <row r="12546" spans="1:6" x14ac:dyDescent="0.4">
      <c r="A12546" s="9" t="s">
        <v>18179</v>
      </c>
      <c r="B12546" s="9" t="s">
        <v>5419</v>
      </c>
      <c r="C12546" s="9" t="s">
        <v>5</v>
      </c>
      <c r="D12546" s="14">
        <v>942291.63910586596</v>
      </c>
      <c r="E12546" s="14">
        <v>4711.4581955293297</v>
      </c>
      <c r="F12546" s="36">
        <v>0.02</v>
      </c>
    </row>
    <row r="12547" spans="1:6" x14ac:dyDescent="0.4">
      <c r="A12547" s="9" t="s">
        <v>18179</v>
      </c>
      <c r="B12547" s="9" t="s">
        <v>10764</v>
      </c>
      <c r="C12547" s="9" t="s">
        <v>5</v>
      </c>
      <c r="D12547" s="14">
        <v>864516.00681585097</v>
      </c>
      <c r="E12547" s="14">
        <v>5026.2558535805301</v>
      </c>
      <c r="F12547" s="36">
        <v>0.02</v>
      </c>
    </row>
    <row r="12548" spans="1:6" x14ac:dyDescent="0.4">
      <c r="A12548" s="9" t="s">
        <v>18179</v>
      </c>
      <c r="B12548" s="9" t="s">
        <v>10769</v>
      </c>
      <c r="C12548" s="9" t="s">
        <v>36</v>
      </c>
      <c r="D12548" s="14">
        <v>6445511.18803884</v>
      </c>
      <c r="E12548" s="14">
        <v>6777.6142881586102</v>
      </c>
      <c r="F12548" s="36">
        <v>0.02</v>
      </c>
    </row>
    <row r="12549" spans="1:6" x14ac:dyDescent="0.4">
      <c r="A12549" s="9" t="s">
        <v>18179</v>
      </c>
      <c r="B12549" s="9" t="s">
        <v>10765</v>
      </c>
      <c r="C12549" s="9" t="s">
        <v>5</v>
      </c>
      <c r="D12549" s="14">
        <v>1350910.1760162399</v>
      </c>
      <c r="E12549" s="14">
        <v>5175.9010575334996</v>
      </c>
      <c r="F12549" s="36">
        <v>0.02</v>
      </c>
    </row>
    <row r="12550" spans="1:6" x14ac:dyDescent="0.4">
      <c r="A12550" s="9" t="s">
        <v>18179</v>
      </c>
      <c r="B12550" s="9" t="s">
        <v>10766</v>
      </c>
      <c r="C12550" s="9" t="s">
        <v>5</v>
      </c>
      <c r="D12550" s="14">
        <v>1912807.5127909901</v>
      </c>
      <c r="E12550" s="14">
        <v>4722.98151306418</v>
      </c>
      <c r="F12550" s="36">
        <v>0.02</v>
      </c>
    </row>
    <row r="12551" spans="1:6" x14ac:dyDescent="0.4">
      <c r="A12551" s="9" t="s">
        <v>18180</v>
      </c>
      <c r="B12551" s="9" t="s">
        <v>10770</v>
      </c>
      <c r="C12551" s="9" t="s">
        <v>5</v>
      </c>
      <c r="D12551" s="14">
        <v>959920.15957352705</v>
      </c>
      <c r="E12551" s="14">
        <v>4464.7449282489597</v>
      </c>
      <c r="F12551" s="36">
        <v>2.2856912366635999E-2</v>
      </c>
    </row>
    <row r="12552" spans="1:6" x14ac:dyDescent="0.4">
      <c r="A12552" s="9" t="s">
        <v>18180</v>
      </c>
      <c r="B12552" s="9" t="s">
        <v>17655</v>
      </c>
      <c r="C12552" s="9" t="s">
        <v>36</v>
      </c>
      <c r="D12552" s="14">
        <v>6123818.0229240097</v>
      </c>
      <c r="E12552" s="14">
        <v>6439.3459757350302</v>
      </c>
      <c r="F12552" s="36">
        <v>0.02</v>
      </c>
    </row>
    <row r="12553" spans="1:6" x14ac:dyDescent="0.4">
      <c r="A12553" s="9" t="s">
        <v>18180</v>
      </c>
      <c r="B12553" s="9" t="s">
        <v>10788</v>
      </c>
      <c r="C12553" s="9" t="s">
        <v>36</v>
      </c>
      <c r="D12553" s="14">
        <v>5079822.8086665403</v>
      </c>
      <c r="E12553" s="14">
        <v>6471.1118581739302</v>
      </c>
      <c r="F12553" s="36">
        <v>0.02</v>
      </c>
    </row>
    <row r="12554" spans="1:6" x14ac:dyDescent="0.4">
      <c r="A12554" s="9" t="s">
        <v>18180</v>
      </c>
      <c r="B12554" s="9" t="s">
        <v>10771</v>
      </c>
      <c r="C12554" s="9" t="s">
        <v>5</v>
      </c>
      <c r="D12554" s="14">
        <v>1769046.46945753</v>
      </c>
      <c r="E12554" s="14">
        <v>4900.4057325693302</v>
      </c>
      <c r="F12554" s="36">
        <v>3.1889968905959298E-2</v>
      </c>
    </row>
    <row r="12555" spans="1:6" x14ac:dyDescent="0.4">
      <c r="A12555" s="9" t="s">
        <v>18180</v>
      </c>
      <c r="B12555" s="9" t="s">
        <v>10772</v>
      </c>
      <c r="C12555" s="9" t="s">
        <v>5</v>
      </c>
      <c r="D12555" s="14">
        <v>2090229.6370880201</v>
      </c>
      <c r="E12555" s="14">
        <v>5457.5186346945702</v>
      </c>
      <c r="F12555" s="36">
        <v>0.02</v>
      </c>
    </row>
    <row r="12556" spans="1:6" x14ac:dyDescent="0.4">
      <c r="A12556" s="9" t="s">
        <v>18180</v>
      </c>
      <c r="B12556" s="9" t="s">
        <v>10773</v>
      </c>
      <c r="C12556" s="9" t="s">
        <v>5</v>
      </c>
      <c r="D12556" s="14">
        <v>1160382.50254396</v>
      </c>
      <c r="E12556" s="14">
        <v>5632.9247696308603</v>
      </c>
      <c r="F12556" s="36">
        <v>0.02</v>
      </c>
    </row>
    <row r="12557" spans="1:6" x14ac:dyDescent="0.4">
      <c r="A12557" s="9" t="s">
        <v>18180</v>
      </c>
      <c r="B12557" s="9" t="s">
        <v>10789</v>
      </c>
      <c r="C12557" s="9" t="s">
        <v>36</v>
      </c>
      <c r="D12557" s="14">
        <v>4796042.6643930497</v>
      </c>
      <c r="E12557" s="14">
        <v>7147.6045669046898</v>
      </c>
      <c r="F12557" s="36">
        <v>3.1140508312325101E-2</v>
      </c>
    </row>
    <row r="12558" spans="1:6" x14ac:dyDescent="0.4">
      <c r="A12558" s="9" t="s">
        <v>18180</v>
      </c>
      <c r="B12558" s="9" t="s">
        <v>10774</v>
      </c>
      <c r="C12558" s="9" t="s">
        <v>5</v>
      </c>
      <c r="D12558" s="14">
        <v>4147454.5</v>
      </c>
      <c r="E12558" s="14">
        <v>4236.4193054136904</v>
      </c>
      <c r="F12558" s="36">
        <v>6.5525239369503399E-2</v>
      </c>
    </row>
    <row r="12559" spans="1:6" x14ac:dyDescent="0.4">
      <c r="A12559" s="9" t="s">
        <v>18180</v>
      </c>
      <c r="B12559" s="9" t="s">
        <v>10790</v>
      </c>
      <c r="C12559" s="9" t="s">
        <v>36</v>
      </c>
      <c r="D12559" s="14">
        <v>5837445.8936280897</v>
      </c>
      <c r="E12559" s="14">
        <v>5661.9261819865096</v>
      </c>
      <c r="F12559" s="36">
        <v>0.02</v>
      </c>
    </row>
    <row r="12560" spans="1:6" x14ac:dyDescent="0.4">
      <c r="A12560" s="9" t="s">
        <v>18180</v>
      </c>
      <c r="B12560" s="9" t="s">
        <v>10775</v>
      </c>
      <c r="C12560" s="9" t="s">
        <v>5</v>
      </c>
      <c r="D12560" s="14">
        <v>1093279.5472978901</v>
      </c>
      <c r="E12560" s="14">
        <v>5466.3977364894299</v>
      </c>
      <c r="F12560" s="36">
        <v>0.02</v>
      </c>
    </row>
    <row r="12561" spans="1:6" x14ac:dyDescent="0.4">
      <c r="A12561" s="9" t="s">
        <v>18180</v>
      </c>
      <c r="B12561" s="9" t="s">
        <v>10776</v>
      </c>
      <c r="C12561" s="9" t="s">
        <v>5</v>
      </c>
      <c r="D12561" s="14">
        <v>1213630.4087072399</v>
      </c>
      <c r="E12561" s="14">
        <v>4796.9581371827799</v>
      </c>
      <c r="F12561" s="36">
        <v>0.02</v>
      </c>
    </row>
    <row r="12562" spans="1:6" x14ac:dyDescent="0.4">
      <c r="A12562" s="9" t="s">
        <v>18180</v>
      </c>
      <c r="B12562" s="9" t="s">
        <v>10777</v>
      </c>
      <c r="C12562" s="9" t="s">
        <v>5</v>
      </c>
      <c r="D12562" s="14">
        <v>1904666.7729436699</v>
      </c>
      <c r="E12562" s="14">
        <v>5569.2010904785702</v>
      </c>
      <c r="F12562" s="36">
        <v>0.02</v>
      </c>
    </row>
    <row r="12563" spans="1:6" x14ac:dyDescent="0.4">
      <c r="A12563" s="9" t="s">
        <v>18180</v>
      </c>
      <c r="B12563" s="9" t="s">
        <v>10778</v>
      </c>
      <c r="C12563" s="9" t="s">
        <v>5</v>
      </c>
      <c r="D12563" s="14">
        <v>2053048</v>
      </c>
      <c r="E12563" s="14">
        <v>4241.8347107438003</v>
      </c>
      <c r="F12563" s="36">
        <v>5.2244933074613503E-2</v>
      </c>
    </row>
    <row r="12564" spans="1:6" x14ac:dyDescent="0.4">
      <c r="A12564" s="9" t="s">
        <v>18180</v>
      </c>
      <c r="B12564" s="9" t="s">
        <v>10791</v>
      </c>
      <c r="C12564" s="9" t="s">
        <v>36</v>
      </c>
      <c r="D12564" s="14">
        <v>5219417.0526703801</v>
      </c>
      <c r="E12564" s="14">
        <v>7110.9224150822602</v>
      </c>
      <c r="F12564" s="36">
        <v>1.9999999999999799E-2</v>
      </c>
    </row>
    <row r="12565" spans="1:6" x14ac:dyDescent="0.4">
      <c r="A12565" s="9" t="s">
        <v>18180</v>
      </c>
      <c r="B12565" s="9" t="s">
        <v>10792</v>
      </c>
      <c r="C12565" s="9" t="s">
        <v>36</v>
      </c>
      <c r="D12565" s="14">
        <v>4221871.7009356497</v>
      </c>
      <c r="E12565" s="14">
        <v>6978.3003321250399</v>
      </c>
      <c r="F12565" s="36">
        <v>0.02</v>
      </c>
    </row>
    <row r="12566" spans="1:6" x14ac:dyDescent="0.4">
      <c r="A12566" s="9" t="s">
        <v>18180</v>
      </c>
      <c r="B12566" s="9" t="s">
        <v>10779</v>
      </c>
      <c r="C12566" s="9" t="s">
        <v>5</v>
      </c>
      <c r="D12566" s="14">
        <v>1121441.1620442299</v>
      </c>
      <c r="E12566" s="14">
        <v>5314.8870239062999</v>
      </c>
      <c r="F12566" s="36">
        <v>0.02</v>
      </c>
    </row>
    <row r="12567" spans="1:6" x14ac:dyDescent="0.4">
      <c r="A12567" s="9" t="s">
        <v>18180</v>
      </c>
      <c r="B12567" s="9" t="s">
        <v>10780</v>
      </c>
      <c r="C12567" s="9" t="s">
        <v>5</v>
      </c>
      <c r="D12567" s="14">
        <v>1797388.3556542101</v>
      </c>
      <c r="E12567" s="14">
        <v>4471.1153125726596</v>
      </c>
      <c r="F12567" s="36">
        <v>0.02</v>
      </c>
    </row>
    <row r="12568" spans="1:6" x14ac:dyDescent="0.4">
      <c r="A12568" s="9" t="s">
        <v>18180</v>
      </c>
      <c r="B12568" s="9" t="s">
        <v>10781</v>
      </c>
      <c r="C12568" s="9" t="s">
        <v>5</v>
      </c>
      <c r="D12568" s="14">
        <v>1596760</v>
      </c>
      <c r="E12568" s="14">
        <v>4180</v>
      </c>
      <c r="F12568" s="36">
        <v>7.0428740404926596E-2</v>
      </c>
    </row>
    <row r="12569" spans="1:6" x14ac:dyDescent="0.4">
      <c r="A12569" s="9" t="s">
        <v>18180</v>
      </c>
      <c r="B12569" s="9" t="s">
        <v>10782</v>
      </c>
      <c r="C12569" s="9" t="s">
        <v>5</v>
      </c>
      <c r="D12569" s="14">
        <v>993973.16082663403</v>
      </c>
      <c r="E12569" s="14">
        <v>5259.1172530509702</v>
      </c>
      <c r="F12569" s="36">
        <v>0.02</v>
      </c>
    </row>
    <row r="12570" spans="1:6" x14ac:dyDescent="0.4">
      <c r="A12570" s="9" t="s">
        <v>18180</v>
      </c>
      <c r="B12570" s="9" t="s">
        <v>10783</v>
      </c>
      <c r="C12570" s="9" t="s">
        <v>5</v>
      </c>
      <c r="D12570" s="14">
        <v>923500.66098286805</v>
      </c>
      <c r="E12570" s="14">
        <v>4860.5297946466699</v>
      </c>
      <c r="F12570" s="36">
        <v>2.0000000000000202E-2</v>
      </c>
    </row>
    <row r="12571" spans="1:6" x14ac:dyDescent="0.4">
      <c r="A12571" s="9" t="s">
        <v>18180</v>
      </c>
      <c r="B12571" s="9" t="s">
        <v>247</v>
      </c>
      <c r="C12571" s="9" t="s">
        <v>5</v>
      </c>
      <c r="D12571" s="14">
        <v>1934049.8673125801</v>
      </c>
      <c r="E12571" s="14">
        <v>4593.9426777020999</v>
      </c>
      <c r="F12571" s="36">
        <v>1.9999999999999799E-2</v>
      </c>
    </row>
    <row r="12572" spans="1:6" x14ac:dyDescent="0.4">
      <c r="A12572" s="9" t="s">
        <v>18180</v>
      </c>
      <c r="B12572" s="9" t="s">
        <v>10784</v>
      </c>
      <c r="C12572" s="9" t="s">
        <v>5</v>
      </c>
      <c r="D12572" s="14">
        <v>1524390.9599985799</v>
      </c>
      <c r="E12572" s="14">
        <v>4633.4071732479597</v>
      </c>
      <c r="F12572" s="36">
        <v>0.02</v>
      </c>
    </row>
    <row r="12573" spans="1:6" x14ac:dyDescent="0.4">
      <c r="A12573" s="9" t="s">
        <v>18180</v>
      </c>
      <c r="B12573" s="9" t="s">
        <v>10785</v>
      </c>
      <c r="C12573" s="9" t="s">
        <v>5</v>
      </c>
      <c r="D12573" s="14">
        <v>1831375.3941160899</v>
      </c>
      <c r="E12573" s="14">
        <v>4578.4384852902203</v>
      </c>
      <c r="F12573" s="36">
        <v>0.02</v>
      </c>
    </row>
    <row r="12574" spans="1:6" x14ac:dyDescent="0.4">
      <c r="A12574" s="9" t="s">
        <v>18180</v>
      </c>
      <c r="B12574" s="9" t="s">
        <v>10793</v>
      </c>
      <c r="C12574" s="9" t="s">
        <v>36</v>
      </c>
      <c r="D12574" s="14">
        <v>5632976.6712487899</v>
      </c>
      <c r="E12574" s="14">
        <v>6070.0179647077402</v>
      </c>
      <c r="F12574" s="36">
        <v>0.02</v>
      </c>
    </row>
    <row r="12575" spans="1:6" x14ac:dyDescent="0.4">
      <c r="A12575" s="9" t="s">
        <v>18180</v>
      </c>
      <c r="B12575" s="9" t="s">
        <v>2662</v>
      </c>
      <c r="C12575" s="9" t="s">
        <v>5</v>
      </c>
      <c r="D12575" s="14">
        <v>1877248.3047738101</v>
      </c>
      <c r="E12575" s="14">
        <v>5333.0917749255896</v>
      </c>
      <c r="F12575" s="36">
        <v>0.02</v>
      </c>
    </row>
    <row r="12576" spans="1:6" x14ac:dyDescent="0.4">
      <c r="A12576" s="9" t="s">
        <v>18180</v>
      </c>
      <c r="B12576" s="9" t="s">
        <v>10786</v>
      </c>
      <c r="C12576" s="9" t="s">
        <v>5</v>
      </c>
      <c r="D12576" s="14">
        <v>1498185.34528798</v>
      </c>
      <c r="E12576" s="14">
        <v>4977.3599511228404</v>
      </c>
      <c r="F12576" s="36">
        <v>0.02</v>
      </c>
    </row>
    <row r="12577" spans="1:6" x14ac:dyDescent="0.4">
      <c r="A12577" s="9" t="s">
        <v>18180</v>
      </c>
      <c r="B12577" s="9" t="s">
        <v>10787</v>
      </c>
      <c r="C12577" s="9" t="s">
        <v>5</v>
      </c>
      <c r="D12577" s="14">
        <v>1777158.6093009601</v>
      </c>
      <c r="E12577" s="14">
        <v>4676.7331823709401</v>
      </c>
      <c r="F12577" s="36">
        <v>2.11426073663048E-2</v>
      </c>
    </row>
    <row r="12578" spans="1:6" x14ac:dyDescent="0.4">
      <c r="A12578" s="9" t="s">
        <v>18181</v>
      </c>
      <c r="B12578" s="9" t="s">
        <v>10815</v>
      </c>
      <c r="C12578" s="9" t="s">
        <v>5</v>
      </c>
      <c r="D12578" s="14">
        <v>899452.94334334205</v>
      </c>
      <c r="E12578" s="14">
        <v>5024.8767784544298</v>
      </c>
      <c r="F12578" s="36">
        <v>2.89475462092985E-2</v>
      </c>
    </row>
    <row r="12579" spans="1:6" x14ac:dyDescent="0.4">
      <c r="A12579" s="9" t="s">
        <v>18181</v>
      </c>
      <c r="B12579" s="9" t="s">
        <v>10816</v>
      </c>
      <c r="C12579" s="9" t="s">
        <v>5</v>
      </c>
      <c r="D12579" s="14">
        <v>1149552.8882289799</v>
      </c>
      <c r="E12579" s="14">
        <v>5322.0041121712002</v>
      </c>
      <c r="F12579" s="36">
        <v>0.02</v>
      </c>
    </row>
    <row r="12580" spans="1:6" x14ac:dyDescent="0.4">
      <c r="A12580" s="9" t="s">
        <v>18181</v>
      </c>
      <c r="B12580" s="9" t="s">
        <v>10817</v>
      </c>
      <c r="C12580" s="9" t="s">
        <v>5</v>
      </c>
      <c r="D12580" s="14">
        <v>1004908.1486192601</v>
      </c>
      <c r="E12580" s="14">
        <v>4785.2768981869303</v>
      </c>
      <c r="F12580" s="36">
        <v>3.4919332391348402E-2</v>
      </c>
    </row>
    <row r="12581" spans="1:6" x14ac:dyDescent="0.4">
      <c r="A12581" s="9" t="s">
        <v>18181</v>
      </c>
      <c r="B12581" s="9" t="s">
        <v>10818</v>
      </c>
      <c r="C12581" s="9" t="s">
        <v>5</v>
      </c>
      <c r="D12581" s="14">
        <v>2041643.75829455</v>
      </c>
      <c r="E12581" s="14">
        <v>4931.50666254723</v>
      </c>
      <c r="F12581" s="36">
        <v>0.02</v>
      </c>
    </row>
    <row r="12582" spans="1:6" x14ac:dyDescent="0.4">
      <c r="A12582" s="9" t="s">
        <v>18181</v>
      </c>
      <c r="B12582" s="9" t="s">
        <v>10819</v>
      </c>
      <c r="C12582" s="9" t="s">
        <v>5</v>
      </c>
      <c r="D12582" s="14">
        <v>1513596</v>
      </c>
      <c r="E12582" s="14">
        <v>4263.6507042253497</v>
      </c>
      <c r="F12582" s="36">
        <v>5.2858851425828801E-2</v>
      </c>
    </row>
    <row r="12583" spans="1:6" x14ac:dyDescent="0.4">
      <c r="A12583" s="9" t="s">
        <v>18181</v>
      </c>
      <c r="B12583" s="9" t="s">
        <v>10820</v>
      </c>
      <c r="C12583" s="9" t="s">
        <v>5</v>
      </c>
      <c r="D12583" s="14">
        <v>852316.81508287298</v>
      </c>
      <c r="E12583" s="14">
        <v>4984.3088601337604</v>
      </c>
      <c r="F12583" s="36">
        <v>1.9999999999999799E-2</v>
      </c>
    </row>
    <row r="12584" spans="1:6" x14ac:dyDescent="0.4">
      <c r="A12584" s="9" t="s">
        <v>18181</v>
      </c>
      <c r="B12584" s="9" t="s">
        <v>10821</v>
      </c>
      <c r="C12584" s="9" t="s">
        <v>5</v>
      </c>
      <c r="D12584" s="14">
        <v>1405544.865034</v>
      </c>
      <c r="E12584" s="14">
        <v>4519.4368650611004</v>
      </c>
      <c r="F12584" s="36">
        <v>0.02</v>
      </c>
    </row>
    <row r="12585" spans="1:6" x14ac:dyDescent="0.4">
      <c r="A12585" s="9" t="s">
        <v>18181</v>
      </c>
      <c r="B12585" s="9" t="s">
        <v>10835</v>
      </c>
      <c r="C12585" s="9" t="s">
        <v>36</v>
      </c>
      <c r="D12585" s="14">
        <v>4252417.4269916499</v>
      </c>
      <c r="E12585" s="14">
        <v>5833.22006446042</v>
      </c>
      <c r="F12585" s="36">
        <v>2.8297331561023299E-2</v>
      </c>
    </row>
    <row r="12586" spans="1:6" x14ac:dyDescent="0.4">
      <c r="A12586" s="9" t="s">
        <v>18181</v>
      </c>
      <c r="B12586" s="9" t="s">
        <v>10822</v>
      </c>
      <c r="C12586" s="9" t="s">
        <v>5</v>
      </c>
      <c r="D12586" s="14">
        <v>689077.06683702697</v>
      </c>
      <c r="E12586" s="14">
        <v>4389.0259034205601</v>
      </c>
      <c r="F12586" s="36">
        <v>2.5978619806577501E-2</v>
      </c>
    </row>
    <row r="12587" spans="1:6" x14ac:dyDescent="0.4">
      <c r="A12587" s="9" t="s">
        <v>18181</v>
      </c>
      <c r="B12587" s="9" t="s">
        <v>10823</v>
      </c>
      <c r="C12587" s="9" t="s">
        <v>5</v>
      </c>
      <c r="D12587" s="14">
        <v>1147231.6899713301</v>
      </c>
      <c r="E12587" s="14">
        <v>4312.9010901177899</v>
      </c>
      <c r="F12587" s="36">
        <v>0.02</v>
      </c>
    </row>
    <row r="12588" spans="1:6" x14ac:dyDescent="0.4">
      <c r="A12588" s="9" t="s">
        <v>18181</v>
      </c>
      <c r="B12588" s="9" t="s">
        <v>10836</v>
      </c>
      <c r="C12588" s="9" t="s">
        <v>36</v>
      </c>
      <c r="D12588" s="14">
        <v>6013323.6308103995</v>
      </c>
      <c r="E12588" s="14">
        <v>6031.41788446379</v>
      </c>
      <c r="F12588" s="36">
        <v>4.2066070389355198E-2</v>
      </c>
    </row>
    <row r="12589" spans="1:6" x14ac:dyDescent="0.4">
      <c r="A12589" s="9" t="s">
        <v>18181</v>
      </c>
      <c r="B12589" s="9" t="s">
        <v>10837</v>
      </c>
      <c r="C12589" s="9" t="s">
        <v>36</v>
      </c>
      <c r="D12589" s="14">
        <v>6687525</v>
      </c>
      <c r="E12589" s="14">
        <v>5415</v>
      </c>
      <c r="F12589" s="36">
        <v>2.9171705192075001E-2</v>
      </c>
    </row>
    <row r="12590" spans="1:6" x14ac:dyDescent="0.4">
      <c r="A12590" s="9" t="s">
        <v>18181</v>
      </c>
      <c r="B12590" s="9" t="s">
        <v>18784</v>
      </c>
      <c r="C12590" s="9" t="s">
        <v>5</v>
      </c>
      <c r="D12590" s="14">
        <v>348342.19580255297</v>
      </c>
      <c r="E12590" s="14">
        <v>6333.4944691373203</v>
      </c>
      <c r="F12590" s="36">
        <v>0.02</v>
      </c>
    </row>
    <row r="12591" spans="1:6" x14ac:dyDescent="0.4">
      <c r="A12591" s="9" t="s">
        <v>18181</v>
      </c>
      <c r="B12591" s="9" t="s">
        <v>10824</v>
      </c>
      <c r="C12591" s="9" t="s">
        <v>5</v>
      </c>
      <c r="D12591" s="14">
        <v>2261052</v>
      </c>
      <c r="E12591" s="14">
        <v>4258.1016949152499</v>
      </c>
      <c r="F12591" s="36">
        <v>2.22976010134475E-2</v>
      </c>
    </row>
    <row r="12592" spans="1:6" x14ac:dyDescent="0.4">
      <c r="A12592" s="9" t="s">
        <v>18181</v>
      </c>
      <c r="B12592" s="9" t="s">
        <v>10825</v>
      </c>
      <c r="C12592" s="9" t="s">
        <v>5</v>
      </c>
      <c r="D12592" s="14">
        <v>998940.75451511296</v>
      </c>
      <c r="E12592" s="14">
        <v>4756.8607357862502</v>
      </c>
      <c r="F12592" s="36">
        <v>4.4141913907557E-2</v>
      </c>
    </row>
    <row r="12593" spans="1:6" x14ac:dyDescent="0.4">
      <c r="A12593" s="9" t="s">
        <v>18181</v>
      </c>
      <c r="B12593" s="9" t="s">
        <v>10826</v>
      </c>
      <c r="C12593" s="9" t="s">
        <v>5</v>
      </c>
      <c r="D12593" s="14">
        <v>1785619</v>
      </c>
      <c r="E12593" s="14">
        <v>4241.3752969121097</v>
      </c>
      <c r="F12593" s="36">
        <v>6.7937209188330294E-2</v>
      </c>
    </row>
    <row r="12594" spans="1:6" x14ac:dyDescent="0.4">
      <c r="A12594" s="9" t="s">
        <v>18181</v>
      </c>
      <c r="B12594" s="9" t="s">
        <v>10827</v>
      </c>
      <c r="C12594" s="9" t="s">
        <v>5</v>
      </c>
      <c r="D12594" s="14">
        <v>1196792.8265160799</v>
      </c>
      <c r="E12594" s="14">
        <v>4449.0439647437997</v>
      </c>
      <c r="F12594" s="36">
        <v>4.8627934739799997E-2</v>
      </c>
    </row>
    <row r="12595" spans="1:6" x14ac:dyDescent="0.4">
      <c r="A12595" s="9" t="s">
        <v>18181</v>
      </c>
      <c r="B12595" s="9" t="s">
        <v>10828</v>
      </c>
      <c r="C12595" s="9" t="s">
        <v>5</v>
      </c>
      <c r="D12595" s="14">
        <v>600851.58700502396</v>
      </c>
      <c r="E12595" s="14">
        <v>5091.9626017374903</v>
      </c>
      <c r="F12595" s="36">
        <v>4.9546648516431098E-2</v>
      </c>
    </row>
    <row r="12596" spans="1:6" x14ac:dyDescent="0.4">
      <c r="A12596" s="9" t="s">
        <v>18181</v>
      </c>
      <c r="B12596" s="9" t="s">
        <v>17847</v>
      </c>
      <c r="C12596" s="9" t="s">
        <v>5</v>
      </c>
      <c r="D12596" s="14">
        <v>2027300</v>
      </c>
      <c r="E12596" s="14">
        <v>4180</v>
      </c>
      <c r="F12596" s="36">
        <v>6.7908487349915794E-2</v>
      </c>
    </row>
    <row r="12597" spans="1:6" x14ac:dyDescent="0.4">
      <c r="A12597" s="9" t="s">
        <v>18181</v>
      </c>
      <c r="B12597" s="9" t="s">
        <v>2083</v>
      </c>
      <c r="C12597" s="9" t="s">
        <v>5</v>
      </c>
      <c r="D12597" s="14">
        <v>1724349.8511375899</v>
      </c>
      <c r="E12597" s="14">
        <v>4635.3490621978299</v>
      </c>
      <c r="F12597" s="36">
        <v>0.02</v>
      </c>
    </row>
    <row r="12598" spans="1:6" x14ac:dyDescent="0.4">
      <c r="A12598" s="9" t="s">
        <v>18181</v>
      </c>
      <c r="B12598" s="9" t="s">
        <v>10829</v>
      </c>
      <c r="C12598" s="9" t="s">
        <v>5</v>
      </c>
      <c r="D12598" s="14">
        <v>1529135.7134078201</v>
      </c>
      <c r="E12598" s="14">
        <v>4633.7445860842899</v>
      </c>
      <c r="F12598" s="36">
        <v>0.02</v>
      </c>
    </row>
    <row r="12599" spans="1:6" x14ac:dyDescent="0.4">
      <c r="A12599" s="9" t="s">
        <v>18181</v>
      </c>
      <c r="B12599" s="9" t="s">
        <v>17839</v>
      </c>
      <c r="C12599" s="9" t="s">
        <v>5</v>
      </c>
      <c r="D12599" s="14">
        <v>968161.90454937704</v>
      </c>
      <c r="E12599" s="14">
        <v>4990.5252811823602</v>
      </c>
      <c r="F12599" s="36">
        <v>2.0000000000000202E-2</v>
      </c>
    </row>
    <row r="12600" spans="1:6" x14ac:dyDescent="0.4">
      <c r="A12600" s="9" t="s">
        <v>18181</v>
      </c>
      <c r="B12600" s="9" t="s">
        <v>10830</v>
      </c>
      <c r="C12600" s="9" t="s">
        <v>5</v>
      </c>
      <c r="D12600" s="14">
        <v>1755600</v>
      </c>
      <c r="E12600" s="14">
        <v>4180</v>
      </c>
      <c r="F12600" s="36">
        <v>6.8431709164195706E-2</v>
      </c>
    </row>
    <row r="12601" spans="1:6" x14ac:dyDescent="0.4">
      <c r="A12601" s="9" t="s">
        <v>18181</v>
      </c>
      <c r="B12601" s="9" t="s">
        <v>10831</v>
      </c>
      <c r="C12601" s="9" t="s">
        <v>5</v>
      </c>
      <c r="D12601" s="14">
        <v>1812959</v>
      </c>
      <c r="E12601" s="14">
        <v>4265.7858823529396</v>
      </c>
      <c r="F12601" s="36">
        <v>5.9618166696552698E-2</v>
      </c>
    </row>
    <row r="12602" spans="1:6" x14ac:dyDescent="0.4">
      <c r="A12602" s="9" t="s">
        <v>18181</v>
      </c>
      <c r="B12602" s="9" t="s">
        <v>10838</v>
      </c>
      <c r="C12602" s="9" t="s">
        <v>36</v>
      </c>
      <c r="D12602" s="14">
        <v>4392881.7321765898</v>
      </c>
      <c r="E12602" s="14">
        <v>5511.7713076243299</v>
      </c>
      <c r="F12602" s="36">
        <v>2.75158128428417E-2</v>
      </c>
    </row>
    <row r="12603" spans="1:6" x14ac:dyDescent="0.4">
      <c r="A12603" s="9" t="s">
        <v>18181</v>
      </c>
      <c r="B12603" s="9" t="s">
        <v>18785</v>
      </c>
      <c r="C12603" s="9" t="s">
        <v>5</v>
      </c>
      <c r="D12603" s="14">
        <v>2677156.9809940802</v>
      </c>
      <c r="E12603" s="14">
        <v>4454.5041281099502</v>
      </c>
      <c r="F12603" s="36">
        <v>2.4079065791130699E-2</v>
      </c>
    </row>
    <row r="12604" spans="1:6" x14ac:dyDescent="0.4">
      <c r="A12604" s="9" t="s">
        <v>18181</v>
      </c>
      <c r="B12604" s="9" t="s">
        <v>10839</v>
      </c>
      <c r="C12604" s="9" t="s">
        <v>36</v>
      </c>
      <c r="D12604" s="14">
        <v>4809469.0451307101</v>
      </c>
      <c r="E12604" s="14">
        <v>5822.6017495529204</v>
      </c>
      <c r="F12604" s="36">
        <v>3.8858847273992102E-2</v>
      </c>
    </row>
    <row r="12605" spans="1:6" x14ac:dyDescent="0.4">
      <c r="A12605" s="9" t="s">
        <v>18181</v>
      </c>
      <c r="B12605" s="9" t="s">
        <v>10840</v>
      </c>
      <c r="C12605" s="9" t="s">
        <v>36</v>
      </c>
      <c r="D12605" s="14">
        <v>4699174.4443335496</v>
      </c>
      <c r="E12605" s="14">
        <v>6110.7600056353103</v>
      </c>
      <c r="F12605" s="36">
        <v>2.4141931980489001E-2</v>
      </c>
    </row>
    <row r="12606" spans="1:6" x14ac:dyDescent="0.4">
      <c r="A12606" s="9" t="s">
        <v>18181</v>
      </c>
      <c r="B12606" s="9" t="s">
        <v>10832</v>
      </c>
      <c r="C12606" s="9" t="s">
        <v>5</v>
      </c>
      <c r="D12606" s="14">
        <v>1868072</v>
      </c>
      <c r="E12606" s="14">
        <v>4245.6181818181803</v>
      </c>
      <c r="F12606" s="36">
        <v>6.9516705676051505E-2</v>
      </c>
    </row>
    <row r="12607" spans="1:6" x14ac:dyDescent="0.4">
      <c r="A12607" s="9" t="s">
        <v>18181</v>
      </c>
      <c r="B12607" s="9" t="s">
        <v>10833</v>
      </c>
      <c r="C12607" s="9" t="s">
        <v>5</v>
      </c>
      <c r="D12607" s="14">
        <v>2740558.6807155302</v>
      </c>
      <c r="E12607" s="14">
        <v>4384.8938891448497</v>
      </c>
      <c r="F12607" s="36">
        <v>3.0392270369706601E-2</v>
      </c>
    </row>
    <row r="12608" spans="1:6" x14ac:dyDescent="0.4">
      <c r="A12608" s="9" t="s">
        <v>18181</v>
      </c>
      <c r="B12608" s="9" t="s">
        <v>10834</v>
      </c>
      <c r="C12608" s="9" t="s">
        <v>5</v>
      </c>
      <c r="D12608" s="14">
        <v>1149558</v>
      </c>
      <c r="E12608" s="14">
        <v>4257.6222222222204</v>
      </c>
      <c r="F12608" s="36">
        <v>7.1656703139894001E-2</v>
      </c>
    </row>
    <row r="12609" spans="1:6" x14ac:dyDescent="0.4">
      <c r="A12609" s="9" t="s">
        <v>18182</v>
      </c>
      <c r="B12609" s="9" t="s">
        <v>10856</v>
      </c>
      <c r="C12609" s="9" t="s">
        <v>36</v>
      </c>
      <c r="D12609" s="14">
        <v>5256692.6001837896</v>
      </c>
      <c r="E12609" s="14">
        <v>5510.1599582639301</v>
      </c>
      <c r="F12609" s="36">
        <v>2.5199223470546001E-2</v>
      </c>
    </row>
    <row r="12610" spans="1:6" x14ac:dyDescent="0.4">
      <c r="A12610" s="9" t="s">
        <v>18182</v>
      </c>
      <c r="B12610" s="9" t="s">
        <v>10841</v>
      </c>
      <c r="C12610" s="9" t="s">
        <v>5</v>
      </c>
      <c r="D12610" s="14">
        <v>1894615</v>
      </c>
      <c r="E12610" s="14">
        <v>4267.1509009008996</v>
      </c>
      <c r="F12610" s="36">
        <v>2.4406298189343999E-2</v>
      </c>
    </row>
    <row r="12611" spans="1:6" x14ac:dyDescent="0.4">
      <c r="A12611" s="9" t="s">
        <v>18182</v>
      </c>
      <c r="B12611" s="9" t="s">
        <v>10842</v>
      </c>
      <c r="C12611" s="9" t="s">
        <v>5</v>
      </c>
      <c r="D12611" s="14">
        <v>1757525.96523817</v>
      </c>
      <c r="E12611" s="14">
        <v>4255.5108117146901</v>
      </c>
      <c r="F12611" s="36">
        <v>0.02</v>
      </c>
    </row>
    <row r="12612" spans="1:6" x14ac:dyDescent="0.4">
      <c r="A12612" s="9" t="s">
        <v>18182</v>
      </c>
      <c r="B12612" s="9" t="s">
        <v>10857</v>
      </c>
      <c r="C12612" s="9" t="s">
        <v>36</v>
      </c>
      <c r="D12612" s="14">
        <v>6237027.3332210099</v>
      </c>
      <c r="E12612" s="14">
        <v>5759.0280085143204</v>
      </c>
      <c r="F12612" s="36">
        <v>2.16173574761678E-2</v>
      </c>
    </row>
    <row r="12613" spans="1:6" x14ac:dyDescent="0.4">
      <c r="A12613" s="9" t="s">
        <v>18182</v>
      </c>
      <c r="B12613" s="9" t="s">
        <v>10843</v>
      </c>
      <c r="C12613" s="9" t="s">
        <v>5</v>
      </c>
      <c r="D12613" s="14">
        <v>1059033.11706687</v>
      </c>
      <c r="E12613" s="14">
        <v>4305.0126710035402</v>
      </c>
      <c r="F12613" s="36">
        <v>2.6130163715235601E-2</v>
      </c>
    </row>
    <row r="12614" spans="1:6" x14ac:dyDescent="0.4">
      <c r="A12614" s="9" t="s">
        <v>18182</v>
      </c>
      <c r="B12614" s="9" t="s">
        <v>10844</v>
      </c>
      <c r="C12614" s="9" t="s">
        <v>5</v>
      </c>
      <c r="D12614" s="14">
        <v>811412.058825396</v>
      </c>
      <c r="E12614" s="14">
        <v>4507.8447712522002</v>
      </c>
      <c r="F12614" s="36">
        <v>0.02</v>
      </c>
    </row>
    <row r="12615" spans="1:6" x14ac:dyDescent="0.4">
      <c r="A12615" s="9" t="s">
        <v>18182</v>
      </c>
      <c r="B12615" s="9" t="s">
        <v>10858</v>
      </c>
      <c r="C12615" s="9" t="s">
        <v>36</v>
      </c>
      <c r="D12615" s="14">
        <v>5312115</v>
      </c>
      <c r="E12615" s="14">
        <v>5415</v>
      </c>
      <c r="F12615" s="36">
        <v>2.3979672822008101E-2</v>
      </c>
    </row>
    <row r="12616" spans="1:6" x14ac:dyDescent="0.4">
      <c r="A12616" s="9" t="s">
        <v>18182</v>
      </c>
      <c r="B12616" s="9" t="s">
        <v>10859</v>
      </c>
      <c r="C12616" s="9" t="s">
        <v>36</v>
      </c>
      <c r="D12616" s="14">
        <v>5303825.8395655304</v>
      </c>
      <c r="E12616" s="14">
        <v>6276.7169699000297</v>
      </c>
      <c r="F12616" s="36">
        <v>2.13494169348389E-2</v>
      </c>
    </row>
    <row r="12617" spans="1:6" x14ac:dyDescent="0.4">
      <c r="A12617" s="9" t="s">
        <v>18182</v>
      </c>
      <c r="B12617" s="9" t="s">
        <v>10845</v>
      </c>
      <c r="C12617" s="9" t="s">
        <v>5</v>
      </c>
      <c r="D12617" s="14">
        <v>2595780</v>
      </c>
      <c r="E12617" s="14">
        <v>4180</v>
      </c>
      <c r="F12617" s="36">
        <v>6.1973345366565402E-2</v>
      </c>
    </row>
    <row r="12618" spans="1:6" x14ac:dyDescent="0.4">
      <c r="A12618" s="9" t="s">
        <v>18182</v>
      </c>
      <c r="B12618" s="9" t="s">
        <v>10846</v>
      </c>
      <c r="C12618" s="9" t="s">
        <v>5</v>
      </c>
      <c r="D12618" s="14">
        <v>1788047.68063135</v>
      </c>
      <c r="E12618" s="14">
        <v>4287.8841262142596</v>
      </c>
      <c r="F12618" s="36">
        <v>6.3939033976066595E-2</v>
      </c>
    </row>
    <row r="12619" spans="1:6" x14ac:dyDescent="0.4">
      <c r="A12619" s="9" t="s">
        <v>18182</v>
      </c>
      <c r="B12619" s="9" t="s">
        <v>10847</v>
      </c>
      <c r="C12619" s="9" t="s">
        <v>5</v>
      </c>
      <c r="D12619" s="14">
        <v>2815261.6393327899</v>
      </c>
      <c r="E12619" s="14">
        <v>4862.2826240635404</v>
      </c>
      <c r="F12619" s="36">
        <v>0.02</v>
      </c>
    </row>
    <row r="12620" spans="1:6" x14ac:dyDescent="0.4">
      <c r="A12620" s="9" t="s">
        <v>18182</v>
      </c>
      <c r="B12620" s="9" t="s">
        <v>17088</v>
      </c>
      <c r="C12620" s="9" t="s">
        <v>5</v>
      </c>
      <c r="D12620" s="14">
        <v>943215.695638031</v>
      </c>
      <c r="E12620" s="14">
        <v>4407.5499796169697</v>
      </c>
      <c r="F12620" s="36">
        <v>0.02</v>
      </c>
    </row>
    <row r="12621" spans="1:6" x14ac:dyDescent="0.4">
      <c r="A12621" s="9" t="s">
        <v>18182</v>
      </c>
      <c r="B12621" s="9" t="s">
        <v>10860</v>
      </c>
      <c r="C12621" s="9" t="s">
        <v>36</v>
      </c>
      <c r="D12621" s="14">
        <v>5715245.7077657199</v>
      </c>
      <c r="E12621" s="14">
        <v>5861.7904695033003</v>
      </c>
      <c r="F12621" s="36">
        <v>2.6049689271459699E-2</v>
      </c>
    </row>
    <row r="12622" spans="1:6" x14ac:dyDescent="0.4">
      <c r="A12622" s="9" t="s">
        <v>18182</v>
      </c>
      <c r="B12622" s="9" t="s">
        <v>10848</v>
      </c>
      <c r="C12622" s="9" t="s">
        <v>5</v>
      </c>
      <c r="D12622" s="14">
        <v>1563041.1966233801</v>
      </c>
      <c r="E12622" s="14">
        <v>4366.0368620764802</v>
      </c>
      <c r="F12622" s="36">
        <v>0.02</v>
      </c>
    </row>
    <row r="12623" spans="1:6" x14ac:dyDescent="0.4">
      <c r="A12623" s="9" t="s">
        <v>18182</v>
      </c>
      <c r="B12623" s="9" t="s">
        <v>10849</v>
      </c>
      <c r="C12623" s="9" t="s">
        <v>5</v>
      </c>
      <c r="D12623" s="14">
        <v>1787096.1437784601</v>
      </c>
      <c r="E12623" s="14">
        <v>4306.2557681408598</v>
      </c>
      <c r="F12623" s="36">
        <v>0.02</v>
      </c>
    </row>
    <row r="12624" spans="1:6" x14ac:dyDescent="0.4">
      <c r="A12624" s="9" t="s">
        <v>18182</v>
      </c>
      <c r="B12624" s="9" t="s">
        <v>10850</v>
      </c>
      <c r="C12624" s="9" t="s">
        <v>5</v>
      </c>
      <c r="D12624" s="14">
        <v>915468.45498383103</v>
      </c>
      <c r="E12624" s="14">
        <v>5231.2483141933199</v>
      </c>
      <c r="F12624" s="36">
        <v>5.5666724367664101E-2</v>
      </c>
    </row>
    <row r="12625" spans="1:6" x14ac:dyDescent="0.4">
      <c r="A12625" s="9" t="s">
        <v>18182</v>
      </c>
      <c r="B12625" s="9" t="s">
        <v>10851</v>
      </c>
      <c r="C12625" s="9" t="s">
        <v>5</v>
      </c>
      <c r="D12625" s="14">
        <v>2604140</v>
      </c>
      <c r="E12625" s="14">
        <v>4180</v>
      </c>
      <c r="F12625" s="36">
        <v>6.01875440620925E-2</v>
      </c>
    </row>
    <row r="12626" spans="1:6" x14ac:dyDescent="0.4">
      <c r="A12626" s="9" t="s">
        <v>18182</v>
      </c>
      <c r="B12626" s="9" t="s">
        <v>10861</v>
      </c>
      <c r="C12626" s="9" t="s">
        <v>36</v>
      </c>
      <c r="D12626" s="14">
        <v>5961276.6119831298</v>
      </c>
      <c r="E12626" s="14">
        <v>5672.00438818566</v>
      </c>
      <c r="F12626" s="36">
        <v>2.7349877174062301E-2</v>
      </c>
    </row>
    <row r="12627" spans="1:6" x14ac:dyDescent="0.4">
      <c r="A12627" s="9" t="s">
        <v>18182</v>
      </c>
      <c r="B12627" s="9" t="s">
        <v>10177</v>
      </c>
      <c r="C12627" s="9" t="s">
        <v>5</v>
      </c>
      <c r="D12627" s="14">
        <v>1339714.7356400001</v>
      </c>
      <c r="E12627" s="14">
        <v>4465.7157854666702</v>
      </c>
      <c r="F12627" s="36">
        <v>0.02</v>
      </c>
    </row>
    <row r="12628" spans="1:6" x14ac:dyDescent="0.4">
      <c r="A12628" s="9" t="s">
        <v>18182</v>
      </c>
      <c r="B12628" s="9" t="s">
        <v>10852</v>
      </c>
      <c r="C12628" s="9" t="s">
        <v>5</v>
      </c>
      <c r="D12628" s="14">
        <v>3172620</v>
      </c>
      <c r="E12628" s="14">
        <v>4180</v>
      </c>
      <c r="F12628" s="36">
        <v>6.1539784445195901E-2</v>
      </c>
    </row>
    <row r="12629" spans="1:6" x14ac:dyDescent="0.4">
      <c r="A12629" s="9" t="s">
        <v>18182</v>
      </c>
      <c r="B12629" s="9" t="s">
        <v>2112</v>
      </c>
      <c r="C12629" s="9" t="s">
        <v>5</v>
      </c>
      <c r="D12629" s="14">
        <v>1009560.07026123</v>
      </c>
      <c r="E12629" s="14">
        <v>5098.78823364257</v>
      </c>
      <c r="F12629" s="36">
        <v>2.04055690765979E-2</v>
      </c>
    </row>
    <row r="12630" spans="1:6" x14ac:dyDescent="0.4">
      <c r="A12630" s="9" t="s">
        <v>18182</v>
      </c>
      <c r="B12630" s="9" t="s">
        <v>489</v>
      </c>
      <c r="C12630" s="9" t="s">
        <v>5</v>
      </c>
      <c r="D12630" s="14">
        <v>1644081</v>
      </c>
      <c r="E12630" s="14">
        <v>4204.8107416879802</v>
      </c>
      <c r="F12630" s="36">
        <v>4.1193774905204698E-2</v>
      </c>
    </row>
    <row r="12631" spans="1:6" x14ac:dyDescent="0.4">
      <c r="A12631" s="9" t="s">
        <v>18182</v>
      </c>
      <c r="B12631" s="9" t="s">
        <v>18786</v>
      </c>
      <c r="C12631" s="9" t="s">
        <v>5</v>
      </c>
      <c r="D12631" s="14">
        <v>1695002.73362429</v>
      </c>
      <c r="E12631" s="14">
        <v>4669.4290182487402</v>
      </c>
      <c r="F12631" s="36">
        <v>0.02</v>
      </c>
    </row>
    <row r="12632" spans="1:6" x14ac:dyDescent="0.4">
      <c r="A12632" s="9" t="s">
        <v>18182</v>
      </c>
      <c r="B12632" s="9" t="s">
        <v>10853</v>
      </c>
      <c r="C12632" s="9" t="s">
        <v>5</v>
      </c>
      <c r="D12632" s="14">
        <v>1576345.53065587</v>
      </c>
      <c r="E12632" s="14">
        <v>4542.7825090947299</v>
      </c>
      <c r="F12632" s="36">
        <v>2.9603099858871901E-2</v>
      </c>
    </row>
    <row r="12633" spans="1:6" x14ac:dyDescent="0.4">
      <c r="A12633" s="9" t="s">
        <v>18182</v>
      </c>
      <c r="B12633" s="9" t="s">
        <v>10854</v>
      </c>
      <c r="C12633" s="9" t="s">
        <v>5</v>
      </c>
      <c r="D12633" s="14">
        <v>961530.99219206802</v>
      </c>
      <c r="E12633" s="14">
        <v>4905.7703683268801</v>
      </c>
      <c r="F12633" s="36">
        <v>0.02</v>
      </c>
    </row>
    <row r="12634" spans="1:6" x14ac:dyDescent="0.4">
      <c r="A12634" s="9" t="s">
        <v>18182</v>
      </c>
      <c r="B12634" s="9" t="s">
        <v>10855</v>
      </c>
      <c r="C12634" s="9" t="s">
        <v>5</v>
      </c>
      <c r="D12634" s="14">
        <v>1767978.90399</v>
      </c>
      <c r="E12634" s="14">
        <v>4209.4735809285703</v>
      </c>
      <c r="F12634" s="36">
        <v>3.86703819129917E-2</v>
      </c>
    </row>
    <row r="12635" spans="1:6" x14ac:dyDescent="0.4">
      <c r="A12635" s="9" t="s">
        <v>18183</v>
      </c>
      <c r="B12635" s="9" t="s">
        <v>10862</v>
      </c>
      <c r="C12635" s="9" t="s">
        <v>5</v>
      </c>
      <c r="D12635" s="14">
        <v>1836797.0610106499</v>
      </c>
      <c r="E12635" s="14">
        <v>5145.0898067525204</v>
      </c>
      <c r="F12635" s="36">
        <v>0.02</v>
      </c>
    </row>
    <row r="12636" spans="1:6" x14ac:dyDescent="0.4">
      <c r="A12636" s="9" t="s">
        <v>18183</v>
      </c>
      <c r="B12636" s="9" t="s">
        <v>10863</v>
      </c>
      <c r="C12636" s="9" t="s">
        <v>5</v>
      </c>
      <c r="D12636" s="14">
        <v>1494411.3543770399</v>
      </c>
      <c r="E12636" s="14">
        <v>5031.6880618755604</v>
      </c>
      <c r="F12636" s="36">
        <v>0.02</v>
      </c>
    </row>
    <row r="12637" spans="1:6" x14ac:dyDescent="0.4">
      <c r="A12637" s="9" t="s">
        <v>18183</v>
      </c>
      <c r="B12637" s="9" t="s">
        <v>10864</v>
      </c>
      <c r="C12637" s="9" t="s">
        <v>5</v>
      </c>
      <c r="D12637" s="14">
        <v>905790.40947942203</v>
      </c>
      <c r="E12637" s="14">
        <v>4767.3179446285303</v>
      </c>
      <c r="F12637" s="36">
        <v>2.2964828078582099E-2</v>
      </c>
    </row>
    <row r="12638" spans="1:6" x14ac:dyDescent="0.4">
      <c r="A12638" s="9" t="s">
        <v>18183</v>
      </c>
      <c r="B12638" s="9" t="s">
        <v>10865</v>
      </c>
      <c r="C12638" s="9" t="s">
        <v>5</v>
      </c>
      <c r="D12638" s="14">
        <v>1152018.6957616101</v>
      </c>
      <c r="E12638" s="14">
        <v>5619.6033939590598</v>
      </c>
      <c r="F12638" s="36">
        <v>0.02</v>
      </c>
    </row>
    <row r="12639" spans="1:6" x14ac:dyDescent="0.4">
      <c r="A12639" s="9" t="s">
        <v>18183</v>
      </c>
      <c r="B12639" s="9" t="s">
        <v>6671</v>
      </c>
      <c r="C12639" s="9" t="s">
        <v>5</v>
      </c>
      <c r="D12639" s="14">
        <v>1556383.6396868101</v>
      </c>
      <c r="E12639" s="14">
        <v>4803.6532089099201</v>
      </c>
      <c r="F12639" s="36">
        <v>0.02</v>
      </c>
    </row>
    <row r="12640" spans="1:6" x14ac:dyDescent="0.4">
      <c r="A12640" s="9" t="s">
        <v>18183</v>
      </c>
      <c r="B12640" s="9" t="s">
        <v>10867</v>
      </c>
      <c r="C12640" s="9" t="s">
        <v>5</v>
      </c>
      <c r="D12640" s="14">
        <v>875367</v>
      </c>
      <c r="E12640" s="14">
        <v>4249.3543689320404</v>
      </c>
      <c r="F12640" s="36">
        <v>4.3185205319137103E-2</v>
      </c>
    </row>
    <row r="12641" spans="1:6" x14ac:dyDescent="0.4">
      <c r="A12641" s="9" t="s">
        <v>18183</v>
      </c>
      <c r="B12641" s="9" t="s">
        <v>688</v>
      </c>
      <c r="C12641" s="9" t="s">
        <v>5</v>
      </c>
      <c r="D12641" s="14">
        <v>534908.26438212697</v>
      </c>
      <c r="E12641" s="14">
        <v>5403.1137816376404</v>
      </c>
      <c r="F12641" s="36">
        <v>1.9999999999999799E-2</v>
      </c>
    </row>
    <row r="12642" spans="1:6" x14ac:dyDescent="0.4">
      <c r="A12642" s="9" t="s">
        <v>18183</v>
      </c>
      <c r="B12642" s="9" t="s">
        <v>10868</v>
      </c>
      <c r="C12642" s="9" t="s">
        <v>5</v>
      </c>
      <c r="D12642" s="14">
        <v>939834.41338911699</v>
      </c>
      <c r="E12642" s="14">
        <v>4562.3029776170697</v>
      </c>
      <c r="F12642" s="36">
        <v>3.5388730441206398E-2</v>
      </c>
    </row>
    <row r="12643" spans="1:6" x14ac:dyDescent="0.4">
      <c r="A12643" s="9" t="s">
        <v>18183</v>
      </c>
      <c r="B12643" s="9" t="s">
        <v>10869</v>
      </c>
      <c r="C12643" s="9" t="s">
        <v>5</v>
      </c>
      <c r="D12643" s="14">
        <v>872198</v>
      </c>
      <c r="E12643" s="14">
        <v>4254.6243902439001</v>
      </c>
      <c r="F12643" s="36">
        <v>4.9484621027794398E-2</v>
      </c>
    </row>
    <row r="12644" spans="1:6" x14ac:dyDescent="0.4">
      <c r="A12644" s="9" t="s">
        <v>18183</v>
      </c>
      <c r="B12644" s="9" t="s">
        <v>10870</v>
      </c>
      <c r="C12644" s="9" t="s">
        <v>5</v>
      </c>
      <c r="D12644" s="14">
        <v>772837.23037660006</v>
      </c>
      <c r="E12644" s="14">
        <v>4341.78219312696</v>
      </c>
      <c r="F12644" s="36">
        <v>4.4794055539431298E-2</v>
      </c>
    </row>
    <row r="12645" spans="1:6" x14ac:dyDescent="0.4">
      <c r="A12645" s="9" t="s">
        <v>18183</v>
      </c>
      <c r="B12645" s="9" t="s">
        <v>18787</v>
      </c>
      <c r="C12645" s="9" t="s">
        <v>36</v>
      </c>
      <c r="D12645" s="14">
        <v>6691537.8651210796</v>
      </c>
      <c r="E12645" s="14">
        <v>6139.0255643312703</v>
      </c>
      <c r="F12645" s="36">
        <v>5.4645968829717603E-2</v>
      </c>
    </row>
    <row r="12646" spans="1:6" x14ac:dyDescent="0.4">
      <c r="A12646" s="9" t="s">
        <v>18183</v>
      </c>
      <c r="B12646" s="9" t="s">
        <v>10871</v>
      </c>
      <c r="C12646" s="9" t="s">
        <v>5</v>
      </c>
      <c r="D12646" s="14">
        <v>981256.99629841198</v>
      </c>
      <c r="E12646" s="14">
        <v>4501.1788821028103</v>
      </c>
      <c r="F12646" s="36">
        <v>1.9999999999999799E-2</v>
      </c>
    </row>
    <row r="12647" spans="1:6" x14ac:dyDescent="0.4">
      <c r="A12647" s="9" t="s">
        <v>18183</v>
      </c>
      <c r="B12647" s="9" t="s">
        <v>10872</v>
      </c>
      <c r="C12647" s="9" t="s">
        <v>5</v>
      </c>
      <c r="D12647" s="14">
        <v>954891.59174901701</v>
      </c>
      <c r="E12647" s="14">
        <v>4547.1028178524602</v>
      </c>
      <c r="F12647" s="36">
        <v>4.93902077217898E-2</v>
      </c>
    </row>
    <row r="12648" spans="1:6" x14ac:dyDescent="0.4">
      <c r="A12648" s="9" t="s">
        <v>18183</v>
      </c>
      <c r="B12648" s="9" t="s">
        <v>10873</v>
      </c>
      <c r="C12648" s="9" t="s">
        <v>5</v>
      </c>
      <c r="D12648" s="14">
        <v>518401.25818011299</v>
      </c>
      <c r="E12648" s="14">
        <v>5033.0219240787601</v>
      </c>
      <c r="F12648" s="36">
        <v>0.02</v>
      </c>
    </row>
    <row r="12649" spans="1:6" x14ac:dyDescent="0.4">
      <c r="A12649" s="9" t="s">
        <v>18183</v>
      </c>
      <c r="B12649" s="9" t="s">
        <v>10874</v>
      </c>
      <c r="C12649" s="9" t="s">
        <v>5</v>
      </c>
      <c r="D12649" s="14">
        <v>1390391.57629816</v>
      </c>
      <c r="E12649" s="14">
        <v>5286.6599859245598</v>
      </c>
      <c r="F12649" s="36">
        <v>1.9999999999999799E-2</v>
      </c>
    </row>
    <row r="12650" spans="1:6" x14ac:dyDescent="0.4">
      <c r="A12650" s="9" t="s">
        <v>18183</v>
      </c>
      <c r="B12650" s="9" t="s">
        <v>17202</v>
      </c>
      <c r="C12650" s="9" t="s">
        <v>5</v>
      </c>
      <c r="D12650" s="14">
        <v>1076089.5844960201</v>
      </c>
      <c r="E12650" s="14">
        <v>5028.4560023178501</v>
      </c>
      <c r="F12650" s="36">
        <v>0.02</v>
      </c>
    </row>
    <row r="12651" spans="1:6" x14ac:dyDescent="0.4">
      <c r="A12651" s="9" t="s">
        <v>18183</v>
      </c>
      <c r="B12651" s="9" t="s">
        <v>440</v>
      </c>
      <c r="C12651" s="9" t="s">
        <v>5</v>
      </c>
      <c r="D12651" s="14">
        <v>932883</v>
      </c>
      <c r="E12651" s="14">
        <v>4221.1900452488699</v>
      </c>
      <c r="F12651" s="36">
        <v>2.10782277407329E-2</v>
      </c>
    </row>
    <row r="12652" spans="1:6" x14ac:dyDescent="0.4">
      <c r="A12652" s="9" t="s">
        <v>18183</v>
      </c>
      <c r="B12652" s="9" t="s">
        <v>10876</v>
      </c>
      <c r="C12652" s="9" t="s">
        <v>5</v>
      </c>
      <c r="D12652" s="14">
        <v>880785</v>
      </c>
      <c r="E12652" s="14">
        <v>4194.2142857142899</v>
      </c>
      <c r="F12652" s="36">
        <v>7.3729882357294704E-2</v>
      </c>
    </row>
    <row r="12653" spans="1:6" x14ac:dyDescent="0.4">
      <c r="A12653" s="9" t="s">
        <v>18183</v>
      </c>
      <c r="B12653" s="9" t="s">
        <v>10877</v>
      </c>
      <c r="C12653" s="9" t="s">
        <v>5</v>
      </c>
      <c r="D12653" s="14">
        <v>2027655.8509895599</v>
      </c>
      <c r="E12653" s="14">
        <v>4672.0180898376902</v>
      </c>
      <c r="F12653" s="36">
        <v>0.02</v>
      </c>
    </row>
    <row r="12654" spans="1:6" x14ac:dyDescent="0.4">
      <c r="A12654" s="9" t="s">
        <v>18183</v>
      </c>
      <c r="B12654" s="9" t="s">
        <v>10878</v>
      </c>
      <c r="C12654" s="9" t="s">
        <v>5</v>
      </c>
      <c r="D12654" s="14">
        <v>1169982</v>
      </c>
      <c r="E12654" s="14">
        <v>4254.4799999999996</v>
      </c>
      <c r="F12654" s="36">
        <v>3.63598233551536E-2</v>
      </c>
    </row>
    <row r="12655" spans="1:6" x14ac:dyDescent="0.4">
      <c r="A12655" s="9" t="s">
        <v>18183</v>
      </c>
      <c r="B12655" s="9" t="s">
        <v>10879</v>
      </c>
      <c r="C12655" s="9" t="s">
        <v>5</v>
      </c>
      <c r="D12655" s="14">
        <v>1871178.3641090801</v>
      </c>
      <c r="E12655" s="14">
        <v>4476.5032634188501</v>
      </c>
      <c r="F12655" s="36">
        <v>3.4344728044759701E-2</v>
      </c>
    </row>
    <row r="12656" spans="1:6" x14ac:dyDescent="0.4">
      <c r="A12656" s="9" t="s">
        <v>18183</v>
      </c>
      <c r="B12656" s="9" t="s">
        <v>10880</v>
      </c>
      <c r="C12656" s="9" t="s">
        <v>5</v>
      </c>
      <c r="D12656" s="14">
        <v>2140864.4372581402</v>
      </c>
      <c r="E12656" s="14">
        <v>5234.3873771592698</v>
      </c>
      <c r="F12656" s="36">
        <v>0.02</v>
      </c>
    </row>
    <row r="12657" spans="1:6" x14ac:dyDescent="0.4">
      <c r="A12657" s="9" t="s">
        <v>18183</v>
      </c>
      <c r="B12657" s="9" t="s">
        <v>10881</v>
      </c>
      <c r="C12657" s="9" t="s">
        <v>5</v>
      </c>
      <c r="D12657" s="14">
        <v>908455</v>
      </c>
      <c r="E12657" s="14">
        <v>4305.4739336492903</v>
      </c>
      <c r="F12657" s="36">
        <v>5.1846894302134197E-2</v>
      </c>
    </row>
    <row r="12658" spans="1:6" x14ac:dyDescent="0.4">
      <c r="A12658" s="9" t="s">
        <v>18183</v>
      </c>
      <c r="B12658" s="9" t="s">
        <v>10882</v>
      </c>
      <c r="C12658" s="9" t="s">
        <v>5</v>
      </c>
      <c r="D12658" s="14">
        <v>1143758.7139197199</v>
      </c>
      <c r="E12658" s="14">
        <v>5344.6668874753304</v>
      </c>
      <c r="F12658" s="36">
        <v>0.02</v>
      </c>
    </row>
    <row r="12659" spans="1:6" x14ac:dyDescent="0.4">
      <c r="A12659" s="9" t="s">
        <v>18183</v>
      </c>
      <c r="B12659" s="9" t="s">
        <v>10883</v>
      </c>
      <c r="C12659" s="9" t="s">
        <v>5</v>
      </c>
      <c r="D12659" s="14">
        <v>1370616.1291933099</v>
      </c>
      <c r="E12659" s="14">
        <v>4283.1754037291103</v>
      </c>
      <c r="F12659" s="36">
        <v>2.48441729753133E-2</v>
      </c>
    </row>
    <row r="12660" spans="1:6" x14ac:dyDescent="0.4">
      <c r="A12660" s="9" t="s">
        <v>18183</v>
      </c>
      <c r="B12660" s="9" t="s">
        <v>10884</v>
      </c>
      <c r="C12660" s="9" t="s">
        <v>5</v>
      </c>
      <c r="D12660" s="14">
        <v>1489711.15644</v>
      </c>
      <c r="E12660" s="14">
        <v>5119.2823245360896</v>
      </c>
      <c r="F12660" s="36">
        <v>3.7070106443022999E-2</v>
      </c>
    </row>
    <row r="12661" spans="1:6" x14ac:dyDescent="0.4">
      <c r="A12661" s="9" t="s">
        <v>18183</v>
      </c>
      <c r="B12661" s="9" t="s">
        <v>2904</v>
      </c>
      <c r="C12661" s="9" t="s">
        <v>5</v>
      </c>
      <c r="D12661" s="14">
        <v>1069983.3113505701</v>
      </c>
      <c r="E12661" s="14">
        <v>5047.0910912762902</v>
      </c>
      <c r="F12661" s="36">
        <v>5.0185846954031103E-2</v>
      </c>
    </row>
    <row r="12662" spans="1:6" x14ac:dyDescent="0.4">
      <c r="A12662" s="9" t="s">
        <v>18183</v>
      </c>
      <c r="B12662" s="9" t="s">
        <v>18788</v>
      </c>
      <c r="C12662" s="9" t="s">
        <v>5</v>
      </c>
      <c r="D12662" s="14">
        <v>2018637.0648763501</v>
      </c>
      <c r="E12662" s="14">
        <v>4738.5846593341503</v>
      </c>
      <c r="F12662" s="36">
        <v>3.1929082811077203E-2</v>
      </c>
    </row>
    <row r="12663" spans="1:6" x14ac:dyDescent="0.4">
      <c r="A12663" s="9" t="s">
        <v>18183</v>
      </c>
      <c r="B12663" s="9" t="s">
        <v>10885</v>
      </c>
      <c r="C12663" s="9" t="s">
        <v>5</v>
      </c>
      <c r="D12663" s="14">
        <v>1193080.51694121</v>
      </c>
      <c r="E12663" s="14">
        <v>5575.1426025290102</v>
      </c>
      <c r="F12663" s="36">
        <v>0.02</v>
      </c>
    </row>
    <row r="12664" spans="1:6" x14ac:dyDescent="0.4">
      <c r="A12664" s="9" t="s">
        <v>18183</v>
      </c>
      <c r="B12664" s="9" t="s">
        <v>10886</v>
      </c>
      <c r="C12664" s="9" t="s">
        <v>5</v>
      </c>
      <c r="D12664" s="14">
        <v>926396.29723140702</v>
      </c>
      <c r="E12664" s="14">
        <v>4875.7699854284601</v>
      </c>
      <c r="F12664" s="36">
        <v>0.02</v>
      </c>
    </row>
    <row r="12665" spans="1:6" x14ac:dyDescent="0.4">
      <c r="A12665" s="9" t="s">
        <v>18183</v>
      </c>
      <c r="B12665" s="9" t="s">
        <v>10897</v>
      </c>
      <c r="C12665" s="9" t="s">
        <v>36</v>
      </c>
      <c r="D12665" s="14">
        <v>7540302</v>
      </c>
      <c r="E12665" s="14">
        <v>5448.1950867052001</v>
      </c>
      <c r="F12665" s="36">
        <v>2.8797520254824099E-2</v>
      </c>
    </row>
    <row r="12666" spans="1:6" x14ac:dyDescent="0.4">
      <c r="A12666" s="9" t="s">
        <v>18183</v>
      </c>
      <c r="B12666" s="9" t="s">
        <v>10887</v>
      </c>
      <c r="C12666" s="9" t="s">
        <v>5</v>
      </c>
      <c r="D12666" s="14">
        <v>1062469.22789122</v>
      </c>
      <c r="E12666" s="14">
        <v>4464.1564197110201</v>
      </c>
      <c r="F12666" s="36">
        <v>3.0659873501349001E-2</v>
      </c>
    </row>
    <row r="12667" spans="1:6" x14ac:dyDescent="0.4">
      <c r="A12667" s="9" t="s">
        <v>18183</v>
      </c>
      <c r="B12667" s="9" t="s">
        <v>10888</v>
      </c>
      <c r="C12667" s="9" t="s">
        <v>5</v>
      </c>
      <c r="D12667" s="14">
        <v>524939.82673685404</v>
      </c>
      <c r="E12667" s="14">
        <v>5249.3982673685396</v>
      </c>
      <c r="F12667" s="36">
        <v>6.3768152238081494E-2</v>
      </c>
    </row>
    <row r="12668" spans="1:6" x14ac:dyDescent="0.4">
      <c r="A12668" s="9" t="s">
        <v>18183</v>
      </c>
      <c r="B12668" s="9" t="s">
        <v>10889</v>
      </c>
      <c r="C12668" s="9" t="s">
        <v>5</v>
      </c>
      <c r="D12668" s="14">
        <v>848540</v>
      </c>
      <c r="E12668" s="14">
        <v>4180</v>
      </c>
      <c r="F12668" s="36">
        <v>6.2083468578409302E-2</v>
      </c>
    </row>
    <row r="12669" spans="1:6" x14ac:dyDescent="0.4">
      <c r="A12669" s="9" t="s">
        <v>18183</v>
      </c>
      <c r="B12669" s="9" t="s">
        <v>4336</v>
      </c>
      <c r="C12669" s="9" t="s">
        <v>5</v>
      </c>
      <c r="D12669" s="14">
        <v>1062226.78899458</v>
      </c>
      <c r="E12669" s="14">
        <v>5058.2228047360904</v>
      </c>
      <c r="F12669" s="36">
        <v>1.9999999999999799E-2</v>
      </c>
    </row>
    <row r="12670" spans="1:6" x14ac:dyDescent="0.4">
      <c r="A12670" s="9" t="s">
        <v>18183</v>
      </c>
      <c r="B12670" s="9" t="s">
        <v>7950</v>
      </c>
      <c r="C12670" s="9" t="s">
        <v>5</v>
      </c>
      <c r="D12670" s="14">
        <v>1203840</v>
      </c>
      <c r="E12670" s="14">
        <v>4180</v>
      </c>
      <c r="F12670" s="36">
        <v>7.1577379406748201E-2</v>
      </c>
    </row>
    <row r="12671" spans="1:6" x14ac:dyDescent="0.4">
      <c r="A12671" s="9" t="s">
        <v>18183</v>
      </c>
      <c r="B12671" s="9" t="s">
        <v>10890</v>
      </c>
      <c r="C12671" s="9" t="s">
        <v>5</v>
      </c>
      <c r="D12671" s="14">
        <v>1075978.70929106</v>
      </c>
      <c r="E12671" s="14">
        <v>4321.1996357070602</v>
      </c>
      <c r="F12671" s="36">
        <v>3.0346717970686402E-2</v>
      </c>
    </row>
    <row r="12672" spans="1:6" x14ac:dyDescent="0.4">
      <c r="A12672" s="9" t="s">
        <v>18183</v>
      </c>
      <c r="B12672" s="9" t="s">
        <v>10891</v>
      </c>
      <c r="C12672" s="9" t="s">
        <v>5</v>
      </c>
      <c r="D12672" s="14">
        <v>1073654.6699568101</v>
      </c>
      <c r="E12672" s="14">
        <v>5505.9213843939197</v>
      </c>
      <c r="F12672" s="36">
        <v>2.9805854993313601E-2</v>
      </c>
    </row>
    <row r="12673" spans="1:6" x14ac:dyDescent="0.4">
      <c r="A12673" s="9" t="s">
        <v>18183</v>
      </c>
      <c r="B12673" s="9" t="s">
        <v>10892</v>
      </c>
      <c r="C12673" s="9" t="s">
        <v>5</v>
      </c>
      <c r="D12673" s="14">
        <v>901399.17165802</v>
      </c>
      <c r="E12673" s="14">
        <v>4292.3770078953303</v>
      </c>
      <c r="F12673" s="36">
        <v>3.8067039935563998E-2</v>
      </c>
    </row>
    <row r="12674" spans="1:6" x14ac:dyDescent="0.4">
      <c r="A12674" s="9" t="s">
        <v>18183</v>
      </c>
      <c r="B12674" s="9" t="s">
        <v>10893</v>
      </c>
      <c r="C12674" s="9" t="s">
        <v>5</v>
      </c>
      <c r="D12674" s="14">
        <v>881468.48821141897</v>
      </c>
      <c r="E12674" s="14">
        <v>4197.4689914829496</v>
      </c>
      <c r="F12674" s="36">
        <v>3.5229981073845902E-2</v>
      </c>
    </row>
    <row r="12675" spans="1:6" x14ac:dyDescent="0.4">
      <c r="A12675" s="9" t="s">
        <v>18183</v>
      </c>
      <c r="B12675" s="9" t="s">
        <v>10894</v>
      </c>
      <c r="C12675" s="9" t="s">
        <v>5</v>
      </c>
      <c r="D12675" s="14">
        <v>965240.55482677696</v>
      </c>
      <c r="E12675" s="14">
        <v>4640.57959051335</v>
      </c>
      <c r="F12675" s="36">
        <v>2.1727641971097701E-2</v>
      </c>
    </row>
    <row r="12676" spans="1:6" x14ac:dyDescent="0.4">
      <c r="A12676" s="9" t="s">
        <v>18183</v>
      </c>
      <c r="B12676" s="9" t="s">
        <v>10895</v>
      </c>
      <c r="C12676" s="9" t="s">
        <v>5</v>
      </c>
      <c r="D12676" s="14">
        <v>1075015.8294295601</v>
      </c>
      <c r="E12676" s="14">
        <v>5243.9796557539503</v>
      </c>
      <c r="F12676" s="36">
        <v>3.1652575169668802E-2</v>
      </c>
    </row>
    <row r="12677" spans="1:6" x14ac:dyDescent="0.4">
      <c r="A12677" s="9" t="s">
        <v>18183</v>
      </c>
      <c r="B12677" s="9" t="s">
        <v>10896</v>
      </c>
      <c r="C12677" s="9" t="s">
        <v>5</v>
      </c>
      <c r="D12677" s="14">
        <v>977252.38982678705</v>
      </c>
      <c r="E12677" s="14">
        <v>5340.1769935889997</v>
      </c>
      <c r="F12677" s="36">
        <v>0.02</v>
      </c>
    </row>
    <row r="12678" spans="1:6" x14ac:dyDescent="0.4">
      <c r="A12678" s="9" t="s">
        <v>18183</v>
      </c>
      <c r="B12678" s="9" t="s">
        <v>10898</v>
      </c>
      <c r="C12678" s="9" t="s">
        <v>36</v>
      </c>
      <c r="D12678" s="14">
        <v>7034085</v>
      </c>
      <c r="E12678" s="14">
        <v>5415</v>
      </c>
      <c r="F12678" s="36">
        <v>2.85509086646056E-2</v>
      </c>
    </row>
    <row r="12679" spans="1:6" x14ac:dyDescent="0.4">
      <c r="A12679" s="9" t="s">
        <v>18183</v>
      </c>
      <c r="B12679" s="9" t="s">
        <v>10899</v>
      </c>
      <c r="C12679" s="9" t="s">
        <v>36</v>
      </c>
      <c r="D12679" s="14">
        <v>6736260</v>
      </c>
      <c r="E12679" s="14">
        <v>5415</v>
      </c>
      <c r="F12679" s="36">
        <v>2.4658618868872901E-2</v>
      </c>
    </row>
    <row r="12680" spans="1:6" x14ac:dyDescent="0.4">
      <c r="A12680" s="9" t="s">
        <v>18183</v>
      </c>
      <c r="B12680" s="9" t="s">
        <v>10900</v>
      </c>
      <c r="C12680" s="9" t="s">
        <v>36</v>
      </c>
      <c r="D12680" s="14">
        <v>8505383.6306127608</v>
      </c>
      <c r="E12680" s="14">
        <v>6404.6563483529799</v>
      </c>
      <c r="F12680" s="36">
        <v>3.1683376581648201E-2</v>
      </c>
    </row>
    <row r="12681" spans="1:6" x14ac:dyDescent="0.4">
      <c r="A12681" s="9" t="s">
        <v>18183</v>
      </c>
      <c r="B12681" s="9" t="s">
        <v>17203</v>
      </c>
      <c r="C12681" s="9" t="s">
        <v>5</v>
      </c>
      <c r="D12681" s="14">
        <v>1062125.16183212</v>
      </c>
      <c r="E12681" s="14">
        <v>5503.2391804772797</v>
      </c>
      <c r="F12681" s="36">
        <v>0.02</v>
      </c>
    </row>
    <row r="12682" spans="1:6" x14ac:dyDescent="0.4">
      <c r="A12682" s="9" t="s">
        <v>18183</v>
      </c>
      <c r="B12682" s="9" t="s">
        <v>6085</v>
      </c>
      <c r="C12682" s="9" t="s">
        <v>5</v>
      </c>
      <c r="D12682" s="14">
        <v>1357417.7133166899</v>
      </c>
      <c r="E12682" s="14">
        <v>4865.2964635006902</v>
      </c>
      <c r="F12682" s="36">
        <v>0.02</v>
      </c>
    </row>
    <row r="12683" spans="1:6" x14ac:dyDescent="0.4">
      <c r="A12683" s="9" t="s">
        <v>18184</v>
      </c>
      <c r="B12683" s="9" t="s">
        <v>10901</v>
      </c>
      <c r="C12683" s="9" t="s">
        <v>5</v>
      </c>
      <c r="D12683" s="14">
        <v>3046561.9396313801</v>
      </c>
      <c r="E12683" s="14">
        <v>5120.2721674476998</v>
      </c>
      <c r="F12683" s="36">
        <v>0.02</v>
      </c>
    </row>
    <row r="12684" spans="1:6" x14ac:dyDescent="0.4">
      <c r="A12684" s="9" t="s">
        <v>18184</v>
      </c>
      <c r="B12684" s="9" t="s">
        <v>10866</v>
      </c>
      <c r="C12684" s="9" t="s">
        <v>5</v>
      </c>
      <c r="D12684" s="14">
        <v>956263.63012905</v>
      </c>
      <c r="E12684" s="14">
        <v>4575.4240676031104</v>
      </c>
      <c r="F12684" s="36">
        <v>2.0172656410165399E-2</v>
      </c>
    </row>
    <row r="12685" spans="1:6" x14ac:dyDescent="0.4">
      <c r="A12685" s="9" t="s">
        <v>18184</v>
      </c>
      <c r="B12685" s="9" t="s">
        <v>10927</v>
      </c>
      <c r="C12685" s="9" t="s">
        <v>36</v>
      </c>
      <c r="D12685" s="14">
        <v>9332009.4412573893</v>
      </c>
      <c r="E12685" s="14">
        <v>6263.0935847365099</v>
      </c>
      <c r="F12685" s="36">
        <v>3.5299425104909E-2</v>
      </c>
    </row>
    <row r="12686" spans="1:6" x14ac:dyDescent="0.4">
      <c r="A12686" s="9" t="s">
        <v>18184</v>
      </c>
      <c r="B12686" s="9" t="s">
        <v>10902</v>
      </c>
      <c r="C12686" s="9" t="s">
        <v>5</v>
      </c>
      <c r="D12686" s="14">
        <v>2094770.5050440601</v>
      </c>
      <c r="E12686" s="14">
        <v>5011.4126914929802</v>
      </c>
      <c r="F12686" s="36">
        <v>0.02</v>
      </c>
    </row>
    <row r="12687" spans="1:6" x14ac:dyDescent="0.4">
      <c r="A12687" s="9" t="s">
        <v>18184</v>
      </c>
      <c r="B12687" s="9" t="s">
        <v>688</v>
      </c>
      <c r="C12687" s="9" t="s">
        <v>5</v>
      </c>
      <c r="D12687" s="14">
        <v>1269268.22626223</v>
      </c>
      <c r="E12687" s="14">
        <v>4500.9511569582701</v>
      </c>
      <c r="F12687" s="36">
        <v>4.2983375719626099E-2</v>
      </c>
    </row>
    <row r="12688" spans="1:6" x14ac:dyDescent="0.4">
      <c r="A12688" s="9" t="s">
        <v>18184</v>
      </c>
      <c r="B12688" s="9" t="s">
        <v>10903</v>
      </c>
      <c r="C12688" s="9" t="s">
        <v>5</v>
      </c>
      <c r="D12688" s="14">
        <v>2250501.0924</v>
      </c>
      <c r="E12688" s="14">
        <v>4611.6825663934496</v>
      </c>
      <c r="F12688" s="36">
        <v>1.9999999999999799E-2</v>
      </c>
    </row>
    <row r="12689" spans="1:6" x14ac:dyDescent="0.4">
      <c r="A12689" s="9" t="s">
        <v>18184</v>
      </c>
      <c r="B12689" s="9" t="s">
        <v>9131</v>
      </c>
      <c r="C12689" s="9" t="s">
        <v>5</v>
      </c>
      <c r="D12689" s="14">
        <v>1432534.1679909399</v>
      </c>
      <c r="E12689" s="14">
        <v>4591.4556666376402</v>
      </c>
      <c r="F12689" s="36">
        <v>2.0659417412730401E-2</v>
      </c>
    </row>
    <row r="12690" spans="1:6" x14ac:dyDescent="0.4">
      <c r="A12690" s="9" t="s">
        <v>18184</v>
      </c>
      <c r="B12690" s="9" t="s">
        <v>10904</v>
      </c>
      <c r="C12690" s="9" t="s">
        <v>5</v>
      </c>
      <c r="D12690" s="14">
        <v>925270.83623110806</v>
      </c>
      <c r="E12690" s="14">
        <v>4406.0516011005102</v>
      </c>
      <c r="F12690" s="36">
        <v>0.02</v>
      </c>
    </row>
    <row r="12691" spans="1:6" x14ac:dyDescent="0.4">
      <c r="A12691" s="9" t="s">
        <v>18184</v>
      </c>
      <c r="B12691" s="9" t="s">
        <v>10905</v>
      </c>
      <c r="C12691" s="9" t="s">
        <v>5</v>
      </c>
      <c r="D12691" s="14">
        <v>1971084.2662550199</v>
      </c>
      <c r="E12691" s="14">
        <v>4738.1833323438104</v>
      </c>
      <c r="F12691" s="36">
        <v>4.6550648310254697E-2</v>
      </c>
    </row>
    <row r="12692" spans="1:6" x14ac:dyDescent="0.4">
      <c r="A12692" s="9" t="s">
        <v>18184</v>
      </c>
      <c r="B12692" s="9" t="s">
        <v>4211</v>
      </c>
      <c r="C12692" s="9" t="s">
        <v>5</v>
      </c>
      <c r="D12692" s="14">
        <v>975091.35325766099</v>
      </c>
      <c r="E12692" s="14">
        <v>5132.0597539876899</v>
      </c>
      <c r="F12692" s="36">
        <v>4.6512894496972199E-2</v>
      </c>
    </row>
    <row r="12693" spans="1:6" x14ac:dyDescent="0.4">
      <c r="A12693" s="9" t="s">
        <v>18184</v>
      </c>
      <c r="B12693" s="9" t="s">
        <v>10906</v>
      </c>
      <c r="C12693" s="9" t="s">
        <v>5</v>
      </c>
      <c r="D12693" s="14">
        <v>1030167.13285727</v>
      </c>
      <c r="E12693" s="14">
        <v>5049.8388865552397</v>
      </c>
      <c r="F12693" s="36">
        <v>0.02</v>
      </c>
    </row>
    <row r="12694" spans="1:6" x14ac:dyDescent="0.4">
      <c r="A12694" s="9" t="s">
        <v>18184</v>
      </c>
      <c r="B12694" s="9" t="s">
        <v>10907</v>
      </c>
      <c r="C12694" s="9" t="s">
        <v>5</v>
      </c>
      <c r="D12694" s="14">
        <v>1566478.26550715</v>
      </c>
      <c r="E12694" s="14">
        <v>5239.0577441710802</v>
      </c>
      <c r="F12694" s="36">
        <v>3.2672294108803998E-2</v>
      </c>
    </row>
    <row r="12695" spans="1:6" x14ac:dyDescent="0.4">
      <c r="A12695" s="9" t="s">
        <v>18184</v>
      </c>
      <c r="B12695" s="9" t="s">
        <v>10908</v>
      </c>
      <c r="C12695" s="9" t="s">
        <v>5</v>
      </c>
      <c r="D12695" s="14">
        <v>1860760.4782521999</v>
      </c>
      <c r="E12695" s="14">
        <v>4367.9823433150204</v>
      </c>
      <c r="F12695" s="36">
        <v>2.1572660301318901E-2</v>
      </c>
    </row>
    <row r="12696" spans="1:6" x14ac:dyDescent="0.4">
      <c r="A12696" s="9" t="s">
        <v>18184</v>
      </c>
      <c r="B12696" s="9" t="s">
        <v>10909</v>
      </c>
      <c r="C12696" s="9" t="s">
        <v>5</v>
      </c>
      <c r="D12696" s="14">
        <v>1505156.65675531</v>
      </c>
      <c r="E12696" s="14">
        <v>5033.9687516900103</v>
      </c>
      <c r="F12696" s="36">
        <v>0.02</v>
      </c>
    </row>
    <row r="12697" spans="1:6" x14ac:dyDescent="0.4">
      <c r="A12697" s="9" t="s">
        <v>18184</v>
      </c>
      <c r="B12697" s="9" t="s">
        <v>10910</v>
      </c>
      <c r="C12697" s="9" t="s">
        <v>5</v>
      </c>
      <c r="D12697" s="14">
        <v>2521827</v>
      </c>
      <c r="E12697" s="14">
        <v>4252.6593591905603</v>
      </c>
      <c r="F12697" s="36">
        <v>6.7293269228756197E-2</v>
      </c>
    </row>
    <row r="12698" spans="1:6" x14ac:dyDescent="0.4">
      <c r="A12698" s="9" t="s">
        <v>18184</v>
      </c>
      <c r="B12698" s="9" t="s">
        <v>10928</v>
      </c>
      <c r="C12698" s="9" t="s">
        <v>36</v>
      </c>
      <c r="D12698" s="14">
        <v>7449401.1653062897</v>
      </c>
      <c r="E12698" s="14">
        <v>5571.7286202739597</v>
      </c>
      <c r="F12698" s="36">
        <v>3.6804315343350602E-2</v>
      </c>
    </row>
    <row r="12699" spans="1:6" x14ac:dyDescent="0.4">
      <c r="A12699" s="9" t="s">
        <v>18184</v>
      </c>
      <c r="B12699" s="9" t="s">
        <v>10911</v>
      </c>
      <c r="C12699" s="9" t="s">
        <v>5</v>
      </c>
      <c r="D12699" s="14">
        <v>2576333.4865983301</v>
      </c>
      <c r="E12699" s="14">
        <v>5312.0278074192402</v>
      </c>
      <c r="F12699" s="36">
        <v>0.02</v>
      </c>
    </row>
    <row r="12700" spans="1:6" x14ac:dyDescent="0.4">
      <c r="A12700" s="9" t="s">
        <v>18184</v>
      </c>
      <c r="B12700" s="9" t="s">
        <v>10929</v>
      </c>
      <c r="C12700" s="9" t="s">
        <v>36</v>
      </c>
      <c r="D12700" s="14">
        <v>3292228.9357246398</v>
      </c>
      <c r="E12700" s="14">
        <v>6584.45787144929</v>
      </c>
      <c r="F12700" s="36">
        <v>5.8093906927543001E-2</v>
      </c>
    </row>
    <row r="12701" spans="1:6" x14ac:dyDescent="0.4">
      <c r="A12701" s="9" t="s">
        <v>18184</v>
      </c>
      <c r="B12701" s="9" t="s">
        <v>10912</v>
      </c>
      <c r="C12701" s="9" t="s">
        <v>5</v>
      </c>
      <c r="D12701" s="14">
        <v>1794205.3521614</v>
      </c>
      <c r="E12701" s="14">
        <v>4983.9037560038996</v>
      </c>
      <c r="F12701" s="36">
        <v>0.02</v>
      </c>
    </row>
    <row r="12702" spans="1:6" x14ac:dyDescent="0.4">
      <c r="A12702" s="9" t="s">
        <v>18184</v>
      </c>
      <c r="B12702" s="9" t="s">
        <v>10930</v>
      </c>
      <c r="C12702" s="9" t="s">
        <v>36</v>
      </c>
      <c r="D12702" s="14">
        <v>9368844.4116809499</v>
      </c>
      <c r="E12702" s="14">
        <v>6452.3721843532703</v>
      </c>
      <c r="F12702" s="36">
        <v>2.90437316932299E-2</v>
      </c>
    </row>
    <row r="12703" spans="1:6" x14ac:dyDescent="0.4">
      <c r="A12703" s="9" t="s">
        <v>18184</v>
      </c>
      <c r="B12703" s="9" t="s">
        <v>10913</v>
      </c>
      <c r="C12703" s="9" t="s">
        <v>5</v>
      </c>
      <c r="D12703" s="14">
        <v>2036407.79433579</v>
      </c>
      <c r="E12703" s="14">
        <v>4930.7694778106397</v>
      </c>
      <c r="F12703" s="36">
        <v>1.9999999999999799E-2</v>
      </c>
    </row>
    <row r="12704" spans="1:6" x14ac:dyDescent="0.4">
      <c r="A12704" s="9" t="s">
        <v>18184</v>
      </c>
      <c r="B12704" s="9" t="s">
        <v>10914</v>
      </c>
      <c r="C12704" s="9" t="s">
        <v>5</v>
      </c>
      <c r="D12704" s="14">
        <v>1433739.42707457</v>
      </c>
      <c r="E12704" s="14">
        <v>4522.8373093835098</v>
      </c>
      <c r="F12704" s="36">
        <v>2.9482759031149299E-2</v>
      </c>
    </row>
    <row r="12705" spans="1:6" x14ac:dyDescent="0.4">
      <c r="A12705" s="9" t="s">
        <v>18184</v>
      </c>
      <c r="B12705" s="9" t="s">
        <v>10915</v>
      </c>
      <c r="C12705" s="9" t="s">
        <v>5</v>
      </c>
      <c r="D12705" s="14">
        <v>1581419.5892000401</v>
      </c>
      <c r="E12705" s="14">
        <v>4380.6636819945697</v>
      </c>
      <c r="F12705" s="36">
        <v>0.02</v>
      </c>
    </row>
    <row r="12706" spans="1:6" x14ac:dyDescent="0.4">
      <c r="A12706" s="9" t="s">
        <v>18184</v>
      </c>
      <c r="B12706" s="9" t="s">
        <v>601</v>
      </c>
      <c r="C12706" s="9" t="s">
        <v>5</v>
      </c>
      <c r="D12706" s="14">
        <v>1243333.07716804</v>
      </c>
      <c r="E12706" s="14">
        <v>4377.9333703100101</v>
      </c>
      <c r="F12706" s="36">
        <v>3.3812697723632601E-2</v>
      </c>
    </row>
    <row r="12707" spans="1:6" x14ac:dyDescent="0.4">
      <c r="A12707" s="9" t="s">
        <v>18184</v>
      </c>
      <c r="B12707" s="9" t="s">
        <v>10916</v>
      </c>
      <c r="C12707" s="9" t="s">
        <v>5</v>
      </c>
      <c r="D12707" s="14">
        <v>1272287.3824270901</v>
      </c>
      <c r="E12707" s="14">
        <v>4226.8683801564503</v>
      </c>
      <c r="F12707" s="36">
        <v>2.2711040409331602E-2</v>
      </c>
    </row>
    <row r="12708" spans="1:6" x14ac:dyDescent="0.4">
      <c r="A12708" s="9" t="s">
        <v>18184</v>
      </c>
      <c r="B12708" s="9" t="s">
        <v>10917</v>
      </c>
      <c r="C12708" s="9" t="s">
        <v>5</v>
      </c>
      <c r="D12708" s="14">
        <v>1934331.9082343399</v>
      </c>
      <c r="E12708" s="14">
        <v>5227.9240763090302</v>
      </c>
      <c r="F12708" s="36">
        <v>1.9999999999999799E-2</v>
      </c>
    </row>
    <row r="12709" spans="1:6" x14ac:dyDescent="0.4">
      <c r="A12709" s="9" t="s">
        <v>18184</v>
      </c>
      <c r="B12709" s="9" t="s">
        <v>1933</v>
      </c>
      <c r="C12709" s="9" t="s">
        <v>5</v>
      </c>
      <c r="D12709" s="14">
        <v>998065.58747395</v>
      </c>
      <c r="E12709" s="14">
        <v>5118.2850639689696</v>
      </c>
      <c r="F12709" s="36">
        <v>2.3614813023928601E-2</v>
      </c>
    </row>
    <row r="12710" spans="1:6" x14ac:dyDescent="0.4">
      <c r="A12710" s="9" t="s">
        <v>18184</v>
      </c>
      <c r="B12710" s="9" t="s">
        <v>10918</v>
      </c>
      <c r="C12710" s="9" t="s">
        <v>5</v>
      </c>
      <c r="D12710" s="14">
        <v>1469752.1929301999</v>
      </c>
      <c r="E12710" s="14">
        <v>4982.2108234921898</v>
      </c>
      <c r="F12710" s="36">
        <v>2.6447961169030899E-2</v>
      </c>
    </row>
    <row r="12711" spans="1:6" x14ac:dyDescent="0.4">
      <c r="A12711" s="9" t="s">
        <v>18184</v>
      </c>
      <c r="B12711" s="9" t="s">
        <v>10919</v>
      </c>
      <c r="C12711" s="9" t="s">
        <v>5</v>
      </c>
      <c r="D12711" s="14">
        <v>1209630.6736580301</v>
      </c>
      <c r="E12711" s="14">
        <v>5147.3645687575599</v>
      </c>
      <c r="F12711" s="36">
        <v>0.02</v>
      </c>
    </row>
    <row r="12712" spans="1:6" x14ac:dyDescent="0.4">
      <c r="A12712" s="9" t="s">
        <v>18184</v>
      </c>
      <c r="B12712" s="9" t="s">
        <v>1205</v>
      </c>
      <c r="C12712" s="9" t="s">
        <v>5</v>
      </c>
      <c r="D12712" s="14">
        <v>1754894</v>
      </c>
      <c r="E12712" s="14">
        <v>4311.7788697788701</v>
      </c>
      <c r="F12712" s="36">
        <v>6.8816063226189203E-2</v>
      </c>
    </row>
    <row r="12713" spans="1:6" x14ac:dyDescent="0.4">
      <c r="A12713" s="9" t="s">
        <v>18184</v>
      </c>
      <c r="B12713" s="9" t="s">
        <v>10920</v>
      </c>
      <c r="C12713" s="9" t="s">
        <v>5</v>
      </c>
      <c r="D12713" s="14">
        <v>1047029.53907893</v>
      </c>
      <c r="E12713" s="14">
        <v>5183.3145498957101</v>
      </c>
      <c r="F12713" s="36">
        <v>2.3006348748687799E-2</v>
      </c>
    </row>
    <row r="12714" spans="1:6" x14ac:dyDescent="0.4">
      <c r="A12714" s="9" t="s">
        <v>18184</v>
      </c>
      <c r="B12714" s="9" t="s">
        <v>1476</v>
      </c>
      <c r="C12714" s="9" t="s">
        <v>5</v>
      </c>
      <c r="D12714" s="14">
        <v>977775.28582346905</v>
      </c>
      <c r="E12714" s="14">
        <v>4590.4942996406999</v>
      </c>
      <c r="F12714" s="36">
        <v>3.4451237685946302E-2</v>
      </c>
    </row>
    <row r="12715" spans="1:6" x14ac:dyDescent="0.4">
      <c r="A12715" s="9" t="s">
        <v>18184</v>
      </c>
      <c r="B12715" s="9" t="s">
        <v>1744</v>
      </c>
      <c r="C12715" s="9" t="s">
        <v>5</v>
      </c>
      <c r="D12715" s="14">
        <v>1964901.33892199</v>
      </c>
      <c r="E12715" s="14">
        <v>4851.60824425182</v>
      </c>
      <c r="F12715" s="36">
        <v>0.02</v>
      </c>
    </row>
    <row r="12716" spans="1:6" x14ac:dyDescent="0.4">
      <c r="A12716" s="9" t="s">
        <v>18184</v>
      </c>
      <c r="B12716" s="9" t="s">
        <v>10921</v>
      </c>
      <c r="C12716" s="9" t="s">
        <v>5</v>
      </c>
      <c r="D12716" s="14">
        <v>1994370.9034235999</v>
      </c>
      <c r="E12716" s="14">
        <v>5049.0402618318903</v>
      </c>
      <c r="F12716" s="36">
        <v>1.9999999999999799E-2</v>
      </c>
    </row>
    <row r="12717" spans="1:6" x14ac:dyDescent="0.4">
      <c r="A12717" s="9" t="s">
        <v>18184</v>
      </c>
      <c r="B12717" s="9" t="s">
        <v>10931</v>
      </c>
      <c r="C12717" s="9" t="s">
        <v>36</v>
      </c>
      <c r="D12717" s="14">
        <v>6567568.6227854099</v>
      </c>
      <c r="E12717" s="14">
        <v>6195.8194554579404</v>
      </c>
      <c r="F12717" s="36">
        <v>2.67494982968439E-2</v>
      </c>
    </row>
    <row r="12718" spans="1:6" x14ac:dyDescent="0.4">
      <c r="A12718" s="9" t="s">
        <v>18184</v>
      </c>
      <c r="B12718" s="9" t="s">
        <v>10932</v>
      </c>
      <c r="C12718" s="9" t="s">
        <v>36</v>
      </c>
      <c r="D12718" s="14">
        <v>8042604.6817723801</v>
      </c>
      <c r="E12718" s="14">
        <v>6646.7807287375099</v>
      </c>
      <c r="F12718" s="36">
        <v>0.02</v>
      </c>
    </row>
    <row r="12719" spans="1:6" x14ac:dyDescent="0.4">
      <c r="A12719" s="9" t="s">
        <v>18184</v>
      </c>
      <c r="B12719" s="9" t="s">
        <v>10933</v>
      </c>
      <c r="C12719" s="9" t="s">
        <v>36</v>
      </c>
      <c r="D12719" s="14">
        <v>10160666.3287478</v>
      </c>
      <c r="E12719" s="14">
        <v>6773.77755249852</v>
      </c>
      <c r="F12719" s="36">
        <v>3.4160886868993101E-2</v>
      </c>
    </row>
    <row r="12720" spans="1:6" x14ac:dyDescent="0.4">
      <c r="A12720" s="9" t="s">
        <v>18184</v>
      </c>
      <c r="B12720" s="9" t="s">
        <v>10922</v>
      </c>
      <c r="C12720" s="9" t="s">
        <v>5</v>
      </c>
      <c r="D12720" s="14">
        <v>889677</v>
      </c>
      <c r="E12720" s="14">
        <v>4256.8277511961696</v>
      </c>
      <c r="F12720" s="36">
        <v>7.3200233794222594E-2</v>
      </c>
    </row>
    <row r="12721" spans="1:6" x14ac:dyDescent="0.4">
      <c r="A12721" s="9" t="s">
        <v>18184</v>
      </c>
      <c r="B12721" s="9" t="s">
        <v>10923</v>
      </c>
      <c r="C12721" s="9" t="s">
        <v>5</v>
      </c>
      <c r="D12721" s="14">
        <v>877962.75602994603</v>
      </c>
      <c r="E12721" s="14">
        <v>4303.7390001467902</v>
      </c>
      <c r="F12721" s="36">
        <v>4.4886710365295499E-2</v>
      </c>
    </row>
    <row r="12722" spans="1:6" x14ac:dyDescent="0.4">
      <c r="A12722" s="9" t="s">
        <v>18184</v>
      </c>
      <c r="B12722" s="9" t="s">
        <v>10924</v>
      </c>
      <c r="C12722" s="9" t="s">
        <v>5</v>
      </c>
      <c r="D12722" s="14">
        <v>1928661.7020502901</v>
      </c>
      <c r="E12722" s="14">
        <v>4727.1120148291502</v>
      </c>
      <c r="F12722" s="36">
        <v>2.2856598227198901E-2</v>
      </c>
    </row>
    <row r="12723" spans="1:6" x14ac:dyDescent="0.4">
      <c r="A12723" s="9" t="s">
        <v>18184</v>
      </c>
      <c r="B12723" s="9" t="s">
        <v>3056</v>
      </c>
      <c r="C12723" s="9" t="s">
        <v>5</v>
      </c>
      <c r="D12723" s="14">
        <v>1006597.75306954</v>
      </c>
      <c r="E12723" s="14">
        <v>5270.1453040290098</v>
      </c>
      <c r="F12723" s="36">
        <v>3.0854068260241001E-2</v>
      </c>
    </row>
    <row r="12724" spans="1:6" x14ac:dyDescent="0.4">
      <c r="A12724" s="9" t="s">
        <v>18184</v>
      </c>
      <c r="B12724" s="9" t="s">
        <v>10925</v>
      </c>
      <c r="C12724" s="9" t="s">
        <v>5</v>
      </c>
      <c r="D12724" s="14">
        <v>958571.28032325697</v>
      </c>
      <c r="E12724" s="14">
        <v>4586.4654560921399</v>
      </c>
      <c r="F12724" s="36">
        <v>0.02</v>
      </c>
    </row>
    <row r="12725" spans="1:6" x14ac:dyDescent="0.4">
      <c r="A12725" s="9" t="s">
        <v>18184</v>
      </c>
      <c r="B12725" s="9" t="s">
        <v>10926</v>
      </c>
      <c r="C12725" s="9" t="s">
        <v>5</v>
      </c>
      <c r="D12725" s="14">
        <v>2817790.2315740502</v>
      </c>
      <c r="E12725" s="14">
        <v>4611.7679731162798</v>
      </c>
      <c r="F12725" s="36">
        <v>1.9999999999999799E-2</v>
      </c>
    </row>
    <row r="12726" spans="1:6" x14ac:dyDescent="0.4">
      <c r="A12726" s="9" t="s">
        <v>18185</v>
      </c>
      <c r="B12726" s="9" t="s">
        <v>7715</v>
      </c>
      <c r="C12726" s="9" t="s">
        <v>5</v>
      </c>
      <c r="D12726" s="14">
        <v>1643067.84030176</v>
      </c>
      <c r="E12726" s="14">
        <v>4278.82250078584</v>
      </c>
      <c r="F12726" s="36">
        <v>0.02</v>
      </c>
    </row>
    <row r="12727" spans="1:6" x14ac:dyDescent="0.4">
      <c r="A12727" s="9" t="s">
        <v>18185</v>
      </c>
      <c r="B12727" s="9" t="s">
        <v>7853</v>
      </c>
      <c r="C12727" s="9" t="s">
        <v>5</v>
      </c>
      <c r="D12727" s="14">
        <v>1143767.9462557801</v>
      </c>
      <c r="E12727" s="14">
        <v>5472.5739055300601</v>
      </c>
      <c r="F12727" s="36">
        <v>0.02</v>
      </c>
    </row>
    <row r="12728" spans="1:6" x14ac:dyDescent="0.4">
      <c r="A12728" s="9" t="s">
        <v>18185</v>
      </c>
      <c r="B12728" s="9" t="s">
        <v>10953</v>
      </c>
      <c r="C12728" s="9" t="s">
        <v>36</v>
      </c>
      <c r="D12728" s="14">
        <v>6683121.8204000704</v>
      </c>
      <c r="E12728" s="14">
        <v>5972.40555889193</v>
      </c>
      <c r="F12728" s="36">
        <v>3.7687242703855303E-2</v>
      </c>
    </row>
    <row r="12729" spans="1:6" x14ac:dyDescent="0.4">
      <c r="A12729" s="9" t="s">
        <v>18185</v>
      </c>
      <c r="B12729" s="9" t="s">
        <v>10934</v>
      </c>
      <c r="C12729" s="9" t="s">
        <v>5</v>
      </c>
      <c r="D12729" s="14">
        <v>541494.80687122396</v>
      </c>
      <c r="E12729" s="14">
        <v>5822.5248050669297</v>
      </c>
      <c r="F12729" s="36">
        <v>0.02</v>
      </c>
    </row>
    <row r="12730" spans="1:6" x14ac:dyDescent="0.4">
      <c r="A12730" s="9" t="s">
        <v>18185</v>
      </c>
      <c r="B12730" s="9" t="s">
        <v>6715</v>
      </c>
      <c r="C12730" s="9" t="s">
        <v>5</v>
      </c>
      <c r="D12730" s="14">
        <v>2315720</v>
      </c>
      <c r="E12730" s="14">
        <v>4180</v>
      </c>
      <c r="F12730" s="36">
        <v>2.33187290276771E-2</v>
      </c>
    </row>
    <row r="12731" spans="1:6" x14ac:dyDescent="0.4">
      <c r="A12731" s="9" t="s">
        <v>18185</v>
      </c>
      <c r="B12731" s="9" t="s">
        <v>6716</v>
      </c>
      <c r="C12731" s="9" t="s">
        <v>5</v>
      </c>
      <c r="D12731" s="14">
        <v>2980340</v>
      </c>
      <c r="E12731" s="14">
        <v>4180</v>
      </c>
      <c r="F12731" s="36">
        <v>6.1556664167978101E-2</v>
      </c>
    </row>
    <row r="12732" spans="1:6" x14ac:dyDescent="0.4">
      <c r="A12732" s="9" t="s">
        <v>18185</v>
      </c>
      <c r="B12732" s="9" t="s">
        <v>10935</v>
      </c>
      <c r="C12732" s="9" t="s">
        <v>5</v>
      </c>
      <c r="D12732" s="14">
        <v>498504.93407200399</v>
      </c>
      <c r="E12732" s="14">
        <v>5664.82879627277</v>
      </c>
      <c r="F12732" s="36">
        <v>0.02</v>
      </c>
    </row>
    <row r="12733" spans="1:6" x14ac:dyDescent="0.4">
      <c r="A12733" s="9" t="s">
        <v>18185</v>
      </c>
      <c r="B12733" s="9" t="s">
        <v>18789</v>
      </c>
      <c r="C12733" s="9" t="s">
        <v>5</v>
      </c>
      <c r="D12733" s="14">
        <v>1236282.50598066</v>
      </c>
      <c r="E12733" s="14">
        <v>4495.57274902058</v>
      </c>
      <c r="F12733" s="36">
        <v>0.02</v>
      </c>
    </row>
    <row r="12734" spans="1:6" x14ac:dyDescent="0.4">
      <c r="A12734" s="9" t="s">
        <v>18185</v>
      </c>
      <c r="B12734" s="9" t="s">
        <v>10936</v>
      </c>
      <c r="C12734" s="9" t="s">
        <v>5</v>
      </c>
      <c r="D12734" s="14">
        <v>1630680.9972447399</v>
      </c>
      <c r="E12734" s="14">
        <v>4268.7984221066499</v>
      </c>
      <c r="F12734" s="36">
        <v>0.02</v>
      </c>
    </row>
    <row r="12735" spans="1:6" x14ac:dyDescent="0.4">
      <c r="A12735" s="9" t="s">
        <v>18185</v>
      </c>
      <c r="B12735" s="9" t="s">
        <v>10954</v>
      </c>
      <c r="C12735" s="9" t="s">
        <v>36</v>
      </c>
      <c r="D12735" s="14">
        <v>7279415.7292853501</v>
      </c>
      <c r="E12735" s="14">
        <v>5573.8252138478902</v>
      </c>
      <c r="F12735" s="36">
        <v>3.05306554329547E-2</v>
      </c>
    </row>
    <row r="12736" spans="1:6" x14ac:dyDescent="0.4">
      <c r="A12736" s="9" t="s">
        <v>18185</v>
      </c>
      <c r="B12736" s="9" t="s">
        <v>10937</v>
      </c>
      <c r="C12736" s="9" t="s">
        <v>5</v>
      </c>
      <c r="D12736" s="14">
        <v>497527.25548530702</v>
      </c>
      <c r="E12736" s="14">
        <v>6219.0906935663297</v>
      </c>
      <c r="F12736" s="36">
        <v>1.9999999999999799E-2</v>
      </c>
    </row>
    <row r="12737" spans="1:6" x14ac:dyDescent="0.4">
      <c r="A12737" s="9" t="s">
        <v>18185</v>
      </c>
      <c r="B12737" s="9" t="s">
        <v>10938</v>
      </c>
      <c r="C12737" s="9" t="s">
        <v>5</v>
      </c>
      <c r="D12737" s="14">
        <v>1200614.2638948599</v>
      </c>
      <c r="E12737" s="14">
        <v>4397.8544465013101</v>
      </c>
      <c r="F12737" s="36">
        <v>0.02</v>
      </c>
    </row>
    <row r="12738" spans="1:6" x14ac:dyDescent="0.4">
      <c r="A12738" s="9" t="s">
        <v>18185</v>
      </c>
      <c r="B12738" s="9" t="s">
        <v>10939</v>
      </c>
      <c r="C12738" s="9" t="s">
        <v>5</v>
      </c>
      <c r="D12738" s="14">
        <v>1764909.16143704</v>
      </c>
      <c r="E12738" s="14">
        <v>4212.1937027137101</v>
      </c>
      <c r="F12738" s="36">
        <v>0.02</v>
      </c>
    </row>
    <row r="12739" spans="1:6" x14ac:dyDescent="0.4">
      <c r="A12739" s="9" t="s">
        <v>18185</v>
      </c>
      <c r="B12739" s="9" t="s">
        <v>10955</v>
      </c>
      <c r="C12739" s="9" t="s">
        <v>36</v>
      </c>
      <c r="D12739" s="14">
        <v>4860845.3933177097</v>
      </c>
      <c r="E12739" s="14">
        <v>6732.4728439303399</v>
      </c>
      <c r="F12739" s="36">
        <v>4.4547849431086903E-2</v>
      </c>
    </row>
    <row r="12740" spans="1:6" x14ac:dyDescent="0.4">
      <c r="A12740" s="9" t="s">
        <v>18185</v>
      </c>
      <c r="B12740" s="9" t="s">
        <v>10940</v>
      </c>
      <c r="C12740" s="9" t="s">
        <v>5</v>
      </c>
      <c r="D12740" s="14">
        <v>1979241.91368143</v>
      </c>
      <c r="E12740" s="14">
        <v>5277.9784364838097</v>
      </c>
      <c r="F12740" s="36">
        <v>0.02</v>
      </c>
    </row>
    <row r="12741" spans="1:6" x14ac:dyDescent="0.4">
      <c r="A12741" s="9" t="s">
        <v>18185</v>
      </c>
      <c r="B12741" s="9" t="s">
        <v>10941</v>
      </c>
      <c r="C12741" s="9" t="s">
        <v>5</v>
      </c>
      <c r="D12741" s="14">
        <v>996013.92239397694</v>
      </c>
      <c r="E12741" s="14">
        <v>4676.1217013801697</v>
      </c>
      <c r="F12741" s="36">
        <v>3.7848634772293901E-2</v>
      </c>
    </row>
    <row r="12742" spans="1:6" x14ac:dyDescent="0.4">
      <c r="A12742" s="9" t="s">
        <v>18185</v>
      </c>
      <c r="B12742" s="9" t="s">
        <v>10942</v>
      </c>
      <c r="C12742" s="9" t="s">
        <v>5</v>
      </c>
      <c r="D12742" s="14">
        <v>1064747.31019625</v>
      </c>
      <c r="E12742" s="14">
        <v>5432.38423569514</v>
      </c>
      <c r="F12742" s="36">
        <v>2.67501506278096E-2</v>
      </c>
    </row>
    <row r="12743" spans="1:6" x14ac:dyDescent="0.4">
      <c r="A12743" s="9" t="s">
        <v>18185</v>
      </c>
      <c r="B12743" s="9" t="s">
        <v>10956</v>
      </c>
      <c r="C12743" s="9" t="s">
        <v>36</v>
      </c>
      <c r="D12743" s="14">
        <v>4337415</v>
      </c>
      <c r="E12743" s="14">
        <v>5415</v>
      </c>
      <c r="F12743" s="36">
        <v>2.4017388544122199E-2</v>
      </c>
    </row>
    <row r="12744" spans="1:6" x14ac:dyDescent="0.4">
      <c r="A12744" s="9" t="s">
        <v>18185</v>
      </c>
      <c r="B12744" s="9" t="s">
        <v>10943</v>
      </c>
      <c r="C12744" s="9" t="s">
        <v>5</v>
      </c>
      <c r="D12744" s="14">
        <v>2061030.1045925899</v>
      </c>
      <c r="E12744" s="14">
        <v>4461.1041224947903</v>
      </c>
      <c r="F12744" s="36">
        <v>0.02</v>
      </c>
    </row>
    <row r="12745" spans="1:6" x14ac:dyDescent="0.4">
      <c r="A12745" s="9" t="s">
        <v>18185</v>
      </c>
      <c r="B12745" s="9" t="s">
        <v>10944</v>
      </c>
      <c r="C12745" s="9" t="s">
        <v>5</v>
      </c>
      <c r="D12745" s="14">
        <v>1834487.5205910599</v>
      </c>
      <c r="E12745" s="14">
        <v>4256.3515558957297</v>
      </c>
      <c r="F12745" s="36">
        <v>1.9999999999999799E-2</v>
      </c>
    </row>
    <row r="12746" spans="1:6" x14ac:dyDescent="0.4">
      <c r="A12746" s="9" t="s">
        <v>18185</v>
      </c>
      <c r="B12746" s="9" t="s">
        <v>10945</v>
      </c>
      <c r="C12746" s="9" t="s">
        <v>5</v>
      </c>
      <c r="D12746" s="14">
        <v>504031.60146683699</v>
      </c>
      <c r="E12746" s="14">
        <v>6000.3762079385297</v>
      </c>
      <c r="F12746" s="36">
        <v>0.02</v>
      </c>
    </row>
    <row r="12747" spans="1:6" x14ac:dyDescent="0.4">
      <c r="A12747" s="9" t="s">
        <v>18185</v>
      </c>
      <c r="B12747" s="9" t="s">
        <v>10946</v>
      </c>
      <c r="C12747" s="9" t="s">
        <v>5</v>
      </c>
      <c r="D12747" s="14">
        <v>942327.25782052695</v>
      </c>
      <c r="E12747" s="14">
        <v>4283.30571736603</v>
      </c>
      <c r="F12747" s="36">
        <v>0.02</v>
      </c>
    </row>
    <row r="12748" spans="1:6" x14ac:dyDescent="0.4">
      <c r="A12748" s="9" t="s">
        <v>18185</v>
      </c>
      <c r="B12748" s="9" t="s">
        <v>10957</v>
      </c>
      <c r="C12748" s="9" t="s">
        <v>36</v>
      </c>
      <c r="D12748" s="14">
        <v>3529772.5880495301</v>
      </c>
      <c r="E12748" s="14">
        <v>5541.2442512551497</v>
      </c>
      <c r="F12748" s="36">
        <v>0.02</v>
      </c>
    </row>
    <row r="12749" spans="1:6" x14ac:dyDescent="0.4">
      <c r="A12749" s="9" t="s">
        <v>18185</v>
      </c>
      <c r="B12749" s="9" t="s">
        <v>10947</v>
      </c>
      <c r="C12749" s="9" t="s">
        <v>5</v>
      </c>
      <c r="D12749" s="14">
        <v>1385340.5555445</v>
      </c>
      <c r="E12749" s="14">
        <v>5654.4512471204298</v>
      </c>
      <c r="F12749" s="36">
        <v>0.02</v>
      </c>
    </row>
    <row r="12750" spans="1:6" x14ac:dyDescent="0.4">
      <c r="A12750" s="9" t="s">
        <v>18185</v>
      </c>
      <c r="B12750" s="9" t="s">
        <v>10948</v>
      </c>
      <c r="C12750" s="9" t="s">
        <v>5</v>
      </c>
      <c r="D12750" s="14">
        <v>977847.00011637702</v>
      </c>
      <c r="E12750" s="14">
        <v>4769.9853664213497</v>
      </c>
      <c r="F12750" s="36">
        <v>2.50662247501705E-2</v>
      </c>
    </row>
    <row r="12751" spans="1:6" x14ac:dyDescent="0.4">
      <c r="A12751" s="9" t="s">
        <v>18185</v>
      </c>
      <c r="B12751" s="9" t="s">
        <v>10949</v>
      </c>
      <c r="C12751" s="9" t="s">
        <v>5</v>
      </c>
      <c r="D12751" s="14">
        <v>1211290.3644776901</v>
      </c>
      <c r="E12751" s="14">
        <v>5908.7334852570402</v>
      </c>
      <c r="F12751" s="36">
        <v>0.02</v>
      </c>
    </row>
    <row r="12752" spans="1:6" x14ac:dyDescent="0.4">
      <c r="A12752" s="9" t="s">
        <v>18185</v>
      </c>
      <c r="B12752" s="9" t="s">
        <v>10950</v>
      </c>
      <c r="C12752" s="9" t="s">
        <v>5</v>
      </c>
      <c r="D12752" s="14">
        <v>992711.58629584801</v>
      </c>
      <c r="E12752" s="14">
        <v>4595.8869735918897</v>
      </c>
      <c r="F12752" s="36">
        <v>0.02</v>
      </c>
    </row>
    <row r="12753" spans="1:6" x14ac:dyDescent="0.4">
      <c r="A12753" s="9" t="s">
        <v>18185</v>
      </c>
      <c r="B12753" s="9" t="s">
        <v>10951</v>
      </c>
      <c r="C12753" s="9" t="s">
        <v>5</v>
      </c>
      <c r="D12753" s="14">
        <v>2746260</v>
      </c>
      <c r="E12753" s="14">
        <v>4180</v>
      </c>
      <c r="F12753" s="36">
        <v>3.8187972594583501E-2</v>
      </c>
    </row>
    <row r="12754" spans="1:6" x14ac:dyDescent="0.4">
      <c r="A12754" s="9" t="s">
        <v>18185</v>
      </c>
      <c r="B12754" s="9" t="s">
        <v>10952</v>
      </c>
      <c r="C12754" s="9" t="s">
        <v>5</v>
      </c>
      <c r="D12754" s="14">
        <v>3494480</v>
      </c>
      <c r="E12754" s="14">
        <v>4180</v>
      </c>
      <c r="F12754" s="36">
        <v>6.1137286391011597E-2</v>
      </c>
    </row>
    <row r="12755" spans="1:6" x14ac:dyDescent="0.4">
      <c r="A12755" s="9" t="s">
        <v>18186</v>
      </c>
      <c r="B12755" s="9" t="s">
        <v>18790</v>
      </c>
      <c r="C12755" s="9" t="s">
        <v>5</v>
      </c>
      <c r="D12755" s="14">
        <v>296141.68778701598</v>
      </c>
      <c r="E12755" s="14">
        <v>6580.9263952670199</v>
      </c>
      <c r="F12755" s="36">
        <v>0.02</v>
      </c>
    </row>
    <row r="12756" spans="1:6" x14ac:dyDescent="0.4">
      <c r="A12756" s="9" t="s">
        <v>18186</v>
      </c>
      <c r="B12756" s="9" t="s">
        <v>10958</v>
      </c>
      <c r="C12756" s="9" t="s">
        <v>5</v>
      </c>
      <c r="D12756" s="14">
        <v>1660907.9182988801</v>
      </c>
      <c r="E12756" s="14">
        <v>4957.9340844742701</v>
      </c>
      <c r="F12756" s="36">
        <v>0.02</v>
      </c>
    </row>
    <row r="12757" spans="1:6" x14ac:dyDescent="0.4">
      <c r="A12757" s="9" t="s">
        <v>18186</v>
      </c>
      <c r="B12757" s="9" t="s">
        <v>10974</v>
      </c>
      <c r="C12757" s="9" t="s">
        <v>36</v>
      </c>
      <c r="D12757" s="14">
        <v>7641512.4555276204</v>
      </c>
      <c r="E12757" s="14">
        <v>5860.0555640549201</v>
      </c>
      <c r="F12757" s="36">
        <v>3.0270983315135301E-2</v>
      </c>
    </row>
    <row r="12758" spans="1:6" x14ac:dyDescent="0.4">
      <c r="A12758" s="9" t="s">
        <v>18186</v>
      </c>
      <c r="B12758" s="9" t="s">
        <v>10959</v>
      </c>
      <c r="C12758" s="9" t="s">
        <v>5</v>
      </c>
      <c r="D12758" s="14">
        <v>1827319.33174429</v>
      </c>
      <c r="E12758" s="14">
        <v>4614.4427569300296</v>
      </c>
      <c r="F12758" s="36">
        <v>0.02</v>
      </c>
    </row>
    <row r="12759" spans="1:6" x14ac:dyDescent="0.4">
      <c r="A12759" s="9" t="s">
        <v>18186</v>
      </c>
      <c r="B12759" s="9" t="s">
        <v>10960</v>
      </c>
      <c r="C12759" s="9" t="s">
        <v>5</v>
      </c>
      <c r="D12759" s="14">
        <v>1317346.04004607</v>
      </c>
      <c r="E12759" s="14">
        <v>4915.47029867935</v>
      </c>
      <c r="F12759" s="36">
        <v>0.02</v>
      </c>
    </row>
    <row r="12760" spans="1:6" x14ac:dyDescent="0.4">
      <c r="A12760" s="9" t="s">
        <v>18186</v>
      </c>
      <c r="B12760" s="9" t="s">
        <v>10961</v>
      </c>
      <c r="C12760" s="9" t="s">
        <v>5</v>
      </c>
      <c r="D12760" s="14">
        <v>1338305.5091774201</v>
      </c>
      <c r="E12760" s="14">
        <v>4779.6625327764796</v>
      </c>
      <c r="F12760" s="36">
        <v>4.0312970206639598E-2</v>
      </c>
    </row>
    <row r="12761" spans="1:6" x14ac:dyDescent="0.4">
      <c r="A12761" s="9" t="s">
        <v>18186</v>
      </c>
      <c r="B12761" s="9" t="s">
        <v>3256</v>
      </c>
      <c r="C12761" s="9" t="s">
        <v>5</v>
      </c>
      <c r="D12761" s="14">
        <v>1662729.2130173901</v>
      </c>
      <c r="E12761" s="14">
        <v>4285.3845696324597</v>
      </c>
      <c r="F12761" s="36">
        <v>2.8913084683652501E-2</v>
      </c>
    </row>
    <row r="12762" spans="1:6" x14ac:dyDescent="0.4">
      <c r="A12762" s="9" t="s">
        <v>18186</v>
      </c>
      <c r="B12762" s="9" t="s">
        <v>10962</v>
      </c>
      <c r="C12762" s="9" t="s">
        <v>5</v>
      </c>
      <c r="D12762" s="14">
        <v>681766.70282945596</v>
      </c>
      <c r="E12762" s="14">
        <v>4606.5317758746996</v>
      </c>
      <c r="F12762" s="36">
        <v>0.02</v>
      </c>
    </row>
    <row r="12763" spans="1:6" x14ac:dyDescent="0.4">
      <c r="A12763" s="9" t="s">
        <v>18186</v>
      </c>
      <c r="B12763" s="9" t="s">
        <v>10963</v>
      </c>
      <c r="C12763" s="9" t="s">
        <v>5</v>
      </c>
      <c r="D12763" s="14">
        <v>1388323.49462037</v>
      </c>
      <c r="E12763" s="14">
        <v>4566.8536007249004</v>
      </c>
      <c r="F12763" s="36">
        <v>0.02</v>
      </c>
    </row>
    <row r="12764" spans="1:6" x14ac:dyDescent="0.4">
      <c r="A12764" s="9" t="s">
        <v>18186</v>
      </c>
      <c r="B12764" s="9" t="s">
        <v>10964</v>
      </c>
      <c r="C12764" s="9" t="s">
        <v>5</v>
      </c>
      <c r="D12764" s="14">
        <v>1461246.84092486</v>
      </c>
      <c r="E12764" s="14">
        <v>4936.6447328542399</v>
      </c>
      <c r="F12764" s="36">
        <v>0.02</v>
      </c>
    </row>
    <row r="12765" spans="1:6" x14ac:dyDescent="0.4">
      <c r="A12765" s="9" t="s">
        <v>18186</v>
      </c>
      <c r="B12765" s="9" t="s">
        <v>17786</v>
      </c>
      <c r="C12765" s="9" t="s">
        <v>5</v>
      </c>
      <c r="D12765" s="14">
        <v>1185755.00827643</v>
      </c>
      <c r="E12765" s="14">
        <v>4457.7255950241697</v>
      </c>
      <c r="F12765" s="36">
        <v>0.02</v>
      </c>
    </row>
    <row r="12766" spans="1:6" x14ac:dyDescent="0.4">
      <c r="A12766" s="9" t="s">
        <v>18186</v>
      </c>
      <c r="B12766" s="9" t="s">
        <v>10975</v>
      </c>
      <c r="C12766" s="9" t="s">
        <v>36</v>
      </c>
      <c r="D12766" s="14">
        <v>6414574.7368265297</v>
      </c>
      <c r="E12766" s="14">
        <v>5890.3349282153604</v>
      </c>
      <c r="F12766" s="36">
        <v>2.03109702402577E-2</v>
      </c>
    </row>
    <row r="12767" spans="1:6" x14ac:dyDescent="0.4">
      <c r="A12767" s="9" t="s">
        <v>18186</v>
      </c>
      <c r="B12767" s="9" t="s">
        <v>10965</v>
      </c>
      <c r="C12767" s="9" t="s">
        <v>5</v>
      </c>
      <c r="D12767" s="14">
        <v>1995538.78868635</v>
      </c>
      <c r="E12767" s="14">
        <v>4762.6224073659796</v>
      </c>
      <c r="F12767" s="36">
        <v>0.02</v>
      </c>
    </row>
    <row r="12768" spans="1:6" x14ac:dyDescent="0.4">
      <c r="A12768" s="9" t="s">
        <v>18186</v>
      </c>
      <c r="B12768" s="9" t="s">
        <v>6660</v>
      </c>
      <c r="C12768" s="9" t="s">
        <v>5</v>
      </c>
      <c r="D12768" s="14">
        <v>1377574.58681339</v>
      </c>
      <c r="E12768" s="14">
        <v>5198.3946672203401</v>
      </c>
      <c r="F12768" s="36">
        <v>3.1591046274130903E-2</v>
      </c>
    </row>
    <row r="12769" spans="1:6" x14ac:dyDescent="0.4">
      <c r="A12769" s="9" t="s">
        <v>18186</v>
      </c>
      <c r="B12769" s="9" t="s">
        <v>10966</v>
      </c>
      <c r="C12769" s="9" t="s">
        <v>5</v>
      </c>
      <c r="D12769" s="14">
        <v>1245252.2199176799</v>
      </c>
      <c r="E12769" s="14">
        <v>4279.2172505762101</v>
      </c>
      <c r="F12769" s="36">
        <v>0.02</v>
      </c>
    </row>
    <row r="12770" spans="1:6" x14ac:dyDescent="0.4">
      <c r="A12770" s="9" t="s">
        <v>18186</v>
      </c>
      <c r="B12770" s="9" t="s">
        <v>6807</v>
      </c>
      <c r="C12770" s="9" t="s">
        <v>5</v>
      </c>
      <c r="D12770" s="14">
        <v>1053961.64133553</v>
      </c>
      <c r="E12770" s="14">
        <v>4355.2133939484602</v>
      </c>
      <c r="F12770" s="36">
        <v>2.5015227612467501E-2</v>
      </c>
    </row>
    <row r="12771" spans="1:6" x14ac:dyDescent="0.4">
      <c r="A12771" s="9" t="s">
        <v>18186</v>
      </c>
      <c r="B12771" s="9" t="s">
        <v>10967</v>
      </c>
      <c r="C12771" s="9" t="s">
        <v>5</v>
      </c>
      <c r="D12771" s="14">
        <v>1715995.8119740901</v>
      </c>
      <c r="E12771" s="14">
        <v>4793.2843909890898</v>
      </c>
      <c r="F12771" s="36">
        <v>0.02</v>
      </c>
    </row>
    <row r="12772" spans="1:6" x14ac:dyDescent="0.4">
      <c r="A12772" s="9" t="s">
        <v>18186</v>
      </c>
      <c r="B12772" s="9" t="s">
        <v>10968</v>
      </c>
      <c r="C12772" s="9" t="s">
        <v>5</v>
      </c>
      <c r="D12772" s="14">
        <v>1498864.5184607599</v>
      </c>
      <c r="E12772" s="14">
        <v>4344.5348361181505</v>
      </c>
      <c r="F12772" s="36">
        <v>0.02</v>
      </c>
    </row>
    <row r="12773" spans="1:6" x14ac:dyDescent="0.4">
      <c r="A12773" s="9" t="s">
        <v>18186</v>
      </c>
      <c r="B12773" s="9" t="s">
        <v>10969</v>
      </c>
      <c r="C12773" s="9" t="s">
        <v>5</v>
      </c>
      <c r="D12773" s="14">
        <v>1151130.3448671</v>
      </c>
      <c r="E12773" s="14">
        <v>4919.3604481499897</v>
      </c>
      <c r="F12773" s="36">
        <v>3.1476823125808899E-2</v>
      </c>
    </row>
    <row r="12774" spans="1:6" x14ac:dyDescent="0.4">
      <c r="A12774" s="9" t="s">
        <v>18186</v>
      </c>
      <c r="B12774" s="9" t="s">
        <v>18791</v>
      </c>
      <c r="C12774" s="9" t="s">
        <v>3</v>
      </c>
      <c r="D12774" s="14">
        <v>5677971.1826818297</v>
      </c>
      <c r="E12774" s="14">
        <v>5695.0563517370401</v>
      </c>
      <c r="F12774" s="36">
        <v>2.9355309196754199E-2</v>
      </c>
    </row>
    <row r="12775" spans="1:6" x14ac:dyDescent="0.4">
      <c r="A12775" s="9" t="s">
        <v>18186</v>
      </c>
      <c r="B12775" s="9" t="s">
        <v>10970</v>
      </c>
      <c r="C12775" s="9" t="s">
        <v>5</v>
      </c>
      <c r="D12775" s="14">
        <v>939299.65850626503</v>
      </c>
      <c r="E12775" s="14">
        <v>4816.92132567315</v>
      </c>
      <c r="F12775" s="36">
        <v>2.61660539689215E-2</v>
      </c>
    </row>
    <row r="12776" spans="1:6" x14ac:dyDescent="0.4">
      <c r="A12776" s="9" t="s">
        <v>18186</v>
      </c>
      <c r="B12776" s="9" t="s">
        <v>10971</v>
      </c>
      <c r="C12776" s="9" t="s">
        <v>5</v>
      </c>
      <c r="D12776" s="14">
        <v>1748086.57244353</v>
      </c>
      <c r="E12776" s="14">
        <v>4212.2568010687401</v>
      </c>
      <c r="F12776" s="36">
        <v>2.4455254460128001E-2</v>
      </c>
    </row>
    <row r="12777" spans="1:6" x14ac:dyDescent="0.4">
      <c r="A12777" s="9" t="s">
        <v>18186</v>
      </c>
      <c r="B12777" s="9" t="s">
        <v>10972</v>
      </c>
      <c r="C12777" s="9" t="s">
        <v>5</v>
      </c>
      <c r="D12777" s="14">
        <v>1740534.4</v>
      </c>
      <c r="E12777" s="14">
        <v>4255.5853300733497</v>
      </c>
      <c r="F12777" s="36">
        <v>5.6101312944560902E-2</v>
      </c>
    </row>
    <row r="12778" spans="1:6" x14ac:dyDescent="0.4">
      <c r="A12778" s="9" t="s">
        <v>18186</v>
      </c>
      <c r="B12778" s="9" t="s">
        <v>3001</v>
      </c>
      <c r="C12778" s="9" t="s">
        <v>5</v>
      </c>
      <c r="D12778" s="14">
        <v>884098.27904925996</v>
      </c>
      <c r="E12778" s="14">
        <v>4333.8150933787301</v>
      </c>
      <c r="F12778" s="36">
        <v>0.02</v>
      </c>
    </row>
    <row r="12779" spans="1:6" x14ac:dyDescent="0.4">
      <c r="A12779" s="9" t="s">
        <v>18186</v>
      </c>
      <c r="B12779" s="9" t="s">
        <v>7730</v>
      </c>
      <c r="C12779" s="9" t="s">
        <v>5</v>
      </c>
      <c r="D12779" s="14">
        <v>1680201.7024348599</v>
      </c>
      <c r="E12779" s="14">
        <v>4286.2288327419901</v>
      </c>
      <c r="F12779" s="36">
        <v>0.02</v>
      </c>
    </row>
    <row r="12780" spans="1:6" x14ac:dyDescent="0.4">
      <c r="A12780" s="9" t="s">
        <v>18186</v>
      </c>
      <c r="B12780" s="9" t="s">
        <v>10976</v>
      </c>
      <c r="C12780" s="9" t="s">
        <v>36</v>
      </c>
      <c r="D12780" s="14">
        <v>5962782.65101548</v>
      </c>
      <c r="E12780" s="14">
        <v>6467.2263026198298</v>
      </c>
      <c r="F12780" s="36">
        <v>0.02</v>
      </c>
    </row>
    <row r="12781" spans="1:6" x14ac:dyDescent="0.4">
      <c r="A12781" s="9" t="s">
        <v>18186</v>
      </c>
      <c r="B12781" s="9" t="s">
        <v>17789</v>
      </c>
      <c r="C12781" s="9" t="s">
        <v>36</v>
      </c>
      <c r="D12781" s="14">
        <v>1407827.2297536801</v>
      </c>
      <c r="E12781" s="14">
        <v>5865.9467906403297</v>
      </c>
      <c r="F12781" s="36">
        <v>0.02</v>
      </c>
    </row>
    <row r="12782" spans="1:6" x14ac:dyDescent="0.4">
      <c r="A12782" s="9" t="s">
        <v>18186</v>
      </c>
      <c r="B12782" s="9" t="s">
        <v>18792</v>
      </c>
      <c r="C12782" s="9" t="s">
        <v>5</v>
      </c>
      <c r="D12782" s="14">
        <v>1580007.97745662</v>
      </c>
      <c r="E12782" s="14">
        <v>4270.2918309638299</v>
      </c>
      <c r="F12782" s="36">
        <v>2.24173636737586E-2</v>
      </c>
    </row>
    <row r="12783" spans="1:6" x14ac:dyDescent="0.4">
      <c r="A12783" s="9" t="s">
        <v>18186</v>
      </c>
      <c r="B12783" s="9" t="s">
        <v>17781</v>
      </c>
      <c r="C12783" s="9" t="s">
        <v>5</v>
      </c>
      <c r="D12783" s="14">
        <v>1158868.0900260301</v>
      </c>
      <c r="E12783" s="14">
        <v>5105.1457710397699</v>
      </c>
      <c r="F12783" s="36">
        <v>0.02</v>
      </c>
    </row>
    <row r="12784" spans="1:6" x14ac:dyDescent="0.4">
      <c r="A12784" s="9" t="s">
        <v>18186</v>
      </c>
      <c r="B12784" s="9" t="s">
        <v>3917</v>
      </c>
      <c r="C12784" s="9" t="s">
        <v>5</v>
      </c>
      <c r="D12784" s="14">
        <v>2671579.9500000002</v>
      </c>
      <c r="E12784" s="14">
        <v>4254.1082006369397</v>
      </c>
      <c r="F12784" s="36">
        <v>6.6910203478655506E-2</v>
      </c>
    </row>
    <row r="12785" spans="1:6" x14ac:dyDescent="0.4">
      <c r="A12785" s="9" t="s">
        <v>18186</v>
      </c>
      <c r="B12785" s="9" t="s">
        <v>10973</v>
      </c>
      <c r="C12785" s="9" t="s">
        <v>5</v>
      </c>
      <c r="D12785" s="14">
        <v>2053296.8796665999</v>
      </c>
      <c r="E12785" s="14">
        <v>5020.2857693559999</v>
      </c>
      <c r="F12785" s="36">
        <v>0.02</v>
      </c>
    </row>
    <row r="12786" spans="1:6" x14ac:dyDescent="0.4">
      <c r="A12786" s="9" t="s">
        <v>18187</v>
      </c>
      <c r="B12786" s="9" t="s">
        <v>10977</v>
      </c>
      <c r="C12786" s="9" t="s">
        <v>5</v>
      </c>
      <c r="D12786" s="14">
        <v>763470.577413616</v>
      </c>
      <c r="E12786" s="14">
        <v>4265.1987565006502</v>
      </c>
      <c r="F12786" s="36">
        <v>2.0000000000000202E-2</v>
      </c>
    </row>
    <row r="12787" spans="1:6" x14ac:dyDescent="0.4">
      <c r="A12787" s="9" t="s">
        <v>18187</v>
      </c>
      <c r="B12787" s="9" t="s">
        <v>10978</v>
      </c>
      <c r="C12787" s="9" t="s">
        <v>5</v>
      </c>
      <c r="D12787" s="14">
        <v>1486413.8876839399</v>
      </c>
      <c r="E12787" s="14">
        <v>4246.8968219541202</v>
      </c>
      <c r="F12787" s="36">
        <v>3.19633053786057E-2</v>
      </c>
    </row>
    <row r="12788" spans="1:6" x14ac:dyDescent="0.4">
      <c r="A12788" s="9" t="s">
        <v>18187</v>
      </c>
      <c r="B12788" s="9" t="s">
        <v>10979</v>
      </c>
      <c r="C12788" s="9" t="s">
        <v>5</v>
      </c>
      <c r="D12788" s="14">
        <v>1632684.0731355599</v>
      </c>
      <c r="E12788" s="14">
        <v>4400.7656957831796</v>
      </c>
      <c r="F12788" s="36">
        <v>0.02</v>
      </c>
    </row>
    <row r="12789" spans="1:6" x14ac:dyDescent="0.4">
      <c r="A12789" s="9" t="s">
        <v>18187</v>
      </c>
      <c r="B12789" s="9" t="s">
        <v>10980</v>
      </c>
      <c r="C12789" s="9" t="s">
        <v>5</v>
      </c>
      <c r="D12789" s="14">
        <v>1036330.89433122</v>
      </c>
      <c r="E12789" s="14">
        <v>4447.7720786747796</v>
      </c>
      <c r="F12789" s="36">
        <v>0.02</v>
      </c>
    </row>
    <row r="12790" spans="1:6" x14ac:dyDescent="0.4">
      <c r="A12790" s="9" t="s">
        <v>18187</v>
      </c>
      <c r="B12790" s="9" t="s">
        <v>10981</v>
      </c>
      <c r="C12790" s="9" t="s">
        <v>5</v>
      </c>
      <c r="D12790" s="14">
        <v>899831.66</v>
      </c>
      <c r="E12790" s="14">
        <v>4264.6050236966803</v>
      </c>
      <c r="F12790" s="36">
        <v>3.6650340273825598E-2</v>
      </c>
    </row>
    <row r="12791" spans="1:6" x14ac:dyDescent="0.4">
      <c r="A12791" s="9" t="s">
        <v>18187</v>
      </c>
      <c r="B12791" s="9" t="s">
        <v>10982</v>
      </c>
      <c r="C12791" s="9" t="s">
        <v>5</v>
      </c>
      <c r="D12791" s="14">
        <v>1310385.29718182</v>
      </c>
      <c r="E12791" s="14">
        <v>4441.9840582434599</v>
      </c>
      <c r="F12791" s="36">
        <v>0.02</v>
      </c>
    </row>
    <row r="12792" spans="1:6" x14ac:dyDescent="0.4">
      <c r="A12792" s="9" t="s">
        <v>18187</v>
      </c>
      <c r="B12792" s="9" t="s">
        <v>10983</v>
      </c>
      <c r="C12792" s="9" t="s">
        <v>5</v>
      </c>
      <c r="D12792" s="14">
        <v>518052.30958390201</v>
      </c>
      <c r="E12792" s="14">
        <v>5029.6340736301099</v>
      </c>
      <c r="F12792" s="36">
        <v>0.02</v>
      </c>
    </row>
    <row r="12793" spans="1:6" x14ac:dyDescent="0.4">
      <c r="A12793" s="9" t="s">
        <v>18187</v>
      </c>
      <c r="B12793" s="9" t="s">
        <v>10984</v>
      </c>
      <c r="C12793" s="9" t="s">
        <v>5</v>
      </c>
      <c r="D12793" s="14">
        <v>1761450.91</v>
      </c>
      <c r="E12793" s="14">
        <v>4265.01430992736</v>
      </c>
      <c r="F12793" s="36">
        <v>3.2229599805968498E-2</v>
      </c>
    </row>
    <row r="12794" spans="1:6" x14ac:dyDescent="0.4">
      <c r="A12794" s="9" t="s">
        <v>18187</v>
      </c>
      <c r="B12794" s="9" t="s">
        <v>10985</v>
      </c>
      <c r="C12794" s="9" t="s">
        <v>5</v>
      </c>
      <c r="D12794" s="14">
        <v>1360073.54</v>
      </c>
      <c r="E12794" s="14">
        <v>4263.5534169278999</v>
      </c>
      <c r="F12794" s="36">
        <v>6.5898808147518695E-2</v>
      </c>
    </row>
    <row r="12795" spans="1:6" x14ac:dyDescent="0.4">
      <c r="A12795" s="9" t="s">
        <v>18187</v>
      </c>
      <c r="B12795" s="9" t="s">
        <v>11004</v>
      </c>
      <c r="C12795" s="9" t="s">
        <v>36</v>
      </c>
      <c r="D12795" s="14">
        <v>3023781.8429238601</v>
      </c>
      <c r="E12795" s="14">
        <v>5578.9332895274201</v>
      </c>
      <c r="F12795" s="36">
        <v>2.6857019310549301E-2</v>
      </c>
    </row>
    <row r="12796" spans="1:6" x14ac:dyDescent="0.4">
      <c r="A12796" s="9" t="s">
        <v>18187</v>
      </c>
      <c r="B12796" s="9" t="s">
        <v>11005</v>
      </c>
      <c r="C12796" s="9" t="s">
        <v>36</v>
      </c>
      <c r="D12796" s="14">
        <v>4190123.3641909198</v>
      </c>
      <c r="E12796" s="14">
        <v>5527.8672350803699</v>
      </c>
      <c r="F12796" s="36">
        <v>3.6985775475783599E-2</v>
      </c>
    </row>
    <row r="12797" spans="1:6" x14ac:dyDescent="0.4">
      <c r="A12797" s="9" t="s">
        <v>18187</v>
      </c>
      <c r="B12797" s="9" t="s">
        <v>11006</v>
      </c>
      <c r="C12797" s="9" t="s">
        <v>36</v>
      </c>
      <c r="D12797" s="14">
        <v>4621060.08842267</v>
      </c>
      <c r="E12797" s="14">
        <v>5494.7206758890197</v>
      </c>
      <c r="F12797" s="36">
        <v>0.02</v>
      </c>
    </row>
    <row r="12798" spans="1:6" x14ac:dyDescent="0.4">
      <c r="A12798" s="9" t="s">
        <v>18187</v>
      </c>
      <c r="B12798" s="9" t="s">
        <v>11007</v>
      </c>
      <c r="C12798" s="9" t="s">
        <v>36</v>
      </c>
      <c r="D12798" s="14">
        <v>3999492.7929159198</v>
      </c>
      <c r="E12798" s="14">
        <v>5705.4105462424004</v>
      </c>
      <c r="F12798" s="36">
        <v>2.3530191988418301E-2</v>
      </c>
    </row>
    <row r="12799" spans="1:6" x14ac:dyDescent="0.4">
      <c r="A12799" s="9" t="s">
        <v>18187</v>
      </c>
      <c r="B12799" s="9" t="s">
        <v>10986</v>
      </c>
      <c r="C12799" s="9" t="s">
        <v>5</v>
      </c>
      <c r="D12799" s="14">
        <v>891242.06</v>
      </c>
      <c r="E12799" s="14">
        <v>4347.5222439024401</v>
      </c>
      <c r="F12799" s="36">
        <v>2.21258591329794E-2</v>
      </c>
    </row>
    <row r="12800" spans="1:6" x14ac:dyDescent="0.4">
      <c r="A12800" s="9" t="s">
        <v>18187</v>
      </c>
      <c r="B12800" s="9" t="s">
        <v>11008</v>
      </c>
      <c r="C12800" s="9" t="s">
        <v>36</v>
      </c>
      <c r="D12800" s="14">
        <v>5279625</v>
      </c>
      <c r="E12800" s="14">
        <v>5415</v>
      </c>
      <c r="F12800" s="36">
        <v>2.8321301262642699E-2</v>
      </c>
    </row>
    <row r="12801" spans="1:6" x14ac:dyDescent="0.4">
      <c r="A12801" s="9" t="s">
        <v>18187</v>
      </c>
      <c r="B12801" s="9" t="s">
        <v>10987</v>
      </c>
      <c r="C12801" s="9" t="s">
        <v>5</v>
      </c>
      <c r="D12801" s="14">
        <v>852720</v>
      </c>
      <c r="E12801" s="14">
        <v>4180</v>
      </c>
      <c r="F12801" s="36">
        <v>5.7077372358597299E-2</v>
      </c>
    </row>
    <row r="12802" spans="1:6" x14ac:dyDescent="0.4">
      <c r="A12802" s="9" t="s">
        <v>18187</v>
      </c>
      <c r="B12802" s="9" t="s">
        <v>10988</v>
      </c>
      <c r="C12802" s="9" t="s">
        <v>5</v>
      </c>
      <c r="D12802" s="14">
        <v>1269199.0556566</v>
      </c>
      <c r="E12802" s="14">
        <v>4317.0035906687199</v>
      </c>
      <c r="F12802" s="36">
        <v>3.1708936719590901E-2</v>
      </c>
    </row>
    <row r="12803" spans="1:6" x14ac:dyDescent="0.4">
      <c r="A12803" s="9" t="s">
        <v>18187</v>
      </c>
      <c r="B12803" s="9" t="s">
        <v>10989</v>
      </c>
      <c r="C12803" s="9" t="s">
        <v>5</v>
      </c>
      <c r="D12803" s="14">
        <v>509414.11720468401</v>
      </c>
      <c r="E12803" s="14">
        <v>4805.7935585347504</v>
      </c>
      <c r="F12803" s="36">
        <v>0.02</v>
      </c>
    </row>
    <row r="12804" spans="1:6" x14ac:dyDescent="0.4">
      <c r="A12804" s="9" t="s">
        <v>18187</v>
      </c>
      <c r="B12804" s="9" t="s">
        <v>10990</v>
      </c>
      <c r="C12804" s="9" t="s">
        <v>5</v>
      </c>
      <c r="D12804" s="14">
        <v>1667820</v>
      </c>
      <c r="E12804" s="14">
        <v>4180</v>
      </c>
      <c r="F12804" s="36">
        <v>6.90299001640369E-2</v>
      </c>
    </row>
    <row r="12805" spans="1:6" x14ac:dyDescent="0.4">
      <c r="A12805" s="9" t="s">
        <v>18187</v>
      </c>
      <c r="B12805" s="9" t="s">
        <v>10991</v>
      </c>
      <c r="C12805" s="9" t="s">
        <v>5</v>
      </c>
      <c r="D12805" s="14">
        <v>852039.79022532701</v>
      </c>
      <c r="E12805" s="14">
        <v>4484.4199485543504</v>
      </c>
      <c r="F12805" s="36">
        <v>3.0793769055085501E-2</v>
      </c>
    </row>
    <row r="12806" spans="1:6" x14ac:dyDescent="0.4">
      <c r="A12806" s="9" t="s">
        <v>18187</v>
      </c>
      <c r="B12806" s="9" t="s">
        <v>10992</v>
      </c>
      <c r="C12806" s="9" t="s">
        <v>5</v>
      </c>
      <c r="D12806" s="14">
        <v>885317.75551745098</v>
      </c>
      <c r="E12806" s="14">
        <v>4635.1714948557601</v>
      </c>
      <c r="F12806" s="36">
        <v>0.02</v>
      </c>
    </row>
    <row r="12807" spans="1:6" x14ac:dyDescent="0.4">
      <c r="A12807" s="9" t="s">
        <v>18187</v>
      </c>
      <c r="B12807" s="9" t="s">
        <v>1202</v>
      </c>
      <c r="C12807" s="9" t="s">
        <v>5</v>
      </c>
      <c r="D12807" s="14">
        <v>777485.89528162801</v>
      </c>
      <c r="E12807" s="14">
        <v>4417.5334959183401</v>
      </c>
      <c r="F12807" s="36">
        <v>1.9999999999999799E-2</v>
      </c>
    </row>
    <row r="12808" spans="1:6" x14ac:dyDescent="0.4">
      <c r="A12808" s="9" t="s">
        <v>18187</v>
      </c>
      <c r="B12808" s="9" t="s">
        <v>10993</v>
      </c>
      <c r="C12808" s="9" t="s">
        <v>5</v>
      </c>
      <c r="D12808" s="14">
        <v>1788324.9</v>
      </c>
      <c r="E12808" s="14">
        <v>4268.0785202863999</v>
      </c>
      <c r="F12808" s="36">
        <v>4.6151593783972898E-2</v>
      </c>
    </row>
    <row r="12809" spans="1:6" x14ac:dyDescent="0.4">
      <c r="A12809" s="9" t="s">
        <v>18187</v>
      </c>
      <c r="B12809" s="9" t="s">
        <v>10994</v>
      </c>
      <c r="C12809" s="9" t="s">
        <v>5</v>
      </c>
      <c r="D12809" s="14">
        <v>1698971.36</v>
      </c>
      <c r="E12809" s="14">
        <v>4205.3746534653501</v>
      </c>
      <c r="F12809" s="36">
        <v>6.81939134991663E-2</v>
      </c>
    </row>
    <row r="12810" spans="1:6" x14ac:dyDescent="0.4">
      <c r="A12810" s="9" t="s">
        <v>18187</v>
      </c>
      <c r="B12810" s="9" t="s">
        <v>605</v>
      </c>
      <c r="C12810" s="9" t="s">
        <v>5</v>
      </c>
      <c r="D12810" s="14">
        <v>1675169.7</v>
      </c>
      <c r="E12810" s="14">
        <v>4251.6997461928904</v>
      </c>
      <c r="F12810" s="36">
        <v>6.9683709641629593E-2</v>
      </c>
    </row>
    <row r="12811" spans="1:6" x14ac:dyDescent="0.4">
      <c r="A12811" s="9" t="s">
        <v>18187</v>
      </c>
      <c r="B12811" s="9" t="s">
        <v>10995</v>
      </c>
      <c r="C12811" s="9" t="s">
        <v>5</v>
      </c>
      <c r="D12811" s="14">
        <v>755162.22837928205</v>
      </c>
      <c r="E12811" s="14">
        <v>4416.1533823349801</v>
      </c>
      <c r="F12811" s="36">
        <v>2.93166800330877E-2</v>
      </c>
    </row>
    <row r="12812" spans="1:6" x14ac:dyDescent="0.4">
      <c r="A12812" s="9" t="s">
        <v>18187</v>
      </c>
      <c r="B12812" s="9" t="s">
        <v>10996</v>
      </c>
      <c r="C12812" s="9" t="s">
        <v>5</v>
      </c>
      <c r="D12812" s="14">
        <v>477064.23927956098</v>
      </c>
      <c r="E12812" s="14">
        <v>5129.72300300603</v>
      </c>
      <c r="F12812" s="36">
        <v>0.02</v>
      </c>
    </row>
    <row r="12813" spans="1:6" x14ac:dyDescent="0.4">
      <c r="A12813" s="9" t="s">
        <v>18187</v>
      </c>
      <c r="B12813" s="9" t="s">
        <v>10997</v>
      </c>
      <c r="C12813" s="9" t="s">
        <v>5</v>
      </c>
      <c r="D12813" s="14">
        <v>899598.118196239</v>
      </c>
      <c r="E12813" s="14">
        <v>5111.3529442968102</v>
      </c>
      <c r="F12813" s="36">
        <v>3.7375515335940301E-2</v>
      </c>
    </row>
    <row r="12814" spans="1:6" x14ac:dyDescent="0.4">
      <c r="A12814" s="9" t="s">
        <v>18187</v>
      </c>
      <c r="B12814" s="9" t="s">
        <v>11009</v>
      </c>
      <c r="C12814" s="9" t="s">
        <v>36</v>
      </c>
      <c r="D12814" s="14">
        <v>7571450.5955294902</v>
      </c>
      <c r="E12814" s="14">
        <v>5466.75133251227</v>
      </c>
      <c r="F12814" s="36">
        <v>2.7337729710906301E-2</v>
      </c>
    </row>
    <row r="12815" spans="1:6" x14ac:dyDescent="0.4">
      <c r="A12815" s="9" t="s">
        <v>18187</v>
      </c>
      <c r="B12815" s="9" t="s">
        <v>10998</v>
      </c>
      <c r="C12815" s="9" t="s">
        <v>5</v>
      </c>
      <c r="D12815" s="14">
        <v>851130.54</v>
      </c>
      <c r="E12815" s="14">
        <v>4320.4595939086303</v>
      </c>
      <c r="F12815" s="36">
        <v>3.00245028526007E-2</v>
      </c>
    </row>
    <row r="12816" spans="1:6" x14ac:dyDescent="0.4">
      <c r="A12816" s="9" t="s">
        <v>18187</v>
      </c>
      <c r="B12816" s="9" t="s">
        <v>10999</v>
      </c>
      <c r="C12816" s="9" t="s">
        <v>5</v>
      </c>
      <c r="D12816" s="14">
        <v>1404480</v>
      </c>
      <c r="E12816" s="14">
        <v>4180</v>
      </c>
      <c r="F12816" s="36">
        <v>3.6360477965602198E-2</v>
      </c>
    </row>
    <row r="12817" spans="1:6" x14ac:dyDescent="0.4">
      <c r="A12817" s="9" t="s">
        <v>18187</v>
      </c>
      <c r="B12817" s="9" t="s">
        <v>11000</v>
      </c>
      <c r="C12817" s="9" t="s">
        <v>5</v>
      </c>
      <c r="D12817" s="14">
        <v>862832.09412069095</v>
      </c>
      <c r="E12817" s="14">
        <v>4402.2045618402599</v>
      </c>
      <c r="F12817" s="36">
        <v>3.9763951231172899E-2</v>
      </c>
    </row>
    <row r="12818" spans="1:6" x14ac:dyDescent="0.4">
      <c r="A12818" s="9" t="s">
        <v>18187</v>
      </c>
      <c r="B12818" s="9" t="s">
        <v>11001</v>
      </c>
      <c r="C12818" s="9" t="s">
        <v>5</v>
      </c>
      <c r="D12818" s="14">
        <v>1149856.16406332</v>
      </c>
      <c r="E12818" s="14">
        <v>4306.5773934955696</v>
      </c>
      <c r="F12818" s="36">
        <v>0.02</v>
      </c>
    </row>
    <row r="12819" spans="1:6" x14ac:dyDescent="0.4">
      <c r="A12819" s="9" t="s">
        <v>18187</v>
      </c>
      <c r="B12819" s="9" t="s">
        <v>11002</v>
      </c>
      <c r="C12819" s="9" t="s">
        <v>5</v>
      </c>
      <c r="D12819" s="14">
        <v>1191300</v>
      </c>
      <c r="E12819" s="14">
        <v>4180</v>
      </c>
      <c r="F12819" s="36">
        <v>5.83463317444066E-2</v>
      </c>
    </row>
    <row r="12820" spans="1:6" x14ac:dyDescent="0.4">
      <c r="A12820" s="9" t="s">
        <v>18187</v>
      </c>
      <c r="B12820" s="9" t="s">
        <v>11003</v>
      </c>
      <c r="C12820" s="9" t="s">
        <v>5</v>
      </c>
      <c r="D12820" s="14">
        <v>431590.995450216</v>
      </c>
      <c r="E12820" s="14">
        <v>5137.9880410739997</v>
      </c>
      <c r="F12820" s="36">
        <v>3.3142979424871398E-2</v>
      </c>
    </row>
    <row r="12821" spans="1:6" x14ac:dyDescent="0.4">
      <c r="A12821" s="9" t="s">
        <v>18188</v>
      </c>
      <c r="B12821" s="9" t="s">
        <v>11010</v>
      </c>
      <c r="C12821" s="9" t="s">
        <v>5</v>
      </c>
      <c r="D12821" s="14">
        <v>1662621.5</v>
      </c>
      <c r="E12821" s="14">
        <v>4274.0912596401004</v>
      </c>
      <c r="F12821" s="36">
        <v>6.8379816698798807E-2</v>
      </c>
    </row>
    <row r="12822" spans="1:6" x14ac:dyDescent="0.4">
      <c r="A12822" s="9" t="s">
        <v>18188</v>
      </c>
      <c r="B12822" s="9" t="s">
        <v>11011</v>
      </c>
      <c r="C12822" s="9" t="s">
        <v>5</v>
      </c>
      <c r="D12822" s="14">
        <v>1583670.7063136499</v>
      </c>
      <c r="E12822" s="14">
        <v>4537.7384135061602</v>
      </c>
      <c r="F12822" s="36">
        <v>5.5905630493110897E-2</v>
      </c>
    </row>
    <row r="12823" spans="1:6" x14ac:dyDescent="0.4">
      <c r="A12823" s="9" t="s">
        <v>18188</v>
      </c>
      <c r="B12823" s="9" t="s">
        <v>11012</v>
      </c>
      <c r="C12823" s="9" t="s">
        <v>5</v>
      </c>
      <c r="D12823" s="14">
        <v>551776.6711252</v>
      </c>
      <c r="E12823" s="14">
        <v>4522.7595993868899</v>
      </c>
      <c r="F12823" s="36">
        <v>0.02</v>
      </c>
    </row>
    <row r="12824" spans="1:6" x14ac:dyDescent="0.4">
      <c r="A12824" s="9" t="s">
        <v>18188</v>
      </c>
      <c r="B12824" s="9" t="s">
        <v>11013</v>
      </c>
      <c r="C12824" s="9" t="s">
        <v>5</v>
      </c>
      <c r="D12824" s="14">
        <v>486054.779727282</v>
      </c>
      <c r="E12824" s="14">
        <v>4765.2429385027599</v>
      </c>
      <c r="F12824" s="36">
        <v>0.02</v>
      </c>
    </row>
    <row r="12825" spans="1:6" x14ac:dyDescent="0.4">
      <c r="A12825" s="9" t="s">
        <v>18188</v>
      </c>
      <c r="B12825" s="9" t="s">
        <v>11014</v>
      </c>
      <c r="C12825" s="9" t="s">
        <v>5</v>
      </c>
      <c r="D12825" s="14">
        <v>1952772.01994397</v>
      </c>
      <c r="E12825" s="14">
        <v>4705.4747468529304</v>
      </c>
      <c r="F12825" s="36">
        <v>0.02</v>
      </c>
    </row>
    <row r="12826" spans="1:6" x14ac:dyDescent="0.4">
      <c r="A12826" s="9" t="s">
        <v>18188</v>
      </c>
      <c r="B12826" s="9" t="s">
        <v>11015</v>
      </c>
      <c r="C12826" s="9" t="s">
        <v>5</v>
      </c>
      <c r="D12826" s="14">
        <v>1541752.42331355</v>
      </c>
      <c r="E12826" s="14">
        <v>4602.24603974194</v>
      </c>
      <c r="F12826" s="36">
        <v>2.0000000000000202E-2</v>
      </c>
    </row>
    <row r="12827" spans="1:6" x14ac:dyDescent="0.4">
      <c r="A12827" s="9" t="s">
        <v>18188</v>
      </c>
      <c r="B12827" s="9" t="s">
        <v>11016</v>
      </c>
      <c r="C12827" s="9" t="s">
        <v>5</v>
      </c>
      <c r="D12827" s="14">
        <v>886501</v>
      </c>
      <c r="E12827" s="14">
        <v>4241.6315789473701</v>
      </c>
      <c r="F12827" s="36">
        <v>5.2685166122909098E-2</v>
      </c>
    </row>
    <row r="12828" spans="1:6" x14ac:dyDescent="0.4">
      <c r="A12828" s="9" t="s">
        <v>18188</v>
      </c>
      <c r="B12828" s="9" t="s">
        <v>11017</v>
      </c>
      <c r="C12828" s="9" t="s">
        <v>5</v>
      </c>
      <c r="D12828" s="14">
        <v>832693.60248447198</v>
      </c>
      <c r="E12828" s="14">
        <v>4359.6523690286504</v>
      </c>
      <c r="F12828" s="36">
        <v>2.6690521245532201E-2</v>
      </c>
    </row>
    <row r="12829" spans="1:6" x14ac:dyDescent="0.4">
      <c r="A12829" s="9" t="s">
        <v>18188</v>
      </c>
      <c r="B12829" s="9" t="s">
        <v>11018</v>
      </c>
      <c r="C12829" s="9" t="s">
        <v>5</v>
      </c>
      <c r="D12829" s="14">
        <v>1803342.4997163101</v>
      </c>
      <c r="E12829" s="14">
        <v>4588.6577600924002</v>
      </c>
      <c r="F12829" s="36">
        <v>0.02</v>
      </c>
    </row>
    <row r="12830" spans="1:6" x14ac:dyDescent="0.4">
      <c r="A12830" s="9" t="s">
        <v>18188</v>
      </c>
      <c r="B12830" s="9" t="s">
        <v>11046</v>
      </c>
      <c r="C12830" s="9" t="s">
        <v>36</v>
      </c>
      <c r="D12830" s="14">
        <v>6131221.3232786898</v>
      </c>
      <c r="E12830" s="14">
        <v>5635.3137162488001</v>
      </c>
      <c r="F12830" s="36">
        <v>2.6598273505725099E-2</v>
      </c>
    </row>
    <row r="12831" spans="1:6" x14ac:dyDescent="0.4">
      <c r="A12831" s="9" t="s">
        <v>18188</v>
      </c>
      <c r="B12831" s="9" t="s">
        <v>11047</v>
      </c>
      <c r="C12831" s="9" t="s">
        <v>36</v>
      </c>
      <c r="D12831" s="14">
        <v>3161963.71746874</v>
      </c>
      <c r="E12831" s="14">
        <v>6439.8446384292001</v>
      </c>
      <c r="F12831" s="36">
        <v>0.02</v>
      </c>
    </row>
    <row r="12832" spans="1:6" x14ac:dyDescent="0.4">
      <c r="A12832" s="9" t="s">
        <v>18188</v>
      </c>
      <c r="B12832" s="9" t="s">
        <v>11019</v>
      </c>
      <c r="C12832" s="9" t="s">
        <v>5</v>
      </c>
      <c r="D12832" s="14">
        <v>913194.24337181402</v>
      </c>
      <c r="E12832" s="14">
        <v>5248.2427779989303</v>
      </c>
      <c r="F12832" s="36">
        <v>0.02</v>
      </c>
    </row>
    <row r="12833" spans="1:6" x14ac:dyDescent="0.4">
      <c r="A12833" s="9" t="s">
        <v>18188</v>
      </c>
      <c r="B12833" s="9" t="s">
        <v>11020</v>
      </c>
      <c r="C12833" s="9" t="s">
        <v>5</v>
      </c>
      <c r="D12833" s="14">
        <v>783151.76897018903</v>
      </c>
      <c r="E12833" s="14">
        <v>5118.6390128770599</v>
      </c>
      <c r="F12833" s="36">
        <v>2.37170054388736E-2</v>
      </c>
    </row>
    <row r="12834" spans="1:6" x14ac:dyDescent="0.4">
      <c r="A12834" s="9" t="s">
        <v>18188</v>
      </c>
      <c r="B12834" s="9" t="s">
        <v>11021</v>
      </c>
      <c r="C12834" s="9" t="s">
        <v>5</v>
      </c>
      <c r="D12834" s="14">
        <v>895544.957420422</v>
      </c>
      <c r="E12834" s="14">
        <v>4326.3041421276403</v>
      </c>
      <c r="F12834" s="36">
        <v>2.2737703868944501E-2</v>
      </c>
    </row>
    <row r="12835" spans="1:6" x14ac:dyDescent="0.4">
      <c r="A12835" s="9" t="s">
        <v>18188</v>
      </c>
      <c r="B12835" s="9" t="s">
        <v>11022</v>
      </c>
      <c r="C12835" s="9" t="s">
        <v>5</v>
      </c>
      <c r="D12835" s="14">
        <v>908368.08888301603</v>
      </c>
      <c r="E12835" s="14">
        <v>4496.8717271436399</v>
      </c>
      <c r="F12835" s="36">
        <v>2.9707770804834301E-2</v>
      </c>
    </row>
    <row r="12836" spans="1:6" x14ac:dyDescent="0.4">
      <c r="A12836" s="9" t="s">
        <v>18188</v>
      </c>
      <c r="B12836" s="9" t="s">
        <v>11023</v>
      </c>
      <c r="C12836" s="9" t="s">
        <v>5</v>
      </c>
      <c r="D12836" s="14">
        <v>948682.82426322403</v>
      </c>
      <c r="E12836" s="14">
        <v>4517.5372583962999</v>
      </c>
      <c r="F12836" s="36">
        <v>3.2076533115132699E-2</v>
      </c>
    </row>
    <row r="12837" spans="1:6" x14ac:dyDescent="0.4">
      <c r="A12837" s="9" t="s">
        <v>18188</v>
      </c>
      <c r="B12837" s="9" t="s">
        <v>11024</v>
      </c>
      <c r="C12837" s="9" t="s">
        <v>5</v>
      </c>
      <c r="D12837" s="14">
        <v>645131.61615515803</v>
      </c>
      <c r="E12837" s="14">
        <v>4641.2346485982598</v>
      </c>
      <c r="F12837" s="36">
        <v>2.76206001938448E-2</v>
      </c>
    </row>
    <row r="12838" spans="1:6" x14ac:dyDescent="0.4">
      <c r="A12838" s="9" t="s">
        <v>18188</v>
      </c>
      <c r="B12838" s="9" t="s">
        <v>11025</v>
      </c>
      <c r="C12838" s="9" t="s">
        <v>5</v>
      </c>
      <c r="D12838" s="14">
        <v>1014793.35053052</v>
      </c>
      <c r="E12838" s="14">
        <v>4855.4705767010601</v>
      </c>
      <c r="F12838" s="36">
        <v>4.2199464207040502E-2</v>
      </c>
    </row>
    <row r="12839" spans="1:6" x14ac:dyDescent="0.4">
      <c r="A12839" s="9" t="s">
        <v>18188</v>
      </c>
      <c r="B12839" s="9" t="s">
        <v>11026</v>
      </c>
      <c r="C12839" s="9" t="s">
        <v>5</v>
      </c>
      <c r="D12839" s="14">
        <v>511173.66988321597</v>
      </c>
      <c r="E12839" s="14">
        <v>4915.1314411847698</v>
      </c>
      <c r="F12839" s="36">
        <v>0.02</v>
      </c>
    </row>
    <row r="12840" spans="1:6" x14ac:dyDescent="0.4">
      <c r="A12840" s="9" t="s">
        <v>18188</v>
      </c>
      <c r="B12840" s="9" t="s">
        <v>11027</v>
      </c>
      <c r="C12840" s="9" t="s">
        <v>5</v>
      </c>
      <c r="D12840" s="14">
        <v>521486.21306918003</v>
      </c>
      <c r="E12840" s="14">
        <v>5014.2905102805698</v>
      </c>
      <c r="F12840" s="36">
        <v>0.02</v>
      </c>
    </row>
    <row r="12841" spans="1:6" x14ac:dyDescent="0.4">
      <c r="A12841" s="9" t="s">
        <v>18188</v>
      </c>
      <c r="B12841" s="9" t="s">
        <v>11028</v>
      </c>
      <c r="C12841" s="9" t="s">
        <v>5</v>
      </c>
      <c r="D12841" s="14">
        <v>911240</v>
      </c>
      <c r="E12841" s="14">
        <v>4180</v>
      </c>
      <c r="F12841" s="36">
        <v>7.5816771575263606E-2</v>
      </c>
    </row>
    <row r="12842" spans="1:6" x14ac:dyDescent="0.4">
      <c r="A12842" s="9" t="s">
        <v>18188</v>
      </c>
      <c r="B12842" s="9" t="s">
        <v>11029</v>
      </c>
      <c r="C12842" s="9" t="s">
        <v>5</v>
      </c>
      <c r="D12842" s="14">
        <v>1648703.3977377999</v>
      </c>
      <c r="E12842" s="14">
        <v>4554.4292755187898</v>
      </c>
      <c r="F12842" s="36">
        <v>0.02</v>
      </c>
    </row>
    <row r="12843" spans="1:6" x14ac:dyDescent="0.4">
      <c r="A12843" s="9" t="s">
        <v>18188</v>
      </c>
      <c r="B12843" s="9" t="s">
        <v>11030</v>
      </c>
      <c r="C12843" s="9" t="s">
        <v>5</v>
      </c>
      <c r="D12843" s="14">
        <v>1994597.64344055</v>
      </c>
      <c r="E12843" s="14">
        <v>4726.5347000960901</v>
      </c>
      <c r="F12843" s="36">
        <v>2.0000000000000202E-2</v>
      </c>
    </row>
    <row r="12844" spans="1:6" x14ac:dyDescent="0.4">
      <c r="A12844" s="9" t="s">
        <v>18188</v>
      </c>
      <c r="B12844" s="9" t="s">
        <v>11048</v>
      </c>
      <c r="C12844" s="9" t="s">
        <v>36</v>
      </c>
      <c r="D12844" s="14">
        <v>7329554.1896085301</v>
      </c>
      <c r="E12844" s="14">
        <v>7061.22754297546</v>
      </c>
      <c r="F12844" s="36">
        <v>3.3671898600021302E-2</v>
      </c>
    </row>
    <row r="12845" spans="1:6" x14ac:dyDescent="0.4">
      <c r="A12845" s="9" t="s">
        <v>18188</v>
      </c>
      <c r="B12845" s="9" t="s">
        <v>11031</v>
      </c>
      <c r="C12845" s="9" t="s">
        <v>5</v>
      </c>
      <c r="D12845" s="14">
        <v>1811600.25964827</v>
      </c>
      <c r="E12845" s="14">
        <v>4386.4413066544003</v>
      </c>
      <c r="F12845" s="36">
        <v>3.4293326568269202E-2</v>
      </c>
    </row>
    <row r="12846" spans="1:6" x14ac:dyDescent="0.4">
      <c r="A12846" s="9" t="s">
        <v>18188</v>
      </c>
      <c r="B12846" s="9" t="s">
        <v>11032</v>
      </c>
      <c r="C12846" s="9" t="s">
        <v>5</v>
      </c>
      <c r="D12846" s="14">
        <v>735047.33333333302</v>
      </c>
      <c r="E12846" s="14">
        <v>5250.3380952381003</v>
      </c>
      <c r="F12846" s="36">
        <v>5.7244074022954297E-2</v>
      </c>
    </row>
    <row r="12847" spans="1:6" x14ac:dyDescent="0.4">
      <c r="A12847" s="9" t="s">
        <v>18188</v>
      </c>
      <c r="B12847" s="9" t="s">
        <v>11033</v>
      </c>
      <c r="C12847" s="9" t="s">
        <v>5</v>
      </c>
      <c r="D12847" s="14">
        <v>313541.36540457502</v>
      </c>
      <c r="E12847" s="14">
        <v>6816.1166392298901</v>
      </c>
      <c r="F12847" s="36">
        <v>0.02</v>
      </c>
    </row>
    <row r="12848" spans="1:6" x14ac:dyDescent="0.4">
      <c r="A12848" s="9" t="s">
        <v>18188</v>
      </c>
      <c r="B12848" s="9" t="s">
        <v>18</v>
      </c>
      <c r="C12848" s="9" t="s">
        <v>5</v>
      </c>
      <c r="D12848" s="14">
        <v>1745346.7423312899</v>
      </c>
      <c r="E12848" s="14">
        <v>4568.97052966306</v>
      </c>
      <c r="F12848" s="36">
        <v>2.03660537801835E-2</v>
      </c>
    </row>
    <row r="12849" spans="1:6" x14ac:dyDescent="0.4">
      <c r="A12849" s="9" t="s">
        <v>18188</v>
      </c>
      <c r="B12849" s="9" t="s">
        <v>11034</v>
      </c>
      <c r="C12849" s="9" t="s">
        <v>5</v>
      </c>
      <c r="D12849" s="14">
        <v>2020921.13269429</v>
      </c>
      <c r="E12849" s="14">
        <v>4823.2007940198</v>
      </c>
      <c r="F12849" s="36">
        <v>1.9999999999999799E-2</v>
      </c>
    </row>
    <row r="12850" spans="1:6" x14ac:dyDescent="0.4">
      <c r="A12850" s="9" t="s">
        <v>18188</v>
      </c>
      <c r="B12850" s="9" t="s">
        <v>11049</v>
      </c>
      <c r="C12850" s="9" t="s">
        <v>36</v>
      </c>
      <c r="D12850" s="14">
        <v>7391005.4509469904</v>
      </c>
      <c r="E12850" s="14">
        <v>6907.4817298569997</v>
      </c>
      <c r="F12850" s="36">
        <v>3.8602367135664298E-2</v>
      </c>
    </row>
    <row r="12851" spans="1:6" x14ac:dyDescent="0.4">
      <c r="A12851" s="9" t="s">
        <v>18188</v>
      </c>
      <c r="B12851" s="9" t="s">
        <v>11035</v>
      </c>
      <c r="C12851" s="9" t="s">
        <v>5</v>
      </c>
      <c r="D12851" s="14">
        <v>1839283.94082131</v>
      </c>
      <c r="E12851" s="14">
        <v>4519.1251617231301</v>
      </c>
      <c r="F12851" s="36">
        <v>2.80842060022191E-2</v>
      </c>
    </row>
    <row r="12852" spans="1:6" x14ac:dyDescent="0.4">
      <c r="A12852" s="9" t="s">
        <v>18188</v>
      </c>
      <c r="B12852" s="9" t="s">
        <v>11036</v>
      </c>
      <c r="C12852" s="9" t="s">
        <v>5</v>
      </c>
      <c r="D12852" s="14">
        <v>317658.08069420001</v>
      </c>
      <c r="E12852" s="14">
        <v>7747.7580657121998</v>
      </c>
      <c r="F12852" s="36">
        <v>0.02</v>
      </c>
    </row>
    <row r="12853" spans="1:6" x14ac:dyDescent="0.4">
      <c r="A12853" s="9" t="s">
        <v>18188</v>
      </c>
      <c r="B12853" s="9" t="s">
        <v>11037</v>
      </c>
      <c r="C12853" s="9" t="s">
        <v>5</v>
      </c>
      <c r="D12853" s="14">
        <v>891497.90825349803</v>
      </c>
      <c r="E12853" s="14">
        <v>4225.1085699217901</v>
      </c>
      <c r="F12853" s="36">
        <v>0.02</v>
      </c>
    </row>
    <row r="12854" spans="1:6" x14ac:dyDescent="0.4">
      <c r="A12854" s="9" t="s">
        <v>18188</v>
      </c>
      <c r="B12854" s="9" t="s">
        <v>11038</v>
      </c>
      <c r="C12854" s="9" t="s">
        <v>5</v>
      </c>
      <c r="D12854" s="14">
        <v>521822.240764321</v>
      </c>
      <c r="E12854" s="14">
        <v>5017.5215458107796</v>
      </c>
      <c r="F12854" s="36">
        <v>0.02</v>
      </c>
    </row>
    <row r="12855" spans="1:6" x14ac:dyDescent="0.4">
      <c r="A12855" s="9" t="s">
        <v>18188</v>
      </c>
      <c r="B12855" s="9" t="s">
        <v>11050</v>
      </c>
      <c r="C12855" s="9" t="s">
        <v>36</v>
      </c>
      <c r="D12855" s="14">
        <v>4316968.7350833202</v>
      </c>
      <c r="E12855" s="14">
        <v>5710.2761046075602</v>
      </c>
      <c r="F12855" s="36">
        <v>2.86906408030068E-2</v>
      </c>
    </row>
    <row r="12856" spans="1:6" x14ac:dyDescent="0.4">
      <c r="A12856" s="9" t="s">
        <v>18188</v>
      </c>
      <c r="B12856" s="9" t="s">
        <v>11039</v>
      </c>
      <c r="C12856" s="9" t="s">
        <v>5</v>
      </c>
      <c r="D12856" s="14">
        <v>1026316.5699523099</v>
      </c>
      <c r="E12856" s="14">
        <v>4795.8718222070302</v>
      </c>
      <c r="F12856" s="36">
        <v>5.0475031222999102E-2</v>
      </c>
    </row>
    <row r="12857" spans="1:6" x14ac:dyDescent="0.4">
      <c r="A12857" s="9" t="s">
        <v>18188</v>
      </c>
      <c r="B12857" s="9" t="s">
        <v>11040</v>
      </c>
      <c r="C12857" s="9" t="s">
        <v>5</v>
      </c>
      <c r="D12857" s="14">
        <v>612657.96377212403</v>
      </c>
      <c r="E12857" s="14">
        <v>4606.4508554294998</v>
      </c>
      <c r="F12857" s="36">
        <v>3.7748142594145703E-2</v>
      </c>
    </row>
    <row r="12858" spans="1:6" x14ac:dyDescent="0.4">
      <c r="A12858" s="9" t="s">
        <v>18188</v>
      </c>
      <c r="B12858" s="9" t="s">
        <v>11041</v>
      </c>
      <c r="C12858" s="9" t="s">
        <v>5</v>
      </c>
      <c r="D12858" s="14">
        <v>861240.77740853396</v>
      </c>
      <c r="E12858" s="14">
        <v>4371.7805959824</v>
      </c>
      <c r="F12858" s="36">
        <v>2.2533624011720901E-2</v>
      </c>
    </row>
    <row r="12859" spans="1:6" x14ac:dyDescent="0.4">
      <c r="A12859" s="9" t="s">
        <v>18188</v>
      </c>
      <c r="B12859" s="9" t="s">
        <v>11042</v>
      </c>
      <c r="C12859" s="9" t="s">
        <v>5</v>
      </c>
      <c r="D12859" s="14">
        <v>1957344.7900819101</v>
      </c>
      <c r="E12859" s="14">
        <v>4616.3792218913004</v>
      </c>
      <c r="F12859" s="36">
        <v>2.5137044629370602E-2</v>
      </c>
    </row>
    <row r="12860" spans="1:6" x14ac:dyDescent="0.4">
      <c r="A12860" s="9" t="s">
        <v>18188</v>
      </c>
      <c r="B12860" s="9" t="s">
        <v>11051</v>
      </c>
      <c r="C12860" s="9" t="s">
        <v>36</v>
      </c>
      <c r="D12860" s="14">
        <v>3444007.1335388902</v>
      </c>
      <c r="E12860" s="14">
        <v>5609.1321393141498</v>
      </c>
      <c r="F12860" s="36">
        <v>3.80017069790137E-2</v>
      </c>
    </row>
    <row r="12861" spans="1:6" x14ac:dyDescent="0.4">
      <c r="A12861" s="9" t="s">
        <v>18188</v>
      </c>
      <c r="B12861" s="9" t="s">
        <v>11043</v>
      </c>
      <c r="C12861" s="9" t="s">
        <v>5</v>
      </c>
      <c r="D12861" s="14">
        <v>1051440.0163384799</v>
      </c>
      <c r="E12861" s="14">
        <v>5337.2589661851698</v>
      </c>
      <c r="F12861" s="36">
        <v>0.02</v>
      </c>
    </row>
    <row r="12862" spans="1:6" x14ac:dyDescent="0.4">
      <c r="A12862" s="9" t="s">
        <v>18188</v>
      </c>
      <c r="B12862" s="9" t="s">
        <v>11044</v>
      </c>
      <c r="C12862" s="9" t="s">
        <v>5</v>
      </c>
      <c r="D12862" s="14">
        <v>867993</v>
      </c>
      <c r="E12862" s="14">
        <v>4193.2028985507204</v>
      </c>
      <c r="F12862" s="36">
        <v>3.3066220440498298E-2</v>
      </c>
    </row>
    <row r="12863" spans="1:6" x14ac:dyDescent="0.4">
      <c r="A12863" s="9" t="s">
        <v>18188</v>
      </c>
      <c r="B12863" s="9" t="s">
        <v>11045</v>
      </c>
      <c r="C12863" s="9" t="s">
        <v>5</v>
      </c>
      <c r="D12863" s="14">
        <v>1519793.479844</v>
      </c>
      <c r="E12863" s="14">
        <v>5628.8647401629596</v>
      </c>
      <c r="F12863" s="36">
        <v>0.02</v>
      </c>
    </row>
    <row r="12864" spans="1:6" x14ac:dyDescent="0.4">
      <c r="A12864" s="9" t="s">
        <v>18189</v>
      </c>
      <c r="B12864" s="9" t="s">
        <v>11052</v>
      </c>
      <c r="C12864" s="9" t="s">
        <v>5</v>
      </c>
      <c r="D12864" s="14">
        <v>1019358.44358586</v>
      </c>
      <c r="E12864" s="14">
        <v>4808.2945452163303</v>
      </c>
      <c r="F12864" s="36">
        <v>3.8281928750759198E-2</v>
      </c>
    </row>
    <row r="12865" spans="1:6" x14ac:dyDescent="0.4">
      <c r="A12865" s="9" t="s">
        <v>18189</v>
      </c>
      <c r="B12865" s="9" t="s">
        <v>11053</v>
      </c>
      <c r="C12865" s="9" t="s">
        <v>5</v>
      </c>
      <c r="D12865" s="14">
        <v>689423.10755266203</v>
      </c>
      <c r="E12865" s="14">
        <v>4282.1311028115697</v>
      </c>
      <c r="F12865" s="36">
        <v>2.0000000000000202E-2</v>
      </c>
    </row>
    <row r="12866" spans="1:6" x14ac:dyDescent="0.4">
      <c r="A12866" s="9" t="s">
        <v>18189</v>
      </c>
      <c r="B12866" s="9" t="s">
        <v>11054</v>
      </c>
      <c r="C12866" s="9" t="s">
        <v>5</v>
      </c>
      <c r="D12866" s="14">
        <v>877547</v>
      </c>
      <c r="E12866" s="14">
        <v>4259.9368932038797</v>
      </c>
      <c r="F12866" s="36">
        <v>2.8073161217622999E-2</v>
      </c>
    </row>
    <row r="12867" spans="1:6" x14ac:dyDescent="0.4">
      <c r="A12867" s="9" t="s">
        <v>18189</v>
      </c>
      <c r="B12867" s="9" t="s">
        <v>11055</v>
      </c>
      <c r="C12867" s="9" t="s">
        <v>5</v>
      </c>
      <c r="D12867" s="14">
        <v>687909.27474972198</v>
      </c>
      <c r="E12867" s="14">
        <v>4679.6549302702197</v>
      </c>
      <c r="F12867" s="36">
        <v>5.5815420269160101E-2</v>
      </c>
    </row>
    <row r="12868" spans="1:6" x14ac:dyDescent="0.4">
      <c r="A12868" s="9" t="s">
        <v>18189</v>
      </c>
      <c r="B12868" s="9" t="s">
        <v>11056</v>
      </c>
      <c r="C12868" s="9" t="s">
        <v>5</v>
      </c>
      <c r="D12868" s="14">
        <v>831820</v>
      </c>
      <c r="E12868" s="14">
        <v>4180</v>
      </c>
      <c r="F12868" s="36">
        <v>4.8719827145352203E-2</v>
      </c>
    </row>
    <row r="12869" spans="1:6" x14ac:dyDescent="0.4">
      <c r="A12869" s="9" t="s">
        <v>18189</v>
      </c>
      <c r="B12869" s="9" t="s">
        <v>11057</v>
      </c>
      <c r="C12869" s="9" t="s">
        <v>5</v>
      </c>
      <c r="D12869" s="14">
        <v>1744490</v>
      </c>
      <c r="E12869" s="14">
        <v>4234.19902912621</v>
      </c>
      <c r="F12869" s="36">
        <v>4.8593584656203802E-2</v>
      </c>
    </row>
    <row r="12870" spans="1:6" x14ac:dyDescent="0.4">
      <c r="A12870" s="9" t="s">
        <v>18189</v>
      </c>
      <c r="B12870" s="9" t="s">
        <v>11083</v>
      </c>
      <c r="C12870" s="9" t="s">
        <v>36</v>
      </c>
      <c r="D12870" s="14">
        <v>10067329.7959654</v>
      </c>
      <c r="E12870" s="14">
        <v>6017.5312587958297</v>
      </c>
      <c r="F12870" s="36">
        <v>4.0288437504895303E-2</v>
      </c>
    </row>
    <row r="12871" spans="1:6" x14ac:dyDescent="0.4">
      <c r="A12871" s="9" t="s">
        <v>18189</v>
      </c>
      <c r="B12871" s="9" t="s">
        <v>412</v>
      </c>
      <c r="C12871" s="9" t="s">
        <v>5</v>
      </c>
      <c r="D12871" s="14">
        <v>896512.5</v>
      </c>
      <c r="E12871" s="14">
        <v>4269.1071428571404</v>
      </c>
      <c r="F12871" s="36">
        <v>7.25344984020906E-2</v>
      </c>
    </row>
    <row r="12872" spans="1:6" x14ac:dyDescent="0.4">
      <c r="A12872" s="9" t="s">
        <v>18189</v>
      </c>
      <c r="B12872" s="9" t="s">
        <v>11058</v>
      </c>
      <c r="C12872" s="9" t="s">
        <v>5</v>
      </c>
      <c r="D12872" s="14">
        <v>973077.11550980003</v>
      </c>
      <c r="E12872" s="14">
        <v>5346.57755774615</v>
      </c>
      <c r="F12872" s="36">
        <v>0.02</v>
      </c>
    </row>
    <row r="12873" spans="1:6" x14ac:dyDescent="0.4">
      <c r="A12873" s="9" t="s">
        <v>18189</v>
      </c>
      <c r="B12873" s="9" t="s">
        <v>11059</v>
      </c>
      <c r="C12873" s="9" t="s">
        <v>5</v>
      </c>
      <c r="D12873" s="14">
        <v>1585735.58587031</v>
      </c>
      <c r="E12873" s="14">
        <v>4719.45114842354</v>
      </c>
      <c r="F12873" s="36">
        <v>6.9879882892272593E-2</v>
      </c>
    </row>
    <row r="12874" spans="1:6" x14ac:dyDescent="0.4">
      <c r="A12874" s="9" t="s">
        <v>18189</v>
      </c>
      <c r="B12874" s="9" t="s">
        <v>11060</v>
      </c>
      <c r="C12874" s="9" t="s">
        <v>5</v>
      </c>
      <c r="D12874" s="14">
        <v>892763.83987313695</v>
      </c>
      <c r="E12874" s="14">
        <v>4312.86879165767</v>
      </c>
      <c r="F12874" s="36">
        <v>5.3176997194230899E-2</v>
      </c>
    </row>
    <row r="12875" spans="1:6" x14ac:dyDescent="0.4">
      <c r="A12875" s="9" t="s">
        <v>18189</v>
      </c>
      <c r="B12875" s="9" t="s">
        <v>11084</v>
      </c>
      <c r="C12875" s="9" t="s">
        <v>36</v>
      </c>
      <c r="D12875" s="14">
        <v>12196723.692014899</v>
      </c>
      <c r="E12875" s="14">
        <v>6163.0741243127504</v>
      </c>
      <c r="F12875" s="36">
        <v>2.9218546273047701E-2</v>
      </c>
    </row>
    <row r="12876" spans="1:6" x14ac:dyDescent="0.4">
      <c r="A12876" s="9" t="s">
        <v>18189</v>
      </c>
      <c r="B12876" s="9" t="s">
        <v>11061</v>
      </c>
      <c r="C12876" s="9" t="s">
        <v>5</v>
      </c>
      <c r="D12876" s="14">
        <v>623591.43913832202</v>
      </c>
      <c r="E12876" s="14">
        <v>4760.2399934223004</v>
      </c>
      <c r="F12876" s="36">
        <v>0.02</v>
      </c>
    </row>
    <row r="12877" spans="1:6" x14ac:dyDescent="0.4">
      <c r="A12877" s="9" t="s">
        <v>18189</v>
      </c>
      <c r="B12877" s="9" t="s">
        <v>11062</v>
      </c>
      <c r="C12877" s="9" t="s">
        <v>5</v>
      </c>
      <c r="D12877" s="14">
        <v>980098.35595706396</v>
      </c>
      <c r="E12877" s="14">
        <v>4434.8341898509698</v>
      </c>
      <c r="F12877" s="36">
        <v>3.2068807948792098E-2</v>
      </c>
    </row>
    <row r="12878" spans="1:6" x14ac:dyDescent="0.4">
      <c r="A12878" s="9" t="s">
        <v>18189</v>
      </c>
      <c r="B12878" s="9" t="s">
        <v>11063</v>
      </c>
      <c r="C12878" s="9" t="s">
        <v>5</v>
      </c>
      <c r="D12878" s="14">
        <v>629884.44298245595</v>
      </c>
      <c r="E12878" s="14">
        <v>4404.7863145626297</v>
      </c>
      <c r="F12878" s="36">
        <v>3.6888079375334802E-2</v>
      </c>
    </row>
    <row r="12879" spans="1:6" x14ac:dyDescent="0.4">
      <c r="A12879" s="9" t="s">
        <v>18189</v>
      </c>
      <c r="B12879" s="9" t="s">
        <v>11064</v>
      </c>
      <c r="C12879" s="9" t="s">
        <v>5</v>
      </c>
      <c r="D12879" s="14">
        <v>953040</v>
      </c>
      <c r="E12879" s="14">
        <v>4180</v>
      </c>
      <c r="F12879" s="36">
        <v>6.2129410283426403E-2</v>
      </c>
    </row>
    <row r="12880" spans="1:6" x14ac:dyDescent="0.4">
      <c r="A12880" s="9" t="s">
        <v>18189</v>
      </c>
      <c r="B12880" s="9" t="s">
        <v>11065</v>
      </c>
      <c r="C12880" s="9" t="s">
        <v>5</v>
      </c>
      <c r="D12880" s="14">
        <v>609536.20136306598</v>
      </c>
      <c r="E12880" s="14">
        <v>5254.62242554367</v>
      </c>
      <c r="F12880" s="36">
        <v>0.02</v>
      </c>
    </row>
    <row r="12881" spans="1:6" x14ac:dyDescent="0.4">
      <c r="A12881" s="9" t="s">
        <v>18189</v>
      </c>
      <c r="B12881" s="9" t="s">
        <v>11066</v>
      </c>
      <c r="C12881" s="9" t="s">
        <v>5</v>
      </c>
      <c r="D12881" s="14">
        <v>1795554.83876318</v>
      </c>
      <c r="E12881" s="14">
        <v>4295.5857386678999</v>
      </c>
      <c r="F12881" s="36">
        <v>3.35578158719489E-2</v>
      </c>
    </row>
    <row r="12882" spans="1:6" x14ac:dyDescent="0.4">
      <c r="A12882" s="9" t="s">
        <v>18189</v>
      </c>
      <c r="B12882" s="9" t="s">
        <v>11067</v>
      </c>
      <c r="C12882" s="9" t="s">
        <v>5</v>
      </c>
      <c r="D12882" s="14">
        <v>1768140</v>
      </c>
      <c r="E12882" s="14">
        <v>4180</v>
      </c>
      <c r="F12882" s="36">
        <v>6.8364113013488007E-2</v>
      </c>
    </row>
    <row r="12883" spans="1:6" x14ac:dyDescent="0.4">
      <c r="A12883" s="9" t="s">
        <v>18189</v>
      </c>
      <c r="B12883" s="9" t="s">
        <v>11068</v>
      </c>
      <c r="C12883" s="9" t="s">
        <v>5</v>
      </c>
      <c r="D12883" s="14">
        <v>596595.66030336195</v>
      </c>
      <c r="E12883" s="14">
        <v>4519.6640932072896</v>
      </c>
      <c r="F12883" s="36">
        <v>0.02</v>
      </c>
    </row>
    <row r="12884" spans="1:6" x14ac:dyDescent="0.4">
      <c r="A12884" s="9" t="s">
        <v>18189</v>
      </c>
      <c r="B12884" s="9" t="s">
        <v>11085</v>
      </c>
      <c r="C12884" s="9" t="s">
        <v>36</v>
      </c>
      <c r="D12884" s="14">
        <v>8775533.4524835497</v>
      </c>
      <c r="E12884" s="14">
        <v>5945.4833688912904</v>
      </c>
      <c r="F12884" s="36">
        <v>2.77132830923437E-2</v>
      </c>
    </row>
    <row r="12885" spans="1:6" x14ac:dyDescent="0.4">
      <c r="A12885" s="9" t="s">
        <v>18189</v>
      </c>
      <c r="B12885" s="9" t="s">
        <v>11069</v>
      </c>
      <c r="C12885" s="9" t="s">
        <v>5</v>
      </c>
      <c r="D12885" s="14">
        <v>2085600.8</v>
      </c>
      <c r="E12885" s="14">
        <v>4196.3798792756497</v>
      </c>
      <c r="F12885" s="36">
        <v>4.83235144649981E-2</v>
      </c>
    </row>
    <row r="12886" spans="1:6" x14ac:dyDescent="0.4">
      <c r="A12886" s="9" t="s">
        <v>18189</v>
      </c>
      <c r="B12886" s="9" t="s">
        <v>11070</v>
      </c>
      <c r="C12886" s="9" t="s">
        <v>5</v>
      </c>
      <c r="D12886" s="14">
        <v>675186.18998328398</v>
      </c>
      <c r="E12886" s="14">
        <v>4656.4564826433398</v>
      </c>
      <c r="F12886" s="36">
        <v>3.2768373106100403E-2</v>
      </c>
    </row>
    <row r="12887" spans="1:6" x14ac:dyDescent="0.4">
      <c r="A12887" s="9" t="s">
        <v>18189</v>
      </c>
      <c r="B12887" s="9" t="s">
        <v>11071</v>
      </c>
      <c r="C12887" s="9" t="s">
        <v>5</v>
      </c>
      <c r="D12887" s="14">
        <v>654576.93307086604</v>
      </c>
      <c r="E12887" s="14">
        <v>4452.9043066045297</v>
      </c>
      <c r="F12887" s="36">
        <v>2.96241336856196E-2</v>
      </c>
    </row>
    <row r="12888" spans="1:6" x14ac:dyDescent="0.4">
      <c r="A12888" s="9" t="s">
        <v>18189</v>
      </c>
      <c r="B12888" s="9" t="s">
        <v>11072</v>
      </c>
      <c r="C12888" s="9" t="s">
        <v>5</v>
      </c>
      <c r="D12888" s="14">
        <v>875363</v>
      </c>
      <c r="E12888" s="14">
        <v>4270.0634146341499</v>
      </c>
      <c r="F12888" s="36">
        <v>7.3541612703432693E-2</v>
      </c>
    </row>
    <row r="12889" spans="1:6" x14ac:dyDescent="0.4">
      <c r="A12889" s="9" t="s">
        <v>18189</v>
      </c>
      <c r="B12889" s="9" t="s">
        <v>11073</v>
      </c>
      <c r="C12889" s="9" t="s">
        <v>5</v>
      </c>
      <c r="D12889" s="14">
        <v>1053547.40699688</v>
      </c>
      <c r="E12889" s="14">
        <v>4969.5632405513397</v>
      </c>
      <c r="F12889" s="36">
        <v>4.0684697962883702E-2</v>
      </c>
    </row>
    <row r="12890" spans="1:6" x14ac:dyDescent="0.4">
      <c r="A12890" s="9" t="s">
        <v>18189</v>
      </c>
      <c r="B12890" s="9" t="s">
        <v>11074</v>
      </c>
      <c r="C12890" s="9" t="s">
        <v>5</v>
      </c>
      <c r="D12890" s="14">
        <v>514253.01789026702</v>
      </c>
      <c r="E12890" s="14">
        <v>5301.5775040233702</v>
      </c>
      <c r="F12890" s="36">
        <v>0.02</v>
      </c>
    </row>
    <row r="12891" spans="1:6" x14ac:dyDescent="0.4">
      <c r="A12891" s="9" t="s">
        <v>18189</v>
      </c>
      <c r="B12891" s="9" t="s">
        <v>11075</v>
      </c>
      <c r="C12891" s="9" t="s">
        <v>5</v>
      </c>
      <c r="D12891" s="14">
        <v>836530.06634667004</v>
      </c>
      <c r="E12891" s="14">
        <v>4379.7385672600503</v>
      </c>
      <c r="F12891" s="36">
        <v>0.02</v>
      </c>
    </row>
    <row r="12892" spans="1:6" x14ac:dyDescent="0.4">
      <c r="A12892" s="9" t="s">
        <v>18189</v>
      </c>
      <c r="B12892" s="9" t="s">
        <v>12523</v>
      </c>
      <c r="C12892" s="9" t="s">
        <v>5</v>
      </c>
      <c r="D12892" s="14">
        <v>918389.38020030805</v>
      </c>
      <c r="E12892" s="14">
        <v>4436.6636724652599</v>
      </c>
      <c r="F12892" s="36">
        <v>2.57742837292687E-2</v>
      </c>
    </row>
    <row r="12893" spans="1:6" x14ac:dyDescent="0.4">
      <c r="A12893" s="9" t="s">
        <v>18189</v>
      </c>
      <c r="B12893" s="9" t="s">
        <v>11086</v>
      </c>
      <c r="C12893" s="9" t="s">
        <v>36</v>
      </c>
      <c r="D12893" s="14">
        <v>4572298.6471268497</v>
      </c>
      <c r="E12893" s="14">
        <v>5548.9061251539497</v>
      </c>
      <c r="F12893" s="36">
        <v>5.3096279683044298E-2</v>
      </c>
    </row>
    <row r="12894" spans="1:6" x14ac:dyDescent="0.4">
      <c r="A12894" s="9" t="s">
        <v>18189</v>
      </c>
      <c r="B12894" s="9" t="s">
        <v>11076</v>
      </c>
      <c r="C12894" s="9" t="s">
        <v>5</v>
      </c>
      <c r="D12894" s="14">
        <v>1476758.93758641</v>
      </c>
      <c r="E12894" s="14">
        <v>4395.1158856738402</v>
      </c>
      <c r="F12894" s="36">
        <v>4.3664972117626502E-2</v>
      </c>
    </row>
    <row r="12895" spans="1:6" x14ac:dyDescent="0.4">
      <c r="A12895" s="9" t="s">
        <v>18189</v>
      </c>
      <c r="B12895" s="9" t="s">
        <v>11077</v>
      </c>
      <c r="C12895" s="9" t="s">
        <v>5</v>
      </c>
      <c r="D12895" s="14">
        <v>925763.60586924304</v>
      </c>
      <c r="E12895" s="14">
        <v>4450.7865666790503</v>
      </c>
      <c r="F12895" s="36">
        <v>4.5144932655377903E-2</v>
      </c>
    </row>
    <row r="12896" spans="1:6" x14ac:dyDescent="0.4">
      <c r="A12896" s="9" t="s">
        <v>18189</v>
      </c>
      <c r="B12896" s="9" t="s">
        <v>11078</v>
      </c>
      <c r="C12896" s="9" t="s">
        <v>5</v>
      </c>
      <c r="D12896" s="14">
        <v>768022.31311821903</v>
      </c>
      <c r="E12896" s="14">
        <v>4219.9028193308704</v>
      </c>
      <c r="F12896" s="36">
        <v>2.3141536372305101E-2</v>
      </c>
    </row>
    <row r="12897" spans="1:6" x14ac:dyDescent="0.4">
      <c r="A12897" s="9" t="s">
        <v>18189</v>
      </c>
      <c r="B12897" s="9" t="s">
        <v>11079</v>
      </c>
      <c r="C12897" s="9" t="s">
        <v>5</v>
      </c>
      <c r="D12897" s="14">
        <v>865880.25</v>
      </c>
      <c r="E12897" s="14">
        <v>4265.4199507389203</v>
      </c>
      <c r="F12897" s="36">
        <v>5.5884113755561002E-2</v>
      </c>
    </row>
    <row r="12898" spans="1:6" x14ac:dyDescent="0.4">
      <c r="A12898" s="9" t="s">
        <v>18189</v>
      </c>
      <c r="B12898" s="9" t="s">
        <v>11080</v>
      </c>
      <c r="C12898" s="9" t="s">
        <v>5</v>
      </c>
      <c r="D12898" s="14">
        <v>769989.75</v>
      </c>
      <c r="E12898" s="14">
        <v>4277.7208333333301</v>
      </c>
      <c r="F12898" s="36">
        <v>4.00467915307645E-2</v>
      </c>
    </row>
    <row r="12899" spans="1:6" x14ac:dyDescent="0.4">
      <c r="A12899" s="9" t="s">
        <v>18189</v>
      </c>
      <c r="B12899" s="9" t="s">
        <v>11081</v>
      </c>
      <c r="C12899" s="9" t="s">
        <v>5</v>
      </c>
      <c r="D12899" s="14">
        <v>716657.35985862999</v>
      </c>
      <c r="E12899" s="14">
        <v>4777.7157323908696</v>
      </c>
      <c r="F12899" s="36">
        <v>0.02</v>
      </c>
    </row>
    <row r="12900" spans="1:6" x14ac:dyDescent="0.4">
      <c r="A12900" s="9" t="s">
        <v>18189</v>
      </c>
      <c r="B12900" s="9" t="s">
        <v>11082</v>
      </c>
      <c r="C12900" s="9" t="s">
        <v>5</v>
      </c>
      <c r="D12900" s="14">
        <v>1580040</v>
      </c>
      <c r="E12900" s="14">
        <v>4180</v>
      </c>
      <c r="F12900" s="36">
        <v>6.9755854267930406E-2</v>
      </c>
    </row>
    <row r="12901" spans="1:6" x14ac:dyDescent="0.4">
      <c r="A12901" s="9" t="s">
        <v>18190</v>
      </c>
      <c r="B12901" s="9" t="s">
        <v>1143</v>
      </c>
      <c r="C12901" s="9" t="s">
        <v>5</v>
      </c>
      <c r="D12901" s="14">
        <v>496353.22285569902</v>
      </c>
      <c r="E12901" s="14">
        <v>5224.7707669021001</v>
      </c>
      <c r="F12901" s="36">
        <v>6.5834265924454197E-2</v>
      </c>
    </row>
    <row r="12902" spans="1:6" x14ac:dyDescent="0.4">
      <c r="A12902" s="9" t="s">
        <v>18190</v>
      </c>
      <c r="B12902" s="9" t="s">
        <v>11143</v>
      </c>
      <c r="C12902" s="9" t="s">
        <v>36</v>
      </c>
      <c r="D12902" s="14">
        <v>1877714.84428294</v>
      </c>
      <c r="E12902" s="14">
        <v>5849.57895415246</v>
      </c>
      <c r="F12902" s="36">
        <v>0.02</v>
      </c>
    </row>
    <row r="12903" spans="1:6" x14ac:dyDescent="0.4">
      <c r="A12903" s="9" t="s">
        <v>18190</v>
      </c>
      <c r="B12903" s="9" t="s">
        <v>11087</v>
      </c>
      <c r="C12903" s="9" t="s">
        <v>5</v>
      </c>
      <c r="D12903" s="14">
        <v>761745.49910000002</v>
      </c>
      <c r="E12903" s="14">
        <v>4231.9194394444403</v>
      </c>
      <c r="F12903" s="36">
        <v>2.55963277246898E-2</v>
      </c>
    </row>
    <row r="12904" spans="1:6" x14ac:dyDescent="0.4">
      <c r="A12904" s="9" t="s">
        <v>18190</v>
      </c>
      <c r="B12904" s="9" t="s">
        <v>11088</v>
      </c>
      <c r="C12904" s="9" t="s">
        <v>5</v>
      </c>
      <c r="D12904" s="14">
        <v>378569.43721094303</v>
      </c>
      <c r="E12904" s="14">
        <v>6206.0563477203796</v>
      </c>
      <c r="F12904" s="36">
        <v>0.107295171114228</v>
      </c>
    </row>
    <row r="12905" spans="1:6" x14ac:dyDescent="0.4">
      <c r="A12905" s="9" t="s">
        <v>18190</v>
      </c>
      <c r="B12905" s="9" t="s">
        <v>11089</v>
      </c>
      <c r="C12905" s="9" t="s">
        <v>5</v>
      </c>
      <c r="D12905" s="14">
        <v>226283.96345079399</v>
      </c>
      <c r="E12905" s="14">
        <v>13310.821379458501</v>
      </c>
      <c r="F12905" s="36">
        <v>0.14935218727417701</v>
      </c>
    </row>
    <row r="12906" spans="1:6" x14ac:dyDescent="0.4">
      <c r="A12906" s="9" t="s">
        <v>18190</v>
      </c>
      <c r="B12906" s="9" t="s">
        <v>11090</v>
      </c>
      <c r="C12906" s="9" t="s">
        <v>5</v>
      </c>
      <c r="D12906" s="14">
        <v>1776116.2487999999</v>
      </c>
      <c r="E12906" s="14">
        <v>4198.8563801418404</v>
      </c>
      <c r="F12906" s="36">
        <v>4.2618957390837098E-2</v>
      </c>
    </row>
    <row r="12907" spans="1:6" x14ac:dyDescent="0.4">
      <c r="A12907" s="9" t="s">
        <v>18190</v>
      </c>
      <c r="B12907" s="9" t="s">
        <v>11091</v>
      </c>
      <c r="C12907" s="9" t="s">
        <v>5</v>
      </c>
      <c r="D12907" s="14">
        <v>218709.54851818201</v>
      </c>
      <c r="E12907" s="14">
        <v>15622.110608441601</v>
      </c>
      <c r="F12907" s="36">
        <v>9.0231151189456196E-2</v>
      </c>
    </row>
    <row r="12908" spans="1:6" x14ac:dyDescent="0.4">
      <c r="A12908" s="9" t="s">
        <v>18190</v>
      </c>
      <c r="B12908" s="9" t="s">
        <v>11092</v>
      </c>
      <c r="C12908" s="9" t="s">
        <v>5</v>
      </c>
      <c r="D12908" s="14">
        <v>297654.65610274702</v>
      </c>
      <c r="E12908" s="14">
        <v>6764.87854778971</v>
      </c>
      <c r="F12908" s="36">
        <v>0.02</v>
      </c>
    </row>
    <row r="12909" spans="1:6" x14ac:dyDescent="0.4">
      <c r="A12909" s="9" t="s">
        <v>18190</v>
      </c>
      <c r="B12909" s="9" t="s">
        <v>11093</v>
      </c>
      <c r="C12909" s="9" t="s">
        <v>5</v>
      </c>
      <c r="D12909" s="14">
        <v>360127.68282819999</v>
      </c>
      <c r="E12909" s="14">
        <v>6318.0295233017596</v>
      </c>
      <c r="F12909" s="36">
        <v>7.7177747191911894E-2</v>
      </c>
    </row>
    <row r="12910" spans="1:6" x14ac:dyDescent="0.4">
      <c r="A12910" s="9" t="s">
        <v>18190</v>
      </c>
      <c r="B12910" s="9" t="s">
        <v>3362</v>
      </c>
      <c r="C12910" s="9" t="s">
        <v>5</v>
      </c>
      <c r="D12910" s="14">
        <v>882203.60446437402</v>
      </c>
      <c r="E12910" s="14">
        <v>4433.1839420320302</v>
      </c>
      <c r="F12910" s="36">
        <v>5.2444043255630297E-2</v>
      </c>
    </row>
    <row r="12911" spans="1:6" x14ac:dyDescent="0.4">
      <c r="A12911" s="9" t="s">
        <v>18190</v>
      </c>
      <c r="B12911" s="9" t="s">
        <v>6268</v>
      </c>
      <c r="C12911" s="9" t="s">
        <v>5</v>
      </c>
      <c r="D12911" s="14">
        <v>412173.93980730203</v>
      </c>
      <c r="E12911" s="14">
        <v>5888.1991401043197</v>
      </c>
      <c r="F12911" s="36">
        <v>9.7884724576263502E-2</v>
      </c>
    </row>
    <row r="12912" spans="1:6" x14ac:dyDescent="0.4">
      <c r="A12912" s="9" t="s">
        <v>18190</v>
      </c>
      <c r="B12912" s="9" t="s">
        <v>11094</v>
      </c>
      <c r="C12912" s="9" t="s">
        <v>5</v>
      </c>
      <c r="D12912" s="14">
        <v>658065.67799999996</v>
      </c>
      <c r="E12912" s="14">
        <v>4803.3991094890498</v>
      </c>
      <c r="F12912" s="36">
        <v>8.8698384353905799E-2</v>
      </c>
    </row>
    <row r="12913" spans="1:6" x14ac:dyDescent="0.4">
      <c r="A12913" s="9" t="s">
        <v>18190</v>
      </c>
      <c r="B12913" s="9" t="s">
        <v>11095</v>
      </c>
      <c r="C12913" s="9" t="s">
        <v>5</v>
      </c>
      <c r="D12913" s="14">
        <v>382240.66106000001</v>
      </c>
      <c r="E12913" s="14">
        <v>6067.3120803174597</v>
      </c>
      <c r="F12913" s="36">
        <v>6.1043669620823603E-2</v>
      </c>
    </row>
    <row r="12914" spans="1:6" x14ac:dyDescent="0.4">
      <c r="A12914" s="9" t="s">
        <v>18190</v>
      </c>
      <c r="B12914" s="9" t="s">
        <v>11096</v>
      </c>
      <c r="C12914" s="9" t="s">
        <v>5</v>
      </c>
      <c r="D12914" s="14">
        <v>356714.58695652202</v>
      </c>
      <c r="E12914" s="14">
        <v>6605.82568438003</v>
      </c>
      <c r="F12914" s="36">
        <v>9.5287805363274899E-2</v>
      </c>
    </row>
    <row r="12915" spans="1:6" x14ac:dyDescent="0.4">
      <c r="A12915" s="9" t="s">
        <v>18190</v>
      </c>
      <c r="B12915" s="9" t="s">
        <v>1112</v>
      </c>
      <c r="C12915" s="9" t="s">
        <v>5</v>
      </c>
      <c r="D12915" s="14">
        <v>417864.44735042698</v>
      </c>
      <c r="E12915" s="14">
        <v>5223.3055918803402</v>
      </c>
      <c r="F12915" s="36">
        <v>3.8344733988560101E-2</v>
      </c>
    </row>
    <row r="12916" spans="1:6" x14ac:dyDescent="0.4">
      <c r="A12916" s="9" t="s">
        <v>18190</v>
      </c>
      <c r="B12916" s="9" t="s">
        <v>11097</v>
      </c>
      <c r="C12916" s="9" t="s">
        <v>5</v>
      </c>
      <c r="D12916" s="14">
        <v>237060.93057981899</v>
      </c>
      <c r="E12916" s="14">
        <v>11288.615741896099</v>
      </c>
      <c r="F12916" s="36">
        <v>0.19497565076256901</v>
      </c>
    </row>
    <row r="12917" spans="1:6" x14ac:dyDescent="0.4">
      <c r="A12917" s="9" t="s">
        <v>18190</v>
      </c>
      <c r="B12917" s="9" t="s">
        <v>11098</v>
      </c>
      <c r="C12917" s="9" t="s">
        <v>5</v>
      </c>
      <c r="D12917" s="14">
        <v>477936.169251504</v>
      </c>
      <c r="E12917" s="14">
        <v>4927.1770025928199</v>
      </c>
      <c r="F12917" s="36">
        <v>4.7422288895390803E-2</v>
      </c>
    </row>
    <row r="12918" spans="1:6" x14ac:dyDescent="0.4">
      <c r="A12918" s="9" t="s">
        <v>18190</v>
      </c>
      <c r="B12918" s="9" t="s">
        <v>11099</v>
      </c>
      <c r="C12918" s="9" t="s">
        <v>5</v>
      </c>
      <c r="D12918" s="14">
        <v>299857.39251419302</v>
      </c>
      <c r="E12918" s="14">
        <v>8104.2538517349603</v>
      </c>
      <c r="F12918" s="36">
        <v>0.132579730491382</v>
      </c>
    </row>
    <row r="12919" spans="1:6" x14ac:dyDescent="0.4">
      <c r="A12919" s="9" t="s">
        <v>18190</v>
      </c>
      <c r="B12919" s="9" t="s">
        <v>11100</v>
      </c>
      <c r="C12919" s="9" t="s">
        <v>5</v>
      </c>
      <c r="D12919" s="14">
        <v>343010.82650000002</v>
      </c>
      <c r="E12919" s="14">
        <v>7146.0588854166699</v>
      </c>
      <c r="F12919" s="36">
        <v>9.9117400754314702E-2</v>
      </c>
    </row>
    <row r="12920" spans="1:6" x14ac:dyDescent="0.4">
      <c r="A12920" s="9" t="s">
        <v>18190</v>
      </c>
      <c r="B12920" s="9" t="s">
        <v>11101</v>
      </c>
      <c r="C12920" s="9" t="s">
        <v>5</v>
      </c>
      <c r="D12920" s="14">
        <v>493004.95598612801</v>
      </c>
      <c r="E12920" s="14">
        <v>5135.4682915221701</v>
      </c>
      <c r="F12920" s="36">
        <v>7.4582553662353196E-2</v>
      </c>
    </row>
    <row r="12921" spans="1:6" x14ac:dyDescent="0.4">
      <c r="A12921" s="9" t="s">
        <v>18190</v>
      </c>
      <c r="B12921" s="9" t="s">
        <v>11102</v>
      </c>
      <c r="C12921" s="9" t="s">
        <v>5</v>
      </c>
      <c r="D12921" s="14">
        <v>224723.69230769199</v>
      </c>
      <c r="E12921" s="14">
        <v>13219.0407239819</v>
      </c>
      <c r="F12921" s="36">
        <v>0.123206540034491</v>
      </c>
    </row>
    <row r="12922" spans="1:6" x14ac:dyDescent="0.4">
      <c r="A12922" s="9" t="s">
        <v>18190</v>
      </c>
      <c r="B12922" s="9" t="s">
        <v>11103</v>
      </c>
      <c r="C12922" s="9" t="s">
        <v>5</v>
      </c>
      <c r="D12922" s="14">
        <v>402215.14355118899</v>
      </c>
      <c r="E12922" s="14">
        <v>4731.9428653081104</v>
      </c>
      <c r="F12922" s="36">
        <v>0.02</v>
      </c>
    </row>
    <row r="12923" spans="1:6" x14ac:dyDescent="0.4">
      <c r="A12923" s="9" t="s">
        <v>18190</v>
      </c>
      <c r="B12923" s="9" t="s">
        <v>11104</v>
      </c>
      <c r="C12923" s="9" t="s">
        <v>5</v>
      </c>
      <c r="D12923" s="14">
        <v>274395.639571429</v>
      </c>
      <c r="E12923" s="14">
        <v>10162.8014656085</v>
      </c>
      <c r="F12923" s="36">
        <v>0.185409097330134</v>
      </c>
    </row>
    <row r="12924" spans="1:6" x14ac:dyDescent="0.4">
      <c r="A12924" s="9" t="s">
        <v>18190</v>
      </c>
      <c r="B12924" s="9" t="s">
        <v>11105</v>
      </c>
      <c r="C12924" s="9" t="s">
        <v>5</v>
      </c>
      <c r="D12924" s="14">
        <v>390604.64602078201</v>
      </c>
      <c r="E12924" s="14">
        <v>6620.4177291657898</v>
      </c>
      <c r="F12924" s="36">
        <v>7.3234438973571694E-2</v>
      </c>
    </row>
    <row r="12925" spans="1:6" x14ac:dyDescent="0.4">
      <c r="A12925" s="9" t="s">
        <v>18190</v>
      </c>
      <c r="B12925" s="9" t="s">
        <v>11106</v>
      </c>
      <c r="C12925" s="9" t="s">
        <v>5</v>
      </c>
      <c r="D12925" s="14">
        <v>654460.91348192899</v>
      </c>
      <c r="E12925" s="14">
        <v>4222.3284740769604</v>
      </c>
      <c r="F12925" s="36">
        <v>2.2235494264527301E-2</v>
      </c>
    </row>
    <row r="12926" spans="1:6" x14ac:dyDescent="0.4">
      <c r="A12926" s="9" t="s">
        <v>18190</v>
      </c>
      <c r="B12926" s="9" t="s">
        <v>11107</v>
      </c>
      <c r="C12926" s="9" t="s">
        <v>5</v>
      </c>
      <c r="D12926" s="14">
        <v>732416.85400000005</v>
      </c>
      <c r="E12926" s="14">
        <v>4258.2375232558097</v>
      </c>
      <c r="F12926" s="36">
        <v>4.9366232534359997E-2</v>
      </c>
    </row>
    <row r="12927" spans="1:6" x14ac:dyDescent="0.4">
      <c r="A12927" s="9" t="s">
        <v>18190</v>
      </c>
      <c r="B12927" s="9" t="s">
        <v>11108</v>
      </c>
      <c r="C12927" s="9" t="s">
        <v>5</v>
      </c>
      <c r="D12927" s="14">
        <v>788376.6605</v>
      </c>
      <c r="E12927" s="14">
        <v>4261.49546216216</v>
      </c>
      <c r="F12927" s="36">
        <v>3.7104361578409503E-2</v>
      </c>
    </row>
    <row r="12928" spans="1:6" x14ac:dyDescent="0.4">
      <c r="A12928" s="9" t="s">
        <v>18190</v>
      </c>
      <c r="B12928" s="9" t="s">
        <v>11109</v>
      </c>
      <c r="C12928" s="9" t="s">
        <v>5</v>
      </c>
      <c r="D12928" s="14">
        <v>388224.35704203398</v>
      </c>
      <c r="E12928" s="14">
        <v>6162.2913816195896</v>
      </c>
      <c r="F12928" s="36">
        <v>9.8417093238367406E-2</v>
      </c>
    </row>
    <row r="12929" spans="1:6" x14ac:dyDescent="0.4">
      <c r="A12929" s="9" t="s">
        <v>18190</v>
      </c>
      <c r="B12929" s="9" t="s">
        <v>11110</v>
      </c>
      <c r="C12929" s="9" t="s">
        <v>5</v>
      </c>
      <c r="D12929" s="14">
        <v>411409.27047732001</v>
      </c>
      <c r="E12929" s="14">
        <v>5714.01764551834</v>
      </c>
      <c r="F12929" s="36">
        <v>7.6010346852874999E-2</v>
      </c>
    </row>
    <row r="12930" spans="1:6" x14ac:dyDescent="0.4">
      <c r="A12930" s="9" t="s">
        <v>18190</v>
      </c>
      <c r="B12930" s="9" t="s">
        <v>11144</v>
      </c>
      <c r="C12930" s="9" t="s">
        <v>36</v>
      </c>
      <c r="D12930" s="14">
        <v>1832121.4303107299</v>
      </c>
      <c r="E12930" s="14">
        <v>5987.32493565597</v>
      </c>
      <c r="F12930" s="36">
        <v>0.02</v>
      </c>
    </row>
    <row r="12931" spans="1:6" x14ac:dyDescent="0.4">
      <c r="A12931" s="9" t="s">
        <v>18190</v>
      </c>
      <c r="B12931" s="9" t="s">
        <v>11111</v>
      </c>
      <c r="C12931" s="9" t="s">
        <v>5</v>
      </c>
      <c r="D12931" s="14">
        <v>897056.6605</v>
      </c>
      <c r="E12931" s="14">
        <v>4251.4533672985799</v>
      </c>
      <c r="F12931" s="36">
        <v>5.6772204962871803E-2</v>
      </c>
    </row>
    <row r="12932" spans="1:6" x14ac:dyDescent="0.4">
      <c r="A12932" s="9" t="s">
        <v>18190</v>
      </c>
      <c r="B12932" s="9" t="s">
        <v>11112</v>
      </c>
      <c r="C12932" s="9" t="s">
        <v>5</v>
      </c>
      <c r="D12932" s="14">
        <v>294940.25800270401</v>
      </c>
      <c r="E12932" s="14">
        <v>6703.18768187964</v>
      </c>
      <c r="F12932" s="36">
        <v>0.02</v>
      </c>
    </row>
    <row r="12933" spans="1:6" x14ac:dyDescent="0.4">
      <c r="A12933" s="9" t="s">
        <v>18190</v>
      </c>
      <c r="B12933" s="9" t="s">
        <v>11113</v>
      </c>
      <c r="C12933" s="9" t="s">
        <v>5</v>
      </c>
      <c r="D12933" s="14">
        <v>448624.63248464599</v>
      </c>
      <c r="E12933" s="14">
        <v>5538.5757096869902</v>
      </c>
      <c r="F12933" s="36">
        <v>8.7290831188386001E-2</v>
      </c>
    </row>
    <row r="12934" spans="1:6" x14ac:dyDescent="0.4">
      <c r="A12934" s="9" t="s">
        <v>18190</v>
      </c>
      <c r="B12934" s="9" t="s">
        <v>11114</v>
      </c>
      <c r="C12934" s="9" t="s">
        <v>5</v>
      </c>
      <c r="D12934" s="14">
        <v>432244.77895454498</v>
      </c>
      <c r="E12934" s="14">
        <v>5841.1456615479101</v>
      </c>
      <c r="F12934" s="36">
        <v>0.14838811818283301</v>
      </c>
    </row>
    <row r="12935" spans="1:6" x14ac:dyDescent="0.4">
      <c r="A12935" s="9" t="s">
        <v>18190</v>
      </c>
      <c r="B12935" s="9" t="s">
        <v>11115</v>
      </c>
      <c r="C12935" s="9" t="s">
        <v>5</v>
      </c>
      <c r="D12935" s="14">
        <v>636140.65372260404</v>
      </c>
      <c r="E12935" s="14">
        <v>4712.1529905378102</v>
      </c>
      <c r="F12935" s="36">
        <v>3.27113488794957E-2</v>
      </c>
    </row>
    <row r="12936" spans="1:6" x14ac:dyDescent="0.4">
      <c r="A12936" s="9" t="s">
        <v>18190</v>
      </c>
      <c r="B12936" s="9" t="s">
        <v>11116</v>
      </c>
      <c r="C12936" s="9" t="s">
        <v>5</v>
      </c>
      <c r="D12936" s="14">
        <v>426861.58555517899</v>
      </c>
      <c r="E12936" s="14">
        <v>4796.1975905076297</v>
      </c>
      <c r="F12936" s="36">
        <v>0.02</v>
      </c>
    </row>
    <row r="12937" spans="1:6" x14ac:dyDescent="0.4">
      <c r="A12937" s="9" t="s">
        <v>18190</v>
      </c>
      <c r="B12937" s="9" t="s">
        <v>11117</v>
      </c>
      <c r="C12937" s="9" t="s">
        <v>5</v>
      </c>
      <c r="D12937" s="14">
        <v>485174.23295590101</v>
      </c>
      <c r="E12937" s="14">
        <v>5451.3958759090001</v>
      </c>
      <c r="F12937" s="36">
        <v>8.2161181960826293E-2</v>
      </c>
    </row>
    <row r="12938" spans="1:6" x14ac:dyDescent="0.4">
      <c r="A12938" s="9" t="s">
        <v>18190</v>
      </c>
      <c r="B12938" s="9" t="s">
        <v>11118</v>
      </c>
      <c r="C12938" s="9" t="s">
        <v>5</v>
      </c>
      <c r="D12938" s="14">
        <v>765849.22563997004</v>
      </c>
      <c r="E12938" s="14">
        <v>4376.2812893712598</v>
      </c>
      <c r="F12938" s="36">
        <v>0.02</v>
      </c>
    </row>
    <row r="12939" spans="1:6" x14ac:dyDescent="0.4">
      <c r="A12939" s="9" t="s">
        <v>18190</v>
      </c>
      <c r="B12939" s="9" t="s">
        <v>11119</v>
      </c>
      <c r="C12939" s="9" t="s">
        <v>5</v>
      </c>
      <c r="D12939" s="14">
        <v>415646.26269136899</v>
      </c>
      <c r="E12939" s="14">
        <v>5937.8037527338402</v>
      </c>
      <c r="F12939" s="36">
        <v>8.5997724916553095E-2</v>
      </c>
    </row>
    <row r="12940" spans="1:6" x14ac:dyDescent="0.4">
      <c r="A12940" s="9" t="s">
        <v>18190</v>
      </c>
      <c r="B12940" s="9" t="s">
        <v>11120</v>
      </c>
      <c r="C12940" s="9" t="s">
        <v>5</v>
      </c>
      <c r="D12940" s="14">
        <v>156322.1825</v>
      </c>
      <c r="E12940" s="14">
        <v>52107.394166666701</v>
      </c>
      <c r="F12940" s="36">
        <v>0.02</v>
      </c>
    </row>
    <row r="12941" spans="1:6" x14ac:dyDescent="0.4">
      <c r="A12941" s="9" t="s">
        <v>18190</v>
      </c>
      <c r="B12941" s="9" t="s">
        <v>11121</v>
      </c>
      <c r="C12941" s="9" t="s">
        <v>5</v>
      </c>
      <c r="D12941" s="14">
        <v>482275.541145108</v>
      </c>
      <c r="E12941" s="14">
        <v>5185.7585069366396</v>
      </c>
      <c r="F12941" s="36">
        <v>7.0174632707471304E-2</v>
      </c>
    </row>
    <row r="12942" spans="1:6" x14ac:dyDescent="0.4">
      <c r="A12942" s="9" t="s">
        <v>18190</v>
      </c>
      <c r="B12942" s="9" t="s">
        <v>11122</v>
      </c>
      <c r="C12942" s="9" t="s">
        <v>5</v>
      </c>
      <c r="D12942" s="14">
        <v>250645.743542857</v>
      </c>
      <c r="E12942" s="14">
        <v>11392.988342857099</v>
      </c>
      <c r="F12942" s="36">
        <v>8.3099289378901806E-2</v>
      </c>
    </row>
    <row r="12943" spans="1:6" x14ac:dyDescent="0.4">
      <c r="A12943" s="9" t="s">
        <v>18190</v>
      </c>
      <c r="B12943" s="9" t="s">
        <v>11123</v>
      </c>
      <c r="C12943" s="9" t="s">
        <v>5</v>
      </c>
      <c r="D12943" s="14">
        <v>981104.42733323702</v>
      </c>
      <c r="E12943" s="14">
        <v>4419.3893123118796</v>
      </c>
      <c r="F12943" s="36">
        <v>3.8350184683505303E-2</v>
      </c>
    </row>
    <row r="12944" spans="1:6" x14ac:dyDescent="0.4">
      <c r="A12944" s="9" t="s">
        <v>18190</v>
      </c>
      <c r="B12944" s="9" t="s">
        <v>11124</v>
      </c>
      <c r="C12944" s="9" t="s">
        <v>5</v>
      </c>
      <c r="D12944" s="14">
        <v>407406.722664912</v>
      </c>
      <c r="E12944" s="14">
        <v>5820.0960380701699</v>
      </c>
      <c r="F12944" s="36">
        <v>0.104787887474068</v>
      </c>
    </row>
    <row r="12945" spans="1:6" x14ac:dyDescent="0.4">
      <c r="A12945" s="9" t="s">
        <v>18190</v>
      </c>
      <c r="B12945" s="9" t="s">
        <v>11125</v>
      </c>
      <c r="C12945" s="9" t="s">
        <v>5</v>
      </c>
      <c r="D12945" s="14">
        <v>296549.30992484803</v>
      </c>
      <c r="E12945" s="14">
        <v>8472.8374264242393</v>
      </c>
      <c r="F12945" s="36">
        <v>0.117900664609908</v>
      </c>
    </row>
    <row r="12946" spans="1:6" x14ac:dyDescent="0.4">
      <c r="A12946" s="9" t="s">
        <v>18190</v>
      </c>
      <c r="B12946" s="9" t="s">
        <v>11126</v>
      </c>
      <c r="C12946" s="9" t="s">
        <v>5</v>
      </c>
      <c r="D12946" s="14">
        <v>359001.18114285701</v>
      </c>
      <c r="E12946" s="14">
        <v>6527.2942025973998</v>
      </c>
      <c r="F12946" s="36">
        <v>0.10481077111307099</v>
      </c>
    </row>
    <row r="12947" spans="1:6" x14ac:dyDescent="0.4">
      <c r="A12947" s="9" t="s">
        <v>18190</v>
      </c>
      <c r="B12947" s="9" t="s">
        <v>11127</v>
      </c>
      <c r="C12947" s="9" t="s">
        <v>5</v>
      </c>
      <c r="D12947" s="14">
        <v>433365.43699999998</v>
      </c>
      <c r="E12947" s="14">
        <v>6018.9644027777804</v>
      </c>
      <c r="F12947" s="36">
        <v>6.7220607782438893E-2</v>
      </c>
    </row>
    <row r="12948" spans="1:6" x14ac:dyDescent="0.4">
      <c r="A12948" s="9" t="s">
        <v>18190</v>
      </c>
      <c r="B12948" s="9" t="s">
        <v>11145</v>
      </c>
      <c r="C12948" s="9" t="s">
        <v>36</v>
      </c>
      <c r="D12948" s="14">
        <v>3774255</v>
      </c>
      <c r="E12948" s="14">
        <v>5415</v>
      </c>
      <c r="F12948" s="36">
        <v>2.8395831129563998E-2</v>
      </c>
    </row>
    <row r="12949" spans="1:6" x14ac:dyDescent="0.4">
      <c r="A12949" s="9" t="s">
        <v>18190</v>
      </c>
      <c r="B12949" s="9" t="s">
        <v>11128</v>
      </c>
      <c r="C12949" s="9" t="s">
        <v>5</v>
      </c>
      <c r="D12949" s="14">
        <v>567178.01321402402</v>
      </c>
      <c r="E12949" s="14">
        <v>4537.4241057121999</v>
      </c>
      <c r="F12949" s="36">
        <v>0.02</v>
      </c>
    </row>
    <row r="12950" spans="1:6" x14ac:dyDescent="0.4">
      <c r="A12950" s="9" t="s">
        <v>18190</v>
      </c>
      <c r="B12950" s="9" t="s">
        <v>11129</v>
      </c>
      <c r="C12950" s="9" t="s">
        <v>5</v>
      </c>
      <c r="D12950" s="14">
        <v>422438.10897257202</v>
      </c>
      <c r="E12950" s="14">
        <v>5867.19595795239</v>
      </c>
      <c r="F12950" s="36">
        <v>0.104581454893329</v>
      </c>
    </row>
    <row r="12951" spans="1:6" x14ac:dyDescent="0.4">
      <c r="A12951" s="9" t="s">
        <v>18190</v>
      </c>
      <c r="B12951" s="9" t="s">
        <v>11146</v>
      </c>
      <c r="C12951" s="9" t="s">
        <v>36</v>
      </c>
      <c r="D12951" s="14">
        <v>820868.42059905699</v>
      </c>
      <c r="E12951" s="14">
        <v>8376.20837345976</v>
      </c>
      <c r="F12951" s="36">
        <v>0.02</v>
      </c>
    </row>
    <row r="12952" spans="1:6" x14ac:dyDescent="0.4">
      <c r="A12952" s="9" t="s">
        <v>18190</v>
      </c>
      <c r="B12952" s="9" t="s">
        <v>11130</v>
      </c>
      <c r="C12952" s="9" t="s">
        <v>5</v>
      </c>
      <c r="D12952" s="14">
        <v>318497.19998626801</v>
      </c>
      <c r="E12952" s="14">
        <v>8166.5948714427605</v>
      </c>
      <c r="F12952" s="36">
        <v>0.10766165211717001</v>
      </c>
    </row>
    <row r="12953" spans="1:6" x14ac:dyDescent="0.4">
      <c r="A12953" s="9" t="s">
        <v>18190</v>
      </c>
      <c r="B12953" s="9" t="s">
        <v>11131</v>
      </c>
      <c r="C12953" s="9" t="s">
        <v>5</v>
      </c>
      <c r="D12953" s="14">
        <v>443962.18409176701</v>
      </c>
      <c r="E12953" s="14">
        <v>5841.6076854179801</v>
      </c>
      <c r="F12953" s="36">
        <v>7.5319854298110403E-2</v>
      </c>
    </row>
    <row r="12954" spans="1:6" x14ac:dyDescent="0.4">
      <c r="A12954" s="9" t="s">
        <v>18190</v>
      </c>
      <c r="B12954" s="9" t="s">
        <v>11132</v>
      </c>
      <c r="C12954" s="9" t="s">
        <v>5</v>
      </c>
      <c r="D12954" s="14">
        <v>431758.19125655497</v>
      </c>
      <c r="E12954" s="14">
        <v>5265.3437958116501</v>
      </c>
      <c r="F12954" s="36">
        <v>0.107668666611192</v>
      </c>
    </row>
    <row r="12955" spans="1:6" x14ac:dyDescent="0.4">
      <c r="A12955" s="9" t="s">
        <v>18190</v>
      </c>
      <c r="B12955" s="9" t="s">
        <v>11133</v>
      </c>
      <c r="C12955" s="9" t="s">
        <v>5</v>
      </c>
      <c r="D12955" s="14">
        <v>581125.823394896</v>
      </c>
      <c r="E12955" s="14">
        <v>4575.7938849991797</v>
      </c>
      <c r="F12955" s="36">
        <v>3.7243197576029001E-2</v>
      </c>
    </row>
    <row r="12956" spans="1:6" x14ac:dyDescent="0.4">
      <c r="A12956" s="9" t="s">
        <v>18190</v>
      </c>
      <c r="B12956" s="9" t="s">
        <v>9530</v>
      </c>
      <c r="C12956" s="9" t="s">
        <v>5</v>
      </c>
      <c r="D12956" s="14">
        <v>403435.09554608399</v>
      </c>
      <c r="E12956" s="14">
        <v>5379.1346072811202</v>
      </c>
      <c r="F12956" s="36">
        <v>1.9999999999999799E-2</v>
      </c>
    </row>
    <row r="12957" spans="1:6" x14ac:dyDescent="0.4">
      <c r="A12957" s="9" t="s">
        <v>18190</v>
      </c>
      <c r="B12957" s="9" t="s">
        <v>11134</v>
      </c>
      <c r="C12957" s="9" t="s">
        <v>5</v>
      </c>
      <c r="D12957" s="14">
        <v>603679.25701665296</v>
      </c>
      <c r="E12957" s="14">
        <v>4538.94178208009</v>
      </c>
      <c r="F12957" s="36">
        <v>5.9861280566685597E-2</v>
      </c>
    </row>
    <row r="12958" spans="1:6" x14ac:dyDescent="0.4">
      <c r="A12958" s="9" t="s">
        <v>18190</v>
      </c>
      <c r="B12958" s="9" t="s">
        <v>11135</v>
      </c>
      <c r="C12958" s="9" t="s">
        <v>5</v>
      </c>
      <c r="D12958" s="14">
        <v>302814.61290322599</v>
      </c>
      <c r="E12958" s="14">
        <v>8184.1787271142102</v>
      </c>
      <c r="F12958" s="36">
        <v>0.18552243271937199</v>
      </c>
    </row>
    <row r="12959" spans="1:6" x14ac:dyDescent="0.4">
      <c r="A12959" s="9" t="s">
        <v>18190</v>
      </c>
      <c r="B12959" s="9" t="s">
        <v>11136</v>
      </c>
      <c r="C12959" s="9" t="s">
        <v>5</v>
      </c>
      <c r="D12959" s="14">
        <v>261466.28889213299</v>
      </c>
      <c r="E12959" s="14">
        <v>7066.6564565441404</v>
      </c>
      <c r="F12959" s="36">
        <v>0.02</v>
      </c>
    </row>
    <row r="12960" spans="1:6" x14ac:dyDescent="0.4">
      <c r="A12960" s="9" t="s">
        <v>18190</v>
      </c>
      <c r="B12960" s="9" t="s">
        <v>11147</v>
      </c>
      <c r="C12960" s="9" t="s">
        <v>36</v>
      </c>
      <c r="D12960" s="14">
        <v>5724177.9628799995</v>
      </c>
      <c r="E12960" s="14">
        <v>5557.4543328932004</v>
      </c>
      <c r="F12960" s="36">
        <v>2.98793122383696E-2</v>
      </c>
    </row>
    <row r="12961" spans="1:6" x14ac:dyDescent="0.4">
      <c r="A12961" s="9" t="s">
        <v>18190</v>
      </c>
      <c r="B12961" s="9" t="s">
        <v>11137</v>
      </c>
      <c r="C12961" s="9" t="s">
        <v>5</v>
      </c>
      <c r="D12961" s="14">
        <v>1022528.11396881</v>
      </c>
      <c r="E12961" s="14">
        <v>4445.7744085600198</v>
      </c>
      <c r="F12961" s="36">
        <v>0.02</v>
      </c>
    </row>
    <row r="12962" spans="1:6" x14ac:dyDescent="0.4">
      <c r="A12962" s="9" t="s">
        <v>18190</v>
      </c>
      <c r="B12962" s="9" t="s">
        <v>11138</v>
      </c>
      <c r="C12962" s="9" t="s">
        <v>5</v>
      </c>
      <c r="D12962" s="14">
        <v>337809.86016363598</v>
      </c>
      <c r="E12962" s="14">
        <v>7187.4438332688596</v>
      </c>
      <c r="F12962" s="36">
        <v>9.3390245608294495E-2</v>
      </c>
    </row>
    <row r="12963" spans="1:6" x14ac:dyDescent="0.4">
      <c r="A12963" s="9" t="s">
        <v>18190</v>
      </c>
      <c r="B12963" s="9" t="s">
        <v>11148</v>
      </c>
      <c r="C12963" s="9" t="s">
        <v>36</v>
      </c>
      <c r="D12963" s="14">
        <v>6861251.7034</v>
      </c>
      <c r="E12963" s="14">
        <v>5436.8080058637097</v>
      </c>
      <c r="F12963" s="36">
        <v>2.7525337547161102E-2</v>
      </c>
    </row>
    <row r="12964" spans="1:6" x14ac:dyDescent="0.4">
      <c r="A12964" s="9" t="s">
        <v>18190</v>
      </c>
      <c r="B12964" s="9" t="s">
        <v>18793</v>
      </c>
      <c r="C12964" s="9" t="s">
        <v>5</v>
      </c>
      <c r="D12964" s="14">
        <v>231306.77921904801</v>
      </c>
      <c r="E12964" s="14">
        <v>12174.0410115288</v>
      </c>
      <c r="F12964" s="36">
        <v>0.18359334065167601</v>
      </c>
    </row>
    <row r="12965" spans="1:6" x14ac:dyDescent="0.4">
      <c r="A12965" s="9" t="s">
        <v>18190</v>
      </c>
      <c r="B12965" s="9" t="s">
        <v>11139</v>
      </c>
      <c r="C12965" s="9" t="s">
        <v>5</v>
      </c>
      <c r="D12965" s="14">
        <v>464411.13169920101</v>
      </c>
      <c r="E12965" s="14">
        <v>5338.0589850482902</v>
      </c>
      <c r="F12965" s="36">
        <v>9.1581590219612402E-2</v>
      </c>
    </row>
    <row r="12966" spans="1:6" x14ac:dyDescent="0.4">
      <c r="A12966" s="9" t="s">
        <v>18190</v>
      </c>
      <c r="B12966" s="9" t="s">
        <v>11140</v>
      </c>
      <c r="C12966" s="9" t="s">
        <v>5</v>
      </c>
      <c r="D12966" s="14">
        <v>537305.12705892802</v>
      </c>
      <c r="E12966" s="14">
        <v>4672.2184961645999</v>
      </c>
      <c r="F12966" s="36">
        <v>4.8185155750185102E-2</v>
      </c>
    </row>
    <row r="12967" spans="1:6" x14ac:dyDescent="0.4">
      <c r="A12967" s="9" t="s">
        <v>18190</v>
      </c>
      <c r="B12967" s="9" t="s">
        <v>11141</v>
      </c>
      <c r="C12967" s="9" t="s">
        <v>5</v>
      </c>
      <c r="D12967" s="14">
        <v>796414.96407942497</v>
      </c>
      <c r="E12967" s="14">
        <v>4474.2413712327198</v>
      </c>
      <c r="F12967" s="36">
        <v>3.3935495742096797E-2</v>
      </c>
    </row>
    <row r="12968" spans="1:6" x14ac:dyDescent="0.4">
      <c r="A12968" s="9" t="s">
        <v>18190</v>
      </c>
      <c r="B12968" s="9" t="s">
        <v>11149</v>
      </c>
      <c r="C12968" s="9" t="s">
        <v>36</v>
      </c>
      <c r="D12968" s="14">
        <v>6465510</v>
      </c>
      <c r="E12968" s="14">
        <v>5415</v>
      </c>
      <c r="F12968" s="36">
        <v>2.9942345369252901E-2</v>
      </c>
    </row>
    <row r="12969" spans="1:6" x14ac:dyDescent="0.4">
      <c r="A12969" s="9" t="s">
        <v>18190</v>
      </c>
      <c r="B12969" s="9" t="s">
        <v>11142</v>
      </c>
      <c r="C12969" s="9" t="s">
        <v>5</v>
      </c>
      <c r="D12969" s="14">
        <v>718960</v>
      </c>
      <c r="E12969" s="14">
        <v>4180</v>
      </c>
      <c r="F12969" s="36">
        <v>3.8733983668967298E-2</v>
      </c>
    </row>
    <row r="12970" spans="1:6" x14ac:dyDescent="0.4">
      <c r="A12970" s="9" t="s">
        <v>10353</v>
      </c>
      <c r="B12970" s="9" t="s">
        <v>11152</v>
      </c>
      <c r="C12970" s="9" t="s">
        <v>5</v>
      </c>
      <c r="D12970" s="14">
        <v>1888891.6012115299</v>
      </c>
      <c r="E12970" s="14">
        <v>4540.6048106046501</v>
      </c>
      <c r="F12970" s="36">
        <v>2.0000000000000202E-2</v>
      </c>
    </row>
    <row r="12971" spans="1:6" x14ac:dyDescent="0.4">
      <c r="A12971" s="9" t="s">
        <v>10353</v>
      </c>
      <c r="B12971" s="9" t="s">
        <v>11153</v>
      </c>
      <c r="C12971" s="9" t="s">
        <v>5</v>
      </c>
      <c r="D12971" s="14">
        <v>1032846.11371522</v>
      </c>
      <c r="E12971" s="14">
        <v>5138.5378791801904</v>
      </c>
      <c r="F12971" s="36">
        <v>0.02</v>
      </c>
    </row>
    <row r="12972" spans="1:6" x14ac:dyDescent="0.4">
      <c r="A12972" s="9" t="s">
        <v>10353</v>
      </c>
      <c r="B12972" s="9" t="s">
        <v>11178</v>
      </c>
      <c r="C12972" s="9" t="s">
        <v>36</v>
      </c>
      <c r="D12972" s="14">
        <v>5283683.2969152397</v>
      </c>
      <c r="E12972" s="14">
        <v>6475.1020795529903</v>
      </c>
      <c r="F12972" s="36">
        <v>0.02</v>
      </c>
    </row>
    <row r="12973" spans="1:6" x14ac:dyDescent="0.4">
      <c r="A12973" s="9" t="s">
        <v>10353</v>
      </c>
      <c r="B12973" s="9" t="s">
        <v>17544</v>
      </c>
      <c r="C12973" s="9" t="s">
        <v>5</v>
      </c>
      <c r="D12973" s="14">
        <v>2621953.5580322798</v>
      </c>
      <c r="E12973" s="14">
        <v>4459.1046905310805</v>
      </c>
      <c r="F12973" s="36">
        <v>3.1001611214742202E-2</v>
      </c>
    </row>
    <row r="12974" spans="1:6" x14ac:dyDescent="0.4">
      <c r="A12974" s="9" t="s">
        <v>10353</v>
      </c>
      <c r="B12974" s="9" t="s">
        <v>11154</v>
      </c>
      <c r="C12974" s="9" t="s">
        <v>5</v>
      </c>
      <c r="D12974" s="14">
        <v>1766222.43806567</v>
      </c>
      <c r="E12974" s="14">
        <v>4684.9401540203498</v>
      </c>
      <c r="F12974" s="36">
        <v>0.02</v>
      </c>
    </row>
    <row r="12975" spans="1:6" x14ac:dyDescent="0.4">
      <c r="A12975" s="9" t="s">
        <v>10353</v>
      </c>
      <c r="B12975" s="9" t="s">
        <v>11155</v>
      </c>
      <c r="C12975" s="9" t="s">
        <v>5</v>
      </c>
      <c r="D12975" s="14">
        <v>1344283.36118318</v>
      </c>
      <c r="E12975" s="14">
        <v>5091.9824287241499</v>
      </c>
      <c r="F12975" s="36">
        <v>4.1323858821199697E-2</v>
      </c>
    </row>
    <row r="12976" spans="1:6" x14ac:dyDescent="0.4">
      <c r="A12976" s="9" t="s">
        <v>10353</v>
      </c>
      <c r="B12976" s="9" t="s">
        <v>11156</v>
      </c>
      <c r="C12976" s="9" t="s">
        <v>5</v>
      </c>
      <c r="D12976" s="14">
        <v>1823060</v>
      </c>
      <c r="E12976" s="14">
        <v>4259.4859813084104</v>
      </c>
      <c r="F12976" s="36">
        <v>3.73964140799872E-2</v>
      </c>
    </row>
    <row r="12977" spans="1:6" x14ac:dyDescent="0.4">
      <c r="A12977" s="9" t="s">
        <v>10353</v>
      </c>
      <c r="B12977" s="9" t="s">
        <v>11157</v>
      </c>
      <c r="C12977" s="9" t="s">
        <v>5</v>
      </c>
      <c r="D12977" s="14">
        <v>1696203.4389964801</v>
      </c>
      <c r="E12977" s="14">
        <v>4888.1943486930204</v>
      </c>
      <c r="F12977" s="36">
        <v>3.1710374923029597E-2</v>
      </c>
    </row>
    <row r="12978" spans="1:6" x14ac:dyDescent="0.4">
      <c r="A12978" s="9" t="s">
        <v>10353</v>
      </c>
      <c r="B12978" s="9" t="s">
        <v>11158</v>
      </c>
      <c r="C12978" s="9" t="s">
        <v>5</v>
      </c>
      <c r="D12978" s="14">
        <v>3852013.85750602</v>
      </c>
      <c r="E12978" s="14">
        <v>4585.7307827452596</v>
      </c>
      <c r="F12978" s="36">
        <v>0.02</v>
      </c>
    </row>
    <row r="12979" spans="1:6" x14ac:dyDescent="0.4">
      <c r="A12979" s="9" t="s">
        <v>10353</v>
      </c>
      <c r="B12979" s="9" t="s">
        <v>11159</v>
      </c>
      <c r="C12979" s="9" t="s">
        <v>5</v>
      </c>
      <c r="D12979" s="14">
        <v>3131453.5652979598</v>
      </c>
      <c r="E12979" s="14">
        <v>5125.1285847757099</v>
      </c>
      <c r="F12979" s="36">
        <v>0.02</v>
      </c>
    </row>
    <row r="12980" spans="1:6" x14ac:dyDescent="0.4">
      <c r="A12980" s="9" t="s">
        <v>10353</v>
      </c>
      <c r="B12980" s="9" t="s">
        <v>11179</v>
      </c>
      <c r="C12980" s="9" t="s">
        <v>36</v>
      </c>
      <c r="D12980" s="14">
        <v>935471.42743446096</v>
      </c>
      <c r="E12980" s="14">
        <v>7251.7164917400096</v>
      </c>
      <c r="F12980" s="36">
        <v>0.02</v>
      </c>
    </row>
    <row r="12981" spans="1:6" x14ac:dyDescent="0.4">
      <c r="A12981" s="9" t="s">
        <v>10353</v>
      </c>
      <c r="B12981" s="9" t="s">
        <v>11160</v>
      </c>
      <c r="C12981" s="9" t="s">
        <v>5</v>
      </c>
      <c r="D12981" s="14">
        <v>1823157.3262893399</v>
      </c>
      <c r="E12981" s="14">
        <v>4580.7973022345304</v>
      </c>
      <c r="F12981" s="36">
        <v>3.15100378784956E-2</v>
      </c>
    </row>
    <row r="12982" spans="1:6" x14ac:dyDescent="0.4">
      <c r="A12982" s="9" t="s">
        <v>10353</v>
      </c>
      <c r="B12982" s="9" t="s">
        <v>11161</v>
      </c>
      <c r="C12982" s="9" t="s">
        <v>5</v>
      </c>
      <c r="D12982" s="14">
        <v>1973923.4207915801</v>
      </c>
      <c r="E12982" s="14">
        <v>4972.0992967042403</v>
      </c>
      <c r="F12982" s="36">
        <v>0.02</v>
      </c>
    </row>
    <row r="12983" spans="1:6" x14ac:dyDescent="0.4">
      <c r="A12983" s="9" t="s">
        <v>10353</v>
      </c>
      <c r="B12983" s="9" t="s">
        <v>11180</v>
      </c>
      <c r="C12983" s="9" t="s">
        <v>36</v>
      </c>
      <c r="D12983" s="14">
        <v>9808499.0293815508</v>
      </c>
      <c r="E12983" s="14">
        <v>6365.0220826616196</v>
      </c>
      <c r="F12983" s="36">
        <v>2.6070897112916699E-2</v>
      </c>
    </row>
    <row r="12984" spans="1:6" x14ac:dyDescent="0.4">
      <c r="A12984" s="9" t="s">
        <v>10353</v>
      </c>
      <c r="B12984" s="9" t="s">
        <v>11181</v>
      </c>
      <c r="C12984" s="9" t="s">
        <v>36</v>
      </c>
      <c r="D12984" s="14">
        <v>6352096.2012457503</v>
      </c>
      <c r="E12984" s="14">
        <v>6562.0828525266097</v>
      </c>
      <c r="F12984" s="36">
        <v>2.4653873319169201E-2</v>
      </c>
    </row>
    <row r="12985" spans="1:6" x14ac:dyDescent="0.4">
      <c r="A12985" s="9" t="s">
        <v>10353</v>
      </c>
      <c r="B12985" s="9" t="s">
        <v>11162</v>
      </c>
      <c r="C12985" s="9" t="s">
        <v>5</v>
      </c>
      <c r="D12985" s="14">
        <v>2078148.4426604901</v>
      </c>
      <c r="E12985" s="14">
        <v>5056.3222449160303</v>
      </c>
      <c r="F12985" s="36">
        <v>1.9999999999999799E-2</v>
      </c>
    </row>
    <row r="12986" spans="1:6" x14ac:dyDescent="0.4">
      <c r="A12986" s="9" t="s">
        <v>10353</v>
      </c>
      <c r="B12986" s="9" t="s">
        <v>11163</v>
      </c>
      <c r="C12986" s="9" t="s">
        <v>5</v>
      </c>
      <c r="D12986" s="14">
        <v>1625790.5974524501</v>
      </c>
      <c r="E12986" s="14">
        <v>5002.4326075460103</v>
      </c>
      <c r="F12986" s="36">
        <v>4.45171013616825E-2</v>
      </c>
    </row>
    <row r="12987" spans="1:6" x14ac:dyDescent="0.4">
      <c r="A12987" s="9" t="s">
        <v>10353</v>
      </c>
      <c r="B12987" s="9" t="s">
        <v>11164</v>
      </c>
      <c r="C12987" s="9" t="s">
        <v>5</v>
      </c>
      <c r="D12987" s="14">
        <v>1745737.0120649</v>
      </c>
      <c r="E12987" s="14">
        <v>4862.7771923813398</v>
      </c>
      <c r="F12987" s="36">
        <v>1.9999999999999799E-2</v>
      </c>
    </row>
    <row r="12988" spans="1:6" x14ac:dyDescent="0.4">
      <c r="A12988" s="9" t="s">
        <v>10353</v>
      </c>
      <c r="B12988" s="9" t="s">
        <v>11165</v>
      </c>
      <c r="C12988" s="9" t="s">
        <v>5</v>
      </c>
      <c r="D12988" s="14">
        <v>1788840.0589698399</v>
      </c>
      <c r="E12988" s="14">
        <v>4300.0962956005797</v>
      </c>
      <c r="F12988" s="36">
        <v>1.9999999999999799E-2</v>
      </c>
    </row>
    <row r="12989" spans="1:6" x14ac:dyDescent="0.4">
      <c r="A12989" s="9" t="s">
        <v>10353</v>
      </c>
      <c r="B12989" s="9" t="s">
        <v>7864</v>
      </c>
      <c r="C12989" s="9" t="s">
        <v>5</v>
      </c>
      <c r="D12989" s="14">
        <v>1995491.7444184599</v>
      </c>
      <c r="E12989" s="14">
        <v>4902.9281189642797</v>
      </c>
      <c r="F12989" s="36">
        <v>0.02</v>
      </c>
    </row>
    <row r="12990" spans="1:6" x14ac:dyDescent="0.4">
      <c r="A12990" s="9" t="s">
        <v>10353</v>
      </c>
      <c r="B12990" s="9" t="s">
        <v>11166</v>
      </c>
      <c r="C12990" s="9" t="s">
        <v>5</v>
      </c>
      <c r="D12990" s="14">
        <v>2081924.6512515</v>
      </c>
      <c r="E12990" s="14">
        <v>4448.55694711859</v>
      </c>
      <c r="F12990" s="36">
        <v>2.5598560253106799E-2</v>
      </c>
    </row>
    <row r="12991" spans="1:6" x14ac:dyDescent="0.4">
      <c r="A12991" s="9" t="s">
        <v>10353</v>
      </c>
      <c r="B12991" s="9" t="s">
        <v>11167</v>
      </c>
      <c r="C12991" s="9" t="s">
        <v>5</v>
      </c>
      <c r="D12991" s="14">
        <v>908758.97653677897</v>
      </c>
      <c r="E12991" s="14">
        <v>4432.9706172525803</v>
      </c>
      <c r="F12991" s="36">
        <v>5.54106521626163E-2</v>
      </c>
    </row>
    <row r="12992" spans="1:6" x14ac:dyDescent="0.4">
      <c r="A12992" s="9" t="s">
        <v>10353</v>
      </c>
      <c r="B12992" s="9" t="s">
        <v>5106</v>
      </c>
      <c r="C12992" s="9" t="s">
        <v>5</v>
      </c>
      <c r="D12992" s="14">
        <v>947548.52063980303</v>
      </c>
      <c r="E12992" s="14">
        <v>4599.7501001932196</v>
      </c>
      <c r="F12992" s="36">
        <v>5.2492240629729701E-2</v>
      </c>
    </row>
    <row r="12993" spans="1:6" x14ac:dyDescent="0.4">
      <c r="A12993" s="9" t="s">
        <v>10353</v>
      </c>
      <c r="B12993" s="9" t="s">
        <v>11168</v>
      </c>
      <c r="C12993" s="9" t="s">
        <v>5</v>
      </c>
      <c r="D12993" s="14">
        <v>2455201.0975326798</v>
      </c>
      <c r="E12993" s="14">
        <v>4970.0427075560401</v>
      </c>
      <c r="F12993" s="36">
        <v>3.1862418704407203E-2</v>
      </c>
    </row>
    <row r="12994" spans="1:6" x14ac:dyDescent="0.4">
      <c r="A12994" s="9" t="s">
        <v>10353</v>
      </c>
      <c r="B12994" s="9" t="s">
        <v>17545</v>
      </c>
      <c r="C12994" s="9" t="s">
        <v>36</v>
      </c>
      <c r="D12994" s="14">
        <v>5961109.1579871904</v>
      </c>
      <c r="E12994" s="14">
        <v>7314.2443656284504</v>
      </c>
      <c r="F12994" s="36">
        <v>0.02</v>
      </c>
    </row>
    <row r="12995" spans="1:6" x14ac:dyDescent="0.4">
      <c r="A12995" s="9" t="s">
        <v>10353</v>
      </c>
      <c r="B12995" s="9" t="s">
        <v>11169</v>
      </c>
      <c r="C12995" s="9" t="s">
        <v>5</v>
      </c>
      <c r="D12995" s="14">
        <v>1298240.6316306</v>
      </c>
      <c r="E12995" s="14">
        <v>4899.0212514362302</v>
      </c>
      <c r="F12995" s="36">
        <v>0.02</v>
      </c>
    </row>
    <row r="12996" spans="1:6" x14ac:dyDescent="0.4">
      <c r="A12996" s="9" t="s">
        <v>10353</v>
      </c>
      <c r="B12996" s="9" t="s">
        <v>11170</v>
      </c>
      <c r="C12996" s="9" t="s">
        <v>5</v>
      </c>
      <c r="D12996" s="14">
        <v>1723415.6813644399</v>
      </c>
      <c r="E12996" s="14">
        <v>4670.5032015296401</v>
      </c>
      <c r="F12996" s="36">
        <v>2.0899284876176399E-2</v>
      </c>
    </row>
    <row r="12997" spans="1:6" x14ac:dyDescent="0.4">
      <c r="A12997" s="9" t="s">
        <v>10353</v>
      </c>
      <c r="B12997" s="9" t="s">
        <v>495</v>
      </c>
      <c r="C12997" s="9" t="s">
        <v>5</v>
      </c>
      <c r="D12997" s="14">
        <v>973967.58368248795</v>
      </c>
      <c r="E12997" s="14">
        <v>4637.9408746785102</v>
      </c>
      <c r="F12997" s="36">
        <v>0.02</v>
      </c>
    </row>
    <row r="12998" spans="1:6" x14ac:dyDescent="0.4">
      <c r="A12998" s="9" t="s">
        <v>10353</v>
      </c>
      <c r="B12998" s="9" t="s">
        <v>6461</v>
      </c>
      <c r="C12998" s="9" t="s">
        <v>36</v>
      </c>
      <c r="D12998" s="14">
        <v>4144312.6855469001</v>
      </c>
      <c r="E12998" s="14">
        <v>6505.98537762465</v>
      </c>
      <c r="F12998" s="36">
        <v>0.02</v>
      </c>
    </row>
    <row r="12999" spans="1:6" x14ac:dyDescent="0.4">
      <c r="A12999" s="9" t="s">
        <v>10353</v>
      </c>
      <c r="B12999" s="9" t="s">
        <v>1014</v>
      </c>
      <c r="C12999" s="9" t="s">
        <v>5</v>
      </c>
      <c r="D12999" s="14">
        <v>1930542.8646988701</v>
      </c>
      <c r="E12999" s="14">
        <v>4685.7836521817198</v>
      </c>
      <c r="F12999" s="36">
        <v>0.02</v>
      </c>
    </row>
    <row r="13000" spans="1:6" x14ac:dyDescent="0.4">
      <c r="A13000" s="9" t="s">
        <v>10353</v>
      </c>
      <c r="B13000" s="9" t="s">
        <v>11171</v>
      </c>
      <c r="C13000" s="9" t="s">
        <v>5</v>
      </c>
      <c r="D13000" s="14">
        <v>3023934.9164880798</v>
      </c>
      <c r="E13000" s="14">
        <v>4853.8281163532602</v>
      </c>
      <c r="F13000" s="36">
        <v>0.02</v>
      </c>
    </row>
    <row r="13001" spans="1:6" x14ac:dyDescent="0.4">
      <c r="A13001" s="9" t="s">
        <v>10353</v>
      </c>
      <c r="B13001" s="9" t="s">
        <v>11172</v>
      </c>
      <c r="C13001" s="9" t="s">
        <v>5</v>
      </c>
      <c r="D13001" s="14">
        <v>931832.72007711697</v>
      </c>
      <c r="E13001" s="14">
        <v>4501.6073433677102</v>
      </c>
      <c r="F13001" s="36">
        <v>5.2972573858412399E-2</v>
      </c>
    </row>
    <row r="13002" spans="1:6" x14ac:dyDescent="0.4">
      <c r="A13002" s="9" t="s">
        <v>10353</v>
      </c>
      <c r="B13002" s="9" t="s">
        <v>11150</v>
      </c>
      <c r="C13002" s="9" t="s">
        <v>3</v>
      </c>
      <c r="D13002" s="14">
        <v>4534504.5426964397</v>
      </c>
      <c r="E13002" s="14">
        <v>5200.1198884133501</v>
      </c>
      <c r="F13002" s="36">
        <v>2.8629287014216201E-2</v>
      </c>
    </row>
    <row r="13003" spans="1:6" x14ac:dyDescent="0.4">
      <c r="A13003" s="9" t="s">
        <v>10353</v>
      </c>
      <c r="B13003" s="9" t="s">
        <v>11151</v>
      </c>
      <c r="C13003" s="9" t="s">
        <v>3</v>
      </c>
      <c r="D13003" s="14">
        <v>11655370.4886714</v>
      </c>
      <c r="E13003" s="14">
        <v>5792.92767826608</v>
      </c>
      <c r="F13003" s="36">
        <v>2.5976210838713602E-2</v>
      </c>
    </row>
    <row r="13004" spans="1:6" x14ac:dyDescent="0.4">
      <c r="A13004" s="9" t="s">
        <v>10353</v>
      </c>
      <c r="B13004" s="9" t="s">
        <v>1937</v>
      </c>
      <c r="C13004" s="9" t="s">
        <v>5</v>
      </c>
      <c r="D13004" s="14">
        <v>2311007.4958206699</v>
      </c>
      <c r="E13004" s="14">
        <v>4444.2451842705204</v>
      </c>
      <c r="F13004" s="36">
        <v>2.2828925555238501E-2</v>
      </c>
    </row>
    <row r="13005" spans="1:6" x14ac:dyDescent="0.4">
      <c r="A13005" s="9" t="s">
        <v>10353</v>
      </c>
      <c r="B13005" s="9" t="s">
        <v>18794</v>
      </c>
      <c r="C13005" s="9" t="s">
        <v>5</v>
      </c>
      <c r="D13005" s="14">
        <v>1050087.2460330301</v>
      </c>
      <c r="E13005" s="14">
        <v>4929.9870705776202</v>
      </c>
      <c r="F13005" s="36">
        <v>0.02</v>
      </c>
    </row>
    <row r="13006" spans="1:6" x14ac:dyDescent="0.4">
      <c r="A13006" s="9" t="s">
        <v>10353</v>
      </c>
      <c r="B13006" s="9" t="s">
        <v>11174</v>
      </c>
      <c r="C13006" s="9" t="s">
        <v>5</v>
      </c>
      <c r="D13006" s="14">
        <v>2062233.6995669301</v>
      </c>
      <c r="E13006" s="14">
        <v>5017.6002422553202</v>
      </c>
      <c r="F13006" s="36">
        <v>0.02</v>
      </c>
    </row>
    <row r="13007" spans="1:6" x14ac:dyDescent="0.4">
      <c r="A13007" s="9" t="s">
        <v>10353</v>
      </c>
      <c r="B13007" s="9" t="s">
        <v>11175</v>
      </c>
      <c r="C13007" s="9" t="s">
        <v>5</v>
      </c>
      <c r="D13007" s="14">
        <v>1722160</v>
      </c>
      <c r="E13007" s="14">
        <v>4180</v>
      </c>
      <c r="F13007" s="36">
        <v>6.5163755387937797E-2</v>
      </c>
    </row>
    <row r="13008" spans="1:6" x14ac:dyDescent="0.4">
      <c r="A13008" s="9" t="s">
        <v>10353</v>
      </c>
      <c r="B13008" s="9" t="s">
        <v>11176</v>
      </c>
      <c r="C13008" s="9" t="s">
        <v>5</v>
      </c>
      <c r="D13008" s="14">
        <v>1945845.8787998201</v>
      </c>
      <c r="E13008" s="14">
        <v>4852.48348827885</v>
      </c>
      <c r="F13008" s="36">
        <v>2.1915083813626401E-2</v>
      </c>
    </row>
    <row r="13009" spans="1:6" x14ac:dyDescent="0.4">
      <c r="A13009" s="9" t="s">
        <v>10353</v>
      </c>
      <c r="B13009" s="9" t="s">
        <v>11177</v>
      </c>
      <c r="C13009" s="9" t="s">
        <v>5</v>
      </c>
      <c r="D13009" s="14">
        <v>2574880</v>
      </c>
      <c r="E13009" s="14">
        <v>4180</v>
      </c>
      <c r="F13009" s="36">
        <v>6.6875950914214499E-2</v>
      </c>
    </row>
    <row r="13010" spans="1:6" x14ac:dyDescent="0.4">
      <c r="A13010" s="9" t="s">
        <v>18191</v>
      </c>
      <c r="B13010" s="9" t="s">
        <v>11206</v>
      </c>
      <c r="C13010" s="9" t="s">
        <v>36</v>
      </c>
      <c r="D13010" s="14">
        <v>4206847.3203912098</v>
      </c>
      <c r="E13010" s="14">
        <v>6818.2290443941802</v>
      </c>
      <c r="F13010" s="36">
        <v>0.02</v>
      </c>
    </row>
    <row r="13011" spans="1:6" x14ac:dyDescent="0.4">
      <c r="A13011" s="9" t="s">
        <v>18191</v>
      </c>
      <c r="B13011" s="9" t="s">
        <v>11182</v>
      </c>
      <c r="C13011" s="9" t="s">
        <v>5</v>
      </c>
      <c r="D13011" s="14">
        <v>808398.28751999303</v>
      </c>
      <c r="E13011" s="14">
        <v>4672.8224712138299</v>
      </c>
      <c r="F13011" s="36">
        <v>2.8509124147752599E-2</v>
      </c>
    </row>
    <row r="13012" spans="1:6" x14ac:dyDescent="0.4">
      <c r="A13012" s="9" t="s">
        <v>18191</v>
      </c>
      <c r="B13012" s="9" t="s">
        <v>11183</v>
      </c>
      <c r="C13012" s="9" t="s">
        <v>5</v>
      </c>
      <c r="D13012" s="14">
        <v>1676890.8456051501</v>
      </c>
      <c r="E13012" s="14">
        <v>4459.8160787370998</v>
      </c>
      <c r="F13012" s="36">
        <v>4.9175067638563198E-2</v>
      </c>
    </row>
    <row r="13013" spans="1:6" x14ac:dyDescent="0.4">
      <c r="A13013" s="9" t="s">
        <v>18191</v>
      </c>
      <c r="B13013" s="9" t="s">
        <v>11207</v>
      </c>
      <c r="C13013" s="9" t="s">
        <v>36</v>
      </c>
      <c r="D13013" s="14">
        <v>4930808.9525098503</v>
      </c>
      <c r="E13013" s="14">
        <v>5767.0280146313999</v>
      </c>
      <c r="F13013" s="36">
        <v>2.0331970252810201E-2</v>
      </c>
    </row>
    <row r="13014" spans="1:6" x14ac:dyDescent="0.4">
      <c r="A13014" s="9" t="s">
        <v>18191</v>
      </c>
      <c r="B13014" s="9" t="s">
        <v>11184</v>
      </c>
      <c r="C13014" s="9" t="s">
        <v>5</v>
      </c>
      <c r="D13014" s="14">
        <v>1626020</v>
      </c>
      <c r="E13014" s="14">
        <v>4180</v>
      </c>
      <c r="F13014" s="36">
        <v>6.8590903573983994E-2</v>
      </c>
    </row>
    <row r="13015" spans="1:6" x14ac:dyDescent="0.4">
      <c r="A13015" s="9" t="s">
        <v>18191</v>
      </c>
      <c r="B13015" s="9" t="s">
        <v>11185</v>
      </c>
      <c r="C13015" s="9" t="s">
        <v>5</v>
      </c>
      <c r="D13015" s="14">
        <v>1844049.4600118101</v>
      </c>
      <c r="E13015" s="14">
        <v>4541.9937438714596</v>
      </c>
      <c r="F13015" s="36">
        <v>2.83924378833675E-2</v>
      </c>
    </row>
    <row r="13016" spans="1:6" x14ac:dyDescent="0.4">
      <c r="A13016" s="9" t="s">
        <v>18191</v>
      </c>
      <c r="B13016" s="9" t="s">
        <v>11186</v>
      </c>
      <c r="C13016" s="9" t="s">
        <v>5</v>
      </c>
      <c r="D13016" s="14">
        <v>1588133.8799518801</v>
      </c>
      <c r="E13016" s="14">
        <v>5041.6948569901097</v>
      </c>
      <c r="F13016" s="36">
        <v>2.6645840439939901E-2</v>
      </c>
    </row>
    <row r="13017" spans="1:6" x14ac:dyDescent="0.4">
      <c r="A13017" s="9" t="s">
        <v>18191</v>
      </c>
      <c r="B13017" s="9" t="s">
        <v>11187</v>
      </c>
      <c r="C13017" s="9" t="s">
        <v>5</v>
      </c>
      <c r="D13017" s="14">
        <v>1635782.7645747501</v>
      </c>
      <c r="E13017" s="14">
        <v>4327.4676311501298</v>
      </c>
      <c r="F13017" s="36">
        <v>6.3754015613297604E-2</v>
      </c>
    </row>
    <row r="13018" spans="1:6" x14ac:dyDescent="0.4">
      <c r="A13018" s="9" t="s">
        <v>18191</v>
      </c>
      <c r="B13018" s="9" t="s">
        <v>11188</v>
      </c>
      <c r="C13018" s="9" t="s">
        <v>5</v>
      </c>
      <c r="D13018" s="14">
        <v>1743060</v>
      </c>
      <c r="E13018" s="14">
        <v>4180</v>
      </c>
      <c r="F13018" s="36">
        <v>6.2470120230711197E-2</v>
      </c>
    </row>
    <row r="13019" spans="1:6" x14ac:dyDescent="0.4">
      <c r="A13019" s="9" t="s">
        <v>18191</v>
      </c>
      <c r="B13019" s="9" t="s">
        <v>11208</v>
      </c>
      <c r="C13019" s="9" t="s">
        <v>36</v>
      </c>
      <c r="D13019" s="14">
        <v>4849987.3517554803</v>
      </c>
      <c r="E13019" s="14">
        <v>6348.1509839731498</v>
      </c>
      <c r="F13019" s="36">
        <v>2.1988876150665498E-2</v>
      </c>
    </row>
    <row r="13020" spans="1:6" x14ac:dyDescent="0.4">
      <c r="A13020" s="9" t="s">
        <v>18191</v>
      </c>
      <c r="B13020" s="9" t="s">
        <v>11189</v>
      </c>
      <c r="C13020" s="9" t="s">
        <v>5</v>
      </c>
      <c r="D13020" s="14">
        <v>1810700.7003816899</v>
      </c>
      <c r="E13020" s="14">
        <v>4352.6459143790498</v>
      </c>
      <c r="F13020" s="36">
        <v>2.1833546807686E-2</v>
      </c>
    </row>
    <row r="13021" spans="1:6" x14ac:dyDescent="0.4">
      <c r="A13021" s="9" t="s">
        <v>18191</v>
      </c>
      <c r="B13021" s="9" t="s">
        <v>11190</v>
      </c>
      <c r="C13021" s="9" t="s">
        <v>5</v>
      </c>
      <c r="D13021" s="14">
        <v>1332029.1839999999</v>
      </c>
      <c r="E13021" s="14">
        <v>4269.32430769231</v>
      </c>
      <c r="F13021" s="36">
        <v>6.5570981497026198E-2</v>
      </c>
    </row>
    <row r="13022" spans="1:6" x14ac:dyDescent="0.4">
      <c r="A13022" s="9" t="s">
        <v>18191</v>
      </c>
      <c r="B13022" s="9" t="s">
        <v>11191</v>
      </c>
      <c r="C13022" s="9" t="s">
        <v>5</v>
      </c>
      <c r="D13022" s="14">
        <v>1895433.13958299</v>
      </c>
      <c r="E13022" s="14">
        <v>4810.7440090938799</v>
      </c>
      <c r="F13022" s="36">
        <v>2.49677382300066E-2</v>
      </c>
    </row>
    <row r="13023" spans="1:6" x14ac:dyDescent="0.4">
      <c r="A13023" s="9" t="s">
        <v>18191</v>
      </c>
      <c r="B13023" s="9" t="s">
        <v>11209</v>
      </c>
      <c r="C13023" s="9" t="s">
        <v>36</v>
      </c>
      <c r="D13023" s="14">
        <v>3663951.37573263</v>
      </c>
      <c r="E13023" s="14">
        <v>5806.5790423654998</v>
      </c>
      <c r="F13023" s="36">
        <v>3.1144951478947702E-2</v>
      </c>
    </row>
    <row r="13024" spans="1:6" x14ac:dyDescent="0.4">
      <c r="A13024" s="9" t="s">
        <v>18191</v>
      </c>
      <c r="B13024" s="9" t="s">
        <v>5071</v>
      </c>
      <c r="C13024" s="9" t="s">
        <v>5</v>
      </c>
      <c r="D13024" s="14">
        <v>1426068.4264257699</v>
      </c>
      <c r="E13024" s="14">
        <v>4415.0725276339699</v>
      </c>
      <c r="F13024" s="36">
        <v>5.3298391513837397E-2</v>
      </c>
    </row>
    <row r="13025" spans="1:6" x14ac:dyDescent="0.4">
      <c r="A13025" s="9" t="s">
        <v>18191</v>
      </c>
      <c r="B13025" s="9" t="s">
        <v>11192</v>
      </c>
      <c r="C13025" s="9" t="s">
        <v>5</v>
      </c>
      <c r="D13025" s="14">
        <v>1703201.12553469</v>
      </c>
      <c r="E13025" s="14">
        <v>4505.8230834251199</v>
      </c>
      <c r="F13025" s="36">
        <v>3.0221613446525901E-2</v>
      </c>
    </row>
    <row r="13026" spans="1:6" x14ac:dyDescent="0.4">
      <c r="A13026" s="9" t="s">
        <v>18191</v>
      </c>
      <c r="B13026" s="9" t="s">
        <v>11193</v>
      </c>
      <c r="C13026" s="9" t="s">
        <v>5</v>
      </c>
      <c r="D13026" s="14">
        <v>513460.48387096799</v>
      </c>
      <c r="E13026" s="14">
        <v>5134.6048387096798</v>
      </c>
      <c r="F13026" s="36">
        <v>4.80792157384533E-2</v>
      </c>
    </row>
    <row r="13027" spans="1:6" x14ac:dyDescent="0.4">
      <c r="A13027" s="9" t="s">
        <v>18191</v>
      </c>
      <c r="B13027" s="9" t="s">
        <v>11194</v>
      </c>
      <c r="C13027" s="9" t="s">
        <v>5</v>
      </c>
      <c r="D13027" s="14">
        <v>2613710.1412646701</v>
      </c>
      <c r="E13027" s="14">
        <v>5227.4202825293296</v>
      </c>
      <c r="F13027" s="36">
        <v>2.9226478627357898E-2</v>
      </c>
    </row>
    <row r="13028" spans="1:6" x14ac:dyDescent="0.4">
      <c r="A13028" s="9" t="s">
        <v>18191</v>
      </c>
      <c r="B13028" s="9" t="s">
        <v>7832</v>
      </c>
      <c r="C13028" s="9" t="s">
        <v>5</v>
      </c>
      <c r="D13028" s="14">
        <v>1860419.1212321301</v>
      </c>
      <c r="E13028" s="14">
        <v>4639.4491801300101</v>
      </c>
      <c r="F13028" s="36">
        <v>2.2053038841398399E-2</v>
      </c>
    </row>
    <row r="13029" spans="1:6" x14ac:dyDescent="0.4">
      <c r="A13029" s="9" t="s">
        <v>18191</v>
      </c>
      <c r="B13029" s="9" t="s">
        <v>11210</v>
      </c>
      <c r="C13029" s="9" t="s">
        <v>36</v>
      </c>
      <c r="D13029" s="14">
        <v>4747290.6356257899</v>
      </c>
      <c r="E13029" s="14">
        <v>7001.9035923684296</v>
      </c>
      <c r="F13029" s="36">
        <v>0.02</v>
      </c>
    </row>
    <row r="13030" spans="1:6" x14ac:dyDescent="0.4">
      <c r="A13030" s="9" t="s">
        <v>18191</v>
      </c>
      <c r="B13030" s="9" t="s">
        <v>11211</v>
      </c>
      <c r="C13030" s="9" t="s">
        <v>36</v>
      </c>
      <c r="D13030" s="14">
        <v>2165573.25491386</v>
      </c>
      <c r="E13030" s="14">
        <v>6066.0315263693401</v>
      </c>
      <c r="F13030" s="36">
        <v>3.3789740394347199E-2</v>
      </c>
    </row>
    <row r="13031" spans="1:6" x14ac:dyDescent="0.4">
      <c r="A13031" s="9" t="s">
        <v>18191</v>
      </c>
      <c r="B13031" s="9" t="s">
        <v>11195</v>
      </c>
      <c r="C13031" s="9" t="s">
        <v>5</v>
      </c>
      <c r="D13031" s="14">
        <v>713239.85934619105</v>
      </c>
      <c r="E13031" s="14">
        <v>4819.1882388256199</v>
      </c>
      <c r="F13031" s="36">
        <v>0.02</v>
      </c>
    </row>
    <row r="13032" spans="1:6" x14ac:dyDescent="0.4">
      <c r="A13032" s="9" t="s">
        <v>18191</v>
      </c>
      <c r="B13032" s="9" t="s">
        <v>11196</v>
      </c>
      <c r="C13032" s="9" t="s">
        <v>5</v>
      </c>
      <c r="D13032" s="14">
        <v>844360</v>
      </c>
      <c r="E13032" s="14">
        <v>4180</v>
      </c>
      <c r="F13032" s="36">
        <v>7.07520922319895E-2</v>
      </c>
    </row>
    <row r="13033" spans="1:6" x14ac:dyDescent="0.4">
      <c r="A13033" s="9" t="s">
        <v>18191</v>
      </c>
      <c r="B13033" s="9" t="s">
        <v>11197</v>
      </c>
      <c r="C13033" s="9" t="s">
        <v>5</v>
      </c>
      <c r="D13033" s="14">
        <v>1876820</v>
      </c>
      <c r="E13033" s="14">
        <v>4180</v>
      </c>
      <c r="F13033" s="36">
        <v>7.5187473882133399E-2</v>
      </c>
    </row>
    <row r="13034" spans="1:6" x14ac:dyDescent="0.4">
      <c r="A13034" s="9" t="s">
        <v>18191</v>
      </c>
      <c r="B13034" s="9" t="s">
        <v>11198</v>
      </c>
      <c r="C13034" s="9" t="s">
        <v>5</v>
      </c>
      <c r="D13034" s="14">
        <v>857391.46794493904</v>
      </c>
      <c r="E13034" s="14">
        <v>5043.4792232055197</v>
      </c>
      <c r="F13034" s="36">
        <v>3.8715646858305003E-2</v>
      </c>
    </row>
    <row r="13035" spans="1:6" x14ac:dyDescent="0.4">
      <c r="A13035" s="9" t="s">
        <v>18191</v>
      </c>
      <c r="B13035" s="9" t="s">
        <v>11199</v>
      </c>
      <c r="C13035" s="9" t="s">
        <v>5</v>
      </c>
      <c r="D13035" s="14">
        <v>743159.15268858697</v>
      </c>
      <c r="E13035" s="14">
        <v>5055.5044400584102</v>
      </c>
      <c r="F13035" s="36">
        <v>6.6076206911977103E-2</v>
      </c>
    </row>
    <row r="13036" spans="1:6" x14ac:dyDescent="0.4">
      <c r="A13036" s="9" t="s">
        <v>18191</v>
      </c>
      <c r="B13036" s="9" t="s">
        <v>11200</v>
      </c>
      <c r="C13036" s="9" t="s">
        <v>5</v>
      </c>
      <c r="D13036" s="14">
        <v>1230054.8558527399</v>
      </c>
      <c r="E13036" s="14">
        <v>4315.9819503605004</v>
      </c>
      <c r="F13036" s="36">
        <v>4.8365230919642101E-2</v>
      </c>
    </row>
    <row r="13037" spans="1:6" x14ac:dyDescent="0.4">
      <c r="A13037" s="9" t="s">
        <v>18191</v>
      </c>
      <c r="B13037" s="9" t="s">
        <v>11212</v>
      </c>
      <c r="C13037" s="9" t="s">
        <v>36</v>
      </c>
      <c r="D13037" s="14">
        <v>5884991.8898593597</v>
      </c>
      <c r="E13037" s="14">
        <v>5708.0425701836602</v>
      </c>
      <c r="F13037" s="36">
        <v>3.9518911754406097E-2</v>
      </c>
    </row>
    <row r="13038" spans="1:6" x14ac:dyDescent="0.4">
      <c r="A13038" s="9" t="s">
        <v>18191</v>
      </c>
      <c r="B13038" s="9" t="s">
        <v>11201</v>
      </c>
      <c r="C13038" s="9" t="s">
        <v>5</v>
      </c>
      <c r="D13038" s="14">
        <v>852461.61366887402</v>
      </c>
      <c r="E13038" s="14">
        <v>4899.2046762579002</v>
      </c>
      <c r="F13038" s="36">
        <v>6.6902556826757595E-2</v>
      </c>
    </row>
    <row r="13039" spans="1:6" x14ac:dyDescent="0.4">
      <c r="A13039" s="9" t="s">
        <v>18191</v>
      </c>
      <c r="B13039" s="9" t="s">
        <v>17565</v>
      </c>
      <c r="C13039" s="9" t="s">
        <v>5</v>
      </c>
      <c r="D13039" s="14">
        <v>907344.47163213103</v>
      </c>
      <c r="E13039" s="14">
        <v>5184.8255521836099</v>
      </c>
      <c r="F13039" s="36">
        <v>4.0088042308034297E-2</v>
      </c>
    </row>
    <row r="13040" spans="1:6" x14ac:dyDescent="0.4">
      <c r="A13040" s="9" t="s">
        <v>18191</v>
      </c>
      <c r="B13040" s="9" t="s">
        <v>11202</v>
      </c>
      <c r="C13040" s="9" t="s">
        <v>5</v>
      </c>
      <c r="D13040" s="14">
        <v>1415720.0275227299</v>
      </c>
      <c r="E13040" s="14">
        <v>4672.3433251575398</v>
      </c>
      <c r="F13040" s="36">
        <v>2.6122630403403901E-2</v>
      </c>
    </row>
    <row r="13041" spans="1:6" x14ac:dyDescent="0.4">
      <c r="A13041" s="9" t="s">
        <v>18191</v>
      </c>
      <c r="B13041" s="9" t="s">
        <v>11203</v>
      </c>
      <c r="C13041" s="9" t="s">
        <v>5</v>
      </c>
      <c r="D13041" s="14">
        <v>1822960.6754010001</v>
      </c>
      <c r="E13041" s="14">
        <v>5120.6760544972003</v>
      </c>
      <c r="F13041" s="36">
        <v>3.5561207650454098E-2</v>
      </c>
    </row>
    <row r="13042" spans="1:6" x14ac:dyDescent="0.4">
      <c r="A13042" s="9" t="s">
        <v>18191</v>
      </c>
      <c r="B13042" s="9" t="s">
        <v>11204</v>
      </c>
      <c r="C13042" s="9" t="s">
        <v>5</v>
      </c>
      <c r="D13042" s="14">
        <v>915347.60464598995</v>
      </c>
      <c r="E13042" s="14">
        <v>4338.1403063791004</v>
      </c>
      <c r="F13042" s="36">
        <v>3.10233772600432E-2</v>
      </c>
    </row>
    <row r="13043" spans="1:6" x14ac:dyDescent="0.4">
      <c r="A13043" s="9" t="s">
        <v>18191</v>
      </c>
      <c r="B13043" s="9" t="s">
        <v>11205</v>
      </c>
      <c r="C13043" s="9" t="s">
        <v>5</v>
      </c>
      <c r="D13043" s="14">
        <v>2482920</v>
      </c>
      <c r="E13043" s="14">
        <v>4180</v>
      </c>
      <c r="F13043" s="36">
        <v>6.7174157777925694E-2</v>
      </c>
    </row>
    <row r="13044" spans="1:6" x14ac:dyDescent="0.4">
      <c r="A13044" s="9" t="s">
        <v>18191</v>
      </c>
      <c r="B13044" s="9" t="s">
        <v>4622</v>
      </c>
      <c r="C13044" s="9" t="s">
        <v>5</v>
      </c>
      <c r="D13044" s="14">
        <v>918483.27276562899</v>
      </c>
      <c r="E13044" s="14">
        <v>5046.6113888221398</v>
      </c>
      <c r="F13044" s="36">
        <v>3.3116335732872801E-2</v>
      </c>
    </row>
    <row r="13045" spans="1:6" x14ac:dyDescent="0.4">
      <c r="A13045" s="9" t="s">
        <v>18192</v>
      </c>
      <c r="B13045" s="9" t="s">
        <v>11214</v>
      </c>
      <c r="C13045" s="9" t="s">
        <v>5</v>
      </c>
      <c r="D13045" s="14">
        <v>969924.60634559998</v>
      </c>
      <c r="E13045" s="14">
        <v>4777.9537258403898</v>
      </c>
      <c r="F13045" s="36">
        <v>0.02</v>
      </c>
    </row>
    <row r="13046" spans="1:6" x14ac:dyDescent="0.4">
      <c r="A13046" s="9" t="s">
        <v>18192</v>
      </c>
      <c r="B13046" s="9" t="s">
        <v>11215</v>
      </c>
      <c r="C13046" s="9" t="s">
        <v>5</v>
      </c>
      <c r="D13046" s="14">
        <v>1867276</v>
      </c>
      <c r="E13046" s="14">
        <v>4253.4760820045603</v>
      </c>
      <c r="F13046" s="36">
        <v>6.8310001785970603E-2</v>
      </c>
    </row>
    <row r="13047" spans="1:6" x14ac:dyDescent="0.4">
      <c r="A13047" s="9" t="s">
        <v>18192</v>
      </c>
      <c r="B13047" s="9" t="s">
        <v>11237</v>
      </c>
      <c r="C13047" s="9" t="s">
        <v>36</v>
      </c>
      <c r="D13047" s="14">
        <v>4846425</v>
      </c>
      <c r="E13047" s="14">
        <v>5415</v>
      </c>
      <c r="F13047" s="36">
        <v>2.9442460127045999E-2</v>
      </c>
    </row>
    <row r="13048" spans="1:6" x14ac:dyDescent="0.4">
      <c r="A13048" s="9" t="s">
        <v>18192</v>
      </c>
      <c r="B13048" s="9" t="s">
        <v>11238</v>
      </c>
      <c r="C13048" s="9" t="s">
        <v>36</v>
      </c>
      <c r="D13048" s="14">
        <v>3438525</v>
      </c>
      <c r="E13048" s="14">
        <v>5415</v>
      </c>
      <c r="F13048" s="36">
        <v>2.9265727941138998E-2</v>
      </c>
    </row>
    <row r="13049" spans="1:6" x14ac:dyDescent="0.4">
      <c r="A13049" s="9" t="s">
        <v>18192</v>
      </c>
      <c r="B13049" s="9" t="s">
        <v>11216</v>
      </c>
      <c r="C13049" s="9" t="s">
        <v>5</v>
      </c>
      <c r="D13049" s="14">
        <v>963712.70249077596</v>
      </c>
      <c r="E13049" s="14">
        <v>4770.8549628256196</v>
      </c>
      <c r="F13049" s="36">
        <v>0.02</v>
      </c>
    </row>
    <row r="13050" spans="1:6" x14ac:dyDescent="0.4">
      <c r="A13050" s="9" t="s">
        <v>18192</v>
      </c>
      <c r="B13050" s="9" t="s">
        <v>11217</v>
      </c>
      <c r="C13050" s="9" t="s">
        <v>5</v>
      </c>
      <c r="D13050" s="14">
        <v>925777.54615072696</v>
      </c>
      <c r="E13050" s="14">
        <v>5058.8936948127202</v>
      </c>
      <c r="F13050" s="36">
        <v>0.02</v>
      </c>
    </row>
    <row r="13051" spans="1:6" x14ac:dyDescent="0.4">
      <c r="A13051" s="9" t="s">
        <v>18192</v>
      </c>
      <c r="B13051" s="9" t="s">
        <v>11218</v>
      </c>
      <c r="C13051" s="9" t="s">
        <v>5</v>
      </c>
      <c r="D13051" s="14">
        <v>664084.48804162105</v>
      </c>
      <c r="E13051" s="14">
        <v>5982.7431355100998</v>
      </c>
      <c r="F13051" s="36">
        <v>6.7102655521524598E-2</v>
      </c>
    </row>
    <row r="13052" spans="1:6" x14ac:dyDescent="0.4">
      <c r="A13052" s="9" t="s">
        <v>18192</v>
      </c>
      <c r="B13052" s="9" t="s">
        <v>11219</v>
      </c>
      <c r="C13052" s="9" t="s">
        <v>5</v>
      </c>
      <c r="D13052" s="14">
        <v>1566766.6614661301</v>
      </c>
      <c r="E13052" s="14">
        <v>4989.7027435227101</v>
      </c>
      <c r="F13052" s="36">
        <v>3.8079651574641299E-2</v>
      </c>
    </row>
    <row r="13053" spans="1:6" x14ac:dyDescent="0.4">
      <c r="A13053" s="9" t="s">
        <v>18192</v>
      </c>
      <c r="B13053" s="9" t="s">
        <v>1031</v>
      </c>
      <c r="C13053" s="9" t="s">
        <v>5</v>
      </c>
      <c r="D13053" s="14">
        <v>1333281.68066652</v>
      </c>
      <c r="E13053" s="14">
        <v>4314.8274455227202</v>
      </c>
      <c r="F13053" s="36">
        <v>3.4924097089578297E-2</v>
      </c>
    </row>
    <row r="13054" spans="1:6" x14ac:dyDescent="0.4">
      <c r="A13054" s="9" t="s">
        <v>18192</v>
      </c>
      <c r="B13054" s="9" t="s">
        <v>11220</v>
      </c>
      <c r="C13054" s="9" t="s">
        <v>5</v>
      </c>
      <c r="D13054" s="14">
        <v>1090980</v>
      </c>
      <c r="E13054" s="14">
        <v>4180</v>
      </c>
      <c r="F13054" s="36">
        <v>7.0954023468210004E-2</v>
      </c>
    </row>
    <row r="13055" spans="1:6" x14ac:dyDescent="0.4">
      <c r="A13055" s="9" t="s">
        <v>18192</v>
      </c>
      <c r="B13055" s="9" t="s">
        <v>11221</v>
      </c>
      <c r="C13055" s="9" t="s">
        <v>5</v>
      </c>
      <c r="D13055" s="14">
        <v>1504800</v>
      </c>
      <c r="E13055" s="14">
        <v>4180</v>
      </c>
      <c r="F13055" s="36">
        <v>7.1869081759375203E-2</v>
      </c>
    </row>
    <row r="13056" spans="1:6" x14ac:dyDescent="0.4">
      <c r="A13056" s="9" t="s">
        <v>18192</v>
      </c>
      <c r="B13056" s="9" t="s">
        <v>11222</v>
      </c>
      <c r="C13056" s="9" t="s">
        <v>5</v>
      </c>
      <c r="D13056" s="14">
        <v>810085.91525753797</v>
      </c>
      <c r="E13056" s="14">
        <v>4939.5482637654704</v>
      </c>
      <c r="F13056" s="36">
        <v>0.02</v>
      </c>
    </row>
    <row r="13057" spans="1:6" x14ac:dyDescent="0.4">
      <c r="A13057" s="9" t="s">
        <v>18192</v>
      </c>
      <c r="B13057" s="9" t="s">
        <v>11223</v>
      </c>
      <c r="C13057" s="9" t="s">
        <v>5</v>
      </c>
      <c r="D13057" s="14">
        <v>1358406.2585162399</v>
      </c>
      <c r="E13057" s="14">
        <v>4903.9937130550297</v>
      </c>
      <c r="F13057" s="36">
        <v>5.9286720366883899E-2</v>
      </c>
    </row>
    <row r="13058" spans="1:6" x14ac:dyDescent="0.4">
      <c r="A13058" s="9" t="s">
        <v>18192</v>
      </c>
      <c r="B13058" s="9" t="s">
        <v>11239</v>
      </c>
      <c r="C13058" s="9" t="s">
        <v>36</v>
      </c>
      <c r="D13058" s="14">
        <v>5200721.0671845404</v>
      </c>
      <c r="E13058" s="14">
        <v>6161.9917857636701</v>
      </c>
      <c r="F13058" s="36">
        <v>2.5977496173126301E-2</v>
      </c>
    </row>
    <row r="13059" spans="1:6" x14ac:dyDescent="0.4">
      <c r="A13059" s="9" t="s">
        <v>18192</v>
      </c>
      <c r="B13059" s="9" t="s">
        <v>11224</v>
      </c>
      <c r="C13059" s="9" t="s">
        <v>5</v>
      </c>
      <c r="D13059" s="14">
        <v>1758004.5185529301</v>
      </c>
      <c r="E13059" s="14">
        <v>4461.9404024185997</v>
      </c>
      <c r="F13059" s="36">
        <v>2.5061386868017201E-2</v>
      </c>
    </row>
    <row r="13060" spans="1:6" x14ac:dyDescent="0.4">
      <c r="A13060" s="9" t="s">
        <v>18192</v>
      </c>
      <c r="B13060" s="9" t="s">
        <v>11225</v>
      </c>
      <c r="C13060" s="9" t="s">
        <v>5</v>
      </c>
      <c r="D13060" s="14">
        <v>713352.57142857101</v>
      </c>
      <c r="E13060" s="14">
        <v>5799.6144018583</v>
      </c>
      <c r="F13060" s="36">
        <v>3.0119473946674601E-2</v>
      </c>
    </row>
    <row r="13061" spans="1:6" x14ac:dyDescent="0.4">
      <c r="A13061" s="9" t="s">
        <v>18192</v>
      </c>
      <c r="B13061" s="9" t="s">
        <v>4768</v>
      </c>
      <c r="C13061" s="9" t="s">
        <v>5</v>
      </c>
      <c r="D13061" s="14">
        <v>2687740</v>
      </c>
      <c r="E13061" s="14">
        <v>4180</v>
      </c>
      <c r="F13061" s="36">
        <v>6.6741919307941003E-2</v>
      </c>
    </row>
    <row r="13062" spans="1:6" x14ac:dyDescent="0.4">
      <c r="A13062" s="9" t="s">
        <v>18192</v>
      </c>
      <c r="B13062" s="9" t="s">
        <v>11226</v>
      </c>
      <c r="C13062" s="9" t="s">
        <v>5</v>
      </c>
      <c r="D13062" s="14">
        <v>962528.94621239603</v>
      </c>
      <c r="E13062" s="14">
        <v>5288.6205835845903</v>
      </c>
      <c r="F13062" s="36">
        <v>0.02</v>
      </c>
    </row>
    <row r="13063" spans="1:6" x14ac:dyDescent="0.4">
      <c r="A13063" s="9" t="s">
        <v>18192</v>
      </c>
      <c r="B13063" s="9" t="s">
        <v>11227</v>
      </c>
      <c r="C13063" s="9" t="s">
        <v>5</v>
      </c>
      <c r="D13063" s="14">
        <v>845122.65527065506</v>
      </c>
      <c r="E13063" s="14">
        <v>5030.49199565866</v>
      </c>
      <c r="F13063" s="36">
        <v>6.9594897521838603E-2</v>
      </c>
    </row>
    <row r="13064" spans="1:6" x14ac:dyDescent="0.4">
      <c r="A13064" s="9" t="s">
        <v>18192</v>
      </c>
      <c r="B13064" s="9" t="s">
        <v>11228</v>
      </c>
      <c r="C13064" s="9" t="s">
        <v>5</v>
      </c>
      <c r="D13064" s="14">
        <v>1306827.5802613001</v>
      </c>
      <c r="E13064" s="14">
        <v>5333.9901235155103</v>
      </c>
      <c r="F13064" s="36">
        <v>0.02</v>
      </c>
    </row>
    <row r="13065" spans="1:6" x14ac:dyDescent="0.4">
      <c r="A13065" s="9" t="s">
        <v>18192</v>
      </c>
      <c r="B13065" s="9" t="s">
        <v>11229</v>
      </c>
      <c r="C13065" s="9" t="s">
        <v>5</v>
      </c>
      <c r="D13065" s="14">
        <v>1881897.7041436001</v>
      </c>
      <c r="E13065" s="14">
        <v>4991.7710985241301</v>
      </c>
      <c r="F13065" s="36">
        <v>2.0000000000000202E-2</v>
      </c>
    </row>
    <row r="13066" spans="1:6" x14ac:dyDescent="0.4">
      <c r="A13066" s="9" t="s">
        <v>18192</v>
      </c>
      <c r="B13066" s="9" t="s">
        <v>11240</v>
      </c>
      <c r="C13066" s="9" t="s">
        <v>36</v>
      </c>
      <c r="D13066" s="14">
        <v>3281808.1680000001</v>
      </c>
      <c r="E13066" s="14">
        <v>5552.9749035532996</v>
      </c>
      <c r="F13066" s="36">
        <v>2.9655765584259801E-2</v>
      </c>
    </row>
    <row r="13067" spans="1:6" x14ac:dyDescent="0.4">
      <c r="A13067" s="9" t="s">
        <v>18192</v>
      </c>
      <c r="B13067" s="9" t="s">
        <v>11213</v>
      </c>
      <c r="C13067" s="9" t="s">
        <v>3</v>
      </c>
      <c r="D13067" s="14">
        <v>5159106.7872065697</v>
      </c>
      <c r="E13067" s="14">
        <v>5669.3481178094198</v>
      </c>
      <c r="F13067" s="36">
        <v>4.7996402328255999E-2</v>
      </c>
    </row>
    <row r="13068" spans="1:6" x14ac:dyDescent="0.4">
      <c r="A13068" s="9" t="s">
        <v>18192</v>
      </c>
      <c r="B13068" s="9" t="s">
        <v>11230</v>
      </c>
      <c r="C13068" s="9" t="s">
        <v>5</v>
      </c>
      <c r="D13068" s="14">
        <v>1919182.1143447999</v>
      </c>
      <c r="E13068" s="14">
        <v>4692.3768076890001</v>
      </c>
      <c r="F13068" s="36">
        <v>2.9485030410915301E-2</v>
      </c>
    </row>
    <row r="13069" spans="1:6" x14ac:dyDescent="0.4">
      <c r="A13069" s="9" t="s">
        <v>18192</v>
      </c>
      <c r="B13069" s="9" t="s">
        <v>11231</v>
      </c>
      <c r="C13069" s="9" t="s">
        <v>5</v>
      </c>
      <c r="D13069" s="14">
        <v>2130178.7871131501</v>
      </c>
      <c r="E13069" s="14">
        <v>4447.1373426161799</v>
      </c>
      <c r="F13069" s="36">
        <v>3.9307702702384303E-2</v>
      </c>
    </row>
    <row r="13070" spans="1:6" x14ac:dyDescent="0.4">
      <c r="A13070" s="9" t="s">
        <v>18192</v>
      </c>
      <c r="B13070" s="9" t="s">
        <v>11241</v>
      </c>
      <c r="C13070" s="9" t="s">
        <v>36</v>
      </c>
      <c r="D13070" s="14">
        <v>1509411.8483752401</v>
      </c>
      <c r="E13070" s="14">
        <v>6315.5307463399004</v>
      </c>
      <c r="F13070" s="36">
        <v>2.12106542127974E-2</v>
      </c>
    </row>
    <row r="13071" spans="1:6" x14ac:dyDescent="0.4">
      <c r="A13071" s="9" t="s">
        <v>18192</v>
      </c>
      <c r="B13071" s="9" t="s">
        <v>11232</v>
      </c>
      <c r="C13071" s="9" t="s">
        <v>5</v>
      </c>
      <c r="D13071" s="14">
        <v>977597.14366980002</v>
      </c>
      <c r="E13071" s="14">
        <v>4768.7665544868296</v>
      </c>
      <c r="F13071" s="36">
        <v>0.02</v>
      </c>
    </row>
    <row r="13072" spans="1:6" x14ac:dyDescent="0.4">
      <c r="A13072" s="9" t="s">
        <v>18192</v>
      </c>
      <c r="B13072" s="9" t="s">
        <v>11233</v>
      </c>
      <c r="C13072" s="9" t="s">
        <v>5</v>
      </c>
      <c r="D13072" s="14">
        <v>521180.71622195601</v>
      </c>
      <c r="E13072" s="14">
        <v>5428.9657939787103</v>
      </c>
      <c r="F13072" s="36">
        <v>3.46099438769705E-2</v>
      </c>
    </row>
    <row r="13073" spans="1:6" x14ac:dyDescent="0.4">
      <c r="A13073" s="9" t="s">
        <v>18192</v>
      </c>
      <c r="B13073" s="9" t="s">
        <v>25</v>
      </c>
      <c r="C13073" s="9" t="s">
        <v>5</v>
      </c>
      <c r="D13073" s="14">
        <v>962054.13164034102</v>
      </c>
      <c r="E13073" s="14">
        <v>4858.8592507087897</v>
      </c>
      <c r="F13073" s="36">
        <v>2.6889340637407801E-2</v>
      </c>
    </row>
    <row r="13074" spans="1:6" x14ac:dyDescent="0.4">
      <c r="A13074" s="9" t="s">
        <v>18192</v>
      </c>
      <c r="B13074" s="9" t="s">
        <v>164</v>
      </c>
      <c r="C13074" s="9" t="s">
        <v>5</v>
      </c>
      <c r="D13074" s="14">
        <v>854212.81107868103</v>
      </c>
      <c r="E13074" s="14">
        <v>5406.4101967005099</v>
      </c>
      <c r="F13074" s="36">
        <v>2.9226918841776198E-2</v>
      </c>
    </row>
    <row r="13075" spans="1:6" x14ac:dyDescent="0.4">
      <c r="A13075" s="9" t="s">
        <v>18192</v>
      </c>
      <c r="B13075" s="9" t="s">
        <v>11242</v>
      </c>
      <c r="C13075" s="9" t="s">
        <v>36</v>
      </c>
      <c r="D13075" s="14">
        <v>7455209.1121290103</v>
      </c>
      <c r="E13075" s="14">
        <v>6217.8558066130199</v>
      </c>
      <c r="F13075" s="36">
        <v>2.7374231219164501E-2</v>
      </c>
    </row>
    <row r="13076" spans="1:6" x14ac:dyDescent="0.4">
      <c r="A13076" s="9" t="s">
        <v>18192</v>
      </c>
      <c r="B13076" s="9" t="s">
        <v>11234</v>
      </c>
      <c r="C13076" s="9" t="s">
        <v>5</v>
      </c>
      <c r="D13076" s="14">
        <v>1736921.3806705</v>
      </c>
      <c r="E13076" s="14">
        <v>4267.6200999275197</v>
      </c>
      <c r="F13076" s="36">
        <v>2.4657748195359999E-2</v>
      </c>
    </row>
    <row r="13077" spans="1:6" x14ac:dyDescent="0.4">
      <c r="A13077" s="9" t="s">
        <v>18192</v>
      </c>
      <c r="B13077" s="9" t="s">
        <v>11235</v>
      </c>
      <c r="C13077" s="9" t="s">
        <v>5</v>
      </c>
      <c r="D13077" s="14">
        <v>840276.15216503805</v>
      </c>
      <c r="E13077" s="14">
        <v>4591.6729626504803</v>
      </c>
      <c r="F13077" s="36">
        <v>4.35192131620998E-2</v>
      </c>
    </row>
    <row r="13078" spans="1:6" x14ac:dyDescent="0.4">
      <c r="A13078" s="9" t="s">
        <v>18192</v>
      </c>
      <c r="B13078" s="9" t="s">
        <v>11236</v>
      </c>
      <c r="C13078" s="9" t="s">
        <v>5</v>
      </c>
      <c r="D13078" s="14">
        <v>577221.74745123705</v>
      </c>
      <c r="E13078" s="14">
        <v>5659.0367397180098</v>
      </c>
      <c r="F13078" s="36">
        <v>2.6757768171659101E-2</v>
      </c>
    </row>
    <row r="13079" spans="1:6" x14ac:dyDescent="0.4">
      <c r="A13079" s="9" t="s">
        <v>18192</v>
      </c>
      <c r="B13079" s="9" t="s">
        <v>11243</v>
      </c>
      <c r="C13079" s="9" t="s">
        <v>36</v>
      </c>
      <c r="D13079" s="14">
        <v>1876484.4627905099</v>
      </c>
      <c r="E13079" s="14">
        <v>8158.6280990891901</v>
      </c>
      <c r="F13079" s="36">
        <v>0.02</v>
      </c>
    </row>
    <row r="13080" spans="1:6" x14ac:dyDescent="0.4">
      <c r="A13080" s="9" t="s">
        <v>18373</v>
      </c>
      <c r="B13080" s="9" t="s">
        <v>11244</v>
      </c>
      <c r="C13080" s="9" t="s">
        <v>5</v>
      </c>
      <c r="D13080" s="14">
        <v>3047220</v>
      </c>
      <c r="E13080" s="14">
        <v>4180</v>
      </c>
      <c r="F13080" s="36">
        <v>6.6382045235945403E-2</v>
      </c>
    </row>
    <row r="13081" spans="1:6" x14ac:dyDescent="0.4">
      <c r="A13081" s="9" t="s">
        <v>18373</v>
      </c>
      <c r="B13081" s="9" t="s">
        <v>17436</v>
      </c>
      <c r="C13081" s="9" t="s">
        <v>5</v>
      </c>
      <c r="D13081" s="14">
        <v>1437160.79695729</v>
      </c>
      <c r="E13081" s="14">
        <v>4888.3020304669799</v>
      </c>
      <c r="F13081" s="36">
        <v>2.2959010106066598E-2</v>
      </c>
    </row>
    <row r="13082" spans="1:6" x14ac:dyDescent="0.4">
      <c r="A13082" s="9" t="s">
        <v>18373</v>
      </c>
      <c r="B13082" s="9" t="s">
        <v>11256</v>
      </c>
      <c r="C13082" s="9" t="s">
        <v>36</v>
      </c>
      <c r="D13082" s="14">
        <v>2655016.3151503499</v>
      </c>
      <c r="E13082" s="14">
        <v>6555.5958398774101</v>
      </c>
      <c r="F13082" s="36">
        <v>0.02</v>
      </c>
    </row>
    <row r="13083" spans="1:6" x14ac:dyDescent="0.4">
      <c r="A13083" s="9" t="s">
        <v>18373</v>
      </c>
      <c r="B13083" s="9" t="s">
        <v>11245</v>
      </c>
      <c r="C13083" s="9" t="s">
        <v>5</v>
      </c>
      <c r="D13083" s="14">
        <v>1450460</v>
      </c>
      <c r="E13083" s="14">
        <v>4180</v>
      </c>
      <c r="F13083" s="36">
        <v>6.9391154459952101E-2</v>
      </c>
    </row>
    <row r="13084" spans="1:6" x14ac:dyDescent="0.4">
      <c r="A13084" s="9" t="s">
        <v>18373</v>
      </c>
      <c r="B13084" s="9" t="s">
        <v>11246</v>
      </c>
      <c r="C13084" s="9" t="s">
        <v>5</v>
      </c>
      <c r="D13084" s="14">
        <v>1980218.2807754001</v>
      </c>
      <c r="E13084" s="14">
        <v>4258.5339371514001</v>
      </c>
      <c r="F13084" s="36">
        <v>0.02</v>
      </c>
    </row>
    <row r="13085" spans="1:6" x14ac:dyDescent="0.4">
      <c r="A13085" s="9" t="s">
        <v>18373</v>
      </c>
      <c r="B13085" s="9" t="s">
        <v>11247</v>
      </c>
      <c r="C13085" s="9" t="s">
        <v>5</v>
      </c>
      <c r="D13085" s="14">
        <v>2591600</v>
      </c>
      <c r="E13085" s="14">
        <v>4180</v>
      </c>
      <c r="F13085" s="36">
        <v>6.6879151202712303E-2</v>
      </c>
    </row>
    <row r="13086" spans="1:6" x14ac:dyDescent="0.4">
      <c r="A13086" s="9" t="s">
        <v>18373</v>
      </c>
      <c r="B13086" s="9" t="s">
        <v>11248</v>
      </c>
      <c r="C13086" s="9" t="s">
        <v>5</v>
      </c>
      <c r="D13086" s="14">
        <v>1096235.3446452401</v>
      </c>
      <c r="E13086" s="14">
        <v>4402.5515849206404</v>
      </c>
      <c r="F13086" s="36">
        <v>3.4889211800256198E-2</v>
      </c>
    </row>
    <row r="13087" spans="1:6" x14ac:dyDescent="0.4">
      <c r="A13087" s="9" t="s">
        <v>18373</v>
      </c>
      <c r="B13087" s="9" t="s">
        <v>11249</v>
      </c>
      <c r="C13087" s="9" t="s">
        <v>5</v>
      </c>
      <c r="D13087" s="14">
        <v>1492260</v>
      </c>
      <c r="E13087" s="14">
        <v>4180</v>
      </c>
      <c r="F13087" s="36">
        <v>6.9231197938384198E-2</v>
      </c>
    </row>
    <row r="13088" spans="1:6" x14ac:dyDescent="0.4">
      <c r="A13088" s="9" t="s">
        <v>18373</v>
      </c>
      <c r="B13088" s="9" t="s">
        <v>18795</v>
      </c>
      <c r="C13088" s="9" t="s">
        <v>5</v>
      </c>
      <c r="D13088" s="14">
        <v>1042127.41488094</v>
      </c>
      <c r="E13088" s="14">
        <v>4530.9887603519301</v>
      </c>
      <c r="F13088" s="36">
        <v>3.3219825511300101E-2</v>
      </c>
    </row>
    <row r="13089" spans="1:6" x14ac:dyDescent="0.4">
      <c r="A13089" s="9" t="s">
        <v>18373</v>
      </c>
      <c r="B13089" s="9" t="s">
        <v>18796</v>
      </c>
      <c r="C13089" s="9" t="s">
        <v>5</v>
      </c>
      <c r="D13089" s="14">
        <v>1153869.94990546</v>
      </c>
      <c r="E13089" s="14">
        <v>4728.9752045305704</v>
      </c>
      <c r="F13089" s="36">
        <v>1.9999999999999799E-2</v>
      </c>
    </row>
    <row r="13090" spans="1:6" x14ac:dyDescent="0.4">
      <c r="A13090" s="9" t="s">
        <v>18373</v>
      </c>
      <c r="B13090" s="9" t="s">
        <v>11250</v>
      </c>
      <c r="C13090" s="9" t="s">
        <v>5</v>
      </c>
      <c r="D13090" s="14">
        <v>2629220</v>
      </c>
      <c r="E13090" s="14">
        <v>4180</v>
      </c>
      <c r="F13090" s="36">
        <v>6.6823883552163704E-2</v>
      </c>
    </row>
    <row r="13091" spans="1:6" x14ac:dyDescent="0.4">
      <c r="A13091" s="9" t="s">
        <v>18373</v>
      </c>
      <c r="B13091" s="9" t="s">
        <v>7384</v>
      </c>
      <c r="C13091" s="9" t="s">
        <v>5</v>
      </c>
      <c r="D13091" s="14">
        <v>2173600</v>
      </c>
      <c r="E13091" s="14">
        <v>4180</v>
      </c>
      <c r="F13091" s="36">
        <v>5.7917158032497099E-2</v>
      </c>
    </row>
    <row r="13092" spans="1:6" x14ac:dyDescent="0.4">
      <c r="A13092" s="9" t="s">
        <v>18373</v>
      </c>
      <c r="B13092" s="9" t="s">
        <v>11251</v>
      </c>
      <c r="C13092" s="9" t="s">
        <v>5</v>
      </c>
      <c r="D13092" s="14">
        <v>1475540</v>
      </c>
      <c r="E13092" s="14">
        <v>4180</v>
      </c>
      <c r="F13092" s="36">
        <v>2.37537281044919E-2</v>
      </c>
    </row>
    <row r="13093" spans="1:6" x14ac:dyDescent="0.4">
      <c r="A13093" s="9" t="s">
        <v>18373</v>
      </c>
      <c r="B13093" s="9" t="s">
        <v>11252</v>
      </c>
      <c r="C13093" s="9" t="s">
        <v>5</v>
      </c>
      <c r="D13093" s="14">
        <v>750930.53978940402</v>
      </c>
      <c r="E13093" s="14">
        <v>5039.8022804658003</v>
      </c>
      <c r="F13093" s="36">
        <v>5.6935795114602297E-2</v>
      </c>
    </row>
    <row r="13094" spans="1:6" x14ac:dyDescent="0.4">
      <c r="A13094" s="9" t="s">
        <v>18373</v>
      </c>
      <c r="B13094" s="9" t="s">
        <v>11257</v>
      </c>
      <c r="C13094" s="9" t="s">
        <v>36</v>
      </c>
      <c r="D13094" s="14">
        <v>4938480</v>
      </c>
      <c r="E13094" s="14">
        <v>5415</v>
      </c>
      <c r="F13094" s="36">
        <v>2.9398860292467702E-2</v>
      </c>
    </row>
    <row r="13095" spans="1:6" x14ac:dyDescent="0.4">
      <c r="A13095" s="9" t="s">
        <v>18373</v>
      </c>
      <c r="B13095" s="9" t="s">
        <v>11258</v>
      </c>
      <c r="C13095" s="9" t="s">
        <v>36</v>
      </c>
      <c r="D13095" s="14">
        <v>9056845.7226017192</v>
      </c>
      <c r="E13095" s="14">
        <v>5580.3115974132597</v>
      </c>
      <c r="F13095" s="36">
        <v>0.02</v>
      </c>
    </row>
    <row r="13096" spans="1:6" x14ac:dyDescent="0.4">
      <c r="A13096" s="9" t="s">
        <v>18373</v>
      </c>
      <c r="B13096" s="9" t="s">
        <v>11259</v>
      </c>
      <c r="C13096" s="9" t="s">
        <v>36</v>
      </c>
      <c r="D13096" s="14">
        <v>4873773.18112926</v>
      </c>
      <c r="E13096" s="14">
        <v>5488.4833120824997</v>
      </c>
      <c r="F13096" s="36">
        <v>3.21381736083532E-2</v>
      </c>
    </row>
    <row r="13097" spans="1:6" x14ac:dyDescent="0.4">
      <c r="A13097" s="9" t="s">
        <v>18373</v>
      </c>
      <c r="B13097" s="9" t="s">
        <v>11253</v>
      </c>
      <c r="C13097" s="9" t="s">
        <v>5</v>
      </c>
      <c r="D13097" s="14">
        <v>1609300</v>
      </c>
      <c r="E13097" s="14">
        <v>4180</v>
      </c>
      <c r="F13097" s="36">
        <v>6.7626396107399095E-2</v>
      </c>
    </row>
    <row r="13098" spans="1:6" x14ac:dyDescent="0.4">
      <c r="A13098" s="9" t="s">
        <v>18373</v>
      </c>
      <c r="B13098" s="9" t="s">
        <v>11254</v>
      </c>
      <c r="C13098" s="9" t="s">
        <v>5</v>
      </c>
      <c r="D13098" s="14">
        <v>944680</v>
      </c>
      <c r="E13098" s="14">
        <v>4180</v>
      </c>
      <c r="F13098" s="36">
        <v>5.3150101676111998E-2</v>
      </c>
    </row>
    <row r="13099" spans="1:6" x14ac:dyDescent="0.4">
      <c r="A13099" s="9" t="s">
        <v>18373</v>
      </c>
      <c r="B13099" s="9" t="s">
        <v>11255</v>
      </c>
      <c r="C13099" s="9" t="s">
        <v>5</v>
      </c>
      <c r="D13099" s="14">
        <v>1341780</v>
      </c>
      <c r="E13099" s="14">
        <v>4180</v>
      </c>
      <c r="F13099" s="36">
        <v>6.2888576640663094E-2</v>
      </c>
    </row>
    <row r="13100" spans="1:6" x14ac:dyDescent="0.4">
      <c r="A13100" s="9" t="s">
        <v>18193</v>
      </c>
      <c r="B13100" s="9" t="s">
        <v>11261</v>
      </c>
      <c r="C13100" s="9" t="s">
        <v>5</v>
      </c>
      <c r="D13100" s="14">
        <v>3626418.6578844399</v>
      </c>
      <c r="E13100" s="14">
        <v>6373.3192581448902</v>
      </c>
      <c r="F13100" s="36">
        <v>0.02</v>
      </c>
    </row>
    <row r="13101" spans="1:6" x14ac:dyDescent="0.4">
      <c r="A13101" s="9" t="s">
        <v>18193</v>
      </c>
      <c r="B13101" s="9" t="s">
        <v>11262</v>
      </c>
      <c r="C13101" s="9" t="s">
        <v>5</v>
      </c>
      <c r="D13101" s="14">
        <v>2670362.1879797499</v>
      </c>
      <c r="E13101" s="14">
        <v>6497.2316009239603</v>
      </c>
      <c r="F13101" s="36">
        <v>0.02</v>
      </c>
    </row>
    <row r="13102" spans="1:6" x14ac:dyDescent="0.4">
      <c r="A13102" s="9" t="s">
        <v>18193</v>
      </c>
      <c r="B13102" s="9" t="s">
        <v>17070</v>
      </c>
      <c r="C13102" s="9" t="s">
        <v>36</v>
      </c>
      <c r="D13102" s="14">
        <v>4747843.3138367804</v>
      </c>
      <c r="E13102" s="14">
        <v>8102.1216959672001</v>
      </c>
      <c r="F13102" s="36">
        <v>0.02</v>
      </c>
    </row>
    <row r="13103" spans="1:6" x14ac:dyDescent="0.4">
      <c r="A13103" s="9" t="s">
        <v>18193</v>
      </c>
      <c r="B13103" s="9" t="s">
        <v>17071</v>
      </c>
      <c r="C13103" s="9" t="s">
        <v>36</v>
      </c>
      <c r="D13103" s="14">
        <v>5816448.5480818897</v>
      </c>
      <c r="E13103" s="14">
        <v>8285.5392422818895</v>
      </c>
      <c r="F13103" s="36">
        <v>0.02</v>
      </c>
    </row>
    <row r="13104" spans="1:6" x14ac:dyDescent="0.4">
      <c r="A13104" s="9" t="s">
        <v>18193</v>
      </c>
      <c r="B13104" s="9" t="s">
        <v>11263</v>
      </c>
      <c r="C13104" s="9" t="s">
        <v>5</v>
      </c>
      <c r="D13104" s="14">
        <v>1892825.2639055899</v>
      </c>
      <c r="E13104" s="14">
        <v>7224.52390803661</v>
      </c>
      <c r="F13104" s="36">
        <v>0.02</v>
      </c>
    </row>
    <row r="13105" spans="1:6" x14ac:dyDescent="0.4">
      <c r="A13105" s="9" t="s">
        <v>18193</v>
      </c>
      <c r="B13105" s="9" t="s">
        <v>11264</v>
      </c>
      <c r="C13105" s="9" t="s">
        <v>5</v>
      </c>
      <c r="D13105" s="14">
        <v>2189464.9322796101</v>
      </c>
      <c r="E13105" s="14">
        <v>6364.72364034771</v>
      </c>
      <c r="F13105" s="36">
        <v>0.02</v>
      </c>
    </row>
    <row r="13106" spans="1:6" x14ac:dyDescent="0.4">
      <c r="A13106" s="9" t="s">
        <v>18193</v>
      </c>
      <c r="B13106" s="9" t="s">
        <v>11287</v>
      </c>
      <c r="C13106" s="9" t="s">
        <v>36</v>
      </c>
      <c r="D13106" s="14">
        <v>10222255.7382962</v>
      </c>
      <c r="E13106" s="14">
        <v>8912.1671650359003</v>
      </c>
      <c r="F13106" s="36">
        <v>0.02</v>
      </c>
    </row>
    <row r="13107" spans="1:6" x14ac:dyDescent="0.4">
      <c r="A13107" s="9" t="s">
        <v>18193</v>
      </c>
      <c r="B13107" s="9" t="s">
        <v>11265</v>
      </c>
      <c r="C13107" s="9" t="s">
        <v>5</v>
      </c>
      <c r="D13107" s="14">
        <v>1556665.2241813601</v>
      </c>
      <c r="E13107" s="14">
        <v>7520.1218559485997</v>
      </c>
      <c r="F13107" s="36">
        <v>0.02</v>
      </c>
    </row>
    <row r="13108" spans="1:6" x14ac:dyDescent="0.4">
      <c r="A13108" s="9" t="s">
        <v>18193</v>
      </c>
      <c r="B13108" s="9" t="s">
        <v>11288</v>
      </c>
      <c r="C13108" s="9" t="s">
        <v>36</v>
      </c>
      <c r="D13108" s="14">
        <v>2751726.0204532198</v>
      </c>
      <c r="E13108" s="14">
        <v>8519.2756051183205</v>
      </c>
      <c r="F13108" s="36">
        <v>0.02</v>
      </c>
    </row>
    <row r="13109" spans="1:6" x14ac:dyDescent="0.4">
      <c r="A13109" s="9" t="s">
        <v>18193</v>
      </c>
      <c r="B13109" s="9" t="s">
        <v>17066</v>
      </c>
      <c r="C13109" s="9" t="s">
        <v>5</v>
      </c>
      <c r="D13109" s="14">
        <v>1636522.32985173</v>
      </c>
      <c r="E13109" s="14">
        <v>5742.1836135148496</v>
      </c>
      <c r="F13109" s="36">
        <v>1.9999999999999799E-2</v>
      </c>
    </row>
    <row r="13110" spans="1:6" x14ac:dyDescent="0.4">
      <c r="A13110" s="9" t="s">
        <v>18193</v>
      </c>
      <c r="B13110" s="9" t="s">
        <v>17067</v>
      </c>
      <c r="C13110" s="9" t="s">
        <v>5</v>
      </c>
      <c r="D13110" s="14">
        <v>1835956.94488613</v>
      </c>
      <c r="E13110" s="14">
        <v>6202.55724623692</v>
      </c>
      <c r="F13110" s="36">
        <v>0.02</v>
      </c>
    </row>
    <row r="13111" spans="1:6" x14ac:dyDescent="0.4">
      <c r="A13111" s="9" t="s">
        <v>18193</v>
      </c>
      <c r="B13111" s="9" t="s">
        <v>11266</v>
      </c>
      <c r="C13111" s="9" t="s">
        <v>5</v>
      </c>
      <c r="D13111" s="14">
        <v>1814000.64592669</v>
      </c>
      <c r="E13111" s="14">
        <v>6768.6591265921297</v>
      </c>
      <c r="F13111" s="36">
        <v>0.02</v>
      </c>
    </row>
    <row r="13112" spans="1:6" x14ac:dyDescent="0.4">
      <c r="A13112" s="9" t="s">
        <v>18193</v>
      </c>
      <c r="B13112" s="9" t="s">
        <v>11267</v>
      </c>
      <c r="C13112" s="9" t="s">
        <v>5</v>
      </c>
      <c r="D13112" s="14">
        <v>2202868.8206705502</v>
      </c>
      <c r="E13112" s="14">
        <v>6258.1500587231503</v>
      </c>
      <c r="F13112" s="36">
        <v>0.02</v>
      </c>
    </row>
    <row r="13113" spans="1:6" x14ac:dyDescent="0.4">
      <c r="A13113" s="9" t="s">
        <v>18193</v>
      </c>
      <c r="B13113" s="9" t="s">
        <v>11268</v>
      </c>
      <c r="C13113" s="9" t="s">
        <v>5</v>
      </c>
      <c r="D13113" s="14">
        <v>3718212.9871839699</v>
      </c>
      <c r="E13113" s="14">
        <v>6016.5258692297302</v>
      </c>
      <c r="F13113" s="36">
        <v>0.02</v>
      </c>
    </row>
    <row r="13114" spans="1:6" x14ac:dyDescent="0.4">
      <c r="A13114" s="9" t="s">
        <v>18193</v>
      </c>
      <c r="B13114" s="9" t="s">
        <v>11269</v>
      </c>
      <c r="C13114" s="9" t="s">
        <v>5</v>
      </c>
      <c r="D13114" s="14">
        <v>2730011.3441762002</v>
      </c>
      <c r="E13114" s="14">
        <v>6707.6445802854996</v>
      </c>
      <c r="F13114" s="36">
        <v>0.02</v>
      </c>
    </row>
    <row r="13115" spans="1:6" x14ac:dyDescent="0.4">
      <c r="A13115" s="9" t="s">
        <v>18193</v>
      </c>
      <c r="B13115" s="9" t="s">
        <v>11289</v>
      </c>
      <c r="C13115" s="9" t="s">
        <v>36</v>
      </c>
      <c r="D13115" s="14">
        <v>8955180.0163235106</v>
      </c>
      <c r="E13115" s="14">
        <v>8796.8369512018708</v>
      </c>
      <c r="F13115" s="36">
        <v>0.02</v>
      </c>
    </row>
    <row r="13116" spans="1:6" x14ac:dyDescent="0.4">
      <c r="A13116" s="9" t="s">
        <v>18193</v>
      </c>
      <c r="B13116" s="9" t="s">
        <v>11270</v>
      </c>
      <c r="C13116" s="9" t="s">
        <v>5</v>
      </c>
      <c r="D13116" s="14">
        <v>1808576.4337499901</v>
      </c>
      <c r="E13116" s="14">
        <v>6799.1595253758996</v>
      </c>
      <c r="F13116" s="36">
        <v>0.02</v>
      </c>
    </row>
    <row r="13117" spans="1:6" x14ac:dyDescent="0.4">
      <c r="A13117" s="9" t="s">
        <v>18193</v>
      </c>
      <c r="B13117" s="9" t="s">
        <v>3817</v>
      </c>
      <c r="C13117" s="9" t="s">
        <v>5</v>
      </c>
      <c r="D13117" s="14">
        <v>1682634.3886964601</v>
      </c>
      <c r="E13117" s="14">
        <v>6703.72266412932</v>
      </c>
      <c r="F13117" s="36">
        <v>0.02</v>
      </c>
    </row>
    <row r="13118" spans="1:6" x14ac:dyDescent="0.4">
      <c r="A13118" s="9" t="s">
        <v>18193</v>
      </c>
      <c r="B13118" s="9" t="s">
        <v>11290</v>
      </c>
      <c r="C13118" s="9" t="s">
        <v>36</v>
      </c>
      <c r="D13118" s="14">
        <v>7854133.3559249397</v>
      </c>
      <c r="E13118" s="14">
        <v>8844.74477018574</v>
      </c>
      <c r="F13118" s="36">
        <v>0.02</v>
      </c>
    </row>
    <row r="13119" spans="1:6" x14ac:dyDescent="0.4">
      <c r="A13119" s="9" t="s">
        <v>18193</v>
      </c>
      <c r="B13119" s="9" t="s">
        <v>11271</v>
      </c>
      <c r="C13119" s="9" t="s">
        <v>5</v>
      </c>
      <c r="D13119" s="14">
        <v>2755619.27690263</v>
      </c>
      <c r="E13119" s="14">
        <v>6753.9688159378202</v>
      </c>
      <c r="F13119" s="36">
        <v>0.02</v>
      </c>
    </row>
    <row r="13120" spans="1:6" x14ac:dyDescent="0.4">
      <c r="A13120" s="9" t="s">
        <v>18193</v>
      </c>
      <c r="B13120" s="9" t="s">
        <v>11272</v>
      </c>
      <c r="C13120" s="9" t="s">
        <v>5</v>
      </c>
      <c r="D13120" s="14">
        <v>3827340.6757701598</v>
      </c>
      <c r="E13120" s="14">
        <v>6284.6316515109302</v>
      </c>
      <c r="F13120" s="36">
        <v>0.02</v>
      </c>
    </row>
    <row r="13121" spans="1:6" x14ac:dyDescent="0.4">
      <c r="A13121" s="9" t="s">
        <v>18193</v>
      </c>
      <c r="B13121" s="9" t="s">
        <v>11273</v>
      </c>
      <c r="C13121" s="9" t="s">
        <v>5</v>
      </c>
      <c r="D13121" s="14">
        <v>3817059.9056811798</v>
      </c>
      <c r="E13121" s="14">
        <v>6404.46292899527</v>
      </c>
      <c r="F13121" s="36">
        <v>0.02</v>
      </c>
    </row>
    <row r="13122" spans="1:6" x14ac:dyDescent="0.4">
      <c r="A13122" s="9" t="s">
        <v>18193</v>
      </c>
      <c r="B13122" s="9" t="s">
        <v>8010</v>
      </c>
      <c r="C13122" s="9" t="s">
        <v>5</v>
      </c>
      <c r="D13122" s="14">
        <v>2246990.64463257</v>
      </c>
      <c r="E13122" s="14">
        <v>6531.9495483505098</v>
      </c>
      <c r="F13122" s="36">
        <v>0.02</v>
      </c>
    </row>
    <row r="13123" spans="1:6" x14ac:dyDescent="0.4">
      <c r="A13123" s="9" t="s">
        <v>18193</v>
      </c>
      <c r="B13123" s="9" t="s">
        <v>11291</v>
      </c>
      <c r="C13123" s="9" t="s">
        <v>36</v>
      </c>
      <c r="D13123" s="14">
        <v>9313292.2727989201</v>
      </c>
      <c r="E13123" s="14">
        <v>8466.6293389081093</v>
      </c>
      <c r="F13123" s="36">
        <v>0.02</v>
      </c>
    </row>
    <row r="13124" spans="1:6" x14ac:dyDescent="0.4">
      <c r="A13124" s="9" t="s">
        <v>18193</v>
      </c>
      <c r="B13124" s="9" t="s">
        <v>11274</v>
      </c>
      <c r="C13124" s="9" t="s">
        <v>5</v>
      </c>
      <c r="D13124" s="14">
        <v>2644791.4103313698</v>
      </c>
      <c r="E13124" s="14">
        <v>6498.2589934431799</v>
      </c>
      <c r="F13124" s="36">
        <v>0.02</v>
      </c>
    </row>
    <row r="13125" spans="1:6" x14ac:dyDescent="0.4">
      <c r="A13125" s="9" t="s">
        <v>18193</v>
      </c>
      <c r="B13125" s="9" t="s">
        <v>6187</v>
      </c>
      <c r="C13125" s="9" t="s">
        <v>5</v>
      </c>
      <c r="D13125" s="14">
        <v>2591543.1770863398</v>
      </c>
      <c r="E13125" s="14">
        <v>6527.8165669681002</v>
      </c>
      <c r="F13125" s="36">
        <v>0.02</v>
      </c>
    </row>
    <row r="13126" spans="1:6" x14ac:dyDescent="0.4">
      <c r="A13126" s="9" t="s">
        <v>18193</v>
      </c>
      <c r="B13126" s="9" t="s">
        <v>11275</v>
      </c>
      <c r="C13126" s="9" t="s">
        <v>5</v>
      </c>
      <c r="D13126" s="14">
        <v>1398345.8960333299</v>
      </c>
      <c r="E13126" s="14">
        <v>6888.4034287356099</v>
      </c>
      <c r="F13126" s="36">
        <v>0.02</v>
      </c>
    </row>
    <row r="13127" spans="1:6" x14ac:dyDescent="0.4">
      <c r="A13127" s="9" t="s">
        <v>18193</v>
      </c>
      <c r="B13127" s="9" t="s">
        <v>11276</v>
      </c>
      <c r="C13127" s="9" t="s">
        <v>5</v>
      </c>
      <c r="D13127" s="14">
        <v>1182078.10936053</v>
      </c>
      <c r="E13127" s="14">
        <v>7577.42377795214</v>
      </c>
      <c r="F13127" s="36">
        <v>1.9999999999999799E-2</v>
      </c>
    </row>
    <row r="13128" spans="1:6" x14ac:dyDescent="0.4">
      <c r="A13128" s="9" t="s">
        <v>18193</v>
      </c>
      <c r="B13128" s="9" t="s">
        <v>11277</v>
      </c>
      <c r="C13128" s="9" t="s">
        <v>5</v>
      </c>
      <c r="D13128" s="14">
        <v>1916624.1031198299</v>
      </c>
      <c r="E13128" s="14">
        <v>6182.6583971607497</v>
      </c>
      <c r="F13128" s="36">
        <v>0.02</v>
      </c>
    </row>
    <row r="13129" spans="1:6" x14ac:dyDescent="0.4">
      <c r="A13129" s="9" t="s">
        <v>18193</v>
      </c>
      <c r="B13129" s="9" t="s">
        <v>11278</v>
      </c>
      <c r="C13129" s="9" t="s">
        <v>5</v>
      </c>
      <c r="D13129" s="14">
        <v>1167622.2707003599</v>
      </c>
      <c r="E13129" s="14">
        <v>6415.5069818700904</v>
      </c>
      <c r="F13129" s="36">
        <v>0.02</v>
      </c>
    </row>
    <row r="13130" spans="1:6" x14ac:dyDescent="0.4">
      <c r="A13130" s="9" t="s">
        <v>18193</v>
      </c>
      <c r="B13130" s="9" t="s">
        <v>4697</v>
      </c>
      <c r="C13130" s="9" t="s">
        <v>5</v>
      </c>
      <c r="D13130" s="14">
        <v>1261008.9595140901</v>
      </c>
      <c r="E13130" s="14">
        <v>6336.7284397693002</v>
      </c>
      <c r="F13130" s="36">
        <v>1.9999999999999799E-2</v>
      </c>
    </row>
    <row r="13131" spans="1:6" x14ac:dyDescent="0.4">
      <c r="A13131" s="9" t="s">
        <v>18193</v>
      </c>
      <c r="B13131" s="9" t="s">
        <v>1871</v>
      </c>
      <c r="C13131" s="9" t="s">
        <v>5</v>
      </c>
      <c r="D13131" s="14">
        <v>2364433.0796605102</v>
      </c>
      <c r="E13131" s="14">
        <v>6078.2341379447498</v>
      </c>
      <c r="F13131" s="36">
        <v>0.02</v>
      </c>
    </row>
    <row r="13132" spans="1:6" x14ac:dyDescent="0.4">
      <c r="A13132" s="9" t="s">
        <v>18193</v>
      </c>
      <c r="B13132" s="9" t="s">
        <v>11279</v>
      </c>
      <c r="C13132" s="9" t="s">
        <v>5</v>
      </c>
      <c r="D13132" s="14">
        <v>2406269.3767683399</v>
      </c>
      <c r="E13132" s="14">
        <v>6061.1319314063903</v>
      </c>
      <c r="F13132" s="36">
        <v>0.02</v>
      </c>
    </row>
    <row r="13133" spans="1:6" x14ac:dyDescent="0.4">
      <c r="A13133" s="9" t="s">
        <v>18193</v>
      </c>
      <c r="B13133" s="9" t="s">
        <v>11280</v>
      </c>
      <c r="C13133" s="9" t="s">
        <v>5</v>
      </c>
      <c r="D13133" s="14">
        <v>1267810.9804487</v>
      </c>
      <c r="E13133" s="14">
        <v>6568.9688106149997</v>
      </c>
      <c r="F13133" s="36">
        <v>0.02</v>
      </c>
    </row>
    <row r="13134" spans="1:6" x14ac:dyDescent="0.4">
      <c r="A13134" s="9" t="s">
        <v>18193</v>
      </c>
      <c r="B13134" s="9" t="s">
        <v>11260</v>
      </c>
      <c r="C13134" s="9" t="s">
        <v>3</v>
      </c>
      <c r="D13134" s="14">
        <v>13452799.742699601</v>
      </c>
      <c r="E13134" s="14">
        <v>9004.5513672688394</v>
      </c>
      <c r="F13134" s="36">
        <v>0.02</v>
      </c>
    </row>
    <row r="13135" spans="1:6" x14ac:dyDescent="0.4">
      <c r="A13135" s="9" t="s">
        <v>18193</v>
      </c>
      <c r="B13135" s="9" t="s">
        <v>11281</v>
      </c>
      <c r="C13135" s="9" t="s">
        <v>5</v>
      </c>
      <c r="D13135" s="14">
        <v>1281050.0835448499</v>
      </c>
      <c r="E13135" s="14">
        <v>6569.4876079223204</v>
      </c>
      <c r="F13135" s="36">
        <v>0.02</v>
      </c>
    </row>
    <row r="13136" spans="1:6" x14ac:dyDescent="0.4">
      <c r="A13136" s="9" t="s">
        <v>18193</v>
      </c>
      <c r="B13136" s="9" t="s">
        <v>11282</v>
      </c>
      <c r="C13136" s="9" t="s">
        <v>5</v>
      </c>
      <c r="D13136" s="14">
        <v>1185434.35967484</v>
      </c>
      <c r="E13136" s="14">
        <v>6339.2211747317697</v>
      </c>
      <c r="F13136" s="36">
        <v>0.02</v>
      </c>
    </row>
    <row r="13137" spans="1:6" x14ac:dyDescent="0.4">
      <c r="A13137" s="9" t="s">
        <v>18193</v>
      </c>
      <c r="B13137" s="9" t="s">
        <v>4755</v>
      </c>
      <c r="C13137" s="9" t="s">
        <v>5</v>
      </c>
      <c r="D13137" s="14">
        <v>1242691.29229516</v>
      </c>
      <c r="E13137" s="14">
        <v>6308.0776258637597</v>
      </c>
      <c r="F13137" s="36">
        <v>0.02</v>
      </c>
    </row>
    <row r="13138" spans="1:6" x14ac:dyDescent="0.4">
      <c r="A13138" s="9" t="s">
        <v>18193</v>
      </c>
      <c r="B13138" s="9" t="s">
        <v>11283</v>
      </c>
      <c r="C13138" s="9" t="s">
        <v>5</v>
      </c>
      <c r="D13138" s="14">
        <v>3551870.4250513799</v>
      </c>
      <c r="E13138" s="14">
        <v>6209.5636801597502</v>
      </c>
      <c r="F13138" s="36">
        <v>0.02</v>
      </c>
    </row>
    <row r="13139" spans="1:6" x14ac:dyDescent="0.4">
      <c r="A13139" s="9" t="s">
        <v>18193</v>
      </c>
      <c r="B13139" s="9" t="s">
        <v>11284</v>
      </c>
      <c r="C13139" s="9" t="s">
        <v>5</v>
      </c>
      <c r="D13139" s="14">
        <v>1129214.2133625301</v>
      </c>
      <c r="E13139" s="14">
        <v>6452.6526477858697</v>
      </c>
      <c r="F13139" s="36">
        <v>0.02</v>
      </c>
    </row>
    <row r="13140" spans="1:6" x14ac:dyDescent="0.4">
      <c r="A13140" s="9" t="s">
        <v>18193</v>
      </c>
      <c r="B13140" s="9" t="s">
        <v>11285</v>
      </c>
      <c r="C13140" s="9" t="s">
        <v>5</v>
      </c>
      <c r="D13140" s="14">
        <v>2712962.4405241902</v>
      </c>
      <c r="E13140" s="14">
        <v>6568.91632088181</v>
      </c>
      <c r="F13140" s="36">
        <v>0.02</v>
      </c>
    </row>
    <row r="13141" spans="1:6" x14ac:dyDescent="0.4">
      <c r="A13141" s="9" t="s">
        <v>18193</v>
      </c>
      <c r="B13141" s="9" t="s">
        <v>1938</v>
      </c>
      <c r="C13141" s="9" t="s">
        <v>5</v>
      </c>
      <c r="D13141" s="14">
        <v>2641492.3260319899</v>
      </c>
      <c r="E13141" s="14">
        <v>6620.2815188771801</v>
      </c>
      <c r="F13141" s="36">
        <v>0.02</v>
      </c>
    </row>
    <row r="13142" spans="1:6" x14ac:dyDescent="0.4">
      <c r="A13142" s="9" t="s">
        <v>18193</v>
      </c>
      <c r="B13142" s="9" t="s">
        <v>11286</v>
      </c>
      <c r="C13142" s="9" t="s">
        <v>5</v>
      </c>
      <c r="D13142" s="14">
        <v>3442879.6351126698</v>
      </c>
      <c r="E13142" s="14">
        <v>6737.5335325101096</v>
      </c>
      <c r="F13142" s="36">
        <v>0.02</v>
      </c>
    </row>
    <row r="13143" spans="1:6" x14ac:dyDescent="0.4">
      <c r="A13143" s="9" t="s">
        <v>18194</v>
      </c>
      <c r="B13143" s="9" t="s">
        <v>11314</v>
      </c>
      <c r="C13143" s="9" t="s">
        <v>36</v>
      </c>
      <c r="D13143" s="14">
        <v>5865101.7083449401</v>
      </c>
      <c r="E13143" s="14">
        <v>5533.1148191933398</v>
      </c>
      <c r="F13143" s="36">
        <v>2.76390491225997E-2</v>
      </c>
    </row>
    <row r="13144" spans="1:6" x14ac:dyDescent="0.4">
      <c r="A13144" s="9" t="s">
        <v>18194</v>
      </c>
      <c r="B13144" s="9" t="s">
        <v>11292</v>
      </c>
      <c r="C13144" s="9" t="s">
        <v>5</v>
      </c>
      <c r="D13144" s="14">
        <v>2087728.09056581</v>
      </c>
      <c r="E13144" s="14">
        <v>5232.4012294882396</v>
      </c>
      <c r="F13144" s="36">
        <v>0.02</v>
      </c>
    </row>
    <row r="13145" spans="1:6" x14ac:dyDescent="0.4">
      <c r="A13145" s="9" t="s">
        <v>18194</v>
      </c>
      <c r="B13145" s="9" t="s">
        <v>17459</v>
      </c>
      <c r="C13145" s="9" t="s">
        <v>36</v>
      </c>
      <c r="D13145" s="14">
        <v>3711970.4714251398</v>
      </c>
      <c r="E13145" s="14">
        <v>6604.9296644575497</v>
      </c>
      <c r="F13145" s="36">
        <v>3.1590638544144498E-2</v>
      </c>
    </row>
    <row r="13146" spans="1:6" x14ac:dyDescent="0.4">
      <c r="A13146" s="9" t="s">
        <v>18194</v>
      </c>
      <c r="B13146" s="9" t="s">
        <v>11293</v>
      </c>
      <c r="C13146" s="9" t="s">
        <v>5</v>
      </c>
      <c r="D13146" s="14">
        <v>1492260</v>
      </c>
      <c r="E13146" s="14">
        <v>4180</v>
      </c>
      <c r="F13146" s="36">
        <v>6.9441255757871606E-2</v>
      </c>
    </row>
    <row r="13147" spans="1:6" x14ac:dyDescent="0.4">
      <c r="A13147" s="9" t="s">
        <v>18194</v>
      </c>
      <c r="B13147" s="9" t="s">
        <v>11294</v>
      </c>
      <c r="C13147" s="9" t="s">
        <v>5</v>
      </c>
      <c r="D13147" s="14">
        <v>2891791.1</v>
      </c>
      <c r="E13147" s="14">
        <v>4252.6339705882401</v>
      </c>
      <c r="F13147" s="36">
        <v>5.2538532962548998E-2</v>
      </c>
    </row>
    <row r="13148" spans="1:6" x14ac:dyDescent="0.4">
      <c r="A13148" s="9" t="s">
        <v>18194</v>
      </c>
      <c r="B13148" s="9" t="s">
        <v>1326</v>
      </c>
      <c r="C13148" s="9" t="s">
        <v>5</v>
      </c>
      <c r="D13148" s="14">
        <v>1347095.84270465</v>
      </c>
      <c r="E13148" s="14">
        <v>4345.4704603375703</v>
      </c>
      <c r="F13148" s="36">
        <v>0.02</v>
      </c>
    </row>
    <row r="13149" spans="1:6" x14ac:dyDescent="0.4">
      <c r="A13149" s="9" t="s">
        <v>18194</v>
      </c>
      <c r="B13149" s="9" t="s">
        <v>11295</v>
      </c>
      <c r="C13149" s="9" t="s">
        <v>5</v>
      </c>
      <c r="D13149" s="14">
        <v>1496440</v>
      </c>
      <c r="E13149" s="14">
        <v>4180</v>
      </c>
      <c r="F13149" s="36">
        <v>6.9424340178131996E-2</v>
      </c>
    </row>
    <row r="13150" spans="1:6" x14ac:dyDescent="0.4">
      <c r="A13150" s="9" t="s">
        <v>18194</v>
      </c>
      <c r="B13150" s="9" t="s">
        <v>11296</v>
      </c>
      <c r="C13150" s="9" t="s">
        <v>5</v>
      </c>
      <c r="D13150" s="14">
        <v>1989680</v>
      </c>
      <c r="E13150" s="14">
        <v>4180</v>
      </c>
      <c r="F13150" s="36">
        <v>6.7815790519917499E-2</v>
      </c>
    </row>
    <row r="13151" spans="1:6" x14ac:dyDescent="0.4">
      <c r="A13151" s="9" t="s">
        <v>18194</v>
      </c>
      <c r="B13151" s="9" t="s">
        <v>11297</v>
      </c>
      <c r="C13151" s="9" t="s">
        <v>5</v>
      </c>
      <c r="D13151" s="14">
        <v>923081.87764987303</v>
      </c>
      <c r="E13151" s="14">
        <v>4459.3327422699203</v>
      </c>
      <c r="F13151" s="36">
        <v>1.9999999999999799E-2</v>
      </c>
    </row>
    <row r="13152" spans="1:6" x14ac:dyDescent="0.4">
      <c r="A13152" s="9" t="s">
        <v>18194</v>
      </c>
      <c r="B13152" s="9" t="s">
        <v>11298</v>
      </c>
      <c r="C13152" s="9" t="s">
        <v>5</v>
      </c>
      <c r="D13152" s="14">
        <v>1672683.89896067</v>
      </c>
      <c r="E13152" s="14">
        <v>4245.3906064991597</v>
      </c>
      <c r="F13152" s="36">
        <v>2.0324277610032301E-2</v>
      </c>
    </row>
    <row r="13153" spans="1:6" x14ac:dyDescent="0.4">
      <c r="A13153" s="9" t="s">
        <v>18194</v>
      </c>
      <c r="B13153" s="9" t="s">
        <v>11299</v>
      </c>
      <c r="C13153" s="9" t="s">
        <v>5</v>
      </c>
      <c r="D13153" s="14">
        <v>1328646.70639419</v>
      </c>
      <c r="E13153" s="14">
        <v>4711.5131432417902</v>
      </c>
      <c r="F13153" s="36">
        <v>4.3460662846492401E-2</v>
      </c>
    </row>
    <row r="13154" spans="1:6" x14ac:dyDescent="0.4">
      <c r="A13154" s="9" t="s">
        <v>18194</v>
      </c>
      <c r="B13154" s="9" t="s">
        <v>11300</v>
      </c>
      <c r="C13154" s="9" t="s">
        <v>5</v>
      </c>
      <c r="D13154" s="14">
        <v>1104370.22206052</v>
      </c>
      <c r="E13154" s="14">
        <v>4263.9776913533497</v>
      </c>
      <c r="F13154" s="36">
        <v>4.2922348297849099E-2</v>
      </c>
    </row>
    <row r="13155" spans="1:6" x14ac:dyDescent="0.4">
      <c r="A13155" s="9" t="s">
        <v>18194</v>
      </c>
      <c r="B13155" s="9" t="s">
        <v>17457</v>
      </c>
      <c r="C13155" s="9" t="s">
        <v>5</v>
      </c>
      <c r="D13155" s="14">
        <v>1483900</v>
      </c>
      <c r="E13155" s="14">
        <v>4180</v>
      </c>
      <c r="F13155" s="36">
        <v>2.17238751550979E-2</v>
      </c>
    </row>
    <row r="13156" spans="1:6" x14ac:dyDescent="0.4">
      <c r="A13156" s="9" t="s">
        <v>18194</v>
      </c>
      <c r="B13156" s="9" t="s">
        <v>11301</v>
      </c>
      <c r="C13156" s="9" t="s">
        <v>5</v>
      </c>
      <c r="D13156" s="14">
        <v>1906080</v>
      </c>
      <c r="E13156" s="14">
        <v>4180</v>
      </c>
      <c r="F13156" s="36">
        <v>6.7881348884877304E-2</v>
      </c>
    </row>
    <row r="13157" spans="1:6" x14ac:dyDescent="0.4">
      <c r="A13157" s="9" t="s">
        <v>18194</v>
      </c>
      <c r="B13157" s="9" t="s">
        <v>7416</v>
      </c>
      <c r="C13157" s="9" t="s">
        <v>3</v>
      </c>
      <c r="D13157" s="14">
        <v>7360438.6299761301</v>
      </c>
      <c r="E13157" s="14">
        <v>5337.5189484961002</v>
      </c>
      <c r="F13157" s="36">
        <v>1.9999999999999799E-2</v>
      </c>
    </row>
    <row r="13158" spans="1:6" x14ac:dyDescent="0.4">
      <c r="A13158" s="9" t="s">
        <v>18194</v>
      </c>
      <c r="B13158" s="9" t="s">
        <v>11302</v>
      </c>
      <c r="C13158" s="9" t="s">
        <v>5</v>
      </c>
      <c r="D13158" s="14">
        <v>1060208.06946667</v>
      </c>
      <c r="E13158" s="14">
        <v>5146.6411139158699</v>
      </c>
      <c r="F13158" s="36">
        <v>0.02</v>
      </c>
    </row>
    <row r="13159" spans="1:6" x14ac:dyDescent="0.4">
      <c r="A13159" s="9" t="s">
        <v>18194</v>
      </c>
      <c r="B13159" s="9" t="s">
        <v>11303</v>
      </c>
      <c r="C13159" s="9" t="s">
        <v>5</v>
      </c>
      <c r="D13159" s="14">
        <v>1195518.3151794299</v>
      </c>
      <c r="E13159" s="14">
        <v>4706.76502039147</v>
      </c>
      <c r="F13159" s="36">
        <v>3.8941079977797798E-2</v>
      </c>
    </row>
    <row r="13160" spans="1:6" x14ac:dyDescent="0.4">
      <c r="A13160" s="9" t="s">
        <v>18194</v>
      </c>
      <c r="B13160" s="9" t="s">
        <v>11315</v>
      </c>
      <c r="C13160" s="9" t="s">
        <v>36</v>
      </c>
      <c r="D13160" s="14">
        <v>5094546.7981982399</v>
      </c>
      <c r="E13160" s="14">
        <v>6250.9776665009103</v>
      </c>
      <c r="F13160" s="36">
        <v>2.16642335431954E-2</v>
      </c>
    </row>
    <row r="13161" spans="1:6" x14ac:dyDescent="0.4">
      <c r="A13161" s="9" t="s">
        <v>18194</v>
      </c>
      <c r="B13161" s="9" t="s">
        <v>11304</v>
      </c>
      <c r="C13161" s="9" t="s">
        <v>5</v>
      </c>
      <c r="D13161" s="14">
        <v>737527.00987089996</v>
      </c>
      <c r="E13161" s="14">
        <v>4609.54381169313</v>
      </c>
      <c r="F13161" s="36">
        <v>0.02</v>
      </c>
    </row>
    <row r="13162" spans="1:6" x14ac:dyDescent="0.4">
      <c r="A13162" s="9" t="s">
        <v>18194</v>
      </c>
      <c r="B13162" s="9" t="s">
        <v>11305</v>
      </c>
      <c r="C13162" s="9" t="s">
        <v>5</v>
      </c>
      <c r="D13162" s="14">
        <v>1512530.0844751999</v>
      </c>
      <c r="E13162" s="14">
        <v>4346.3508174574699</v>
      </c>
      <c r="F13162" s="36">
        <v>2.3643443329687E-2</v>
      </c>
    </row>
    <row r="13163" spans="1:6" x14ac:dyDescent="0.4">
      <c r="A13163" s="9" t="s">
        <v>18194</v>
      </c>
      <c r="B13163" s="9" t="s">
        <v>11306</v>
      </c>
      <c r="C13163" s="9" t="s">
        <v>5</v>
      </c>
      <c r="D13163" s="14">
        <v>2008788.0237623299</v>
      </c>
      <c r="E13163" s="14">
        <v>4255.9068300049303</v>
      </c>
      <c r="F13163" s="36">
        <v>3.0567903339853399E-2</v>
      </c>
    </row>
    <row r="13164" spans="1:6" x14ac:dyDescent="0.4">
      <c r="A13164" s="9" t="s">
        <v>18194</v>
      </c>
      <c r="B13164" s="9" t="s">
        <v>11307</v>
      </c>
      <c r="C13164" s="9" t="s">
        <v>5</v>
      </c>
      <c r="D13164" s="14">
        <v>1961433.44384965</v>
      </c>
      <c r="E13164" s="14">
        <v>4990.9247935105604</v>
      </c>
      <c r="F13164" s="36">
        <v>1.9999999999999799E-2</v>
      </c>
    </row>
    <row r="13165" spans="1:6" x14ac:dyDescent="0.4">
      <c r="A13165" s="9" t="s">
        <v>18194</v>
      </c>
      <c r="B13165" s="9" t="s">
        <v>11308</v>
      </c>
      <c r="C13165" s="9" t="s">
        <v>5</v>
      </c>
      <c r="D13165" s="14">
        <v>1132780</v>
      </c>
      <c r="E13165" s="14">
        <v>4180</v>
      </c>
      <c r="F13165" s="36">
        <v>7.1687370956688506E-2</v>
      </c>
    </row>
    <row r="13166" spans="1:6" x14ac:dyDescent="0.4">
      <c r="A13166" s="9" t="s">
        <v>18194</v>
      </c>
      <c r="B13166" s="9" t="s">
        <v>11309</v>
      </c>
      <c r="C13166" s="9" t="s">
        <v>5</v>
      </c>
      <c r="D13166" s="14">
        <v>1513160</v>
      </c>
      <c r="E13166" s="14">
        <v>4180</v>
      </c>
      <c r="F13166" s="36">
        <v>6.9480522238938996E-2</v>
      </c>
    </row>
    <row r="13167" spans="1:6" x14ac:dyDescent="0.4">
      <c r="A13167" s="9" t="s">
        <v>18194</v>
      </c>
      <c r="B13167" s="9" t="s">
        <v>11316</v>
      </c>
      <c r="C13167" s="9" t="s">
        <v>36</v>
      </c>
      <c r="D13167" s="14">
        <v>5969207.92449689</v>
      </c>
      <c r="E13167" s="14">
        <v>5476.3375454099896</v>
      </c>
      <c r="F13167" s="36">
        <v>4.0864468059817402E-2</v>
      </c>
    </row>
    <row r="13168" spans="1:6" x14ac:dyDescent="0.4">
      <c r="A13168" s="9" t="s">
        <v>18194</v>
      </c>
      <c r="B13168" s="9" t="s">
        <v>1038</v>
      </c>
      <c r="C13168" s="9" t="s">
        <v>5</v>
      </c>
      <c r="D13168" s="14">
        <v>1736079.4904863399</v>
      </c>
      <c r="E13168" s="14">
        <v>4756.3821657159897</v>
      </c>
      <c r="F13168" s="36">
        <v>0.02</v>
      </c>
    </row>
    <row r="13169" spans="1:6" x14ac:dyDescent="0.4">
      <c r="A13169" s="9" t="s">
        <v>18194</v>
      </c>
      <c r="B13169" s="9" t="s">
        <v>18797</v>
      </c>
      <c r="C13169" s="9" t="s">
        <v>5</v>
      </c>
      <c r="D13169" s="14">
        <v>1037892.29638862</v>
      </c>
      <c r="E13169" s="14">
        <v>4675.19052427308</v>
      </c>
      <c r="F13169" s="36">
        <v>1.9999999999999799E-2</v>
      </c>
    </row>
    <row r="13170" spans="1:6" x14ac:dyDescent="0.4">
      <c r="A13170" s="9" t="s">
        <v>18194</v>
      </c>
      <c r="B13170" s="9" t="s">
        <v>11310</v>
      </c>
      <c r="C13170" s="9" t="s">
        <v>5</v>
      </c>
      <c r="D13170" s="14">
        <v>994461.34675047395</v>
      </c>
      <c r="E13170" s="14">
        <v>4898.8243682289303</v>
      </c>
      <c r="F13170" s="36">
        <v>2.8250677819606999E-2</v>
      </c>
    </row>
    <row r="13171" spans="1:6" x14ac:dyDescent="0.4">
      <c r="A13171" s="9" t="s">
        <v>18194</v>
      </c>
      <c r="B13171" s="9" t="s">
        <v>11311</v>
      </c>
      <c r="C13171" s="9" t="s">
        <v>5</v>
      </c>
      <c r="D13171" s="14">
        <v>2079489.4797344599</v>
      </c>
      <c r="E13171" s="14">
        <v>5109.3107610183297</v>
      </c>
      <c r="F13171" s="36">
        <v>0.02</v>
      </c>
    </row>
    <row r="13172" spans="1:6" x14ac:dyDescent="0.4">
      <c r="A13172" s="9" t="s">
        <v>18194</v>
      </c>
      <c r="B13172" s="9" t="s">
        <v>11312</v>
      </c>
      <c r="C13172" s="9" t="s">
        <v>5</v>
      </c>
      <c r="D13172" s="14">
        <v>2027797.24860175</v>
      </c>
      <c r="E13172" s="14">
        <v>4661.60287034885</v>
      </c>
      <c r="F13172" s="36">
        <v>1.9999999999999799E-2</v>
      </c>
    </row>
    <row r="13173" spans="1:6" x14ac:dyDescent="0.4">
      <c r="A13173" s="9" t="s">
        <v>18194</v>
      </c>
      <c r="B13173" s="9" t="s">
        <v>11317</v>
      </c>
      <c r="C13173" s="9" t="s">
        <v>36</v>
      </c>
      <c r="D13173" s="14">
        <v>4850719.6708956696</v>
      </c>
      <c r="E13173" s="14">
        <v>6132.3889644698802</v>
      </c>
      <c r="F13173" s="36">
        <v>3.0188975933563601E-2</v>
      </c>
    </row>
    <row r="13174" spans="1:6" x14ac:dyDescent="0.4">
      <c r="A13174" s="9" t="s">
        <v>18194</v>
      </c>
      <c r="B13174" s="9" t="s">
        <v>11318</v>
      </c>
      <c r="C13174" s="9" t="s">
        <v>36</v>
      </c>
      <c r="D13174" s="14">
        <v>1549413.81172464</v>
      </c>
      <c r="E13174" s="14">
        <v>6376.1885256157902</v>
      </c>
      <c r="F13174" s="36">
        <v>0.02</v>
      </c>
    </row>
    <row r="13175" spans="1:6" x14ac:dyDescent="0.4">
      <c r="A13175" s="9" t="s">
        <v>18194</v>
      </c>
      <c r="B13175" s="9" t="s">
        <v>11313</v>
      </c>
      <c r="C13175" s="9" t="s">
        <v>5</v>
      </c>
      <c r="D13175" s="14">
        <v>1308340</v>
      </c>
      <c r="E13175" s="14">
        <v>4180</v>
      </c>
      <c r="F13175" s="36">
        <v>3.2458745915521399E-2</v>
      </c>
    </row>
    <row r="13176" spans="1:6" x14ac:dyDescent="0.4">
      <c r="A13176" s="9" t="s">
        <v>18195</v>
      </c>
      <c r="B13176" s="9" t="s">
        <v>11319</v>
      </c>
      <c r="C13176" s="9" t="s">
        <v>5</v>
      </c>
      <c r="D13176" s="14">
        <v>2271909.6028297702</v>
      </c>
      <c r="E13176" s="14">
        <v>5651.5164249496702</v>
      </c>
      <c r="F13176" s="36">
        <v>1.9999999999999799E-2</v>
      </c>
    </row>
    <row r="13177" spans="1:6" x14ac:dyDescent="0.4">
      <c r="A13177" s="9" t="s">
        <v>18195</v>
      </c>
      <c r="B13177" s="9" t="s">
        <v>11339</v>
      </c>
      <c r="C13177" s="9" t="s">
        <v>36</v>
      </c>
      <c r="D13177" s="14">
        <v>5948848.3569280803</v>
      </c>
      <c r="E13177" s="14">
        <v>7985.0313515813104</v>
      </c>
      <c r="F13177" s="36">
        <v>0.02</v>
      </c>
    </row>
    <row r="13178" spans="1:6" x14ac:dyDescent="0.4">
      <c r="A13178" s="9" t="s">
        <v>18195</v>
      </c>
      <c r="B13178" s="9" t="s">
        <v>11320</v>
      </c>
      <c r="C13178" s="9" t="s">
        <v>5</v>
      </c>
      <c r="D13178" s="14">
        <v>2239858.6164107802</v>
      </c>
      <c r="E13178" s="14">
        <v>5699.3857923938403</v>
      </c>
      <c r="F13178" s="36">
        <v>0.02</v>
      </c>
    </row>
    <row r="13179" spans="1:6" x14ac:dyDescent="0.4">
      <c r="A13179" s="9" t="s">
        <v>18195</v>
      </c>
      <c r="B13179" s="9" t="s">
        <v>17456</v>
      </c>
      <c r="C13179" s="9" t="s">
        <v>5</v>
      </c>
      <c r="D13179" s="14">
        <v>2829061.1519750799</v>
      </c>
      <c r="E13179" s="14">
        <v>5287.9647700468704</v>
      </c>
      <c r="F13179" s="36">
        <v>0.02</v>
      </c>
    </row>
    <row r="13180" spans="1:6" x14ac:dyDescent="0.4">
      <c r="A13180" s="9" t="s">
        <v>18195</v>
      </c>
      <c r="B13180" s="9" t="s">
        <v>11321</v>
      </c>
      <c r="C13180" s="9" t="s">
        <v>5</v>
      </c>
      <c r="D13180" s="14">
        <v>762932.49670932395</v>
      </c>
      <c r="E13180" s="14">
        <v>4798.3175893668204</v>
      </c>
      <c r="F13180" s="36">
        <v>0.02</v>
      </c>
    </row>
    <row r="13181" spans="1:6" x14ac:dyDescent="0.4">
      <c r="A13181" s="9" t="s">
        <v>18195</v>
      </c>
      <c r="B13181" s="9" t="s">
        <v>11322</v>
      </c>
      <c r="C13181" s="9" t="s">
        <v>5</v>
      </c>
      <c r="D13181" s="14">
        <v>2030166.0557403399</v>
      </c>
      <c r="E13181" s="14">
        <v>5075.41513935085</v>
      </c>
      <c r="F13181" s="36">
        <v>3.2485804956458302E-2</v>
      </c>
    </row>
    <row r="13182" spans="1:6" x14ac:dyDescent="0.4">
      <c r="A13182" s="9" t="s">
        <v>18195</v>
      </c>
      <c r="B13182" s="9" t="s">
        <v>11323</v>
      </c>
      <c r="C13182" s="9" t="s">
        <v>5</v>
      </c>
      <c r="D13182" s="14">
        <v>1982248</v>
      </c>
      <c r="E13182" s="14">
        <v>4244.6423982869401</v>
      </c>
      <c r="F13182" s="36">
        <v>6.0272687763604602E-2</v>
      </c>
    </row>
    <row r="13183" spans="1:6" x14ac:dyDescent="0.4">
      <c r="A13183" s="9" t="s">
        <v>18195</v>
      </c>
      <c r="B13183" s="9" t="s">
        <v>11324</v>
      </c>
      <c r="C13183" s="9" t="s">
        <v>5</v>
      </c>
      <c r="D13183" s="14">
        <v>827367.92408144998</v>
      </c>
      <c r="E13183" s="14">
        <v>4700.9541140991496</v>
      </c>
      <c r="F13183" s="36">
        <v>0.02</v>
      </c>
    </row>
    <row r="13184" spans="1:6" x14ac:dyDescent="0.4">
      <c r="A13184" s="9" t="s">
        <v>18195</v>
      </c>
      <c r="B13184" s="9" t="s">
        <v>11325</v>
      </c>
      <c r="C13184" s="9" t="s">
        <v>5</v>
      </c>
      <c r="D13184" s="14">
        <v>899777.81114668597</v>
      </c>
      <c r="E13184" s="14">
        <v>4890.0967997102498</v>
      </c>
      <c r="F13184" s="36">
        <v>1.9999999999999799E-2</v>
      </c>
    </row>
    <row r="13185" spans="1:6" x14ac:dyDescent="0.4">
      <c r="A13185" s="9" t="s">
        <v>18195</v>
      </c>
      <c r="B13185" s="9" t="s">
        <v>11326</v>
      </c>
      <c r="C13185" s="9" t="s">
        <v>5</v>
      </c>
      <c r="D13185" s="14">
        <v>1613301.47301072</v>
      </c>
      <c r="E13185" s="14">
        <v>4635.9237730192999</v>
      </c>
      <c r="F13185" s="36">
        <v>0.02</v>
      </c>
    </row>
    <row r="13186" spans="1:6" x14ac:dyDescent="0.4">
      <c r="A13186" s="9" t="s">
        <v>18195</v>
      </c>
      <c r="B13186" s="9" t="s">
        <v>14</v>
      </c>
      <c r="C13186" s="9" t="s">
        <v>5</v>
      </c>
      <c r="D13186" s="14">
        <v>1112421.1845897799</v>
      </c>
      <c r="E13186" s="14">
        <v>5126.3649059436902</v>
      </c>
      <c r="F13186" s="36">
        <v>5.1421104244325097E-2</v>
      </c>
    </row>
    <row r="13187" spans="1:6" x14ac:dyDescent="0.4">
      <c r="A13187" s="9" t="s">
        <v>18195</v>
      </c>
      <c r="B13187" s="9" t="s">
        <v>11327</v>
      </c>
      <c r="C13187" s="9" t="s">
        <v>5</v>
      </c>
      <c r="D13187" s="14">
        <v>768035.836937199</v>
      </c>
      <c r="E13187" s="14">
        <v>4388.7762110697104</v>
      </c>
      <c r="F13187" s="36">
        <v>3.5581599339223002E-2</v>
      </c>
    </row>
    <row r="13188" spans="1:6" x14ac:dyDescent="0.4">
      <c r="A13188" s="9" t="s">
        <v>18195</v>
      </c>
      <c r="B13188" s="9" t="s">
        <v>11328</v>
      </c>
      <c r="C13188" s="9" t="s">
        <v>5</v>
      </c>
      <c r="D13188" s="14">
        <v>1462355.37082832</v>
      </c>
      <c r="E13188" s="14">
        <v>4202.1706058285199</v>
      </c>
      <c r="F13188" s="36">
        <v>0.02</v>
      </c>
    </row>
    <row r="13189" spans="1:6" x14ac:dyDescent="0.4">
      <c r="A13189" s="9" t="s">
        <v>18195</v>
      </c>
      <c r="B13189" s="9" t="s">
        <v>11329</v>
      </c>
      <c r="C13189" s="9" t="s">
        <v>5</v>
      </c>
      <c r="D13189" s="14">
        <v>1712442.2139262599</v>
      </c>
      <c r="E13189" s="14">
        <v>4554.3675902294199</v>
      </c>
      <c r="F13189" s="36">
        <v>0.02</v>
      </c>
    </row>
    <row r="13190" spans="1:6" x14ac:dyDescent="0.4">
      <c r="A13190" s="9" t="s">
        <v>18195</v>
      </c>
      <c r="B13190" s="9" t="s">
        <v>11330</v>
      </c>
      <c r="C13190" s="9" t="s">
        <v>5</v>
      </c>
      <c r="D13190" s="14">
        <v>2315755.9281580602</v>
      </c>
      <c r="E13190" s="14">
        <v>4496.6134527341001</v>
      </c>
      <c r="F13190" s="36">
        <v>0.02</v>
      </c>
    </row>
    <row r="13191" spans="1:6" x14ac:dyDescent="0.4">
      <c r="A13191" s="9" t="s">
        <v>18195</v>
      </c>
      <c r="B13191" s="9" t="s">
        <v>11331</v>
      </c>
      <c r="C13191" s="9" t="s">
        <v>5</v>
      </c>
      <c r="D13191" s="14">
        <v>960174.54321288795</v>
      </c>
      <c r="E13191" s="14">
        <v>4949.3533155303503</v>
      </c>
      <c r="F13191" s="36">
        <v>0.02</v>
      </c>
    </row>
    <row r="13192" spans="1:6" x14ac:dyDescent="0.4">
      <c r="A13192" s="9" t="s">
        <v>18195</v>
      </c>
      <c r="B13192" s="9" t="s">
        <v>8115</v>
      </c>
      <c r="C13192" s="9" t="s">
        <v>36</v>
      </c>
      <c r="D13192" s="14">
        <v>7232764.3443779703</v>
      </c>
      <c r="E13192" s="14">
        <v>5923.6399216854797</v>
      </c>
      <c r="F13192" s="36">
        <v>0.02</v>
      </c>
    </row>
    <row r="13193" spans="1:6" x14ac:dyDescent="0.4">
      <c r="A13193" s="9" t="s">
        <v>18195</v>
      </c>
      <c r="B13193" s="9" t="s">
        <v>11332</v>
      </c>
      <c r="C13193" s="9" t="s">
        <v>5</v>
      </c>
      <c r="D13193" s="14">
        <v>830974.30778617901</v>
      </c>
      <c r="E13193" s="14">
        <v>4491.7530150604298</v>
      </c>
      <c r="F13193" s="36">
        <v>0.02</v>
      </c>
    </row>
    <row r="13194" spans="1:6" x14ac:dyDescent="0.4">
      <c r="A13194" s="9" t="s">
        <v>18195</v>
      </c>
      <c r="B13194" s="9" t="s">
        <v>4697</v>
      </c>
      <c r="C13194" s="9" t="s">
        <v>36</v>
      </c>
      <c r="D13194" s="14">
        <v>6251986.9222859796</v>
      </c>
      <c r="E13194" s="14">
        <v>5931.6763968557698</v>
      </c>
      <c r="F13194" s="36">
        <v>0.02</v>
      </c>
    </row>
    <row r="13195" spans="1:6" x14ac:dyDescent="0.4">
      <c r="A13195" s="9" t="s">
        <v>18195</v>
      </c>
      <c r="B13195" s="9" t="s">
        <v>11333</v>
      </c>
      <c r="C13195" s="9" t="s">
        <v>5</v>
      </c>
      <c r="D13195" s="14">
        <v>1730486.95157772</v>
      </c>
      <c r="E13195" s="14">
        <v>5528.7123053601299</v>
      </c>
      <c r="F13195" s="36">
        <v>0.02</v>
      </c>
    </row>
    <row r="13196" spans="1:6" x14ac:dyDescent="0.4">
      <c r="A13196" s="9" t="s">
        <v>18195</v>
      </c>
      <c r="B13196" s="9" t="s">
        <v>11334</v>
      </c>
      <c r="C13196" s="9" t="s">
        <v>5</v>
      </c>
      <c r="D13196" s="14">
        <v>1041389.77734793</v>
      </c>
      <c r="E13196" s="14">
        <v>4958.9989397520503</v>
      </c>
      <c r="F13196" s="36">
        <v>0.02</v>
      </c>
    </row>
    <row r="13197" spans="1:6" x14ac:dyDescent="0.4">
      <c r="A13197" s="9" t="s">
        <v>18195</v>
      </c>
      <c r="B13197" s="9" t="s">
        <v>11335</v>
      </c>
      <c r="C13197" s="9" t="s">
        <v>5</v>
      </c>
      <c r="D13197" s="14">
        <v>1758271.9263826299</v>
      </c>
      <c r="E13197" s="14">
        <v>4352.1582336203601</v>
      </c>
      <c r="F13197" s="36">
        <v>2.68306204164597E-2</v>
      </c>
    </row>
    <row r="13198" spans="1:6" x14ac:dyDescent="0.4">
      <c r="A13198" s="9" t="s">
        <v>18195</v>
      </c>
      <c r="B13198" s="9" t="s">
        <v>11336</v>
      </c>
      <c r="C13198" s="9" t="s">
        <v>5</v>
      </c>
      <c r="D13198" s="14">
        <v>1322792.8</v>
      </c>
      <c r="E13198" s="14">
        <v>4199.3422222222198</v>
      </c>
      <c r="F13198" s="36">
        <v>3.4744002646545299E-2</v>
      </c>
    </row>
    <row r="13199" spans="1:6" x14ac:dyDescent="0.4">
      <c r="A13199" s="9" t="s">
        <v>18195</v>
      </c>
      <c r="B13199" s="9" t="s">
        <v>17458</v>
      </c>
      <c r="C13199" s="9" t="s">
        <v>36</v>
      </c>
      <c r="D13199" s="14">
        <v>5250988.2295463197</v>
      </c>
      <c r="E13199" s="14">
        <v>6228.9302841593299</v>
      </c>
      <c r="F13199" s="36">
        <v>2.8025950545121699E-2</v>
      </c>
    </row>
    <row r="13200" spans="1:6" x14ac:dyDescent="0.4">
      <c r="A13200" s="9" t="s">
        <v>18195</v>
      </c>
      <c r="B13200" s="9" t="s">
        <v>11337</v>
      </c>
      <c r="C13200" s="9" t="s">
        <v>5</v>
      </c>
      <c r="D13200" s="14">
        <v>915340.63687790302</v>
      </c>
      <c r="E13200" s="14">
        <v>4443.4011498927302</v>
      </c>
      <c r="F13200" s="36">
        <v>2.16412169424063E-2</v>
      </c>
    </row>
    <row r="13201" spans="1:6" x14ac:dyDescent="0.4">
      <c r="A13201" s="9" t="s">
        <v>18195</v>
      </c>
      <c r="B13201" s="9" t="s">
        <v>11338</v>
      </c>
      <c r="C13201" s="9" t="s">
        <v>5</v>
      </c>
      <c r="D13201" s="14">
        <v>1537870.4056246399</v>
      </c>
      <c r="E13201" s="14">
        <v>4332.0293116186904</v>
      </c>
      <c r="F13201" s="36">
        <v>0.02</v>
      </c>
    </row>
    <row r="13202" spans="1:6" x14ac:dyDescent="0.4">
      <c r="A13202" s="9" t="s">
        <v>18196</v>
      </c>
      <c r="B13202" s="9" t="s">
        <v>11368</v>
      </c>
      <c r="C13202" s="9" t="s">
        <v>36</v>
      </c>
      <c r="D13202" s="14">
        <v>4666255.5418838495</v>
      </c>
      <c r="E13202" s="14">
        <v>6180.4709164024498</v>
      </c>
      <c r="F13202" s="36">
        <v>4.0471212057561698E-2</v>
      </c>
    </row>
    <row r="13203" spans="1:6" x14ac:dyDescent="0.4">
      <c r="A13203" s="9" t="s">
        <v>18196</v>
      </c>
      <c r="B13203" s="9" t="s">
        <v>11340</v>
      </c>
      <c r="C13203" s="9" t="s">
        <v>5</v>
      </c>
      <c r="D13203" s="14">
        <v>973609.04761904804</v>
      </c>
      <c r="E13203" s="14">
        <v>4749.3124274099901</v>
      </c>
      <c r="F13203" s="36">
        <v>2.29992273193356E-2</v>
      </c>
    </row>
    <row r="13204" spans="1:6" x14ac:dyDescent="0.4">
      <c r="A13204" s="9" t="s">
        <v>18196</v>
      </c>
      <c r="B13204" s="9" t="s">
        <v>11341</v>
      </c>
      <c r="C13204" s="9" t="s">
        <v>5</v>
      </c>
      <c r="D13204" s="14">
        <v>1757957</v>
      </c>
      <c r="E13204" s="14">
        <v>4195.6014319809101</v>
      </c>
      <c r="F13204" s="36">
        <v>6.87637051391463E-2</v>
      </c>
    </row>
    <row r="13205" spans="1:6" x14ac:dyDescent="0.4">
      <c r="A13205" s="9" t="s">
        <v>18196</v>
      </c>
      <c r="B13205" s="9" t="s">
        <v>11342</v>
      </c>
      <c r="C13205" s="9" t="s">
        <v>5</v>
      </c>
      <c r="D13205" s="14">
        <v>1148038.86776489</v>
      </c>
      <c r="E13205" s="14">
        <v>4927.20544105105</v>
      </c>
      <c r="F13205" s="36">
        <v>4.8833100995219002E-2</v>
      </c>
    </row>
    <row r="13206" spans="1:6" x14ac:dyDescent="0.4">
      <c r="A13206" s="9" t="s">
        <v>18196</v>
      </c>
      <c r="B13206" s="9" t="s">
        <v>11343</v>
      </c>
      <c r="C13206" s="9" t="s">
        <v>5</v>
      </c>
      <c r="D13206" s="14">
        <v>882753.35146950197</v>
      </c>
      <c r="E13206" s="14">
        <v>4959.2884914017004</v>
      </c>
      <c r="F13206" s="36">
        <v>3.1499329062063298E-2</v>
      </c>
    </row>
    <row r="13207" spans="1:6" x14ac:dyDescent="0.4">
      <c r="A13207" s="9" t="s">
        <v>18196</v>
      </c>
      <c r="B13207" s="9" t="s">
        <v>11369</v>
      </c>
      <c r="C13207" s="9" t="s">
        <v>36</v>
      </c>
      <c r="D13207" s="14">
        <v>2450786.8559296499</v>
      </c>
      <c r="E13207" s="14">
        <v>7272.3645576547497</v>
      </c>
      <c r="F13207" s="36">
        <v>0.02</v>
      </c>
    </row>
    <row r="13208" spans="1:6" x14ac:dyDescent="0.4">
      <c r="A13208" s="9" t="s">
        <v>18196</v>
      </c>
      <c r="B13208" s="9" t="s">
        <v>11344</v>
      </c>
      <c r="C13208" s="9" t="s">
        <v>5</v>
      </c>
      <c r="D13208" s="14">
        <v>2735928.2593342299</v>
      </c>
      <c r="E13208" s="14">
        <v>4463.1782370868405</v>
      </c>
      <c r="F13208" s="36">
        <v>5.1345064334110901E-2</v>
      </c>
    </row>
    <row r="13209" spans="1:6" x14ac:dyDescent="0.4">
      <c r="A13209" s="9" t="s">
        <v>18196</v>
      </c>
      <c r="B13209" s="9" t="s">
        <v>11370</v>
      </c>
      <c r="C13209" s="9" t="s">
        <v>36</v>
      </c>
      <c r="D13209" s="14">
        <v>3596154.3746672398</v>
      </c>
      <c r="E13209" s="14">
        <v>5973.6783632346096</v>
      </c>
      <c r="F13209" s="36">
        <v>2.63752473372614E-2</v>
      </c>
    </row>
    <row r="13210" spans="1:6" x14ac:dyDescent="0.4">
      <c r="A13210" s="9" t="s">
        <v>18196</v>
      </c>
      <c r="B13210" s="9" t="s">
        <v>5167</v>
      </c>
      <c r="C13210" s="9" t="s">
        <v>5</v>
      </c>
      <c r="D13210" s="14">
        <v>1026776.49810245</v>
      </c>
      <c r="E13210" s="14">
        <v>4936.4254716463802</v>
      </c>
      <c r="F13210" s="36">
        <v>3.5911301302969698E-2</v>
      </c>
    </row>
    <row r="13211" spans="1:6" x14ac:dyDescent="0.4">
      <c r="A13211" s="9" t="s">
        <v>18196</v>
      </c>
      <c r="B13211" s="9" t="s">
        <v>11345</v>
      </c>
      <c r="C13211" s="9" t="s">
        <v>5</v>
      </c>
      <c r="D13211" s="14">
        <v>1003016.51373626</v>
      </c>
      <c r="E13211" s="14">
        <v>4892.7634816403097</v>
      </c>
      <c r="F13211" s="36">
        <v>2.26009023961962E-2</v>
      </c>
    </row>
    <row r="13212" spans="1:6" x14ac:dyDescent="0.4">
      <c r="A13212" s="9" t="s">
        <v>18196</v>
      </c>
      <c r="B13212" s="9" t="s">
        <v>11346</v>
      </c>
      <c r="C13212" s="9" t="s">
        <v>5</v>
      </c>
      <c r="D13212" s="14">
        <v>957483.40963766503</v>
      </c>
      <c r="E13212" s="14">
        <v>8254.1673244626309</v>
      </c>
      <c r="F13212" s="36">
        <v>0.02</v>
      </c>
    </row>
    <row r="13213" spans="1:6" x14ac:dyDescent="0.4">
      <c r="A13213" s="9" t="s">
        <v>18196</v>
      </c>
      <c r="B13213" s="9" t="s">
        <v>11347</v>
      </c>
      <c r="C13213" s="9" t="s">
        <v>5</v>
      </c>
      <c r="D13213" s="14">
        <v>1524806.9167408401</v>
      </c>
      <c r="E13213" s="14">
        <v>4810.1164565956997</v>
      </c>
      <c r="F13213" s="36">
        <v>3.8170971872779798E-2</v>
      </c>
    </row>
    <row r="13214" spans="1:6" x14ac:dyDescent="0.4">
      <c r="A13214" s="9" t="s">
        <v>18196</v>
      </c>
      <c r="B13214" s="9" t="s">
        <v>11348</v>
      </c>
      <c r="C13214" s="9" t="s">
        <v>5</v>
      </c>
      <c r="D13214" s="14">
        <v>1096707.77518131</v>
      </c>
      <c r="E13214" s="14">
        <v>5376.0185057907402</v>
      </c>
      <c r="F13214" s="36">
        <v>6.0361128055819599E-2</v>
      </c>
    </row>
    <row r="13215" spans="1:6" x14ac:dyDescent="0.4">
      <c r="A13215" s="9" t="s">
        <v>18196</v>
      </c>
      <c r="B13215" s="9" t="s">
        <v>11349</v>
      </c>
      <c r="C13215" s="9" t="s">
        <v>5</v>
      </c>
      <c r="D13215" s="14">
        <v>750420.41368543403</v>
      </c>
      <c r="E13215" s="14">
        <v>4904.7085861793103</v>
      </c>
      <c r="F13215" s="36">
        <v>5.1257167025940298E-2</v>
      </c>
    </row>
    <row r="13216" spans="1:6" x14ac:dyDescent="0.4">
      <c r="A13216" s="9" t="s">
        <v>18196</v>
      </c>
      <c r="B13216" s="9" t="s">
        <v>11350</v>
      </c>
      <c r="C13216" s="9" t="s">
        <v>5</v>
      </c>
      <c r="D13216" s="14">
        <v>935852.92485044897</v>
      </c>
      <c r="E13216" s="14">
        <v>5257.6007014070101</v>
      </c>
      <c r="F13216" s="36">
        <v>2.15750147177485E-2</v>
      </c>
    </row>
    <row r="13217" spans="1:6" x14ac:dyDescent="0.4">
      <c r="A13217" s="9" t="s">
        <v>18196</v>
      </c>
      <c r="B13217" s="9" t="s">
        <v>11351</v>
      </c>
      <c r="C13217" s="9" t="s">
        <v>5</v>
      </c>
      <c r="D13217" s="14">
        <v>962763.85655819101</v>
      </c>
      <c r="E13217" s="14">
        <v>4673.6109541659798</v>
      </c>
      <c r="F13217" s="36">
        <v>2.0000000000000202E-2</v>
      </c>
    </row>
    <row r="13218" spans="1:6" x14ac:dyDescent="0.4">
      <c r="A13218" s="9" t="s">
        <v>18196</v>
      </c>
      <c r="B13218" s="9" t="s">
        <v>11352</v>
      </c>
      <c r="C13218" s="9" t="s">
        <v>5</v>
      </c>
      <c r="D13218" s="14">
        <v>1062034.78306633</v>
      </c>
      <c r="E13218" s="14">
        <v>5803.4687599252802</v>
      </c>
      <c r="F13218" s="36">
        <v>0.02</v>
      </c>
    </row>
    <row r="13219" spans="1:6" x14ac:dyDescent="0.4">
      <c r="A13219" s="9" t="s">
        <v>18196</v>
      </c>
      <c r="B13219" s="9" t="s">
        <v>11371</v>
      </c>
      <c r="C13219" s="9" t="s">
        <v>36</v>
      </c>
      <c r="D13219" s="14">
        <v>4014367.1311670798</v>
      </c>
      <c r="E13219" s="14">
        <v>7168.5127342269398</v>
      </c>
      <c r="F13219" s="36">
        <v>0.02</v>
      </c>
    </row>
    <row r="13220" spans="1:6" x14ac:dyDescent="0.4">
      <c r="A13220" s="9" t="s">
        <v>18196</v>
      </c>
      <c r="B13220" s="9" t="s">
        <v>11353</v>
      </c>
      <c r="C13220" s="9" t="s">
        <v>5</v>
      </c>
      <c r="D13220" s="14">
        <v>1592591.4932900199</v>
      </c>
      <c r="E13220" s="14">
        <v>4436.18800359338</v>
      </c>
      <c r="F13220" s="36">
        <v>0.02</v>
      </c>
    </row>
    <row r="13221" spans="1:6" x14ac:dyDescent="0.4">
      <c r="A13221" s="9" t="s">
        <v>18196</v>
      </c>
      <c r="B13221" s="9" t="s">
        <v>11354</v>
      </c>
      <c r="C13221" s="9" t="s">
        <v>5</v>
      </c>
      <c r="D13221" s="14">
        <v>873074.86303999997</v>
      </c>
      <c r="E13221" s="14">
        <v>5196.8741847619003</v>
      </c>
      <c r="F13221" s="36">
        <v>0.02</v>
      </c>
    </row>
    <row r="13222" spans="1:6" x14ac:dyDescent="0.4">
      <c r="A13222" s="9" t="s">
        <v>18196</v>
      </c>
      <c r="B13222" s="9" t="s">
        <v>11355</v>
      </c>
      <c r="C13222" s="9" t="s">
        <v>5</v>
      </c>
      <c r="D13222" s="14">
        <v>963525.13401815505</v>
      </c>
      <c r="E13222" s="14">
        <v>5265.1646667658797</v>
      </c>
      <c r="F13222" s="36">
        <v>2.09541297878824E-2</v>
      </c>
    </row>
    <row r="13223" spans="1:6" x14ac:dyDescent="0.4">
      <c r="A13223" s="9" t="s">
        <v>18196</v>
      </c>
      <c r="B13223" s="9" t="s">
        <v>11356</v>
      </c>
      <c r="C13223" s="9" t="s">
        <v>5</v>
      </c>
      <c r="D13223" s="14">
        <v>1016190.54311175</v>
      </c>
      <c r="E13223" s="14">
        <v>5055.6743438395697</v>
      </c>
      <c r="F13223" s="36">
        <v>4.1620117535894299E-2</v>
      </c>
    </row>
    <row r="13224" spans="1:6" x14ac:dyDescent="0.4">
      <c r="A13224" s="9" t="s">
        <v>18196</v>
      </c>
      <c r="B13224" s="9" t="s">
        <v>11372</v>
      </c>
      <c r="C13224" s="9" t="s">
        <v>36</v>
      </c>
      <c r="D13224" s="14">
        <v>3176481.9260388599</v>
      </c>
      <c r="E13224" s="14">
        <v>6155.9727248814997</v>
      </c>
      <c r="F13224" s="36">
        <v>0.02</v>
      </c>
    </row>
    <row r="13225" spans="1:6" x14ac:dyDescent="0.4">
      <c r="A13225" s="9" t="s">
        <v>18196</v>
      </c>
      <c r="B13225" s="9" t="s">
        <v>11357</v>
      </c>
      <c r="C13225" s="9" t="s">
        <v>5</v>
      </c>
      <c r="D13225" s="14">
        <v>1922822.48161946</v>
      </c>
      <c r="E13225" s="14">
        <v>4724.3795617185797</v>
      </c>
      <c r="F13225" s="36">
        <v>4.0806082969308703E-2</v>
      </c>
    </row>
    <row r="13226" spans="1:6" x14ac:dyDescent="0.4">
      <c r="A13226" s="9" t="s">
        <v>18196</v>
      </c>
      <c r="B13226" s="9" t="s">
        <v>11358</v>
      </c>
      <c r="C13226" s="9" t="s">
        <v>5</v>
      </c>
      <c r="D13226" s="14">
        <v>1051164.56290253</v>
      </c>
      <c r="E13226" s="14">
        <v>5102.7405966142396</v>
      </c>
      <c r="F13226" s="36">
        <v>3.7478996998179699E-2</v>
      </c>
    </row>
    <row r="13227" spans="1:6" x14ac:dyDescent="0.4">
      <c r="A13227" s="9" t="s">
        <v>18196</v>
      </c>
      <c r="B13227" s="9" t="s">
        <v>11359</v>
      </c>
      <c r="C13227" s="9" t="s">
        <v>5</v>
      </c>
      <c r="D13227" s="14">
        <v>1297162.6759478201</v>
      </c>
      <c r="E13227" s="14">
        <v>4876.55141333765</v>
      </c>
      <c r="F13227" s="36">
        <v>0.02</v>
      </c>
    </row>
    <row r="13228" spans="1:6" x14ac:dyDescent="0.4">
      <c r="A13228" s="9" t="s">
        <v>18196</v>
      </c>
      <c r="B13228" s="9" t="s">
        <v>495</v>
      </c>
      <c r="C13228" s="9" t="s">
        <v>5</v>
      </c>
      <c r="D13228" s="14">
        <v>910449.57121551095</v>
      </c>
      <c r="E13228" s="14">
        <v>4975.1342689372204</v>
      </c>
      <c r="F13228" s="36">
        <v>3.4680969042571598E-2</v>
      </c>
    </row>
    <row r="13229" spans="1:6" x14ac:dyDescent="0.4">
      <c r="A13229" s="9" t="s">
        <v>18196</v>
      </c>
      <c r="B13229" s="9" t="s">
        <v>1275</v>
      </c>
      <c r="C13229" s="9" t="s">
        <v>5</v>
      </c>
      <c r="D13229" s="14">
        <v>1164299.3992753599</v>
      </c>
      <c r="E13229" s="14">
        <v>4713.76275010268</v>
      </c>
      <c r="F13229" s="36">
        <v>2.0251353028146998E-2</v>
      </c>
    </row>
    <row r="13230" spans="1:6" x14ac:dyDescent="0.4">
      <c r="A13230" s="9" t="s">
        <v>18196</v>
      </c>
      <c r="B13230" s="9" t="s">
        <v>11360</v>
      </c>
      <c r="C13230" s="9" t="s">
        <v>5</v>
      </c>
      <c r="D13230" s="14">
        <v>979933.28491620102</v>
      </c>
      <c r="E13230" s="14">
        <v>4688.6760043837403</v>
      </c>
      <c r="F13230" s="36">
        <v>3.0190331726617899E-2</v>
      </c>
    </row>
    <row r="13231" spans="1:6" x14ac:dyDescent="0.4">
      <c r="A13231" s="9" t="s">
        <v>18196</v>
      </c>
      <c r="B13231" s="9" t="s">
        <v>11361</v>
      </c>
      <c r="C13231" s="9" t="s">
        <v>5</v>
      </c>
      <c r="D13231" s="14">
        <v>866279.73861954699</v>
      </c>
      <c r="E13231" s="14">
        <v>5065.9633837400397</v>
      </c>
      <c r="F13231" s="36">
        <v>5.1301402141810802E-2</v>
      </c>
    </row>
    <row r="13232" spans="1:6" x14ac:dyDescent="0.4">
      <c r="A13232" s="9" t="s">
        <v>18196</v>
      </c>
      <c r="B13232" s="9" t="s">
        <v>11362</v>
      </c>
      <c r="C13232" s="9" t="s">
        <v>5</v>
      </c>
      <c r="D13232" s="14">
        <v>1504787.6309487601</v>
      </c>
      <c r="E13232" s="14">
        <v>4999.2944549792601</v>
      </c>
      <c r="F13232" s="36">
        <v>0.02</v>
      </c>
    </row>
    <row r="13233" spans="1:6" x14ac:dyDescent="0.4">
      <c r="A13233" s="9" t="s">
        <v>18196</v>
      </c>
      <c r="B13233" s="9" t="s">
        <v>11363</v>
      </c>
      <c r="C13233" s="9" t="s">
        <v>5</v>
      </c>
      <c r="D13233" s="14">
        <v>911888.38098899904</v>
      </c>
      <c r="E13233" s="14">
        <v>4955.9151140706499</v>
      </c>
      <c r="F13233" s="36">
        <v>2.2448899550292899E-2</v>
      </c>
    </row>
    <row r="13234" spans="1:6" x14ac:dyDescent="0.4">
      <c r="A13234" s="9" t="s">
        <v>18196</v>
      </c>
      <c r="B13234" s="9" t="s">
        <v>11364</v>
      </c>
      <c r="C13234" s="9" t="s">
        <v>5</v>
      </c>
      <c r="D13234" s="14">
        <v>1304515.68443564</v>
      </c>
      <c r="E13234" s="14">
        <v>4922.7006959835298</v>
      </c>
      <c r="F13234" s="36">
        <v>3.4935813394210598E-2</v>
      </c>
    </row>
    <row r="13235" spans="1:6" x14ac:dyDescent="0.4">
      <c r="A13235" s="9" t="s">
        <v>18196</v>
      </c>
      <c r="B13235" s="9" t="s">
        <v>11365</v>
      </c>
      <c r="C13235" s="9" t="s">
        <v>5</v>
      </c>
      <c r="D13235" s="14">
        <v>908440.20316114603</v>
      </c>
      <c r="E13235" s="14">
        <v>5505.6982009766398</v>
      </c>
      <c r="F13235" s="36">
        <v>0.02</v>
      </c>
    </row>
    <row r="13236" spans="1:6" x14ac:dyDescent="0.4">
      <c r="A13236" s="9" t="s">
        <v>18196</v>
      </c>
      <c r="B13236" s="9" t="s">
        <v>11366</v>
      </c>
      <c r="C13236" s="9" t="s">
        <v>5</v>
      </c>
      <c r="D13236" s="14">
        <v>1808877.8676378201</v>
      </c>
      <c r="E13236" s="14">
        <v>4760.2049148363703</v>
      </c>
      <c r="F13236" s="36">
        <v>4.9511820164150698E-2</v>
      </c>
    </row>
    <row r="13237" spans="1:6" x14ac:dyDescent="0.4">
      <c r="A13237" s="9" t="s">
        <v>18196</v>
      </c>
      <c r="B13237" s="9" t="s">
        <v>11367</v>
      </c>
      <c r="C13237" s="9" t="s">
        <v>5</v>
      </c>
      <c r="D13237" s="14">
        <v>1404946.70469035</v>
      </c>
      <c r="E13237" s="14">
        <v>4929.637560317</v>
      </c>
      <c r="F13237" s="36">
        <v>2.58781948742552E-2</v>
      </c>
    </row>
    <row r="13238" spans="1:6" x14ac:dyDescent="0.4">
      <c r="A13238" s="9" t="s">
        <v>18197</v>
      </c>
      <c r="B13238" s="9" t="s">
        <v>11400</v>
      </c>
      <c r="C13238" s="9" t="s">
        <v>36</v>
      </c>
      <c r="D13238" s="14">
        <v>6443170.0033999998</v>
      </c>
      <c r="E13238" s="14">
        <v>5525.87478850772</v>
      </c>
      <c r="F13238" s="36">
        <v>2.8376879812224799E-2</v>
      </c>
    </row>
    <row r="13239" spans="1:6" x14ac:dyDescent="0.4">
      <c r="A13239" s="9" t="s">
        <v>18197</v>
      </c>
      <c r="B13239" s="9" t="s">
        <v>11373</v>
      </c>
      <c r="C13239" s="9" t="s">
        <v>5</v>
      </c>
      <c r="D13239" s="14">
        <v>1600878.6016025001</v>
      </c>
      <c r="E13239" s="14">
        <v>4459.2718707590502</v>
      </c>
      <c r="F13239" s="36">
        <v>1.9999999999999799E-2</v>
      </c>
    </row>
    <row r="13240" spans="1:6" x14ac:dyDescent="0.4">
      <c r="A13240" s="9" t="s">
        <v>18197</v>
      </c>
      <c r="B13240" s="9" t="s">
        <v>11374</v>
      </c>
      <c r="C13240" s="9" t="s">
        <v>5</v>
      </c>
      <c r="D13240" s="14">
        <v>1781665.31</v>
      </c>
      <c r="E13240" s="14">
        <v>4252.1845107398603</v>
      </c>
      <c r="F13240" s="36">
        <v>6.9501511773266203E-2</v>
      </c>
    </row>
    <row r="13241" spans="1:6" x14ac:dyDescent="0.4">
      <c r="A13241" s="9" t="s">
        <v>18197</v>
      </c>
      <c r="B13241" s="9" t="s">
        <v>11375</v>
      </c>
      <c r="C13241" s="9" t="s">
        <v>5</v>
      </c>
      <c r="D13241" s="14">
        <v>856900</v>
      </c>
      <c r="E13241" s="14">
        <v>4180</v>
      </c>
      <c r="F13241" s="36">
        <v>4.4706785746485997E-2</v>
      </c>
    </row>
    <row r="13242" spans="1:6" x14ac:dyDescent="0.4">
      <c r="A13242" s="9" t="s">
        <v>18197</v>
      </c>
      <c r="B13242" s="9" t="s">
        <v>17255</v>
      </c>
      <c r="C13242" s="9" t="s">
        <v>5</v>
      </c>
      <c r="D13242" s="14">
        <v>993900.38217651495</v>
      </c>
      <c r="E13242" s="14">
        <v>5203.6669223901299</v>
      </c>
      <c r="F13242" s="36">
        <v>4.4713453110913903E-2</v>
      </c>
    </row>
    <row r="13243" spans="1:6" x14ac:dyDescent="0.4">
      <c r="A13243" s="15" t="s">
        <v>18197</v>
      </c>
      <c r="B13243" s="15" t="s">
        <v>17265</v>
      </c>
      <c r="C13243" s="15" t="s">
        <v>36</v>
      </c>
      <c r="D13243" s="16">
        <v>5916199.3139840402</v>
      </c>
      <c r="E13243" s="16">
        <v>5951.9107786559698</v>
      </c>
      <c r="F13243" s="37">
        <v>4.3280610430626899E-2</v>
      </c>
    </row>
    <row r="13244" spans="1:6" x14ac:dyDescent="0.4">
      <c r="A13244" s="9" t="s">
        <v>18197</v>
      </c>
      <c r="B13244" s="9" t="s">
        <v>11401</v>
      </c>
      <c r="C13244" s="9" t="s">
        <v>36</v>
      </c>
      <c r="D13244" s="14">
        <v>5351328.0358035397</v>
      </c>
      <c r="E13244" s="14">
        <v>5638.9125772429297</v>
      </c>
      <c r="F13244" s="36">
        <v>2.8248526380729701E-2</v>
      </c>
    </row>
    <row r="13245" spans="1:6" x14ac:dyDescent="0.4">
      <c r="A13245" s="9" t="s">
        <v>18197</v>
      </c>
      <c r="B13245" s="9" t="s">
        <v>11376</v>
      </c>
      <c r="C13245" s="9" t="s">
        <v>5</v>
      </c>
      <c r="D13245" s="14">
        <v>1774292</v>
      </c>
      <c r="E13245" s="14">
        <v>4254.8968824940002</v>
      </c>
      <c r="F13245" s="36">
        <v>6.8290308492094304E-2</v>
      </c>
    </row>
    <row r="13246" spans="1:6" x14ac:dyDescent="0.4">
      <c r="A13246" s="9" t="s">
        <v>18197</v>
      </c>
      <c r="B13246" s="9" t="s">
        <v>11377</v>
      </c>
      <c r="C13246" s="9" t="s">
        <v>5</v>
      </c>
      <c r="D13246" s="14">
        <v>1788880.0024999999</v>
      </c>
      <c r="E13246" s="14">
        <v>4259.2381011904799</v>
      </c>
      <c r="F13246" s="36">
        <v>6.8538072052961599E-2</v>
      </c>
    </row>
    <row r="13247" spans="1:6" x14ac:dyDescent="0.4">
      <c r="A13247" s="9" t="s">
        <v>18197</v>
      </c>
      <c r="B13247" s="9" t="s">
        <v>266</v>
      </c>
      <c r="C13247" s="9" t="s">
        <v>5</v>
      </c>
      <c r="D13247" s="14">
        <v>1354441.2524999999</v>
      </c>
      <c r="E13247" s="14">
        <v>4232.6289140625004</v>
      </c>
      <c r="F13247" s="36">
        <v>7.2053324924154394E-2</v>
      </c>
    </row>
    <row r="13248" spans="1:6" x14ac:dyDescent="0.4">
      <c r="A13248" s="9" t="s">
        <v>18197</v>
      </c>
      <c r="B13248" s="9" t="s">
        <v>11378</v>
      </c>
      <c r="C13248" s="9" t="s">
        <v>5</v>
      </c>
      <c r="D13248" s="14">
        <v>1689063.57</v>
      </c>
      <c r="E13248" s="14">
        <v>4201.6506716417898</v>
      </c>
      <c r="F13248" s="36">
        <v>6.9450698276068298E-2</v>
      </c>
    </row>
    <row r="13249" spans="1:6" x14ac:dyDescent="0.4">
      <c r="A13249" s="9" t="s">
        <v>18197</v>
      </c>
      <c r="B13249" s="9" t="s">
        <v>11402</v>
      </c>
      <c r="C13249" s="9" t="s">
        <v>36</v>
      </c>
      <c r="D13249" s="14">
        <v>6191543.5800000001</v>
      </c>
      <c r="E13249" s="14">
        <v>5435.9469534679502</v>
      </c>
      <c r="F13249" s="36">
        <v>2.94679951369652E-2</v>
      </c>
    </row>
    <row r="13250" spans="1:6" x14ac:dyDescent="0.4">
      <c r="A13250" s="9" t="s">
        <v>18197</v>
      </c>
      <c r="B13250" s="9" t="s">
        <v>11379</v>
      </c>
      <c r="C13250" s="9" t="s">
        <v>5</v>
      </c>
      <c r="D13250" s="14">
        <v>496492.12950565299</v>
      </c>
      <c r="E13250" s="14">
        <v>4554.97366518948</v>
      </c>
      <c r="F13250" s="36">
        <v>0.02</v>
      </c>
    </row>
    <row r="13251" spans="1:6" x14ac:dyDescent="0.4">
      <c r="A13251" s="9" t="s">
        <v>18197</v>
      </c>
      <c r="B13251" s="9" t="s">
        <v>11380</v>
      </c>
      <c r="C13251" s="9" t="s">
        <v>5</v>
      </c>
      <c r="D13251" s="14">
        <v>905320.436204748</v>
      </c>
      <c r="E13251" s="14">
        <v>4250.3306864072702</v>
      </c>
      <c r="F13251" s="36">
        <v>0.02</v>
      </c>
    </row>
    <row r="13252" spans="1:6" x14ac:dyDescent="0.4">
      <c r="A13252" s="9" t="s">
        <v>18197</v>
      </c>
      <c r="B13252" s="9" t="s">
        <v>11381</v>
      </c>
      <c r="C13252" s="9" t="s">
        <v>5</v>
      </c>
      <c r="D13252" s="14">
        <v>1796300.0049999999</v>
      </c>
      <c r="E13252" s="14">
        <v>4246.5721158392398</v>
      </c>
      <c r="F13252" s="36">
        <v>6.8986719899993804E-2</v>
      </c>
    </row>
    <row r="13253" spans="1:6" x14ac:dyDescent="0.4">
      <c r="A13253" s="9" t="s">
        <v>18197</v>
      </c>
      <c r="B13253" s="9" t="s">
        <v>11403</v>
      </c>
      <c r="C13253" s="9" t="s">
        <v>36</v>
      </c>
      <c r="D13253" s="14">
        <v>6151440</v>
      </c>
      <c r="E13253" s="14">
        <v>5415</v>
      </c>
      <c r="F13253" s="36">
        <v>2.8763625524371901E-2</v>
      </c>
    </row>
    <row r="13254" spans="1:6" x14ac:dyDescent="0.4">
      <c r="A13254" s="9" t="s">
        <v>18197</v>
      </c>
      <c r="B13254" s="9" t="s">
        <v>11382</v>
      </c>
      <c r="C13254" s="9" t="s">
        <v>5</v>
      </c>
      <c r="D13254" s="14">
        <v>887029.75</v>
      </c>
      <c r="E13254" s="14">
        <v>4264.5661057692296</v>
      </c>
      <c r="F13254" s="36">
        <v>2.9192881724862799E-2</v>
      </c>
    </row>
    <row r="13255" spans="1:6" x14ac:dyDescent="0.4">
      <c r="A13255" s="9" t="s">
        <v>18197</v>
      </c>
      <c r="B13255" s="9" t="s">
        <v>11383</v>
      </c>
      <c r="C13255" s="9" t="s">
        <v>5</v>
      </c>
      <c r="D13255" s="14">
        <v>1826500.75135954</v>
      </c>
      <c r="E13255" s="14">
        <v>4566.2518783988598</v>
      </c>
      <c r="F13255" s="36">
        <v>3.8143413385804098E-2</v>
      </c>
    </row>
    <row r="13256" spans="1:6" x14ac:dyDescent="0.4">
      <c r="A13256" s="9" t="s">
        <v>18197</v>
      </c>
      <c r="B13256" s="9" t="s">
        <v>11384</v>
      </c>
      <c r="C13256" s="9" t="s">
        <v>5</v>
      </c>
      <c r="D13256" s="14">
        <v>2127034.4439812</v>
      </c>
      <c r="E13256" s="14">
        <v>5330.91339343659</v>
      </c>
      <c r="F13256" s="36">
        <v>4.7850908157688998E-2</v>
      </c>
    </row>
    <row r="13257" spans="1:6" x14ac:dyDescent="0.4">
      <c r="A13257" s="9" t="s">
        <v>18197</v>
      </c>
      <c r="B13257" s="9" t="s">
        <v>11404</v>
      </c>
      <c r="C13257" s="9" t="s">
        <v>36</v>
      </c>
      <c r="D13257" s="14">
        <v>6146862.9166243998</v>
      </c>
      <c r="E13257" s="14">
        <v>5996.93943085307</v>
      </c>
      <c r="F13257" s="36">
        <v>5.2118515775613203E-2</v>
      </c>
    </row>
    <row r="13258" spans="1:6" x14ac:dyDescent="0.4">
      <c r="A13258" s="9" t="s">
        <v>18197</v>
      </c>
      <c r="B13258" s="9" t="s">
        <v>11385</v>
      </c>
      <c r="C13258" s="9" t="s">
        <v>5</v>
      </c>
      <c r="D13258" s="14">
        <v>1814120</v>
      </c>
      <c r="E13258" s="14">
        <v>4180</v>
      </c>
      <c r="F13258" s="36">
        <v>6.8999760313303904E-2</v>
      </c>
    </row>
    <row r="13259" spans="1:6" x14ac:dyDescent="0.4">
      <c r="A13259" s="9" t="s">
        <v>18197</v>
      </c>
      <c r="B13259" s="9" t="s">
        <v>11386</v>
      </c>
      <c r="C13259" s="9" t="s">
        <v>5</v>
      </c>
      <c r="D13259" s="14">
        <v>1659460</v>
      </c>
      <c r="E13259" s="14">
        <v>4180</v>
      </c>
      <c r="F13259" s="36">
        <v>6.2288727624138403E-2</v>
      </c>
    </row>
    <row r="13260" spans="1:6" x14ac:dyDescent="0.4">
      <c r="A13260" s="9" t="s">
        <v>18197</v>
      </c>
      <c r="B13260" s="9" t="s">
        <v>11387</v>
      </c>
      <c r="C13260" s="9" t="s">
        <v>5</v>
      </c>
      <c r="D13260" s="14">
        <v>1467311.42575641</v>
      </c>
      <c r="E13260" s="14">
        <v>4763.9981355727696</v>
      </c>
      <c r="F13260" s="36">
        <v>7.0114554009397895E-2</v>
      </c>
    </row>
    <row r="13261" spans="1:6" x14ac:dyDescent="0.4">
      <c r="A13261" s="9" t="s">
        <v>18197</v>
      </c>
      <c r="B13261" s="9" t="s">
        <v>11388</v>
      </c>
      <c r="C13261" s="9" t="s">
        <v>5</v>
      </c>
      <c r="D13261" s="14">
        <v>1325991.25</v>
      </c>
      <c r="E13261" s="14">
        <v>4249.9719551282096</v>
      </c>
      <c r="F13261" s="36">
        <v>7.02212718008874E-2</v>
      </c>
    </row>
    <row r="13262" spans="1:6" x14ac:dyDescent="0.4">
      <c r="A13262" s="9" t="s">
        <v>18197</v>
      </c>
      <c r="B13262" s="9" t="s">
        <v>11389</v>
      </c>
      <c r="C13262" s="9" t="s">
        <v>5</v>
      </c>
      <c r="D13262" s="14">
        <v>1701040.8</v>
      </c>
      <c r="E13262" s="14">
        <v>4200.1007407407396</v>
      </c>
      <c r="F13262" s="36">
        <v>4.0516738401460597E-2</v>
      </c>
    </row>
    <row r="13263" spans="1:6" x14ac:dyDescent="0.4">
      <c r="A13263" s="9" t="s">
        <v>18197</v>
      </c>
      <c r="B13263" s="9" t="s">
        <v>11390</v>
      </c>
      <c r="C13263" s="9" t="s">
        <v>5</v>
      </c>
      <c r="D13263" s="14">
        <v>890340</v>
      </c>
      <c r="E13263" s="14">
        <v>4180</v>
      </c>
      <c r="F13263" s="36">
        <v>6.39599709545247E-2</v>
      </c>
    </row>
    <row r="13264" spans="1:6" x14ac:dyDescent="0.4">
      <c r="A13264" s="9" t="s">
        <v>18197</v>
      </c>
      <c r="B13264" s="9" t="s">
        <v>11391</v>
      </c>
      <c r="C13264" s="9" t="s">
        <v>5</v>
      </c>
      <c r="D13264" s="14">
        <v>1216380</v>
      </c>
      <c r="E13264" s="14">
        <v>4180</v>
      </c>
      <c r="F13264" s="36">
        <v>7.6299189894491998E-2</v>
      </c>
    </row>
    <row r="13265" spans="1:6" x14ac:dyDescent="0.4">
      <c r="A13265" s="9" t="s">
        <v>18197</v>
      </c>
      <c r="B13265" s="9" t="s">
        <v>11392</v>
      </c>
      <c r="C13265" s="9" t="s">
        <v>5</v>
      </c>
      <c r="D13265" s="14">
        <v>2029684.4730519401</v>
      </c>
      <c r="E13265" s="14">
        <v>4855.7044809855097</v>
      </c>
      <c r="F13265" s="36">
        <v>6.7934025234918996E-2</v>
      </c>
    </row>
    <row r="13266" spans="1:6" x14ac:dyDescent="0.4">
      <c r="A13266" s="9" t="s">
        <v>18197</v>
      </c>
      <c r="B13266" s="9" t="s">
        <v>11393</v>
      </c>
      <c r="C13266" s="9" t="s">
        <v>5</v>
      </c>
      <c r="D13266" s="14">
        <v>861080</v>
      </c>
      <c r="E13266" s="14">
        <v>4180</v>
      </c>
      <c r="F13266" s="36">
        <v>7.3281161115372806E-2</v>
      </c>
    </row>
    <row r="13267" spans="1:6" x14ac:dyDescent="0.4">
      <c r="A13267" s="9" t="s">
        <v>18197</v>
      </c>
      <c r="B13267" s="9" t="s">
        <v>1771</v>
      </c>
      <c r="C13267" s="9" t="s">
        <v>5</v>
      </c>
      <c r="D13267" s="14">
        <v>1585928</v>
      </c>
      <c r="E13267" s="14">
        <v>4195.5767195767203</v>
      </c>
      <c r="F13267" s="36">
        <v>6.8923544432974507E-2</v>
      </c>
    </row>
    <row r="13268" spans="1:6" x14ac:dyDescent="0.4">
      <c r="A13268" s="9" t="s">
        <v>18197</v>
      </c>
      <c r="B13268" s="9" t="s">
        <v>11405</v>
      </c>
      <c r="C13268" s="9" t="s">
        <v>36</v>
      </c>
      <c r="D13268" s="14">
        <v>5409585</v>
      </c>
      <c r="E13268" s="14">
        <v>5415</v>
      </c>
      <c r="F13268" s="36">
        <v>2.8829945175738801E-2</v>
      </c>
    </row>
    <row r="13269" spans="1:6" x14ac:dyDescent="0.4">
      <c r="A13269" s="9" t="s">
        <v>18197</v>
      </c>
      <c r="B13269" s="9" t="s">
        <v>11394</v>
      </c>
      <c r="C13269" s="9" t="s">
        <v>5</v>
      </c>
      <c r="D13269" s="14">
        <v>993143.93026625097</v>
      </c>
      <c r="E13269" s="14">
        <v>4751.8848338098196</v>
      </c>
      <c r="F13269" s="36">
        <v>6.03662293264784E-2</v>
      </c>
    </row>
    <row r="13270" spans="1:6" x14ac:dyDescent="0.4">
      <c r="A13270" s="9" t="s">
        <v>18197</v>
      </c>
      <c r="B13270" s="9" t="s">
        <v>11395</v>
      </c>
      <c r="C13270" s="9" t="s">
        <v>5</v>
      </c>
      <c r="D13270" s="14">
        <v>1388238.95</v>
      </c>
      <c r="E13270" s="14">
        <v>4194.0753776435004</v>
      </c>
      <c r="F13270" s="36">
        <v>6.8143561512329795E-2</v>
      </c>
    </row>
    <row r="13271" spans="1:6" x14ac:dyDescent="0.4">
      <c r="A13271" s="9" t="s">
        <v>18197</v>
      </c>
      <c r="B13271" s="9" t="s">
        <v>9338</v>
      </c>
      <c r="C13271" s="9" t="s">
        <v>5</v>
      </c>
      <c r="D13271" s="14">
        <v>1023017.5008480001</v>
      </c>
      <c r="E13271" s="14">
        <v>4262.5729202000002</v>
      </c>
      <c r="F13271" s="36">
        <v>7.2328704228417098E-2</v>
      </c>
    </row>
    <row r="13272" spans="1:6" x14ac:dyDescent="0.4">
      <c r="A13272" s="9" t="s">
        <v>18197</v>
      </c>
      <c r="B13272" s="9" t="s">
        <v>11396</v>
      </c>
      <c r="C13272" s="9" t="s">
        <v>5</v>
      </c>
      <c r="D13272" s="14">
        <v>898571.75249999994</v>
      </c>
      <c r="E13272" s="14">
        <v>4258.63389810427</v>
      </c>
      <c r="F13272" s="36">
        <v>7.3055499598085202E-2</v>
      </c>
    </row>
    <row r="13273" spans="1:6" x14ac:dyDescent="0.4">
      <c r="A13273" s="9" t="s">
        <v>18197</v>
      </c>
      <c r="B13273" s="9" t="s">
        <v>11397</v>
      </c>
      <c r="C13273" s="9" t="s">
        <v>5</v>
      </c>
      <c r="D13273" s="14">
        <v>809337.77831684705</v>
      </c>
      <c r="E13273" s="14">
        <v>4598.5101040729896</v>
      </c>
      <c r="F13273" s="36">
        <v>2.6846502154719301E-2</v>
      </c>
    </row>
    <row r="13274" spans="1:6" x14ac:dyDescent="0.4">
      <c r="A13274" s="9" t="s">
        <v>18197</v>
      </c>
      <c r="B13274" s="9" t="s">
        <v>11398</v>
      </c>
      <c r="C13274" s="9" t="s">
        <v>5</v>
      </c>
      <c r="D13274" s="14">
        <v>646902.05593747902</v>
      </c>
      <c r="E13274" s="14">
        <v>4312.6803729165304</v>
      </c>
      <c r="F13274" s="36">
        <v>5.0737291552916501E-2</v>
      </c>
    </row>
    <row r="13275" spans="1:6" x14ac:dyDescent="0.4">
      <c r="A13275" s="9" t="s">
        <v>18197</v>
      </c>
      <c r="B13275" s="9" t="s">
        <v>11399</v>
      </c>
      <c r="C13275" s="9" t="s">
        <v>5</v>
      </c>
      <c r="D13275" s="14">
        <v>948161.6</v>
      </c>
      <c r="E13275" s="14">
        <v>4195.4053097345104</v>
      </c>
      <c r="F13275" s="36">
        <v>3.6906682558482298E-2</v>
      </c>
    </row>
    <row r="13276" spans="1:6" x14ac:dyDescent="0.4">
      <c r="A13276" s="9" t="s">
        <v>18198</v>
      </c>
      <c r="B13276" s="9" t="s">
        <v>11406</v>
      </c>
      <c r="C13276" s="9" t="s">
        <v>5</v>
      </c>
      <c r="D13276" s="14">
        <v>1949891.98667258</v>
      </c>
      <c r="E13276" s="14">
        <v>5508.16945387736</v>
      </c>
      <c r="F13276" s="36">
        <v>0.02</v>
      </c>
    </row>
    <row r="13277" spans="1:6" x14ac:dyDescent="0.4">
      <c r="A13277" s="9" t="s">
        <v>18198</v>
      </c>
      <c r="B13277" s="9" t="s">
        <v>11407</v>
      </c>
      <c r="C13277" s="9" t="s">
        <v>5</v>
      </c>
      <c r="D13277" s="14">
        <v>1018379.06460452</v>
      </c>
      <c r="E13277" s="14">
        <v>5066.5625104702603</v>
      </c>
      <c r="F13277" s="36">
        <v>0.02</v>
      </c>
    </row>
    <row r="13278" spans="1:6" x14ac:dyDescent="0.4">
      <c r="A13278" s="9" t="s">
        <v>18198</v>
      </c>
      <c r="B13278" s="9" t="s">
        <v>11422</v>
      </c>
      <c r="C13278" s="9" t="s">
        <v>36</v>
      </c>
      <c r="D13278" s="14">
        <v>5009693.8126021596</v>
      </c>
      <c r="E13278" s="14">
        <v>7410.7896636126598</v>
      </c>
      <c r="F13278" s="36">
        <v>0.02</v>
      </c>
    </row>
    <row r="13279" spans="1:6" x14ac:dyDescent="0.4">
      <c r="A13279" s="9" t="s">
        <v>18198</v>
      </c>
      <c r="B13279" s="9" t="s">
        <v>11423</v>
      </c>
      <c r="C13279" s="9" t="s">
        <v>36</v>
      </c>
      <c r="D13279" s="14">
        <v>7915037.0704984805</v>
      </c>
      <c r="E13279" s="14">
        <v>7328.7380282393397</v>
      </c>
      <c r="F13279" s="36">
        <v>0.02</v>
      </c>
    </row>
    <row r="13280" spans="1:6" x14ac:dyDescent="0.4">
      <c r="A13280" s="9" t="s">
        <v>18198</v>
      </c>
      <c r="B13280" s="9" t="s">
        <v>11408</v>
      </c>
      <c r="C13280" s="9" t="s">
        <v>5</v>
      </c>
      <c r="D13280" s="14">
        <v>1612454.45553805</v>
      </c>
      <c r="E13280" s="14">
        <v>5304.1264984804302</v>
      </c>
      <c r="F13280" s="36">
        <v>0.02</v>
      </c>
    </row>
    <row r="13281" spans="1:6" x14ac:dyDescent="0.4">
      <c r="A13281" s="9" t="s">
        <v>18198</v>
      </c>
      <c r="B13281" s="9" t="s">
        <v>11409</v>
      </c>
      <c r="C13281" s="9" t="s">
        <v>5</v>
      </c>
      <c r="D13281" s="14">
        <v>2411312.8850303502</v>
      </c>
      <c r="E13281" s="14">
        <v>5881.2509390984196</v>
      </c>
      <c r="F13281" s="36">
        <v>0.02</v>
      </c>
    </row>
    <row r="13282" spans="1:6" x14ac:dyDescent="0.4">
      <c r="A13282" s="9" t="s">
        <v>18198</v>
      </c>
      <c r="B13282" s="9" t="s">
        <v>11410</v>
      </c>
      <c r="C13282" s="9" t="s">
        <v>5</v>
      </c>
      <c r="D13282" s="14">
        <v>1601715.3344799599</v>
      </c>
      <c r="E13282" s="14">
        <v>6406.8613379198496</v>
      </c>
      <c r="F13282" s="36">
        <v>0.02</v>
      </c>
    </row>
    <row r="13283" spans="1:6" x14ac:dyDescent="0.4">
      <c r="A13283" s="9" t="s">
        <v>18198</v>
      </c>
      <c r="B13283" s="9" t="s">
        <v>11411</v>
      </c>
      <c r="C13283" s="9" t="s">
        <v>5</v>
      </c>
      <c r="D13283" s="14">
        <v>1920578.4079019299</v>
      </c>
      <c r="E13283" s="14">
        <v>5204.8195336095696</v>
      </c>
      <c r="F13283" s="36">
        <v>0.02</v>
      </c>
    </row>
    <row r="13284" spans="1:6" x14ac:dyDescent="0.4">
      <c r="A13284" s="9" t="s">
        <v>18198</v>
      </c>
      <c r="B13284" s="9" t="s">
        <v>17072</v>
      </c>
      <c r="C13284" s="9" t="s">
        <v>5</v>
      </c>
      <c r="D13284" s="14">
        <v>1267095.19121234</v>
      </c>
      <c r="E13284" s="14">
        <v>5369.04742039129</v>
      </c>
      <c r="F13284" s="36">
        <v>0.02</v>
      </c>
    </row>
    <row r="13285" spans="1:6" x14ac:dyDescent="0.4">
      <c r="A13285" s="9" t="s">
        <v>18198</v>
      </c>
      <c r="B13285" s="9" t="s">
        <v>11412</v>
      </c>
      <c r="C13285" s="9" t="s">
        <v>5</v>
      </c>
      <c r="D13285" s="14">
        <v>1184241.25561153</v>
      </c>
      <c r="E13285" s="14">
        <v>5126.5855221278198</v>
      </c>
      <c r="F13285" s="36">
        <v>0.02</v>
      </c>
    </row>
    <row r="13286" spans="1:6" x14ac:dyDescent="0.4">
      <c r="A13286" s="9" t="s">
        <v>18198</v>
      </c>
      <c r="B13286" s="9" t="s">
        <v>11413</v>
      </c>
      <c r="C13286" s="9" t="s">
        <v>5</v>
      </c>
      <c r="D13286" s="14">
        <v>1076518.28710372</v>
      </c>
      <c r="E13286" s="14">
        <v>5126.2775576367703</v>
      </c>
      <c r="F13286" s="36">
        <v>0.02</v>
      </c>
    </row>
    <row r="13287" spans="1:6" x14ac:dyDescent="0.4">
      <c r="A13287" s="9" t="s">
        <v>18198</v>
      </c>
      <c r="B13287" s="9" t="s">
        <v>11414</v>
      </c>
      <c r="C13287" s="9" t="s">
        <v>5</v>
      </c>
      <c r="D13287" s="14">
        <v>1135676.72508393</v>
      </c>
      <c r="E13287" s="14">
        <v>5407.9844051615501</v>
      </c>
      <c r="F13287" s="36">
        <v>2.0000000000000202E-2</v>
      </c>
    </row>
    <row r="13288" spans="1:6" x14ac:dyDescent="0.4">
      <c r="A13288" s="9" t="s">
        <v>18198</v>
      </c>
      <c r="B13288" s="9" t="s">
        <v>11415</v>
      </c>
      <c r="C13288" s="9" t="s">
        <v>5</v>
      </c>
      <c r="D13288" s="14">
        <v>2070052.0518519599</v>
      </c>
      <c r="E13288" s="14">
        <v>5671.37548452592</v>
      </c>
      <c r="F13288" s="36">
        <v>0.02</v>
      </c>
    </row>
    <row r="13289" spans="1:6" x14ac:dyDescent="0.4">
      <c r="A13289" s="9" t="s">
        <v>18198</v>
      </c>
      <c r="B13289" s="9" t="s">
        <v>11416</v>
      </c>
      <c r="C13289" s="9" t="s">
        <v>5</v>
      </c>
      <c r="D13289" s="14">
        <v>1169590.8762618101</v>
      </c>
      <c r="E13289" s="14">
        <v>6155.7414540095497</v>
      </c>
      <c r="F13289" s="36">
        <v>0.02</v>
      </c>
    </row>
    <row r="13290" spans="1:6" x14ac:dyDescent="0.4">
      <c r="A13290" s="9" t="s">
        <v>18198</v>
      </c>
      <c r="B13290" s="9" t="s">
        <v>11417</v>
      </c>
      <c r="C13290" s="9" t="s">
        <v>5</v>
      </c>
      <c r="D13290" s="14">
        <v>1247581.3277236901</v>
      </c>
      <c r="E13290" s="14">
        <v>6026.9629358632401</v>
      </c>
      <c r="F13290" s="36">
        <v>0.02</v>
      </c>
    </row>
    <row r="13291" spans="1:6" x14ac:dyDescent="0.4">
      <c r="A13291" s="9" t="s">
        <v>18198</v>
      </c>
      <c r="B13291" s="9" t="s">
        <v>11418</v>
      </c>
      <c r="C13291" s="9" t="s">
        <v>5</v>
      </c>
      <c r="D13291" s="14">
        <v>2118730.9775223099</v>
      </c>
      <c r="E13291" s="14">
        <v>5503.1973442137996</v>
      </c>
      <c r="F13291" s="36">
        <v>0.02</v>
      </c>
    </row>
    <row r="13292" spans="1:6" x14ac:dyDescent="0.4">
      <c r="A13292" s="9" t="s">
        <v>18198</v>
      </c>
      <c r="B13292" s="9" t="s">
        <v>11424</v>
      </c>
      <c r="C13292" s="9" t="s">
        <v>36</v>
      </c>
      <c r="D13292" s="14">
        <v>5042251.9717038404</v>
      </c>
      <c r="E13292" s="14">
        <v>6573.9921404222196</v>
      </c>
      <c r="F13292" s="36">
        <v>0.02</v>
      </c>
    </row>
    <row r="13293" spans="1:6" x14ac:dyDescent="0.4">
      <c r="A13293" s="9" t="s">
        <v>18198</v>
      </c>
      <c r="B13293" s="9" t="s">
        <v>11419</v>
      </c>
      <c r="C13293" s="9" t="s">
        <v>5</v>
      </c>
      <c r="D13293" s="14">
        <v>1895847.8610233399</v>
      </c>
      <c r="E13293" s="14">
        <v>4937.1038047482898</v>
      </c>
      <c r="F13293" s="36">
        <v>0.02</v>
      </c>
    </row>
    <row r="13294" spans="1:6" x14ac:dyDescent="0.4">
      <c r="A13294" s="9" t="s">
        <v>18198</v>
      </c>
      <c r="B13294" s="9" t="s">
        <v>11425</v>
      </c>
      <c r="C13294" s="9" t="s">
        <v>36</v>
      </c>
      <c r="D13294" s="14">
        <v>6493865.7414730303</v>
      </c>
      <c r="E13294" s="14">
        <v>7703.2808321150997</v>
      </c>
      <c r="F13294" s="36">
        <v>0.02</v>
      </c>
    </row>
    <row r="13295" spans="1:6" x14ac:dyDescent="0.4">
      <c r="A13295" s="9" t="s">
        <v>18198</v>
      </c>
      <c r="B13295" s="9" t="s">
        <v>11420</v>
      </c>
      <c r="C13295" s="9" t="s">
        <v>5</v>
      </c>
      <c r="D13295" s="14">
        <v>2245507.7186539699</v>
      </c>
      <c r="E13295" s="14">
        <v>6068.9397801458599</v>
      </c>
      <c r="F13295" s="36">
        <v>0.02</v>
      </c>
    </row>
    <row r="13296" spans="1:6" x14ac:dyDescent="0.4">
      <c r="A13296" s="9" t="s">
        <v>18198</v>
      </c>
      <c r="B13296" s="9" t="s">
        <v>82</v>
      </c>
      <c r="C13296" s="9" t="s">
        <v>5</v>
      </c>
      <c r="D13296" s="14">
        <v>1033433.3949783701</v>
      </c>
      <c r="E13296" s="14">
        <v>4992.4318597988704</v>
      </c>
      <c r="F13296" s="36">
        <v>0.02</v>
      </c>
    </row>
    <row r="13297" spans="1:6" x14ac:dyDescent="0.4">
      <c r="A13297" s="9" t="s">
        <v>18198</v>
      </c>
      <c r="B13297" s="9" t="s">
        <v>3001</v>
      </c>
      <c r="C13297" s="9" t="s">
        <v>5</v>
      </c>
      <c r="D13297" s="14">
        <v>2050591.42336405</v>
      </c>
      <c r="E13297" s="14">
        <v>4977.1636489418697</v>
      </c>
      <c r="F13297" s="36">
        <v>2.0000000000000202E-2</v>
      </c>
    </row>
    <row r="13298" spans="1:6" x14ac:dyDescent="0.4">
      <c r="A13298" s="9" t="s">
        <v>18198</v>
      </c>
      <c r="B13298" s="9" t="s">
        <v>11421</v>
      </c>
      <c r="C13298" s="9" t="s">
        <v>5</v>
      </c>
      <c r="D13298" s="14">
        <v>1144984.2340414801</v>
      </c>
      <c r="E13298" s="14">
        <v>6222.7404023993404</v>
      </c>
      <c r="F13298" s="36">
        <v>3.4965102739987999E-2</v>
      </c>
    </row>
    <row r="13299" spans="1:6" x14ac:dyDescent="0.4">
      <c r="A13299" s="9" t="s">
        <v>18198</v>
      </c>
      <c r="B13299" s="9" t="s">
        <v>2944</v>
      </c>
      <c r="C13299" s="9" t="s">
        <v>5</v>
      </c>
      <c r="D13299" s="14">
        <v>1488506.2925714899</v>
      </c>
      <c r="E13299" s="14">
        <v>6334.06933009145</v>
      </c>
      <c r="F13299" s="36">
        <v>0.02</v>
      </c>
    </row>
    <row r="13300" spans="1:6" x14ac:dyDescent="0.4">
      <c r="A13300" s="9" t="s">
        <v>18199</v>
      </c>
      <c r="B13300" s="9" t="s">
        <v>18798</v>
      </c>
      <c r="C13300" s="9" t="s">
        <v>5</v>
      </c>
      <c r="D13300" s="14">
        <v>1656641.57</v>
      </c>
      <c r="E13300" s="14">
        <v>4328.2601436969298</v>
      </c>
      <c r="F13300" s="36">
        <v>5.7098228357949102E-2</v>
      </c>
    </row>
    <row r="13301" spans="1:6" x14ac:dyDescent="0.4">
      <c r="A13301" s="9" t="s">
        <v>18199</v>
      </c>
      <c r="B13301" s="9" t="s">
        <v>11426</v>
      </c>
      <c r="C13301" s="9" t="s">
        <v>5</v>
      </c>
      <c r="D13301" s="14">
        <v>848540</v>
      </c>
      <c r="E13301" s="14">
        <v>4180</v>
      </c>
      <c r="F13301" s="36">
        <v>7.5242936581886993E-2</v>
      </c>
    </row>
    <row r="13302" spans="1:6" x14ac:dyDescent="0.4">
      <c r="A13302" s="9" t="s">
        <v>18199</v>
      </c>
      <c r="B13302" s="9" t="s">
        <v>11441</v>
      </c>
      <c r="C13302" s="9" t="s">
        <v>36</v>
      </c>
      <c r="D13302" s="14">
        <v>6800329.4253641795</v>
      </c>
      <c r="E13302" s="14">
        <v>5569.4753688486298</v>
      </c>
      <c r="F13302" s="36">
        <v>3.5354698193827097E-2</v>
      </c>
    </row>
    <row r="13303" spans="1:6" x14ac:dyDescent="0.4">
      <c r="A13303" s="9" t="s">
        <v>18199</v>
      </c>
      <c r="B13303" s="9" t="s">
        <v>11427</v>
      </c>
      <c r="C13303" s="9" t="s">
        <v>5</v>
      </c>
      <c r="D13303" s="14">
        <v>570065.44550176105</v>
      </c>
      <c r="E13303" s="14">
        <v>5135.7247342500996</v>
      </c>
      <c r="F13303" s="36">
        <v>6.1954157832762299E-2</v>
      </c>
    </row>
    <row r="13304" spans="1:6" x14ac:dyDescent="0.4">
      <c r="A13304" s="9" t="s">
        <v>18199</v>
      </c>
      <c r="B13304" s="9" t="s">
        <v>11428</v>
      </c>
      <c r="C13304" s="9" t="s">
        <v>5</v>
      </c>
      <c r="D13304" s="14">
        <v>1146069.3899999999</v>
      </c>
      <c r="E13304" s="14">
        <v>4244.7014444444403</v>
      </c>
      <c r="F13304" s="36">
        <v>6.7475469238474306E-2</v>
      </c>
    </row>
    <row r="13305" spans="1:6" x14ac:dyDescent="0.4">
      <c r="A13305" s="9" t="s">
        <v>18199</v>
      </c>
      <c r="B13305" s="9" t="s">
        <v>11429</v>
      </c>
      <c r="C13305" s="9" t="s">
        <v>5</v>
      </c>
      <c r="D13305" s="14">
        <v>1812353.21</v>
      </c>
      <c r="E13305" s="14">
        <v>4244.3869086651102</v>
      </c>
      <c r="F13305" s="36">
        <v>6.8669976259572399E-2</v>
      </c>
    </row>
    <row r="13306" spans="1:6" x14ac:dyDescent="0.4">
      <c r="A13306" s="9" t="s">
        <v>18199</v>
      </c>
      <c r="B13306" s="9" t="s">
        <v>5002</v>
      </c>
      <c r="C13306" s="9" t="s">
        <v>5</v>
      </c>
      <c r="D13306" s="14">
        <v>1676180</v>
      </c>
      <c r="E13306" s="14">
        <v>4180</v>
      </c>
      <c r="F13306" s="36">
        <v>6.6323816648373696E-2</v>
      </c>
    </row>
    <row r="13307" spans="1:6" x14ac:dyDescent="0.4">
      <c r="A13307" s="9" t="s">
        <v>18199</v>
      </c>
      <c r="B13307" s="9" t="s">
        <v>802</v>
      </c>
      <c r="C13307" s="9" t="s">
        <v>5</v>
      </c>
      <c r="D13307" s="14">
        <v>1349262.5</v>
      </c>
      <c r="E13307" s="14">
        <v>4352.4596774193597</v>
      </c>
      <c r="F13307" s="36">
        <v>4.0462813926702902E-2</v>
      </c>
    </row>
    <row r="13308" spans="1:6" x14ac:dyDescent="0.4">
      <c r="A13308" s="9" t="s">
        <v>18199</v>
      </c>
      <c r="B13308" s="9" t="s">
        <v>11442</v>
      </c>
      <c r="C13308" s="9" t="s">
        <v>36</v>
      </c>
      <c r="D13308" s="14">
        <v>6720015</v>
      </c>
      <c r="E13308" s="14">
        <v>5415</v>
      </c>
      <c r="F13308" s="36">
        <v>2.79361041787871E-2</v>
      </c>
    </row>
    <row r="13309" spans="1:6" x14ac:dyDescent="0.4">
      <c r="A13309" s="9" t="s">
        <v>18199</v>
      </c>
      <c r="B13309" s="9" t="s">
        <v>11430</v>
      </c>
      <c r="C13309" s="9" t="s">
        <v>5</v>
      </c>
      <c r="D13309" s="14">
        <v>2633400</v>
      </c>
      <c r="E13309" s="14">
        <v>4180</v>
      </c>
      <c r="F13309" s="36">
        <v>6.68335573317103E-2</v>
      </c>
    </row>
    <row r="13310" spans="1:6" x14ac:dyDescent="0.4">
      <c r="A13310" s="9" t="s">
        <v>18199</v>
      </c>
      <c r="B13310" s="9" t="s">
        <v>11431</v>
      </c>
      <c r="C13310" s="9" t="s">
        <v>5</v>
      </c>
      <c r="D13310" s="14">
        <v>867955.84694497904</v>
      </c>
      <c r="E13310" s="14">
        <v>4213.3778977911597</v>
      </c>
      <c r="F13310" s="36">
        <v>1.9999999999999799E-2</v>
      </c>
    </row>
    <row r="13311" spans="1:6" x14ac:dyDescent="0.4">
      <c r="A13311" s="9" t="s">
        <v>18199</v>
      </c>
      <c r="B13311" s="9" t="s">
        <v>11432</v>
      </c>
      <c r="C13311" s="9" t="s">
        <v>5</v>
      </c>
      <c r="D13311" s="14">
        <v>1353737.04494619</v>
      </c>
      <c r="E13311" s="14">
        <v>4217.2493612030703</v>
      </c>
      <c r="F13311" s="36">
        <v>2.39631010470727E-2</v>
      </c>
    </row>
    <row r="13312" spans="1:6" x14ac:dyDescent="0.4">
      <c r="A13312" s="9" t="s">
        <v>18199</v>
      </c>
      <c r="B13312" s="9" t="s">
        <v>11433</v>
      </c>
      <c r="C13312" s="9" t="s">
        <v>5</v>
      </c>
      <c r="D13312" s="14">
        <v>1442100</v>
      </c>
      <c r="E13312" s="14">
        <v>4180</v>
      </c>
      <c r="F13312" s="36">
        <v>7.1782252768506402E-2</v>
      </c>
    </row>
    <row r="13313" spans="1:6" x14ac:dyDescent="0.4">
      <c r="A13313" s="9" t="s">
        <v>18199</v>
      </c>
      <c r="B13313" s="9" t="s">
        <v>11434</v>
      </c>
      <c r="C13313" s="9" t="s">
        <v>5</v>
      </c>
      <c r="D13313" s="14">
        <v>980927.07870312699</v>
      </c>
      <c r="E13313" s="14">
        <v>4321.2646638904298</v>
      </c>
      <c r="F13313" s="36">
        <v>2.61616169520353E-2</v>
      </c>
    </row>
    <row r="13314" spans="1:6" x14ac:dyDescent="0.4">
      <c r="A13314" s="9" t="s">
        <v>18199</v>
      </c>
      <c r="B13314" s="9" t="s">
        <v>11435</v>
      </c>
      <c r="C13314" s="9" t="s">
        <v>5</v>
      </c>
      <c r="D13314" s="14">
        <v>1305472.17201785</v>
      </c>
      <c r="E13314" s="14">
        <v>4252.3523518496904</v>
      </c>
      <c r="F13314" s="36">
        <v>3.1089845059396801E-2</v>
      </c>
    </row>
    <row r="13315" spans="1:6" x14ac:dyDescent="0.4">
      <c r="A13315" s="9" t="s">
        <v>18199</v>
      </c>
      <c r="B13315" s="9" t="s">
        <v>17577</v>
      </c>
      <c r="C13315" s="9" t="s">
        <v>5</v>
      </c>
      <c r="D13315" s="14">
        <v>886061.07506548497</v>
      </c>
      <c r="E13315" s="14">
        <v>4815.5493210080704</v>
      </c>
      <c r="F13315" s="36">
        <v>4.9210771253018301E-2</v>
      </c>
    </row>
    <row r="13316" spans="1:6" x14ac:dyDescent="0.4">
      <c r="A13316" s="9" t="s">
        <v>18199</v>
      </c>
      <c r="B13316" s="9" t="s">
        <v>9390</v>
      </c>
      <c r="C13316" s="9" t="s">
        <v>5</v>
      </c>
      <c r="D13316" s="14">
        <v>1814683.5</v>
      </c>
      <c r="E13316" s="14">
        <v>4362.2199519230799</v>
      </c>
      <c r="F13316" s="36">
        <v>6.7109828584788603E-2</v>
      </c>
    </row>
    <row r="13317" spans="1:6" x14ac:dyDescent="0.4">
      <c r="A13317" s="9" t="s">
        <v>18199</v>
      </c>
      <c r="B13317" s="9" t="s">
        <v>11436</v>
      </c>
      <c r="C13317" s="9" t="s">
        <v>5</v>
      </c>
      <c r="D13317" s="14">
        <v>1508980</v>
      </c>
      <c r="E13317" s="14">
        <v>4180</v>
      </c>
      <c r="F13317" s="36">
        <v>6.7136263403631199E-2</v>
      </c>
    </row>
    <row r="13318" spans="1:6" x14ac:dyDescent="0.4">
      <c r="A13318" s="9" t="s">
        <v>18199</v>
      </c>
      <c r="B13318" s="9" t="s">
        <v>11437</v>
      </c>
      <c r="C13318" s="9" t="s">
        <v>5</v>
      </c>
      <c r="D13318" s="14">
        <v>2641760</v>
      </c>
      <c r="E13318" s="14">
        <v>4180</v>
      </c>
      <c r="F13318" s="36">
        <v>6.6807238936591004E-2</v>
      </c>
    </row>
    <row r="13319" spans="1:6" x14ac:dyDescent="0.4">
      <c r="A13319" s="9" t="s">
        <v>18199</v>
      </c>
      <c r="B13319" s="9" t="s">
        <v>11438</v>
      </c>
      <c r="C13319" s="9" t="s">
        <v>5</v>
      </c>
      <c r="D13319" s="14">
        <v>1763960</v>
      </c>
      <c r="E13319" s="14">
        <v>4180</v>
      </c>
      <c r="F13319" s="36">
        <v>6.8052081981624199E-2</v>
      </c>
    </row>
    <row r="13320" spans="1:6" x14ac:dyDescent="0.4">
      <c r="A13320" s="9" t="s">
        <v>18199</v>
      </c>
      <c r="B13320" s="9" t="s">
        <v>807</v>
      </c>
      <c r="C13320" s="9" t="s">
        <v>5</v>
      </c>
      <c r="D13320" s="14">
        <v>1344433.93</v>
      </c>
      <c r="E13320" s="14">
        <v>4281.63671974522</v>
      </c>
      <c r="F13320" s="36">
        <v>7.2952979157919998E-2</v>
      </c>
    </row>
    <row r="13321" spans="1:6" x14ac:dyDescent="0.4">
      <c r="A13321" s="9" t="s">
        <v>18199</v>
      </c>
      <c r="B13321" s="9" t="s">
        <v>11439</v>
      </c>
      <c r="C13321" s="9" t="s">
        <v>5</v>
      </c>
      <c r="D13321" s="14">
        <v>634983.88283011399</v>
      </c>
      <c r="E13321" s="14">
        <v>4409.6102974313399</v>
      </c>
      <c r="F13321" s="36">
        <v>0.02</v>
      </c>
    </row>
    <row r="13322" spans="1:6" x14ac:dyDescent="0.4">
      <c r="A13322" s="9" t="s">
        <v>18199</v>
      </c>
      <c r="B13322" s="9" t="s">
        <v>247</v>
      </c>
      <c r="C13322" s="9" t="s">
        <v>5</v>
      </c>
      <c r="D13322" s="14">
        <v>771822.76767160301</v>
      </c>
      <c r="E13322" s="14">
        <v>4513.58343667604</v>
      </c>
      <c r="F13322" s="36">
        <v>4.70553040560771E-2</v>
      </c>
    </row>
    <row r="13323" spans="1:6" x14ac:dyDescent="0.4">
      <c r="A13323" s="9" t="s">
        <v>18199</v>
      </c>
      <c r="B13323" s="9" t="s">
        <v>17573</v>
      </c>
      <c r="C13323" s="9" t="s">
        <v>5</v>
      </c>
      <c r="D13323" s="14">
        <v>498365.552416783</v>
      </c>
      <c r="E13323" s="14">
        <v>5599.6129485031797</v>
      </c>
      <c r="F13323" s="36">
        <v>0.02</v>
      </c>
    </row>
    <row r="13324" spans="1:6" x14ac:dyDescent="0.4">
      <c r="A13324" s="9" t="s">
        <v>18199</v>
      </c>
      <c r="B13324" s="9" t="s">
        <v>11443</v>
      </c>
      <c r="C13324" s="9" t="s">
        <v>36</v>
      </c>
      <c r="D13324" s="14">
        <v>5758186.11188694</v>
      </c>
      <c r="E13324" s="14">
        <v>5905.83190962763</v>
      </c>
      <c r="F13324" s="36">
        <v>2.6547641138599899E-2</v>
      </c>
    </row>
    <row r="13325" spans="1:6" x14ac:dyDescent="0.4">
      <c r="A13325" s="9" t="s">
        <v>18199</v>
      </c>
      <c r="B13325" s="9" t="s">
        <v>18799</v>
      </c>
      <c r="C13325" s="9" t="s">
        <v>36</v>
      </c>
      <c r="D13325" s="14">
        <v>7748865</v>
      </c>
      <c r="E13325" s="14">
        <v>5415</v>
      </c>
      <c r="F13325" s="36">
        <v>2.9254063316032801E-2</v>
      </c>
    </row>
    <row r="13326" spans="1:6" x14ac:dyDescent="0.4">
      <c r="A13326" s="9" t="s">
        <v>18199</v>
      </c>
      <c r="B13326" s="9" t="s">
        <v>11444</v>
      </c>
      <c r="C13326" s="9" t="s">
        <v>36</v>
      </c>
      <c r="D13326" s="14">
        <v>7365530.1173953405</v>
      </c>
      <c r="E13326" s="14">
        <v>5546.3329197254097</v>
      </c>
      <c r="F13326" s="36">
        <v>3.1537037360036102E-2</v>
      </c>
    </row>
    <row r="13327" spans="1:6" x14ac:dyDescent="0.4">
      <c r="A13327" s="9" t="s">
        <v>18199</v>
      </c>
      <c r="B13327" s="9" t="s">
        <v>11445</v>
      </c>
      <c r="C13327" s="9" t="s">
        <v>36</v>
      </c>
      <c r="D13327" s="14">
        <v>6898710</v>
      </c>
      <c r="E13327" s="14">
        <v>5415</v>
      </c>
      <c r="F13327" s="36">
        <v>2.51004977921425E-2</v>
      </c>
    </row>
    <row r="13328" spans="1:6" x14ac:dyDescent="0.4">
      <c r="A13328" s="9" t="s">
        <v>18199</v>
      </c>
      <c r="B13328" s="9" t="s">
        <v>11440</v>
      </c>
      <c r="C13328" s="9" t="s">
        <v>5</v>
      </c>
      <c r="D13328" s="14">
        <v>634866.86534261005</v>
      </c>
      <c r="E13328" s="14">
        <v>5246.8335978728101</v>
      </c>
      <c r="F13328" s="36">
        <v>0.02</v>
      </c>
    </row>
    <row r="13329" spans="1:6" x14ac:dyDescent="0.4">
      <c r="A13329" s="9" t="s">
        <v>18199</v>
      </c>
      <c r="B13329" s="9" t="s">
        <v>18800</v>
      </c>
      <c r="C13329" s="9" t="s">
        <v>5</v>
      </c>
      <c r="D13329" s="14">
        <v>1692900</v>
      </c>
      <c r="E13329" s="14">
        <v>4180</v>
      </c>
      <c r="F13329" s="36">
        <v>7.5477694992829497E-2</v>
      </c>
    </row>
    <row r="13330" spans="1:6" x14ac:dyDescent="0.4">
      <c r="A13330" s="9" t="s">
        <v>18199</v>
      </c>
      <c r="B13330" s="9" t="s">
        <v>17582</v>
      </c>
      <c r="C13330" s="9" t="s">
        <v>5</v>
      </c>
      <c r="D13330" s="14">
        <v>2459988.39</v>
      </c>
      <c r="E13330" s="14">
        <v>4416.4962118491903</v>
      </c>
      <c r="F13330" s="36">
        <v>6.5929880888130302E-2</v>
      </c>
    </row>
    <row r="13331" spans="1:6" x14ac:dyDescent="0.4">
      <c r="A13331" s="9" t="s">
        <v>18199</v>
      </c>
      <c r="B13331" s="9" t="s">
        <v>17600</v>
      </c>
      <c r="C13331" s="9" t="s">
        <v>5</v>
      </c>
      <c r="D13331" s="14">
        <v>932140</v>
      </c>
      <c r="E13331" s="14">
        <v>4180</v>
      </c>
      <c r="F13331" s="36">
        <v>5.3814663745472398E-2</v>
      </c>
    </row>
    <row r="13332" spans="1:6" x14ac:dyDescent="0.4">
      <c r="A13332" s="9" t="s">
        <v>18200</v>
      </c>
      <c r="B13332" s="9" t="s">
        <v>11446</v>
      </c>
      <c r="C13332" s="9" t="s">
        <v>5</v>
      </c>
      <c r="D13332" s="14">
        <v>2605092</v>
      </c>
      <c r="E13332" s="14">
        <v>4249.7422512234898</v>
      </c>
      <c r="F13332" s="36">
        <v>2.5037017141737301E-2</v>
      </c>
    </row>
    <row r="13333" spans="1:6" x14ac:dyDescent="0.4">
      <c r="A13333" s="9" t="s">
        <v>18200</v>
      </c>
      <c r="B13333" s="9" t="s">
        <v>7886</v>
      </c>
      <c r="C13333" s="9" t="s">
        <v>5</v>
      </c>
      <c r="D13333" s="14">
        <v>1502336.5900858</v>
      </c>
      <c r="E13333" s="14">
        <v>4243.8886725587399</v>
      </c>
      <c r="F13333" s="36">
        <v>3.1527035365984397E-2</v>
      </c>
    </row>
    <row r="13334" spans="1:6" x14ac:dyDescent="0.4">
      <c r="A13334" s="9" t="s">
        <v>18200</v>
      </c>
      <c r="B13334" s="9" t="s">
        <v>11447</v>
      </c>
      <c r="C13334" s="9" t="s">
        <v>5</v>
      </c>
      <c r="D13334" s="14">
        <v>865529.40692746604</v>
      </c>
      <c r="E13334" s="14">
        <v>4371.3606410478096</v>
      </c>
      <c r="F13334" s="36">
        <v>3.6915540192875802E-2</v>
      </c>
    </row>
    <row r="13335" spans="1:6" x14ac:dyDescent="0.4">
      <c r="A13335" s="9" t="s">
        <v>18200</v>
      </c>
      <c r="B13335" s="9" t="s">
        <v>11448</v>
      </c>
      <c r="C13335" s="9" t="s">
        <v>5</v>
      </c>
      <c r="D13335" s="14">
        <v>1776245.25</v>
      </c>
      <c r="E13335" s="14">
        <v>4239.2488066825799</v>
      </c>
      <c r="F13335" s="36">
        <v>6.6358356828787796E-2</v>
      </c>
    </row>
    <row r="13336" spans="1:6" x14ac:dyDescent="0.4">
      <c r="A13336" s="9" t="s">
        <v>18200</v>
      </c>
      <c r="B13336" s="9" t="s">
        <v>11449</v>
      </c>
      <c r="C13336" s="9" t="s">
        <v>5</v>
      </c>
      <c r="D13336" s="14">
        <v>1376344.5490808301</v>
      </c>
      <c r="E13336" s="14">
        <v>4603.1590270262004</v>
      </c>
      <c r="F13336" s="36">
        <v>2.8182909464586198E-2</v>
      </c>
    </row>
    <row r="13337" spans="1:6" x14ac:dyDescent="0.4">
      <c r="A13337" s="9" t="s">
        <v>18200</v>
      </c>
      <c r="B13337" s="9" t="s">
        <v>11450</v>
      </c>
      <c r="C13337" s="9" t="s">
        <v>5</v>
      </c>
      <c r="D13337" s="14">
        <v>1554337.8888606899</v>
      </c>
      <c r="E13337" s="14">
        <v>4626.0056216091998</v>
      </c>
      <c r="F13337" s="36">
        <v>4.4599606214827101E-2</v>
      </c>
    </row>
    <row r="13338" spans="1:6" x14ac:dyDescent="0.4">
      <c r="A13338" s="9" t="s">
        <v>18200</v>
      </c>
      <c r="B13338" s="9" t="s">
        <v>11452</v>
      </c>
      <c r="C13338" s="9" t="s">
        <v>5</v>
      </c>
      <c r="D13338" s="14">
        <v>1767296</v>
      </c>
      <c r="E13338" s="14">
        <v>4248.3076923076896</v>
      </c>
      <c r="F13338" s="36">
        <v>6.6199663280778198E-2</v>
      </c>
    </row>
    <row r="13339" spans="1:6" x14ac:dyDescent="0.4">
      <c r="A13339" s="9" t="s">
        <v>18200</v>
      </c>
      <c r="B13339" s="9" t="s">
        <v>18801</v>
      </c>
      <c r="C13339" s="9" t="s">
        <v>5</v>
      </c>
      <c r="D13339" s="14">
        <v>273614.50159151899</v>
      </c>
      <c r="E13339" s="14">
        <v>7817.5571883291104</v>
      </c>
      <c r="F13339" s="36">
        <v>0.02</v>
      </c>
    </row>
    <row r="13340" spans="1:6" x14ac:dyDescent="0.4">
      <c r="A13340" s="9" t="s">
        <v>18200</v>
      </c>
      <c r="B13340" s="9" t="s">
        <v>11464</v>
      </c>
      <c r="C13340" s="9" t="s">
        <v>36</v>
      </c>
      <c r="D13340" s="14">
        <v>6519141</v>
      </c>
      <c r="E13340" s="14">
        <v>5464.4937133277499</v>
      </c>
      <c r="F13340" s="36">
        <v>2.76225205112175E-2</v>
      </c>
    </row>
    <row r="13341" spans="1:6" x14ac:dyDescent="0.4">
      <c r="A13341" s="9" t="s">
        <v>18200</v>
      </c>
      <c r="B13341" s="9" t="s">
        <v>6908</v>
      </c>
      <c r="C13341" s="9" t="s">
        <v>5</v>
      </c>
      <c r="D13341" s="14">
        <v>1413265.6683628701</v>
      </c>
      <c r="E13341" s="14">
        <v>4664.2431299104501</v>
      </c>
      <c r="F13341" s="36">
        <v>0.02</v>
      </c>
    </row>
    <row r="13342" spans="1:6" x14ac:dyDescent="0.4">
      <c r="A13342" s="9" t="s">
        <v>18200</v>
      </c>
      <c r="B13342" s="9" t="s">
        <v>11453</v>
      </c>
      <c r="C13342" s="9" t="s">
        <v>5</v>
      </c>
      <c r="D13342" s="14">
        <v>2712242.19909515</v>
      </c>
      <c r="E13342" s="14">
        <v>4512.88219483385</v>
      </c>
      <c r="F13342" s="36">
        <v>0.02</v>
      </c>
    </row>
    <row r="13343" spans="1:6" x14ac:dyDescent="0.4">
      <c r="A13343" s="9" t="s">
        <v>18200</v>
      </c>
      <c r="B13343" s="9" t="s">
        <v>11465</v>
      </c>
      <c r="C13343" s="9" t="s">
        <v>36</v>
      </c>
      <c r="D13343" s="14">
        <v>2670794.5238178801</v>
      </c>
      <c r="E13343" s="14">
        <v>5518.1705037559605</v>
      </c>
      <c r="F13343" s="36">
        <v>0.02</v>
      </c>
    </row>
    <row r="13344" spans="1:6" x14ac:dyDescent="0.4">
      <c r="A13344" s="9" t="s">
        <v>18200</v>
      </c>
      <c r="B13344" s="9" t="s">
        <v>17525</v>
      </c>
      <c r="C13344" s="9" t="s">
        <v>36</v>
      </c>
      <c r="D13344" s="14">
        <v>5302700.0785428202</v>
      </c>
      <c r="E13344" s="14">
        <v>5911.5942904602198</v>
      </c>
      <c r="F13344" s="36">
        <v>2.1610083330090301E-2</v>
      </c>
    </row>
    <row r="13345" spans="1:6" x14ac:dyDescent="0.4">
      <c r="A13345" s="9" t="s">
        <v>18200</v>
      </c>
      <c r="B13345" s="9" t="s">
        <v>11454</v>
      </c>
      <c r="C13345" s="9" t="s">
        <v>5</v>
      </c>
      <c r="D13345" s="14">
        <v>1649720.1575234199</v>
      </c>
      <c r="E13345" s="14">
        <v>4318.6391558204596</v>
      </c>
      <c r="F13345" s="36">
        <v>4.8385529171700803E-2</v>
      </c>
    </row>
    <row r="13346" spans="1:6" x14ac:dyDescent="0.4">
      <c r="A13346" s="9" t="s">
        <v>18200</v>
      </c>
      <c r="B13346" s="9" t="s">
        <v>17524</v>
      </c>
      <c r="C13346" s="9" t="s">
        <v>5</v>
      </c>
      <c r="D13346" s="14">
        <v>927714.63839023805</v>
      </c>
      <c r="E13346" s="14">
        <v>4882.7086231065196</v>
      </c>
      <c r="F13346" s="36">
        <v>2.0000000000000202E-2</v>
      </c>
    </row>
    <row r="13347" spans="1:6" x14ac:dyDescent="0.4">
      <c r="A13347" s="9" t="s">
        <v>18200</v>
      </c>
      <c r="B13347" s="9" t="s">
        <v>11455</v>
      </c>
      <c r="C13347" s="9" t="s">
        <v>5</v>
      </c>
      <c r="D13347" s="14">
        <v>1146922.43533194</v>
      </c>
      <c r="E13347" s="14">
        <v>4759.0142544893997</v>
      </c>
      <c r="F13347" s="36">
        <v>2.3874432197964299E-2</v>
      </c>
    </row>
    <row r="13348" spans="1:6" x14ac:dyDescent="0.4">
      <c r="A13348" s="9" t="s">
        <v>18200</v>
      </c>
      <c r="B13348" s="9" t="s">
        <v>11466</v>
      </c>
      <c r="C13348" s="9" t="s">
        <v>36</v>
      </c>
      <c r="D13348" s="14">
        <v>2967984.98564091</v>
      </c>
      <c r="E13348" s="14">
        <v>6438.1453050779</v>
      </c>
      <c r="F13348" s="36">
        <v>0.02</v>
      </c>
    </row>
    <row r="13349" spans="1:6" x14ac:dyDescent="0.4">
      <c r="A13349" s="9" t="s">
        <v>18200</v>
      </c>
      <c r="B13349" s="9" t="s">
        <v>11467</v>
      </c>
      <c r="C13349" s="9" t="s">
        <v>36</v>
      </c>
      <c r="D13349" s="14">
        <v>3909630</v>
      </c>
      <c r="E13349" s="14">
        <v>5415</v>
      </c>
      <c r="F13349" s="36">
        <v>2.8783353854552801E-2</v>
      </c>
    </row>
    <row r="13350" spans="1:6" x14ac:dyDescent="0.4">
      <c r="A13350" s="9" t="s">
        <v>18200</v>
      </c>
      <c r="B13350" s="9" t="s">
        <v>898</v>
      </c>
      <c r="C13350" s="9" t="s">
        <v>5</v>
      </c>
      <c r="D13350" s="14">
        <v>938833.384039141</v>
      </c>
      <c r="E13350" s="14">
        <v>4647.6900199957499</v>
      </c>
      <c r="F13350" s="36">
        <v>2.8731843749796999E-2</v>
      </c>
    </row>
    <row r="13351" spans="1:6" x14ac:dyDescent="0.4">
      <c r="A13351" s="9" t="s">
        <v>18200</v>
      </c>
      <c r="B13351" s="9" t="s">
        <v>11456</v>
      </c>
      <c r="C13351" s="9" t="s">
        <v>5</v>
      </c>
      <c r="D13351" s="14">
        <v>1782673.41</v>
      </c>
      <c r="E13351" s="14">
        <v>4264.7689234449799</v>
      </c>
      <c r="F13351" s="36">
        <v>6.79879106147252E-2</v>
      </c>
    </row>
    <row r="13352" spans="1:6" x14ac:dyDescent="0.4">
      <c r="A13352" s="9" t="s">
        <v>18200</v>
      </c>
      <c r="B13352" s="9" t="s">
        <v>11457</v>
      </c>
      <c r="C13352" s="9" t="s">
        <v>5</v>
      </c>
      <c r="D13352" s="14">
        <v>1797958.68</v>
      </c>
      <c r="E13352" s="14">
        <v>4280.8540000000003</v>
      </c>
      <c r="F13352" s="36">
        <v>6.9110839074132402E-2</v>
      </c>
    </row>
    <row r="13353" spans="1:6" x14ac:dyDescent="0.4">
      <c r="A13353" s="9" t="s">
        <v>18200</v>
      </c>
      <c r="B13353" s="9" t="s">
        <v>559</v>
      </c>
      <c r="C13353" s="9" t="s">
        <v>5</v>
      </c>
      <c r="D13353" s="14">
        <v>848302.26269361004</v>
      </c>
      <c r="E13353" s="14">
        <v>4686.7528325613803</v>
      </c>
      <c r="F13353" s="36">
        <v>0.02</v>
      </c>
    </row>
    <row r="13354" spans="1:6" x14ac:dyDescent="0.4">
      <c r="A13354" s="9" t="s">
        <v>18200</v>
      </c>
      <c r="B13354" s="9" t="s">
        <v>55</v>
      </c>
      <c r="C13354" s="9" t="s">
        <v>5</v>
      </c>
      <c r="D13354" s="14">
        <v>1708734.27515961</v>
      </c>
      <c r="E13354" s="14">
        <v>4198.3643124314704</v>
      </c>
      <c r="F13354" s="36">
        <v>3.7049261971354899E-2</v>
      </c>
    </row>
    <row r="13355" spans="1:6" x14ac:dyDescent="0.4">
      <c r="A13355" s="9" t="s">
        <v>18200</v>
      </c>
      <c r="B13355" s="9" t="s">
        <v>11458</v>
      </c>
      <c r="C13355" s="9" t="s">
        <v>5</v>
      </c>
      <c r="D13355" s="14">
        <v>710144.40682040004</v>
      </c>
      <c r="E13355" s="14">
        <v>4581.5768181961303</v>
      </c>
      <c r="F13355" s="36">
        <v>4.9380892853539499E-2</v>
      </c>
    </row>
    <row r="13356" spans="1:6" x14ac:dyDescent="0.4">
      <c r="A13356" s="9" t="s">
        <v>18200</v>
      </c>
      <c r="B13356" s="9" t="s">
        <v>10997</v>
      </c>
      <c r="C13356" s="9" t="s">
        <v>5</v>
      </c>
      <c r="D13356" s="14">
        <v>1715592.5359076499</v>
      </c>
      <c r="E13356" s="14">
        <v>4376.5115711929802</v>
      </c>
      <c r="F13356" s="36">
        <v>2.1663284385219798E-2</v>
      </c>
    </row>
    <row r="13357" spans="1:6" x14ac:dyDescent="0.4">
      <c r="A13357" s="9" t="s">
        <v>18200</v>
      </c>
      <c r="B13357" s="9" t="s">
        <v>11468</v>
      </c>
      <c r="C13357" s="9" t="s">
        <v>36</v>
      </c>
      <c r="D13357" s="14">
        <v>6017279.4202278303</v>
      </c>
      <c r="E13357" s="14">
        <v>5905.08284615096</v>
      </c>
      <c r="F13357" s="36">
        <v>0.02</v>
      </c>
    </row>
    <row r="13358" spans="1:6" x14ac:dyDescent="0.4">
      <c r="A13358" s="9" t="s">
        <v>18200</v>
      </c>
      <c r="B13358" s="9" t="s">
        <v>11459</v>
      </c>
      <c r="C13358" s="9" t="s">
        <v>5</v>
      </c>
      <c r="D13358" s="14">
        <v>1371040</v>
      </c>
      <c r="E13358" s="14">
        <v>4180</v>
      </c>
      <c r="F13358" s="36">
        <v>3.3878254736189599E-2</v>
      </c>
    </row>
    <row r="13359" spans="1:6" x14ac:dyDescent="0.4">
      <c r="A13359" s="9" t="s">
        <v>18200</v>
      </c>
      <c r="B13359" s="9" t="s">
        <v>11460</v>
      </c>
      <c r="C13359" s="9" t="s">
        <v>5</v>
      </c>
      <c r="D13359" s="14">
        <v>1910612.15</v>
      </c>
      <c r="E13359" s="14">
        <v>4274.30011185682</v>
      </c>
      <c r="F13359" s="36">
        <v>6.8391022441005603E-2</v>
      </c>
    </row>
    <row r="13360" spans="1:6" x14ac:dyDescent="0.4">
      <c r="A13360" s="9" t="s">
        <v>18200</v>
      </c>
      <c r="B13360" s="9" t="s">
        <v>11461</v>
      </c>
      <c r="C13360" s="9" t="s">
        <v>5</v>
      </c>
      <c r="D13360" s="14">
        <v>1800948.7965698501</v>
      </c>
      <c r="E13360" s="14">
        <v>4789.7574376857801</v>
      </c>
      <c r="F13360" s="36">
        <v>0.02</v>
      </c>
    </row>
    <row r="13361" spans="1:6" x14ac:dyDescent="0.4">
      <c r="A13361" s="9" t="s">
        <v>18200</v>
      </c>
      <c r="B13361" s="9" t="s">
        <v>11462</v>
      </c>
      <c r="C13361" s="9" t="s">
        <v>5</v>
      </c>
      <c r="D13361" s="14">
        <v>2020210.9706903801</v>
      </c>
      <c r="E13361" s="14">
        <v>4939.3911263823502</v>
      </c>
      <c r="F13361" s="36">
        <v>3.7118329111928097E-2</v>
      </c>
    </row>
    <row r="13362" spans="1:6" x14ac:dyDescent="0.4">
      <c r="A13362" s="9" t="s">
        <v>18200</v>
      </c>
      <c r="B13362" s="9" t="s">
        <v>11469</v>
      </c>
      <c r="C13362" s="9" t="s">
        <v>36</v>
      </c>
      <c r="D13362" s="14">
        <v>1502419.46315003</v>
      </c>
      <c r="E13362" s="14">
        <v>6260.0810964584698</v>
      </c>
      <c r="F13362" s="36">
        <v>4.7022311911346398E-2</v>
      </c>
    </row>
    <row r="13363" spans="1:6" x14ac:dyDescent="0.4">
      <c r="A13363" s="9" t="s">
        <v>18200</v>
      </c>
      <c r="B13363" s="9" t="s">
        <v>11463</v>
      </c>
      <c r="C13363" s="9" t="s">
        <v>5</v>
      </c>
      <c r="D13363" s="14">
        <v>1333260</v>
      </c>
      <c r="E13363" s="14">
        <v>4287.0096463022501</v>
      </c>
      <c r="F13363" s="36">
        <v>3.7610816384793001E-2</v>
      </c>
    </row>
    <row r="13364" spans="1:6" x14ac:dyDescent="0.4">
      <c r="A13364" s="9" t="s">
        <v>18201</v>
      </c>
      <c r="B13364" s="9" t="s">
        <v>11470</v>
      </c>
      <c r="C13364" s="9" t="s">
        <v>5</v>
      </c>
      <c r="D13364" s="14">
        <v>367438.71498740098</v>
      </c>
      <c r="E13364" s="14">
        <v>5926.4308868935696</v>
      </c>
      <c r="F13364" s="36">
        <v>2.7702840503680101E-2</v>
      </c>
    </row>
    <row r="13365" spans="1:6" x14ac:dyDescent="0.4">
      <c r="A13365" s="9" t="s">
        <v>18201</v>
      </c>
      <c r="B13365" s="9" t="s">
        <v>11471</v>
      </c>
      <c r="C13365" s="9" t="s">
        <v>5</v>
      </c>
      <c r="D13365" s="14">
        <v>508673.55721357599</v>
      </c>
      <c r="E13365" s="14">
        <v>5354.4584969850102</v>
      </c>
      <c r="F13365" s="36">
        <v>0.02</v>
      </c>
    </row>
    <row r="13366" spans="1:6" x14ac:dyDescent="0.4">
      <c r="A13366" s="9" t="s">
        <v>18201</v>
      </c>
      <c r="B13366" s="9" t="s">
        <v>11472</v>
      </c>
      <c r="C13366" s="9" t="s">
        <v>5</v>
      </c>
      <c r="D13366" s="14">
        <v>1756386.8913199899</v>
      </c>
      <c r="E13366" s="14">
        <v>4515.1333967094797</v>
      </c>
      <c r="F13366" s="36">
        <v>2.0000000000000202E-2</v>
      </c>
    </row>
    <row r="13367" spans="1:6" x14ac:dyDescent="0.4">
      <c r="A13367" s="9" t="s">
        <v>18201</v>
      </c>
      <c r="B13367" s="9" t="s">
        <v>11473</v>
      </c>
      <c r="C13367" s="9" t="s">
        <v>5</v>
      </c>
      <c r="D13367" s="14">
        <v>1784664</v>
      </c>
      <c r="E13367" s="14">
        <v>4239.1068883610496</v>
      </c>
      <c r="F13367" s="36">
        <v>6.8555232817426801E-2</v>
      </c>
    </row>
    <row r="13368" spans="1:6" x14ac:dyDescent="0.4">
      <c r="A13368" s="9" t="s">
        <v>18201</v>
      </c>
      <c r="B13368" s="9" t="s">
        <v>11495</v>
      </c>
      <c r="C13368" s="9" t="s">
        <v>36</v>
      </c>
      <c r="D13368" s="14">
        <v>4734585.2749670604</v>
      </c>
      <c r="E13368" s="14">
        <v>5918.2315937088197</v>
      </c>
      <c r="F13368" s="36">
        <v>2.2299672772470001E-2</v>
      </c>
    </row>
    <row r="13369" spans="1:6" x14ac:dyDescent="0.4">
      <c r="A13369" s="9" t="s">
        <v>18201</v>
      </c>
      <c r="B13369" s="9" t="s">
        <v>11474</v>
      </c>
      <c r="C13369" s="9" t="s">
        <v>5</v>
      </c>
      <c r="D13369" s="14">
        <v>922522.43692751101</v>
      </c>
      <c r="E13369" s="14">
        <v>4659.2042269066196</v>
      </c>
      <c r="F13369" s="36">
        <v>7.9518100037437006E-2</v>
      </c>
    </row>
    <row r="13370" spans="1:6" x14ac:dyDescent="0.4">
      <c r="A13370" s="9" t="s">
        <v>18201</v>
      </c>
      <c r="B13370" s="9" t="s">
        <v>11475</v>
      </c>
      <c r="C13370" s="9" t="s">
        <v>5</v>
      </c>
      <c r="D13370" s="14">
        <v>1271805.39959794</v>
      </c>
      <c r="E13370" s="14">
        <v>4558.4422924657401</v>
      </c>
      <c r="F13370" s="36">
        <v>0.02</v>
      </c>
    </row>
    <row r="13371" spans="1:6" x14ac:dyDescent="0.4">
      <c r="A13371" s="9" t="s">
        <v>18201</v>
      </c>
      <c r="B13371" s="9" t="s">
        <v>1080</v>
      </c>
      <c r="C13371" s="9" t="s">
        <v>5</v>
      </c>
      <c r="D13371" s="14">
        <v>1544537.92470985</v>
      </c>
      <c r="E13371" s="14">
        <v>4857.0374990875798</v>
      </c>
      <c r="F13371" s="36">
        <v>0.02</v>
      </c>
    </row>
    <row r="13372" spans="1:6" x14ac:dyDescent="0.4">
      <c r="A13372" s="9" t="s">
        <v>18201</v>
      </c>
      <c r="B13372" s="9" t="s">
        <v>11476</v>
      </c>
      <c r="C13372" s="9" t="s">
        <v>5</v>
      </c>
      <c r="D13372" s="14">
        <v>1774858.1945931299</v>
      </c>
      <c r="E13372" s="14">
        <v>4404.1146267819704</v>
      </c>
      <c r="F13372" s="36">
        <v>3.4485818997599803E-2</v>
      </c>
    </row>
    <row r="13373" spans="1:6" x14ac:dyDescent="0.4">
      <c r="A13373" s="9" t="s">
        <v>18201</v>
      </c>
      <c r="B13373" s="9" t="s">
        <v>11477</v>
      </c>
      <c r="C13373" s="9" t="s">
        <v>5</v>
      </c>
      <c r="D13373" s="14">
        <v>1060637.2786268999</v>
      </c>
      <c r="E13373" s="14">
        <v>4910.3577714208604</v>
      </c>
      <c r="F13373" s="36">
        <v>2.4829461824007699E-2</v>
      </c>
    </row>
    <row r="13374" spans="1:6" x14ac:dyDescent="0.4">
      <c r="A13374" s="9" t="s">
        <v>18201</v>
      </c>
      <c r="B13374" s="9" t="s">
        <v>11496</v>
      </c>
      <c r="C13374" s="9" t="s">
        <v>36</v>
      </c>
      <c r="D13374" s="14">
        <v>5306645.3379137404</v>
      </c>
      <c r="E13374" s="14">
        <v>5453.9006556153499</v>
      </c>
      <c r="F13374" s="36">
        <v>2.5081648438602701E-2</v>
      </c>
    </row>
    <row r="13375" spans="1:6" x14ac:dyDescent="0.4">
      <c r="A13375" s="9" t="s">
        <v>18201</v>
      </c>
      <c r="B13375" s="9" t="s">
        <v>11478</v>
      </c>
      <c r="C13375" s="9" t="s">
        <v>5</v>
      </c>
      <c r="D13375" s="14">
        <v>925868.41322399396</v>
      </c>
      <c r="E13375" s="14">
        <v>4326.4879122616503</v>
      </c>
      <c r="F13375" s="36">
        <v>2.4812000136135801E-2</v>
      </c>
    </row>
    <row r="13376" spans="1:6" x14ac:dyDescent="0.4">
      <c r="A13376" s="9" t="s">
        <v>18201</v>
      </c>
      <c r="B13376" s="9" t="s">
        <v>1114</v>
      </c>
      <c r="C13376" s="9" t="s">
        <v>5</v>
      </c>
      <c r="D13376" s="14">
        <v>1830898.7413947401</v>
      </c>
      <c r="E13376" s="14">
        <v>4422.4607280066302</v>
      </c>
      <c r="F13376" s="36">
        <v>1.9999999999999799E-2</v>
      </c>
    </row>
    <row r="13377" spans="1:6" x14ac:dyDescent="0.4">
      <c r="A13377" s="9" t="s">
        <v>18201</v>
      </c>
      <c r="B13377" s="9" t="s">
        <v>11479</v>
      </c>
      <c r="C13377" s="9" t="s">
        <v>5</v>
      </c>
      <c r="D13377" s="14">
        <v>1330226.0541880999</v>
      </c>
      <c r="E13377" s="14">
        <v>4982.1200531389504</v>
      </c>
      <c r="F13377" s="36">
        <v>3.48473011142936E-2</v>
      </c>
    </row>
    <row r="13378" spans="1:6" x14ac:dyDescent="0.4">
      <c r="A13378" s="9" t="s">
        <v>18201</v>
      </c>
      <c r="B13378" s="9" t="s">
        <v>11480</v>
      </c>
      <c r="C13378" s="9" t="s">
        <v>5</v>
      </c>
      <c r="D13378" s="14">
        <v>1691544.6084328</v>
      </c>
      <c r="E13378" s="14">
        <v>4791.9110720475901</v>
      </c>
      <c r="F13378" s="36">
        <v>0.02</v>
      </c>
    </row>
    <row r="13379" spans="1:6" x14ac:dyDescent="0.4">
      <c r="A13379" s="9" t="s">
        <v>18201</v>
      </c>
      <c r="B13379" s="9" t="s">
        <v>11497</v>
      </c>
      <c r="C13379" s="9" t="s">
        <v>36</v>
      </c>
      <c r="D13379" s="14">
        <v>3536859.1982192402</v>
      </c>
      <c r="E13379" s="14">
        <v>7174.1565886800099</v>
      </c>
      <c r="F13379" s="36">
        <v>0.02</v>
      </c>
    </row>
    <row r="13380" spans="1:6" x14ac:dyDescent="0.4">
      <c r="A13380" s="9" t="s">
        <v>18201</v>
      </c>
      <c r="B13380" s="9" t="s">
        <v>11481</v>
      </c>
      <c r="C13380" s="9" t="s">
        <v>5</v>
      </c>
      <c r="D13380" s="14">
        <v>933323.81437322905</v>
      </c>
      <c r="E13380" s="14">
        <v>4737.6843369199496</v>
      </c>
      <c r="F13380" s="36">
        <v>2.5050494291724699E-2</v>
      </c>
    </row>
    <row r="13381" spans="1:6" x14ac:dyDescent="0.4">
      <c r="A13381" s="9" t="s">
        <v>18201</v>
      </c>
      <c r="B13381" s="9" t="s">
        <v>11498</v>
      </c>
      <c r="C13381" s="9" t="s">
        <v>36</v>
      </c>
      <c r="D13381" s="14">
        <v>7148763.3993302695</v>
      </c>
      <c r="E13381" s="14">
        <v>5576.2585018176796</v>
      </c>
      <c r="F13381" s="36">
        <v>3.8647173915599103E-2</v>
      </c>
    </row>
    <row r="13382" spans="1:6" x14ac:dyDescent="0.4">
      <c r="A13382" s="9" t="s">
        <v>18201</v>
      </c>
      <c r="B13382" s="9" t="s">
        <v>11482</v>
      </c>
      <c r="C13382" s="9" t="s">
        <v>5</v>
      </c>
      <c r="D13382" s="14">
        <v>926043.04559708398</v>
      </c>
      <c r="E13382" s="14">
        <v>4327.3039513882404</v>
      </c>
      <c r="F13382" s="36">
        <v>3.8037252932376302E-2</v>
      </c>
    </row>
    <row r="13383" spans="1:6" x14ac:dyDescent="0.4">
      <c r="A13383" s="9" t="s">
        <v>18201</v>
      </c>
      <c r="B13383" s="9" t="s">
        <v>46</v>
      </c>
      <c r="C13383" s="9" t="s">
        <v>5</v>
      </c>
      <c r="D13383" s="14">
        <v>1373225.39671003</v>
      </c>
      <c r="E13383" s="14">
        <v>4939.6597003957804</v>
      </c>
      <c r="F13383" s="36">
        <v>3.4833497854043403E-2</v>
      </c>
    </row>
    <row r="13384" spans="1:6" x14ac:dyDescent="0.4">
      <c r="A13384" s="9" t="s">
        <v>18201</v>
      </c>
      <c r="B13384" s="9" t="s">
        <v>11483</v>
      </c>
      <c r="C13384" s="9" t="s">
        <v>5</v>
      </c>
      <c r="D13384" s="14">
        <v>1533122.61450666</v>
      </c>
      <c r="E13384" s="14">
        <v>4717.3003523281704</v>
      </c>
      <c r="F13384" s="36">
        <v>2.7729176289153602E-2</v>
      </c>
    </row>
    <row r="13385" spans="1:6" x14ac:dyDescent="0.4">
      <c r="A13385" s="9" t="s">
        <v>18201</v>
      </c>
      <c r="B13385" s="9" t="s">
        <v>3783</v>
      </c>
      <c r="C13385" s="9" t="s">
        <v>5</v>
      </c>
      <c r="D13385" s="14">
        <v>1785442.78795297</v>
      </c>
      <c r="E13385" s="14">
        <v>4686.2015431836599</v>
      </c>
      <c r="F13385" s="36">
        <v>3.09062997069121E-2</v>
      </c>
    </row>
    <row r="13386" spans="1:6" x14ac:dyDescent="0.4">
      <c r="A13386" s="9" t="s">
        <v>18201</v>
      </c>
      <c r="B13386" s="9" t="s">
        <v>11484</v>
      </c>
      <c r="C13386" s="9" t="s">
        <v>5</v>
      </c>
      <c r="D13386" s="14">
        <v>1019183.86620707</v>
      </c>
      <c r="E13386" s="14">
        <v>4971.6286156442602</v>
      </c>
      <c r="F13386" s="36">
        <v>3.5457354154087198E-2</v>
      </c>
    </row>
    <row r="13387" spans="1:6" x14ac:dyDescent="0.4">
      <c r="A13387" s="9" t="s">
        <v>18201</v>
      </c>
      <c r="B13387" s="9" t="s">
        <v>11485</v>
      </c>
      <c r="C13387" s="9" t="s">
        <v>5</v>
      </c>
      <c r="D13387" s="14">
        <v>869213.03398518602</v>
      </c>
      <c r="E13387" s="14">
        <v>4434.7603774754398</v>
      </c>
      <c r="F13387" s="36">
        <v>2.5423645988954299E-2</v>
      </c>
    </row>
    <row r="13388" spans="1:6" x14ac:dyDescent="0.4">
      <c r="A13388" s="9" t="s">
        <v>18201</v>
      </c>
      <c r="B13388" s="9" t="s">
        <v>2083</v>
      </c>
      <c r="C13388" s="9" t="s">
        <v>5</v>
      </c>
      <c r="D13388" s="14">
        <v>1772603.9</v>
      </c>
      <c r="E13388" s="14">
        <v>4312.9048661800498</v>
      </c>
      <c r="F13388" s="36">
        <v>6.8674403042401397E-2</v>
      </c>
    </row>
    <row r="13389" spans="1:6" x14ac:dyDescent="0.4">
      <c r="A13389" s="9" t="s">
        <v>18201</v>
      </c>
      <c r="B13389" s="9" t="s">
        <v>11499</v>
      </c>
      <c r="C13389" s="9" t="s">
        <v>36</v>
      </c>
      <c r="D13389" s="14">
        <v>5698627.7240991304</v>
      </c>
      <c r="E13389" s="14">
        <v>6338.8517509445301</v>
      </c>
      <c r="F13389" s="36">
        <v>2.43700550332215E-2</v>
      </c>
    </row>
    <row r="13390" spans="1:6" x14ac:dyDescent="0.4">
      <c r="A13390" s="9" t="s">
        <v>18201</v>
      </c>
      <c r="B13390" s="9" t="s">
        <v>11486</v>
      </c>
      <c r="C13390" s="9" t="s">
        <v>5</v>
      </c>
      <c r="D13390" s="14">
        <v>516763.05812597001</v>
      </c>
      <c r="E13390" s="14">
        <v>5017.1170691841698</v>
      </c>
      <c r="F13390" s="36">
        <v>3.2582912693955003E-2</v>
      </c>
    </row>
    <row r="13391" spans="1:6" x14ac:dyDescent="0.4">
      <c r="A13391" s="9" t="s">
        <v>18201</v>
      </c>
      <c r="B13391" s="9" t="s">
        <v>11487</v>
      </c>
      <c r="C13391" s="9" t="s">
        <v>5</v>
      </c>
      <c r="D13391" s="14">
        <v>1010179.73343384</v>
      </c>
      <c r="E13391" s="14">
        <v>5101.9178456254704</v>
      </c>
      <c r="F13391" s="36">
        <v>3.2375927682187999E-2</v>
      </c>
    </row>
    <row r="13392" spans="1:6" x14ac:dyDescent="0.4">
      <c r="A13392" s="9" t="s">
        <v>18201</v>
      </c>
      <c r="B13392" s="9" t="s">
        <v>11488</v>
      </c>
      <c r="C13392" s="9" t="s">
        <v>5</v>
      </c>
      <c r="D13392" s="14">
        <v>2645108</v>
      </c>
      <c r="E13392" s="14">
        <v>4287.0470016207501</v>
      </c>
      <c r="F13392" s="36">
        <v>4.2732298922663302E-2</v>
      </c>
    </row>
    <row r="13393" spans="1:6" x14ac:dyDescent="0.4">
      <c r="A13393" s="9" t="s">
        <v>18201</v>
      </c>
      <c r="B13393" s="9" t="s">
        <v>781</v>
      </c>
      <c r="C13393" s="9" t="s">
        <v>5</v>
      </c>
      <c r="D13393" s="14">
        <v>1279778.8999999999</v>
      </c>
      <c r="E13393" s="14">
        <v>4265.9296666666696</v>
      </c>
      <c r="F13393" s="36">
        <v>7.0755758751233105E-2</v>
      </c>
    </row>
    <row r="13394" spans="1:6" x14ac:dyDescent="0.4">
      <c r="A13394" s="9" t="s">
        <v>18201</v>
      </c>
      <c r="B13394" s="9" t="s">
        <v>18802</v>
      </c>
      <c r="C13394" s="9" t="s">
        <v>5</v>
      </c>
      <c r="D13394" s="14">
        <v>1374716.7185348601</v>
      </c>
      <c r="E13394" s="14">
        <v>4707.9339675851397</v>
      </c>
      <c r="F13394" s="36">
        <v>3.6367875790637397E-2</v>
      </c>
    </row>
    <row r="13395" spans="1:6" x14ac:dyDescent="0.4">
      <c r="A13395" s="9" t="s">
        <v>18201</v>
      </c>
      <c r="B13395" s="9" t="s">
        <v>11489</v>
      </c>
      <c r="C13395" s="9" t="s">
        <v>5</v>
      </c>
      <c r="D13395" s="14">
        <v>1822680.01414068</v>
      </c>
      <c r="E13395" s="14">
        <v>4456.4303524221896</v>
      </c>
      <c r="F13395" s="36">
        <v>2.46693317655153E-2</v>
      </c>
    </row>
    <row r="13396" spans="1:6" x14ac:dyDescent="0.4">
      <c r="A13396" s="9" t="s">
        <v>18201</v>
      </c>
      <c r="B13396" s="9" t="s">
        <v>1038</v>
      </c>
      <c r="C13396" s="9" t="s">
        <v>5</v>
      </c>
      <c r="D13396" s="14">
        <v>1305027.0900000001</v>
      </c>
      <c r="E13396" s="14">
        <v>4196.2285852089999</v>
      </c>
      <c r="F13396" s="36">
        <v>3.0576323448959601E-2</v>
      </c>
    </row>
    <row r="13397" spans="1:6" x14ac:dyDescent="0.4">
      <c r="A13397" s="9" t="s">
        <v>18201</v>
      </c>
      <c r="B13397" s="9" t="s">
        <v>17526</v>
      </c>
      <c r="C13397" s="9" t="s">
        <v>36</v>
      </c>
      <c r="D13397" s="14">
        <v>5273074.48037179</v>
      </c>
      <c r="E13397" s="14">
        <v>6145.77445264778</v>
      </c>
      <c r="F13397" s="36">
        <v>0.02</v>
      </c>
    </row>
    <row r="13398" spans="1:6" x14ac:dyDescent="0.4">
      <c r="A13398" s="9" t="s">
        <v>18201</v>
      </c>
      <c r="B13398" s="9" t="s">
        <v>11490</v>
      </c>
      <c r="C13398" s="9" t="s">
        <v>5</v>
      </c>
      <c r="D13398" s="14">
        <v>1331511.23</v>
      </c>
      <c r="E13398" s="14">
        <v>4267.6641987179501</v>
      </c>
      <c r="F13398" s="36">
        <v>7.1922659295729593E-2</v>
      </c>
    </row>
    <row r="13399" spans="1:6" x14ac:dyDescent="0.4">
      <c r="A13399" s="9" t="s">
        <v>18201</v>
      </c>
      <c r="B13399" s="9" t="s">
        <v>11500</v>
      </c>
      <c r="C13399" s="9" t="s">
        <v>36</v>
      </c>
      <c r="D13399" s="14">
        <v>2552875.3197612599</v>
      </c>
      <c r="E13399" s="14">
        <v>5815.2057397750896</v>
      </c>
      <c r="F13399" s="36">
        <v>2.1974097323518099E-2</v>
      </c>
    </row>
    <row r="13400" spans="1:6" x14ac:dyDescent="0.4">
      <c r="A13400" s="9" t="s">
        <v>18201</v>
      </c>
      <c r="B13400" s="9" t="s">
        <v>11491</v>
      </c>
      <c r="C13400" s="9" t="s">
        <v>5</v>
      </c>
      <c r="D13400" s="14">
        <v>801936.51385279396</v>
      </c>
      <c r="E13400" s="14">
        <v>4530.7147675299102</v>
      </c>
      <c r="F13400" s="36">
        <v>4.6977047515231997E-2</v>
      </c>
    </row>
    <row r="13401" spans="1:6" x14ac:dyDescent="0.4">
      <c r="A13401" s="9" t="s">
        <v>18201</v>
      </c>
      <c r="B13401" s="9" t="s">
        <v>11492</v>
      </c>
      <c r="C13401" s="9" t="s">
        <v>5</v>
      </c>
      <c r="D13401" s="14">
        <v>1032997.00488462</v>
      </c>
      <c r="E13401" s="14">
        <v>4340.3235499353796</v>
      </c>
      <c r="F13401" s="36">
        <v>3.4000869453617397E-2</v>
      </c>
    </row>
    <row r="13402" spans="1:6" x14ac:dyDescent="0.4">
      <c r="A13402" s="9" t="s">
        <v>18201</v>
      </c>
      <c r="B13402" s="9" t="s">
        <v>11493</v>
      </c>
      <c r="C13402" s="9" t="s">
        <v>5</v>
      </c>
      <c r="D13402" s="14">
        <v>2542473.1426939499</v>
      </c>
      <c r="E13402" s="14">
        <v>4927.2735323526204</v>
      </c>
      <c r="F13402" s="36">
        <v>0.02</v>
      </c>
    </row>
    <row r="13403" spans="1:6" x14ac:dyDescent="0.4">
      <c r="A13403" s="9" t="s">
        <v>18201</v>
      </c>
      <c r="B13403" s="9" t="s">
        <v>11494</v>
      </c>
      <c r="C13403" s="9" t="s">
        <v>5</v>
      </c>
      <c r="D13403" s="14">
        <v>1856201.46668767</v>
      </c>
      <c r="E13403" s="14">
        <v>4451.3224620807396</v>
      </c>
      <c r="F13403" s="36">
        <v>0.02</v>
      </c>
    </row>
    <row r="13404" spans="1:6" x14ac:dyDescent="0.4">
      <c r="A13404" s="9" t="s">
        <v>18202</v>
      </c>
      <c r="B13404" s="9" t="s">
        <v>11501</v>
      </c>
      <c r="C13404" s="9" t="s">
        <v>5</v>
      </c>
      <c r="D13404" s="14">
        <v>1252382.4272395701</v>
      </c>
      <c r="E13404" s="14">
        <v>4708.2046136825902</v>
      </c>
      <c r="F13404" s="36">
        <v>2.4816758517004898E-2</v>
      </c>
    </row>
    <row r="13405" spans="1:6" x14ac:dyDescent="0.4">
      <c r="A13405" s="9" t="s">
        <v>18202</v>
      </c>
      <c r="B13405" s="9" t="s">
        <v>11502</v>
      </c>
      <c r="C13405" s="9" t="s">
        <v>5</v>
      </c>
      <c r="D13405" s="14">
        <v>1621942.4651321301</v>
      </c>
      <c r="E13405" s="14">
        <v>5232.0724681681804</v>
      </c>
      <c r="F13405" s="36">
        <v>3.2865006056193899E-2</v>
      </c>
    </row>
    <row r="13406" spans="1:6" x14ac:dyDescent="0.4">
      <c r="A13406" s="9" t="s">
        <v>18202</v>
      </c>
      <c r="B13406" s="9" t="s">
        <v>17320</v>
      </c>
      <c r="C13406" s="9" t="s">
        <v>5</v>
      </c>
      <c r="D13406" s="14">
        <v>918229.05423039896</v>
      </c>
      <c r="E13406" s="14">
        <v>4661.0611889867996</v>
      </c>
      <c r="F13406" s="36">
        <v>4.7353697549980901E-2</v>
      </c>
    </row>
    <row r="13407" spans="1:6" x14ac:dyDescent="0.4">
      <c r="A13407" s="9" t="s">
        <v>18202</v>
      </c>
      <c r="B13407" s="9" t="s">
        <v>11503</v>
      </c>
      <c r="C13407" s="9" t="s">
        <v>5</v>
      </c>
      <c r="D13407" s="14">
        <v>1231892.40927842</v>
      </c>
      <c r="E13407" s="14">
        <v>5332.8675726338597</v>
      </c>
      <c r="F13407" s="36">
        <v>5.41240777518519E-2</v>
      </c>
    </row>
    <row r="13408" spans="1:6" x14ac:dyDescent="0.4">
      <c r="A13408" s="9" t="s">
        <v>18202</v>
      </c>
      <c r="B13408" s="9" t="s">
        <v>11504</v>
      </c>
      <c r="C13408" s="9" t="s">
        <v>5</v>
      </c>
      <c r="D13408" s="14">
        <v>947648.90436649998</v>
      </c>
      <c r="E13408" s="14">
        <v>4249.5466563520204</v>
      </c>
      <c r="F13408" s="36">
        <v>3.2862626158779697E-2</v>
      </c>
    </row>
    <row r="13409" spans="1:6" x14ac:dyDescent="0.4">
      <c r="A13409" s="9" t="s">
        <v>18202</v>
      </c>
      <c r="B13409" s="9" t="s">
        <v>11505</v>
      </c>
      <c r="C13409" s="9" t="s">
        <v>5</v>
      </c>
      <c r="D13409" s="14">
        <v>1349805.1177952201</v>
      </c>
      <c r="E13409" s="14">
        <v>5554.7535711737501</v>
      </c>
      <c r="F13409" s="36">
        <v>3.0799811049773598E-2</v>
      </c>
    </row>
    <row r="13410" spans="1:6" x14ac:dyDescent="0.4">
      <c r="A13410" s="9" t="s">
        <v>18202</v>
      </c>
      <c r="B13410" s="9" t="s">
        <v>11506</v>
      </c>
      <c r="C13410" s="9" t="s">
        <v>5</v>
      </c>
      <c r="D13410" s="14">
        <v>998495.19174817402</v>
      </c>
      <c r="E13410" s="14">
        <v>5397.2713067468803</v>
      </c>
      <c r="F13410" s="36">
        <v>4.3576948821653097E-2</v>
      </c>
    </row>
    <row r="13411" spans="1:6" x14ac:dyDescent="0.4">
      <c r="A13411" s="9" t="s">
        <v>18202</v>
      </c>
      <c r="B13411" s="9" t="s">
        <v>11507</v>
      </c>
      <c r="C13411" s="9" t="s">
        <v>5</v>
      </c>
      <c r="D13411" s="14">
        <v>1722160</v>
      </c>
      <c r="E13411" s="14">
        <v>4180</v>
      </c>
      <c r="F13411" s="36">
        <v>6.60389042391447E-2</v>
      </c>
    </row>
    <row r="13412" spans="1:6" x14ac:dyDescent="0.4">
      <c r="A13412" s="9" t="s">
        <v>18202</v>
      </c>
      <c r="B13412" s="9" t="s">
        <v>11508</v>
      </c>
      <c r="C13412" s="9" t="s">
        <v>5</v>
      </c>
      <c r="D13412" s="14">
        <v>819380.36893486301</v>
      </c>
      <c r="E13412" s="14">
        <v>4552.1131607492398</v>
      </c>
      <c r="F13412" s="36">
        <v>2.1299310833984501E-2</v>
      </c>
    </row>
    <row r="13413" spans="1:6" x14ac:dyDescent="0.4">
      <c r="A13413" s="9" t="s">
        <v>18202</v>
      </c>
      <c r="B13413" s="9" t="s">
        <v>11509</v>
      </c>
      <c r="C13413" s="9" t="s">
        <v>5</v>
      </c>
      <c r="D13413" s="14">
        <v>1340973.9034305201</v>
      </c>
      <c r="E13413" s="14">
        <v>4894.0653409873003</v>
      </c>
      <c r="F13413" s="36">
        <v>0.02</v>
      </c>
    </row>
    <row r="13414" spans="1:6" x14ac:dyDescent="0.4">
      <c r="A13414" s="9" t="s">
        <v>18202</v>
      </c>
      <c r="B13414" s="9" t="s">
        <v>11510</v>
      </c>
      <c r="C13414" s="9" t="s">
        <v>5</v>
      </c>
      <c r="D13414" s="14">
        <v>971214.20569057495</v>
      </c>
      <c r="E13414" s="14">
        <v>4335.7777039757802</v>
      </c>
      <c r="F13414" s="36">
        <v>3.2050660533796203E-2</v>
      </c>
    </row>
    <row r="13415" spans="1:6" x14ac:dyDescent="0.4">
      <c r="A13415" s="9" t="s">
        <v>18202</v>
      </c>
      <c r="B13415" s="9" t="s">
        <v>11511</v>
      </c>
      <c r="C13415" s="9" t="s">
        <v>5</v>
      </c>
      <c r="D13415" s="14">
        <v>1498129.5127755399</v>
      </c>
      <c r="E13415" s="14">
        <v>4432.3358366140401</v>
      </c>
      <c r="F13415" s="36">
        <v>3.7331220823642298E-2</v>
      </c>
    </row>
    <row r="13416" spans="1:6" x14ac:dyDescent="0.4">
      <c r="A13416" s="9" t="s">
        <v>18202</v>
      </c>
      <c r="B13416" s="9" t="s">
        <v>5766</v>
      </c>
      <c r="C13416" s="9" t="s">
        <v>5</v>
      </c>
      <c r="D13416" s="14">
        <v>2006400</v>
      </c>
      <c r="E13416" s="14">
        <v>4180</v>
      </c>
      <c r="F13416" s="36">
        <v>6.1790507772858702E-2</v>
      </c>
    </row>
    <row r="13417" spans="1:6" x14ac:dyDescent="0.4">
      <c r="A13417" s="9" t="s">
        <v>18202</v>
      </c>
      <c r="B13417" s="9" t="s">
        <v>11525</v>
      </c>
      <c r="C13417" s="9" t="s">
        <v>36</v>
      </c>
      <c r="D13417" s="14">
        <v>7732771.2650950802</v>
      </c>
      <c r="E13417" s="14">
        <v>5422.7007469110004</v>
      </c>
      <c r="F13417" s="36">
        <v>0.02</v>
      </c>
    </row>
    <row r="13418" spans="1:6" x14ac:dyDescent="0.4">
      <c r="A13418" s="9" t="s">
        <v>18202</v>
      </c>
      <c r="B13418" s="9" t="s">
        <v>11512</v>
      </c>
      <c r="C13418" s="9" t="s">
        <v>5</v>
      </c>
      <c r="D13418" s="14">
        <v>890340</v>
      </c>
      <c r="E13418" s="14">
        <v>4180</v>
      </c>
      <c r="F13418" s="36">
        <v>4.8117029527564602E-2</v>
      </c>
    </row>
    <row r="13419" spans="1:6" x14ac:dyDescent="0.4">
      <c r="A13419" s="9" t="s">
        <v>18202</v>
      </c>
      <c r="B13419" s="9" t="s">
        <v>11513</v>
      </c>
      <c r="C13419" s="9" t="s">
        <v>5</v>
      </c>
      <c r="D13419" s="14">
        <v>1471475.36733617</v>
      </c>
      <c r="E13419" s="14">
        <v>4541.5906399264404</v>
      </c>
      <c r="F13419" s="36">
        <v>0.02</v>
      </c>
    </row>
    <row r="13420" spans="1:6" x14ac:dyDescent="0.4">
      <c r="A13420" s="9" t="s">
        <v>18202</v>
      </c>
      <c r="B13420" s="9" t="s">
        <v>11526</v>
      </c>
      <c r="C13420" s="9" t="s">
        <v>36</v>
      </c>
      <c r="D13420" s="14">
        <v>4821393.8974162303</v>
      </c>
      <c r="E13420" s="14">
        <v>5822.9394896331296</v>
      </c>
      <c r="F13420" s="36">
        <v>2.1070406199505499E-2</v>
      </c>
    </row>
    <row r="13421" spans="1:6" x14ac:dyDescent="0.4">
      <c r="A13421" s="9" t="s">
        <v>18202</v>
      </c>
      <c r="B13421" s="9" t="s">
        <v>18803</v>
      </c>
      <c r="C13421" s="9" t="s">
        <v>36</v>
      </c>
      <c r="D13421" s="14">
        <v>4334160.7411420299</v>
      </c>
      <c r="E13421" s="14">
        <v>7047.41583925533</v>
      </c>
      <c r="F13421" s="36">
        <v>4.3347766255279703E-2</v>
      </c>
    </row>
    <row r="13422" spans="1:6" x14ac:dyDescent="0.4">
      <c r="A13422" s="9" t="s">
        <v>18202</v>
      </c>
      <c r="B13422" s="9" t="s">
        <v>11527</v>
      </c>
      <c r="C13422" s="9" t="s">
        <v>36</v>
      </c>
      <c r="D13422" s="14">
        <v>3176541.2239852198</v>
      </c>
      <c r="E13422" s="14">
        <v>6404.3169838411704</v>
      </c>
      <c r="F13422" s="36">
        <v>4.38153205630607E-2</v>
      </c>
    </row>
    <row r="13423" spans="1:6" x14ac:dyDescent="0.4">
      <c r="A13423" s="9" t="s">
        <v>18202</v>
      </c>
      <c r="B13423" s="9" t="s">
        <v>11514</v>
      </c>
      <c r="C13423" s="9" t="s">
        <v>5</v>
      </c>
      <c r="D13423" s="14">
        <v>900277.96874290495</v>
      </c>
      <c r="E13423" s="14">
        <v>5174.0113146143904</v>
      </c>
      <c r="F13423" s="36">
        <v>3.7237842543305102E-2</v>
      </c>
    </row>
    <row r="13424" spans="1:6" x14ac:dyDescent="0.4">
      <c r="A13424" s="9" t="s">
        <v>18202</v>
      </c>
      <c r="B13424" s="9" t="s">
        <v>11515</v>
      </c>
      <c r="C13424" s="9" t="s">
        <v>5</v>
      </c>
      <c r="D13424" s="14">
        <v>814342.42227544601</v>
      </c>
      <c r="E13424" s="14">
        <v>4707.1816316499799</v>
      </c>
      <c r="F13424" s="36">
        <v>2.1393073102102401E-2</v>
      </c>
    </row>
    <row r="13425" spans="1:6" x14ac:dyDescent="0.4">
      <c r="A13425" s="9" t="s">
        <v>18202</v>
      </c>
      <c r="B13425" s="9" t="s">
        <v>11528</v>
      </c>
      <c r="C13425" s="9" t="s">
        <v>36</v>
      </c>
      <c r="D13425" s="14">
        <v>5337741.56581158</v>
      </c>
      <c r="E13425" s="14">
        <v>5733.3421759522898</v>
      </c>
      <c r="F13425" s="36">
        <v>3.3164172858883803E-2</v>
      </c>
    </row>
    <row r="13426" spans="1:6" x14ac:dyDescent="0.4">
      <c r="A13426" s="9" t="s">
        <v>18202</v>
      </c>
      <c r="B13426" s="9" t="s">
        <v>18804</v>
      </c>
      <c r="C13426" s="9" t="s">
        <v>36</v>
      </c>
      <c r="D13426" s="14">
        <v>4415123.5863798503</v>
      </c>
      <c r="E13426" s="14">
        <v>5958.3314256138301</v>
      </c>
      <c r="F13426" s="36">
        <v>2.1239546247778601E-2</v>
      </c>
    </row>
    <row r="13427" spans="1:6" x14ac:dyDescent="0.4">
      <c r="A13427" s="9" t="s">
        <v>18202</v>
      </c>
      <c r="B13427" s="9" t="s">
        <v>11516</v>
      </c>
      <c r="C13427" s="9" t="s">
        <v>5</v>
      </c>
      <c r="D13427" s="14">
        <v>802560</v>
      </c>
      <c r="E13427" s="14">
        <v>4180</v>
      </c>
      <c r="F13427" s="36">
        <v>3.9765965501639099E-2</v>
      </c>
    </row>
    <row r="13428" spans="1:6" x14ac:dyDescent="0.4">
      <c r="A13428" s="9" t="s">
        <v>18202</v>
      </c>
      <c r="B13428" s="9" t="s">
        <v>17322</v>
      </c>
      <c r="C13428" s="9" t="s">
        <v>5</v>
      </c>
      <c r="D13428" s="14">
        <v>971155.24008390901</v>
      </c>
      <c r="E13428" s="14">
        <v>4880.1770858487898</v>
      </c>
      <c r="F13428" s="36">
        <v>4.4249442017365997E-2</v>
      </c>
    </row>
    <row r="13429" spans="1:6" x14ac:dyDescent="0.4">
      <c r="A13429" s="9" t="s">
        <v>18202</v>
      </c>
      <c r="B13429" s="9" t="s">
        <v>11529</v>
      </c>
      <c r="C13429" s="9" t="s">
        <v>36</v>
      </c>
      <c r="D13429" s="14">
        <v>3361008.1811281801</v>
      </c>
      <c r="E13429" s="14">
        <v>6451.0713649293302</v>
      </c>
      <c r="F13429" s="36">
        <v>4.4003505115024502E-2</v>
      </c>
    </row>
    <row r="13430" spans="1:6" x14ac:dyDescent="0.4">
      <c r="A13430" s="9" t="s">
        <v>18202</v>
      </c>
      <c r="B13430" s="9" t="s">
        <v>11517</v>
      </c>
      <c r="C13430" s="9" t="s">
        <v>5</v>
      </c>
      <c r="D13430" s="14">
        <v>1419253.3017201601</v>
      </c>
      <c r="E13430" s="14">
        <v>6335.9522398221197</v>
      </c>
      <c r="F13430" s="36">
        <v>3.7660527382524997E-2</v>
      </c>
    </row>
    <row r="13431" spans="1:6" x14ac:dyDescent="0.4">
      <c r="A13431" s="9" t="s">
        <v>18202</v>
      </c>
      <c r="B13431" s="9" t="s">
        <v>11518</v>
      </c>
      <c r="C13431" s="9" t="s">
        <v>5</v>
      </c>
      <c r="D13431" s="14">
        <v>1694223.5095116</v>
      </c>
      <c r="E13431" s="14">
        <v>4641.7082452372697</v>
      </c>
      <c r="F13431" s="36">
        <v>4.1890881491347502E-2</v>
      </c>
    </row>
    <row r="13432" spans="1:6" x14ac:dyDescent="0.4">
      <c r="A13432" s="9" t="s">
        <v>18202</v>
      </c>
      <c r="B13432" s="9" t="s">
        <v>11519</v>
      </c>
      <c r="C13432" s="9" t="s">
        <v>5</v>
      </c>
      <c r="D13432" s="14">
        <v>1321648.0496539699</v>
      </c>
      <c r="E13432" s="14">
        <v>4754.1296750142801</v>
      </c>
      <c r="F13432" s="36">
        <v>2.3902946118801598E-2</v>
      </c>
    </row>
    <row r="13433" spans="1:6" x14ac:dyDescent="0.4">
      <c r="A13433" s="9" t="s">
        <v>18202</v>
      </c>
      <c r="B13433" s="9" t="s">
        <v>11520</v>
      </c>
      <c r="C13433" s="9" t="s">
        <v>5</v>
      </c>
      <c r="D13433" s="14">
        <v>908170.40527232306</v>
      </c>
      <c r="E13433" s="14">
        <v>5160.0591208654696</v>
      </c>
      <c r="F13433" s="36">
        <v>2.0854255236708599E-2</v>
      </c>
    </row>
    <row r="13434" spans="1:6" x14ac:dyDescent="0.4">
      <c r="A13434" s="9" t="s">
        <v>18202</v>
      </c>
      <c r="B13434" s="9" t="s">
        <v>18805</v>
      </c>
      <c r="C13434" s="9" t="s">
        <v>5</v>
      </c>
      <c r="D13434" s="14">
        <v>1336678.9197859401</v>
      </c>
      <c r="E13434" s="14">
        <v>4440.7937534416697</v>
      </c>
      <c r="F13434" s="36">
        <v>0.02</v>
      </c>
    </row>
    <row r="13435" spans="1:6" x14ac:dyDescent="0.4">
      <c r="A13435" s="9" t="s">
        <v>18202</v>
      </c>
      <c r="B13435" s="9" t="s">
        <v>11521</v>
      </c>
      <c r="C13435" s="9" t="s">
        <v>5</v>
      </c>
      <c r="D13435" s="14">
        <v>1283260</v>
      </c>
      <c r="E13435" s="14">
        <v>4180</v>
      </c>
      <c r="F13435" s="36">
        <v>6.7243058783142504E-2</v>
      </c>
    </row>
    <row r="13436" spans="1:6" x14ac:dyDescent="0.4">
      <c r="A13436" s="9" t="s">
        <v>18202</v>
      </c>
      <c r="B13436" s="9" t="s">
        <v>11522</v>
      </c>
      <c r="C13436" s="9" t="s">
        <v>5</v>
      </c>
      <c r="D13436" s="14">
        <v>2305481.2055251799</v>
      </c>
      <c r="E13436" s="14">
        <v>4705.0636847452697</v>
      </c>
      <c r="F13436" s="36">
        <v>2.6653677161827798E-2</v>
      </c>
    </row>
    <row r="13437" spans="1:6" x14ac:dyDescent="0.4">
      <c r="A13437" s="9" t="s">
        <v>18202</v>
      </c>
      <c r="B13437" s="9" t="s">
        <v>11523</v>
      </c>
      <c r="C13437" s="9" t="s">
        <v>5</v>
      </c>
      <c r="D13437" s="14">
        <v>1651100</v>
      </c>
      <c r="E13437" s="14">
        <v>4180</v>
      </c>
      <c r="F13437" s="36">
        <v>6.96850040706056E-2</v>
      </c>
    </row>
    <row r="13438" spans="1:6" x14ac:dyDescent="0.4">
      <c r="A13438" s="9" t="s">
        <v>18202</v>
      </c>
      <c r="B13438" s="9" t="s">
        <v>17319</v>
      </c>
      <c r="C13438" s="9" t="s">
        <v>5</v>
      </c>
      <c r="D13438" s="14">
        <v>392409.44859066198</v>
      </c>
      <c r="E13438" s="14">
        <v>7007.3115819761097</v>
      </c>
      <c r="F13438" s="36">
        <v>0.02</v>
      </c>
    </row>
    <row r="13439" spans="1:6" x14ac:dyDescent="0.4">
      <c r="A13439" s="9" t="s">
        <v>18202</v>
      </c>
      <c r="B13439" s="9" t="s">
        <v>11524</v>
      </c>
      <c r="C13439" s="9" t="s">
        <v>5</v>
      </c>
      <c r="D13439" s="14">
        <v>941782.898087985</v>
      </c>
      <c r="E13439" s="14">
        <v>4780.6238481623604</v>
      </c>
      <c r="F13439" s="36">
        <v>0.02</v>
      </c>
    </row>
    <row r="13440" spans="1:6" x14ac:dyDescent="0.4">
      <c r="A13440" s="9" t="s">
        <v>18203</v>
      </c>
      <c r="B13440" s="9" t="s">
        <v>11530</v>
      </c>
      <c r="C13440" s="9" t="s">
        <v>5</v>
      </c>
      <c r="D13440" s="14">
        <v>1008778.93237822</v>
      </c>
      <c r="E13440" s="14">
        <v>4503.47737668848</v>
      </c>
      <c r="F13440" s="36">
        <v>2.0000000000000202E-2</v>
      </c>
    </row>
    <row r="13441" spans="1:6" x14ac:dyDescent="0.4">
      <c r="A13441" s="9" t="s">
        <v>18203</v>
      </c>
      <c r="B13441" s="9" t="s">
        <v>11548</v>
      </c>
      <c r="C13441" s="9" t="s">
        <v>36</v>
      </c>
      <c r="D13441" s="14">
        <v>4019851.7503437302</v>
      </c>
      <c r="E13441" s="14">
        <v>6072.2836107911298</v>
      </c>
      <c r="F13441" s="36">
        <v>2.5731969119198402E-2</v>
      </c>
    </row>
    <row r="13442" spans="1:6" x14ac:dyDescent="0.4">
      <c r="A13442" s="9" t="s">
        <v>18203</v>
      </c>
      <c r="B13442" s="9" t="s">
        <v>17613</v>
      </c>
      <c r="C13442" s="9" t="s">
        <v>5</v>
      </c>
      <c r="D13442" s="14">
        <v>1692900</v>
      </c>
      <c r="E13442" s="14">
        <v>4180</v>
      </c>
      <c r="F13442" s="36">
        <v>6.1323037229183801E-2</v>
      </c>
    </row>
    <row r="13443" spans="1:6" x14ac:dyDescent="0.4">
      <c r="A13443" s="9" t="s">
        <v>18203</v>
      </c>
      <c r="B13443" s="9" t="s">
        <v>11531</v>
      </c>
      <c r="C13443" s="9" t="s">
        <v>5</v>
      </c>
      <c r="D13443" s="14">
        <v>1312618.58552799</v>
      </c>
      <c r="E13443" s="14">
        <v>4808.1266869157098</v>
      </c>
      <c r="F13443" s="36">
        <v>0.02</v>
      </c>
    </row>
    <row r="13444" spans="1:6" x14ac:dyDescent="0.4">
      <c r="A13444" s="9" t="s">
        <v>18203</v>
      </c>
      <c r="B13444" s="9" t="s">
        <v>11552</v>
      </c>
      <c r="C13444" s="9" t="s">
        <v>790</v>
      </c>
      <c r="D13444" s="14">
        <v>3051256.3294297499</v>
      </c>
      <c r="E13444" s="14">
        <v>5102.4353334945699</v>
      </c>
      <c r="F13444" s="36">
        <v>0.02</v>
      </c>
    </row>
    <row r="13445" spans="1:6" x14ac:dyDescent="0.4">
      <c r="A13445" s="9" t="s">
        <v>18203</v>
      </c>
      <c r="B13445" s="9" t="s">
        <v>11553</v>
      </c>
      <c r="C13445" s="9" t="s">
        <v>790</v>
      </c>
      <c r="D13445" s="14">
        <v>1767642.12203621</v>
      </c>
      <c r="E13445" s="14">
        <v>5422.2150982705798</v>
      </c>
      <c r="F13445" s="36">
        <v>1.9999999999999799E-2</v>
      </c>
    </row>
    <row r="13446" spans="1:6" x14ac:dyDescent="0.4">
      <c r="A13446" s="9" t="s">
        <v>18203</v>
      </c>
      <c r="B13446" s="9" t="s">
        <v>11532</v>
      </c>
      <c r="C13446" s="9" t="s">
        <v>5</v>
      </c>
      <c r="D13446" s="14">
        <v>413147.145053174</v>
      </c>
      <c r="E13446" s="14">
        <v>5987.6397833793399</v>
      </c>
      <c r="F13446" s="36">
        <v>5.3219052586169997E-2</v>
      </c>
    </row>
    <row r="13447" spans="1:6" x14ac:dyDescent="0.4">
      <c r="A13447" s="9" t="s">
        <v>18203</v>
      </c>
      <c r="B13447" s="9" t="s">
        <v>11533</v>
      </c>
      <c r="C13447" s="9" t="s">
        <v>5</v>
      </c>
      <c r="D13447" s="14">
        <v>1086695.3635491901</v>
      </c>
      <c r="E13447" s="14">
        <v>4312.28318868726</v>
      </c>
      <c r="F13447" s="36">
        <v>3.7077957700509603E-2</v>
      </c>
    </row>
    <row r="13448" spans="1:6" x14ac:dyDescent="0.4">
      <c r="A13448" s="9" t="s">
        <v>18203</v>
      </c>
      <c r="B13448" s="9" t="s">
        <v>11534</v>
      </c>
      <c r="C13448" s="9" t="s">
        <v>5</v>
      </c>
      <c r="D13448" s="14">
        <v>472791.49095278297</v>
      </c>
      <c r="E13448" s="14">
        <v>4924.9113640914902</v>
      </c>
      <c r="F13448" s="36">
        <v>8.7738373626862903E-2</v>
      </c>
    </row>
    <row r="13449" spans="1:6" x14ac:dyDescent="0.4">
      <c r="A13449" s="9" t="s">
        <v>18203</v>
      </c>
      <c r="B13449" s="9" t="s">
        <v>11535</v>
      </c>
      <c r="C13449" s="9" t="s">
        <v>5</v>
      </c>
      <c r="D13449" s="14">
        <v>567896.24586904002</v>
      </c>
      <c r="E13449" s="14">
        <v>4617.0426493417899</v>
      </c>
      <c r="F13449" s="36">
        <v>0.02</v>
      </c>
    </row>
    <row r="13450" spans="1:6" x14ac:dyDescent="0.4">
      <c r="A13450" s="9" t="s">
        <v>18203</v>
      </c>
      <c r="B13450" s="9" t="s">
        <v>11536</v>
      </c>
      <c r="C13450" s="9" t="s">
        <v>5</v>
      </c>
      <c r="D13450" s="14">
        <v>1127071.2769579</v>
      </c>
      <c r="E13450" s="14">
        <v>4638.1534031189403</v>
      </c>
      <c r="F13450" s="36">
        <v>0.02</v>
      </c>
    </row>
    <row r="13451" spans="1:6" x14ac:dyDescent="0.4">
      <c r="A13451" s="9" t="s">
        <v>18203</v>
      </c>
      <c r="B13451" s="9" t="s">
        <v>18806</v>
      </c>
      <c r="C13451" s="9" t="s">
        <v>5</v>
      </c>
      <c r="D13451" s="14">
        <v>635360</v>
      </c>
      <c r="E13451" s="14">
        <v>4180</v>
      </c>
      <c r="F13451" s="36">
        <v>3.4906070720890803E-2</v>
      </c>
    </row>
    <row r="13452" spans="1:6" x14ac:dyDescent="0.4">
      <c r="A13452" s="9" t="s">
        <v>18203</v>
      </c>
      <c r="B13452" s="9" t="s">
        <v>11554</v>
      </c>
      <c r="C13452" s="9" t="s">
        <v>790</v>
      </c>
      <c r="D13452" s="14">
        <v>3074218.8361557899</v>
      </c>
      <c r="E13452" s="14">
        <v>4910.8927095140398</v>
      </c>
      <c r="F13452" s="36">
        <v>2.0225951511576801E-2</v>
      </c>
    </row>
    <row r="13453" spans="1:6" x14ac:dyDescent="0.4">
      <c r="A13453" s="9" t="s">
        <v>18203</v>
      </c>
      <c r="B13453" s="9" t="s">
        <v>11537</v>
      </c>
      <c r="C13453" s="9" t="s">
        <v>5</v>
      </c>
      <c r="D13453" s="14">
        <v>1615007.6023991201</v>
      </c>
      <c r="E13453" s="14">
        <v>4364.8854118895197</v>
      </c>
      <c r="F13453" s="36">
        <v>3.5094380843930101E-2</v>
      </c>
    </row>
    <row r="13454" spans="1:6" x14ac:dyDescent="0.4">
      <c r="A13454" s="9" t="s">
        <v>18203</v>
      </c>
      <c r="B13454" s="9" t="s">
        <v>11538</v>
      </c>
      <c r="C13454" s="9" t="s">
        <v>5</v>
      </c>
      <c r="D13454" s="14">
        <v>1114948.1949141901</v>
      </c>
      <c r="E13454" s="14">
        <v>4911.6660568907</v>
      </c>
      <c r="F13454" s="36">
        <v>4.4679576891707401E-2</v>
      </c>
    </row>
    <row r="13455" spans="1:6" x14ac:dyDescent="0.4">
      <c r="A13455" s="9" t="s">
        <v>18203</v>
      </c>
      <c r="B13455" s="9" t="s">
        <v>11539</v>
      </c>
      <c r="C13455" s="9" t="s">
        <v>5</v>
      </c>
      <c r="D13455" s="14">
        <v>1867739.1345702501</v>
      </c>
      <c r="E13455" s="14">
        <v>4323.4702189126201</v>
      </c>
      <c r="F13455" s="36">
        <v>3.4636531563655003E-2</v>
      </c>
    </row>
    <row r="13456" spans="1:6" x14ac:dyDescent="0.4">
      <c r="A13456" s="9" t="s">
        <v>18203</v>
      </c>
      <c r="B13456" s="9" t="s">
        <v>11540</v>
      </c>
      <c r="C13456" s="9" t="s">
        <v>5</v>
      </c>
      <c r="D13456" s="14">
        <v>1249820</v>
      </c>
      <c r="E13456" s="14">
        <v>4180</v>
      </c>
      <c r="F13456" s="36">
        <v>6.4781406549461407E-2</v>
      </c>
    </row>
    <row r="13457" spans="1:6" x14ac:dyDescent="0.4">
      <c r="A13457" s="9" t="s">
        <v>18203</v>
      </c>
      <c r="B13457" s="9" t="s">
        <v>11555</v>
      </c>
      <c r="C13457" s="9" t="s">
        <v>3</v>
      </c>
      <c r="D13457" s="14">
        <v>2401216.8267519302</v>
      </c>
      <c r="E13457" s="14">
        <v>5597.2420204007603</v>
      </c>
      <c r="F13457" s="36">
        <v>7.97359869428831E-2</v>
      </c>
    </row>
    <row r="13458" spans="1:6" x14ac:dyDescent="0.4">
      <c r="A13458" s="9" t="s">
        <v>18203</v>
      </c>
      <c r="B13458" s="9" t="s">
        <v>10023</v>
      </c>
      <c r="C13458" s="9" t="s">
        <v>5</v>
      </c>
      <c r="D13458" s="14">
        <v>792032.92110061401</v>
      </c>
      <c r="E13458" s="14">
        <v>4829.4690311013001</v>
      </c>
      <c r="F13458" s="36">
        <v>3.8626327019530803E-2</v>
      </c>
    </row>
    <row r="13459" spans="1:6" x14ac:dyDescent="0.4">
      <c r="A13459" s="9" t="s">
        <v>18203</v>
      </c>
      <c r="B13459" s="9" t="s">
        <v>11549</v>
      </c>
      <c r="C13459" s="9" t="s">
        <v>36</v>
      </c>
      <c r="D13459" s="14">
        <v>3938282.3695061202</v>
      </c>
      <c r="E13459" s="14">
        <v>5618.0918252583697</v>
      </c>
      <c r="F13459" s="36">
        <v>2.9380570869206299E-2</v>
      </c>
    </row>
    <row r="13460" spans="1:6" x14ac:dyDescent="0.4">
      <c r="A13460" s="9" t="s">
        <v>18203</v>
      </c>
      <c r="B13460" s="9" t="s">
        <v>11556</v>
      </c>
      <c r="C13460" s="9" t="s">
        <v>790</v>
      </c>
      <c r="D13460" s="14">
        <v>3030839.4648493999</v>
      </c>
      <c r="E13460" s="14">
        <v>4706.2724609462703</v>
      </c>
      <c r="F13460" s="36">
        <v>0.02</v>
      </c>
    </row>
    <row r="13461" spans="1:6" x14ac:dyDescent="0.4">
      <c r="A13461" s="9" t="s">
        <v>18203</v>
      </c>
      <c r="B13461" s="9" t="s">
        <v>18807</v>
      </c>
      <c r="C13461" s="9" t="s">
        <v>5</v>
      </c>
      <c r="D13461" s="14">
        <v>970760.076587155</v>
      </c>
      <c r="E13461" s="14">
        <v>5163.6174286550804</v>
      </c>
      <c r="F13461" s="36">
        <v>0.02</v>
      </c>
    </row>
    <row r="13462" spans="1:6" x14ac:dyDescent="0.4">
      <c r="A13462" s="9" t="s">
        <v>18203</v>
      </c>
      <c r="B13462" s="9" t="s">
        <v>11541</v>
      </c>
      <c r="C13462" s="9" t="s">
        <v>5</v>
      </c>
      <c r="D13462" s="14">
        <v>690833.03649269999</v>
      </c>
      <c r="E13462" s="14">
        <v>4899.5250815085101</v>
      </c>
      <c r="F13462" s="36">
        <v>3.5867061944080597E-2</v>
      </c>
    </row>
    <row r="13463" spans="1:6" x14ac:dyDescent="0.4">
      <c r="A13463" s="9" t="s">
        <v>18203</v>
      </c>
      <c r="B13463" s="9" t="s">
        <v>11542</v>
      </c>
      <c r="C13463" s="9" t="s">
        <v>5</v>
      </c>
      <c r="D13463" s="14">
        <v>744881.58070562303</v>
      </c>
      <c r="E13463" s="14">
        <v>5032.9836534163696</v>
      </c>
      <c r="F13463" s="36">
        <v>2.6929093581684601E-2</v>
      </c>
    </row>
    <row r="13464" spans="1:6" x14ac:dyDescent="0.4">
      <c r="A13464" s="9" t="s">
        <v>18203</v>
      </c>
      <c r="B13464" s="9" t="s">
        <v>11543</v>
      </c>
      <c r="C13464" s="9" t="s">
        <v>5</v>
      </c>
      <c r="D13464" s="14">
        <v>988931.802104239</v>
      </c>
      <c r="E13464" s="14">
        <v>4557.2894106186104</v>
      </c>
      <c r="F13464" s="36">
        <v>3.04960745373937E-2</v>
      </c>
    </row>
    <row r="13465" spans="1:6" x14ac:dyDescent="0.4">
      <c r="A13465" s="9" t="s">
        <v>18203</v>
      </c>
      <c r="B13465" s="9" t="s">
        <v>11544</v>
      </c>
      <c r="C13465" s="9" t="s">
        <v>5</v>
      </c>
      <c r="D13465" s="14">
        <v>1260882.4827767899</v>
      </c>
      <c r="E13465" s="14">
        <v>4332.9294940783002</v>
      </c>
      <c r="F13465" s="36">
        <v>3.0184164359003101E-2</v>
      </c>
    </row>
    <row r="13466" spans="1:6" x14ac:dyDescent="0.4">
      <c r="A13466" s="9" t="s">
        <v>18203</v>
      </c>
      <c r="B13466" s="9" t="s">
        <v>11545</v>
      </c>
      <c r="C13466" s="9" t="s">
        <v>5</v>
      </c>
      <c r="D13466" s="14">
        <v>1839200</v>
      </c>
      <c r="E13466" s="14">
        <v>4180</v>
      </c>
      <c r="F13466" s="36">
        <v>6.8067809204019197E-2</v>
      </c>
    </row>
    <row r="13467" spans="1:6" x14ac:dyDescent="0.4">
      <c r="A13467" s="9" t="s">
        <v>18203</v>
      </c>
      <c r="B13467" s="9" t="s">
        <v>11550</v>
      </c>
      <c r="C13467" s="9" t="s">
        <v>36</v>
      </c>
      <c r="D13467" s="14">
        <v>4520029.6866843002</v>
      </c>
      <c r="E13467" s="14">
        <v>6050.9098884662599</v>
      </c>
      <c r="F13467" s="36">
        <v>0.02</v>
      </c>
    </row>
    <row r="13468" spans="1:6" x14ac:dyDescent="0.4">
      <c r="A13468" s="9" t="s">
        <v>18203</v>
      </c>
      <c r="B13468" s="9" t="s">
        <v>11551</v>
      </c>
      <c r="C13468" s="9" t="s">
        <v>36</v>
      </c>
      <c r="D13468" s="14">
        <v>1423148.9402630699</v>
      </c>
      <c r="E13468" s="14">
        <v>7045.2917834805403</v>
      </c>
      <c r="F13468" s="36">
        <v>0.02</v>
      </c>
    </row>
    <row r="13469" spans="1:6" x14ac:dyDescent="0.4">
      <c r="A13469" s="9" t="s">
        <v>18203</v>
      </c>
      <c r="B13469" s="9" t="s">
        <v>11557</v>
      </c>
      <c r="C13469" s="9" t="s">
        <v>790</v>
      </c>
      <c r="D13469" s="14">
        <v>3156720</v>
      </c>
      <c r="E13469" s="14">
        <v>4697.5</v>
      </c>
      <c r="F13469" s="36">
        <v>4.4018439782615097E-2</v>
      </c>
    </row>
    <row r="13470" spans="1:6" x14ac:dyDescent="0.4">
      <c r="A13470" s="9" t="s">
        <v>18203</v>
      </c>
      <c r="B13470" s="9" t="s">
        <v>11546</v>
      </c>
      <c r="C13470" s="9" t="s">
        <v>5</v>
      </c>
      <c r="D13470" s="14">
        <v>1563320</v>
      </c>
      <c r="E13470" s="14">
        <v>4180</v>
      </c>
      <c r="F13470" s="36">
        <v>6.9843141985381593E-2</v>
      </c>
    </row>
    <row r="13471" spans="1:6" x14ac:dyDescent="0.4">
      <c r="A13471" s="9" t="s">
        <v>18203</v>
      </c>
      <c r="B13471" s="9" t="s">
        <v>11558</v>
      </c>
      <c r="C13471" s="9" t="s">
        <v>790</v>
      </c>
      <c r="D13471" s="14">
        <v>2668902.5995670599</v>
      </c>
      <c r="E13471" s="14">
        <v>5243.4235747879402</v>
      </c>
      <c r="F13471" s="36">
        <v>2.2140120685212102E-2</v>
      </c>
    </row>
    <row r="13472" spans="1:6" x14ac:dyDescent="0.4">
      <c r="A13472" s="9" t="s">
        <v>18203</v>
      </c>
      <c r="B13472" s="9" t="s">
        <v>11547</v>
      </c>
      <c r="C13472" s="9" t="s">
        <v>5</v>
      </c>
      <c r="D13472" s="14">
        <v>1369983.13179158</v>
      </c>
      <c r="E13472" s="14">
        <v>4892.7968992556298</v>
      </c>
      <c r="F13472" s="36">
        <v>3.0033795825888498E-2</v>
      </c>
    </row>
    <row r="13473" spans="1:6" x14ac:dyDescent="0.4">
      <c r="A13473" s="9" t="s">
        <v>18204</v>
      </c>
      <c r="B13473" s="9" t="s">
        <v>11560</v>
      </c>
      <c r="C13473" s="9" t="s">
        <v>5</v>
      </c>
      <c r="D13473" s="14">
        <v>1468700</v>
      </c>
      <c r="E13473" s="14">
        <v>4269.4767441860504</v>
      </c>
      <c r="F13473" s="36">
        <v>4.3920130864580902E-2</v>
      </c>
    </row>
    <row r="13474" spans="1:6" x14ac:dyDescent="0.4">
      <c r="A13474" s="9" t="s">
        <v>18204</v>
      </c>
      <c r="B13474" s="9" t="s">
        <v>11561</v>
      </c>
      <c r="C13474" s="9" t="s">
        <v>5</v>
      </c>
      <c r="D13474" s="14">
        <v>1111880</v>
      </c>
      <c r="E13474" s="14">
        <v>4180</v>
      </c>
      <c r="F13474" s="36">
        <v>3.9634855098343601E-2</v>
      </c>
    </row>
    <row r="13475" spans="1:6" x14ac:dyDescent="0.4">
      <c r="A13475" s="9" t="s">
        <v>18204</v>
      </c>
      <c r="B13475" s="9" t="s">
        <v>4143</v>
      </c>
      <c r="C13475" s="9" t="s">
        <v>5</v>
      </c>
      <c r="D13475" s="14">
        <v>2545620</v>
      </c>
      <c r="E13475" s="14">
        <v>4180</v>
      </c>
      <c r="F13475" s="36">
        <v>5.1174310250209402E-2</v>
      </c>
    </row>
    <row r="13476" spans="1:6" x14ac:dyDescent="0.4">
      <c r="A13476" s="9" t="s">
        <v>18204</v>
      </c>
      <c r="B13476" s="9" t="s">
        <v>11562</v>
      </c>
      <c r="C13476" s="9" t="s">
        <v>5</v>
      </c>
      <c r="D13476" s="14">
        <v>1190747.1747965999</v>
      </c>
      <c r="E13476" s="14">
        <v>4329.9897265331001</v>
      </c>
      <c r="F13476" s="36">
        <v>4.0913546851825598E-2</v>
      </c>
    </row>
    <row r="13477" spans="1:6" x14ac:dyDescent="0.4">
      <c r="A13477" s="9" t="s">
        <v>18204</v>
      </c>
      <c r="B13477" s="9" t="s">
        <v>11563</v>
      </c>
      <c r="C13477" s="9" t="s">
        <v>5</v>
      </c>
      <c r="D13477" s="14">
        <v>1484582.4092200501</v>
      </c>
      <c r="E13477" s="14">
        <v>4253.8177914614698</v>
      </c>
      <c r="F13477" s="36">
        <v>4.6212990970799298E-2</v>
      </c>
    </row>
    <row r="13478" spans="1:6" x14ac:dyDescent="0.4">
      <c r="A13478" s="9" t="s">
        <v>18204</v>
      </c>
      <c r="B13478" s="9" t="s">
        <v>11564</v>
      </c>
      <c r="C13478" s="9" t="s">
        <v>5</v>
      </c>
      <c r="D13478" s="14">
        <v>2026195.71284248</v>
      </c>
      <c r="E13478" s="14">
        <v>4283.7118664746004</v>
      </c>
      <c r="F13478" s="36">
        <v>0.02</v>
      </c>
    </row>
    <row r="13479" spans="1:6" x14ac:dyDescent="0.4">
      <c r="A13479" s="9" t="s">
        <v>18204</v>
      </c>
      <c r="B13479" s="9" t="s">
        <v>11565</v>
      </c>
      <c r="C13479" s="9" t="s">
        <v>5</v>
      </c>
      <c r="D13479" s="14">
        <v>2044644.11492153</v>
      </c>
      <c r="E13479" s="14">
        <v>4743.95386292697</v>
      </c>
      <c r="F13479" s="36">
        <v>0.02</v>
      </c>
    </row>
    <row r="13480" spans="1:6" x14ac:dyDescent="0.4">
      <c r="A13480" s="9" t="s">
        <v>18204</v>
      </c>
      <c r="B13480" s="9" t="s">
        <v>10800</v>
      </c>
      <c r="C13480" s="9" t="s">
        <v>5</v>
      </c>
      <c r="D13480" s="14">
        <v>702193.09832838504</v>
      </c>
      <c r="E13480" s="14">
        <v>4501.2378097973397</v>
      </c>
      <c r="F13480" s="36">
        <v>3.75876056651583E-2</v>
      </c>
    </row>
    <row r="13481" spans="1:6" x14ac:dyDescent="0.4">
      <c r="A13481" s="9" t="s">
        <v>18204</v>
      </c>
      <c r="B13481" s="9" t="s">
        <v>11566</v>
      </c>
      <c r="C13481" s="9" t="s">
        <v>5</v>
      </c>
      <c r="D13481" s="14">
        <v>1471360</v>
      </c>
      <c r="E13481" s="14">
        <v>4180</v>
      </c>
      <c r="F13481" s="36">
        <v>6.7885532107908403E-2</v>
      </c>
    </row>
    <row r="13482" spans="1:6" x14ac:dyDescent="0.4">
      <c r="A13482" s="9" t="s">
        <v>18204</v>
      </c>
      <c r="B13482" s="9" t="s">
        <v>4750</v>
      </c>
      <c r="C13482" s="9" t="s">
        <v>5</v>
      </c>
      <c r="D13482" s="14">
        <v>907294.98249631003</v>
      </c>
      <c r="E13482" s="14">
        <v>4447.5244240015199</v>
      </c>
      <c r="F13482" s="36">
        <v>0.02</v>
      </c>
    </row>
    <row r="13483" spans="1:6" x14ac:dyDescent="0.4">
      <c r="A13483" s="9" t="s">
        <v>18204</v>
      </c>
      <c r="B13483" s="9" t="s">
        <v>7669</v>
      </c>
      <c r="C13483" s="9" t="s">
        <v>5</v>
      </c>
      <c r="D13483" s="14">
        <v>1984477.6957616</v>
      </c>
      <c r="E13483" s="14">
        <v>4449.5015600035804</v>
      </c>
      <c r="F13483" s="36">
        <v>0.02</v>
      </c>
    </row>
    <row r="13484" spans="1:6" x14ac:dyDescent="0.4">
      <c r="A13484" s="9" t="s">
        <v>18204</v>
      </c>
      <c r="B13484" s="9" t="s">
        <v>10813</v>
      </c>
      <c r="C13484" s="9" t="s">
        <v>36</v>
      </c>
      <c r="D13484" s="14">
        <v>1860928.0825688599</v>
      </c>
      <c r="E13484" s="14">
        <v>6081.4643221204497</v>
      </c>
      <c r="F13484" s="36">
        <v>5.0968747337146098E-2</v>
      </c>
    </row>
    <row r="13485" spans="1:6" x14ac:dyDescent="0.4">
      <c r="A13485" s="9" t="s">
        <v>18204</v>
      </c>
      <c r="B13485" s="9" t="s">
        <v>11567</v>
      </c>
      <c r="C13485" s="9" t="s">
        <v>5</v>
      </c>
      <c r="D13485" s="14">
        <v>905140.60308347805</v>
      </c>
      <c r="E13485" s="14">
        <v>4571.4171872902898</v>
      </c>
      <c r="F13485" s="36">
        <v>3.4927953589837003E-2</v>
      </c>
    </row>
    <row r="13486" spans="1:6" x14ac:dyDescent="0.4">
      <c r="A13486" s="9" t="s">
        <v>18204</v>
      </c>
      <c r="B13486" s="9" t="s">
        <v>17835</v>
      </c>
      <c r="C13486" s="9" t="s">
        <v>5</v>
      </c>
      <c r="D13486" s="14">
        <v>1785482.7559123</v>
      </c>
      <c r="E13486" s="14">
        <v>4191.2740749115101</v>
      </c>
      <c r="F13486" s="36">
        <v>6.9197577494666901E-2</v>
      </c>
    </row>
    <row r="13487" spans="1:6" x14ac:dyDescent="0.4">
      <c r="A13487" s="9" t="s">
        <v>18204</v>
      </c>
      <c r="B13487" s="9" t="s">
        <v>11568</v>
      </c>
      <c r="C13487" s="9" t="s">
        <v>5</v>
      </c>
      <c r="D13487" s="14">
        <v>2543169</v>
      </c>
      <c r="E13487" s="14">
        <v>4259.9145728643198</v>
      </c>
      <c r="F13487" s="36">
        <v>6.5520074866436198E-2</v>
      </c>
    </row>
    <row r="13488" spans="1:6" x14ac:dyDescent="0.4">
      <c r="A13488" s="9" t="s">
        <v>18204</v>
      </c>
      <c r="B13488" s="9" t="s">
        <v>11576</v>
      </c>
      <c r="C13488" s="9" t="s">
        <v>36</v>
      </c>
      <c r="D13488" s="14">
        <v>7132227.3046659203</v>
      </c>
      <c r="E13488" s="14">
        <v>5633.6708567661299</v>
      </c>
      <c r="F13488" s="36">
        <v>2.0151385335534198E-2</v>
      </c>
    </row>
    <row r="13489" spans="1:6" x14ac:dyDescent="0.4">
      <c r="A13489" s="9" t="s">
        <v>18204</v>
      </c>
      <c r="B13489" s="9" t="s">
        <v>11559</v>
      </c>
      <c r="C13489" s="9" t="s">
        <v>3</v>
      </c>
      <c r="D13489" s="14">
        <v>5048672.1523231799</v>
      </c>
      <c r="E13489" s="14">
        <v>5370.9278216204102</v>
      </c>
      <c r="F13489" s="36">
        <v>0.02</v>
      </c>
    </row>
    <row r="13490" spans="1:6" x14ac:dyDescent="0.4">
      <c r="A13490" s="9" t="s">
        <v>18204</v>
      </c>
      <c r="B13490" s="9" t="s">
        <v>11569</v>
      </c>
      <c r="C13490" s="9" t="s">
        <v>5</v>
      </c>
      <c r="D13490" s="14">
        <v>1571895.8964193701</v>
      </c>
      <c r="E13490" s="14">
        <v>4283.0950856113504</v>
      </c>
      <c r="F13490" s="36">
        <v>4.6559236820382897E-2</v>
      </c>
    </row>
    <row r="13491" spans="1:6" x14ac:dyDescent="0.4">
      <c r="A13491" s="9" t="s">
        <v>18204</v>
      </c>
      <c r="B13491" s="9" t="s">
        <v>11570</v>
      </c>
      <c r="C13491" s="9" t="s">
        <v>5</v>
      </c>
      <c r="D13491" s="14">
        <v>2863300</v>
      </c>
      <c r="E13491" s="14">
        <v>4180</v>
      </c>
      <c r="F13491" s="36">
        <v>3.79799024381011E-2</v>
      </c>
    </row>
    <row r="13492" spans="1:6" x14ac:dyDescent="0.4">
      <c r="A13492" s="9" t="s">
        <v>18204</v>
      </c>
      <c r="B13492" s="9" t="s">
        <v>559</v>
      </c>
      <c r="C13492" s="9" t="s">
        <v>5</v>
      </c>
      <c r="D13492" s="14">
        <v>1694543.5</v>
      </c>
      <c r="E13492" s="14">
        <v>4204.8225806451601</v>
      </c>
      <c r="F13492" s="36">
        <v>6.65862784458469E-2</v>
      </c>
    </row>
    <row r="13493" spans="1:6" x14ac:dyDescent="0.4">
      <c r="A13493" s="9" t="s">
        <v>18204</v>
      </c>
      <c r="B13493" s="9" t="s">
        <v>11577</v>
      </c>
      <c r="C13493" s="9" t="s">
        <v>36</v>
      </c>
      <c r="D13493" s="14">
        <v>8284987.1441942099</v>
      </c>
      <c r="E13493" s="14">
        <v>5450.6494369698703</v>
      </c>
      <c r="F13493" s="36">
        <v>2.5981818545799E-2</v>
      </c>
    </row>
    <row r="13494" spans="1:6" x14ac:dyDescent="0.4">
      <c r="A13494" s="9" t="s">
        <v>18204</v>
      </c>
      <c r="B13494" s="9" t="s">
        <v>4819</v>
      </c>
      <c r="C13494" s="9" t="s">
        <v>5</v>
      </c>
      <c r="D13494" s="14">
        <v>995688.00445170898</v>
      </c>
      <c r="E13494" s="14">
        <v>4255.0769421013201</v>
      </c>
      <c r="F13494" s="36">
        <v>0.02</v>
      </c>
    </row>
    <row r="13495" spans="1:6" x14ac:dyDescent="0.4">
      <c r="A13495" s="9" t="s">
        <v>18204</v>
      </c>
      <c r="B13495" s="9" t="s">
        <v>11571</v>
      </c>
      <c r="C13495" s="9" t="s">
        <v>5</v>
      </c>
      <c r="D13495" s="14">
        <v>2128442.7000000002</v>
      </c>
      <c r="E13495" s="14">
        <v>4198.1118343195303</v>
      </c>
      <c r="F13495" s="36">
        <v>2.75047209278667E-2</v>
      </c>
    </row>
    <row r="13496" spans="1:6" x14ac:dyDescent="0.4">
      <c r="A13496" s="9" t="s">
        <v>18204</v>
      </c>
      <c r="B13496" s="9" t="s">
        <v>1205</v>
      </c>
      <c r="C13496" s="9" t="s">
        <v>5</v>
      </c>
      <c r="D13496" s="14">
        <v>1732514.38491712</v>
      </c>
      <c r="E13496" s="14">
        <v>4799.2088224850904</v>
      </c>
      <c r="F13496" s="36">
        <v>2.7274578629401101E-2</v>
      </c>
    </row>
    <row r="13497" spans="1:6" x14ac:dyDescent="0.4">
      <c r="A13497" s="9" t="s">
        <v>18204</v>
      </c>
      <c r="B13497" s="9" t="s">
        <v>11572</v>
      </c>
      <c r="C13497" s="9" t="s">
        <v>5</v>
      </c>
      <c r="D13497" s="14">
        <v>1759875</v>
      </c>
      <c r="E13497" s="14">
        <v>4190.1785714285697</v>
      </c>
      <c r="F13497" s="36">
        <v>6.7157334597422805E-2</v>
      </c>
    </row>
    <row r="13498" spans="1:6" x14ac:dyDescent="0.4">
      <c r="A13498" s="9" t="s">
        <v>18204</v>
      </c>
      <c r="B13498" s="9" t="s">
        <v>11578</v>
      </c>
      <c r="C13498" s="9" t="s">
        <v>36</v>
      </c>
      <c r="D13498" s="14">
        <v>5537193.9203812899</v>
      </c>
      <c r="E13498" s="14">
        <v>5896.9051335264003</v>
      </c>
      <c r="F13498" s="36">
        <v>3.1361000828853201E-2</v>
      </c>
    </row>
    <row r="13499" spans="1:6" x14ac:dyDescent="0.4">
      <c r="A13499" s="9" t="s">
        <v>18204</v>
      </c>
      <c r="B13499" s="9" t="s">
        <v>11573</v>
      </c>
      <c r="C13499" s="9" t="s">
        <v>5</v>
      </c>
      <c r="D13499" s="14">
        <v>899883.24241803004</v>
      </c>
      <c r="E13499" s="14">
        <v>4264.8494901328404</v>
      </c>
      <c r="F13499" s="36">
        <v>3.8110449256134799E-2</v>
      </c>
    </row>
    <row r="13500" spans="1:6" x14ac:dyDescent="0.4">
      <c r="A13500" s="9" t="s">
        <v>18204</v>
      </c>
      <c r="B13500" s="9" t="s">
        <v>11574</v>
      </c>
      <c r="C13500" s="9" t="s">
        <v>5</v>
      </c>
      <c r="D13500" s="14">
        <v>1467180</v>
      </c>
      <c r="E13500" s="14">
        <v>4180</v>
      </c>
      <c r="F13500" s="36">
        <v>4.0780632450948498E-2</v>
      </c>
    </row>
    <row r="13501" spans="1:6" x14ac:dyDescent="0.4">
      <c r="A13501" s="9" t="s">
        <v>18204</v>
      </c>
      <c r="B13501" s="9" t="s">
        <v>11575</v>
      </c>
      <c r="C13501" s="9" t="s">
        <v>5</v>
      </c>
      <c r="D13501" s="14">
        <v>1947880</v>
      </c>
      <c r="E13501" s="14">
        <v>4180</v>
      </c>
      <c r="F13501" s="36">
        <v>4.2528206039168702E-2</v>
      </c>
    </row>
    <row r="13502" spans="1:6" x14ac:dyDescent="0.4">
      <c r="A13502" s="9" t="s">
        <v>18205</v>
      </c>
      <c r="B13502" s="9" t="s">
        <v>11579</v>
      </c>
      <c r="C13502" s="9" t="s">
        <v>5</v>
      </c>
      <c r="D13502" s="14">
        <v>825501.31215772196</v>
      </c>
      <c r="E13502" s="14">
        <v>4321.9963987315296</v>
      </c>
      <c r="F13502" s="36">
        <v>5.0425879441233598E-2</v>
      </c>
    </row>
    <row r="13503" spans="1:6" x14ac:dyDescent="0.4">
      <c r="A13503" s="9" t="s">
        <v>18205</v>
      </c>
      <c r="B13503" s="9" t="s">
        <v>11580</v>
      </c>
      <c r="C13503" s="9" t="s">
        <v>5</v>
      </c>
      <c r="D13503" s="14">
        <v>511290.16032427398</v>
      </c>
      <c r="E13503" s="14">
        <v>4916.2515415795597</v>
      </c>
      <c r="F13503" s="36">
        <v>0.02</v>
      </c>
    </row>
    <row r="13504" spans="1:6" x14ac:dyDescent="0.4">
      <c r="A13504" s="9" t="s">
        <v>18205</v>
      </c>
      <c r="B13504" s="9" t="s">
        <v>11581</v>
      </c>
      <c r="C13504" s="9" t="s">
        <v>5</v>
      </c>
      <c r="D13504" s="14">
        <v>680298.349627294</v>
      </c>
      <c r="E13504" s="14">
        <v>5115.0251851676203</v>
      </c>
      <c r="F13504" s="36">
        <v>3.6857952891549098E-2</v>
      </c>
    </row>
    <row r="13505" spans="1:6" x14ac:dyDescent="0.4">
      <c r="A13505" s="9" t="s">
        <v>18205</v>
      </c>
      <c r="B13505" s="9" t="s">
        <v>11582</v>
      </c>
      <c r="C13505" s="9" t="s">
        <v>5</v>
      </c>
      <c r="D13505" s="14">
        <v>732866.51146905206</v>
      </c>
      <c r="E13505" s="14">
        <v>4441.61522102456</v>
      </c>
      <c r="F13505" s="36">
        <v>0.02</v>
      </c>
    </row>
    <row r="13506" spans="1:6" x14ac:dyDescent="0.4">
      <c r="A13506" s="9" t="s">
        <v>18205</v>
      </c>
      <c r="B13506" s="9" t="s">
        <v>18808</v>
      </c>
      <c r="C13506" s="9" t="s">
        <v>5</v>
      </c>
      <c r="D13506" s="14">
        <v>680484.97922560899</v>
      </c>
      <c r="E13506" s="14">
        <v>4334.2992307363602</v>
      </c>
      <c r="F13506" s="36">
        <v>2.6985708554760499E-2</v>
      </c>
    </row>
    <row r="13507" spans="1:6" x14ac:dyDescent="0.4">
      <c r="A13507" s="9" t="s">
        <v>18205</v>
      </c>
      <c r="B13507" s="9" t="s">
        <v>11583</v>
      </c>
      <c r="C13507" s="9" t="s">
        <v>5</v>
      </c>
      <c r="D13507" s="14">
        <v>279058.89547038299</v>
      </c>
      <c r="E13507" s="14">
        <v>8456.33016576919</v>
      </c>
      <c r="F13507" s="36">
        <v>6.3382976814197106E-2</v>
      </c>
    </row>
    <row r="13508" spans="1:6" x14ac:dyDescent="0.4">
      <c r="A13508" s="9" t="s">
        <v>18205</v>
      </c>
      <c r="B13508" s="9" t="s">
        <v>11624</v>
      </c>
      <c r="C13508" s="9" t="s">
        <v>36</v>
      </c>
      <c r="D13508" s="14">
        <v>3086550</v>
      </c>
      <c r="E13508" s="14">
        <v>5415</v>
      </c>
      <c r="F13508" s="36">
        <v>2.97874838983287E-2</v>
      </c>
    </row>
    <row r="13509" spans="1:6" x14ac:dyDescent="0.4">
      <c r="A13509" s="9" t="s">
        <v>18205</v>
      </c>
      <c r="B13509" s="9" t="s">
        <v>11584</v>
      </c>
      <c r="C13509" s="9" t="s">
        <v>5</v>
      </c>
      <c r="D13509" s="14">
        <v>373918.89115795301</v>
      </c>
      <c r="E13509" s="14">
        <v>5580.87897250676</v>
      </c>
      <c r="F13509" s="36">
        <v>0.02</v>
      </c>
    </row>
    <row r="13510" spans="1:6" x14ac:dyDescent="0.4">
      <c r="A13510" s="9" t="s">
        <v>18205</v>
      </c>
      <c r="B13510" s="9" t="s">
        <v>11625</v>
      </c>
      <c r="C13510" s="9" t="s">
        <v>36</v>
      </c>
      <c r="D13510" s="14">
        <v>4170640.9148194501</v>
      </c>
      <c r="E13510" s="14">
        <v>5721.0437789018597</v>
      </c>
      <c r="F13510" s="36">
        <v>4.9251682650289799E-2</v>
      </c>
    </row>
    <row r="13511" spans="1:6" x14ac:dyDescent="0.4">
      <c r="A13511" s="9" t="s">
        <v>18205</v>
      </c>
      <c r="B13511" s="9" t="s">
        <v>11585</v>
      </c>
      <c r="C13511" s="9" t="s">
        <v>5</v>
      </c>
      <c r="D13511" s="14">
        <v>515038.48486044101</v>
      </c>
      <c r="E13511" s="14">
        <v>4682.1680441858298</v>
      </c>
      <c r="F13511" s="36">
        <v>0.02</v>
      </c>
    </row>
    <row r="13512" spans="1:6" x14ac:dyDescent="0.4">
      <c r="A13512" s="9" t="s">
        <v>18205</v>
      </c>
      <c r="B13512" s="9" t="s">
        <v>11586</v>
      </c>
      <c r="C13512" s="9" t="s">
        <v>5</v>
      </c>
      <c r="D13512" s="14">
        <v>764332.06487217802</v>
      </c>
      <c r="E13512" s="14">
        <v>4367.6117992695899</v>
      </c>
      <c r="F13512" s="36">
        <v>3.5127740616416103E-2</v>
      </c>
    </row>
    <row r="13513" spans="1:6" x14ac:dyDescent="0.4">
      <c r="A13513" s="9" t="s">
        <v>18205</v>
      </c>
      <c r="B13513" s="9" t="s">
        <v>11587</v>
      </c>
      <c r="C13513" s="9" t="s">
        <v>5</v>
      </c>
      <c r="D13513" s="14">
        <v>1484514</v>
      </c>
      <c r="E13513" s="14">
        <v>4241.4685714285697</v>
      </c>
      <c r="F13513" s="36">
        <v>6.9342214286956402E-2</v>
      </c>
    </row>
    <row r="13514" spans="1:6" x14ac:dyDescent="0.4">
      <c r="A13514" s="9" t="s">
        <v>18205</v>
      </c>
      <c r="B13514" s="9" t="s">
        <v>11626</v>
      </c>
      <c r="C13514" s="9" t="s">
        <v>36</v>
      </c>
      <c r="D13514" s="14">
        <v>3877140</v>
      </c>
      <c r="E13514" s="14">
        <v>5415</v>
      </c>
      <c r="F13514" s="36">
        <v>2.8661055764515098E-2</v>
      </c>
    </row>
    <row r="13515" spans="1:6" x14ac:dyDescent="0.4">
      <c r="A13515" s="9" t="s">
        <v>18205</v>
      </c>
      <c r="B13515" s="9" t="s">
        <v>11588</v>
      </c>
      <c r="C13515" s="9" t="s">
        <v>5</v>
      </c>
      <c r="D13515" s="14">
        <v>605581.13374976302</v>
      </c>
      <c r="E13515" s="14">
        <v>4519.2621921624104</v>
      </c>
      <c r="F13515" s="36">
        <v>0.02</v>
      </c>
    </row>
    <row r="13516" spans="1:6" x14ac:dyDescent="0.4">
      <c r="A13516" s="9" t="s">
        <v>18205</v>
      </c>
      <c r="B13516" s="9" t="s">
        <v>11589</v>
      </c>
      <c r="C13516" s="9" t="s">
        <v>5</v>
      </c>
      <c r="D13516" s="14">
        <v>923958.79319245694</v>
      </c>
      <c r="E13516" s="14">
        <v>4643.0090110173696</v>
      </c>
      <c r="F13516" s="36">
        <v>3.49586984566852E-2</v>
      </c>
    </row>
    <row r="13517" spans="1:6" x14ac:dyDescent="0.4">
      <c r="A13517" s="9" t="s">
        <v>18205</v>
      </c>
      <c r="B13517" s="9" t="s">
        <v>11590</v>
      </c>
      <c r="C13517" s="9" t="s">
        <v>5</v>
      </c>
      <c r="D13517" s="14">
        <v>953791</v>
      </c>
      <c r="E13517" s="14">
        <v>4277.0896860986504</v>
      </c>
      <c r="F13517" s="36">
        <v>7.54461598753631E-2</v>
      </c>
    </row>
    <row r="13518" spans="1:6" x14ac:dyDescent="0.4">
      <c r="A13518" s="9" t="s">
        <v>18205</v>
      </c>
      <c r="B13518" s="9" t="s">
        <v>11591</v>
      </c>
      <c r="C13518" s="9" t="s">
        <v>5</v>
      </c>
      <c r="D13518" s="14">
        <v>832659.88589815598</v>
      </c>
      <c r="E13518" s="14">
        <v>4248.2647239701801</v>
      </c>
      <c r="F13518" s="36">
        <v>3.4570045323887501E-2</v>
      </c>
    </row>
    <row r="13519" spans="1:6" x14ac:dyDescent="0.4">
      <c r="A13519" s="9" t="s">
        <v>18205</v>
      </c>
      <c r="B13519" s="9" t="s">
        <v>11592</v>
      </c>
      <c r="C13519" s="9" t="s">
        <v>5</v>
      </c>
      <c r="D13519" s="14">
        <v>874365.20159472199</v>
      </c>
      <c r="E13519" s="14">
        <v>4483.9241107421703</v>
      </c>
      <c r="F13519" s="36">
        <v>3.3747497700349599E-2</v>
      </c>
    </row>
    <row r="13520" spans="1:6" x14ac:dyDescent="0.4">
      <c r="A13520" s="9" t="s">
        <v>18205</v>
      </c>
      <c r="B13520" s="9" t="s">
        <v>11593</v>
      </c>
      <c r="C13520" s="9" t="s">
        <v>5</v>
      </c>
      <c r="D13520" s="14">
        <v>609271.528126235</v>
      </c>
      <c r="E13520" s="14">
        <v>4415.0110733785104</v>
      </c>
      <c r="F13520" s="36">
        <v>0.02</v>
      </c>
    </row>
    <row r="13521" spans="1:6" x14ac:dyDescent="0.4">
      <c r="A13521" s="9" t="s">
        <v>18205</v>
      </c>
      <c r="B13521" s="9" t="s">
        <v>11594</v>
      </c>
      <c r="C13521" s="9" t="s">
        <v>5</v>
      </c>
      <c r="D13521" s="14">
        <v>300158.77098325198</v>
      </c>
      <c r="E13521" s="14">
        <v>7696.3787431603096</v>
      </c>
      <c r="F13521" s="36">
        <v>0.02</v>
      </c>
    </row>
    <row r="13522" spans="1:6" x14ac:dyDescent="0.4">
      <c r="A13522" s="9" t="s">
        <v>18205</v>
      </c>
      <c r="B13522" s="9" t="s">
        <v>11595</v>
      </c>
      <c r="C13522" s="9" t="s">
        <v>5</v>
      </c>
      <c r="D13522" s="14">
        <v>525632.26376366697</v>
      </c>
      <c r="E13522" s="14">
        <v>5006.0215596539701</v>
      </c>
      <c r="F13522" s="36">
        <v>0.02</v>
      </c>
    </row>
    <row r="13523" spans="1:6" x14ac:dyDescent="0.4">
      <c r="A13523" s="9" t="s">
        <v>18205</v>
      </c>
      <c r="B13523" s="9" t="s">
        <v>11596</v>
      </c>
      <c r="C13523" s="9" t="s">
        <v>5</v>
      </c>
      <c r="D13523" s="14">
        <v>1223265</v>
      </c>
      <c r="E13523" s="14">
        <v>4189.2636986301404</v>
      </c>
      <c r="F13523" s="36">
        <v>7.2352841559055095E-2</v>
      </c>
    </row>
    <row r="13524" spans="1:6" x14ac:dyDescent="0.4">
      <c r="A13524" s="9" t="s">
        <v>18205</v>
      </c>
      <c r="B13524" s="9" t="s">
        <v>11598</v>
      </c>
      <c r="C13524" s="9" t="s">
        <v>5</v>
      </c>
      <c r="D13524" s="14">
        <v>708298.57938620902</v>
      </c>
      <c r="E13524" s="14">
        <v>4292.7186629467196</v>
      </c>
      <c r="F13524" s="36">
        <v>2.8478464096245E-2</v>
      </c>
    </row>
    <row r="13525" spans="1:6" x14ac:dyDescent="0.4">
      <c r="A13525" s="9" t="s">
        <v>18205</v>
      </c>
      <c r="B13525" s="9" t="s">
        <v>11627</v>
      </c>
      <c r="C13525" s="9" t="s">
        <v>36</v>
      </c>
      <c r="D13525" s="14">
        <v>4366451.16675568</v>
      </c>
      <c r="E13525" s="14">
        <v>5663.3607869723501</v>
      </c>
      <c r="F13525" s="36">
        <v>3.93769230771168E-2</v>
      </c>
    </row>
    <row r="13526" spans="1:6" x14ac:dyDescent="0.4">
      <c r="A13526" s="9" t="s">
        <v>18205</v>
      </c>
      <c r="B13526" s="9" t="s">
        <v>11599</v>
      </c>
      <c r="C13526" s="9" t="s">
        <v>5</v>
      </c>
      <c r="D13526" s="14">
        <v>790378.63327848597</v>
      </c>
      <c r="E13526" s="14">
        <v>4295.53605042655</v>
      </c>
      <c r="F13526" s="36">
        <v>2.9393088606182199E-2</v>
      </c>
    </row>
    <row r="13527" spans="1:6" x14ac:dyDescent="0.4">
      <c r="A13527" s="9" t="s">
        <v>18205</v>
      </c>
      <c r="B13527" s="9" t="s">
        <v>17639</v>
      </c>
      <c r="C13527" s="9" t="s">
        <v>36</v>
      </c>
      <c r="D13527" s="14">
        <v>3341055</v>
      </c>
      <c r="E13527" s="14">
        <v>5415</v>
      </c>
      <c r="F13527" s="36">
        <v>2.8258006580906998E-2</v>
      </c>
    </row>
    <row r="13528" spans="1:6" x14ac:dyDescent="0.4">
      <c r="A13528" s="9" t="s">
        <v>18205</v>
      </c>
      <c r="B13528" s="9" t="s">
        <v>11600</v>
      </c>
      <c r="C13528" s="9" t="s">
        <v>5</v>
      </c>
      <c r="D13528" s="14">
        <v>1707604</v>
      </c>
      <c r="E13528" s="14">
        <v>4301.2695214105797</v>
      </c>
      <c r="F13528" s="36">
        <v>6.8671476593397299E-2</v>
      </c>
    </row>
    <row r="13529" spans="1:6" x14ac:dyDescent="0.4">
      <c r="A13529" s="9" t="s">
        <v>18205</v>
      </c>
      <c r="B13529" s="9" t="s">
        <v>11601</v>
      </c>
      <c r="C13529" s="9" t="s">
        <v>5</v>
      </c>
      <c r="D13529" s="14">
        <v>604183.61289081699</v>
      </c>
      <c r="E13529" s="14">
        <v>4315.5972349344102</v>
      </c>
      <c r="F13529" s="36">
        <v>0.02</v>
      </c>
    </row>
    <row r="13530" spans="1:6" x14ac:dyDescent="0.4">
      <c r="A13530" s="9" t="s">
        <v>18205</v>
      </c>
      <c r="B13530" s="9" t="s">
        <v>11602</v>
      </c>
      <c r="C13530" s="9" t="s">
        <v>5</v>
      </c>
      <c r="D13530" s="14">
        <v>1340407</v>
      </c>
      <c r="E13530" s="14">
        <v>4201.9028213166102</v>
      </c>
      <c r="F13530" s="36">
        <v>7.2092127111335697E-2</v>
      </c>
    </row>
    <row r="13531" spans="1:6" x14ac:dyDescent="0.4">
      <c r="A13531" s="9" t="s">
        <v>18205</v>
      </c>
      <c r="B13531" s="9" t="s">
        <v>11603</v>
      </c>
      <c r="C13531" s="9" t="s">
        <v>5</v>
      </c>
      <c r="D13531" s="14">
        <v>765144</v>
      </c>
      <c r="E13531" s="14">
        <v>4250.8</v>
      </c>
      <c r="F13531" s="36">
        <v>2.0769959917864299E-2</v>
      </c>
    </row>
    <row r="13532" spans="1:6" x14ac:dyDescent="0.4">
      <c r="A13532" s="9" t="s">
        <v>18205</v>
      </c>
      <c r="B13532" s="9" t="s">
        <v>11628</v>
      </c>
      <c r="C13532" s="9" t="s">
        <v>36</v>
      </c>
      <c r="D13532" s="14">
        <v>7111556.4000000004</v>
      </c>
      <c r="E13532" s="14">
        <v>5500.0436194895601</v>
      </c>
      <c r="F13532" s="36">
        <v>2.7618958996117798E-2</v>
      </c>
    </row>
    <row r="13533" spans="1:6" x14ac:dyDescent="0.4">
      <c r="A13533" s="9" t="s">
        <v>18205</v>
      </c>
      <c r="B13533" s="9" t="s">
        <v>11604</v>
      </c>
      <c r="C13533" s="9" t="s">
        <v>5</v>
      </c>
      <c r="D13533" s="14">
        <v>454638.98485402798</v>
      </c>
      <c r="E13533" s="14">
        <v>5682.9873106753503</v>
      </c>
      <c r="F13533" s="36">
        <v>8.1590655383153604E-2</v>
      </c>
    </row>
    <row r="13534" spans="1:6" x14ac:dyDescent="0.4">
      <c r="A13534" s="9" t="s">
        <v>18205</v>
      </c>
      <c r="B13534" s="9" t="s">
        <v>11605</v>
      </c>
      <c r="C13534" s="9" t="s">
        <v>5</v>
      </c>
      <c r="D13534" s="14">
        <v>434860.39889490302</v>
      </c>
      <c r="E13534" s="14">
        <v>5435.7549861862899</v>
      </c>
      <c r="F13534" s="36">
        <v>0.02</v>
      </c>
    </row>
    <row r="13535" spans="1:6" x14ac:dyDescent="0.4">
      <c r="A13535" s="9" t="s">
        <v>18205</v>
      </c>
      <c r="B13535" s="9" t="s">
        <v>11606</v>
      </c>
      <c r="C13535" s="9" t="s">
        <v>5</v>
      </c>
      <c r="D13535" s="14">
        <v>1116642</v>
      </c>
      <c r="E13535" s="14">
        <v>4197.9022556391001</v>
      </c>
      <c r="F13535" s="36">
        <v>6.79759373723825E-2</v>
      </c>
    </row>
    <row r="13536" spans="1:6" x14ac:dyDescent="0.4">
      <c r="A13536" s="9" t="s">
        <v>18205</v>
      </c>
      <c r="B13536" s="9" t="s">
        <v>11607</v>
      </c>
      <c r="C13536" s="9" t="s">
        <v>5</v>
      </c>
      <c r="D13536" s="14">
        <v>396524.05768650002</v>
      </c>
      <c r="E13536" s="14">
        <v>5664.6293955214296</v>
      </c>
      <c r="F13536" s="36">
        <v>0.02</v>
      </c>
    </row>
    <row r="13537" spans="1:6" x14ac:dyDescent="0.4">
      <c r="A13537" s="9" t="s">
        <v>18205</v>
      </c>
      <c r="B13537" s="9" t="s">
        <v>11608</v>
      </c>
      <c r="C13537" s="9" t="s">
        <v>5</v>
      </c>
      <c r="D13537" s="14">
        <v>574843.27500000002</v>
      </c>
      <c r="E13537" s="14">
        <v>4673.5225609756098</v>
      </c>
      <c r="F13537" s="36">
        <v>3.10288707069706E-2</v>
      </c>
    </row>
    <row r="13538" spans="1:6" x14ac:dyDescent="0.4">
      <c r="A13538" s="9" t="s">
        <v>18205</v>
      </c>
      <c r="B13538" s="9" t="s">
        <v>11609</v>
      </c>
      <c r="C13538" s="9" t="s">
        <v>5</v>
      </c>
      <c r="D13538" s="14">
        <v>297926.125</v>
      </c>
      <c r="E13538" s="14">
        <v>8052.0574324324298</v>
      </c>
      <c r="F13538" s="36">
        <v>0.120368404741413</v>
      </c>
    </row>
    <row r="13539" spans="1:6" x14ac:dyDescent="0.4">
      <c r="A13539" s="9" t="s">
        <v>18205</v>
      </c>
      <c r="B13539" s="9" t="s">
        <v>11629</v>
      </c>
      <c r="C13539" s="9" t="s">
        <v>36</v>
      </c>
      <c r="D13539" s="14">
        <v>5814561</v>
      </c>
      <c r="E13539" s="14">
        <v>5434.1691588784997</v>
      </c>
      <c r="F13539" s="36">
        <v>2.86142594184506E-2</v>
      </c>
    </row>
    <row r="13540" spans="1:6" x14ac:dyDescent="0.4">
      <c r="A13540" s="9" t="s">
        <v>18205</v>
      </c>
      <c r="B13540" s="9" t="s">
        <v>11630</v>
      </c>
      <c r="C13540" s="9" t="s">
        <v>36</v>
      </c>
      <c r="D13540" s="14">
        <v>2411247.8689710801</v>
      </c>
      <c r="E13540" s="14">
        <v>5810.23582884598</v>
      </c>
      <c r="F13540" s="36">
        <v>2.79934141668341E-2</v>
      </c>
    </row>
    <row r="13541" spans="1:6" x14ac:dyDescent="0.4">
      <c r="A13541" s="9" t="s">
        <v>18205</v>
      </c>
      <c r="B13541" s="9" t="s">
        <v>11610</v>
      </c>
      <c r="C13541" s="9" t="s">
        <v>5</v>
      </c>
      <c r="D13541" s="14">
        <v>1295480</v>
      </c>
      <c r="E13541" s="14">
        <v>4192.4919093851104</v>
      </c>
      <c r="F13541" s="36">
        <v>3.9531497678130197E-2</v>
      </c>
    </row>
    <row r="13542" spans="1:6" x14ac:dyDescent="0.4">
      <c r="A13542" s="9" t="s">
        <v>18205</v>
      </c>
      <c r="B13542" s="9" t="s">
        <v>11611</v>
      </c>
      <c r="C13542" s="9" t="s">
        <v>5</v>
      </c>
      <c r="D13542" s="14">
        <v>465430.70278487302</v>
      </c>
      <c r="E13542" s="14">
        <v>5171.4522531652501</v>
      </c>
      <c r="F13542" s="36">
        <v>4.8250282047059202E-2</v>
      </c>
    </row>
    <row r="13543" spans="1:6" x14ac:dyDescent="0.4">
      <c r="A13543" s="9" t="s">
        <v>18205</v>
      </c>
      <c r="B13543" s="9" t="s">
        <v>11612</v>
      </c>
      <c r="C13543" s="9" t="s">
        <v>5</v>
      </c>
      <c r="D13543" s="14">
        <v>1269843</v>
      </c>
      <c r="E13543" s="14">
        <v>4304.5525423728805</v>
      </c>
      <c r="F13543" s="36">
        <v>4.8033990733910702E-2</v>
      </c>
    </row>
    <row r="13544" spans="1:6" x14ac:dyDescent="0.4">
      <c r="A13544" s="9" t="s">
        <v>18205</v>
      </c>
      <c r="B13544" s="9" t="s">
        <v>11613</v>
      </c>
      <c r="C13544" s="9" t="s">
        <v>5</v>
      </c>
      <c r="D13544" s="14">
        <v>286463.02765243797</v>
      </c>
      <c r="E13544" s="14">
        <v>8184.6579329267897</v>
      </c>
      <c r="F13544" s="36">
        <v>0.02</v>
      </c>
    </row>
    <row r="13545" spans="1:6" x14ac:dyDescent="0.4">
      <c r="A13545" s="9" t="s">
        <v>18205</v>
      </c>
      <c r="B13545" s="9" t="s">
        <v>11614</v>
      </c>
      <c r="C13545" s="9" t="s">
        <v>5</v>
      </c>
      <c r="D13545" s="14">
        <v>1106816</v>
      </c>
      <c r="E13545" s="14">
        <v>4192.4848484848499</v>
      </c>
      <c r="F13545" s="36">
        <v>7.4697738653983298E-2</v>
      </c>
    </row>
    <row r="13546" spans="1:6" x14ac:dyDescent="0.4">
      <c r="A13546" s="9" t="s">
        <v>18205</v>
      </c>
      <c r="B13546" s="9" t="s">
        <v>11615</v>
      </c>
      <c r="C13546" s="9" t="s">
        <v>5</v>
      </c>
      <c r="D13546" s="14">
        <v>387256.41359022202</v>
      </c>
      <c r="E13546" s="14">
        <v>5532.2344798603199</v>
      </c>
      <c r="F13546" s="36">
        <v>0.02</v>
      </c>
    </row>
    <row r="13547" spans="1:6" x14ac:dyDescent="0.4">
      <c r="A13547" s="9" t="s">
        <v>18205</v>
      </c>
      <c r="B13547" s="9" t="s">
        <v>11616</v>
      </c>
      <c r="C13547" s="9" t="s">
        <v>5</v>
      </c>
      <c r="D13547" s="14">
        <v>458312.41923882399</v>
      </c>
      <c r="E13547" s="14">
        <v>5329.2141771956303</v>
      </c>
      <c r="F13547" s="36">
        <v>0.02</v>
      </c>
    </row>
    <row r="13548" spans="1:6" x14ac:dyDescent="0.4">
      <c r="A13548" s="9" t="s">
        <v>18205</v>
      </c>
      <c r="B13548" s="9" t="s">
        <v>11617</v>
      </c>
      <c r="C13548" s="9" t="s">
        <v>5</v>
      </c>
      <c r="D13548" s="14">
        <v>770159.10569591599</v>
      </c>
      <c r="E13548" s="14">
        <v>4255.0226834028499</v>
      </c>
      <c r="F13548" s="36">
        <v>3.5754566309632398E-2</v>
      </c>
    </row>
    <row r="13549" spans="1:6" x14ac:dyDescent="0.4">
      <c r="A13549" s="9" t="s">
        <v>18205</v>
      </c>
      <c r="B13549" s="9" t="s">
        <v>11618</v>
      </c>
      <c r="C13549" s="9" t="s">
        <v>5</v>
      </c>
      <c r="D13549" s="14">
        <v>801169</v>
      </c>
      <c r="E13549" s="14">
        <v>4194.6020942408404</v>
      </c>
      <c r="F13549" s="36">
        <v>7.0503214248284901E-2</v>
      </c>
    </row>
    <row r="13550" spans="1:6" x14ac:dyDescent="0.4">
      <c r="A13550" s="9" t="s">
        <v>18205</v>
      </c>
      <c r="B13550" s="9" t="s">
        <v>11619</v>
      </c>
      <c r="C13550" s="9" t="s">
        <v>5</v>
      </c>
      <c r="D13550" s="14">
        <v>251462.80093878301</v>
      </c>
      <c r="E13550" s="14">
        <v>12573.140046939099</v>
      </c>
      <c r="F13550" s="36">
        <v>0.02</v>
      </c>
    </row>
    <row r="13551" spans="1:6" x14ac:dyDescent="0.4">
      <c r="A13551" s="9" t="s">
        <v>18205</v>
      </c>
      <c r="B13551" s="9" t="s">
        <v>11620</v>
      </c>
      <c r="C13551" s="9" t="s">
        <v>5</v>
      </c>
      <c r="D13551" s="14">
        <v>702290.73340253998</v>
      </c>
      <c r="E13551" s="14">
        <v>4230.6670686899997</v>
      </c>
      <c r="F13551" s="36">
        <v>0.02</v>
      </c>
    </row>
    <row r="13552" spans="1:6" x14ac:dyDescent="0.4">
      <c r="A13552" s="9" t="s">
        <v>18205</v>
      </c>
      <c r="B13552" s="9" t="s">
        <v>11631</v>
      </c>
      <c r="C13552" s="9" t="s">
        <v>36</v>
      </c>
      <c r="D13552" s="14">
        <v>4517532.3305007098</v>
      </c>
      <c r="E13552" s="14">
        <v>5874.5543959697197</v>
      </c>
      <c r="F13552" s="36">
        <v>4.6506463289196699E-2</v>
      </c>
    </row>
    <row r="13553" spans="1:6" x14ac:dyDescent="0.4">
      <c r="A13553" s="9" t="s">
        <v>18205</v>
      </c>
      <c r="B13553" s="9" t="s">
        <v>11621</v>
      </c>
      <c r="C13553" s="9" t="s">
        <v>5</v>
      </c>
      <c r="D13553" s="14">
        <v>1780158</v>
      </c>
      <c r="E13553" s="14">
        <v>4248.5871121718401</v>
      </c>
      <c r="F13553" s="36">
        <v>6.9053899936888596E-2</v>
      </c>
    </row>
    <row r="13554" spans="1:6" x14ac:dyDescent="0.4">
      <c r="A13554" s="9" t="s">
        <v>18205</v>
      </c>
      <c r="B13554" s="9" t="s">
        <v>11622</v>
      </c>
      <c r="C13554" s="9" t="s">
        <v>5</v>
      </c>
      <c r="D13554" s="14">
        <v>1149095</v>
      </c>
      <c r="E13554" s="14">
        <v>4193.7773722627699</v>
      </c>
      <c r="F13554" s="36">
        <v>6.9825998283303395E-2</v>
      </c>
    </row>
    <row r="13555" spans="1:6" x14ac:dyDescent="0.4">
      <c r="A13555" s="9" t="s">
        <v>18205</v>
      </c>
      <c r="B13555" s="9" t="s">
        <v>11623</v>
      </c>
      <c r="C13555" s="9" t="s">
        <v>5</v>
      </c>
      <c r="D13555" s="14">
        <v>1142162</v>
      </c>
      <c r="E13555" s="14">
        <v>4230.2296296296299</v>
      </c>
      <c r="F13555" s="36">
        <v>6.9062966044146204E-2</v>
      </c>
    </row>
    <row r="13556" spans="1:6" x14ac:dyDescent="0.4">
      <c r="A13556" s="9" t="s">
        <v>18206</v>
      </c>
      <c r="B13556" s="9" t="s">
        <v>11632</v>
      </c>
      <c r="C13556" s="9" t="s">
        <v>5</v>
      </c>
      <c r="D13556" s="14">
        <v>417200.40898445802</v>
      </c>
      <c r="E13556" s="14">
        <v>5876.0620983726503</v>
      </c>
      <c r="F13556" s="36">
        <v>7.8767843378114502E-2</v>
      </c>
    </row>
    <row r="13557" spans="1:6" x14ac:dyDescent="0.4">
      <c r="A13557" s="9" t="s">
        <v>18206</v>
      </c>
      <c r="B13557" s="9" t="s">
        <v>11633</v>
      </c>
      <c r="C13557" s="9" t="s">
        <v>5</v>
      </c>
      <c r="D13557" s="14">
        <v>268426.03021621401</v>
      </c>
      <c r="E13557" s="14">
        <v>8134.1221277640498</v>
      </c>
      <c r="F13557" s="36">
        <v>0.02</v>
      </c>
    </row>
    <row r="13558" spans="1:6" x14ac:dyDescent="0.4">
      <c r="A13558" s="9" t="s">
        <v>18206</v>
      </c>
      <c r="B13558" s="9" t="s">
        <v>11634</v>
      </c>
      <c r="C13558" s="9" t="s">
        <v>5</v>
      </c>
      <c r="D13558" s="14">
        <v>984046.79396044998</v>
      </c>
      <c r="E13558" s="14">
        <v>5020.6469079614799</v>
      </c>
      <c r="F13558" s="36">
        <v>0.02</v>
      </c>
    </row>
    <row r="13559" spans="1:6" x14ac:dyDescent="0.4">
      <c r="A13559" s="9" t="s">
        <v>18206</v>
      </c>
      <c r="B13559" s="9" t="s">
        <v>11635</v>
      </c>
      <c r="C13559" s="9" t="s">
        <v>5</v>
      </c>
      <c r="D13559" s="14">
        <v>1148470.4296434999</v>
      </c>
      <c r="E13559" s="14">
        <v>4269.4068016486899</v>
      </c>
      <c r="F13559" s="36">
        <v>0.02</v>
      </c>
    </row>
    <row r="13560" spans="1:6" x14ac:dyDescent="0.4">
      <c r="A13560" s="9" t="s">
        <v>18206</v>
      </c>
      <c r="B13560" s="9" t="s">
        <v>11636</v>
      </c>
      <c r="C13560" s="9" t="s">
        <v>5</v>
      </c>
      <c r="D13560" s="14">
        <v>414656.54166666698</v>
      </c>
      <c r="E13560" s="14">
        <v>5840.2329812206599</v>
      </c>
      <c r="F13560" s="36">
        <v>0.107310289743416</v>
      </c>
    </row>
    <row r="13561" spans="1:6" x14ac:dyDescent="0.4">
      <c r="A13561" s="9" t="s">
        <v>18206</v>
      </c>
      <c r="B13561" s="9" t="s">
        <v>11637</v>
      </c>
      <c r="C13561" s="9" t="s">
        <v>5</v>
      </c>
      <c r="D13561" s="14">
        <v>253903.13975381601</v>
      </c>
      <c r="E13561" s="14">
        <v>7052.8649931615601</v>
      </c>
      <c r="F13561" s="36">
        <v>0.02</v>
      </c>
    </row>
    <row r="13562" spans="1:6" x14ac:dyDescent="0.4">
      <c r="A13562" s="9" t="s">
        <v>18206</v>
      </c>
      <c r="B13562" s="9" t="s">
        <v>11638</v>
      </c>
      <c r="C13562" s="9" t="s">
        <v>5</v>
      </c>
      <c r="D13562" s="14">
        <v>311868.79616497399</v>
      </c>
      <c r="E13562" s="14">
        <v>6635.5063013824301</v>
      </c>
      <c r="F13562" s="36">
        <v>0.02</v>
      </c>
    </row>
    <row r="13563" spans="1:6" x14ac:dyDescent="0.4">
      <c r="A13563" s="9" t="s">
        <v>18206</v>
      </c>
      <c r="B13563" s="9" t="s">
        <v>11639</v>
      </c>
      <c r="C13563" s="9" t="s">
        <v>5</v>
      </c>
      <c r="D13563" s="14">
        <v>284933.52981777</v>
      </c>
      <c r="E13563" s="14">
        <v>6784.1316623278599</v>
      </c>
      <c r="F13563" s="36">
        <v>0.02</v>
      </c>
    </row>
    <row r="13564" spans="1:6" x14ac:dyDescent="0.4">
      <c r="A13564" s="9" t="s">
        <v>18206</v>
      </c>
      <c r="B13564" s="9" t="s">
        <v>11640</v>
      </c>
      <c r="C13564" s="9" t="s">
        <v>5</v>
      </c>
      <c r="D13564" s="14">
        <v>1480924</v>
      </c>
      <c r="E13564" s="14">
        <v>4267.79250720461</v>
      </c>
      <c r="F13564" s="36">
        <v>6.44930688940797E-2</v>
      </c>
    </row>
    <row r="13565" spans="1:6" x14ac:dyDescent="0.4">
      <c r="A13565" s="9" t="s">
        <v>18206</v>
      </c>
      <c r="B13565" s="9" t="s">
        <v>11687</v>
      </c>
      <c r="C13565" s="9" t="s">
        <v>36</v>
      </c>
      <c r="D13565" s="14">
        <v>2711166.8206805899</v>
      </c>
      <c r="E13565" s="14">
        <v>5671.89711439455</v>
      </c>
      <c r="F13565" s="36">
        <v>2.8198495192359702E-2</v>
      </c>
    </row>
    <row r="13566" spans="1:6" x14ac:dyDescent="0.4">
      <c r="A13566" s="9" t="s">
        <v>18206</v>
      </c>
      <c r="B13566" s="9" t="s">
        <v>11641</v>
      </c>
      <c r="C13566" s="9" t="s">
        <v>5</v>
      </c>
      <c r="D13566" s="14">
        <v>214610.35761904801</v>
      </c>
      <c r="E13566" s="14">
        <v>16508.489047619001</v>
      </c>
      <c r="F13566" s="36">
        <v>0.15148126864242201</v>
      </c>
    </row>
    <row r="13567" spans="1:6" x14ac:dyDescent="0.4">
      <c r="A13567" s="9" t="s">
        <v>18206</v>
      </c>
      <c r="B13567" s="9" t="s">
        <v>11642</v>
      </c>
      <c r="C13567" s="9" t="s">
        <v>5</v>
      </c>
      <c r="D13567" s="14">
        <v>487883.217857907</v>
      </c>
      <c r="E13567" s="14">
        <v>4602.6718665840299</v>
      </c>
      <c r="F13567" s="36">
        <v>0.02</v>
      </c>
    </row>
    <row r="13568" spans="1:6" x14ac:dyDescent="0.4">
      <c r="A13568" s="9" t="s">
        <v>18206</v>
      </c>
      <c r="B13568" s="9" t="s">
        <v>11643</v>
      </c>
      <c r="C13568" s="9" t="s">
        <v>5</v>
      </c>
      <c r="D13568" s="14">
        <v>874255.60500280396</v>
      </c>
      <c r="E13568" s="14">
        <v>4415.43234849901</v>
      </c>
      <c r="F13568" s="36">
        <v>0.02</v>
      </c>
    </row>
    <row r="13569" spans="1:6" x14ac:dyDescent="0.4">
      <c r="A13569" s="9" t="s">
        <v>18206</v>
      </c>
      <c r="B13569" s="9" t="s">
        <v>11644</v>
      </c>
      <c r="C13569" s="9" t="s">
        <v>5</v>
      </c>
      <c r="D13569" s="14">
        <v>880541</v>
      </c>
      <c r="E13569" s="14">
        <v>4274.4708737864103</v>
      </c>
      <c r="F13569" s="36">
        <v>6.5434429510421402E-2</v>
      </c>
    </row>
    <row r="13570" spans="1:6" x14ac:dyDescent="0.4">
      <c r="A13570" s="9" t="s">
        <v>18206</v>
      </c>
      <c r="B13570" s="9" t="s">
        <v>5317</v>
      </c>
      <c r="C13570" s="9" t="s">
        <v>5</v>
      </c>
      <c r="D13570" s="14">
        <v>937322.55416930001</v>
      </c>
      <c r="E13570" s="14">
        <v>4484.7969099009597</v>
      </c>
      <c r="F13570" s="36">
        <v>0.02</v>
      </c>
    </row>
    <row r="13571" spans="1:6" x14ac:dyDescent="0.4">
      <c r="A13571" s="9" t="s">
        <v>18206</v>
      </c>
      <c r="B13571" s="9" t="s">
        <v>11645</v>
      </c>
      <c r="C13571" s="9" t="s">
        <v>5</v>
      </c>
      <c r="D13571" s="14">
        <v>364610.18271528301</v>
      </c>
      <c r="E13571" s="14">
        <v>5524.3967078073201</v>
      </c>
      <c r="F13571" s="36">
        <v>0.02</v>
      </c>
    </row>
    <row r="13572" spans="1:6" x14ac:dyDescent="0.4">
      <c r="A13572" s="9" t="s">
        <v>18206</v>
      </c>
      <c r="B13572" s="9" t="s">
        <v>18809</v>
      </c>
      <c r="C13572" s="9" t="s">
        <v>5</v>
      </c>
      <c r="D13572" s="14">
        <v>296579.10260244802</v>
      </c>
      <c r="E13572" s="14">
        <v>6052.6347469887396</v>
      </c>
      <c r="F13572" s="36">
        <v>0.02</v>
      </c>
    </row>
    <row r="13573" spans="1:6" x14ac:dyDescent="0.4">
      <c r="A13573" s="9" t="s">
        <v>18206</v>
      </c>
      <c r="B13573" s="9" t="s">
        <v>11646</v>
      </c>
      <c r="C13573" s="9" t="s">
        <v>5</v>
      </c>
      <c r="D13573" s="14">
        <v>326672.136</v>
      </c>
      <c r="E13573" s="14">
        <v>7424.3667272727298</v>
      </c>
      <c r="F13573" s="36">
        <v>8.9557967049504597E-2</v>
      </c>
    </row>
    <row r="13574" spans="1:6" x14ac:dyDescent="0.4">
      <c r="A13574" s="9" t="s">
        <v>18206</v>
      </c>
      <c r="B13574" s="9" t="s">
        <v>11647</v>
      </c>
      <c r="C13574" s="9" t="s">
        <v>5</v>
      </c>
      <c r="D13574" s="14">
        <v>784462.24147300003</v>
      </c>
      <c r="E13574" s="14">
        <v>4358.12356373889</v>
      </c>
      <c r="F13574" s="36">
        <v>0.02</v>
      </c>
    </row>
    <row r="13575" spans="1:6" x14ac:dyDescent="0.4">
      <c r="A13575" s="9" t="s">
        <v>18206</v>
      </c>
      <c r="B13575" s="9" t="s">
        <v>11648</v>
      </c>
      <c r="C13575" s="9" t="s">
        <v>5</v>
      </c>
      <c r="D13575" s="14">
        <v>1881780</v>
      </c>
      <c r="E13575" s="14">
        <v>4267.0748299319703</v>
      </c>
      <c r="F13575" s="36">
        <v>6.4580405862783699E-2</v>
      </c>
    </row>
    <row r="13576" spans="1:6" x14ac:dyDescent="0.4">
      <c r="A13576" s="9" t="s">
        <v>18206</v>
      </c>
      <c r="B13576" s="9" t="s">
        <v>11649</v>
      </c>
      <c r="C13576" s="9" t="s">
        <v>5</v>
      </c>
      <c r="D13576" s="14">
        <v>830033.90078072995</v>
      </c>
      <c r="E13576" s="14">
        <v>4368.5994777933201</v>
      </c>
      <c r="F13576" s="36">
        <v>3.2071206944399099E-2</v>
      </c>
    </row>
    <row r="13577" spans="1:6" x14ac:dyDescent="0.4">
      <c r="A13577" s="9" t="s">
        <v>18206</v>
      </c>
      <c r="B13577" s="9" t="s">
        <v>11650</v>
      </c>
      <c r="C13577" s="9" t="s">
        <v>5</v>
      </c>
      <c r="D13577" s="14">
        <v>1076090.84862848</v>
      </c>
      <c r="E13577" s="14">
        <v>4936.1965533416296</v>
      </c>
      <c r="F13577" s="36">
        <v>0.02</v>
      </c>
    </row>
    <row r="13578" spans="1:6" x14ac:dyDescent="0.4">
      <c r="A13578" s="9" t="s">
        <v>18206</v>
      </c>
      <c r="B13578" s="9" t="s">
        <v>11651</v>
      </c>
      <c r="C13578" s="9" t="s">
        <v>5</v>
      </c>
      <c r="D13578" s="14">
        <v>455602.45074879698</v>
      </c>
      <c r="E13578" s="14">
        <v>4898.9510833203904</v>
      </c>
      <c r="F13578" s="36">
        <v>2.17411718450287E-2</v>
      </c>
    </row>
    <row r="13579" spans="1:6" x14ac:dyDescent="0.4">
      <c r="A13579" s="9" t="s">
        <v>18206</v>
      </c>
      <c r="B13579" s="9" t="s">
        <v>11652</v>
      </c>
      <c r="C13579" s="9" t="s">
        <v>5</v>
      </c>
      <c r="D13579" s="14">
        <v>488502.69615773502</v>
      </c>
      <c r="E13579" s="14">
        <v>4565.44575848351</v>
      </c>
      <c r="F13579" s="36">
        <v>4.4431863631955199E-2</v>
      </c>
    </row>
    <row r="13580" spans="1:6" x14ac:dyDescent="0.4">
      <c r="A13580" s="9" t="s">
        <v>18206</v>
      </c>
      <c r="B13580" s="9" t="s">
        <v>11653</v>
      </c>
      <c r="C13580" s="9" t="s">
        <v>5</v>
      </c>
      <c r="D13580" s="14">
        <v>228003.25192408601</v>
      </c>
      <c r="E13580" s="14">
        <v>8444.5648860772508</v>
      </c>
      <c r="F13580" s="36">
        <v>0.02</v>
      </c>
    </row>
    <row r="13581" spans="1:6" x14ac:dyDescent="0.4">
      <c r="A13581" s="9" t="s">
        <v>18206</v>
      </c>
      <c r="B13581" s="9" t="s">
        <v>11654</v>
      </c>
      <c r="C13581" s="9" t="s">
        <v>5</v>
      </c>
      <c r="D13581" s="14">
        <v>287032.57002456998</v>
      </c>
      <c r="E13581" s="14">
        <v>7973.12694512694</v>
      </c>
      <c r="F13581" s="36">
        <v>0.11490607810221699</v>
      </c>
    </row>
    <row r="13582" spans="1:6" x14ac:dyDescent="0.4">
      <c r="A13582" s="9" t="s">
        <v>18206</v>
      </c>
      <c r="B13582" s="9" t="s">
        <v>11655</v>
      </c>
      <c r="C13582" s="9" t="s">
        <v>5</v>
      </c>
      <c r="D13582" s="14">
        <v>223480.021428571</v>
      </c>
      <c r="E13582" s="14">
        <v>13145.8836134454</v>
      </c>
      <c r="F13582" s="36">
        <v>0.143324297125106</v>
      </c>
    </row>
    <row r="13583" spans="1:6" x14ac:dyDescent="0.4">
      <c r="A13583" s="9" t="s">
        <v>18206</v>
      </c>
      <c r="B13583" s="9" t="s">
        <v>11656</v>
      </c>
      <c r="C13583" s="9" t="s">
        <v>5</v>
      </c>
      <c r="D13583" s="14">
        <v>237383.370892131</v>
      </c>
      <c r="E13583" s="14">
        <v>8791.9766997085608</v>
      </c>
      <c r="F13583" s="36">
        <v>0.02</v>
      </c>
    </row>
    <row r="13584" spans="1:6" x14ac:dyDescent="0.4">
      <c r="A13584" s="9" t="s">
        <v>18206</v>
      </c>
      <c r="B13584" s="9" t="s">
        <v>11657</v>
      </c>
      <c r="C13584" s="9" t="s">
        <v>5</v>
      </c>
      <c r="D13584" s="14">
        <v>443832.93521639501</v>
      </c>
      <c r="E13584" s="14">
        <v>5479.4189532888304</v>
      </c>
      <c r="F13584" s="36">
        <v>9.07879844177715E-2</v>
      </c>
    </row>
    <row r="13585" spans="1:6" x14ac:dyDescent="0.4">
      <c r="A13585" s="9" t="s">
        <v>18206</v>
      </c>
      <c r="B13585" s="9" t="s">
        <v>11658</v>
      </c>
      <c r="C13585" s="9" t="s">
        <v>5</v>
      </c>
      <c r="D13585" s="14">
        <v>858428.92841146595</v>
      </c>
      <c r="E13585" s="14">
        <v>4335.49963844175</v>
      </c>
      <c r="F13585" s="36">
        <v>3.0869572705865E-2</v>
      </c>
    </row>
    <row r="13586" spans="1:6" x14ac:dyDescent="0.4">
      <c r="A13586" s="9" t="s">
        <v>18206</v>
      </c>
      <c r="B13586" s="9" t="s">
        <v>11659</v>
      </c>
      <c r="C13586" s="9" t="s">
        <v>5</v>
      </c>
      <c r="D13586" s="14">
        <v>373125.66813725501</v>
      </c>
      <c r="E13586" s="14">
        <v>6433.2011747802599</v>
      </c>
      <c r="F13586" s="36">
        <v>0.106482290250608</v>
      </c>
    </row>
    <row r="13587" spans="1:6" x14ac:dyDescent="0.4">
      <c r="A13587" s="9" t="s">
        <v>18206</v>
      </c>
      <c r="B13587" s="9" t="s">
        <v>11660</v>
      </c>
      <c r="C13587" s="9" t="s">
        <v>5</v>
      </c>
      <c r="D13587" s="14">
        <v>806487</v>
      </c>
      <c r="E13587" s="14">
        <v>4267.1269841269796</v>
      </c>
      <c r="F13587" s="36">
        <v>5.8478158649282401E-2</v>
      </c>
    </row>
    <row r="13588" spans="1:6" x14ac:dyDescent="0.4">
      <c r="A13588" s="9" t="s">
        <v>18206</v>
      </c>
      <c r="B13588" s="9" t="s">
        <v>11661</v>
      </c>
      <c r="C13588" s="9" t="s">
        <v>5</v>
      </c>
      <c r="D13588" s="14">
        <v>307306.72375</v>
      </c>
      <c r="E13588" s="14">
        <v>8780.1921071428606</v>
      </c>
      <c r="F13588" s="36">
        <v>0.13660642429018299</v>
      </c>
    </row>
    <row r="13589" spans="1:6" x14ac:dyDescent="0.4">
      <c r="A13589" s="9" t="s">
        <v>18206</v>
      </c>
      <c r="B13589" s="9" t="s">
        <v>11662</v>
      </c>
      <c r="C13589" s="9" t="s">
        <v>5</v>
      </c>
      <c r="D13589" s="14">
        <v>529486.99038461503</v>
      </c>
      <c r="E13589" s="14">
        <v>4375.9255403687202</v>
      </c>
      <c r="F13589" s="36">
        <v>3.02336512373131E-2</v>
      </c>
    </row>
    <row r="13590" spans="1:6" x14ac:dyDescent="0.4">
      <c r="A13590" s="9" t="s">
        <v>18206</v>
      </c>
      <c r="B13590" s="9" t="s">
        <v>11663</v>
      </c>
      <c r="C13590" s="9" t="s">
        <v>5</v>
      </c>
      <c r="D13590" s="14">
        <v>243217.409090909</v>
      </c>
      <c r="E13590" s="14">
        <v>10574.669960474301</v>
      </c>
      <c r="F13590" s="36">
        <v>7.5235695326140606E-2</v>
      </c>
    </row>
    <row r="13591" spans="1:6" x14ac:dyDescent="0.4">
      <c r="A13591" s="9" t="s">
        <v>18206</v>
      </c>
      <c r="B13591" s="9" t="s">
        <v>11664</v>
      </c>
      <c r="C13591" s="9" t="s">
        <v>5</v>
      </c>
      <c r="D13591" s="14">
        <v>278170.43475717597</v>
      </c>
      <c r="E13591" s="14">
        <v>7132.5752501839897</v>
      </c>
      <c r="F13591" s="36">
        <v>0.02</v>
      </c>
    </row>
    <row r="13592" spans="1:6" x14ac:dyDescent="0.4">
      <c r="A13592" s="9" t="s">
        <v>18206</v>
      </c>
      <c r="B13592" s="9" t="s">
        <v>11665</v>
      </c>
      <c r="C13592" s="9" t="s">
        <v>5</v>
      </c>
      <c r="D13592" s="14">
        <v>905735.62721072405</v>
      </c>
      <c r="E13592" s="14">
        <v>4333.6632880895904</v>
      </c>
      <c r="F13592" s="36">
        <v>0.02</v>
      </c>
    </row>
    <row r="13593" spans="1:6" x14ac:dyDescent="0.4">
      <c r="A13593" s="9" t="s">
        <v>18206</v>
      </c>
      <c r="B13593" s="9" t="s">
        <v>11666</v>
      </c>
      <c r="C13593" s="9" t="s">
        <v>5</v>
      </c>
      <c r="D13593" s="14">
        <v>806740</v>
      </c>
      <c r="E13593" s="14">
        <v>4180</v>
      </c>
      <c r="F13593" s="36">
        <v>4.5718271306072603E-2</v>
      </c>
    </row>
    <row r="13594" spans="1:6" x14ac:dyDescent="0.4">
      <c r="A13594" s="9" t="s">
        <v>18206</v>
      </c>
      <c r="B13594" s="9" t="s">
        <v>11667</v>
      </c>
      <c r="C13594" s="9" t="s">
        <v>5</v>
      </c>
      <c r="D13594" s="14">
        <v>351629.51428571402</v>
      </c>
      <c r="E13594" s="14">
        <v>5494.2111607142897</v>
      </c>
      <c r="F13594" s="36">
        <v>2.3265700425717999E-2</v>
      </c>
    </row>
    <row r="13595" spans="1:6" x14ac:dyDescent="0.4">
      <c r="A13595" s="9" t="s">
        <v>18206</v>
      </c>
      <c r="B13595" s="9" t="s">
        <v>11668</v>
      </c>
      <c r="C13595" s="9" t="s">
        <v>5</v>
      </c>
      <c r="D13595" s="14">
        <v>241875.85705882401</v>
      </c>
      <c r="E13595" s="14">
        <v>12093.7928529412</v>
      </c>
      <c r="F13595" s="36">
        <v>0.16287756961966601</v>
      </c>
    </row>
    <row r="13596" spans="1:6" x14ac:dyDescent="0.4">
      <c r="A13596" s="9" t="s">
        <v>18206</v>
      </c>
      <c r="B13596" s="9" t="s">
        <v>11669</v>
      </c>
      <c r="C13596" s="9" t="s">
        <v>5</v>
      </c>
      <c r="D13596" s="14">
        <v>862920.20046967699</v>
      </c>
      <c r="E13596" s="14">
        <v>4314.6010023483896</v>
      </c>
      <c r="F13596" s="36">
        <v>0.02</v>
      </c>
    </row>
    <row r="13597" spans="1:6" x14ac:dyDescent="0.4">
      <c r="A13597" s="9" t="s">
        <v>18206</v>
      </c>
      <c r="B13597" s="9" t="s">
        <v>11670</v>
      </c>
      <c r="C13597" s="9" t="s">
        <v>5</v>
      </c>
      <c r="D13597" s="14">
        <v>265671.08972947497</v>
      </c>
      <c r="E13597" s="14">
        <v>6991.3444665651296</v>
      </c>
      <c r="F13597" s="36">
        <v>0.02</v>
      </c>
    </row>
    <row r="13598" spans="1:6" x14ac:dyDescent="0.4">
      <c r="A13598" s="9" t="s">
        <v>18206</v>
      </c>
      <c r="B13598" s="9" t="s">
        <v>11671</v>
      </c>
      <c r="C13598" s="9" t="s">
        <v>5</v>
      </c>
      <c r="D13598" s="14">
        <v>798979.31255141599</v>
      </c>
      <c r="E13598" s="14">
        <v>5121.6622599449802</v>
      </c>
      <c r="F13598" s="36">
        <v>4.9047572561125199E-2</v>
      </c>
    </row>
    <row r="13599" spans="1:6" x14ac:dyDescent="0.4">
      <c r="A13599" s="9" t="s">
        <v>18206</v>
      </c>
      <c r="B13599" s="9" t="s">
        <v>11672</v>
      </c>
      <c r="C13599" s="9" t="s">
        <v>5</v>
      </c>
      <c r="D13599" s="14">
        <v>230362.42789419999</v>
      </c>
      <c r="E13599" s="14">
        <v>7678.7475964733303</v>
      </c>
      <c r="F13599" s="36">
        <v>0.02</v>
      </c>
    </row>
    <row r="13600" spans="1:6" x14ac:dyDescent="0.4">
      <c r="A13600" s="9" t="s">
        <v>18206</v>
      </c>
      <c r="B13600" s="9" t="s">
        <v>11688</v>
      </c>
      <c r="C13600" s="9" t="s">
        <v>36</v>
      </c>
      <c r="D13600" s="14">
        <v>4961774.7618085202</v>
      </c>
      <c r="E13600" s="14">
        <v>5562.5277598750199</v>
      </c>
      <c r="F13600" s="36">
        <v>4.1653427398739902E-2</v>
      </c>
    </row>
    <row r="13601" spans="1:6" x14ac:dyDescent="0.4">
      <c r="A13601" s="9" t="s">
        <v>18206</v>
      </c>
      <c r="B13601" s="9" t="s">
        <v>11673</v>
      </c>
      <c r="C13601" s="9" t="s">
        <v>5</v>
      </c>
      <c r="D13601" s="14">
        <v>308920</v>
      </c>
      <c r="E13601" s="14">
        <v>7355.2380952381</v>
      </c>
      <c r="F13601" s="36">
        <v>0.10433319959260499</v>
      </c>
    </row>
    <row r="13602" spans="1:6" x14ac:dyDescent="0.4">
      <c r="A13602" s="9" t="s">
        <v>18206</v>
      </c>
      <c r="B13602" s="9" t="s">
        <v>11674</v>
      </c>
      <c r="C13602" s="9" t="s">
        <v>5</v>
      </c>
      <c r="D13602" s="14">
        <v>294767.47050691198</v>
      </c>
      <c r="E13602" s="14">
        <v>8187.9852918586803</v>
      </c>
      <c r="F13602" s="36">
        <v>0.123889331078421</v>
      </c>
    </row>
    <row r="13603" spans="1:6" x14ac:dyDescent="0.4">
      <c r="A13603" s="9" t="s">
        <v>18206</v>
      </c>
      <c r="B13603" s="9" t="s">
        <v>11675</v>
      </c>
      <c r="C13603" s="9" t="s">
        <v>5</v>
      </c>
      <c r="D13603" s="14">
        <v>316000.30952380999</v>
      </c>
      <c r="E13603" s="14">
        <v>7348.8444075304596</v>
      </c>
      <c r="F13603" s="36">
        <v>0.120624680390126</v>
      </c>
    </row>
    <row r="13604" spans="1:6" x14ac:dyDescent="0.4">
      <c r="A13604" s="9" t="s">
        <v>18206</v>
      </c>
      <c r="B13604" s="9" t="s">
        <v>11676</v>
      </c>
      <c r="C13604" s="9" t="s">
        <v>5</v>
      </c>
      <c r="D13604" s="14">
        <v>335785.082926829</v>
      </c>
      <c r="E13604" s="14">
        <v>7144.3634665282798</v>
      </c>
      <c r="F13604" s="36">
        <v>0.13366892576865499</v>
      </c>
    </row>
    <row r="13605" spans="1:6" x14ac:dyDescent="0.4">
      <c r="A13605" s="9" t="s">
        <v>18206</v>
      </c>
      <c r="B13605" s="9" t="s">
        <v>11677</v>
      </c>
      <c r="C13605" s="9" t="s">
        <v>5</v>
      </c>
      <c r="D13605" s="14">
        <v>1278700.5</v>
      </c>
      <c r="E13605" s="14">
        <v>4262.335</v>
      </c>
      <c r="F13605" s="36">
        <v>6.9244403082297401E-2</v>
      </c>
    </row>
    <row r="13606" spans="1:6" x14ac:dyDescent="0.4">
      <c r="A13606" s="9" t="s">
        <v>18206</v>
      </c>
      <c r="B13606" s="9" t="s">
        <v>11689</v>
      </c>
      <c r="C13606" s="9" t="s">
        <v>36</v>
      </c>
      <c r="D13606" s="14">
        <v>5707410</v>
      </c>
      <c r="E13606" s="14">
        <v>5415</v>
      </c>
      <c r="F13606" s="36">
        <v>3.00531302155587E-2</v>
      </c>
    </row>
    <row r="13607" spans="1:6" x14ac:dyDescent="0.4">
      <c r="A13607" s="9" t="s">
        <v>18206</v>
      </c>
      <c r="B13607" s="9" t="s">
        <v>11690</v>
      </c>
      <c r="C13607" s="9" t="s">
        <v>36</v>
      </c>
      <c r="D13607" s="14">
        <v>3739985.8504648702</v>
      </c>
      <c r="E13607" s="14">
        <v>7030.0485910993702</v>
      </c>
      <c r="F13607" s="36">
        <v>0.02</v>
      </c>
    </row>
    <row r="13608" spans="1:6" x14ac:dyDescent="0.4">
      <c r="A13608" s="9" t="s">
        <v>18206</v>
      </c>
      <c r="B13608" s="9" t="s">
        <v>11678</v>
      </c>
      <c r="C13608" s="9" t="s">
        <v>5</v>
      </c>
      <c r="D13608" s="14">
        <v>1152116.25</v>
      </c>
      <c r="E13608" s="14">
        <v>4251.35147601476</v>
      </c>
      <c r="F13608" s="36">
        <v>7.1850535174319899E-2</v>
      </c>
    </row>
    <row r="13609" spans="1:6" x14ac:dyDescent="0.4">
      <c r="A13609" s="9" t="s">
        <v>18206</v>
      </c>
      <c r="B13609" s="9" t="s">
        <v>11679</v>
      </c>
      <c r="C13609" s="9" t="s">
        <v>5</v>
      </c>
      <c r="D13609" s="14">
        <v>982342.01838463102</v>
      </c>
      <c r="E13609" s="14">
        <v>4234.2328378647899</v>
      </c>
      <c r="F13609" s="36">
        <v>3.3801197687888702E-2</v>
      </c>
    </row>
    <row r="13610" spans="1:6" x14ac:dyDescent="0.4">
      <c r="A13610" s="9" t="s">
        <v>18206</v>
      </c>
      <c r="B13610" s="9" t="s">
        <v>18810</v>
      </c>
      <c r="C13610" s="9" t="s">
        <v>5</v>
      </c>
      <c r="D13610" s="14">
        <v>418052.38953518402</v>
      </c>
      <c r="E13610" s="14">
        <v>5225.6548691897997</v>
      </c>
      <c r="F13610" s="36">
        <v>0.02</v>
      </c>
    </row>
    <row r="13611" spans="1:6" x14ac:dyDescent="0.4">
      <c r="A13611" s="9" t="s">
        <v>18206</v>
      </c>
      <c r="B13611" s="9" t="s">
        <v>11680</v>
      </c>
      <c r="C13611" s="9" t="s">
        <v>5</v>
      </c>
      <c r="D13611" s="14">
        <v>200069.44891599999</v>
      </c>
      <c r="E13611" s="14">
        <v>10003.4724458</v>
      </c>
      <c r="F13611" s="36">
        <v>0.02</v>
      </c>
    </row>
    <row r="13612" spans="1:6" x14ac:dyDescent="0.4">
      <c r="A13612" s="9" t="s">
        <v>18206</v>
      </c>
      <c r="B13612" s="9" t="s">
        <v>11681</v>
      </c>
      <c r="C13612" s="9" t="s">
        <v>5</v>
      </c>
      <c r="D13612" s="14">
        <v>264738.391567385</v>
      </c>
      <c r="E13612" s="14">
        <v>7155.0916639833804</v>
      </c>
      <c r="F13612" s="36">
        <v>0.02</v>
      </c>
    </row>
    <row r="13613" spans="1:6" x14ac:dyDescent="0.4">
      <c r="A13613" s="9" t="s">
        <v>18206</v>
      </c>
      <c r="B13613" s="9" t="s">
        <v>18811</v>
      </c>
      <c r="C13613" s="9" t="s">
        <v>36</v>
      </c>
      <c r="D13613" s="14">
        <v>2945760</v>
      </c>
      <c r="E13613" s="14">
        <v>5415</v>
      </c>
      <c r="F13613" s="36">
        <v>2.9243333365988701E-2</v>
      </c>
    </row>
    <row r="13614" spans="1:6" x14ac:dyDescent="0.4">
      <c r="A13614" s="9" t="s">
        <v>18206</v>
      </c>
      <c r="B13614" s="9" t="s">
        <v>18568</v>
      </c>
      <c r="C13614" s="9" t="s">
        <v>5</v>
      </c>
      <c r="D13614" s="14">
        <v>780423.27093560004</v>
      </c>
      <c r="E13614" s="14">
        <v>4511.1171730381502</v>
      </c>
      <c r="F13614" s="36">
        <v>0.02</v>
      </c>
    </row>
    <row r="13615" spans="1:6" x14ac:dyDescent="0.4">
      <c r="A13615" s="9" t="s">
        <v>18206</v>
      </c>
      <c r="B13615" s="9" t="s">
        <v>11682</v>
      </c>
      <c r="C13615" s="9" t="s">
        <v>5</v>
      </c>
      <c r="D13615" s="14">
        <v>259925.00530250001</v>
      </c>
      <c r="E13615" s="14">
        <v>7644.8530971323498</v>
      </c>
      <c r="F13615" s="36">
        <v>0.02</v>
      </c>
    </row>
    <row r="13616" spans="1:6" x14ac:dyDescent="0.4">
      <c r="A13616" s="9" t="s">
        <v>18206</v>
      </c>
      <c r="B13616" s="9" t="s">
        <v>11683</v>
      </c>
      <c r="C13616" s="9" t="s">
        <v>5</v>
      </c>
      <c r="D13616" s="14">
        <v>998941.52832192997</v>
      </c>
      <c r="E13616" s="14">
        <v>4711.9883411411802</v>
      </c>
      <c r="F13616" s="36">
        <v>2.28356469325404E-2</v>
      </c>
    </row>
    <row r="13617" spans="1:6" x14ac:dyDescent="0.4">
      <c r="A13617" s="9" t="s">
        <v>18206</v>
      </c>
      <c r="B13617" s="9" t="s">
        <v>11691</v>
      </c>
      <c r="C13617" s="9" t="s">
        <v>36</v>
      </c>
      <c r="D13617" s="14">
        <v>5517885</v>
      </c>
      <c r="E13617" s="14">
        <v>5415</v>
      </c>
      <c r="F13617" s="36">
        <v>2.86074024830234E-2</v>
      </c>
    </row>
    <row r="13618" spans="1:6" x14ac:dyDescent="0.4">
      <c r="A13618" s="9" t="s">
        <v>18206</v>
      </c>
      <c r="B13618" s="9" t="s">
        <v>11692</v>
      </c>
      <c r="C13618" s="9" t="s">
        <v>36</v>
      </c>
      <c r="D13618" s="14">
        <v>2098969.8446590402</v>
      </c>
      <c r="E13618" s="14">
        <v>5962.9825132359101</v>
      </c>
      <c r="F13618" s="36">
        <v>3.31558990220049E-2</v>
      </c>
    </row>
    <row r="13619" spans="1:6" x14ac:dyDescent="0.4">
      <c r="A13619" s="9" t="s">
        <v>18206</v>
      </c>
      <c r="B13619" s="9" t="s">
        <v>11684</v>
      </c>
      <c r="C13619" s="9" t="s">
        <v>5</v>
      </c>
      <c r="D13619" s="14">
        <v>283828.51241830102</v>
      </c>
      <c r="E13619" s="14">
        <v>9155.7584651064699</v>
      </c>
      <c r="F13619" s="36">
        <v>0.116926178044094</v>
      </c>
    </row>
    <row r="13620" spans="1:6" x14ac:dyDescent="0.4">
      <c r="A13620" s="9" t="s">
        <v>18206</v>
      </c>
      <c r="B13620" s="9" t="s">
        <v>17348</v>
      </c>
      <c r="C13620" s="9" t="s">
        <v>5</v>
      </c>
      <c r="D13620" s="14">
        <v>292930.85714285698</v>
      </c>
      <c r="E13620" s="14">
        <v>8136.9682539682499</v>
      </c>
      <c r="F13620" s="36">
        <v>8.7100882290280096E-2</v>
      </c>
    </row>
    <row r="13621" spans="1:6" x14ac:dyDescent="0.4">
      <c r="A13621" s="9" t="s">
        <v>18206</v>
      </c>
      <c r="B13621" s="9" t="s">
        <v>17350</v>
      </c>
      <c r="C13621" s="9" t="s">
        <v>5</v>
      </c>
      <c r="D13621" s="14">
        <v>611128.20172657794</v>
      </c>
      <c r="E13621" s="14">
        <v>4460.78979362466</v>
      </c>
      <c r="F13621" s="36">
        <v>0.02</v>
      </c>
    </row>
    <row r="13622" spans="1:6" x14ac:dyDescent="0.4">
      <c r="A13622" s="9" t="s">
        <v>18206</v>
      </c>
      <c r="B13622" s="9" t="s">
        <v>17335</v>
      </c>
      <c r="C13622" s="9" t="s">
        <v>5</v>
      </c>
      <c r="D13622" s="14">
        <v>753327.53864286095</v>
      </c>
      <c r="E13622" s="14">
        <v>4510.9433451668301</v>
      </c>
      <c r="F13622" s="36">
        <v>0.02</v>
      </c>
    </row>
    <row r="13623" spans="1:6" x14ac:dyDescent="0.4">
      <c r="A13623" s="9" t="s">
        <v>18206</v>
      </c>
      <c r="B13623" s="9" t="s">
        <v>11685</v>
      </c>
      <c r="C13623" s="9" t="s">
        <v>5</v>
      </c>
      <c r="D13623" s="14">
        <v>969249.96277409897</v>
      </c>
      <c r="E13623" s="14">
        <v>4529.2054335238299</v>
      </c>
      <c r="F13623" s="36">
        <v>0.02</v>
      </c>
    </row>
    <row r="13624" spans="1:6" x14ac:dyDescent="0.4">
      <c r="A13624" s="9" t="s">
        <v>18206</v>
      </c>
      <c r="B13624" s="9" t="s">
        <v>11686</v>
      </c>
      <c r="C13624" s="9" t="s">
        <v>5</v>
      </c>
      <c r="D13624" s="14">
        <v>242393.3</v>
      </c>
      <c r="E13624" s="14">
        <v>11542.5380952381</v>
      </c>
      <c r="F13624" s="36">
        <v>0.125341180765872</v>
      </c>
    </row>
    <row r="13625" spans="1:6" x14ac:dyDescent="0.4">
      <c r="A13625" s="9" t="s">
        <v>18207</v>
      </c>
      <c r="B13625" s="9" t="s">
        <v>11693</v>
      </c>
      <c r="C13625" s="9" t="s">
        <v>5</v>
      </c>
      <c r="D13625" s="14">
        <v>1947155.0577587001</v>
      </c>
      <c r="E13625" s="14">
        <v>4570.7865205603202</v>
      </c>
      <c r="F13625" s="36">
        <v>0.02</v>
      </c>
    </row>
    <row r="13626" spans="1:6" x14ac:dyDescent="0.4">
      <c r="A13626" s="9" t="s">
        <v>18207</v>
      </c>
      <c r="B13626" s="9" t="s">
        <v>11694</v>
      </c>
      <c r="C13626" s="9" t="s">
        <v>5</v>
      </c>
      <c r="D13626" s="14">
        <v>1965159.2015</v>
      </c>
      <c r="E13626" s="14">
        <v>4476.4446503416902</v>
      </c>
      <c r="F13626" s="36">
        <v>3.49893243129182E-2</v>
      </c>
    </row>
    <row r="13627" spans="1:6" x14ac:dyDescent="0.4">
      <c r="A13627" s="9" t="s">
        <v>18207</v>
      </c>
      <c r="B13627" s="9" t="s">
        <v>11695</v>
      </c>
      <c r="C13627" s="9" t="s">
        <v>5</v>
      </c>
      <c r="D13627" s="14">
        <v>1845402.7574670401</v>
      </c>
      <c r="E13627" s="14">
        <v>4468.2875483463404</v>
      </c>
      <c r="F13627" s="36">
        <v>2.4258596122811199E-2</v>
      </c>
    </row>
    <row r="13628" spans="1:6" x14ac:dyDescent="0.4">
      <c r="A13628" s="9" t="s">
        <v>18207</v>
      </c>
      <c r="B13628" s="9" t="s">
        <v>11716</v>
      </c>
      <c r="C13628" s="9" t="s">
        <v>36</v>
      </c>
      <c r="D13628" s="14">
        <v>4753236.6896714903</v>
      </c>
      <c r="E13628" s="14">
        <v>5986.4441935409204</v>
      </c>
      <c r="F13628" s="36">
        <v>0.02</v>
      </c>
    </row>
    <row r="13629" spans="1:6" x14ac:dyDescent="0.4">
      <c r="A13629" s="9" t="s">
        <v>18207</v>
      </c>
      <c r="B13629" s="9" t="s">
        <v>11717</v>
      </c>
      <c r="C13629" s="9" t="s">
        <v>36</v>
      </c>
      <c r="D13629" s="14">
        <v>6594084.6515305303</v>
      </c>
      <c r="E13629" s="14">
        <v>5913.9772659466698</v>
      </c>
      <c r="F13629" s="36">
        <v>2.0399308335179001E-2</v>
      </c>
    </row>
    <row r="13630" spans="1:6" x14ac:dyDescent="0.4">
      <c r="A13630" s="9" t="s">
        <v>18207</v>
      </c>
      <c r="B13630" s="9" t="s">
        <v>11696</v>
      </c>
      <c r="C13630" s="9" t="s">
        <v>5</v>
      </c>
      <c r="D13630" s="14">
        <v>1421961.85279643</v>
      </c>
      <c r="E13630" s="14">
        <v>4739.8728426547796</v>
      </c>
      <c r="F13630" s="36">
        <v>3.8023463376022998E-2</v>
      </c>
    </row>
    <row r="13631" spans="1:6" x14ac:dyDescent="0.4">
      <c r="A13631" s="9" t="s">
        <v>18207</v>
      </c>
      <c r="B13631" s="9" t="s">
        <v>11697</v>
      </c>
      <c r="C13631" s="9" t="s">
        <v>5</v>
      </c>
      <c r="D13631" s="14">
        <v>1877456.36154915</v>
      </c>
      <c r="E13631" s="14">
        <v>4491.5223960506</v>
      </c>
      <c r="F13631" s="36">
        <v>0.02</v>
      </c>
    </row>
    <row r="13632" spans="1:6" x14ac:dyDescent="0.4">
      <c r="A13632" s="9" t="s">
        <v>18207</v>
      </c>
      <c r="B13632" s="9" t="s">
        <v>1326</v>
      </c>
      <c r="C13632" s="9" t="s">
        <v>5</v>
      </c>
      <c r="D13632" s="14">
        <v>1828590.0894204499</v>
      </c>
      <c r="E13632" s="14">
        <v>4395.64925341453</v>
      </c>
      <c r="F13632" s="36">
        <v>0.02</v>
      </c>
    </row>
    <row r="13633" spans="1:6" x14ac:dyDescent="0.4">
      <c r="A13633" s="9" t="s">
        <v>18207</v>
      </c>
      <c r="B13633" s="9" t="s">
        <v>11698</v>
      </c>
      <c r="C13633" s="9" t="s">
        <v>5</v>
      </c>
      <c r="D13633" s="14">
        <v>1220109.4397450599</v>
      </c>
      <c r="E13633" s="14">
        <v>5126.5102510296601</v>
      </c>
      <c r="F13633" s="36">
        <v>4.5616564653648398E-2</v>
      </c>
    </row>
    <row r="13634" spans="1:6" x14ac:dyDescent="0.4">
      <c r="A13634" s="9" t="s">
        <v>18207</v>
      </c>
      <c r="B13634" s="9" t="s">
        <v>11699</v>
      </c>
      <c r="C13634" s="9" t="s">
        <v>5</v>
      </c>
      <c r="D13634" s="14">
        <v>1070110.6750345</v>
      </c>
      <c r="E13634" s="14">
        <v>4458.7944793104098</v>
      </c>
      <c r="F13634" s="36">
        <v>0.02</v>
      </c>
    </row>
    <row r="13635" spans="1:6" x14ac:dyDescent="0.4">
      <c r="A13635" s="9" t="s">
        <v>18207</v>
      </c>
      <c r="B13635" s="9" t="s">
        <v>11700</v>
      </c>
      <c r="C13635" s="9" t="s">
        <v>5</v>
      </c>
      <c r="D13635" s="14">
        <v>2467817.5011177501</v>
      </c>
      <c r="E13635" s="14">
        <v>4375.5629452442399</v>
      </c>
      <c r="F13635" s="36">
        <v>2.4309765566487E-2</v>
      </c>
    </row>
    <row r="13636" spans="1:6" x14ac:dyDescent="0.4">
      <c r="A13636" s="9" t="s">
        <v>18207</v>
      </c>
      <c r="B13636" s="9" t="s">
        <v>11701</v>
      </c>
      <c r="C13636" s="9" t="s">
        <v>5</v>
      </c>
      <c r="D13636" s="14">
        <v>2909207.7896578899</v>
      </c>
      <c r="E13636" s="14">
        <v>4414.5793469770697</v>
      </c>
      <c r="F13636" s="36">
        <v>0.02</v>
      </c>
    </row>
    <row r="13637" spans="1:6" x14ac:dyDescent="0.4">
      <c r="A13637" s="9" t="s">
        <v>18207</v>
      </c>
      <c r="B13637" s="9" t="s">
        <v>11718</v>
      </c>
      <c r="C13637" s="9" t="s">
        <v>36</v>
      </c>
      <c r="D13637" s="14">
        <v>6712580.7122161305</v>
      </c>
      <c r="E13637" s="14">
        <v>5737.2484719796003</v>
      </c>
      <c r="F13637" s="36">
        <v>2.2932424534944301E-2</v>
      </c>
    </row>
    <row r="13638" spans="1:6" x14ac:dyDescent="0.4">
      <c r="A13638" s="9" t="s">
        <v>18207</v>
      </c>
      <c r="B13638" s="9" t="s">
        <v>43</v>
      </c>
      <c r="C13638" s="9" t="s">
        <v>5</v>
      </c>
      <c r="D13638" s="14">
        <v>1701640.6433838201</v>
      </c>
      <c r="E13638" s="14">
        <v>4318.8848816848304</v>
      </c>
      <c r="F13638" s="36">
        <v>0.02</v>
      </c>
    </row>
    <row r="13639" spans="1:6" x14ac:dyDescent="0.4">
      <c r="A13639" s="9" t="s">
        <v>18207</v>
      </c>
      <c r="B13639" s="9" t="s">
        <v>11702</v>
      </c>
      <c r="C13639" s="9" t="s">
        <v>5</v>
      </c>
      <c r="D13639" s="14">
        <v>958207.50252551201</v>
      </c>
      <c r="E13639" s="14">
        <v>5236.10657117766</v>
      </c>
      <c r="F13639" s="36">
        <v>0.02</v>
      </c>
    </row>
    <row r="13640" spans="1:6" x14ac:dyDescent="0.4">
      <c r="A13640" s="9" t="s">
        <v>18207</v>
      </c>
      <c r="B13640" s="9" t="s">
        <v>11703</v>
      </c>
      <c r="C13640" s="9" t="s">
        <v>5</v>
      </c>
      <c r="D13640" s="14">
        <v>729344.12383646797</v>
      </c>
      <c r="E13640" s="14">
        <v>5362.8244399740297</v>
      </c>
      <c r="F13640" s="36">
        <v>2.1217287945259702E-2</v>
      </c>
    </row>
    <row r="13641" spans="1:6" x14ac:dyDescent="0.4">
      <c r="A13641" s="9" t="s">
        <v>18207</v>
      </c>
      <c r="B13641" s="9" t="s">
        <v>11704</v>
      </c>
      <c r="C13641" s="9" t="s">
        <v>5</v>
      </c>
      <c r="D13641" s="14">
        <v>3678400</v>
      </c>
      <c r="E13641" s="14">
        <v>4180</v>
      </c>
      <c r="F13641" s="36">
        <v>4.7577887233502598E-2</v>
      </c>
    </row>
    <row r="13642" spans="1:6" x14ac:dyDescent="0.4">
      <c r="A13642" s="9" t="s">
        <v>18207</v>
      </c>
      <c r="B13642" s="9" t="s">
        <v>11705</v>
      </c>
      <c r="C13642" s="9" t="s">
        <v>5</v>
      </c>
      <c r="D13642" s="14">
        <v>1630890.36843694</v>
      </c>
      <c r="E13642" s="14">
        <v>4796.7363777557002</v>
      </c>
      <c r="F13642" s="36">
        <v>0.02</v>
      </c>
    </row>
    <row r="13643" spans="1:6" x14ac:dyDescent="0.4">
      <c r="A13643" s="9" t="s">
        <v>18207</v>
      </c>
      <c r="B13643" s="9" t="s">
        <v>11706</v>
      </c>
      <c r="C13643" s="9" t="s">
        <v>5</v>
      </c>
      <c r="D13643" s="14">
        <v>1991817.0569188599</v>
      </c>
      <c r="E13643" s="14">
        <v>4446.0202163367503</v>
      </c>
      <c r="F13643" s="36">
        <v>0.02</v>
      </c>
    </row>
    <row r="13644" spans="1:6" x14ac:dyDescent="0.4">
      <c r="A13644" s="9" t="s">
        <v>18207</v>
      </c>
      <c r="B13644" s="9" t="s">
        <v>11707</v>
      </c>
      <c r="C13644" s="9" t="s">
        <v>5</v>
      </c>
      <c r="D13644" s="14">
        <v>1040126.11880832</v>
      </c>
      <c r="E13644" s="14">
        <v>4929.5076720773404</v>
      </c>
      <c r="F13644" s="36">
        <v>0.02</v>
      </c>
    </row>
    <row r="13645" spans="1:6" x14ac:dyDescent="0.4">
      <c r="A13645" s="9" t="s">
        <v>18207</v>
      </c>
      <c r="B13645" s="9" t="s">
        <v>11719</v>
      </c>
      <c r="C13645" s="9" t="s">
        <v>36</v>
      </c>
      <c r="D13645" s="14">
        <v>5369834.8004609998</v>
      </c>
      <c r="E13645" s="14">
        <v>6687.2164389302598</v>
      </c>
      <c r="F13645" s="36">
        <v>0.02</v>
      </c>
    </row>
    <row r="13646" spans="1:6" x14ac:dyDescent="0.4">
      <c r="A13646" s="9" t="s">
        <v>18207</v>
      </c>
      <c r="B13646" s="9" t="s">
        <v>18812</v>
      </c>
      <c r="C13646" s="9" t="s">
        <v>5</v>
      </c>
      <c r="D13646" s="14">
        <v>976838.03419012902</v>
      </c>
      <c r="E13646" s="14">
        <v>5114.3352575399404</v>
      </c>
      <c r="F13646" s="36">
        <v>0.02</v>
      </c>
    </row>
    <row r="13647" spans="1:6" x14ac:dyDescent="0.4">
      <c r="A13647" s="9" t="s">
        <v>18207</v>
      </c>
      <c r="B13647" s="9" t="s">
        <v>11708</v>
      </c>
      <c r="C13647" s="9" t="s">
        <v>5</v>
      </c>
      <c r="D13647" s="14">
        <v>2578450.2196999998</v>
      </c>
      <c r="E13647" s="14">
        <v>4348.1453957841504</v>
      </c>
      <c r="F13647" s="36">
        <v>4.2394738176340097E-2</v>
      </c>
    </row>
    <row r="13648" spans="1:6" x14ac:dyDescent="0.4">
      <c r="A13648" s="9" t="s">
        <v>18207</v>
      </c>
      <c r="B13648" s="9" t="s">
        <v>11709</v>
      </c>
      <c r="C13648" s="9" t="s">
        <v>5</v>
      </c>
      <c r="D13648" s="14">
        <v>1723728.1851583701</v>
      </c>
      <c r="E13648" s="14">
        <v>4245.6359240353904</v>
      </c>
      <c r="F13648" s="36">
        <v>3.3997438243015002E-2</v>
      </c>
    </row>
    <row r="13649" spans="1:6" x14ac:dyDescent="0.4">
      <c r="A13649" s="9" t="s">
        <v>18207</v>
      </c>
      <c r="B13649" s="9" t="s">
        <v>1769</v>
      </c>
      <c r="C13649" s="9" t="s">
        <v>5</v>
      </c>
      <c r="D13649" s="14">
        <v>1176473.8869489999</v>
      </c>
      <c r="E13649" s="14">
        <v>4542.3702198803103</v>
      </c>
      <c r="F13649" s="36">
        <v>0.02</v>
      </c>
    </row>
    <row r="13650" spans="1:6" x14ac:dyDescent="0.4">
      <c r="A13650" s="9" t="s">
        <v>18207</v>
      </c>
      <c r="B13650" s="9" t="s">
        <v>1933</v>
      </c>
      <c r="C13650" s="9" t="s">
        <v>5</v>
      </c>
      <c r="D13650" s="14">
        <v>1181994.37927897</v>
      </c>
      <c r="E13650" s="14">
        <v>4377.7569602924896</v>
      </c>
      <c r="F13650" s="36">
        <v>0.02</v>
      </c>
    </row>
    <row r="13651" spans="1:6" x14ac:dyDescent="0.4">
      <c r="A13651" s="9" t="s">
        <v>18207</v>
      </c>
      <c r="B13651" s="9" t="s">
        <v>8184</v>
      </c>
      <c r="C13651" s="9" t="s">
        <v>5</v>
      </c>
      <c r="D13651" s="14">
        <v>1121365.1456361699</v>
      </c>
      <c r="E13651" s="14">
        <v>4539.9398608751999</v>
      </c>
      <c r="F13651" s="36">
        <v>0.02</v>
      </c>
    </row>
    <row r="13652" spans="1:6" x14ac:dyDescent="0.4">
      <c r="A13652" s="9" t="s">
        <v>18207</v>
      </c>
      <c r="B13652" s="9" t="s">
        <v>11710</v>
      </c>
      <c r="C13652" s="9" t="s">
        <v>5</v>
      </c>
      <c r="D13652" s="14">
        <v>905467.18885399599</v>
      </c>
      <c r="E13652" s="14">
        <v>4667.3566435773</v>
      </c>
      <c r="F13652" s="36">
        <v>2.5496662386633302E-2</v>
      </c>
    </row>
    <row r="13653" spans="1:6" x14ac:dyDescent="0.4">
      <c r="A13653" s="9" t="s">
        <v>18207</v>
      </c>
      <c r="B13653" s="9" t="s">
        <v>11711</v>
      </c>
      <c r="C13653" s="9" t="s">
        <v>5</v>
      </c>
      <c r="D13653" s="14">
        <v>1513762.6094277999</v>
      </c>
      <c r="E13653" s="14">
        <v>4362.4282692443803</v>
      </c>
      <c r="F13653" s="36">
        <v>2.3987898972028101E-2</v>
      </c>
    </row>
    <row r="13654" spans="1:6" x14ac:dyDescent="0.4">
      <c r="A13654" s="9" t="s">
        <v>18207</v>
      </c>
      <c r="B13654" s="9" t="s">
        <v>5557</v>
      </c>
      <c r="C13654" s="9" t="s">
        <v>5</v>
      </c>
      <c r="D13654" s="14">
        <v>1043459.39617786</v>
      </c>
      <c r="E13654" s="14">
        <v>5406.5253687972199</v>
      </c>
      <c r="F13654" s="36">
        <v>0.02</v>
      </c>
    </row>
    <row r="13655" spans="1:6" x14ac:dyDescent="0.4">
      <c r="A13655" s="9" t="s">
        <v>18207</v>
      </c>
      <c r="B13655" s="9" t="s">
        <v>11720</v>
      </c>
      <c r="C13655" s="9" t="s">
        <v>36</v>
      </c>
      <c r="D13655" s="14">
        <v>5443850.6034337701</v>
      </c>
      <c r="E13655" s="14">
        <v>5982.2534103667804</v>
      </c>
      <c r="F13655" s="36">
        <v>2.0100726262170399E-2</v>
      </c>
    </row>
    <row r="13656" spans="1:6" x14ac:dyDescent="0.4">
      <c r="A13656" s="9" t="s">
        <v>18207</v>
      </c>
      <c r="B13656" s="9" t="s">
        <v>11712</v>
      </c>
      <c r="C13656" s="9" t="s">
        <v>5</v>
      </c>
      <c r="D13656" s="14">
        <v>1744219.1833500001</v>
      </c>
      <c r="E13656" s="14">
        <v>4223.2910008474601</v>
      </c>
      <c r="F13656" s="36">
        <v>5.5752880127920797E-2</v>
      </c>
    </row>
    <row r="13657" spans="1:6" x14ac:dyDescent="0.4">
      <c r="A13657" s="9" t="s">
        <v>18207</v>
      </c>
      <c r="B13657" s="9" t="s">
        <v>11713</v>
      </c>
      <c r="C13657" s="9" t="s">
        <v>5</v>
      </c>
      <c r="D13657" s="14">
        <v>1170021.07378104</v>
      </c>
      <c r="E13657" s="14">
        <v>4854.8592273071999</v>
      </c>
      <c r="F13657" s="36">
        <v>2.7879028551547998E-2</v>
      </c>
    </row>
    <row r="13658" spans="1:6" x14ac:dyDescent="0.4">
      <c r="A13658" s="9" t="s">
        <v>18207</v>
      </c>
      <c r="B13658" s="9" t="s">
        <v>11721</v>
      </c>
      <c r="C13658" s="9" t="s">
        <v>36</v>
      </c>
      <c r="D13658" s="14">
        <v>4716465</v>
      </c>
      <c r="E13658" s="14">
        <v>5415</v>
      </c>
      <c r="F13658" s="36">
        <v>2.29507215827656E-2</v>
      </c>
    </row>
    <row r="13659" spans="1:6" x14ac:dyDescent="0.4">
      <c r="A13659" s="9" t="s">
        <v>18207</v>
      </c>
      <c r="B13659" s="9" t="s">
        <v>11714</v>
      </c>
      <c r="C13659" s="9" t="s">
        <v>5</v>
      </c>
      <c r="D13659" s="14">
        <v>2591308.3118930799</v>
      </c>
      <c r="E13659" s="14">
        <v>4318.8471864884596</v>
      </c>
      <c r="F13659" s="36">
        <v>0.02</v>
      </c>
    </row>
    <row r="13660" spans="1:6" x14ac:dyDescent="0.4">
      <c r="A13660" s="9" t="s">
        <v>18207</v>
      </c>
      <c r="B13660" s="9" t="s">
        <v>11715</v>
      </c>
      <c r="C13660" s="9" t="s">
        <v>5</v>
      </c>
      <c r="D13660" s="14">
        <v>1844719.4537241301</v>
      </c>
      <c r="E13660" s="14">
        <v>4340.5163617038497</v>
      </c>
      <c r="F13660" s="36">
        <v>0.02</v>
      </c>
    </row>
    <row r="13661" spans="1:6" x14ac:dyDescent="0.4">
      <c r="A13661" s="9" t="s">
        <v>6976</v>
      </c>
      <c r="B13661" s="9" t="s">
        <v>11722</v>
      </c>
      <c r="C13661" s="9" t="s">
        <v>5</v>
      </c>
      <c r="D13661" s="14">
        <v>839766.86422341201</v>
      </c>
      <c r="E13661" s="14">
        <v>5453.0315858663098</v>
      </c>
      <c r="F13661" s="36">
        <v>4.56200086783278E-2</v>
      </c>
    </row>
    <row r="13662" spans="1:6" x14ac:dyDescent="0.4">
      <c r="A13662" s="9" t="s">
        <v>6976</v>
      </c>
      <c r="B13662" s="9" t="s">
        <v>1914</v>
      </c>
      <c r="C13662" s="9" t="s">
        <v>5</v>
      </c>
      <c r="D13662" s="14">
        <v>1015624.17483176</v>
      </c>
      <c r="E13662" s="14">
        <v>4906.3969798635799</v>
      </c>
      <c r="F13662" s="36">
        <v>2.0000000000000202E-2</v>
      </c>
    </row>
    <row r="13663" spans="1:6" x14ac:dyDescent="0.4">
      <c r="A13663" s="9" t="s">
        <v>6976</v>
      </c>
      <c r="B13663" s="9" t="s">
        <v>11723</v>
      </c>
      <c r="C13663" s="9" t="s">
        <v>5</v>
      </c>
      <c r="D13663" s="14">
        <v>1040538.74141357</v>
      </c>
      <c r="E13663" s="14">
        <v>5202.6937070678396</v>
      </c>
      <c r="F13663" s="36">
        <v>0.02</v>
      </c>
    </row>
    <row r="13664" spans="1:6" x14ac:dyDescent="0.4">
      <c r="A13664" s="9" t="s">
        <v>6976</v>
      </c>
      <c r="B13664" s="9" t="s">
        <v>11724</v>
      </c>
      <c r="C13664" s="9" t="s">
        <v>5</v>
      </c>
      <c r="D13664" s="14">
        <v>1728890.0166740301</v>
      </c>
      <c r="E13664" s="14">
        <v>5011.2754106493803</v>
      </c>
      <c r="F13664" s="36">
        <v>0.02</v>
      </c>
    </row>
    <row r="13665" spans="1:6" x14ac:dyDescent="0.4">
      <c r="A13665" s="9" t="s">
        <v>6976</v>
      </c>
      <c r="B13665" s="9" t="s">
        <v>11725</v>
      </c>
      <c r="C13665" s="9" t="s">
        <v>5</v>
      </c>
      <c r="D13665" s="14">
        <v>2057765.7391246599</v>
      </c>
      <c r="E13665" s="14">
        <v>5317.2241321050597</v>
      </c>
      <c r="F13665" s="36">
        <v>2.7384736508185799E-2</v>
      </c>
    </row>
    <row r="13666" spans="1:6" x14ac:dyDescent="0.4">
      <c r="A13666" s="9" t="s">
        <v>6976</v>
      </c>
      <c r="B13666" s="9" t="s">
        <v>11727</v>
      </c>
      <c r="C13666" s="9" t="s">
        <v>5</v>
      </c>
      <c r="D13666" s="14">
        <v>1317613</v>
      </c>
      <c r="E13666" s="14">
        <v>4196.2197452229302</v>
      </c>
      <c r="F13666" s="36">
        <v>3.1686151735346398E-2</v>
      </c>
    </row>
    <row r="13667" spans="1:6" x14ac:dyDescent="0.4">
      <c r="A13667" s="9" t="s">
        <v>6976</v>
      </c>
      <c r="B13667" s="9" t="s">
        <v>11728</v>
      </c>
      <c r="C13667" s="9" t="s">
        <v>5</v>
      </c>
      <c r="D13667" s="14">
        <v>1938316.03683111</v>
      </c>
      <c r="E13667" s="14">
        <v>4762.4472649413101</v>
      </c>
      <c r="F13667" s="36">
        <v>3.2213202921617799E-2</v>
      </c>
    </row>
    <row r="13668" spans="1:6" x14ac:dyDescent="0.4">
      <c r="A13668" s="9" t="s">
        <v>6976</v>
      </c>
      <c r="B13668" s="9" t="s">
        <v>11751</v>
      </c>
      <c r="C13668" s="9" t="s">
        <v>36</v>
      </c>
      <c r="D13668" s="14">
        <v>8012733.2766506597</v>
      </c>
      <c r="E13668" s="14">
        <v>6309.2388005123303</v>
      </c>
      <c r="F13668" s="36">
        <v>2.5747187756567098E-2</v>
      </c>
    </row>
    <row r="13669" spans="1:6" x14ac:dyDescent="0.4">
      <c r="A13669" s="9" t="s">
        <v>6976</v>
      </c>
      <c r="B13669" s="9" t="s">
        <v>8277</v>
      </c>
      <c r="C13669" s="9" t="s">
        <v>5</v>
      </c>
      <c r="D13669" s="14">
        <v>2009670.43694442</v>
      </c>
      <c r="E13669" s="14">
        <v>5049.42320840308</v>
      </c>
      <c r="F13669" s="36">
        <v>2.5750333498173201E-2</v>
      </c>
    </row>
    <row r="13670" spans="1:6" x14ac:dyDescent="0.4">
      <c r="A13670" s="9" t="s">
        <v>6976</v>
      </c>
      <c r="B13670" s="9" t="s">
        <v>11729</v>
      </c>
      <c r="C13670" s="9" t="s">
        <v>5</v>
      </c>
      <c r="D13670" s="14">
        <v>1656450.9788108801</v>
      </c>
      <c r="E13670" s="14">
        <v>5634.1870027580999</v>
      </c>
      <c r="F13670" s="36">
        <v>4.8108289189733998E-2</v>
      </c>
    </row>
    <row r="13671" spans="1:6" x14ac:dyDescent="0.4">
      <c r="A13671" s="9" t="s">
        <v>6976</v>
      </c>
      <c r="B13671" s="9" t="s">
        <v>11730</v>
      </c>
      <c r="C13671" s="9" t="s">
        <v>5</v>
      </c>
      <c r="D13671" s="14">
        <v>927302.30828350305</v>
      </c>
      <c r="E13671" s="14">
        <v>4523.4258940658701</v>
      </c>
      <c r="F13671" s="36">
        <v>2.29323901851597E-2</v>
      </c>
    </row>
    <row r="13672" spans="1:6" x14ac:dyDescent="0.4">
      <c r="A13672" s="9" t="s">
        <v>6976</v>
      </c>
      <c r="B13672" s="9" t="s">
        <v>11731</v>
      </c>
      <c r="C13672" s="9" t="s">
        <v>5</v>
      </c>
      <c r="D13672" s="14">
        <v>2857838.00952528</v>
      </c>
      <c r="E13672" s="14">
        <v>4961.5243220925004</v>
      </c>
      <c r="F13672" s="36">
        <v>3.3351396717431703E-2</v>
      </c>
    </row>
    <row r="13673" spans="1:6" x14ac:dyDescent="0.4">
      <c r="A13673" s="9" t="s">
        <v>6976</v>
      </c>
      <c r="B13673" s="9" t="s">
        <v>11752</v>
      </c>
      <c r="C13673" s="9" t="s">
        <v>36</v>
      </c>
      <c r="D13673" s="14">
        <v>8284063.9940668698</v>
      </c>
      <c r="E13673" s="14">
        <v>6309.2642757554204</v>
      </c>
      <c r="F13673" s="36">
        <v>0.02</v>
      </c>
    </row>
    <row r="13674" spans="1:6" x14ac:dyDescent="0.4">
      <c r="A13674" s="9" t="s">
        <v>6976</v>
      </c>
      <c r="B13674" s="9" t="s">
        <v>11732</v>
      </c>
      <c r="C13674" s="9" t="s">
        <v>5</v>
      </c>
      <c r="D13674" s="14">
        <v>1065879.9082990601</v>
      </c>
      <c r="E13674" s="14">
        <v>5149.1783009616702</v>
      </c>
      <c r="F13674" s="36">
        <v>0.02</v>
      </c>
    </row>
    <row r="13675" spans="1:6" x14ac:dyDescent="0.4">
      <c r="A13675" s="9" t="s">
        <v>6976</v>
      </c>
      <c r="B13675" s="9" t="s">
        <v>43</v>
      </c>
      <c r="C13675" s="9" t="s">
        <v>5</v>
      </c>
      <c r="D13675" s="14">
        <v>937328.17062500701</v>
      </c>
      <c r="E13675" s="14">
        <v>4241.3039394796697</v>
      </c>
      <c r="F13675" s="36">
        <v>0.02</v>
      </c>
    </row>
    <row r="13676" spans="1:6" x14ac:dyDescent="0.4">
      <c r="A13676" s="9" t="s">
        <v>6976</v>
      </c>
      <c r="B13676" s="9" t="s">
        <v>11733</v>
      </c>
      <c r="C13676" s="9" t="s">
        <v>5</v>
      </c>
      <c r="D13676" s="14">
        <v>1461888.64343956</v>
      </c>
      <c r="E13676" s="14">
        <v>4938.8129845931198</v>
      </c>
      <c r="F13676" s="36">
        <v>0.02</v>
      </c>
    </row>
    <row r="13677" spans="1:6" x14ac:dyDescent="0.4">
      <c r="A13677" s="9" t="s">
        <v>6976</v>
      </c>
      <c r="B13677" s="9" t="s">
        <v>11753</v>
      </c>
      <c r="C13677" s="9" t="s">
        <v>36</v>
      </c>
      <c r="D13677" s="14">
        <v>8082771.74768655</v>
      </c>
      <c r="E13677" s="14">
        <v>6636.1015990858396</v>
      </c>
      <c r="F13677" s="36">
        <v>4.1678454847110101E-2</v>
      </c>
    </row>
    <row r="13678" spans="1:6" x14ac:dyDescent="0.4">
      <c r="A13678" s="9" t="s">
        <v>6976</v>
      </c>
      <c r="B13678" s="9" t="s">
        <v>11734</v>
      </c>
      <c r="C13678" s="9" t="s">
        <v>5</v>
      </c>
      <c r="D13678" s="14">
        <v>1677674</v>
      </c>
      <c r="E13678" s="14">
        <v>4258.05583756345</v>
      </c>
      <c r="F13678" s="36">
        <v>3.2141353385478001E-2</v>
      </c>
    </row>
    <row r="13679" spans="1:6" x14ac:dyDescent="0.4">
      <c r="A13679" s="9" t="s">
        <v>6976</v>
      </c>
      <c r="B13679" s="9" t="s">
        <v>11735</v>
      </c>
      <c r="C13679" s="9" t="s">
        <v>5</v>
      </c>
      <c r="D13679" s="14">
        <v>2354262.39575243</v>
      </c>
      <c r="E13679" s="14">
        <v>4844.1613081325704</v>
      </c>
      <c r="F13679" s="36">
        <v>4.5305705155629601E-2</v>
      </c>
    </row>
    <row r="13680" spans="1:6" x14ac:dyDescent="0.4">
      <c r="A13680" s="9" t="s">
        <v>6976</v>
      </c>
      <c r="B13680" s="9" t="s">
        <v>11736</v>
      </c>
      <c r="C13680" s="9" t="s">
        <v>5</v>
      </c>
      <c r="D13680" s="14">
        <v>1899014.1035044701</v>
      </c>
      <c r="E13680" s="14">
        <v>4971.2411086504499</v>
      </c>
      <c r="F13680" s="36">
        <v>3.4695397752932698E-2</v>
      </c>
    </row>
    <row r="13681" spans="1:6" x14ac:dyDescent="0.4">
      <c r="A13681" s="9" t="s">
        <v>6976</v>
      </c>
      <c r="B13681" s="9" t="s">
        <v>11737</v>
      </c>
      <c r="C13681" s="9" t="s">
        <v>5</v>
      </c>
      <c r="D13681" s="14">
        <v>928770.50134924101</v>
      </c>
      <c r="E13681" s="14">
        <v>4530.5878114597099</v>
      </c>
      <c r="F13681" s="36">
        <v>0.02</v>
      </c>
    </row>
    <row r="13682" spans="1:6" x14ac:dyDescent="0.4">
      <c r="A13682" s="9" t="s">
        <v>6976</v>
      </c>
      <c r="B13682" s="9" t="s">
        <v>11738</v>
      </c>
      <c r="C13682" s="9" t="s">
        <v>5</v>
      </c>
      <c r="D13682" s="14">
        <v>1112710.37674299</v>
      </c>
      <c r="E13682" s="14">
        <v>5034.8885825474499</v>
      </c>
      <c r="F13682" s="36">
        <v>3.2036320434864402E-2</v>
      </c>
    </row>
    <row r="13683" spans="1:6" x14ac:dyDescent="0.4">
      <c r="A13683" s="9" t="s">
        <v>6976</v>
      </c>
      <c r="B13683" s="9" t="s">
        <v>11739</v>
      </c>
      <c r="C13683" s="9" t="s">
        <v>5</v>
      </c>
      <c r="D13683" s="14">
        <v>1245917.7691546299</v>
      </c>
      <c r="E13683" s="14">
        <v>4281.5043613561202</v>
      </c>
      <c r="F13683" s="36">
        <v>0.02</v>
      </c>
    </row>
    <row r="13684" spans="1:6" x14ac:dyDescent="0.4">
      <c r="A13684" s="9" t="s">
        <v>6976</v>
      </c>
      <c r="B13684" s="9" t="s">
        <v>11754</v>
      </c>
      <c r="C13684" s="9" t="s">
        <v>36</v>
      </c>
      <c r="D13684" s="14">
        <v>9031540.8608416393</v>
      </c>
      <c r="E13684" s="14">
        <v>6611.6697370729398</v>
      </c>
      <c r="F13684" s="36">
        <v>1.9999999999999799E-2</v>
      </c>
    </row>
    <row r="13685" spans="1:6" x14ac:dyDescent="0.4">
      <c r="A13685" s="9" t="s">
        <v>6976</v>
      </c>
      <c r="B13685" s="9" t="s">
        <v>17205</v>
      </c>
      <c r="C13685" s="9" t="s">
        <v>5</v>
      </c>
      <c r="D13685" s="14">
        <v>973827.731560571</v>
      </c>
      <c r="E13685" s="14">
        <v>4704.4817949786002</v>
      </c>
      <c r="F13685" s="36">
        <v>4.2869179931818803E-2</v>
      </c>
    </row>
    <row r="13686" spans="1:6" x14ac:dyDescent="0.4">
      <c r="A13686" s="9" t="s">
        <v>6976</v>
      </c>
      <c r="B13686" s="9" t="s">
        <v>11740</v>
      </c>
      <c r="C13686" s="9" t="s">
        <v>5</v>
      </c>
      <c r="D13686" s="14">
        <v>2932167.5426842398</v>
      </c>
      <c r="E13686" s="14">
        <v>5055.4612804900698</v>
      </c>
      <c r="F13686" s="36">
        <v>4.4598872584164201E-2</v>
      </c>
    </row>
    <row r="13687" spans="1:6" x14ac:dyDescent="0.4">
      <c r="A13687" s="9" t="s">
        <v>6976</v>
      </c>
      <c r="B13687" s="9" t="s">
        <v>11741</v>
      </c>
      <c r="C13687" s="9" t="s">
        <v>5</v>
      </c>
      <c r="D13687" s="14">
        <v>1783655.0994099199</v>
      </c>
      <c r="E13687" s="14">
        <v>4361.0149129826796</v>
      </c>
      <c r="F13687" s="36">
        <v>2.26241094446522E-2</v>
      </c>
    </row>
    <row r="13688" spans="1:6" x14ac:dyDescent="0.4">
      <c r="A13688" s="9" t="s">
        <v>6976</v>
      </c>
      <c r="B13688" s="9" t="s">
        <v>11742</v>
      </c>
      <c r="C13688" s="9" t="s">
        <v>5</v>
      </c>
      <c r="D13688" s="14">
        <v>1669330</v>
      </c>
      <c r="E13688" s="14">
        <v>4194.29648241206</v>
      </c>
      <c r="F13688" s="36">
        <v>4.8850305808189498E-2</v>
      </c>
    </row>
    <row r="13689" spans="1:6" x14ac:dyDescent="0.4">
      <c r="A13689" s="9" t="s">
        <v>6976</v>
      </c>
      <c r="B13689" s="9" t="s">
        <v>11743</v>
      </c>
      <c r="C13689" s="9" t="s">
        <v>5</v>
      </c>
      <c r="D13689" s="14">
        <v>1929471.2201563199</v>
      </c>
      <c r="E13689" s="14">
        <v>4835.7674690634503</v>
      </c>
      <c r="F13689" s="36">
        <v>2.70200700799288E-2</v>
      </c>
    </row>
    <row r="13690" spans="1:6" x14ac:dyDescent="0.4">
      <c r="A13690" s="9" t="s">
        <v>6976</v>
      </c>
      <c r="B13690" s="9" t="s">
        <v>6807</v>
      </c>
      <c r="C13690" s="9" t="s">
        <v>5</v>
      </c>
      <c r="D13690" s="14">
        <v>1677557.7992263101</v>
      </c>
      <c r="E13690" s="14">
        <v>4312.4879157488704</v>
      </c>
      <c r="F13690" s="36">
        <v>0.02</v>
      </c>
    </row>
    <row r="13691" spans="1:6" x14ac:dyDescent="0.4">
      <c r="A13691" s="9" t="s">
        <v>6976</v>
      </c>
      <c r="B13691" s="9" t="s">
        <v>11755</v>
      </c>
      <c r="C13691" s="9" t="s">
        <v>36</v>
      </c>
      <c r="D13691" s="14">
        <v>6987977.1559069101</v>
      </c>
      <c r="E13691" s="14">
        <v>6323.9612270650696</v>
      </c>
      <c r="F13691" s="36">
        <v>4.7188045472963597E-2</v>
      </c>
    </row>
    <row r="13692" spans="1:6" x14ac:dyDescent="0.4">
      <c r="A13692" s="9" t="s">
        <v>6976</v>
      </c>
      <c r="B13692" s="9" t="s">
        <v>813</v>
      </c>
      <c r="C13692" s="9" t="s">
        <v>5</v>
      </c>
      <c r="D13692" s="14">
        <v>909133.67531696497</v>
      </c>
      <c r="E13692" s="14">
        <v>4370.8349774854096</v>
      </c>
      <c r="F13692" s="36">
        <v>0.02</v>
      </c>
    </row>
    <row r="13693" spans="1:6" x14ac:dyDescent="0.4">
      <c r="A13693" s="9" t="s">
        <v>6976</v>
      </c>
      <c r="B13693" s="9" t="s">
        <v>11744</v>
      </c>
      <c r="C13693" s="9" t="s">
        <v>5</v>
      </c>
      <c r="D13693" s="14">
        <v>1066103.64144877</v>
      </c>
      <c r="E13693" s="14">
        <v>5150.2591374336798</v>
      </c>
      <c r="F13693" s="36">
        <v>3.3961002981704798E-2</v>
      </c>
    </row>
    <row r="13694" spans="1:6" x14ac:dyDescent="0.4">
      <c r="A13694" s="9" t="s">
        <v>6976</v>
      </c>
      <c r="B13694" s="9" t="s">
        <v>11745</v>
      </c>
      <c r="C13694" s="9" t="s">
        <v>5</v>
      </c>
      <c r="D13694" s="14">
        <v>1020131.86619917</v>
      </c>
      <c r="E13694" s="14">
        <v>4928.1732666626403</v>
      </c>
      <c r="F13694" s="36">
        <v>2.89614287047095E-2</v>
      </c>
    </row>
    <row r="13695" spans="1:6" x14ac:dyDescent="0.4">
      <c r="A13695" s="9" t="s">
        <v>6976</v>
      </c>
      <c r="B13695" s="9" t="s">
        <v>11746</v>
      </c>
      <c r="C13695" s="9" t="s">
        <v>5</v>
      </c>
      <c r="D13695" s="14">
        <v>909412.16168011096</v>
      </c>
      <c r="E13695" s="14">
        <v>4414.6221440782101</v>
      </c>
      <c r="F13695" s="36">
        <v>0.02</v>
      </c>
    </row>
    <row r="13696" spans="1:6" x14ac:dyDescent="0.4">
      <c r="A13696" s="9" t="s">
        <v>6976</v>
      </c>
      <c r="B13696" s="9" t="s">
        <v>11747</v>
      </c>
      <c r="C13696" s="9" t="s">
        <v>5</v>
      </c>
      <c r="D13696" s="14">
        <v>1372433.10798373</v>
      </c>
      <c r="E13696" s="14">
        <v>4499.7806819138796</v>
      </c>
      <c r="F13696" s="36">
        <v>0.02</v>
      </c>
    </row>
    <row r="13697" spans="1:6" x14ac:dyDescent="0.4">
      <c r="A13697" s="9" t="s">
        <v>6976</v>
      </c>
      <c r="B13697" s="9" t="s">
        <v>730</v>
      </c>
      <c r="C13697" s="9" t="s">
        <v>5</v>
      </c>
      <c r="D13697" s="14">
        <v>2068670.62000109</v>
      </c>
      <c r="E13697" s="14">
        <v>5021.0451941774099</v>
      </c>
      <c r="F13697" s="36">
        <v>0.02</v>
      </c>
    </row>
    <row r="13698" spans="1:6" x14ac:dyDescent="0.4">
      <c r="A13698" s="9" t="s">
        <v>6976</v>
      </c>
      <c r="B13698" s="9" t="s">
        <v>11748</v>
      </c>
      <c r="C13698" s="9" t="s">
        <v>5</v>
      </c>
      <c r="D13698" s="14">
        <v>688576.05100405205</v>
      </c>
      <c r="E13698" s="14">
        <v>4560.1062980400802</v>
      </c>
      <c r="F13698" s="36">
        <v>2.2849856932012601E-2</v>
      </c>
    </row>
    <row r="13699" spans="1:6" x14ac:dyDescent="0.4">
      <c r="A13699" s="9" t="s">
        <v>6976</v>
      </c>
      <c r="B13699" s="9" t="s">
        <v>11750</v>
      </c>
      <c r="C13699" s="9" t="s">
        <v>5</v>
      </c>
      <c r="D13699" s="14">
        <v>828592.12214206799</v>
      </c>
      <c r="E13699" s="14">
        <v>5754.1119593199101</v>
      </c>
      <c r="F13699" s="36">
        <v>0.02</v>
      </c>
    </row>
    <row r="13700" spans="1:6" x14ac:dyDescent="0.4">
      <c r="A13700" s="9" t="s">
        <v>6976</v>
      </c>
      <c r="B13700" s="9" t="s">
        <v>11756</v>
      </c>
      <c r="C13700" s="9" t="s">
        <v>36</v>
      </c>
      <c r="D13700" s="14">
        <v>7225345.2202925403</v>
      </c>
      <c r="E13700" s="14">
        <v>5903.0598205004399</v>
      </c>
      <c r="F13700" s="36">
        <v>0.02</v>
      </c>
    </row>
    <row r="13701" spans="1:6" x14ac:dyDescent="0.4">
      <c r="A13701" s="9" t="s">
        <v>18208</v>
      </c>
      <c r="B13701" s="9" t="s">
        <v>11757</v>
      </c>
      <c r="C13701" s="9" t="s">
        <v>5</v>
      </c>
      <c r="D13701" s="14">
        <v>1003981.85535619</v>
      </c>
      <c r="E13701" s="14">
        <v>5096.3545957167198</v>
      </c>
      <c r="F13701" s="36">
        <v>0.02</v>
      </c>
    </row>
    <row r="13702" spans="1:6" x14ac:dyDescent="0.4">
      <c r="A13702" s="9" t="s">
        <v>18208</v>
      </c>
      <c r="B13702" s="9" t="s">
        <v>11758</v>
      </c>
      <c r="C13702" s="9" t="s">
        <v>5</v>
      </c>
      <c r="D13702" s="14">
        <v>506709.47317390097</v>
      </c>
      <c r="E13702" s="14">
        <v>5016.9254769693098</v>
      </c>
      <c r="F13702" s="36">
        <v>2.2359983000044499E-2</v>
      </c>
    </row>
    <row r="13703" spans="1:6" x14ac:dyDescent="0.4">
      <c r="A13703" s="9" t="s">
        <v>18208</v>
      </c>
      <c r="B13703" s="9" t="s">
        <v>11759</v>
      </c>
      <c r="C13703" s="9" t="s">
        <v>5</v>
      </c>
      <c r="D13703" s="14">
        <v>1171713.58153907</v>
      </c>
      <c r="E13703" s="14">
        <v>4372.0656027577397</v>
      </c>
      <c r="F13703" s="36">
        <v>3.0883707080203701E-2</v>
      </c>
    </row>
    <row r="13704" spans="1:6" x14ac:dyDescent="0.4">
      <c r="A13704" s="9" t="s">
        <v>18208</v>
      </c>
      <c r="B13704" s="9" t="s">
        <v>11761</v>
      </c>
      <c r="C13704" s="9" t="s">
        <v>5</v>
      </c>
      <c r="D13704" s="14">
        <v>1120725.32011996</v>
      </c>
      <c r="E13704" s="14">
        <v>4277.5775577097802</v>
      </c>
      <c r="F13704" s="36">
        <v>3.98342787710824E-2</v>
      </c>
    </row>
    <row r="13705" spans="1:6" x14ac:dyDescent="0.4">
      <c r="A13705" s="9" t="s">
        <v>18208</v>
      </c>
      <c r="B13705" s="9" t="s">
        <v>11762</v>
      </c>
      <c r="C13705" s="9" t="s">
        <v>5</v>
      </c>
      <c r="D13705" s="14">
        <v>1147001.2202543099</v>
      </c>
      <c r="E13705" s="14">
        <v>4263.94505670748</v>
      </c>
      <c r="F13705" s="36">
        <v>0.02</v>
      </c>
    </row>
    <row r="13706" spans="1:6" x14ac:dyDescent="0.4">
      <c r="A13706" s="9" t="s">
        <v>18208</v>
      </c>
      <c r="B13706" s="9" t="s">
        <v>18813</v>
      </c>
      <c r="C13706" s="9" t="s">
        <v>5</v>
      </c>
      <c r="D13706" s="14">
        <v>1774022.0111026</v>
      </c>
      <c r="E13706" s="14">
        <v>4305.8786677247699</v>
      </c>
      <c r="F13706" s="36">
        <v>3.3465617003775497E-2</v>
      </c>
    </row>
    <row r="13707" spans="1:6" x14ac:dyDescent="0.4">
      <c r="A13707" s="9" t="s">
        <v>18208</v>
      </c>
      <c r="B13707" s="9" t="s">
        <v>18814</v>
      </c>
      <c r="C13707" s="9" t="s">
        <v>5</v>
      </c>
      <c r="D13707" s="14">
        <v>2420220</v>
      </c>
      <c r="E13707" s="14">
        <v>4180</v>
      </c>
      <c r="F13707" s="36">
        <v>2.3830462086245299E-2</v>
      </c>
    </row>
    <row r="13708" spans="1:6" x14ac:dyDescent="0.4">
      <c r="A13708" s="9" t="s">
        <v>18208</v>
      </c>
      <c r="B13708" s="9" t="s">
        <v>11763</v>
      </c>
      <c r="C13708" s="9" t="s">
        <v>5</v>
      </c>
      <c r="D13708" s="14">
        <v>909064.97453785106</v>
      </c>
      <c r="E13708" s="14">
        <v>4349.5931796069399</v>
      </c>
      <c r="F13708" s="36">
        <v>2.1070336148426301E-2</v>
      </c>
    </row>
    <row r="13709" spans="1:6" x14ac:dyDescent="0.4">
      <c r="A13709" s="9" t="s">
        <v>18208</v>
      </c>
      <c r="B13709" s="9" t="s">
        <v>18815</v>
      </c>
      <c r="C13709" s="9" t="s">
        <v>5</v>
      </c>
      <c r="D13709" s="14">
        <v>1738880</v>
      </c>
      <c r="E13709" s="14">
        <v>4180</v>
      </c>
      <c r="F13709" s="36">
        <v>7.2994537189180295E-2</v>
      </c>
    </row>
    <row r="13710" spans="1:6" x14ac:dyDescent="0.4">
      <c r="A13710" s="9" t="s">
        <v>18208</v>
      </c>
      <c r="B13710" s="9" t="s">
        <v>11764</v>
      </c>
      <c r="C13710" s="9" t="s">
        <v>5</v>
      </c>
      <c r="D13710" s="14">
        <v>917084.01753840304</v>
      </c>
      <c r="E13710" s="14">
        <v>4751.73066082074</v>
      </c>
      <c r="F13710" s="36">
        <v>7.8375116652485505E-2</v>
      </c>
    </row>
    <row r="13711" spans="1:6" x14ac:dyDescent="0.4">
      <c r="A13711" s="9" t="s">
        <v>18208</v>
      </c>
      <c r="B13711" s="9" t="s">
        <v>11765</v>
      </c>
      <c r="C13711" s="9" t="s">
        <v>5</v>
      </c>
      <c r="D13711" s="14">
        <v>704108.70368073299</v>
      </c>
      <c r="E13711" s="14">
        <v>4191.1232361948396</v>
      </c>
      <c r="F13711" s="36">
        <v>4.98385117992464E-2</v>
      </c>
    </row>
    <row r="13712" spans="1:6" x14ac:dyDescent="0.4">
      <c r="A13712" s="9" t="s">
        <v>18208</v>
      </c>
      <c r="B13712" s="9" t="s">
        <v>11766</v>
      </c>
      <c r="C13712" s="9" t="s">
        <v>5</v>
      </c>
      <c r="D13712" s="14">
        <v>961400</v>
      </c>
      <c r="E13712" s="14">
        <v>4180</v>
      </c>
      <c r="F13712" s="36">
        <v>6.5060176667069494E-2</v>
      </c>
    </row>
    <row r="13713" spans="1:6" x14ac:dyDescent="0.4">
      <c r="A13713" s="9" t="s">
        <v>18208</v>
      </c>
      <c r="B13713" s="9" t="s">
        <v>11767</v>
      </c>
      <c r="C13713" s="9" t="s">
        <v>5</v>
      </c>
      <c r="D13713" s="14">
        <v>2095245.2121117599</v>
      </c>
      <c r="E13713" s="14">
        <v>4215.7851350337196</v>
      </c>
      <c r="F13713" s="36">
        <v>3.8745773273755897E-2</v>
      </c>
    </row>
    <row r="13714" spans="1:6" x14ac:dyDescent="0.4">
      <c r="A13714" s="9" t="s">
        <v>18208</v>
      </c>
      <c r="B13714" s="9" t="s">
        <v>18816</v>
      </c>
      <c r="C13714" s="9" t="s">
        <v>5</v>
      </c>
      <c r="D13714" s="14">
        <v>1492032.2052901301</v>
      </c>
      <c r="E13714" s="14">
        <v>4751.6949213061298</v>
      </c>
      <c r="F13714" s="36">
        <v>3.48363579486064E-2</v>
      </c>
    </row>
    <row r="13715" spans="1:6" x14ac:dyDescent="0.4">
      <c r="A13715" s="9" t="s">
        <v>18208</v>
      </c>
      <c r="B13715" s="9" t="s">
        <v>1114</v>
      </c>
      <c r="C13715" s="9" t="s">
        <v>5</v>
      </c>
      <c r="D13715" s="14">
        <v>900594.39607379597</v>
      </c>
      <c r="E13715" s="14">
        <v>4393.1433954819304</v>
      </c>
      <c r="F13715" s="36">
        <v>0.02</v>
      </c>
    </row>
    <row r="13716" spans="1:6" x14ac:dyDescent="0.4">
      <c r="A13716" s="9" t="s">
        <v>18208</v>
      </c>
      <c r="B13716" s="9" t="s">
        <v>11780</v>
      </c>
      <c r="C13716" s="9" t="s">
        <v>36</v>
      </c>
      <c r="D13716" s="14">
        <v>3438354</v>
      </c>
      <c r="E13716" s="14">
        <v>5466.38155802862</v>
      </c>
      <c r="F13716" s="36">
        <v>2.88830528143884E-2</v>
      </c>
    </row>
    <row r="13717" spans="1:6" x14ac:dyDescent="0.4">
      <c r="A13717" s="9" t="s">
        <v>18208</v>
      </c>
      <c r="B13717" s="9" t="s">
        <v>11768</v>
      </c>
      <c r="C13717" s="9" t="s">
        <v>5</v>
      </c>
      <c r="D13717" s="14">
        <v>747329.52611408499</v>
      </c>
      <c r="E13717" s="14">
        <v>4370.3481059303203</v>
      </c>
      <c r="F13717" s="36">
        <v>4.5973037475507399E-2</v>
      </c>
    </row>
    <row r="13718" spans="1:6" x14ac:dyDescent="0.4">
      <c r="A13718" s="9" t="s">
        <v>18208</v>
      </c>
      <c r="B13718" s="9" t="s">
        <v>11769</v>
      </c>
      <c r="C13718" s="9" t="s">
        <v>5</v>
      </c>
      <c r="D13718" s="14">
        <v>1453909.91987903</v>
      </c>
      <c r="E13718" s="14">
        <v>4202.0517915578903</v>
      </c>
      <c r="F13718" s="36">
        <v>0.02</v>
      </c>
    </row>
    <row r="13719" spans="1:6" x14ac:dyDescent="0.4">
      <c r="A13719" s="9" t="s">
        <v>18208</v>
      </c>
      <c r="B13719" s="9" t="s">
        <v>18817</v>
      </c>
      <c r="C13719" s="9" t="s">
        <v>5</v>
      </c>
      <c r="D13719" s="14">
        <v>1408660</v>
      </c>
      <c r="E13719" s="14">
        <v>4180</v>
      </c>
      <c r="F13719" s="36">
        <v>7.4016697844764098E-2</v>
      </c>
    </row>
    <row r="13720" spans="1:6" x14ac:dyDescent="0.4">
      <c r="A13720" s="9" t="s">
        <v>18208</v>
      </c>
      <c r="B13720" s="9" t="s">
        <v>18818</v>
      </c>
      <c r="C13720" s="9" t="s">
        <v>5</v>
      </c>
      <c r="D13720" s="14">
        <v>856900</v>
      </c>
      <c r="E13720" s="14">
        <v>4180</v>
      </c>
      <c r="F13720" s="36">
        <v>4.2386498110522003E-2</v>
      </c>
    </row>
    <row r="13721" spans="1:6" x14ac:dyDescent="0.4">
      <c r="A13721" s="9" t="s">
        <v>18208</v>
      </c>
      <c r="B13721" s="9" t="s">
        <v>17631</v>
      </c>
      <c r="C13721" s="9" t="s">
        <v>5</v>
      </c>
      <c r="D13721" s="14">
        <v>1759780</v>
      </c>
      <c r="E13721" s="14">
        <v>4180</v>
      </c>
      <c r="F13721" s="36">
        <v>6.8528415606068802E-2</v>
      </c>
    </row>
    <row r="13722" spans="1:6" x14ac:dyDescent="0.4">
      <c r="A13722" s="9" t="s">
        <v>18208</v>
      </c>
      <c r="B13722" s="9" t="s">
        <v>11770</v>
      </c>
      <c r="C13722" s="9" t="s">
        <v>5</v>
      </c>
      <c r="D13722" s="14">
        <v>2027300</v>
      </c>
      <c r="E13722" s="14">
        <v>4180</v>
      </c>
      <c r="F13722" s="36">
        <v>4.3135368429983098E-2</v>
      </c>
    </row>
    <row r="13723" spans="1:6" x14ac:dyDescent="0.4">
      <c r="A13723" s="9" t="s">
        <v>18208</v>
      </c>
      <c r="B13723" s="9" t="s">
        <v>11771</v>
      </c>
      <c r="C13723" s="9" t="s">
        <v>5</v>
      </c>
      <c r="D13723" s="14">
        <v>793924.56222323806</v>
      </c>
      <c r="E13723" s="14">
        <v>4410.69201235132</v>
      </c>
      <c r="F13723" s="36">
        <v>2.2960200494408702E-2</v>
      </c>
    </row>
    <row r="13724" spans="1:6" x14ac:dyDescent="0.4">
      <c r="A13724" s="9" t="s">
        <v>18208</v>
      </c>
      <c r="B13724" s="9" t="s">
        <v>11772</v>
      </c>
      <c r="C13724" s="9" t="s">
        <v>5</v>
      </c>
      <c r="D13724" s="14">
        <v>1019920</v>
      </c>
      <c r="E13724" s="14">
        <v>4180</v>
      </c>
      <c r="F13724" s="36">
        <v>4.1497116684007199E-2</v>
      </c>
    </row>
    <row r="13725" spans="1:6" x14ac:dyDescent="0.4">
      <c r="A13725" s="9" t="s">
        <v>18208</v>
      </c>
      <c r="B13725" s="9" t="s">
        <v>18819</v>
      </c>
      <c r="C13725" s="9" t="s">
        <v>36</v>
      </c>
      <c r="D13725" s="14">
        <v>5528715</v>
      </c>
      <c r="E13725" s="14">
        <v>5415</v>
      </c>
      <c r="F13725" s="36">
        <v>2.9231124814027801E-2</v>
      </c>
    </row>
    <row r="13726" spans="1:6" x14ac:dyDescent="0.4">
      <c r="A13726" s="9" t="s">
        <v>18208</v>
      </c>
      <c r="B13726" s="9" t="s">
        <v>11773</v>
      </c>
      <c r="C13726" s="9" t="s">
        <v>5</v>
      </c>
      <c r="D13726" s="14">
        <v>902949.51243389095</v>
      </c>
      <c r="E13726" s="14">
        <v>4299.7595830185301</v>
      </c>
      <c r="F13726" s="36">
        <v>3.4690038105651202E-2</v>
      </c>
    </row>
    <row r="13727" spans="1:6" x14ac:dyDescent="0.4">
      <c r="A13727" s="9" t="s">
        <v>18208</v>
      </c>
      <c r="B13727" s="9" t="s">
        <v>8227</v>
      </c>
      <c r="C13727" s="9" t="s">
        <v>5</v>
      </c>
      <c r="D13727" s="14">
        <v>710228.49581314099</v>
      </c>
      <c r="E13727" s="14">
        <v>4966.6328378541302</v>
      </c>
      <c r="F13727" s="36">
        <v>2.0000000000000202E-2</v>
      </c>
    </row>
    <row r="13728" spans="1:6" x14ac:dyDescent="0.4">
      <c r="A13728" s="9" t="s">
        <v>18208</v>
      </c>
      <c r="B13728" s="9" t="s">
        <v>11774</v>
      </c>
      <c r="C13728" s="9" t="s">
        <v>5</v>
      </c>
      <c r="D13728" s="14">
        <v>969177.73997499503</v>
      </c>
      <c r="E13728" s="14">
        <v>4615.1320951190301</v>
      </c>
      <c r="F13728" s="36">
        <v>4.5616928578095003E-2</v>
      </c>
    </row>
    <row r="13729" spans="1:6" x14ac:dyDescent="0.4">
      <c r="A13729" s="9" t="s">
        <v>18208</v>
      </c>
      <c r="B13729" s="9" t="s">
        <v>18820</v>
      </c>
      <c r="C13729" s="9" t="s">
        <v>5</v>
      </c>
      <c r="D13729" s="14">
        <v>2176402.42</v>
      </c>
      <c r="E13729" s="14">
        <v>4250.7859765624999</v>
      </c>
      <c r="F13729" s="36">
        <v>7.2548676051168701E-2</v>
      </c>
    </row>
    <row r="13730" spans="1:6" x14ac:dyDescent="0.4">
      <c r="A13730" s="9" t="s">
        <v>18208</v>
      </c>
      <c r="B13730" s="9" t="s">
        <v>11775</v>
      </c>
      <c r="C13730" s="9" t="s">
        <v>5</v>
      </c>
      <c r="D13730" s="14">
        <v>534626.04262482806</v>
      </c>
      <c r="E13730" s="14">
        <v>4860.2367511348002</v>
      </c>
      <c r="F13730" s="36">
        <v>2.1474841972875601E-2</v>
      </c>
    </row>
    <row r="13731" spans="1:6" x14ac:dyDescent="0.4">
      <c r="A13731" s="9" t="s">
        <v>18208</v>
      </c>
      <c r="B13731" s="9" t="s">
        <v>11776</v>
      </c>
      <c r="C13731" s="9" t="s">
        <v>5</v>
      </c>
      <c r="D13731" s="14">
        <v>469639.375809405</v>
      </c>
      <c r="E13731" s="14">
        <v>6433.4161069781503</v>
      </c>
      <c r="F13731" s="36">
        <v>0.15020091782912701</v>
      </c>
    </row>
    <row r="13732" spans="1:6" x14ac:dyDescent="0.4">
      <c r="A13732" s="9" t="s">
        <v>18208</v>
      </c>
      <c r="B13732" s="9" t="s">
        <v>11777</v>
      </c>
      <c r="C13732" s="9" t="s">
        <v>5</v>
      </c>
      <c r="D13732" s="14">
        <v>887556.12387058802</v>
      </c>
      <c r="E13732" s="14">
        <v>4226.45773271708</v>
      </c>
      <c r="F13732" s="36">
        <v>3.28700648930325E-2</v>
      </c>
    </row>
    <row r="13733" spans="1:6" x14ac:dyDescent="0.4">
      <c r="A13733" s="9" t="s">
        <v>18208</v>
      </c>
      <c r="B13733" s="9" t="s">
        <v>18821</v>
      </c>
      <c r="C13733" s="9" t="s">
        <v>5</v>
      </c>
      <c r="D13733" s="14">
        <v>466638.63817152102</v>
      </c>
      <c r="E13733" s="14">
        <v>5363.66250771863</v>
      </c>
      <c r="F13733" s="36">
        <v>5.9151380804075601E-2</v>
      </c>
    </row>
    <row r="13734" spans="1:6" x14ac:dyDescent="0.4">
      <c r="A13734" s="9" t="s">
        <v>18208</v>
      </c>
      <c r="B13734" s="9" t="s">
        <v>11781</v>
      </c>
      <c r="C13734" s="9" t="s">
        <v>36</v>
      </c>
      <c r="D13734" s="14">
        <v>6994720.4856227096</v>
      </c>
      <c r="E13734" s="14">
        <v>5790.3315278333703</v>
      </c>
      <c r="F13734" s="36">
        <v>2.52604890303803E-2</v>
      </c>
    </row>
    <row r="13735" spans="1:6" x14ac:dyDescent="0.4">
      <c r="A13735" s="9" t="s">
        <v>18208</v>
      </c>
      <c r="B13735" s="9" t="s">
        <v>18822</v>
      </c>
      <c r="C13735" s="9" t="s">
        <v>5</v>
      </c>
      <c r="D13735" s="14">
        <v>916739.09638903395</v>
      </c>
      <c r="E13735" s="14">
        <v>4365.4242685192103</v>
      </c>
      <c r="F13735" s="36">
        <v>0.02</v>
      </c>
    </row>
    <row r="13736" spans="1:6" x14ac:dyDescent="0.4">
      <c r="A13736" s="9" t="s">
        <v>18208</v>
      </c>
      <c r="B13736" s="9" t="s">
        <v>18823</v>
      </c>
      <c r="C13736" s="9" t="s">
        <v>3</v>
      </c>
      <c r="D13736" s="14">
        <v>7948601.6558059901</v>
      </c>
      <c r="E13736" s="14">
        <v>5451.7158133100102</v>
      </c>
      <c r="F13736" s="36">
        <v>2.7247811503670099E-2</v>
      </c>
    </row>
    <row r="13737" spans="1:6" x14ac:dyDescent="0.4">
      <c r="A13737" s="9" t="s">
        <v>18208</v>
      </c>
      <c r="B13737" s="9" t="s">
        <v>11778</v>
      </c>
      <c r="C13737" s="9" t="s">
        <v>5</v>
      </c>
      <c r="D13737" s="14">
        <v>946730.93251155003</v>
      </c>
      <c r="E13737" s="14">
        <v>4486.87645740071</v>
      </c>
      <c r="F13737" s="36">
        <v>0.02</v>
      </c>
    </row>
    <row r="13738" spans="1:6" x14ac:dyDescent="0.4">
      <c r="A13738" s="9" t="s">
        <v>18208</v>
      </c>
      <c r="B13738" s="9" t="s">
        <v>11782</v>
      </c>
      <c r="C13738" s="9" t="s">
        <v>36</v>
      </c>
      <c r="D13738" s="14">
        <v>5312115</v>
      </c>
      <c r="E13738" s="14">
        <v>5415</v>
      </c>
      <c r="F13738" s="36">
        <v>2.7036194247827699E-2</v>
      </c>
    </row>
    <row r="13739" spans="1:6" x14ac:dyDescent="0.4">
      <c r="A13739" s="9" t="s">
        <v>18208</v>
      </c>
      <c r="B13739" s="9" t="s">
        <v>11783</v>
      </c>
      <c r="C13739" s="9" t="s">
        <v>36</v>
      </c>
      <c r="D13739" s="14">
        <v>5712028.3085081298</v>
      </c>
      <c r="E13739" s="14">
        <v>5763.9034394632999</v>
      </c>
      <c r="F13739" s="36">
        <v>3.2775692722457603E-2</v>
      </c>
    </row>
    <row r="13740" spans="1:6" x14ac:dyDescent="0.4">
      <c r="A13740" s="9" t="s">
        <v>18208</v>
      </c>
      <c r="B13740" s="9" t="s">
        <v>18824</v>
      </c>
      <c r="C13740" s="9" t="s">
        <v>5</v>
      </c>
      <c r="D13740" s="14">
        <v>1751420</v>
      </c>
      <c r="E13740" s="14">
        <v>4180</v>
      </c>
      <c r="F13740" s="36">
        <v>6.4846043353527796E-2</v>
      </c>
    </row>
    <row r="13741" spans="1:6" x14ac:dyDescent="0.4">
      <c r="A13741" s="9" t="s">
        <v>18208</v>
      </c>
      <c r="B13741" s="9" t="s">
        <v>11779</v>
      </c>
      <c r="C13741" s="9" t="s">
        <v>5</v>
      </c>
      <c r="D13741" s="14">
        <v>1851705.41550808</v>
      </c>
      <c r="E13741" s="14">
        <v>4797.1642888810302</v>
      </c>
      <c r="F13741" s="36">
        <v>0.02</v>
      </c>
    </row>
    <row r="13742" spans="1:6" x14ac:dyDescent="0.4">
      <c r="A13742" s="9" t="s">
        <v>18208</v>
      </c>
      <c r="B13742" s="9" t="s">
        <v>17632</v>
      </c>
      <c r="C13742" s="9" t="s">
        <v>36</v>
      </c>
      <c r="D13742" s="14">
        <v>1094608.6843733001</v>
      </c>
      <c r="E13742" s="14">
        <v>6674.4431973982</v>
      </c>
      <c r="F13742" s="36">
        <v>2.45397380251005E-2</v>
      </c>
    </row>
    <row r="13743" spans="1:6" x14ac:dyDescent="0.4">
      <c r="A13743" s="9" t="s">
        <v>18209</v>
      </c>
      <c r="B13743" s="9" t="s">
        <v>11784</v>
      </c>
      <c r="C13743" s="9" t="s">
        <v>5</v>
      </c>
      <c r="D13743" s="14">
        <v>643489.67071068799</v>
      </c>
      <c r="E13743" s="14">
        <v>4563.7565298630398</v>
      </c>
      <c r="F13743" s="36">
        <v>0.02</v>
      </c>
    </row>
    <row r="13744" spans="1:6" x14ac:dyDescent="0.4">
      <c r="A13744" s="9" t="s">
        <v>18209</v>
      </c>
      <c r="B13744" s="9" t="s">
        <v>11785</v>
      </c>
      <c r="C13744" s="9" t="s">
        <v>5</v>
      </c>
      <c r="D13744" s="14">
        <v>1114562.0674773699</v>
      </c>
      <c r="E13744" s="14">
        <v>4512.3970343213196</v>
      </c>
      <c r="F13744" s="36">
        <v>2.0000000000000202E-2</v>
      </c>
    </row>
    <row r="13745" spans="1:6" x14ac:dyDescent="0.4">
      <c r="A13745" s="9" t="s">
        <v>18209</v>
      </c>
      <c r="B13745" s="9" t="s">
        <v>11786</v>
      </c>
      <c r="C13745" s="9" t="s">
        <v>5</v>
      </c>
      <c r="D13745" s="14">
        <v>2674006.6299039498</v>
      </c>
      <c r="E13745" s="14">
        <v>4775.0118391141896</v>
      </c>
      <c r="F13745" s="36">
        <v>0.02</v>
      </c>
    </row>
    <row r="13746" spans="1:6" x14ac:dyDescent="0.4">
      <c r="A13746" s="9" t="s">
        <v>18209</v>
      </c>
      <c r="B13746" s="9" t="s">
        <v>11787</v>
      </c>
      <c r="C13746" s="9" t="s">
        <v>5</v>
      </c>
      <c r="D13746" s="14">
        <v>799938.54590408399</v>
      </c>
      <c r="E13746" s="14">
        <v>4419.5499773706297</v>
      </c>
      <c r="F13746" s="36">
        <v>0.02</v>
      </c>
    </row>
    <row r="13747" spans="1:6" x14ac:dyDescent="0.4">
      <c r="A13747" s="9" t="s">
        <v>18209</v>
      </c>
      <c r="B13747" s="9" t="s">
        <v>11788</v>
      </c>
      <c r="C13747" s="9" t="s">
        <v>5</v>
      </c>
      <c r="D13747" s="14">
        <v>1099340</v>
      </c>
      <c r="E13747" s="14">
        <v>4180</v>
      </c>
      <c r="F13747" s="36">
        <v>4.6827357725812001E-2</v>
      </c>
    </row>
    <row r="13748" spans="1:6" x14ac:dyDescent="0.4">
      <c r="A13748" s="9" t="s">
        <v>18209</v>
      </c>
      <c r="B13748" s="9" t="s">
        <v>11802</v>
      </c>
      <c r="C13748" s="9" t="s">
        <v>36</v>
      </c>
      <c r="D13748" s="14">
        <v>4584639.1603187304</v>
      </c>
      <c r="E13748" s="14">
        <v>6634.7889440213203</v>
      </c>
      <c r="F13748" s="36">
        <v>0.02</v>
      </c>
    </row>
    <row r="13749" spans="1:6" x14ac:dyDescent="0.4">
      <c r="A13749" s="9" t="s">
        <v>18209</v>
      </c>
      <c r="B13749" s="9" t="s">
        <v>11789</v>
      </c>
      <c r="C13749" s="9" t="s">
        <v>5</v>
      </c>
      <c r="D13749" s="14">
        <v>1886931.71316057</v>
      </c>
      <c r="E13749" s="14">
        <v>4602.2724711233504</v>
      </c>
      <c r="F13749" s="36">
        <v>1.9999999999999799E-2</v>
      </c>
    </row>
    <row r="13750" spans="1:6" x14ac:dyDescent="0.4">
      <c r="A13750" s="9" t="s">
        <v>18209</v>
      </c>
      <c r="B13750" s="9" t="s">
        <v>11790</v>
      </c>
      <c r="C13750" s="9" t="s">
        <v>5</v>
      </c>
      <c r="D13750" s="14">
        <v>1726340</v>
      </c>
      <c r="E13750" s="14">
        <v>4180</v>
      </c>
      <c r="F13750" s="36">
        <v>6.8950769147305704E-2</v>
      </c>
    </row>
    <row r="13751" spans="1:6" x14ac:dyDescent="0.4">
      <c r="A13751" s="9" t="s">
        <v>18209</v>
      </c>
      <c r="B13751" s="9" t="s">
        <v>17604</v>
      </c>
      <c r="C13751" s="9" t="s">
        <v>5</v>
      </c>
      <c r="D13751" s="14">
        <v>4078991.4282383202</v>
      </c>
      <c r="E13751" s="14">
        <v>4192.1802962367101</v>
      </c>
      <c r="F13751" s="36">
        <v>0.02</v>
      </c>
    </row>
    <row r="13752" spans="1:6" x14ac:dyDescent="0.4">
      <c r="A13752" s="9" t="s">
        <v>18209</v>
      </c>
      <c r="B13752" s="9" t="s">
        <v>11791</v>
      </c>
      <c r="C13752" s="9" t="s">
        <v>5</v>
      </c>
      <c r="D13752" s="14">
        <v>1965511.58904898</v>
      </c>
      <c r="E13752" s="14">
        <v>4406.9766570604897</v>
      </c>
      <c r="F13752" s="36">
        <v>1.9999999999999799E-2</v>
      </c>
    </row>
    <row r="13753" spans="1:6" x14ac:dyDescent="0.4">
      <c r="A13753" s="9" t="s">
        <v>18209</v>
      </c>
      <c r="B13753" s="9" t="s">
        <v>11792</v>
      </c>
      <c r="C13753" s="9" t="s">
        <v>5</v>
      </c>
      <c r="D13753" s="14">
        <v>2552416.8326354399</v>
      </c>
      <c r="E13753" s="14">
        <v>4378.0734693575396</v>
      </c>
      <c r="F13753" s="36">
        <v>0.02</v>
      </c>
    </row>
    <row r="13754" spans="1:6" x14ac:dyDescent="0.4">
      <c r="A13754" s="9" t="s">
        <v>18209</v>
      </c>
      <c r="B13754" s="9" t="s">
        <v>11793</v>
      </c>
      <c r="C13754" s="9" t="s">
        <v>5</v>
      </c>
      <c r="D13754" s="14">
        <v>952099.68923075905</v>
      </c>
      <c r="E13754" s="14">
        <v>4512.3208020415104</v>
      </c>
      <c r="F13754" s="36">
        <v>0.02</v>
      </c>
    </row>
    <row r="13755" spans="1:6" x14ac:dyDescent="0.4">
      <c r="A13755" s="9" t="s">
        <v>18209</v>
      </c>
      <c r="B13755" s="9" t="s">
        <v>11794</v>
      </c>
      <c r="C13755" s="9" t="s">
        <v>5</v>
      </c>
      <c r="D13755" s="14">
        <v>3058054.89742473</v>
      </c>
      <c r="E13755" s="14">
        <v>4908.5953409706799</v>
      </c>
      <c r="F13755" s="36">
        <v>0.02</v>
      </c>
    </row>
    <row r="13756" spans="1:6" x14ac:dyDescent="0.4">
      <c r="A13756" s="9" t="s">
        <v>18209</v>
      </c>
      <c r="B13756" s="9" t="s">
        <v>11795</v>
      </c>
      <c r="C13756" s="9" t="s">
        <v>5</v>
      </c>
      <c r="D13756" s="14">
        <v>1755836.2695442</v>
      </c>
      <c r="E13756" s="14">
        <v>5104.1752021633702</v>
      </c>
      <c r="F13756" s="36">
        <v>0.02</v>
      </c>
    </row>
    <row r="13757" spans="1:6" x14ac:dyDescent="0.4">
      <c r="A13757" s="9" t="s">
        <v>18209</v>
      </c>
      <c r="B13757" s="9" t="s">
        <v>11796</v>
      </c>
      <c r="C13757" s="9" t="s">
        <v>5</v>
      </c>
      <c r="D13757" s="14">
        <v>1819780.31231458</v>
      </c>
      <c r="E13757" s="14">
        <v>4460.2458635161202</v>
      </c>
      <c r="F13757" s="36">
        <v>0.02</v>
      </c>
    </row>
    <row r="13758" spans="1:6" x14ac:dyDescent="0.4">
      <c r="A13758" s="9" t="s">
        <v>18209</v>
      </c>
      <c r="B13758" s="9" t="s">
        <v>11797</v>
      </c>
      <c r="C13758" s="9" t="s">
        <v>5</v>
      </c>
      <c r="D13758" s="14">
        <v>918940.10625162302</v>
      </c>
      <c r="E13758" s="14">
        <v>4396.8426136441303</v>
      </c>
      <c r="F13758" s="36">
        <v>2.8947813792402001E-2</v>
      </c>
    </row>
    <row r="13759" spans="1:6" x14ac:dyDescent="0.4">
      <c r="A13759" s="9" t="s">
        <v>18209</v>
      </c>
      <c r="B13759" s="9" t="s">
        <v>495</v>
      </c>
      <c r="C13759" s="9" t="s">
        <v>5</v>
      </c>
      <c r="D13759" s="14">
        <v>1622817.10758868</v>
      </c>
      <c r="E13759" s="14">
        <v>4558.4750213165198</v>
      </c>
      <c r="F13759" s="36">
        <v>0.02</v>
      </c>
    </row>
    <row r="13760" spans="1:6" x14ac:dyDescent="0.4">
      <c r="A13760" s="9" t="s">
        <v>18209</v>
      </c>
      <c r="B13760" s="9" t="s">
        <v>11803</v>
      </c>
      <c r="C13760" s="9" t="s">
        <v>36</v>
      </c>
      <c r="D13760" s="14">
        <v>8861372.2648122292</v>
      </c>
      <c r="E13760" s="14">
        <v>5951.2238178725602</v>
      </c>
      <c r="F13760" s="36">
        <v>1.9999999999999799E-2</v>
      </c>
    </row>
    <row r="13761" spans="1:6" x14ac:dyDescent="0.4">
      <c r="A13761" s="9" t="s">
        <v>18209</v>
      </c>
      <c r="B13761" s="9" t="s">
        <v>17606</v>
      </c>
      <c r="C13761" s="9" t="s">
        <v>36</v>
      </c>
      <c r="D13761" s="14">
        <v>4884149.2777979104</v>
      </c>
      <c r="E13761" s="14">
        <v>7172.02537121573</v>
      </c>
      <c r="F13761" s="36">
        <v>0.02</v>
      </c>
    </row>
    <row r="13762" spans="1:6" x14ac:dyDescent="0.4">
      <c r="A13762" s="9" t="s">
        <v>18209</v>
      </c>
      <c r="B13762" s="9" t="s">
        <v>11804</v>
      </c>
      <c r="C13762" s="9" t="s">
        <v>36</v>
      </c>
      <c r="D13762" s="14">
        <v>4835595</v>
      </c>
      <c r="E13762" s="14">
        <v>5415</v>
      </c>
      <c r="F13762" s="36">
        <v>2.8441805280149599E-2</v>
      </c>
    </row>
    <row r="13763" spans="1:6" x14ac:dyDescent="0.4">
      <c r="A13763" s="9" t="s">
        <v>18209</v>
      </c>
      <c r="B13763" s="9" t="s">
        <v>11805</v>
      </c>
      <c r="C13763" s="9" t="s">
        <v>36</v>
      </c>
      <c r="D13763" s="14">
        <v>4177426.7886409098</v>
      </c>
      <c r="E13763" s="14">
        <v>5555.0888146820598</v>
      </c>
      <c r="F13763" s="36">
        <v>0.02</v>
      </c>
    </row>
    <row r="13764" spans="1:6" x14ac:dyDescent="0.4">
      <c r="A13764" s="9" t="s">
        <v>18209</v>
      </c>
      <c r="B13764" s="9" t="s">
        <v>5291</v>
      </c>
      <c r="C13764" s="9" t="s">
        <v>5</v>
      </c>
      <c r="D13764" s="14">
        <v>921384.82030508202</v>
      </c>
      <c r="E13764" s="14">
        <v>4408.5398100721604</v>
      </c>
      <c r="F13764" s="36">
        <v>0.02</v>
      </c>
    </row>
    <row r="13765" spans="1:6" x14ac:dyDescent="0.4">
      <c r="A13765" s="9" t="s">
        <v>18209</v>
      </c>
      <c r="B13765" s="9" t="s">
        <v>453</v>
      </c>
      <c r="C13765" s="9" t="s">
        <v>5</v>
      </c>
      <c r="D13765" s="14">
        <v>1583513.77048239</v>
      </c>
      <c r="E13765" s="14">
        <v>4485.8747039161099</v>
      </c>
      <c r="F13765" s="36">
        <v>0.02</v>
      </c>
    </row>
    <row r="13766" spans="1:6" x14ac:dyDescent="0.4">
      <c r="A13766" s="9" t="s">
        <v>18209</v>
      </c>
      <c r="B13766" s="9" t="s">
        <v>11798</v>
      </c>
      <c r="C13766" s="9" t="s">
        <v>5</v>
      </c>
      <c r="D13766" s="14">
        <v>3069148.5958489501</v>
      </c>
      <c r="E13766" s="14">
        <v>4467.4652050203103</v>
      </c>
      <c r="F13766" s="36">
        <v>0.02</v>
      </c>
    </row>
    <row r="13767" spans="1:6" x14ac:dyDescent="0.4">
      <c r="A13767" s="9" t="s">
        <v>18209</v>
      </c>
      <c r="B13767" s="9" t="s">
        <v>11799</v>
      </c>
      <c r="C13767" s="9" t="s">
        <v>5</v>
      </c>
      <c r="D13767" s="14">
        <v>3053257.2382971798</v>
      </c>
      <c r="E13767" s="14">
        <v>4386.8638481281296</v>
      </c>
      <c r="F13767" s="36">
        <v>0.02</v>
      </c>
    </row>
    <row r="13768" spans="1:6" x14ac:dyDescent="0.4">
      <c r="A13768" s="9" t="s">
        <v>18209</v>
      </c>
      <c r="B13768" s="9" t="s">
        <v>11800</v>
      </c>
      <c r="C13768" s="9" t="s">
        <v>5</v>
      </c>
      <c r="D13768" s="14">
        <v>2363837.1265274598</v>
      </c>
      <c r="E13768" s="14">
        <v>4737.1485501552297</v>
      </c>
      <c r="F13768" s="36">
        <v>0.02</v>
      </c>
    </row>
    <row r="13769" spans="1:6" x14ac:dyDescent="0.4">
      <c r="A13769" s="9" t="s">
        <v>18209</v>
      </c>
      <c r="B13769" s="9" t="s">
        <v>11801</v>
      </c>
      <c r="C13769" s="9" t="s">
        <v>5</v>
      </c>
      <c r="D13769" s="14">
        <v>540174.35164840799</v>
      </c>
      <c r="E13769" s="14">
        <v>6001.9372405378599</v>
      </c>
      <c r="F13769" s="36">
        <v>4.40157566186083E-2</v>
      </c>
    </row>
    <row r="13770" spans="1:6" x14ac:dyDescent="0.4">
      <c r="A13770" s="9" t="s">
        <v>18210</v>
      </c>
      <c r="B13770" s="9" t="s">
        <v>11806</v>
      </c>
      <c r="C13770" s="9" t="s">
        <v>5</v>
      </c>
      <c r="D13770" s="14">
        <v>1220368.8911958199</v>
      </c>
      <c r="E13770" s="14">
        <v>4536.6873278655203</v>
      </c>
      <c r="F13770" s="36">
        <v>4.5243104822635799E-2</v>
      </c>
    </row>
    <row r="13771" spans="1:6" x14ac:dyDescent="0.4">
      <c r="A13771" s="9" t="s">
        <v>18210</v>
      </c>
      <c r="B13771" s="9" t="s">
        <v>11807</v>
      </c>
      <c r="C13771" s="9" t="s">
        <v>5</v>
      </c>
      <c r="D13771" s="14">
        <v>1540736.8704899901</v>
      </c>
      <c r="E13771" s="14">
        <v>4315.78955319326</v>
      </c>
      <c r="F13771" s="36">
        <v>0.02</v>
      </c>
    </row>
    <row r="13772" spans="1:6" x14ac:dyDescent="0.4">
      <c r="A13772" s="9" t="s">
        <v>18210</v>
      </c>
      <c r="B13772" s="9" t="s">
        <v>11828</v>
      </c>
      <c r="C13772" s="9" t="s">
        <v>36</v>
      </c>
      <c r="D13772" s="14">
        <v>5455521.6593351103</v>
      </c>
      <c r="E13772" s="14">
        <v>6425.8205645878797</v>
      </c>
      <c r="F13772" s="36">
        <v>0.02</v>
      </c>
    </row>
    <row r="13773" spans="1:6" x14ac:dyDescent="0.4">
      <c r="A13773" s="9" t="s">
        <v>18210</v>
      </c>
      <c r="B13773" s="9" t="s">
        <v>11808</v>
      </c>
      <c r="C13773" s="9" t="s">
        <v>5</v>
      </c>
      <c r="D13773" s="14">
        <v>2919556.8846638901</v>
      </c>
      <c r="E13773" s="14">
        <v>4701.3798464797001</v>
      </c>
      <c r="F13773" s="36">
        <v>0.02</v>
      </c>
    </row>
    <row r="13774" spans="1:6" x14ac:dyDescent="0.4">
      <c r="A13774" s="9" t="s">
        <v>18210</v>
      </c>
      <c r="B13774" s="9" t="s">
        <v>11809</v>
      </c>
      <c r="C13774" s="9" t="s">
        <v>5</v>
      </c>
      <c r="D13774" s="14">
        <v>1140069.80721102</v>
      </c>
      <c r="E13774" s="14">
        <v>5182.1354873228202</v>
      </c>
      <c r="F13774" s="36">
        <v>0.02</v>
      </c>
    </row>
    <row r="13775" spans="1:6" x14ac:dyDescent="0.4">
      <c r="A13775" s="9" t="s">
        <v>18210</v>
      </c>
      <c r="B13775" s="9" t="s">
        <v>11810</v>
      </c>
      <c r="C13775" s="9" t="s">
        <v>5</v>
      </c>
      <c r="D13775" s="14">
        <v>2860597.1561746402</v>
      </c>
      <c r="E13775" s="14">
        <v>4815.8201282401296</v>
      </c>
      <c r="F13775" s="36">
        <v>0.02</v>
      </c>
    </row>
    <row r="13776" spans="1:6" x14ac:dyDescent="0.4">
      <c r="A13776" s="9" t="s">
        <v>18210</v>
      </c>
      <c r="B13776" s="9" t="s">
        <v>11811</v>
      </c>
      <c r="C13776" s="9" t="s">
        <v>5</v>
      </c>
      <c r="D13776" s="14">
        <v>1513993.5783248299</v>
      </c>
      <c r="E13776" s="14">
        <v>4806.3288200788202</v>
      </c>
      <c r="F13776" s="36">
        <v>0.02</v>
      </c>
    </row>
    <row r="13777" spans="1:6" x14ac:dyDescent="0.4">
      <c r="A13777" s="9" t="s">
        <v>18210</v>
      </c>
      <c r="B13777" s="9" t="s">
        <v>11812</v>
      </c>
      <c r="C13777" s="9" t="s">
        <v>5</v>
      </c>
      <c r="D13777" s="14">
        <v>1562120.7065900599</v>
      </c>
      <c r="E13777" s="14">
        <v>4649.1687696132703</v>
      </c>
      <c r="F13777" s="36">
        <v>0.02</v>
      </c>
    </row>
    <row r="13778" spans="1:6" x14ac:dyDescent="0.4">
      <c r="A13778" s="9" t="s">
        <v>18210</v>
      </c>
      <c r="B13778" s="9" t="s">
        <v>11813</v>
      </c>
      <c r="C13778" s="9" t="s">
        <v>5</v>
      </c>
      <c r="D13778" s="14">
        <v>551437.88113650004</v>
      </c>
      <c r="E13778" s="14">
        <v>5353.7658362766997</v>
      </c>
      <c r="F13778" s="36">
        <v>4.1574504819270802E-2</v>
      </c>
    </row>
    <row r="13779" spans="1:6" x14ac:dyDescent="0.4">
      <c r="A13779" s="9" t="s">
        <v>18210</v>
      </c>
      <c r="B13779" s="9" t="s">
        <v>11814</v>
      </c>
      <c r="C13779" s="9" t="s">
        <v>5</v>
      </c>
      <c r="D13779" s="14">
        <v>1938734.9896388899</v>
      </c>
      <c r="E13779" s="14">
        <v>4279.76818904833</v>
      </c>
      <c r="F13779" s="36">
        <v>4.2517681469387898E-2</v>
      </c>
    </row>
    <row r="13780" spans="1:6" x14ac:dyDescent="0.4">
      <c r="A13780" s="9" t="s">
        <v>18210</v>
      </c>
      <c r="B13780" s="9" t="s">
        <v>11815</v>
      </c>
      <c r="C13780" s="9" t="s">
        <v>5</v>
      </c>
      <c r="D13780" s="14">
        <v>1796665.4855589101</v>
      </c>
      <c r="E13780" s="14">
        <v>4537.0340544417004</v>
      </c>
      <c r="F13780" s="36">
        <v>0.02</v>
      </c>
    </row>
    <row r="13781" spans="1:6" x14ac:dyDescent="0.4">
      <c r="A13781" s="9" t="s">
        <v>18210</v>
      </c>
      <c r="B13781" s="9" t="s">
        <v>17119</v>
      </c>
      <c r="C13781" s="9" t="s">
        <v>36</v>
      </c>
      <c r="D13781" s="14">
        <v>4589484.7168440102</v>
      </c>
      <c r="E13781" s="14">
        <v>6304.2372484120997</v>
      </c>
      <c r="F13781" s="36">
        <v>2.5025601199162101E-2</v>
      </c>
    </row>
    <row r="13782" spans="1:6" x14ac:dyDescent="0.4">
      <c r="A13782" s="9" t="s">
        <v>18210</v>
      </c>
      <c r="B13782" s="9" t="s">
        <v>11816</v>
      </c>
      <c r="C13782" s="9" t="s">
        <v>5</v>
      </c>
      <c r="D13782" s="14">
        <v>2356583.9541718801</v>
      </c>
      <c r="E13782" s="14">
        <v>4648.0945841654402</v>
      </c>
      <c r="F13782" s="36">
        <v>0.02</v>
      </c>
    </row>
    <row r="13783" spans="1:6" x14ac:dyDescent="0.4">
      <c r="A13783" s="9" t="s">
        <v>18210</v>
      </c>
      <c r="B13783" s="9" t="s">
        <v>11829</v>
      </c>
      <c r="C13783" s="9" t="s">
        <v>36</v>
      </c>
      <c r="D13783" s="14">
        <v>5920429.9735486303</v>
      </c>
      <c r="E13783" s="14">
        <v>5956.16697540103</v>
      </c>
      <c r="F13783" s="36">
        <v>0.02</v>
      </c>
    </row>
    <row r="13784" spans="1:6" x14ac:dyDescent="0.4">
      <c r="A13784" s="9" t="s">
        <v>18210</v>
      </c>
      <c r="B13784" s="9" t="s">
        <v>11817</v>
      </c>
      <c r="C13784" s="9" t="s">
        <v>5</v>
      </c>
      <c r="D13784" s="14">
        <v>1359635.04108801</v>
      </c>
      <c r="E13784" s="14">
        <v>5035.6853373630001</v>
      </c>
      <c r="F13784" s="36">
        <v>1.9999999999999799E-2</v>
      </c>
    </row>
    <row r="13785" spans="1:6" x14ac:dyDescent="0.4">
      <c r="A13785" s="9" t="s">
        <v>18210</v>
      </c>
      <c r="B13785" s="9" t="s">
        <v>11818</v>
      </c>
      <c r="C13785" s="9" t="s">
        <v>5</v>
      </c>
      <c r="D13785" s="14">
        <v>1592878.40597481</v>
      </c>
      <c r="E13785" s="14">
        <v>4643.9603672735002</v>
      </c>
      <c r="F13785" s="36">
        <v>4.6442684191287699E-2</v>
      </c>
    </row>
    <row r="13786" spans="1:6" x14ac:dyDescent="0.4">
      <c r="A13786" s="9" t="s">
        <v>18210</v>
      </c>
      <c r="B13786" s="9" t="s">
        <v>11819</v>
      </c>
      <c r="C13786" s="9" t="s">
        <v>5</v>
      </c>
      <c r="D13786" s="14">
        <v>2184955.3817169201</v>
      </c>
      <c r="E13786" s="14">
        <v>4505.0626427153002</v>
      </c>
      <c r="F13786" s="36">
        <v>2.0000000000000202E-2</v>
      </c>
    </row>
    <row r="13787" spans="1:6" x14ac:dyDescent="0.4">
      <c r="A13787" s="9" t="s">
        <v>18210</v>
      </c>
      <c r="B13787" s="9" t="s">
        <v>11820</v>
      </c>
      <c r="C13787" s="9" t="s">
        <v>5</v>
      </c>
      <c r="D13787" s="14">
        <v>1195478.0530556201</v>
      </c>
      <c r="E13787" s="14">
        <v>4545.5439279681405</v>
      </c>
      <c r="F13787" s="36">
        <v>3.2731800910376099E-2</v>
      </c>
    </row>
    <row r="13788" spans="1:6" x14ac:dyDescent="0.4">
      <c r="A13788" s="9" t="s">
        <v>18210</v>
      </c>
      <c r="B13788" s="9" t="s">
        <v>11821</v>
      </c>
      <c r="C13788" s="9" t="s">
        <v>5</v>
      </c>
      <c r="D13788" s="14">
        <v>1489185.01242198</v>
      </c>
      <c r="E13788" s="14">
        <v>4458.6377617424496</v>
      </c>
      <c r="F13788" s="36">
        <v>2.80425568368377E-2</v>
      </c>
    </row>
    <row r="13789" spans="1:6" x14ac:dyDescent="0.4">
      <c r="A13789" s="9" t="s">
        <v>18210</v>
      </c>
      <c r="B13789" s="9" t="s">
        <v>11822</v>
      </c>
      <c r="C13789" s="9" t="s">
        <v>5</v>
      </c>
      <c r="D13789" s="14">
        <v>1152911.9324395701</v>
      </c>
      <c r="E13789" s="14">
        <v>4744.4935491340302</v>
      </c>
      <c r="F13789" s="36">
        <v>4.96294783768245E-2</v>
      </c>
    </row>
    <row r="13790" spans="1:6" x14ac:dyDescent="0.4">
      <c r="A13790" s="9" t="s">
        <v>18210</v>
      </c>
      <c r="B13790" s="9" t="s">
        <v>11823</v>
      </c>
      <c r="C13790" s="9" t="s">
        <v>5</v>
      </c>
      <c r="D13790" s="14">
        <v>1614758.85890722</v>
      </c>
      <c r="E13790" s="14">
        <v>4523.1340585636499</v>
      </c>
      <c r="F13790" s="36">
        <v>0.02</v>
      </c>
    </row>
    <row r="13791" spans="1:6" x14ac:dyDescent="0.4">
      <c r="A13791" s="9" t="s">
        <v>18210</v>
      </c>
      <c r="B13791" s="9" t="s">
        <v>14102</v>
      </c>
      <c r="C13791" s="9" t="s">
        <v>36</v>
      </c>
      <c r="D13791" s="14">
        <v>3694268.7140847198</v>
      </c>
      <c r="E13791" s="14">
        <v>6293.4731074697202</v>
      </c>
      <c r="F13791" s="36">
        <v>2.4359066289412E-2</v>
      </c>
    </row>
    <row r="13792" spans="1:6" x14ac:dyDescent="0.4">
      <c r="A13792" s="9" t="s">
        <v>18210</v>
      </c>
      <c r="B13792" s="9" t="s">
        <v>11824</v>
      </c>
      <c r="C13792" s="9" t="s">
        <v>5</v>
      </c>
      <c r="D13792" s="14">
        <v>2355039.8399895402</v>
      </c>
      <c r="E13792" s="14">
        <v>4353.1235489640303</v>
      </c>
      <c r="F13792" s="36">
        <v>2.7652541590351E-2</v>
      </c>
    </row>
    <row r="13793" spans="1:6" x14ac:dyDescent="0.4">
      <c r="A13793" s="9" t="s">
        <v>18210</v>
      </c>
      <c r="B13793" s="9" t="s">
        <v>502</v>
      </c>
      <c r="C13793" s="9" t="s">
        <v>5</v>
      </c>
      <c r="D13793" s="14">
        <v>1753844.8</v>
      </c>
      <c r="E13793" s="14">
        <v>4195.8009569378</v>
      </c>
      <c r="F13793" s="36">
        <v>2.70691106860921E-2</v>
      </c>
    </row>
    <row r="13794" spans="1:6" x14ac:dyDescent="0.4">
      <c r="A13794" s="9" t="s">
        <v>18210</v>
      </c>
      <c r="B13794" s="9" t="s">
        <v>29</v>
      </c>
      <c r="C13794" s="9" t="s">
        <v>5</v>
      </c>
      <c r="D13794" s="14">
        <v>1679728.41405035</v>
      </c>
      <c r="E13794" s="14">
        <v>4432.0010924811404</v>
      </c>
      <c r="F13794" s="36">
        <v>0.02</v>
      </c>
    </row>
    <row r="13795" spans="1:6" x14ac:dyDescent="0.4">
      <c r="A13795" s="9" t="s">
        <v>18210</v>
      </c>
      <c r="B13795" s="9" t="s">
        <v>398</v>
      </c>
      <c r="C13795" s="9" t="s">
        <v>5</v>
      </c>
      <c r="D13795" s="14">
        <v>1526223.2341622701</v>
      </c>
      <c r="E13795" s="14">
        <v>4311.3650682549896</v>
      </c>
      <c r="F13795" s="36">
        <v>0.02</v>
      </c>
    </row>
    <row r="13796" spans="1:6" x14ac:dyDescent="0.4">
      <c r="A13796" s="9" t="s">
        <v>18210</v>
      </c>
      <c r="B13796" s="9" t="s">
        <v>11830</v>
      </c>
      <c r="C13796" s="9" t="s">
        <v>36</v>
      </c>
      <c r="D13796" s="14">
        <v>6855844.9163325503</v>
      </c>
      <c r="E13796" s="14">
        <v>5900.0386543309396</v>
      </c>
      <c r="F13796" s="36">
        <v>2.0000000000000202E-2</v>
      </c>
    </row>
    <row r="13797" spans="1:6" x14ac:dyDescent="0.4">
      <c r="A13797" s="9" t="s">
        <v>18210</v>
      </c>
      <c r="B13797" s="9" t="s">
        <v>11825</v>
      </c>
      <c r="C13797" s="9" t="s">
        <v>5</v>
      </c>
      <c r="D13797" s="14">
        <v>2315774.6412439998</v>
      </c>
      <c r="E13797" s="14">
        <v>4804.5117038257304</v>
      </c>
      <c r="F13797" s="36">
        <v>0.02</v>
      </c>
    </row>
    <row r="13798" spans="1:6" x14ac:dyDescent="0.4">
      <c r="A13798" s="9" t="s">
        <v>18210</v>
      </c>
      <c r="B13798" s="9" t="s">
        <v>11831</v>
      </c>
      <c r="C13798" s="9" t="s">
        <v>36</v>
      </c>
      <c r="D13798" s="14">
        <v>4044154.6020437302</v>
      </c>
      <c r="E13798" s="14">
        <v>6388.8698294529704</v>
      </c>
      <c r="F13798" s="36">
        <v>0.02</v>
      </c>
    </row>
    <row r="13799" spans="1:6" x14ac:dyDescent="0.4">
      <c r="A13799" s="9" t="s">
        <v>18210</v>
      </c>
      <c r="B13799" s="9" t="s">
        <v>11826</v>
      </c>
      <c r="C13799" s="9" t="s">
        <v>5</v>
      </c>
      <c r="D13799" s="14">
        <v>1158678.51229502</v>
      </c>
      <c r="E13799" s="14">
        <v>4372.3717445094999</v>
      </c>
      <c r="F13799" s="36">
        <v>2.48055525768014E-2</v>
      </c>
    </row>
    <row r="13800" spans="1:6" x14ac:dyDescent="0.4">
      <c r="A13800" s="9" t="s">
        <v>18210</v>
      </c>
      <c r="B13800" s="9" t="s">
        <v>11827</v>
      </c>
      <c r="C13800" s="9" t="s">
        <v>5</v>
      </c>
      <c r="D13800" s="14">
        <v>1564528.6181020199</v>
      </c>
      <c r="E13800" s="14">
        <v>4321.9022599503396</v>
      </c>
      <c r="F13800" s="36">
        <v>0.02</v>
      </c>
    </row>
    <row r="13801" spans="1:6" x14ac:dyDescent="0.4">
      <c r="A13801" s="9" t="s">
        <v>18211</v>
      </c>
      <c r="B13801" s="9" t="s">
        <v>11832</v>
      </c>
      <c r="C13801" s="9" t="s">
        <v>5</v>
      </c>
      <c r="D13801" s="14">
        <v>326234.54179192201</v>
      </c>
      <c r="E13801" s="14">
        <v>7956.9400437054101</v>
      </c>
      <c r="F13801" s="36">
        <v>0.02</v>
      </c>
    </row>
    <row r="13802" spans="1:6" x14ac:dyDescent="0.4">
      <c r="A13802" s="9" t="s">
        <v>18211</v>
      </c>
      <c r="B13802" s="9" t="s">
        <v>11833</v>
      </c>
      <c r="C13802" s="9" t="s">
        <v>5</v>
      </c>
      <c r="D13802" s="14">
        <v>701451.87390218896</v>
      </c>
      <c r="E13802" s="14">
        <v>4384.0742118886801</v>
      </c>
      <c r="F13802" s="36">
        <v>4.2505949353292001E-2</v>
      </c>
    </row>
    <row r="13803" spans="1:6" x14ac:dyDescent="0.4">
      <c r="A13803" s="9" t="s">
        <v>18211</v>
      </c>
      <c r="B13803" s="9" t="s">
        <v>11834</v>
      </c>
      <c r="C13803" s="9" t="s">
        <v>5</v>
      </c>
      <c r="D13803" s="14">
        <v>560787.08362605202</v>
      </c>
      <c r="E13803" s="14">
        <v>4752.4329120851799</v>
      </c>
      <c r="F13803" s="36">
        <v>2.1776278855598599E-2</v>
      </c>
    </row>
    <row r="13804" spans="1:6" x14ac:dyDescent="0.4">
      <c r="A13804" s="9" t="s">
        <v>18211</v>
      </c>
      <c r="B13804" s="9" t="s">
        <v>11835</v>
      </c>
      <c r="C13804" s="9" t="s">
        <v>5</v>
      </c>
      <c r="D13804" s="14">
        <v>2566937.54103263</v>
      </c>
      <c r="E13804" s="14">
        <v>4780.1443967087998</v>
      </c>
      <c r="F13804" s="36">
        <v>0.02</v>
      </c>
    </row>
    <row r="13805" spans="1:6" x14ac:dyDescent="0.4">
      <c r="A13805" s="9" t="s">
        <v>18211</v>
      </c>
      <c r="B13805" s="9" t="s">
        <v>11836</v>
      </c>
      <c r="C13805" s="9" t="s">
        <v>5</v>
      </c>
      <c r="D13805" s="14">
        <v>504517.160360704</v>
      </c>
      <c r="E13805" s="14">
        <v>5148.1342893949404</v>
      </c>
      <c r="F13805" s="36">
        <v>0.02</v>
      </c>
    </row>
    <row r="13806" spans="1:6" x14ac:dyDescent="0.4">
      <c r="A13806" s="9" t="s">
        <v>18211</v>
      </c>
      <c r="B13806" s="9" t="s">
        <v>2215</v>
      </c>
      <c r="C13806" s="9" t="s">
        <v>5</v>
      </c>
      <c r="D13806" s="14">
        <v>509909.50498950499</v>
      </c>
      <c r="E13806" s="14">
        <v>4902.9760095144702</v>
      </c>
      <c r="F13806" s="36">
        <v>0.02</v>
      </c>
    </row>
    <row r="13807" spans="1:6" x14ac:dyDescent="0.4">
      <c r="A13807" s="9" t="s">
        <v>18211</v>
      </c>
      <c r="B13807" s="9" t="s">
        <v>11857</v>
      </c>
      <c r="C13807" s="9" t="s">
        <v>36</v>
      </c>
      <c r="D13807" s="14">
        <v>7386557.9915896701</v>
      </c>
      <c r="E13807" s="14">
        <v>6601.0348450309803</v>
      </c>
      <c r="F13807" s="36">
        <v>0.02</v>
      </c>
    </row>
    <row r="13808" spans="1:6" x14ac:dyDescent="0.4">
      <c r="A13808" s="9" t="s">
        <v>18211</v>
      </c>
      <c r="B13808" s="9" t="s">
        <v>11837</v>
      </c>
      <c r="C13808" s="9" t="s">
        <v>5</v>
      </c>
      <c r="D13808" s="14">
        <v>1011180.5</v>
      </c>
      <c r="E13808" s="14">
        <v>4284.6631355932204</v>
      </c>
      <c r="F13808" s="36">
        <v>6.4763178961011206E-2</v>
      </c>
    </row>
    <row r="13809" spans="1:6" x14ac:dyDescent="0.4">
      <c r="A13809" s="9" t="s">
        <v>18211</v>
      </c>
      <c r="B13809" s="9" t="s">
        <v>11838</v>
      </c>
      <c r="C13809" s="9" t="s">
        <v>5</v>
      </c>
      <c r="D13809" s="14">
        <v>1519228</v>
      </c>
      <c r="E13809" s="14">
        <v>4279.5154929577502</v>
      </c>
      <c r="F13809" s="36">
        <v>7.0408591902060502E-2</v>
      </c>
    </row>
    <row r="13810" spans="1:6" x14ac:dyDescent="0.4">
      <c r="A13810" s="9" t="s">
        <v>18211</v>
      </c>
      <c r="B13810" s="9" t="s">
        <v>11839</v>
      </c>
      <c r="C13810" s="9" t="s">
        <v>5</v>
      </c>
      <c r="D13810" s="14">
        <v>1871032</v>
      </c>
      <c r="E13810" s="14">
        <v>4271.7625570776299</v>
      </c>
      <c r="F13810" s="36">
        <v>6.8269259404332996E-2</v>
      </c>
    </row>
    <row r="13811" spans="1:6" x14ac:dyDescent="0.4">
      <c r="A13811" s="9" t="s">
        <v>18211</v>
      </c>
      <c r="B13811" s="9" t="s">
        <v>11840</v>
      </c>
      <c r="C13811" s="9" t="s">
        <v>5</v>
      </c>
      <c r="D13811" s="14">
        <v>772057.28011274396</v>
      </c>
      <c r="E13811" s="14">
        <v>4411.75588635854</v>
      </c>
      <c r="F13811" s="36">
        <v>4.38783482701635E-2</v>
      </c>
    </row>
    <row r="13812" spans="1:6" x14ac:dyDescent="0.4">
      <c r="A13812" s="9" t="s">
        <v>18211</v>
      </c>
      <c r="B13812" s="9" t="s">
        <v>11841</v>
      </c>
      <c r="C13812" s="9" t="s">
        <v>5</v>
      </c>
      <c r="D13812" s="14">
        <v>955667.85621267499</v>
      </c>
      <c r="E13812" s="14">
        <v>4247.4126942785597</v>
      </c>
      <c r="F13812" s="36">
        <v>2.68415412036602E-2</v>
      </c>
    </row>
    <row r="13813" spans="1:6" x14ac:dyDescent="0.4">
      <c r="A13813" s="9" t="s">
        <v>18211</v>
      </c>
      <c r="B13813" s="9" t="s">
        <v>11842</v>
      </c>
      <c r="C13813" s="9" t="s">
        <v>5</v>
      </c>
      <c r="D13813" s="14">
        <v>541544.43020257098</v>
      </c>
      <c r="E13813" s="14">
        <v>5108.9097188921796</v>
      </c>
      <c r="F13813" s="36">
        <v>2.0000000000000202E-2</v>
      </c>
    </row>
    <row r="13814" spans="1:6" x14ac:dyDescent="0.4">
      <c r="A13814" s="9" t="s">
        <v>18211</v>
      </c>
      <c r="B13814" s="9" t="s">
        <v>11843</v>
      </c>
      <c r="C13814" s="9" t="s">
        <v>5</v>
      </c>
      <c r="D13814" s="14">
        <v>1756808</v>
      </c>
      <c r="E13814" s="14">
        <v>4284.8975609756098</v>
      </c>
      <c r="F13814" s="36">
        <v>6.80396602210767E-2</v>
      </c>
    </row>
    <row r="13815" spans="1:6" x14ac:dyDescent="0.4">
      <c r="A13815" s="9" t="s">
        <v>18211</v>
      </c>
      <c r="B13815" s="9" t="s">
        <v>11844</v>
      </c>
      <c r="C13815" s="9" t="s">
        <v>5</v>
      </c>
      <c r="D13815" s="14">
        <v>472455.05657201703</v>
      </c>
      <c r="E13815" s="14">
        <v>4870.6706863094496</v>
      </c>
      <c r="F13815" s="36">
        <v>0.02</v>
      </c>
    </row>
    <row r="13816" spans="1:6" x14ac:dyDescent="0.4">
      <c r="A13816" s="9" t="s">
        <v>18211</v>
      </c>
      <c r="B13816" s="9" t="s">
        <v>11845</v>
      </c>
      <c r="C13816" s="9" t="s">
        <v>5</v>
      </c>
      <c r="D13816" s="14">
        <v>516794.76582164201</v>
      </c>
      <c r="E13816" s="14">
        <v>4875.4223190721004</v>
      </c>
      <c r="F13816" s="36">
        <v>3.2598324582557597E-2</v>
      </c>
    </row>
    <row r="13817" spans="1:6" x14ac:dyDescent="0.4">
      <c r="A13817" s="9" t="s">
        <v>18211</v>
      </c>
      <c r="B13817" s="9" t="s">
        <v>11846</v>
      </c>
      <c r="C13817" s="9" t="s">
        <v>5</v>
      </c>
      <c r="D13817" s="14">
        <v>994238.70190462598</v>
      </c>
      <c r="E13817" s="14">
        <v>4897.7275955892901</v>
      </c>
      <c r="F13817" s="36">
        <v>0.02</v>
      </c>
    </row>
    <row r="13818" spans="1:6" x14ac:dyDescent="0.4">
      <c r="A13818" s="9" t="s">
        <v>18211</v>
      </c>
      <c r="B13818" s="9" t="s">
        <v>11847</v>
      </c>
      <c r="C13818" s="9" t="s">
        <v>5</v>
      </c>
      <c r="D13818" s="14">
        <v>1069140</v>
      </c>
      <c r="E13818" s="14">
        <v>4259.5219123506004</v>
      </c>
      <c r="F13818" s="36">
        <v>6.1983200953023898E-2</v>
      </c>
    </row>
    <row r="13819" spans="1:6" x14ac:dyDescent="0.4">
      <c r="A13819" s="9" t="s">
        <v>18211</v>
      </c>
      <c r="B13819" s="9" t="s">
        <v>18825</v>
      </c>
      <c r="C13819" s="9" t="s">
        <v>5</v>
      </c>
      <c r="D13819" s="14">
        <v>1231630.66666667</v>
      </c>
      <c r="E13819" s="14">
        <v>4281.4507531865602</v>
      </c>
      <c r="F13819" s="36">
        <v>5.9143172551439999E-2</v>
      </c>
    </row>
    <row r="13820" spans="1:6" x14ac:dyDescent="0.4">
      <c r="A13820" s="9" t="s">
        <v>18211</v>
      </c>
      <c r="B13820" s="9" t="s">
        <v>11848</v>
      </c>
      <c r="C13820" s="9" t="s">
        <v>5</v>
      </c>
      <c r="D13820" s="14">
        <v>823278.31219249801</v>
      </c>
      <c r="E13820" s="14">
        <v>4498.7885912158299</v>
      </c>
      <c r="F13820" s="36">
        <v>4.2630140503155702E-2</v>
      </c>
    </row>
    <row r="13821" spans="1:6" x14ac:dyDescent="0.4">
      <c r="A13821" s="9" t="s">
        <v>18211</v>
      </c>
      <c r="B13821" s="9" t="s">
        <v>11849</v>
      </c>
      <c r="C13821" s="9" t="s">
        <v>5</v>
      </c>
      <c r="D13821" s="14">
        <v>823904.79631956702</v>
      </c>
      <c r="E13821" s="14">
        <v>4382.4723208487603</v>
      </c>
      <c r="F13821" s="36">
        <v>4.7528874940775401E-2</v>
      </c>
    </row>
    <row r="13822" spans="1:6" x14ac:dyDescent="0.4">
      <c r="A13822" s="9" t="s">
        <v>18211</v>
      </c>
      <c r="B13822" s="9" t="s">
        <v>11850</v>
      </c>
      <c r="C13822" s="9" t="s">
        <v>5</v>
      </c>
      <c r="D13822" s="14">
        <v>1151386.97721706</v>
      </c>
      <c r="E13822" s="14">
        <v>4350.3286292836201</v>
      </c>
      <c r="F13822" s="36">
        <v>0.02</v>
      </c>
    </row>
    <row r="13823" spans="1:6" x14ac:dyDescent="0.4">
      <c r="A13823" s="9" t="s">
        <v>18211</v>
      </c>
      <c r="B13823" s="9" t="s">
        <v>11851</v>
      </c>
      <c r="C13823" s="9" t="s">
        <v>5</v>
      </c>
      <c r="D13823" s="14">
        <v>1334708</v>
      </c>
      <c r="E13823" s="14">
        <v>4264.2428115016</v>
      </c>
      <c r="F13823" s="36">
        <v>6.9914506699493298E-2</v>
      </c>
    </row>
    <row r="13824" spans="1:6" x14ac:dyDescent="0.4">
      <c r="A13824" s="9" t="s">
        <v>18211</v>
      </c>
      <c r="B13824" s="9" t="s">
        <v>11858</v>
      </c>
      <c r="C13824" s="9" t="s">
        <v>36</v>
      </c>
      <c r="D13824" s="14">
        <v>5111683.1197256399</v>
      </c>
      <c r="E13824" s="14">
        <v>5586.5389286619002</v>
      </c>
      <c r="F13824" s="36">
        <v>0.02</v>
      </c>
    </row>
    <row r="13825" spans="1:6" x14ac:dyDescent="0.4">
      <c r="A13825" s="9" t="s">
        <v>18211</v>
      </c>
      <c r="B13825" s="9" t="s">
        <v>10969</v>
      </c>
      <c r="C13825" s="9" t="s">
        <v>5</v>
      </c>
      <c r="D13825" s="14">
        <v>1836080.8</v>
      </c>
      <c r="E13825" s="14">
        <v>4201.5578947368404</v>
      </c>
      <c r="F13825" s="36">
        <v>6.8529880777413996E-2</v>
      </c>
    </row>
    <row r="13826" spans="1:6" x14ac:dyDescent="0.4">
      <c r="A13826" s="9" t="s">
        <v>18211</v>
      </c>
      <c r="B13826" s="9" t="s">
        <v>18826</v>
      </c>
      <c r="C13826" s="9" t="s">
        <v>5</v>
      </c>
      <c r="D13826" s="14">
        <v>624155.78308977501</v>
      </c>
      <c r="E13826" s="14">
        <v>4623.3761710353701</v>
      </c>
      <c r="F13826" s="36">
        <v>0.02</v>
      </c>
    </row>
    <row r="13827" spans="1:6" x14ac:dyDescent="0.4">
      <c r="A13827" s="9" t="s">
        <v>18211</v>
      </c>
      <c r="B13827" s="9" t="s">
        <v>11852</v>
      </c>
      <c r="C13827" s="9" t="s">
        <v>5</v>
      </c>
      <c r="D13827" s="14">
        <v>1034900.19267276</v>
      </c>
      <c r="E13827" s="14">
        <v>5023.78734307167</v>
      </c>
      <c r="F13827" s="36">
        <v>0.02</v>
      </c>
    </row>
    <row r="13828" spans="1:6" x14ac:dyDescent="0.4">
      <c r="A13828" s="9" t="s">
        <v>18211</v>
      </c>
      <c r="B13828" s="9" t="s">
        <v>11859</v>
      </c>
      <c r="C13828" s="9" t="s">
        <v>36</v>
      </c>
      <c r="D13828" s="14">
        <v>2826439.0889527602</v>
      </c>
      <c r="E13828" s="14">
        <v>5709.9779574803197</v>
      </c>
      <c r="F13828" s="36">
        <v>5.44170312465437E-2</v>
      </c>
    </row>
    <row r="13829" spans="1:6" x14ac:dyDescent="0.4">
      <c r="A13829" s="9" t="s">
        <v>18211</v>
      </c>
      <c r="B13829" s="9" t="s">
        <v>11860</v>
      </c>
      <c r="C13829" s="9" t="s">
        <v>36</v>
      </c>
      <c r="D13829" s="14">
        <v>7710960</v>
      </c>
      <c r="E13829" s="14">
        <v>5415</v>
      </c>
      <c r="F13829" s="36">
        <v>2.8995052328609099E-2</v>
      </c>
    </row>
    <row r="13830" spans="1:6" x14ac:dyDescent="0.4">
      <c r="A13830" s="9" t="s">
        <v>18211</v>
      </c>
      <c r="B13830" s="9" t="s">
        <v>11861</v>
      </c>
      <c r="C13830" s="9" t="s">
        <v>36</v>
      </c>
      <c r="D13830" s="14">
        <v>6454680</v>
      </c>
      <c r="E13830" s="14">
        <v>5415</v>
      </c>
      <c r="F13830" s="36">
        <v>2.8753384724175199E-2</v>
      </c>
    </row>
    <row r="13831" spans="1:6" x14ac:dyDescent="0.4">
      <c r="A13831" s="9" t="s">
        <v>18211</v>
      </c>
      <c r="B13831" s="9" t="s">
        <v>11853</v>
      </c>
      <c r="C13831" s="9" t="s">
        <v>5</v>
      </c>
      <c r="D13831" s="14">
        <v>589396.49654139997</v>
      </c>
      <c r="E13831" s="14">
        <v>4791.8414352959298</v>
      </c>
      <c r="F13831" s="36">
        <v>0.02</v>
      </c>
    </row>
    <row r="13832" spans="1:6" x14ac:dyDescent="0.4">
      <c r="A13832" s="9" t="s">
        <v>18211</v>
      </c>
      <c r="B13832" s="9" t="s">
        <v>11854</v>
      </c>
      <c r="C13832" s="9" t="s">
        <v>5</v>
      </c>
      <c r="D13832" s="14">
        <v>891334.5</v>
      </c>
      <c r="E13832" s="14">
        <v>4264.7583732057401</v>
      </c>
      <c r="F13832" s="36">
        <v>6.9384921854241305E-2</v>
      </c>
    </row>
    <row r="13833" spans="1:6" x14ac:dyDescent="0.4">
      <c r="A13833" s="9" t="s">
        <v>18211</v>
      </c>
      <c r="B13833" s="9" t="s">
        <v>11855</v>
      </c>
      <c r="C13833" s="9" t="s">
        <v>5</v>
      </c>
      <c r="D13833" s="14">
        <v>403115.85177726398</v>
      </c>
      <c r="E13833" s="14">
        <v>6608.4565865125296</v>
      </c>
      <c r="F13833" s="36">
        <v>0.107543871976612</v>
      </c>
    </row>
    <row r="13834" spans="1:6" x14ac:dyDescent="0.4">
      <c r="A13834" s="9" t="s">
        <v>18211</v>
      </c>
      <c r="B13834" s="9" t="s">
        <v>11856</v>
      </c>
      <c r="C13834" s="9" t="s">
        <v>5</v>
      </c>
      <c r="D13834" s="14">
        <v>634879.86360602896</v>
      </c>
      <c r="E13834" s="14">
        <v>4470.9849549720402</v>
      </c>
      <c r="F13834" s="36">
        <v>0.02</v>
      </c>
    </row>
    <row r="13835" spans="1:6" x14ac:dyDescent="0.4">
      <c r="A13835" s="9" t="s">
        <v>18212</v>
      </c>
      <c r="B13835" s="9" t="s">
        <v>11903</v>
      </c>
      <c r="C13835" s="9" t="s">
        <v>36</v>
      </c>
      <c r="D13835" s="14">
        <v>4049694.2573260702</v>
      </c>
      <c r="E13835" s="14">
        <v>5793.5540162032503</v>
      </c>
      <c r="F13835" s="36">
        <v>2.8012374001518601E-2</v>
      </c>
    </row>
    <row r="13836" spans="1:6" x14ac:dyDescent="0.4">
      <c r="A13836" s="9" t="s">
        <v>18212</v>
      </c>
      <c r="B13836" s="9" t="s">
        <v>11904</v>
      </c>
      <c r="C13836" s="9" t="s">
        <v>36</v>
      </c>
      <c r="D13836" s="14">
        <v>2910334.7502005501</v>
      </c>
      <c r="E13836" s="14">
        <v>6050.5919962589496</v>
      </c>
      <c r="F13836" s="36">
        <v>0.02</v>
      </c>
    </row>
    <row r="13837" spans="1:6" x14ac:dyDescent="0.4">
      <c r="A13837" s="9" t="s">
        <v>18212</v>
      </c>
      <c r="B13837" s="9" t="s">
        <v>11862</v>
      </c>
      <c r="C13837" s="9" t="s">
        <v>5</v>
      </c>
      <c r="D13837" s="14">
        <v>930758.82384115504</v>
      </c>
      <c r="E13837" s="14">
        <v>4349.3402983231499</v>
      </c>
      <c r="F13837" s="36">
        <v>3.9841903277162E-2</v>
      </c>
    </row>
    <row r="13838" spans="1:6" x14ac:dyDescent="0.4">
      <c r="A13838" s="9" t="s">
        <v>18212</v>
      </c>
      <c r="B13838" s="9" t="s">
        <v>11863</v>
      </c>
      <c r="C13838" s="9" t="s">
        <v>5</v>
      </c>
      <c r="D13838" s="14">
        <v>1791514.2639868199</v>
      </c>
      <c r="E13838" s="14">
        <v>4337.8069345927897</v>
      </c>
      <c r="F13838" s="36">
        <v>4.3184796260399103E-2</v>
      </c>
    </row>
    <row r="13839" spans="1:6" x14ac:dyDescent="0.4">
      <c r="A13839" s="9" t="s">
        <v>18212</v>
      </c>
      <c r="B13839" s="9" t="s">
        <v>11905</v>
      </c>
      <c r="C13839" s="9" t="s">
        <v>36</v>
      </c>
      <c r="D13839" s="14">
        <v>4846425</v>
      </c>
      <c r="E13839" s="14">
        <v>5415</v>
      </c>
      <c r="F13839" s="36">
        <v>2.9442460127045999E-2</v>
      </c>
    </row>
    <row r="13840" spans="1:6" x14ac:dyDescent="0.4">
      <c r="A13840" s="9" t="s">
        <v>18212</v>
      </c>
      <c r="B13840" s="9" t="s">
        <v>11864</v>
      </c>
      <c r="C13840" s="9" t="s">
        <v>5</v>
      </c>
      <c r="D13840" s="14">
        <v>1151086.8842619299</v>
      </c>
      <c r="E13840" s="14">
        <v>4756.5573729831904</v>
      </c>
      <c r="F13840" s="36">
        <v>2.64660026175274E-2</v>
      </c>
    </row>
    <row r="13841" spans="1:6" x14ac:dyDescent="0.4">
      <c r="A13841" s="9" t="s">
        <v>18212</v>
      </c>
      <c r="B13841" s="9" t="s">
        <v>11865</v>
      </c>
      <c r="C13841" s="9" t="s">
        <v>5</v>
      </c>
      <c r="D13841" s="14">
        <v>534165.04932444997</v>
      </c>
      <c r="E13841" s="14">
        <v>5506.8561786025803</v>
      </c>
      <c r="F13841" s="36">
        <v>2.0000000000000202E-2</v>
      </c>
    </row>
    <row r="13842" spans="1:6" x14ac:dyDescent="0.4">
      <c r="A13842" s="9" t="s">
        <v>18212</v>
      </c>
      <c r="B13842" s="9" t="s">
        <v>11866</v>
      </c>
      <c r="C13842" s="9" t="s">
        <v>5</v>
      </c>
      <c r="D13842" s="14">
        <v>1287109.0500695901</v>
      </c>
      <c r="E13842" s="14">
        <v>4646.6030688432702</v>
      </c>
      <c r="F13842" s="36">
        <v>0.02</v>
      </c>
    </row>
    <row r="13843" spans="1:6" x14ac:dyDescent="0.4">
      <c r="A13843" s="9" t="s">
        <v>18212</v>
      </c>
      <c r="B13843" s="9" t="s">
        <v>11868</v>
      </c>
      <c r="C13843" s="9" t="s">
        <v>5</v>
      </c>
      <c r="D13843" s="14">
        <v>1756046.4</v>
      </c>
      <c r="E13843" s="14">
        <v>4201.0679425837297</v>
      </c>
      <c r="F13843" s="36">
        <v>6.8279486325286201E-2</v>
      </c>
    </row>
    <row r="13844" spans="1:6" x14ac:dyDescent="0.4">
      <c r="A13844" s="9" t="s">
        <v>18212</v>
      </c>
      <c r="B13844" s="9" t="s">
        <v>11869</v>
      </c>
      <c r="C13844" s="9" t="s">
        <v>5</v>
      </c>
      <c r="D13844" s="14">
        <v>956533</v>
      </c>
      <c r="E13844" s="14">
        <v>4251.2577777777797</v>
      </c>
      <c r="F13844" s="36">
        <v>2.1279369595727599E-2</v>
      </c>
    </row>
    <row r="13845" spans="1:6" x14ac:dyDescent="0.4">
      <c r="A13845" s="9" t="s">
        <v>18212</v>
      </c>
      <c r="B13845" s="9" t="s">
        <v>11870</v>
      </c>
      <c r="C13845" s="9" t="s">
        <v>5</v>
      </c>
      <c r="D13845" s="14">
        <v>1332320</v>
      </c>
      <c r="E13845" s="14">
        <v>4256.6134185303499</v>
      </c>
      <c r="F13845" s="36">
        <v>7.0010871639670597E-2</v>
      </c>
    </row>
    <row r="13846" spans="1:6" x14ac:dyDescent="0.4">
      <c r="A13846" s="9" t="s">
        <v>18212</v>
      </c>
      <c r="B13846" s="9" t="s">
        <v>11906</v>
      </c>
      <c r="C13846" s="9" t="s">
        <v>36</v>
      </c>
      <c r="D13846" s="14">
        <v>7974394.5823780596</v>
      </c>
      <c r="E13846" s="14">
        <v>7289.2089418446703</v>
      </c>
      <c r="F13846" s="36">
        <v>0.02</v>
      </c>
    </row>
    <row r="13847" spans="1:6" x14ac:dyDescent="0.4">
      <c r="A13847" s="9" t="s">
        <v>18212</v>
      </c>
      <c r="B13847" s="9" t="s">
        <v>11907</v>
      </c>
      <c r="C13847" s="9" t="s">
        <v>36</v>
      </c>
      <c r="D13847" s="14">
        <v>1207976.16674757</v>
      </c>
      <c r="E13847" s="14">
        <v>7694.1157117679404</v>
      </c>
      <c r="F13847" s="36">
        <v>0.02</v>
      </c>
    </row>
    <row r="13848" spans="1:6" x14ac:dyDescent="0.4">
      <c r="A13848" s="9" t="s">
        <v>18212</v>
      </c>
      <c r="B13848" s="9" t="s">
        <v>11871</v>
      </c>
      <c r="C13848" s="9" t="s">
        <v>5</v>
      </c>
      <c r="D13848" s="14">
        <v>934666.27672955196</v>
      </c>
      <c r="E13848" s="14">
        <v>5434.1062600555297</v>
      </c>
      <c r="F13848" s="36">
        <v>0.02</v>
      </c>
    </row>
    <row r="13849" spans="1:6" x14ac:dyDescent="0.4">
      <c r="A13849" s="9" t="s">
        <v>18212</v>
      </c>
      <c r="B13849" s="9" t="s">
        <v>11872</v>
      </c>
      <c r="C13849" s="9" t="s">
        <v>5</v>
      </c>
      <c r="D13849" s="14">
        <v>1304202.4256906901</v>
      </c>
      <c r="E13849" s="14">
        <v>4512.8111615594898</v>
      </c>
      <c r="F13849" s="36">
        <v>3.8453140069673E-2</v>
      </c>
    </row>
    <row r="13850" spans="1:6" x14ac:dyDescent="0.4">
      <c r="A13850" s="9" t="s">
        <v>18212</v>
      </c>
      <c r="B13850" s="9" t="s">
        <v>11908</v>
      </c>
      <c r="C13850" s="9" t="s">
        <v>36</v>
      </c>
      <c r="D13850" s="14">
        <v>5316695.6579284603</v>
      </c>
      <c r="E13850" s="14">
        <v>6344.5055583871899</v>
      </c>
      <c r="F13850" s="36">
        <v>0.02</v>
      </c>
    </row>
    <row r="13851" spans="1:6" x14ac:dyDescent="0.4">
      <c r="A13851" s="9" t="s">
        <v>18212</v>
      </c>
      <c r="B13851" s="9" t="s">
        <v>11873</v>
      </c>
      <c r="C13851" s="9" t="s">
        <v>5</v>
      </c>
      <c r="D13851" s="14">
        <v>847093.69173807395</v>
      </c>
      <c r="E13851" s="14">
        <v>4321.9065905003799</v>
      </c>
      <c r="F13851" s="36">
        <v>0.02</v>
      </c>
    </row>
    <row r="13852" spans="1:6" x14ac:dyDescent="0.4">
      <c r="A13852" s="9" t="s">
        <v>18212</v>
      </c>
      <c r="B13852" s="9" t="s">
        <v>11874</v>
      </c>
      <c r="C13852" s="9" t="s">
        <v>5</v>
      </c>
      <c r="D13852" s="14">
        <v>822087</v>
      </c>
      <c r="E13852" s="14">
        <v>4259.5181347150301</v>
      </c>
      <c r="F13852" s="36">
        <v>3.3989109625582901E-2</v>
      </c>
    </row>
    <row r="13853" spans="1:6" x14ac:dyDescent="0.4">
      <c r="A13853" s="9" t="s">
        <v>18212</v>
      </c>
      <c r="B13853" s="9" t="s">
        <v>11875</v>
      </c>
      <c r="C13853" s="9" t="s">
        <v>5</v>
      </c>
      <c r="D13853" s="14">
        <v>1742715</v>
      </c>
      <c r="E13853" s="14">
        <v>4229.8907766990296</v>
      </c>
      <c r="F13853" s="36">
        <v>6.8564362400076906E-2</v>
      </c>
    </row>
    <row r="13854" spans="1:6" x14ac:dyDescent="0.4">
      <c r="A13854" s="9" t="s">
        <v>18212</v>
      </c>
      <c r="B13854" s="9" t="s">
        <v>11876</v>
      </c>
      <c r="C13854" s="9" t="s">
        <v>5</v>
      </c>
      <c r="D13854" s="14">
        <v>876768.8</v>
      </c>
      <c r="E13854" s="14">
        <v>4195.06602870813</v>
      </c>
      <c r="F13854" s="36">
        <v>2.21099062290953E-2</v>
      </c>
    </row>
    <row r="13855" spans="1:6" x14ac:dyDescent="0.4">
      <c r="A13855" s="9" t="s">
        <v>18212</v>
      </c>
      <c r="B13855" s="9" t="s">
        <v>11877</v>
      </c>
      <c r="C13855" s="9" t="s">
        <v>5</v>
      </c>
      <c r="D13855" s="14">
        <v>910782.01030866394</v>
      </c>
      <c r="E13855" s="14">
        <v>5421.3214899325203</v>
      </c>
      <c r="F13855" s="36">
        <v>5.8919525543364798E-2</v>
      </c>
    </row>
    <row r="13856" spans="1:6" x14ac:dyDescent="0.4">
      <c r="A13856" s="9" t="s">
        <v>18212</v>
      </c>
      <c r="B13856" s="9" t="s">
        <v>11878</v>
      </c>
      <c r="C13856" s="9" t="s">
        <v>5</v>
      </c>
      <c r="D13856" s="14">
        <v>1651368</v>
      </c>
      <c r="E13856" s="14">
        <v>4278.1554404145099</v>
      </c>
      <c r="F13856" s="36">
        <v>6.02125011506165E-2</v>
      </c>
    </row>
    <row r="13857" spans="1:6" x14ac:dyDescent="0.4">
      <c r="A13857" s="9" t="s">
        <v>18212</v>
      </c>
      <c r="B13857" s="9" t="s">
        <v>11879</v>
      </c>
      <c r="C13857" s="9" t="s">
        <v>5</v>
      </c>
      <c r="D13857" s="14">
        <v>843536.13074822701</v>
      </c>
      <c r="E13857" s="14">
        <v>4370.6535271928897</v>
      </c>
      <c r="F13857" s="36">
        <v>0.02</v>
      </c>
    </row>
    <row r="13858" spans="1:6" x14ac:dyDescent="0.4">
      <c r="A13858" s="9" t="s">
        <v>18212</v>
      </c>
      <c r="B13858" s="9" t="s">
        <v>11880</v>
      </c>
      <c r="C13858" s="9" t="s">
        <v>5</v>
      </c>
      <c r="D13858" s="14">
        <v>796471.41224769095</v>
      </c>
      <c r="E13858" s="14">
        <v>4352.30279916771</v>
      </c>
      <c r="F13858" s="36">
        <v>3.8104530423106499E-2</v>
      </c>
    </row>
    <row r="13859" spans="1:6" x14ac:dyDescent="0.4">
      <c r="A13859" s="9" t="s">
        <v>18212</v>
      </c>
      <c r="B13859" s="9" t="s">
        <v>11881</v>
      </c>
      <c r="C13859" s="9" t="s">
        <v>5</v>
      </c>
      <c r="D13859" s="14">
        <v>893284</v>
      </c>
      <c r="E13859" s="14">
        <v>4253.7333333333299</v>
      </c>
      <c r="F13859" s="36">
        <v>6.8302934005848095E-2</v>
      </c>
    </row>
    <row r="13860" spans="1:6" x14ac:dyDescent="0.4">
      <c r="A13860" s="9" t="s">
        <v>18212</v>
      </c>
      <c r="B13860" s="9" t="s">
        <v>11882</v>
      </c>
      <c r="C13860" s="9" t="s">
        <v>5</v>
      </c>
      <c r="D13860" s="14">
        <v>992321.57421451795</v>
      </c>
      <c r="E13860" s="14">
        <v>4725.3408295929403</v>
      </c>
      <c r="F13860" s="36">
        <v>3.82964632690024E-2</v>
      </c>
    </row>
    <row r="13861" spans="1:6" x14ac:dyDescent="0.4">
      <c r="A13861" s="9" t="s">
        <v>18212</v>
      </c>
      <c r="B13861" s="9" t="s">
        <v>11883</v>
      </c>
      <c r="C13861" s="9" t="s">
        <v>5</v>
      </c>
      <c r="D13861" s="14">
        <v>679810.44423837098</v>
      </c>
      <c r="E13861" s="14">
        <v>5111.3567235967803</v>
      </c>
      <c r="F13861" s="36">
        <v>3.6702535335964202E-2</v>
      </c>
    </row>
    <row r="13862" spans="1:6" x14ac:dyDescent="0.4">
      <c r="A13862" s="9" t="s">
        <v>18212</v>
      </c>
      <c r="B13862" s="9" t="s">
        <v>11884</v>
      </c>
      <c r="C13862" s="9" t="s">
        <v>5</v>
      </c>
      <c r="D13862" s="14">
        <v>1166787.97101002</v>
      </c>
      <c r="E13862" s="14">
        <v>4273.9486117583301</v>
      </c>
      <c r="F13862" s="36">
        <v>4.1123460601483197E-2</v>
      </c>
    </row>
    <row r="13863" spans="1:6" x14ac:dyDescent="0.4">
      <c r="A13863" s="9" t="s">
        <v>18212</v>
      </c>
      <c r="B13863" s="9" t="s">
        <v>11885</v>
      </c>
      <c r="C13863" s="9" t="s">
        <v>5</v>
      </c>
      <c r="D13863" s="14">
        <v>402724.43165899999</v>
      </c>
      <c r="E13863" s="14">
        <v>6101.8853281666698</v>
      </c>
      <c r="F13863" s="36">
        <v>0.02</v>
      </c>
    </row>
    <row r="13864" spans="1:6" x14ac:dyDescent="0.4">
      <c r="A13864" s="9" t="s">
        <v>18212</v>
      </c>
      <c r="B13864" s="9" t="s">
        <v>7777</v>
      </c>
      <c r="C13864" s="9" t="s">
        <v>5</v>
      </c>
      <c r="D13864" s="14">
        <v>735423.29872495402</v>
      </c>
      <c r="E13864" s="14">
        <v>4902.8219914996998</v>
      </c>
      <c r="F13864" s="36">
        <v>2.4318147190506699E-2</v>
      </c>
    </row>
    <row r="13865" spans="1:6" x14ac:dyDescent="0.4">
      <c r="A13865" s="9" t="s">
        <v>18212</v>
      </c>
      <c r="B13865" s="9" t="s">
        <v>8392</v>
      </c>
      <c r="C13865" s="9" t="s">
        <v>5</v>
      </c>
      <c r="D13865" s="14">
        <v>802405.116983635</v>
      </c>
      <c r="E13865" s="14">
        <v>4953.1180060718198</v>
      </c>
      <c r="F13865" s="36">
        <v>2.4932305218194499E-2</v>
      </c>
    </row>
    <row r="13866" spans="1:6" x14ac:dyDescent="0.4">
      <c r="A13866" s="9" t="s">
        <v>18212</v>
      </c>
      <c r="B13866" s="9" t="s">
        <v>11886</v>
      </c>
      <c r="C13866" s="9" t="s">
        <v>5</v>
      </c>
      <c r="D13866" s="14">
        <v>1035863.19728353</v>
      </c>
      <c r="E13866" s="14">
        <v>4666.0504382141098</v>
      </c>
      <c r="F13866" s="36">
        <v>6.2533107208252905E-2</v>
      </c>
    </row>
    <row r="13867" spans="1:6" x14ac:dyDescent="0.4">
      <c r="A13867" s="9" t="s">
        <v>18212</v>
      </c>
      <c r="B13867" s="9" t="s">
        <v>11887</v>
      </c>
      <c r="C13867" s="9" t="s">
        <v>5</v>
      </c>
      <c r="D13867" s="14">
        <v>929413.74707379704</v>
      </c>
      <c r="E13867" s="14">
        <v>4555.9497405578304</v>
      </c>
      <c r="F13867" s="36">
        <v>4.89645214117191E-2</v>
      </c>
    </row>
    <row r="13868" spans="1:6" x14ac:dyDescent="0.4">
      <c r="A13868" s="9" t="s">
        <v>18212</v>
      </c>
      <c r="B13868" s="9" t="s">
        <v>11888</v>
      </c>
      <c r="C13868" s="9" t="s">
        <v>5</v>
      </c>
      <c r="D13868" s="14">
        <v>865306</v>
      </c>
      <c r="E13868" s="14">
        <v>4200.5145631067999</v>
      </c>
      <c r="F13868" s="36">
        <v>4.2231814258091999E-2</v>
      </c>
    </row>
    <row r="13869" spans="1:6" x14ac:dyDescent="0.4">
      <c r="A13869" s="9" t="s">
        <v>18212</v>
      </c>
      <c r="B13869" s="9" t="s">
        <v>11889</v>
      </c>
      <c r="C13869" s="9" t="s">
        <v>5</v>
      </c>
      <c r="D13869" s="14">
        <v>505449.72507964901</v>
      </c>
      <c r="E13869" s="14">
        <v>4907.2788842684404</v>
      </c>
      <c r="F13869" s="36">
        <v>2.19832573961261E-2</v>
      </c>
    </row>
    <row r="13870" spans="1:6" x14ac:dyDescent="0.4">
      <c r="A13870" s="9" t="s">
        <v>18212</v>
      </c>
      <c r="B13870" s="9" t="s">
        <v>11890</v>
      </c>
      <c r="C13870" s="9" t="s">
        <v>5</v>
      </c>
      <c r="D13870" s="14">
        <v>771558.92898108601</v>
      </c>
      <c r="E13870" s="14">
        <v>4620.1133471921303</v>
      </c>
      <c r="F13870" s="36">
        <v>3.2806921841515201E-2</v>
      </c>
    </row>
    <row r="13871" spans="1:6" x14ac:dyDescent="0.4">
      <c r="A13871" s="9" t="s">
        <v>18212</v>
      </c>
      <c r="B13871" s="9" t="s">
        <v>11891</v>
      </c>
      <c r="C13871" s="9" t="s">
        <v>5</v>
      </c>
      <c r="D13871" s="14">
        <v>677999.559633028</v>
      </c>
      <c r="E13871" s="14">
        <v>5380.9488859764097</v>
      </c>
      <c r="F13871" s="36">
        <v>4.5919669810978503E-2</v>
      </c>
    </row>
    <row r="13872" spans="1:6" x14ac:dyDescent="0.4">
      <c r="A13872" s="9" t="s">
        <v>18212</v>
      </c>
      <c r="B13872" s="9" t="s">
        <v>11892</v>
      </c>
      <c r="C13872" s="9" t="s">
        <v>5</v>
      </c>
      <c r="D13872" s="14">
        <v>978263.92582743999</v>
      </c>
      <c r="E13872" s="14">
        <v>4725.9126851567198</v>
      </c>
      <c r="F13872" s="36">
        <v>3.09969752210861E-2</v>
      </c>
    </row>
    <row r="13873" spans="1:6" x14ac:dyDescent="0.4">
      <c r="A13873" s="9" t="s">
        <v>18212</v>
      </c>
      <c r="B13873" s="9" t="s">
        <v>11893</v>
      </c>
      <c r="C13873" s="9" t="s">
        <v>5</v>
      </c>
      <c r="D13873" s="14">
        <v>889421.63006984198</v>
      </c>
      <c r="E13873" s="14">
        <v>5738.2040649667297</v>
      </c>
      <c r="F13873" s="36">
        <v>2.176138330345E-2</v>
      </c>
    </row>
    <row r="13874" spans="1:6" x14ac:dyDescent="0.4">
      <c r="A13874" s="9" t="s">
        <v>18212</v>
      </c>
      <c r="B13874" s="9" t="s">
        <v>11894</v>
      </c>
      <c r="C13874" s="9" t="s">
        <v>5</v>
      </c>
      <c r="D13874" s="14">
        <v>682236.72434063896</v>
      </c>
      <c r="E13874" s="14">
        <v>4488.39950224105</v>
      </c>
      <c r="F13874" s="36">
        <v>0.02</v>
      </c>
    </row>
    <row r="13875" spans="1:6" x14ac:dyDescent="0.4">
      <c r="A13875" s="9" t="s">
        <v>18212</v>
      </c>
      <c r="B13875" s="9" t="s">
        <v>11895</v>
      </c>
      <c r="C13875" s="9" t="s">
        <v>5</v>
      </c>
      <c r="D13875" s="14">
        <v>362808.212746615</v>
      </c>
      <c r="E13875" s="14">
        <v>6149.2917414680496</v>
      </c>
      <c r="F13875" s="36">
        <v>0.02</v>
      </c>
    </row>
    <row r="13876" spans="1:6" x14ac:dyDescent="0.4">
      <c r="A13876" s="9" t="s">
        <v>18212</v>
      </c>
      <c r="B13876" s="9" t="s">
        <v>11896</v>
      </c>
      <c r="C13876" s="9" t="s">
        <v>5</v>
      </c>
      <c r="D13876" s="14">
        <v>740618.27025898104</v>
      </c>
      <c r="E13876" s="14">
        <v>4305.9201759243097</v>
      </c>
      <c r="F13876" s="36">
        <v>2.53980089958523E-2</v>
      </c>
    </row>
    <row r="13877" spans="1:6" x14ac:dyDescent="0.4">
      <c r="A13877" s="9" t="s">
        <v>18212</v>
      </c>
      <c r="B13877" s="9" t="s">
        <v>11897</v>
      </c>
      <c r="C13877" s="9" t="s">
        <v>5</v>
      </c>
      <c r="D13877" s="14">
        <v>820042.93162096501</v>
      </c>
      <c r="E13877" s="14">
        <v>5324.9541014348397</v>
      </c>
      <c r="F13877" s="36">
        <v>9.2253310020765603E-2</v>
      </c>
    </row>
    <row r="13878" spans="1:6" x14ac:dyDescent="0.4">
      <c r="A13878" s="9" t="s">
        <v>18212</v>
      </c>
      <c r="B13878" s="9" t="s">
        <v>18827</v>
      </c>
      <c r="C13878" s="9" t="s">
        <v>36</v>
      </c>
      <c r="D13878" s="14">
        <v>2320350.03472364</v>
      </c>
      <c r="E13878" s="14">
        <v>6517.8371761900098</v>
      </c>
      <c r="F13878" s="36">
        <v>0.02</v>
      </c>
    </row>
    <row r="13879" spans="1:6" x14ac:dyDescent="0.4">
      <c r="A13879" s="9" t="s">
        <v>18212</v>
      </c>
      <c r="B13879" s="9" t="s">
        <v>11898</v>
      </c>
      <c r="C13879" s="9" t="s">
        <v>5</v>
      </c>
      <c r="D13879" s="14">
        <v>1308100</v>
      </c>
      <c r="E13879" s="14">
        <v>4274.83660130719</v>
      </c>
      <c r="F13879" s="36">
        <v>7.0760557660692697E-2</v>
      </c>
    </row>
    <row r="13880" spans="1:6" x14ac:dyDescent="0.4">
      <c r="A13880" s="9" t="s">
        <v>18212</v>
      </c>
      <c r="B13880" s="9" t="s">
        <v>11899</v>
      </c>
      <c r="C13880" s="9" t="s">
        <v>5</v>
      </c>
      <c r="D13880" s="14">
        <v>867772.79</v>
      </c>
      <c r="E13880" s="14">
        <v>4274.7428078817702</v>
      </c>
      <c r="F13880" s="36">
        <v>2.47329735688437E-2</v>
      </c>
    </row>
    <row r="13881" spans="1:6" x14ac:dyDescent="0.4">
      <c r="A13881" s="9" t="s">
        <v>18212</v>
      </c>
      <c r="B13881" s="9" t="s">
        <v>11900</v>
      </c>
      <c r="C13881" s="9" t="s">
        <v>5</v>
      </c>
      <c r="D13881" s="14">
        <v>481102.90595912898</v>
      </c>
      <c r="E13881" s="14">
        <v>5173.1495264422501</v>
      </c>
      <c r="F13881" s="36">
        <v>7.7965196194076394E-2</v>
      </c>
    </row>
    <row r="13882" spans="1:6" x14ac:dyDescent="0.4">
      <c r="A13882" s="9" t="s">
        <v>18212</v>
      </c>
      <c r="B13882" s="9" t="s">
        <v>11901</v>
      </c>
      <c r="C13882" s="9" t="s">
        <v>5</v>
      </c>
      <c r="D13882" s="14">
        <v>660058.52003156499</v>
      </c>
      <c r="E13882" s="14">
        <v>5197.3111813509104</v>
      </c>
      <c r="F13882" s="36">
        <v>0.02</v>
      </c>
    </row>
    <row r="13883" spans="1:6" x14ac:dyDescent="0.4">
      <c r="A13883" s="9" t="s">
        <v>18212</v>
      </c>
      <c r="B13883" s="9" t="s">
        <v>11902</v>
      </c>
      <c r="C13883" s="9" t="s">
        <v>5</v>
      </c>
      <c r="D13883" s="14">
        <v>1370416.01159478</v>
      </c>
      <c r="E13883" s="14">
        <v>4392.3590115217403</v>
      </c>
      <c r="F13883" s="36">
        <v>3.5640844602632199E-2</v>
      </c>
    </row>
    <row r="13884" spans="1:6" x14ac:dyDescent="0.4">
      <c r="A13884" s="9" t="s">
        <v>18212</v>
      </c>
      <c r="B13884" s="9" t="s">
        <v>11909</v>
      </c>
      <c r="C13884" s="9" t="s">
        <v>36</v>
      </c>
      <c r="D13884" s="14">
        <v>3740219.6498801499</v>
      </c>
      <c r="E13884" s="14">
        <v>5834.9760528551496</v>
      </c>
      <c r="F13884" s="36">
        <v>3.4568338381480102E-2</v>
      </c>
    </row>
    <row r="13885" spans="1:6" x14ac:dyDescent="0.4">
      <c r="A13885" s="9" t="s">
        <v>18213</v>
      </c>
      <c r="B13885" s="9" t="s">
        <v>11910</v>
      </c>
      <c r="C13885" s="9" t="s">
        <v>5</v>
      </c>
      <c r="D13885" s="14">
        <v>750497.37274220004</v>
      </c>
      <c r="E13885" s="14">
        <v>4690.6085796387497</v>
      </c>
      <c r="F13885" s="36">
        <v>3.5761113398321297E-2</v>
      </c>
    </row>
    <row r="13886" spans="1:6" x14ac:dyDescent="0.4">
      <c r="A13886" s="9" t="s">
        <v>18213</v>
      </c>
      <c r="B13886" s="9" t="s">
        <v>11912</v>
      </c>
      <c r="C13886" s="9" t="s">
        <v>5</v>
      </c>
      <c r="D13886" s="14">
        <v>890650.47627233597</v>
      </c>
      <c r="E13886" s="14">
        <v>4181.4576350813904</v>
      </c>
      <c r="F13886" s="36">
        <v>3.8706880773517402E-2</v>
      </c>
    </row>
    <row r="13887" spans="1:6" x14ac:dyDescent="0.4">
      <c r="A13887" s="9" t="s">
        <v>18213</v>
      </c>
      <c r="B13887" s="9" t="s">
        <v>11913</v>
      </c>
      <c r="C13887" s="9" t="s">
        <v>5</v>
      </c>
      <c r="D13887" s="14">
        <v>922391.14500000002</v>
      </c>
      <c r="E13887" s="14">
        <v>4270.3293750000003</v>
      </c>
      <c r="F13887" s="36">
        <v>3.5372391598562598E-2</v>
      </c>
    </row>
    <row r="13888" spans="1:6" x14ac:dyDescent="0.4">
      <c r="A13888" s="9" t="s">
        <v>18213</v>
      </c>
      <c r="B13888" s="9" t="s">
        <v>11914</v>
      </c>
      <c r="C13888" s="9" t="s">
        <v>5</v>
      </c>
      <c r="D13888" s="14">
        <v>782396.64902052202</v>
      </c>
      <c r="E13888" s="14">
        <v>4370.9310001146496</v>
      </c>
      <c r="F13888" s="36">
        <v>4.95699442428892E-2</v>
      </c>
    </row>
    <row r="13889" spans="1:6" x14ac:dyDescent="0.4">
      <c r="A13889" s="9" t="s">
        <v>18213</v>
      </c>
      <c r="B13889" s="9" t="s">
        <v>11915</v>
      </c>
      <c r="C13889" s="9" t="s">
        <v>5</v>
      </c>
      <c r="D13889" s="14">
        <v>1088680.93</v>
      </c>
      <c r="E13889" s="14">
        <v>4252.6598828124997</v>
      </c>
      <c r="F13889" s="36">
        <v>6.7614755442597901E-2</v>
      </c>
    </row>
    <row r="13890" spans="1:6" x14ac:dyDescent="0.4">
      <c r="A13890" s="9" t="s">
        <v>18213</v>
      </c>
      <c r="B13890" s="9" t="s">
        <v>11944</v>
      </c>
      <c r="C13890" s="9" t="s">
        <v>36</v>
      </c>
      <c r="D13890" s="14">
        <v>8607240.8914446905</v>
      </c>
      <c r="E13890" s="14">
        <v>5811.7764290646101</v>
      </c>
      <c r="F13890" s="36">
        <v>0.02</v>
      </c>
    </row>
    <row r="13891" spans="1:6" x14ac:dyDescent="0.4">
      <c r="A13891" s="9" t="s">
        <v>18213</v>
      </c>
      <c r="B13891" s="9" t="s">
        <v>11916</v>
      </c>
      <c r="C13891" s="9" t="s">
        <v>5</v>
      </c>
      <c r="D13891" s="14">
        <v>890340</v>
      </c>
      <c r="E13891" s="14">
        <v>4180</v>
      </c>
      <c r="F13891" s="36">
        <v>5.0375759259521799E-2</v>
      </c>
    </row>
    <row r="13892" spans="1:6" x14ac:dyDescent="0.4">
      <c r="A13892" s="9" t="s">
        <v>18213</v>
      </c>
      <c r="B13892" s="9" t="s">
        <v>11917</v>
      </c>
      <c r="C13892" s="9" t="s">
        <v>5</v>
      </c>
      <c r="D13892" s="14">
        <v>932212.57400000002</v>
      </c>
      <c r="E13892" s="14">
        <v>4276.2044678899101</v>
      </c>
      <c r="F13892" s="36">
        <v>5.0413987288282301E-2</v>
      </c>
    </row>
    <row r="13893" spans="1:6" x14ac:dyDescent="0.4">
      <c r="A13893" s="9" t="s">
        <v>18213</v>
      </c>
      <c r="B13893" s="9" t="s">
        <v>11918</v>
      </c>
      <c r="C13893" s="9" t="s">
        <v>5</v>
      </c>
      <c r="D13893" s="14">
        <v>1249820</v>
      </c>
      <c r="E13893" s="14">
        <v>4180</v>
      </c>
      <c r="F13893" s="36">
        <v>6.8241510072901204E-2</v>
      </c>
    </row>
    <row r="13894" spans="1:6" x14ac:dyDescent="0.4">
      <c r="A13894" s="9" t="s">
        <v>18213</v>
      </c>
      <c r="B13894" s="9" t="s">
        <v>11919</v>
      </c>
      <c r="C13894" s="9" t="s">
        <v>5</v>
      </c>
      <c r="D13894" s="14">
        <v>712597.02546019596</v>
      </c>
      <c r="E13894" s="14">
        <v>4597.4001642593303</v>
      </c>
      <c r="F13894" s="36">
        <v>3.7317557826957802E-2</v>
      </c>
    </row>
    <row r="13895" spans="1:6" x14ac:dyDescent="0.4">
      <c r="A13895" s="9" t="s">
        <v>18213</v>
      </c>
      <c r="B13895" s="9" t="s">
        <v>11920</v>
      </c>
      <c r="C13895" s="9" t="s">
        <v>5</v>
      </c>
      <c r="D13895" s="14">
        <v>840864.80810616899</v>
      </c>
      <c r="E13895" s="14">
        <v>4569.91743535962</v>
      </c>
      <c r="F13895" s="36">
        <v>2.68016987256798E-2</v>
      </c>
    </row>
    <row r="13896" spans="1:6" x14ac:dyDescent="0.4">
      <c r="A13896" s="9" t="s">
        <v>18213</v>
      </c>
      <c r="B13896" s="9" t="s">
        <v>11921</v>
      </c>
      <c r="C13896" s="9" t="s">
        <v>5</v>
      </c>
      <c r="D13896" s="14">
        <v>1935583.1177075801</v>
      </c>
      <c r="E13896" s="14">
        <v>5376.6197714099399</v>
      </c>
      <c r="F13896" s="36">
        <v>2.5120553760607799E-2</v>
      </c>
    </row>
    <row r="13897" spans="1:6" x14ac:dyDescent="0.4">
      <c r="A13897" s="9" t="s">
        <v>18213</v>
      </c>
      <c r="B13897" s="9" t="s">
        <v>11922</v>
      </c>
      <c r="C13897" s="9" t="s">
        <v>5</v>
      </c>
      <c r="D13897" s="14">
        <v>1171810.9919013099</v>
      </c>
      <c r="E13897" s="14">
        <v>4944.35017679877</v>
      </c>
      <c r="F13897" s="36">
        <v>4.8867342241807998E-2</v>
      </c>
    </row>
    <row r="13898" spans="1:6" x14ac:dyDescent="0.4">
      <c r="A13898" s="9" t="s">
        <v>18213</v>
      </c>
      <c r="B13898" s="9" t="s">
        <v>11945</v>
      </c>
      <c r="C13898" s="9" t="s">
        <v>36</v>
      </c>
      <c r="D13898" s="14">
        <v>4899857.5175365498</v>
      </c>
      <c r="E13898" s="14">
        <v>5932.03089290139</v>
      </c>
      <c r="F13898" s="36">
        <v>2.0713751021256901E-2</v>
      </c>
    </row>
    <row r="13899" spans="1:6" x14ac:dyDescent="0.4">
      <c r="A13899" s="9" t="s">
        <v>18213</v>
      </c>
      <c r="B13899" s="9" t="s">
        <v>11923</v>
      </c>
      <c r="C13899" s="9" t="s">
        <v>5</v>
      </c>
      <c r="D13899" s="14">
        <v>725539.23121387302</v>
      </c>
      <c r="E13899" s="14">
        <v>4451.1609276924701</v>
      </c>
      <c r="F13899" s="36">
        <v>4.3093981847216897E-2</v>
      </c>
    </row>
    <row r="13900" spans="1:6" x14ac:dyDescent="0.4">
      <c r="A13900" s="9" t="s">
        <v>18213</v>
      </c>
      <c r="B13900" s="9" t="s">
        <v>11924</v>
      </c>
      <c r="C13900" s="9" t="s">
        <v>5</v>
      </c>
      <c r="D13900" s="14">
        <v>624299.61538461503</v>
      </c>
      <c r="E13900" s="14">
        <v>4624.4415954415999</v>
      </c>
      <c r="F13900" s="36">
        <v>4.1643804095636401E-2</v>
      </c>
    </row>
    <row r="13901" spans="1:6" x14ac:dyDescent="0.4">
      <c r="A13901" s="9" t="s">
        <v>18213</v>
      </c>
      <c r="B13901" s="9" t="s">
        <v>11925</v>
      </c>
      <c r="C13901" s="9" t="s">
        <v>5</v>
      </c>
      <c r="D13901" s="14">
        <v>971733.72670710995</v>
      </c>
      <c r="E13901" s="14">
        <v>4338.0969942281699</v>
      </c>
      <c r="F13901" s="36">
        <v>0.02</v>
      </c>
    </row>
    <row r="13902" spans="1:6" x14ac:dyDescent="0.4">
      <c r="A13902" s="9" t="s">
        <v>18213</v>
      </c>
      <c r="B13902" s="9" t="s">
        <v>11926</v>
      </c>
      <c r="C13902" s="9" t="s">
        <v>5</v>
      </c>
      <c r="D13902" s="14">
        <v>539702.15662445698</v>
      </c>
      <c r="E13902" s="14">
        <v>4906.3832420405197</v>
      </c>
      <c r="F13902" s="36">
        <v>0.02</v>
      </c>
    </row>
    <row r="13903" spans="1:6" x14ac:dyDescent="0.4">
      <c r="A13903" s="9" t="s">
        <v>18213</v>
      </c>
      <c r="B13903" s="9" t="s">
        <v>11927</v>
      </c>
      <c r="C13903" s="9" t="s">
        <v>5</v>
      </c>
      <c r="D13903" s="14">
        <v>883999.70204499899</v>
      </c>
      <c r="E13903" s="14">
        <v>4229.6636461483204</v>
      </c>
      <c r="F13903" s="36">
        <v>0.02</v>
      </c>
    </row>
    <row r="13904" spans="1:6" x14ac:dyDescent="0.4">
      <c r="A13904" s="9" t="s">
        <v>18213</v>
      </c>
      <c r="B13904" s="9" t="s">
        <v>11946</v>
      </c>
      <c r="C13904" s="9" t="s">
        <v>36</v>
      </c>
      <c r="D13904" s="14">
        <v>5697707.3577083703</v>
      </c>
      <c r="E13904" s="14">
        <v>6035.7069467249603</v>
      </c>
      <c r="F13904" s="36">
        <v>0.02</v>
      </c>
    </row>
    <row r="13905" spans="1:6" x14ac:dyDescent="0.4">
      <c r="A13905" s="9" t="s">
        <v>18213</v>
      </c>
      <c r="B13905" s="9" t="s">
        <v>11928</v>
      </c>
      <c r="C13905" s="9" t="s">
        <v>5</v>
      </c>
      <c r="D13905" s="14">
        <v>1663640</v>
      </c>
      <c r="E13905" s="14">
        <v>4180</v>
      </c>
      <c r="F13905" s="36">
        <v>6.8075044199091606E-2</v>
      </c>
    </row>
    <row r="13906" spans="1:6" x14ac:dyDescent="0.4">
      <c r="A13906" s="9" t="s">
        <v>18213</v>
      </c>
      <c r="B13906" s="9" t="s">
        <v>11929</v>
      </c>
      <c r="C13906" s="9" t="s">
        <v>5</v>
      </c>
      <c r="D13906" s="14">
        <v>1521714.0983136101</v>
      </c>
      <c r="E13906" s="14">
        <v>4274.4778042517</v>
      </c>
      <c r="F13906" s="36">
        <v>3.2746393225193897E-2</v>
      </c>
    </row>
    <row r="13907" spans="1:6" x14ac:dyDescent="0.4">
      <c r="A13907" s="9" t="s">
        <v>18213</v>
      </c>
      <c r="B13907" s="9" t="s">
        <v>11930</v>
      </c>
      <c r="C13907" s="9" t="s">
        <v>5</v>
      </c>
      <c r="D13907" s="14">
        <v>921692.22128084395</v>
      </c>
      <c r="E13907" s="14">
        <v>5297.0817314991</v>
      </c>
      <c r="F13907" s="36">
        <v>0.02</v>
      </c>
    </row>
    <row r="13908" spans="1:6" x14ac:dyDescent="0.4">
      <c r="A13908" s="9" t="s">
        <v>18213</v>
      </c>
      <c r="B13908" s="9" t="s">
        <v>11931</v>
      </c>
      <c r="C13908" s="9" t="s">
        <v>5</v>
      </c>
      <c r="D13908" s="14">
        <v>1021039.98135139</v>
      </c>
      <c r="E13908" s="14">
        <v>4620.0904133547101</v>
      </c>
      <c r="F13908" s="36">
        <v>6.7419991230785598E-2</v>
      </c>
    </row>
    <row r="13909" spans="1:6" x14ac:dyDescent="0.4">
      <c r="A13909" s="9" t="s">
        <v>18213</v>
      </c>
      <c r="B13909" s="9" t="s">
        <v>11932</v>
      </c>
      <c r="C13909" s="9" t="s">
        <v>5</v>
      </c>
      <c r="D13909" s="14">
        <v>1308340</v>
      </c>
      <c r="E13909" s="14">
        <v>4180</v>
      </c>
      <c r="F13909" s="36">
        <v>2.9738617638607599E-2</v>
      </c>
    </row>
    <row r="13910" spans="1:6" x14ac:dyDescent="0.4">
      <c r="A13910" s="9" t="s">
        <v>18213</v>
      </c>
      <c r="B13910" s="9" t="s">
        <v>11933</v>
      </c>
      <c r="C13910" s="9" t="s">
        <v>5</v>
      </c>
      <c r="D13910" s="14">
        <v>879279.10973743105</v>
      </c>
      <c r="E13910" s="14">
        <v>4831.2038996562096</v>
      </c>
      <c r="F13910" s="36">
        <v>2.6095844865986501E-2</v>
      </c>
    </row>
    <row r="13911" spans="1:6" x14ac:dyDescent="0.4">
      <c r="A13911" s="9" t="s">
        <v>18213</v>
      </c>
      <c r="B13911" s="9" t="s">
        <v>11934</v>
      </c>
      <c r="C13911" s="9" t="s">
        <v>5</v>
      </c>
      <c r="D13911" s="14">
        <v>886160</v>
      </c>
      <c r="E13911" s="14">
        <v>4180</v>
      </c>
      <c r="F13911" s="36">
        <v>7.5267249955578402E-2</v>
      </c>
    </row>
    <row r="13912" spans="1:6" x14ac:dyDescent="0.4">
      <c r="A13912" s="9" t="s">
        <v>18213</v>
      </c>
      <c r="B13912" s="9" t="s">
        <v>25</v>
      </c>
      <c r="C13912" s="9" t="s">
        <v>5</v>
      </c>
      <c r="D13912" s="14">
        <v>792603.55853898695</v>
      </c>
      <c r="E13912" s="14">
        <v>5113.5713454128199</v>
      </c>
      <c r="F13912" s="36">
        <v>6.77117644362044E-2</v>
      </c>
    </row>
    <row r="13913" spans="1:6" x14ac:dyDescent="0.4">
      <c r="A13913" s="9" t="s">
        <v>18213</v>
      </c>
      <c r="B13913" s="9" t="s">
        <v>11935</v>
      </c>
      <c r="C13913" s="9" t="s">
        <v>5</v>
      </c>
      <c r="D13913" s="14">
        <v>867193.44553838496</v>
      </c>
      <c r="E13913" s="14">
        <v>5101.1379149316799</v>
      </c>
      <c r="F13913" s="36">
        <v>0.02</v>
      </c>
    </row>
    <row r="13914" spans="1:6" x14ac:dyDescent="0.4">
      <c r="A13914" s="9" t="s">
        <v>18213</v>
      </c>
      <c r="B13914" s="9" t="s">
        <v>11936</v>
      </c>
      <c r="C13914" s="9" t="s">
        <v>5</v>
      </c>
      <c r="D13914" s="14">
        <v>865883.11891421897</v>
      </c>
      <c r="E13914" s="14">
        <v>4351.1714518302497</v>
      </c>
      <c r="F13914" s="36">
        <v>3.2229522971010303E-2</v>
      </c>
    </row>
    <row r="13915" spans="1:6" x14ac:dyDescent="0.4">
      <c r="A13915" s="9" t="s">
        <v>18213</v>
      </c>
      <c r="B13915" s="9" t="s">
        <v>11937</v>
      </c>
      <c r="C13915" s="9" t="s">
        <v>5</v>
      </c>
      <c r="D13915" s="14">
        <v>933675.53909523797</v>
      </c>
      <c r="E13915" s="14">
        <v>4788.0796876678896</v>
      </c>
      <c r="F13915" s="36">
        <v>3.6314926314295698E-2</v>
      </c>
    </row>
    <row r="13916" spans="1:6" x14ac:dyDescent="0.4">
      <c r="A13916" s="9" t="s">
        <v>18213</v>
      </c>
      <c r="B13916" s="9" t="s">
        <v>11938</v>
      </c>
      <c r="C13916" s="9" t="s">
        <v>5</v>
      </c>
      <c r="D13916" s="14">
        <v>1201805.2885106399</v>
      </c>
      <c r="E13916" s="14">
        <v>4731.5168839001499</v>
      </c>
      <c r="F13916" s="36">
        <v>3.4191252652936398E-2</v>
      </c>
    </row>
    <row r="13917" spans="1:6" x14ac:dyDescent="0.4">
      <c r="A13917" s="9" t="s">
        <v>18213</v>
      </c>
      <c r="B13917" s="9" t="s">
        <v>11939</v>
      </c>
      <c r="C13917" s="9" t="s">
        <v>5</v>
      </c>
      <c r="D13917" s="14">
        <v>885419.10400000005</v>
      </c>
      <c r="E13917" s="14">
        <v>4256.8226153846199</v>
      </c>
      <c r="F13917" s="36">
        <v>6.6979546133262499E-2</v>
      </c>
    </row>
    <row r="13918" spans="1:6" x14ac:dyDescent="0.4">
      <c r="A13918" s="9" t="s">
        <v>18213</v>
      </c>
      <c r="B13918" s="9" t="s">
        <v>11940</v>
      </c>
      <c r="C13918" s="9" t="s">
        <v>5</v>
      </c>
      <c r="D13918" s="14">
        <v>1254000</v>
      </c>
      <c r="E13918" s="14">
        <v>4180</v>
      </c>
      <c r="F13918" s="36">
        <v>4.8249425274433398E-2</v>
      </c>
    </row>
    <row r="13919" spans="1:6" x14ac:dyDescent="0.4">
      <c r="A13919" s="9" t="s">
        <v>18213</v>
      </c>
      <c r="B13919" s="9" t="s">
        <v>11947</v>
      </c>
      <c r="C13919" s="9" t="s">
        <v>36</v>
      </c>
      <c r="D13919" s="14">
        <v>9499592.0926074199</v>
      </c>
      <c r="E13919" s="14">
        <v>6128.7690920047899</v>
      </c>
      <c r="F13919" s="36">
        <v>0.02</v>
      </c>
    </row>
    <row r="13920" spans="1:6" x14ac:dyDescent="0.4">
      <c r="A13920" s="9" t="s">
        <v>18213</v>
      </c>
      <c r="B13920" s="9" t="s">
        <v>11941</v>
      </c>
      <c r="C13920" s="9" t="s">
        <v>5</v>
      </c>
      <c r="D13920" s="14">
        <v>1054366.31</v>
      </c>
      <c r="E13920" s="14">
        <v>4251.4770564516102</v>
      </c>
      <c r="F13920" s="36">
        <v>6.3914886124230005E-2</v>
      </c>
    </row>
    <row r="13921" spans="1:6" x14ac:dyDescent="0.4">
      <c r="A13921" s="9" t="s">
        <v>18213</v>
      </c>
      <c r="B13921" s="9" t="s">
        <v>11942</v>
      </c>
      <c r="C13921" s="9" t="s">
        <v>5</v>
      </c>
      <c r="D13921" s="14">
        <v>842622.42747492704</v>
      </c>
      <c r="E13921" s="14">
        <v>4213.11213737463</v>
      </c>
      <c r="F13921" s="36">
        <v>0.02</v>
      </c>
    </row>
    <row r="13922" spans="1:6" x14ac:dyDescent="0.4">
      <c r="A13922" s="9" t="s">
        <v>18213</v>
      </c>
      <c r="B13922" s="9" t="s">
        <v>18828</v>
      </c>
      <c r="C13922" s="9" t="s">
        <v>5</v>
      </c>
      <c r="D13922" s="14">
        <v>909623.86033378099</v>
      </c>
      <c r="E13922" s="14">
        <v>4311.01355608427</v>
      </c>
      <c r="F13922" s="36">
        <v>3.4062530404565597E-2</v>
      </c>
    </row>
    <row r="13923" spans="1:6" x14ac:dyDescent="0.4">
      <c r="A13923" s="9" t="s">
        <v>18213</v>
      </c>
      <c r="B13923" s="9" t="s">
        <v>11948</v>
      </c>
      <c r="C13923" s="9" t="s">
        <v>36</v>
      </c>
      <c r="D13923" s="14">
        <v>10552179.223353799</v>
      </c>
      <c r="E13923" s="14">
        <v>6127.8624990440103</v>
      </c>
      <c r="F13923" s="36">
        <v>0.02</v>
      </c>
    </row>
    <row r="13924" spans="1:6" x14ac:dyDescent="0.4">
      <c r="A13924" s="9" t="s">
        <v>18213</v>
      </c>
      <c r="B13924" s="9" t="s">
        <v>11943</v>
      </c>
      <c r="C13924" s="9" t="s">
        <v>5</v>
      </c>
      <c r="D13924" s="14">
        <v>796323.13740414695</v>
      </c>
      <c r="E13924" s="14">
        <v>4213.34993335527</v>
      </c>
      <c r="F13924" s="36">
        <v>3.8471076892204102E-2</v>
      </c>
    </row>
    <row r="13925" spans="1:6" x14ac:dyDescent="0.4">
      <c r="A13925" s="9" t="s">
        <v>11911</v>
      </c>
      <c r="B13925" s="9" t="s">
        <v>11949</v>
      </c>
      <c r="C13925" s="9" t="s">
        <v>5</v>
      </c>
      <c r="D13925" s="14">
        <v>2815387.4678738201</v>
      </c>
      <c r="E13925" s="14">
        <v>4779.9447671881499</v>
      </c>
      <c r="F13925" s="36">
        <v>4.2832731705209702E-2</v>
      </c>
    </row>
    <row r="13926" spans="1:6" x14ac:dyDescent="0.4">
      <c r="A13926" s="9" t="s">
        <v>11911</v>
      </c>
      <c r="B13926" s="9" t="s">
        <v>11950</v>
      </c>
      <c r="C13926" s="9" t="s">
        <v>5</v>
      </c>
      <c r="D13926" s="14">
        <v>1091210.8963208599</v>
      </c>
      <c r="E13926" s="14">
        <v>4453.9220257994502</v>
      </c>
      <c r="F13926" s="36">
        <v>6.3393504357743394E-2</v>
      </c>
    </row>
    <row r="13927" spans="1:6" x14ac:dyDescent="0.4">
      <c r="A13927" s="9" t="s">
        <v>11911</v>
      </c>
      <c r="B13927" s="9" t="s">
        <v>11977</v>
      </c>
      <c r="C13927" s="9" t="s">
        <v>36</v>
      </c>
      <c r="D13927" s="14">
        <v>7850930.9649339505</v>
      </c>
      <c r="E13927" s="14">
        <v>6039.1776653338102</v>
      </c>
      <c r="F13927" s="36">
        <v>1.9999999999999799E-2</v>
      </c>
    </row>
    <row r="13928" spans="1:6" x14ac:dyDescent="0.4">
      <c r="A13928" s="9" t="s">
        <v>11911</v>
      </c>
      <c r="B13928" s="9" t="s">
        <v>11951</v>
      </c>
      <c r="C13928" s="9" t="s">
        <v>5</v>
      </c>
      <c r="D13928" s="14">
        <v>966499.07922614203</v>
      </c>
      <c r="E13928" s="14">
        <v>4353.59945597361</v>
      </c>
      <c r="F13928" s="36">
        <v>0.02</v>
      </c>
    </row>
    <row r="13929" spans="1:6" x14ac:dyDescent="0.4">
      <c r="A13929" s="9" t="s">
        <v>11911</v>
      </c>
      <c r="B13929" s="9" t="s">
        <v>11952</v>
      </c>
      <c r="C13929" s="9" t="s">
        <v>5</v>
      </c>
      <c r="D13929" s="14">
        <v>884032.15698200196</v>
      </c>
      <c r="E13929" s="14">
        <v>4533.4982409333497</v>
      </c>
      <c r="F13929" s="36">
        <v>4.1899101257055302E-2</v>
      </c>
    </row>
    <row r="13930" spans="1:6" x14ac:dyDescent="0.4">
      <c r="A13930" s="9" t="s">
        <v>11911</v>
      </c>
      <c r="B13930" s="9" t="s">
        <v>11953</v>
      </c>
      <c r="C13930" s="9" t="s">
        <v>5</v>
      </c>
      <c r="D13930" s="14">
        <v>1218511.6567830101</v>
      </c>
      <c r="E13930" s="14">
        <v>4290.5340027570901</v>
      </c>
      <c r="F13930" s="36">
        <v>0.02</v>
      </c>
    </row>
    <row r="13931" spans="1:6" x14ac:dyDescent="0.4">
      <c r="A13931" s="9" t="s">
        <v>11911</v>
      </c>
      <c r="B13931" s="9" t="s">
        <v>11954</v>
      </c>
      <c r="C13931" s="9" t="s">
        <v>5</v>
      </c>
      <c r="D13931" s="14">
        <v>1096473.96627522</v>
      </c>
      <c r="E13931" s="14">
        <v>4368.4221763952901</v>
      </c>
      <c r="F13931" s="36">
        <v>0.02</v>
      </c>
    </row>
    <row r="13932" spans="1:6" x14ac:dyDescent="0.4">
      <c r="A13932" s="9" t="s">
        <v>11911</v>
      </c>
      <c r="B13932" s="9" t="s">
        <v>11955</v>
      </c>
      <c r="C13932" s="9" t="s">
        <v>5</v>
      </c>
      <c r="D13932" s="14">
        <v>1879264.12088613</v>
      </c>
      <c r="E13932" s="14">
        <v>4831.0131642316901</v>
      </c>
      <c r="F13932" s="36">
        <v>0.02</v>
      </c>
    </row>
    <row r="13933" spans="1:6" x14ac:dyDescent="0.4">
      <c r="A13933" s="9" t="s">
        <v>11911</v>
      </c>
      <c r="B13933" s="9" t="s">
        <v>11956</v>
      </c>
      <c r="C13933" s="9" t="s">
        <v>5</v>
      </c>
      <c r="D13933" s="14">
        <v>1015685.17315565</v>
      </c>
      <c r="E13933" s="14">
        <v>5460.6729739551201</v>
      </c>
      <c r="F13933" s="36">
        <v>0.02</v>
      </c>
    </row>
    <row r="13934" spans="1:6" x14ac:dyDescent="0.4">
      <c r="A13934" s="9" t="s">
        <v>11911</v>
      </c>
      <c r="B13934" s="9" t="s">
        <v>11957</v>
      </c>
      <c r="C13934" s="9" t="s">
        <v>5</v>
      </c>
      <c r="D13934" s="14">
        <v>903767.39586455503</v>
      </c>
      <c r="E13934" s="14">
        <v>4518.8369793227703</v>
      </c>
      <c r="F13934" s="36">
        <v>0.02</v>
      </c>
    </row>
    <row r="13935" spans="1:6" x14ac:dyDescent="0.4">
      <c r="A13935" s="9" t="s">
        <v>11911</v>
      </c>
      <c r="B13935" s="9" t="s">
        <v>11978</v>
      </c>
      <c r="C13935" s="9" t="s">
        <v>36</v>
      </c>
      <c r="D13935" s="14">
        <v>6034202.9447977496</v>
      </c>
      <c r="E13935" s="14">
        <v>7514.5740283907298</v>
      </c>
      <c r="F13935" s="36">
        <v>1.9999999999999799E-2</v>
      </c>
    </row>
    <row r="13936" spans="1:6" x14ac:dyDescent="0.4">
      <c r="A13936" s="9" t="s">
        <v>11911</v>
      </c>
      <c r="B13936" s="9" t="s">
        <v>11958</v>
      </c>
      <c r="C13936" s="9" t="s">
        <v>5</v>
      </c>
      <c r="D13936" s="14">
        <v>1146241.4088973301</v>
      </c>
      <c r="E13936" s="14">
        <v>5908.4608706048002</v>
      </c>
      <c r="F13936" s="36">
        <v>0.02</v>
      </c>
    </row>
    <row r="13937" spans="1:6" x14ac:dyDescent="0.4">
      <c r="A13937" s="9" t="s">
        <v>11911</v>
      </c>
      <c r="B13937" s="9" t="s">
        <v>11959</v>
      </c>
      <c r="C13937" s="9" t="s">
        <v>5</v>
      </c>
      <c r="D13937" s="14">
        <v>1616200.98818623</v>
      </c>
      <c r="E13937" s="14">
        <v>5333.9966606806402</v>
      </c>
      <c r="F13937" s="36">
        <v>0.02</v>
      </c>
    </row>
    <row r="13938" spans="1:6" x14ac:dyDescent="0.4">
      <c r="A13938" s="9" t="s">
        <v>11911</v>
      </c>
      <c r="B13938" s="9" t="s">
        <v>11960</v>
      </c>
      <c r="C13938" s="9" t="s">
        <v>5</v>
      </c>
      <c r="D13938" s="14">
        <v>1002955.04848745</v>
      </c>
      <c r="E13938" s="14">
        <v>6115.5795639478802</v>
      </c>
      <c r="F13938" s="36">
        <v>0.02</v>
      </c>
    </row>
    <row r="13939" spans="1:6" x14ac:dyDescent="0.4">
      <c r="A13939" s="9" t="s">
        <v>11911</v>
      </c>
      <c r="B13939" s="9" t="s">
        <v>11961</v>
      </c>
      <c r="C13939" s="9" t="s">
        <v>5</v>
      </c>
      <c r="D13939" s="14">
        <v>1236282.0655185301</v>
      </c>
      <c r="E13939" s="14">
        <v>6438.9690912423503</v>
      </c>
      <c r="F13939" s="36">
        <v>4.4260915570443898E-2</v>
      </c>
    </row>
    <row r="13940" spans="1:6" x14ac:dyDescent="0.4">
      <c r="A13940" s="9" t="s">
        <v>11911</v>
      </c>
      <c r="B13940" s="9" t="s">
        <v>11962</v>
      </c>
      <c r="C13940" s="9" t="s">
        <v>5</v>
      </c>
      <c r="D13940" s="14">
        <v>1067922.1060368801</v>
      </c>
      <c r="E13940" s="14">
        <v>4623.0394200730898</v>
      </c>
      <c r="F13940" s="36">
        <v>0.02</v>
      </c>
    </row>
    <row r="13941" spans="1:6" x14ac:dyDescent="0.4">
      <c r="A13941" s="9" t="s">
        <v>11911</v>
      </c>
      <c r="B13941" s="9" t="s">
        <v>11963</v>
      </c>
      <c r="C13941" s="9" t="s">
        <v>5</v>
      </c>
      <c r="D13941" s="14">
        <v>1208062.83963253</v>
      </c>
      <c r="E13941" s="14">
        <v>4507.69716280793</v>
      </c>
      <c r="F13941" s="36">
        <v>3.6950708970625398E-2</v>
      </c>
    </row>
    <row r="13942" spans="1:6" x14ac:dyDescent="0.4">
      <c r="A13942" s="9" t="s">
        <v>11911</v>
      </c>
      <c r="B13942" s="9" t="s">
        <v>11964</v>
      </c>
      <c r="C13942" s="9" t="s">
        <v>5</v>
      </c>
      <c r="D13942" s="14">
        <v>1497111.2424832699</v>
      </c>
      <c r="E13942" s="14">
        <v>4326.9111054429604</v>
      </c>
      <c r="F13942" s="36">
        <v>3.61366130184071E-2</v>
      </c>
    </row>
    <row r="13943" spans="1:6" x14ac:dyDescent="0.4">
      <c r="A13943" s="9" t="s">
        <v>11911</v>
      </c>
      <c r="B13943" s="9" t="s">
        <v>11965</v>
      </c>
      <c r="C13943" s="9" t="s">
        <v>5</v>
      </c>
      <c r="D13943" s="14">
        <v>751480.37084607198</v>
      </c>
      <c r="E13943" s="14">
        <v>5566.5212655264604</v>
      </c>
      <c r="F13943" s="36">
        <v>6.4053534631467707E-2</v>
      </c>
    </row>
    <row r="13944" spans="1:6" x14ac:dyDescent="0.4">
      <c r="A13944" s="9" t="s">
        <v>11911</v>
      </c>
      <c r="B13944" s="9" t="s">
        <v>11966</v>
      </c>
      <c r="C13944" s="9" t="s">
        <v>5</v>
      </c>
      <c r="D13944" s="14">
        <v>964638.40231114998</v>
      </c>
      <c r="E13944" s="14">
        <v>5389.0413536935803</v>
      </c>
      <c r="F13944" s="36">
        <v>3.6574807947874703E-2</v>
      </c>
    </row>
    <row r="13945" spans="1:6" x14ac:dyDescent="0.4">
      <c r="A13945" s="9" t="s">
        <v>11911</v>
      </c>
      <c r="B13945" s="9" t="s">
        <v>11967</v>
      </c>
      <c r="C13945" s="9" t="s">
        <v>5</v>
      </c>
      <c r="D13945" s="14">
        <v>1082341.99725552</v>
      </c>
      <c r="E13945" s="14">
        <v>5696.5368276606596</v>
      </c>
      <c r="F13945" s="36">
        <v>3.9503448385318302E-2</v>
      </c>
    </row>
    <row r="13946" spans="1:6" x14ac:dyDescent="0.4">
      <c r="A13946" s="9" t="s">
        <v>11911</v>
      </c>
      <c r="B13946" s="9" t="s">
        <v>11968</v>
      </c>
      <c r="C13946" s="9" t="s">
        <v>5</v>
      </c>
      <c r="D13946" s="14">
        <v>1320880</v>
      </c>
      <c r="E13946" s="14">
        <v>4180</v>
      </c>
      <c r="F13946" s="36">
        <v>7.5545198364680002E-2</v>
      </c>
    </row>
    <row r="13947" spans="1:6" x14ac:dyDescent="0.4">
      <c r="A13947" s="9" t="s">
        <v>11911</v>
      </c>
      <c r="B13947" s="9" t="s">
        <v>11969</v>
      </c>
      <c r="C13947" s="9" t="s">
        <v>5</v>
      </c>
      <c r="D13947" s="14">
        <v>1052047.0717513601</v>
      </c>
      <c r="E13947" s="14">
        <v>5625.9201697934004</v>
      </c>
      <c r="F13947" s="36">
        <v>4.0957593028748497E-2</v>
      </c>
    </row>
    <row r="13948" spans="1:6" x14ac:dyDescent="0.4">
      <c r="A13948" s="9" t="s">
        <v>11911</v>
      </c>
      <c r="B13948" s="9" t="s">
        <v>11979</v>
      </c>
      <c r="C13948" s="9" t="s">
        <v>36</v>
      </c>
      <c r="D13948" s="14">
        <v>6056823.2280258602</v>
      </c>
      <c r="E13948" s="14">
        <v>5909.0958322203596</v>
      </c>
      <c r="F13948" s="36">
        <v>0.02</v>
      </c>
    </row>
    <row r="13949" spans="1:6" x14ac:dyDescent="0.4">
      <c r="A13949" s="9" t="s">
        <v>11911</v>
      </c>
      <c r="B13949" s="9" t="s">
        <v>11970</v>
      </c>
      <c r="C13949" s="9" t="s">
        <v>5</v>
      </c>
      <c r="D13949" s="14">
        <v>1726229.4213455799</v>
      </c>
      <c r="E13949" s="14">
        <v>4542.7090035410101</v>
      </c>
      <c r="F13949" s="36">
        <v>3.24275786772696E-2</v>
      </c>
    </row>
    <row r="13950" spans="1:6" x14ac:dyDescent="0.4">
      <c r="A13950" s="9" t="s">
        <v>11911</v>
      </c>
      <c r="B13950" s="9" t="s">
        <v>11971</v>
      </c>
      <c r="C13950" s="9" t="s">
        <v>5</v>
      </c>
      <c r="D13950" s="14">
        <v>1292560.83689182</v>
      </c>
      <c r="E13950" s="14">
        <v>4441.7898174976599</v>
      </c>
      <c r="F13950" s="36">
        <v>2.4608980088628E-2</v>
      </c>
    </row>
    <row r="13951" spans="1:6" x14ac:dyDescent="0.4">
      <c r="A13951" s="9" t="s">
        <v>11911</v>
      </c>
      <c r="B13951" s="9" t="s">
        <v>11972</v>
      </c>
      <c r="C13951" s="9" t="s">
        <v>5</v>
      </c>
      <c r="D13951" s="14">
        <v>1219187.0414002701</v>
      </c>
      <c r="E13951" s="14">
        <v>4743.9184490282896</v>
      </c>
      <c r="F13951" s="36">
        <v>3.2563979509179698E-2</v>
      </c>
    </row>
    <row r="13952" spans="1:6" x14ac:dyDescent="0.4">
      <c r="A13952" s="9" t="s">
        <v>11911</v>
      </c>
      <c r="B13952" s="9" t="s">
        <v>11973</v>
      </c>
      <c r="C13952" s="9" t="s">
        <v>5</v>
      </c>
      <c r="D13952" s="14">
        <v>2013506.88988546</v>
      </c>
      <c r="E13952" s="14">
        <v>5608.65428937454</v>
      </c>
      <c r="F13952" s="36">
        <v>3.2910661582848902E-2</v>
      </c>
    </row>
    <row r="13953" spans="1:6" x14ac:dyDescent="0.4">
      <c r="A13953" s="9" t="s">
        <v>11911</v>
      </c>
      <c r="B13953" s="9" t="s">
        <v>560</v>
      </c>
      <c r="C13953" s="9" t="s">
        <v>5</v>
      </c>
      <c r="D13953" s="14">
        <v>1254549.8775508499</v>
      </c>
      <c r="E13953" s="14">
        <v>4195.8189884643798</v>
      </c>
      <c r="F13953" s="36">
        <v>2.22425507247297E-2</v>
      </c>
    </row>
    <row r="13954" spans="1:6" x14ac:dyDescent="0.4">
      <c r="A13954" s="9" t="s">
        <v>11911</v>
      </c>
      <c r="B13954" s="9" t="s">
        <v>511</v>
      </c>
      <c r="C13954" s="9" t="s">
        <v>36</v>
      </c>
      <c r="D13954" s="14">
        <v>4308133.18299748</v>
      </c>
      <c r="E13954" s="14">
        <v>5950.4601975103296</v>
      </c>
      <c r="F13954" s="36">
        <v>0.02</v>
      </c>
    </row>
    <row r="13955" spans="1:6" x14ac:dyDescent="0.4">
      <c r="A13955" s="9" t="s">
        <v>11911</v>
      </c>
      <c r="B13955" s="9" t="s">
        <v>502</v>
      </c>
      <c r="C13955" s="9" t="s">
        <v>5</v>
      </c>
      <c r="D13955" s="14">
        <v>909227.82456355402</v>
      </c>
      <c r="E13955" s="14">
        <v>4288.8104932243104</v>
      </c>
      <c r="F13955" s="36">
        <v>5.1214067710906301E-2</v>
      </c>
    </row>
    <row r="13956" spans="1:6" x14ac:dyDescent="0.4">
      <c r="A13956" s="9" t="s">
        <v>11911</v>
      </c>
      <c r="B13956" s="9" t="s">
        <v>1386</v>
      </c>
      <c r="C13956" s="9" t="s">
        <v>5</v>
      </c>
      <c r="D13956" s="14">
        <v>1529217.32974778</v>
      </c>
      <c r="E13956" s="14">
        <v>5500.7817616826696</v>
      </c>
      <c r="F13956" s="36">
        <v>1.9999999999999799E-2</v>
      </c>
    </row>
    <row r="13957" spans="1:6" x14ac:dyDescent="0.4">
      <c r="A13957" s="9" t="s">
        <v>11911</v>
      </c>
      <c r="B13957" s="9" t="s">
        <v>11975</v>
      </c>
      <c r="C13957" s="9" t="s">
        <v>5</v>
      </c>
      <c r="D13957" s="14">
        <v>2085340.71</v>
      </c>
      <c r="E13957" s="14">
        <v>4264.5004294478504</v>
      </c>
      <c r="F13957" s="36">
        <v>6.7874477428143704E-2</v>
      </c>
    </row>
    <row r="13958" spans="1:6" x14ac:dyDescent="0.4">
      <c r="A13958" s="9" t="s">
        <v>11911</v>
      </c>
      <c r="B13958" s="9" t="s">
        <v>11976</v>
      </c>
      <c r="C13958" s="9" t="s">
        <v>5</v>
      </c>
      <c r="D13958" s="14">
        <v>759077.46676022699</v>
      </c>
      <c r="E13958" s="14">
        <v>5460.9889694980302</v>
      </c>
      <c r="F13958" s="36">
        <v>5.6850871754431397E-2</v>
      </c>
    </row>
    <row r="13959" spans="1:6" x14ac:dyDescent="0.4">
      <c r="A13959" s="9" t="s">
        <v>11911</v>
      </c>
      <c r="B13959" s="9" t="s">
        <v>17227</v>
      </c>
      <c r="C13959" s="9" t="s">
        <v>5</v>
      </c>
      <c r="D13959" s="14">
        <v>839353.34661120002</v>
      </c>
      <c r="E13959" s="14">
        <v>5086.9899794618204</v>
      </c>
      <c r="F13959" s="36">
        <v>2.0000000000000202E-2</v>
      </c>
    </row>
    <row r="13960" spans="1:6" x14ac:dyDescent="0.4">
      <c r="A13960" s="9" t="s">
        <v>11911</v>
      </c>
      <c r="B13960" s="9" t="s">
        <v>18829</v>
      </c>
      <c r="C13960" s="9" t="s">
        <v>5</v>
      </c>
      <c r="D13960" s="14">
        <v>1008373.2664679301</v>
      </c>
      <c r="E13960" s="14">
        <v>4625.5654425134499</v>
      </c>
      <c r="F13960" s="36">
        <v>0.02</v>
      </c>
    </row>
    <row r="13961" spans="1:6" x14ac:dyDescent="0.4">
      <c r="A13961" s="9" t="s">
        <v>11911</v>
      </c>
      <c r="B13961" s="9" t="s">
        <v>11980</v>
      </c>
      <c r="C13961" s="9" t="s">
        <v>36</v>
      </c>
      <c r="D13961" s="14">
        <v>5185511.7324542403</v>
      </c>
      <c r="E13961" s="14">
        <v>6555.6406225717401</v>
      </c>
      <c r="F13961" s="36">
        <v>0.02</v>
      </c>
    </row>
    <row r="13962" spans="1:6" x14ac:dyDescent="0.4">
      <c r="A13962" s="9" t="s">
        <v>11911</v>
      </c>
      <c r="B13962" s="9" t="s">
        <v>11981</v>
      </c>
      <c r="C13962" s="9" t="s">
        <v>36</v>
      </c>
      <c r="D13962" s="14">
        <v>6891791.0241259001</v>
      </c>
      <c r="E13962" s="14">
        <v>6639.4903893313103</v>
      </c>
      <c r="F13962" s="36">
        <v>3.1710624503316999E-2</v>
      </c>
    </row>
    <row r="13963" spans="1:6" x14ac:dyDescent="0.4">
      <c r="A13963" s="9" t="s">
        <v>18214</v>
      </c>
      <c r="B13963" s="9" t="s">
        <v>11982</v>
      </c>
      <c r="C13963" s="9" t="s">
        <v>5</v>
      </c>
      <c r="D13963" s="14">
        <v>761773.61557105905</v>
      </c>
      <c r="E13963" s="14">
        <v>4428.9163695991801</v>
      </c>
      <c r="F13963" s="36">
        <v>0.02</v>
      </c>
    </row>
    <row r="13964" spans="1:6" x14ac:dyDescent="0.4">
      <c r="A13964" s="9" t="s">
        <v>18214</v>
      </c>
      <c r="B13964" s="9" t="s">
        <v>11983</v>
      </c>
      <c r="C13964" s="9" t="s">
        <v>5</v>
      </c>
      <c r="D13964" s="14">
        <v>1116556</v>
      </c>
      <c r="E13964" s="14">
        <v>4245.4600760456296</v>
      </c>
      <c r="F13964" s="36">
        <v>3.4049639977738799E-2</v>
      </c>
    </row>
    <row r="13965" spans="1:6" x14ac:dyDescent="0.4">
      <c r="A13965" s="9" t="s">
        <v>18214</v>
      </c>
      <c r="B13965" s="9" t="s">
        <v>11984</v>
      </c>
      <c r="C13965" s="9" t="s">
        <v>5</v>
      </c>
      <c r="D13965" s="14">
        <v>785616.97197581199</v>
      </c>
      <c r="E13965" s="14">
        <v>4489.2398398617897</v>
      </c>
      <c r="F13965" s="36">
        <v>6.8125139902659407E-2</v>
      </c>
    </row>
    <row r="13966" spans="1:6" x14ac:dyDescent="0.4">
      <c r="A13966" s="9" t="s">
        <v>18214</v>
      </c>
      <c r="B13966" s="9" t="s">
        <v>12012</v>
      </c>
      <c r="C13966" s="9" t="s">
        <v>36</v>
      </c>
      <c r="D13966" s="14">
        <v>7678470</v>
      </c>
      <c r="E13966" s="14">
        <v>5415</v>
      </c>
      <c r="F13966" s="36">
        <v>2.9145297854921402E-2</v>
      </c>
    </row>
    <row r="13967" spans="1:6" x14ac:dyDescent="0.4">
      <c r="A13967" s="9" t="s">
        <v>18214</v>
      </c>
      <c r="B13967" s="9" t="s">
        <v>11985</v>
      </c>
      <c r="C13967" s="9" t="s">
        <v>5</v>
      </c>
      <c r="D13967" s="14">
        <v>658660.70669013902</v>
      </c>
      <c r="E13967" s="14">
        <v>4361.9914350340396</v>
      </c>
      <c r="F13967" s="36">
        <v>1.9999999999999799E-2</v>
      </c>
    </row>
    <row r="13968" spans="1:6" x14ac:dyDescent="0.4">
      <c r="A13968" s="9" t="s">
        <v>18214</v>
      </c>
      <c r="B13968" s="9" t="s">
        <v>11986</v>
      </c>
      <c r="C13968" s="9" t="s">
        <v>5</v>
      </c>
      <c r="D13968" s="14">
        <v>1769429</v>
      </c>
      <c r="E13968" s="14">
        <v>4243.2350119904104</v>
      </c>
      <c r="F13968" s="36">
        <v>6.8538968066516895E-2</v>
      </c>
    </row>
    <row r="13969" spans="1:6" x14ac:dyDescent="0.4">
      <c r="A13969" s="9" t="s">
        <v>18214</v>
      </c>
      <c r="B13969" s="9" t="s">
        <v>11987</v>
      </c>
      <c r="C13969" s="9" t="s">
        <v>5</v>
      </c>
      <c r="D13969" s="14">
        <v>772358.51364790904</v>
      </c>
      <c r="E13969" s="14">
        <v>4624.9012793288002</v>
      </c>
      <c r="F13969" s="36">
        <v>3.4427588491052798E-2</v>
      </c>
    </row>
    <row r="13970" spans="1:6" x14ac:dyDescent="0.4">
      <c r="A13970" s="9" t="s">
        <v>18214</v>
      </c>
      <c r="B13970" s="9" t="s">
        <v>12013</v>
      </c>
      <c r="C13970" s="9" t="s">
        <v>36</v>
      </c>
      <c r="D13970" s="14">
        <v>4808472.9632373303</v>
      </c>
      <c r="E13970" s="14">
        <v>5731.1954269813205</v>
      </c>
      <c r="F13970" s="36">
        <v>3.4076857007330902E-2</v>
      </c>
    </row>
    <row r="13971" spans="1:6" x14ac:dyDescent="0.4">
      <c r="A13971" s="9" t="s">
        <v>18214</v>
      </c>
      <c r="B13971" s="9" t="s">
        <v>11988</v>
      </c>
      <c r="C13971" s="9" t="s">
        <v>5</v>
      </c>
      <c r="D13971" s="14">
        <v>867745</v>
      </c>
      <c r="E13971" s="14">
        <v>4274.6059113300498</v>
      </c>
      <c r="F13971" s="36">
        <v>4.5135270263812102E-2</v>
      </c>
    </row>
    <row r="13972" spans="1:6" x14ac:dyDescent="0.4">
      <c r="A13972" s="9" t="s">
        <v>18214</v>
      </c>
      <c r="B13972" s="9" t="s">
        <v>11989</v>
      </c>
      <c r="C13972" s="9" t="s">
        <v>5</v>
      </c>
      <c r="D13972" s="14">
        <v>999428.041153976</v>
      </c>
      <c r="E13972" s="14">
        <v>4714.28321299045</v>
      </c>
      <c r="F13972" s="36">
        <v>0.02</v>
      </c>
    </row>
    <row r="13973" spans="1:6" x14ac:dyDescent="0.4">
      <c r="A13973" s="9" t="s">
        <v>18214</v>
      </c>
      <c r="B13973" s="9" t="s">
        <v>11990</v>
      </c>
      <c r="C13973" s="9" t="s">
        <v>5</v>
      </c>
      <c r="D13973" s="14">
        <v>1994821.1919339499</v>
      </c>
      <c r="E13973" s="14">
        <v>4253.3500894114004</v>
      </c>
      <c r="F13973" s="36">
        <v>0.02</v>
      </c>
    </row>
    <row r="13974" spans="1:6" x14ac:dyDescent="0.4">
      <c r="A13974" s="9" t="s">
        <v>18214</v>
      </c>
      <c r="B13974" s="9" t="s">
        <v>11991</v>
      </c>
      <c r="C13974" s="9" t="s">
        <v>5</v>
      </c>
      <c r="D13974" s="14">
        <v>765037.81475973595</v>
      </c>
      <c r="E13974" s="14">
        <v>4608.6615346972003</v>
      </c>
      <c r="F13974" s="36">
        <v>2.2477929817572798E-2</v>
      </c>
    </row>
    <row r="13975" spans="1:6" x14ac:dyDescent="0.4">
      <c r="A13975" s="9" t="s">
        <v>18214</v>
      </c>
      <c r="B13975" s="9" t="s">
        <v>11992</v>
      </c>
      <c r="C13975" s="9" t="s">
        <v>5</v>
      </c>
      <c r="D13975" s="14">
        <v>1672000</v>
      </c>
      <c r="E13975" s="14">
        <v>4180</v>
      </c>
      <c r="F13975" s="36">
        <v>7.17320624881954E-2</v>
      </c>
    </row>
    <row r="13976" spans="1:6" x14ac:dyDescent="0.4">
      <c r="A13976" s="9" t="s">
        <v>18214</v>
      </c>
      <c r="B13976" s="9" t="s">
        <v>11993</v>
      </c>
      <c r="C13976" s="9" t="s">
        <v>5</v>
      </c>
      <c r="D13976" s="14">
        <v>942118</v>
      </c>
      <c r="E13976" s="14">
        <v>4262.9773755656097</v>
      </c>
      <c r="F13976" s="36">
        <v>5.1605577114783897E-2</v>
      </c>
    </row>
    <row r="13977" spans="1:6" x14ac:dyDescent="0.4">
      <c r="A13977" s="9" t="s">
        <v>18214</v>
      </c>
      <c r="B13977" s="9" t="s">
        <v>11994</v>
      </c>
      <c r="C13977" s="9" t="s">
        <v>5</v>
      </c>
      <c r="D13977" s="14">
        <v>999319</v>
      </c>
      <c r="E13977" s="14">
        <v>4252.42127659574</v>
      </c>
      <c r="F13977" s="36">
        <v>3.7874052141038797E-2</v>
      </c>
    </row>
    <row r="13978" spans="1:6" x14ac:dyDescent="0.4">
      <c r="A13978" s="9" t="s">
        <v>18214</v>
      </c>
      <c r="B13978" s="9" t="s">
        <v>11995</v>
      </c>
      <c r="C13978" s="9" t="s">
        <v>5</v>
      </c>
      <c r="D13978" s="14">
        <v>828475.65463359398</v>
      </c>
      <c r="E13978" s="14">
        <v>4226.9166052734399</v>
      </c>
      <c r="F13978" s="36">
        <v>4.1698091879044601E-2</v>
      </c>
    </row>
    <row r="13979" spans="1:6" x14ac:dyDescent="0.4">
      <c r="A13979" s="9" t="s">
        <v>18214</v>
      </c>
      <c r="B13979" s="9" t="s">
        <v>12014</v>
      </c>
      <c r="C13979" s="9" t="s">
        <v>36</v>
      </c>
      <c r="D13979" s="14">
        <v>4157137.3167089899</v>
      </c>
      <c r="E13979" s="14">
        <v>5855.1229812802703</v>
      </c>
      <c r="F13979" s="36">
        <v>0.02</v>
      </c>
    </row>
    <row r="13980" spans="1:6" x14ac:dyDescent="0.4">
      <c r="A13980" s="9" t="s">
        <v>18214</v>
      </c>
      <c r="B13980" s="9" t="s">
        <v>11996</v>
      </c>
      <c r="C13980" s="9" t="s">
        <v>5</v>
      </c>
      <c r="D13980" s="14">
        <v>744831.88059108704</v>
      </c>
      <c r="E13980" s="14">
        <v>4805.3669715553997</v>
      </c>
      <c r="F13980" s="36">
        <v>4.6891873095784402E-2</v>
      </c>
    </row>
    <row r="13981" spans="1:6" x14ac:dyDescent="0.4">
      <c r="A13981" s="9" t="s">
        <v>18214</v>
      </c>
      <c r="B13981" s="9" t="s">
        <v>11997</v>
      </c>
      <c r="C13981" s="9" t="s">
        <v>5</v>
      </c>
      <c r="D13981" s="14">
        <v>1090732.5731144301</v>
      </c>
      <c r="E13981" s="14">
        <v>4525.8612992300104</v>
      </c>
      <c r="F13981" s="36">
        <v>0.02</v>
      </c>
    </row>
    <row r="13982" spans="1:6" x14ac:dyDescent="0.4">
      <c r="A13982" s="9" t="s">
        <v>18214</v>
      </c>
      <c r="B13982" s="9" t="s">
        <v>11998</v>
      </c>
      <c r="C13982" s="9" t="s">
        <v>5</v>
      </c>
      <c r="D13982" s="14">
        <v>1366137</v>
      </c>
      <c r="E13982" s="14">
        <v>4296.0283018867904</v>
      </c>
      <c r="F13982" s="36">
        <v>6.1768704715565503E-2</v>
      </c>
    </row>
    <row r="13983" spans="1:6" x14ac:dyDescent="0.4">
      <c r="A13983" s="9" t="s">
        <v>18214</v>
      </c>
      <c r="B13983" s="9" t="s">
        <v>12015</v>
      </c>
      <c r="C13983" s="9" t="s">
        <v>36</v>
      </c>
      <c r="D13983" s="14">
        <v>3227340</v>
      </c>
      <c r="E13983" s="14">
        <v>5415</v>
      </c>
      <c r="F13983" s="36">
        <v>2.9743167905082801E-2</v>
      </c>
    </row>
    <row r="13984" spans="1:6" x14ac:dyDescent="0.4">
      <c r="A13984" s="9" t="s">
        <v>18214</v>
      </c>
      <c r="B13984" s="9" t="s">
        <v>11999</v>
      </c>
      <c r="C13984" s="9" t="s">
        <v>5</v>
      </c>
      <c r="D13984" s="14">
        <v>2032377.77113076</v>
      </c>
      <c r="E13984" s="14">
        <v>4296.7817571474898</v>
      </c>
      <c r="F13984" s="36">
        <v>0.02</v>
      </c>
    </row>
    <row r="13985" spans="1:6" x14ac:dyDescent="0.4">
      <c r="A13985" s="9" t="s">
        <v>18214</v>
      </c>
      <c r="B13985" s="9" t="s">
        <v>12000</v>
      </c>
      <c r="C13985" s="9" t="s">
        <v>5</v>
      </c>
      <c r="D13985" s="14">
        <v>1085135.53982192</v>
      </c>
      <c r="E13985" s="14">
        <v>4617.5980417953997</v>
      </c>
      <c r="F13985" s="36">
        <v>0.02</v>
      </c>
    </row>
    <row r="13986" spans="1:6" x14ac:dyDescent="0.4">
      <c r="A13986" s="9" t="s">
        <v>18214</v>
      </c>
      <c r="B13986" s="9" t="s">
        <v>4243</v>
      </c>
      <c r="C13986" s="9" t="s">
        <v>5</v>
      </c>
      <c r="D13986" s="14">
        <v>1672697.06142884</v>
      </c>
      <c r="E13986" s="14">
        <v>4582.73167514749</v>
      </c>
      <c r="F13986" s="36">
        <v>1.9999999999999799E-2</v>
      </c>
    </row>
    <row r="13987" spans="1:6" x14ac:dyDescent="0.4">
      <c r="A13987" s="9" t="s">
        <v>18214</v>
      </c>
      <c r="B13987" s="9" t="s">
        <v>12001</v>
      </c>
      <c r="C13987" s="9" t="s">
        <v>5</v>
      </c>
      <c r="D13987" s="14">
        <v>2453940</v>
      </c>
      <c r="E13987" s="14">
        <v>4275.1567944250901</v>
      </c>
      <c r="F13987" s="36">
        <v>6.73703937616663E-2</v>
      </c>
    </row>
    <row r="13988" spans="1:6" x14ac:dyDescent="0.4">
      <c r="A13988" s="9" t="s">
        <v>18214</v>
      </c>
      <c r="B13988" s="9" t="s">
        <v>12002</v>
      </c>
      <c r="C13988" s="9" t="s">
        <v>5</v>
      </c>
      <c r="D13988" s="14">
        <v>955638.09455279994</v>
      </c>
      <c r="E13988" s="14">
        <v>4572.4310744153099</v>
      </c>
      <c r="F13988" s="36">
        <v>3.6844920233438001E-2</v>
      </c>
    </row>
    <row r="13989" spans="1:6" x14ac:dyDescent="0.4">
      <c r="A13989" s="9" t="s">
        <v>18214</v>
      </c>
      <c r="B13989" s="9" t="s">
        <v>12003</v>
      </c>
      <c r="C13989" s="9" t="s">
        <v>5</v>
      </c>
      <c r="D13989" s="14">
        <v>868279.35347496497</v>
      </c>
      <c r="E13989" s="14">
        <v>4797.1234998616901</v>
      </c>
      <c r="F13989" s="36">
        <v>2.8046493306549802E-2</v>
      </c>
    </row>
    <row r="13990" spans="1:6" x14ac:dyDescent="0.4">
      <c r="A13990" s="9" t="s">
        <v>18214</v>
      </c>
      <c r="B13990" s="9" t="s">
        <v>12004</v>
      </c>
      <c r="C13990" s="9" t="s">
        <v>5</v>
      </c>
      <c r="D13990" s="14">
        <v>1504800</v>
      </c>
      <c r="E13990" s="14">
        <v>4180</v>
      </c>
      <c r="F13990" s="36">
        <v>8.9596419843770606E-2</v>
      </c>
    </row>
    <row r="13991" spans="1:6" x14ac:dyDescent="0.4">
      <c r="A13991" s="9" t="s">
        <v>18214</v>
      </c>
      <c r="B13991" s="9" t="s">
        <v>12016</v>
      </c>
      <c r="C13991" s="9" t="s">
        <v>36</v>
      </c>
      <c r="D13991" s="14">
        <v>4854625.8156968895</v>
      </c>
      <c r="E13991" s="14">
        <v>5664.67423068482</v>
      </c>
      <c r="F13991" s="36">
        <v>4.6552758668954898E-2</v>
      </c>
    </row>
    <row r="13992" spans="1:6" x14ac:dyDescent="0.4">
      <c r="A13992" s="9" t="s">
        <v>18214</v>
      </c>
      <c r="B13992" s="9" t="s">
        <v>12017</v>
      </c>
      <c r="C13992" s="9" t="s">
        <v>36</v>
      </c>
      <c r="D13992" s="14">
        <v>3221925</v>
      </c>
      <c r="E13992" s="14">
        <v>5415</v>
      </c>
      <c r="F13992" s="36">
        <v>2.9700574539929699E-2</v>
      </c>
    </row>
    <row r="13993" spans="1:6" x14ac:dyDescent="0.4">
      <c r="A13993" s="9" t="s">
        <v>18214</v>
      </c>
      <c r="B13993" s="9" t="s">
        <v>12005</v>
      </c>
      <c r="C13993" s="9" t="s">
        <v>5</v>
      </c>
      <c r="D13993" s="14">
        <v>1364897.4280211499</v>
      </c>
      <c r="E13993" s="14">
        <v>4626.7709424445902</v>
      </c>
      <c r="F13993" s="36">
        <v>3.1281777053664403E-2</v>
      </c>
    </row>
    <row r="13994" spans="1:6" x14ac:dyDescent="0.4">
      <c r="A13994" s="9" t="s">
        <v>18214</v>
      </c>
      <c r="B13994" s="9" t="s">
        <v>17840</v>
      </c>
      <c r="C13994" s="9" t="s">
        <v>5</v>
      </c>
      <c r="D13994" s="14">
        <v>766147.71171122498</v>
      </c>
      <c r="E13994" s="14">
        <v>4671.6323884830799</v>
      </c>
      <c r="F13994" s="36">
        <v>0.02</v>
      </c>
    </row>
    <row r="13995" spans="1:6" x14ac:dyDescent="0.4">
      <c r="A13995" s="9" t="s">
        <v>18214</v>
      </c>
      <c r="B13995" s="9" t="s">
        <v>12006</v>
      </c>
      <c r="C13995" s="9" t="s">
        <v>5</v>
      </c>
      <c r="D13995" s="14">
        <v>896930.55314897106</v>
      </c>
      <c r="E13995" s="14">
        <v>4271.0978721379597</v>
      </c>
      <c r="F13995" s="36">
        <v>0.02</v>
      </c>
    </row>
    <row r="13996" spans="1:6" x14ac:dyDescent="0.4">
      <c r="A13996" s="9" t="s">
        <v>18214</v>
      </c>
      <c r="B13996" s="9" t="s">
        <v>12007</v>
      </c>
      <c r="C13996" s="9" t="s">
        <v>5</v>
      </c>
      <c r="D13996" s="14">
        <v>1782311.23727067</v>
      </c>
      <c r="E13996" s="14">
        <v>4379.1430891171303</v>
      </c>
      <c r="F13996" s="36">
        <v>0.02</v>
      </c>
    </row>
    <row r="13997" spans="1:6" x14ac:dyDescent="0.4">
      <c r="A13997" s="9" t="s">
        <v>18214</v>
      </c>
      <c r="B13997" s="9" t="s">
        <v>12008</v>
      </c>
      <c r="C13997" s="9" t="s">
        <v>5</v>
      </c>
      <c r="D13997" s="14">
        <v>919935.08862545004</v>
      </c>
      <c r="E13997" s="14">
        <v>4531.6999439677302</v>
      </c>
      <c r="F13997" s="36">
        <v>0.02</v>
      </c>
    </row>
    <row r="13998" spans="1:6" x14ac:dyDescent="0.4">
      <c r="A13998" s="9" t="s">
        <v>18214</v>
      </c>
      <c r="B13998" s="9" t="s">
        <v>4587</v>
      </c>
      <c r="C13998" s="9" t="s">
        <v>5</v>
      </c>
      <c r="D13998" s="14">
        <v>945457.24245537596</v>
      </c>
      <c r="E13998" s="14">
        <v>4657.4248396816602</v>
      </c>
      <c r="F13998" s="36">
        <v>2.6150770963126999E-2</v>
      </c>
    </row>
    <row r="13999" spans="1:6" x14ac:dyDescent="0.4">
      <c r="A13999" s="9" t="s">
        <v>18214</v>
      </c>
      <c r="B13999" s="9" t="s">
        <v>12018</v>
      </c>
      <c r="C13999" s="9" t="s">
        <v>36</v>
      </c>
      <c r="D13999" s="14">
        <v>6339634.5574306604</v>
      </c>
      <c r="E13999" s="14">
        <v>5779.0652301099899</v>
      </c>
      <c r="F13999" s="36">
        <v>2.15813969227268E-2</v>
      </c>
    </row>
    <row r="14000" spans="1:6" x14ac:dyDescent="0.4">
      <c r="A14000" s="9" t="s">
        <v>18214</v>
      </c>
      <c r="B14000" s="9" t="s">
        <v>12009</v>
      </c>
      <c r="C14000" s="9" t="s">
        <v>5</v>
      </c>
      <c r="D14000" s="14">
        <v>1298301</v>
      </c>
      <c r="E14000" s="14">
        <v>4327.67</v>
      </c>
      <c r="F14000" s="36">
        <v>6.5963687772089705E-2</v>
      </c>
    </row>
    <row r="14001" spans="1:6" x14ac:dyDescent="0.4">
      <c r="A14001" s="9" t="s">
        <v>18214</v>
      </c>
      <c r="B14001" s="9" t="s">
        <v>12010</v>
      </c>
      <c r="C14001" s="9" t="s">
        <v>5</v>
      </c>
      <c r="D14001" s="14">
        <v>804677</v>
      </c>
      <c r="E14001" s="14">
        <v>4280.19680851064</v>
      </c>
      <c r="F14001" s="36">
        <v>4.1273741078287698E-2</v>
      </c>
    </row>
    <row r="14002" spans="1:6" x14ac:dyDescent="0.4">
      <c r="A14002" s="9" t="s">
        <v>18214</v>
      </c>
      <c r="B14002" s="9" t="s">
        <v>12011</v>
      </c>
      <c r="C14002" s="9" t="s">
        <v>5</v>
      </c>
      <c r="D14002" s="14">
        <v>833340.70070536796</v>
      </c>
      <c r="E14002" s="14">
        <v>4529.0255473117804</v>
      </c>
      <c r="F14002" s="36">
        <v>4.3324356756514699E-2</v>
      </c>
    </row>
    <row r="14003" spans="1:6" x14ac:dyDescent="0.4">
      <c r="A14003" s="9" t="s">
        <v>18215</v>
      </c>
      <c r="B14003" s="9" t="s">
        <v>12037</v>
      </c>
      <c r="C14003" s="9" t="s">
        <v>36</v>
      </c>
      <c r="D14003" s="14">
        <v>5480666.1088405196</v>
      </c>
      <c r="E14003" s="14">
        <v>5679.4467449124504</v>
      </c>
      <c r="F14003" s="36">
        <v>2.3227051683173801E-2</v>
      </c>
    </row>
    <row r="14004" spans="1:6" x14ac:dyDescent="0.4">
      <c r="A14004" s="9" t="s">
        <v>18215</v>
      </c>
      <c r="B14004" s="9" t="s">
        <v>12019</v>
      </c>
      <c r="C14004" s="9" t="s">
        <v>5</v>
      </c>
      <c r="D14004" s="14">
        <v>1237927.4983455499</v>
      </c>
      <c r="E14004" s="14">
        <v>4706.9486629108196</v>
      </c>
      <c r="F14004" s="36">
        <v>2.9335203596166301E-2</v>
      </c>
    </row>
    <row r="14005" spans="1:6" x14ac:dyDescent="0.4">
      <c r="A14005" s="9" t="s">
        <v>18215</v>
      </c>
      <c r="B14005" s="9" t="s">
        <v>12020</v>
      </c>
      <c r="C14005" s="9" t="s">
        <v>5</v>
      </c>
      <c r="D14005" s="14">
        <v>3374704</v>
      </c>
      <c r="E14005" s="14">
        <v>4282.6192893401003</v>
      </c>
      <c r="F14005" s="36">
        <v>6.0399614054897903E-2</v>
      </c>
    </row>
    <row r="14006" spans="1:6" x14ac:dyDescent="0.4">
      <c r="A14006" s="9" t="s">
        <v>18215</v>
      </c>
      <c r="B14006" s="9" t="s">
        <v>12021</v>
      </c>
      <c r="C14006" s="9" t="s">
        <v>5</v>
      </c>
      <c r="D14006" s="14">
        <v>1054382.60400371</v>
      </c>
      <c r="E14006" s="14">
        <v>5020.8695428748197</v>
      </c>
      <c r="F14006" s="36">
        <v>3.1428421515216701E-2</v>
      </c>
    </row>
    <row r="14007" spans="1:6" x14ac:dyDescent="0.4">
      <c r="A14007" s="9" t="s">
        <v>18215</v>
      </c>
      <c r="B14007" s="9" t="s">
        <v>12022</v>
      </c>
      <c r="C14007" s="9" t="s">
        <v>5</v>
      </c>
      <c r="D14007" s="14">
        <v>1463685.4195766801</v>
      </c>
      <c r="E14007" s="14">
        <v>4783.2856848911197</v>
      </c>
      <c r="F14007" s="36">
        <v>0.02</v>
      </c>
    </row>
    <row r="14008" spans="1:6" x14ac:dyDescent="0.4">
      <c r="A14008" s="9" t="s">
        <v>18215</v>
      </c>
      <c r="B14008" s="9" t="s">
        <v>12023</v>
      </c>
      <c r="C14008" s="9" t="s">
        <v>5</v>
      </c>
      <c r="D14008" s="14">
        <v>1795999.92803686</v>
      </c>
      <c r="E14008" s="14">
        <v>4445.5443763288704</v>
      </c>
      <c r="F14008" s="36">
        <v>0.02</v>
      </c>
    </row>
    <row r="14009" spans="1:6" x14ac:dyDescent="0.4">
      <c r="A14009" s="9" t="s">
        <v>18215</v>
      </c>
      <c r="B14009" s="9" t="s">
        <v>5002</v>
      </c>
      <c r="C14009" s="9" t="s">
        <v>5</v>
      </c>
      <c r="D14009" s="14">
        <v>2594457.1746035102</v>
      </c>
      <c r="E14009" s="14">
        <v>4345.8244130712001</v>
      </c>
      <c r="F14009" s="36">
        <v>2.6433155371466701E-2</v>
      </c>
    </row>
    <row r="14010" spans="1:6" x14ac:dyDescent="0.4">
      <c r="A14010" s="9" t="s">
        <v>18215</v>
      </c>
      <c r="B14010" s="9" t="s">
        <v>12024</v>
      </c>
      <c r="C14010" s="9" t="s">
        <v>5</v>
      </c>
      <c r="D14010" s="14">
        <v>2576172</v>
      </c>
      <c r="E14010" s="14">
        <v>4300.7879799666098</v>
      </c>
      <c r="F14010" s="36">
        <v>3.3109125488241901E-2</v>
      </c>
    </row>
    <row r="14011" spans="1:6" x14ac:dyDescent="0.4">
      <c r="A14011" s="9" t="s">
        <v>18215</v>
      </c>
      <c r="B14011" s="9" t="s">
        <v>12025</v>
      </c>
      <c r="C14011" s="9" t="s">
        <v>5</v>
      </c>
      <c r="D14011" s="14">
        <v>1042518.15709097</v>
      </c>
      <c r="E14011" s="14">
        <v>4894.4514417416603</v>
      </c>
      <c r="F14011" s="36">
        <v>0.02</v>
      </c>
    </row>
    <row r="14012" spans="1:6" x14ac:dyDescent="0.4">
      <c r="A14012" s="9" t="s">
        <v>18215</v>
      </c>
      <c r="B14012" s="9" t="s">
        <v>12026</v>
      </c>
      <c r="C14012" s="9" t="s">
        <v>5</v>
      </c>
      <c r="D14012" s="14">
        <v>1374926.1207226301</v>
      </c>
      <c r="E14012" s="14">
        <v>4875.6245415695903</v>
      </c>
      <c r="F14012" s="36">
        <v>0.02</v>
      </c>
    </row>
    <row r="14013" spans="1:6" x14ac:dyDescent="0.4">
      <c r="A14013" s="9" t="s">
        <v>18215</v>
      </c>
      <c r="B14013" s="9" t="s">
        <v>17120</v>
      </c>
      <c r="C14013" s="9" t="s">
        <v>5</v>
      </c>
      <c r="D14013" s="14">
        <v>2329832.0083588301</v>
      </c>
      <c r="E14013" s="14">
        <v>4613.5287294234204</v>
      </c>
      <c r="F14013" s="36">
        <v>2.21897317730551E-2</v>
      </c>
    </row>
    <row r="14014" spans="1:6" x14ac:dyDescent="0.4">
      <c r="A14014" s="9" t="s">
        <v>18215</v>
      </c>
      <c r="B14014" s="9" t="s">
        <v>12038</v>
      </c>
      <c r="C14014" s="9" t="s">
        <v>36</v>
      </c>
      <c r="D14014" s="14">
        <v>6093430.3618444996</v>
      </c>
      <c r="E14014" s="14">
        <v>6659.4867342562802</v>
      </c>
      <c r="F14014" s="36">
        <v>0.02</v>
      </c>
    </row>
    <row r="14015" spans="1:6" x14ac:dyDescent="0.4">
      <c r="A14015" s="9" t="s">
        <v>18215</v>
      </c>
      <c r="B14015" s="9" t="s">
        <v>12039</v>
      </c>
      <c r="C14015" s="9" t="s">
        <v>36</v>
      </c>
      <c r="D14015" s="14">
        <v>8517674.6979200691</v>
      </c>
      <c r="E14015" s="14">
        <v>5858.0981416231598</v>
      </c>
      <c r="F14015" s="36">
        <v>3.3321339189962301E-2</v>
      </c>
    </row>
    <row r="14016" spans="1:6" x14ac:dyDescent="0.4">
      <c r="A14016" s="9" t="s">
        <v>18215</v>
      </c>
      <c r="B14016" s="9" t="s">
        <v>12027</v>
      </c>
      <c r="C14016" s="9" t="s">
        <v>5</v>
      </c>
      <c r="D14016" s="14">
        <v>854103.68771920097</v>
      </c>
      <c r="E14016" s="14">
        <v>5405.71954252659</v>
      </c>
      <c r="F14016" s="36">
        <v>5.4632372744521297E-2</v>
      </c>
    </row>
    <row r="14017" spans="1:6" x14ac:dyDescent="0.4">
      <c r="A14017" s="9" t="s">
        <v>18215</v>
      </c>
      <c r="B14017" s="9" t="s">
        <v>12028</v>
      </c>
      <c r="C14017" s="9" t="s">
        <v>5</v>
      </c>
      <c r="D14017" s="14">
        <v>1165699.8479075199</v>
      </c>
      <c r="E14017" s="14">
        <v>5090.39234894113</v>
      </c>
      <c r="F14017" s="36">
        <v>0.02</v>
      </c>
    </row>
    <row r="14018" spans="1:6" x14ac:dyDescent="0.4">
      <c r="A14018" s="9" t="s">
        <v>18215</v>
      </c>
      <c r="B14018" s="9" t="s">
        <v>269</v>
      </c>
      <c r="C14018" s="9" t="s">
        <v>5</v>
      </c>
      <c r="D14018" s="14">
        <v>948755.52742840396</v>
      </c>
      <c r="E14018" s="14">
        <v>4650.7623893549198</v>
      </c>
      <c r="F14018" s="36">
        <v>3.1980186576544299E-2</v>
      </c>
    </row>
    <row r="14019" spans="1:6" x14ac:dyDescent="0.4">
      <c r="A14019" s="9" t="s">
        <v>18215</v>
      </c>
      <c r="B14019" s="9" t="s">
        <v>12040</v>
      </c>
      <c r="C14019" s="9" t="s">
        <v>36</v>
      </c>
      <c r="D14019" s="14">
        <v>5927926.5443313103</v>
      </c>
      <c r="E14019" s="14">
        <v>7023.6096496816399</v>
      </c>
      <c r="F14019" s="36">
        <v>0.02</v>
      </c>
    </row>
    <row r="14020" spans="1:6" x14ac:dyDescent="0.4">
      <c r="A14020" s="9" t="s">
        <v>18215</v>
      </c>
      <c r="B14020" s="9" t="s">
        <v>12041</v>
      </c>
      <c r="C14020" s="9" t="s">
        <v>36</v>
      </c>
      <c r="D14020" s="14">
        <v>5219777.65089308</v>
      </c>
      <c r="E14020" s="14">
        <v>5878.1279852399502</v>
      </c>
      <c r="F14020" s="36">
        <v>2.8295942787419402E-2</v>
      </c>
    </row>
    <row r="14021" spans="1:6" x14ac:dyDescent="0.4">
      <c r="A14021" s="9" t="s">
        <v>18215</v>
      </c>
      <c r="B14021" s="9" t="s">
        <v>12029</v>
      </c>
      <c r="C14021" s="9" t="s">
        <v>5</v>
      </c>
      <c r="D14021" s="14">
        <v>2957161.2036164398</v>
      </c>
      <c r="E14021" s="14">
        <v>4716.3655560070802</v>
      </c>
      <c r="F14021" s="36">
        <v>0.02</v>
      </c>
    </row>
    <row r="14022" spans="1:6" x14ac:dyDescent="0.4">
      <c r="A14022" s="9" t="s">
        <v>18215</v>
      </c>
      <c r="B14022" s="9" t="s">
        <v>12030</v>
      </c>
      <c r="C14022" s="9" t="s">
        <v>5</v>
      </c>
      <c r="D14022" s="14">
        <v>1878912.4723364301</v>
      </c>
      <c r="E14022" s="14">
        <v>4538.43592351796</v>
      </c>
      <c r="F14022" s="36">
        <v>0.02</v>
      </c>
    </row>
    <row r="14023" spans="1:6" x14ac:dyDescent="0.4">
      <c r="A14023" s="9" t="s">
        <v>18215</v>
      </c>
      <c r="B14023" s="9" t="s">
        <v>12031</v>
      </c>
      <c r="C14023" s="9" t="s">
        <v>5</v>
      </c>
      <c r="D14023" s="14">
        <v>2575262</v>
      </c>
      <c r="E14023" s="14">
        <v>4249.6072607260703</v>
      </c>
      <c r="F14023" s="36">
        <v>6.2137129581580901E-2</v>
      </c>
    </row>
    <row r="14024" spans="1:6" x14ac:dyDescent="0.4">
      <c r="A14024" s="9" t="s">
        <v>18215</v>
      </c>
      <c r="B14024" s="9" t="s">
        <v>12042</v>
      </c>
      <c r="C14024" s="9" t="s">
        <v>36</v>
      </c>
      <c r="D14024" s="14">
        <v>7609209.0497423504</v>
      </c>
      <c r="E14024" s="14">
        <v>6247.2980703960102</v>
      </c>
      <c r="F14024" s="36">
        <v>0.02</v>
      </c>
    </row>
    <row r="14025" spans="1:6" x14ac:dyDescent="0.4">
      <c r="A14025" s="9" t="s">
        <v>18215</v>
      </c>
      <c r="B14025" s="9" t="s">
        <v>12043</v>
      </c>
      <c r="C14025" s="9" t="s">
        <v>36</v>
      </c>
      <c r="D14025" s="14">
        <v>2299107.3078964301</v>
      </c>
      <c r="E14025" s="14">
        <v>6606.6301951046798</v>
      </c>
      <c r="F14025" s="36">
        <v>5.37585630346986E-2</v>
      </c>
    </row>
    <row r="14026" spans="1:6" x14ac:dyDescent="0.4">
      <c r="A14026" s="9" t="s">
        <v>18215</v>
      </c>
      <c r="B14026" s="9" t="s">
        <v>12032</v>
      </c>
      <c r="C14026" s="9" t="s">
        <v>5</v>
      </c>
      <c r="D14026" s="14">
        <v>727878.37530436204</v>
      </c>
      <c r="E14026" s="14">
        <v>4885.0897671433704</v>
      </c>
      <c r="F14026" s="36">
        <v>0.02</v>
      </c>
    </row>
    <row r="14027" spans="1:6" x14ac:dyDescent="0.4">
      <c r="A14027" s="9" t="s">
        <v>18215</v>
      </c>
      <c r="B14027" s="9" t="s">
        <v>17121</v>
      </c>
      <c r="C14027" s="9" t="s">
        <v>36</v>
      </c>
      <c r="D14027" s="14">
        <v>530870.80340638803</v>
      </c>
      <c r="E14027" s="14">
        <v>9152.9448863170401</v>
      </c>
      <c r="F14027" s="36">
        <v>4.6110795669263002E-2</v>
      </c>
    </row>
    <row r="14028" spans="1:6" x14ac:dyDescent="0.4">
      <c r="A14028" s="9" t="s">
        <v>18215</v>
      </c>
      <c r="B14028" s="9" t="s">
        <v>12044</v>
      </c>
      <c r="C14028" s="9" t="s">
        <v>36</v>
      </c>
      <c r="D14028" s="14">
        <v>5589184.91340941</v>
      </c>
      <c r="E14028" s="14">
        <v>5756.1121662300802</v>
      </c>
      <c r="F14028" s="36">
        <v>2.810889209073E-2</v>
      </c>
    </row>
    <row r="14029" spans="1:6" x14ac:dyDescent="0.4">
      <c r="A14029" s="9" t="s">
        <v>18215</v>
      </c>
      <c r="B14029" s="9" t="s">
        <v>12033</v>
      </c>
      <c r="C14029" s="9" t="s">
        <v>5</v>
      </c>
      <c r="D14029" s="14">
        <v>1211866.6507581701</v>
      </c>
      <c r="E14029" s="14">
        <v>4538.8264073339496</v>
      </c>
      <c r="F14029" s="36">
        <v>0.02</v>
      </c>
    </row>
    <row r="14030" spans="1:6" x14ac:dyDescent="0.4">
      <c r="A14030" s="9" t="s">
        <v>18215</v>
      </c>
      <c r="B14030" s="9" t="s">
        <v>12034</v>
      </c>
      <c r="C14030" s="9" t="s">
        <v>5</v>
      </c>
      <c r="D14030" s="14">
        <v>2832644.34184248</v>
      </c>
      <c r="E14030" s="14">
        <v>4337.8933259456098</v>
      </c>
      <c r="F14030" s="36">
        <v>0.02</v>
      </c>
    </row>
    <row r="14031" spans="1:6" x14ac:dyDescent="0.4">
      <c r="A14031" s="9" t="s">
        <v>18215</v>
      </c>
      <c r="B14031" s="9" t="s">
        <v>12035</v>
      </c>
      <c r="C14031" s="9" t="s">
        <v>5</v>
      </c>
      <c r="D14031" s="14">
        <v>1166011.2364133</v>
      </c>
      <c r="E14031" s="14">
        <v>4467.47600158353</v>
      </c>
      <c r="F14031" s="36">
        <v>0.02</v>
      </c>
    </row>
    <row r="14032" spans="1:6" x14ac:dyDescent="0.4">
      <c r="A14032" s="9" t="s">
        <v>18215</v>
      </c>
      <c r="B14032" s="9" t="s">
        <v>12036</v>
      </c>
      <c r="C14032" s="9" t="s">
        <v>5</v>
      </c>
      <c r="D14032" s="14">
        <v>1534101.5037243001</v>
      </c>
      <c r="E14032" s="14">
        <v>4297.2030916647</v>
      </c>
      <c r="F14032" s="36">
        <v>2.33662937140071E-2</v>
      </c>
    </row>
    <row r="14033" spans="1:6" x14ac:dyDescent="0.4">
      <c r="A14033" s="9" t="s">
        <v>18216</v>
      </c>
      <c r="B14033" s="9" t="s">
        <v>12067</v>
      </c>
      <c r="C14033" s="9" t="s">
        <v>36</v>
      </c>
      <c r="D14033" s="14">
        <v>3628977.8687779601</v>
      </c>
      <c r="E14033" s="14">
        <v>5760.2823313935796</v>
      </c>
      <c r="F14033" s="36">
        <v>3.33390425248625E-2</v>
      </c>
    </row>
    <row r="14034" spans="1:6" x14ac:dyDescent="0.4">
      <c r="A14034" s="9" t="s">
        <v>18216</v>
      </c>
      <c r="B14034" s="9" t="s">
        <v>12045</v>
      </c>
      <c r="C14034" s="9" t="s">
        <v>5</v>
      </c>
      <c r="D14034" s="14">
        <v>336889.31198734802</v>
      </c>
      <c r="E14034" s="14">
        <v>6356.4021129688199</v>
      </c>
      <c r="F14034" s="36">
        <v>2.56174918644969E-2</v>
      </c>
    </row>
    <row r="14035" spans="1:6" x14ac:dyDescent="0.4">
      <c r="A14035" s="9" t="s">
        <v>18216</v>
      </c>
      <c r="B14035" s="9" t="s">
        <v>12046</v>
      </c>
      <c r="C14035" s="9" t="s">
        <v>5</v>
      </c>
      <c r="D14035" s="14">
        <v>3001240</v>
      </c>
      <c r="E14035" s="14">
        <v>4180</v>
      </c>
      <c r="F14035" s="36">
        <v>6.5045132083503293E-2</v>
      </c>
    </row>
    <row r="14036" spans="1:6" x14ac:dyDescent="0.4">
      <c r="A14036" s="9" t="s">
        <v>18216</v>
      </c>
      <c r="B14036" s="9" t="s">
        <v>12047</v>
      </c>
      <c r="C14036" s="9" t="s">
        <v>5</v>
      </c>
      <c r="D14036" s="14">
        <v>1223234.80558799</v>
      </c>
      <c r="E14036" s="14">
        <v>6177.9535635756902</v>
      </c>
      <c r="F14036" s="36">
        <v>0.02</v>
      </c>
    </row>
    <row r="14037" spans="1:6" x14ac:dyDescent="0.4">
      <c r="A14037" s="9" t="s">
        <v>18216</v>
      </c>
      <c r="B14037" s="9" t="s">
        <v>12048</v>
      </c>
      <c r="C14037" s="9" t="s">
        <v>5</v>
      </c>
      <c r="D14037" s="14">
        <v>624619.76944339497</v>
      </c>
      <c r="E14037" s="14">
        <v>5162.1468549040901</v>
      </c>
      <c r="F14037" s="36">
        <v>5.9742873339786902E-2</v>
      </c>
    </row>
    <row r="14038" spans="1:6" x14ac:dyDescent="0.4">
      <c r="A14038" s="9" t="s">
        <v>18216</v>
      </c>
      <c r="B14038" s="9" t="s">
        <v>12068</v>
      </c>
      <c r="C14038" s="9" t="s">
        <v>36</v>
      </c>
      <c r="D14038" s="14">
        <v>6487896.1749512097</v>
      </c>
      <c r="E14038" s="14">
        <v>5438.3035833622898</v>
      </c>
      <c r="F14038" s="36">
        <v>2.4497312780949802E-2</v>
      </c>
    </row>
    <row r="14039" spans="1:6" x14ac:dyDescent="0.4">
      <c r="A14039" s="9" t="s">
        <v>18216</v>
      </c>
      <c r="B14039" s="9" t="s">
        <v>12069</v>
      </c>
      <c r="C14039" s="9" t="s">
        <v>36</v>
      </c>
      <c r="D14039" s="14">
        <v>5753089.1089095203</v>
      </c>
      <c r="E14039" s="14">
        <v>5427.4425555750204</v>
      </c>
      <c r="F14039" s="36">
        <v>2.9734907243285799E-2</v>
      </c>
    </row>
    <row r="14040" spans="1:6" x14ac:dyDescent="0.4">
      <c r="A14040" s="9" t="s">
        <v>18216</v>
      </c>
      <c r="B14040" s="9" t="s">
        <v>481</v>
      </c>
      <c r="C14040" s="9" t="s">
        <v>5</v>
      </c>
      <c r="D14040" s="14">
        <v>960265.177033977</v>
      </c>
      <c r="E14040" s="14">
        <v>4425.1851476220099</v>
      </c>
      <c r="F14040" s="36">
        <v>3.2580708959475402E-2</v>
      </c>
    </row>
    <row r="14041" spans="1:6" x14ac:dyDescent="0.4">
      <c r="A14041" s="9" t="s">
        <v>18216</v>
      </c>
      <c r="B14041" s="9" t="s">
        <v>9384</v>
      </c>
      <c r="C14041" s="9" t="s">
        <v>5</v>
      </c>
      <c r="D14041" s="14">
        <v>1816336.3117011499</v>
      </c>
      <c r="E14041" s="14">
        <v>4693.3754824319203</v>
      </c>
      <c r="F14041" s="36">
        <v>1.9999999999999799E-2</v>
      </c>
    </row>
    <row r="14042" spans="1:6" x14ac:dyDescent="0.4">
      <c r="A14042" s="9" t="s">
        <v>18216</v>
      </c>
      <c r="B14042" s="9" t="s">
        <v>12070</v>
      </c>
      <c r="C14042" s="9" t="s">
        <v>36</v>
      </c>
      <c r="D14042" s="14">
        <v>3885150.9321083301</v>
      </c>
      <c r="E14042" s="14">
        <v>6023.4898172222202</v>
      </c>
      <c r="F14042" s="36">
        <v>3.5633253888633303E-2</v>
      </c>
    </row>
    <row r="14043" spans="1:6" x14ac:dyDescent="0.4">
      <c r="A14043" s="9" t="s">
        <v>18216</v>
      </c>
      <c r="B14043" s="9" t="s">
        <v>12049</v>
      </c>
      <c r="C14043" s="9" t="s">
        <v>5</v>
      </c>
      <c r="D14043" s="14">
        <v>906766.24278049904</v>
      </c>
      <c r="E14043" s="14">
        <v>4444.9325626495001</v>
      </c>
      <c r="F14043" s="36">
        <v>0.02</v>
      </c>
    </row>
    <row r="14044" spans="1:6" x14ac:dyDescent="0.4">
      <c r="A14044" s="9" t="s">
        <v>18216</v>
      </c>
      <c r="B14044" s="9" t="s">
        <v>12050</v>
      </c>
      <c r="C14044" s="9" t="s">
        <v>5</v>
      </c>
      <c r="D14044" s="14">
        <v>1117171.5</v>
      </c>
      <c r="E14044" s="14">
        <v>4330.1220930232603</v>
      </c>
      <c r="F14044" s="36">
        <v>6.3868829718207301E-2</v>
      </c>
    </row>
    <row r="14045" spans="1:6" x14ac:dyDescent="0.4">
      <c r="A14045" s="9" t="s">
        <v>18216</v>
      </c>
      <c r="B14045" s="9" t="s">
        <v>12051</v>
      </c>
      <c r="C14045" s="9" t="s">
        <v>5</v>
      </c>
      <c r="D14045" s="14">
        <v>1732233.5435955301</v>
      </c>
      <c r="E14045" s="14">
        <v>4298.3462620236496</v>
      </c>
      <c r="F14045" s="36">
        <v>0.02</v>
      </c>
    </row>
    <row r="14046" spans="1:6" x14ac:dyDescent="0.4">
      <c r="A14046" s="9" t="s">
        <v>18216</v>
      </c>
      <c r="B14046" s="9" t="s">
        <v>12052</v>
      </c>
      <c r="C14046" s="9" t="s">
        <v>5</v>
      </c>
      <c r="D14046" s="14">
        <v>450642.904173513</v>
      </c>
      <c r="E14046" s="14">
        <v>5633.03630216891</v>
      </c>
      <c r="F14046" s="36">
        <v>6.7522463782945699E-2</v>
      </c>
    </row>
    <row r="14047" spans="1:6" x14ac:dyDescent="0.4">
      <c r="A14047" s="9" t="s">
        <v>18216</v>
      </c>
      <c r="B14047" s="9" t="s">
        <v>12053</v>
      </c>
      <c r="C14047" s="9" t="s">
        <v>5</v>
      </c>
      <c r="D14047" s="14">
        <v>1504800</v>
      </c>
      <c r="E14047" s="14">
        <v>4180</v>
      </c>
      <c r="F14047" s="36">
        <v>4.6113497733322198E-2</v>
      </c>
    </row>
    <row r="14048" spans="1:6" x14ac:dyDescent="0.4">
      <c r="A14048" s="9" t="s">
        <v>18216</v>
      </c>
      <c r="B14048" s="9" t="s">
        <v>12054</v>
      </c>
      <c r="C14048" s="9" t="s">
        <v>5</v>
      </c>
      <c r="D14048" s="14">
        <v>1158068.45677193</v>
      </c>
      <c r="E14048" s="14">
        <v>4305.08719989564</v>
      </c>
      <c r="F14048" s="36">
        <v>3.0326898240805599E-2</v>
      </c>
    </row>
    <row r="14049" spans="1:6" x14ac:dyDescent="0.4">
      <c r="A14049" s="9" t="s">
        <v>18216</v>
      </c>
      <c r="B14049" s="9" t="s">
        <v>12055</v>
      </c>
      <c r="C14049" s="9" t="s">
        <v>5</v>
      </c>
      <c r="D14049" s="14">
        <v>933283.92303205701</v>
      </c>
      <c r="E14049" s="14">
        <v>4643.2035971744099</v>
      </c>
      <c r="F14049" s="36">
        <v>4.8355117504349697E-2</v>
      </c>
    </row>
    <row r="14050" spans="1:6" x14ac:dyDescent="0.4">
      <c r="A14050" s="9" t="s">
        <v>18216</v>
      </c>
      <c r="B14050" s="9" t="s">
        <v>18830</v>
      </c>
      <c r="C14050" s="9" t="s">
        <v>5</v>
      </c>
      <c r="D14050" s="14">
        <v>776938.56023200694</v>
      </c>
      <c r="E14050" s="14">
        <v>4439.6489156114703</v>
      </c>
      <c r="F14050" s="36">
        <v>2.02406036446914E-2</v>
      </c>
    </row>
    <row r="14051" spans="1:6" x14ac:dyDescent="0.4">
      <c r="A14051" s="9" t="s">
        <v>18216</v>
      </c>
      <c r="B14051" s="9" t="s">
        <v>18831</v>
      </c>
      <c r="C14051" s="9" t="s">
        <v>5</v>
      </c>
      <c r="D14051" s="14">
        <v>975742.68967873603</v>
      </c>
      <c r="E14051" s="14">
        <v>4375.5277564068901</v>
      </c>
      <c r="F14051" s="36">
        <v>3.2822581792478801E-2</v>
      </c>
    </row>
    <row r="14052" spans="1:6" x14ac:dyDescent="0.4">
      <c r="A14052" s="9" t="s">
        <v>18216</v>
      </c>
      <c r="B14052" s="9" t="s">
        <v>12056</v>
      </c>
      <c r="C14052" s="9" t="s">
        <v>5</v>
      </c>
      <c r="D14052" s="14">
        <v>1076440.07703853</v>
      </c>
      <c r="E14052" s="14">
        <v>5200.1936088817602</v>
      </c>
      <c r="F14052" s="36">
        <v>0.02</v>
      </c>
    </row>
    <row r="14053" spans="1:6" x14ac:dyDescent="0.4">
      <c r="A14053" s="9" t="s">
        <v>18216</v>
      </c>
      <c r="B14053" s="9" t="s">
        <v>12071</v>
      </c>
      <c r="C14053" s="9" t="s">
        <v>36</v>
      </c>
      <c r="D14053" s="14">
        <v>7073397.742176</v>
      </c>
      <c r="E14053" s="14">
        <v>5466.3042829799097</v>
      </c>
      <c r="F14053" s="36">
        <v>2.2711875072149099E-2</v>
      </c>
    </row>
    <row r="14054" spans="1:6" x14ac:dyDescent="0.4">
      <c r="A14054" s="9" t="s">
        <v>18216</v>
      </c>
      <c r="B14054" s="9" t="s">
        <v>12057</v>
      </c>
      <c r="C14054" s="9" t="s">
        <v>5</v>
      </c>
      <c r="D14054" s="14">
        <v>1037721.84831412</v>
      </c>
      <c r="E14054" s="14">
        <v>4918.1130251854001</v>
      </c>
      <c r="F14054" s="36">
        <v>0.02</v>
      </c>
    </row>
    <row r="14055" spans="1:6" x14ac:dyDescent="0.4">
      <c r="A14055" s="9" t="s">
        <v>18216</v>
      </c>
      <c r="B14055" s="9" t="s">
        <v>559</v>
      </c>
      <c r="C14055" s="9" t="s">
        <v>5</v>
      </c>
      <c r="D14055" s="14">
        <v>1747317.0258631599</v>
      </c>
      <c r="E14055" s="14">
        <v>4180.1842723999098</v>
      </c>
      <c r="F14055" s="36">
        <v>3.0187874031701398E-2</v>
      </c>
    </row>
    <row r="14056" spans="1:6" x14ac:dyDescent="0.4">
      <c r="A14056" s="9" t="s">
        <v>18216</v>
      </c>
      <c r="B14056" s="9" t="s">
        <v>12058</v>
      </c>
      <c r="C14056" s="9" t="s">
        <v>5</v>
      </c>
      <c r="D14056" s="14">
        <v>1265036.01748566</v>
      </c>
      <c r="E14056" s="14">
        <v>4273.7703293434497</v>
      </c>
      <c r="F14056" s="36">
        <v>2.2883293913078299E-2</v>
      </c>
    </row>
    <row r="14057" spans="1:6" x14ac:dyDescent="0.4">
      <c r="A14057" s="9" t="s">
        <v>18216</v>
      </c>
      <c r="B14057" s="9" t="s">
        <v>12059</v>
      </c>
      <c r="C14057" s="9" t="s">
        <v>5</v>
      </c>
      <c r="D14057" s="14">
        <v>916974.52709228802</v>
      </c>
      <c r="E14057" s="14">
        <v>4345.8508392999502</v>
      </c>
      <c r="F14057" s="36">
        <v>2.5071906008110999E-2</v>
      </c>
    </row>
    <row r="14058" spans="1:6" x14ac:dyDescent="0.4">
      <c r="A14058" s="9" t="s">
        <v>18216</v>
      </c>
      <c r="B14058" s="9" t="s">
        <v>12060</v>
      </c>
      <c r="C14058" s="9" t="s">
        <v>5</v>
      </c>
      <c r="D14058" s="14">
        <v>878445</v>
      </c>
      <c r="E14058" s="14">
        <v>4203.0861244019097</v>
      </c>
      <c r="F14058" s="36">
        <v>2.8419578411560599E-2</v>
      </c>
    </row>
    <row r="14059" spans="1:6" x14ac:dyDescent="0.4">
      <c r="A14059" s="9" t="s">
        <v>18216</v>
      </c>
      <c r="B14059" s="9" t="s">
        <v>5292</v>
      </c>
      <c r="C14059" s="9" t="s">
        <v>5</v>
      </c>
      <c r="D14059" s="14">
        <v>1922657.5</v>
      </c>
      <c r="E14059" s="14">
        <v>4291.6462053571404</v>
      </c>
      <c r="F14059" s="36">
        <v>6.7137481564987403E-2</v>
      </c>
    </row>
    <row r="14060" spans="1:6" x14ac:dyDescent="0.4">
      <c r="A14060" s="9" t="s">
        <v>18216</v>
      </c>
      <c r="B14060" s="9" t="s">
        <v>12061</v>
      </c>
      <c r="C14060" s="9" t="s">
        <v>5</v>
      </c>
      <c r="D14060" s="14">
        <v>1195920.7656632401</v>
      </c>
      <c r="E14060" s="14">
        <v>4429.3361691231203</v>
      </c>
      <c r="F14060" s="36">
        <v>2.8677402378389099E-2</v>
      </c>
    </row>
    <row r="14061" spans="1:6" x14ac:dyDescent="0.4">
      <c r="A14061" s="9" t="s">
        <v>18216</v>
      </c>
      <c r="B14061" s="9" t="s">
        <v>1476</v>
      </c>
      <c r="C14061" s="9" t="s">
        <v>5</v>
      </c>
      <c r="D14061" s="14">
        <v>1692713.29599994</v>
      </c>
      <c r="E14061" s="14">
        <v>4362.6631340204503</v>
      </c>
      <c r="F14061" s="36">
        <v>3.2260671783046001E-2</v>
      </c>
    </row>
    <row r="14062" spans="1:6" x14ac:dyDescent="0.4">
      <c r="A14062" s="9" t="s">
        <v>18216</v>
      </c>
      <c r="B14062" s="9" t="s">
        <v>12062</v>
      </c>
      <c r="C14062" s="9" t="s">
        <v>5</v>
      </c>
      <c r="D14062" s="14">
        <v>1079481.59988669</v>
      </c>
      <c r="E14062" s="14">
        <v>4862.52972921932</v>
      </c>
      <c r="F14062" s="36">
        <v>0.02</v>
      </c>
    </row>
    <row r="14063" spans="1:6" x14ac:dyDescent="0.4">
      <c r="A14063" s="9" t="s">
        <v>18216</v>
      </c>
      <c r="B14063" s="9" t="s">
        <v>12063</v>
      </c>
      <c r="C14063" s="9" t="s">
        <v>5</v>
      </c>
      <c r="D14063" s="14">
        <v>1168070.5131613801</v>
      </c>
      <c r="E14063" s="14">
        <v>4374.7959294433804</v>
      </c>
      <c r="F14063" s="36">
        <v>6.1275052005318902E-2</v>
      </c>
    </row>
    <row r="14064" spans="1:6" x14ac:dyDescent="0.4">
      <c r="A14064" s="9" t="s">
        <v>18216</v>
      </c>
      <c r="B14064" s="9" t="s">
        <v>12072</v>
      </c>
      <c r="C14064" s="9" t="s">
        <v>36</v>
      </c>
      <c r="D14064" s="14">
        <v>6887369.4375630496</v>
      </c>
      <c r="E14064" s="14">
        <v>5640.7612101253399</v>
      </c>
      <c r="F14064" s="36">
        <v>3.4004989933656297E-2</v>
      </c>
    </row>
    <row r="14065" spans="1:6" x14ac:dyDescent="0.4">
      <c r="A14065" s="9" t="s">
        <v>18216</v>
      </c>
      <c r="B14065" s="9" t="s">
        <v>12064</v>
      </c>
      <c r="C14065" s="9" t="s">
        <v>5</v>
      </c>
      <c r="D14065" s="14">
        <v>930883.69485899899</v>
      </c>
      <c r="E14065" s="14">
        <v>4518.8528876650398</v>
      </c>
      <c r="F14065" s="36">
        <v>3.4508942331744001E-2</v>
      </c>
    </row>
    <row r="14066" spans="1:6" x14ac:dyDescent="0.4">
      <c r="A14066" s="9" t="s">
        <v>18216</v>
      </c>
      <c r="B14066" s="9" t="s">
        <v>12065</v>
      </c>
      <c r="C14066" s="9" t="s">
        <v>5</v>
      </c>
      <c r="D14066" s="14">
        <v>992227.61559597705</v>
      </c>
      <c r="E14066" s="14">
        <v>4793.3701236520601</v>
      </c>
      <c r="F14066" s="36">
        <v>4.2891494715758101E-2</v>
      </c>
    </row>
    <row r="14067" spans="1:6" x14ac:dyDescent="0.4">
      <c r="A14067" s="9" t="s">
        <v>18216</v>
      </c>
      <c r="B14067" s="9" t="s">
        <v>12066</v>
      </c>
      <c r="C14067" s="9" t="s">
        <v>5</v>
      </c>
      <c r="D14067" s="14">
        <v>760827.38835042506</v>
      </c>
      <c r="E14067" s="14">
        <v>4475.4552255907302</v>
      </c>
      <c r="F14067" s="36">
        <v>2.8492476484267299E-2</v>
      </c>
    </row>
    <row r="14068" spans="1:6" x14ac:dyDescent="0.4">
      <c r="A14068" s="9" t="s">
        <v>18216</v>
      </c>
      <c r="B14068" s="9" t="s">
        <v>18832</v>
      </c>
      <c r="C14068" s="9" t="s">
        <v>5</v>
      </c>
      <c r="D14068" s="14">
        <v>370209.95377758902</v>
      </c>
      <c r="E14068" s="14">
        <v>6170.1658962931497</v>
      </c>
      <c r="F14068" s="36">
        <v>6.3905919623135493E-2</v>
      </c>
    </row>
    <row r="14069" spans="1:6" x14ac:dyDescent="0.4">
      <c r="A14069" s="9" t="s">
        <v>18217</v>
      </c>
      <c r="B14069" s="9" t="s">
        <v>12073</v>
      </c>
      <c r="C14069" s="9" t="s">
        <v>5</v>
      </c>
      <c r="D14069" s="14">
        <v>1807877.8912</v>
      </c>
      <c r="E14069" s="14">
        <v>4233.9060683840698</v>
      </c>
      <c r="F14069" s="36">
        <v>6.8665520562467802E-2</v>
      </c>
    </row>
    <row r="14070" spans="1:6" x14ac:dyDescent="0.4">
      <c r="A14070" s="9" t="s">
        <v>18217</v>
      </c>
      <c r="B14070" s="9" t="s">
        <v>334</v>
      </c>
      <c r="C14070" s="9" t="s">
        <v>5</v>
      </c>
      <c r="D14070" s="14">
        <v>1065900</v>
      </c>
      <c r="E14070" s="14">
        <v>4180</v>
      </c>
      <c r="F14070" s="36">
        <v>7.9252601727535205E-2</v>
      </c>
    </row>
    <row r="14071" spans="1:6" x14ac:dyDescent="0.4">
      <c r="A14071" s="9" t="s">
        <v>18217</v>
      </c>
      <c r="B14071" s="9" t="s">
        <v>12074</v>
      </c>
      <c r="C14071" s="9" t="s">
        <v>5</v>
      </c>
      <c r="D14071" s="14">
        <v>416446.05074755597</v>
      </c>
      <c r="E14071" s="14">
        <v>4957.6910803280498</v>
      </c>
      <c r="F14071" s="36">
        <v>0.02</v>
      </c>
    </row>
    <row r="14072" spans="1:6" x14ac:dyDescent="0.4">
      <c r="A14072" s="9" t="s">
        <v>18217</v>
      </c>
      <c r="B14072" s="9" t="s">
        <v>12075</v>
      </c>
      <c r="C14072" s="9" t="s">
        <v>5</v>
      </c>
      <c r="D14072" s="14">
        <v>467025.36628937197</v>
      </c>
      <c r="E14072" s="14">
        <v>5189.17073654858</v>
      </c>
      <c r="F14072" s="36">
        <v>0.02</v>
      </c>
    </row>
    <row r="14073" spans="1:6" x14ac:dyDescent="0.4">
      <c r="A14073" s="9" t="s">
        <v>18217</v>
      </c>
      <c r="B14073" s="9" t="s">
        <v>12076</v>
      </c>
      <c r="C14073" s="9" t="s">
        <v>5</v>
      </c>
      <c r="D14073" s="14">
        <v>2344980</v>
      </c>
      <c r="E14073" s="14">
        <v>4180</v>
      </c>
      <c r="F14073" s="36">
        <v>6.7591378566896704E-2</v>
      </c>
    </row>
    <row r="14074" spans="1:6" x14ac:dyDescent="0.4">
      <c r="A14074" s="9" t="s">
        <v>18217</v>
      </c>
      <c r="B14074" s="9" t="s">
        <v>12077</v>
      </c>
      <c r="C14074" s="9" t="s">
        <v>5</v>
      </c>
      <c r="D14074" s="14">
        <v>550418.44958652998</v>
      </c>
      <c r="E14074" s="14">
        <v>4828.2320139169296</v>
      </c>
      <c r="F14074" s="36">
        <v>0.02</v>
      </c>
    </row>
    <row r="14075" spans="1:6" x14ac:dyDescent="0.4">
      <c r="A14075" s="9" t="s">
        <v>18217</v>
      </c>
      <c r="B14075" s="9" t="s">
        <v>12078</v>
      </c>
      <c r="C14075" s="9" t="s">
        <v>5</v>
      </c>
      <c r="D14075" s="14">
        <v>794200</v>
      </c>
      <c r="E14075" s="14">
        <v>4180</v>
      </c>
      <c r="F14075" s="36">
        <v>2.95213634312592E-2</v>
      </c>
    </row>
    <row r="14076" spans="1:6" x14ac:dyDescent="0.4">
      <c r="A14076" s="9" t="s">
        <v>18217</v>
      </c>
      <c r="B14076" s="9" t="s">
        <v>12079</v>
      </c>
      <c r="C14076" s="9" t="s">
        <v>5</v>
      </c>
      <c r="D14076" s="14">
        <v>790020</v>
      </c>
      <c r="E14076" s="14">
        <v>4180</v>
      </c>
      <c r="F14076" s="36">
        <v>2.6680788474479501E-2</v>
      </c>
    </row>
    <row r="14077" spans="1:6" x14ac:dyDescent="0.4">
      <c r="A14077" s="9" t="s">
        <v>18217</v>
      </c>
      <c r="B14077" s="9" t="s">
        <v>12102</v>
      </c>
      <c r="C14077" s="9" t="s">
        <v>36</v>
      </c>
      <c r="D14077" s="14">
        <v>5095515</v>
      </c>
      <c r="E14077" s="14">
        <v>5415</v>
      </c>
      <c r="F14077" s="36">
        <v>2.7634408968816498E-2</v>
      </c>
    </row>
    <row r="14078" spans="1:6" x14ac:dyDescent="0.4">
      <c r="A14078" s="9" t="s">
        <v>18217</v>
      </c>
      <c r="B14078" s="9" t="s">
        <v>12080</v>
      </c>
      <c r="C14078" s="9" t="s">
        <v>5</v>
      </c>
      <c r="D14078" s="14">
        <v>1763960</v>
      </c>
      <c r="E14078" s="14">
        <v>4180</v>
      </c>
      <c r="F14078" s="36">
        <v>6.8949295758027301E-2</v>
      </c>
    </row>
    <row r="14079" spans="1:6" x14ac:dyDescent="0.4">
      <c r="A14079" s="9" t="s">
        <v>18217</v>
      </c>
      <c r="B14079" s="9" t="s">
        <v>12081</v>
      </c>
      <c r="C14079" s="9" t="s">
        <v>5</v>
      </c>
      <c r="D14079" s="14">
        <v>816235.94764593604</v>
      </c>
      <c r="E14079" s="14">
        <v>4484.8128991534904</v>
      </c>
      <c r="F14079" s="36">
        <v>3.4810245699786302E-2</v>
      </c>
    </row>
    <row r="14080" spans="1:6" x14ac:dyDescent="0.4">
      <c r="A14080" s="9" t="s">
        <v>18217</v>
      </c>
      <c r="B14080" s="9" t="s">
        <v>12082</v>
      </c>
      <c r="C14080" s="9" t="s">
        <v>5</v>
      </c>
      <c r="D14080" s="14">
        <v>1350140</v>
      </c>
      <c r="E14080" s="14">
        <v>4180</v>
      </c>
      <c r="F14080" s="36">
        <v>4.3343930135047101E-2</v>
      </c>
    </row>
    <row r="14081" spans="1:6" x14ac:dyDescent="0.4">
      <c r="A14081" s="9" t="s">
        <v>18217</v>
      </c>
      <c r="B14081" s="9" t="s">
        <v>12083</v>
      </c>
      <c r="C14081" s="9" t="s">
        <v>5</v>
      </c>
      <c r="D14081" s="14">
        <v>2637210</v>
      </c>
      <c r="E14081" s="14">
        <v>4206.0765550239203</v>
      </c>
      <c r="F14081" s="36">
        <v>6.6835111176287307E-2</v>
      </c>
    </row>
    <row r="14082" spans="1:6" x14ac:dyDescent="0.4">
      <c r="A14082" s="9" t="s">
        <v>18217</v>
      </c>
      <c r="B14082" s="9" t="s">
        <v>12084</v>
      </c>
      <c r="C14082" s="9" t="s">
        <v>5</v>
      </c>
      <c r="D14082" s="14">
        <v>1152434.7378</v>
      </c>
      <c r="E14082" s="14">
        <v>4268.2768066666704</v>
      </c>
      <c r="F14082" s="36">
        <v>7.2808836943243804E-2</v>
      </c>
    </row>
    <row r="14083" spans="1:6" x14ac:dyDescent="0.4">
      <c r="A14083" s="9" t="s">
        <v>18217</v>
      </c>
      <c r="B14083" s="9" t="s">
        <v>12085</v>
      </c>
      <c r="C14083" s="9" t="s">
        <v>5</v>
      </c>
      <c r="D14083" s="14">
        <v>1837442.7002000001</v>
      </c>
      <c r="E14083" s="14">
        <v>4263.2081211136901</v>
      </c>
      <c r="F14083" s="36">
        <v>6.8675104307463403E-2</v>
      </c>
    </row>
    <row r="14084" spans="1:6" x14ac:dyDescent="0.4">
      <c r="A14084" s="9" t="s">
        <v>18217</v>
      </c>
      <c r="B14084" s="9" t="s">
        <v>12086</v>
      </c>
      <c r="C14084" s="9" t="s">
        <v>5</v>
      </c>
      <c r="D14084" s="14">
        <v>608965.78350907401</v>
      </c>
      <c r="E14084" s="14">
        <v>5160.7269788904596</v>
      </c>
      <c r="F14084" s="36">
        <v>5.44020632274596E-2</v>
      </c>
    </row>
    <row r="14085" spans="1:6" x14ac:dyDescent="0.4">
      <c r="A14085" s="9" t="s">
        <v>18217</v>
      </c>
      <c r="B14085" s="9" t="s">
        <v>12087</v>
      </c>
      <c r="C14085" s="9" t="s">
        <v>5</v>
      </c>
      <c r="D14085" s="14">
        <v>593300.61003147298</v>
      </c>
      <c r="E14085" s="14">
        <v>4529.0122903165802</v>
      </c>
      <c r="F14085" s="36">
        <v>2.9283274153054199E-2</v>
      </c>
    </row>
    <row r="14086" spans="1:6" x14ac:dyDescent="0.4">
      <c r="A14086" s="9" t="s">
        <v>18217</v>
      </c>
      <c r="B14086" s="9" t="s">
        <v>12088</v>
      </c>
      <c r="C14086" s="9" t="s">
        <v>5</v>
      </c>
      <c r="D14086" s="14">
        <v>1767651.3415999999</v>
      </c>
      <c r="E14086" s="14">
        <v>4218.73828544153</v>
      </c>
      <c r="F14086" s="36">
        <v>6.8707760192051603E-2</v>
      </c>
    </row>
    <row r="14087" spans="1:6" x14ac:dyDescent="0.4">
      <c r="A14087" s="9" t="s">
        <v>18217</v>
      </c>
      <c r="B14087" s="9" t="s">
        <v>12089</v>
      </c>
      <c r="C14087" s="9" t="s">
        <v>5</v>
      </c>
      <c r="D14087" s="14">
        <v>505409.919589</v>
      </c>
      <c r="E14087" s="14">
        <v>5320.1044167263099</v>
      </c>
      <c r="F14087" s="36">
        <v>4.0127134166449502E-2</v>
      </c>
    </row>
    <row r="14088" spans="1:6" x14ac:dyDescent="0.4">
      <c r="A14088" s="9" t="s">
        <v>18217</v>
      </c>
      <c r="B14088" s="9" t="s">
        <v>12090</v>
      </c>
      <c r="C14088" s="9" t="s">
        <v>5</v>
      </c>
      <c r="D14088" s="14">
        <v>1751311.23</v>
      </c>
      <c r="E14088" s="14">
        <v>4324.2252592592604</v>
      </c>
      <c r="F14088" s="36">
        <v>7.0637645085020406E-2</v>
      </c>
    </row>
    <row r="14089" spans="1:6" x14ac:dyDescent="0.4">
      <c r="A14089" s="9" t="s">
        <v>18217</v>
      </c>
      <c r="B14089" s="9" t="s">
        <v>12091</v>
      </c>
      <c r="C14089" s="9" t="s">
        <v>5</v>
      </c>
      <c r="D14089" s="14">
        <v>371492.99139573798</v>
      </c>
      <c r="E14089" s="14">
        <v>5383.9563970396803</v>
      </c>
      <c r="F14089" s="36">
        <v>4.0484691741245797E-2</v>
      </c>
    </row>
    <row r="14090" spans="1:6" x14ac:dyDescent="0.4">
      <c r="A14090" s="9" t="s">
        <v>18217</v>
      </c>
      <c r="B14090" s="9" t="s">
        <v>12092</v>
      </c>
      <c r="C14090" s="9" t="s">
        <v>5</v>
      </c>
      <c r="D14090" s="14">
        <v>1269031.31</v>
      </c>
      <c r="E14090" s="14">
        <v>4202.0904304635797</v>
      </c>
      <c r="F14090" s="36">
        <v>7.4747231820064403E-2</v>
      </c>
    </row>
    <row r="14091" spans="1:6" x14ac:dyDescent="0.4">
      <c r="A14091" s="9" t="s">
        <v>18217</v>
      </c>
      <c r="B14091" s="9" t="s">
        <v>12093</v>
      </c>
      <c r="C14091" s="9" t="s">
        <v>5</v>
      </c>
      <c r="D14091" s="14">
        <v>950628.36620000005</v>
      </c>
      <c r="E14091" s="14">
        <v>4243.8766348214303</v>
      </c>
      <c r="F14091" s="36">
        <v>6.66734061053946E-2</v>
      </c>
    </row>
    <row r="14092" spans="1:6" x14ac:dyDescent="0.4">
      <c r="A14092" s="9" t="s">
        <v>18217</v>
      </c>
      <c r="B14092" s="9" t="s">
        <v>12094</v>
      </c>
      <c r="C14092" s="9" t="s">
        <v>5</v>
      </c>
      <c r="D14092" s="14">
        <v>1290321.2082</v>
      </c>
      <c r="E14092" s="14">
        <v>4258.4858356435598</v>
      </c>
      <c r="F14092" s="36">
        <v>7.2158720405709698E-2</v>
      </c>
    </row>
    <row r="14093" spans="1:6" x14ac:dyDescent="0.4">
      <c r="A14093" s="9" t="s">
        <v>18217</v>
      </c>
      <c r="B14093" s="9" t="s">
        <v>12103</v>
      </c>
      <c r="C14093" s="9" t="s">
        <v>36</v>
      </c>
      <c r="D14093" s="14">
        <v>8171235</v>
      </c>
      <c r="E14093" s="14">
        <v>5415</v>
      </c>
      <c r="F14093" s="36">
        <v>2.87563641766133E-2</v>
      </c>
    </row>
    <row r="14094" spans="1:6" x14ac:dyDescent="0.4">
      <c r="A14094" s="9" t="s">
        <v>18217</v>
      </c>
      <c r="B14094" s="9" t="s">
        <v>12104</v>
      </c>
      <c r="C14094" s="9" t="s">
        <v>36</v>
      </c>
      <c r="D14094" s="14">
        <v>3697293.0728584002</v>
      </c>
      <c r="E14094" s="14">
        <v>5973.0098107567101</v>
      </c>
      <c r="F14094" s="36">
        <v>0.02</v>
      </c>
    </row>
    <row r="14095" spans="1:6" x14ac:dyDescent="0.4">
      <c r="A14095" s="9" t="s">
        <v>18217</v>
      </c>
      <c r="B14095" s="9" t="s">
        <v>8607</v>
      </c>
      <c r="C14095" s="9" t="s">
        <v>5</v>
      </c>
      <c r="D14095" s="14">
        <v>1713800</v>
      </c>
      <c r="E14095" s="14">
        <v>4180</v>
      </c>
      <c r="F14095" s="36">
        <v>6.7346849021073796E-2</v>
      </c>
    </row>
    <row r="14096" spans="1:6" x14ac:dyDescent="0.4">
      <c r="A14096" s="9" t="s">
        <v>18217</v>
      </c>
      <c r="B14096" s="9" t="s">
        <v>12095</v>
      </c>
      <c r="C14096" s="9" t="s">
        <v>5</v>
      </c>
      <c r="D14096" s="14">
        <v>1541534.0123999999</v>
      </c>
      <c r="E14096" s="14">
        <v>4246.6501719008302</v>
      </c>
      <c r="F14096" s="36">
        <v>6.8805358981808507E-2</v>
      </c>
    </row>
    <row r="14097" spans="1:6" x14ac:dyDescent="0.4">
      <c r="A14097" s="9" t="s">
        <v>18217</v>
      </c>
      <c r="B14097" s="9" t="s">
        <v>12096</v>
      </c>
      <c r="C14097" s="9" t="s">
        <v>5</v>
      </c>
      <c r="D14097" s="14">
        <v>750292.123019494</v>
      </c>
      <c r="E14097" s="14">
        <v>4312.02369551433</v>
      </c>
      <c r="F14097" s="36">
        <v>2.9589879377507101E-2</v>
      </c>
    </row>
    <row r="14098" spans="1:6" x14ac:dyDescent="0.4">
      <c r="A14098" s="9" t="s">
        <v>18217</v>
      </c>
      <c r="B14098" s="9" t="s">
        <v>12105</v>
      </c>
      <c r="C14098" s="9" t="s">
        <v>36</v>
      </c>
      <c r="D14098" s="14">
        <v>4656868.5022829901</v>
      </c>
      <c r="E14098" s="14">
        <v>5433.9189058144602</v>
      </c>
      <c r="F14098" s="36">
        <v>3.2900356688065201E-2</v>
      </c>
    </row>
    <row r="14099" spans="1:6" x14ac:dyDescent="0.4">
      <c r="A14099" s="9" t="s">
        <v>18217</v>
      </c>
      <c r="B14099" s="9" t="s">
        <v>12106</v>
      </c>
      <c r="C14099" s="9" t="s">
        <v>36</v>
      </c>
      <c r="D14099" s="14">
        <v>6037638.1415510504</v>
      </c>
      <c r="E14099" s="14">
        <v>6269.6138541547698</v>
      </c>
      <c r="F14099" s="36">
        <v>0.02</v>
      </c>
    </row>
    <row r="14100" spans="1:6" x14ac:dyDescent="0.4">
      <c r="A14100" s="9" t="s">
        <v>18217</v>
      </c>
      <c r="B14100" s="9" t="s">
        <v>12107</v>
      </c>
      <c r="C14100" s="9" t="s">
        <v>36</v>
      </c>
      <c r="D14100" s="14">
        <v>3844650</v>
      </c>
      <c r="E14100" s="14">
        <v>5415</v>
      </c>
      <c r="F14100" s="36">
        <v>2.9209063395889901E-2</v>
      </c>
    </row>
    <row r="14101" spans="1:6" x14ac:dyDescent="0.4">
      <c r="A14101" s="9" t="s">
        <v>18217</v>
      </c>
      <c r="B14101" s="9" t="s">
        <v>12108</v>
      </c>
      <c r="C14101" s="9" t="s">
        <v>36</v>
      </c>
      <c r="D14101" s="14">
        <v>7169460</v>
      </c>
      <c r="E14101" s="14">
        <v>5415</v>
      </c>
      <c r="F14101" s="36">
        <v>2.9951791631881001E-2</v>
      </c>
    </row>
    <row r="14102" spans="1:6" x14ac:dyDescent="0.4">
      <c r="A14102" s="9" t="s">
        <v>18217</v>
      </c>
      <c r="B14102" s="9" t="s">
        <v>12097</v>
      </c>
      <c r="C14102" s="9" t="s">
        <v>5</v>
      </c>
      <c r="D14102" s="14">
        <v>810920</v>
      </c>
      <c r="E14102" s="14">
        <v>4180</v>
      </c>
      <c r="F14102" s="36">
        <v>6.7912470325454305E-2</v>
      </c>
    </row>
    <row r="14103" spans="1:6" x14ac:dyDescent="0.4">
      <c r="A14103" s="9" t="s">
        <v>18217</v>
      </c>
      <c r="B14103" s="9" t="s">
        <v>12098</v>
      </c>
      <c r="C14103" s="9" t="s">
        <v>5</v>
      </c>
      <c r="D14103" s="14">
        <v>1081357.9564</v>
      </c>
      <c r="E14103" s="14">
        <v>4224.0545171875001</v>
      </c>
      <c r="F14103" s="36">
        <v>7.2798527661496901E-2</v>
      </c>
    </row>
    <row r="14104" spans="1:6" x14ac:dyDescent="0.4">
      <c r="A14104" s="9" t="s">
        <v>18217</v>
      </c>
      <c r="B14104" s="9" t="s">
        <v>12099</v>
      </c>
      <c r="C14104" s="9" t="s">
        <v>5</v>
      </c>
      <c r="D14104" s="14">
        <v>1483399.0404000001</v>
      </c>
      <c r="E14104" s="14">
        <v>4287.2804635838202</v>
      </c>
      <c r="F14104" s="36">
        <v>6.8220363600724102E-2</v>
      </c>
    </row>
    <row r="14105" spans="1:6" x14ac:dyDescent="0.4">
      <c r="A14105" s="9" t="s">
        <v>18217</v>
      </c>
      <c r="B14105" s="9" t="s">
        <v>12100</v>
      </c>
      <c r="C14105" s="9" t="s">
        <v>5</v>
      </c>
      <c r="D14105" s="14">
        <v>325373.60252648301</v>
      </c>
      <c r="E14105" s="14">
        <v>7073.3391853583298</v>
      </c>
      <c r="F14105" s="36">
        <v>0.111737512367087</v>
      </c>
    </row>
    <row r="14106" spans="1:6" x14ac:dyDescent="0.4">
      <c r="A14106" s="9" t="s">
        <v>18217</v>
      </c>
      <c r="B14106" s="9" t="s">
        <v>12101</v>
      </c>
      <c r="C14106" s="9" t="s">
        <v>5</v>
      </c>
      <c r="D14106" s="14">
        <v>790260.73340000003</v>
      </c>
      <c r="E14106" s="14">
        <v>4271.6796400000003</v>
      </c>
      <c r="F14106" s="36">
        <v>5.6765531538804502E-2</v>
      </c>
    </row>
    <row r="14107" spans="1:6" x14ac:dyDescent="0.4">
      <c r="A14107" s="9" t="s">
        <v>18218</v>
      </c>
      <c r="B14107" s="9" t="s">
        <v>12109</v>
      </c>
      <c r="C14107" s="9" t="s">
        <v>5</v>
      </c>
      <c r="D14107" s="14">
        <v>373701.63354363601</v>
      </c>
      <c r="E14107" s="14">
        <v>5749.25590067133</v>
      </c>
      <c r="F14107" s="36">
        <v>0.02</v>
      </c>
    </row>
    <row r="14108" spans="1:6" x14ac:dyDescent="0.4">
      <c r="A14108" s="9" t="s">
        <v>18218</v>
      </c>
      <c r="B14108" s="9" t="s">
        <v>12110</v>
      </c>
      <c r="C14108" s="9" t="s">
        <v>5</v>
      </c>
      <c r="D14108" s="14">
        <v>780491.70454019005</v>
      </c>
      <c r="E14108" s="14">
        <v>4241.8027420662502</v>
      </c>
      <c r="F14108" s="36">
        <v>0.02</v>
      </c>
    </row>
    <row r="14109" spans="1:6" x14ac:dyDescent="0.4">
      <c r="A14109" s="9" t="s">
        <v>18218</v>
      </c>
      <c r="B14109" s="9" t="s">
        <v>12111</v>
      </c>
      <c r="C14109" s="9" t="s">
        <v>5</v>
      </c>
      <c r="D14109" s="14">
        <v>501264.11917755299</v>
      </c>
      <c r="E14109" s="14">
        <v>5276.4644123953003</v>
      </c>
      <c r="F14109" s="36">
        <v>9.0304963367270299E-2</v>
      </c>
    </row>
    <row r="14110" spans="1:6" x14ac:dyDescent="0.4">
      <c r="A14110" s="9" t="s">
        <v>18218</v>
      </c>
      <c r="B14110" s="9" t="s">
        <v>12112</v>
      </c>
      <c r="C14110" s="9" t="s">
        <v>5</v>
      </c>
      <c r="D14110" s="14">
        <v>1136960</v>
      </c>
      <c r="E14110" s="14">
        <v>4180</v>
      </c>
      <c r="F14110" s="36">
        <v>7.1244281846525107E-2</v>
      </c>
    </row>
    <row r="14111" spans="1:6" x14ac:dyDescent="0.4">
      <c r="A14111" s="9" t="s">
        <v>18218</v>
      </c>
      <c r="B14111" s="9" t="s">
        <v>12113</v>
      </c>
      <c r="C14111" s="9" t="s">
        <v>5</v>
      </c>
      <c r="D14111" s="14">
        <v>662153.448820455</v>
      </c>
      <c r="E14111" s="14">
        <v>4217.5378905761499</v>
      </c>
      <c r="F14111" s="36">
        <v>2.33766257823298E-2</v>
      </c>
    </row>
    <row r="14112" spans="1:6" x14ac:dyDescent="0.4">
      <c r="A14112" s="9" t="s">
        <v>18218</v>
      </c>
      <c r="B14112" s="9" t="s">
        <v>12114</v>
      </c>
      <c r="C14112" s="9" t="s">
        <v>5</v>
      </c>
      <c r="D14112" s="14">
        <v>1304160</v>
      </c>
      <c r="E14112" s="14">
        <v>4180</v>
      </c>
      <c r="F14112" s="36">
        <v>6.8041051342791398E-2</v>
      </c>
    </row>
    <row r="14113" spans="1:6" x14ac:dyDescent="0.4">
      <c r="A14113" s="9" t="s">
        <v>18218</v>
      </c>
      <c r="B14113" s="9" t="s">
        <v>12115</v>
      </c>
      <c r="C14113" s="9" t="s">
        <v>5</v>
      </c>
      <c r="D14113" s="14">
        <v>2416040</v>
      </c>
      <c r="E14113" s="14">
        <v>4180</v>
      </c>
      <c r="F14113" s="36">
        <v>6.6999001607588496E-2</v>
      </c>
    </row>
    <row r="14114" spans="1:6" x14ac:dyDescent="0.4">
      <c r="A14114" s="9" t="s">
        <v>18218</v>
      </c>
      <c r="B14114" s="9" t="s">
        <v>12116</v>
      </c>
      <c r="C14114" s="9" t="s">
        <v>5</v>
      </c>
      <c r="D14114" s="14">
        <v>520546.49247333797</v>
      </c>
      <c r="E14114" s="14">
        <v>5258.04537851857</v>
      </c>
      <c r="F14114" s="36">
        <v>4.0011888581739499E-2</v>
      </c>
    </row>
    <row r="14115" spans="1:6" x14ac:dyDescent="0.4">
      <c r="A14115" s="9" t="s">
        <v>18218</v>
      </c>
      <c r="B14115" s="9" t="s">
        <v>12117</v>
      </c>
      <c r="C14115" s="9" t="s">
        <v>5</v>
      </c>
      <c r="D14115" s="14">
        <v>730860.07644873497</v>
      </c>
      <c r="E14115" s="14">
        <v>4224.6247193568497</v>
      </c>
      <c r="F14115" s="36">
        <v>3.2458090946794603E-2</v>
      </c>
    </row>
    <row r="14116" spans="1:6" x14ac:dyDescent="0.4">
      <c r="A14116" s="9" t="s">
        <v>18218</v>
      </c>
      <c r="B14116" s="9" t="s">
        <v>12149</v>
      </c>
      <c r="C14116" s="9" t="s">
        <v>36</v>
      </c>
      <c r="D14116" s="14">
        <v>4126230</v>
      </c>
      <c r="E14116" s="14">
        <v>5415</v>
      </c>
      <c r="F14116" s="36">
        <v>2.6978727953480101E-2</v>
      </c>
    </row>
    <row r="14117" spans="1:6" x14ac:dyDescent="0.4">
      <c r="A14117" s="9" t="s">
        <v>18218</v>
      </c>
      <c r="B14117" s="9" t="s">
        <v>12150</v>
      </c>
      <c r="C14117" s="9" t="s">
        <v>36</v>
      </c>
      <c r="D14117" s="14">
        <v>5517885</v>
      </c>
      <c r="E14117" s="14">
        <v>5415</v>
      </c>
      <c r="F14117" s="36">
        <v>2.8393504912455701E-2</v>
      </c>
    </row>
    <row r="14118" spans="1:6" x14ac:dyDescent="0.4">
      <c r="A14118" s="9" t="s">
        <v>18218</v>
      </c>
      <c r="B14118" s="9" t="s">
        <v>12118</v>
      </c>
      <c r="C14118" s="9" t="s">
        <v>5</v>
      </c>
      <c r="D14118" s="14">
        <v>877800</v>
      </c>
      <c r="E14118" s="14">
        <v>4180</v>
      </c>
      <c r="F14118" s="36">
        <v>2.5461620469482599E-2</v>
      </c>
    </row>
    <row r="14119" spans="1:6" x14ac:dyDescent="0.4">
      <c r="A14119" s="9" t="s">
        <v>18218</v>
      </c>
      <c r="B14119" s="9" t="s">
        <v>17476</v>
      </c>
      <c r="C14119" s="9" t="s">
        <v>5</v>
      </c>
      <c r="D14119" s="14">
        <v>669104.11170212796</v>
      </c>
      <c r="E14119" s="14">
        <v>4490.63162216193</v>
      </c>
      <c r="F14119" s="36">
        <v>2.0563239001886599E-2</v>
      </c>
    </row>
    <row r="14120" spans="1:6" x14ac:dyDescent="0.4">
      <c r="A14120" s="9" t="s">
        <v>18218</v>
      </c>
      <c r="B14120" s="9" t="s">
        <v>12119</v>
      </c>
      <c r="C14120" s="9" t="s">
        <v>5</v>
      </c>
      <c r="D14120" s="14">
        <v>428650.27401129901</v>
      </c>
      <c r="E14120" s="14">
        <v>6397.7652837507403</v>
      </c>
      <c r="F14120" s="36">
        <v>5.4369271280294798E-2</v>
      </c>
    </row>
    <row r="14121" spans="1:6" x14ac:dyDescent="0.4">
      <c r="A14121" s="9" t="s">
        <v>18218</v>
      </c>
      <c r="B14121" s="9" t="s">
        <v>12120</v>
      </c>
      <c r="C14121" s="9" t="s">
        <v>5</v>
      </c>
      <c r="D14121" s="14">
        <v>427858.08579327899</v>
      </c>
      <c r="E14121" s="14">
        <v>5485.3600742728004</v>
      </c>
      <c r="F14121" s="36">
        <v>0.02</v>
      </c>
    </row>
    <row r="14122" spans="1:6" x14ac:dyDescent="0.4">
      <c r="A14122" s="9" t="s">
        <v>18218</v>
      </c>
      <c r="B14122" s="9" t="s">
        <v>18833</v>
      </c>
      <c r="C14122" s="9" t="s">
        <v>5</v>
      </c>
      <c r="D14122" s="14">
        <v>432878.01981589501</v>
      </c>
      <c r="E14122" s="14">
        <v>5410.9752476986896</v>
      </c>
      <c r="F14122" s="36">
        <v>6.5909020378403793E-2</v>
      </c>
    </row>
    <row r="14123" spans="1:6" x14ac:dyDescent="0.4">
      <c r="A14123" s="9" t="s">
        <v>18218</v>
      </c>
      <c r="B14123" s="9" t="s">
        <v>1114</v>
      </c>
      <c r="C14123" s="9" t="s">
        <v>5</v>
      </c>
      <c r="D14123" s="14">
        <v>640465.69850320695</v>
      </c>
      <c r="E14123" s="14">
        <v>4447.6784618278298</v>
      </c>
      <c r="F14123" s="36">
        <v>3.1254431580632201E-2</v>
      </c>
    </row>
    <row r="14124" spans="1:6" x14ac:dyDescent="0.4">
      <c r="A14124" s="9" t="s">
        <v>18218</v>
      </c>
      <c r="B14124" s="9" t="s">
        <v>12121</v>
      </c>
      <c r="C14124" s="9" t="s">
        <v>5</v>
      </c>
      <c r="D14124" s="14">
        <v>386812.65984592697</v>
      </c>
      <c r="E14124" s="14">
        <v>6786.1870148408298</v>
      </c>
      <c r="F14124" s="36">
        <v>0.02</v>
      </c>
    </row>
    <row r="14125" spans="1:6" x14ac:dyDescent="0.4">
      <c r="A14125" s="9" t="s">
        <v>18218</v>
      </c>
      <c r="B14125" s="9" t="s">
        <v>12122</v>
      </c>
      <c r="C14125" s="9" t="s">
        <v>5</v>
      </c>
      <c r="D14125" s="14">
        <v>999020</v>
      </c>
      <c r="E14125" s="14">
        <v>4180</v>
      </c>
      <c r="F14125" s="36">
        <v>6.1012624794912103E-2</v>
      </c>
    </row>
    <row r="14126" spans="1:6" x14ac:dyDescent="0.4">
      <c r="A14126" s="9" t="s">
        <v>18218</v>
      </c>
      <c r="B14126" s="9" t="s">
        <v>12123</v>
      </c>
      <c r="C14126" s="9" t="s">
        <v>5</v>
      </c>
      <c r="D14126" s="14">
        <v>525293.23437909805</v>
      </c>
      <c r="E14126" s="14">
        <v>4567.7672554704104</v>
      </c>
      <c r="F14126" s="36">
        <v>0.02</v>
      </c>
    </row>
    <row r="14127" spans="1:6" x14ac:dyDescent="0.4">
      <c r="A14127" s="9" t="s">
        <v>18218</v>
      </c>
      <c r="B14127" s="9" t="s">
        <v>12124</v>
      </c>
      <c r="C14127" s="9" t="s">
        <v>5</v>
      </c>
      <c r="D14127" s="14">
        <v>757355.86274509795</v>
      </c>
      <c r="E14127" s="14">
        <v>4184.2865345032997</v>
      </c>
      <c r="F14127" s="36">
        <v>2.7914293272400401E-2</v>
      </c>
    </row>
    <row r="14128" spans="1:6" x14ac:dyDescent="0.4">
      <c r="A14128" s="9" t="s">
        <v>18218</v>
      </c>
      <c r="B14128" s="9" t="s">
        <v>18834</v>
      </c>
      <c r="C14128" s="9" t="s">
        <v>5</v>
      </c>
      <c r="D14128" s="14">
        <v>460484.73871564702</v>
      </c>
      <c r="E14128" s="14">
        <v>4559.2548387687802</v>
      </c>
      <c r="F14128" s="36">
        <v>2.12245878826605E-2</v>
      </c>
    </row>
    <row r="14129" spans="1:6" x14ac:dyDescent="0.4">
      <c r="A14129" s="9" t="s">
        <v>18218</v>
      </c>
      <c r="B14129" s="9" t="s">
        <v>12125</v>
      </c>
      <c r="C14129" s="9" t="s">
        <v>5</v>
      </c>
      <c r="D14129" s="14">
        <v>635460.34797569201</v>
      </c>
      <c r="E14129" s="14">
        <v>4322.8595100387201</v>
      </c>
      <c r="F14129" s="36">
        <v>0.02</v>
      </c>
    </row>
    <row r="14130" spans="1:6" x14ac:dyDescent="0.4">
      <c r="A14130" s="9" t="s">
        <v>18218</v>
      </c>
      <c r="B14130" s="9" t="s">
        <v>12126</v>
      </c>
      <c r="C14130" s="9" t="s">
        <v>5</v>
      </c>
      <c r="D14130" s="14">
        <v>530564.90386601305</v>
      </c>
      <c r="E14130" s="14">
        <v>5005.3292817548399</v>
      </c>
      <c r="F14130" s="36">
        <v>3.1906263770289399E-2</v>
      </c>
    </row>
    <row r="14131" spans="1:6" x14ac:dyDescent="0.4">
      <c r="A14131" s="9" t="s">
        <v>18218</v>
      </c>
      <c r="B14131" s="9" t="s">
        <v>12127</v>
      </c>
      <c r="C14131" s="9" t="s">
        <v>5</v>
      </c>
      <c r="D14131" s="14">
        <v>451552.264059268</v>
      </c>
      <c r="E14131" s="14">
        <v>5017.2473784363101</v>
      </c>
      <c r="F14131" s="36">
        <v>0.02</v>
      </c>
    </row>
    <row r="14132" spans="1:6" x14ac:dyDescent="0.4">
      <c r="A14132" s="9" t="s">
        <v>18218</v>
      </c>
      <c r="B14132" s="9" t="s">
        <v>12128</v>
      </c>
      <c r="C14132" s="9" t="s">
        <v>5</v>
      </c>
      <c r="D14132" s="14">
        <v>349810.23947184603</v>
      </c>
      <c r="E14132" s="14">
        <v>6137.0217451201097</v>
      </c>
      <c r="F14132" s="36">
        <v>0.02</v>
      </c>
    </row>
    <row r="14133" spans="1:6" x14ac:dyDescent="0.4">
      <c r="A14133" s="9" t="s">
        <v>18218</v>
      </c>
      <c r="B14133" s="9" t="s">
        <v>12129</v>
      </c>
      <c r="C14133" s="9" t="s">
        <v>5</v>
      </c>
      <c r="D14133" s="14">
        <v>902880</v>
      </c>
      <c r="E14133" s="14">
        <v>4180</v>
      </c>
      <c r="F14133" s="36">
        <v>5.7616758833651402E-2</v>
      </c>
    </row>
    <row r="14134" spans="1:6" x14ac:dyDescent="0.4">
      <c r="A14134" s="9" t="s">
        <v>18218</v>
      </c>
      <c r="B14134" s="9" t="s">
        <v>12151</v>
      </c>
      <c r="C14134" s="9" t="s">
        <v>36</v>
      </c>
      <c r="D14134" s="14">
        <v>6405945</v>
      </c>
      <c r="E14134" s="14">
        <v>5415</v>
      </c>
      <c r="F14134" s="36">
        <v>2.8546104644282502E-2</v>
      </c>
    </row>
    <row r="14135" spans="1:6" x14ac:dyDescent="0.4">
      <c r="A14135" s="9" t="s">
        <v>18218</v>
      </c>
      <c r="B14135" s="9" t="s">
        <v>12130</v>
      </c>
      <c r="C14135" s="9" t="s">
        <v>5</v>
      </c>
      <c r="D14135" s="14">
        <v>844360</v>
      </c>
      <c r="E14135" s="14">
        <v>4180</v>
      </c>
      <c r="F14135" s="36">
        <v>8.0248840636123697E-2</v>
      </c>
    </row>
    <row r="14136" spans="1:6" x14ac:dyDescent="0.4">
      <c r="A14136" s="9" t="s">
        <v>18218</v>
      </c>
      <c r="B14136" s="9" t="s">
        <v>12131</v>
      </c>
      <c r="C14136" s="9" t="s">
        <v>5</v>
      </c>
      <c r="D14136" s="14">
        <v>831820</v>
      </c>
      <c r="E14136" s="14">
        <v>4180</v>
      </c>
      <c r="F14136" s="36">
        <v>3.6662026595126102E-2</v>
      </c>
    </row>
    <row r="14137" spans="1:6" x14ac:dyDescent="0.4">
      <c r="A14137" s="9" t="s">
        <v>18218</v>
      </c>
      <c r="B14137" s="9" t="s">
        <v>17477</v>
      </c>
      <c r="C14137" s="9" t="s">
        <v>5</v>
      </c>
      <c r="D14137" s="14">
        <v>739860</v>
      </c>
      <c r="E14137" s="14">
        <v>4180</v>
      </c>
      <c r="F14137" s="36">
        <v>3.8231447163437703E-2</v>
      </c>
    </row>
    <row r="14138" spans="1:6" x14ac:dyDescent="0.4">
      <c r="A14138" s="9" t="s">
        <v>18218</v>
      </c>
      <c r="B14138" s="9" t="s">
        <v>12132</v>
      </c>
      <c r="C14138" s="9" t="s">
        <v>5</v>
      </c>
      <c r="D14138" s="14">
        <v>422510.79162875901</v>
      </c>
      <c r="E14138" s="14">
        <v>5281.3848953594897</v>
      </c>
      <c r="F14138" s="36">
        <v>2.3343796125380199E-2</v>
      </c>
    </row>
    <row r="14139" spans="1:6" x14ac:dyDescent="0.4">
      <c r="A14139" s="9" t="s">
        <v>18218</v>
      </c>
      <c r="B14139" s="9" t="s">
        <v>12152</v>
      </c>
      <c r="C14139" s="9" t="s">
        <v>36</v>
      </c>
      <c r="D14139" s="14">
        <v>3992680.5613018102</v>
      </c>
      <c r="E14139" s="14">
        <v>5522.37975283791</v>
      </c>
      <c r="F14139" s="36">
        <v>0.02</v>
      </c>
    </row>
    <row r="14140" spans="1:6" x14ac:dyDescent="0.4">
      <c r="A14140" s="9" t="s">
        <v>18218</v>
      </c>
      <c r="B14140" s="9" t="s">
        <v>12133</v>
      </c>
      <c r="C14140" s="9" t="s">
        <v>5</v>
      </c>
      <c r="D14140" s="14">
        <v>1214100</v>
      </c>
      <c r="E14140" s="14">
        <v>4351.6129032258104</v>
      </c>
      <c r="F14140" s="36">
        <v>2.8681484314477802E-2</v>
      </c>
    </row>
    <row r="14141" spans="1:6" x14ac:dyDescent="0.4">
      <c r="A14141" s="9" t="s">
        <v>18218</v>
      </c>
      <c r="B14141" s="9" t="s">
        <v>12134</v>
      </c>
      <c r="C14141" s="9" t="s">
        <v>5</v>
      </c>
      <c r="D14141" s="14">
        <v>597122.19339075196</v>
      </c>
      <c r="E14141" s="14">
        <v>4701.7495542578899</v>
      </c>
      <c r="F14141" s="36">
        <v>2.68857121619464E-2</v>
      </c>
    </row>
    <row r="14142" spans="1:6" x14ac:dyDescent="0.4">
      <c r="A14142" s="9" t="s">
        <v>18218</v>
      </c>
      <c r="B14142" s="9" t="s">
        <v>12135</v>
      </c>
      <c r="C14142" s="9" t="s">
        <v>5</v>
      </c>
      <c r="D14142" s="14">
        <v>462784.413915043</v>
      </c>
      <c r="E14142" s="14">
        <v>5509.3382608933698</v>
      </c>
      <c r="F14142" s="36">
        <v>6.96849110146565E-2</v>
      </c>
    </row>
    <row r="14143" spans="1:6" x14ac:dyDescent="0.4">
      <c r="A14143" s="9" t="s">
        <v>18218</v>
      </c>
      <c r="B14143" s="9" t="s">
        <v>17475</v>
      </c>
      <c r="C14143" s="9" t="s">
        <v>5</v>
      </c>
      <c r="D14143" s="14">
        <v>738003.66903876397</v>
      </c>
      <c r="E14143" s="14">
        <v>4241.4003967745102</v>
      </c>
      <c r="F14143" s="36">
        <v>2.0000000000000202E-2</v>
      </c>
    </row>
    <row r="14144" spans="1:6" x14ac:dyDescent="0.4">
      <c r="A14144" s="9" t="s">
        <v>18218</v>
      </c>
      <c r="B14144" s="9" t="s">
        <v>12136</v>
      </c>
      <c r="C14144" s="9" t="s">
        <v>5</v>
      </c>
      <c r="D14144" s="14">
        <v>958630.81141409301</v>
      </c>
      <c r="E14144" s="14">
        <v>4260.5813840626297</v>
      </c>
      <c r="F14144" s="36">
        <v>2.2374508230457599E-2</v>
      </c>
    </row>
    <row r="14145" spans="1:6" x14ac:dyDescent="0.4">
      <c r="A14145" s="9" t="s">
        <v>18218</v>
      </c>
      <c r="B14145" s="9" t="s">
        <v>12137</v>
      </c>
      <c r="C14145" s="9" t="s">
        <v>5</v>
      </c>
      <c r="D14145" s="14">
        <v>449327.37758897099</v>
      </c>
      <c r="E14145" s="14">
        <v>5912.2023366969897</v>
      </c>
      <c r="F14145" s="36">
        <v>9.7183614889288603E-2</v>
      </c>
    </row>
    <row r="14146" spans="1:6" x14ac:dyDescent="0.4">
      <c r="A14146" s="9" t="s">
        <v>18218</v>
      </c>
      <c r="B14146" s="9" t="s">
        <v>12138</v>
      </c>
      <c r="C14146" s="9" t="s">
        <v>5</v>
      </c>
      <c r="D14146" s="14">
        <v>1442100</v>
      </c>
      <c r="E14146" s="14">
        <v>4180</v>
      </c>
      <c r="F14146" s="36">
        <v>4.6799226425391798E-2</v>
      </c>
    </row>
    <row r="14147" spans="1:6" x14ac:dyDescent="0.4">
      <c r="A14147" s="9" t="s">
        <v>18218</v>
      </c>
      <c r="B14147" s="9" t="s">
        <v>12139</v>
      </c>
      <c r="C14147" s="9" t="s">
        <v>5</v>
      </c>
      <c r="D14147" s="14">
        <v>337746.35662922001</v>
      </c>
      <c r="E14147" s="14">
        <v>7676.0535597549997</v>
      </c>
      <c r="F14147" s="36">
        <v>0.02</v>
      </c>
    </row>
    <row r="14148" spans="1:6" x14ac:dyDescent="0.4">
      <c r="A14148" s="9" t="s">
        <v>18218</v>
      </c>
      <c r="B14148" s="9" t="s">
        <v>12140</v>
      </c>
      <c r="C14148" s="9" t="s">
        <v>5</v>
      </c>
      <c r="D14148" s="14">
        <v>731049.6</v>
      </c>
      <c r="E14148" s="14">
        <v>4201.4344827586201</v>
      </c>
      <c r="F14148" s="36">
        <v>4.2520757961215697E-2</v>
      </c>
    </row>
    <row r="14149" spans="1:6" x14ac:dyDescent="0.4">
      <c r="A14149" s="9" t="s">
        <v>18218</v>
      </c>
      <c r="B14149" s="9" t="s">
        <v>162</v>
      </c>
      <c r="C14149" s="9" t="s">
        <v>5</v>
      </c>
      <c r="D14149" s="14">
        <v>871690.03475381795</v>
      </c>
      <c r="E14149" s="14">
        <v>4470.2053064298398</v>
      </c>
      <c r="F14149" s="36">
        <v>0.02</v>
      </c>
    </row>
    <row r="14150" spans="1:6" x14ac:dyDescent="0.4">
      <c r="A14150" s="9" t="s">
        <v>18218</v>
      </c>
      <c r="B14150" s="9" t="s">
        <v>12141</v>
      </c>
      <c r="C14150" s="9" t="s">
        <v>5</v>
      </c>
      <c r="D14150" s="14">
        <v>553439.53338632802</v>
      </c>
      <c r="E14150" s="14">
        <v>4357.79160146715</v>
      </c>
      <c r="F14150" s="36">
        <v>4.0216414538576599E-2</v>
      </c>
    </row>
    <row r="14151" spans="1:6" x14ac:dyDescent="0.4">
      <c r="A14151" s="9" t="s">
        <v>18218</v>
      </c>
      <c r="B14151" s="9" t="s">
        <v>12142</v>
      </c>
      <c r="C14151" s="9" t="s">
        <v>5</v>
      </c>
      <c r="D14151" s="14">
        <v>286630.90322580602</v>
      </c>
      <c r="E14151" s="14">
        <v>8957.2157258064508</v>
      </c>
      <c r="F14151" s="36">
        <v>0.13064387423235499</v>
      </c>
    </row>
    <row r="14152" spans="1:6" x14ac:dyDescent="0.4">
      <c r="A14152" s="9" t="s">
        <v>18218</v>
      </c>
      <c r="B14152" s="9" t="s">
        <v>12143</v>
      </c>
      <c r="C14152" s="9" t="s">
        <v>5</v>
      </c>
      <c r="D14152" s="14">
        <v>494894.14867151901</v>
      </c>
      <c r="E14152" s="14">
        <v>4899.9420660546502</v>
      </c>
      <c r="F14152" s="36">
        <v>0.02</v>
      </c>
    </row>
    <row r="14153" spans="1:6" x14ac:dyDescent="0.4">
      <c r="A14153" s="9" t="s">
        <v>18218</v>
      </c>
      <c r="B14153" s="9" t="s">
        <v>12144</v>
      </c>
      <c r="C14153" s="9" t="s">
        <v>5</v>
      </c>
      <c r="D14153" s="14">
        <v>1596760</v>
      </c>
      <c r="E14153" s="14">
        <v>4180</v>
      </c>
      <c r="F14153" s="36">
        <v>2.8094572345264999E-2</v>
      </c>
    </row>
    <row r="14154" spans="1:6" x14ac:dyDescent="0.4">
      <c r="A14154" s="9" t="s">
        <v>18218</v>
      </c>
      <c r="B14154" s="9" t="s">
        <v>2914</v>
      </c>
      <c r="C14154" s="9" t="s">
        <v>5</v>
      </c>
      <c r="D14154" s="14">
        <v>779942.16796019895</v>
      </c>
      <c r="E14154" s="14">
        <v>5064.5595322090803</v>
      </c>
      <c r="F14154" s="36">
        <v>3.6116026122631401E-2</v>
      </c>
    </row>
    <row r="14155" spans="1:6" x14ac:dyDescent="0.4">
      <c r="A14155" s="9" t="s">
        <v>18218</v>
      </c>
      <c r="B14155" s="9" t="s">
        <v>17469</v>
      </c>
      <c r="C14155" s="9" t="s">
        <v>36</v>
      </c>
      <c r="D14155" s="14">
        <v>3346470</v>
      </c>
      <c r="E14155" s="14">
        <v>5415</v>
      </c>
      <c r="F14155" s="36">
        <v>2.86198490991003E-2</v>
      </c>
    </row>
    <row r="14156" spans="1:6" x14ac:dyDescent="0.4">
      <c r="A14156" s="9" t="s">
        <v>18218</v>
      </c>
      <c r="B14156" s="9" t="s">
        <v>12145</v>
      </c>
      <c r="C14156" s="9" t="s">
        <v>5</v>
      </c>
      <c r="D14156" s="14">
        <v>944680</v>
      </c>
      <c r="E14156" s="14">
        <v>4180</v>
      </c>
      <c r="F14156" s="36">
        <v>4.4853935883044399E-2</v>
      </c>
    </row>
    <row r="14157" spans="1:6" x14ac:dyDescent="0.4">
      <c r="A14157" s="9" t="s">
        <v>18218</v>
      </c>
      <c r="B14157" s="9" t="s">
        <v>12146</v>
      </c>
      <c r="C14157" s="9" t="s">
        <v>5</v>
      </c>
      <c r="D14157" s="14">
        <v>372995.09611662501</v>
      </c>
      <c r="E14157" s="14">
        <v>6216.5849352770801</v>
      </c>
      <c r="F14157" s="36">
        <v>0.02</v>
      </c>
    </row>
    <row r="14158" spans="1:6" x14ac:dyDescent="0.4">
      <c r="A14158" s="9" t="s">
        <v>18218</v>
      </c>
      <c r="B14158" s="9" t="s">
        <v>18835</v>
      </c>
      <c r="C14158" s="9" t="s">
        <v>5</v>
      </c>
      <c r="D14158" s="14">
        <v>651278.83152588003</v>
      </c>
      <c r="E14158" s="14">
        <v>4491.5781484543404</v>
      </c>
      <c r="F14158" s="36">
        <v>2.5476329861161801E-2</v>
      </c>
    </row>
    <row r="14159" spans="1:6" x14ac:dyDescent="0.4">
      <c r="A14159" s="9" t="s">
        <v>18218</v>
      </c>
      <c r="B14159" s="9" t="s">
        <v>12153</v>
      </c>
      <c r="C14159" s="9" t="s">
        <v>36</v>
      </c>
      <c r="D14159" s="14">
        <v>4851840</v>
      </c>
      <c r="E14159" s="14">
        <v>5415</v>
      </c>
      <c r="F14159" s="36">
        <v>2.9761719574461502E-2</v>
      </c>
    </row>
    <row r="14160" spans="1:6" x14ac:dyDescent="0.4">
      <c r="A14160" s="9" t="s">
        <v>18218</v>
      </c>
      <c r="B14160" s="9" t="s">
        <v>12147</v>
      </c>
      <c r="C14160" s="9" t="s">
        <v>5</v>
      </c>
      <c r="D14160" s="14">
        <v>447466.42328916799</v>
      </c>
      <c r="E14160" s="14">
        <v>5736.7490165277904</v>
      </c>
      <c r="F14160" s="36">
        <v>0.105530753456508</v>
      </c>
    </row>
    <row r="14161" spans="1:6" x14ac:dyDescent="0.4">
      <c r="A14161" s="9" t="s">
        <v>18218</v>
      </c>
      <c r="B14161" s="9" t="s">
        <v>12148</v>
      </c>
      <c r="C14161" s="9" t="s">
        <v>5</v>
      </c>
      <c r="D14161" s="14">
        <v>823460</v>
      </c>
      <c r="E14161" s="14">
        <v>4180</v>
      </c>
      <c r="F14161" s="36">
        <v>7.8745776131675896E-2</v>
      </c>
    </row>
    <row r="14162" spans="1:6" x14ac:dyDescent="0.4">
      <c r="A14162" s="9" t="s">
        <v>18219</v>
      </c>
      <c r="B14162" s="9" t="s">
        <v>12154</v>
      </c>
      <c r="C14162" s="9" t="s">
        <v>5</v>
      </c>
      <c r="D14162" s="14">
        <v>431657.09762136301</v>
      </c>
      <c r="E14162" s="14">
        <v>5755.4279682848401</v>
      </c>
      <c r="F14162" s="36">
        <v>0.12531844350481899</v>
      </c>
    </row>
    <row r="14163" spans="1:6" x14ac:dyDescent="0.4">
      <c r="A14163" s="9" t="s">
        <v>18219</v>
      </c>
      <c r="B14163" s="9" t="s">
        <v>12155</v>
      </c>
      <c r="C14163" s="9" t="s">
        <v>5</v>
      </c>
      <c r="D14163" s="14">
        <v>972310</v>
      </c>
      <c r="E14163" s="14">
        <v>4360.1345291479802</v>
      </c>
      <c r="F14163" s="36">
        <v>4.9498575096611E-2</v>
      </c>
    </row>
    <row r="14164" spans="1:6" x14ac:dyDescent="0.4">
      <c r="A14164" s="9" t="s">
        <v>18219</v>
      </c>
      <c r="B14164" s="9" t="s">
        <v>12156</v>
      </c>
      <c r="C14164" s="9" t="s">
        <v>5</v>
      </c>
      <c r="D14164" s="14">
        <v>549423.92354343901</v>
      </c>
      <c r="E14164" s="14">
        <v>4540.69358300363</v>
      </c>
      <c r="F14164" s="36">
        <v>2.1084507729408598E-2</v>
      </c>
    </row>
    <row r="14165" spans="1:6" x14ac:dyDescent="0.4">
      <c r="A14165" s="9" t="s">
        <v>18219</v>
      </c>
      <c r="B14165" s="9" t="s">
        <v>12157</v>
      </c>
      <c r="C14165" s="9" t="s">
        <v>5</v>
      </c>
      <c r="D14165" s="14">
        <v>956587.77955358604</v>
      </c>
      <c r="E14165" s="14">
        <v>4348.1262706981197</v>
      </c>
      <c r="F14165" s="36">
        <v>2.1307198537098102E-2</v>
      </c>
    </row>
    <row r="14166" spans="1:6" x14ac:dyDescent="0.4">
      <c r="A14166" s="9" t="s">
        <v>18219</v>
      </c>
      <c r="B14166" s="9" t="s">
        <v>18363</v>
      </c>
      <c r="C14166" s="9" t="s">
        <v>5</v>
      </c>
      <c r="D14166" s="14">
        <v>1433768</v>
      </c>
      <c r="E14166" s="14">
        <v>4195.3708851499596</v>
      </c>
      <c r="F14166" s="36">
        <v>7.4690226392794407E-2</v>
      </c>
    </row>
    <row r="14167" spans="1:6" x14ac:dyDescent="0.4">
      <c r="A14167" s="9" t="s">
        <v>18219</v>
      </c>
      <c r="B14167" s="9" t="s">
        <v>12187</v>
      </c>
      <c r="C14167" s="9" t="s">
        <v>36</v>
      </c>
      <c r="D14167" s="14">
        <v>5443954.9190694904</v>
      </c>
      <c r="E14167" s="14">
        <v>5433.0887415863199</v>
      </c>
      <c r="F14167" s="36">
        <v>0.02</v>
      </c>
    </row>
    <row r="14168" spans="1:6" x14ac:dyDescent="0.4">
      <c r="A14168" s="9" t="s">
        <v>18219</v>
      </c>
      <c r="B14168" s="9" t="s">
        <v>12158</v>
      </c>
      <c r="C14168" s="9" t="s">
        <v>5</v>
      </c>
      <c r="D14168" s="14">
        <v>489048.02778625302</v>
      </c>
      <c r="E14168" s="14">
        <v>5041.7322452191102</v>
      </c>
      <c r="F14168" s="36">
        <v>3.7837396683570598E-2</v>
      </c>
    </row>
    <row r="14169" spans="1:6" x14ac:dyDescent="0.4">
      <c r="A14169" s="9" t="s">
        <v>18219</v>
      </c>
      <c r="B14169" s="9" t="s">
        <v>6501</v>
      </c>
      <c r="C14169" s="9" t="s">
        <v>5</v>
      </c>
      <c r="D14169" s="14">
        <v>861492.61666666705</v>
      </c>
      <c r="E14169" s="14">
        <v>4204.1119967466402</v>
      </c>
      <c r="F14169" s="36">
        <v>6.5705415007127704E-2</v>
      </c>
    </row>
    <row r="14170" spans="1:6" x14ac:dyDescent="0.4">
      <c r="A14170" s="9" t="s">
        <v>18219</v>
      </c>
      <c r="B14170" s="9" t="s">
        <v>12159</v>
      </c>
      <c r="C14170" s="9" t="s">
        <v>5</v>
      </c>
      <c r="D14170" s="14">
        <v>445795.28542626603</v>
      </c>
      <c r="E14170" s="14">
        <v>4898.8492903985298</v>
      </c>
      <c r="F14170" s="36">
        <v>3.1848586310610202E-2</v>
      </c>
    </row>
    <row r="14171" spans="1:6" x14ac:dyDescent="0.4">
      <c r="A14171" s="9" t="s">
        <v>18219</v>
      </c>
      <c r="B14171" s="9" t="s">
        <v>12160</v>
      </c>
      <c r="C14171" s="9" t="s">
        <v>5</v>
      </c>
      <c r="D14171" s="14">
        <v>1839664.7</v>
      </c>
      <c r="E14171" s="14">
        <v>4200.1477168949796</v>
      </c>
      <c r="F14171" s="36">
        <v>7.0274795121154199E-2</v>
      </c>
    </row>
    <row r="14172" spans="1:6" x14ac:dyDescent="0.4">
      <c r="A14172" s="9" t="s">
        <v>18219</v>
      </c>
      <c r="B14172" s="9" t="s">
        <v>18836</v>
      </c>
      <c r="C14172" s="9" t="s">
        <v>5</v>
      </c>
      <c r="D14172" s="14">
        <v>1171545.60333333</v>
      </c>
      <c r="E14172" s="14">
        <v>4190.3270461996999</v>
      </c>
      <c r="F14172" s="36">
        <v>8.8864708071087206E-2</v>
      </c>
    </row>
    <row r="14173" spans="1:6" x14ac:dyDescent="0.4">
      <c r="A14173" s="9" t="s">
        <v>18219</v>
      </c>
      <c r="B14173" s="9" t="s">
        <v>12161</v>
      </c>
      <c r="C14173" s="9" t="s">
        <v>5</v>
      </c>
      <c r="D14173" s="14">
        <v>342652.18849651201</v>
      </c>
      <c r="E14173" s="14">
        <v>6853.0437699302402</v>
      </c>
      <c r="F14173" s="36">
        <v>1.9999999999999799E-2</v>
      </c>
    </row>
    <row r="14174" spans="1:6" x14ac:dyDescent="0.4">
      <c r="A14174" s="9" t="s">
        <v>18219</v>
      </c>
      <c r="B14174" s="9" t="s">
        <v>12162</v>
      </c>
      <c r="C14174" s="9" t="s">
        <v>5</v>
      </c>
      <c r="D14174" s="14">
        <v>1153487.5</v>
      </c>
      <c r="E14174" s="14">
        <v>4256.4114391143903</v>
      </c>
      <c r="F14174" s="36">
        <v>5.4326408660340102E-2</v>
      </c>
    </row>
    <row r="14175" spans="1:6" x14ac:dyDescent="0.4">
      <c r="A14175" s="9" t="s">
        <v>18219</v>
      </c>
      <c r="B14175" s="9" t="s">
        <v>12163</v>
      </c>
      <c r="C14175" s="9" t="s">
        <v>5</v>
      </c>
      <c r="D14175" s="14">
        <v>439757.389872931</v>
      </c>
      <c r="E14175" s="14">
        <v>5942.6674307152798</v>
      </c>
      <c r="F14175" s="36">
        <v>0.02</v>
      </c>
    </row>
    <row r="14176" spans="1:6" x14ac:dyDescent="0.4">
      <c r="A14176" s="9" t="s">
        <v>18219</v>
      </c>
      <c r="B14176" s="9" t="s">
        <v>18837</v>
      </c>
      <c r="C14176" s="9" t="s">
        <v>36</v>
      </c>
      <c r="D14176" s="14">
        <v>3158643.7199984798</v>
      </c>
      <c r="E14176" s="14">
        <v>6074.31484615093</v>
      </c>
      <c r="F14176" s="36">
        <v>0.02</v>
      </c>
    </row>
    <row r="14177" spans="1:6" x14ac:dyDescent="0.4">
      <c r="A14177" s="9" t="s">
        <v>18219</v>
      </c>
      <c r="B14177" s="9" t="s">
        <v>12164</v>
      </c>
      <c r="C14177" s="9" t="s">
        <v>5</v>
      </c>
      <c r="D14177" s="14">
        <v>886160</v>
      </c>
      <c r="E14177" s="14">
        <v>4180</v>
      </c>
      <c r="F14177" s="36">
        <v>7.6488854967269496E-2</v>
      </c>
    </row>
    <row r="14178" spans="1:6" x14ac:dyDescent="0.4">
      <c r="A14178" s="9" t="s">
        <v>18219</v>
      </c>
      <c r="B14178" s="9" t="s">
        <v>12165</v>
      </c>
      <c r="C14178" s="9" t="s">
        <v>5</v>
      </c>
      <c r="D14178" s="14">
        <v>1795804.6</v>
      </c>
      <c r="E14178" s="14">
        <v>4205.6313817330201</v>
      </c>
      <c r="F14178" s="36">
        <v>6.85358379237304E-2</v>
      </c>
    </row>
    <row r="14179" spans="1:6" x14ac:dyDescent="0.4">
      <c r="A14179" s="9" t="s">
        <v>18219</v>
      </c>
      <c r="B14179" s="9" t="s">
        <v>12166</v>
      </c>
      <c r="C14179" s="9" t="s">
        <v>5</v>
      </c>
      <c r="D14179" s="14">
        <v>682358.46977346903</v>
      </c>
      <c r="E14179" s="14">
        <v>4264.7404360841801</v>
      </c>
      <c r="F14179" s="36">
        <v>3.6395898629123999E-2</v>
      </c>
    </row>
    <row r="14180" spans="1:6" x14ac:dyDescent="0.4">
      <c r="A14180" s="9" t="s">
        <v>18219</v>
      </c>
      <c r="B14180" s="9" t="s">
        <v>12167</v>
      </c>
      <c r="C14180" s="9" t="s">
        <v>5</v>
      </c>
      <c r="D14180" s="14">
        <v>965474.5</v>
      </c>
      <c r="E14180" s="14">
        <v>4290.9977777777804</v>
      </c>
      <c r="F14180" s="36">
        <v>7.2036418411866907E-2</v>
      </c>
    </row>
    <row r="14181" spans="1:6" x14ac:dyDescent="0.4">
      <c r="A14181" s="9" t="s">
        <v>18219</v>
      </c>
      <c r="B14181" s="9" t="s">
        <v>12168</v>
      </c>
      <c r="C14181" s="9" t="s">
        <v>5</v>
      </c>
      <c r="D14181" s="14">
        <v>499161.81364745501</v>
      </c>
      <c r="E14181" s="14">
        <v>5093.4878943617796</v>
      </c>
      <c r="F14181" s="36">
        <v>5.63171248966607E-2</v>
      </c>
    </row>
    <row r="14182" spans="1:6" x14ac:dyDescent="0.4">
      <c r="A14182" s="9" t="s">
        <v>18219</v>
      </c>
      <c r="B14182" s="9" t="s">
        <v>12169</v>
      </c>
      <c r="C14182" s="9" t="s">
        <v>5</v>
      </c>
      <c r="D14182" s="14">
        <v>722643.303487233</v>
      </c>
      <c r="E14182" s="14">
        <v>4379.6563847711104</v>
      </c>
      <c r="F14182" s="36">
        <v>0.02</v>
      </c>
    </row>
    <row r="14183" spans="1:6" x14ac:dyDescent="0.4">
      <c r="A14183" s="9" t="s">
        <v>18219</v>
      </c>
      <c r="B14183" s="9" t="s">
        <v>12170</v>
      </c>
      <c r="C14183" s="9" t="s">
        <v>5</v>
      </c>
      <c r="D14183" s="14">
        <v>894520</v>
      </c>
      <c r="E14183" s="14">
        <v>4180</v>
      </c>
      <c r="F14183" s="36">
        <v>5.9181539669301203E-2</v>
      </c>
    </row>
    <row r="14184" spans="1:6" x14ac:dyDescent="0.4">
      <c r="A14184" s="9" t="s">
        <v>18219</v>
      </c>
      <c r="B14184" s="9" t="s">
        <v>18838</v>
      </c>
      <c r="C14184" s="9" t="s">
        <v>36</v>
      </c>
      <c r="D14184" s="14">
        <v>5961915</v>
      </c>
      <c r="E14184" s="14">
        <v>5415</v>
      </c>
      <c r="F14184" s="36">
        <v>3.0410431991021902E-2</v>
      </c>
    </row>
    <row r="14185" spans="1:6" x14ac:dyDescent="0.4">
      <c r="A14185" s="9" t="s">
        <v>18219</v>
      </c>
      <c r="B14185" s="9" t="s">
        <v>12171</v>
      </c>
      <c r="C14185" s="9" t="s">
        <v>5</v>
      </c>
      <c r="D14185" s="14">
        <v>787846.12410336302</v>
      </c>
      <c r="E14185" s="14">
        <v>4258.6276978560099</v>
      </c>
      <c r="F14185" s="36">
        <v>2.0917844456340901E-2</v>
      </c>
    </row>
    <row r="14186" spans="1:6" x14ac:dyDescent="0.4">
      <c r="A14186" s="9" t="s">
        <v>18219</v>
      </c>
      <c r="B14186" s="9" t="s">
        <v>6908</v>
      </c>
      <c r="C14186" s="9" t="s">
        <v>5</v>
      </c>
      <c r="D14186" s="14">
        <v>337645.76766093</v>
      </c>
      <c r="E14186" s="14">
        <v>7673.7674468393097</v>
      </c>
      <c r="F14186" s="36">
        <v>5.6535202463630099E-2</v>
      </c>
    </row>
    <row r="14187" spans="1:6" x14ac:dyDescent="0.4">
      <c r="A14187" s="9" t="s">
        <v>18219</v>
      </c>
      <c r="B14187" s="9" t="s">
        <v>12188</v>
      </c>
      <c r="C14187" s="9" t="s">
        <v>36</v>
      </c>
      <c r="D14187" s="14">
        <v>3812825.3820059202</v>
      </c>
      <c r="E14187" s="14">
        <v>6071.37799682472</v>
      </c>
      <c r="F14187" s="36">
        <v>4.4377345689940097E-2</v>
      </c>
    </row>
    <row r="14188" spans="1:6" x14ac:dyDescent="0.4">
      <c r="A14188" s="9" t="s">
        <v>18219</v>
      </c>
      <c r="B14188" s="9" t="s">
        <v>18839</v>
      </c>
      <c r="C14188" s="9" t="s">
        <v>36</v>
      </c>
      <c r="D14188" s="14">
        <v>4548600</v>
      </c>
      <c r="E14188" s="14">
        <v>5415</v>
      </c>
      <c r="F14188" s="36">
        <v>2.9824701824501001E-2</v>
      </c>
    </row>
    <row r="14189" spans="1:6" x14ac:dyDescent="0.4">
      <c r="A14189" s="9" t="s">
        <v>18219</v>
      </c>
      <c r="B14189" s="9" t="s">
        <v>12172</v>
      </c>
      <c r="C14189" s="9" t="s">
        <v>5</v>
      </c>
      <c r="D14189" s="14">
        <v>748220</v>
      </c>
      <c r="E14189" s="14">
        <v>4180</v>
      </c>
      <c r="F14189" s="36">
        <v>5.95394051754412E-2</v>
      </c>
    </row>
    <row r="14190" spans="1:6" x14ac:dyDescent="0.4">
      <c r="A14190" s="9" t="s">
        <v>18219</v>
      </c>
      <c r="B14190" s="9" t="s">
        <v>12173</v>
      </c>
      <c r="C14190" s="9" t="s">
        <v>5</v>
      </c>
      <c r="D14190" s="14">
        <v>1049180</v>
      </c>
      <c r="E14190" s="14">
        <v>4180</v>
      </c>
      <c r="F14190" s="36">
        <v>7.2673147837947205E-2</v>
      </c>
    </row>
    <row r="14191" spans="1:6" x14ac:dyDescent="0.4">
      <c r="A14191" s="9" t="s">
        <v>18219</v>
      </c>
      <c r="B14191" s="9" t="s">
        <v>12174</v>
      </c>
      <c r="C14191" s="9" t="s">
        <v>5</v>
      </c>
      <c r="D14191" s="14">
        <v>615797.75868336402</v>
      </c>
      <c r="E14191" s="14">
        <v>4306.2780327507999</v>
      </c>
      <c r="F14191" s="36">
        <v>2.3405288453896899E-2</v>
      </c>
    </row>
    <row r="14192" spans="1:6" x14ac:dyDescent="0.4">
      <c r="A14192" s="9" t="s">
        <v>18219</v>
      </c>
      <c r="B14192" s="9" t="s">
        <v>18840</v>
      </c>
      <c r="C14192" s="9" t="s">
        <v>5</v>
      </c>
      <c r="D14192" s="14">
        <v>892342.06349570502</v>
      </c>
      <c r="E14192" s="14">
        <v>4232.4524750784403</v>
      </c>
      <c r="F14192" s="36">
        <v>2.36979276954647E-2</v>
      </c>
    </row>
    <row r="14193" spans="1:6" x14ac:dyDescent="0.4">
      <c r="A14193" s="9" t="s">
        <v>18219</v>
      </c>
      <c r="B14193" s="9" t="s">
        <v>18841</v>
      </c>
      <c r="C14193" s="9" t="s">
        <v>5</v>
      </c>
      <c r="D14193" s="14">
        <v>754389.24044710398</v>
      </c>
      <c r="E14193" s="14">
        <v>5131.8995948782504</v>
      </c>
      <c r="F14193" s="36">
        <v>1.9999999999999799E-2</v>
      </c>
    </row>
    <row r="14194" spans="1:6" x14ac:dyDescent="0.4">
      <c r="A14194" s="9" t="s">
        <v>18219</v>
      </c>
      <c r="B14194" s="9" t="s">
        <v>12175</v>
      </c>
      <c r="C14194" s="9" t="s">
        <v>5</v>
      </c>
      <c r="D14194" s="14">
        <v>458728.48362862901</v>
      </c>
      <c r="E14194" s="14">
        <v>4828.72088030136</v>
      </c>
      <c r="F14194" s="36">
        <v>0.02</v>
      </c>
    </row>
    <row r="14195" spans="1:6" x14ac:dyDescent="0.4">
      <c r="A14195" s="9" t="s">
        <v>18219</v>
      </c>
      <c r="B14195" s="9" t="s">
        <v>6281</v>
      </c>
      <c r="C14195" s="9" t="s">
        <v>5</v>
      </c>
      <c r="D14195" s="14">
        <v>764578.83163160004</v>
      </c>
      <c r="E14195" s="14">
        <v>4371.1033728343</v>
      </c>
      <c r="F14195" s="36">
        <v>3.5371484210669803E-2</v>
      </c>
    </row>
    <row r="14196" spans="1:6" x14ac:dyDescent="0.4">
      <c r="A14196" s="9" t="s">
        <v>18219</v>
      </c>
      <c r="B14196" s="9" t="s">
        <v>12176</v>
      </c>
      <c r="C14196" s="9" t="s">
        <v>5</v>
      </c>
      <c r="D14196" s="14">
        <v>1003200</v>
      </c>
      <c r="E14196" s="14">
        <v>4180</v>
      </c>
      <c r="F14196" s="36">
        <v>7.3174643830430194E-2</v>
      </c>
    </row>
    <row r="14197" spans="1:6" x14ac:dyDescent="0.4">
      <c r="A14197" s="9" t="s">
        <v>18219</v>
      </c>
      <c r="B14197" s="9" t="s">
        <v>18842</v>
      </c>
      <c r="C14197" s="9" t="s">
        <v>5</v>
      </c>
      <c r="D14197" s="14">
        <v>1634380</v>
      </c>
      <c r="E14197" s="14">
        <v>4180</v>
      </c>
      <c r="F14197" s="36">
        <v>7.3164026501338894E-2</v>
      </c>
    </row>
    <row r="14198" spans="1:6" x14ac:dyDescent="0.4">
      <c r="A14198" s="9" t="s">
        <v>18219</v>
      </c>
      <c r="B14198" s="9" t="s">
        <v>12177</v>
      </c>
      <c r="C14198" s="9" t="s">
        <v>5</v>
      </c>
      <c r="D14198" s="14">
        <v>558003.87245077698</v>
      </c>
      <c r="E14198" s="14">
        <v>4359.4052535216897</v>
      </c>
      <c r="F14198" s="36">
        <v>0.02</v>
      </c>
    </row>
    <row r="14199" spans="1:6" x14ac:dyDescent="0.4">
      <c r="A14199" s="9" t="s">
        <v>18219</v>
      </c>
      <c r="B14199" s="9" t="s">
        <v>12178</v>
      </c>
      <c r="C14199" s="9" t="s">
        <v>5</v>
      </c>
      <c r="D14199" s="14">
        <v>528772.70692498505</v>
      </c>
      <c r="E14199" s="14">
        <v>4896.0435826387502</v>
      </c>
      <c r="F14199" s="36">
        <v>3.1548970262389703E-2</v>
      </c>
    </row>
    <row r="14200" spans="1:6" x14ac:dyDescent="0.4">
      <c r="A14200" s="9" t="s">
        <v>18219</v>
      </c>
      <c r="B14200" s="9" t="s">
        <v>12179</v>
      </c>
      <c r="C14200" s="9" t="s">
        <v>5</v>
      </c>
      <c r="D14200" s="14">
        <v>1061660</v>
      </c>
      <c r="E14200" s="14">
        <v>4196.2845849802397</v>
      </c>
      <c r="F14200" s="36">
        <v>5.5810035312268601E-2</v>
      </c>
    </row>
    <row r="14201" spans="1:6" x14ac:dyDescent="0.4">
      <c r="A14201" s="9" t="s">
        <v>18219</v>
      </c>
      <c r="B14201" s="9" t="s">
        <v>18843</v>
      </c>
      <c r="C14201" s="9" t="s">
        <v>5</v>
      </c>
      <c r="D14201" s="14">
        <v>877800</v>
      </c>
      <c r="E14201" s="14">
        <v>4180</v>
      </c>
      <c r="F14201" s="36">
        <v>3.0487930993795299E-2</v>
      </c>
    </row>
    <row r="14202" spans="1:6" x14ac:dyDescent="0.4">
      <c r="A14202" s="9" t="s">
        <v>18219</v>
      </c>
      <c r="B14202" s="9" t="s">
        <v>18844</v>
      </c>
      <c r="C14202" s="9" t="s">
        <v>5</v>
      </c>
      <c r="D14202" s="14">
        <v>470783.46566832101</v>
      </c>
      <c r="E14202" s="14">
        <v>5538.6290078625998</v>
      </c>
      <c r="F14202" s="36">
        <v>0.10296876335845701</v>
      </c>
    </row>
    <row r="14203" spans="1:6" x14ac:dyDescent="0.4">
      <c r="A14203" s="9" t="s">
        <v>18219</v>
      </c>
      <c r="B14203" s="9" t="s">
        <v>12189</v>
      </c>
      <c r="C14203" s="9" t="s">
        <v>36</v>
      </c>
      <c r="D14203" s="14">
        <v>7970880</v>
      </c>
      <c r="E14203" s="14">
        <v>5415</v>
      </c>
      <c r="F14203" s="36">
        <v>2.86994139384757E-2</v>
      </c>
    </row>
    <row r="14204" spans="1:6" x14ac:dyDescent="0.4">
      <c r="A14204" s="9" t="s">
        <v>18219</v>
      </c>
      <c r="B14204" s="9" t="s">
        <v>7657</v>
      </c>
      <c r="C14204" s="9" t="s">
        <v>5</v>
      </c>
      <c r="D14204" s="14">
        <v>878348.6</v>
      </c>
      <c r="E14204" s="14">
        <v>4202.6248803827702</v>
      </c>
      <c r="F14204" s="36">
        <v>3.1893199325611701E-2</v>
      </c>
    </row>
    <row r="14205" spans="1:6" x14ac:dyDescent="0.4">
      <c r="A14205" s="9" t="s">
        <v>18219</v>
      </c>
      <c r="B14205" s="9" t="s">
        <v>12180</v>
      </c>
      <c r="C14205" s="9" t="s">
        <v>5</v>
      </c>
      <c r="D14205" s="14">
        <v>392098.36006192397</v>
      </c>
      <c r="E14205" s="14">
        <v>5159.1889481832104</v>
      </c>
      <c r="F14205" s="36">
        <v>2.30690475126498E-2</v>
      </c>
    </row>
    <row r="14206" spans="1:6" x14ac:dyDescent="0.4">
      <c r="A14206" s="9" t="s">
        <v>18219</v>
      </c>
      <c r="B14206" s="9" t="s">
        <v>12181</v>
      </c>
      <c r="C14206" s="9" t="s">
        <v>5</v>
      </c>
      <c r="D14206" s="14">
        <v>1233752.5</v>
      </c>
      <c r="E14206" s="14">
        <v>4210.7593856655303</v>
      </c>
      <c r="F14206" s="36">
        <v>6.8050693667682099E-2</v>
      </c>
    </row>
    <row r="14207" spans="1:6" x14ac:dyDescent="0.4">
      <c r="A14207" s="9" t="s">
        <v>18219</v>
      </c>
      <c r="B14207" s="9" t="s">
        <v>12182</v>
      </c>
      <c r="C14207" s="9" t="s">
        <v>5</v>
      </c>
      <c r="D14207" s="14">
        <v>856900</v>
      </c>
      <c r="E14207" s="14">
        <v>4180</v>
      </c>
      <c r="F14207" s="36">
        <v>7.3974201316971494E-2</v>
      </c>
    </row>
    <row r="14208" spans="1:6" x14ac:dyDescent="0.4">
      <c r="A14208" s="9" t="s">
        <v>18219</v>
      </c>
      <c r="B14208" s="9" t="s">
        <v>18369</v>
      </c>
      <c r="C14208" s="9" t="s">
        <v>5</v>
      </c>
      <c r="D14208" s="14">
        <v>756290.91662514198</v>
      </c>
      <c r="E14208" s="14">
        <v>4475.0941812138599</v>
      </c>
      <c r="F14208" s="36">
        <v>0.02</v>
      </c>
    </row>
    <row r="14209" spans="1:6" x14ac:dyDescent="0.4">
      <c r="A14209" s="9" t="s">
        <v>18219</v>
      </c>
      <c r="B14209" s="9" t="s">
        <v>17574</v>
      </c>
      <c r="C14209" s="9" t="s">
        <v>5</v>
      </c>
      <c r="D14209" s="14">
        <v>1554960</v>
      </c>
      <c r="E14209" s="14">
        <v>4180</v>
      </c>
      <c r="F14209" s="36">
        <v>6.6776762882009302E-2</v>
      </c>
    </row>
    <row r="14210" spans="1:6" x14ac:dyDescent="0.4">
      <c r="A14210" s="9" t="s">
        <v>18219</v>
      </c>
      <c r="B14210" s="9" t="s">
        <v>12183</v>
      </c>
      <c r="C14210" s="9" t="s">
        <v>5</v>
      </c>
      <c r="D14210" s="14">
        <v>1056654.33</v>
      </c>
      <c r="E14210" s="14">
        <v>4193.0727380952403</v>
      </c>
      <c r="F14210" s="36">
        <v>7.4839545531523805E-2</v>
      </c>
    </row>
    <row r="14211" spans="1:6" x14ac:dyDescent="0.4">
      <c r="A14211" s="9" t="s">
        <v>18219</v>
      </c>
      <c r="B14211" s="9" t="s">
        <v>18845</v>
      </c>
      <c r="C14211" s="9" t="s">
        <v>5</v>
      </c>
      <c r="D14211" s="14">
        <v>1195480</v>
      </c>
      <c r="E14211" s="14">
        <v>4180</v>
      </c>
      <c r="F14211" s="36">
        <v>7.7850518543128897E-2</v>
      </c>
    </row>
    <row r="14212" spans="1:6" x14ac:dyDescent="0.4">
      <c r="A14212" s="9" t="s">
        <v>18219</v>
      </c>
      <c r="B14212" s="9" t="s">
        <v>12184</v>
      </c>
      <c r="C14212" s="9" t="s">
        <v>5</v>
      </c>
      <c r="D14212" s="14">
        <v>505432.84018490202</v>
      </c>
      <c r="E14212" s="14">
        <v>5320.3456861568602</v>
      </c>
      <c r="F14212" s="36">
        <v>0.02</v>
      </c>
    </row>
    <row r="14213" spans="1:6" x14ac:dyDescent="0.4">
      <c r="A14213" s="9" t="s">
        <v>18219</v>
      </c>
      <c r="B14213" s="9" t="s">
        <v>12185</v>
      </c>
      <c r="C14213" s="9" t="s">
        <v>5</v>
      </c>
      <c r="D14213" s="14">
        <v>770784.00969982205</v>
      </c>
      <c r="E14213" s="14">
        <v>4354.7119192080299</v>
      </c>
      <c r="F14213" s="36">
        <v>1.9999999999999799E-2</v>
      </c>
    </row>
    <row r="14214" spans="1:6" x14ac:dyDescent="0.4">
      <c r="A14214" s="9" t="s">
        <v>18219</v>
      </c>
      <c r="B14214" s="9" t="s">
        <v>12186</v>
      </c>
      <c r="C14214" s="9" t="s">
        <v>5</v>
      </c>
      <c r="D14214" s="14">
        <v>1006017.49</v>
      </c>
      <c r="E14214" s="14">
        <v>4191.7395416666704</v>
      </c>
      <c r="F14214" s="36">
        <v>2.1357907120870299E-2</v>
      </c>
    </row>
    <row r="14215" spans="1:6" x14ac:dyDescent="0.4">
      <c r="A14215" s="9" t="s">
        <v>18220</v>
      </c>
      <c r="B14215" s="9" t="s">
        <v>17206</v>
      </c>
      <c r="C14215" s="9" t="s">
        <v>36</v>
      </c>
      <c r="D14215" s="14">
        <v>1587038.8671313201</v>
      </c>
      <c r="E14215" s="14">
        <v>6900.1689875274697</v>
      </c>
      <c r="F14215" s="36">
        <v>6.2592415875046201E-2</v>
      </c>
    </row>
    <row r="14216" spans="1:6" x14ac:dyDescent="0.4">
      <c r="A14216" s="9" t="s">
        <v>18220</v>
      </c>
      <c r="B14216" s="9" t="s">
        <v>12206</v>
      </c>
      <c r="C14216" s="9" t="s">
        <v>36</v>
      </c>
      <c r="D14216" s="14">
        <v>4286630.6923297802</v>
      </c>
      <c r="E14216" s="14">
        <v>6514.6363105315804</v>
      </c>
      <c r="F14216" s="36">
        <v>0.02</v>
      </c>
    </row>
    <row r="14217" spans="1:6" x14ac:dyDescent="0.4">
      <c r="A14217" s="9" t="s">
        <v>18220</v>
      </c>
      <c r="B14217" s="9" t="s">
        <v>18846</v>
      </c>
      <c r="C14217" s="9" t="s">
        <v>36</v>
      </c>
      <c r="D14217" s="14">
        <v>5425119.5884585697</v>
      </c>
      <c r="E14217" s="14">
        <v>7431.6706691213303</v>
      </c>
      <c r="F14217" s="36">
        <v>4.0159728610770398E-2</v>
      </c>
    </row>
    <row r="14218" spans="1:6" x14ac:dyDescent="0.4">
      <c r="A14218" s="9" t="s">
        <v>18220</v>
      </c>
      <c r="B14218" s="9" t="s">
        <v>12190</v>
      </c>
      <c r="C14218" s="9" t="s">
        <v>5</v>
      </c>
      <c r="D14218" s="14">
        <v>1283667.1636177199</v>
      </c>
      <c r="E14218" s="14">
        <v>4568.2105466822804</v>
      </c>
      <c r="F14218" s="36">
        <v>4.0825078536256103E-2</v>
      </c>
    </row>
    <row r="14219" spans="1:6" x14ac:dyDescent="0.4">
      <c r="A14219" s="9" t="s">
        <v>18220</v>
      </c>
      <c r="B14219" s="9" t="s">
        <v>1112</v>
      </c>
      <c r="C14219" s="9" t="s">
        <v>5</v>
      </c>
      <c r="D14219" s="14">
        <v>1332110.17774721</v>
      </c>
      <c r="E14219" s="14">
        <v>4757.5363490971704</v>
      </c>
      <c r="F14219" s="36">
        <v>2.5616195928001E-2</v>
      </c>
    </row>
    <row r="14220" spans="1:6" x14ac:dyDescent="0.4">
      <c r="A14220" s="9" t="s">
        <v>18220</v>
      </c>
      <c r="B14220" s="9" t="s">
        <v>17207</v>
      </c>
      <c r="C14220" s="9" t="s">
        <v>36</v>
      </c>
      <c r="D14220" s="14">
        <v>4924027.1258805199</v>
      </c>
      <c r="E14220" s="14">
        <v>5997.5969864561803</v>
      </c>
      <c r="F14220" s="36">
        <v>2.9391297967256799E-2</v>
      </c>
    </row>
    <row r="14221" spans="1:6" x14ac:dyDescent="0.4">
      <c r="A14221" s="9" t="s">
        <v>18220</v>
      </c>
      <c r="B14221" s="9" t="s">
        <v>12207</v>
      </c>
      <c r="C14221" s="9" t="s">
        <v>36</v>
      </c>
      <c r="D14221" s="14">
        <v>4529873.4163268898</v>
      </c>
      <c r="E14221" s="14">
        <v>5867.7116791798999</v>
      </c>
      <c r="F14221" s="36">
        <v>0.02</v>
      </c>
    </row>
    <row r="14222" spans="1:6" x14ac:dyDescent="0.4">
      <c r="A14222" s="9" t="s">
        <v>18220</v>
      </c>
      <c r="B14222" s="9" t="s">
        <v>12191</v>
      </c>
      <c r="C14222" s="9" t="s">
        <v>5</v>
      </c>
      <c r="D14222" s="14">
        <v>1987856.06969512</v>
      </c>
      <c r="E14222" s="14">
        <v>4349.7944632278404</v>
      </c>
      <c r="F14222" s="36">
        <v>2.0657000790244701E-2</v>
      </c>
    </row>
    <row r="14223" spans="1:6" x14ac:dyDescent="0.4">
      <c r="A14223" s="9" t="s">
        <v>18220</v>
      </c>
      <c r="B14223" s="9" t="s">
        <v>12192</v>
      </c>
      <c r="C14223" s="9" t="s">
        <v>5</v>
      </c>
      <c r="D14223" s="14">
        <v>1049853.48939061</v>
      </c>
      <c r="E14223" s="14">
        <v>5023.22243727563</v>
      </c>
      <c r="F14223" s="36">
        <v>0.02</v>
      </c>
    </row>
    <row r="14224" spans="1:6" x14ac:dyDescent="0.4">
      <c r="A14224" s="9" t="s">
        <v>18220</v>
      </c>
      <c r="B14224" s="9" t="s">
        <v>12193</v>
      </c>
      <c r="C14224" s="9" t="s">
        <v>5</v>
      </c>
      <c r="D14224" s="14">
        <v>2387209.2662178599</v>
      </c>
      <c r="E14224" s="14">
        <v>5246.6137719073804</v>
      </c>
      <c r="F14224" s="36">
        <v>2.37613005996915E-2</v>
      </c>
    </row>
    <row r="14225" spans="1:6" x14ac:dyDescent="0.4">
      <c r="A14225" s="9" t="s">
        <v>18220</v>
      </c>
      <c r="B14225" s="9" t="s">
        <v>12194</v>
      </c>
      <c r="C14225" s="9" t="s">
        <v>5</v>
      </c>
      <c r="D14225" s="14">
        <v>1124859.5461205</v>
      </c>
      <c r="E14225" s="14">
        <v>4343.0870506582996</v>
      </c>
      <c r="F14225" s="36">
        <v>4.6192041180224602E-2</v>
      </c>
    </row>
    <row r="14226" spans="1:6" x14ac:dyDescent="0.4">
      <c r="A14226" s="9" t="s">
        <v>18220</v>
      </c>
      <c r="B14226" s="9" t="s">
        <v>12195</v>
      </c>
      <c r="C14226" s="9" t="s">
        <v>5</v>
      </c>
      <c r="D14226" s="14">
        <v>1489507.5812671101</v>
      </c>
      <c r="E14226" s="14">
        <v>4255.7359464774499</v>
      </c>
      <c r="F14226" s="36">
        <v>2.9240910199016298E-2</v>
      </c>
    </row>
    <row r="14227" spans="1:6" x14ac:dyDescent="0.4">
      <c r="A14227" s="9" t="s">
        <v>18220</v>
      </c>
      <c r="B14227" s="9" t="s">
        <v>12196</v>
      </c>
      <c r="C14227" s="9" t="s">
        <v>5</v>
      </c>
      <c r="D14227" s="14">
        <v>1756905.5</v>
      </c>
      <c r="E14227" s="14">
        <v>4233.5072289156597</v>
      </c>
      <c r="F14227" s="36">
        <v>7.0281556033079798E-2</v>
      </c>
    </row>
    <row r="14228" spans="1:6" x14ac:dyDescent="0.4">
      <c r="A14228" s="9" t="s">
        <v>18220</v>
      </c>
      <c r="B14228" s="9" t="s">
        <v>274</v>
      </c>
      <c r="C14228" s="9" t="s">
        <v>5</v>
      </c>
      <c r="D14228" s="14">
        <v>2621352.1579494299</v>
      </c>
      <c r="E14228" s="14">
        <v>4504.0415085041705</v>
      </c>
      <c r="F14228" s="36">
        <v>3.12947818545821E-2</v>
      </c>
    </row>
    <row r="14229" spans="1:6" x14ac:dyDescent="0.4">
      <c r="A14229" s="9" t="s">
        <v>18220</v>
      </c>
      <c r="B14229" s="9" t="s">
        <v>12197</v>
      </c>
      <c r="C14229" s="9" t="s">
        <v>5</v>
      </c>
      <c r="D14229" s="14">
        <v>1714968.59708499</v>
      </c>
      <c r="E14229" s="14">
        <v>4872.0698780823404</v>
      </c>
      <c r="F14229" s="36">
        <v>0.02</v>
      </c>
    </row>
    <row r="14230" spans="1:6" x14ac:dyDescent="0.4">
      <c r="A14230" s="9" t="s">
        <v>18220</v>
      </c>
      <c r="B14230" s="9" t="s">
        <v>12209</v>
      </c>
      <c r="C14230" s="9" t="s">
        <v>36</v>
      </c>
      <c r="D14230" s="14">
        <v>4743312.9762065401</v>
      </c>
      <c r="E14230" s="14">
        <v>6844.6074692735101</v>
      </c>
      <c r="F14230" s="36">
        <v>1.9999999999999799E-2</v>
      </c>
    </row>
    <row r="14231" spans="1:6" x14ac:dyDescent="0.4">
      <c r="A14231" s="9" t="s">
        <v>18220</v>
      </c>
      <c r="B14231" s="9" t="s">
        <v>12198</v>
      </c>
      <c r="C14231" s="9" t="s">
        <v>5</v>
      </c>
      <c r="D14231" s="14">
        <v>2113653.9219624298</v>
      </c>
      <c r="E14231" s="14">
        <v>5270.9574113776198</v>
      </c>
      <c r="F14231" s="36">
        <v>0.02</v>
      </c>
    </row>
    <row r="14232" spans="1:6" x14ac:dyDescent="0.4">
      <c r="A14232" s="9" t="s">
        <v>18220</v>
      </c>
      <c r="B14232" s="9" t="s">
        <v>12210</v>
      </c>
      <c r="C14232" s="9" t="s">
        <v>36</v>
      </c>
      <c r="D14232" s="14">
        <v>6544538.7376009598</v>
      </c>
      <c r="E14232" s="14">
        <v>6603.9745081745295</v>
      </c>
      <c r="F14232" s="36">
        <v>3.3319996269345599E-2</v>
      </c>
    </row>
    <row r="14233" spans="1:6" x14ac:dyDescent="0.4">
      <c r="A14233" s="9" t="s">
        <v>18220</v>
      </c>
      <c r="B14233" s="9" t="s">
        <v>1467</v>
      </c>
      <c r="C14233" s="9" t="s">
        <v>5</v>
      </c>
      <c r="D14233" s="14">
        <v>891697.32832455798</v>
      </c>
      <c r="E14233" s="14">
        <v>4819.98555851112</v>
      </c>
      <c r="F14233" s="36">
        <v>0.02</v>
      </c>
    </row>
    <row r="14234" spans="1:6" x14ac:dyDescent="0.4">
      <c r="A14234" s="9" t="s">
        <v>18220</v>
      </c>
      <c r="B14234" s="9" t="s">
        <v>9529</v>
      </c>
      <c r="C14234" s="9" t="s">
        <v>5</v>
      </c>
      <c r="D14234" s="14">
        <v>872027.922968028</v>
      </c>
      <c r="E14234" s="14">
        <v>4295.7040540296903</v>
      </c>
      <c r="F14234" s="36">
        <v>4.5557869124349899E-2</v>
      </c>
    </row>
    <row r="14235" spans="1:6" x14ac:dyDescent="0.4">
      <c r="A14235" s="9" t="s">
        <v>18220</v>
      </c>
      <c r="B14235" s="9" t="s">
        <v>699</v>
      </c>
      <c r="C14235" s="9" t="s">
        <v>5</v>
      </c>
      <c r="D14235" s="14">
        <v>1095364.59690813</v>
      </c>
      <c r="E14235" s="14">
        <v>5476.8229845406304</v>
      </c>
      <c r="F14235" s="36">
        <v>0.02</v>
      </c>
    </row>
    <row r="14236" spans="1:6" x14ac:dyDescent="0.4">
      <c r="A14236" s="9" t="s">
        <v>18220</v>
      </c>
      <c r="B14236" s="9" t="s">
        <v>131</v>
      </c>
      <c r="C14236" s="9" t="s">
        <v>5</v>
      </c>
      <c r="D14236" s="14">
        <v>1671259.8</v>
      </c>
      <c r="E14236" s="14">
        <v>4433.0498673740103</v>
      </c>
      <c r="F14236" s="36">
        <v>2.79966023139731E-2</v>
      </c>
    </row>
    <row r="14237" spans="1:6" x14ac:dyDescent="0.4">
      <c r="A14237" s="9" t="s">
        <v>18220</v>
      </c>
      <c r="B14237" s="9" t="s">
        <v>700</v>
      </c>
      <c r="C14237" s="9" t="s">
        <v>5</v>
      </c>
      <c r="D14237" s="14">
        <v>882990.74723284401</v>
      </c>
      <c r="E14237" s="14">
        <v>5417.1211486677503</v>
      </c>
      <c r="F14237" s="36">
        <v>0.02</v>
      </c>
    </row>
    <row r="14238" spans="1:6" x14ac:dyDescent="0.4">
      <c r="A14238" s="9" t="s">
        <v>18220</v>
      </c>
      <c r="B14238" s="9" t="s">
        <v>1933</v>
      </c>
      <c r="C14238" s="9" t="s">
        <v>5</v>
      </c>
      <c r="D14238" s="14">
        <v>1899253.4677327599</v>
      </c>
      <c r="E14238" s="14">
        <v>4998.0354414020003</v>
      </c>
      <c r="F14238" s="36">
        <v>2.53724209661161E-2</v>
      </c>
    </row>
    <row r="14239" spans="1:6" x14ac:dyDescent="0.4">
      <c r="A14239" s="9" t="s">
        <v>18220</v>
      </c>
      <c r="B14239" s="9" t="s">
        <v>12199</v>
      </c>
      <c r="C14239" s="9" t="s">
        <v>5</v>
      </c>
      <c r="D14239" s="14">
        <v>1663327.25</v>
      </c>
      <c r="E14239" s="14">
        <v>4189.7411838790904</v>
      </c>
      <c r="F14239" s="36">
        <v>5.39466350637412E-2</v>
      </c>
    </row>
    <row r="14240" spans="1:6" x14ac:dyDescent="0.4">
      <c r="A14240" s="9" t="s">
        <v>18220</v>
      </c>
      <c r="B14240" s="9" t="s">
        <v>9570</v>
      </c>
      <c r="C14240" s="9" t="s">
        <v>5</v>
      </c>
      <c r="D14240" s="14">
        <v>936566.35387611203</v>
      </c>
      <c r="E14240" s="14">
        <v>4546.4386110490896</v>
      </c>
      <c r="F14240" s="36">
        <v>0.02</v>
      </c>
    </row>
    <row r="14241" spans="1:6" x14ac:dyDescent="0.4">
      <c r="A14241" s="9" t="s">
        <v>18220</v>
      </c>
      <c r="B14241" s="9" t="s">
        <v>282</v>
      </c>
      <c r="C14241" s="9" t="s">
        <v>5</v>
      </c>
      <c r="D14241" s="14">
        <v>935382.417703151</v>
      </c>
      <c r="E14241" s="14">
        <v>4497.0308543420697</v>
      </c>
      <c r="F14241" s="36">
        <v>6.0521677274232098E-2</v>
      </c>
    </row>
    <row r="14242" spans="1:6" x14ac:dyDescent="0.4">
      <c r="A14242" s="9" t="s">
        <v>18220</v>
      </c>
      <c r="B14242" s="9" t="s">
        <v>1476</v>
      </c>
      <c r="C14242" s="9" t="s">
        <v>5</v>
      </c>
      <c r="D14242" s="14">
        <v>1085054.56236149</v>
      </c>
      <c r="E14242" s="14">
        <v>5267.2551570946198</v>
      </c>
      <c r="F14242" s="36">
        <v>1.9999999999999799E-2</v>
      </c>
    </row>
    <row r="14243" spans="1:6" x14ac:dyDescent="0.4">
      <c r="A14243" s="9" t="s">
        <v>18220</v>
      </c>
      <c r="B14243" s="9" t="s">
        <v>164</v>
      </c>
      <c r="C14243" s="9" t="s">
        <v>5</v>
      </c>
      <c r="D14243" s="14">
        <v>911608.78855951002</v>
      </c>
      <c r="E14243" s="14">
        <v>4580.9486862286903</v>
      </c>
      <c r="F14243" s="36">
        <v>3.9967895925504801E-2</v>
      </c>
    </row>
    <row r="14244" spans="1:6" x14ac:dyDescent="0.4">
      <c r="A14244" s="9" t="s">
        <v>18220</v>
      </c>
      <c r="B14244" s="9" t="s">
        <v>628</v>
      </c>
      <c r="C14244" s="9" t="s">
        <v>5</v>
      </c>
      <c r="D14244" s="14">
        <v>1308772.30138531</v>
      </c>
      <c r="E14244" s="14">
        <v>7191.0566010182101</v>
      </c>
      <c r="F14244" s="36">
        <v>0.02</v>
      </c>
    </row>
    <row r="14245" spans="1:6" x14ac:dyDescent="0.4">
      <c r="A14245" s="9" t="s">
        <v>18220</v>
      </c>
      <c r="B14245" s="9" t="s">
        <v>12200</v>
      </c>
      <c r="C14245" s="9" t="s">
        <v>5</v>
      </c>
      <c r="D14245" s="14">
        <v>1085871.3768832199</v>
      </c>
      <c r="E14245" s="14">
        <v>5349.1200831685901</v>
      </c>
      <c r="F14245" s="36">
        <v>0.02</v>
      </c>
    </row>
    <row r="14246" spans="1:6" x14ac:dyDescent="0.4">
      <c r="A14246" s="9" t="s">
        <v>18220</v>
      </c>
      <c r="B14246" s="9" t="s">
        <v>12201</v>
      </c>
      <c r="C14246" s="9" t="s">
        <v>5</v>
      </c>
      <c r="D14246" s="14">
        <v>1147699.75845946</v>
      </c>
      <c r="E14246" s="14">
        <v>5169.8187317993497</v>
      </c>
      <c r="F14246" s="36">
        <v>3.40549255872762E-2</v>
      </c>
    </row>
    <row r="14247" spans="1:6" x14ac:dyDescent="0.4">
      <c r="A14247" s="9" t="s">
        <v>18220</v>
      </c>
      <c r="B14247" s="9" t="s">
        <v>12211</v>
      </c>
      <c r="C14247" s="9" t="s">
        <v>36</v>
      </c>
      <c r="D14247" s="14">
        <v>5087981.1895836303</v>
      </c>
      <c r="E14247" s="14">
        <v>6969.8372460049804</v>
      </c>
      <c r="F14247" s="36">
        <v>2.8720689222706999E-2</v>
      </c>
    </row>
    <row r="14248" spans="1:6" x14ac:dyDescent="0.4">
      <c r="A14248" s="9" t="s">
        <v>18220</v>
      </c>
      <c r="B14248" s="9" t="s">
        <v>12202</v>
      </c>
      <c r="C14248" s="9" t="s">
        <v>5</v>
      </c>
      <c r="D14248" s="14">
        <v>982913.27837825206</v>
      </c>
      <c r="E14248" s="14">
        <v>5228.2621190332502</v>
      </c>
      <c r="F14248" s="36">
        <v>0.02</v>
      </c>
    </row>
    <row r="14249" spans="1:6" x14ac:dyDescent="0.4">
      <c r="A14249" s="9" t="s">
        <v>18220</v>
      </c>
      <c r="B14249" s="9" t="s">
        <v>12203</v>
      </c>
      <c r="C14249" s="9" t="s">
        <v>5</v>
      </c>
      <c r="D14249" s="14">
        <v>1295959.10718033</v>
      </c>
      <c r="E14249" s="14">
        <v>4547.2249374748499</v>
      </c>
      <c r="F14249" s="36">
        <v>4.8611475685843099E-2</v>
      </c>
    </row>
    <row r="14250" spans="1:6" x14ac:dyDescent="0.4">
      <c r="A14250" s="9" t="s">
        <v>18220</v>
      </c>
      <c r="B14250" s="9" t="s">
        <v>12204</v>
      </c>
      <c r="C14250" s="9" t="s">
        <v>5</v>
      </c>
      <c r="D14250" s="14">
        <v>1568479.6896769099</v>
      </c>
      <c r="E14250" s="14">
        <v>5142.5563595964304</v>
      </c>
      <c r="F14250" s="36">
        <v>0.02</v>
      </c>
    </row>
    <row r="14251" spans="1:6" x14ac:dyDescent="0.4">
      <c r="A14251" s="9" t="s">
        <v>18220</v>
      </c>
      <c r="B14251" s="9" t="s">
        <v>12205</v>
      </c>
      <c r="C14251" s="9" t="s">
        <v>5</v>
      </c>
      <c r="D14251" s="14">
        <v>913832.47941827297</v>
      </c>
      <c r="E14251" s="14">
        <v>4501.6378296466601</v>
      </c>
      <c r="F14251" s="36">
        <v>3.7241286432056597E-2</v>
      </c>
    </row>
    <row r="14252" spans="1:6" x14ac:dyDescent="0.4">
      <c r="A14252" s="9" t="s">
        <v>18220</v>
      </c>
      <c r="B14252" s="9" t="s">
        <v>4794</v>
      </c>
      <c r="C14252" s="9" t="s">
        <v>5</v>
      </c>
      <c r="D14252" s="14">
        <v>2151586.4480990898</v>
      </c>
      <c r="E14252" s="14">
        <v>4934.83130297957</v>
      </c>
      <c r="F14252" s="36">
        <v>4.0688228170550698E-2</v>
      </c>
    </row>
    <row r="14253" spans="1:6" x14ac:dyDescent="0.4">
      <c r="A14253" s="9" t="s">
        <v>18221</v>
      </c>
      <c r="B14253" s="9" t="s">
        <v>12212</v>
      </c>
      <c r="C14253" s="9" t="s">
        <v>5</v>
      </c>
      <c r="D14253" s="14">
        <v>758202.56402543699</v>
      </c>
      <c r="E14253" s="14">
        <v>4307.9691137808904</v>
      </c>
      <c r="F14253" s="36">
        <v>0.02</v>
      </c>
    </row>
    <row r="14254" spans="1:6" x14ac:dyDescent="0.4">
      <c r="A14254" s="9" t="s">
        <v>18221</v>
      </c>
      <c r="B14254" s="9" t="s">
        <v>12213</v>
      </c>
      <c r="C14254" s="9" t="s">
        <v>5</v>
      </c>
      <c r="D14254" s="14">
        <v>1689156</v>
      </c>
      <c r="E14254" s="14">
        <v>4254.8010075566799</v>
      </c>
      <c r="F14254" s="36">
        <v>6.84486162165798E-2</v>
      </c>
    </row>
    <row r="14255" spans="1:6" x14ac:dyDescent="0.4">
      <c r="A14255" s="9" t="s">
        <v>18221</v>
      </c>
      <c r="B14255" s="9" t="s">
        <v>12214</v>
      </c>
      <c r="C14255" s="9" t="s">
        <v>5</v>
      </c>
      <c r="D14255" s="14">
        <v>1600608</v>
      </c>
      <c r="E14255" s="14">
        <v>4256.9361702127699</v>
      </c>
      <c r="F14255" s="36">
        <v>6.3786583554829204E-2</v>
      </c>
    </row>
    <row r="14256" spans="1:6" x14ac:dyDescent="0.4">
      <c r="A14256" s="9" t="s">
        <v>18221</v>
      </c>
      <c r="B14256" s="9" t="s">
        <v>18847</v>
      </c>
      <c r="C14256" s="9" t="s">
        <v>5</v>
      </c>
      <c r="D14256" s="14">
        <v>878744.09273692698</v>
      </c>
      <c r="E14256" s="14">
        <v>4265.7480229947896</v>
      </c>
      <c r="F14256" s="36">
        <v>3.8077920290848298E-2</v>
      </c>
    </row>
    <row r="14257" spans="1:6" x14ac:dyDescent="0.4">
      <c r="A14257" s="9" t="s">
        <v>18221</v>
      </c>
      <c r="B14257" s="9" t="s">
        <v>18848</v>
      </c>
      <c r="C14257" s="9" t="s">
        <v>36</v>
      </c>
      <c r="D14257" s="14">
        <v>3925875</v>
      </c>
      <c r="E14257" s="14">
        <v>5415</v>
      </c>
      <c r="F14257" s="36">
        <v>2.8598655538433E-2</v>
      </c>
    </row>
    <row r="14258" spans="1:6" x14ac:dyDescent="0.4">
      <c r="A14258" s="9" t="s">
        <v>18221</v>
      </c>
      <c r="B14258" s="9" t="s">
        <v>12215</v>
      </c>
      <c r="C14258" s="9" t="s">
        <v>5</v>
      </c>
      <c r="D14258" s="14">
        <v>861989.64399999997</v>
      </c>
      <c r="E14258" s="14">
        <v>4204.8275317073203</v>
      </c>
      <c r="F14258" s="36">
        <v>3.5597349221128297E-2</v>
      </c>
    </row>
    <row r="14259" spans="1:6" x14ac:dyDescent="0.4">
      <c r="A14259" s="9" t="s">
        <v>18221</v>
      </c>
      <c r="B14259" s="9" t="s">
        <v>12216</v>
      </c>
      <c r="C14259" s="9" t="s">
        <v>5</v>
      </c>
      <c r="D14259" s="14">
        <v>787049.84114724095</v>
      </c>
      <c r="E14259" s="14">
        <v>4684.8204830192899</v>
      </c>
      <c r="F14259" s="36">
        <v>6.5021684967120102E-2</v>
      </c>
    </row>
    <row r="14260" spans="1:6" x14ac:dyDescent="0.4">
      <c r="A14260" s="9" t="s">
        <v>18221</v>
      </c>
      <c r="B14260" s="9" t="s">
        <v>12217</v>
      </c>
      <c r="C14260" s="9" t="s">
        <v>5</v>
      </c>
      <c r="D14260" s="14">
        <v>512604.22539443302</v>
      </c>
      <c r="E14260" s="14">
        <v>5177.8204585296298</v>
      </c>
      <c r="F14260" s="36">
        <v>9.4285826041553097E-2</v>
      </c>
    </row>
    <row r="14261" spans="1:6" x14ac:dyDescent="0.4">
      <c r="A14261" s="9" t="s">
        <v>18221</v>
      </c>
      <c r="B14261" s="9" t="s">
        <v>12218</v>
      </c>
      <c r="C14261" s="9" t="s">
        <v>5</v>
      </c>
      <c r="D14261" s="14">
        <v>1094649.9012</v>
      </c>
      <c r="E14261" s="14">
        <v>4194.0609241379298</v>
      </c>
      <c r="F14261" s="36">
        <v>6.0919823843584402E-2</v>
      </c>
    </row>
    <row r="14262" spans="1:6" x14ac:dyDescent="0.4">
      <c r="A14262" s="9" t="s">
        <v>18221</v>
      </c>
      <c r="B14262" s="9" t="s">
        <v>12219</v>
      </c>
      <c r="C14262" s="9" t="s">
        <v>5</v>
      </c>
      <c r="D14262" s="14">
        <v>605562.69999999995</v>
      </c>
      <c r="E14262" s="14">
        <v>4205.2965277777803</v>
      </c>
      <c r="F14262" s="36">
        <v>3.3788242758563798E-2</v>
      </c>
    </row>
    <row r="14263" spans="1:6" x14ac:dyDescent="0.4">
      <c r="A14263" s="9" t="s">
        <v>18221</v>
      </c>
      <c r="B14263" s="9" t="s">
        <v>12220</v>
      </c>
      <c r="C14263" s="9" t="s">
        <v>5</v>
      </c>
      <c r="D14263" s="14">
        <v>510801.00332093099</v>
      </c>
      <c r="E14263" s="14">
        <v>5320.8437845930303</v>
      </c>
      <c r="F14263" s="36">
        <v>8.9955100455135106E-2</v>
      </c>
    </row>
    <row r="14264" spans="1:6" x14ac:dyDescent="0.4">
      <c r="A14264" s="9" t="s">
        <v>18221</v>
      </c>
      <c r="B14264" s="9" t="s">
        <v>12221</v>
      </c>
      <c r="C14264" s="9" t="s">
        <v>5</v>
      </c>
      <c r="D14264" s="14">
        <v>1915736</v>
      </c>
      <c r="E14264" s="14">
        <v>4476.0186915887898</v>
      </c>
      <c r="F14264" s="36">
        <v>6.1443356706635699E-2</v>
      </c>
    </row>
    <row r="14265" spans="1:6" x14ac:dyDescent="0.4">
      <c r="A14265" s="9" t="s">
        <v>18221</v>
      </c>
      <c r="B14265" s="9" t="s">
        <v>12222</v>
      </c>
      <c r="C14265" s="9" t="s">
        <v>5</v>
      </c>
      <c r="D14265" s="14">
        <v>1381954.75</v>
      </c>
      <c r="E14265" s="14">
        <v>4226.1613149847099</v>
      </c>
      <c r="F14265" s="36">
        <v>5.54125792868825E-2</v>
      </c>
    </row>
    <row r="14266" spans="1:6" x14ac:dyDescent="0.4">
      <c r="A14266" s="9" t="s">
        <v>18221</v>
      </c>
      <c r="B14266" s="9" t="s">
        <v>12223</v>
      </c>
      <c r="C14266" s="9" t="s">
        <v>5</v>
      </c>
      <c r="D14266" s="14">
        <v>888657.538577965</v>
      </c>
      <c r="E14266" s="14">
        <v>4251.9499453491098</v>
      </c>
      <c r="F14266" s="36">
        <v>4.8273014044493801E-2</v>
      </c>
    </row>
    <row r="14267" spans="1:6" x14ac:dyDescent="0.4">
      <c r="A14267" s="9" t="s">
        <v>18221</v>
      </c>
      <c r="B14267" s="9" t="s">
        <v>18849</v>
      </c>
      <c r="C14267" s="9" t="s">
        <v>5</v>
      </c>
      <c r="D14267" s="14">
        <v>557698.196166415</v>
      </c>
      <c r="E14267" s="14">
        <v>4647.4849680534599</v>
      </c>
      <c r="F14267" s="36">
        <v>0.02</v>
      </c>
    </row>
    <row r="14268" spans="1:6" x14ac:dyDescent="0.4">
      <c r="A14268" s="9" t="s">
        <v>18221</v>
      </c>
      <c r="B14268" s="9" t="s">
        <v>12224</v>
      </c>
      <c r="C14268" s="9" t="s">
        <v>5</v>
      </c>
      <c r="D14268" s="14">
        <v>429666.70158392499</v>
      </c>
      <c r="E14268" s="14">
        <v>5967.5930775545203</v>
      </c>
      <c r="F14268" s="36">
        <v>0.02</v>
      </c>
    </row>
    <row r="14269" spans="1:6" x14ac:dyDescent="0.4">
      <c r="A14269" s="9" t="s">
        <v>18221</v>
      </c>
      <c r="B14269" s="9" t="s">
        <v>12225</v>
      </c>
      <c r="C14269" s="9" t="s">
        <v>5</v>
      </c>
      <c r="D14269" s="14">
        <v>503453.35914313799</v>
      </c>
      <c r="E14269" s="14">
        <v>4618.8381572765002</v>
      </c>
      <c r="F14269" s="36">
        <v>2.9856677022994198E-2</v>
      </c>
    </row>
    <row r="14270" spans="1:6" x14ac:dyDescent="0.4">
      <c r="A14270" s="9" t="s">
        <v>18221</v>
      </c>
      <c r="B14270" s="9" t="s">
        <v>12226</v>
      </c>
      <c r="C14270" s="9" t="s">
        <v>5</v>
      </c>
      <c r="D14270" s="14">
        <v>447721.95081033901</v>
      </c>
      <c r="E14270" s="14">
        <v>6133.1774083608097</v>
      </c>
      <c r="F14270" s="36">
        <v>6.9553813773385501E-2</v>
      </c>
    </row>
    <row r="14271" spans="1:6" x14ac:dyDescent="0.4">
      <c r="A14271" s="9" t="s">
        <v>18221</v>
      </c>
      <c r="B14271" s="9" t="s">
        <v>12227</v>
      </c>
      <c r="C14271" s="9" t="s">
        <v>5</v>
      </c>
      <c r="D14271" s="14">
        <v>1126856.90126001</v>
      </c>
      <c r="E14271" s="14">
        <v>4489.4697261354904</v>
      </c>
      <c r="F14271" s="36">
        <v>2.0000000000000202E-2</v>
      </c>
    </row>
    <row r="14272" spans="1:6" x14ac:dyDescent="0.4">
      <c r="A14272" s="9" t="s">
        <v>18221</v>
      </c>
      <c r="B14272" s="9" t="s">
        <v>12228</v>
      </c>
      <c r="C14272" s="9" t="s">
        <v>5</v>
      </c>
      <c r="D14272" s="14">
        <v>1075994.1383338999</v>
      </c>
      <c r="E14272" s="14">
        <v>4483.3089097245802</v>
      </c>
      <c r="F14272" s="36">
        <v>3.91880128326796E-2</v>
      </c>
    </row>
    <row r="14273" spans="1:6" x14ac:dyDescent="0.4">
      <c r="A14273" s="9" t="s">
        <v>18221</v>
      </c>
      <c r="B14273" s="9" t="s">
        <v>12229</v>
      </c>
      <c r="C14273" s="9" t="s">
        <v>5</v>
      </c>
      <c r="D14273" s="14">
        <v>444710.247893124</v>
      </c>
      <c r="E14273" s="14">
        <v>4996.7443583497097</v>
      </c>
      <c r="F14273" s="36">
        <v>5.3614298948312197E-2</v>
      </c>
    </row>
    <row r="14274" spans="1:6" x14ac:dyDescent="0.4">
      <c r="A14274" s="9" t="s">
        <v>18221</v>
      </c>
      <c r="B14274" s="9" t="s">
        <v>12230</v>
      </c>
      <c r="C14274" s="9" t="s">
        <v>5</v>
      </c>
      <c r="D14274" s="14">
        <v>995625.61881758703</v>
      </c>
      <c r="E14274" s="14">
        <v>4444.7572268642298</v>
      </c>
      <c r="F14274" s="36">
        <v>0.02</v>
      </c>
    </row>
    <row r="14275" spans="1:6" x14ac:dyDescent="0.4">
      <c r="A14275" s="9" t="s">
        <v>18221</v>
      </c>
      <c r="B14275" s="9" t="s">
        <v>12245</v>
      </c>
      <c r="C14275" s="9" t="s">
        <v>36</v>
      </c>
      <c r="D14275" s="14">
        <v>2731518.4671234102</v>
      </c>
      <c r="E14275" s="14">
        <v>6308.3567370055698</v>
      </c>
      <c r="F14275" s="36">
        <v>0.02</v>
      </c>
    </row>
    <row r="14276" spans="1:6" x14ac:dyDescent="0.4">
      <c r="A14276" s="9" t="s">
        <v>18221</v>
      </c>
      <c r="B14276" s="9" t="s">
        <v>12231</v>
      </c>
      <c r="C14276" s="9" t="s">
        <v>5</v>
      </c>
      <c r="D14276" s="14">
        <v>938322.62026653695</v>
      </c>
      <c r="E14276" s="14">
        <v>4207.7247545584596</v>
      </c>
      <c r="F14276" s="36">
        <v>2.0556024622596002E-2</v>
      </c>
    </row>
    <row r="14277" spans="1:6" x14ac:dyDescent="0.4">
      <c r="A14277" s="9" t="s">
        <v>18221</v>
      </c>
      <c r="B14277" s="9" t="s">
        <v>12232</v>
      </c>
      <c r="C14277" s="9" t="s">
        <v>5</v>
      </c>
      <c r="D14277" s="14">
        <v>472116.383871436</v>
      </c>
      <c r="E14277" s="14">
        <v>5620.43314132662</v>
      </c>
      <c r="F14277" s="36">
        <v>0.11780763025778899</v>
      </c>
    </row>
    <row r="14278" spans="1:6" x14ac:dyDescent="0.4">
      <c r="A14278" s="9" t="s">
        <v>18221</v>
      </c>
      <c r="B14278" s="9" t="s">
        <v>12246</v>
      </c>
      <c r="C14278" s="9" t="s">
        <v>36</v>
      </c>
      <c r="D14278" s="14">
        <v>4174965</v>
      </c>
      <c r="E14278" s="14">
        <v>5415</v>
      </c>
      <c r="F14278" s="36">
        <v>2.86441159567834E-2</v>
      </c>
    </row>
    <row r="14279" spans="1:6" x14ac:dyDescent="0.4">
      <c r="A14279" s="9" t="s">
        <v>18221</v>
      </c>
      <c r="B14279" s="9" t="s">
        <v>12247</v>
      </c>
      <c r="C14279" s="9" t="s">
        <v>36</v>
      </c>
      <c r="D14279" s="14">
        <v>252359.41827679399</v>
      </c>
      <c r="E14279" s="14">
        <v>14844.6716633409</v>
      </c>
      <c r="F14279" s="36">
        <v>4.3455421056572102E-2</v>
      </c>
    </row>
    <row r="14280" spans="1:6" x14ac:dyDescent="0.4">
      <c r="A14280" s="9" t="s">
        <v>18221</v>
      </c>
      <c r="B14280" s="9" t="s">
        <v>12233</v>
      </c>
      <c r="C14280" s="9" t="s">
        <v>5</v>
      </c>
      <c r="D14280" s="14">
        <v>886079.03201352595</v>
      </c>
      <c r="E14280" s="14">
        <v>4219.4239619691698</v>
      </c>
      <c r="F14280" s="36">
        <v>2.50473716488946E-2</v>
      </c>
    </row>
    <row r="14281" spans="1:6" x14ac:dyDescent="0.4">
      <c r="A14281" s="9" t="s">
        <v>18221</v>
      </c>
      <c r="B14281" s="9" t="s">
        <v>12248</v>
      </c>
      <c r="C14281" s="9" t="s">
        <v>36</v>
      </c>
      <c r="D14281" s="14">
        <v>4813935</v>
      </c>
      <c r="E14281" s="14">
        <v>5415</v>
      </c>
      <c r="F14281" s="36">
        <v>2.9939848142630999E-2</v>
      </c>
    </row>
    <row r="14282" spans="1:6" x14ac:dyDescent="0.4">
      <c r="A14282" s="9" t="s">
        <v>18221</v>
      </c>
      <c r="B14282" s="9" t="s">
        <v>12249</v>
      </c>
      <c r="C14282" s="9" t="s">
        <v>36</v>
      </c>
      <c r="D14282" s="14">
        <v>3203220.8368836902</v>
      </c>
      <c r="E14282" s="14">
        <v>5709.8410639637996</v>
      </c>
      <c r="F14282" s="36">
        <v>3.38743979395335E-2</v>
      </c>
    </row>
    <row r="14283" spans="1:6" x14ac:dyDescent="0.4">
      <c r="A14283" s="9" t="s">
        <v>18221</v>
      </c>
      <c r="B14283" s="9" t="s">
        <v>12234</v>
      </c>
      <c r="C14283" s="9" t="s">
        <v>5</v>
      </c>
      <c r="D14283" s="14">
        <v>1513160</v>
      </c>
      <c r="E14283" s="14">
        <v>4180</v>
      </c>
      <c r="F14283" s="36">
        <v>6.9680522374165402E-2</v>
      </c>
    </row>
    <row r="14284" spans="1:6" x14ac:dyDescent="0.4">
      <c r="A14284" s="9" t="s">
        <v>18221</v>
      </c>
      <c r="B14284" s="9" t="s">
        <v>12235</v>
      </c>
      <c r="C14284" s="9" t="s">
        <v>5</v>
      </c>
      <c r="D14284" s="14">
        <v>855636.23870753404</v>
      </c>
      <c r="E14284" s="14">
        <v>5249.3020779603303</v>
      </c>
      <c r="F14284" s="36">
        <v>5.0535291292655798E-2</v>
      </c>
    </row>
    <row r="14285" spans="1:6" x14ac:dyDescent="0.4">
      <c r="A14285" s="9" t="s">
        <v>18221</v>
      </c>
      <c r="B14285" s="9" t="s">
        <v>12236</v>
      </c>
      <c r="C14285" s="9" t="s">
        <v>5</v>
      </c>
      <c r="D14285" s="14">
        <v>611203.99663624703</v>
      </c>
      <c r="E14285" s="14">
        <v>4397.1510549370296</v>
      </c>
      <c r="F14285" s="36">
        <v>0.02</v>
      </c>
    </row>
    <row r="14286" spans="1:6" x14ac:dyDescent="0.4">
      <c r="A14286" s="9" t="s">
        <v>18221</v>
      </c>
      <c r="B14286" s="9" t="s">
        <v>12237</v>
      </c>
      <c r="C14286" s="9" t="s">
        <v>5</v>
      </c>
      <c r="D14286" s="14">
        <v>931215.30504549295</v>
      </c>
      <c r="E14286" s="14">
        <v>4476.9966588725601</v>
      </c>
      <c r="F14286" s="36">
        <v>3.71134424649633E-2</v>
      </c>
    </row>
    <row r="14287" spans="1:6" x14ac:dyDescent="0.4">
      <c r="A14287" s="9" t="s">
        <v>18221</v>
      </c>
      <c r="B14287" s="9" t="s">
        <v>18850</v>
      </c>
      <c r="C14287" s="9" t="s">
        <v>5</v>
      </c>
      <c r="D14287" s="14">
        <v>332377.07385937998</v>
      </c>
      <c r="E14287" s="14">
        <v>6924.5223720704098</v>
      </c>
      <c r="F14287" s="36">
        <v>7.4180018346685403E-2</v>
      </c>
    </row>
    <row r="14288" spans="1:6" x14ac:dyDescent="0.4">
      <c r="A14288" s="9" t="s">
        <v>18221</v>
      </c>
      <c r="B14288" s="9" t="s">
        <v>17510</v>
      </c>
      <c r="C14288" s="9" t="s">
        <v>5</v>
      </c>
      <c r="D14288" s="14">
        <v>832666.04214500205</v>
      </c>
      <c r="E14288" s="14">
        <v>4292.0930007474399</v>
      </c>
      <c r="F14288" s="36">
        <v>4.8287328322250002E-2</v>
      </c>
    </row>
    <row r="14289" spans="1:6" x14ac:dyDescent="0.4">
      <c r="A14289" s="9" t="s">
        <v>18221</v>
      </c>
      <c r="B14289" s="9" t="s">
        <v>12238</v>
      </c>
      <c r="C14289" s="9" t="s">
        <v>5</v>
      </c>
      <c r="D14289" s="14">
        <v>673035.53386586695</v>
      </c>
      <c r="E14289" s="14">
        <v>4457.1889659991202</v>
      </c>
      <c r="F14289" s="36">
        <v>0.02</v>
      </c>
    </row>
    <row r="14290" spans="1:6" x14ac:dyDescent="0.4">
      <c r="A14290" s="9" t="s">
        <v>18221</v>
      </c>
      <c r="B14290" s="9" t="s">
        <v>12239</v>
      </c>
      <c r="C14290" s="9" t="s">
        <v>5</v>
      </c>
      <c r="D14290" s="14">
        <v>717823.40073979902</v>
      </c>
      <c r="E14290" s="14">
        <v>4631.1187144503201</v>
      </c>
      <c r="F14290" s="36">
        <v>2.1024146396828401E-2</v>
      </c>
    </row>
    <row r="14291" spans="1:6" x14ac:dyDescent="0.4">
      <c r="A14291" s="9" t="s">
        <v>18221</v>
      </c>
      <c r="B14291" s="9" t="s">
        <v>12250</v>
      </c>
      <c r="C14291" s="9" t="s">
        <v>36</v>
      </c>
      <c r="D14291" s="14">
        <v>4781776.5419479897</v>
      </c>
      <c r="E14291" s="14">
        <v>5612.4137816290904</v>
      </c>
      <c r="F14291" s="36">
        <v>2.5992584287323199E-2</v>
      </c>
    </row>
    <row r="14292" spans="1:6" x14ac:dyDescent="0.4">
      <c r="A14292" s="9" t="s">
        <v>18221</v>
      </c>
      <c r="B14292" s="9" t="s">
        <v>12251</v>
      </c>
      <c r="C14292" s="9" t="s">
        <v>36</v>
      </c>
      <c r="D14292" s="14">
        <v>4049395.47223617</v>
      </c>
      <c r="E14292" s="14">
        <v>5420.8774728730596</v>
      </c>
      <c r="F14292" s="36">
        <v>2.97703318716738E-2</v>
      </c>
    </row>
    <row r="14293" spans="1:6" x14ac:dyDescent="0.4">
      <c r="A14293" s="9" t="s">
        <v>18221</v>
      </c>
      <c r="B14293" s="9" t="s">
        <v>12240</v>
      </c>
      <c r="C14293" s="9" t="s">
        <v>5</v>
      </c>
      <c r="D14293" s="14">
        <v>510537.88930303499</v>
      </c>
      <c r="E14293" s="14">
        <v>4816.3951821041101</v>
      </c>
      <c r="F14293" s="36">
        <v>4.7771684937234001E-2</v>
      </c>
    </row>
    <row r="14294" spans="1:6" x14ac:dyDescent="0.4">
      <c r="A14294" s="9" t="s">
        <v>18221</v>
      </c>
      <c r="B14294" s="9" t="s">
        <v>17511</v>
      </c>
      <c r="C14294" s="9" t="s">
        <v>5</v>
      </c>
      <c r="D14294" s="14">
        <v>775187.99687130004</v>
      </c>
      <c r="E14294" s="14">
        <v>4726.7560784835396</v>
      </c>
      <c r="F14294" s="36">
        <v>4.3787207152778999E-2</v>
      </c>
    </row>
    <row r="14295" spans="1:6" x14ac:dyDescent="0.4">
      <c r="A14295" s="9" t="s">
        <v>18221</v>
      </c>
      <c r="B14295" s="9" t="s">
        <v>12241</v>
      </c>
      <c r="C14295" s="9" t="s">
        <v>5</v>
      </c>
      <c r="D14295" s="14">
        <v>858144</v>
      </c>
      <c r="E14295" s="14">
        <v>4269.3731343283598</v>
      </c>
      <c r="F14295" s="36">
        <v>3.6470436697612997E-2</v>
      </c>
    </row>
    <row r="14296" spans="1:6" x14ac:dyDescent="0.4">
      <c r="A14296" s="9" t="s">
        <v>18221</v>
      </c>
      <c r="B14296" s="9" t="s">
        <v>12242</v>
      </c>
      <c r="C14296" s="9" t="s">
        <v>5</v>
      </c>
      <c r="D14296" s="14">
        <v>792195.32630584005</v>
      </c>
      <c r="E14296" s="14">
        <v>4213.8049271587197</v>
      </c>
      <c r="F14296" s="36">
        <v>0.02</v>
      </c>
    </row>
    <row r="14297" spans="1:6" x14ac:dyDescent="0.4">
      <c r="A14297" s="9" t="s">
        <v>18221</v>
      </c>
      <c r="B14297" s="9" t="s">
        <v>12243</v>
      </c>
      <c r="C14297" s="9" t="s">
        <v>5</v>
      </c>
      <c r="D14297" s="14">
        <v>873620</v>
      </c>
      <c r="E14297" s="14">
        <v>4180</v>
      </c>
      <c r="F14297" s="36">
        <v>5.8948782880416897E-2</v>
      </c>
    </row>
    <row r="14298" spans="1:6" x14ac:dyDescent="0.4">
      <c r="A14298" s="9" t="s">
        <v>18221</v>
      </c>
      <c r="B14298" s="9" t="s">
        <v>1044</v>
      </c>
      <c r="C14298" s="9" t="s">
        <v>5</v>
      </c>
      <c r="D14298" s="14">
        <v>994618.85516573</v>
      </c>
      <c r="E14298" s="14">
        <v>5180.3065373215104</v>
      </c>
      <c r="F14298" s="36">
        <v>5.8829318484107301E-2</v>
      </c>
    </row>
    <row r="14299" spans="1:6" x14ac:dyDescent="0.4">
      <c r="A14299" s="9" t="s">
        <v>18221</v>
      </c>
      <c r="B14299" s="9" t="s">
        <v>12244</v>
      </c>
      <c r="C14299" s="9" t="s">
        <v>5</v>
      </c>
      <c r="D14299" s="14">
        <v>1040820</v>
      </c>
      <c r="E14299" s="14">
        <v>4180</v>
      </c>
      <c r="F14299" s="36">
        <v>5.96573508641767E-2</v>
      </c>
    </row>
    <row r="14300" spans="1:6" x14ac:dyDescent="0.4">
      <c r="A14300" s="9" t="s">
        <v>18221</v>
      </c>
      <c r="B14300" s="9" t="s">
        <v>5117</v>
      </c>
      <c r="C14300" s="9" t="s">
        <v>36</v>
      </c>
      <c r="D14300" s="14">
        <v>2284395.0834092</v>
      </c>
      <c r="E14300" s="14">
        <v>5725.3009609253004</v>
      </c>
      <c r="F14300" s="36">
        <v>1.9999999999999799E-2</v>
      </c>
    </row>
    <row r="14301" spans="1:6" x14ac:dyDescent="0.4">
      <c r="A14301" s="9" t="s">
        <v>18222</v>
      </c>
      <c r="B14301" s="9" t="s">
        <v>17340</v>
      </c>
      <c r="C14301" s="9" t="s">
        <v>5</v>
      </c>
      <c r="D14301" s="14">
        <v>809150.46405228798</v>
      </c>
      <c r="E14301" s="14">
        <v>4520.39365392339</v>
      </c>
      <c r="F14301" s="36">
        <v>3.5183286197305402E-2</v>
      </c>
    </row>
    <row r="14302" spans="1:6" x14ac:dyDescent="0.4">
      <c r="A14302" s="9" t="s">
        <v>18222</v>
      </c>
      <c r="B14302" s="9" t="s">
        <v>12252</v>
      </c>
      <c r="C14302" s="9" t="s">
        <v>5</v>
      </c>
      <c r="D14302" s="14">
        <v>1554153.85256871</v>
      </c>
      <c r="E14302" s="14">
        <v>5232.8412544401099</v>
      </c>
      <c r="F14302" s="36">
        <v>0.02</v>
      </c>
    </row>
    <row r="14303" spans="1:6" x14ac:dyDescent="0.4">
      <c r="A14303" s="9" t="s">
        <v>18222</v>
      </c>
      <c r="B14303" s="9" t="s">
        <v>17338</v>
      </c>
      <c r="C14303" s="9" t="s">
        <v>5</v>
      </c>
      <c r="D14303" s="14">
        <v>2041390.1136383601</v>
      </c>
      <c r="E14303" s="14">
        <v>5142.0405885097198</v>
      </c>
      <c r="F14303" s="36">
        <v>1.9999999999999799E-2</v>
      </c>
    </row>
    <row r="14304" spans="1:6" x14ac:dyDescent="0.4">
      <c r="A14304" s="9" t="s">
        <v>18222</v>
      </c>
      <c r="B14304" s="9" t="s">
        <v>12253</v>
      </c>
      <c r="C14304" s="9" t="s">
        <v>5</v>
      </c>
      <c r="D14304" s="14">
        <v>316649.78629517398</v>
      </c>
      <c r="E14304" s="14">
        <v>5974.5242697202702</v>
      </c>
      <c r="F14304" s="36">
        <v>0.02</v>
      </c>
    </row>
    <row r="14305" spans="1:6" x14ac:dyDescent="0.4">
      <c r="A14305" s="9" t="s">
        <v>18222</v>
      </c>
      <c r="B14305" s="9" t="s">
        <v>12285</v>
      </c>
      <c r="C14305" s="9" t="s">
        <v>36</v>
      </c>
      <c r="D14305" s="14">
        <v>3495792.7325927401</v>
      </c>
      <c r="E14305" s="14">
        <v>6122.2289537526103</v>
      </c>
      <c r="F14305" s="36">
        <v>4.5075090165679801E-2</v>
      </c>
    </row>
    <row r="14306" spans="1:6" x14ac:dyDescent="0.4">
      <c r="A14306" s="9" t="s">
        <v>18222</v>
      </c>
      <c r="B14306" s="9" t="s">
        <v>6982</v>
      </c>
      <c r="C14306" s="9" t="s">
        <v>5</v>
      </c>
      <c r="D14306" s="14">
        <v>275955.48292062199</v>
      </c>
      <c r="E14306" s="14">
        <v>6417.5693702470198</v>
      </c>
      <c r="F14306" s="36">
        <v>0.02</v>
      </c>
    </row>
    <row r="14307" spans="1:6" x14ac:dyDescent="0.4">
      <c r="A14307" s="9" t="s">
        <v>18222</v>
      </c>
      <c r="B14307" s="9" t="s">
        <v>12254</v>
      </c>
      <c r="C14307" s="9" t="s">
        <v>5</v>
      </c>
      <c r="D14307" s="14">
        <v>876592.12869822502</v>
      </c>
      <c r="E14307" s="14">
        <v>4427.2329732233602</v>
      </c>
      <c r="F14307" s="36">
        <v>2.1130817736443801E-2</v>
      </c>
    </row>
    <row r="14308" spans="1:6" x14ac:dyDescent="0.4">
      <c r="A14308" s="9" t="s">
        <v>18222</v>
      </c>
      <c r="B14308" s="9" t="s">
        <v>12255</v>
      </c>
      <c r="C14308" s="9" t="s">
        <v>5</v>
      </c>
      <c r="D14308" s="14">
        <v>256095.03481427001</v>
      </c>
      <c r="E14308" s="14">
        <v>8002.9698379459496</v>
      </c>
      <c r="F14308" s="36">
        <v>0.02</v>
      </c>
    </row>
    <row r="14309" spans="1:6" x14ac:dyDescent="0.4">
      <c r="A14309" s="9" t="s">
        <v>18222</v>
      </c>
      <c r="B14309" s="9" t="s">
        <v>12256</v>
      </c>
      <c r="C14309" s="9" t="s">
        <v>5</v>
      </c>
      <c r="D14309" s="14">
        <v>874695.89669223898</v>
      </c>
      <c r="E14309" s="14">
        <v>4351.7208790658697</v>
      </c>
      <c r="F14309" s="36">
        <v>0.02</v>
      </c>
    </row>
    <row r="14310" spans="1:6" x14ac:dyDescent="0.4">
      <c r="A14310" s="9" t="s">
        <v>18222</v>
      </c>
      <c r="B14310" s="9" t="s">
        <v>12257</v>
      </c>
      <c r="C14310" s="9" t="s">
        <v>5</v>
      </c>
      <c r="D14310" s="14">
        <v>882153.46034991997</v>
      </c>
      <c r="E14310" s="14">
        <v>4692.3056401591502</v>
      </c>
      <c r="F14310" s="36">
        <v>2.3700532313061899E-2</v>
      </c>
    </row>
    <row r="14311" spans="1:6" x14ac:dyDescent="0.4">
      <c r="A14311" s="9" t="s">
        <v>18222</v>
      </c>
      <c r="B14311" s="9" t="s">
        <v>12258</v>
      </c>
      <c r="C14311" s="9" t="s">
        <v>5</v>
      </c>
      <c r="D14311" s="14">
        <v>309900.50318370899</v>
      </c>
      <c r="E14311" s="14">
        <v>5959.6250612251797</v>
      </c>
      <c r="F14311" s="36">
        <v>0.02</v>
      </c>
    </row>
    <row r="14312" spans="1:6" x14ac:dyDescent="0.4">
      <c r="A14312" s="9" t="s">
        <v>18222</v>
      </c>
      <c r="B14312" s="9" t="s">
        <v>12286</v>
      </c>
      <c r="C14312" s="9" t="s">
        <v>36</v>
      </c>
      <c r="D14312" s="14">
        <v>2882182.6693746899</v>
      </c>
      <c r="E14312" s="14">
        <v>5752.8596195103601</v>
      </c>
      <c r="F14312" s="36">
        <v>4.8902229125447103E-2</v>
      </c>
    </row>
    <row r="14313" spans="1:6" x14ac:dyDescent="0.4">
      <c r="A14313" s="9" t="s">
        <v>18222</v>
      </c>
      <c r="B14313" s="9" t="s">
        <v>12259</v>
      </c>
      <c r="C14313" s="9" t="s">
        <v>5</v>
      </c>
      <c r="D14313" s="14">
        <v>1588524.1295380101</v>
      </c>
      <c r="E14313" s="14">
        <v>4979.6994656363804</v>
      </c>
      <c r="F14313" s="36">
        <v>0.02</v>
      </c>
    </row>
    <row r="14314" spans="1:6" x14ac:dyDescent="0.4">
      <c r="A14314" s="9" t="s">
        <v>18222</v>
      </c>
      <c r="B14314" s="9" t="s">
        <v>12260</v>
      </c>
      <c r="C14314" s="9" t="s">
        <v>5</v>
      </c>
      <c r="D14314" s="14">
        <v>437307.52069818601</v>
      </c>
      <c r="E14314" s="14">
        <v>5679.3184506257903</v>
      </c>
      <c r="F14314" s="36">
        <v>7.8297352828507097E-2</v>
      </c>
    </row>
    <row r="14315" spans="1:6" x14ac:dyDescent="0.4">
      <c r="A14315" s="9" t="s">
        <v>18222</v>
      </c>
      <c r="B14315" s="9" t="s">
        <v>12287</v>
      </c>
      <c r="C14315" s="9" t="s">
        <v>36</v>
      </c>
      <c r="D14315" s="14">
        <v>3978312.0838923901</v>
      </c>
      <c r="E14315" s="14">
        <v>6177.50323585775</v>
      </c>
      <c r="F14315" s="36">
        <v>3.3364585763688802E-2</v>
      </c>
    </row>
    <row r="14316" spans="1:6" x14ac:dyDescent="0.4">
      <c r="A14316" s="9" t="s">
        <v>18222</v>
      </c>
      <c r="B14316" s="9" t="s">
        <v>12261</v>
      </c>
      <c r="C14316" s="9" t="s">
        <v>5</v>
      </c>
      <c r="D14316" s="14">
        <v>3245175.7707695402</v>
      </c>
      <c r="E14316" s="14">
        <v>4309.6623781800099</v>
      </c>
      <c r="F14316" s="36">
        <v>0.02</v>
      </c>
    </row>
    <row r="14317" spans="1:6" x14ac:dyDescent="0.4">
      <c r="A14317" s="9" t="s">
        <v>18222</v>
      </c>
      <c r="B14317" s="9" t="s">
        <v>12262</v>
      </c>
      <c r="C14317" s="9" t="s">
        <v>5</v>
      </c>
      <c r="D14317" s="14">
        <v>283375.15077605302</v>
      </c>
      <c r="E14317" s="14">
        <v>7871.5319660014802</v>
      </c>
      <c r="F14317" s="36">
        <v>0.11674750982392899</v>
      </c>
    </row>
    <row r="14318" spans="1:6" x14ac:dyDescent="0.4">
      <c r="A14318" s="9" t="s">
        <v>18222</v>
      </c>
      <c r="B14318" s="9" t="s">
        <v>12263</v>
      </c>
      <c r="C14318" s="9" t="s">
        <v>5</v>
      </c>
      <c r="D14318" s="14">
        <v>238794.84894736801</v>
      </c>
      <c r="E14318" s="14">
        <v>11371.183283208</v>
      </c>
      <c r="F14318" s="36">
        <v>0.15541408620685501</v>
      </c>
    </row>
    <row r="14319" spans="1:6" x14ac:dyDescent="0.4">
      <c r="A14319" s="9" t="s">
        <v>18222</v>
      </c>
      <c r="B14319" s="9" t="s">
        <v>12288</v>
      </c>
      <c r="C14319" s="9" t="s">
        <v>36</v>
      </c>
      <c r="D14319" s="14">
        <v>6044105.51874856</v>
      </c>
      <c r="E14319" s="14">
        <v>6038.06745129726</v>
      </c>
      <c r="F14319" s="36">
        <v>2.3957098716301799E-2</v>
      </c>
    </row>
    <row r="14320" spans="1:6" x14ac:dyDescent="0.4">
      <c r="A14320" s="9" t="s">
        <v>18222</v>
      </c>
      <c r="B14320" s="9" t="s">
        <v>12264</v>
      </c>
      <c r="C14320" s="9" t="s">
        <v>5</v>
      </c>
      <c r="D14320" s="14">
        <v>424359.44407678302</v>
      </c>
      <c r="E14320" s="14">
        <v>6062.27777252547</v>
      </c>
      <c r="F14320" s="36">
        <v>0.102270670301965</v>
      </c>
    </row>
    <row r="14321" spans="1:6" x14ac:dyDescent="0.4">
      <c r="A14321" s="9" t="s">
        <v>18222</v>
      </c>
      <c r="B14321" s="9" t="s">
        <v>12265</v>
      </c>
      <c r="C14321" s="9" t="s">
        <v>5</v>
      </c>
      <c r="D14321" s="14">
        <v>359506.297007157</v>
      </c>
      <c r="E14321" s="14">
        <v>6093.3270679179104</v>
      </c>
      <c r="F14321" s="36">
        <v>3.4650365586641703E-2</v>
      </c>
    </row>
    <row r="14322" spans="1:6" x14ac:dyDescent="0.4">
      <c r="A14322" s="9" t="s">
        <v>18222</v>
      </c>
      <c r="B14322" s="9" t="s">
        <v>12266</v>
      </c>
      <c r="C14322" s="9" t="s">
        <v>5</v>
      </c>
      <c r="D14322" s="14">
        <v>263746.98447204998</v>
      </c>
      <c r="E14322" s="14">
        <v>9094.7236024844697</v>
      </c>
      <c r="F14322" s="36">
        <v>9.8652233498284003E-2</v>
      </c>
    </row>
    <row r="14323" spans="1:6" x14ac:dyDescent="0.4">
      <c r="A14323" s="9" t="s">
        <v>18222</v>
      </c>
      <c r="B14323" s="9" t="s">
        <v>12267</v>
      </c>
      <c r="C14323" s="9" t="s">
        <v>5</v>
      </c>
      <c r="D14323" s="14">
        <v>972002</v>
      </c>
      <c r="E14323" s="14">
        <v>4263.1666666666697</v>
      </c>
      <c r="F14323" s="36">
        <v>4.6455662977344298E-2</v>
      </c>
    </row>
    <row r="14324" spans="1:6" x14ac:dyDescent="0.4">
      <c r="A14324" s="9" t="s">
        <v>18222</v>
      </c>
      <c r="B14324" s="9" t="s">
        <v>12268</v>
      </c>
      <c r="C14324" s="9" t="s">
        <v>5</v>
      </c>
      <c r="D14324" s="14">
        <v>385764.48963355803</v>
      </c>
      <c r="E14324" s="14">
        <v>6651.1118902337603</v>
      </c>
      <c r="F14324" s="36">
        <v>8.7888034312393795E-2</v>
      </c>
    </row>
    <row r="14325" spans="1:6" x14ac:dyDescent="0.4">
      <c r="A14325" s="9" t="s">
        <v>18222</v>
      </c>
      <c r="B14325" s="9" t="s">
        <v>12269</v>
      </c>
      <c r="C14325" s="9" t="s">
        <v>5</v>
      </c>
      <c r="D14325" s="14">
        <v>1751420</v>
      </c>
      <c r="E14325" s="14">
        <v>4180</v>
      </c>
      <c r="F14325" s="36">
        <v>6.8408930421428801E-2</v>
      </c>
    </row>
    <row r="14326" spans="1:6" x14ac:dyDescent="0.4">
      <c r="A14326" s="9" t="s">
        <v>18222</v>
      </c>
      <c r="B14326" s="9" t="s">
        <v>12270</v>
      </c>
      <c r="C14326" s="9" t="s">
        <v>5</v>
      </c>
      <c r="D14326" s="14">
        <v>285609.38386320003</v>
      </c>
      <c r="E14326" s="14">
        <v>7323.3175349538496</v>
      </c>
      <c r="F14326" s="36">
        <v>0.02</v>
      </c>
    </row>
    <row r="14327" spans="1:6" x14ac:dyDescent="0.4">
      <c r="A14327" s="9" t="s">
        <v>18222</v>
      </c>
      <c r="B14327" s="9" t="s">
        <v>12271</v>
      </c>
      <c r="C14327" s="9" t="s">
        <v>5</v>
      </c>
      <c r="D14327" s="14">
        <v>444829.05231268099</v>
      </c>
      <c r="E14327" s="14">
        <v>4732.2239607732099</v>
      </c>
      <c r="F14327" s="36">
        <v>2.5433168143134101E-2</v>
      </c>
    </row>
    <row r="14328" spans="1:6" x14ac:dyDescent="0.4">
      <c r="A14328" s="9" t="s">
        <v>18222</v>
      </c>
      <c r="B14328" s="9" t="s">
        <v>12289</v>
      </c>
      <c r="C14328" s="9" t="s">
        <v>36</v>
      </c>
      <c r="D14328" s="14">
        <v>5567192.05154688</v>
      </c>
      <c r="E14328" s="14">
        <v>5561.6304211257602</v>
      </c>
      <c r="F14328" s="36">
        <v>2.93374933569721E-2</v>
      </c>
    </row>
    <row r="14329" spans="1:6" x14ac:dyDescent="0.4">
      <c r="A14329" s="9" t="s">
        <v>18222</v>
      </c>
      <c r="B14329" s="9" t="s">
        <v>12290</v>
      </c>
      <c r="C14329" s="9" t="s">
        <v>36</v>
      </c>
      <c r="D14329" s="14">
        <v>913800.25381718494</v>
      </c>
      <c r="E14329" s="14">
        <v>8015.7917001507403</v>
      </c>
      <c r="F14329" s="36">
        <v>0.02</v>
      </c>
    </row>
    <row r="14330" spans="1:6" x14ac:dyDescent="0.4">
      <c r="A14330" s="9" t="s">
        <v>18222</v>
      </c>
      <c r="B14330" s="9" t="s">
        <v>12272</v>
      </c>
      <c r="C14330" s="9" t="s">
        <v>5</v>
      </c>
      <c r="D14330" s="14">
        <v>2716621.72575991</v>
      </c>
      <c r="E14330" s="14">
        <v>4332.73002513543</v>
      </c>
      <c r="F14330" s="36">
        <v>0.02</v>
      </c>
    </row>
    <row r="14331" spans="1:6" x14ac:dyDescent="0.4">
      <c r="A14331" s="9" t="s">
        <v>18222</v>
      </c>
      <c r="B14331" s="9" t="s">
        <v>12273</v>
      </c>
      <c r="C14331" s="9" t="s">
        <v>5</v>
      </c>
      <c r="D14331" s="14">
        <v>1038720.01810208</v>
      </c>
      <c r="E14331" s="14">
        <v>5299.5919290922402</v>
      </c>
      <c r="F14331" s="36">
        <v>0.02</v>
      </c>
    </row>
    <row r="14332" spans="1:6" x14ac:dyDescent="0.4">
      <c r="A14332" s="9" t="s">
        <v>18222</v>
      </c>
      <c r="B14332" s="9" t="s">
        <v>12274</v>
      </c>
      <c r="C14332" s="9" t="s">
        <v>5</v>
      </c>
      <c r="D14332" s="14">
        <v>1742930</v>
      </c>
      <c r="E14332" s="14">
        <v>4240.70559610706</v>
      </c>
      <c r="F14332" s="36">
        <v>6.8501167807050206E-2</v>
      </c>
    </row>
    <row r="14333" spans="1:6" x14ac:dyDescent="0.4">
      <c r="A14333" s="9" t="s">
        <v>18222</v>
      </c>
      <c r="B14333" s="9" t="s">
        <v>12275</v>
      </c>
      <c r="C14333" s="9" t="s">
        <v>5</v>
      </c>
      <c r="D14333" s="14">
        <v>498164.77535942802</v>
      </c>
      <c r="E14333" s="14">
        <v>5031.9674278730099</v>
      </c>
      <c r="F14333" s="36">
        <v>3.6817780660813003E-2</v>
      </c>
    </row>
    <row r="14334" spans="1:6" x14ac:dyDescent="0.4">
      <c r="A14334" s="9" t="s">
        <v>18222</v>
      </c>
      <c r="B14334" s="9" t="s">
        <v>12276</v>
      </c>
      <c r="C14334" s="9" t="s">
        <v>5</v>
      </c>
      <c r="D14334" s="14">
        <v>240493.39111701999</v>
      </c>
      <c r="E14334" s="14">
        <v>8907.1626339637005</v>
      </c>
      <c r="F14334" s="36">
        <v>0.02</v>
      </c>
    </row>
    <row r="14335" spans="1:6" x14ac:dyDescent="0.4">
      <c r="A14335" s="9" t="s">
        <v>18222</v>
      </c>
      <c r="B14335" s="9" t="s">
        <v>18851</v>
      </c>
      <c r="C14335" s="9" t="s">
        <v>36</v>
      </c>
      <c r="D14335" s="14">
        <v>3374882.4075136799</v>
      </c>
      <c r="E14335" s="14">
        <v>5615.4449376267603</v>
      </c>
      <c r="F14335" s="36">
        <v>0.02</v>
      </c>
    </row>
    <row r="14336" spans="1:6" x14ac:dyDescent="0.4">
      <c r="A14336" s="9" t="s">
        <v>18222</v>
      </c>
      <c r="B14336" s="9" t="s">
        <v>18852</v>
      </c>
      <c r="C14336" s="9" t="s">
        <v>5</v>
      </c>
      <c r="D14336" s="14">
        <v>525411.96458332299</v>
      </c>
      <c r="E14336" s="14">
        <v>5473.0412977429496</v>
      </c>
      <c r="F14336" s="36">
        <v>0.02</v>
      </c>
    </row>
    <row r="14337" spans="1:6" x14ac:dyDescent="0.4">
      <c r="A14337" s="9" t="s">
        <v>18222</v>
      </c>
      <c r="B14337" s="9" t="s">
        <v>12277</v>
      </c>
      <c r="C14337" s="9" t="s">
        <v>5</v>
      </c>
      <c r="D14337" s="14">
        <v>182792.786924385</v>
      </c>
      <c r="E14337" s="14">
        <v>12186.185794958999</v>
      </c>
      <c r="F14337" s="36">
        <v>0.02</v>
      </c>
    </row>
    <row r="14338" spans="1:6" x14ac:dyDescent="0.4">
      <c r="A14338" s="9" t="s">
        <v>18222</v>
      </c>
      <c r="B14338" s="9" t="s">
        <v>12278</v>
      </c>
      <c r="C14338" s="9" t="s">
        <v>5</v>
      </c>
      <c r="D14338" s="14">
        <v>219153.919996524</v>
      </c>
      <c r="E14338" s="14">
        <v>9131.4133331885096</v>
      </c>
      <c r="F14338" s="36">
        <v>1.9999999999999799E-2</v>
      </c>
    </row>
    <row r="14339" spans="1:6" x14ac:dyDescent="0.4">
      <c r="A14339" s="9" t="s">
        <v>18222</v>
      </c>
      <c r="B14339" s="9" t="s">
        <v>12279</v>
      </c>
      <c r="C14339" s="9" t="s">
        <v>5</v>
      </c>
      <c r="D14339" s="14">
        <v>1091024</v>
      </c>
      <c r="E14339" s="14">
        <v>4196.2461538461503</v>
      </c>
      <c r="F14339" s="36">
        <v>5.3362168912286699E-2</v>
      </c>
    </row>
    <row r="14340" spans="1:6" x14ac:dyDescent="0.4">
      <c r="A14340" s="9" t="s">
        <v>18222</v>
      </c>
      <c r="B14340" s="9" t="s">
        <v>18853</v>
      </c>
      <c r="C14340" s="9" t="s">
        <v>5</v>
      </c>
      <c r="D14340" s="14">
        <v>932672.31489942095</v>
      </c>
      <c r="E14340" s="14">
        <v>4278.3133710982602</v>
      </c>
      <c r="F14340" s="36">
        <v>0.02</v>
      </c>
    </row>
    <row r="14341" spans="1:6" x14ac:dyDescent="0.4">
      <c r="A14341" s="9" t="s">
        <v>18222</v>
      </c>
      <c r="B14341" s="9" t="s">
        <v>12280</v>
      </c>
      <c r="C14341" s="9" t="s">
        <v>5</v>
      </c>
      <c r="D14341" s="14">
        <v>488757.78326810198</v>
      </c>
      <c r="E14341" s="14">
        <v>5683.2300380011802</v>
      </c>
      <c r="F14341" s="36">
        <v>4.43515304645885E-2</v>
      </c>
    </row>
    <row r="14342" spans="1:6" x14ac:dyDescent="0.4">
      <c r="A14342" s="9" t="s">
        <v>18222</v>
      </c>
      <c r="B14342" s="9" t="s">
        <v>17341</v>
      </c>
      <c r="C14342" s="9" t="s">
        <v>5</v>
      </c>
      <c r="D14342" s="14">
        <v>658377.94748914696</v>
      </c>
      <c r="E14342" s="14">
        <v>4572.0690797857396</v>
      </c>
      <c r="F14342" s="36">
        <v>0.02</v>
      </c>
    </row>
    <row r="14343" spans="1:6" x14ac:dyDescent="0.4">
      <c r="A14343" s="9" t="s">
        <v>18222</v>
      </c>
      <c r="B14343" s="9" t="s">
        <v>12281</v>
      </c>
      <c r="C14343" s="9" t="s">
        <v>5</v>
      </c>
      <c r="D14343" s="14">
        <v>1187427.36888496</v>
      </c>
      <c r="E14343" s="14">
        <v>4826.9405239225898</v>
      </c>
      <c r="F14343" s="36">
        <v>3.7317828402632501E-2</v>
      </c>
    </row>
    <row r="14344" spans="1:6" x14ac:dyDescent="0.4">
      <c r="A14344" s="9" t="s">
        <v>18222</v>
      </c>
      <c r="B14344" s="9" t="s">
        <v>12282</v>
      </c>
      <c r="C14344" s="9" t="s">
        <v>5</v>
      </c>
      <c r="D14344" s="14">
        <v>843073.20139117597</v>
      </c>
      <c r="E14344" s="14">
        <v>4484.4319222934901</v>
      </c>
      <c r="F14344" s="36">
        <v>3.4142512954008698E-2</v>
      </c>
    </row>
    <row r="14345" spans="1:6" x14ac:dyDescent="0.4">
      <c r="A14345" s="9" t="s">
        <v>18222</v>
      </c>
      <c r="B14345" s="9" t="s">
        <v>12283</v>
      </c>
      <c r="C14345" s="9" t="s">
        <v>5</v>
      </c>
      <c r="D14345" s="14">
        <v>919974.85061308602</v>
      </c>
      <c r="E14345" s="14">
        <v>4487.6821981126204</v>
      </c>
      <c r="F14345" s="36">
        <v>0.02</v>
      </c>
    </row>
    <row r="14346" spans="1:6" x14ac:dyDescent="0.4">
      <c r="A14346" s="9" t="s">
        <v>18222</v>
      </c>
      <c r="B14346" s="9" t="s">
        <v>12284</v>
      </c>
      <c r="C14346" s="9" t="s">
        <v>5</v>
      </c>
      <c r="D14346" s="14">
        <v>345920.10385274002</v>
      </c>
      <c r="E14346" s="14">
        <v>5863.0526076735596</v>
      </c>
      <c r="F14346" s="36">
        <v>0.02</v>
      </c>
    </row>
    <row r="14347" spans="1:6" x14ac:dyDescent="0.4">
      <c r="A14347" s="9" t="s">
        <v>18223</v>
      </c>
      <c r="B14347" s="9" t="s">
        <v>12291</v>
      </c>
      <c r="C14347" s="9" t="s">
        <v>5</v>
      </c>
      <c r="D14347" s="14">
        <v>2543177</v>
      </c>
      <c r="E14347" s="14">
        <v>4245.7045075125197</v>
      </c>
      <c r="F14347" s="36">
        <v>6.7047012991553898E-2</v>
      </c>
    </row>
    <row r="14348" spans="1:6" x14ac:dyDescent="0.4">
      <c r="A14348" s="9" t="s">
        <v>18223</v>
      </c>
      <c r="B14348" s="9" t="s">
        <v>12292</v>
      </c>
      <c r="C14348" s="9" t="s">
        <v>5</v>
      </c>
      <c r="D14348" s="14">
        <v>892068.5</v>
      </c>
      <c r="E14348" s="14">
        <v>4268.2703349282301</v>
      </c>
      <c r="F14348" s="36">
        <v>2.3859588782492201E-2</v>
      </c>
    </row>
    <row r="14349" spans="1:6" x14ac:dyDescent="0.4">
      <c r="A14349" s="9" t="s">
        <v>18223</v>
      </c>
      <c r="B14349" s="9" t="s">
        <v>12293</v>
      </c>
      <c r="C14349" s="9" t="s">
        <v>5</v>
      </c>
      <c r="D14349" s="14">
        <v>1114134.5</v>
      </c>
      <c r="E14349" s="14">
        <v>4252.4217557251905</v>
      </c>
      <c r="F14349" s="36">
        <v>6.3562049285784003E-2</v>
      </c>
    </row>
    <row r="14350" spans="1:6" x14ac:dyDescent="0.4">
      <c r="A14350" s="9" t="s">
        <v>18223</v>
      </c>
      <c r="B14350" s="9" t="s">
        <v>12294</v>
      </c>
      <c r="C14350" s="9" t="s">
        <v>5</v>
      </c>
      <c r="D14350" s="14">
        <v>839382.96353402198</v>
      </c>
      <c r="E14350" s="14">
        <v>4769.2213837160398</v>
      </c>
      <c r="F14350" s="36">
        <v>0.02</v>
      </c>
    </row>
    <row r="14351" spans="1:6" x14ac:dyDescent="0.4">
      <c r="A14351" s="9" t="s">
        <v>18223</v>
      </c>
      <c r="B14351" s="9" t="s">
        <v>12295</v>
      </c>
      <c r="C14351" s="9" t="s">
        <v>5</v>
      </c>
      <c r="D14351" s="14">
        <v>2278085.2063122001</v>
      </c>
      <c r="E14351" s="14">
        <v>4746.0108464837504</v>
      </c>
      <c r="F14351" s="36">
        <v>3.1033629160624999E-2</v>
      </c>
    </row>
    <row r="14352" spans="1:6" x14ac:dyDescent="0.4">
      <c r="A14352" s="9" t="s">
        <v>18223</v>
      </c>
      <c r="B14352" s="9" t="s">
        <v>12296</v>
      </c>
      <c r="C14352" s="9" t="s">
        <v>5</v>
      </c>
      <c r="D14352" s="14">
        <v>539202.63798666198</v>
      </c>
      <c r="E14352" s="14">
        <v>5184.6407498717499</v>
      </c>
      <c r="F14352" s="36">
        <v>5.2390505102943602E-2</v>
      </c>
    </row>
    <row r="14353" spans="1:6" x14ac:dyDescent="0.4">
      <c r="A14353" s="9" t="s">
        <v>18223</v>
      </c>
      <c r="B14353" s="9" t="s">
        <v>17334</v>
      </c>
      <c r="C14353" s="9" t="s">
        <v>36</v>
      </c>
      <c r="D14353" s="14">
        <v>1198926.8395233001</v>
      </c>
      <c r="E14353" s="14">
        <v>6851.0105115617198</v>
      </c>
      <c r="F14353" s="36">
        <v>0.02</v>
      </c>
    </row>
    <row r="14354" spans="1:6" x14ac:dyDescent="0.4">
      <c r="A14354" s="9" t="s">
        <v>18223</v>
      </c>
      <c r="B14354" s="9" t="s">
        <v>12312</v>
      </c>
      <c r="C14354" s="9" t="s">
        <v>36</v>
      </c>
      <c r="D14354" s="14">
        <v>7523855.4287776304</v>
      </c>
      <c r="E14354" s="14">
        <v>5674.0991167252096</v>
      </c>
      <c r="F14354" s="36">
        <v>3.05929354000125E-2</v>
      </c>
    </row>
    <row r="14355" spans="1:6" x14ac:dyDescent="0.4">
      <c r="A14355" s="9" t="s">
        <v>18223</v>
      </c>
      <c r="B14355" s="9" t="s">
        <v>12297</v>
      </c>
      <c r="C14355" s="9" t="s">
        <v>5</v>
      </c>
      <c r="D14355" s="14">
        <v>880541.108772562</v>
      </c>
      <c r="E14355" s="14">
        <v>4946.8601616436099</v>
      </c>
      <c r="F14355" s="36">
        <v>6.47658294717635E-2</v>
      </c>
    </row>
    <row r="14356" spans="1:6" x14ac:dyDescent="0.4">
      <c r="A14356" s="9" t="s">
        <v>18223</v>
      </c>
      <c r="B14356" s="9" t="s">
        <v>12298</v>
      </c>
      <c r="C14356" s="9" t="s">
        <v>5</v>
      </c>
      <c r="D14356" s="14">
        <v>590744.13178405399</v>
      </c>
      <c r="E14356" s="14">
        <v>5322.0192052617404</v>
      </c>
      <c r="F14356" s="36">
        <v>7.3263155291696899E-2</v>
      </c>
    </row>
    <row r="14357" spans="1:6" x14ac:dyDescent="0.4">
      <c r="A14357" s="9" t="s">
        <v>18223</v>
      </c>
      <c r="B14357" s="9" t="s">
        <v>12299</v>
      </c>
      <c r="C14357" s="9" t="s">
        <v>5</v>
      </c>
      <c r="D14357" s="14">
        <v>1776792</v>
      </c>
      <c r="E14357" s="14">
        <v>4260.8920863309304</v>
      </c>
      <c r="F14357" s="36">
        <v>6.8289582223755002E-2</v>
      </c>
    </row>
    <row r="14358" spans="1:6" x14ac:dyDescent="0.4">
      <c r="A14358" s="9" t="s">
        <v>18223</v>
      </c>
      <c r="B14358" s="9" t="s">
        <v>9170</v>
      </c>
      <c r="C14358" s="9" t="s">
        <v>36</v>
      </c>
      <c r="D14358" s="14">
        <v>4078270.5520077902</v>
      </c>
      <c r="E14358" s="14">
        <v>6006.2894727655303</v>
      </c>
      <c r="F14358" s="36">
        <v>5.2960718801734898E-2</v>
      </c>
    </row>
    <row r="14359" spans="1:6" x14ac:dyDescent="0.4">
      <c r="A14359" s="9" t="s">
        <v>18223</v>
      </c>
      <c r="B14359" s="9" t="s">
        <v>12300</v>
      </c>
      <c r="C14359" s="9" t="s">
        <v>5</v>
      </c>
      <c r="D14359" s="14">
        <v>1032518.5</v>
      </c>
      <c r="E14359" s="14">
        <v>4266.6053719008296</v>
      </c>
      <c r="F14359" s="36">
        <v>2.1666506815833899E-2</v>
      </c>
    </row>
    <row r="14360" spans="1:6" x14ac:dyDescent="0.4">
      <c r="A14360" s="9" t="s">
        <v>18223</v>
      </c>
      <c r="B14360" s="9" t="s">
        <v>12301</v>
      </c>
      <c r="C14360" s="9" t="s">
        <v>5</v>
      </c>
      <c r="D14360" s="14">
        <v>745662.85863013705</v>
      </c>
      <c r="E14360" s="14">
        <v>4938.1646266896496</v>
      </c>
      <c r="F14360" s="36">
        <v>4.1741713918657601E-2</v>
      </c>
    </row>
    <row r="14361" spans="1:6" x14ac:dyDescent="0.4">
      <c r="A14361" s="9" t="s">
        <v>18223</v>
      </c>
      <c r="B14361" s="9" t="s">
        <v>12302</v>
      </c>
      <c r="C14361" s="9" t="s">
        <v>5</v>
      </c>
      <c r="D14361" s="14">
        <v>1867285</v>
      </c>
      <c r="E14361" s="14">
        <v>4282.7637614678897</v>
      </c>
      <c r="F14361" s="36">
        <v>4.7255258448654303E-2</v>
      </c>
    </row>
    <row r="14362" spans="1:6" x14ac:dyDescent="0.4">
      <c r="A14362" s="9" t="s">
        <v>18223</v>
      </c>
      <c r="B14362" s="9" t="s">
        <v>12313</v>
      </c>
      <c r="C14362" s="9" t="s">
        <v>36</v>
      </c>
      <c r="D14362" s="14">
        <v>4418529.16100037</v>
      </c>
      <c r="E14362" s="14">
        <v>6285.2477396875902</v>
      </c>
      <c r="F14362" s="36">
        <v>2.6096943404653201E-2</v>
      </c>
    </row>
    <row r="14363" spans="1:6" x14ac:dyDescent="0.4">
      <c r="A14363" s="9" t="s">
        <v>18223</v>
      </c>
      <c r="B14363" s="9" t="s">
        <v>12303</v>
      </c>
      <c r="C14363" s="9" t="s">
        <v>5</v>
      </c>
      <c r="D14363" s="14">
        <v>1083606</v>
      </c>
      <c r="E14363" s="14">
        <v>4283.02766798419</v>
      </c>
      <c r="F14363" s="36">
        <v>6.8017134150547096E-2</v>
      </c>
    </row>
    <row r="14364" spans="1:6" x14ac:dyDescent="0.4">
      <c r="A14364" s="9" t="s">
        <v>18223</v>
      </c>
      <c r="B14364" s="9" t="s">
        <v>9390</v>
      </c>
      <c r="C14364" s="9" t="s">
        <v>5</v>
      </c>
      <c r="D14364" s="14">
        <v>1269469.8328235601</v>
      </c>
      <c r="E14364" s="14">
        <v>4362.4392880534797</v>
      </c>
      <c r="F14364" s="36">
        <v>1.9999999999999799E-2</v>
      </c>
    </row>
    <row r="14365" spans="1:6" x14ac:dyDescent="0.4">
      <c r="A14365" s="9" t="s">
        <v>18223</v>
      </c>
      <c r="B14365" s="9" t="s">
        <v>12304</v>
      </c>
      <c r="C14365" s="9" t="s">
        <v>5</v>
      </c>
      <c r="D14365" s="14">
        <v>2794368.1877513002</v>
      </c>
      <c r="E14365" s="14">
        <v>4528.9597856585196</v>
      </c>
      <c r="F14365" s="36">
        <v>1.9999999999999799E-2</v>
      </c>
    </row>
    <row r="14366" spans="1:6" x14ac:dyDescent="0.4">
      <c r="A14366" s="9" t="s">
        <v>18223</v>
      </c>
      <c r="B14366" s="9" t="s">
        <v>12305</v>
      </c>
      <c r="C14366" s="9" t="s">
        <v>5</v>
      </c>
      <c r="D14366" s="14">
        <v>1532566.3606848</v>
      </c>
      <c r="E14366" s="14">
        <v>4819.39107133584</v>
      </c>
      <c r="F14366" s="36">
        <v>3.1263888261829201E-2</v>
      </c>
    </row>
    <row r="14367" spans="1:6" x14ac:dyDescent="0.4">
      <c r="A14367" s="9" t="s">
        <v>18223</v>
      </c>
      <c r="B14367" s="9" t="s">
        <v>12314</v>
      </c>
      <c r="C14367" s="9" t="s">
        <v>36</v>
      </c>
      <c r="D14367" s="14">
        <v>4611425.2937120805</v>
      </c>
      <c r="E14367" s="14">
        <v>6004.4600178542696</v>
      </c>
      <c r="F14367" s="36">
        <v>4.08774754117638E-2</v>
      </c>
    </row>
    <row r="14368" spans="1:6" x14ac:dyDescent="0.4">
      <c r="A14368" s="9" t="s">
        <v>18223</v>
      </c>
      <c r="B14368" s="9" t="s">
        <v>12315</v>
      </c>
      <c r="C14368" s="9" t="s">
        <v>36</v>
      </c>
      <c r="D14368" s="14">
        <v>4106880.1967966999</v>
      </c>
      <c r="E14368" s="14">
        <v>6213.1319164851802</v>
      </c>
      <c r="F14368" s="36">
        <v>3.46035120450763E-2</v>
      </c>
    </row>
    <row r="14369" spans="1:6" x14ac:dyDescent="0.4">
      <c r="A14369" s="9" t="s">
        <v>18223</v>
      </c>
      <c r="B14369" s="9" t="s">
        <v>17331</v>
      </c>
      <c r="C14369" s="9" t="s">
        <v>5</v>
      </c>
      <c r="D14369" s="14">
        <v>2027360.3572653099</v>
      </c>
      <c r="E14369" s="14">
        <v>4350.55870657793</v>
      </c>
      <c r="F14369" s="36">
        <v>4.5131588203090302E-2</v>
      </c>
    </row>
    <row r="14370" spans="1:6" x14ac:dyDescent="0.4">
      <c r="A14370" s="9" t="s">
        <v>18223</v>
      </c>
      <c r="B14370" s="9" t="s">
        <v>12306</v>
      </c>
      <c r="C14370" s="9" t="s">
        <v>5</v>
      </c>
      <c r="D14370" s="14">
        <v>1690461.87770986</v>
      </c>
      <c r="E14370" s="14">
        <v>4448.58388871017</v>
      </c>
      <c r="F14370" s="36">
        <v>2.5038322459645299E-2</v>
      </c>
    </row>
    <row r="14371" spans="1:6" x14ac:dyDescent="0.4">
      <c r="A14371" s="9" t="s">
        <v>18223</v>
      </c>
      <c r="B14371" s="9" t="s">
        <v>12307</v>
      </c>
      <c r="C14371" s="9" t="s">
        <v>5</v>
      </c>
      <c r="D14371" s="14">
        <v>1606751.66391665</v>
      </c>
      <c r="E14371" s="14">
        <v>4273.27570190598</v>
      </c>
      <c r="F14371" s="36">
        <v>2.6765015674816501E-2</v>
      </c>
    </row>
    <row r="14372" spans="1:6" x14ac:dyDescent="0.4">
      <c r="A14372" s="9" t="s">
        <v>18223</v>
      </c>
      <c r="B14372" s="9" t="s">
        <v>12308</v>
      </c>
      <c r="C14372" s="9" t="s">
        <v>5</v>
      </c>
      <c r="D14372" s="14">
        <v>773300</v>
      </c>
      <c r="E14372" s="14">
        <v>4180</v>
      </c>
      <c r="F14372" s="36">
        <v>2.04009770462736E-2</v>
      </c>
    </row>
    <row r="14373" spans="1:6" x14ac:dyDescent="0.4">
      <c r="A14373" s="9" t="s">
        <v>18223</v>
      </c>
      <c r="B14373" s="9" t="s">
        <v>12309</v>
      </c>
      <c r="C14373" s="9" t="s">
        <v>5</v>
      </c>
      <c r="D14373" s="14">
        <v>1319646.8578693699</v>
      </c>
      <c r="E14373" s="14">
        <v>5056.1182293845504</v>
      </c>
      <c r="F14373" s="36">
        <v>4.61687034150857E-2</v>
      </c>
    </row>
    <row r="14374" spans="1:6" x14ac:dyDescent="0.4">
      <c r="A14374" s="9" t="s">
        <v>18223</v>
      </c>
      <c r="B14374" s="9" t="s">
        <v>12316</v>
      </c>
      <c r="C14374" s="9" t="s">
        <v>36</v>
      </c>
      <c r="D14374" s="14">
        <v>3771841.4216493</v>
      </c>
      <c r="E14374" s="14">
        <v>5646.4691940857801</v>
      </c>
      <c r="F14374" s="36">
        <v>3.0622961562082801E-2</v>
      </c>
    </row>
    <row r="14375" spans="1:6" x14ac:dyDescent="0.4">
      <c r="A14375" s="9" t="s">
        <v>18223</v>
      </c>
      <c r="B14375" s="9" t="s">
        <v>17333</v>
      </c>
      <c r="C14375" s="9" t="s">
        <v>5</v>
      </c>
      <c r="D14375" s="14">
        <v>1330619.31782377</v>
      </c>
      <c r="E14375" s="14">
        <v>4237.6411395661598</v>
      </c>
      <c r="F14375" s="36">
        <v>0.02</v>
      </c>
    </row>
    <row r="14376" spans="1:6" x14ac:dyDescent="0.4">
      <c r="A14376" s="9" t="s">
        <v>18223</v>
      </c>
      <c r="B14376" s="9" t="s">
        <v>988</v>
      </c>
      <c r="C14376" s="9" t="s">
        <v>5</v>
      </c>
      <c r="D14376" s="14">
        <v>1371949.90976935</v>
      </c>
      <c r="E14376" s="14">
        <v>4425.6448702237203</v>
      </c>
      <c r="F14376" s="36">
        <v>0.02</v>
      </c>
    </row>
    <row r="14377" spans="1:6" x14ac:dyDescent="0.4">
      <c r="A14377" s="9" t="s">
        <v>18223</v>
      </c>
      <c r="B14377" s="9" t="s">
        <v>1774</v>
      </c>
      <c r="C14377" s="9" t="s">
        <v>5</v>
      </c>
      <c r="D14377" s="14">
        <v>1753190.2773297599</v>
      </c>
      <c r="E14377" s="14">
        <v>4675.1740728793602</v>
      </c>
      <c r="F14377" s="36">
        <v>0.02</v>
      </c>
    </row>
    <row r="14378" spans="1:6" x14ac:dyDescent="0.4">
      <c r="A14378" s="9" t="s">
        <v>18223</v>
      </c>
      <c r="B14378" s="9" t="s">
        <v>12317</v>
      </c>
      <c r="C14378" s="9" t="s">
        <v>36</v>
      </c>
      <c r="D14378" s="14">
        <v>4545021.8083138503</v>
      </c>
      <c r="E14378" s="14">
        <v>6217.5400934525896</v>
      </c>
      <c r="F14378" s="36">
        <v>4.56342166889359E-2</v>
      </c>
    </row>
    <row r="14379" spans="1:6" x14ac:dyDescent="0.4">
      <c r="A14379" s="9" t="s">
        <v>18223</v>
      </c>
      <c r="B14379" s="9" t="s">
        <v>12310</v>
      </c>
      <c r="C14379" s="9" t="s">
        <v>5</v>
      </c>
      <c r="D14379" s="14">
        <v>1536485.9614188799</v>
      </c>
      <c r="E14379" s="14">
        <v>4972.4464770837603</v>
      </c>
      <c r="F14379" s="36">
        <v>3.9286868674393002E-2</v>
      </c>
    </row>
    <row r="14380" spans="1:6" x14ac:dyDescent="0.4">
      <c r="A14380" s="9" t="s">
        <v>18223</v>
      </c>
      <c r="B14380" s="9" t="s">
        <v>12311</v>
      </c>
      <c r="C14380" s="9" t="s">
        <v>5</v>
      </c>
      <c r="D14380" s="14">
        <v>1521426.47213072</v>
      </c>
      <c r="E14380" s="14">
        <v>4784.3599752538303</v>
      </c>
      <c r="F14380" s="36">
        <v>0.02</v>
      </c>
    </row>
    <row r="14381" spans="1:6" x14ac:dyDescent="0.4">
      <c r="A14381" s="9" t="s">
        <v>18224</v>
      </c>
      <c r="B14381" s="9" t="s">
        <v>12318</v>
      </c>
      <c r="C14381" s="9" t="s">
        <v>5</v>
      </c>
      <c r="D14381" s="14">
        <v>732245.88235294097</v>
      </c>
      <c r="E14381" s="14">
        <v>4576.5367647058802</v>
      </c>
      <c r="F14381" s="36">
        <v>3.0146477725882401E-2</v>
      </c>
    </row>
    <row r="14382" spans="1:6" x14ac:dyDescent="0.4">
      <c r="A14382" s="9" t="s">
        <v>18224</v>
      </c>
      <c r="B14382" s="9" t="s">
        <v>18854</v>
      </c>
      <c r="C14382" s="9" t="s">
        <v>5</v>
      </c>
      <c r="D14382" s="14">
        <v>424533.33810944</v>
      </c>
      <c r="E14382" s="14">
        <v>6243.1373251388204</v>
      </c>
      <c r="F14382" s="36">
        <v>0.02</v>
      </c>
    </row>
    <row r="14383" spans="1:6" x14ac:dyDescent="0.4">
      <c r="A14383" s="9" t="s">
        <v>18224</v>
      </c>
      <c r="B14383" s="9" t="s">
        <v>12319</v>
      </c>
      <c r="C14383" s="9" t="s">
        <v>5</v>
      </c>
      <c r="D14383" s="14">
        <v>1161721.7993492901</v>
      </c>
      <c r="E14383" s="14">
        <v>5050.9643449969299</v>
      </c>
      <c r="F14383" s="36">
        <v>5.62201101669269E-2</v>
      </c>
    </row>
    <row r="14384" spans="1:6" x14ac:dyDescent="0.4">
      <c r="A14384" s="9" t="s">
        <v>18224</v>
      </c>
      <c r="B14384" s="9" t="s">
        <v>12320</v>
      </c>
      <c r="C14384" s="9" t="s">
        <v>5</v>
      </c>
      <c r="D14384" s="14">
        <v>1231021.4182190101</v>
      </c>
      <c r="E14384" s="14">
        <v>5004.1521065813504</v>
      </c>
      <c r="F14384" s="36">
        <v>1.9999999999999799E-2</v>
      </c>
    </row>
    <row r="14385" spans="1:6" x14ac:dyDescent="0.4">
      <c r="A14385" s="9" t="s">
        <v>18224</v>
      </c>
      <c r="B14385" s="9" t="s">
        <v>12321</v>
      </c>
      <c r="C14385" s="9" t="s">
        <v>5</v>
      </c>
      <c r="D14385" s="14">
        <v>906485.15784127603</v>
      </c>
      <c r="E14385" s="14">
        <v>4358.1017203907504</v>
      </c>
      <c r="F14385" s="36">
        <v>2.7230944664535999E-2</v>
      </c>
    </row>
    <row r="14386" spans="1:6" x14ac:dyDescent="0.4">
      <c r="A14386" s="9" t="s">
        <v>18224</v>
      </c>
      <c r="B14386" s="9" t="s">
        <v>17439</v>
      </c>
      <c r="C14386" s="9" t="s">
        <v>5</v>
      </c>
      <c r="D14386" s="14">
        <v>1184652.1646962899</v>
      </c>
      <c r="E14386" s="14">
        <v>4556.3544796011201</v>
      </c>
      <c r="F14386" s="36">
        <v>4.7585083844568603E-2</v>
      </c>
    </row>
    <row r="14387" spans="1:6" x14ac:dyDescent="0.4">
      <c r="A14387" s="9" t="s">
        <v>18224</v>
      </c>
      <c r="B14387" s="9" t="s">
        <v>17442</v>
      </c>
      <c r="C14387" s="9" t="s">
        <v>5</v>
      </c>
      <c r="D14387" s="14">
        <v>989197.40827993595</v>
      </c>
      <c r="E14387" s="14">
        <v>4666.0255107544199</v>
      </c>
      <c r="F14387" s="36">
        <v>5.1232661849231101E-2</v>
      </c>
    </row>
    <row r="14388" spans="1:6" x14ac:dyDescent="0.4">
      <c r="A14388" s="9" t="s">
        <v>18224</v>
      </c>
      <c r="B14388" s="9" t="s">
        <v>12323</v>
      </c>
      <c r="C14388" s="9" t="s">
        <v>5</v>
      </c>
      <c r="D14388" s="14">
        <v>791236.90243902395</v>
      </c>
      <c r="E14388" s="14">
        <v>5494.7007113821101</v>
      </c>
      <c r="F14388" s="36">
        <v>4.1457063931154697E-2</v>
      </c>
    </row>
    <row r="14389" spans="1:6" x14ac:dyDescent="0.4">
      <c r="A14389" s="9" t="s">
        <v>18224</v>
      </c>
      <c r="B14389" s="9" t="s">
        <v>12324</v>
      </c>
      <c r="C14389" s="9" t="s">
        <v>5</v>
      </c>
      <c r="D14389" s="14">
        <v>842572.31726719497</v>
      </c>
      <c r="E14389" s="14">
        <v>5654.8477668939304</v>
      </c>
      <c r="F14389" s="36">
        <v>2.6944506571171801E-2</v>
      </c>
    </row>
    <row r="14390" spans="1:6" x14ac:dyDescent="0.4">
      <c r="A14390" s="9" t="s">
        <v>18224</v>
      </c>
      <c r="B14390" s="9" t="s">
        <v>17445</v>
      </c>
      <c r="C14390" s="9" t="s">
        <v>36</v>
      </c>
      <c r="D14390" s="14">
        <v>4570041.2732887296</v>
      </c>
      <c r="E14390" s="14">
        <v>6184.0883265070697</v>
      </c>
      <c r="F14390" s="36">
        <v>2.80553920763797E-2</v>
      </c>
    </row>
    <row r="14391" spans="1:6" x14ac:dyDescent="0.4">
      <c r="A14391" s="9" t="s">
        <v>18224</v>
      </c>
      <c r="B14391" s="9" t="s">
        <v>12325</v>
      </c>
      <c r="C14391" s="9" t="s">
        <v>5</v>
      </c>
      <c r="D14391" s="14">
        <v>496378.40625</v>
      </c>
      <c r="E14391" s="14">
        <v>6363.8257211538503</v>
      </c>
      <c r="F14391" s="36">
        <v>4.86701356389121E-2</v>
      </c>
    </row>
    <row r="14392" spans="1:6" x14ac:dyDescent="0.4">
      <c r="A14392" s="9" t="s">
        <v>18224</v>
      </c>
      <c r="B14392" s="9" t="s">
        <v>12326</v>
      </c>
      <c r="C14392" s="9" t="s">
        <v>5</v>
      </c>
      <c r="D14392" s="14">
        <v>699332.59029927803</v>
      </c>
      <c r="E14392" s="14">
        <v>5067.62746593679</v>
      </c>
      <c r="F14392" s="36">
        <v>0.10598954336190899</v>
      </c>
    </row>
    <row r="14393" spans="1:6" x14ac:dyDescent="0.4">
      <c r="A14393" s="9" t="s">
        <v>18224</v>
      </c>
      <c r="B14393" s="9" t="s">
        <v>12346</v>
      </c>
      <c r="C14393" s="9" t="s">
        <v>36</v>
      </c>
      <c r="D14393" s="14">
        <v>5796143.00628966</v>
      </c>
      <c r="E14393" s="14">
        <v>6334.5825205351402</v>
      </c>
      <c r="F14393" s="36">
        <v>4.7043347686531498E-2</v>
      </c>
    </row>
    <row r="14394" spans="1:6" x14ac:dyDescent="0.4">
      <c r="A14394" s="9" t="s">
        <v>18224</v>
      </c>
      <c r="B14394" s="9" t="s">
        <v>12327</v>
      </c>
      <c r="C14394" s="9" t="s">
        <v>5</v>
      </c>
      <c r="D14394" s="14">
        <v>1128600</v>
      </c>
      <c r="E14394" s="14">
        <v>4180</v>
      </c>
      <c r="F14394" s="36">
        <v>7.0165991265147998E-2</v>
      </c>
    </row>
    <row r="14395" spans="1:6" x14ac:dyDescent="0.4">
      <c r="A14395" s="9" t="s">
        <v>18224</v>
      </c>
      <c r="B14395" s="9" t="s">
        <v>12328</v>
      </c>
      <c r="C14395" s="9" t="s">
        <v>5</v>
      </c>
      <c r="D14395" s="14">
        <v>530561.11326444801</v>
      </c>
      <c r="E14395" s="14">
        <v>5201.5795418083198</v>
      </c>
      <c r="F14395" s="36">
        <v>0.02</v>
      </c>
    </row>
    <row r="14396" spans="1:6" x14ac:dyDescent="0.4">
      <c r="A14396" s="9" t="s">
        <v>18224</v>
      </c>
      <c r="B14396" s="9" t="s">
        <v>12329</v>
      </c>
      <c r="C14396" s="9" t="s">
        <v>5</v>
      </c>
      <c r="D14396" s="14">
        <v>538999.73511904804</v>
      </c>
      <c r="E14396" s="14">
        <v>6056.17679909042</v>
      </c>
      <c r="F14396" s="36">
        <v>0.101321521346216</v>
      </c>
    </row>
    <row r="14397" spans="1:6" x14ac:dyDescent="0.4">
      <c r="A14397" s="9" t="s">
        <v>18224</v>
      </c>
      <c r="B14397" s="9" t="s">
        <v>12330</v>
      </c>
      <c r="C14397" s="9" t="s">
        <v>5</v>
      </c>
      <c r="D14397" s="14">
        <v>907060</v>
      </c>
      <c r="E14397" s="14">
        <v>4180</v>
      </c>
      <c r="F14397" s="36">
        <v>7.1767683442951896E-2</v>
      </c>
    </row>
    <row r="14398" spans="1:6" x14ac:dyDescent="0.4">
      <c r="A14398" s="9" t="s">
        <v>18224</v>
      </c>
      <c r="B14398" s="9" t="s">
        <v>12347</v>
      </c>
      <c r="C14398" s="9" t="s">
        <v>36</v>
      </c>
      <c r="D14398" s="14">
        <v>3628050</v>
      </c>
      <c r="E14398" s="14">
        <v>5415</v>
      </c>
      <c r="F14398" s="36">
        <v>2.39102945217275E-2</v>
      </c>
    </row>
    <row r="14399" spans="1:6" x14ac:dyDescent="0.4">
      <c r="A14399" s="9" t="s">
        <v>18224</v>
      </c>
      <c r="B14399" s="9" t="s">
        <v>12348</v>
      </c>
      <c r="C14399" s="9" t="s">
        <v>36</v>
      </c>
      <c r="D14399" s="14">
        <v>6123543.7579316096</v>
      </c>
      <c r="E14399" s="14">
        <v>6191.65192915228</v>
      </c>
      <c r="F14399" s="36">
        <v>4.4710560520784003E-2</v>
      </c>
    </row>
    <row r="14400" spans="1:6" x14ac:dyDescent="0.4">
      <c r="A14400" s="9" t="s">
        <v>18224</v>
      </c>
      <c r="B14400" s="9" t="s">
        <v>12331</v>
      </c>
      <c r="C14400" s="9" t="s">
        <v>5</v>
      </c>
      <c r="D14400" s="14">
        <v>913108</v>
      </c>
      <c r="E14400" s="14">
        <v>4266.8598130841101</v>
      </c>
      <c r="F14400" s="36">
        <v>6.7549554836476206E-2</v>
      </c>
    </row>
    <row r="14401" spans="1:6" x14ac:dyDescent="0.4">
      <c r="A14401" s="9" t="s">
        <v>18224</v>
      </c>
      <c r="B14401" s="9" t="s">
        <v>12332</v>
      </c>
      <c r="C14401" s="9" t="s">
        <v>5</v>
      </c>
      <c r="D14401" s="14">
        <v>841487</v>
      </c>
      <c r="E14401" s="14">
        <v>4249.93434343434</v>
      </c>
      <c r="F14401" s="36">
        <v>5.8300189935440901E-2</v>
      </c>
    </row>
    <row r="14402" spans="1:6" x14ac:dyDescent="0.4">
      <c r="A14402" s="9" t="s">
        <v>18224</v>
      </c>
      <c r="B14402" s="9" t="s">
        <v>12333</v>
      </c>
      <c r="C14402" s="9" t="s">
        <v>5</v>
      </c>
      <c r="D14402" s="14">
        <v>737746.607466063</v>
      </c>
      <c r="E14402" s="14">
        <v>5345.98990917437</v>
      </c>
      <c r="F14402" s="36">
        <v>4.6705645344903499E-2</v>
      </c>
    </row>
    <row r="14403" spans="1:6" x14ac:dyDescent="0.4">
      <c r="A14403" s="9" t="s">
        <v>18224</v>
      </c>
      <c r="B14403" s="9" t="s">
        <v>12334</v>
      </c>
      <c r="C14403" s="9" t="s">
        <v>5</v>
      </c>
      <c r="D14403" s="14">
        <v>487029.23099788598</v>
      </c>
      <c r="E14403" s="14">
        <v>5598.0371379067301</v>
      </c>
      <c r="F14403" s="36">
        <v>0.02</v>
      </c>
    </row>
    <row r="14404" spans="1:6" x14ac:dyDescent="0.4">
      <c r="A14404" s="9" t="s">
        <v>18224</v>
      </c>
      <c r="B14404" s="9" t="s">
        <v>700</v>
      </c>
      <c r="C14404" s="9" t="s">
        <v>5</v>
      </c>
      <c r="D14404" s="14">
        <v>650501.24143474805</v>
      </c>
      <c r="E14404" s="14">
        <v>5245.9777535060302</v>
      </c>
      <c r="F14404" s="36">
        <v>4.03439112694262E-2</v>
      </c>
    </row>
    <row r="14405" spans="1:6" x14ac:dyDescent="0.4">
      <c r="A14405" s="9" t="s">
        <v>18224</v>
      </c>
      <c r="B14405" s="9" t="s">
        <v>12335</v>
      </c>
      <c r="C14405" s="9" t="s">
        <v>5</v>
      </c>
      <c r="D14405" s="14">
        <v>883836.80376596202</v>
      </c>
      <c r="E14405" s="14">
        <v>4751.8107729352796</v>
      </c>
      <c r="F14405" s="36">
        <v>4.6413132664165697E-2</v>
      </c>
    </row>
    <row r="14406" spans="1:6" x14ac:dyDescent="0.4">
      <c r="A14406" s="9" t="s">
        <v>18224</v>
      </c>
      <c r="B14406" s="9" t="s">
        <v>12336</v>
      </c>
      <c r="C14406" s="9" t="s">
        <v>5</v>
      </c>
      <c r="D14406" s="14">
        <v>361216.94487322803</v>
      </c>
      <c r="E14406" s="14">
        <v>6946.4797091005303</v>
      </c>
      <c r="F14406" s="36">
        <v>0.02</v>
      </c>
    </row>
    <row r="14407" spans="1:6" x14ac:dyDescent="0.4">
      <c r="A14407" s="9" t="s">
        <v>18224</v>
      </c>
      <c r="B14407" s="9" t="s">
        <v>12337</v>
      </c>
      <c r="C14407" s="9" t="s">
        <v>5</v>
      </c>
      <c r="D14407" s="14">
        <v>552532.35991342005</v>
      </c>
      <c r="E14407" s="14">
        <v>4682.4776263849199</v>
      </c>
      <c r="F14407" s="36">
        <v>1.9999999999999799E-2</v>
      </c>
    </row>
    <row r="14408" spans="1:6" x14ac:dyDescent="0.4">
      <c r="A14408" s="9" t="s">
        <v>18224</v>
      </c>
      <c r="B14408" s="9" t="s">
        <v>2001</v>
      </c>
      <c r="C14408" s="9" t="s">
        <v>5</v>
      </c>
      <c r="D14408" s="14">
        <v>629719.25774016499</v>
      </c>
      <c r="E14408" s="14">
        <v>4630.28865985415</v>
      </c>
      <c r="F14408" s="36">
        <v>0.02</v>
      </c>
    </row>
    <row r="14409" spans="1:6" x14ac:dyDescent="0.4">
      <c r="A14409" s="9" t="s">
        <v>18224</v>
      </c>
      <c r="B14409" s="9" t="s">
        <v>12338</v>
      </c>
      <c r="C14409" s="9" t="s">
        <v>5</v>
      </c>
      <c r="D14409" s="14">
        <v>1508980</v>
      </c>
      <c r="E14409" s="14">
        <v>4180</v>
      </c>
      <c r="F14409" s="36">
        <v>7.20999156812374E-2</v>
      </c>
    </row>
    <row r="14410" spans="1:6" x14ac:dyDescent="0.4">
      <c r="A14410" s="9" t="s">
        <v>18224</v>
      </c>
      <c r="B14410" s="9" t="s">
        <v>12339</v>
      </c>
      <c r="C14410" s="9" t="s">
        <v>5</v>
      </c>
      <c r="D14410" s="14">
        <v>1528399.97113997</v>
      </c>
      <c r="E14410" s="14">
        <v>5181.0168513219296</v>
      </c>
      <c r="F14410" s="36">
        <v>3.7306849539549901E-2</v>
      </c>
    </row>
    <row r="14411" spans="1:6" x14ac:dyDescent="0.4">
      <c r="A14411" s="9" t="s">
        <v>18224</v>
      </c>
      <c r="B14411" s="9" t="s">
        <v>12340</v>
      </c>
      <c r="C14411" s="9" t="s">
        <v>5</v>
      </c>
      <c r="D14411" s="14">
        <v>1768017.9152923501</v>
      </c>
      <c r="E14411" s="14">
        <v>4344.0243618976801</v>
      </c>
      <c r="F14411" s="36">
        <v>3.7938205909859898E-2</v>
      </c>
    </row>
    <row r="14412" spans="1:6" x14ac:dyDescent="0.4">
      <c r="A14412" s="9" t="s">
        <v>18224</v>
      </c>
      <c r="B14412" s="9" t="s">
        <v>12341</v>
      </c>
      <c r="C14412" s="9" t="s">
        <v>5</v>
      </c>
      <c r="D14412" s="14">
        <v>841969.80536982301</v>
      </c>
      <c r="E14412" s="14">
        <v>4952.7635609989602</v>
      </c>
      <c r="F14412" s="36">
        <v>0.02</v>
      </c>
    </row>
    <row r="14413" spans="1:6" x14ac:dyDescent="0.4">
      <c r="A14413" s="9" t="s">
        <v>18224</v>
      </c>
      <c r="B14413" s="9" t="s">
        <v>12349</v>
      </c>
      <c r="C14413" s="9" t="s">
        <v>36</v>
      </c>
      <c r="D14413" s="14">
        <v>1579275.39628793</v>
      </c>
      <c r="E14413" s="14">
        <v>6926.6464749470697</v>
      </c>
      <c r="F14413" s="36">
        <v>0.02</v>
      </c>
    </row>
    <row r="14414" spans="1:6" x14ac:dyDescent="0.4">
      <c r="A14414" s="9" t="s">
        <v>18224</v>
      </c>
      <c r="B14414" s="9" t="s">
        <v>12342</v>
      </c>
      <c r="C14414" s="9" t="s">
        <v>5</v>
      </c>
      <c r="D14414" s="14">
        <v>1738135.0735494499</v>
      </c>
      <c r="E14414" s="14">
        <v>4367.1735516317704</v>
      </c>
      <c r="F14414" s="36">
        <v>0.02</v>
      </c>
    </row>
    <row r="14415" spans="1:6" x14ac:dyDescent="0.4">
      <c r="A14415" s="9" t="s">
        <v>18224</v>
      </c>
      <c r="B14415" s="9" t="s">
        <v>12350</v>
      </c>
      <c r="C14415" s="9" t="s">
        <v>36</v>
      </c>
      <c r="D14415" s="14">
        <v>5165809.0680188797</v>
      </c>
      <c r="E14415" s="14">
        <v>6292.0938709121601</v>
      </c>
      <c r="F14415" s="36">
        <v>2.9215699259012198E-2</v>
      </c>
    </row>
    <row r="14416" spans="1:6" x14ac:dyDescent="0.4">
      <c r="A14416" s="9" t="s">
        <v>18224</v>
      </c>
      <c r="B14416" s="9" t="s">
        <v>12343</v>
      </c>
      <c r="C14416" s="9" t="s">
        <v>5</v>
      </c>
      <c r="D14416" s="14">
        <v>897253.12606535503</v>
      </c>
      <c r="E14416" s="14">
        <v>5216.5879422404396</v>
      </c>
      <c r="F14416" s="36">
        <v>0.02</v>
      </c>
    </row>
    <row r="14417" spans="1:6" x14ac:dyDescent="0.4">
      <c r="A14417" s="9" t="s">
        <v>18224</v>
      </c>
      <c r="B14417" s="9" t="s">
        <v>12344</v>
      </c>
      <c r="C14417" s="9" t="s">
        <v>5</v>
      </c>
      <c r="D14417" s="14">
        <v>1291246.9317602499</v>
      </c>
      <c r="E14417" s="14">
        <v>5043.9333271884798</v>
      </c>
      <c r="F14417" s="36">
        <v>0.02</v>
      </c>
    </row>
    <row r="14418" spans="1:6" x14ac:dyDescent="0.4">
      <c r="A14418" s="9" t="s">
        <v>18224</v>
      </c>
      <c r="B14418" s="9" t="s">
        <v>18855</v>
      </c>
      <c r="C14418" s="9" t="s">
        <v>5</v>
      </c>
      <c r="D14418" s="14">
        <v>1628782.1947266201</v>
      </c>
      <c r="E14418" s="14">
        <v>4402.1140398016696</v>
      </c>
      <c r="F14418" s="36">
        <v>3.0701558563931901E-2</v>
      </c>
    </row>
    <row r="14419" spans="1:6" x14ac:dyDescent="0.4">
      <c r="A14419" s="9" t="s">
        <v>18224</v>
      </c>
      <c r="B14419" s="9" t="s">
        <v>12351</v>
      </c>
      <c r="C14419" s="9" t="s">
        <v>36</v>
      </c>
      <c r="D14419" s="14">
        <v>4871652.4582076203</v>
      </c>
      <c r="E14419" s="14">
        <v>5827.3354763248999</v>
      </c>
      <c r="F14419" s="36">
        <v>3.1189482827534799E-2</v>
      </c>
    </row>
    <row r="14420" spans="1:6" x14ac:dyDescent="0.4">
      <c r="A14420" s="9" t="s">
        <v>18224</v>
      </c>
      <c r="B14420" s="9" t="s">
        <v>12345</v>
      </c>
      <c r="C14420" s="9" t="s">
        <v>5</v>
      </c>
      <c r="D14420" s="14">
        <v>1133606.96531864</v>
      </c>
      <c r="E14420" s="14">
        <v>4950.2487568499701</v>
      </c>
      <c r="F14420" s="36">
        <v>2.0000000000000202E-2</v>
      </c>
    </row>
    <row r="14421" spans="1:6" x14ac:dyDescent="0.4">
      <c r="A14421" s="9" t="s">
        <v>18225</v>
      </c>
      <c r="B14421" s="9" t="s">
        <v>12352</v>
      </c>
      <c r="C14421" s="9" t="s">
        <v>5</v>
      </c>
      <c r="D14421" s="14">
        <v>1771275.59</v>
      </c>
      <c r="E14421" s="14">
        <v>4247.6632853717001</v>
      </c>
      <c r="F14421" s="36">
        <v>6.8947203168716401E-2</v>
      </c>
    </row>
    <row r="14422" spans="1:6" x14ac:dyDescent="0.4">
      <c r="A14422" s="9" t="s">
        <v>18225</v>
      </c>
      <c r="B14422" s="9" t="s">
        <v>12369</v>
      </c>
      <c r="C14422" s="9" t="s">
        <v>36</v>
      </c>
      <c r="D14422" s="14">
        <v>6236716.2737688301</v>
      </c>
      <c r="E14422" s="14">
        <v>5764.0630996014997</v>
      </c>
      <c r="F14422" s="36">
        <v>3.8917923913887001E-2</v>
      </c>
    </row>
    <row r="14423" spans="1:6" x14ac:dyDescent="0.4">
      <c r="A14423" s="9" t="s">
        <v>18225</v>
      </c>
      <c r="B14423" s="9" t="s">
        <v>12370</v>
      </c>
      <c r="C14423" s="9" t="s">
        <v>36</v>
      </c>
      <c r="D14423" s="14">
        <v>6232665</v>
      </c>
      <c r="E14423" s="14">
        <v>5415</v>
      </c>
      <c r="F14423" s="36">
        <v>2.9155452897281098E-2</v>
      </c>
    </row>
    <row r="14424" spans="1:6" x14ac:dyDescent="0.4">
      <c r="A14424" s="9" t="s">
        <v>18225</v>
      </c>
      <c r="B14424" s="9" t="s">
        <v>12371</v>
      </c>
      <c r="C14424" s="9" t="s">
        <v>36</v>
      </c>
      <c r="D14424" s="14">
        <v>4922235</v>
      </c>
      <c r="E14424" s="14">
        <v>5415</v>
      </c>
      <c r="F14424" s="36">
        <v>2.82991000346497E-2</v>
      </c>
    </row>
    <row r="14425" spans="1:6" x14ac:dyDescent="0.4">
      <c r="A14425" s="9" t="s">
        <v>18225</v>
      </c>
      <c r="B14425" s="9" t="s">
        <v>12354</v>
      </c>
      <c r="C14425" s="9" t="s">
        <v>5</v>
      </c>
      <c r="D14425" s="14">
        <v>933661.13</v>
      </c>
      <c r="E14425" s="14">
        <v>4243.9142272727304</v>
      </c>
      <c r="F14425" s="36">
        <v>2.4647230790119799E-2</v>
      </c>
    </row>
    <row r="14426" spans="1:6" x14ac:dyDescent="0.4">
      <c r="A14426" s="9" t="s">
        <v>18225</v>
      </c>
      <c r="B14426" s="9" t="s">
        <v>12355</v>
      </c>
      <c r="C14426" s="9" t="s">
        <v>5</v>
      </c>
      <c r="D14426" s="14">
        <v>918541.08098996803</v>
      </c>
      <c r="E14426" s="14">
        <v>4272.2840976277603</v>
      </c>
      <c r="F14426" s="36">
        <v>0.02</v>
      </c>
    </row>
    <row r="14427" spans="1:6" x14ac:dyDescent="0.4">
      <c r="A14427" s="9" t="s">
        <v>18225</v>
      </c>
      <c r="B14427" s="9" t="s">
        <v>12372</v>
      </c>
      <c r="C14427" s="9" t="s">
        <v>36</v>
      </c>
      <c r="D14427" s="14">
        <v>4578169.3393220603</v>
      </c>
      <c r="E14427" s="14">
        <v>5773.2274140253003</v>
      </c>
      <c r="F14427" s="36">
        <v>3.2974835231054198E-2</v>
      </c>
    </row>
    <row r="14428" spans="1:6" x14ac:dyDescent="0.4">
      <c r="A14428" s="9" t="s">
        <v>18225</v>
      </c>
      <c r="B14428" s="9" t="s">
        <v>2648</v>
      </c>
      <c r="C14428" s="9" t="s">
        <v>5</v>
      </c>
      <c r="D14428" s="14">
        <v>1755500.49</v>
      </c>
      <c r="E14428" s="14">
        <v>4189.73863961814</v>
      </c>
      <c r="F14428" s="36">
        <v>6.8770298216996206E-2</v>
      </c>
    </row>
    <row r="14429" spans="1:6" x14ac:dyDescent="0.4">
      <c r="A14429" s="9" t="s">
        <v>18225</v>
      </c>
      <c r="B14429" s="9" t="s">
        <v>12356</v>
      </c>
      <c r="C14429" s="9" t="s">
        <v>5</v>
      </c>
      <c r="D14429" s="14">
        <v>883347.53497149399</v>
      </c>
      <c r="E14429" s="14">
        <v>4576.9302330129203</v>
      </c>
      <c r="F14429" s="36">
        <v>0.02</v>
      </c>
    </row>
    <row r="14430" spans="1:6" x14ac:dyDescent="0.4">
      <c r="A14430" s="9" t="s">
        <v>18225</v>
      </c>
      <c r="B14430" s="9" t="s">
        <v>12357</v>
      </c>
      <c r="C14430" s="9" t="s">
        <v>5</v>
      </c>
      <c r="D14430" s="14">
        <v>1080236.8400000001</v>
      </c>
      <c r="E14430" s="14">
        <v>4236.2229019607803</v>
      </c>
      <c r="F14430" s="36">
        <v>4.6406634321107601E-2</v>
      </c>
    </row>
    <row r="14431" spans="1:6" x14ac:dyDescent="0.4">
      <c r="A14431" s="9" t="s">
        <v>18225</v>
      </c>
      <c r="B14431" s="9" t="s">
        <v>12373</v>
      </c>
      <c r="C14431" s="9" t="s">
        <v>36</v>
      </c>
      <c r="D14431" s="14">
        <v>4379146.56400037</v>
      </c>
      <c r="E14431" s="14">
        <v>5709.4479322038696</v>
      </c>
      <c r="F14431" s="36">
        <v>2.0000000000000202E-2</v>
      </c>
    </row>
    <row r="14432" spans="1:6" x14ac:dyDescent="0.4">
      <c r="A14432" s="9" t="s">
        <v>18225</v>
      </c>
      <c r="B14432" s="9" t="s">
        <v>12374</v>
      </c>
      <c r="C14432" s="9" t="s">
        <v>36</v>
      </c>
      <c r="D14432" s="14">
        <v>5923172.1892596399</v>
      </c>
      <c r="E14432" s="14">
        <v>5484.4186937589202</v>
      </c>
      <c r="F14432" s="36">
        <v>3.3569840832138501E-2</v>
      </c>
    </row>
    <row r="14433" spans="1:6" x14ac:dyDescent="0.4">
      <c r="A14433" s="9" t="s">
        <v>18225</v>
      </c>
      <c r="B14433" s="9" t="s">
        <v>12358</v>
      </c>
      <c r="C14433" s="9" t="s">
        <v>5</v>
      </c>
      <c r="D14433" s="14">
        <v>881125.21627430897</v>
      </c>
      <c r="E14433" s="14">
        <v>4383.7075436532796</v>
      </c>
      <c r="F14433" s="36">
        <v>0.02</v>
      </c>
    </row>
    <row r="14434" spans="1:6" x14ac:dyDescent="0.4">
      <c r="A14434" s="9" t="s">
        <v>18225</v>
      </c>
      <c r="B14434" s="9" t="s">
        <v>12359</v>
      </c>
      <c r="C14434" s="9" t="s">
        <v>5</v>
      </c>
      <c r="D14434" s="14">
        <v>1323917.53</v>
      </c>
      <c r="E14434" s="14">
        <v>4229.76846645367</v>
      </c>
      <c r="F14434" s="36">
        <v>4.2348226294979502E-2</v>
      </c>
    </row>
    <row r="14435" spans="1:6" x14ac:dyDescent="0.4">
      <c r="A14435" s="9" t="s">
        <v>18225</v>
      </c>
      <c r="B14435" s="9" t="s">
        <v>12360</v>
      </c>
      <c r="C14435" s="9" t="s">
        <v>5</v>
      </c>
      <c r="D14435" s="14">
        <v>898061.46336964204</v>
      </c>
      <c r="E14435" s="14">
        <v>4196.5488942506599</v>
      </c>
      <c r="F14435" s="36">
        <v>0.02</v>
      </c>
    </row>
    <row r="14436" spans="1:6" x14ac:dyDescent="0.4">
      <c r="A14436" s="9" t="s">
        <v>18225</v>
      </c>
      <c r="B14436" s="9" t="s">
        <v>12375</v>
      </c>
      <c r="C14436" s="9" t="s">
        <v>36</v>
      </c>
      <c r="D14436" s="14">
        <v>5079270</v>
      </c>
      <c r="E14436" s="14">
        <v>5415</v>
      </c>
      <c r="F14436" s="36">
        <v>3.02338065534546E-2</v>
      </c>
    </row>
    <row r="14437" spans="1:6" x14ac:dyDescent="0.4">
      <c r="A14437" s="9" t="s">
        <v>18225</v>
      </c>
      <c r="B14437" s="9" t="s">
        <v>12361</v>
      </c>
      <c r="C14437" s="9" t="s">
        <v>5</v>
      </c>
      <c r="D14437" s="14">
        <v>852836.43896246597</v>
      </c>
      <c r="E14437" s="14">
        <v>4660.3084096309603</v>
      </c>
      <c r="F14437" s="36">
        <v>0.02</v>
      </c>
    </row>
    <row r="14438" spans="1:6" x14ac:dyDescent="0.4">
      <c r="A14438" s="9" t="s">
        <v>18225</v>
      </c>
      <c r="B14438" s="9" t="s">
        <v>17189</v>
      </c>
      <c r="C14438" s="9" t="s">
        <v>5</v>
      </c>
      <c r="D14438" s="14">
        <v>1208020</v>
      </c>
      <c r="E14438" s="14">
        <v>4180</v>
      </c>
      <c r="F14438" s="36">
        <v>6.5123633204500903E-2</v>
      </c>
    </row>
    <row r="14439" spans="1:6" x14ac:dyDescent="0.4">
      <c r="A14439" s="9" t="s">
        <v>18225</v>
      </c>
      <c r="B14439" s="9" t="s">
        <v>5291</v>
      </c>
      <c r="C14439" s="9" t="s">
        <v>5</v>
      </c>
      <c r="D14439" s="14">
        <v>831302.20475430798</v>
      </c>
      <c r="E14439" s="14">
        <v>4307.2653096078102</v>
      </c>
      <c r="F14439" s="36">
        <v>0.02</v>
      </c>
    </row>
    <row r="14440" spans="1:6" x14ac:dyDescent="0.4">
      <c r="A14440" s="9" t="s">
        <v>18225</v>
      </c>
      <c r="B14440" s="9" t="s">
        <v>3946</v>
      </c>
      <c r="C14440" s="9" t="s">
        <v>5</v>
      </c>
      <c r="D14440" s="14">
        <v>896734.81744022295</v>
      </c>
      <c r="E14440" s="14">
        <v>4270.1657973343899</v>
      </c>
      <c r="F14440" s="36">
        <v>0.02</v>
      </c>
    </row>
    <row r="14441" spans="1:6" x14ac:dyDescent="0.4">
      <c r="A14441" s="9" t="s">
        <v>18225</v>
      </c>
      <c r="B14441" s="9" t="s">
        <v>12362</v>
      </c>
      <c r="C14441" s="9" t="s">
        <v>5</v>
      </c>
      <c r="D14441" s="14">
        <v>882047.77</v>
      </c>
      <c r="E14441" s="14">
        <v>4220.3242583732099</v>
      </c>
      <c r="F14441" s="36">
        <v>2.0965921437865201E-2</v>
      </c>
    </row>
    <row r="14442" spans="1:6" x14ac:dyDescent="0.4">
      <c r="A14442" s="9" t="s">
        <v>18225</v>
      </c>
      <c r="B14442" s="9" t="s">
        <v>12363</v>
      </c>
      <c r="C14442" s="9" t="s">
        <v>5</v>
      </c>
      <c r="D14442" s="14">
        <v>860876.76006645104</v>
      </c>
      <c r="E14442" s="14">
        <v>4326.0138696806598</v>
      </c>
      <c r="F14442" s="36">
        <v>0.02</v>
      </c>
    </row>
    <row r="14443" spans="1:6" x14ac:dyDescent="0.4">
      <c r="A14443" s="9" t="s">
        <v>18225</v>
      </c>
      <c r="B14443" s="9" t="s">
        <v>1871</v>
      </c>
      <c r="C14443" s="9" t="s">
        <v>5</v>
      </c>
      <c r="D14443" s="14">
        <v>1690428.09</v>
      </c>
      <c r="E14443" s="14">
        <v>4236.6618796992498</v>
      </c>
      <c r="F14443" s="36">
        <v>6.8993263971897298E-2</v>
      </c>
    </row>
    <row r="14444" spans="1:6" x14ac:dyDescent="0.4">
      <c r="A14444" s="9" t="s">
        <v>18225</v>
      </c>
      <c r="B14444" s="9" t="s">
        <v>12364</v>
      </c>
      <c r="C14444" s="9" t="s">
        <v>5</v>
      </c>
      <c r="D14444" s="14">
        <v>877281.63783156197</v>
      </c>
      <c r="E14444" s="14">
        <v>4258.6487273376797</v>
      </c>
      <c r="F14444" s="36">
        <v>0.02</v>
      </c>
    </row>
    <row r="14445" spans="1:6" x14ac:dyDescent="0.4">
      <c r="A14445" s="9" t="s">
        <v>18225</v>
      </c>
      <c r="B14445" s="9" t="s">
        <v>502</v>
      </c>
      <c r="C14445" s="9" t="s">
        <v>5</v>
      </c>
      <c r="D14445" s="14">
        <v>511141.09671530197</v>
      </c>
      <c r="E14445" s="14">
        <v>4732.7879325490903</v>
      </c>
      <c r="F14445" s="36">
        <v>0.02</v>
      </c>
    </row>
    <row r="14446" spans="1:6" x14ac:dyDescent="0.4">
      <c r="A14446" s="9" t="s">
        <v>18225</v>
      </c>
      <c r="B14446" s="9" t="s">
        <v>3565</v>
      </c>
      <c r="C14446" s="9" t="s">
        <v>36</v>
      </c>
      <c r="D14446" s="14">
        <v>3735937.9802073399</v>
      </c>
      <c r="E14446" s="14">
        <v>6268.35231578412</v>
      </c>
      <c r="F14446" s="36">
        <v>0.02</v>
      </c>
    </row>
    <row r="14447" spans="1:6" x14ac:dyDescent="0.4">
      <c r="A14447" s="9" t="s">
        <v>18225</v>
      </c>
      <c r="B14447" s="9" t="s">
        <v>12141</v>
      </c>
      <c r="C14447" s="9" t="s">
        <v>5</v>
      </c>
      <c r="D14447" s="14">
        <v>880374.81455206603</v>
      </c>
      <c r="E14447" s="14">
        <v>4212.3196868519899</v>
      </c>
      <c r="F14447" s="36">
        <v>1.9999999999999799E-2</v>
      </c>
    </row>
    <row r="14448" spans="1:6" x14ac:dyDescent="0.4">
      <c r="A14448" s="9" t="s">
        <v>18225</v>
      </c>
      <c r="B14448" s="9" t="s">
        <v>17191</v>
      </c>
      <c r="C14448" s="9" t="s">
        <v>5</v>
      </c>
      <c r="D14448" s="14">
        <v>869440</v>
      </c>
      <c r="E14448" s="14">
        <v>4180</v>
      </c>
      <c r="F14448" s="36">
        <v>3.7224300009345998E-2</v>
      </c>
    </row>
    <row r="14449" spans="1:6" x14ac:dyDescent="0.4">
      <c r="A14449" s="9" t="s">
        <v>18225</v>
      </c>
      <c r="B14449" s="9" t="s">
        <v>1707</v>
      </c>
      <c r="C14449" s="9" t="s">
        <v>5</v>
      </c>
      <c r="D14449" s="14">
        <v>1003032.5705305299</v>
      </c>
      <c r="E14449" s="14">
        <v>4845.5679735774602</v>
      </c>
      <c r="F14449" s="36">
        <v>2.74809787399002E-2</v>
      </c>
    </row>
    <row r="14450" spans="1:6" x14ac:dyDescent="0.4">
      <c r="A14450" s="9" t="s">
        <v>18225</v>
      </c>
      <c r="B14450" s="9" t="s">
        <v>12365</v>
      </c>
      <c r="C14450" s="9" t="s">
        <v>5</v>
      </c>
      <c r="D14450" s="14">
        <v>899331.21590945299</v>
      </c>
      <c r="E14450" s="14">
        <v>4365.6855141235601</v>
      </c>
      <c r="F14450" s="36">
        <v>0.02</v>
      </c>
    </row>
    <row r="14451" spans="1:6" x14ac:dyDescent="0.4">
      <c r="A14451" s="9" t="s">
        <v>18225</v>
      </c>
      <c r="B14451" s="9" t="s">
        <v>12366</v>
      </c>
      <c r="C14451" s="9" t="s">
        <v>5</v>
      </c>
      <c r="D14451" s="14">
        <v>888779.23</v>
      </c>
      <c r="E14451" s="14">
        <v>4192.3548584905702</v>
      </c>
      <c r="F14451" s="36">
        <v>3.0289252830723298E-2</v>
      </c>
    </row>
    <row r="14452" spans="1:6" x14ac:dyDescent="0.4">
      <c r="A14452" s="9" t="s">
        <v>18225</v>
      </c>
      <c r="B14452" s="9" t="s">
        <v>12367</v>
      </c>
      <c r="C14452" s="9" t="s">
        <v>5</v>
      </c>
      <c r="D14452" s="14">
        <v>1726791.9</v>
      </c>
      <c r="E14452" s="14">
        <v>4191.2424757281597</v>
      </c>
      <c r="F14452" s="36">
        <v>6.8345812607983197E-2</v>
      </c>
    </row>
    <row r="14453" spans="1:6" x14ac:dyDescent="0.4">
      <c r="A14453" s="9" t="s">
        <v>18225</v>
      </c>
      <c r="B14453" s="9" t="s">
        <v>12368</v>
      </c>
      <c r="C14453" s="9" t="s">
        <v>5</v>
      </c>
      <c r="D14453" s="14">
        <v>911512.69068322703</v>
      </c>
      <c r="E14453" s="14">
        <v>4299.5881636001304</v>
      </c>
      <c r="F14453" s="36">
        <v>0.02</v>
      </c>
    </row>
    <row r="14454" spans="1:6" x14ac:dyDescent="0.4">
      <c r="A14454" s="9" t="s">
        <v>18225</v>
      </c>
      <c r="B14454" s="9" t="s">
        <v>1044</v>
      </c>
      <c r="C14454" s="9" t="s">
        <v>5</v>
      </c>
      <c r="D14454" s="14">
        <v>1322770.32</v>
      </c>
      <c r="E14454" s="14">
        <v>4239.6484615384597</v>
      </c>
      <c r="F14454" s="36">
        <v>7.0228068236115604E-2</v>
      </c>
    </row>
    <row r="14455" spans="1:6" x14ac:dyDescent="0.4">
      <c r="A14455" s="9" t="s">
        <v>18226</v>
      </c>
      <c r="B14455" s="9" t="s">
        <v>17355</v>
      </c>
      <c r="C14455" s="9" t="s">
        <v>5</v>
      </c>
      <c r="D14455" s="14">
        <v>414130.28872913797</v>
      </c>
      <c r="E14455" s="14">
        <v>4872.1210438722101</v>
      </c>
      <c r="F14455" s="36">
        <v>0.02</v>
      </c>
    </row>
    <row r="14456" spans="1:6" x14ac:dyDescent="0.4">
      <c r="A14456" s="9" t="s">
        <v>18226</v>
      </c>
      <c r="B14456" s="9" t="s">
        <v>12376</v>
      </c>
      <c r="C14456" s="9" t="s">
        <v>5</v>
      </c>
      <c r="D14456" s="14">
        <v>560050.40353509702</v>
      </c>
      <c r="E14456" s="14">
        <v>4828.02072013015</v>
      </c>
      <c r="F14456" s="36">
        <v>4.4500890458289297E-2</v>
      </c>
    </row>
    <row r="14457" spans="1:6" x14ac:dyDescent="0.4">
      <c r="A14457" s="9" t="s">
        <v>18226</v>
      </c>
      <c r="B14457" s="9" t="s">
        <v>12377</v>
      </c>
      <c r="C14457" s="9" t="s">
        <v>5</v>
      </c>
      <c r="D14457" s="14">
        <v>584265.17495636805</v>
      </c>
      <c r="E14457" s="14">
        <v>4327.8901848619798</v>
      </c>
      <c r="F14457" s="36">
        <v>0.02</v>
      </c>
    </row>
    <row r="14458" spans="1:6" x14ac:dyDescent="0.4">
      <c r="A14458" s="9" t="s">
        <v>18226</v>
      </c>
      <c r="B14458" s="9" t="s">
        <v>12378</v>
      </c>
      <c r="C14458" s="9" t="s">
        <v>5</v>
      </c>
      <c r="D14458" s="14">
        <v>880944.179956796</v>
      </c>
      <c r="E14458" s="14">
        <v>4977.0857624677801</v>
      </c>
      <c r="F14458" s="36">
        <v>0.02</v>
      </c>
    </row>
    <row r="14459" spans="1:6" x14ac:dyDescent="0.4">
      <c r="A14459" s="9" t="s">
        <v>18226</v>
      </c>
      <c r="B14459" s="9" t="s">
        <v>12379</v>
      </c>
      <c r="C14459" s="9" t="s">
        <v>5</v>
      </c>
      <c r="D14459" s="14">
        <v>1558761.2147731199</v>
      </c>
      <c r="E14459" s="14">
        <v>4531.2826010846502</v>
      </c>
      <c r="F14459" s="36">
        <v>7.1781477281946698E-2</v>
      </c>
    </row>
    <row r="14460" spans="1:6" x14ac:dyDescent="0.4">
      <c r="A14460" s="9" t="s">
        <v>18226</v>
      </c>
      <c r="B14460" s="9" t="s">
        <v>12416</v>
      </c>
      <c r="C14460" s="9" t="s">
        <v>36</v>
      </c>
      <c r="D14460" s="14">
        <v>3048334.5566162998</v>
      </c>
      <c r="E14460" s="14">
        <v>5522.3452112614104</v>
      </c>
      <c r="F14460" s="36">
        <v>0.02</v>
      </c>
    </row>
    <row r="14461" spans="1:6" x14ac:dyDescent="0.4">
      <c r="A14461" s="9" t="s">
        <v>18226</v>
      </c>
      <c r="B14461" s="9" t="s">
        <v>12380</v>
      </c>
      <c r="C14461" s="9" t="s">
        <v>5</v>
      </c>
      <c r="D14461" s="14">
        <v>338226.98029223701</v>
      </c>
      <c r="E14461" s="14">
        <v>5933.8066717936399</v>
      </c>
      <c r="F14461" s="36">
        <v>0.02</v>
      </c>
    </row>
    <row r="14462" spans="1:6" x14ac:dyDescent="0.4">
      <c r="A14462" s="9" t="s">
        <v>18226</v>
      </c>
      <c r="B14462" s="9" t="s">
        <v>12381</v>
      </c>
      <c r="C14462" s="9" t="s">
        <v>5</v>
      </c>
      <c r="D14462" s="14">
        <v>1147804.4472222701</v>
      </c>
      <c r="E14462" s="14">
        <v>4926.1993443015899</v>
      </c>
      <c r="F14462" s="36">
        <v>0.02</v>
      </c>
    </row>
    <row r="14463" spans="1:6" x14ac:dyDescent="0.4">
      <c r="A14463" s="9" t="s">
        <v>18226</v>
      </c>
      <c r="B14463" s="9" t="s">
        <v>12417</v>
      </c>
      <c r="C14463" s="9" t="s">
        <v>36</v>
      </c>
      <c r="D14463" s="14">
        <v>2796261.4337868602</v>
      </c>
      <c r="E14463" s="14">
        <v>5765.4874923440402</v>
      </c>
      <c r="F14463" s="36">
        <v>0.02</v>
      </c>
    </row>
    <row r="14464" spans="1:6" x14ac:dyDescent="0.4">
      <c r="A14464" s="9" t="s">
        <v>18226</v>
      </c>
      <c r="B14464" s="9" t="s">
        <v>12382</v>
      </c>
      <c r="C14464" s="9" t="s">
        <v>5</v>
      </c>
      <c r="D14464" s="14">
        <v>1383580</v>
      </c>
      <c r="E14464" s="14">
        <v>4180</v>
      </c>
      <c r="F14464" s="36">
        <v>6.7415459571578101E-2</v>
      </c>
    </row>
    <row r="14465" spans="1:6" x14ac:dyDescent="0.4">
      <c r="A14465" s="9" t="s">
        <v>18226</v>
      </c>
      <c r="B14465" s="9" t="s">
        <v>12383</v>
      </c>
      <c r="C14465" s="9" t="s">
        <v>5</v>
      </c>
      <c r="D14465" s="14">
        <v>795575.79856935795</v>
      </c>
      <c r="E14465" s="14">
        <v>4880.8331200574103</v>
      </c>
      <c r="F14465" s="36">
        <v>0.02</v>
      </c>
    </row>
    <row r="14466" spans="1:6" x14ac:dyDescent="0.4">
      <c r="A14466" s="9" t="s">
        <v>18226</v>
      </c>
      <c r="B14466" s="9" t="s">
        <v>12384</v>
      </c>
      <c r="C14466" s="9" t="s">
        <v>5</v>
      </c>
      <c r="D14466" s="14">
        <v>343924.53085520002</v>
      </c>
      <c r="E14466" s="14">
        <v>6141.5094795571404</v>
      </c>
      <c r="F14466" s="36">
        <v>0.02</v>
      </c>
    </row>
    <row r="14467" spans="1:6" x14ac:dyDescent="0.4">
      <c r="A14467" s="9" t="s">
        <v>18226</v>
      </c>
      <c r="B14467" s="9" t="s">
        <v>12385</v>
      </c>
      <c r="C14467" s="9" t="s">
        <v>5</v>
      </c>
      <c r="D14467" s="14">
        <v>380616.28239458898</v>
      </c>
      <c r="E14467" s="14">
        <v>5360.7927097829397</v>
      </c>
      <c r="F14467" s="36">
        <v>0.02</v>
      </c>
    </row>
    <row r="14468" spans="1:6" x14ac:dyDescent="0.4">
      <c r="A14468" s="9" t="s">
        <v>18226</v>
      </c>
      <c r="B14468" s="9" t="s">
        <v>12386</v>
      </c>
      <c r="C14468" s="9" t="s">
        <v>5</v>
      </c>
      <c r="D14468" s="14">
        <v>682683.70314662298</v>
      </c>
      <c r="E14468" s="14">
        <v>4581.7698197760001</v>
      </c>
      <c r="F14468" s="36">
        <v>4.5560467621270903E-2</v>
      </c>
    </row>
    <row r="14469" spans="1:6" x14ac:dyDescent="0.4">
      <c r="A14469" s="9" t="s">
        <v>18226</v>
      </c>
      <c r="B14469" s="9" t="s">
        <v>12387</v>
      </c>
      <c r="C14469" s="9" t="s">
        <v>5</v>
      </c>
      <c r="D14469" s="14">
        <v>544050.76100301603</v>
      </c>
      <c r="E14469" s="14">
        <v>4459.4324672378398</v>
      </c>
      <c r="F14469" s="36">
        <v>0.02</v>
      </c>
    </row>
    <row r="14470" spans="1:6" x14ac:dyDescent="0.4">
      <c r="A14470" s="9" t="s">
        <v>18226</v>
      </c>
      <c r="B14470" s="9" t="s">
        <v>12388</v>
      </c>
      <c r="C14470" s="9" t="s">
        <v>5</v>
      </c>
      <c r="D14470" s="14">
        <v>375384.49046453298</v>
      </c>
      <c r="E14470" s="14">
        <v>5520.3601538902003</v>
      </c>
      <c r="F14470" s="36">
        <v>0.02</v>
      </c>
    </row>
    <row r="14471" spans="1:6" x14ac:dyDescent="0.4">
      <c r="A14471" s="9" t="s">
        <v>18226</v>
      </c>
      <c r="B14471" s="9" t="s">
        <v>12389</v>
      </c>
      <c r="C14471" s="9" t="s">
        <v>5</v>
      </c>
      <c r="D14471" s="14">
        <v>516607.46348527202</v>
      </c>
      <c r="E14471" s="14">
        <v>4739.5180136263498</v>
      </c>
      <c r="F14471" s="36">
        <v>0.02</v>
      </c>
    </row>
    <row r="14472" spans="1:6" x14ac:dyDescent="0.4">
      <c r="A14472" s="9" t="s">
        <v>18226</v>
      </c>
      <c r="B14472" s="9" t="s">
        <v>12390</v>
      </c>
      <c r="C14472" s="9" t="s">
        <v>5</v>
      </c>
      <c r="D14472" s="14">
        <v>671150.99430992699</v>
      </c>
      <c r="E14472" s="14">
        <v>4386.6078059472402</v>
      </c>
      <c r="F14472" s="36">
        <v>4.0181563361804597E-2</v>
      </c>
    </row>
    <row r="14473" spans="1:6" x14ac:dyDescent="0.4">
      <c r="A14473" s="9" t="s">
        <v>18226</v>
      </c>
      <c r="B14473" s="9" t="s">
        <v>12391</v>
      </c>
      <c r="C14473" s="9" t="s">
        <v>5</v>
      </c>
      <c r="D14473" s="14">
        <v>387574.36314294301</v>
      </c>
      <c r="E14473" s="14">
        <v>5617.0197556948197</v>
      </c>
      <c r="F14473" s="36">
        <v>0.02</v>
      </c>
    </row>
    <row r="14474" spans="1:6" x14ac:dyDescent="0.4">
      <c r="A14474" s="9" t="s">
        <v>18226</v>
      </c>
      <c r="B14474" s="9" t="s">
        <v>12392</v>
      </c>
      <c r="C14474" s="9" t="s">
        <v>5</v>
      </c>
      <c r="D14474" s="14">
        <v>370176.24535859999</v>
      </c>
      <c r="E14474" s="14">
        <v>5525.0185874417903</v>
      </c>
      <c r="F14474" s="36">
        <v>0.02</v>
      </c>
    </row>
    <row r="14475" spans="1:6" x14ac:dyDescent="0.4">
      <c r="A14475" s="9" t="s">
        <v>18226</v>
      </c>
      <c r="B14475" s="9" t="s">
        <v>12393</v>
      </c>
      <c r="C14475" s="9" t="s">
        <v>5</v>
      </c>
      <c r="D14475" s="14">
        <v>433521.64977452299</v>
      </c>
      <c r="E14475" s="14">
        <v>4871.0297727474499</v>
      </c>
      <c r="F14475" s="36">
        <v>3.1731065611118298E-2</v>
      </c>
    </row>
    <row r="14476" spans="1:6" x14ac:dyDescent="0.4">
      <c r="A14476" s="9" t="s">
        <v>18226</v>
      </c>
      <c r="B14476" s="9" t="s">
        <v>12394</v>
      </c>
      <c r="C14476" s="9" t="s">
        <v>5</v>
      </c>
      <c r="D14476" s="14">
        <v>344128.22128771403</v>
      </c>
      <c r="E14476" s="14">
        <v>5735.4703547952404</v>
      </c>
      <c r="F14476" s="36">
        <v>0.02</v>
      </c>
    </row>
    <row r="14477" spans="1:6" x14ac:dyDescent="0.4">
      <c r="A14477" s="9" t="s">
        <v>18226</v>
      </c>
      <c r="B14477" s="9" t="s">
        <v>12395</v>
      </c>
      <c r="C14477" s="9" t="s">
        <v>5</v>
      </c>
      <c r="D14477" s="14">
        <v>409175.07692307699</v>
      </c>
      <c r="E14477" s="14">
        <v>4871.1318681318699</v>
      </c>
      <c r="F14477" s="36">
        <v>2.6719144904798299E-2</v>
      </c>
    </row>
    <row r="14478" spans="1:6" x14ac:dyDescent="0.4">
      <c r="A14478" s="9" t="s">
        <v>18226</v>
      </c>
      <c r="B14478" s="9" t="s">
        <v>12396</v>
      </c>
      <c r="C14478" s="9" t="s">
        <v>5</v>
      </c>
      <c r="D14478" s="14">
        <v>744973</v>
      </c>
      <c r="E14478" s="14">
        <v>4256.9885714285701</v>
      </c>
      <c r="F14478" s="36">
        <v>3.2014488934650497E-2</v>
      </c>
    </row>
    <row r="14479" spans="1:6" x14ac:dyDescent="0.4">
      <c r="A14479" s="9" t="s">
        <v>18226</v>
      </c>
      <c r="B14479" s="9" t="s">
        <v>12397</v>
      </c>
      <c r="C14479" s="9" t="s">
        <v>5</v>
      </c>
      <c r="D14479" s="14">
        <v>688095.42496670003</v>
      </c>
      <c r="E14479" s="14">
        <v>4556.9233441503302</v>
      </c>
      <c r="F14479" s="36">
        <v>0.02</v>
      </c>
    </row>
    <row r="14480" spans="1:6" x14ac:dyDescent="0.4">
      <c r="A14480" s="9" t="s">
        <v>18226</v>
      </c>
      <c r="B14480" s="9" t="s">
        <v>12398</v>
      </c>
      <c r="C14480" s="9" t="s">
        <v>5</v>
      </c>
      <c r="D14480" s="14">
        <v>622150.07240928395</v>
      </c>
      <c r="E14480" s="14">
        <v>4541.2414044473298</v>
      </c>
      <c r="F14480" s="36">
        <v>2.07275119077104E-2</v>
      </c>
    </row>
    <row r="14481" spans="1:6" x14ac:dyDescent="0.4">
      <c r="A14481" s="9" t="s">
        <v>18226</v>
      </c>
      <c r="B14481" s="9" t="s">
        <v>12418</v>
      </c>
      <c r="C14481" s="9" t="s">
        <v>36</v>
      </c>
      <c r="D14481" s="14">
        <v>2482992.25142565</v>
      </c>
      <c r="E14481" s="14">
        <v>5630.3679170649702</v>
      </c>
      <c r="F14481" s="36">
        <v>3.8720023511729297E-2</v>
      </c>
    </row>
    <row r="14482" spans="1:6" x14ac:dyDescent="0.4">
      <c r="A14482" s="9" t="s">
        <v>18226</v>
      </c>
      <c r="B14482" s="9" t="s">
        <v>12399</v>
      </c>
      <c r="C14482" s="9" t="s">
        <v>5</v>
      </c>
      <c r="D14482" s="14">
        <v>518553.85714285698</v>
      </c>
      <c r="E14482" s="14">
        <v>4986.0947802197798</v>
      </c>
      <c r="F14482" s="36">
        <v>3.5834605844283302E-2</v>
      </c>
    </row>
    <row r="14483" spans="1:6" x14ac:dyDescent="0.4">
      <c r="A14483" s="9" t="s">
        <v>18226</v>
      </c>
      <c r="B14483" s="9" t="s">
        <v>17351</v>
      </c>
      <c r="C14483" s="9" t="s">
        <v>5</v>
      </c>
      <c r="D14483" s="14">
        <v>886160</v>
      </c>
      <c r="E14483" s="14">
        <v>4180</v>
      </c>
      <c r="F14483" s="36">
        <v>7.4694004571091793E-2</v>
      </c>
    </row>
    <row r="14484" spans="1:6" x14ac:dyDescent="0.4">
      <c r="A14484" s="9" t="s">
        <v>18226</v>
      </c>
      <c r="B14484" s="9" t="s">
        <v>12400</v>
      </c>
      <c r="C14484" s="9" t="s">
        <v>5</v>
      </c>
      <c r="D14484" s="14">
        <v>332852.86666957103</v>
      </c>
      <c r="E14484" s="14">
        <v>5456.6043716323202</v>
      </c>
      <c r="F14484" s="36">
        <v>0.02</v>
      </c>
    </row>
    <row r="14485" spans="1:6" x14ac:dyDescent="0.4">
      <c r="A14485" s="9" t="s">
        <v>18226</v>
      </c>
      <c r="B14485" s="9" t="s">
        <v>12401</v>
      </c>
      <c r="C14485" s="9" t="s">
        <v>5</v>
      </c>
      <c r="D14485" s="14">
        <v>502868.59257854702</v>
      </c>
      <c r="E14485" s="14">
        <v>5079.4807331166403</v>
      </c>
      <c r="F14485" s="36">
        <v>0.02</v>
      </c>
    </row>
    <row r="14486" spans="1:6" x14ac:dyDescent="0.4">
      <c r="A14486" s="9" t="s">
        <v>18226</v>
      </c>
      <c r="B14486" s="9" t="s">
        <v>12402</v>
      </c>
      <c r="C14486" s="9" t="s">
        <v>5</v>
      </c>
      <c r="D14486" s="14">
        <v>285706.544196292</v>
      </c>
      <c r="E14486" s="14">
        <v>6802.5367665783897</v>
      </c>
      <c r="F14486" s="36">
        <v>0.02</v>
      </c>
    </row>
    <row r="14487" spans="1:6" x14ac:dyDescent="0.4">
      <c r="A14487" s="9" t="s">
        <v>18226</v>
      </c>
      <c r="B14487" s="9" t="s">
        <v>17352</v>
      </c>
      <c r="C14487" s="9" t="s">
        <v>5</v>
      </c>
      <c r="D14487" s="14">
        <v>856900</v>
      </c>
      <c r="E14487" s="14">
        <v>4180</v>
      </c>
      <c r="F14487" s="36">
        <v>7.2131803168517E-2</v>
      </c>
    </row>
    <row r="14488" spans="1:6" x14ac:dyDescent="0.4">
      <c r="A14488" s="9" t="s">
        <v>18226</v>
      </c>
      <c r="B14488" s="9" t="s">
        <v>12403</v>
      </c>
      <c r="C14488" s="9" t="s">
        <v>5</v>
      </c>
      <c r="D14488" s="14">
        <v>572780.79005340498</v>
      </c>
      <c r="E14488" s="14">
        <v>4656.7543906780902</v>
      </c>
      <c r="F14488" s="36">
        <v>5.4556025779580998E-2</v>
      </c>
    </row>
    <row r="14489" spans="1:6" x14ac:dyDescent="0.4">
      <c r="A14489" s="9" t="s">
        <v>18226</v>
      </c>
      <c r="B14489" s="9" t="s">
        <v>12404</v>
      </c>
      <c r="C14489" s="9" t="s">
        <v>5</v>
      </c>
      <c r="D14489" s="14">
        <v>239984.61046727301</v>
      </c>
      <c r="E14489" s="14">
        <v>8888.3189061952908</v>
      </c>
      <c r="F14489" s="36">
        <v>0.02</v>
      </c>
    </row>
    <row r="14490" spans="1:6" x14ac:dyDescent="0.4">
      <c r="A14490" s="9" t="s">
        <v>18226</v>
      </c>
      <c r="B14490" s="9" t="s">
        <v>12405</v>
      </c>
      <c r="C14490" s="9" t="s">
        <v>5</v>
      </c>
      <c r="D14490" s="14">
        <v>805988</v>
      </c>
      <c r="E14490" s="14">
        <v>4264.48677248677</v>
      </c>
      <c r="F14490" s="36">
        <v>7.4134426173928694E-2</v>
      </c>
    </row>
    <row r="14491" spans="1:6" x14ac:dyDescent="0.4">
      <c r="A14491" s="9" t="s">
        <v>18226</v>
      </c>
      <c r="B14491" s="9" t="s">
        <v>17346</v>
      </c>
      <c r="C14491" s="9" t="s">
        <v>5</v>
      </c>
      <c r="D14491" s="14">
        <v>1613480</v>
      </c>
      <c r="E14491" s="14">
        <v>4180</v>
      </c>
      <c r="F14491" s="36">
        <v>6.8346545520956398E-2</v>
      </c>
    </row>
    <row r="14492" spans="1:6" x14ac:dyDescent="0.4">
      <c r="A14492" s="9" t="s">
        <v>18226</v>
      </c>
      <c r="B14492" s="9" t="s">
        <v>17337</v>
      </c>
      <c r="C14492" s="9" t="s">
        <v>5</v>
      </c>
      <c r="D14492" s="14">
        <v>346610.20906249998</v>
      </c>
      <c r="E14492" s="14">
        <v>5332.46475480769</v>
      </c>
      <c r="F14492" s="36">
        <v>0.02</v>
      </c>
    </row>
    <row r="14493" spans="1:6" x14ac:dyDescent="0.4">
      <c r="A14493" s="9" t="s">
        <v>18226</v>
      </c>
      <c r="B14493" s="9" t="s">
        <v>12406</v>
      </c>
      <c r="C14493" s="9" t="s">
        <v>5</v>
      </c>
      <c r="D14493" s="14">
        <v>1619069.4087958001</v>
      </c>
      <c r="E14493" s="14">
        <v>4734.1210783503002</v>
      </c>
      <c r="F14493" s="36">
        <v>0.02</v>
      </c>
    </row>
    <row r="14494" spans="1:6" x14ac:dyDescent="0.4">
      <c r="A14494" s="9" t="s">
        <v>18226</v>
      </c>
      <c r="B14494" s="9" t="s">
        <v>12407</v>
      </c>
      <c r="C14494" s="9" t="s">
        <v>5</v>
      </c>
      <c r="D14494" s="14">
        <v>1589770.2412010999</v>
      </c>
      <c r="E14494" s="14">
        <v>4983.6057717902704</v>
      </c>
      <c r="F14494" s="36">
        <v>0.02</v>
      </c>
    </row>
    <row r="14495" spans="1:6" x14ac:dyDescent="0.4">
      <c r="A14495" s="9" t="s">
        <v>18226</v>
      </c>
      <c r="B14495" s="9" t="s">
        <v>12419</v>
      </c>
      <c r="C14495" s="9" t="s">
        <v>36</v>
      </c>
      <c r="D14495" s="14">
        <v>6556541.9152950803</v>
      </c>
      <c r="E14495" s="14">
        <v>5632.76796846656</v>
      </c>
      <c r="F14495" s="36">
        <v>0.02</v>
      </c>
    </row>
    <row r="14496" spans="1:6" x14ac:dyDescent="0.4">
      <c r="A14496" s="9" t="s">
        <v>18226</v>
      </c>
      <c r="B14496" s="9" t="s">
        <v>12408</v>
      </c>
      <c r="C14496" s="9" t="s">
        <v>5</v>
      </c>
      <c r="D14496" s="14">
        <v>878545</v>
      </c>
      <c r="E14496" s="14">
        <v>4264.7815533980602</v>
      </c>
      <c r="F14496" s="36">
        <v>3.7132910451923802E-2</v>
      </c>
    </row>
    <row r="14497" spans="1:6" x14ac:dyDescent="0.4">
      <c r="A14497" s="9" t="s">
        <v>18226</v>
      </c>
      <c r="B14497" s="9" t="s">
        <v>12420</v>
      </c>
      <c r="C14497" s="9" t="s">
        <v>36</v>
      </c>
      <c r="D14497" s="14">
        <v>3898800</v>
      </c>
      <c r="E14497" s="14">
        <v>5415</v>
      </c>
      <c r="F14497" s="36">
        <v>2.8954675392829098E-2</v>
      </c>
    </row>
    <row r="14498" spans="1:6" x14ac:dyDescent="0.4">
      <c r="A14498" s="9" t="s">
        <v>18226</v>
      </c>
      <c r="B14498" s="9" t="s">
        <v>17344</v>
      </c>
      <c r="C14498" s="9" t="s">
        <v>5</v>
      </c>
      <c r="D14498" s="14">
        <v>877746.46727554698</v>
      </c>
      <c r="E14498" s="14">
        <v>4366.8978471420296</v>
      </c>
      <c r="F14498" s="36">
        <v>5.0344528363490203E-2</v>
      </c>
    </row>
    <row r="14499" spans="1:6" x14ac:dyDescent="0.4">
      <c r="A14499" s="9" t="s">
        <v>18226</v>
      </c>
      <c r="B14499" s="9" t="s">
        <v>12409</v>
      </c>
      <c r="C14499" s="9" t="s">
        <v>5</v>
      </c>
      <c r="D14499" s="14">
        <v>1607112.5</v>
      </c>
      <c r="E14499" s="14">
        <v>4229.2434210526299</v>
      </c>
      <c r="F14499" s="36">
        <v>7.2161884607223406E-2</v>
      </c>
    </row>
    <row r="14500" spans="1:6" x14ac:dyDescent="0.4">
      <c r="A14500" s="9" t="s">
        <v>18226</v>
      </c>
      <c r="B14500" s="9" t="s">
        <v>12410</v>
      </c>
      <c r="C14500" s="9" t="s">
        <v>5</v>
      </c>
      <c r="D14500" s="14">
        <v>377459.002578769</v>
      </c>
      <c r="E14500" s="14">
        <v>5392.2714654109895</v>
      </c>
      <c r="F14500" s="36">
        <v>0.02</v>
      </c>
    </row>
    <row r="14501" spans="1:6" x14ac:dyDescent="0.4">
      <c r="A14501" s="9" t="s">
        <v>18226</v>
      </c>
      <c r="B14501" s="9" t="s">
        <v>17343</v>
      </c>
      <c r="C14501" s="9" t="s">
        <v>5</v>
      </c>
      <c r="D14501" s="14">
        <v>823460</v>
      </c>
      <c r="E14501" s="14">
        <v>4180</v>
      </c>
      <c r="F14501" s="36">
        <v>7.9322510203379701E-2</v>
      </c>
    </row>
    <row r="14502" spans="1:6" x14ac:dyDescent="0.4">
      <c r="A14502" s="9" t="s">
        <v>18226</v>
      </c>
      <c r="B14502" s="9" t="s">
        <v>12411</v>
      </c>
      <c r="C14502" s="9" t="s">
        <v>5</v>
      </c>
      <c r="D14502" s="14">
        <v>491560.05272171297</v>
      </c>
      <c r="E14502" s="14">
        <v>4637.35898794069</v>
      </c>
      <c r="F14502" s="36">
        <v>2.3779021786285399E-2</v>
      </c>
    </row>
    <row r="14503" spans="1:6" x14ac:dyDescent="0.4">
      <c r="A14503" s="9" t="s">
        <v>18226</v>
      </c>
      <c r="B14503" s="9" t="s">
        <v>25</v>
      </c>
      <c r="C14503" s="9" t="s">
        <v>5</v>
      </c>
      <c r="D14503" s="14">
        <v>415107.692999597</v>
      </c>
      <c r="E14503" s="14">
        <v>5062.2889390194696</v>
      </c>
      <c r="F14503" s="36">
        <v>2.0362586560311199E-2</v>
      </c>
    </row>
    <row r="14504" spans="1:6" x14ac:dyDescent="0.4">
      <c r="A14504" s="9" t="s">
        <v>18226</v>
      </c>
      <c r="B14504" s="9" t="s">
        <v>502</v>
      </c>
      <c r="C14504" s="9" t="s">
        <v>5</v>
      </c>
      <c r="D14504" s="14">
        <v>741550.09390960203</v>
      </c>
      <c r="E14504" s="14">
        <v>4440.41972400959</v>
      </c>
      <c r="F14504" s="36">
        <v>0.02</v>
      </c>
    </row>
    <row r="14505" spans="1:6" x14ac:dyDescent="0.4">
      <c r="A14505" s="9" t="s">
        <v>18226</v>
      </c>
      <c r="B14505" s="9" t="s">
        <v>12412</v>
      </c>
      <c r="C14505" s="9" t="s">
        <v>5</v>
      </c>
      <c r="D14505" s="14">
        <v>1000216.61332612</v>
      </c>
      <c r="E14505" s="14">
        <v>4831.9643155851099</v>
      </c>
      <c r="F14505" s="36">
        <v>0.02</v>
      </c>
    </row>
    <row r="14506" spans="1:6" x14ac:dyDescent="0.4">
      <c r="A14506" s="9" t="s">
        <v>18226</v>
      </c>
      <c r="B14506" s="9" t="s">
        <v>12421</v>
      </c>
      <c r="C14506" s="9" t="s">
        <v>36</v>
      </c>
      <c r="D14506" s="14">
        <v>6969105</v>
      </c>
      <c r="E14506" s="14">
        <v>5415</v>
      </c>
      <c r="F14506" s="36">
        <v>2.9356296187526901E-2</v>
      </c>
    </row>
    <row r="14507" spans="1:6" x14ac:dyDescent="0.4">
      <c r="A14507" s="9" t="s">
        <v>18226</v>
      </c>
      <c r="B14507" s="9" t="s">
        <v>17345</v>
      </c>
      <c r="C14507" s="9" t="s">
        <v>5</v>
      </c>
      <c r="D14507" s="14">
        <v>464853.23604912299</v>
      </c>
      <c r="E14507" s="14">
        <v>4792.3014025682696</v>
      </c>
      <c r="F14507" s="36">
        <v>0.02</v>
      </c>
    </row>
    <row r="14508" spans="1:6" x14ac:dyDescent="0.4">
      <c r="A14508" s="9" t="s">
        <v>18226</v>
      </c>
      <c r="B14508" s="9" t="s">
        <v>12413</v>
      </c>
      <c r="C14508" s="9" t="s">
        <v>5</v>
      </c>
      <c r="D14508" s="14">
        <v>1196282.54379816</v>
      </c>
      <c r="E14508" s="14">
        <v>4365.9946853947604</v>
      </c>
      <c r="F14508" s="36">
        <v>0.02</v>
      </c>
    </row>
    <row r="14509" spans="1:6" x14ac:dyDescent="0.4">
      <c r="A14509" s="9" t="s">
        <v>18226</v>
      </c>
      <c r="B14509" s="9" t="s">
        <v>17353</v>
      </c>
      <c r="C14509" s="9" t="s">
        <v>5</v>
      </c>
      <c r="D14509" s="14">
        <v>861080</v>
      </c>
      <c r="E14509" s="14">
        <v>4180</v>
      </c>
      <c r="F14509" s="36">
        <v>5.3071250708910597E-2</v>
      </c>
    </row>
    <row r="14510" spans="1:6" x14ac:dyDescent="0.4">
      <c r="A14510" s="9" t="s">
        <v>18226</v>
      </c>
      <c r="B14510" s="9" t="s">
        <v>12414</v>
      </c>
      <c r="C14510" s="9" t="s">
        <v>5</v>
      </c>
      <c r="D14510" s="14">
        <v>933445.5</v>
      </c>
      <c r="E14510" s="14">
        <v>4281.8600917431204</v>
      </c>
      <c r="F14510" s="36">
        <v>2.4022132875210201E-2</v>
      </c>
    </row>
    <row r="14511" spans="1:6" x14ac:dyDescent="0.4">
      <c r="A14511" s="9" t="s">
        <v>18226</v>
      </c>
      <c r="B14511" s="9" t="s">
        <v>12415</v>
      </c>
      <c r="C14511" s="9" t="s">
        <v>5</v>
      </c>
      <c r="D14511" s="14">
        <v>537606.80000000005</v>
      </c>
      <c r="E14511" s="14">
        <v>4715.8491228070197</v>
      </c>
      <c r="F14511" s="36">
        <v>3.0668817070182298E-2</v>
      </c>
    </row>
    <row r="14512" spans="1:6" x14ac:dyDescent="0.4">
      <c r="A14512" s="9" t="s">
        <v>18227</v>
      </c>
      <c r="B14512" s="9" t="s">
        <v>12422</v>
      </c>
      <c r="C14512" s="9" t="s">
        <v>5</v>
      </c>
      <c r="D14512" s="14">
        <v>1600940</v>
      </c>
      <c r="E14512" s="14">
        <v>4180</v>
      </c>
      <c r="F14512" s="36">
        <v>6.7553536981129994E-2</v>
      </c>
    </row>
    <row r="14513" spans="1:6" x14ac:dyDescent="0.4">
      <c r="A14513" s="9" t="s">
        <v>18227</v>
      </c>
      <c r="B14513" s="9" t="s">
        <v>12423</v>
      </c>
      <c r="C14513" s="9" t="s">
        <v>5</v>
      </c>
      <c r="D14513" s="14">
        <v>849531</v>
      </c>
      <c r="E14513" s="14">
        <v>4205.5990099009896</v>
      </c>
      <c r="F14513" s="36">
        <v>3.8351327730063098E-2</v>
      </c>
    </row>
    <row r="14514" spans="1:6" x14ac:dyDescent="0.4">
      <c r="A14514" s="9" t="s">
        <v>18227</v>
      </c>
      <c r="B14514" s="9" t="s">
        <v>12424</v>
      </c>
      <c r="C14514" s="9" t="s">
        <v>5</v>
      </c>
      <c r="D14514" s="14">
        <v>1002413.42511187</v>
      </c>
      <c r="E14514" s="14">
        <v>4415.9181722989797</v>
      </c>
      <c r="F14514" s="36">
        <v>7.7098199579562099E-2</v>
      </c>
    </row>
    <row r="14515" spans="1:6" x14ac:dyDescent="0.4">
      <c r="A14515" s="9" t="s">
        <v>18227</v>
      </c>
      <c r="B14515" s="9" t="s">
        <v>12425</v>
      </c>
      <c r="C14515" s="9" t="s">
        <v>5</v>
      </c>
      <c r="D14515" s="14">
        <v>913149.05891040503</v>
      </c>
      <c r="E14515" s="14">
        <v>4411.3481106782901</v>
      </c>
      <c r="F14515" s="36">
        <v>5.2626236324307303E-2</v>
      </c>
    </row>
    <row r="14516" spans="1:6" x14ac:dyDescent="0.4">
      <c r="A14516" s="9" t="s">
        <v>18227</v>
      </c>
      <c r="B14516" s="9" t="s">
        <v>12426</v>
      </c>
      <c r="C14516" s="9" t="s">
        <v>5</v>
      </c>
      <c r="D14516" s="14">
        <v>667560.93191832094</v>
      </c>
      <c r="E14516" s="14">
        <v>4668.2582651630801</v>
      </c>
      <c r="F14516" s="36">
        <v>5.8712288084907097E-2</v>
      </c>
    </row>
    <row r="14517" spans="1:6" x14ac:dyDescent="0.4">
      <c r="A14517" s="9" t="s">
        <v>18227</v>
      </c>
      <c r="B14517" s="9" t="s">
        <v>12427</v>
      </c>
      <c r="C14517" s="9" t="s">
        <v>5</v>
      </c>
      <c r="D14517" s="14">
        <v>982361.92399377096</v>
      </c>
      <c r="E14517" s="14">
        <v>4863.1778415533199</v>
      </c>
      <c r="F14517" s="36">
        <v>5.5495480672367301E-2</v>
      </c>
    </row>
    <row r="14518" spans="1:6" x14ac:dyDescent="0.4">
      <c r="A14518" s="9" t="s">
        <v>18227</v>
      </c>
      <c r="B14518" s="9" t="s">
        <v>12428</v>
      </c>
      <c r="C14518" s="9" t="s">
        <v>5</v>
      </c>
      <c r="D14518" s="14">
        <v>763655.84152087301</v>
      </c>
      <c r="E14518" s="14">
        <v>4802.8669278042298</v>
      </c>
      <c r="F14518" s="36">
        <v>0.02</v>
      </c>
    </row>
    <row r="14519" spans="1:6" x14ac:dyDescent="0.4">
      <c r="A14519" s="9" t="s">
        <v>18227</v>
      </c>
      <c r="B14519" s="9" t="s">
        <v>12429</v>
      </c>
      <c r="C14519" s="9" t="s">
        <v>5</v>
      </c>
      <c r="D14519" s="14">
        <v>501543.99099192698</v>
      </c>
      <c r="E14519" s="14">
        <v>4869.3591358439598</v>
      </c>
      <c r="F14519" s="36">
        <v>3.3455322225131701E-2</v>
      </c>
    </row>
    <row r="14520" spans="1:6" x14ac:dyDescent="0.4">
      <c r="A14520" s="9" t="s">
        <v>18227</v>
      </c>
      <c r="B14520" s="9" t="s">
        <v>12430</v>
      </c>
      <c r="C14520" s="9" t="s">
        <v>5</v>
      </c>
      <c r="D14520" s="14">
        <v>446525.992196818</v>
      </c>
      <c r="E14520" s="14">
        <v>5581.5749024602201</v>
      </c>
      <c r="F14520" s="36">
        <v>2.21124942234712E-2</v>
      </c>
    </row>
    <row r="14521" spans="1:6" x14ac:dyDescent="0.4">
      <c r="A14521" s="9" t="s">
        <v>18227</v>
      </c>
      <c r="B14521" s="9" t="s">
        <v>12431</v>
      </c>
      <c r="C14521" s="9" t="s">
        <v>5</v>
      </c>
      <c r="D14521" s="14">
        <v>2084460</v>
      </c>
      <c r="E14521" s="14">
        <v>4228.1135902636897</v>
      </c>
      <c r="F14521" s="36">
        <v>5.6224091206809899E-2</v>
      </c>
    </row>
    <row r="14522" spans="1:6" x14ac:dyDescent="0.4">
      <c r="A14522" s="9" t="s">
        <v>18227</v>
      </c>
      <c r="B14522" s="9" t="s">
        <v>12432</v>
      </c>
      <c r="C14522" s="9" t="s">
        <v>5</v>
      </c>
      <c r="D14522" s="14">
        <v>948704.12030622701</v>
      </c>
      <c r="E14522" s="14">
        <v>4605.3598073117801</v>
      </c>
      <c r="F14522" s="36">
        <v>2.6057981264959701E-2</v>
      </c>
    </row>
    <row r="14523" spans="1:6" x14ac:dyDescent="0.4">
      <c r="A14523" s="9" t="s">
        <v>18227</v>
      </c>
      <c r="B14523" s="9" t="s">
        <v>12433</v>
      </c>
      <c r="C14523" s="9" t="s">
        <v>5</v>
      </c>
      <c r="D14523" s="14">
        <v>1007312.9814209</v>
      </c>
      <c r="E14523" s="14">
        <v>4913.7218605897397</v>
      </c>
      <c r="F14523" s="36">
        <v>0.02</v>
      </c>
    </row>
    <row r="14524" spans="1:6" x14ac:dyDescent="0.4">
      <c r="A14524" s="9" t="s">
        <v>18227</v>
      </c>
      <c r="B14524" s="9" t="s">
        <v>12434</v>
      </c>
      <c r="C14524" s="9" t="s">
        <v>5</v>
      </c>
      <c r="D14524" s="14">
        <v>1127796.9899840599</v>
      </c>
      <c r="E14524" s="14">
        <v>4304.5686640612903</v>
      </c>
      <c r="F14524" s="36">
        <v>4.9655621184940199E-2</v>
      </c>
    </row>
    <row r="14525" spans="1:6" x14ac:dyDescent="0.4">
      <c r="A14525" s="9" t="s">
        <v>18227</v>
      </c>
      <c r="B14525" s="9" t="s">
        <v>12435</v>
      </c>
      <c r="C14525" s="9" t="s">
        <v>5</v>
      </c>
      <c r="D14525" s="14">
        <v>666728.31611833896</v>
      </c>
      <c r="E14525" s="14">
        <v>4329.4046501190796</v>
      </c>
      <c r="F14525" s="36">
        <v>3.7979131389392899E-2</v>
      </c>
    </row>
    <row r="14526" spans="1:6" x14ac:dyDescent="0.4">
      <c r="A14526" s="9" t="s">
        <v>18227</v>
      </c>
      <c r="B14526" s="9" t="s">
        <v>12436</v>
      </c>
      <c r="C14526" s="9" t="s">
        <v>5</v>
      </c>
      <c r="D14526" s="14">
        <v>881049.95685907605</v>
      </c>
      <c r="E14526" s="14">
        <v>4472.3348063912499</v>
      </c>
      <c r="F14526" s="36">
        <v>4.3236761286530499E-2</v>
      </c>
    </row>
    <row r="14527" spans="1:6" x14ac:dyDescent="0.4">
      <c r="A14527" s="9" t="s">
        <v>18227</v>
      </c>
      <c r="B14527" s="9" t="s">
        <v>12453</v>
      </c>
      <c r="C14527" s="9" t="s">
        <v>36</v>
      </c>
      <c r="D14527" s="14">
        <v>6798710.5104644299</v>
      </c>
      <c r="E14527" s="14">
        <v>5536.4092104759202</v>
      </c>
      <c r="F14527" s="36">
        <v>2.98272071484935E-2</v>
      </c>
    </row>
    <row r="14528" spans="1:6" x14ac:dyDescent="0.4">
      <c r="A14528" s="9" t="s">
        <v>18227</v>
      </c>
      <c r="B14528" s="9" t="s">
        <v>12437</v>
      </c>
      <c r="C14528" s="9" t="s">
        <v>5</v>
      </c>
      <c r="D14528" s="14">
        <v>1819002</v>
      </c>
      <c r="E14528" s="14">
        <v>4200.9284064665098</v>
      </c>
      <c r="F14528" s="36">
        <v>6.9010110585471504E-2</v>
      </c>
    </row>
    <row r="14529" spans="1:6" x14ac:dyDescent="0.4">
      <c r="A14529" s="9" t="s">
        <v>18227</v>
      </c>
      <c r="B14529" s="9" t="s">
        <v>12438</v>
      </c>
      <c r="C14529" s="9" t="s">
        <v>5</v>
      </c>
      <c r="D14529" s="14">
        <v>1714152</v>
      </c>
      <c r="E14529" s="14">
        <v>4264.0597014925397</v>
      </c>
      <c r="F14529" s="36">
        <v>6.7637774182543103E-2</v>
      </c>
    </row>
    <row r="14530" spans="1:6" x14ac:dyDescent="0.4">
      <c r="A14530" s="9" t="s">
        <v>18227</v>
      </c>
      <c r="B14530" s="9" t="s">
        <v>12454</v>
      </c>
      <c r="C14530" s="9" t="s">
        <v>36</v>
      </c>
      <c r="D14530" s="14">
        <v>3409411.9142629402</v>
      </c>
      <c r="E14530" s="14">
        <v>6313.7257671535999</v>
      </c>
      <c r="F14530" s="36">
        <v>3.67947266384758E-2</v>
      </c>
    </row>
    <row r="14531" spans="1:6" x14ac:dyDescent="0.4">
      <c r="A14531" s="9" t="s">
        <v>18227</v>
      </c>
      <c r="B14531" s="9" t="s">
        <v>12439</v>
      </c>
      <c r="C14531" s="9" t="s">
        <v>5</v>
      </c>
      <c r="D14531" s="14">
        <v>1684720</v>
      </c>
      <c r="E14531" s="14">
        <v>4254.3434343434301</v>
      </c>
      <c r="F14531" s="36">
        <v>6.8019616669542399E-2</v>
      </c>
    </row>
    <row r="14532" spans="1:6" x14ac:dyDescent="0.4">
      <c r="A14532" s="9" t="s">
        <v>18227</v>
      </c>
      <c r="B14532" s="9" t="s">
        <v>12440</v>
      </c>
      <c r="C14532" s="9" t="s">
        <v>5</v>
      </c>
      <c r="D14532" s="14">
        <v>1150792</v>
      </c>
      <c r="E14532" s="14">
        <v>4326.2857142857101</v>
      </c>
      <c r="F14532" s="36">
        <v>6.9447878760444406E-2</v>
      </c>
    </row>
    <row r="14533" spans="1:6" x14ac:dyDescent="0.4">
      <c r="A14533" s="9" t="s">
        <v>18227</v>
      </c>
      <c r="B14533" s="9" t="s">
        <v>12441</v>
      </c>
      <c r="C14533" s="9" t="s">
        <v>5</v>
      </c>
      <c r="D14533" s="14">
        <v>1269319.4772260401</v>
      </c>
      <c r="E14533" s="14">
        <v>4288.2414771149997</v>
      </c>
      <c r="F14533" s="36">
        <v>0.02</v>
      </c>
    </row>
    <row r="14534" spans="1:6" x14ac:dyDescent="0.4">
      <c r="A14534" s="9" t="s">
        <v>18227</v>
      </c>
      <c r="B14534" s="9" t="s">
        <v>12442</v>
      </c>
      <c r="C14534" s="9" t="s">
        <v>5</v>
      </c>
      <c r="D14534" s="14">
        <v>2666864</v>
      </c>
      <c r="E14534" s="14">
        <v>4301.3935483871001</v>
      </c>
      <c r="F14534" s="36">
        <v>6.5583982585368406E-2</v>
      </c>
    </row>
    <row r="14535" spans="1:6" x14ac:dyDescent="0.4">
      <c r="A14535" s="9" t="s">
        <v>18227</v>
      </c>
      <c r="B14535" s="9" t="s">
        <v>12443</v>
      </c>
      <c r="C14535" s="9" t="s">
        <v>5</v>
      </c>
      <c r="D14535" s="14">
        <v>518218.03209275298</v>
      </c>
      <c r="E14535" s="14">
        <v>5234.5255766944701</v>
      </c>
      <c r="F14535" s="36">
        <v>2.4426412021241201E-2</v>
      </c>
    </row>
    <row r="14536" spans="1:6" x14ac:dyDescent="0.4">
      <c r="A14536" s="9" t="s">
        <v>18227</v>
      </c>
      <c r="B14536" s="9" t="s">
        <v>12444</v>
      </c>
      <c r="C14536" s="9" t="s">
        <v>5</v>
      </c>
      <c r="D14536" s="14">
        <v>1558088.5100165501</v>
      </c>
      <c r="E14536" s="14">
        <v>4451.6814571901496</v>
      </c>
      <c r="F14536" s="36">
        <v>4.7370465202004601E-2</v>
      </c>
    </row>
    <row r="14537" spans="1:6" x14ac:dyDescent="0.4">
      <c r="A14537" s="9" t="s">
        <v>18227</v>
      </c>
      <c r="B14537" s="9" t="s">
        <v>12445</v>
      </c>
      <c r="C14537" s="9" t="s">
        <v>5</v>
      </c>
      <c r="D14537" s="14">
        <v>997199.96375787002</v>
      </c>
      <c r="E14537" s="14">
        <v>4681.6899706942304</v>
      </c>
      <c r="F14537" s="36">
        <v>0.02</v>
      </c>
    </row>
    <row r="14538" spans="1:6" x14ac:dyDescent="0.4">
      <c r="A14538" s="9" t="s">
        <v>18227</v>
      </c>
      <c r="B14538" s="9" t="s">
        <v>12446</v>
      </c>
      <c r="C14538" s="9" t="s">
        <v>5</v>
      </c>
      <c r="D14538" s="14">
        <v>781104.67729324603</v>
      </c>
      <c r="E14538" s="14">
        <v>4363.7132809678596</v>
      </c>
      <c r="F14538" s="36">
        <v>3.1593142547180701E-2</v>
      </c>
    </row>
    <row r="14539" spans="1:6" x14ac:dyDescent="0.4">
      <c r="A14539" s="9" t="s">
        <v>18227</v>
      </c>
      <c r="B14539" s="9" t="s">
        <v>8259</v>
      </c>
      <c r="C14539" s="9" t="s">
        <v>5</v>
      </c>
      <c r="D14539" s="14">
        <v>444462.18348979799</v>
      </c>
      <c r="E14539" s="14">
        <v>5168.1649242999802</v>
      </c>
      <c r="F14539" s="36">
        <v>3.7939824140290797E-2</v>
      </c>
    </row>
    <row r="14540" spans="1:6" x14ac:dyDescent="0.4">
      <c r="A14540" s="9" t="s">
        <v>18227</v>
      </c>
      <c r="B14540" s="9" t="s">
        <v>7657</v>
      </c>
      <c r="C14540" s="9" t="s">
        <v>5</v>
      </c>
      <c r="D14540" s="14">
        <v>993304.72790246096</v>
      </c>
      <c r="E14540" s="14">
        <v>5093.8703994998004</v>
      </c>
      <c r="F14540" s="36">
        <v>4.3920156267943898E-2</v>
      </c>
    </row>
    <row r="14541" spans="1:6" x14ac:dyDescent="0.4">
      <c r="A14541" s="9" t="s">
        <v>18227</v>
      </c>
      <c r="B14541" s="9" t="s">
        <v>12447</v>
      </c>
      <c r="C14541" s="9" t="s">
        <v>5</v>
      </c>
      <c r="D14541" s="14">
        <v>538906.35993053403</v>
      </c>
      <c r="E14541" s="14">
        <v>4855.01225162643</v>
      </c>
      <c r="F14541" s="36">
        <v>4.0178158036733101E-2</v>
      </c>
    </row>
    <row r="14542" spans="1:6" x14ac:dyDescent="0.4">
      <c r="A14542" s="9" t="s">
        <v>18227</v>
      </c>
      <c r="B14542" s="9" t="s">
        <v>12448</v>
      </c>
      <c r="C14542" s="9" t="s">
        <v>5</v>
      </c>
      <c r="D14542" s="14">
        <v>886148.566742172</v>
      </c>
      <c r="E14542" s="14">
        <v>4322.6759353276702</v>
      </c>
      <c r="F14542" s="36">
        <v>3.9071671484366903E-2</v>
      </c>
    </row>
    <row r="14543" spans="1:6" x14ac:dyDescent="0.4">
      <c r="A14543" s="9" t="s">
        <v>18227</v>
      </c>
      <c r="B14543" s="9" t="s">
        <v>12449</v>
      </c>
      <c r="C14543" s="9" t="s">
        <v>5</v>
      </c>
      <c r="D14543" s="14">
        <v>464448.31985886302</v>
      </c>
      <c r="E14543" s="14">
        <v>5103.8276907567297</v>
      </c>
      <c r="F14543" s="36">
        <v>4.6986554103068699E-2</v>
      </c>
    </row>
    <row r="14544" spans="1:6" x14ac:dyDescent="0.4">
      <c r="A14544" s="9" t="s">
        <v>18227</v>
      </c>
      <c r="B14544" s="9" t="s">
        <v>12450</v>
      </c>
      <c r="C14544" s="9" t="s">
        <v>5</v>
      </c>
      <c r="D14544" s="14">
        <v>1264836</v>
      </c>
      <c r="E14544" s="14">
        <v>4202.1129568106298</v>
      </c>
      <c r="F14544" s="36">
        <v>6.8663436774165004E-2</v>
      </c>
    </row>
    <row r="14545" spans="1:6" x14ac:dyDescent="0.4">
      <c r="A14545" s="9" t="s">
        <v>18227</v>
      </c>
      <c r="B14545" s="9" t="s">
        <v>3011</v>
      </c>
      <c r="C14545" s="9" t="s">
        <v>36</v>
      </c>
      <c r="D14545" s="14">
        <v>4243216.0096917804</v>
      </c>
      <c r="E14545" s="14">
        <v>5447.0038635324499</v>
      </c>
      <c r="F14545" s="36">
        <v>3.4175171470246103E-2</v>
      </c>
    </row>
    <row r="14546" spans="1:6" x14ac:dyDescent="0.4">
      <c r="A14546" s="9" t="s">
        <v>18227</v>
      </c>
      <c r="B14546" s="9" t="s">
        <v>12451</v>
      </c>
      <c r="C14546" s="9" t="s">
        <v>5</v>
      </c>
      <c r="D14546" s="14">
        <v>693858.11593475298</v>
      </c>
      <c r="E14546" s="14">
        <v>4688.23051307266</v>
      </c>
      <c r="F14546" s="36">
        <v>7.9178959783903394E-2</v>
      </c>
    </row>
    <row r="14547" spans="1:6" x14ac:dyDescent="0.4">
      <c r="A14547" s="9" t="s">
        <v>18227</v>
      </c>
      <c r="B14547" s="9" t="s">
        <v>12452</v>
      </c>
      <c r="C14547" s="9" t="s">
        <v>5</v>
      </c>
      <c r="D14547" s="14">
        <v>690500.71069798805</v>
      </c>
      <c r="E14547" s="14">
        <v>4762.0738668826798</v>
      </c>
      <c r="F14547" s="36">
        <v>4.0108346022993797E-2</v>
      </c>
    </row>
    <row r="14548" spans="1:6" x14ac:dyDescent="0.4">
      <c r="A14548" s="9" t="s">
        <v>18228</v>
      </c>
      <c r="B14548" s="9" t="s">
        <v>12455</v>
      </c>
      <c r="C14548" s="9" t="s">
        <v>5</v>
      </c>
      <c r="D14548" s="14">
        <v>613600.63397479896</v>
      </c>
      <c r="E14548" s="14">
        <v>5289.6606377137896</v>
      </c>
      <c r="F14548" s="36">
        <v>1.9999999999999799E-2</v>
      </c>
    </row>
    <row r="14549" spans="1:6" x14ac:dyDescent="0.4">
      <c r="A14549" s="9" t="s">
        <v>18228</v>
      </c>
      <c r="B14549" s="9" t="s">
        <v>12456</v>
      </c>
      <c r="C14549" s="9" t="s">
        <v>5</v>
      </c>
      <c r="D14549" s="14">
        <v>915167</v>
      </c>
      <c r="E14549" s="14">
        <v>4256.59069767442</v>
      </c>
      <c r="F14549" s="36">
        <v>4.3484089682907803E-2</v>
      </c>
    </row>
    <row r="14550" spans="1:6" x14ac:dyDescent="0.4">
      <c r="A14550" s="9" t="s">
        <v>18228</v>
      </c>
      <c r="B14550" s="9" t="s">
        <v>17232</v>
      </c>
      <c r="C14550" s="9" t="s">
        <v>5</v>
      </c>
      <c r="D14550" s="14">
        <v>719683.67737278005</v>
      </c>
      <c r="E14550" s="14">
        <v>5032.7529886208404</v>
      </c>
      <c r="F14550" s="36">
        <v>0.02</v>
      </c>
    </row>
    <row r="14551" spans="1:6" x14ac:dyDescent="0.4">
      <c r="A14551" s="9" t="s">
        <v>18228</v>
      </c>
      <c r="B14551" s="9" t="s">
        <v>12457</v>
      </c>
      <c r="C14551" s="9" t="s">
        <v>5</v>
      </c>
      <c r="D14551" s="14">
        <v>1492943.6028052999</v>
      </c>
      <c r="E14551" s="14">
        <v>4769.7878683875497</v>
      </c>
      <c r="F14551" s="36">
        <v>3.05108021319935E-2</v>
      </c>
    </row>
    <row r="14552" spans="1:6" x14ac:dyDescent="0.4">
      <c r="A14552" s="9" t="s">
        <v>18228</v>
      </c>
      <c r="B14552" s="9" t="s">
        <v>12540</v>
      </c>
      <c r="C14552" s="9" t="s">
        <v>5</v>
      </c>
      <c r="D14552" s="14">
        <v>685377.38506987505</v>
      </c>
      <c r="E14552" s="14">
        <v>4365.4610514004798</v>
      </c>
      <c r="F14552" s="36">
        <v>0.02</v>
      </c>
    </row>
    <row r="14553" spans="1:6" x14ac:dyDescent="0.4">
      <c r="A14553" s="9" t="s">
        <v>18228</v>
      </c>
      <c r="B14553" s="9" t="s">
        <v>12458</v>
      </c>
      <c r="C14553" s="9" t="s">
        <v>5</v>
      </c>
      <c r="D14553" s="14">
        <v>1138028</v>
      </c>
      <c r="E14553" s="14">
        <v>4230.5873605948</v>
      </c>
      <c r="F14553" s="36">
        <v>2.9029435696448901E-2</v>
      </c>
    </row>
    <row r="14554" spans="1:6" x14ac:dyDescent="0.4">
      <c r="A14554" s="9" t="s">
        <v>18228</v>
      </c>
      <c r="B14554" s="9" t="s">
        <v>12459</v>
      </c>
      <c r="C14554" s="9" t="s">
        <v>5</v>
      </c>
      <c r="D14554" s="14">
        <v>1517023</v>
      </c>
      <c r="E14554" s="14">
        <v>4237.4944134078196</v>
      </c>
      <c r="F14554" s="36">
        <v>6.2085229356982498E-2</v>
      </c>
    </row>
    <row r="14555" spans="1:6" x14ac:dyDescent="0.4">
      <c r="A14555" s="9" t="s">
        <v>18228</v>
      </c>
      <c r="B14555" s="9" t="s">
        <v>12471</v>
      </c>
      <c r="C14555" s="9" t="s">
        <v>36</v>
      </c>
      <c r="D14555" s="14">
        <v>7695207.2238041302</v>
      </c>
      <c r="E14555" s="14">
        <v>6703.14218101405</v>
      </c>
      <c r="F14555" s="36">
        <v>3.3225371353428498E-2</v>
      </c>
    </row>
    <row r="14556" spans="1:6" x14ac:dyDescent="0.4">
      <c r="A14556" s="9" t="s">
        <v>18228</v>
      </c>
      <c r="B14556" s="9" t="s">
        <v>12460</v>
      </c>
      <c r="C14556" s="9" t="s">
        <v>5</v>
      </c>
      <c r="D14556" s="14">
        <v>1826508.8720557101</v>
      </c>
      <c r="E14556" s="14">
        <v>4936.5104650154199</v>
      </c>
      <c r="F14556" s="36">
        <v>0.02</v>
      </c>
    </row>
    <row r="14557" spans="1:6" x14ac:dyDescent="0.4">
      <c r="A14557" s="9" t="s">
        <v>18228</v>
      </c>
      <c r="B14557" s="9" t="s">
        <v>12461</v>
      </c>
      <c r="C14557" s="9" t="s">
        <v>5</v>
      </c>
      <c r="D14557" s="14">
        <v>1481888.8513978899</v>
      </c>
      <c r="E14557" s="14">
        <v>5109.9615565444501</v>
      </c>
      <c r="F14557" s="36">
        <v>2.9634385124495798E-2</v>
      </c>
    </row>
    <row r="14558" spans="1:6" x14ac:dyDescent="0.4">
      <c r="A14558" s="9" t="s">
        <v>18228</v>
      </c>
      <c r="B14558" s="9" t="s">
        <v>18856</v>
      </c>
      <c r="C14558" s="9" t="s">
        <v>36</v>
      </c>
      <c r="D14558" s="14">
        <v>2368159.0796655598</v>
      </c>
      <c r="E14558" s="14">
        <v>5481.8497214480503</v>
      </c>
      <c r="F14558" s="36">
        <v>3.7634054196821601E-2</v>
      </c>
    </row>
    <row r="14559" spans="1:6" x14ac:dyDescent="0.4">
      <c r="A14559" s="9" t="s">
        <v>18228</v>
      </c>
      <c r="B14559" s="9" t="s">
        <v>12462</v>
      </c>
      <c r="C14559" s="9" t="s">
        <v>5</v>
      </c>
      <c r="D14559" s="14">
        <v>1819244.3252968499</v>
      </c>
      <c r="E14559" s="14">
        <v>4437.1812812118196</v>
      </c>
      <c r="F14559" s="36">
        <v>0.02</v>
      </c>
    </row>
    <row r="14560" spans="1:6" x14ac:dyDescent="0.4">
      <c r="A14560" s="9" t="s">
        <v>18228</v>
      </c>
      <c r="B14560" s="9" t="s">
        <v>12463</v>
      </c>
      <c r="C14560" s="9" t="s">
        <v>5</v>
      </c>
      <c r="D14560" s="14">
        <v>1155007.2633629499</v>
      </c>
      <c r="E14560" s="14">
        <v>5448.1474686931397</v>
      </c>
      <c r="F14560" s="36">
        <v>3.4081847580556698E-2</v>
      </c>
    </row>
    <row r="14561" spans="1:6" x14ac:dyDescent="0.4">
      <c r="A14561" s="9" t="s">
        <v>18228</v>
      </c>
      <c r="B14561" s="9" t="s">
        <v>12464</v>
      </c>
      <c r="C14561" s="9" t="s">
        <v>5</v>
      </c>
      <c r="D14561" s="14">
        <v>2040592.53110356</v>
      </c>
      <c r="E14561" s="14">
        <v>5063.5050399592201</v>
      </c>
      <c r="F14561" s="36">
        <v>3.2950516551598398E-2</v>
      </c>
    </row>
    <row r="14562" spans="1:6" x14ac:dyDescent="0.4">
      <c r="A14562" s="9" t="s">
        <v>18228</v>
      </c>
      <c r="B14562" s="9" t="s">
        <v>12465</v>
      </c>
      <c r="C14562" s="9" t="s">
        <v>5</v>
      </c>
      <c r="D14562" s="14">
        <v>1045273.89490757</v>
      </c>
      <c r="E14562" s="14">
        <v>4977.4947376550999</v>
      </c>
      <c r="F14562" s="36">
        <v>1.9999999999999799E-2</v>
      </c>
    </row>
    <row r="14563" spans="1:6" x14ac:dyDescent="0.4">
      <c r="A14563" s="9" t="s">
        <v>18228</v>
      </c>
      <c r="B14563" s="9" t="s">
        <v>12466</v>
      </c>
      <c r="C14563" s="9" t="s">
        <v>5</v>
      </c>
      <c r="D14563" s="14">
        <v>2124328.4763601599</v>
      </c>
      <c r="E14563" s="14">
        <v>5193.9571549148104</v>
      </c>
      <c r="F14563" s="36">
        <v>3.0462361619638698E-2</v>
      </c>
    </row>
    <row r="14564" spans="1:6" x14ac:dyDescent="0.4">
      <c r="A14564" s="9" t="s">
        <v>18228</v>
      </c>
      <c r="B14564" s="9" t="s">
        <v>12467</v>
      </c>
      <c r="C14564" s="9" t="s">
        <v>5</v>
      </c>
      <c r="D14564" s="14">
        <v>1469858</v>
      </c>
      <c r="E14564" s="14">
        <v>4248.1445086705198</v>
      </c>
      <c r="F14564" s="36">
        <v>4.7907253474678099E-2</v>
      </c>
    </row>
    <row r="14565" spans="1:6" x14ac:dyDescent="0.4">
      <c r="A14565" s="9" t="s">
        <v>18228</v>
      </c>
      <c r="B14565" s="9" t="s">
        <v>12468</v>
      </c>
      <c r="C14565" s="9" t="s">
        <v>5</v>
      </c>
      <c r="D14565" s="14">
        <v>914910.66821323696</v>
      </c>
      <c r="E14565" s="14">
        <v>4377.5630058049601</v>
      </c>
      <c r="F14565" s="36">
        <v>2.8041026405193799E-2</v>
      </c>
    </row>
    <row r="14566" spans="1:6" x14ac:dyDescent="0.4">
      <c r="A14566" s="9" t="s">
        <v>18228</v>
      </c>
      <c r="B14566" s="9" t="s">
        <v>12469</v>
      </c>
      <c r="C14566" s="9" t="s">
        <v>5</v>
      </c>
      <c r="D14566" s="14">
        <v>1964704.1114387901</v>
      </c>
      <c r="E14566" s="14">
        <v>4780.3019743036202</v>
      </c>
      <c r="F14566" s="36">
        <v>2.0757285358422799E-2</v>
      </c>
    </row>
    <row r="14567" spans="1:6" x14ac:dyDescent="0.4">
      <c r="A14567" s="9" t="s">
        <v>18228</v>
      </c>
      <c r="B14567" s="9" t="s">
        <v>12472</v>
      </c>
      <c r="C14567" s="9" t="s">
        <v>36</v>
      </c>
      <c r="D14567" s="14">
        <v>6878556.8885021703</v>
      </c>
      <c r="E14567" s="14">
        <v>6645.9486845431602</v>
      </c>
      <c r="F14567" s="36">
        <v>3.9131738773851898E-2</v>
      </c>
    </row>
    <row r="14568" spans="1:6" x14ac:dyDescent="0.4">
      <c r="A14568" s="9" t="s">
        <v>18228</v>
      </c>
      <c r="B14568" s="9" t="s">
        <v>781</v>
      </c>
      <c r="C14568" s="9" t="s">
        <v>5</v>
      </c>
      <c r="D14568" s="14">
        <v>1002070.9351018</v>
      </c>
      <c r="E14568" s="14">
        <v>5138.8253082143501</v>
      </c>
      <c r="F14568" s="36">
        <v>0.02</v>
      </c>
    </row>
    <row r="14569" spans="1:6" x14ac:dyDescent="0.4">
      <c r="A14569" s="9" t="s">
        <v>18228</v>
      </c>
      <c r="B14569" s="9" t="s">
        <v>162</v>
      </c>
      <c r="C14569" s="9" t="s">
        <v>5</v>
      </c>
      <c r="D14569" s="14">
        <v>892332.46286942798</v>
      </c>
      <c r="E14569" s="14">
        <v>4771.8313522429298</v>
      </c>
      <c r="F14569" s="36">
        <v>2.4399253526159001E-2</v>
      </c>
    </row>
    <row r="14570" spans="1:6" x14ac:dyDescent="0.4">
      <c r="A14570" s="9" t="s">
        <v>18228</v>
      </c>
      <c r="B14570" s="9" t="s">
        <v>3626</v>
      </c>
      <c r="C14570" s="9" t="s">
        <v>5</v>
      </c>
      <c r="D14570" s="14">
        <v>1037536.06444778</v>
      </c>
      <c r="E14570" s="14">
        <v>4940.6479259418202</v>
      </c>
      <c r="F14570" s="36">
        <v>4.0008536254143801E-2</v>
      </c>
    </row>
    <row r="14571" spans="1:6" x14ac:dyDescent="0.4">
      <c r="A14571" s="9" t="s">
        <v>18228</v>
      </c>
      <c r="B14571" s="9" t="s">
        <v>17230</v>
      </c>
      <c r="C14571" s="9" t="s">
        <v>36</v>
      </c>
      <c r="D14571" s="14">
        <v>1853421.1815607401</v>
      </c>
      <c r="E14571" s="14">
        <v>6096.7802025024303</v>
      </c>
      <c r="F14571" s="36">
        <v>2.7792416453965799E-2</v>
      </c>
    </row>
    <row r="14572" spans="1:6" x14ac:dyDescent="0.4">
      <c r="A14572" s="9" t="s">
        <v>18228</v>
      </c>
      <c r="B14572" s="9" t="s">
        <v>12470</v>
      </c>
      <c r="C14572" s="9" t="s">
        <v>5</v>
      </c>
      <c r="D14572" s="14">
        <v>1536907.4906273801</v>
      </c>
      <c r="E14572" s="14">
        <v>4728.94612500733</v>
      </c>
      <c r="F14572" s="36">
        <v>0.02</v>
      </c>
    </row>
    <row r="14573" spans="1:6" x14ac:dyDescent="0.4">
      <c r="A14573" s="9" t="s">
        <v>18228</v>
      </c>
      <c r="B14573" s="9" t="s">
        <v>17229</v>
      </c>
      <c r="C14573" s="9" t="s">
        <v>5</v>
      </c>
      <c r="D14573" s="14">
        <v>2088703.47813823</v>
      </c>
      <c r="E14573" s="14">
        <v>5106.8544697756297</v>
      </c>
      <c r="F14573" s="36">
        <v>4.44533328524883E-2</v>
      </c>
    </row>
    <row r="14574" spans="1:6" x14ac:dyDescent="0.4">
      <c r="A14574" s="9" t="s">
        <v>18229</v>
      </c>
      <c r="B14574" s="9" t="s">
        <v>12474</v>
      </c>
      <c r="C14574" s="9" t="s">
        <v>5</v>
      </c>
      <c r="D14574" s="14">
        <v>1166697.3658332599</v>
      </c>
      <c r="E14574" s="14">
        <v>5162.3777249259401</v>
      </c>
      <c r="F14574" s="36">
        <v>0.02</v>
      </c>
    </row>
    <row r="14575" spans="1:6" x14ac:dyDescent="0.4">
      <c r="A14575" s="9" t="s">
        <v>18229</v>
      </c>
      <c r="B14575" s="9" t="s">
        <v>12475</v>
      </c>
      <c r="C14575" s="9" t="s">
        <v>5</v>
      </c>
      <c r="D14575" s="14">
        <v>2650019.2635007501</v>
      </c>
      <c r="E14575" s="14">
        <v>4315.9922858318396</v>
      </c>
      <c r="F14575" s="36">
        <v>2.0912354871129399E-2</v>
      </c>
    </row>
    <row r="14576" spans="1:6" x14ac:dyDescent="0.4">
      <c r="A14576" s="9" t="s">
        <v>18229</v>
      </c>
      <c r="B14576" s="9" t="s">
        <v>12476</v>
      </c>
      <c r="C14576" s="9" t="s">
        <v>5</v>
      </c>
      <c r="D14576" s="14">
        <v>1792409</v>
      </c>
      <c r="E14576" s="14">
        <v>4247.4146919431296</v>
      </c>
      <c r="F14576" s="36">
        <v>5.7155801810018399E-2</v>
      </c>
    </row>
    <row r="14577" spans="1:6" x14ac:dyDescent="0.4">
      <c r="A14577" s="9" t="s">
        <v>18229</v>
      </c>
      <c r="B14577" s="9" t="s">
        <v>12477</v>
      </c>
      <c r="C14577" s="9" t="s">
        <v>5</v>
      </c>
      <c r="D14577" s="14">
        <v>1094095</v>
      </c>
      <c r="E14577" s="14">
        <v>4257.1789883268502</v>
      </c>
      <c r="F14577" s="36">
        <v>6.9459294579982803E-2</v>
      </c>
    </row>
    <row r="14578" spans="1:6" x14ac:dyDescent="0.4">
      <c r="A14578" s="9" t="s">
        <v>18229</v>
      </c>
      <c r="B14578" s="9" t="s">
        <v>12478</v>
      </c>
      <c r="C14578" s="9" t="s">
        <v>5</v>
      </c>
      <c r="D14578" s="14">
        <v>2353340</v>
      </c>
      <c r="E14578" s="14">
        <v>4180</v>
      </c>
      <c r="F14578" s="36">
        <v>6.7180295719646302E-2</v>
      </c>
    </row>
    <row r="14579" spans="1:6" x14ac:dyDescent="0.4">
      <c r="A14579" s="9" t="s">
        <v>18229</v>
      </c>
      <c r="B14579" s="9" t="s">
        <v>12479</v>
      </c>
      <c r="C14579" s="9" t="s">
        <v>5</v>
      </c>
      <c r="D14579" s="14">
        <v>1741121.5608446801</v>
      </c>
      <c r="E14579" s="14">
        <v>4452.9963192958603</v>
      </c>
      <c r="F14579" s="36">
        <v>4.9596876376018798E-2</v>
      </c>
    </row>
    <row r="14580" spans="1:6" x14ac:dyDescent="0.4">
      <c r="A14580" s="9" t="s">
        <v>18229</v>
      </c>
      <c r="B14580" s="9" t="s">
        <v>12480</v>
      </c>
      <c r="C14580" s="9" t="s">
        <v>5</v>
      </c>
      <c r="D14580" s="14">
        <v>1469109</v>
      </c>
      <c r="E14580" s="14">
        <v>4245.9797687861301</v>
      </c>
      <c r="F14580" s="36">
        <v>7.0101336516319002E-2</v>
      </c>
    </row>
    <row r="14581" spans="1:6" x14ac:dyDescent="0.4">
      <c r="A14581" s="9" t="s">
        <v>18229</v>
      </c>
      <c r="B14581" s="9" t="s">
        <v>12481</v>
      </c>
      <c r="C14581" s="9" t="s">
        <v>5</v>
      </c>
      <c r="D14581" s="14">
        <v>1855742.6051868999</v>
      </c>
      <c r="E14581" s="14">
        <v>4450.2220747887304</v>
      </c>
      <c r="F14581" s="36">
        <v>4.2349102417940099E-2</v>
      </c>
    </row>
    <row r="14582" spans="1:6" x14ac:dyDescent="0.4">
      <c r="A14582" s="9" t="s">
        <v>18229</v>
      </c>
      <c r="B14582" s="9" t="s">
        <v>12482</v>
      </c>
      <c r="C14582" s="9" t="s">
        <v>5</v>
      </c>
      <c r="D14582" s="14">
        <v>1663640</v>
      </c>
      <c r="E14582" s="14">
        <v>4180</v>
      </c>
      <c r="F14582" s="36">
        <v>6.8658916628283204E-2</v>
      </c>
    </row>
    <row r="14583" spans="1:6" x14ac:dyDescent="0.4">
      <c r="A14583" s="9" t="s">
        <v>18229</v>
      </c>
      <c r="B14583" s="9" t="s">
        <v>12483</v>
      </c>
      <c r="C14583" s="9" t="s">
        <v>5</v>
      </c>
      <c r="D14583" s="14">
        <v>970445.76695484901</v>
      </c>
      <c r="E14583" s="14">
        <v>4472.1003085476896</v>
      </c>
      <c r="F14583" s="36">
        <v>3.2287757948588097E-2</v>
      </c>
    </row>
    <row r="14584" spans="1:6" x14ac:dyDescent="0.4">
      <c r="A14584" s="9" t="s">
        <v>18229</v>
      </c>
      <c r="B14584" s="9" t="s">
        <v>12484</v>
      </c>
      <c r="C14584" s="9" t="s">
        <v>5</v>
      </c>
      <c r="D14584" s="14">
        <v>859727.54306404898</v>
      </c>
      <c r="E14584" s="14">
        <v>4386.3650156329004</v>
      </c>
      <c r="F14584" s="36">
        <v>0.02</v>
      </c>
    </row>
    <row r="14585" spans="1:6" x14ac:dyDescent="0.4">
      <c r="A14585" s="9" t="s">
        <v>18229</v>
      </c>
      <c r="B14585" s="9" t="s">
        <v>12485</v>
      </c>
      <c r="C14585" s="9" t="s">
        <v>5</v>
      </c>
      <c r="D14585" s="14">
        <v>694583.27884615399</v>
      </c>
      <c r="E14585" s="14">
        <v>4539.7599924585202</v>
      </c>
      <c r="F14585" s="36">
        <v>3.5099413835913501E-2</v>
      </c>
    </row>
    <row r="14586" spans="1:6" x14ac:dyDescent="0.4">
      <c r="A14586" s="9" t="s">
        <v>18229</v>
      </c>
      <c r="B14586" s="9" t="s">
        <v>12496</v>
      </c>
      <c r="C14586" s="9" t="s">
        <v>36</v>
      </c>
      <c r="D14586" s="14">
        <v>6144997.4121372597</v>
      </c>
      <c r="E14586" s="14">
        <v>5995.1194264753804</v>
      </c>
      <c r="F14586" s="36">
        <v>2.6751246723837101E-2</v>
      </c>
    </row>
    <row r="14587" spans="1:6" x14ac:dyDescent="0.4">
      <c r="A14587" s="9" t="s">
        <v>18229</v>
      </c>
      <c r="B14587" s="9" t="s">
        <v>12486</v>
      </c>
      <c r="C14587" s="9" t="s">
        <v>5</v>
      </c>
      <c r="D14587" s="14">
        <v>1704815.0820962</v>
      </c>
      <c r="E14587" s="14">
        <v>4722.47945179003</v>
      </c>
      <c r="F14587" s="36">
        <v>0.02</v>
      </c>
    </row>
    <row r="14588" spans="1:6" x14ac:dyDescent="0.4">
      <c r="A14588" s="9" t="s">
        <v>18229</v>
      </c>
      <c r="B14588" s="9" t="s">
        <v>17228</v>
      </c>
      <c r="C14588" s="9" t="s">
        <v>5</v>
      </c>
      <c r="D14588" s="14">
        <v>1298408.0666561001</v>
      </c>
      <c r="E14588" s="14">
        <v>4936.9128009737797</v>
      </c>
      <c r="F14588" s="36">
        <v>2.66722297390991E-2</v>
      </c>
    </row>
    <row r="14589" spans="1:6" x14ac:dyDescent="0.4">
      <c r="A14589" s="9" t="s">
        <v>18229</v>
      </c>
      <c r="B14589" s="9" t="s">
        <v>12487</v>
      </c>
      <c r="C14589" s="9" t="s">
        <v>5</v>
      </c>
      <c r="D14589" s="14">
        <v>1938997.2514637799</v>
      </c>
      <c r="E14589" s="14">
        <v>4649.8735047092996</v>
      </c>
      <c r="F14589" s="36">
        <v>6.87200393524732E-2</v>
      </c>
    </row>
    <row r="14590" spans="1:6" x14ac:dyDescent="0.4">
      <c r="A14590" s="9" t="s">
        <v>18229</v>
      </c>
      <c r="B14590" s="9" t="s">
        <v>12473</v>
      </c>
      <c r="C14590" s="9" t="s">
        <v>3</v>
      </c>
      <c r="D14590" s="14">
        <v>4250192.2169997804</v>
      </c>
      <c r="E14590" s="14">
        <v>5570.3698781124203</v>
      </c>
      <c r="F14590" s="36">
        <v>6.4780093204427097E-2</v>
      </c>
    </row>
    <row r="14591" spans="1:6" x14ac:dyDescent="0.4">
      <c r="A14591" s="9" t="s">
        <v>18229</v>
      </c>
      <c r="B14591" s="9" t="s">
        <v>12488</v>
      </c>
      <c r="C14591" s="9" t="s">
        <v>5</v>
      </c>
      <c r="D14591" s="14">
        <v>2039628.7333829999</v>
      </c>
      <c r="E14591" s="14">
        <v>5036.1203293407498</v>
      </c>
      <c r="F14591" s="36">
        <v>1.9999999999999799E-2</v>
      </c>
    </row>
    <row r="14592" spans="1:6" x14ac:dyDescent="0.4">
      <c r="A14592" s="9" t="s">
        <v>18229</v>
      </c>
      <c r="B14592" s="9" t="s">
        <v>12489</v>
      </c>
      <c r="C14592" s="9" t="s">
        <v>5</v>
      </c>
      <c r="D14592" s="14">
        <v>1340635.5197039801</v>
      </c>
      <c r="E14592" s="14">
        <v>4529.1740530539801</v>
      </c>
      <c r="F14592" s="36">
        <v>2.9378949523462601E-2</v>
      </c>
    </row>
    <row r="14593" spans="1:6" x14ac:dyDescent="0.4">
      <c r="A14593" s="9" t="s">
        <v>18229</v>
      </c>
      <c r="B14593" s="9" t="s">
        <v>12490</v>
      </c>
      <c r="C14593" s="9" t="s">
        <v>5</v>
      </c>
      <c r="D14593" s="14">
        <v>1244077.68701061</v>
      </c>
      <c r="E14593" s="14">
        <v>4540.4295146372697</v>
      </c>
      <c r="F14593" s="36">
        <v>4.9979709179627498E-2</v>
      </c>
    </row>
    <row r="14594" spans="1:6" x14ac:dyDescent="0.4">
      <c r="A14594" s="9" t="s">
        <v>18229</v>
      </c>
      <c r="B14594" s="9" t="s">
        <v>12491</v>
      </c>
      <c r="C14594" s="9" t="s">
        <v>5</v>
      </c>
      <c r="D14594" s="14">
        <v>600481.49979022495</v>
      </c>
      <c r="E14594" s="14">
        <v>7234.7168649424702</v>
      </c>
      <c r="F14594" s="36">
        <v>0.02</v>
      </c>
    </row>
    <row r="14595" spans="1:6" x14ac:dyDescent="0.4">
      <c r="A14595" s="9" t="s">
        <v>18229</v>
      </c>
      <c r="B14595" s="9" t="s">
        <v>12492</v>
      </c>
      <c r="C14595" s="9" t="s">
        <v>5</v>
      </c>
      <c r="D14595" s="14">
        <v>938980.71626886202</v>
      </c>
      <c r="E14595" s="14">
        <v>4387.7603563965504</v>
      </c>
      <c r="F14595" s="36">
        <v>0.02</v>
      </c>
    </row>
    <row r="14596" spans="1:6" x14ac:dyDescent="0.4">
      <c r="A14596" s="9" t="s">
        <v>18229</v>
      </c>
      <c r="B14596" s="9" t="s">
        <v>8501</v>
      </c>
      <c r="C14596" s="9" t="s">
        <v>5</v>
      </c>
      <c r="D14596" s="14">
        <v>892983.00855874899</v>
      </c>
      <c r="E14596" s="14">
        <v>4487.3518018027598</v>
      </c>
      <c r="F14596" s="36">
        <v>4.8671326550410801E-2</v>
      </c>
    </row>
    <row r="14597" spans="1:6" x14ac:dyDescent="0.4">
      <c r="A14597" s="9" t="s">
        <v>18229</v>
      </c>
      <c r="B14597" s="9" t="s">
        <v>12497</v>
      </c>
      <c r="C14597" s="9" t="s">
        <v>36</v>
      </c>
      <c r="D14597" s="14">
        <v>6535098.1020241696</v>
      </c>
      <c r="E14597" s="14">
        <v>5861.0745309633803</v>
      </c>
      <c r="F14597" s="36">
        <v>5.0875527388055002E-2</v>
      </c>
    </row>
    <row r="14598" spans="1:6" x14ac:dyDescent="0.4">
      <c r="A14598" s="9" t="s">
        <v>18229</v>
      </c>
      <c r="B14598" s="9" t="s">
        <v>12493</v>
      </c>
      <c r="C14598" s="9" t="s">
        <v>5</v>
      </c>
      <c r="D14598" s="14">
        <v>2509094.4685728201</v>
      </c>
      <c r="E14598" s="14">
        <v>4752.0728571454902</v>
      </c>
      <c r="F14598" s="36">
        <v>1.9999999999999799E-2</v>
      </c>
    </row>
    <row r="14599" spans="1:6" x14ac:dyDescent="0.4">
      <c r="A14599" s="9" t="s">
        <v>18229</v>
      </c>
      <c r="B14599" s="9" t="s">
        <v>12498</v>
      </c>
      <c r="C14599" s="9" t="s">
        <v>36</v>
      </c>
      <c r="D14599" s="14">
        <v>1871292.8936576899</v>
      </c>
      <c r="E14599" s="14">
        <v>6175.8841374841204</v>
      </c>
      <c r="F14599" s="36">
        <v>6.1961768280023997E-2</v>
      </c>
    </row>
    <row r="14600" spans="1:6" x14ac:dyDescent="0.4">
      <c r="A14600" s="9" t="s">
        <v>18229</v>
      </c>
      <c r="B14600" s="9" t="s">
        <v>12494</v>
      </c>
      <c r="C14600" s="9" t="s">
        <v>5</v>
      </c>
      <c r="D14600" s="14">
        <v>616055.53164556902</v>
      </c>
      <c r="E14600" s="14">
        <v>5176.9372407190704</v>
      </c>
      <c r="F14600" s="36">
        <v>7.6368890753634802E-2</v>
      </c>
    </row>
    <row r="14601" spans="1:6" x14ac:dyDescent="0.4">
      <c r="A14601" s="9" t="s">
        <v>18229</v>
      </c>
      <c r="B14601" s="9" t="s">
        <v>784</v>
      </c>
      <c r="C14601" s="9" t="s">
        <v>36</v>
      </c>
      <c r="D14601" s="14">
        <v>6984419.0447244402</v>
      </c>
      <c r="E14601" s="14">
        <v>6015.8648102708303</v>
      </c>
      <c r="F14601" s="36">
        <v>4.1720914105633201E-2</v>
      </c>
    </row>
    <row r="14602" spans="1:6" x14ac:dyDescent="0.4">
      <c r="A14602" s="9" t="s">
        <v>18229</v>
      </c>
      <c r="B14602" s="9" t="s">
        <v>12495</v>
      </c>
      <c r="C14602" s="9" t="s">
        <v>5</v>
      </c>
      <c r="D14602" s="14">
        <v>1660058.1129564201</v>
      </c>
      <c r="E14602" s="14">
        <v>4811.7626462505004</v>
      </c>
      <c r="F14602" s="36">
        <v>4.89182170455877E-2</v>
      </c>
    </row>
    <row r="14603" spans="1:6" x14ac:dyDescent="0.4">
      <c r="A14603" s="9" t="s">
        <v>18230</v>
      </c>
      <c r="B14603" s="9" t="s">
        <v>12500</v>
      </c>
      <c r="C14603" s="9" t="s">
        <v>5</v>
      </c>
      <c r="D14603" s="14">
        <v>1962329.31603568</v>
      </c>
      <c r="E14603" s="14">
        <v>4857.2507822665502</v>
      </c>
      <c r="F14603" s="36">
        <v>1.9999999999999799E-2</v>
      </c>
    </row>
    <row r="14604" spans="1:6" x14ac:dyDescent="0.4">
      <c r="A14604" s="9" t="s">
        <v>18230</v>
      </c>
      <c r="B14604" s="9" t="s">
        <v>17231</v>
      </c>
      <c r="C14604" s="9" t="s">
        <v>3</v>
      </c>
      <c r="D14604" s="14">
        <v>3276952.22141016</v>
      </c>
      <c r="E14604" s="14">
        <v>5990.7718855761505</v>
      </c>
      <c r="F14604" s="36">
        <v>4.8898310494635E-2</v>
      </c>
    </row>
    <row r="14605" spans="1:6" x14ac:dyDescent="0.4">
      <c r="A14605" s="9" t="s">
        <v>18230</v>
      </c>
      <c r="B14605" s="9" t="s">
        <v>12501</v>
      </c>
      <c r="C14605" s="9" t="s">
        <v>5</v>
      </c>
      <c r="D14605" s="14">
        <v>3036038.7466307301</v>
      </c>
      <c r="E14605" s="14">
        <v>4819.1091216360701</v>
      </c>
      <c r="F14605" s="36">
        <v>4.0134740443806403E-2</v>
      </c>
    </row>
    <row r="14606" spans="1:6" x14ac:dyDescent="0.4">
      <c r="A14606" s="9" t="s">
        <v>18230</v>
      </c>
      <c r="B14606" s="9" t="s">
        <v>12502</v>
      </c>
      <c r="C14606" s="9" t="s">
        <v>5</v>
      </c>
      <c r="D14606" s="14">
        <v>906983.04029303999</v>
      </c>
      <c r="E14606" s="14">
        <v>5095.4103387249497</v>
      </c>
      <c r="F14606" s="36">
        <v>4.4162435762914697E-2</v>
      </c>
    </row>
    <row r="14607" spans="1:6" x14ac:dyDescent="0.4">
      <c r="A14607" s="9" t="s">
        <v>18230</v>
      </c>
      <c r="B14607" s="9" t="s">
        <v>12503</v>
      </c>
      <c r="C14607" s="9" t="s">
        <v>5</v>
      </c>
      <c r="D14607" s="14">
        <v>1985906.58872451</v>
      </c>
      <c r="E14607" s="14">
        <v>4989.7150470465103</v>
      </c>
      <c r="F14607" s="36">
        <v>2.03379976205387E-2</v>
      </c>
    </row>
    <row r="14608" spans="1:6" x14ac:dyDescent="0.4">
      <c r="A14608" s="9" t="s">
        <v>18230</v>
      </c>
      <c r="B14608" s="9" t="s">
        <v>12528</v>
      </c>
      <c r="C14608" s="9" t="s">
        <v>36</v>
      </c>
      <c r="D14608" s="14">
        <v>5681210.3849741695</v>
      </c>
      <c r="E14608" s="14">
        <v>6675.9228965618904</v>
      </c>
      <c r="F14608" s="36">
        <v>4.92592228347766E-2</v>
      </c>
    </row>
    <row r="14609" spans="1:6" x14ac:dyDescent="0.4">
      <c r="A14609" s="9" t="s">
        <v>18230</v>
      </c>
      <c r="B14609" s="9" t="s">
        <v>12504</v>
      </c>
      <c r="C14609" s="9" t="s">
        <v>5</v>
      </c>
      <c r="D14609" s="14">
        <v>1085217.4405739501</v>
      </c>
      <c r="E14609" s="14">
        <v>5094.9175613800498</v>
      </c>
      <c r="F14609" s="36">
        <v>5.1206892006166099E-2</v>
      </c>
    </row>
    <row r="14610" spans="1:6" x14ac:dyDescent="0.4">
      <c r="A14610" s="9" t="s">
        <v>18230</v>
      </c>
      <c r="B14610" s="9" t="s">
        <v>18857</v>
      </c>
      <c r="C14610" s="9" t="s">
        <v>5</v>
      </c>
      <c r="D14610" s="14">
        <v>1931868.6267790899</v>
      </c>
      <c r="E14610" s="14">
        <v>5004.8410020183601</v>
      </c>
      <c r="F14610" s="36">
        <v>3.7220024775304103E-2</v>
      </c>
    </row>
    <row r="14611" spans="1:6" x14ac:dyDescent="0.4">
      <c r="A14611" s="9" t="s">
        <v>18230</v>
      </c>
      <c r="B14611" s="9" t="s">
        <v>12529</v>
      </c>
      <c r="C14611" s="9" t="s">
        <v>36</v>
      </c>
      <c r="D14611" s="14">
        <v>6715582.2872721897</v>
      </c>
      <c r="E14611" s="14">
        <v>7144.2364758214799</v>
      </c>
      <c r="F14611" s="36">
        <v>4.2355689416617902E-2</v>
      </c>
    </row>
    <row r="14612" spans="1:6" x14ac:dyDescent="0.4">
      <c r="A14612" s="9" t="s">
        <v>18230</v>
      </c>
      <c r="B14612" s="9" t="s">
        <v>12530</v>
      </c>
      <c r="C14612" s="9" t="s">
        <v>36</v>
      </c>
      <c r="D14612" s="14">
        <v>7877006.3912903899</v>
      </c>
      <c r="E14612" s="14">
        <v>6709.5454781008402</v>
      </c>
      <c r="F14612" s="36">
        <v>3.6153454534433499E-2</v>
      </c>
    </row>
    <row r="14613" spans="1:6" x14ac:dyDescent="0.4">
      <c r="A14613" s="9" t="s">
        <v>18230</v>
      </c>
      <c r="B14613" s="9" t="s">
        <v>12505</v>
      </c>
      <c r="C14613" s="9" t="s">
        <v>5</v>
      </c>
      <c r="D14613" s="14">
        <v>1585087.6420219999</v>
      </c>
      <c r="E14613" s="14">
        <v>5355.0258176418902</v>
      </c>
      <c r="F14613" s="36">
        <v>0.02</v>
      </c>
    </row>
    <row r="14614" spans="1:6" x14ac:dyDescent="0.4">
      <c r="A14614" s="9" t="s">
        <v>18230</v>
      </c>
      <c r="B14614" s="9" t="s">
        <v>12506</v>
      </c>
      <c r="C14614" s="9" t="s">
        <v>5</v>
      </c>
      <c r="D14614" s="14">
        <v>2946668.30872885</v>
      </c>
      <c r="E14614" s="14">
        <v>4814.8174979229598</v>
      </c>
      <c r="F14614" s="36">
        <v>3.9420054575843202E-2</v>
      </c>
    </row>
    <row r="14615" spans="1:6" x14ac:dyDescent="0.4">
      <c r="A14615" s="9" t="s">
        <v>18230</v>
      </c>
      <c r="B14615" s="9" t="s">
        <v>12507</v>
      </c>
      <c r="C14615" s="9" t="s">
        <v>5</v>
      </c>
      <c r="D14615" s="14">
        <v>1987069.8719768999</v>
      </c>
      <c r="E14615" s="14">
        <v>4980.1249924233198</v>
      </c>
      <c r="F14615" s="36">
        <v>4.4755999851752798E-2</v>
      </c>
    </row>
    <row r="14616" spans="1:6" x14ac:dyDescent="0.4">
      <c r="A14616" s="9" t="s">
        <v>18230</v>
      </c>
      <c r="B14616" s="9" t="s">
        <v>12508</v>
      </c>
      <c r="C14616" s="9" t="s">
        <v>5</v>
      </c>
      <c r="D14616" s="14">
        <v>1677266.4001316</v>
      </c>
      <c r="E14616" s="14">
        <v>4751.4628898912197</v>
      </c>
      <c r="F14616" s="36">
        <v>0.02</v>
      </c>
    </row>
    <row r="14617" spans="1:6" x14ac:dyDescent="0.4">
      <c r="A14617" s="9" t="s">
        <v>18230</v>
      </c>
      <c r="B14617" s="9" t="s">
        <v>12499</v>
      </c>
      <c r="C14617" s="9" t="s">
        <v>3</v>
      </c>
      <c r="D14617" s="14">
        <v>8144085.5579179795</v>
      </c>
      <c r="E14617" s="14">
        <v>6489.3112015282704</v>
      </c>
      <c r="F14617" s="36">
        <v>2.2638580251268501E-2</v>
      </c>
    </row>
    <row r="14618" spans="1:6" x14ac:dyDescent="0.4">
      <c r="A14618" s="9" t="s">
        <v>18230</v>
      </c>
      <c r="B14618" s="9" t="s">
        <v>12509</v>
      </c>
      <c r="C14618" s="9" t="s">
        <v>5</v>
      </c>
      <c r="D14618" s="14">
        <v>2017608.5335671699</v>
      </c>
      <c r="E14618" s="14">
        <v>4957.2691242436604</v>
      </c>
      <c r="F14618" s="36">
        <v>2.9694363203284401E-2</v>
      </c>
    </row>
    <row r="14619" spans="1:6" x14ac:dyDescent="0.4">
      <c r="A14619" s="9" t="s">
        <v>18230</v>
      </c>
      <c r="B14619" s="9" t="s">
        <v>12510</v>
      </c>
      <c r="C14619" s="9" t="s">
        <v>5</v>
      </c>
      <c r="D14619" s="14">
        <v>1104055.6536033701</v>
      </c>
      <c r="E14619" s="14">
        <v>4842.3493579095202</v>
      </c>
      <c r="F14619" s="36">
        <v>3.4601273084370297E-2</v>
      </c>
    </row>
    <row r="14620" spans="1:6" x14ac:dyDescent="0.4">
      <c r="A14620" s="9" t="s">
        <v>18230</v>
      </c>
      <c r="B14620" s="9" t="s">
        <v>12511</v>
      </c>
      <c r="C14620" s="9" t="s">
        <v>5</v>
      </c>
      <c r="D14620" s="14">
        <v>2218508</v>
      </c>
      <c r="E14620" s="14">
        <v>4233.7938931297704</v>
      </c>
      <c r="F14620" s="36">
        <v>6.7458262847460301E-2</v>
      </c>
    </row>
    <row r="14621" spans="1:6" x14ac:dyDescent="0.4">
      <c r="A14621" s="9" t="s">
        <v>18230</v>
      </c>
      <c r="B14621" s="9" t="s">
        <v>12512</v>
      </c>
      <c r="C14621" s="9" t="s">
        <v>5</v>
      </c>
      <c r="D14621" s="14">
        <v>1920940.73500266</v>
      </c>
      <c r="E14621" s="14">
        <v>4912.8919053776499</v>
      </c>
      <c r="F14621" s="36">
        <v>2.2555592430564701E-2</v>
      </c>
    </row>
    <row r="14622" spans="1:6" x14ac:dyDescent="0.4">
      <c r="A14622" s="9" t="s">
        <v>18230</v>
      </c>
      <c r="B14622" s="9" t="s">
        <v>12513</v>
      </c>
      <c r="C14622" s="9" t="s">
        <v>5</v>
      </c>
      <c r="D14622" s="14">
        <v>2147970</v>
      </c>
      <c r="E14622" s="14">
        <v>4236.6272189349102</v>
      </c>
      <c r="F14622" s="36">
        <v>6.75559973099948E-2</v>
      </c>
    </row>
    <row r="14623" spans="1:6" x14ac:dyDescent="0.4">
      <c r="A14623" s="9" t="s">
        <v>18230</v>
      </c>
      <c r="B14623" s="9" t="s">
        <v>12514</v>
      </c>
      <c r="C14623" s="9" t="s">
        <v>5</v>
      </c>
      <c r="D14623" s="14">
        <v>1901203.6651486501</v>
      </c>
      <c r="E14623" s="14">
        <v>5208.7771647908303</v>
      </c>
      <c r="F14623" s="36">
        <v>0.02</v>
      </c>
    </row>
    <row r="14624" spans="1:6" x14ac:dyDescent="0.4">
      <c r="A14624" s="9" t="s">
        <v>18230</v>
      </c>
      <c r="B14624" s="9" t="s">
        <v>12515</v>
      </c>
      <c r="C14624" s="9" t="s">
        <v>5</v>
      </c>
      <c r="D14624" s="14">
        <v>2145008.1911442298</v>
      </c>
      <c r="E14624" s="14">
        <v>5844.7089676954402</v>
      </c>
      <c r="F14624" s="36">
        <v>2.7066050816734199E-2</v>
      </c>
    </row>
    <row r="14625" spans="1:6" x14ac:dyDescent="0.4">
      <c r="A14625" s="9" t="s">
        <v>18230</v>
      </c>
      <c r="B14625" s="9" t="s">
        <v>12516</v>
      </c>
      <c r="C14625" s="9" t="s">
        <v>5</v>
      </c>
      <c r="D14625" s="14">
        <v>1740973.2291355601</v>
      </c>
      <c r="E14625" s="14">
        <v>5135.6142452376398</v>
      </c>
      <c r="F14625" s="36">
        <v>0.02</v>
      </c>
    </row>
    <row r="14626" spans="1:6" x14ac:dyDescent="0.4">
      <c r="A14626" s="9" t="s">
        <v>18230</v>
      </c>
      <c r="B14626" s="9" t="s">
        <v>12517</v>
      </c>
      <c r="C14626" s="9" t="s">
        <v>5</v>
      </c>
      <c r="D14626" s="14">
        <v>2465861.9547339999</v>
      </c>
      <c r="E14626" s="14">
        <v>5616.99761898406</v>
      </c>
      <c r="F14626" s="36">
        <v>4.0912181486276497E-2</v>
      </c>
    </row>
    <row r="14627" spans="1:6" x14ac:dyDescent="0.4">
      <c r="A14627" s="9" t="s">
        <v>18230</v>
      </c>
      <c r="B14627" s="9" t="s">
        <v>12531</v>
      </c>
      <c r="C14627" s="9" t="s">
        <v>36</v>
      </c>
      <c r="D14627" s="14">
        <v>5460962.1284416001</v>
      </c>
      <c r="E14627" s="14">
        <v>6733.6154481400699</v>
      </c>
      <c r="F14627" s="36">
        <v>3.10414768367493E-2</v>
      </c>
    </row>
    <row r="14628" spans="1:6" x14ac:dyDescent="0.4">
      <c r="A14628" s="9" t="s">
        <v>18230</v>
      </c>
      <c r="B14628" s="9" t="s">
        <v>12518</v>
      </c>
      <c r="C14628" s="9" t="s">
        <v>5</v>
      </c>
      <c r="D14628" s="14">
        <v>929648.30267460004</v>
      </c>
      <c r="E14628" s="14">
        <v>4625.1159337044801</v>
      </c>
      <c r="F14628" s="36">
        <v>0.02</v>
      </c>
    </row>
    <row r="14629" spans="1:6" x14ac:dyDescent="0.4">
      <c r="A14629" s="9" t="s">
        <v>18230</v>
      </c>
      <c r="B14629" s="9" t="s">
        <v>12519</v>
      </c>
      <c r="C14629" s="9" t="s">
        <v>5</v>
      </c>
      <c r="D14629" s="14">
        <v>2039310.4491445699</v>
      </c>
      <c r="E14629" s="14">
        <v>4925.8706501076504</v>
      </c>
      <c r="F14629" s="36">
        <v>0.02</v>
      </c>
    </row>
    <row r="14630" spans="1:6" x14ac:dyDescent="0.4">
      <c r="A14630" s="9" t="s">
        <v>18230</v>
      </c>
      <c r="B14630" s="9" t="s">
        <v>12520</v>
      </c>
      <c r="C14630" s="9" t="s">
        <v>5</v>
      </c>
      <c r="D14630" s="14">
        <v>3058201.6550561399</v>
      </c>
      <c r="E14630" s="14">
        <v>4948.5463674047596</v>
      </c>
      <c r="F14630" s="36">
        <v>3.1224802178170301E-2</v>
      </c>
    </row>
    <row r="14631" spans="1:6" x14ac:dyDescent="0.4">
      <c r="A14631" s="9" t="s">
        <v>18230</v>
      </c>
      <c r="B14631" s="9" t="s">
        <v>12521</v>
      </c>
      <c r="C14631" s="9" t="s">
        <v>5</v>
      </c>
      <c r="D14631" s="14">
        <v>1966708.4333343499</v>
      </c>
      <c r="E14631" s="14">
        <v>4649.4289204121797</v>
      </c>
      <c r="F14631" s="36">
        <v>0.02</v>
      </c>
    </row>
    <row r="14632" spans="1:6" x14ac:dyDescent="0.4">
      <c r="A14632" s="9" t="s">
        <v>18230</v>
      </c>
      <c r="B14632" s="9" t="s">
        <v>12522</v>
      </c>
      <c r="C14632" s="9" t="s">
        <v>5</v>
      </c>
      <c r="D14632" s="14">
        <v>1287261.8822731699</v>
      </c>
      <c r="E14632" s="14">
        <v>4597.3638652613199</v>
      </c>
      <c r="F14632" s="36">
        <v>2.7999799133218799E-2</v>
      </c>
    </row>
    <row r="14633" spans="1:6" x14ac:dyDescent="0.4">
      <c r="A14633" s="9" t="s">
        <v>18230</v>
      </c>
      <c r="B14633" s="9" t="s">
        <v>12524</v>
      </c>
      <c r="C14633" s="9" t="s">
        <v>5</v>
      </c>
      <c r="D14633" s="14">
        <v>2050329.3302428301</v>
      </c>
      <c r="E14633" s="14">
        <v>4952.4863049343803</v>
      </c>
      <c r="F14633" s="36">
        <v>6.40802896115613E-2</v>
      </c>
    </row>
    <row r="14634" spans="1:6" x14ac:dyDescent="0.4">
      <c r="A14634" s="9" t="s">
        <v>18230</v>
      </c>
      <c r="B14634" s="9" t="s">
        <v>12525</v>
      </c>
      <c r="C14634" s="9" t="s">
        <v>5</v>
      </c>
      <c r="D14634" s="14">
        <v>2155211.8182254201</v>
      </c>
      <c r="E14634" s="14">
        <v>5083.0467410976898</v>
      </c>
      <c r="F14634" s="36">
        <v>2.7836474438120099E-2</v>
      </c>
    </row>
    <row r="14635" spans="1:6" x14ac:dyDescent="0.4">
      <c r="A14635" s="9" t="s">
        <v>18230</v>
      </c>
      <c r="B14635" s="9" t="s">
        <v>12526</v>
      </c>
      <c r="C14635" s="9" t="s">
        <v>5</v>
      </c>
      <c r="D14635" s="14">
        <v>794489.69498290995</v>
      </c>
      <c r="E14635" s="14">
        <v>5159.0239933955199</v>
      </c>
      <c r="F14635" s="36">
        <v>2.7156805324802399E-2</v>
      </c>
    </row>
    <row r="14636" spans="1:6" x14ac:dyDescent="0.4">
      <c r="A14636" s="9" t="s">
        <v>18230</v>
      </c>
      <c r="B14636" s="9" t="s">
        <v>12527</v>
      </c>
      <c r="C14636" s="9" t="s">
        <v>5</v>
      </c>
      <c r="D14636" s="14">
        <v>800691.918839494</v>
      </c>
      <c r="E14636" s="14">
        <v>5004.3244927468404</v>
      </c>
      <c r="F14636" s="36">
        <v>0.02</v>
      </c>
    </row>
    <row r="14637" spans="1:6" x14ac:dyDescent="0.4">
      <c r="A14637" s="9" t="s">
        <v>18230</v>
      </c>
      <c r="B14637" s="9" t="s">
        <v>12532</v>
      </c>
      <c r="C14637" s="9" t="s">
        <v>36</v>
      </c>
      <c r="D14637" s="14">
        <v>5353704.9060173901</v>
      </c>
      <c r="E14637" s="14">
        <v>6090.6767986545901</v>
      </c>
      <c r="F14637" s="36">
        <v>4.64064211380395E-2</v>
      </c>
    </row>
    <row r="14638" spans="1:6" x14ac:dyDescent="0.4">
      <c r="A14638" s="9" t="s">
        <v>18231</v>
      </c>
      <c r="B14638" s="9" t="s">
        <v>12533</v>
      </c>
      <c r="C14638" s="9" t="s">
        <v>5</v>
      </c>
      <c r="D14638" s="14">
        <v>534020.36867747502</v>
      </c>
      <c r="E14638" s="14">
        <v>4810.9943124096899</v>
      </c>
      <c r="F14638" s="36">
        <v>0.02</v>
      </c>
    </row>
    <row r="14639" spans="1:6" x14ac:dyDescent="0.4">
      <c r="A14639" s="9" t="s">
        <v>18231</v>
      </c>
      <c r="B14639" s="9" t="s">
        <v>12554</v>
      </c>
      <c r="C14639" s="9" t="s">
        <v>36</v>
      </c>
      <c r="D14639" s="14">
        <v>5974122.2059577396</v>
      </c>
      <c r="E14639" s="14">
        <v>5817.0615442626504</v>
      </c>
      <c r="F14639" s="36">
        <v>2.7079642176203799E-2</v>
      </c>
    </row>
    <row r="14640" spans="1:6" x14ac:dyDescent="0.4">
      <c r="A14640" s="9" t="s">
        <v>18231</v>
      </c>
      <c r="B14640" s="9" t="s">
        <v>12534</v>
      </c>
      <c r="C14640" s="9" t="s">
        <v>5</v>
      </c>
      <c r="D14640" s="14">
        <v>1788910</v>
      </c>
      <c r="E14640" s="14">
        <v>4239.1232227488199</v>
      </c>
      <c r="F14640" s="36">
        <v>6.9959691297704102E-2</v>
      </c>
    </row>
    <row r="14641" spans="1:6" x14ac:dyDescent="0.4">
      <c r="A14641" s="9" t="s">
        <v>18231</v>
      </c>
      <c r="B14641" s="9" t="s">
        <v>12535</v>
      </c>
      <c r="C14641" s="9" t="s">
        <v>5</v>
      </c>
      <c r="D14641" s="14">
        <v>1141617</v>
      </c>
      <c r="E14641" s="14">
        <v>4243.9293680297396</v>
      </c>
      <c r="F14641" s="36">
        <v>7.1043265543723005E-2</v>
      </c>
    </row>
    <row r="14642" spans="1:6" x14ac:dyDescent="0.4">
      <c r="A14642" s="9" t="s">
        <v>18231</v>
      </c>
      <c r="B14642" s="9" t="s">
        <v>12536</v>
      </c>
      <c r="C14642" s="9" t="s">
        <v>5</v>
      </c>
      <c r="D14642" s="14">
        <v>1725009</v>
      </c>
      <c r="E14642" s="14">
        <v>4238.3513513513499</v>
      </c>
      <c r="F14642" s="36">
        <v>6.9106051831045096E-2</v>
      </c>
    </row>
    <row r="14643" spans="1:6" x14ac:dyDescent="0.4">
      <c r="A14643" s="9" t="s">
        <v>18231</v>
      </c>
      <c r="B14643" s="9" t="s">
        <v>12537</v>
      </c>
      <c r="C14643" s="9" t="s">
        <v>5</v>
      </c>
      <c r="D14643" s="14">
        <v>1899258</v>
      </c>
      <c r="E14643" s="14">
        <v>4248.89932885906</v>
      </c>
      <c r="F14643" s="36">
        <v>6.7227678846426095E-2</v>
      </c>
    </row>
    <row r="14644" spans="1:6" x14ac:dyDescent="0.4">
      <c r="A14644" s="9" t="s">
        <v>18231</v>
      </c>
      <c r="B14644" s="9" t="s">
        <v>18858</v>
      </c>
      <c r="C14644" s="9" t="s">
        <v>5</v>
      </c>
      <c r="D14644" s="14">
        <v>2588664</v>
      </c>
      <c r="E14644" s="14">
        <v>4380.1421319797</v>
      </c>
      <c r="F14644" s="36">
        <v>6.7201063392530402E-2</v>
      </c>
    </row>
    <row r="14645" spans="1:6" x14ac:dyDescent="0.4">
      <c r="A14645" s="9" t="s">
        <v>18231</v>
      </c>
      <c r="B14645" s="9" t="s">
        <v>12555</v>
      </c>
      <c r="C14645" s="9" t="s">
        <v>36</v>
      </c>
      <c r="D14645" s="14">
        <v>6393963.8205098798</v>
      </c>
      <c r="E14645" s="14">
        <v>5531.1105713753304</v>
      </c>
      <c r="F14645" s="36">
        <v>3.6461558353473998E-2</v>
      </c>
    </row>
    <row r="14646" spans="1:6" x14ac:dyDescent="0.4">
      <c r="A14646" s="9" t="s">
        <v>18231</v>
      </c>
      <c r="B14646" s="9" t="s">
        <v>12538</v>
      </c>
      <c r="C14646" s="9" t="s">
        <v>5</v>
      </c>
      <c r="D14646" s="14">
        <v>2507952</v>
      </c>
      <c r="E14646" s="14">
        <v>4265.2244897959199</v>
      </c>
      <c r="F14646" s="36">
        <v>6.6995708656742495E-2</v>
      </c>
    </row>
    <row r="14647" spans="1:6" x14ac:dyDescent="0.4">
      <c r="A14647" s="9" t="s">
        <v>18231</v>
      </c>
      <c r="B14647" s="9" t="s">
        <v>12539</v>
      </c>
      <c r="C14647" s="9" t="s">
        <v>5</v>
      </c>
      <c r="D14647" s="14">
        <v>2625040</v>
      </c>
      <c r="E14647" s="14">
        <v>4180</v>
      </c>
      <c r="F14647" s="36">
        <v>6.6842908951606703E-2</v>
      </c>
    </row>
    <row r="14648" spans="1:6" x14ac:dyDescent="0.4">
      <c r="A14648" s="9" t="s">
        <v>18231</v>
      </c>
      <c r="B14648" s="9" t="s">
        <v>12556</v>
      </c>
      <c r="C14648" s="9" t="s">
        <v>36</v>
      </c>
      <c r="D14648" s="14">
        <v>6508830</v>
      </c>
      <c r="E14648" s="14">
        <v>5415</v>
      </c>
      <c r="F14648" s="36">
        <v>2.9211840175902701E-2</v>
      </c>
    </row>
    <row r="14649" spans="1:6" x14ac:dyDescent="0.4">
      <c r="A14649" s="9" t="s">
        <v>18231</v>
      </c>
      <c r="B14649" s="9" t="s">
        <v>12557</v>
      </c>
      <c r="C14649" s="9" t="s">
        <v>36</v>
      </c>
      <c r="D14649" s="14">
        <v>6110706.5256390702</v>
      </c>
      <c r="E14649" s="14">
        <v>6002.6586695865199</v>
      </c>
      <c r="F14649" s="36">
        <v>2.87288585960901E-2</v>
      </c>
    </row>
    <row r="14650" spans="1:6" x14ac:dyDescent="0.4">
      <c r="A14650" s="9" t="s">
        <v>18231</v>
      </c>
      <c r="B14650" s="9" t="s">
        <v>12541</v>
      </c>
      <c r="C14650" s="9" t="s">
        <v>5</v>
      </c>
      <c r="D14650" s="14">
        <v>877800</v>
      </c>
      <c r="E14650" s="14">
        <v>4180</v>
      </c>
      <c r="F14650" s="36">
        <v>7.3098094139954606E-2</v>
      </c>
    </row>
    <row r="14651" spans="1:6" x14ac:dyDescent="0.4">
      <c r="A14651" s="9" t="s">
        <v>18231</v>
      </c>
      <c r="B14651" s="9" t="s">
        <v>12542</v>
      </c>
      <c r="C14651" s="9" t="s">
        <v>5</v>
      </c>
      <c r="D14651" s="14">
        <v>1500803</v>
      </c>
      <c r="E14651" s="14">
        <v>4239.5564971751401</v>
      </c>
      <c r="F14651" s="36">
        <v>6.9791915353046005E-2</v>
      </c>
    </row>
    <row r="14652" spans="1:6" x14ac:dyDescent="0.4">
      <c r="A14652" s="9" t="s">
        <v>18231</v>
      </c>
      <c r="B14652" s="9" t="s">
        <v>12543</v>
      </c>
      <c r="C14652" s="9" t="s">
        <v>5</v>
      </c>
      <c r="D14652" s="14">
        <v>2033659</v>
      </c>
      <c r="E14652" s="14">
        <v>4227.9812889812902</v>
      </c>
      <c r="F14652" s="36">
        <v>6.7875656707026194E-2</v>
      </c>
    </row>
    <row r="14653" spans="1:6" x14ac:dyDescent="0.4">
      <c r="A14653" s="9" t="s">
        <v>18231</v>
      </c>
      <c r="B14653" s="9" t="s">
        <v>12544</v>
      </c>
      <c r="C14653" s="9" t="s">
        <v>5</v>
      </c>
      <c r="D14653" s="14">
        <v>900756</v>
      </c>
      <c r="E14653" s="14">
        <v>4248.8490566037699</v>
      </c>
      <c r="F14653" s="36">
        <v>7.5846601624207394E-2</v>
      </c>
    </row>
    <row r="14654" spans="1:6" x14ac:dyDescent="0.4">
      <c r="A14654" s="9" t="s">
        <v>18231</v>
      </c>
      <c r="B14654" s="9" t="s">
        <v>12545</v>
      </c>
      <c r="C14654" s="9" t="s">
        <v>5</v>
      </c>
      <c r="D14654" s="14">
        <v>1659643</v>
      </c>
      <c r="E14654" s="14">
        <v>4233.7831632653097</v>
      </c>
      <c r="F14654" s="36">
        <v>6.9942267757144794E-2</v>
      </c>
    </row>
    <row r="14655" spans="1:6" x14ac:dyDescent="0.4">
      <c r="A14655" s="9" t="s">
        <v>18231</v>
      </c>
      <c r="B14655" s="9" t="s">
        <v>12546</v>
      </c>
      <c r="C14655" s="9" t="s">
        <v>5</v>
      </c>
      <c r="D14655" s="14">
        <v>1040820</v>
      </c>
      <c r="E14655" s="14">
        <v>4180</v>
      </c>
      <c r="F14655" s="36">
        <v>2.5168577821611499E-2</v>
      </c>
    </row>
    <row r="14656" spans="1:6" x14ac:dyDescent="0.4">
      <c r="A14656" s="9" t="s">
        <v>18231</v>
      </c>
      <c r="B14656" s="9" t="s">
        <v>12558</v>
      </c>
      <c r="C14656" s="9" t="s">
        <v>36</v>
      </c>
      <c r="D14656" s="14">
        <v>5826540</v>
      </c>
      <c r="E14656" s="14">
        <v>5415</v>
      </c>
      <c r="F14656" s="36">
        <v>2.89942273172255E-2</v>
      </c>
    </row>
    <row r="14657" spans="1:6" x14ac:dyDescent="0.4">
      <c r="A14657" s="9" t="s">
        <v>18231</v>
      </c>
      <c r="B14657" s="9" t="s">
        <v>12547</v>
      </c>
      <c r="C14657" s="9" t="s">
        <v>5</v>
      </c>
      <c r="D14657" s="14">
        <v>1519665</v>
      </c>
      <c r="E14657" s="14">
        <v>4256.7647058823504</v>
      </c>
      <c r="F14657" s="36">
        <v>2.8461383752411501E-2</v>
      </c>
    </row>
    <row r="14658" spans="1:6" x14ac:dyDescent="0.4">
      <c r="A14658" s="9" t="s">
        <v>18231</v>
      </c>
      <c r="B14658" s="9" t="s">
        <v>12559</v>
      </c>
      <c r="C14658" s="9" t="s">
        <v>36</v>
      </c>
      <c r="D14658" s="14">
        <v>6620476.08119155</v>
      </c>
      <c r="E14658" s="14">
        <v>6147.1458506885301</v>
      </c>
      <c r="F14658" s="36">
        <v>2.7503450163833799E-2</v>
      </c>
    </row>
    <row r="14659" spans="1:6" x14ac:dyDescent="0.4">
      <c r="A14659" s="9" t="s">
        <v>18231</v>
      </c>
      <c r="B14659" s="9" t="s">
        <v>12548</v>
      </c>
      <c r="C14659" s="9" t="s">
        <v>5</v>
      </c>
      <c r="D14659" s="14">
        <v>1015740</v>
      </c>
      <c r="E14659" s="14">
        <v>4180</v>
      </c>
      <c r="F14659" s="36">
        <v>4.9649959324920397E-2</v>
      </c>
    </row>
    <row r="14660" spans="1:6" x14ac:dyDescent="0.4">
      <c r="A14660" s="9" t="s">
        <v>18231</v>
      </c>
      <c r="B14660" s="9" t="s">
        <v>12549</v>
      </c>
      <c r="C14660" s="9" t="s">
        <v>5</v>
      </c>
      <c r="D14660" s="14">
        <v>1295800</v>
      </c>
      <c r="E14660" s="14">
        <v>4180</v>
      </c>
      <c r="F14660" s="36">
        <v>7.0458719731371106E-2</v>
      </c>
    </row>
    <row r="14661" spans="1:6" x14ac:dyDescent="0.4">
      <c r="A14661" s="9" t="s">
        <v>18231</v>
      </c>
      <c r="B14661" s="9" t="s">
        <v>12550</v>
      </c>
      <c r="C14661" s="9" t="s">
        <v>5</v>
      </c>
      <c r="D14661" s="14">
        <v>767000.29659654701</v>
      </c>
      <c r="E14661" s="14">
        <v>4237.5706994284401</v>
      </c>
      <c r="F14661" s="36">
        <v>0.02</v>
      </c>
    </row>
    <row r="14662" spans="1:6" x14ac:dyDescent="0.4">
      <c r="A14662" s="9" t="s">
        <v>18231</v>
      </c>
      <c r="B14662" s="9" t="s">
        <v>12560</v>
      </c>
      <c r="C14662" s="9" t="s">
        <v>36</v>
      </c>
      <c r="D14662" s="14">
        <v>7647409.7126151696</v>
      </c>
      <c r="E14662" s="14">
        <v>5793.4922065266501</v>
      </c>
      <c r="F14662" s="36">
        <v>2.7595712089987501E-2</v>
      </c>
    </row>
    <row r="14663" spans="1:6" x14ac:dyDescent="0.4">
      <c r="A14663" s="9" t="s">
        <v>18231</v>
      </c>
      <c r="B14663" s="9" t="s">
        <v>12551</v>
      </c>
      <c r="C14663" s="9" t="s">
        <v>5</v>
      </c>
      <c r="D14663" s="14">
        <v>886160</v>
      </c>
      <c r="E14663" s="14">
        <v>4180</v>
      </c>
      <c r="F14663" s="36">
        <v>7.47129469579908E-2</v>
      </c>
    </row>
    <row r="14664" spans="1:6" x14ac:dyDescent="0.4">
      <c r="A14664" s="9" t="s">
        <v>18231</v>
      </c>
      <c r="B14664" s="9" t="s">
        <v>12552</v>
      </c>
      <c r="C14664" s="9" t="s">
        <v>5</v>
      </c>
      <c r="D14664" s="14">
        <v>1417020</v>
      </c>
      <c r="E14664" s="14">
        <v>4180</v>
      </c>
      <c r="F14664" s="36">
        <v>7.4522481017093703E-2</v>
      </c>
    </row>
    <row r="14665" spans="1:6" x14ac:dyDescent="0.4">
      <c r="A14665" s="9" t="s">
        <v>18231</v>
      </c>
      <c r="B14665" s="9" t="s">
        <v>12553</v>
      </c>
      <c r="C14665" s="9" t="s">
        <v>5</v>
      </c>
      <c r="D14665" s="14">
        <v>2477664</v>
      </c>
      <c r="E14665" s="14">
        <v>4235.3230769230804</v>
      </c>
      <c r="F14665" s="36">
        <v>6.7200915999694494E-2</v>
      </c>
    </row>
    <row r="14666" spans="1:6" x14ac:dyDescent="0.4">
      <c r="A14666" s="9" t="s">
        <v>18232</v>
      </c>
      <c r="B14666" s="9" t="s">
        <v>12561</v>
      </c>
      <c r="C14666" s="9" t="s">
        <v>5</v>
      </c>
      <c r="D14666" s="14">
        <v>2481835.7999999998</v>
      </c>
      <c r="E14666" s="14">
        <v>4249.7188356164397</v>
      </c>
      <c r="F14666" s="36">
        <v>6.72092326747082E-2</v>
      </c>
    </row>
    <row r="14667" spans="1:6" x14ac:dyDescent="0.4">
      <c r="A14667" s="9" t="s">
        <v>18232</v>
      </c>
      <c r="B14667" s="9" t="s">
        <v>12578</v>
      </c>
      <c r="C14667" s="9" t="s">
        <v>36</v>
      </c>
      <c r="D14667" s="14">
        <v>5956473.2293415302</v>
      </c>
      <c r="E14667" s="14">
        <v>5799.8765621631201</v>
      </c>
      <c r="F14667" s="36">
        <v>3.97421541626439E-2</v>
      </c>
    </row>
    <row r="14668" spans="1:6" x14ac:dyDescent="0.4">
      <c r="A14668" s="9" t="s">
        <v>18232</v>
      </c>
      <c r="B14668" s="9" t="s">
        <v>12562</v>
      </c>
      <c r="C14668" s="9" t="s">
        <v>5</v>
      </c>
      <c r="D14668" s="14">
        <v>1459223.6660420899</v>
      </c>
      <c r="E14668" s="14">
        <v>4784.3398886625901</v>
      </c>
      <c r="F14668" s="36">
        <v>2.4285971927564501E-2</v>
      </c>
    </row>
    <row r="14669" spans="1:6" x14ac:dyDescent="0.4">
      <c r="A14669" s="9" t="s">
        <v>18232</v>
      </c>
      <c r="B14669" s="9" t="s">
        <v>12563</v>
      </c>
      <c r="C14669" s="9" t="s">
        <v>5</v>
      </c>
      <c r="D14669" s="14">
        <v>2155830.2444475102</v>
      </c>
      <c r="E14669" s="14">
        <v>5270.97859278121</v>
      </c>
      <c r="F14669" s="36">
        <v>3.46652558720386E-2</v>
      </c>
    </row>
    <row r="14670" spans="1:6" x14ac:dyDescent="0.4">
      <c r="A14670" s="9" t="s">
        <v>18232</v>
      </c>
      <c r="B14670" s="9" t="s">
        <v>12564</v>
      </c>
      <c r="C14670" s="9" t="s">
        <v>5</v>
      </c>
      <c r="D14670" s="14">
        <v>1869919.7796587099</v>
      </c>
      <c r="E14670" s="14">
        <v>5483.6357174742298</v>
      </c>
      <c r="F14670" s="36">
        <v>2.74679711359547E-2</v>
      </c>
    </row>
    <row r="14671" spans="1:6" x14ac:dyDescent="0.4">
      <c r="A14671" s="9" t="s">
        <v>18232</v>
      </c>
      <c r="B14671" s="9" t="s">
        <v>12565</v>
      </c>
      <c r="C14671" s="9" t="s">
        <v>5</v>
      </c>
      <c r="D14671" s="14">
        <v>2306023</v>
      </c>
      <c r="E14671" s="14">
        <v>4239.0128676470604</v>
      </c>
      <c r="F14671" s="36">
        <v>6.16522028544206E-2</v>
      </c>
    </row>
    <row r="14672" spans="1:6" x14ac:dyDescent="0.4">
      <c r="A14672" s="9" t="s">
        <v>18232</v>
      </c>
      <c r="B14672" s="9" t="s">
        <v>12566</v>
      </c>
      <c r="C14672" s="9" t="s">
        <v>5</v>
      </c>
      <c r="D14672" s="14">
        <v>1728107.4495285701</v>
      </c>
      <c r="E14672" s="14">
        <v>4408.4373712463603</v>
      </c>
      <c r="F14672" s="36">
        <v>3.5135749953667299E-2</v>
      </c>
    </row>
    <row r="14673" spans="1:6" x14ac:dyDescent="0.4">
      <c r="A14673" s="9" t="s">
        <v>18232</v>
      </c>
      <c r="B14673" s="9" t="s">
        <v>2679</v>
      </c>
      <c r="C14673" s="9" t="s">
        <v>5</v>
      </c>
      <c r="D14673" s="14">
        <v>2052380</v>
      </c>
      <c r="E14673" s="14">
        <v>4180</v>
      </c>
      <c r="F14673" s="36">
        <v>5.0636144674553803E-2</v>
      </c>
    </row>
    <row r="14674" spans="1:6" x14ac:dyDescent="0.4">
      <c r="A14674" s="9" t="s">
        <v>18232</v>
      </c>
      <c r="B14674" s="9" t="s">
        <v>12567</v>
      </c>
      <c r="C14674" s="9" t="s">
        <v>5</v>
      </c>
      <c r="D14674" s="14">
        <v>1754528</v>
      </c>
      <c r="E14674" s="14">
        <v>4248.2518159806305</v>
      </c>
      <c r="F14674" s="36">
        <v>4.89287127096543E-2</v>
      </c>
    </row>
    <row r="14675" spans="1:6" x14ac:dyDescent="0.4">
      <c r="A14675" s="9" t="s">
        <v>18232</v>
      </c>
      <c r="B14675" s="9" t="s">
        <v>12568</v>
      </c>
      <c r="C14675" s="9" t="s">
        <v>5</v>
      </c>
      <c r="D14675" s="14">
        <v>1557350.1239147701</v>
      </c>
      <c r="E14675" s="14">
        <v>4943.9686473484699</v>
      </c>
      <c r="F14675" s="36">
        <v>4.9390286459993799E-2</v>
      </c>
    </row>
    <row r="14676" spans="1:6" x14ac:dyDescent="0.4">
      <c r="A14676" s="9" t="s">
        <v>18232</v>
      </c>
      <c r="B14676" s="9" t="s">
        <v>12569</v>
      </c>
      <c r="C14676" s="9" t="s">
        <v>5</v>
      </c>
      <c r="D14676" s="14">
        <v>1366689.5155652401</v>
      </c>
      <c r="E14676" s="14">
        <v>5176.8542256259198</v>
      </c>
      <c r="F14676" s="36">
        <v>2.0000000000000202E-2</v>
      </c>
    </row>
    <row r="14677" spans="1:6" x14ac:dyDescent="0.4">
      <c r="A14677" s="9" t="s">
        <v>18232</v>
      </c>
      <c r="B14677" s="9" t="s">
        <v>12579</v>
      </c>
      <c r="C14677" s="9" t="s">
        <v>36</v>
      </c>
      <c r="D14677" s="14">
        <v>9655526.1028905008</v>
      </c>
      <c r="E14677" s="14">
        <v>6084.1374309328903</v>
      </c>
      <c r="F14677" s="36">
        <v>3.6297283667191302E-2</v>
      </c>
    </row>
    <row r="14678" spans="1:6" x14ac:dyDescent="0.4">
      <c r="A14678" s="9" t="s">
        <v>18232</v>
      </c>
      <c r="B14678" s="9" t="s">
        <v>12570</v>
      </c>
      <c r="C14678" s="9" t="s">
        <v>5</v>
      </c>
      <c r="D14678" s="14">
        <v>858316.75078352506</v>
      </c>
      <c r="E14678" s="14">
        <v>4334.93308476528</v>
      </c>
      <c r="F14678" s="36">
        <v>0.02</v>
      </c>
    </row>
    <row r="14679" spans="1:6" x14ac:dyDescent="0.4">
      <c r="A14679" s="9" t="s">
        <v>18232</v>
      </c>
      <c r="B14679" s="9" t="s">
        <v>5649</v>
      </c>
      <c r="C14679" s="9" t="s">
        <v>5</v>
      </c>
      <c r="D14679" s="14">
        <v>1750609</v>
      </c>
      <c r="E14679" s="14">
        <v>4249.05097087379</v>
      </c>
      <c r="F14679" s="36">
        <v>6.8639655741847397E-2</v>
      </c>
    </row>
    <row r="14680" spans="1:6" x14ac:dyDescent="0.4">
      <c r="A14680" s="9" t="s">
        <v>18232</v>
      </c>
      <c r="B14680" s="9" t="s">
        <v>12580</v>
      </c>
      <c r="C14680" s="9" t="s">
        <v>36</v>
      </c>
      <c r="D14680" s="14">
        <v>6813514.8751958199</v>
      </c>
      <c r="E14680" s="14">
        <v>6570.4097157143897</v>
      </c>
      <c r="F14680" s="36">
        <v>2.9854474216610201E-2</v>
      </c>
    </row>
    <row r="14681" spans="1:6" x14ac:dyDescent="0.4">
      <c r="A14681" s="9" t="s">
        <v>18232</v>
      </c>
      <c r="B14681" s="9" t="s">
        <v>12571</v>
      </c>
      <c r="C14681" s="9" t="s">
        <v>5</v>
      </c>
      <c r="D14681" s="14">
        <v>1783421.9236931901</v>
      </c>
      <c r="E14681" s="14">
        <v>4953.9497880366298</v>
      </c>
      <c r="F14681" s="36">
        <v>4.0167026803707803E-2</v>
      </c>
    </row>
    <row r="14682" spans="1:6" x14ac:dyDescent="0.4">
      <c r="A14682" s="9" t="s">
        <v>18232</v>
      </c>
      <c r="B14682" s="9" t="s">
        <v>12572</v>
      </c>
      <c r="C14682" s="9" t="s">
        <v>5</v>
      </c>
      <c r="D14682" s="14">
        <v>880388.09916348197</v>
      </c>
      <c r="E14682" s="14">
        <v>4253.0826046544998</v>
      </c>
      <c r="F14682" s="36">
        <v>1.9999999999999799E-2</v>
      </c>
    </row>
    <row r="14683" spans="1:6" x14ac:dyDescent="0.4">
      <c r="A14683" s="9" t="s">
        <v>18232</v>
      </c>
      <c r="B14683" s="9" t="s">
        <v>12581</v>
      </c>
      <c r="C14683" s="9" t="s">
        <v>36</v>
      </c>
      <c r="D14683" s="14">
        <v>6662573.2511426797</v>
      </c>
      <c r="E14683" s="14">
        <v>6034.9395390785203</v>
      </c>
      <c r="F14683" s="36">
        <v>4.2139976113015502E-2</v>
      </c>
    </row>
    <row r="14684" spans="1:6" x14ac:dyDescent="0.4">
      <c r="A14684" s="9" t="s">
        <v>18232</v>
      </c>
      <c r="B14684" s="9" t="s">
        <v>12582</v>
      </c>
      <c r="C14684" s="9" t="s">
        <v>36</v>
      </c>
      <c r="D14684" s="14">
        <v>5345209.0933493599</v>
      </c>
      <c r="E14684" s="14">
        <v>6791.8794070512804</v>
      </c>
      <c r="F14684" s="36">
        <v>3.70663901308841E-2</v>
      </c>
    </row>
    <row r="14685" spans="1:6" x14ac:dyDescent="0.4">
      <c r="A14685" s="9" t="s">
        <v>18232</v>
      </c>
      <c r="B14685" s="9" t="s">
        <v>12573</v>
      </c>
      <c r="C14685" s="9" t="s">
        <v>5</v>
      </c>
      <c r="D14685" s="14">
        <v>882683.92986908602</v>
      </c>
      <c r="E14685" s="14">
        <v>4264.1735742467899</v>
      </c>
      <c r="F14685" s="36">
        <v>0.02</v>
      </c>
    </row>
    <row r="14686" spans="1:6" x14ac:dyDescent="0.4">
      <c r="A14686" s="9" t="s">
        <v>18232</v>
      </c>
      <c r="B14686" s="9" t="s">
        <v>12574</v>
      </c>
      <c r="C14686" s="9" t="s">
        <v>5</v>
      </c>
      <c r="D14686" s="14">
        <v>1951671.18782388</v>
      </c>
      <c r="E14686" s="14">
        <v>4748.5916978683299</v>
      </c>
      <c r="F14686" s="36">
        <v>5.4370073958664097E-2</v>
      </c>
    </row>
    <row r="14687" spans="1:6" x14ac:dyDescent="0.4">
      <c r="A14687" s="9" t="s">
        <v>18232</v>
      </c>
      <c r="B14687" s="9" t="s">
        <v>12575</v>
      </c>
      <c r="C14687" s="9" t="s">
        <v>5</v>
      </c>
      <c r="D14687" s="14">
        <v>1896730.4833472299</v>
      </c>
      <c r="E14687" s="14">
        <v>5098.7378584602802</v>
      </c>
      <c r="F14687" s="36">
        <v>2.4650259859005898E-2</v>
      </c>
    </row>
    <row r="14688" spans="1:6" x14ac:dyDescent="0.4">
      <c r="A14688" s="9" t="s">
        <v>18232</v>
      </c>
      <c r="B14688" s="9" t="s">
        <v>12576</v>
      </c>
      <c r="C14688" s="9" t="s">
        <v>5</v>
      </c>
      <c r="D14688" s="14">
        <v>1541178.9086716301</v>
      </c>
      <c r="E14688" s="14">
        <v>4269.1936528300002</v>
      </c>
      <c r="F14688" s="36">
        <v>2.72366810757394E-2</v>
      </c>
    </row>
    <row r="14689" spans="1:6" x14ac:dyDescent="0.4">
      <c r="A14689" s="9" t="s">
        <v>18232</v>
      </c>
      <c r="B14689" s="9" t="s">
        <v>12577</v>
      </c>
      <c r="C14689" s="9" t="s">
        <v>5</v>
      </c>
      <c r="D14689" s="14">
        <v>2038916.07078918</v>
      </c>
      <c r="E14689" s="14">
        <v>5122.9047004753402</v>
      </c>
      <c r="F14689" s="36">
        <v>3.2719864712584097E-2</v>
      </c>
    </row>
    <row r="14690" spans="1:6" x14ac:dyDescent="0.4">
      <c r="A14690" s="9" t="s">
        <v>18233</v>
      </c>
      <c r="B14690" s="9" t="s">
        <v>12583</v>
      </c>
      <c r="C14690" s="9" t="s">
        <v>5</v>
      </c>
      <c r="D14690" s="14">
        <v>888042.90280000004</v>
      </c>
      <c r="E14690" s="14">
        <v>4269.4370326923099</v>
      </c>
      <c r="F14690" s="36">
        <v>7.4396852867074606E-2</v>
      </c>
    </row>
    <row r="14691" spans="1:6" x14ac:dyDescent="0.4">
      <c r="A14691" s="9" t="s">
        <v>18233</v>
      </c>
      <c r="B14691" s="9" t="s">
        <v>12584</v>
      </c>
      <c r="C14691" s="9" t="s">
        <v>5</v>
      </c>
      <c r="D14691" s="14">
        <v>1673500.9839425499</v>
      </c>
      <c r="E14691" s="14">
        <v>4474.6015613437103</v>
      </c>
      <c r="F14691" s="36">
        <v>0.02</v>
      </c>
    </row>
    <row r="14692" spans="1:6" x14ac:dyDescent="0.4">
      <c r="A14692" s="9" t="s">
        <v>18233</v>
      </c>
      <c r="B14692" s="9" t="s">
        <v>12585</v>
      </c>
      <c r="C14692" s="9" t="s">
        <v>5</v>
      </c>
      <c r="D14692" s="14">
        <v>822032.39767130895</v>
      </c>
      <c r="E14692" s="14">
        <v>4751.6323564815502</v>
      </c>
      <c r="F14692" s="36">
        <v>3.1620362759077203E-2</v>
      </c>
    </row>
    <row r="14693" spans="1:6" x14ac:dyDescent="0.4">
      <c r="A14693" s="9" t="s">
        <v>18233</v>
      </c>
      <c r="B14693" s="9" t="s">
        <v>12586</v>
      </c>
      <c r="C14693" s="9" t="s">
        <v>5</v>
      </c>
      <c r="D14693" s="14">
        <v>1395614.3271934099</v>
      </c>
      <c r="E14693" s="14">
        <v>4560.8311346190003</v>
      </c>
      <c r="F14693" s="36">
        <v>0.02</v>
      </c>
    </row>
    <row r="14694" spans="1:6" x14ac:dyDescent="0.4">
      <c r="A14694" s="9" t="s">
        <v>18233</v>
      </c>
      <c r="B14694" s="9" t="s">
        <v>2286</v>
      </c>
      <c r="C14694" s="9" t="s">
        <v>5</v>
      </c>
      <c r="D14694" s="14">
        <v>1360886.6257005399</v>
      </c>
      <c r="E14694" s="14">
        <v>4930.7486438425403</v>
      </c>
      <c r="F14694" s="36">
        <v>2.5270240923535199E-2</v>
      </c>
    </row>
    <row r="14695" spans="1:6" x14ac:dyDescent="0.4">
      <c r="A14695" s="9" t="s">
        <v>18233</v>
      </c>
      <c r="B14695" s="9" t="s">
        <v>12587</v>
      </c>
      <c r="C14695" s="9" t="s">
        <v>5</v>
      </c>
      <c r="D14695" s="14">
        <v>458590.184373834</v>
      </c>
      <c r="E14695" s="14">
        <v>5152.6987008296001</v>
      </c>
      <c r="F14695" s="36">
        <v>0.02</v>
      </c>
    </row>
    <row r="14696" spans="1:6" x14ac:dyDescent="0.4">
      <c r="A14696" s="9" t="s">
        <v>18233</v>
      </c>
      <c r="B14696" s="9" t="s">
        <v>12588</v>
      </c>
      <c r="C14696" s="9" t="s">
        <v>5</v>
      </c>
      <c r="D14696" s="14">
        <v>1074850.6583087801</v>
      </c>
      <c r="E14696" s="14">
        <v>4885.6848104944402</v>
      </c>
      <c r="F14696" s="36">
        <v>0.02</v>
      </c>
    </row>
    <row r="14697" spans="1:6" x14ac:dyDescent="0.4">
      <c r="A14697" s="9" t="s">
        <v>18233</v>
      </c>
      <c r="B14697" s="9" t="s">
        <v>12615</v>
      </c>
      <c r="C14697" s="9" t="s">
        <v>36</v>
      </c>
      <c r="D14697" s="14">
        <v>3737532.1669958001</v>
      </c>
      <c r="E14697" s="14">
        <v>5611.91016065435</v>
      </c>
      <c r="F14697" s="36">
        <v>2.8572873227173699E-2</v>
      </c>
    </row>
    <row r="14698" spans="1:6" x14ac:dyDescent="0.4">
      <c r="A14698" s="9" t="s">
        <v>18233</v>
      </c>
      <c r="B14698" s="9" t="s">
        <v>12589</v>
      </c>
      <c r="C14698" s="9" t="s">
        <v>5</v>
      </c>
      <c r="D14698" s="14">
        <v>1374108.5734432901</v>
      </c>
      <c r="E14698" s="14">
        <v>4432.6083014299702</v>
      </c>
      <c r="F14698" s="36">
        <v>3.3497747495481199E-2</v>
      </c>
    </row>
    <row r="14699" spans="1:6" x14ac:dyDescent="0.4">
      <c r="A14699" s="9" t="s">
        <v>18233</v>
      </c>
      <c r="B14699" s="9" t="s">
        <v>12590</v>
      </c>
      <c r="C14699" s="9" t="s">
        <v>5</v>
      </c>
      <c r="D14699" s="14">
        <v>487524.016471815</v>
      </c>
      <c r="E14699" s="14">
        <v>4556.2992193627597</v>
      </c>
      <c r="F14699" s="36">
        <v>2.791175647138E-2</v>
      </c>
    </row>
    <row r="14700" spans="1:6" x14ac:dyDescent="0.4">
      <c r="A14700" s="9" t="s">
        <v>18233</v>
      </c>
      <c r="B14700" s="9" t="s">
        <v>18859</v>
      </c>
      <c r="C14700" s="9" t="s">
        <v>5</v>
      </c>
      <c r="D14700" s="14">
        <v>1124420</v>
      </c>
      <c r="E14700" s="14">
        <v>4180</v>
      </c>
      <c r="F14700" s="36">
        <v>7.3161645009927695E-2</v>
      </c>
    </row>
    <row r="14701" spans="1:6" x14ac:dyDescent="0.4">
      <c r="A14701" s="9" t="s">
        <v>18233</v>
      </c>
      <c r="B14701" s="9" t="s">
        <v>12591</v>
      </c>
      <c r="C14701" s="9" t="s">
        <v>5</v>
      </c>
      <c r="D14701" s="14">
        <v>443679.743843959</v>
      </c>
      <c r="E14701" s="14">
        <v>4929.7749315995397</v>
      </c>
      <c r="F14701" s="36">
        <v>2.0000000000000202E-2</v>
      </c>
    </row>
    <row r="14702" spans="1:6" x14ac:dyDescent="0.4">
      <c r="A14702" s="9" t="s">
        <v>18233</v>
      </c>
      <c r="B14702" s="9" t="s">
        <v>12592</v>
      </c>
      <c r="C14702" s="9" t="s">
        <v>5</v>
      </c>
      <c r="D14702" s="14">
        <v>919715.948589826</v>
      </c>
      <c r="E14702" s="14">
        <v>4645.0300433829598</v>
      </c>
      <c r="F14702" s="36">
        <v>0.02</v>
      </c>
    </row>
    <row r="14703" spans="1:6" x14ac:dyDescent="0.4">
      <c r="A14703" s="9" t="s">
        <v>18233</v>
      </c>
      <c r="B14703" s="9" t="s">
        <v>12593</v>
      </c>
      <c r="C14703" s="9" t="s">
        <v>5</v>
      </c>
      <c r="D14703" s="14">
        <v>1743646.5729499799</v>
      </c>
      <c r="E14703" s="14">
        <v>4242.4490826033598</v>
      </c>
      <c r="F14703" s="36">
        <v>0.02</v>
      </c>
    </row>
    <row r="14704" spans="1:6" x14ac:dyDescent="0.4">
      <c r="A14704" s="9" t="s">
        <v>18233</v>
      </c>
      <c r="B14704" s="9" t="s">
        <v>12616</v>
      </c>
      <c r="C14704" s="9" t="s">
        <v>36</v>
      </c>
      <c r="D14704" s="14">
        <v>5694921.1655283896</v>
      </c>
      <c r="E14704" s="14">
        <v>5994.6538584509399</v>
      </c>
      <c r="F14704" s="36">
        <v>2.0000000000000202E-2</v>
      </c>
    </row>
    <row r="14705" spans="1:6" x14ac:dyDescent="0.4">
      <c r="A14705" s="9" t="s">
        <v>18233</v>
      </c>
      <c r="B14705" s="9" t="s">
        <v>12594</v>
      </c>
      <c r="C14705" s="9" t="s">
        <v>5</v>
      </c>
      <c r="D14705" s="14">
        <v>1762500.80669418</v>
      </c>
      <c r="E14705" s="14">
        <v>4712.5690018560899</v>
      </c>
      <c r="F14705" s="36">
        <v>4.0248754687424601E-2</v>
      </c>
    </row>
    <row r="14706" spans="1:6" x14ac:dyDescent="0.4">
      <c r="A14706" s="9" t="s">
        <v>18233</v>
      </c>
      <c r="B14706" s="9" t="s">
        <v>12595</v>
      </c>
      <c r="C14706" s="9" t="s">
        <v>5</v>
      </c>
      <c r="D14706" s="14">
        <v>889034.77934685303</v>
      </c>
      <c r="E14706" s="14">
        <v>4336.7550212041597</v>
      </c>
      <c r="F14706" s="36">
        <v>3.16676220775007E-2</v>
      </c>
    </row>
    <row r="14707" spans="1:6" x14ac:dyDescent="0.4">
      <c r="A14707" s="9" t="s">
        <v>18233</v>
      </c>
      <c r="B14707" s="9" t="s">
        <v>17652</v>
      </c>
      <c r="C14707" s="9" t="s">
        <v>5</v>
      </c>
      <c r="D14707" s="14">
        <v>595261.14491544396</v>
      </c>
      <c r="E14707" s="14">
        <v>4960.5095409620399</v>
      </c>
      <c r="F14707" s="36">
        <v>3.5683645144574803E-2</v>
      </c>
    </row>
    <row r="14708" spans="1:6" x14ac:dyDescent="0.4">
      <c r="A14708" s="9" t="s">
        <v>18233</v>
      </c>
      <c r="B14708" s="9" t="s">
        <v>12596</v>
      </c>
      <c r="C14708" s="9" t="s">
        <v>5</v>
      </c>
      <c r="D14708" s="14">
        <v>1741535.6932000001</v>
      </c>
      <c r="E14708" s="14">
        <v>4196.4715498795204</v>
      </c>
      <c r="F14708" s="36">
        <v>2.2147953789469502E-2</v>
      </c>
    </row>
    <row r="14709" spans="1:6" x14ac:dyDescent="0.4">
      <c r="A14709" s="9" t="s">
        <v>18233</v>
      </c>
      <c r="B14709" s="9" t="s">
        <v>12597</v>
      </c>
      <c r="C14709" s="9" t="s">
        <v>5</v>
      </c>
      <c r="D14709" s="14">
        <v>1544242.3</v>
      </c>
      <c r="E14709" s="14">
        <v>4313.5259776536304</v>
      </c>
      <c r="F14709" s="36">
        <v>5.7713721111141598E-2</v>
      </c>
    </row>
    <row r="14710" spans="1:6" x14ac:dyDescent="0.4">
      <c r="A14710" s="9" t="s">
        <v>18233</v>
      </c>
      <c r="B14710" s="9" t="s">
        <v>12598</v>
      </c>
      <c r="C14710" s="9" t="s">
        <v>5</v>
      </c>
      <c r="D14710" s="14">
        <v>512103.38088113797</v>
      </c>
      <c r="E14710" s="14">
        <v>5390.56190401198</v>
      </c>
      <c r="F14710" s="36">
        <v>0.02</v>
      </c>
    </row>
    <row r="14711" spans="1:6" x14ac:dyDescent="0.4">
      <c r="A14711" s="9" t="s">
        <v>18233</v>
      </c>
      <c r="B14711" s="9" t="s">
        <v>12599</v>
      </c>
      <c r="C14711" s="9" t="s">
        <v>5</v>
      </c>
      <c r="D14711" s="14">
        <v>854791.52626831701</v>
      </c>
      <c r="E14711" s="14">
        <v>4571.0776805792402</v>
      </c>
      <c r="F14711" s="36">
        <v>1.9999999999999799E-2</v>
      </c>
    </row>
    <row r="14712" spans="1:6" x14ac:dyDescent="0.4">
      <c r="A14712" s="9" t="s">
        <v>18233</v>
      </c>
      <c r="B14712" s="9" t="s">
        <v>12600</v>
      </c>
      <c r="C14712" s="9" t="s">
        <v>5</v>
      </c>
      <c r="D14712" s="14">
        <v>660509.08910985</v>
      </c>
      <c r="E14712" s="14">
        <v>4462.8992507422299</v>
      </c>
      <c r="F14712" s="36">
        <v>0.02</v>
      </c>
    </row>
    <row r="14713" spans="1:6" x14ac:dyDescent="0.4">
      <c r="A14713" s="9" t="s">
        <v>18233</v>
      </c>
      <c r="B14713" s="9" t="s">
        <v>12601</v>
      </c>
      <c r="C14713" s="9" t="s">
        <v>5</v>
      </c>
      <c r="D14713" s="14">
        <v>1610598.6272</v>
      </c>
      <c r="E14713" s="14">
        <v>4238.4174400000002</v>
      </c>
      <c r="F14713" s="36">
        <v>4.1568121809867999E-2</v>
      </c>
    </row>
    <row r="14714" spans="1:6" x14ac:dyDescent="0.4">
      <c r="A14714" s="9" t="s">
        <v>18233</v>
      </c>
      <c r="B14714" s="9" t="s">
        <v>12602</v>
      </c>
      <c r="C14714" s="9" t="s">
        <v>5</v>
      </c>
      <c r="D14714" s="14">
        <v>549021.67543956498</v>
      </c>
      <c r="E14714" s="14">
        <v>4692.4929524749105</v>
      </c>
      <c r="F14714" s="36">
        <v>2.84776562754698E-2</v>
      </c>
    </row>
    <row r="14715" spans="1:6" x14ac:dyDescent="0.4">
      <c r="A14715" s="9" t="s">
        <v>18233</v>
      </c>
      <c r="B14715" s="9" t="s">
        <v>12603</v>
      </c>
      <c r="C14715" s="9" t="s">
        <v>5</v>
      </c>
      <c r="D14715" s="14">
        <v>676989.201149542</v>
      </c>
      <c r="E14715" s="14">
        <v>4870.4259075506598</v>
      </c>
      <c r="F14715" s="36">
        <v>0.02</v>
      </c>
    </row>
    <row r="14716" spans="1:6" x14ac:dyDescent="0.4">
      <c r="A14716" s="9" t="s">
        <v>18233</v>
      </c>
      <c r="B14716" s="9" t="s">
        <v>12604</v>
      </c>
      <c r="C14716" s="9" t="s">
        <v>5</v>
      </c>
      <c r="D14716" s="14">
        <v>817168.79325641505</v>
      </c>
      <c r="E14716" s="14">
        <v>4864.09995985961</v>
      </c>
      <c r="F14716" s="36">
        <v>0.02</v>
      </c>
    </row>
    <row r="14717" spans="1:6" x14ac:dyDescent="0.4">
      <c r="A14717" s="9" t="s">
        <v>18233</v>
      </c>
      <c r="B14717" s="9" t="s">
        <v>8823</v>
      </c>
      <c r="C14717" s="9" t="s">
        <v>5</v>
      </c>
      <c r="D14717" s="14">
        <v>1096338.30393465</v>
      </c>
      <c r="E14717" s="14">
        <v>4829.6841583024097</v>
      </c>
      <c r="F14717" s="36">
        <v>0.02</v>
      </c>
    </row>
    <row r="14718" spans="1:6" x14ac:dyDescent="0.4">
      <c r="A14718" s="9" t="s">
        <v>18233</v>
      </c>
      <c r="B14718" s="9" t="s">
        <v>12605</v>
      </c>
      <c r="C14718" s="9" t="s">
        <v>5</v>
      </c>
      <c r="D14718" s="14">
        <v>666116.95158476499</v>
      </c>
      <c r="E14718" s="14">
        <v>5286.6424728949596</v>
      </c>
      <c r="F14718" s="36">
        <v>4.29540027129829E-2</v>
      </c>
    </row>
    <row r="14719" spans="1:6" x14ac:dyDescent="0.4">
      <c r="A14719" s="9" t="s">
        <v>18233</v>
      </c>
      <c r="B14719" s="9" t="s">
        <v>12606</v>
      </c>
      <c r="C14719" s="9" t="s">
        <v>5</v>
      </c>
      <c r="D14719" s="14">
        <v>1627432.7660000001</v>
      </c>
      <c r="E14719" s="14">
        <v>4249.17171279373</v>
      </c>
      <c r="F14719" s="36">
        <v>6.7914547121883204E-2</v>
      </c>
    </row>
    <row r="14720" spans="1:6" x14ac:dyDescent="0.4">
      <c r="A14720" s="9" t="s">
        <v>18233</v>
      </c>
      <c r="B14720" s="9" t="s">
        <v>12607</v>
      </c>
      <c r="C14720" s="9" t="s">
        <v>5</v>
      </c>
      <c r="D14720" s="14">
        <v>918544.16392285598</v>
      </c>
      <c r="E14720" s="14">
        <v>4734.76373156111</v>
      </c>
      <c r="F14720" s="36">
        <v>0.02</v>
      </c>
    </row>
    <row r="14721" spans="1:6" x14ac:dyDescent="0.4">
      <c r="A14721" s="9" t="s">
        <v>18233</v>
      </c>
      <c r="B14721" s="9" t="s">
        <v>12608</v>
      </c>
      <c r="C14721" s="9" t="s">
        <v>5</v>
      </c>
      <c r="D14721" s="14">
        <v>867639.03455069696</v>
      </c>
      <c r="E14721" s="14">
        <v>4639.7809334261901</v>
      </c>
      <c r="F14721" s="36">
        <v>0.02</v>
      </c>
    </row>
    <row r="14722" spans="1:6" x14ac:dyDescent="0.4">
      <c r="A14722" s="9" t="s">
        <v>18233</v>
      </c>
      <c r="B14722" s="9" t="s">
        <v>12609</v>
      </c>
      <c r="C14722" s="9" t="s">
        <v>5</v>
      </c>
      <c r="D14722" s="14">
        <v>1089833.9234770001</v>
      </c>
      <c r="E14722" s="14">
        <v>5342.3231542990097</v>
      </c>
      <c r="F14722" s="36">
        <v>0.02</v>
      </c>
    </row>
    <row r="14723" spans="1:6" x14ac:dyDescent="0.4">
      <c r="A14723" s="9" t="s">
        <v>18233</v>
      </c>
      <c r="B14723" s="9" t="s">
        <v>12610</v>
      </c>
      <c r="C14723" s="9" t="s">
        <v>5</v>
      </c>
      <c r="D14723" s="14">
        <v>895152.33187184599</v>
      </c>
      <c r="E14723" s="14">
        <v>4283.02551134854</v>
      </c>
      <c r="F14723" s="36">
        <v>3.5990403947188998E-2</v>
      </c>
    </row>
    <row r="14724" spans="1:6" x14ac:dyDescent="0.4">
      <c r="A14724" s="9" t="s">
        <v>18233</v>
      </c>
      <c r="B14724" s="9" t="s">
        <v>12617</v>
      </c>
      <c r="C14724" s="9" t="s">
        <v>36</v>
      </c>
      <c r="D14724" s="14">
        <v>3987339.1431686701</v>
      </c>
      <c r="E14724" s="14">
        <v>6059.7859318672799</v>
      </c>
      <c r="F14724" s="36">
        <v>4.9978718490904003E-2</v>
      </c>
    </row>
    <row r="14725" spans="1:6" x14ac:dyDescent="0.4">
      <c r="A14725" s="9" t="s">
        <v>18233</v>
      </c>
      <c r="B14725" s="9" t="s">
        <v>12611</v>
      </c>
      <c r="C14725" s="9" t="s">
        <v>5</v>
      </c>
      <c r="D14725" s="14">
        <v>1067440.2967401801</v>
      </c>
      <c r="E14725" s="14">
        <v>4723.1871537176203</v>
      </c>
      <c r="F14725" s="36">
        <v>0.02</v>
      </c>
    </row>
    <row r="14726" spans="1:6" x14ac:dyDescent="0.4">
      <c r="A14726" s="9" t="s">
        <v>18233</v>
      </c>
      <c r="B14726" s="9" t="s">
        <v>12618</v>
      </c>
      <c r="C14726" s="9" t="s">
        <v>36</v>
      </c>
      <c r="D14726" s="14">
        <v>6302210.5479124002</v>
      </c>
      <c r="E14726" s="14">
        <v>5499.3111238328102</v>
      </c>
      <c r="F14726" s="36">
        <v>2.7197811052115401E-2</v>
      </c>
    </row>
    <row r="14727" spans="1:6" x14ac:dyDescent="0.4">
      <c r="A14727" s="9" t="s">
        <v>18233</v>
      </c>
      <c r="B14727" s="9" t="s">
        <v>12619</v>
      </c>
      <c r="C14727" s="9" t="s">
        <v>36</v>
      </c>
      <c r="D14727" s="14">
        <v>6410704.23445943</v>
      </c>
      <c r="E14727" s="14">
        <v>5693.3430146176097</v>
      </c>
      <c r="F14727" s="36">
        <v>4.2513096287003102E-2</v>
      </c>
    </row>
    <row r="14728" spans="1:6" x14ac:dyDescent="0.4">
      <c r="A14728" s="9" t="s">
        <v>18233</v>
      </c>
      <c r="B14728" s="9" t="s">
        <v>12612</v>
      </c>
      <c r="C14728" s="9" t="s">
        <v>5</v>
      </c>
      <c r="D14728" s="14">
        <v>1710945.6927676599</v>
      </c>
      <c r="E14728" s="14">
        <v>5899.8127336815996</v>
      </c>
      <c r="F14728" s="36">
        <v>0.02</v>
      </c>
    </row>
    <row r="14729" spans="1:6" x14ac:dyDescent="0.4">
      <c r="A14729" s="9" t="s">
        <v>18233</v>
      </c>
      <c r="B14729" s="9" t="s">
        <v>17644</v>
      </c>
      <c r="C14729" s="9" t="s">
        <v>5</v>
      </c>
      <c r="D14729" s="14">
        <v>1297066.6906897901</v>
      </c>
      <c r="E14729" s="14">
        <v>4309.1916634212403</v>
      </c>
      <c r="F14729" s="36">
        <v>0.02</v>
      </c>
    </row>
    <row r="14730" spans="1:6" x14ac:dyDescent="0.4">
      <c r="A14730" s="9" t="s">
        <v>18233</v>
      </c>
      <c r="B14730" s="9" t="s">
        <v>12613</v>
      </c>
      <c r="C14730" s="9" t="s">
        <v>5</v>
      </c>
      <c r="D14730" s="14">
        <v>604514.61447419506</v>
      </c>
      <c r="E14730" s="14">
        <v>4875.1178586628603</v>
      </c>
      <c r="F14730" s="36">
        <v>3.6451827906978103E-2</v>
      </c>
    </row>
    <row r="14731" spans="1:6" x14ac:dyDescent="0.4">
      <c r="A14731" s="9" t="s">
        <v>18233</v>
      </c>
      <c r="B14731" s="9" t="s">
        <v>12614</v>
      </c>
      <c r="C14731" s="9" t="s">
        <v>5</v>
      </c>
      <c r="D14731" s="14">
        <v>885593.12560000003</v>
      </c>
      <c r="E14731" s="14">
        <v>4197.1238180094797</v>
      </c>
      <c r="F14731" s="36">
        <v>7.4795636454370901E-2</v>
      </c>
    </row>
    <row r="14732" spans="1:6" x14ac:dyDescent="0.4">
      <c r="A14732" s="9" t="s">
        <v>18234</v>
      </c>
      <c r="B14732" s="9" t="s">
        <v>12620</v>
      </c>
      <c r="C14732" s="9" t="s">
        <v>5</v>
      </c>
      <c r="D14732" s="14">
        <v>1748933.9199872001</v>
      </c>
      <c r="E14732" s="14">
        <v>4194.0861390580303</v>
      </c>
      <c r="F14732" s="36">
        <v>6.8361205814199993E-2</v>
      </c>
    </row>
    <row r="14733" spans="1:6" x14ac:dyDescent="0.4">
      <c r="A14733" s="9" t="s">
        <v>18234</v>
      </c>
      <c r="B14733" s="9" t="s">
        <v>17240</v>
      </c>
      <c r="C14733" s="9" t="s">
        <v>5</v>
      </c>
      <c r="D14733" s="14">
        <v>906036.179768531</v>
      </c>
      <c r="E14733" s="14">
        <v>4485.3276226164899</v>
      </c>
      <c r="F14733" s="36">
        <v>0.02</v>
      </c>
    </row>
    <row r="14734" spans="1:6" x14ac:dyDescent="0.4">
      <c r="A14734" s="9" t="s">
        <v>18234</v>
      </c>
      <c r="B14734" s="9" t="s">
        <v>12639</v>
      </c>
      <c r="C14734" s="9" t="s">
        <v>36</v>
      </c>
      <c r="D14734" s="14">
        <v>8512758.4742777999</v>
      </c>
      <c r="E14734" s="14">
        <v>6146.3960103088802</v>
      </c>
      <c r="F14734" s="36">
        <v>2.8820285726434101E-2</v>
      </c>
    </row>
    <row r="14735" spans="1:6" x14ac:dyDescent="0.4">
      <c r="A14735" s="9" t="s">
        <v>18234</v>
      </c>
      <c r="B14735" s="9" t="s">
        <v>12640</v>
      </c>
      <c r="C14735" s="9" t="s">
        <v>36</v>
      </c>
      <c r="D14735" s="14">
        <v>8308001.1449066503</v>
      </c>
      <c r="E14735" s="14">
        <v>5458.60784816468</v>
      </c>
      <c r="F14735" s="36">
        <v>2.8135761328735E-2</v>
      </c>
    </row>
    <row r="14736" spans="1:6" x14ac:dyDescent="0.4">
      <c r="A14736" s="9" t="s">
        <v>18234</v>
      </c>
      <c r="B14736" s="9" t="s">
        <v>12621</v>
      </c>
      <c r="C14736" s="9" t="s">
        <v>5</v>
      </c>
      <c r="D14736" s="14">
        <v>891708.75</v>
      </c>
      <c r="E14736" s="14">
        <v>4266.5490430622003</v>
      </c>
      <c r="F14736" s="36">
        <v>4.7860004471056601E-2</v>
      </c>
    </row>
    <row r="14737" spans="1:6" x14ac:dyDescent="0.4">
      <c r="A14737" s="9" t="s">
        <v>18234</v>
      </c>
      <c r="B14737" s="9" t="s">
        <v>12622</v>
      </c>
      <c r="C14737" s="9" t="s">
        <v>5</v>
      </c>
      <c r="D14737" s="14">
        <v>1791696</v>
      </c>
      <c r="E14737" s="14">
        <v>4265.9428571428598</v>
      </c>
      <c r="F14737" s="36">
        <v>6.81231912905262E-2</v>
      </c>
    </row>
    <row r="14738" spans="1:6" x14ac:dyDescent="0.4">
      <c r="A14738" s="9" t="s">
        <v>18234</v>
      </c>
      <c r="B14738" s="9" t="s">
        <v>12623</v>
      </c>
      <c r="C14738" s="9" t="s">
        <v>5</v>
      </c>
      <c r="D14738" s="14">
        <v>980090.94682361605</v>
      </c>
      <c r="E14738" s="14">
        <v>5297.7889017492798</v>
      </c>
      <c r="F14738" s="36">
        <v>0.02</v>
      </c>
    </row>
    <row r="14739" spans="1:6" x14ac:dyDescent="0.4">
      <c r="A14739" s="9" t="s">
        <v>18234</v>
      </c>
      <c r="B14739" s="9" t="s">
        <v>1980</v>
      </c>
      <c r="C14739" s="9" t="s">
        <v>5</v>
      </c>
      <c r="D14739" s="14">
        <v>1787516</v>
      </c>
      <c r="E14739" s="14">
        <v>4266.1479713603803</v>
      </c>
      <c r="F14739" s="36">
        <v>6.3145868721337803E-2</v>
      </c>
    </row>
    <row r="14740" spans="1:6" x14ac:dyDescent="0.4">
      <c r="A14740" s="9" t="s">
        <v>18234</v>
      </c>
      <c r="B14740" s="9" t="s">
        <v>12624</v>
      </c>
      <c r="C14740" s="9" t="s">
        <v>5</v>
      </c>
      <c r="D14740" s="14">
        <v>1804152</v>
      </c>
      <c r="E14740" s="14">
        <v>4275.2417061611404</v>
      </c>
      <c r="F14740" s="36">
        <v>6.8513112272408097E-2</v>
      </c>
    </row>
    <row r="14741" spans="1:6" x14ac:dyDescent="0.4">
      <c r="A14741" s="9" t="s">
        <v>18234</v>
      </c>
      <c r="B14741" s="9" t="s">
        <v>12625</v>
      </c>
      <c r="C14741" s="9" t="s">
        <v>5</v>
      </c>
      <c r="D14741" s="14">
        <v>1258180</v>
      </c>
      <c r="E14741" s="14">
        <v>4180</v>
      </c>
      <c r="F14741" s="36">
        <v>3.7945306086743798E-2</v>
      </c>
    </row>
    <row r="14742" spans="1:6" x14ac:dyDescent="0.4">
      <c r="A14742" s="9" t="s">
        <v>18234</v>
      </c>
      <c r="B14742" s="9" t="s">
        <v>12626</v>
      </c>
      <c r="C14742" s="9" t="s">
        <v>5</v>
      </c>
      <c r="D14742" s="14">
        <v>938280.74840707099</v>
      </c>
      <c r="E14742" s="14">
        <v>4599.4154333679999</v>
      </c>
      <c r="F14742" s="36">
        <v>0.02</v>
      </c>
    </row>
    <row r="14743" spans="1:6" x14ac:dyDescent="0.4">
      <c r="A14743" s="9" t="s">
        <v>18234</v>
      </c>
      <c r="B14743" s="9" t="s">
        <v>17243</v>
      </c>
      <c r="C14743" s="9" t="s">
        <v>36</v>
      </c>
      <c r="D14743" s="14">
        <v>4613991.4061569097</v>
      </c>
      <c r="E14743" s="14">
        <v>6553.9650655637997</v>
      </c>
      <c r="F14743" s="36">
        <v>0.02</v>
      </c>
    </row>
    <row r="14744" spans="1:6" x14ac:dyDescent="0.4">
      <c r="A14744" s="9" t="s">
        <v>18234</v>
      </c>
      <c r="B14744" s="9" t="s">
        <v>12627</v>
      </c>
      <c r="C14744" s="9" t="s">
        <v>5</v>
      </c>
      <c r="D14744" s="14">
        <v>2151776</v>
      </c>
      <c r="E14744" s="14">
        <v>4269.3968253968296</v>
      </c>
      <c r="F14744" s="36">
        <v>6.7858684920259094E-2</v>
      </c>
    </row>
    <row r="14745" spans="1:6" x14ac:dyDescent="0.4">
      <c r="A14745" s="9" t="s">
        <v>18234</v>
      </c>
      <c r="B14745" s="9" t="s">
        <v>12628</v>
      </c>
      <c r="C14745" s="9" t="s">
        <v>5</v>
      </c>
      <c r="D14745" s="14">
        <v>915605.48618845304</v>
      </c>
      <c r="E14745" s="14">
        <v>5143.85104600255</v>
      </c>
      <c r="F14745" s="36">
        <v>0.02</v>
      </c>
    </row>
    <row r="14746" spans="1:6" x14ac:dyDescent="0.4">
      <c r="A14746" s="9" t="s">
        <v>18234</v>
      </c>
      <c r="B14746" s="9" t="s">
        <v>12629</v>
      </c>
      <c r="C14746" s="9" t="s">
        <v>5</v>
      </c>
      <c r="D14746" s="14">
        <v>882301.32840806199</v>
      </c>
      <c r="E14746" s="14">
        <v>4201.4348971812497</v>
      </c>
      <c r="F14746" s="36">
        <v>0.02</v>
      </c>
    </row>
    <row r="14747" spans="1:6" x14ac:dyDescent="0.4">
      <c r="A14747" s="9" t="s">
        <v>18234</v>
      </c>
      <c r="B14747" s="9" t="s">
        <v>17235</v>
      </c>
      <c r="C14747" s="9" t="s">
        <v>5</v>
      </c>
      <c r="D14747" s="14">
        <v>1648869.3534929201</v>
      </c>
      <c r="E14747" s="14">
        <v>4724.5540214696903</v>
      </c>
      <c r="F14747" s="36">
        <v>0.02</v>
      </c>
    </row>
    <row r="14748" spans="1:6" x14ac:dyDescent="0.4">
      <c r="A14748" s="9" t="s">
        <v>18234</v>
      </c>
      <c r="B14748" s="9" t="s">
        <v>12630</v>
      </c>
      <c r="C14748" s="9" t="s">
        <v>5</v>
      </c>
      <c r="D14748" s="14">
        <v>1258360</v>
      </c>
      <c r="E14748" s="14">
        <v>4280.1360544217696</v>
      </c>
      <c r="F14748" s="36">
        <v>2.3997706844932201E-2</v>
      </c>
    </row>
    <row r="14749" spans="1:6" x14ac:dyDescent="0.4">
      <c r="A14749" s="9" t="s">
        <v>18234</v>
      </c>
      <c r="B14749" s="9" t="s">
        <v>12631</v>
      </c>
      <c r="C14749" s="9" t="s">
        <v>5</v>
      </c>
      <c r="D14749" s="14">
        <v>1883228</v>
      </c>
      <c r="E14749" s="14">
        <v>4251.07900677201</v>
      </c>
      <c r="F14749" s="36">
        <v>4.2237028441230097E-2</v>
      </c>
    </row>
    <row r="14750" spans="1:6" x14ac:dyDescent="0.4">
      <c r="A14750" s="9" t="s">
        <v>18234</v>
      </c>
      <c r="B14750" s="9" t="s">
        <v>12632</v>
      </c>
      <c r="C14750" s="9" t="s">
        <v>5</v>
      </c>
      <c r="D14750" s="14">
        <v>1791608</v>
      </c>
      <c r="E14750" s="14">
        <v>4245.5165876777301</v>
      </c>
      <c r="F14750" s="36">
        <v>6.8513112272408097E-2</v>
      </c>
    </row>
    <row r="14751" spans="1:6" x14ac:dyDescent="0.4">
      <c r="A14751" s="9" t="s">
        <v>18234</v>
      </c>
      <c r="B14751" s="9" t="s">
        <v>12633</v>
      </c>
      <c r="C14751" s="9" t="s">
        <v>5</v>
      </c>
      <c r="D14751" s="14">
        <v>896939.71288066101</v>
      </c>
      <c r="E14751" s="14">
        <v>4210.9845675148399</v>
      </c>
      <c r="F14751" s="36">
        <v>2.0000000000000202E-2</v>
      </c>
    </row>
    <row r="14752" spans="1:6" x14ac:dyDescent="0.4">
      <c r="A14752" s="9" t="s">
        <v>18234</v>
      </c>
      <c r="B14752" s="9" t="s">
        <v>12641</v>
      </c>
      <c r="C14752" s="9" t="s">
        <v>36</v>
      </c>
      <c r="D14752" s="14">
        <v>5325147.3323605796</v>
      </c>
      <c r="E14752" s="14">
        <v>5512.5748782200599</v>
      </c>
      <c r="F14752" s="36">
        <v>3.1696162047436298E-2</v>
      </c>
    </row>
    <row r="14753" spans="1:6" x14ac:dyDescent="0.4">
      <c r="A14753" s="9" t="s">
        <v>18234</v>
      </c>
      <c r="B14753" s="9" t="s">
        <v>12634</v>
      </c>
      <c r="C14753" s="9" t="s">
        <v>5</v>
      </c>
      <c r="D14753" s="14">
        <v>1768821.75</v>
      </c>
      <c r="E14753" s="14">
        <v>4231.6309808612395</v>
      </c>
      <c r="F14753" s="36">
        <v>6.8210300960217699E-2</v>
      </c>
    </row>
    <row r="14754" spans="1:6" x14ac:dyDescent="0.4">
      <c r="A14754" s="9" t="s">
        <v>18234</v>
      </c>
      <c r="B14754" s="9" t="s">
        <v>12635</v>
      </c>
      <c r="C14754" s="9" t="s">
        <v>5</v>
      </c>
      <c r="D14754" s="14">
        <v>1726436</v>
      </c>
      <c r="E14754" s="14">
        <v>4262.8049382716099</v>
      </c>
      <c r="F14754" s="36">
        <v>6.8814477438545504E-2</v>
      </c>
    </row>
    <row r="14755" spans="1:6" x14ac:dyDescent="0.4">
      <c r="A14755" s="9" t="s">
        <v>18234</v>
      </c>
      <c r="B14755" s="9" t="s">
        <v>7206</v>
      </c>
      <c r="C14755" s="9" t="s">
        <v>5</v>
      </c>
      <c r="D14755" s="14">
        <v>904375.36744158901</v>
      </c>
      <c r="E14755" s="14">
        <v>4685.88273285797</v>
      </c>
      <c r="F14755" s="36">
        <v>0.02</v>
      </c>
    </row>
    <row r="14756" spans="1:6" x14ac:dyDescent="0.4">
      <c r="A14756" s="9" t="s">
        <v>18234</v>
      </c>
      <c r="B14756" s="9" t="s">
        <v>1997</v>
      </c>
      <c r="C14756" s="9" t="s">
        <v>5</v>
      </c>
      <c r="D14756" s="14">
        <v>656145.25482344604</v>
      </c>
      <c r="E14756" s="14">
        <v>5166.4980694759597</v>
      </c>
      <c r="F14756" s="36">
        <v>0.02</v>
      </c>
    </row>
    <row r="14757" spans="1:6" x14ac:dyDescent="0.4">
      <c r="A14757" s="9" t="s">
        <v>18234</v>
      </c>
      <c r="B14757" s="9" t="s">
        <v>25</v>
      </c>
      <c r="C14757" s="9" t="s">
        <v>5</v>
      </c>
      <c r="D14757" s="14">
        <v>879151.21212754399</v>
      </c>
      <c r="E14757" s="14">
        <v>4226.6885198439604</v>
      </c>
      <c r="F14757" s="36">
        <v>0.02</v>
      </c>
    </row>
    <row r="14758" spans="1:6" x14ac:dyDescent="0.4">
      <c r="A14758" s="9" t="s">
        <v>18234</v>
      </c>
      <c r="B14758" s="9" t="s">
        <v>12636</v>
      </c>
      <c r="C14758" s="9" t="s">
        <v>5</v>
      </c>
      <c r="D14758" s="14">
        <v>888807.10906111798</v>
      </c>
      <c r="E14758" s="14">
        <v>4273.1111012553702</v>
      </c>
      <c r="F14758" s="36">
        <v>0.02</v>
      </c>
    </row>
    <row r="14759" spans="1:6" x14ac:dyDescent="0.4">
      <c r="A14759" s="9" t="s">
        <v>18234</v>
      </c>
      <c r="B14759" s="9" t="s">
        <v>12642</v>
      </c>
      <c r="C14759" s="9" t="s">
        <v>36</v>
      </c>
      <c r="D14759" s="14">
        <v>8112197.4626745703</v>
      </c>
      <c r="E14759" s="14">
        <v>6622.2020103465902</v>
      </c>
      <c r="F14759" s="36">
        <v>2.8342240432343201E-2</v>
      </c>
    </row>
    <row r="14760" spans="1:6" x14ac:dyDescent="0.4">
      <c r="A14760" s="9" t="s">
        <v>18234</v>
      </c>
      <c r="B14760" s="9" t="s">
        <v>12637</v>
      </c>
      <c r="C14760" s="9" t="s">
        <v>5</v>
      </c>
      <c r="D14760" s="14">
        <v>1180111.0136307999</v>
      </c>
      <c r="E14760" s="14">
        <v>4291.3127768392696</v>
      </c>
      <c r="F14760" s="36">
        <v>2.3243595502360399E-2</v>
      </c>
    </row>
    <row r="14761" spans="1:6" x14ac:dyDescent="0.4">
      <c r="A14761" s="9" t="s">
        <v>18234</v>
      </c>
      <c r="B14761" s="9" t="s">
        <v>12638</v>
      </c>
      <c r="C14761" s="9" t="s">
        <v>5</v>
      </c>
      <c r="D14761" s="14">
        <v>1408660</v>
      </c>
      <c r="E14761" s="14">
        <v>4180</v>
      </c>
      <c r="F14761" s="36">
        <v>6.58569725754998E-2</v>
      </c>
    </row>
    <row r="14762" spans="1:6" x14ac:dyDescent="0.4">
      <c r="A14762" s="9" t="s">
        <v>18234</v>
      </c>
      <c r="B14762" s="9" t="s">
        <v>18860</v>
      </c>
      <c r="C14762" s="9" t="s">
        <v>5</v>
      </c>
      <c r="D14762" s="14">
        <v>1382653.3009851701</v>
      </c>
      <c r="E14762" s="14">
        <v>4241.2677944330399</v>
      </c>
      <c r="F14762" s="36">
        <v>0.02</v>
      </c>
    </row>
    <row r="14763" spans="1:6" x14ac:dyDescent="0.4">
      <c r="A14763" s="9" t="s">
        <v>18235</v>
      </c>
      <c r="B14763" s="9" t="s">
        <v>12643</v>
      </c>
      <c r="C14763" s="9" t="s">
        <v>5</v>
      </c>
      <c r="D14763" s="14">
        <v>1044229.79247267</v>
      </c>
      <c r="E14763" s="14">
        <v>4369.1623116011096</v>
      </c>
      <c r="F14763" s="36">
        <v>5.5602496563833502E-2</v>
      </c>
    </row>
    <row r="14764" spans="1:6" x14ac:dyDescent="0.4">
      <c r="A14764" s="9" t="s">
        <v>18235</v>
      </c>
      <c r="B14764" s="9" t="s">
        <v>12667</v>
      </c>
      <c r="C14764" s="9" t="s">
        <v>36</v>
      </c>
      <c r="D14764" s="14">
        <v>4829230.6887538396</v>
      </c>
      <c r="E14764" s="14">
        <v>5708.3105068012201</v>
      </c>
      <c r="F14764" s="36">
        <v>4.7236549707056603E-2</v>
      </c>
    </row>
    <row r="14765" spans="1:6" x14ac:dyDescent="0.4">
      <c r="A14765" s="9" t="s">
        <v>18235</v>
      </c>
      <c r="B14765" s="9" t="s">
        <v>12644</v>
      </c>
      <c r="C14765" s="9" t="s">
        <v>5</v>
      </c>
      <c r="D14765" s="14">
        <v>597197.57297297299</v>
      </c>
      <c r="E14765" s="14">
        <v>4739.6632775632797</v>
      </c>
      <c r="F14765" s="36">
        <v>2.9812303261014E-2</v>
      </c>
    </row>
    <row r="14766" spans="1:6" x14ac:dyDescent="0.4">
      <c r="A14766" s="9" t="s">
        <v>18235</v>
      </c>
      <c r="B14766" s="9" t="s">
        <v>12645</v>
      </c>
      <c r="C14766" s="9" t="s">
        <v>5</v>
      </c>
      <c r="D14766" s="14">
        <v>590988.918894312</v>
      </c>
      <c r="E14766" s="14">
        <v>4546.0686068793202</v>
      </c>
      <c r="F14766" s="36">
        <v>1.9999999999999799E-2</v>
      </c>
    </row>
    <row r="14767" spans="1:6" x14ac:dyDescent="0.4">
      <c r="A14767" s="9" t="s">
        <v>18235</v>
      </c>
      <c r="B14767" s="9" t="s">
        <v>12646</v>
      </c>
      <c r="C14767" s="9" t="s">
        <v>5</v>
      </c>
      <c r="D14767" s="14">
        <v>366375.43756250001</v>
      </c>
      <c r="E14767" s="14">
        <v>5636.5451932692304</v>
      </c>
      <c r="F14767" s="36">
        <v>0.02</v>
      </c>
    </row>
    <row r="14768" spans="1:6" x14ac:dyDescent="0.4">
      <c r="A14768" s="9" t="s">
        <v>18235</v>
      </c>
      <c r="B14768" s="9" t="s">
        <v>688</v>
      </c>
      <c r="C14768" s="9" t="s">
        <v>5</v>
      </c>
      <c r="D14768" s="14">
        <v>517351.98383285</v>
      </c>
      <c r="E14768" s="14">
        <v>5279.1018758454102</v>
      </c>
      <c r="F14768" s="36">
        <v>7.4950074712249098E-2</v>
      </c>
    </row>
    <row r="14769" spans="1:6" x14ac:dyDescent="0.4">
      <c r="A14769" s="9" t="s">
        <v>18235</v>
      </c>
      <c r="B14769" s="9" t="s">
        <v>12647</v>
      </c>
      <c r="C14769" s="9" t="s">
        <v>5</v>
      </c>
      <c r="D14769" s="14">
        <v>376292.494117647</v>
      </c>
      <c r="E14769" s="14">
        <v>6271.54156862745</v>
      </c>
      <c r="F14769" s="36">
        <v>7.8827017888259299E-2</v>
      </c>
    </row>
    <row r="14770" spans="1:6" x14ac:dyDescent="0.4">
      <c r="A14770" s="9" t="s">
        <v>18235</v>
      </c>
      <c r="B14770" s="9" t="s">
        <v>12648</v>
      </c>
      <c r="C14770" s="9" t="s">
        <v>5</v>
      </c>
      <c r="D14770" s="14">
        <v>1759780</v>
      </c>
      <c r="E14770" s="14">
        <v>4180</v>
      </c>
      <c r="F14770" s="36">
        <v>5.5593195189635097E-2</v>
      </c>
    </row>
    <row r="14771" spans="1:6" x14ac:dyDescent="0.4">
      <c r="A14771" s="9" t="s">
        <v>18235</v>
      </c>
      <c r="B14771" s="9" t="s">
        <v>12649</v>
      </c>
      <c r="C14771" s="9" t="s">
        <v>5</v>
      </c>
      <c r="D14771" s="14">
        <v>572674.41893007106</v>
      </c>
      <c r="E14771" s="14">
        <v>4509.24739315017</v>
      </c>
      <c r="F14771" s="36">
        <v>2.96441507400469E-2</v>
      </c>
    </row>
    <row r="14772" spans="1:6" x14ac:dyDescent="0.4">
      <c r="A14772" s="9" t="s">
        <v>18235</v>
      </c>
      <c r="B14772" s="9" t="s">
        <v>12650</v>
      </c>
      <c r="C14772" s="9" t="s">
        <v>5</v>
      </c>
      <c r="D14772" s="14">
        <v>942294.51433101494</v>
      </c>
      <c r="E14772" s="14">
        <v>4933.4791326231198</v>
      </c>
      <c r="F14772" s="36">
        <v>1.9999999999999799E-2</v>
      </c>
    </row>
    <row r="14773" spans="1:6" x14ac:dyDescent="0.4">
      <c r="A14773" s="9" t="s">
        <v>18235</v>
      </c>
      <c r="B14773" s="9" t="s">
        <v>802</v>
      </c>
      <c r="C14773" s="9" t="s">
        <v>5</v>
      </c>
      <c r="D14773" s="14">
        <v>1033689.18550267</v>
      </c>
      <c r="E14773" s="14">
        <v>4922.3294547746</v>
      </c>
      <c r="F14773" s="36">
        <v>1.9999999999999799E-2</v>
      </c>
    </row>
    <row r="14774" spans="1:6" x14ac:dyDescent="0.4">
      <c r="A14774" s="9" t="s">
        <v>18235</v>
      </c>
      <c r="B14774" s="9" t="s">
        <v>10875</v>
      </c>
      <c r="C14774" s="9" t="s">
        <v>5</v>
      </c>
      <c r="D14774" s="14">
        <v>735647.71262497106</v>
      </c>
      <c r="E14774" s="14">
        <v>5369.6913330289799</v>
      </c>
      <c r="F14774" s="36">
        <v>3.5653315761187597E-2</v>
      </c>
    </row>
    <row r="14775" spans="1:6" x14ac:dyDescent="0.4">
      <c r="A14775" s="9" t="s">
        <v>18235</v>
      </c>
      <c r="B14775" s="9" t="s">
        <v>7640</v>
      </c>
      <c r="C14775" s="9" t="s">
        <v>5</v>
      </c>
      <c r="D14775" s="14">
        <v>1525700</v>
      </c>
      <c r="E14775" s="14">
        <v>4180</v>
      </c>
      <c r="F14775" s="36">
        <v>5.4816981335865697E-2</v>
      </c>
    </row>
    <row r="14776" spans="1:6" x14ac:dyDescent="0.4">
      <c r="A14776" s="9" t="s">
        <v>18235</v>
      </c>
      <c r="B14776" s="9" t="s">
        <v>12651</v>
      </c>
      <c r="C14776" s="9" t="s">
        <v>5</v>
      </c>
      <c r="D14776" s="14">
        <v>1569899.11401945</v>
      </c>
      <c r="E14776" s="14">
        <v>4348.75100836413</v>
      </c>
      <c r="F14776" s="36">
        <v>0.02</v>
      </c>
    </row>
    <row r="14777" spans="1:6" x14ac:dyDescent="0.4">
      <c r="A14777" s="9" t="s">
        <v>18235</v>
      </c>
      <c r="B14777" s="9" t="s">
        <v>12652</v>
      </c>
      <c r="C14777" s="9" t="s">
        <v>5</v>
      </c>
      <c r="D14777" s="14">
        <v>556964.27220857097</v>
      </c>
      <c r="E14777" s="14">
        <v>4603.0105141204203</v>
      </c>
      <c r="F14777" s="36">
        <v>2.0000000000000202E-2</v>
      </c>
    </row>
    <row r="14778" spans="1:6" x14ac:dyDescent="0.4">
      <c r="A14778" s="9" t="s">
        <v>18235</v>
      </c>
      <c r="B14778" s="9" t="s">
        <v>12653</v>
      </c>
      <c r="C14778" s="9" t="s">
        <v>5</v>
      </c>
      <c r="D14778" s="14">
        <v>512338.468330323</v>
      </c>
      <c r="E14778" s="14">
        <v>4926.3314262531003</v>
      </c>
      <c r="F14778" s="36">
        <v>3.5131049735810799E-2</v>
      </c>
    </row>
    <row r="14779" spans="1:6" x14ac:dyDescent="0.4">
      <c r="A14779" s="9" t="s">
        <v>18235</v>
      </c>
      <c r="B14779" s="9" t="s">
        <v>12668</v>
      </c>
      <c r="C14779" s="9" t="s">
        <v>36</v>
      </c>
      <c r="D14779" s="14">
        <v>3120677.5282498798</v>
      </c>
      <c r="E14779" s="14">
        <v>5427.2652665215301</v>
      </c>
      <c r="F14779" s="36">
        <v>2.5852991203217698E-2</v>
      </c>
    </row>
    <row r="14780" spans="1:6" x14ac:dyDescent="0.4">
      <c r="A14780" s="9" t="s">
        <v>18235</v>
      </c>
      <c r="B14780" s="9" t="s">
        <v>12654</v>
      </c>
      <c r="C14780" s="9" t="s">
        <v>5</v>
      </c>
      <c r="D14780" s="14">
        <v>1534731.5267284899</v>
      </c>
      <c r="E14780" s="14">
        <v>4323.1873992351902</v>
      </c>
      <c r="F14780" s="36">
        <v>3.0299705327151899E-2</v>
      </c>
    </row>
    <row r="14781" spans="1:6" x14ac:dyDescent="0.4">
      <c r="A14781" s="9" t="s">
        <v>18235</v>
      </c>
      <c r="B14781" s="9" t="s">
        <v>12669</v>
      </c>
      <c r="C14781" s="9" t="s">
        <v>36</v>
      </c>
      <c r="D14781" s="14">
        <v>6752505</v>
      </c>
      <c r="E14781" s="14">
        <v>5415</v>
      </c>
      <c r="F14781" s="36">
        <v>2.80763692050046E-2</v>
      </c>
    </row>
    <row r="14782" spans="1:6" x14ac:dyDescent="0.4">
      <c r="A14782" s="9" t="s">
        <v>18235</v>
      </c>
      <c r="B14782" s="9" t="s">
        <v>18861</v>
      </c>
      <c r="C14782" s="9" t="s">
        <v>5</v>
      </c>
      <c r="D14782" s="14">
        <v>1421200</v>
      </c>
      <c r="E14782" s="14">
        <v>4180</v>
      </c>
      <c r="F14782" s="36">
        <v>4.8814604969722501E-2</v>
      </c>
    </row>
    <row r="14783" spans="1:6" x14ac:dyDescent="0.4">
      <c r="A14783" s="9" t="s">
        <v>18235</v>
      </c>
      <c r="B14783" s="9" t="s">
        <v>12655</v>
      </c>
      <c r="C14783" s="9" t="s">
        <v>5</v>
      </c>
      <c r="D14783" s="14">
        <v>658903.29365040804</v>
      </c>
      <c r="E14783" s="14">
        <v>4740.3114651108499</v>
      </c>
      <c r="F14783" s="36">
        <v>3.2188881787822601E-2</v>
      </c>
    </row>
    <row r="14784" spans="1:6" x14ac:dyDescent="0.4">
      <c r="A14784" s="9" t="s">
        <v>18235</v>
      </c>
      <c r="B14784" s="9" t="s">
        <v>12656</v>
      </c>
      <c r="C14784" s="9" t="s">
        <v>5</v>
      </c>
      <c r="D14784" s="14">
        <v>1212206.22637616</v>
      </c>
      <c r="E14784" s="14">
        <v>4283.4142274775804</v>
      </c>
      <c r="F14784" s="36">
        <v>2.0556927623847299E-2</v>
      </c>
    </row>
    <row r="14785" spans="1:6" x14ac:dyDescent="0.4">
      <c r="A14785" s="9" t="s">
        <v>18235</v>
      </c>
      <c r="B14785" s="9" t="s">
        <v>12657</v>
      </c>
      <c r="C14785" s="9" t="s">
        <v>5</v>
      </c>
      <c r="D14785" s="14">
        <v>1682852</v>
      </c>
      <c r="E14785" s="14">
        <v>4260.3848101265803</v>
      </c>
      <c r="F14785" s="36">
        <v>6.9049527797778704E-2</v>
      </c>
    </row>
    <row r="14786" spans="1:6" x14ac:dyDescent="0.4">
      <c r="A14786" s="9" t="s">
        <v>18235</v>
      </c>
      <c r="B14786" s="9" t="s">
        <v>12658</v>
      </c>
      <c r="C14786" s="9" t="s">
        <v>5</v>
      </c>
      <c r="D14786" s="14">
        <v>1799032</v>
      </c>
      <c r="E14786" s="14">
        <v>4243</v>
      </c>
      <c r="F14786" s="36">
        <v>6.8760563469786096E-2</v>
      </c>
    </row>
    <row r="14787" spans="1:6" x14ac:dyDescent="0.4">
      <c r="A14787" s="9" t="s">
        <v>18235</v>
      </c>
      <c r="B14787" s="9" t="s">
        <v>17658</v>
      </c>
      <c r="C14787" s="9" t="s">
        <v>5</v>
      </c>
      <c r="D14787" s="14">
        <v>886979.51557969197</v>
      </c>
      <c r="E14787" s="14">
        <v>4305.7258037849097</v>
      </c>
      <c r="F14787" s="36">
        <v>1.9999999999999799E-2</v>
      </c>
    </row>
    <row r="14788" spans="1:6" x14ac:dyDescent="0.4">
      <c r="A14788" s="9" t="s">
        <v>18235</v>
      </c>
      <c r="B14788" s="9" t="s">
        <v>12659</v>
      </c>
      <c r="C14788" s="9" t="s">
        <v>5</v>
      </c>
      <c r="D14788" s="14">
        <v>1341780</v>
      </c>
      <c r="E14788" s="14">
        <v>4180</v>
      </c>
      <c r="F14788" s="36">
        <v>7.1091174418896896E-2</v>
      </c>
    </row>
    <row r="14789" spans="1:6" x14ac:dyDescent="0.4">
      <c r="A14789" s="9" t="s">
        <v>18235</v>
      </c>
      <c r="B14789" s="9" t="s">
        <v>12670</v>
      </c>
      <c r="C14789" s="9" t="s">
        <v>36</v>
      </c>
      <c r="D14789" s="14">
        <v>4972276.7691108398</v>
      </c>
      <c r="E14789" s="14">
        <v>6063.7521574522398</v>
      </c>
      <c r="F14789" s="36">
        <v>2.4426795902691398E-2</v>
      </c>
    </row>
    <row r="14790" spans="1:6" x14ac:dyDescent="0.4">
      <c r="A14790" s="9" t="s">
        <v>18235</v>
      </c>
      <c r="B14790" s="9" t="s">
        <v>12660</v>
      </c>
      <c r="C14790" s="9" t="s">
        <v>5</v>
      </c>
      <c r="D14790" s="14">
        <v>768991.75498434505</v>
      </c>
      <c r="E14790" s="14">
        <v>4867.0364239515502</v>
      </c>
      <c r="F14790" s="36">
        <v>2.3668114852311201E-2</v>
      </c>
    </row>
    <row r="14791" spans="1:6" x14ac:dyDescent="0.4">
      <c r="A14791" s="9" t="s">
        <v>18235</v>
      </c>
      <c r="B14791" s="9" t="s">
        <v>625</v>
      </c>
      <c r="C14791" s="9" t="s">
        <v>5</v>
      </c>
      <c r="D14791" s="14">
        <v>417358.30317460297</v>
      </c>
      <c r="E14791" s="14">
        <v>6521.2234871031797</v>
      </c>
      <c r="F14791" s="36">
        <v>0.11447013271319099</v>
      </c>
    </row>
    <row r="14792" spans="1:6" x14ac:dyDescent="0.4">
      <c r="A14792" s="9" t="s">
        <v>18235</v>
      </c>
      <c r="B14792" s="9" t="s">
        <v>11196</v>
      </c>
      <c r="C14792" s="9" t="s">
        <v>5</v>
      </c>
      <c r="D14792" s="14">
        <v>300755.84111294901</v>
      </c>
      <c r="E14792" s="14">
        <v>6137.8743084275302</v>
      </c>
      <c r="F14792" s="36">
        <v>0.02</v>
      </c>
    </row>
    <row r="14793" spans="1:6" x14ac:dyDescent="0.4">
      <c r="A14793" s="9" t="s">
        <v>18235</v>
      </c>
      <c r="B14793" s="9" t="s">
        <v>12661</v>
      </c>
      <c r="C14793" s="9" t="s">
        <v>5</v>
      </c>
      <c r="D14793" s="14">
        <v>1500620</v>
      </c>
      <c r="E14793" s="14">
        <v>4180</v>
      </c>
      <c r="F14793" s="36">
        <v>6.95670668677877E-2</v>
      </c>
    </row>
    <row r="14794" spans="1:6" x14ac:dyDescent="0.4">
      <c r="A14794" s="9" t="s">
        <v>18235</v>
      </c>
      <c r="B14794" s="9" t="s">
        <v>9070</v>
      </c>
      <c r="C14794" s="9" t="s">
        <v>5</v>
      </c>
      <c r="D14794" s="14">
        <v>1353434.75</v>
      </c>
      <c r="E14794" s="14">
        <v>4229.4835937500002</v>
      </c>
      <c r="F14794" s="36">
        <v>7.0940277477467201E-2</v>
      </c>
    </row>
    <row r="14795" spans="1:6" x14ac:dyDescent="0.4">
      <c r="A14795" s="9" t="s">
        <v>18235</v>
      </c>
      <c r="B14795" s="9" t="s">
        <v>17659</v>
      </c>
      <c r="C14795" s="9" t="s">
        <v>5</v>
      </c>
      <c r="D14795" s="14">
        <v>487372.56676818198</v>
      </c>
      <c r="E14795" s="14">
        <v>5415.2507418686901</v>
      </c>
      <c r="F14795" s="36">
        <v>0.107569730500459</v>
      </c>
    </row>
    <row r="14796" spans="1:6" x14ac:dyDescent="0.4">
      <c r="A14796" s="9" t="s">
        <v>18235</v>
      </c>
      <c r="B14796" s="9" t="s">
        <v>12662</v>
      </c>
      <c r="C14796" s="9" t="s">
        <v>5</v>
      </c>
      <c r="D14796" s="14">
        <v>484082.88438133901</v>
      </c>
      <c r="E14796" s="14">
        <v>4939.6212691973296</v>
      </c>
      <c r="F14796" s="36">
        <v>4.0261837496749803E-2</v>
      </c>
    </row>
    <row r="14797" spans="1:6" x14ac:dyDescent="0.4">
      <c r="A14797" s="9" t="s">
        <v>18235</v>
      </c>
      <c r="B14797" s="9" t="s">
        <v>17657</v>
      </c>
      <c r="C14797" s="9" t="s">
        <v>5</v>
      </c>
      <c r="D14797" s="14">
        <v>1283983.9969874399</v>
      </c>
      <c r="E14797" s="14">
        <v>4308.6711308303302</v>
      </c>
      <c r="F14797" s="36">
        <v>0.02</v>
      </c>
    </row>
    <row r="14798" spans="1:6" x14ac:dyDescent="0.4">
      <c r="A14798" s="9" t="s">
        <v>18235</v>
      </c>
      <c r="B14798" s="9" t="s">
        <v>12663</v>
      </c>
      <c r="C14798" s="9" t="s">
        <v>5</v>
      </c>
      <c r="D14798" s="14">
        <v>961768.06887251302</v>
      </c>
      <c r="E14798" s="14">
        <v>5088.7199411244101</v>
      </c>
      <c r="F14798" s="36">
        <v>0.02</v>
      </c>
    </row>
    <row r="14799" spans="1:6" x14ac:dyDescent="0.4">
      <c r="A14799" s="9" t="s">
        <v>18235</v>
      </c>
      <c r="B14799" s="9" t="s">
        <v>7088</v>
      </c>
      <c r="C14799" s="9" t="s">
        <v>36</v>
      </c>
      <c r="D14799" s="14">
        <v>4597335</v>
      </c>
      <c r="E14799" s="14">
        <v>5415</v>
      </c>
      <c r="F14799" s="36">
        <v>2.90949946943093E-2</v>
      </c>
    </row>
    <row r="14800" spans="1:6" x14ac:dyDescent="0.4">
      <c r="A14800" s="9" t="s">
        <v>18235</v>
      </c>
      <c r="B14800" s="9" t="s">
        <v>12664</v>
      </c>
      <c r="C14800" s="9" t="s">
        <v>5</v>
      </c>
      <c r="D14800" s="14">
        <v>1050408.14264323</v>
      </c>
      <c r="E14800" s="14">
        <v>5050.0391473232303</v>
      </c>
      <c r="F14800" s="36">
        <v>0.02</v>
      </c>
    </row>
    <row r="14801" spans="1:6" x14ac:dyDescent="0.4">
      <c r="A14801" s="9" t="s">
        <v>18235</v>
      </c>
      <c r="B14801" s="9" t="s">
        <v>12665</v>
      </c>
      <c r="C14801" s="9" t="s">
        <v>5</v>
      </c>
      <c r="D14801" s="14">
        <v>666695.573781171</v>
      </c>
      <c r="E14801" s="14">
        <v>4386.1550906656003</v>
      </c>
      <c r="F14801" s="36">
        <v>0.02</v>
      </c>
    </row>
    <row r="14802" spans="1:6" x14ac:dyDescent="0.4">
      <c r="A14802" s="9" t="s">
        <v>18235</v>
      </c>
      <c r="B14802" s="9" t="s">
        <v>12666</v>
      </c>
      <c r="C14802" s="9" t="s">
        <v>5</v>
      </c>
      <c r="D14802" s="14">
        <v>1120240</v>
      </c>
      <c r="E14802" s="14">
        <v>4180</v>
      </c>
      <c r="F14802" s="36">
        <v>7.1358718737858401E-2</v>
      </c>
    </row>
    <row r="14803" spans="1:6" x14ac:dyDescent="0.4">
      <c r="A14803" s="9" t="s">
        <v>18236</v>
      </c>
      <c r="B14803" s="9" t="s">
        <v>12671</v>
      </c>
      <c r="C14803" s="9" t="s">
        <v>5</v>
      </c>
      <c r="D14803" s="14">
        <v>873942.83594703197</v>
      </c>
      <c r="E14803" s="14">
        <v>4263.1357851074699</v>
      </c>
      <c r="F14803" s="36">
        <v>0.02</v>
      </c>
    </row>
    <row r="14804" spans="1:6" x14ac:dyDescent="0.4">
      <c r="A14804" s="9" t="s">
        <v>18236</v>
      </c>
      <c r="B14804" s="9" t="s">
        <v>12672</v>
      </c>
      <c r="C14804" s="9" t="s">
        <v>5</v>
      </c>
      <c r="D14804" s="14">
        <v>877800</v>
      </c>
      <c r="E14804" s="14">
        <v>4180</v>
      </c>
      <c r="F14804" s="36">
        <v>5.5325121973438501E-2</v>
      </c>
    </row>
    <row r="14805" spans="1:6" x14ac:dyDescent="0.4">
      <c r="A14805" s="9" t="s">
        <v>18236</v>
      </c>
      <c r="B14805" s="9" t="s">
        <v>12673</v>
      </c>
      <c r="C14805" s="9" t="s">
        <v>5</v>
      </c>
      <c r="D14805" s="14">
        <v>579158.35845625098</v>
      </c>
      <c r="E14805" s="14">
        <v>4258.5173415900799</v>
      </c>
      <c r="F14805" s="36">
        <v>3.62645149152232E-2</v>
      </c>
    </row>
    <row r="14806" spans="1:6" x14ac:dyDescent="0.4">
      <c r="A14806" s="9" t="s">
        <v>18236</v>
      </c>
      <c r="B14806" s="9" t="s">
        <v>12701</v>
      </c>
      <c r="C14806" s="9" t="s">
        <v>36</v>
      </c>
      <c r="D14806" s="14">
        <v>3438525</v>
      </c>
      <c r="E14806" s="14">
        <v>5415</v>
      </c>
      <c r="F14806" s="36">
        <v>2.9371249965038499E-2</v>
      </c>
    </row>
    <row r="14807" spans="1:6" x14ac:dyDescent="0.4">
      <c r="A14807" s="9" t="s">
        <v>18236</v>
      </c>
      <c r="B14807" s="9" t="s">
        <v>12674</v>
      </c>
      <c r="C14807" s="9" t="s">
        <v>5</v>
      </c>
      <c r="D14807" s="14">
        <v>459370.95191864303</v>
      </c>
      <c r="E14807" s="14">
        <v>4593.70951918643</v>
      </c>
      <c r="F14807" s="36">
        <v>2.9217987781369401E-2</v>
      </c>
    </row>
    <row r="14808" spans="1:6" x14ac:dyDescent="0.4">
      <c r="A14808" s="9" t="s">
        <v>18236</v>
      </c>
      <c r="B14808" s="9" t="s">
        <v>12675</v>
      </c>
      <c r="C14808" s="9" t="s">
        <v>5</v>
      </c>
      <c r="D14808" s="14">
        <v>984437.48938857403</v>
      </c>
      <c r="E14808" s="14">
        <v>4778.8227640222003</v>
      </c>
      <c r="F14808" s="36">
        <v>2.4101462005148299E-2</v>
      </c>
    </row>
    <row r="14809" spans="1:6" x14ac:dyDescent="0.4">
      <c r="A14809" s="9" t="s">
        <v>18236</v>
      </c>
      <c r="B14809" s="9" t="s">
        <v>12676</v>
      </c>
      <c r="C14809" s="9" t="s">
        <v>5</v>
      </c>
      <c r="D14809" s="14">
        <v>1985523.47805495</v>
      </c>
      <c r="E14809" s="14">
        <v>4819.2317428518299</v>
      </c>
      <c r="F14809" s="36">
        <v>5.6248076115633601E-2</v>
      </c>
    </row>
    <row r="14810" spans="1:6" x14ac:dyDescent="0.4">
      <c r="A14810" s="9" t="s">
        <v>18236</v>
      </c>
      <c r="B14810" s="9" t="s">
        <v>12702</v>
      </c>
      <c r="C14810" s="9" t="s">
        <v>36</v>
      </c>
      <c r="D14810" s="14">
        <v>5898723.8868355704</v>
      </c>
      <c r="E14810" s="14">
        <v>5575.3533902037498</v>
      </c>
      <c r="F14810" s="36">
        <v>3.6267734374663803E-2</v>
      </c>
    </row>
    <row r="14811" spans="1:6" x14ac:dyDescent="0.4">
      <c r="A14811" s="9" t="s">
        <v>18236</v>
      </c>
      <c r="B14811" s="9" t="s">
        <v>2105</v>
      </c>
      <c r="C14811" s="9" t="s">
        <v>5</v>
      </c>
      <c r="D14811" s="14">
        <v>1747240</v>
      </c>
      <c r="E14811" s="14">
        <v>4180</v>
      </c>
      <c r="F14811" s="36">
        <v>6.8423716329853598E-2</v>
      </c>
    </row>
    <row r="14812" spans="1:6" x14ac:dyDescent="0.4">
      <c r="A14812" s="9" t="s">
        <v>18236</v>
      </c>
      <c r="B14812" s="9" t="s">
        <v>12677</v>
      </c>
      <c r="C14812" s="9" t="s">
        <v>5</v>
      </c>
      <c r="D14812" s="14">
        <v>2434215.8923239098</v>
      </c>
      <c r="E14812" s="14">
        <v>4211.4461804911898</v>
      </c>
      <c r="F14812" s="36">
        <v>4.4067630737482502E-2</v>
      </c>
    </row>
    <row r="14813" spans="1:6" x14ac:dyDescent="0.4">
      <c r="A14813" s="9" t="s">
        <v>18236</v>
      </c>
      <c r="B14813" s="9" t="s">
        <v>12678</v>
      </c>
      <c r="C14813" s="9" t="s">
        <v>5</v>
      </c>
      <c r="D14813" s="14">
        <v>492144.64226236002</v>
      </c>
      <c r="E14813" s="14">
        <v>4732.1600217534597</v>
      </c>
      <c r="F14813" s="36">
        <v>4.3665508311615503E-2</v>
      </c>
    </row>
    <row r="14814" spans="1:6" x14ac:dyDescent="0.4">
      <c r="A14814" s="9" t="s">
        <v>18236</v>
      </c>
      <c r="B14814" s="9" t="s">
        <v>12703</v>
      </c>
      <c r="C14814" s="9" t="s">
        <v>36</v>
      </c>
      <c r="D14814" s="14">
        <v>3660540</v>
      </c>
      <c r="E14814" s="14">
        <v>5415</v>
      </c>
      <c r="F14814" s="36">
        <v>2.8392356976964E-2</v>
      </c>
    </row>
    <row r="14815" spans="1:6" x14ac:dyDescent="0.4">
      <c r="A14815" s="9" t="s">
        <v>18236</v>
      </c>
      <c r="B14815" s="9" t="s">
        <v>8383</v>
      </c>
      <c r="C14815" s="9" t="s">
        <v>5</v>
      </c>
      <c r="D14815" s="14">
        <v>844360</v>
      </c>
      <c r="E14815" s="14">
        <v>4180</v>
      </c>
      <c r="F14815" s="36">
        <v>7.4193951640526598E-2</v>
      </c>
    </row>
    <row r="14816" spans="1:6" x14ac:dyDescent="0.4">
      <c r="A14816" s="9" t="s">
        <v>18236</v>
      </c>
      <c r="B14816" s="9" t="s">
        <v>12679</v>
      </c>
      <c r="C14816" s="9" t="s">
        <v>5</v>
      </c>
      <c r="D14816" s="14">
        <v>2495460</v>
      </c>
      <c r="E14816" s="14">
        <v>4180</v>
      </c>
      <c r="F14816" s="36">
        <v>6.7288120723968406E-2</v>
      </c>
    </row>
    <row r="14817" spans="1:6" x14ac:dyDescent="0.4">
      <c r="A14817" s="9" t="s">
        <v>18236</v>
      </c>
      <c r="B14817" s="9" t="s">
        <v>12680</v>
      </c>
      <c r="C14817" s="9" t="s">
        <v>5</v>
      </c>
      <c r="D14817" s="14">
        <v>935855.25555948797</v>
      </c>
      <c r="E14817" s="14">
        <v>4456.4535979023203</v>
      </c>
      <c r="F14817" s="36">
        <v>2.45211457369903E-2</v>
      </c>
    </row>
    <row r="14818" spans="1:6" x14ac:dyDescent="0.4">
      <c r="A14818" s="9" t="s">
        <v>18236</v>
      </c>
      <c r="B14818" s="9" t="s">
        <v>12681</v>
      </c>
      <c r="C14818" s="9" t="s">
        <v>5</v>
      </c>
      <c r="D14818" s="14">
        <v>1796080.1286663299</v>
      </c>
      <c r="E14818" s="14">
        <v>4338.3577987109502</v>
      </c>
      <c r="F14818" s="36">
        <v>3.12291061241983E-2</v>
      </c>
    </row>
    <row r="14819" spans="1:6" x14ac:dyDescent="0.4">
      <c r="A14819" s="9" t="s">
        <v>18236</v>
      </c>
      <c r="B14819" s="9" t="s">
        <v>12682</v>
      </c>
      <c r="C14819" s="9" t="s">
        <v>5</v>
      </c>
      <c r="D14819" s="14">
        <v>710529.74230013404</v>
      </c>
      <c r="E14819" s="14">
        <v>4468.7405176108996</v>
      </c>
      <c r="F14819" s="36">
        <v>0.02</v>
      </c>
    </row>
    <row r="14820" spans="1:6" x14ac:dyDescent="0.4">
      <c r="A14820" s="9" t="s">
        <v>18236</v>
      </c>
      <c r="B14820" s="9" t="s">
        <v>12683</v>
      </c>
      <c r="C14820" s="9" t="s">
        <v>5</v>
      </c>
      <c r="D14820" s="14">
        <v>849960.79144661</v>
      </c>
      <c r="E14820" s="14">
        <v>4426.8791221177598</v>
      </c>
      <c r="F14820" s="36">
        <v>7.1176448890358096E-2</v>
      </c>
    </row>
    <row r="14821" spans="1:6" x14ac:dyDescent="0.4">
      <c r="A14821" s="9" t="s">
        <v>18236</v>
      </c>
      <c r="B14821" s="9" t="s">
        <v>12684</v>
      </c>
      <c r="C14821" s="9" t="s">
        <v>5</v>
      </c>
      <c r="D14821" s="14">
        <v>269052.04132611799</v>
      </c>
      <c r="E14821" s="14">
        <v>6726.3010331529504</v>
      </c>
      <c r="F14821" s="36">
        <v>2.71904600115449E-2</v>
      </c>
    </row>
    <row r="14822" spans="1:6" x14ac:dyDescent="0.4">
      <c r="A14822" s="9" t="s">
        <v>18236</v>
      </c>
      <c r="B14822" s="9" t="s">
        <v>12685</v>
      </c>
      <c r="C14822" s="9" t="s">
        <v>5</v>
      </c>
      <c r="D14822" s="14">
        <v>499145.68967403303</v>
      </c>
      <c r="E14822" s="14">
        <v>5145.8318523096204</v>
      </c>
      <c r="F14822" s="36">
        <v>0.02</v>
      </c>
    </row>
    <row r="14823" spans="1:6" x14ac:dyDescent="0.4">
      <c r="A14823" s="9" t="s">
        <v>18236</v>
      </c>
      <c r="B14823" s="9" t="s">
        <v>12686</v>
      </c>
      <c r="C14823" s="9" t="s">
        <v>5</v>
      </c>
      <c r="D14823" s="14">
        <v>971867.83055401698</v>
      </c>
      <c r="E14823" s="14">
        <v>5115.0938450211397</v>
      </c>
      <c r="F14823" s="36">
        <v>4.8082505189539299E-2</v>
      </c>
    </row>
    <row r="14824" spans="1:6" x14ac:dyDescent="0.4">
      <c r="A14824" s="9" t="s">
        <v>18236</v>
      </c>
      <c r="B14824" s="9" t="s">
        <v>12687</v>
      </c>
      <c r="C14824" s="9" t="s">
        <v>5</v>
      </c>
      <c r="D14824" s="14">
        <v>2282280</v>
      </c>
      <c r="E14824" s="14">
        <v>4180</v>
      </c>
      <c r="F14824" s="36">
        <v>6.3515419567711895E-2</v>
      </c>
    </row>
    <row r="14825" spans="1:6" x14ac:dyDescent="0.4">
      <c r="A14825" s="9" t="s">
        <v>18236</v>
      </c>
      <c r="B14825" s="9" t="s">
        <v>12688</v>
      </c>
      <c r="C14825" s="9" t="s">
        <v>5</v>
      </c>
      <c r="D14825" s="14">
        <v>1613480</v>
      </c>
      <c r="E14825" s="14">
        <v>4180</v>
      </c>
      <c r="F14825" s="36">
        <v>6.3569629897072294E-2</v>
      </c>
    </row>
    <row r="14826" spans="1:6" x14ac:dyDescent="0.4">
      <c r="A14826" s="9" t="s">
        <v>18236</v>
      </c>
      <c r="B14826" s="9" t="s">
        <v>12689</v>
      </c>
      <c r="C14826" s="9" t="s">
        <v>5</v>
      </c>
      <c r="D14826" s="14">
        <v>850700.23788379703</v>
      </c>
      <c r="E14826" s="14">
        <v>4726.1124326877598</v>
      </c>
      <c r="F14826" s="36">
        <v>4.5652453221055801E-2</v>
      </c>
    </row>
    <row r="14827" spans="1:6" x14ac:dyDescent="0.4">
      <c r="A14827" s="9" t="s">
        <v>18236</v>
      </c>
      <c r="B14827" s="9" t="s">
        <v>12704</v>
      </c>
      <c r="C14827" s="9" t="s">
        <v>36</v>
      </c>
      <c r="D14827" s="14">
        <v>8008749.4975248603</v>
      </c>
      <c r="E14827" s="14">
        <v>6422.41339015626</v>
      </c>
      <c r="F14827" s="36">
        <v>4.1948886297937402E-2</v>
      </c>
    </row>
    <row r="14828" spans="1:6" x14ac:dyDescent="0.4">
      <c r="A14828" s="9" t="s">
        <v>18236</v>
      </c>
      <c r="B14828" s="9" t="s">
        <v>12690</v>
      </c>
      <c r="C14828" s="9" t="s">
        <v>5</v>
      </c>
      <c r="D14828" s="14">
        <v>1955567.7016550901</v>
      </c>
      <c r="E14828" s="14">
        <v>4495.5579348393003</v>
      </c>
      <c r="F14828" s="36">
        <v>3.2662107579205998E-2</v>
      </c>
    </row>
    <row r="14829" spans="1:6" x14ac:dyDescent="0.4">
      <c r="A14829" s="9" t="s">
        <v>18236</v>
      </c>
      <c r="B14829" s="9" t="s">
        <v>12691</v>
      </c>
      <c r="C14829" s="9" t="s">
        <v>5</v>
      </c>
      <c r="D14829" s="14">
        <v>1801614.9381279601</v>
      </c>
      <c r="E14829" s="14">
        <v>4219.2387309788401</v>
      </c>
      <c r="F14829" s="36">
        <v>0.02</v>
      </c>
    </row>
    <row r="14830" spans="1:6" x14ac:dyDescent="0.4">
      <c r="A14830" s="9" t="s">
        <v>18236</v>
      </c>
      <c r="B14830" s="9" t="s">
        <v>10913</v>
      </c>
      <c r="C14830" s="9" t="s">
        <v>5</v>
      </c>
      <c r="D14830" s="14">
        <v>1550269.2477114201</v>
      </c>
      <c r="E14830" s="14">
        <v>5033.3417133487701</v>
      </c>
      <c r="F14830" s="36">
        <v>5.4304081095003703E-2</v>
      </c>
    </row>
    <row r="14831" spans="1:6" x14ac:dyDescent="0.4">
      <c r="A14831" s="9" t="s">
        <v>18236</v>
      </c>
      <c r="B14831" s="9" t="s">
        <v>12692</v>
      </c>
      <c r="C14831" s="9" t="s">
        <v>5</v>
      </c>
      <c r="D14831" s="14">
        <v>480189.19336950901</v>
      </c>
      <c r="E14831" s="14">
        <v>4662.03100358747</v>
      </c>
      <c r="F14831" s="36">
        <v>5.2585929865434498E-2</v>
      </c>
    </row>
    <row r="14832" spans="1:6" x14ac:dyDescent="0.4">
      <c r="A14832" s="9" t="s">
        <v>18236</v>
      </c>
      <c r="B14832" s="9" t="s">
        <v>12693</v>
      </c>
      <c r="C14832" s="9" t="s">
        <v>5</v>
      </c>
      <c r="D14832" s="14">
        <v>1891174.5040688801</v>
      </c>
      <c r="E14832" s="14">
        <v>5056.6163210397999</v>
      </c>
      <c r="F14832" s="36">
        <v>5.2659143057123901E-2</v>
      </c>
    </row>
    <row r="14833" spans="1:6" x14ac:dyDescent="0.4">
      <c r="A14833" s="9" t="s">
        <v>18236</v>
      </c>
      <c r="B14833" s="9" t="s">
        <v>12694</v>
      </c>
      <c r="C14833" s="9" t="s">
        <v>5</v>
      </c>
      <c r="D14833" s="14">
        <v>1738880</v>
      </c>
      <c r="E14833" s="14">
        <v>4180</v>
      </c>
      <c r="F14833" s="36">
        <v>2.0383758151269998E-2</v>
      </c>
    </row>
    <row r="14834" spans="1:6" x14ac:dyDescent="0.4">
      <c r="A14834" s="9" t="s">
        <v>18236</v>
      </c>
      <c r="B14834" s="9" t="s">
        <v>1304</v>
      </c>
      <c r="C14834" s="9" t="s">
        <v>5</v>
      </c>
      <c r="D14834" s="14">
        <v>1062957.8067039</v>
      </c>
      <c r="E14834" s="14">
        <v>5110.3740706917997</v>
      </c>
      <c r="F14834" s="36">
        <v>5.6810267553378799E-2</v>
      </c>
    </row>
    <row r="14835" spans="1:6" x14ac:dyDescent="0.4">
      <c r="A14835" s="9" t="s">
        <v>18236</v>
      </c>
      <c r="B14835" s="9" t="s">
        <v>12695</v>
      </c>
      <c r="C14835" s="9" t="s">
        <v>5</v>
      </c>
      <c r="D14835" s="14">
        <v>1664725.0901786699</v>
      </c>
      <c r="E14835" s="14">
        <v>4279.4989464747396</v>
      </c>
      <c r="F14835" s="36">
        <v>0.02</v>
      </c>
    </row>
    <row r="14836" spans="1:6" x14ac:dyDescent="0.4">
      <c r="A14836" s="9" t="s">
        <v>18236</v>
      </c>
      <c r="B14836" s="9" t="s">
        <v>398</v>
      </c>
      <c r="C14836" s="9" t="s">
        <v>5</v>
      </c>
      <c r="D14836" s="14">
        <v>883814.65385045996</v>
      </c>
      <c r="E14836" s="14">
        <v>4188.6950419453096</v>
      </c>
      <c r="F14836" s="36">
        <v>3.8218170845395201E-2</v>
      </c>
    </row>
    <row r="14837" spans="1:6" x14ac:dyDescent="0.4">
      <c r="A14837" s="9" t="s">
        <v>18236</v>
      </c>
      <c r="B14837" s="9" t="s">
        <v>2731</v>
      </c>
      <c r="C14837" s="9" t="s">
        <v>5</v>
      </c>
      <c r="D14837" s="14">
        <v>1273378.4042821799</v>
      </c>
      <c r="E14837" s="14">
        <v>5134.5903398475102</v>
      </c>
      <c r="F14837" s="36">
        <v>3.9927572721110402E-2</v>
      </c>
    </row>
    <row r="14838" spans="1:6" x14ac:dyDescent="0.4">
      <c r="A14838" s="9" t="s">
        <v>18236</v>
      </c>
      <c r="B14838" s="9" t="s">
        <v>12696</v>
      </c>
      <c r="C14838" s="9" t="s">
        <v>5</v>
      </c>
      <c r="D14838" s="14">
        <v>943066.96062326105</v>
      </c>
      <c r="E14838" s="14">
        <v>4645.6500523313298</v>
      </c>
      <c r="F14838" s="36">
        <v>3.5737589848425601E-2</v>
      </c>
    </row>
    <row r="14839" spans="1:6" x14ac:dyDescent="0.4">
      <c r="A14839" s="9" t="s">
        <v>18236</v>
      </c>
      <c r="B14839" s="9" t="s">
        <v>12697</v>
      </c>
      <c r="C14839" s="9" t="s">
        <v>5</v>
      </c>
      <c r="D14839" s="14">
        <v>1124420</v>
      </c>
      <c r="E14839" s="14">
        <v>4180</v>
      </c>
      <c r="F14839" s="36">
        <v>5.3148131600496501E-2</v>
      </c>
    </row>
    <row r="14840" spans="1:6" x14ac:dyDescent="0.4">
      <c r="A14840" s="9" t="s">
        <v>18236</v>
      </c>
      <c r="B14840" s="9" t="s">
        <v>18862</v>
      </c>
      <c r="C14840" s="9" t="s">
        <v>36</v>
      </c>
      <c r="D14840" s="14">
        <v>7631922.3445595196</v>
      </c>
      <c r="E14840" s="14">
        <v>6130.0581080799402</v>
      </c>
      <c r="F14840" s="36">
        <v>3.2179345861668603E-2</v>
      </c>
    </row>
    <row r="14841" spans="1:6" x14ac:dyDescent="0.4">
      <c r="A14841" s="9" t="s">
        <v>18236</v>
      </c>
      <c r="B14841" s="9" t="s">
        <v>12698</v>
      </c>
      <c r="C14841" s="9" t="s">
        <v>5</v>
      </c>
      <c r="D14841" s="14">
        <v>1379487.80907064</v>
      </c>
      <c r="E14841" s="14">
        <v>4508.1300950020996</v>
      </c>
      <c r="F14841" s="36">
        <v>2.76419894461555E-2</v>
      </c>
    </row>
    <row r="14842" spans="1:6" x14ac:dyDescent="0.4">
      <c r="A14842" s="9" t="s">
        <v>18236</v>
      </c>
      <c r="B14842" s="9" t="s">
        <v>12699</v>
      </c>
      <c r="C14842" s="9" t="s">
        <v>5</v>
      </c>
      <c r="D14842" s="14">
        <v>1494705</v>
      </c>
      <c r="E14842" s="14">
        <v>4210.4366197183099</v>
      </c>
      <c r="F14842" s="36">
        <v>7.2958252685380906E-2</v>
      </c>
    </row>
    <row r="14843" spans="1:6" x14ac:dyDescent="0.4">
      <c r="A14843" s="9" t="s">
        <v>18236</v>
      </c>
      <c r="B14843" s="9" t="s">
        <v>12700</v>
      </c>
      <c r="C14843" s="9" t="s">
        <v>5</v>
      </c>
      <c r="D14843" s="14">
        <v>2183714.32736813</v>
      </c>
      <c r="E14843" s="14">
        <v>4799.3721480618196</v>
      </c>
      <c r="F14843" s="36">
        <v>3.29274643730453E-2</v>
      </c>
    </row>
    <row r="14844" spans="1:6" x14ac:dyDescent="0.4">
      <c r="A14844" s="9" t="s">
        <v>18236</v>
      </c>
      <c r="B14844" s="9" t="s">
        <v>9601</v>
      </c>
      <c r="C14844" s="9" t="s">
        <v>5</v>
      </c>
      <c r="D14844" s="14">
        <v>2357520</v>
      </c>
      <c r="E14844" s="14">
        <v>4180</v>
      </c>
      <c r="F14844" s="36">
        <v>6.7132934319094104E-2</v>
      </c>
    </row>
    <row r="14845" spans="1:6" x14ac:dyDescent="0.4">
      <c r="A14845" s="9" t="s">
        <v>18236</v>
      </c>
      <c r="B14845" s="9" t="s">
        <v>12705</v>
      </c>
      <c r="C14845" s="9" t="s">
        <v>36</v>
      </c>
      <c r="D14845" s="14">
        <v>8788921.7356998194</v>
      </c>
      <c r="E14845" s="14">
        <v>5615.9244317570801</v>
      </c>
      <c r="F14845" s="36">
        <v>2.5232144436604601E-2</v>
      </c>
    </row>
    <row r="14846" spans="1:6" x14ac:dyDescent="0.4">
      <c r="A14846" s="9" t="s">
        <v>18237</v>
      </c>
      <c r="B14846" s="9" t="s">
        <v>18863</v>
      </c>
      <c r="C14846" s="9" t="s">
        <v>5</v>
      </c>
      <c r="D14846" s="14">
        <v>267304.36213205499</v>
      </c>
      <c r="E14846" s="14">
        <v>7861.8930038839799</v>
      </c>
      <c r="F14846" s="36">
        <v>0.02</v>
      </c>
    </row>
    <row r="14847" spans="1:6" x14ac:dyDescent="0.4">
      <c r="A14847" s="9" t="s">
        <v>18237</v>
      </c>
      <c r="B14847" s="9" t="s">
        <v>12706</v>
      </c>
      <c r="C14847" s="9" t="s">
        <v>5</v>
      </c>
      <c r="D14847" s="14">
        <v>509957.56669900601</v>
      </c>
      <c r="E14847" s="14">
        <v>4765.9585672804296</v>
      </c>
      <c r="F14847" s="36">
        <v>5.6353122901758E-2</v>
      </c>
    </row>
    <row r="14848" spans="1:6" x14ac:dyDescent="0.4">
      <c r="A14848" s="9" t="s">
        <v>18237</v>
      </c>
      <c r="B14848" s="9" t="s">
        <v>12707</v>
      </c>
      <c r="C14848" s="9" t="s">
        <v>5</v>
      </c>
      <c r="D14848" s="14">
        <v>357653.77169230802</v>
      </c>
      <c r="E14848" s="14">
        <v>6061.9283337679299</v>
      </c>
      <c r="F14848" s="36">
        <v>0.110285869675578</v>
      </c>
    </row>
    <row r="14849" spans="1:6" x14ac:dyDescent="0.4">
      <c r="A14849" s="9" t="s">
        <v>18237</v>
      </c>
      <c r="B14849" s="9" t="s">
        <v>17347</v>
      </c>
      <c r="C14849" s="9" t="s">
        <v>5</v>
      </c>
      <c r="D14849" s="14">
        <v>304902.48275862099</v>
      </c>
      <c r="E14849" s="14">
        <v>8240.6076421248799</v>
      </c>
      <c r="F14849" s="36">
        <v>0.19067013554797399</v>
      </c>
    </row>
    <row r="14850" spans="1:6" x14ac:dyDescent="0.4">
      <c r="A14850" s="9" t="s">
        <v>18237</v>
      </c>
      <c r="B14850" s="9" t="s">
        <v>12708</v>
      </c>
      <c r="C14850" s="9" t="s">
        <v>5</v>
      </c>
      <c r="D14850" s="14">
        <v>379322.80160005903</v>
      </c>
      <c r="E14850" s="14">
        <v>5268.3722444452596</v>
      </c>
      <c r="F14850" s="36">
        <v>0.02</v>
      </c>
    </row>
    <row r="14851" spans="1:6" x14ac:dyDescent="0.4">
      <c r="A14851" s="9" t="s">
        <v>18237</v>
      </c>
      <c r="B14851" s="9" t="s">
        <v>12709</v>
      </c>
      <c r="C14851" s="9" t="s">
        <v>5</v>
      </c>
      <c r="D14851" s="14">
        <v>567724.07555528602</v>
      </c>
      <c r="E14851" s="14">
        <v>5256.7044032896802</v>
      </c>
      <c r="F14851" s="36">
        <v>7.2136980025525793E-2</v>
      </c>
    </row>
    <row r="14852" spans="1:6" x14ac:dyDescent="0.4">
      <c r="A14852" s="9" t="s">
        <v>18237</v>
      </c>
      <c r="B14852" s="9" t="s">
        <v>12710</v>
      </c>
      <c r="C14852" s="9" t="s">
        <v>5</v>
      </c>
      <c r="D14852" s="14">
        <v>459375.365297871</v>
      </c>
      <c r="E14852" s="14">
        <v>4835.5301610302204</v>
      </c>
      <c r="F14852" s="36">
        <v>0.02</v>
      </c>
    </row>
    <row r="14853" spans="1:6" x14ac:dyDescent="0.4">
      <c r="A14853" s="9" t="s">
        <v>18237</v>
      </c>
      <c r="B14853" s="9" t="s">
        <v>12711</v>
      </c>
      <c r="C14853" s="9" t="s">
        <v>5</v>
      </c>
      <c r="D14853" s="14">
        <v>540921.01</v>
      </c>
      <c r="E14853" s="14">
        <v>4873.1622522522503</v>
      </c>
      <c r="F14853" s="36">
        <v>5.0347171531500298E-2</v>
      </c>
    </row>
    <row r="14854" spans="1:6" x14ac:dyDescent="0.4">
      <c r="A14854" s="9" t="s">
        <v>18237</v>
      </c>
      <c r="B14854" s="9" t="s">
        <v>12712</v>
      </c>
      <c r="C14854" s="9" t="s">
        <v>5</v>
      </c>
      <c r="D14854" s="14">
        <v>601457.375</v>
      </c>
      <c r="E14854" s="14">
        <v>4522.2359022556402</v>
      </c>
      <c r="F14854" s="36">
        <v>3.2942614746708898E-2</v>
      </c>
    </row>
    <row r="14855" spans="1:6" x14ac:dyDescent="0.4">
      <c r="A14855" s="9" t="s">
        <v>18237</v>
      </c>
      <c r="B14855" s="9" t="s">
        <v>12713</v>
      </c>
      <c r="C14855" s="9" t="s">
        <v>5</v>
      </c>
      <c r="D14855" s="14">
        <v>283478.90857142903</v>
      </c>
      <c r="E14855" s="14">
        <v>9775.1347783251204</v>
      </c>
      <c r="F14855" s="36">
        <v>0.19585356782982499</v>
      </c>
    </row>
    <row r="14856" spans="1:6" x14ac:dyDescent="0.4">
      <c r="A14856" s="9" t="s">
        <v>18237</v>
      </c>
      <c r="B14856" s="9" t="s">
        <v>12714</v>
      </c>
      <c r="C14856" s="9" t="s">
        <v>5</v>
      </c>
      <c r="D14856" s="14">
        <v>392567.16874679999</v>
      </c>
      <c r="E14856" s="14">
        <v>5032.91241983077</v>
      </c>
      <c r="F14856" s="36">
        <v>0.02</v>
      </c>
    </row>
    <row r="14857" spans="1:6" x14ac:dyDescent="0.4">
      <c r="A14857" s="9" t="s">
        <v>18237</v>
      </c>
      <c r="B14857" s="9" t="s">
        <v>12715</v>
      </c>
      <c r="C14857" s="9" t="s">
        <v>5</v>
      </c>
      <c r="D14857" s="14">
        <v>793619.56130882294</v>
      </c>
      <c r="E14857" s="14">
        <v>4221.3806452597</v>
      </c>
      <c r="F14857" s="36">
        <v>0.02</v>
      </c>
    </row>
    <row r="14858" spans="1:6" x14ac:dyDescent="0.4">
      <c r="A14858" s="9" t="s">
        <v>18237</v>
      </c>
      <c r="B14858" s="9" t="s">
        <v>12716</v>
      </c>
      <c r="C14858" s="9" t="s">
        <v>5</v>
      </c>
      <c r="D14858" s="14">
        <v>713044.95518439997</v>
      </c>
      <c r="E14858" s="14">
        <v>4753.6330345626702</v>
      </c>
      <c r="F14858" s="36">
        <v>1.9999999999999799E-2</v>
      </c>
    </row>
    <row r="14859" spans="1:6" x14ac:dyDescent="0.4">
      <c r="A14859" s="9" t="s">
        <v>18237</v>
      </c>
      <c r="B14859" s="9" t="s">
        <v>12717</v>
      </c>
      <c r="C14859" s="9" t="s">
        <v>5</v>
      </c>
      <c r="D14859" s="14">
        <v>247125.85</v>
      </c>
      <c r="E14859" s="14">
        <v>11232.993181818199</v>
      </c>
      <c r="F14859" s="36">
        <v>0.22878880312063701</v>
      </c>
    </row>
    <row r="14860" spans="1:6" x14ac:dyDescent="0.4">
      <c r="A14860" s="9" t="s">
        <v>18237</v>
      </c>
      <c r="B14860" s="9" t="s">
        <v>12718</v>
      </c>
      <c r="C14860" s="9" t="s">
        <v>5</v>
      </c>
      <c r="D14860" s="14">
        <v>602851.1</v>
      </c>
      <c r="E14860" s="14">
        <v>4432.7286764705896</v>
      </c>
      <c r="F14860" s="36">
        <v>3.3183821168065501E-2</v>
      </c>
    </row>
    <row r="14861" spans="1:6" x14ac:dyDescent="0.4">
      <c r="A14861" s="9" t="s">
        <v>18237</v>
      </c>
      <c r="B14861" s="9" t="s">
        <v>12719</v>
      </c>
      <c r="C14861" s="9" t="s">
        <v>5</v>
      </c>
      <c r="D14861" s="14">
        <v>627849.78656219505</v>
      </c>
      <c r="E14861" s="14">
        <v>4616.5425482514302</v>
      </c>
      <c r="F14861" s="36">
        <v>4.5579060536896601E-2</v>
      </c>
    </row>
    <row r="14862" spans="1:6" x14ac:dyDescent="0.4">
      <c r="A14862" s="9" t="s">
        <v>18237</v>
      </c>
      <c r="B14862" s="9" t="s">
        <v>12720</v>
      </c>
      <c r="C14862" s="9" t="s">
        <v>5</v>
      </c>
      <c r="D14862" s="14">
        <v>302074.47528735601</v>
      </c>
      <c r="E14862" s="14">
        <v>8630.6992939244701</v>
      </c>
      <c r="F14862" s="36">
        <v>0.118512717277997</v>
      </c>
    </row>
    <row r="14863" spans="1:6" x14ac:dyDescent="0.4">
      <c r="A14863" s="9" t="s">
        <v>18237</v>
      </c>
      <c r="B14863" s="9" t="s">
        <v>12721</v>
      </c>
      <c r="C14863" s="9" t="s">
        <v>5</v>
      </c>
      <c r="D14863" s="14">
        <v>398651.6</v>
      </c>
      <c r="E14863" s="14">
        <v>5862.5235294117601</v>
      </c>
      <c r="F14863" s="36">
        <v>0.1013841221065</v>
      </c>
    </row>
    <row r="14864" spans="1:6" x14ac:dyDescent="0.4">
      <c r="A14864" s="9" t="s">
        <v>18237</v>
      </c>
      <c r="B14864" s="9" t="s">
        <v>12722</v>
      </c>
      <c r="C14864" s="9" t="s">
        <v>5</v>
      </c>
      <c r="D14864" s="14">
        <v>314517.01186319999</v>
      </c>
      <c r="E14864" s="14">
        <v>6167.0002326117601</v>
      </c>
      <c r="F14864" s="36">
        <v>0.02</v>
      </c>
    </row>
    <row r="14865" spans="1:6" x14ac:dyDescent="0.4">
      <c r="A14865" s="9" t="s">
        <v>18237</v>
      </c>
      <c r="B14865" s="9" t="s">
        <v>12723</v>
      </c>
      <c r="C14865" s="9" t="s">
        <v>5</v>
      </c>
      <c r="D14865" s="14">
        <v>490731.96337352</v>
      </c>
      <c r="E14865" s="14">
        <v>5220.5528018459499</v>
      </c>
      <c r="F14865" s="36">
        <v>0.02</v>
      </c>
    </row>
    <row r="14866" spans="1:6" x14ac:dyDescent="0.4">
      <c r="A14866" s="9" t="s">
        <v>18237</v>
      </c>
      <c r="B14866" s="9" t="s">
        <v>12724</v>
      </c>
      <c r="C14866" s="9" t="s">
        <v>5</v>
      </c>
      <c r="D14866" s="14">
        <v>392560.57077214</v>
      </c>
      <c r="E14866" s="14">
        <v>5032.8278304120504</v>
      </c>
      <c r="F14866" s="36">
        <v>0.02</v>
      </c>
    </row>
    <row r="14867" spans="1:6" x14ac:dyDescent="0.4">
      <c r="A14867" s="9" t="s">
        <v>18237</v>
      </c>
      <c r="B14867" s="9" t="s">
        <v>12725</v>
      </c>
      <c r="C14867" s="9" t="s">
        <v>5</v>
      </c>
      <c r="D14867" s="14">
        <v>913171</v>
      </c>
      <c r="E14867" s="14">
        <v>4247.3069767441903</v>
      </c>
      <c r="F14867" s="36">
        <v>7.1412387508108299E-2</v>
      </c>
    </row>
    <row r="14868" spans="1:6" x14ac:dyDescent="0.4">
      <c r="A14868" s="9" t="s">
        <v>18237</v>
      </c>
      <c r="B14868" s="9" t="s">
        <v>12765</v>
      </c>
      <c r="C14868" s="9" t="s">
        <v>36</v>
      </c>
      <c r="D14868" s="14">
        <v>3241626.4</v>
      </c>
      <c r="E14868" s="14">
        <v>5512.9700680272099</v>
      </c>
      <c r="F14868" s="36">
        <v>2.9342273306661101E-2</v>
      </c>
    </row>
    <row r="14869" spans="1:6" x14ac:dyDescent="0.4">
      <c r="A14869" s="9" t="s">
        <v>18237</v>
      </c>
      <c r="B14869" s="9" t="s">
        <v>12726</v>
      </c>
      <c r="C14869" s="9" t="s">
        <v>5</v>
      </c>
      <c r="D14869" s="14">
        <v>492963.54530078999</v>
      </c>
      <c r="E14869" s="14">
        <v>5244.2930351147797</v>
      </c>
      <c r="F14869" s="36">
        <v>7.9335155162175902E-2</v>
      </c>
    </row>
    <row r="14870" spans="1:6" x14ac:dyDescent="0.4">
      <c r="A14870" s="9" t="s">
        <v>18237</v>
      </c>
      <c r="B14870" s="9" t="s">
        <v>12727</v>
      </c>
      <c r="C14870" s="9" t="s">
        <v>5</v>
      </c>
      <c r="D14870" s="14">
        <v>241251.63526315801</v>
      </c>
      <c r="E14870" s="14">
        <v>11488.1731077694</v>
      </c>
      <c r="F14870" s="36">
        <v>0.121319641611097</v>
      </c>
    </row>
    <row r="14871" spans="1:6" x14ac:dyDescent="0.4">
      <c r="A14871" s="9" t="s">
        <v>18237</v>
      </c>
      <c r="B14871" s="9" t="s">
        <v>12728</v>
      </c>
      <c r="C14871" s="9" t="s">
        <v>5</v>
      </c>
      <c r="D14871" s="14">
        <v>538013.79894437303</v>
      </c>
      <c r="E14871" s="14">
        <v>5028.1663452745097</v>
      </c>
      <c r="F14871" s="36">
        <v>5.3353660727485597E-2</v>
      </c>
    </row>
    <row r="14872" spans="1:6" x14ac:dyDescent="0.4">
      <c r="A14872" s="9" t="s">
        <v>18237</v>
      </c>
      <c r="B14872" s="9" t="s">
        <v>12729</v>
      </c>
      <c r="C14872" s="9" t="s">
        <v>5</v>
      </c>
      <c r="D14872" s="14">
        <v>383106.5069415</v>
      </c>
      <c r="E14872" s="14">
        <v>5893.9462606384604</v>
      </c>
      <c r="F14872" s="36">
        <v>0.02</v>
      </c>
    </row>
    <row r="14873" spans="1:6" x14ac:dyDescent="0.4">
      <c r="A14873" s="9" t="s">
        <v>18237</v>
      </c>
      <c r="B14873" s="9" t="s">
        <v>12730</v>
      </c>
      <c r="C14873" s="9" t="s">
        <v>5</v>
      </c>
      <c r="D14873" s="14">
        <v>332065.26020992198</v>
      </c>
      <c r="E14873" s="14">
        <v>5825.7063194723096</v>
      </c>
      <c r="F14873" s="36">
        <v>0.02</v>
      </c>
    </row>
    <row r="14874" spans="1:6" x14ac:dyDescent="0.4">
      <c r="A14874" s="9" t="s">
        <v>18237</v>
      </c>
      <c r="B14874" s="9" t="s">
        <v>12731</v>
      </c>
      <c r="C14874" s="9" t="s">
        <v>5</v>
      </c>
      <c r="D14874" s="14">
        <v>1568306.5</v>
      </c>
      <c r="E14874" s="14">
        <v>4238.6662162162202</v>
      </c>
      <c r="F14874" s="36">
        <v>7.0871509574951294E-2</v>
      </c>
    </row>
    <row r="14875" spans="1:6" x14ac:dyDescent="0.4">
      <c r="A14875" s="9" t="s">
        <v>18237</v>
      </c>
      <c r="B14875" s="9" t="s">
        <v>12732</v>
      </c>
      <c r="C14875" s="9" t="s">
        <v>5</v>
      </c>
      <c r="D14875" s="14">
        <v>335795.521015851</v>
      </c>
      <c r="E14875" s="14">
        <v>5789.5779485491503</v>
      </c>
      <c r="F14875" s="36">
        <v>0.02</v>
      </c>
    </row>
    <row r="14876" spans="1:6" x14ac:dyDescent="0.4">
      <c r="A14876" s="9" t="s">
        <v>18237</v>
      </c>
      <c r="B14876" s="9" t="s">
        <v>12733</v>
      </c>
      <c r="C14876" s="9" t="s">
        <v>5</v>
      </c>
      <c r="D14876" s="14">
        <v>342534.5900048</v>
      </c>
      <c r="E14876" s="14">
        <v>5524.7514516903202</v>
      </c>
      <c r="F14876" s="36">
        <v>0.02</v>
      </c>
    </row>
    <row r="14877" spans="1:6" x14ac:dyDescent="0.4">
      <c r="A14877" s="9" t="s">
        <v>18237</v>
      </c>
      <c r="B14877" s="9" t="s">
        <v>12734</v>
      </c>
      <c r="C14877" s="9" t="s">
        <v>5</v>
      </c>
      <c r="D14877" s="14">
        <v>313086.31637999997</v>
      </c>
      <c r="E14877" s="14">
        <v>6261.7263276000003</v>
      </c>
      <c r="F14877" s="36">
        <v>0.02</v>
      </c>
    </row>
    <row r="14878" spans="1:6" x14ac:dyDescent="0.4">
      <c r="A14878" s="9" t="s">
        <v>18237</v>
      </c>
      <c r="B14878" s="9" t="s">
        <v>9447</v>
      </c>
      <c r="C14878" s="9" t="s">
        <v>5</v>
      </c>
      <c r="D14878" s="14">
        <v>718415.25564553204</v>
      </c>
      <c r="E14878" s="14">
        <v>4301.8877583564799</v>
      </c>
      <c r="F14878" s="36">
        <v>0.02</v>
      </c>
    </row>
    <row r="14879" spans="1:6" x14ac:dyDescent="0.4">
      <c r="A14879" s="9" t="s">
        <v>18237</v>
      </c>
      <c r="B14879" s="9" t="s">
        <v>3023</v>
      </c>
      <c r="C14879" s="9" t="s">
        <v>5</v>
      </c>
      <c r="D14879" s="14">
        <v>1024158</v>
      </c>
      <c r="E14879" s="14">
        <v>4267.3249999999998</v>
      </c>
      <c r="F14879" s="36">
        <v>3.2472585865199501E-2</v>
      </c>
    </row>
    <row r="14880" spans="1:6" x14ac:dyDescent="0.4">
      <c r="A14880" s="9" t="s">
        <v>18237</v>
      </c>
      <c r="B14880" s="9" t="s">
        <v>12735</v>
      </c>
      <c r="C14880" s="9" t="s">
        <v>5</v>
      </c>
      <c r="D14880" s="14">
        <v>706247.28023510205</v>
      </c>
      <c r="E14880" s="14">
        <v>4359.5511125623598</v>
      </c>
      <c r="F14880" s="36">
        <v>2.2860180400470699E-2</v>
      </c>
    </row>
    <row r="14881" spans="1:6" x14ac:dyDescent="0.4">
      <c r="A14881" s="9" t="s">
        <v>18237</v>
      </c>
      <c r="B14881" s="9" t="s">
        <v>12736</v>
      </c>
      <c r="C14881" s="9" t="s">
        <v>5</v>
      </c>
      <c r="D14881" s="14">
        <v>226605.04285714301</v>
      </c>
      <c r="E14881" s="14">
        <v>14162.8151785714</v>
      </c>
      <c r="F14881" s="36">
        <v>6.8848039124412397E-2</v>
      </c>
    </row>
    <row r="14882" spans="1:6" x14ac:dyDescent="0.4">
      <c r="A14882" s="9" t="s">
        <v>18237</v>
      </c>
      <c r="B14882" s="9" t="s">
        <v>12737</v>
      </c>
      <c r="C14882" s="9" t="s">
        <v>5</v>
      </c>
      <c r="D14882" s="14">
        <v>366738.640667764</v>
      </c>
      <c r="E14882" s="14">
        <v>6012.1088634059597</v>
      </c>
      <c r="F14882" s="36">
        <v>0.02</v>
      </c>
    </row>
    <row r="14883" spans="1:6" x14ac:dyDescent="0.4">
      <c r="A14883" s="9" t="s">
        <v>18237</v>
      </c>
      <c r="B14883" s="9" t="s">
        <v>12738</v>
      </c>
      <c r="C14883" s="9" t="s">
        <v>5</v>
      </c>
      <c r="D14883" s="14">
        <v>241677.1</v>
      </c>
      <c r="E14883" s="14">
        <v>10985.3227272727</v>
      </c>
      <c r="F14883" s="36">
        <v>0.123611049814734</v>
      </c>
    </row>
    <row r="14884" spans="1:6" x14ac:dyDescent="0.4">
      <c r="A14884" s="9" t="s">
        <v>18237</v>
      </c>
      <c r="B14884" s="9" t="s">
        <v>12739</v>
      </c>
      <c r="C14884" s="9" t="s">
        <v>5</v>
      </c>
      <c r="D14884" s="14">
        <v>571033.65982233896</v>
      </c>
      <c r="E14884" s="14">
        <v>4496.3280300971601</v>
      </c>
      <c r="F14884" s="36">
        <v>2.1500145783415001E-2</v>
      </c>
    </row>
    <row r="14885" spans="1:6" x14ac:dyDescent="0.4">
      <c r="A14885" s="9" t="s">
        <v>18237</v>
      </c>
      <c r="B14885" s="9" t="s">
        <v>12740</v>
      </c>
      <c r="C14885" s="9" t="s">
        <v>5</v>
      </c>
      <c r="D14885" s="14">
        <v>525946.969666188</v>
      </c>
      <c r="E14885" s="14">
        <v>5207.39573926918</v>
      </c>
      <c r="F14885" s="36">
        <v>0.02</v>
      </c>
    </row>
    <row r="14886" spans="1:6" x14ac:dyDescent="0.4">
      <c r="A14886" s="9" t="s">
        <v>18237</v>
      </c>
      <c r="B14886" s="9" t="s">
        <v>12741</v>
      </c>
      <c r="C14886" s="9" t="s">
        <v>5</v>
      </c>
      <c r="D14886" s="14">
        <v>338837.772174688</v>
      </c>
      <c r="E14886" s="14">
        <v>6915.0565749936304</v>
      </c>
      <c r="F14886" s="36">
        <v>0.13356729205572601</v>
      </c>
    </row>
    <row r="14887" spans="1:6" x14ac:dyDescent="0.4">
      <c r="A14887" s="9" t="s">
        <v>18237</v>
      </c>
      <c r="B14887" s="9" t="s">
        <v>12742</v>
      </c>
      <c r="C14887" s="9" t="s">
        <v>5</v>
      </c>
      <c r="D14887" s="14">
        <v>441751.071310937</v>
      </c>
      <c r="E14887" s="14">
        <v>5019.8985376242899</v>
      </c>
      <c r="F14887" s="36">
        <v>0.02</v>
      </c>
    </row>
    <row r="14888" spans="1:6" x14ac:dyDescent="0.4">
      <c r="A14888" s="9" t="s">
        <v>18237</v>
      </c>
      <c r="B14888" s="9" t="s">
        <v>12743</v>
      </c>
      <c r="C14888" s="9" t="s">
        <v>5</v>
      </c>
      <c r="D14888" s="14">
        <v>379658.052830189</v>
      </c>
      <c r="E14888" s="14">
        <v>6327.6342138364798</v>
      </c>
      <c r="F14888" s="36">
        <v>8.1535261801382306E-2</v>
      </c>
    </row>
    <row r="14889" spans="1:6" x14ac:dyDescent="0.4">
      <c r="A14889" s="9" t="s">
        <v>18237</v>
      </c>
      <c r="B14889" s="9" t="s">
        <v>12744</v>
      </c>
      <c r="C14889" s="9" t="s">
        <v>5</v>
      </c>
      <c r="D14889" s="14">
        <v>511671.818181818</v>
      </c>
      <c r="E14889" s="14">
        <v>4488.34928229665</v>
      </c>
      <c r="F14889" s="36">
        <v>2.2566006260292801E-2</v>
      </c>
    </row>
    <row r="14890" spans="1:6" x14ac:dyDescent="0.4">
      <c r="A14890" s="9" t="s">
        <v>18237</v>
      </c>
      <c r="B14890" s="9" t="s">
        <v>12745</v>
      </c>
      <c r="C14890" s="9" t="s">
        <v>5</v>
      </c>
      <c r="D14890" s="14">
        <v>307949.83750000002</v>
      </c>
      <c r="E14890" s="14">
        <v>8322.9685810810806</v>
      </c>
      <c r="F14890" s="36">
        <v>0.40124466251346502</v>
      </c>
    </row>
    <row r="14891" spans="1:6" x14ac:dyDescent="0.4">
      <c r="A14891" s="9" t="s">
        <v>18237</v>
      </c>
      <c r="B14891" s="9" t="s">
        <v>12746</v>
      </c>
      <c r="C14891" s="9" t="s">
        <v>5</v>
      </c>
      <c r="D14891" s="14">
        <v>525806.71366888599</v>
      </c>
      <c r="E14891" s="14">
        <v>4612.3395935867202</v>
      </c>
      <c r="F14891" s="36">
        <v>4.4599702927107902E-2</v>
      </c>
    </row>
    <row r="14892" spans="1:6" x14ac:dyDescent="0.4">
      <c r="A14892" s="9" t="s">
        <v>18237</v>
      </c>
      <c r="B14892" s="9" t="s">
        <v>18864</v>
      </c>
      <c r="C14892" s="9" t="s">
        <v>5</v>
      </c>
      <c r="D14892" s="14">
        <v>837228.16649981798</v>
      </c>
      <c r="E14892" s="14">
        <v>5232.67604062386</v>
      </c>
      <c r="F14892" s="36">
        <v>2.0000000000000202E-2</v>
      </c>
    </row>
    <row r="14893" spans="1:6" x14ac:dyDescent="0.4">
      <c r="A14893" s="9" t="s">
        <v>18237</v>
      </c>
      <c r="B14893" s="9" t="s">
        <v>12766</v>
      </c>
      <c r="C14893" s="9" t="s">
        <v>36</v>
      </c>
      <c r="D14893" s="14">
        <v>2286961.9288828298</v>
      </c>
      <c r="E14893" s="14">
        <v>6002.52474772397</v>
      </c>
      <c r="F14893" s="36">
        <v>3.4902973867017198E-2</v>
      </c>
    </row>
    <row r="14894" spans="1:6" x14ac:dyDescent="0.4">
      <c r="A14894" s="9" t="s">
        <v>18237</v>
      </c>
      <c r="B14894" s="9" t="s">
        <v>12747</v>
      </c>
      <c r="C14894" s="9" t="s">
        <v>5</v>
      </c>
      <c r="D14894" s="14">
        <v>483412.80301941</v>
      </c>
      <c r="E14894" s="14">
        <v>4932.7837042797</v>
      </c>
      <c r="F14894" s="36">
        <v>4.0678147751671598E-2</v>
      </c>
    </row>
    <row r="14895" spans="1:6" x14ac:dyDescent="0.4">
      <c r="A14895" s="9" t="s">
        <v>18237</v>
      </c>
      <c r="B14895" s="9" t="s">
        <v>12748</v>
      </c>
      <c r="C14895" s="9" t="s">
        <v>5</v>
      </c>
      <c r="D14895" s="14">
        <v>325642.680582256</v>
      </c>
      <c r="E14895" s="14">
        <v>6385.15059965207</v>
      </c>
      <c r="F14895" s="36">
        <v>0.02</v>
      </c>
    </row>
    <row r="14896" spans="1:6" x14ac:dyDescent="0.4">
      <c r="A14896" s="9" t="s">
        <v>18237</v>
      </c>
      <c r="B14896" s="9" t="s">
        <v>7944</v>
      </c>
      <c r="C14896" s="9" t="s">
        <v>5</v>
      </c>
      <c r="D14896" s="14">
        <v>802511.26711450901</v>
      </c>
      <c r="E14896" s="14">
        <v>4508.4902646882501</v>
      </c>
      <c r="F14896" s="36">
        <v>2.0000000000000202E-2</v>
      </c>
    </row>
    <row r="14897" spans="1:6" x14ac:dyDescent="0.4">
      <c r="A14897" s="9" t="s">
        <v>18237</v>
      </c>
      <c r="B14897" s="9" t="s">
        <v>12767</v>
      </c>
      <c r="C14897" s="9" t="s">
        <v>36</v>
      </c>
      <c r="D14897" s="14">
        <v>4105804.41324325</v>
      </c>
      <c r="E14897" s="14">
        <v>5899.1442719012302</v>
      </c>
      <c r="F14897" s="36">
        <v>0.02</v>
      </c>
    </row>
    <row r="14898" spans="1:6" x14ac:dyDescent="0.4">
      <c r="A14898" s="9" t="s">
        <v>18237</v>
      </c>
      <c r="B14898" s="9" t="s">
        <v>17336</v>
      </c>
      <c r="C14898" s="9" t="s">
        <v>5</v>
      </c>
      <c r="D14898" s="14">
        <v>678653.15850077395</v>
      </c>
      <c r="E14898" s="14">
        <v>4779.2475950758699</v>
      </c>
      <c r="F14898" s="36">
        <v>0.02</v>
      </c>
    </row>
    <row r="14899" spans="1:6" x14ac:dyDescent="0.4">
      <c r="A14899" s="9" t="s">
        <v>18237</v>
      </c>
      <c r="B14899" s="9" t="s">
        <v>12749</v>
      </c>
      <c r="C14899" s="9" t="s">
        <v>5</v>
      </c>
      <c r="D14899" s="14">
        <v>937966.12040788995</v>
      </c>
      <c r="E14899" s="14">
        <v>4531.2372966564699</v>
      </c>
      <c r="F14899" s="36">
        <v>0.02</v>
      </c>
    </row>
    <row r="14900" spans="1:6" x14ac:dyDescent="0.4">
      <c r="A14900" s="9" t="s">
        <v>18237</v>
      </c>
      <c r="B14900" s="9" t="s">
        <v>12768</v>
      </c>
      <c r="C14900" s="9" t="s">
        <v>36</v>
      </c>
      <c r="D14900" s="14">
        <v>3532577</v>
      </c>
      <c r="E14900" s="14">
        <v>5598.37876386688</v>
      </c>
      <c r="F14900" s="36">
        <v>2.9656901511493802E-2</v>
      </c>
    </row>
    <row r="14901" spans="1:6" x14ac:dyDescent="0.4">
      <c r="A14901" s="9" t="s">
        <v>18237</v>
      </c>
      <c r="B14901" s="9" t="s">
        <v>12750</v>
      </c>
      <c r="C14901" s="9" t="s">
        <v>5</v>
      </c>
      <c r="D14901" s="14">
        <v>404091.485294118</v>
      </c>
      <c r="E14901" s="14">
        <v>4927.9449426111896</v>
      </c>
      <c r="F14901" s="36">
        <v>3.2164434484075501E-2</v>
      </c>
    </row>
    <row r="14902" spans="1:6" x14ac:dyDescent="0.4">
      <c r="A14902" s="9" t="s">
        <v>18237</v>
      </c>
      <c r="B14902" s="9" t="s">
        <v>12751</v>
      </c>
      <c r="C14902" s="9" t="s">
        <v>5</v>
      </c>
      <c r="D14902" s="14">
        <v>755327.25</v>
      </c>
      <c r="E14902" s="14">
        <v>4316.15571428571</v>
      </c>
      <c r="F14902" s="36">
        <v>2.2936172610746E-2</v>
      </c>
    </row>
    <row r="14903" spans="1:6" x14ac:dyDescent="0.4">
      <c r="A14903" s="9" t="s">
        <v>18237</v>
      </c>
      <c r="B14903" s="9" t="s">
        <v>12769</v>
      </c>
      <c r="C14903" s="9" t="s">
        <v>36</v>
      </c>
      <c r="D14903" s="14">
        <v>3174508.7639733101</v>
      </c>
      <c r="E14903" s="14">
        <v>5579.10151840652</v>
      </c>
      <c r="F14903" s="36">
        <v>0.02</v>
      </c>
    </row>
    <row r="14904" spans="1:6" x14ac:dyDescent="0.4">
      <c r="A14904" s="9" t="s">
        <v>18237</v>
      </c>
      <c r="B14904" s="9" t="s">
        <v>12752</v>
      </c>
      <c r="C14904" s="9" t="s">
        <v>5</v>
      </c>
      <c r="D14904" s="14">
        <v>486485.513087428</v>
      </c>
      <c r="E14904" s="14">
        <v>4816.6882483903801</v>
      </c>
      <c r="F14904" s="36">
        <v>3.3689804141894902E-2</v>
      </c>
    </row>
    <row r="14905" spans="1:6" x14ac:dyDescent="0.4">
      <c r="A14905" s="9" t="s">
        <v>18237</v>
      </c>
      <c r="B14905" s="9" t="s">
        <v>12753</v>
      </c>
      <c r="C14905" s="9" t="s">
        <v>5</v>
      </c>
      <c r="D14905" s="14">
        <v>191397.0593356</v>
      </c>
      <c r="E14905" s="14">
        <v>12759.8039557067</v>
      </c>
      <c r="F14905" s="36">
        <v>0.02</v>
      </c>
    </row>
    <row r="14906" spans="1:6" x14ac:dyDescent="0.4">
      <c r="A14906" s="9" t="s">
        <v>18237</v>
      </c>
      <c r="B14906" s="9" t="s">
        <v>12770</v>
      </c>
      <c r="C14906" s="9" t="s">
        <v>36</v>
      </c>
      <c r="D14906" s="14">
        <v>3568351</v>
      </c>
      <c r="E14906" s="14">
        <v>5566.8502340093601</v>
      </c>
      <c r="F14906" s="36">
        <v>2.9666821442694301E-2</v>
      </c>
    </row>
    <row r="14907" spans="1:6" x14ac:dyDescent="0.4">
      <c r="A14907" s="9" t="s">
        <v>18237</v>
      </c>
      <c r="B14907" s="9" t="s">
        <v>12754</v>
      </c>
      <c r="C14907" s="9" t="s">
        <v>5</v>
      </c>
      <c r="D14907" s="14">
        <v>997452.09683670895</v>
      </c>
      <c r="E14907" s="14">
        <v>4472.8793580121501</v>
      </c>
      <c r="F14907" s="36">
        <v>0.02</v>
      </c>
    </row>
    <row r="14908" spans="1:6" x14ac:dyDescent="0.4">
      <c r="A14908" s="9" t="s">
        <v>18237</v>
      </c>
      <c r="B14908" s="9" t="s">
        <v>12755</v>
      </c>
      <c r="C14908" s="9" t="s">
        <v>5</v>
      </c>
      <c r="D14908" s="14">
        <v>946922.22384483798</v>
      </c>
      <c r="E14908" s="14">
        <v>4552.5106915617198</v>
      </c>
      <c r="F14908" s="36">
        <v>0.02</v>
      </c>
    </row>
    <row r="14909" spans="1:6" x14ac:dyDescent="0.4">
      <c r="A14909" s="9" t="s">
        <v>18237</v>
      </c>
      <c r="B14909" s="9" t="s">
        <v>12756</v>
      </c>
      <c r="C14909" s="9" t="s">
        <v>5</v>
      </c>
      <c r="D14909" s="14">
        <v>923839.75</v>
      </c>
      <c r="E14909" s="14">
        <v>4237.7970183486204</v>
      </c>
      <c r="F14909" s="36">
        <v>7.2755116725925106E-2</v>
      </c>
    </row>
    <row r="14910" spans="1:6" x14ac:dyDescent="0.4">
      <c r="A14910" s="9" t="s">
        <v>18237</v>
      </c>
      <c r="B14910" s="9" t="s">
        <v>12771</v>
      </c>
      <c r="C14910" s="9" t="s">
        <v>36</v>
      </c>
      <c r="D14910" s="14">
        <v>7656810</v>
      </c>
      <c r="E14910" s="14">
        <v>5415</v>
      </c>
      <c r="F14910" s="36">
        <v>2.8474982141522699E-2</v>
      </c>
    </row>
    <row r="14911" spans="1:6" x14ac:dyDescent="0.4">
      <c r="A14911" s="9" t="s">
        <v>18237</v>
      </c>
      <c r="B14911" s="9" t="s">
        <v>12757</v>
      </c>
      <c r="C14911" s="9" t="s">
        <v>5</v>
      </c>
      <c r="D14911" s="14">
        <v>431766.58038445498</v>
      </c>
      <c r="E14911" s="14">
        <v>5265.4461022494597</v>
      </c>
      <c r="F14911" s="36">
        <v>0.02</v>
      </c>
    </row>
    <row r="14912" spans="1:6" x14ac:dyDescent="0.4">
      <c r="A14912" s="9" t="s">
        <v>18237</v>
      </c>
      <c r="B14912" s="9" t="s">
        <v>12758</v>
      </c>
      <c r="C14912" s="9" t="s">
        <v>5</v>
      </c>
      <c r="D14912" s="14">
        <v>771579.97592063597</v>
      </c>
      <c r="E14912" s="14">
        <v>4592.7379519085498</v>
      </c>
      <c r="F14912" s="36">
        <v>1.9999999999999799E-2</v>
      </c>
    </row>
    <row r="14913" spans="1:6" x14ac:dyDescent="0.4">
      <c r="A14913" s="9" t="s">
        <v>18237</v>
      </c>
      <c r="B14913" s="9" t="s">
        <v>12549</v>
      </c>
      <c r="C14913" s="9" t="s">
        <v>5</v>
      </c>
      <c r="D14913" s="14">
        <v>620002.63201581</v>
      </c>
      <c r="E14913" s="14">
        <v>4397.1817873461696</v>
      </c>
      <c r="F14913" s="36">
        <v>4.3324465211890303E-2</v>
      </c>
    </row>
    <row r="14914" spans="1:6" x14ac:dyDescent="0.4">
      <c r="A14914" s="9" t="s">
        <v>18237</v>
      </c>
      <c r="B14914" s="9" t="s">
        <v>12759</v>
      </c>
      <c r="C14914" s="9" t="s">
        <v>5</v>
      </c>
      <c r="D14914" s="14">
        <v>356190.62016441399</v>
      </c>
      <c r="E14914" s="14">
        <v>5565.4784400689696</v>
      </c>
      <c r="F14914" s="36">
        <v>0.02</v>
      </c>
    </row>
    <row r="14915" spans="1:6" x14ac:dyDescent="0.4">
      <c r="A14915" s="9" t="s">
        <v>18237</v>
      </c>
      <c r="B14915" s="9" t="s">
        <v>12760</v>
      </c>
      <c r="C14915" s="9" t="s">
        <v>5</v>
      </c>
      <c r="D14915" s="14">
        <v>542749.19387755101</v>
      </c>
      <c r="E14915" s="14">
        <v>4678.8723610133702</v>
      </c>
      <c r="F14915" s="36">
        <v>2.7812519574485401E-2</v>
      </c>
    </row>
    <row r="14916" spans="1:6" x14ac:dyDescent="0.4">
      <c r="A14916" s="9" t="s">
        <v>18237</v>
      </c>
      <c r="B14916" s="9" t="s">
        <v>12761</v>
      </c>
      <c r="C14916" s="9" t="s">
        <v>5</v>
      </c>
      <c r="D14916" s="14">
        <v>899197.25</v>
      </c>
      <c r="E14916" s="14">
        <v>4221.5833333333303</v>
      </c>
      <c r="F14916" s="36">
        <v>4.1397301144030098E-2</v>
      </c>
    </row>
    <row r="14917" spans="1:6" x14ac:dyDescent="0.4">
      <c r="A14917" s="9" t="s">
        <v>18237</v>
      </c>
      <c r="B14917" s="9" t="s">
        <v>12762</v>
      </c>
      <c r="C14917" s="9" t="s">
        <v>5</v>
      </c>
      <c r="D14917" s="14">
        <v>399400.51034482801</v>
      </c>
      <c r="E14917" s="14">
        <v>5625.3593006313804</v>
      </c>
      <c r="F14917" s="36">
        <v>7.3707122473881406E-2</v>
      </c>
    </row>
    <row r="14918" spans="1:6" x14ac:dyDescent="0.4">
      <c r="A14918" s="9" t="s">
        <v>18237</v>
      </c>
      <c r="B14918" s="9" t="s">
        <v>12772</v>
      </c>
      <c r="C14918" s="9" t="s">
        <v>36</v>
      </c>
      <c r="D14918" s="14">
        <v>1808848.3207119801</v>
      </c>
      <c r="E14918" s="14">
        <v>6258.9907291072104</v>
      </c>
      <c r="F14918" s="36">
        <v>3.0968455937004299E-2</v>
      </c>
    </row>
    <row r="14919" spans="1:6" x14ac:dyDescent="0.4">
      <c r="A14919" s="9" t="s">
        <v>18237</v>
      </c>
      <c r="B14919" s="9" t="s">
        <v>12763</v>
      </c>
      <c r="C14919" s="9" t="s">
        <v>5</v>
      </c>
      <c r="D14919" s="14">
        <v>426640.52941176499</v>
      </c>
      <c r="E14919" s="14">
        <v>5079.0539215686304</v>
      </c>
      <c r="F14919" s="36">
        <v>3.3061865454961301E-2</v>
      </c>
    </row>
    <row r="14920" spans="1:6" x14ac:dyDescent="0.4">
      <c r="A14920" s="9" t="s">
        <v>18237</v>
      </c>
      <c r="B14920" s="9" t="s">
        <v>12764</v>
      </c>
      <c r="C14920" s="9" t="s">
        <v>5</v>
      </c>
      <c r="D14920" s="14">
        <v>366317.686940427</v>
      </c>
      <c r="E14920" s="14">
        <v>5908.3497893617296</v>
      </c>
      <c r="F14920" s="36">
        <v>0.02</v>
      </c>
    </row>
    <row r="14921" spans="1:6" x14ac:dyDescent="0.4">
      <c r="A14921" s="9" t="s">
        <v>18237</v>
      </c>
      <c r="B14921" s="9" t="s">
        <v>12773</v>
      </c>
      <c r="C14921" s="9" t="s">
        <v>36</v>
      </c>
      <c r="D14921" s="14">
        <v>1896103.8201732601</v>
      </c>
      <c r="E14921" s="14">
        <v>6156.1812343287602</v>
      </c>
      <c r="F14921" s="36">
        <v>2.1469035148349299E-2</v>
      </c>
    </row>
    <row r="14922" spans="1:6" x14ac:dyDescent="0.4">
      <c r="A14922" s="9" t="s">
        <v>18238</v>
      </c>
      <c r="B14922" s="9" t="s">
        <v>12774</v>
      </c>
      <c r="C14922" s="9" t="s">
        <v>5</v>
      </c>
      <c r="D14922" s="14">
        <v>534963.96654404502</v>
      </c>
      <c r="E14922" s="14">
        <v>4776.4639870004003</v>
      </c>
      <c r="F14922" s="36">
        <v>4.6204368936225898E-2</v>
      </c>
    </row>
    <row r="14923" spans="1:6" x14ac:dyDescent="0.4">
      <c r="A14923" s="9" t="s">
        <v>18238</v>
      </c>
      <c r="B14923" s="9" t="s">
        <v>12775</v>
      </c>
      <c r="C14923" s="9" t="s">
        <v>5</v>
      </c>
      <c r="D14923" s="14">
        <v>768422.37782084302</v>
      </c>
      <c r="E14923" s="14">
        <v>4390.9850161190998</v>
      </c>
      <c r="F14923" s="36">
        <v>0.02</v>
      </c>
    </row>
    <row r="14924" spans="1:6" x14ac:dyDescent="0.4">
      <c r="A14924" s="9" t="s">
        <v>18238</v>
      </c>
      <c r="B14924" s="9" t="s">
        <v>12776</v>
      </c>
      <c r="C14924" s="9" t="s">
        <v>5</v>
      </c>
      <c r="D14924" s="14">
        <v>517715.94345646701</v>
      </c>
      <c r="E14924" s="14">
        <v>4838.4667612754001</v>
      </c>
      <c r="F14924" s="36">
        <v>5.3942774016025402E-2</v>
      </c>
    </row>
    <row r="14925" spans="1:6" x14ac:dyDescent="0.4">
      <c r="A14925" s="9" t="s">
        <v>18238</v>
      </c>
      <c r="B14925" s="9" t="s">
        <v>12777</v>
      </c>
      <c r="C14925" s="9" t="s">
        <v>5</v>
      </c>
      <c r="D14925" s="14">
        <v>1103242</v>
      </c>
      <c r="E14925" s="14">
        <v>4259.6216216216199</v>
      </c>
      <c r="F14925" s="36">
        <v>7.2304705334108405E-2</v>
      </c>
    </row>
    <row r="14926" spans="1:6" x14ac:dyDescent="0.4">
      <c r="A14926" s="9" t="s">
        <v>18238</v>
      </c>
      <c r="B14926" s="9" t="s">
        <v>12778</v>
      </c>
      <c r="C14926" s="9" t="s">
        <v>5</v>
      </c>
      <c r="D14926" s="14">
        <v>840180</v>
      </c>
      <c r="E14926" s="14">
        <v>4180</v>
      </c>
      <c r="F14926" s="36">
        <v>7.1029778915134206E-2</v>
      </c>
    </row>
    <row r="14927" spans="1:6" x14ac:dyDescent="0.4">
      <c r="A14927" s="9" t="s">
        <v>18238</v>
      </c>
      <c r="B14927" s="9" t="s">
        <v>12779</v>
      </c>
      <c r="C14927" s="9" t="s">
        <v>5</v>
      </c>
      <c r="D14927" s="14">
        <v>511038.87878787902</v>
      </c>
      <c r="E14927" s="14">
        <v>4562.8471320346298</v>
      </c>
      <c r="F14927" s="36">
        <v>3.28263296221099E-2</v>
      </c>
    </row>
    <row r="14928" spans="1:6" x14ac:dyDescent="0.4">
      <c r="A14928" s="9" t="s">
        <v>18238</v>
      </c>
      <c r="B14928" s="9" t="s">
        <v>12822</v>
      </c>
      <c r="C14928" s="9" t="s">
        <v>36</v>
      </c>
      <c r="D14928" s="14">
        <v>5696580</v>
      </c>
      <c r="E14928" s="14">
        <v>5415</v>
      </c>
      <c r="F14928" s="36">
        <v>3.0025911295016101E-2</v>
      </c>
    </row>
    <row r="14929" spans="1:6" x14ac:dyDescent="0.4">
      <c r="A14929" s="9" t="s">
        <v>18238</v>
      </c>
      <c r="B14929" s="9" t="s">
        <v>12780</v>
      </c>
      <c r="C14929" s="9" t="s">
        <v>5</v>
      </c>
      <c r="D14929" s="14">
        <v>685874.74568878103</v>
      </c>
      <c r="E14929" s="14">
        <v>4453.7321148622104</v>
      </c>
      <c r="F14929" s="36">
        <v>2.1594066969254901E-2</v>
      </c>
    </row>
    <row r="14930" spans="1:6" x14ac:dyDescent="0.4">
      <c r="A14930" s="9" t="s">
        <v>18238</v>
      </c>
      <c r="B14930" s="9" t="s">
        <v>12781</v>
      </c>
      <c r="C14930" s="9" t="s">
        <v>5</v>
      </c>
      <c r="D14930" s="14">
        <v>525433.89446150104</v>
      </c>
      <c r="E14930" s="14">
        <v>5052.2489852067401</v>
      </c>
      <c r="F14930" s="36">
        <v>0.02</v>
      </c>
    </row>
    <row r="14931" spans="1:6" x14ac:dyDescent="0.4">
      <c r="A14931" s="9" t="s">
        <v>18238</v>
      </c>
      <c r="B14931" s="9" t="s">
        <v>12823</v>
      </c>
      <c r="C14931" s="9" t="s">
        <v>36</v>
      </c>
      <c r="D14931" s="14">
        <v>2962005</v>
      </c>
      <c r="E14931" s="14">
        <v>5415</v>
      </c>
      <c r="F14931" s="36">
        <v>2.9768323722426399E-2</v>
      </c>
    </row>
    <row r="14932" spans="1:6" x14ac:dyDescent="0.4">
      <c r="A14932" s="9" t="s">
        <v>18238</v>
      </c>
      <c r="B14932" s="9" t="s">
        <v>17712</v>
      </c>
      <c r="C14932" s="9" t="s">
        <v>5</v>
      </c>
      <c r="D14932" s="14">
        <v>498833.52440508897</v>
      </c>
      <c r="E14932" s="14">
        <v>5142.61365366071</v>
      </c>
      <c r="F14932" s="36">
        <v>4.33616649847492E-2</v>
      </c>
    </row>
    <row r="14933" spans="1:6" x14ac:dyDescent="0.4">
      <c r="A14933" s="9" t="s">
        <v>18238</v>
      </c>
      <c r="B14933" s="9" t="s">
        <v>12782</v>
      </c>
      <c r="C14933" s="9" t="s">
        <v>5</v>
      </c>
      <c r="D14933" s="14">
        <v>1131771.12329119</v>
      </c>
      <c r="E14933" s="14">
        <v>5494.0345790834299</v>
      </c>
      <c r="F14933" s="36">
        <v>5.0293930199018601E-2</v>
      </c>
    </row>
    <row r="14934" spans="1:6" x14ac:dyDescent="0.4">
      <c r="A14934" s="9" t="s">
        <v>18238</v>
      </c>
      <c r="B14934" s="9" t="s">
        <v>12783</v>
      </c>
      <c r="C14934" s="9" t="s">
        <v>5</v>
      </c>
      <c r="D14934" s="14">
        <v>307744.66200140998</v>
      </c>
      <c r="E14934" s="14">
        <v>6547.7587659874498</v>
      </c>
      <c r="F14934" s="36">
        <v>0.02</v>
      </c>
    </row>
    <row r="14935" spans="1:6" x14ac:dyDescent="0.4">
      <c r="A14935" s="9" t="s">
        <v>18238</v>
      </c>
      <c r="B14935" s="9" t="s">
        <v>12784</v>
      </c>
      <c r="C14935" s="9" t="s">
        <v>5</v>
      </c>
      <c r="D14935" s="14">
        <v>1426895.2</v>
      </c>
      <c r="E14935" s="14">
        <v>4196.7505882352898</v>
      </c>
      <c r="F14935" s="36">
        <v>6.9244327296619002E-2</v>
      </c>
    </row>
    <row r="14936" spans="1:6" x14ac:dyDescent="0.4">
      <c r="A14936" s="9" t="s">
        <v>18238</v>
      </c>
      <c r="B14936" s="9" t="s">
        <v>12785</v>
      </c>
      <c r="C14936" s="9" t="s">
        <v>5</v>
      </c>
      <c r="D14936" s="14">
        <v>422653.974109139</v>
      </c>
      <c r="E14936" s="14">
        <v>6037.9139158448397</v>
      </c>
      <c r="F14936" s="36">
        <v>9.9031516987590398E-2</v>
      </c>
    </row>
    <row r="14937" spans="1:6" x14ac:dyDescent="0.4">
      <c r="A14937" s="9" t="s">
        <v>18238</v>
      </c>
      <c r="B14937" s="9" t="s">
        <v>12786</v>
      </c>
      <c r="C14937" s="9" t="s">
        <v>5</v>
      </c>
      <c r="D14937" s="14">
        <v>641454.80907493294</v>
      </c>
      <c r="E14937" s="14">
        <v>4614.7827991002396</v>
      </c>
      <c r="F14937" s="36">
        <v>0.02</v>
      </c>
    </row>
    <row r="14938" spans="1:6" x14ac:dyDescent="0.4">
      <c r="A14938" s="9" t="s">
        <v>18238</v>
      </c>
      <c r="B14938" s="9" t="s">
        <v>12787</v>
      </c>
      <c r="C14938" s="9" t="s">
        <v>5</v>
      </c>
      <c r="D14938" s="14">
        <v>444807.69307692302</v>
      </c>
      <c r="E14938" s="14">
        <v>4782.8784201819699</v>
      </c>
      <c r="F14938" s="36">
        <v>2.6842807930122399E-2</v>
      </c>
    </row>
    <row r="14939" spans="1:6" x14ac:dyDescent="0.4">
      <c r="A14939" s="9" t="s">
        <v>18238</v>
      </c>
      <c r="B14939" s="9" t="s">
        <v>12788</v>
      </c>
      <c r="C14939" s="9" t="s">
        <v>5</v>
      </c>
      <c r="D14939" s="14">
        <v>377301.49054743297</v>
      </c>
      <c r="E14939" s="14">
        <v>5390.0212935347599</v>
      </c>
      <c r="F14939" s="36">
        <v>0.02</v>
      </c>
    </row>
    <row r="14940" spans="1:6" x14ac:dyDescent="0.4">
      <c r="A14940" s="9" t="s">
        <v>18238</v>
      </c>
      <c r="B14940" s="9" t="s">
        <v>12789</v>
      </c>
      <c r="C14940" s="9" t="s">
        <v>5</v>
      </c>
      <c r="D14940" s="14">
        <v>2069100</v>
      </c>
      <c r="E14940" s="14">
        <v>4180</v>
      </c>
      <c r="F14940" s="36">
        <v>6.7033756315054302E-2</v>
      </c>
    </row>
    <row r="14941" spans="1:6" x14ac:dyDescent="0.4">
      <c r="A14941" s="9" t="s">
        <v>18238</v>
      </c>
      <c r="B14941" s="9" t="s">
        <v>12790</v>
      </c>
      <c r="C14941" s="9" t="s">
        <v>5</v>
      </c>
      <c r="D14941" s="14">
        <v>746537.56906189001</v>
      </c>
      <c r="E14941" s="14">
        <v>4497.2142714571701</v>
      </c>
      <c r="F14941" s="36">
        <v>6.1695619884685603E-2</v>
      </c>
    </row>
    <row r="14942" spans="1:6" x14ac:dyDescent="0.4">
      <c r="A14942" s="9" t="s">
        <v>18238</v>
      </c>
      <c r="B14942" s="9" t="s">
        <v>12791</v>
      </c>
      <c r="C14942" s="9" t="s">
        <v>5</v>
      </c>
      <c r="D14942" s="14">
        <v>1174580</v>
      </c>
      <c r="E14942" s="14">
        <v>4180</v>
      </c>
      <c r="F14942" s="36">
        <v>6.6867230809097594E-2</v>
      </c>
    </row>
    <row r="14943" spans="1:6" x14ac:dyDescent="0.4">
      <c r="A14943" s="9" t="s">
        <v>18238</v>
      </c>
      <c r="B14943" s="9" t="s">
        <v>12792</v>
      </c>
      <c r="C14943" s="9" t="s">
        <v>5</v>
      </c>
      <c r="D14943" s="14">
        <v>541518.58457659604</v>
      </c>
      <c r="E14943" s="14">
        <v>5525.69984261832</v>
      </c>
      <c r="F14943" s="36">
        <v>9.9133500021847606E-2</v>
      </c>
    </row>
    <row r="14944" spans="1:6" x14ac:dyDescent="0.4">
      <c r="A14944" s="9" t="s">
        <v>18238</v>
      </c>
      <c r="B14944" s="9" t="s">
        <v>12824</v>
      </c>
      <c r="C14944" s="9" t="s">
        <v>36</v>
      </c>
      <c r="D14944" s="14">
        <v>3400620</v>
      </c>
      <c r="E14944" s="14">
        <v>5415</v>
      </c>
      <c r="F14944" s="36">
        <v>2.9308143619615899E-2</v>
      </c>
    </row>
    <row r="14945" spans="1:6" x14ac:dyDescent="0.4">
      <c r="A14945" s="9" t="s">
        <v>18238</v>
      </c>
      <c r="B14945" s="9" t="s">
        <v>12793</v>
      </c>
      <c r="C14945" s="9" t="s">
        <v>5</v>
      </c>
      <c r="D14945" s="14">
        <v>350317.85042720003</v>
      </c>
      <c r="E14945" s="14">
        <v>5937.5906852067801</v>
      </c>
      <c r="F14945" s="36">
        <v>0.02</v>
      </c>
    </row>
    <row r="14946" spans="1:6" x14ac:dyDescent="0.4">
      <c r="A14946" s="9" t="s">
        <v>18238</v>
      </c>
      <c r="B14946" s="9" t="s">
        <v>17717</v>
      </c>
      <c r="C14946" s="9" t="s">
        <v>5</v>
      </c>
      <c r="D14946" s="14">
        <v>1646920</v>
      </c>
      <c r="E14946" s="14">
        <v>4180</v>
      </c>
      <c r="F14946" s="36">
        <v>6.9613777835533505E-2</v>
      </c>
    </row>
    <row r="14947" spans="1:6" x14ac:dyDescent="0.4">
      <c r="A14947" s="9" t="s">
        <v>18238</v>
      </c>
      <c r="B14947" s="9" t="s">
        <v>12794</v>
      </c>
      <c r="C14947" s="9" t="s">
        <v>5</v>
      </c>
      <c r="D14947" s="14">
        <v>1099340</v>
      </c>
      <c r="E14947" s="14">
        <v>4180</v>
      </c>
      <c r="F14947" s="36">
        <v>7.2465473032647304E-2</v>
      </c>
    </row>
    <row r="14948" spans="1:6" x14ac:dyDescent="0.4">
      <c r="A14948" s="9" t="s">
        <v>18238</v>
      </c>
      <c r="B14948" s="9" t="s">
        <v>12795</v>
      </c>
      <c r="C14948" s="9" t="s">
        <v>5</v>
      </c>
      <c r="D14948" s="14">
        <v>634387.77396845596</v>
      </c>
      <c r="E14948" s="14">
        <v>4201.2435362149399</v>
      </c>
      <c r="F14948" s="36">
        <v>3.7830672530954103E-2</v>
      </c>
    </row>
    <row r="14949" spans="1:6" x14ac:dyDescent="0.4">
      <c r="A14949" s="9" t="s">
        <v>18238</v>
      </c>
      <c r="B14949" s="9" t="s">
        <v>12796</v>
      </c>
      <c r="C14949" s="9" t="s">
        <v>5</v>
      </c>
      <c r="D14949" s="14">
        <v>517549.58091333398</v>
      </c>
      <c r="E14949" s="14">
        <v>5447.8903254035204</v>
      </c>
      <c r="F14949" s="36">
        <v>8.9712682257516094E-2</v>
      </c>
    </row>
    <row r="14950" spans="1:6" x14ac:dyDescent="0.4">
      <c r="A14950" s="9" t="s">
        <v>18238</v>
      </c>
      <c r="B14950" s="9" t="s">
        <v>12797</v>
      </c>
      <c r="C14950" s="9" t="s">
        <v>5</v>
      </c>
      <c r="D14950" s="14">
        <v>812367</v>
      </c>
      <c r="E14950" s="14">
        <v>4275.6157894736798</v>
      </c>
      <c r="F14950" s="36">
        <v>7.1912977095465E-2</v>
      </c>
    </row>
    <row r="14951" spans="1:6" x14ac:dyDescent="0.4">
      <c r="A14951" s="9" t="s">
        <v>18238</v>
      </c>
      <c r="B14951" s="9" t="s">
        <v>12798</v>
      </c>
      <c r="C14951" s="9" t="s">
        <v>5</v>
      </c>
      <c r="D14951" s="14">
        <v>274157.14692179998</v>
      </c>
      <c r="E14951" s="14">
        <v>7029.67043389231</v>
      </c>
      <c r="F14951" s="36">
        <v>0.02</v>
      </c>
    </row>
    <row r="14952" spans="1:6" x14ac:dyDescent="0.4">
      <c r="A14952" s="9" t="s">
        <v>18238</v>
      </c>
      <c r="B14952" s="9" t="s">
        <v>18865</v>
      </c>
      <c r="C14952" s="9" t="s">
        <v>36</v>
      </c>
      <c r="D14952" s="14">
        <v>4118752.18933579</v>
      </c>
      <c r="E14952" s="14">
        <v>5565.8813369402496</v>
      </c>
      <c r="F14952" s="36">
        <v>4.8085827305900601E-2</v>
      </c>
    </row>
    <row r="14953" spans="1:6" x14ac:dyDescent="0.4">
      <c r="A14953" s="9" t="s">
        <v>18238</v>
      </c>
      <c r="B14953" s="9" t="s">
        <v>12799</v>
      </c>
      <c r="C14953" s="9" t="s">
        <v>5</v>
      </c>
      <c r="D14953" s="14">
        <v>296254.58600530197</v>
      </c>
      <c r="E14953" s="14">
        <v>6440.3170870717904</v>
      </c>
      <c r="F14953" s="36">
        <v>0.02</v>
      </c>
    </row>
    <row r="14954" spans="1:6" x14ac:dyDescent="0.4">
      <c r="A14954" s="9" t="s">
        <v>18238</v>
      </c>
      <c r="B14954" s="9" t="s">
        <v>12800</v>
      </c>
      <c r="C14954" s="9" t="s">
        <v>5</v>
      </c>
      <c r="D14954" s="14">
        <v>517737.81472716201</v>
      </c>
      <c r="E14954" s="14">
        <v>5337.5032446099203</v>
      </c>
      <c r="F14954" s="36">
        <v>0.102781564958156</v>
      </c>
    </row>
    <row r="14955" spans="1:6" x14ac:dyDescent="0.4">
      <c r="A14955" s="9" t="s">
        <v>18238</v>
      </c>
      <c r="B14955" s="9" t="s">
        <v>7896</v>
      </c>
      <c r="C14955" s="9" t="s">
        <v>5</v>
      </c>
      <c r="D14955" s="14">
        <v>797514.395471517</v>
      </c>
      <c r="E14955" s="14">
        <v>4862.89265531413</v>
      </c>
      <c r="F14955" s="36">
        <v>7.6807580788894797E-2</v>
      </c>
    </row>
    <row r="14956" spans="1:6" x14ac:dyDescent="0.4">
      <c r="A14956" s="9" t="s">
        <v>18238</v>
      </c>
      <c r="B14956" s="9" t="s">
        <v>12801</v>
      </c>
      <c r="C14956" s="9" t="s">
        <v>5</v>
      </c>
      <c r="D14956" s="14">
        <v>760760</v>
      </c>
      <c r="E14956" s="14">
        <v>4180</v>
      </c>
      <c r="F14956" s="36">
        <v>6.8273282751618605E-2</v>
      </c>
    </row>
    <row r="14957" spans="1:6" x14ac:dyDescent="0.4">
      <c r="A14957" s="9" t="s">
        <v>18238</v>
      </c>
      <c r="B14957" s="9" t="s">
        <v>12802</v>
      </c>
      <c r="C14957" s="9" t="s">
        <v>5</v>
      </c>
      <c r="D14957" s="14">
        <v>907274.30537896801</v>
      </c>
      <c r="E14957" s="14">
        <v>4361.8956989373501</v>
      </c>
      <c r="F14957" s="36">
        <v>2.5007346811151802E-2</v>
      </c>
    </row>
    <row r="14958" spans="1:6" x14ac:dyDescent="0.4">
      <c r="A14958" s="9" t="s">
        <v>18238</v>
      </c>
      <c r="B14958" s="9" t="s">
        <v>12825</v>
      </c>
      <c r="C14958" s="9" t="s">
        <v>36</v>
      </c>
      <c r="D14958" s="14">
        <v>5945670</v>
      </c>
      <c r="E14958" s="14">
        <v>5415</v>
      </c>
      <c r="F14958" s="36">
        <v>2.8857407358162401E-2</v>
      </c>
    </row>
    <row r="14959" spans="1:6" x14ac:dyDescent="0.4">
      <c r="A14959" s="9" t="s">
        <v>18238</v>
      </c>
      <c r="B14959" s="9" t="s">
        <v>12826</v>
      </c>
      <c r="C14959" s="9" t="s">
        <v>36</v>
      </c>
      <c r="D14959" s="14">
        <v>4364490</v>
      </c>
      <c r="E14959" s="14">
        <v>5415</v>
      </c>
      <c r="F14959" s="36">
        <v>2.5921831154259702E-2</v>
      </c>
    </row>
    <row r="14960" spans="1:6" x14ac:dyDescent="0.4">
      <c r="A14960" s="9" t="s">
        <v>18238</v>
      </c>
      <c r="B14960" s="9" t="s">
        <v>12803</v>
      </c>
      <c r="C14960" s="9" t="s">
        <v>5</v>
      </c>
      <c r="D14960" s="14">
        <v>2016355.7561482501</v>
      </c>
      <c r="E14960" s="14">
        <v>4929.9651739565998</v>
      </c>
      <c r="F14960" s="36">
        <v>6.8524787803363504E-2</v>
      </c>
    </row>
    <row r="14961" spans="1:6" x14ac:dyDescent="0.4">
      <c r="A14961" s="9" t="s">
        <v>18238</v>
      </c>
      <c r="B14961" s="9" t="s">
        <v>12827</v>
      </c>
      <c r="C14961" s="9" t="s">
        <v>36</v>
      </c>
      <c r="D14961" s="14">
        <v>10517706.674368899</v>
      </c>
      <c r="E14961" s="14">
        <v>5636.4987536811104</v>
      </c>
      <c r="F14961" s="36">
        <v>3.5701959057796502E-2</v>
      </c>
    </row>
    <row r="14962" spans="1:6" x14ac:dyDescent="0.4">
      <c r="A14962" s="9" t="s">
        <v>18238</v>
      </c>
      <c r="B14962" s="9" t="s">
        <v>12804</v>
      </c>
      <c r="C14962" s="9" t="s">
        <v>5</v>
      </c>
      <c r="D14962" s="14">
        <v>405338.37160447298</v>
      </c>
      <c r="E14962" s="14">
        <v>5196.6457898009303</v>
      </c>
      <c r="F14962" s="36">
        <v>0.02</v>
      </c>
    </row>
    <row r="14963" spans="1:6" x14ac:dyDescent="0.4">
      <c r="A14963" s="9" t="s">
        <v>18238</v>
      </c>
      <c r="B14963" s="9" t="s">
        <v>12805</v>
      </c>
      <c r="C14963" s="9" t="s">
        <v>5</v>
      </c>
      <c r="D14963" s="14">
        <v>806569.06031013699</v>
      </c>
      <c r="E14963" s="14">
        <v>4858.8497609044398</v>
      </c>
      <c r="F14963" s="36">
        <v>6.9820555482376798E-2</v>
      </c>
    </row>
    <row r="14964" spans="1:6" x14ac:dyDescent="0.4">
      <c r="A14964" s="9" t="s">
        <v>18238</v>
      </c>
      <c r="B14964" s="9" t="s">
        <v>12806</v>
      </c>
      <c r="C14964" s="9" t="s">
        <v>5</v>
      </c>
      <c r="D14964" s="14">
        <v>774027.00178611197</v>
      </c>
      <c r="E14964" s="14">
        <v>5092.2829064875796</v>
      </c>
      <c r="F14964" s="36">
        <v>2.9384542178784601E-2</v>
      </c>
    </row>
    <row r="14965" spans="1:6" x14ac:dyDescent="0.4">
      <c r="A14965" s="9" t="s">
        <v>18238</v>
      </c>
      <c r="B14965" s="9" t="s">
        <v>12807</v>
      </c>
      <c r="C14965" s="9" t="s">
        <v>5</v>
      </c>
      <c r="D14965" s="14">
        <v>623211.18034906301</v>
      </c>
      <c r="E14965" s="14">
        <v>4548.9867178763698</v>
      </c>
      <c r="F14965" s="36">
        <v>2.3750820518404301E-2</v>
      </c>
    </row>
    <row r="14966" spans="1:6" x14ac:dyDescent="0.4">
      <c r="A14966" s="9" t="s">
        <v>18238</v>
      </c>
      <c r="B14966" s="9" t="s">
        <v>12808</v>
      </c>
      <c r="C14966" s="9" t="s">
        <v>5</v>
      </c>
      <c r="D14966" s="14">
        <v>842738.25</v>
      </c>
      <c r="E14966" s="14">
        <v>4256.2537878787898</v>
      </c>
      <c r="F14966" s="36">
        <v>7.8681792026057407E-2</v>
      </c>
    </row>
    <row r="14967" spans="1:6" x14ac:dyDescent="0.4">
      <c r="A14967" s="9" t="s">
        <v>18238</v>
      </c>
      <c r="B14967" s="9" t="s">
        <v>12809</v>
      </c>
      <c r="C14967" s="9" t="s">
        <v>5</v>
      </c>
      <c r="D14967" s="14">
        <v>450901.74969231</v>
      </c>
      <c r="E14967" s="14">
        <v>5636.2718711538801</v>
      </c>
      <c r="F14967" s="36">
        <v>0.11415165335029299</v>
      </c>
    </row>
    <row r="14968" spans="1:6" x14ac:dyDescent="0.4">
      <c r="A14968" s="9" t="s">
        <v>18238</v>
      </c>
      <c r="B14968" s="9" t="s">
        <v>12810</v>
      </c>
      <c r="C14968" s="9" t="s">
        <v>5</v>
      </c>
      <c r="D14968" s="14">
        <v>1075996</v>
      </c>
      <c r="E14968" s="14">
        <v>4303.9840000000004</v>
      </c>
      <c r="F14968" s="36">
        <v>4.8873706134390203E-2</v>
      </c>
    </row>
    <row r="14969" spans="1:6" x14ac:dyDescent="0.4">
      <c r="A14969" s="9" t="s">
        <v>18238</v>
      </c>
      <c r="B14969" s="9" t="s">
        <v>12811</v>
      </c>
      <c r="C14969" s="9" t="s">
        <v>5</v>
      </c>
      <c r="D14969" s="14">
        <v>898544.76325249602</v>
      </c>
      <c r="E14969" s="14">
        <v>4340.7959577415304</v>
      </c>
      <c r="F14969" s="36">
        <v>2.2458284420467E-2</v>
      </c>
    </row>
    <row r="14970" spans="1:6" x14ac:dyDescent="0.4">
      <c r="A14970" s="9" t="s">
        <v>18238</v>
      </c>
      <c r="B14970" s="9" t="s">
        <v>12812</v>
      </c>
      <c r="C14970" s="9" t="s">
        <v>5</v>
      </c>
      <c r="D14970" s="14">
        <v>519037.05984623497</v>
      </c>
      <c r="E14970" s="14">
        <v>4718.5187258748601</v>
      </c>
      <c r="F14970" s="36">
        <v>6.2995035068509106E-2</v>
      </c>
    </row>
    <row r="14971" spans="1:6" x14ac:dyDescent="0.4">
      <c r="A14971" s="9" t="s">
        <v>18238</v>
      </c>
      <c r="B14971" s="9" t="s">
        <v>12813</v>
      </c>
      <c r="C14971" s="9" t="s">
        <v>5</v>
      </c>
      <c r="D14971" s="14">
        <v>686662.19791666698</v>
      </c>
      <c r="E14971" s="14">
        <v>4345.9632779535896</v>
      </c>
      <c r="F14971" s="36">
        <v>3.4660905512461399E-2</v>
      </c>
    </row>
    <row r="14972" spans="1:6" x14ac:dyDescent="0.4">
      <c r="A14972" s="9" t="s">
        <v>18238</v>
      </c>
      <c r="B14972" s="9" t="s">
        <v>12814</v>
      </c>
      <c r="C14972" s="9" t="s">
        <v>5</v>
      </c>
      <c r="D14972" s="14">
        <v>798606</v>
      </c>
      <c r="E14972" s="14">
        <v>4247.9042553191503</v>
      </c>
      <c r="F14972" s="36">
        <v>4.4482897610002202E-2</v>
      </c>
    </row>
    <row r="14973" spans="1:6" x14ac:dyDescent="0.4">
      <c r="A14973" s="9" t="s">
        <v>18238</v>
      </c>
      <c r="B14973" s="9" t="s">
        <v>12815</v>
      </c>
      <c r="C14973" s="9" t="s">
        <v>5</v>
      </c>
      <c r="D14973" s="14">
        <v>677528.35586339899</v>
      </c>
      <c r="E14973" s="14">
        <v>4486.9427540622401</v>
      </c>
      <c r="F14973" s="36">
        <v>0.02</v>
      </c>
    </row>
    <row r="14974" spans="1:6" x14ac:dyDescent="0.4">
      <c r="A14974" s="9" t="s">
        <v>18238</v>
      </c>
      <c r="B14974" s="9" t="s">
        <v>12816</v>
      </c>
      <c r="C14974" s="9" t="s">
        <v>5</v>
      </c>
      <c r="D14974" s="14">
        <v>367123.001871215</v>
      </c>
      <c r="E14974" s="14">
        <v>5244.6143124459304</v>
      </c>
      <c r="F14974" s="36">
        <v>0.02</v>
      </c>
    </row>
    <row r="14975" spans="1:6" x14ac:dyDescent="0.4">
      <c r="A14975" s="9" t="s">
        <v>18238</v>
      </c>
      <c r="B14975" s="9" t="s">
        <v>17716</v>
      </c>
      <c r="C14975" s="9" t="s">
        <v>5</v>
      </c>
      <c r="D14975" s="14">
        <v>1166220</v>
      </c>
      <c r="E14975" s="14">
        <v>4180</v>
      </c>
      <c r="F14975" s="36">
        <v>6.8341968014830903E-2</v>
      </c>
    </row>
    <row r="14976" spans="1:6" x14ac:dyDescent="0.4">
      <c r="A14976" s="9" t="s">
        <v>18238</v>
      </c>
      <c r="B14976" s="9" t="s">
        <v>12817</v>
      </c>
      <c r="C14976" s="9" t="s">
        <v>5</v>
      </c>
      <c r="D14976" s="14">
        <v>407074.78641791001</v>
      </c>
      <c r="E14976" s="14">
        <v>5653.8164780265297</v>
      </c>
      <c r="F14976" s="36">
        <v>1.9999999999999799E-2</v>
      </c>
    </row>
    <row r="14977" spans="1:6" x14ac:dyDescent="0.4">
      <c r="A14977" s="9" t="s">
        <v>18238</v>
      </c>
      <c r="B14977" s="9" t="s">
        <v>12818</v>
      </c>
      <c r="C14977" s="9" t="s">
        <v>5</v>
      </c>
      <c r="D14977" s="14">
        <v>1078440</v>
      </c>
      <c r="E14977" s="14">
        <v>4180</v>
      </c>
      <c r="F14977" s="36">
        <v>7.4241967765984906E-2</v>
      </c>
    </row>
    <row r="14978" spans="1:6" x14ac:dyDescent="0.4">
      <c r="A14978" s="9" t="s">
        <v>18238</v>
      </c>
      <c r="B14978" s="9" t="s">
        <v>12819</v>
      </c>
      <c r="C14978" s="9" t="s">
        <v>5</v>
      </c>
      <c r="D14978" s="14">
        <v>2683560</v>
      </c>
      <c r="E14978" s="14">
        <v>4180</v>
      </c>
      <c r="F14978" s="36">
        <v>6.5192388732653803E-2</v>
      </c>
    </row>
    <row r="14979" spans="1:6" x14ac:dyDescent="0.4">
      <c r="A14979" s="9" t="s">
        <v>18238</v>
      </c>
      <c r="B14979" s="9" t="s">
        <v>12820</v>
      </c>
      <c r="C14979" s="9" t="s">
        <v>5</v>
      </c>
      <c r="D14979" s="14">
        <v>938323.32435486501</v>
      </c>
      <c r="E14979" s="14">
        <v>4447.0299732458097</v>
      </c>
      <c r="F14979" s="36">
        <v>4.7652780740473903E-2</v>
      </c>
    </row>
    <row r="14980" spans="1:6" x14ac:dyDescent="0.4">
      <c r="A14980" s="9" t="s">
        <v>18238</v>
      </c>
      <c r="B14980" s="9" t="s">
        <v>12821</v>
      </c>
      <c r="C14980" s="9" t="s">
        <v>5</v>
      </c>
      <c r="D14980" s="14">
        <v>1655280</v>
      </c>
      <c r="E14980" s="14">
        <v>4180</v>
      </c>
      <c r="F14980" s="36">
        <v>7.0799242553283306E-2</v>
      </c>
    </row>
    <row r="14981" spans="1:6" x14ac:dyDescent="0.4">
      <c r="A14981" s="9" t="s">
        <v>12829</v>
      </c>
      <c r="B14981" s="9" t="s">
        <v>12851</v>
      </c>
      <c r="C14981" s="9" t="s">
        <v>36</v>
      </c>
      <c r="D14981" s="14">
        <v>5055097.9760831902</v>
      </c>
      <c r="E14981" s="14">
        <v>6390.76861704576</v>
      </c>
      <c r="F14981" s="36">
        <v>0.02</v>
      </c>
    </row>
    <row r="14982" spans="1:6" x14ac:dyDescent="0.4">
      <c r="A14982" s="9" t="s">
        <v>12829</v>
      </c>
      <c r="B14982" s="9" t="s">
        <v>12852</v>
      </c>
      <c r="C14982" s="9" t="s">
        <v>36</v>
      </c>
      <c r="D14982" s="14">
        <v>5156155.01816642</v>
      </c>
      <c r="E14982" s="14">
        <v>7171.2865343065696</v>
      </c>
      <c r="F14982" s="36">
        <v>0.02</v>
      </c>
    </row>
    <row r="14983" spans="1:6" x14ac:dyDescent="0.4">
      <c r="A14983" s="9" t="s">
        <v>12829</v>
      </c>
      <c r="B14983" s="9" t="s">
        <v>12830</v>
      </c>
      <c r="C14983" s="9" t="s">
        <v>5</v>
      </c>
      <c r="D14983" s="14">
        <v>1960420</v>
      </c>
      <c r="E14983" s="14">
        <v>4180</v>
      </c>
      <c r="F14983" s="36">
        <v>6.5181681415588805E-2</v>
      </c>
    </row>
    <row r="14984" spans="1:6" x14ac:dyDescent="0.4">
      <c r="A14984" s="9" t="s">
        <v>12829</v>
      </c>
      <c r="B14984" s="9" t="s">
        <v>12831</v>
      </c>
      <c r="C14984" s="9" t="s">
        <v>5</v>
      </c>
      <c r="D14984" s="14">
        <v>1116070.74934508</v>
      </c>
      <c r="E14984" s="14">
        <v>4411.3468353560502</v>
      </c>
      <c r="F14984" s="36">
        <v>0.02</v>
      </c>
    </row>
    <row r="14985" spans="1:6" x14ac:dyDescent="0.4">
      <c r="A14985" s="9" t="s">
        <v>12829</v>
      </c>
      <c r="B14985" s="9" t="s">
        <v>12832</v>
      </c>
      <c r="C14985" s="9" t="s">
        <v>5</v>
      </c>
      <c r="D14985" s="14">
        <v>3375903.5028710598</v>
      </c>
      <c r="E14985" s="14">
        <v>4230.45551738228</v>
      </c>
      <c r="F14985" s="36">
        <v>0.02</v>
      </c>
    </row>
    <row r="14986" spans="1:6" x14ac:dyDescent="0.4">
      <c r="A14986" s="9" t="s">
        <v>12829</v>
      </c>
      <c r="B14986" s="9" t="s">
        <v>12833</v>
      </c>
      <c r="C14986" s="9" t="s">
        <v>5</v>
      </c>
      <c r="D14986" s="14">
        <v>7309529.2651561396</v>
      </c>
      <c r="E14986" s="14">
        <v>4700.6619068528198</v>
      </c>
      <c r="F14986" s="36">
        <v>0.02</v>
      </c>
    </row>
    <row r="14987" spans="1:6" x14ac:dyDescent="0.4">
      <c r="A14987" s="9" t="s">
        <v>12829</v>
      </c>
      <c r="B14987" s="9" t="s">
        <v>12853</v>
      </c>
      <c r="C14987" s="9" t="s">
        <v>36</v>
      </c>
      <c r="D14987" s="14">
        <v>5643302.19204049</v>
      </c>
      <c r="E14987" s="14">
        <v>6194.6237014714497</v>
      </c>
      <c r="F14987" s="36">
        <v>0.02</v>
      </c>
    </row>
    <row r="14988" spans="1:6" x14ac:dyDescent="0.4">
      <c r="A14988" s="9" t="s">
        <v>12829</v>
      </c>
      <c r="B14988" s="9" t="s">
        <v>12854</v>
      </c>
      <c r="C14988" s="9" t="s">
        <v>36</v>
      </c>
      <c r="D14988" s="14">
        <v>3522967.0782257002</v>
      </c>
      <c r="E14988" s="14">
        <v>5961.0272051196298</v>
      </c>
      <c r="F14988" s="36">
        <v>0.02</v>
      </c>
    </row>
    <row r="14989" spans="1:6" x14ac:dyDescent="0.4">
      <c r="A14989" s="9" t="s">
        <v>12829</v>
      </c>
      <c r="B14989" s="9" t="s">
        <v>12834</v>
      </c>
      <c r="C14989" s="9" t="s">
        <v>5</v>
      </c>
      <c r="D14989" s="14">
        <v>1120164.6356192499</v>
      </c>
      <c r="E14989" s="14">
        <v>5258.9888996209102</v>
      </c>
      <c r="F14989" s="36">
        <v>0.02</v>
      </c>
    </row>
    <row r="14990" spans="1:6" x14ac:dyDescent="0.4">
      <c r="A14990" s="9" t="s">
        <v>12829</v>
      </c>
      <c r="B14990" s="9" t="s">
        <v>12828</v>
      </c>
      <c r="C14990" s="9" t="s">
        <v>3</v>
      </c>
      <c r="D14990" s="14">
        <v>3829053.8042076202</v>
      </c>
      <c r="E14990" s="14">
        <v>5689.5301696992801</v>
      </c>
      <c r="F14990" s="36">
        <v>3.7632475059314899E-2</v>
      </c>
    </row>
    <row r="14991" spans="1:6" x14ac:dyDescent="0.4">
      <c r="A14991" s="9" t="s">
        <v>12829</v>
      </c>
      <c r="B14991" s="9" t="s">
        <v>12855</v>
      </c>
      <c r="C14991" s="9" t="s">
        <v>36</v>
      </c>
      <c r="D14991" s="14">
        <v>4025983.1307552801</v>
      </c>
      <c r="E14991" s="14">
        <v>5530.1966081803303</v>
      </c>
      <c r="F14991" s="36">
        <v>0.02</v>
      </c>
    </row>
    <row r="14992" spans="1:6" x14ac:dyDescent="0.4">
      <c r="A14992" s="9" t="s">
        <v>12829</v>
      </c>
      <c r="B14992" s="9" t="s">
        <v>481</v>
      </c>
      <c r="C14992" s="9" t="s">
        <v>5</v>
      </c>
      <c r="D14992" s="14">
        <v>1810794.9877774599</v>
      </c>
      <c r="E14992" s="14">
        <v>4280.8392146039296</v>
      </c>
      <c r="F14992" s="36">
        <v>0.02</v>
      </c>
    </row>
    <row r="14993" spans="1:6" x14ac:dyDescent="0.4">
      <c r="A14993" s="9" t="s">
        <v>12829</v>
      </c>
      <c r="B14993" s="9" t="s">
        <v>12835</v>
      </c>
      <c r="C14993" s="9" t="s">
        <v>5</v>
      </c>
      <c r="D14993" s="14">
        <v>2845337.6822253601</v>
      </c>
      <c r="E14993" s="14">
        <v>4567.1551881627001</v>
      </c>
      <c r="F14993" s="36">
        <v>0.02</v>
      </c>
    </row>
    <row r="14994" spans="1:6" x14ac:dyDescent="0.4">
      <c r="A14994" s="9" t="s">
        <v>12829</v>
      </c>
      <c r="B14994" s="9" t="s">
        <v>12836</v>
      </c>
      <c r="C14994" s="9" t="s">
        <v>5</v>
      </c>
      <c r="D14994" s="14">
        <v>3228754.8343537301</v>
      </c>
      <c r="E14994" s="14">
        <v>4553.9560428120303</v>
      </c>
      <c r="F14994" s="36">
        <v>1.9999999999999799E-2</v>
      </c>
    </row>
    <row r="14995" spans="1:6" x14ac:dyDescent="0.4">
      <c r="A14995" s="9" t="s">
        <v>12829</v>
      </c>
      <c r="B14995" s="9" t="s">
        <v>12837</v>
      </c>
      <c r="C14995" s="9" t="s">
        <v>5</v>
      </c>
      <c r="D14995" s="14">
        <v>1875995.0250492201</v>
      </c>
      <c r="E14995" s="14">
        <v>4244.3326358579598</v>
      </c>
      <c r="F14995" s="36">
        <v>2.7375677756480001E-2</v>
      </c>
    </row>
    <row r="14996" spans="1:6" x14ac:dyDescent="0.4">
      <c r="A14996" s="9" t="s">
        <v>12829</v>
      </c>
      <c r="B14996" s="9" t="s">
        <v>12856</v>
      </c>
      <c r="C14996" s="9" t="s">
        <v>36</v>
      </c>
      <c r="D14996" s="14">
        <v>4624410</v>
      </c>
      <c r="E14996" s="14">
        <v>5415</v>
      </c>
      <c r="F14996" s="36">
        <v>2.66528086553828E-2</v>
      </c>
    </row>
    <row r="14997" spans="1:6" x14ac:dyDescent="0.4">
      <c r="A14997" s="9" t="s">
        <v>12829</v>
      </c>
      <c r="B14997" s="9" t="s">
        <v>12838</v>
      </c>
      <c r="C14997" s="9" t="s">
        <v>5</v>
      </c>
      <c r="D14997" s="14">
        <v>3259591.4610492098</v>
      </c>
      <c r="E14997" s="14">
        <v>4351.9245140843896</v>
      </c>
      <c r="F14997" s="36">
        <v>1.9999999999999799E-2</v>
      </c>
    </row>
    <row r="14998" spans="1:6" x14ac:dyDescent="0.4">
      <c r="A14998" s="9" t="s">
        <v>12829</v>
      </c>
      <c r="B14998" s="9" t="s">
        <v>12857</v>
      </c>
      <c r="C14998" s="9" t="s">
        <v>36</v>
      </c>
      <c r="D14998" s="14">
        <v>3841642.8365198201</v>
      </c>
      <c r="E14998" s="14">
        <v>6226.3255048943702</v>
      </c>
      <c r="F14998" s="36">
        <v>0.02</v>
      </c>
    </row>
    <row r="14999" spans="1:6" x14ac:dyDescent="0.4">
      <c r="A14999" s="9" t="s">
        <v>12829</v>
      </c>
      <c r="B14999" s="9" t="s">
        <v>12839</v>
      </c>
      <c r="C14999" s="9" t="s">
        <v>5</v>
      </c>
      <c r="D14999" s="14">
        <v>3687722.1516005001</v>
      </c>
      <c r="E14999" s="14">
        <v>4421.7291985617503</v>
      </c>
      <c r="F14999" s="36">
        <v>0.02</v>
      </c>
    </row>
    <row r="15000" spans="1:6" x14ac:dyDescent="0.4">
      <c r="A15000" s="9" t="s">
        <v>12829</v>
      </c>
      <c r="B15000" s="9" t="s">
        <v>12840</v>
      </c>
      <c r="C15000" s="9" t="s">
        <v>5</v>
      </c>
      <c r="D15000" s="14">
        <v>3270104.8065253799</v>
      </c>
      <c r="E15000" s="14">
        <v>4479.5956253772301</v>
      </c>
      <c r="F15000" s="36">
        <v>0.02</v>
      </c>
    </row>
    <row r="15001" spans="1:6" x14ac:dyDescent="0.4">
      <c r="A15001" s="9" t="s">
        <v>12829</v>
      </c>
      <c r="B15001" s="9" t="s">
        <v>12841</v>
      </c>
      <c r="C15001" s="9" t="s">
        <v>5</v>
      </c>
      <c r="D15001" s="14">
        <v>4134598.9185309699</v>
      </c>
      <c r="E15001" s="14">
        <v>4957.5526601090796</v>
      </c>
      <c r="F15001" s="36">
        <v>0.02</v>
      </c>
    </row>
    <row r="15002" spans="1:6" x14ac:dyDescent="0.4">
      <c r="A15002" s="9" t="s">
        <v>12829</v>
      </c>
      <c r="B15002" s="9" t="s">
        <v>12842</v>
      </c>
      <c r="C15002" s="9" t="s">
        <v>5</v>
      </c>
      <c r="D15002" s="14">
        <v>2450185.4092524601</v>
      </c>
      <c r="E15002" s="14">
        <v>4487.51906456494</v>
      </c>
      <c r="F15002" s="36">
        <v>0.02</v>
      </c>
    </row>
    <row r="15003" spans="1:6" x14ac:dyDescent="0.4">
      <c r="A15003" s="9" t="s">
        <v>12829</v>
      </c>
      <c r="B15003" s="9" t="s">
        <v>12843</v>
      </c>
      <c r="C15003" s="9" t="s">
        <v>5</v>
      </c>
      <c r="D15003" s="14">
        <v>3479595.8513244898</v>
      </c>
      <c r="E15003" s="14">
        <v>5361.4728063551502</v>
      </c>
      <c r="F15003" s="36">
        <v>0.02</v>
      </c>
    </row>
    <row r="15004" spans="1:6" x14ac:dyDescent="0.4">
      <c r="A15004" s="9" t="s">
        <v>12829</v>
      </c>
      <c r="B15004" s="9" t="s">
        <v>17527</v>
      </c>
      <c r="C15004" s="9" t="s">
        <v>5</v>
      </c>
      <c r="D15004" s="14">
        <v>1456952.7745590201</v>
      </c>
      <c r="E15004" s="14">
        <v>5058.8638005521598</v>
      </c>
      <c r="F15004" s="36">
        <v>0.02</v>
      </c>
    </row>
    <row r="15005" spans="1:6" x14ac:dyDescent="0.4">
      <c r="A15005" s="9" t="s">
        <v>12829</v>
      </c>
      <c r="B15005" s="9" t="s">
        <v>8115</v>
      </c>
      <c r="C15005" s="9" t="s">
        <v>5</v>
      </c>
      <c r="D15005" s="14">
        <v>3201792.27625308</v>
      </c>
      <c r="E15005" s="14">
        <v>4338.4719190421101</v>
      </c>
      <c r="F15005" s="36">
        <v>0.02</v>
      </c>
    </row>
    <row r="15006" spans="1:6" x14ac:dyDescent="0.4">
      <c r="A15006" s="9" t="s">
        <v>12829</v>
      </c>
      <c r="B15006" s="9" t="s">
        <v>12844</v>
      </c>
      <c r="C15006" s="9" t="s">
        <v>5</v>
      </c>
      <c r="D15006" s="14">
        <v>2799116.0299297902</v>
      </c>
      <c r="E15006" s="14">
        <v>4387.3292005169096</v>
      </c>
      <c r="F15006" s="36">
        <v>0.02</v>
      </c>
    </row>
    <row r="15007" spans="1:6" x14ac:dyDescent="0.4">
      <c r="A15007" s="9" t="s">
        <v>12829</v>
      </c>
      <c r="B15007" s="9" t="s">
        <v>12858</v>
      </c>
      <c r="C15007" s="9" t="s">
        <v>36</v>
      </c>
      <c r="D15007" s="14">
        <v>6576733.3622580003</v>
      </c>
      <c r="E15007" s="14">
        <v>7340.1041989486603</v>
      </c>
      <c r="F15007" s="36">
        <v>0.02</v>
      </c>
    </row>
    <row r="15008" spans="1:6" x14ac:dyDescent="0.4">
      <c r="A15008" s="9" t="s">
        <v>12829</v>
      </c>
      <c r="B15008" s="9" t="s">
        <v>1997</v>
      </c>
      <c r="C15008" s="9" t="s">
        <v>5</v>
      </c>
      <c r="D15008" s="14">
        <v>2461713.7112904098</v>
      </c>
      <c r="E15008" s="14">
        <v>4525.2090281073697</v>
      </c>
      <c r="F15008" s="36">
        <v>0.02</v>
      </c>
    </row>
    <row r="15009" spans="1:6" x14ac:dyDescent="0.4">
      <c r="A15009" s="9" t="s">
        <v>12829</v>
      </c>
      <c r="B15009" s="9" t="s">
        <v>12859</v>
      </c>
      <c r="C15009" s="9" t="s">
        <v>36</v>
      </c>
      <c r="D15009" s="14">
        <v>3647751.2379999999</v>
      </c>
      <c r="E15009" s="14">
        <v>5452.5429566517196</v>
      </c>
      <c r="F15009" s="36">
        <v>2.6454585542994302E-2</v>
      </c>
    </row>
    <row r="15010" spans="1:6" x14ac:dyDescent="0.4">
      <c r="A15010" s="9" t="s">
        <v>12829</v>
      </c>
      <c r="B15010" s="9" t="s">
        <v>12845</v>
      </c>
      <c r="C15010" s="9" t="s">
        <v>5</v>
      </c>
      <c r="D15010" s="14">
        <v>1814463.9915288701</v>
      </c>
      <c r="E15010" s="14">
        <v>4536.1599788221802</v>
      </c>
      <c r="F15010" s="36">
        <v>0.02</v>
      </c>
    </row>
    <row r="15011" spans="1:6" x14ac:dyDescent="0.4">
      <c r="A15011" s="9" t="s">
        <v>12829</v>
      </c>
      <c r="B15011" s="9" t="s">
        <v>12860</v>
      </c>
      <c r="C15011" s="9" t="s">
        <v>36</v>
      </c>
      <c r="D15011" s="14">
        <v>4748814.7968306197</v>
      </c>
      <c r="E15011" s="14">
        <v>6080.4286771198704</v>
      </c>
      <c r="F15011" s="36">
        <v>0.02</v>
      </c>
    </row>
    <row r="15012" spans="1:6" x14ac:dyDescent="0.4">
      <c r="A15012" s="9" t="s">
        <v>12829</v>
      </c>
      <c r="B15012" s="9" t="s">
        <v>162</v>
      </c>
      <c r="C15012" s="9" t="s">
        <v>5</v>
      </c>
      <c r="D15012" s="14">
        <v>2861839.28597468</v>
      </c>
      <c r="E15012" s="14">
        <v>4668.57958560306</v>
      </c>
      <c r="F15012" s="36">
        <v>0.02</v>
      </c>
    </row>
    <row r="15013" spans="1:6" x14ac:dyDescent="0.4">
      <c r="A15013" s="9" t="s">
        <v>12829</v>
      </c>
      <c r="B15013" s="9" t="s">
        <v>12846</v>
      </c>
      <c r="C15013" s="9" t="s">
        <v>5</v>
      </c>
      <c r="D15013" s="14">
        <v>2217136.2033726801</v>
      </c>
      <c r="E15013" s="14">
        <v>4747.61499651538</v>
      </c>
      <c r="F15013" s="36">
        <v>0.02</v>
      </c>
    </row>
    <row r="15014" spans="1:6" x14ac:dyDescent="0.4">
      <c r="A15014" s="9" t="s">
        <v>12829</v>
      </c>
      <c r="B15014" s="9" t="s">
        <v>12861</v>
      </c>
      <c r="C15014" s="9" t="s">
        <v>36</v>
      </c>
      <c r="D15014" s="14">
        <v>5698438.0526575297</v>
      </c>
      <c r="E15014" s="14">
        <v>6331.5978362861397</v>
      </c>
      <c r="F15014" s="36">
        <v>0.02</v>
      </c>
    </row>
    <row r="15015" spans="1:6" x14ac:dyDescent="0.4">
      <c r="A15015" s="9" t="s">
        <v>12829</v>
      </c>
      <c r="B15015" s="9" t="s">
        <v>12847</v>
      </c>
      <c r="C15015" s="9" t="s">
        <v>5</v>
      </c>
      <c r="D15015" s="14">
        <v>2257200</v>
      </c>
      <c r="E15015" s="14">
        <v>4180</v>
      </c>
      <c r="F15015" s="36">
        <v>5.0879151666799502E-2</v>
      </c>
    </row>
    <row r="15016" spans="1:6" x14ac:dyDescent="0.4">
      <c r="A15016" s="9" t="s">
        <v>12829</v>
      </c>
      <c r="B15016" s="9" t="s">
        <v>18866</v>
      </c>
      <c r="C15016" s="9" t="s">
        <v>5</v>
      </c>
      <c r="D15016" s="14">
        <v>2399931.0680737901</v>
      </c>
      <c r="E15016" s="14">
        <v>4597.5690959268104</v>
      </c>
      <c r="F15016" s="36">
        <v>0.02</v>
      </c>
    </row>
    <row r="15017" spans="1:6" x14ac:dyDescent="0.4">
      <c r="A15017" s="9" t="s">
        <v>12829</v>
      </c>
      <c r="B15017" s="9" t="s">
        <v>12862</v>
      </c>
      <c r="C15017" s="9" t="s">
        <v>36</v>
      </c>
      <c r="D15017" s="14">
        <v>6198822.5334518896</v>
      </c>
      <c r="E15017" s="14">
        <v>6280.4686255844799</v>
      </c>
      <c r="F15017" s="36">
        <v>0.02</v>
      </c>
    </row>
    <row r="15018" spans="1:6" x14ac:dyDescent="0.4">
      <c r="A15018" s="9" t="s">
        <v>12829</v>
      </c>
      <c r="B15018" s="9" t="s">
        <v>12863</v>
      </c>
      <c r="C15018" s="9" t="s">
        <v>36</v>
      </c>
      <c r="D15018" s="14">
        <v>4253882.2803865597</v>
      </c>
      <c r="E15018" s="14">
        <v>5510.2102077546097</v>
      </c>
      <c r="F15018" s="36">
        <v>0.02</v>
      </c>
    </row>
    <row r="15019" spans="1:6" x14ac:dyDescent="0.4">
      <c r="A15019" s="9" t="s">
        <v>12829</v>
      </c>
      <c r="B15019" s="9" t="s">
        <v>12848</v>
      </c>
      <c r="C15019" s="9" t="s">
        <v>5</v>
      </c>
      <c r="D15019" s="14">
        <v>2699610.3682246502</v>
      </c>
      <c r="E15019" s="14">
        <v>4340.20959521648</v>
      </c>
      <c r="F15019" s="36">
        <v>0.02</v>
      </c>
    </row>
    <row r="15020" spans="1:6" x14ac:dyDescent="0.4">
      <c r="A15020" s="9" t="s">
        <v>12829</v>
      </c>
      <c r="B15020" s="9" t="s">
        <v>12849</v>
      </c>
      <c r="C15020" s="9" t="s">
        <v>5</v>
      </c>
      <c r="D15020" s="14">
        <v>2821435.1611714601</v>
      </c>
      <c r="E15020" s="14">
        <v>4543.3738505176498</v>
      </c>
      <c r="F15020" s="36">
        <v>0.02</v>
      </c>
    </row>
    <row r="15021" spans="1:6" x14ac:dyDescent="0.4">
      <c r="A15021" s="9" t="s">
        <v>12829</v>
      </c>
      <c r="B15021" s="9" t="s">
        <v>12864</v>
      </c>
      <c r="C15021" s="9" t="s">
        <v>36</v>
      </c>
      <c r="D15021" s="14">
        <v>5228711.15883647</v>
      </c>
      <c r="E15021" s="14">
        <v>7282.3275192708497</v>
      </c>
      <c r="F15021" s="36">
        <v>0.02</v>
      </c>
    </row>
    <row r="15022" spans="1:6" x14ac:dyDescent="0.4">
      <c r="A15022" s="9" t="s">
        <v>12829</v>
      </c>
      <c r="B15022" s="9" t="s">
        <v>12850</v>
      </c>
      <c r="C15022" s="9" t="s">
        <v>5</v>
      </c>
      <c r="D15022" s="14">
        <v>2072845.0839798399</v>
      </c>
      <c r="E15022" s="14">
        <v>4679.1085417152199</v>
      </c>
      <c r="F15022" s="36">
        <v>0.02</v>
      </c>
    </row>
    <row r="15023" spans="1:6" x14ac:dyDescent="0.4">
      <c r="A15023" s="9" t="s">
        <v>8875</v>
      </c>
      <c r="B15023" s="9" t="s">
        <v>12890</v>
      </c>
      <c r="C15023" s="9" t="s">
        <v>36</v>
      </c>
      <c r="D15023" s="14">
        <v>7012425</v>
      </c>
      <c r="E15023" s="14">
        <v>5415</v>
      </c>
      <c r="F15023" s="36">
        <v>2.93795105302956E-2</v>
      </c>
    </row>
    <row r="15024" spans="1:6" x14ac:dyDescent="0.4">
      <c r="A15024" s="9" t="s">
        <v>8875</v>
      </c>
      <c r="B15024" s="9" t="s">
        <v>12865</v>
      </c>
      <c r="C15024" s="9" t="s">
        <v>5</v>
      </c>
      <c r="D15024" s="14">
        <v>1154430</v>
      </c>
      <c r="E15024" s="14">
        <v>4275.6666666666697</v>
      </c>
      <c r="F15024" s="36">
        <v>3.3031635237535301E-2</v>
      </c>
    </row>
    <row r="15025" spans="1:6" x14ac:dyDescent="0.4">
      <c r="A15025" s="9" t="s">
        <v>8875</v>
      </c>
      <c r="B15025" s="9" t="s">
        <v>12866</v>
      </c>
      <c r="C15025" s="9" t="s">
        <v>5</v>
      </c>
      <c r="D15025" s="14">
        <v>774872.98592406104</v>
      </c>
      <c r="E15025" s="14">
        <v>4402.6874200230704</v>
      </c>
      <c r="F15025" s="36">
        <v>5.35253280686614E-2</v>
      </c>
    </row>
    <row r="15026" spans="1:6" x14ac:dyDescent="0.4">
      <c r="A15026" s="9" t="s">
        <v>8875</v>
      </c>
      <c r="B15026" s="9" t="s">
        <v>12867</v>
      </c>
      <c r="C15026" s="9" t="s">
        <v>5</v>
      </c>
      <c r="D15026" s="14">
        <v>949536.75554491102</v>
      </c>
      <c r="E15026" s="14">
        <v>4565.0805555043798</v>
      </c>
      <c r="F15026" s="36">
        <v>5.7165891311676799E-2</v>
      </c>
    </row>
    <row r="15027" spans="1:6" x14ac:dyDescent="0.4">
      <c r="A15027" s="9" t="s">
        <v>8875</v>
      </c>
      <c r="B15027" s="9" t="s">
        <v>12868</v>
      </c>
      <c r="C15027" s="9" t="s">
        <v>5</v>
      </c>
      <c r="D15027" s="14">
        <v>769263.98748976097</v>
      </c>
      <c r="E15027" s="14">
        <v>4446.6126444494803</v>
      </c>
      <c r="F15027" s="36">
        <v>2.7972778204958099E-2</v>
      </c>
    </row>
    <row r="15028" spans="1:6" x14ac:dyDescent="0.4">
      <c r="A15028" s="9" t="s">
        <v>8875</v>
      </c>
      <c r="B15028" s="9" t="s">
        <v>12869</v>
      </c>
      <c r="C15028" s="9" t="s">
        <v>5</v>
      </c>
      <c r="D15028" s="14">
        <v>533723.60654732399</v>
      </c>
      <c r="E15028" s="14">
        <v>5035.1283636540002</v>
      </c>
      <c r="F15028" s="36">
        <v>5.7027882750977602E-2</v>
      </c>
    </row>
    <row r="15029" spans="1:6" x14ac:dyDescent="0.4">
      <c r="A15029" s="9" t="s">
        <v>8875</v>
      </c>
      <c r="B15029" s="9" t="s">
        <v>12870</v>
      </c>
      <c r="C15029" s="9" t="s">
        <v>5</v>
      </c>
      <c r="D15029" s="14">
        <v>2491865</v>
      </c>
      <c r="E15029" s="14">
        <v>4248.7041773231003</v>
      </c>
      <c r="F15029" s="36">
        <v>6.9086896290452698E-2</v>
      </c>
    </row>
    <row r="15030" spans="1:6" x14ac:dyDescent="0.4">
      <c r="A15030" s="9" t="s">
        <v>8875</v>
      </c>
      <c r="B15030" s="9" t="s">
        <v>12871</v>
      </c>
      <c r="C15030" s="9" t="s">
        <v>5</v>
      </c>
      <c r="D15030" s="14">
        <v>1016197</v>
      </c>
      <c r="E15030" s="14">
        <v>4251.8702928870298</v>
      </c>
      <c r="F15030" s="36">
        <v>5.96587224147416E-2</v>
      </c>
    </row>
    <row r="15031" spans="1:6" x14ac:dyDescent="0.4">
      <c r="A15031" s="9" t="s">
        <v>8875</v>
      </c>
      <c r="B15031" s="9" t="s">
        <v>12872</v>
      </c>
      <c r="C15031" s="9" t="s">
        <v>5</v>
      </c>
      <c r="D15031" s="14">
        <v>946294.41205649602</v>
      </c>
      <c r="E15031" s="14">
        <v>4707.93239829102</v>
      </c>
      <c r="F15031" s="36">
        <v>7.8839107051062604E-2</v>
      </c>
    </row>
    <row r="15032" spans="1:6" x14ac:dyDescent="0.4">
      <c r="A15032" s="9" t="s">
        <v>8875</v>
      </c>
      <c r="B15032" s="9" t="s">
        <v>12873</v>
      </c>
      <c r="C15032" s="9" t="s">
        <v>5</v>
      </c>
      <c r="D15032" s="14">
        <v>1732873.42695637</v>
      </c>
      <c r="E15032" s="14">
        <v>4268.1611501388397</v>
      </c>
      <c r="F15032" s="36">
        <v>2.98953259732757E-2</v>
      </c>
    </row>
    <row r="15033" spans="1:6" x14ac:dyDescent="0.4">
      <c r="A15033" s="9" t="s">
        <v>8875</v>
      </c>
      <c r="B15033" s="9" t="s">
        <v>12891</v>
      </c>
      <c r="C15033" s="9" t="s">
        <v>36</v>
      </c>
      <c r="D15033" s="14">
        <v>5700153.8367449502</v>
      </c>
      <c r="E15033" s="14">
        <v>5604.8710292477299</v>
      </c>
      <c r="F15033" s="36">
        <v>3.3913074702500302E-2</v>
      </c>
    </row>
    <row r="15034" spans="1:6" x14ac:dyDescent="0.4">
      <c r="A15034" s="9" t="s">
        <v>8875</v>
      </c>
      <c r="B15034" s="9" t="s">
        <v>12892</v>
      </c>
      <c r="C15034" s="9" t="s">
        <v>36</v>
      </c>
      <c r="D15034" s="14">
        <v>6738427.0142750703</v>
      </c>
      <c r="E15034" s="14">
        <v>5653.0427972106299</v>
      </c>
      <c r="F15034" s="36">
        <v>4.4777529082501898E-2</v>
      </c>
    </row>
    <row r="15035" spans="1:6" x14ac:dyDescent="0.4">
      <c r="A15035" s="9" t="s">
        <v>8875</v>
      </c>
      <c r="B15035" s="9" t="s">
        <v>12893</v>
      </c>
      <c r="C15035" s="9" t="s">
        <v>36</v>
      </c>
      <c r="D15035" s="14">
        <v>6441653.9020236898</v>
      </c>
      <c r="E15035" s="14">
        <v>5515.1146421435697</v>
      </c>
      <c r="F15035" s="36">
        <v>3.6637886741228899E-2</v>
      </c>
    </row>
    <row r="15036" spans="1:6" x14ac:dyDescent="0.4">
      <c r="A15036" s="9" t="s">
        <v>8875</v>
      </c>
      <c r="B15036" s="9" t="s">
        <v>12894</v>
      </c>
      <c r="C15036" s="9" t="s">
        <v>36</v>
      </c>
      <c r="D15036" s="14">
        <v>6702075.9460434001</v>
      </c>
      <c r="E15036" s="14">
        <v>5952.1100764150997</v>
      </c>
      <c r="F15036" s="36">
        <v>4.9527879762858697E-2</v>
      </c>
    </row>
    <row r="15037" spans="1:6" x14ac:dyDescent="0.4">
      <c r="A15037" s="9" t="s">
        <v>8875</v>
      </c>
      <c r="B15037" s="9" t="s">
        <v>12874</v>
      </c>
      <c r="C15037" s="9" t="s">
        <v>5</v>
      </c>
      <c r="D15037" s="14">
        <v>929015.55963961396</v>
      </c>
      <c r="E15037" s="14">
        <v>4531.7832177542105</v>
      </c>
      <c r="F15037" s="36">
        <v>2.4757533958750699E-2</v>
      </c>
    </row>
    <row r="15038" spans="1:6" x14ac:dyDescent="0.4">
      <c r="A15038" s="9" t="s">
        <v>8875</v>
      </c>
      <c r="B15038" s="9" t="s">
        <v>12875</v>
      </c>
      <c r="C15038" s="9" t="s">
        <v>5</v>
      </c>
      <c r="D15038" s="14">
        <v>893270</v>
      </c>
      <c r="E15038" s="14">
        <v>4274.0191387559798</v>
      </c>
      <c r="F15038" s="36">
        <v>7.4936796512847306E-2</v>
      </c>
    </row>
    <row r="15039" spans="1:6" x14ac:dyDescent="0.4">
      <c r="A15039" s="9" t="s">
        <v>8875</v>
      </c>
      <c r="B15039" s="9" t="s">
        <v>17162</v>
      </c>
      <c r="C15039" s="9" t="s">
        <v>5</v>
      </c>
      <c r="D15039" s="14">
        <v>2594396</v>
      </c>
      <c r="E15039" s="14">
        <v>4563.5813544415096</v>
      </c>
      <c r="F15039" s="36">
        <v>2.6164413897095999E-2</v>
      </c>
    </row>
    <row r="15040" spans="1:6" x14ac:dyDescent="0.4">
      <c r="A15040" s="9" t="s">
        <v>8875</v>
      </c>
      <c r="B15040" s="9" t="s">
        <v>12360</v>
      </c>
      <c r="C15040" s="9" t="s">
        <v>5</v>
      </c>
      <c r="D15040" s="14">
        <v>1287953</v>
      </c>
      <c r="E15040" s="14">
        <v>4195.2866449511403</v>
      </c>
      <c r="F15040" s="36">
        <v>6.9959079799808199E-2</v>
      </c>
    </row>
    <row r="15041" spans="1:6" x14ac:dyDescent="0.4">
      <c r="A15041" s="9" t="s">
        <v>8875</v>
      </c>
      <c r="B15041" s="9" t="s">
        <v>12876</v>
      </c>
      <c r="C15041" s="9" t="s">
        <v>5</v>
      </c>
      <c r="D15041" s="14">
        <v>1788326</v>
      </c>
      <c r="E15041" s="14">
        <v>4197.9483568075102</v>
      </c>
      <c r="F15041" s="36">
        <v>6.8547765064041102E-2</v>
      </c>
    </row>
    <row r="15042" spans="1:6" x14ac:dyDescent="0.4">
      <c r="A15042" s="9" t="s">
        <v>8875</v>
      </c>
      <c r="B15042" s="9" t="s">
        <v>12877</v>
      </c>
      <c r="C15042" s="9" t="s">
        <v>5</v>
      </c>
      <c r="D15042" s="14">
        <v>1713878</v>
      </c>
      <c r="E15042" s="14">
        <v>4263.3781094527403</v>
      </c>
      <c r="F15042" s="36">
        <v>2.5018395336710499E-2</v>
      </c>
    </row>
    <row r="15043" spans="1:6" x14ac:dyDescent="0.4">
      <c r="A15043" s="9" t="s">
        <v>8875</v>
      </c>
      <c r="B15043" s="9" t="s">
        <v>12878</v>
      </c>
      <c r="C15043" s="9" t="s">
        <v>5</v>
      </c>
      <c r="D15043" s="14">
        <v>1661243</v>
      </c>
      <c r="E15043" s="14">
        <v>4248.7033248081798</v>
      </c>
      <c r="F15043" s="36">
        <v>7.0949086855690097E-2</v>
      </c>
    </row>
    <row r="15044" spans="1:6" x14ac:dyDescent="0.4">
      <c r="A15044" s="9" t="s">
        <v>8875</v>
      </c>
      <c r="B15044" s="9" t="s">
        <v>12879</v>
      </c>
      <c r="C15044" s="9" t="s">
        <v>5</v>
      </c>
      <c r="D15044" s="14">
        <v>1722026</v>
      </c>
      <c r="E15044" s="14">
        <v>4246.6732429099902</v>
      </c>
      <c r="F15044" s="36">
        <v>7.2431130674261296E-2</v>
      </c>
    </row>
    <row r="15045" spans="1:6" x14ac:dyDescent="0.4">
      <c r="A15045" s="9" t="s">
        <v>8875</v>
      </c>
      <c r="B15045" s="9" t="s">
        <v>12880</v>
      </c>
      <c r="C15045" s="9" t="s">
        <v>5</v>
      </c>
      <c r="D15045" s="14">
        <v>944814</v>
      </c>
      <c r="E15045" s="14">
        <v>4199.1733333333304</v>
      </c>
      <c r="F15045" s="36">
        <v>6.2920218206153899E-2</v>
      </c>
    </row>
    <row r="15046" spans="1:6" x14ac:dyDescent="0.4">
      <c r="A15046" s="9" t="s">
        <v>8875</v>
      </c>
      <c r="B15046" s="9" t="s">
        <v>12881</v>
      </c>
      <c r="C15046" s="9" t="s">
        <v>5</v>
      </c>
      <c r="D15046" s="14">
        <v>1171128</v>
      </c>
      <c r="E15046" s="14">
        <v>4197.59139784946</v>
      </c>
      <c r="F15046" s="36">
        <v>7.2420291130261993E-2</v>
      </c>
    </row>
    <row r="15047" spans="1:6" x14ac:dyDescent="0.4">
      <c r="A15047" s="9" t="s">
        <v>8875</v>
      </c>
      <c r="B15047" s="9" t="s">
        <v>12882</v>
      </c>
      <c r="C15047" s="9" t="s">
        <v>5</v>
      </c>
      <c r="D15047" s="14">
        <v>869236</v>
      </c>
      <c r="E15047" s="14">
        <v>4199.2077294685996</v>
      </c>
      <c r="F15047" s="36">
        <v>2.5827622943137101E-2</v>
      </c>
    </row>
    <row r="15048" spans="1:6" x14ac:dyDescent="0.4">
      <c r="A15048" s="9" t="s">
        <v>8875</v>
      </c>
      <c r="B15048" s="9" t="s">
        <v>1275</v>
      </c>
      <c r="C15048" s="9" t="s">
        <v>5</v>
      </c>
      <c r="D15048" s="14">
        <v>883534</v>
      </c>
      <c r="E15048" s="14">
        <v>4207.3047619047602</v>
      </c>
      <c r="F15048" s="36">
        <v>7.3305527660963099E-2</v>
      </c>
    </row>
    <row r="15049" spans="1:6" x14ac:dyDescent="0.4">
      <c r="A15049" s="9" t="s">
        <v>8875</v>
      </c>
      <c r="B15049" s="9" t="s">
        <v>2727</v>
      </c>
      <c r="C15049" s="9" t="s">
        <v>5</v>
      </c>
      <c r="D15049" s="14">
        <v>875608.43096711801</v>
      </c>
      <c r="E15049" s="14">
        <v>4209.6559181111497</v>
      </c>
      <c r="F15049" s="36">
        <v>0.02</v>
      </c>
    </row>
    <row r="15050" spans="1:6" x14ac:dyDescent="0.4">
      <c r="A15050" s="9" t="s">
        <v>8875</v>
      </c>
      <c r="B15050" s="9" t="s">
        <v>6140</v>
      </c>
      <c r="C15050" s="9" t="s">
        <v>36</v>
      </c>
      <c r="D15050" s="14">
        <v>5597865</v>
      </c>
      <c r="E15050" s="14">
        <v>5440.1020408163304</v>
      </c>
      <c r="F15050" s="36">
        <v>2.9256517892736401E-2</v>
      </c>
    </row>
    <row r="15051" spans="1:6" x14ac:dyDescent="0.4">
      <c r="A15051" s="9" t="s">
        <v>8875</v>
      </c>
      <c r="B15051" s="9" t="s">
        <v>12883</v>
      </c>
      <c r="C15051" s="9" t="s">
        <v>5</v>
      </c>
      <c r="D15051" s="14">
        <v>769144.94914734596</v>
      </c>
      <c r="E15051" s="14">
        <v>4273.0274952630298</v>
      </c>
      <c r="F15051" s="36">
        <v>3.3249216694814197E-2</v>
      </c>
    </row>
    <row r="15052" spans="1:6" x14ac:dyDescent="0.4">
      <c r="A15052" s="9" t="s">
        <v>8875</v>
      </c>
      <c r="B15052" s="9" t="s">
        <v>12895</v>
      </c>
      <c r="C15052" s="9" t="s">
        <v>36</v>
      </c>
      <c r="D15052" s="14">
        <v>7245270</v>
      </c>
      <c r="E15052" s="14">
        <v>5415</v>
      </c>
      <c r="F15052" s="36">
        <v>2.9236202277401101E-2</v>
      </c>
    </row>
    <row r="15053" spans="1:6" x14ac:dyDescent="0.4">
      <c r="A15053" s="9" t="s">
        <v>8875</v>
      </c>
      <c r="B15053" s="9" t="s">
        <v>18867</v>
      </c>
      <c r="C15053" s="9" t="s">
        <v>5</v>
      </c>
      <c r="D15053" s="14">
        <v>919205.23853849701</v>
      </c>
      <c r="E15053" s="14">
        <v>4483.9279928707201</v>
      </c>
      <c r="F15053" s="36">
        <v>0.02</v>
      </c>
    </row>
    <row r="15054" spans="1:6" x14ac:dyDescent="0.4">
      <c r="A15054" s="9" t="s">
        <v>8875</v>
      </c>
      <c r="B15054" s="9" t="s">
        <v>12884</v>
      </c>
      <c r="C15054" s="9" t="s">
        <v>5</v>
      </c>
      <c r="D15054" s="14">
        <v>969359.04583613703</v>
      </c>
      <c r="E15054" s="14">
        <v>4660.38002805835</v>
      </c>
      <c r="F15054" s="36">
        <v>0.02</v>
      </c>
    </row>
    <row r="15055" spans="1:6" x14ac:dyDescent="0.4">
      <c r="A15055" s="9" t="s">
        <v>8875</v>
      </c>
      <c r="B15055" s="9" t="s">
        <v>12885</v>
      </c>
      <c r="C15055" s="9" t="s">
        <v>5</v>
      </c>
      <c r="D15055" s="14">
        <v>1738880</v>
      </c>
      <c r="E15055" s="14">
        <v>4180</v>
      </c>
      <c r="F15055" s="36">
        <v>6.8203572664091494E-2</v>
      </c>
    </row>
    <row r="15056" spans="1:6" x14ac:dyDescent="0.4">
      <c r="A15056" s="9" t="s">
        <v>8875</v>
      </c>
      <c r="B15056" s="9" t="s">
        <v>12886</v>
      </c>
      <c r="C15056" s="9" t="s">
        <v>5</v>
      </c>
      <c r="D15056" s="14">
        <v>2749683</v>
      </c>
      <c r="E15056" s="14">
        <v>4420.7122186495199</v>
      </c>
      <c r="F15056" s="36">
        <v>6.6829344601690502E-2</v>
      </c>
    </row>
    <row r="15057" spans="1:6" x14ac:dyDescent="0.4">
      <c r="A15057" s="9" t="s">
        <v>8875</v>
      </c>
      <c r="B15057" s="9" t="s">
        <v>12887</v>
      </c>
      <c r="C15057" s="9" t="s">
        <v>5</v>
      </c>
      <c r="D15057" s="14">
        <v>1087308</v>
      </c>
      <c r="E15057" s="14">
        <v>4263.9529411764697</v>
      </c>
      <c r="F15057" s="36">
        <v>5.1487773608416297E-2</v>
      </c>
    </row>
    <row r="15058" spans="1:6" x14ac:dyDescent="0.4">
      <c r="A15058" s="9" t="s">
        <v>8875</v>
      </c>
      <c r="B15058" s="9" t="s">
        <v>12888</v>
      </c>
      <c r="C15058" s="9" t="s">
        <v>5</v>
      </c>
      <c r="D15058" s="14">
        <v>759528.26319227996</v>
      </c>
      <c r="E15058" s="14">
        <v>4340.1615039558801</v>
      </c>
      <c r="F15058" s="36">
        <v>1.9999999999999799E-2</v>
      </c>
    </row>
    <row r="15059" spans="1:6" x14ac:dyDescent="0.4">
      <c r="A15059" s="9" t="s">
        <v>18239</v>
      </c>
      <c r="B15059" s="9" t="s">
        <v>12896</v>
      </c>
      <c r="C15059" s="9" t="s">
        <v>5</v>
      </c>
      <c r="D15059" s="14">
        <v>578143.48501539195</v>
      </c>
      <c r="E15059" s="14">
        <v>4941.3973078238696</v>
      </c>
      <c r="F15059" s="36">
        <v>8.2562357888611396E-2</v>
      </c>
    </row>
    <row r="15060" spans="1:6" x14ac:dyDescent="0.4">
      <c r="A15060" s="9" t="s">
        <v>18239</v>
      </c>
      <c r="B15060" s="9" t="s">
        <v>12943</v>
      </c>
      <c r="C15060" s="9" t="s">
        <v>36</v>
      </c>
      <c r="D15060" s="14">
        <v>3126152.1694423701</v>
      </c>
      <c r="E15060" s="14">
        <v>5417.9413681843498</v>
      </c>
      <c r="F15060" s="36">
        <v>2.87846760272394E-2</v>
      </c>
    </row>
    <row r="15061" spans="1:6" x14ac:dyDescent="0.4">
      <c r="A15061" s="9" t="s">
        <v>18239</v>
      </c>
      <c r="B15061" s="9" t="s">
        <v>12897</v>
      </c>
      <c r="C15061" s="9" t="s">
        <v>5</v>
      </c>
      <c r="D15061" s="14">
        <v>757934.22131314897</v>
      </c>
      <c r="E15061" s="14">
        <v>4406.59430996017</v>
      </c>
      <c r="F15061" s="36">
        <v>2.7483180144583799E-2</v>
      </c>
    </row>
    <row r="15062" spans="1:6" x14ac:dyDescent="0.4">
      <c r="A15062" s="9" t="s">
        <v>18239</v>
      </c>
      <c r="B15062" s="9" t="s">
        <v>12898</v>
      </c>
      <c r="C15062" s="9" t="s">
        <v>5</v>
      </c>
      <c r="D15062" s="14">
        <v>473881.71198568901</v>
      </c>
      <c r="E15062" s="14">
        <v>5150.8881737574902</v>
      </c>
      <c r="F15062" s="36">
        <v>8.0680914416698002E-2</v>
      </c>
    </row>
    <row r="15063" spans="1:6" x14ac:dyDescent="0.4">
      <c r="A15063" s="9" t="s">
        <v>18239</v>
      </c>
      <c r="B15063" s="9" t="s">
        <v>12899</v>
      </c>
      <c r="C15063" s="9" t="s">
        <v>5</v>
      </c>
      <c r="D15063" s="14">
        <v>434456.74074074102</v>
      </c>
      <c r="E15063" s="14">
        <v>5172.1040564373898</v>
      </c>
      <c r="F15063" s="36">
        <v>4.3317478036869299E-2</v>
      </c>
    </row>
    <row r="15064" spans="1:6" x14ac:dyDescent="0.4">
      <c r="A15064" s="9" t="s">
        <v>18239</v>
      </c>
      <c r="B15064" s="9" t="s">
        <v>12900</v>
      </c>
      <c r="C15064" s="9" t="s">
        <v>5</v>
      </c>
      <c r="D15064" s="14">
        <v>492903.36528028903</v>
      </c>
      <c r="E15064" s="14">
        <v>4739.4554353874</v>
      </c>
      <c r="F15064" s="36">
        <v>4.9466793422700397E-2</v>
      </c>
    </row>
    <row r="15065" spans="1:6" x14ac:dyDescent="0.4">
      <c r="A15065" s="9" t="s">
        <v>18239</v>
      </c>
      <c r="B15065" s="9" t="s">
        <v>12901</v>
      </c>
      <c r="C15065" s="9" t="s">
        <v>5</v>
      </c>
      <c r="D15065" s="14">
        <v>763076.92766934598</v>
      </c>
      <c r="E15065" s="14">
        <v>4710.3514053663303</v>
      </c>
      <c r="F15065" s="36">
        <v>7.9443402417323603E-2</v>
      </c>
    </row>
    <row r="15066" spans="1:6" x14ac:dyDescent="0.4">
      <c r="A15066" s="9" t="s">
        <v>18239</v>
      </c>
      <c r="B15066" s="9" t="s">
        <v>12902</v>
      </c>
      <c r="C15066" s="9" t="s">
        <v>5</v>
      </c>
      <c r="D15066" s="14">
        <v>940728</v>
      </c>
      <c r="E15066" s="14">
        <v>4199.6785714285697</v>
      </c>
      <c r="F15066" s="36">
        <v>4.4232669104580499E-2</v>
      </c>
    </row>
    <row r="15067" spans="1:6" x14ac:dyDescent="0.4">
      <c r="A15067" s="9" t="s">
        <v>18239</v>
      </c>
      <c r="B15067" s="9" t="s">
        <v>12903</v>
      </c>
      <c r="C15067" s="9" t="s">
        <v>5</v>
      </c>
      <c r="D15067" s="14">
        <v>495031.65060241002</v>
      </c>
      <c r="E15067" s="14">
        <v>4950.3165060240999</v>
      </c>
      <c r="F15067" s="36">
        <v>2.3327006414646901E-2</v>
      </c>
    </row>
    <row r="15068" spans="1:6" x14ac:dyDescent="0.4">
      <c r="A15068" s="9" t="s">
        <v>18239</v>
      </c>
      <c r="B15068" s="9" t="s">
        <v>12904</v>
      </c>
      <c r="C15068" s="9" t="s">
        <v>5</v>
      </c>
      <c r="D15068" s="14">
        <v>895776</v>
      </c>
      <c r="E15068" s="14">
        <v>4265.6000000000004</v>
      </c>
      <c r="F15068" s="36">
        <v>5.0155181381113398E-2</v>
      </c>
    </row>
    <row r="15069" spans="1:6" x14ac:dyDescent="0.4">
      <c r="A15069" s="9" t="s">
        <v>18239</v>
      </c>
      <c r="B15069" s="9" t="s">
        <v>12905</v>
      </c>
      <c r="C15069" s="9" t="s">
        <v>5</v>
      </c>
      <c r="D15069" s="14">
        <v>340966.94736842101</v>
      </c>
      <c r="E15069" s="14">
        <v>6685.6264189886497</v>
      </c>
      <c r="F15069" s="36">
        <v>0.110773356323373</v>
      </c>
    </row>
    <row r="15070" spans="1:6" x14ac:dyDescent="0.4">
      <c r="A15070" s="9" t="s">
        <v>18239</v>
      </c>
      <c r="B15070" s="9" t="s">
        <v>12906</v>
      </c>
      <c r="C15070" s="9" t="s">
        <v>5</v>
      </c>
      <c r="D15070" s="14">
        <v>407810.50547321502</v>
      </c>
      <c r="E15070" s="14">
        <v>5296.2403308209796</v>
      </c>
      <c r="F15070" s="36">
        <v>3.7995142686241497E-2</v>
      </c>
    </row>
    <row r="15071" spans="1:6" x14ac:dyDescent="0.4">
      <c r="A15071" s="9" t="s">
        <v>18239</v>
      </c>
      <c r="B15071" s="9" t="s">
        <v>12907</v>
      </c>
      <c r="C15071" s="9" t="s">
        <v>5</v>
      </c>
      <c r="D15071" s="14">
        <v>827510.69743233896</v>
      </c>
      <c r="E15071" s="14">
        <v>5045.7969355630403</v>
      </c>
      <c r="F15071" s="36">
        <v>3.6282157438598299E-2</v>
      </c>
    </row>
    <row r="15072" spans="1:6" x14ac:dyDescent="0.4">
      <c r="A15072" s="9" t="s">
        <v>18239</v>
      </c>
      <c r="B15072" s="9" t="s">
        <v>12908</v>
      </c>
      <c r="C15072" s="9" t="s">
        <v>5</v>
      </c>
      <c r="D15072" s="14">
        <v>604711.96619055304</v>
      </c>
      <c r="E15072" s="14">
        <v>4350.4457999320402</v>
      </c>
      <c r="F15072" s="36">
        <v>2.2750083924991699E-2</v>
      </c>
    </row>
    <row r="15073" spans="1:6" x14ac:dyDescent="0.4">
      <c r="A15073" s="9" t="s">
        <v>18239</v>
      </c>
      <c r="B15073" s="9" t="s">
        <v>12909</v>
      </c>
      <c r="C15073" s="9" t="s">
        <v>5</v>
      </c>
      <c r="D15073" s="14">
        <v>443886.650274135</v>
      </c>
      <c r="E15073" s="14">
        <v>5413.2518326113995</v>
      </c>
      <c r="F15073" s="36">
        <v>0.02</v>
      </c>
    </row>
    <row r="15074" spans="1:6" x14ac:dyDescent="0.4">
      <c r="A15074" s="9" t="s">
        <v>18239</v>
      </c>
      <c r="B15074" s="9" t="s">
        <v>12910</v>
      </c>
      <c r="C15074" s="9" t="s">
        <v>5</v>
      </c>
      <c r="D15074" s="14">
        <v>693990.16875310498</v>
      </c>
      <c r="E15074" s="14">
        <v>4506.4296672279597</v>
      </c>
      <c r="F15074" s="36">
        <v>3.3315382067403899E-2</v>
      </c>
    </row>
    <row r="15075" spans="1:6" x14ac:dyDescent="0.4">
      <c r="A15075" s="9" t="s">
        <v>18239</v>
      </c>
      <c r="B15075" s="9" t="s">
        <v>12911</v>
      </c>
      <c r="C15075" s="9" t="s">
        <v>5</v>
      </c>
      <c r="D15075" s="14">
        <v>457799.67311317101</v>
      </c>
      <c r="E15075" s="14">
        <v>5515.6587122068704</v>
      </c>
      <c r="F15075" s="36">
        <v>6.8995707607954995E-2</v>
      </c>
    </row>
    <row r="15076" spans="1:6" x14ac:dyDescent="0.4">
      <c r="A15076" s="9" t="s">
        <v>18239</v>
      </c>
      <c r="B15076" s="9" t="s">
        <v>12912</v>
      </c>
      <c r="C15076" s="9" t="s">
        <v>5</v>
      </c>
      <c r="D15076" s="14">
        <v>770312.42141016596</v>
      </c>
      <c r="E15076" s="14">
        <v>4504.7510023986297</v>
      </c>
      <c r="F15076" s="36">
        <v>0.02</v>
      </c>
    </row>
    <row r="15077" spans="1:6" x14ac:dyDescent="0.4">
      <c r="A15077" s="9" t="s">
        <v>18239</v>
      </c>
      <c r="B15077" s="9" t="s">
        <v>12944</v>
      </c>
      <c r="C15077" s="9" t="s">
        <v>36</v>
      </c>
      <c r="D15077" s="14">
        <v>5115091.2637409996</v>
      </c>
      <c r="E15077" s="14">
        <v>5940.87254789896</v>
      </c>
      <c r="F15077" s="36">
        <v>4.01413729490823E-2</v>
      </c>
    </row>
    <row r="15078" spans="1:6" x14ac:dyDescent="0.4">
      <c r="A15078" s="9" t="s">
        <v>18239</v>
      </c>
      <c r="B15078" s="9" t="s">
        <v>12913</v>
      </c>
      <c r="C15078" s="9" t="s">
        <v>5</v>
      </c>
      <c r="D15078" s="14">
        <v>637926.30560878001</v>
      </c>
      <c r="E15078" s="14">
        <v>4430.0437889498598</v>
      </c>
      <c r="F15078" s="36">
        <v>2.1886414950381499E-2</v>
      </c>
    </row>
    <row r="15079" spans="1:6" x14ac:dyDescent="0.4">
      <c r="A15079" s="9" t="s">
        <v>18239</v>
      </c>
      <c r="B15079" s="9" t="s">
        <v>12914</v>
      </c>
      <c r="C15079" s="9" t="s">
        <v>5</v>
      </c>
      <c r="D15079" s="14">
        <v>1208020</v>
      </c>
      <c r="E15079" s="14">
        <v>4180</v>
      </c>
      <c r="F15079" s="36">
        <v>3.9205424710688601E-2</v>
      </c>
    </row>
    <row r="15080" spans="1:6" x14ac:dyDescent="0.4">
      <c r="A15080" s="9" t="s">
        <v>18239</v>
      </c>
      <c r="B15080" s="9" t="s">
        <v>10500</v>
      </c>
      <c r="C15080" s="9" t="s">
        <v>5</v>
      </c>
      <c r="D15080" s="14">
        <v>221107.757348218</v>
      </c>
      <c r="E15080" s="14">
        <v>9212.8232228424204</v>
      </c>
      <c r="F15080" s="36">
        <v>0.02</v>
      </c>
    </row>
    <row r="15081" spans="1:6" x14ac:dyDescent="0.4">
      <c r="A15081" s="9" t="s">
        <v>18239</v>
      </c>
      <c r="B15081" s="9" t="s">
        <v>12915</v>
      </c>
      <c r="C15081" s="9" t="s">
        <v>5</v>
      </c>
      <c r="D15081" s="14">
        <v>681626.838668374</v>
      </c>
      <c r="E15081" s="14">
        <v>4286.9612494866296</v>
      </c>
      <c r="F15081" s="36">
        <v>5.14036998987168E-2</v>
      </c>
    </row>
    <row r="15082" spans="1:6" x14ac:dyDescent="0.4">
      <c r="A15082" s="9" t="s">
        <v>18239</v>
      </c>
      <c r="B15082" s="9" t="s">
        <v>12916</v>
      </c>
      <c r="C15082" s="9" t="s">
        <v>5</v>
      </c>
      <c r="D15082" s="14">
        <v>437210.465801518</v>
      </c>
      <c r="E15082" s="14">
        <v>5025.40765289101</v>
      </c>
      <c r="F15082" s="36">
        <v>0.02</v>
      </c>
    </row>
    <row r="15083" spans="1:6" x14ac:dyDescent="0.4">
      <c r="A15083" s="9" t="s">
        <v>18239</v>
      </c>
      <c r="B15083" s="9" t="s">
        <v>12945</v>
      </c>
      <c r="C15083" s="9" t="s">
        <v>36</v>
      </c>
      <c r="D15083" s="14">
        <v>7153215</v>
      </c>
      <c r="E15083" s="14">
        <v>5415</v>
      </c>
      <c r="F15083" s="36">
        <v>2.9339027585267598E-2</v>
      </c>
    </row>
    <row r="15084" spans="1:6" x14ac:dyDescent="0.4">
      <c r="A15084" s="9" t="s">
        <v>18239</v>
      </c>
      <c r="B15084" s="9" t="s">
        <v>12917</v>
      </c>
      <c r="C15084" s="9" t="s">
        <v>5</v>
      </c>
      <c r="D15084" s="14">
        <v>776189.36879710201</v>
      </c>
      <c r="E15084" s="14">
        <v>4410.16686816535</v>
      </c>
      <c r="F15084" s="36">
        <v>3.7037392834430298E-2</v>
      </c>
    </row>
    <row r="15085" spans="1:6" x14ac:dyDescent="0.4">
      <c r="A15085" s="9" t="s">
        <v>18239</v>
      </c>
      <c r="B15085" s="9" t="s">
        <v>12918</v>
      </c>
      <c r="C15085" s="9" t="s">
        <v>5</v>
      </c>
      <c r="D15085" s="14">
        <v>621517.08148947603</v>
      </c>
      <c r="E15085" s="14">
        <v>4536.6210327699</v>
      </c>
      <c r="F15085" s="36">
        <v>4.4337643064586103E-2</v>
      </c>
    </row>
    <row r="15086" spans="1:6" x14ac:dyDescent="0.4">
      <c r="A15086" s="9" t="s">
        <v>18239</v>
      </c>
      <c r="B15086" s="9" t="s">
        <v>12919</v>
      </c>
      <c r="C15086" s="9" t="s">
        <v>5</v>
      </c>
      <c r="D15086" s="14">
        <v>803680</v>
      </c>
      <c r="E15086" s="14">
        <v>4185.8333333333303</v>
      </c>
      <c r="F15086" s="36">
        <v>3.8843019903824501E-2</v>
      </c>
    </row>
    <row r="15087" spans="1:6" x14ac:dyDescent="0.4">
      <c r="A15087" s="9" t="s">
        <v>18239</v>
      </c>
      <c r="B15087" s="9" t="s">
        <v>12946</v>
      </c>
      <c r="C15087" s="9" t="s">
        <v>36</v>
      </c>
      <c r="D15087" s="14">
        <v>1948624.3238520499</v>
      </c>
      <c r="E15087" s="14">
        <v>5977.3752265400299</v>
      </c>
      <c r="F15087" s="36">
        <v>2.21888229908562E-2</v>
      </c>
    </row>
    <row r="15088" spans="1:6" x14ac:dyDescent="0.4">
      <c r="A15088" s="9" t="s">
        <v>18239</v>
      </c>
      <c r="B15088" s="9" t="s">
        <v>12920</v>
      </c>
      <c r="C15088" s="9" t="s">
        <v>5</v>
      </c>
      <c r="D15088" s="14">
        <v>736453.42001710902</v>
      </c>
      <c r="E15088" s="14">
        <v>4357.7125444799303</v>
      </c>
      <c r="F15088" s="36">
        <v>4.28930636198794E-2</v>
      </c>
    </row>
    <row r="15089" spans="1:6" x14ac:dyDescent="0.4">
      <c r="A15089" s="9" t="s">
        <v>18239</v>
      </c>
      <c r="B15089" s="9" t="s">
        <v>17792</v>
      </c>
      <c r="C15089" s="9" t="s">
        <v>5</v>
      </c>
      <c r="D15089" s="14">
        <v>622755.25015634799</v>
      </c>
      <c r="E15089" s="14">
        <v>4448.2517868310497</v>
      </c>
      <c r="F15089" s="36">
        <v>4.0766674220428199E-2</v>
      </c>
    </row>
    <row r="15090" spans="1:6" x14ac:dyDescent="0.4">
      <c r="A15090" s="9" t="s">
        <v>18239</v>
      </c>
      <c r="B15090" s="9" t="s">
        <v>12921</v>
      </c>
      <c r="C15090" s="9" t="s">
        <v>5</v>
      </c>
      <c r="D15090" s="14">
        <v>723801.434034821</v>
      </c>
      <c r="E15090" s="14">
        <v>4334.1403235618</v>
      </c>
      <c r="F15090" s="36">
        <v>3.2261267427191397E-2</v>
      </c>
    </row>
    <row r="15091" spans="1:6" x14ac:dyDescent="0.4">
      <c r="A15091" s="9" t="s">
        <v>18239</v>
      </c>
      <c r="B15091" s="9" t="s">
        <v>17791</v>
      </c>
      <c r="C15091" s="9" t="s">
        <v>5</v>
      </c>
      <c r="D15091" s="14">
        <v>291845.30442148901</v>
      </c>
      <c r="E15091" s="14">
        <v>5836.9060884297896</v>
      </c>
      <c r="F15091" s="36">
        <v>0.02</v>
      </c>
    </row>
    <row r="15092" spans="1:6" x14ac:dyDescent="0.4">
      <c r="A15092" s="9" t="s">
        <v>18239</v>
      </c>
      <c r="B15092" s="9" t="s">
        <v>12922</v>
      </c>
      <c r="C15092" s="9" t="s">
        <v>5</v>
      </c>
      <c r="D15092" s="14">
        <v>492591.241637228</v>
      </c>
      <c r="E15092" s="14">
        <v>5473.23601819143</v>
      </c>
      <c r="F15092" s="36">
        <v>7.5158289179039398E-2</v>
      </c>
    </row>
    <row r="15093" spans="1:6" x14ac:dyDescent="0.4">
      <c r="A15093" s="9" t="s">
        <v>18239</v>
      </c>
      <c r="B15093" s="9" t="s">
        <v>12923</v>
      </c>
      <c r="C15093" s="9" t="s">
        <v>5</v>
      </c>
      <c r="D15093" s="14">
        <v>315378.42857142899</v>
      </c>
      <c r="E15093" s="14">
        <v>7884.4607142857103</v>
      </c>
      <c r="F15093" s="36">
        <v>0.18455115100189001</v>
      </c>
    </row>
    <row r="15094" spans="1:6" x14ac:dyDescent="0.4">
      <c r="A15094" s="9" t="s">
        <v>18239</v>
      </c>
      <c r="B15094" s="9" t="s">
        <v>12924</v>
      </c>
      <c r="C15094" s="9" t="s">
        <v>5</v>
      </c>
      <c r="D15094" s="14">
        <v>936739.86540210503</v>
      </c>
      <c r="E15094" s="14">
        <v>4460.6660257243102</v>
      </c>
      <c r="F15094" s="36">
        <v>3.2745182486022303E-2</v>
      </c>
    </row>
    <row r="15095" spans="1:6" x14ac:dyDescent="0.4">
      <c r="A15095" s="9" t="s">
        <v>18239</v>
      </c>
      <c r="B15095" s="9" t="s">
        <v>12925</v>
      </c>
      <c r="C15095" s="9" t="s">
        <v>5</v>
      </c>
      <c r="D15095" s="14">
        <v>389975.76975361101</v>
      </c>
      <c r="E15095" s="14">
        <v>6093.3714024001702</v>
      </c>
      <c r="F15095" s="36">
        <v>9.8808176629997094E-2</v>
      </c>
    </row>
    <row r="15096" spans="1:6" x14ac:dyDescent="0.4">
      <c r="A15096" s="9" t="s">
        <v>18239</v>
      </c>
      <c r="B15096" s="9" t="s">
        <v>12926</v>
      </c>
      <c r="C15096" s="9" t="s">
        <v>5</v>
      </c>
      <c r="D15096" s="14">
        <v>742331.85151503095</v>
      </c>
      <c r="E15096" s="14">
        <v>4315.8828576455298</v>
      </c>
      <c r="F15096" s="36">
        <v>4.2596614755895199E-2</v>
      </c>
    </row>
    <row r="15097" spans="1:6" x14ac:dyDescent="0.4">
      <c r="A15097" s="9" t="s">
        <v>18239</v>
      </c>
      <c r="B15097" s="9" t="s">
        <v>12927</v>
      </c>
      <c r="C15097" s="9" t="s">
        <v>5</v>
      </c>
      <c r="D15097" s="14">
        <v>437617.61510301603</v>
      </c>
      <c r="E15097" s="14">
        <v>5758.1265145133702</v>
      </c>
      <c r="F15097" s="36">
        <v>8.5961048829656897E-2</v>
      </c>
    </row>
    <row r="15098" spans="1:6" x14ac:dyDescent="0.4">
      <c r="A15098" s="9" t="s">
        <v>18239</v>
      </c>
      <c r="B15098" s="9" t="s">
        <v>12928</v>
      </c>
      <c r="C15098" s="9" t="s">
        <v>5</v>
      </c>
      <c r="D15098" s="14">
        <v>348995.70835532597</v>
      </c>
      <c r="E15098" s="14">
        <v>6462.8834880615996</v>
      </c>
      <c r="F15098" s="36">
        <v>0.113906359581686</v>
      </c>
    </row>
    <row r="15099" spans="1:6" x14ac:dyDescent="0.4">
      <c r="A15099" s="9" t="s">
        <v>18239</v>
      </c>
      <c r="B15099" s="9" t="s">
        <v>12929</v>
      </c>
      <c r="C15099" s="9" t="s">
        <v>5</v>
      </c>
      <c r="D15099" s="14">
        <v>332069.24434389098</v>
      </c>
      <c r="E15099" s="14">
        <v>7065.3030711466299</v>
      </c>
      <c r="F15099" s="36">
        <v>7.4022315622303006E-2</v>
      </c>
    </row>
    <row r="15100" spans="1:6" x14ac:dyDescent="0.4">
      <c r="A15100" s="9" t="s">
        <v>18239</v>
      </c>
      <c r="B15100" s="9" t="s">
        <v>12948</v>
      </c>
      <c r="C15100" s="9" t="s">
        <v>790</v>
      </c>
      <c r="D15100" s="14">
        <v>3057853.6279688398</v>
      </c>
      <c r="E15100" s="14">
        <v>4718.909919705</v>
      </c>
      <c r="F15100" s="36">
        <v>2.2236518747117601E-2</v>
      </c>
    </row>
    <row r="15101" spans="1:6" x14ac:dyDescent="0.4">
      <c r="A15101" s="9" t="s">
        <v>18239</v>
      </c>
      <c r="B15101" s="9" t="s">
        <v>12930</v>
      </c>
      <c r="C15101" s="9" t="s">
        <v>5</v>
      </c>
      <c r="D15101" s="14">
        <v>700961.23552518105</v>
      </c>
      <c r="E15101" s="14">
        <v>4493.3412533665396</v>
      </c>
      <c r="F15101" s="36">
        <v>2.10558293487451E-2</v>
      </c>
    </row>
    <row r="15102" spans="1:6" x14ac:dyDescent="0.4">
      <c r="A15102" s="9" t="s">
        <v>18239</v>
      </c>
      <c r="B15102" s="9" t="s">
        <v>12931</v>
      </c>
      <c r="C15102" s="9" t="s">
        <v>5</v>
      </c>
      <c r="D15102" s="14">
        <v>402940.58333333302</v>
      </c>
      <c r="E15102" s="14">
        <v>5100.5137130801704</v>
      </c>
      <c r="F15102" s="36">
        <v>3.8753992245564903E-2</v>
      </c>
    </row>
    <row r="15103" spans="1:6" x14ac:dyDescent="0.4">
      <c r="A15103" s="9" t="s">
        <v>18239</v>
      </c>
      <c r="B15103" s="9" t="s">
        <v>12949</v>
      </c>
      <c r="C15103" s="9" t="s">
        <v>790</v>
      </c>
      <c r="D15103" s="14">
        <v>3152557.2774764802</v>
      </c>
      <c r="E15103" s="14">
        <v>4747.8272251151802</v>
      </c>
      <c r="F15103" s="36">
        <v>4.4076271105242301E-2</v>
      </c>
    </row>
    <row r="15104" spans="1:6" x14ac:dyDescent="0.4">
      <c r="A15104" s="9" t="s">
        <v>18239</v>
      </c>
      <c r="B15104" s="9" t="s">
        <v>12947</v>
      </c>
      <c r="C15104" s="9" t="s">
        <v>36</v>
      </c>
      <c r="D15104" s="14">
        <v>2718330</v>
      </c>
      <c r="E15104" s="14">
        <v>5415</v>
      </c>
      <c r="F15104" s="36">
        <v>3.0162635779248399E-2</v>
      </c>
    </row>
    <row r="15105" spans="1:6" x14ac:dyDescent="0.4">
      <c r="A15105" s="9" t="s">
        <v>18239</v>
      </c>
      <c r="B15105" s="9" t="s">
        <v>12932</v>
      </c>
      <c r="C15105" s="9" t="s">
        <v>5</v>
      </c>
      <c r="D15105" s="14">
        <v>777321.28947368404</v>
      </c>
      <c r="E15105" s="14">
        <v>4270.9960960092503</v>
      </c>
      <c r="F15105" s="36">
        <v>5.4795020920089803E-2</v>
      </c>
    </row>
    <row r="15106" spans="1:6" x14ac:dyDescent="0.4">
      <c r="A15106" s="9" t="s">
        <v>18239</v>
      </c>
      <c r="B15106" s="9" t="s">
        <v>1767</v>
      </c>
      <c r="C15106" s="9" t="s">
        <v>5</v>
      </c>
      <c r="D15106" s="14">
        <v>860755.89788540301</v>
      </c>
      <c r="E15106" s="14">
        <v>4261.1678113138796</v>
      </c>
      <c r="F15106" s="36">
        <v>0.02</v>
      </c>
    </row>
    <row r="15107" spans="1:6" x14ac:dyDescent="0.4">
      <c r="A15107" s="9" t="s">
        <v>18239</v>
      </c>
      <c r="B15107" s="9" t="s">
        <v>12933</v>
      </c>
      <c r="C15107" s="9" t="s">
        <v>5</v>
      </c>
      <c r="D15107" s="14">
        <v>1224052.6731901299</v>
      </c>
      <c r="E15107" s="14">
        <v>4220.8712868625098</v>
      </c>
      <c r="F15107" s="36">
        <v>2.7594773262959098E-2</v>
      </c>
    </row>
    <row r="15108" spans="1:6" x14ac:dyDescent="0.4">
      <c r="A15108" s="9" t="s">
        <v>18239</v>
      </c>
      <c r="B15108" s="9" t="s">
        <v>12934</v>
      </c>
      <c r="C15108" s="9" t="s">
        <v>5</v>
      </c>
      <c r="D15108" s="14">
        <v>817176.81111371401</v>
      </c>
      <c r="E15108" s="14">
        <v>4489.9824786467798</v>
      </c>
      <c r="F15108" s="36">
        <v>3.32212759344164E-2</v>
      </c>
    </row>
    <row r="15109" spans="1:6" x14ac:dyDescent="0.4">
      <c r="A15109" s="9" t="s">
        <v>18239</v>
      </c>
      <c r="B15109" s="9" t="s">
        <v>12935</v>
      </c>
      <c r="C15109" s="9" t="s">
        <v>5</v>
      </c>
      <c r="D15109" s="14">
        <v>252621.31965616401</v>
      </c>
      <c r="E15109" s="14">
        <v>8149.0748276181803</v>
      </c>
      <c r="F15109" s="36">
        <v>0.02</v>
      </c>
    </row>
    <row r="15110" spans="1:6" x14ac:dyDescent="0.4">
      <c r="A15110" s="9" t="s">
        <v>18239</v>
      </c>
      <c r="B15110" s="9" t="s">
        <v>12936</v>
      </c>
      <c r="C15110" s="9" t="s">
        <v>5</v>
      </c>
      <c r="D15110" s="14">
        <v>552302.66510695196</v>
      </c>
      <c r="E15110" s="14">
        <v>5260.0253819709696</v>
      </c>
      <c r="F15110" s="36">
        <v>0.11093834830660999</v>
      </c>
    </row>
    <row r="15111" spans="1:6" x14ac:dyDescent="0.4">
      <c r="A15111" s="9" t="s">
        <v>18239</v>
      </c>
      <c r="B15111" s="9" t="s">
        <v>18868</v>
      </c>
      <c r="C15111" s="9" t="s">
        <v>3</v>
      </c>
      <c r="D15111" s="14">
        <v>1976419.58333333</v>
      </c>
      <c r="E15111" s="14">
        <v>4694.5833333333303</v>
      </c>
      <c r="F15111" s="36">
        <v>3.3891248101143301E-2</v>
      </c>
    </row>
    <row r="15112" spans="1:6" x14ac:dyDescent="0.4">
      <c r="A15112" s="9" t="s">
        <v>18239</v>
      </c>
      <c r="B15112" s="9" t="s">
        <v>12937</v>
      </c>
      <c r="C15112" s="9" t="s">
        <v>5</v>
      </c>
      <c r="D15112" s="14">
        <v>315683.8228586</v>
      </c>
      <c r="E15112" s="14">
        <v>6576.7463095541698</v>
      </c>
      <c r="F15112" s="36">
        <v>0.02</v>
      </c>
    </row>
    <row r="15113" spans="1:6" x14ac:dyDescent="0.4">
      <c r="A15113" s="9" t="s">
        <v>18239</v>
      </c>
      <c r="B15113" s="9" t="s">
        <v>12938</v>
      </c>
      <c r="C15113" s="9" t="s">
        <v>5</v>
      </c>
      <c r="D15113" s="14">
        <v>1241400</v>
      </c>
      <c r="E15113" s="14">
        <v>4265.9793814432996</v>
      </c>
      <c r="F15113" s="36">
        <v>7.0954639400298003E-2</v>
      </c>
    </row>
    <row r="15114" spans="1:6" x14ac:dyDescent="0.4">
      <c r="A15114" s="9" t="s">
        <v>18239</v>
      </c>
      <c r="B15114" s="9" t="s">
        <v>12939</v>
      </c>
      <c r="C15114" s="9" t="s">
        <v>5</v>
      </c>
      <c r="D15114" s="14">
        <v>679677.30652102001</v>
      </c>
      <c r="E15114" s="14">
        <v>4413.4890033832398</v>
      </c>
      <c r="F15114" s="36">
        <v>3.7811296084376597E-2</v>
      </c>
    </row>
    <row r="15115" spans="1:6" x14ac:dyDescent="0.4">
      <c r="A15115" s="9" t="s">
        <v>18239</v>
      </c>
      <c r="B15115" s="9" t="s">
        <v>12940</v>
      </c>
      <c r="C15115" s="9" t="s">
        <v>5</v>
      </c>
      <c r="D15115" s="14">
        <v>1088905.6524087701</v>
      </c>
      <c r="E15115" s="14">
        <v>4373.1150699147602</v>
      </c>
      <c r="F15115" s="36">
        <v>5.5442038602086199E-2</v>
      </c>
    </row>
    <row r="15116" spans="1:6" x14ac:dyDescent="0.4">
      <c r="A15116" s="9" t="s">
        <v>18239</v>
      </c>
      <c r="B15116" s="9" t="s">
        <v>12941</v>
      </c>
      <c r="C15116" s="9" t="s">
        <v>5</v>
      </c>
      <c r="D15116" s="14">
        <v>902449</v>
      </c>
      <c r="E15116" s="14">
        <v>4236.84976525822</v>
      </c>
      <c r="F15116" s="36">
        <v>4.1043595065493002E-2</v>
      </c>
    </row>
    <row r="15117" spans="1:6" x14ac:dyDescent="0.4">
      <c r="A15117" s="9" t="s">
        <v>18239</v>
      </c>
      <c r="B15117" s="9" t="s">
        <v>12942</v>
      </c>
      <c r="C15117" s="9" t="s">
        <v>5</v>
      </c>
      <c r="D15117" s="14">
        <v>1683889</v>
      </c>
      <c r="E15117" s="14">
        <v>4295.63520408163</v>
      </c>
      <c r="F15117" s="36">
        <v>6.27121356815106E-2</v>
      </c>
    </row>
    <row r="15118" spans="1:6" x14ac:dyDescent="0.4">
      <c r="A15118" s="9" t="s">
        <v>18240</v>
      </c>
      <c r="B15118" s="9" t="s">
        <v>12950</v>
      </c>
      <c r="C15118" s="9" t="s">
        <v>5</v>
      </c>
      <c r="D15118" s="14">
        <v>1082306.5168562201</v>
      </c>
      <c r="E15118" s="14">
        <v>4364.1391808718499</v>
      </c>
      <c r="F15118" s="36">
        <v>3.3396431763829101E-2</v>
      </c>
    </row>
    <row r="15119" spans="1:6" x14ac:dyDescent="0.4">
      <c r="A15119" s="9" t="s">
        <v>18240</v>
      </c>
      <c r="B15119" s="9" t="s">
        <v>12952</v>
      </c>
      <c r="C15119" s="9" t="s">
        <v>5</v>
      </c>
      <c r="D15119" s="14">
        <v>1747240</v>
      </c>
      <c r="E15119" s="14">
        <v>4180</v>
      </c>
      <c r="F15119" s="36">
        <v>6.7929394468277102E-2</v>
      </c>
    </row>
    <row r="15120" spans="1:6" x14ac:dyDescent="0.4">
      <c r="A15120" s="9" t="s">
        <v>18240</v>
      </c>
      <c r="B15120" s="9" t="s">
        <v>12953</v>
      </c>
      <c r="C15120" s="9" t="s">
        <v>5</v>
      </c>
      <c r="D15120" s="14">
        <v>2002778.9379068101</v>
      </c>
      <c r="E15120" s="14">
        <v>4849.34367531916</v>
      </c>
      <c r="F15120" s="36">
        <v>0.02</v>
      </c>
    </row>
    <row r="15121" spans="1:6" x14ac:dyDescent="0.4">
      <c r="A15121" s="9" t="s">
        <v>18240</v>
      </c>
      <c r="B15121" s="9" t="s">
        <v>12954</v>
      </c>
      <c r="C15121" s="9" t="s">
        <v>5</v>
      </c>
      <c r="D15121" s="14">
        <v>1426652.7664211199</v>
      </c>
      <c r="E15121" s="14">
        <v>4803.5446680845698</v>
      </c>
      <c r="F15121" s="36">
        <v>2.9412643012343399E-2</v>
      </c>
    </row>
    <row r="15122" spans="1:6" x14ac:dyDescent="0.4">
      <c r="A15122" s="9" t="s">
        <v>18240</v>
      </c>
      <c r="B15122" s="9" t="s">
        <v>17608</v>
      </c>
      <c r="C15122" s="9" t="s">
        <v>5</v>
      </c>
      <c r="D15122" s="14">
        <v>433554.06820405798</v>
      </c>
      <c r="E15122" s="14">
        <v>5287.2447341958296</v>
      </c>
      <c r="F15122" s="36">
        <v>0.02</v>
      </c>
    </row>
    <row r="15123" spans="1:6" x14ac:dyDescent="0.4">
      <c r="A15123" s="9" t="s">
        <v>18240</v>
      </c>
      <c r="B15123" s="9" t="s">
        <v>1682</v>
      </c>
      <c r="C15123" s="9" t="s">
        <v>5</v>
      </c>
      <c r="D15123" s="14">
        <v>1933487.8827973199</v>
      </c>
      <c r="E15123" s="14">
        <v>4797.7366818792098</v>
      </c>
      <c r="F15123" s="36">
        <v>2.4118258328377901E-2</v>
      </c>
    </row>
    <row r="15124" spans="1:6" x14ac:dyDescent="0.4">
      <c r="A15124" s="9" t="s">
        <v>18240</v>
      </c>
      <c r="B15124" s="9" t="s">
        <v>18869</v>
      </c>
      <c r="C15124" s="9" t="s">
        <v>5</v>
      </c>
      <c r="D15124" s="14">
        <v>2815747.0241391999</v>
      </c>
      <c r="E15124" s="14">
        <v>4240.5828676795099</v>
      </c>
      <c r="F15124" s="36">
        <v>2.00227432614128E-2</v>
      </c>
    </row>
    <row r="15125" spans="1:6" x14ac:dyDescent="0.4">
      <c r="A15125" s="9" t="s">
        <v>18240</v>
      </c>
      <c r="B15125" s="9" t="s">
        <v>5303</v>
      </c>
      <c r="C15125" s="9" t="s">
        <v>5</v>
      </c>
      <c r="D15125" s="14">
        <v>1911897.5187149199</v>
      </c>
      <c r="E15125" s="14">
        <v>4584.8861360070096</v>
      </c>
      <c r="F15125" s="36">
        <v>0.02</v>
      </c>
    </row>
    <row r="15126" spans="1:6" x14ac:dyDescent="0.4">
      <c r="A15126" s="9" t="s">
        <v>18240</v>
      </c>
      <c r="B15126" s="9" t="s">
        <v>12955</v>
      </c>
      <c r="C15126" s="9" t="s">
        <v>5</v>
      </c>
      <c r="D15126" s="14">
        <v>1855962.75288993</v>
      </c>
      <c r="E15126" s="14">
        <v>4515.7244595861903</v>
      </c>
      <c r="F15126" s="36">
        <v>2.5234512726574301E-2</v>
      </c>
    </row>
    <row r="15127" spans="1:6" x14ac:dyDescent="0.4">
      <c r="A15127" s="9" t="s">
        <v>18240</v>
      </c>
      <c r="B15127" s="9" t="s">
        <v>12956</v>
      </c>
      <c r="C15127" s="9" t="s">
        <v>5</v>
      </c>
      <c r="D15127" s="14">
        <v>1850387.6357782299</v>
      </c>
      <c r="E15127" s="14">
        <v>4195.8903305628801</v>
      </c>
      <c r="F15127" s="36">
        <v>2.7257482887244899E-2</v>
      </c>
    </row>
    <row r="15128" spans="1:6" x14ac:dyDescent="0.4">
      <c r="A15128" s="9" t="s">
        <v>18240</v>
      </c>
      <c r="B15128" s="9" t="s">
        <v>12957</v>
      </c>
      <c r="C15128" s="9" t="s">
        <v>5</v>
      </c>
      <c r="D15128" s="14">
        <v>1745583.5621010601</v>
      </c>
      <c r="E15128" s="14">
        <v>4186.0517076763999</v>
      </c>
      <c r="F15128" s="36">
        <v>0.02</v>
      </c>
    </row>
    <row r="15129" spans="1:6" x14ac:dyDescent="0.4">
      <c r="A15129" s="9" t="s">
        <v>18240</v>
      </c>
      <c r="B15129" s="9" t="s">
        <v>12958</v>
      </c>
      <c r="C15129" s="9" t="s">
        <v>5</v>
      </c>
      <c r="D15129" s="14">
        <v>1818300</v>
      </c>
      <c r="E15129" s="14">
        <v>4180</v>
      </c>
      <c r="F15129" s="36">
        <v>6.7274898920199194E-2</v>
      </c>
    </row>
    <row r="15130" spans="1:6" x14ac:dyDescent="0.4">
      <c r="A15130" s="9" t="s">
        <v>18240</v>
      </c>
      <c r="B15130" s="9" t="s">
        <v>12959</v>
      </c>
      <c r="C15130" s="9" t="s">
        <v>5</v>
      </c>
      <c r="D15130" s="14">
        <v>884350.94543877</v>
      </c>
      <c r="E15130" s="14">
        <v>4885.9168256285602</v>
      </c>
      <c r="F15130" s="36">
        <v>0.02</v>
      </c>
    </row>
    <row r="15131" spans="1:6" x14ac:dyDescent="0.4">
      <c r="A15131" s="9" t="s">
        <v>18240</v>
      </c>
      <c r="B15131" s="9" t="s">
        <v>12960</v>
      </c>
      <c r="C15131" s="9" t="s">
        <v>5</v>
      </c>
      <c r="D15131" s="14">
        <v>1213021.4295947</v>
      </c>
      <c r="E15131" s="14">
        <v>5033.2839402269501</v>
      </c>
      <c r="F15131" s="36">
        <v>0.02</v>
      </c>
    </row>
    <row r="15132" spans="1:6" x14ac:dyDescent="0.4">
      <c r="A15132" s="9" t="s">
        <v>18240</v>
      </c>
      <c r="B15132" s="9" t="s">
        <v>12961</v>
      </c>
      <c r="C15132" s="9" t="s">
        <v>5</v>
      </c>
      <c r="D15132" s="14">
        <v>833753.32750542997</v>
      </c>
      <c r="E15132" s="14">
        <v>4319.96542748927</v>
      </c>
      <c r="F15132" s="36">
        <v>1.9999999999999799E-2</v>
      </c>
    </row>
    <row r="15133" spans="1:6" x14ac:dyDescent="0.4">
      <c r="A15133" s="9" t="s">
        <v>18240</v>
      </c>
      <c r="B15133" s="9" t="s">
        <v>17599</v>
      </c>
      <c r="C15133" s="9" t="s">
        <v>5</v>
      </c>
      <c r="D15133" s="14">
        <v>1789746.9523199101</v>
      </c>
      <c r="E15133" s="14">
        <v>4323.0602713041199</v>
      </c>
      <c r="F15133" s="36">
        <v>3.4365583846522899E-2</v>
      </c>
    </row>
    <row r="15134" spans="1:6" x14ac:dyDescent="0.4">
      <c r="A15134" s="9" t="s">
        <v>18240</v>
      </c>
      <c r="B15134" s="9" t="s">
        <v>18870</v>
      </c>
      <c r="C15134" s="9" t="s">
        <v>5</v>
      </c>
      <c r="D15134" s="14">
        <v>3711840</v>
      </c>
      <c r="E15134" s="14">
        <v>4180</v>
      </c>
      <c r="F15134" s="36">
        <v>2.6750540135599899E-2</v>
      </c>
    </row>
    <row r="15135" spans="1:6" x14ac:dyDescent="0.4">
      <c r="A15135" s="9" t="s">
        <v>18240</v>
      </c>
      <c r="B15135" s="9" t="s">
        <v>12962</v>
      </c>
      <c r="C15135" s="9" t="s">
        <v>5</v>
      </c>
      <c r="D15135" s="14">
        <v>1781425.71147222</v>
      </c>
      <c r="E15135" s="14">
        <v>4334.36912766963</v>
      </c>
      <c r="F15135" s="36">
        <v>2.2685523132969902E-2</v>
      </c>
    </row>
    <row r="15136" spans="1:6" x14ac:dyDescent="0.4">
      <c r="A15136" s="9" t="s">
        <v>18240</v>
      </c>
      <c r="B15136" s="9" t="s">
        <v>6693</v>
      </c>
      <c r="C15136" s="9" t="s">
        <v>5</v>
      </c>
      <c r="D15136" s="14">
        <v>1413541.95254042</v>
      </c>
      <c r="E15136" s="14">
        <v>5012.5601153915604</v>
      </c>
      <c r="F15136" s="36">
        <v>2.5438698633931899E-2</v>
      </c>
    </row>
    <row r="15137" spans="1:6" x14ac:dyDescent="0.4">
      <c r="A15137" s="9" t="s">
        <v>18240</v>
      </c>
      <c r="B15137" s="9" t="s">
        <v>18871</v>
      </c>
      <c r="C15137" s="9" t="s">
        <v>5</v>
      </c>
      <c r="D15137" s="14">
        <v>2774495.3488236698</v>
      </c>
      <c r="E15137" s="14">
        <v>4816.8322028188804</v>
      </c>
      <c r="F15137" s="36">
        <v>1.9999999999999799E-2</v>
      </c>
    </row>
    <row r="15138" spans="1:6" x14ac:dyDescent="0.4">
      <c r="A15138" s="9" t="s">
        <v>18240</v>
      </c>
      <c r="B15138" s="9" t="s">
        <v>12963</v>
      </c>
      <c r="C15138" s="9" t="s">
        <v>5</v>
      </c>
      <c r="D15138" s="14">
        <v>916541.64478160499</v>
      </c>
      <c r="E15138" s="14">
        <v>4262.9843943330497</v>
      </c>
      <c r="F15138" s="36">
        <v>4.2463140112862098E-2</v>
      </c>
    </row>
    <row r="15139" spans="1:6" x14ac:dyDescent="0.4">
      <c r="A15139" s="9" t="s">
        <v>18240</v>
      </c>
      <c r="B15139" s="9" t="s">
        <v>17607</v>
      </c>
      <c r="C15139" s="9" t="s">
        <v>5</v>
      </c>
      <c r="D15139" s="14">
        <v>1797400</v>
      </c>
      <c r="E15139" s="14">
        <v>4180</v>
      </c>
      <c r="F15139" s="36">
        <v>6.4003087204689696E-2</v>
      </c>
    </row>
    <row r="15140" spans="1:6" x14ac:dyDescent="0.4">
      <c r="A15140" s="9" t="s">
        <v>18240</v>
      </c>
      <c r="B15140" s="9" t="s">
        <v>17609</v>
      </c>
      <c r="C15140" s="9" t="s">
        <v>36</v>
      </c>
      <c r="D15140" s="14">
        <v>7294050.35735898</v>
      </c>
      <c r="E15140" s="14">
        <v>5702.9322575128899</v>
      </c>
      <c r="F15140" s="36">
        <v>3.54859712312912E-2</v>
      </c>
    </row>
    <row r="15141" spans="1:6" x14ac:dyDescent="0.4">
      <c r="A15141" s="9" t="s">
        <v>18240</v>
      </c>
      <c r="B15141" s="9" t="s">
        <v>18872</v>
      </c>
      <c r="C15141" s="9" t="s">
        <v>36</v>
      </c>
      <c r="D15141" s="14">
        <v>3290766.63055842</v>
      </c>
      <c r="E15141" s="14">
        <v>6389.83811758917</v>
      </c>
      <c r="F15141" s="36">
        <v>0.02</v>
      </c>
    </row>
    <row r="15142" spans="1:6" x14ac:dyDescent="0.4">
      <c r="A15142" s="9" t="s">
        <v>18240</v>
      </c>
      <c r="B15142" s="9" t="s">
        <v>18873</v>
      </c>
      <c r="C15142" s="9" t="s">
        <v>5</v>
      </c>
      <c r="D15142" s="14">
        <v>1224416.84497659</v>
      </c>
      <c r="E15142" s="14">
        <v>4820.5387597503604</v>
      </c>
      <c r="F15142" s="36">
        <v>1.9999999999999799E-2</v>
      </c>
    </row>
    <row r="15143" spans="1:6" x14ac:dyDescent="0.4">
      <c r="A15143" s="9" t="s">
        <v>18240</v>
      </c>
      <c r="B15143" s="9" t="s">
        <v>12968</v>
      </c>
      <c r="C15143" s="9" t="s">
        <v>36</v>
      </c>
      <c r="D15143" s="14">
        <v>7625679.4114718204</v>
      </c>
      <c r="E15143" s="14">
        <v>5772.6566324540599</v>
      </c>
      <c r="F15143" s="36">
        <v>3.2992278554740698E-2</v>
      </c>
    </row>
    <row r="15144" spans="1:6" x14ac:dyDescent="0.4">
      <c r="A15144" s="9" t="s">
        <v>18240</v>
      </c>
      <c r="B15144" s="9" t="s">
        <v>25</v>
      </c>
      <c r="C15144" s="9" t="s">
        <v>5</v>
      </c>
      <c r="D15144" s="14">
        <v>994517.46683413698</v>
      </c>
      <c r="E15144" s="14">
        <v>4420.0776303739403</v>
      </c>
      <c r="F15144" s="36">
        <v>3.2304568997819902E-2</v>
      </c>
    </row>
    <row r="15145" spans="1:6" x14ac:dyDescent="0.4">
      <c r="A15145" s="9" t="s">
        <v>18240</v>
      </c>
      <c r="B15145" s="9" t="s">
        <v>12964</v>
      </c>
      <c r="C15145" s="9" t="s">
        <v>5</v>
      </c>
      <c r="D15145" s="14">
        <v>983996.43183665897</v>
      </c>
      <c r="E15145" s="14">
        <v>4641.4926030031102</v>
      </c>
      <c r="F15145" s="36">
        <v>0.02</v>
      </c>
    </row>
    <row r="15146" spans="1:6" x14ac:dyDescent="0.4">
      <c r="A15146" s="9" t="s">
        <v>18240</v>
      </c>
      <c r="B15146" s="9" t="s">
        <v>12965</v>
      </c>
      <c r="C15146" s="9" t="s">
        <v>5</v>
      </c>
      <c r="D15146" s="14">
        <v>992852.58925201301</v>
      </c>
      <c r="E15146" s="14">
        <v>4890.8994544434099</v>
      </c>
      <c r="F15146" s="36">
        <v>0.02</v>
      </c>
    </row>
    <row r="15147" spans="1:6" x14ac:dyDescent="0.4">
      <c r="A15147" s="9" t="s">
        <v>18240</v>
      </c>
      <c r="B15147" s="9" t="s">
        <v>12966</v>
      </c>
      <c r="C15147" s="9" t="s">
        <v>5</v>
      </c>
      <c r="D15147" s="14">
        <v>1734989.0759457501</v>
      </c>
      <c r="E15147" s="14">
        <v>4305.1838112797705</v>
      </c>
      <c r="F15147" s="36">
        <v>0.02</v>
      </c>
    </row>
    <row r="15148" spans="1:6" x14ac:dyDescent="0.4">
      <c r="A15148" s="9" t="s">
        <v>18240</v>
      </c>
      <c r="B15148" s="9" t="s">
        <v>12969</v>
      </c>
      <c r="C15148" s="9" t="s">
        <v>36</v>
      </c>
      <c r="D15148" s="14">
        <v>5517655.4837386301</v>
      </c>
      <c r="E15148" s="14">
        <v>6940.4471493567698</v>
      </c>
      <c r="F15148" s="36">
        <v>0.02</v>
      </c>
    </row>
    <row r="15149" spans="1:6" x14ac:dyDescent="0.4">
      <c r="A15149" s="9" t="s">
        <v>18240</v>
      </c>
      <c r="B15149" s="9" t="s">
        <v>12970</v>
      </c>
      <c r="C15149" s="9" t="s">
        <v>36</v>
      </c>
      <c r="D15149" s="14">
        <v>3233111.0839399402</v>
      </c>
      <c r="E15149" s="14">
        <v>7716.2555702623804</v>
      </c>
      <c r="F15149" s="36">
        <v>0.02</v>
      </c>
    </row>
    <row r="15150" spans="1:6" x14ac:dyDescent="0.4">
      <c r="A15150" s="9" t="s">
        <v>18240</v>
      </c>
      <c r="B15150" s="9" t="s">
        <v>12967</v>
      </c>
      <c r="C15150" s="9" t="s">
        <v>5</v>
      </c>
      <c r="D15150" s="14">
        <v>585044.11929271603</v>
      </c>
      <c r="E15150" s="14">
        <v>5792.5160326011501</v>
      </c>
      <c r="F15150" s="36">
        <v>0.02</v>
      </c>
    </row>
    <row r="15151" spans="1:6" x14ac:dyDescent="0.4">
      <c r="A15151" s="9" t="s">
        <v>18240</v>
      </c>
      <c r="B15151" s="9" t="s">
        <v>12971</v>
      </c>
      <c r="C15151" s="9" t="s">
        <v>36</v>
      </c>
      <c r="D15151" s="14">
        <v>10202056.267087899</v>
      </c>
      <c r="E15151" s="14">
        <v>6518.8857936663699</v>
      </c>
      <c r="F15151" s="36">
        <v>2.1990286449187699E-2</v>
      </c>
    </row>
    <row r="15152" spans="1:6" x14ac:dyDescent="0.4">
      <c r="A15152" s="9" t="s">
        <v>18241</v>
      </c>
      <c r="B15152" s="9" t="s">
        <v>12972</v>
      </c>
      <c r="C15152" s="9" t="s">
        <v>5</v>
      </c>
      <c r="D15152" s="14">
        <v>454499.51100723102</v>
      </c>
      <c r="E15152" s="14">
        <v>4994.5001209585798</v>
      </c>
      <c r="F15152" s="36">
        <v>0.02</v>
      </c>
    </row>
    <row r="15153" spans="1:6" x14ac:dyDescent="0.4">
      <c r="A15153" s="9" t="s">
        <v>18241</v>
      </c>
      <c r="B15153" s="9" t="s">
        <v>12973</v>
      </c>
      <c r="C15153" s="9" t="s">
        <v>5</v>
      </c>
      <c r="D15153" s="14">
        <v>1174580</v>
      </c>
      <c r="E15153" s="14">
        <v>4180</v>
      </c>
      <c r="F15153" s="36">
        <v>6.57260570953309E-2</v>
      </c>
    </row>
    <row r="15154" spans="1:6" x14ac:dyDescent="0.4">
      <c r="A15154" s="9" t="s">
        <v>18241</v>
      </c>
      <c r="B15154" s="9" t="s">
        <v>12974</v>
      </c>
      <c r="C15154" s="9" t="s">
        <v>5</v>
      </c>
      <c r="D15154" s="14">
        <v>514327.05363055202</v>
      </c>
      <c r="E15154" s="14">
        <v>5042.4220944171702</v>
      </c>
      <c r="F15154" s="36">
        <v>3.1715551519109902E-2</v>
      </c>
    </row>
    <row r="15155" spans="1:6" x14ac:dyDescent="0.4">
      <c r="A15155" s="9" t="s">
        <v>18241</v>
      </c>
      <c r="B15155" s="9" t="s">
        <v>12975</v>
      </c>
      <c r="C15155" s="9" t="s">
        <v>5</v>
      </c>
      <c r="D15155" s="14">
        <v>492869.74813360698</v>
      </c>
      <c r="E15155" s="14">
        <v>4739.1321935923797</v>
      </c>
      <c r="F15155" s="36">
        <v>0.02</v>
      </c>
    </row>
    <row r="15156" spans="1:6" x14ac:dyDescent="0.4">
      <c r="A15156" s="9" t="s">
        <v>18241</v>
      </c>
      <c r="B15156" s="9" t="s">
        <v>12976</v>
      </c>
      <c r="C15156" s="9" t="s">
        <v>5</v>
      </c>
      <c r="D15156" s="14">
        <v>1470654</v>
      </c>
      <c r="E15156" s="14">
        <v>4250.4450867052001</v>
      </c>
      <c r="F15156" s="36">
        <v>5.8345524224087598E-2</v>
      </c>
    </row>
    <row r="15157" spans="1:6" x14ac:dyDescent="0.4">
      <c r="A15157" s="9" t="s">
        <v>18241</v>
      </c>
      <c r="B15157" s="9" t="s">
        <v>13015</v>
      </c>
      <c r="C15157" s="9" t="s">
        <v>36</v>
      </c>
      <c r="D15157" s="14">
        <v>3584730</v>
      </c>
      <c r="E15157" s="14">
        <v>5415</v>
      </c>
      <c r="F15157" s="36">
        <v>2.90387267017507E-2</v>
      </c>
    </row>
    <row r="15158" spans="1:6" x14ac:dyDescent="0.4">
      <c r="A15158" s="9" t="s">
        <v>18241</v>
      </c>
      <c r="B15158" s="9" t="s">
        <v>12977</v>
      </c>
      <c r="C15158" s="9" t="s">
        <v>5</v>
      </c>
      <c r="D15158" s="14">
        <v>865260</v>
      </c>
      <c r="E15158" s="14">
        <v>4180</v>
      </c>
      <c r="F15158" s="36">
        <v>6.6648044756055999E-2</v>
      </c>
    </row>
    <row r="15159" spans="1:6" x14ac:dyDescent="0.4">
      <c r="A15159" s="9" t="s">
        <v>18241</v>
      </c>
      <c r="B15159" s="9" t="s">
        <v>12978</v>
      </c>
      <c r="C15159" s="9" t="s">
        <v>5</v>
      </c>
      <c r="D15159" s="14">
        <v>809964.52190503199</v>
      </c>
      <c r="E15159" s="14">
        <v>4354.6479672313499</v>
      </c>
      <c r="F15159" s="36">
        <v>2.6844001598764499E-2</v>
      </c>
    </row>
    <row r="15160" spans="1:6" x14ac:dyDescent="0.4">
      <c r="A15160" s="9" t="s">
        <v>18241</v>
      </c>
      <c r="B15160" s="9" t="s">
        <v>13016</v>
      </c>
      <c r="C15160" s="9" t="s">
        <v>36</v>
      </c>
      <c r="D15160" s="14">
        <v>6061112.3865809701</v>
      </c>
      <c r="E15160" s="14">
        <v>5416.5436877399197</v>
      </c>
      <c r="F15160" s="36">
        <v>2.3570961925952299E-2</v>
      </c>
    </row>
    <row r="15161" spans="1:6" x14ac:dyDescent="0.4">
      <c r="A15161" s="9" t="s">
        <v>18241</v>
      </c>
      <c r="B15161" s="9" t="s">
        <v>13017</v>
      </c>
      <c r="C15161" s="9" t="s">
        <v>36</v>
      </c>
      <c r="D15161" s="14">
        <v>1227850.4440053499</v>
      </c>
      <c r="E15161" s="14">
        <v>6673.1002391595002</v>
      </c>
      <c r="F15161" s="36">
        <v>0.02</v>
      </c>
    </row>
    <row r="15162" spans="1:6" x14ac:dyDescent="0.4">
      <c r="A15162" s="9" t="s">
        <v>18241</v>
      </c>
      <c r="B15162" s="9" t="s">
        <v>13018</v>
      </c>
      <c r="C15162" s="9" t="s">
        <v>36</v>
      </c>
      <c r="D15162" s="14">
        <v>7451040</v>
      </c>
      <c r="E15162" s="14">
        <v>5415</v>
      </c>
      <c r="F15162" s="36">
        <v>2.6231967726563901E-2</v>
      </c>
    </row>
    <row r="15163" spans="1:6" x14ac:dyDescent="0.4">
      <c r="A15163" s="9" t="s">
        <v>18241</v>
      </c>
      <c r="B15163" s="9" t="s">
        <v>12979</v>
      </c>
      <c r="C15163" s="9" t="s">
        <v>5</v>
      </c>
      <c r="D15163" s="14">
        <v>571178.46596185304</v>
      </c>
      <c r="E15163" s="14">
        <v>4840.4954742529899</v>
      </c>
      <c r="F15163" s="36">
        <v>1.9999999999999799E-2</v>
      </c>
    </row>
    <row r="15164" spans="1:6" x14ac:dyDescent="0.4">
      <c r="A15164" s="9" t="s">
        <v>18241</v>
      </c>
      <c r="B15164" s="9" t="s">
        <v>12980</v>
      </c>
      <c r="C15164" s="9" t="s">
        <v>5</v>
      </c>
      <c r="D15164" s="14">
        <v>2283151.2200000002</v>
      </c>
      <c r="E15164" s="14">
        <v>4307.8324905660402</v>
      </c>
      <c r="F15164" s="36">
        <v>6.7415391567355196E-2</v>
      </c>
    </row>
    <row r="15165" spans="1:6" x14ac:dyDescent="0.4">
      <c r="A15165" s="9" t="s">
        <v>18241</v>
      </c>
      <c r="B15165" s="9" t="s">
        <v>13019</v>
      </c>
      <c r="C15165" s="9" t="s">
        <v>36</v>
      </c>
      <c r="D15165" s="14">
        <v>4727295</v>
      </c>
      <c r="E15165" s="14">
        <v>5415</v>
      </c>
      <c r="F15165" s="36">
        <v>2.8347561947091201E-2</v>
      </c>
    </row>
    <row r="15166" spans="1:6" x14ac:dyDescent="0.4">
      <c r="A15166" s="9" t="s">
        <v>18241</v>
      </c>
      <c r="B15166" s="9" t="s">
        <v>12981</v>
      </c>
      <c r="C15166" s="9" t="s">
        <v>5</v>
      </c>
      <c r="D15166" s="14">
        <v>286134.107942948</v>
      </c>
      <c r="E15166" s="14">
        <v>7153.3526985736999</v>
      </c>
      <c r="F15166" s="36">
        <v>0.02</v>
      </c>
    </row>
    <row r="15167" spans="1:6" x14ac:dyDescent="0.4">
      <c r="A15167" s="9" t="s">
        <v>18241</v>
      </c>
      <c r="B15167" s="9" t="s">
        <v>12982</v>
      </c>
      <c r="C15167" s="9" t="s">
        <v>5</v>
      </c>
      <c r="D15167" s="14">
        <v>899261.041124093</v>
      </c>
      <c r="E15167" s="14">
        <v>4302.6844072923104</v>
      </c>
      <c r="F15167" s="36">
        <v>2.6683941999196902E-2</v>
      </c>
    </row>
    <row r="15168" spans="1:6" x14ac:dyDescent="0.4">
      <c r="A15168" s="9" t="s">
        <v>18241</v>
      </c>
      <c r="B15168" s="9" t="s">
        <v>12983</v>
      </c>
      <c r="C15168" s="9" t="s">
        <v>5</v>
      </c>
      <c r="D15168" s="14">
        <v>578444.08164142095</v>
      </c>
      <c r="E15168" s="14">
        <v>4664.8716261404898</v>
      </c>
      <c r="F15168" s="36">
        <v>2.6741767504950401E-2</v>
      </c>
    </row>
    <row r="15169" spans="1:6" x14ac:dyDescent="0.4">
      <c r="A15169" s="9" t="s">
        <v>18241</v>
      </c>
      <c r="B15169" s="9" t="s">
        <v>12984</v>
      </c>
      <c r="C15169" s="9" t="s">
        <v>5</v>
      </c>
      <c r="D15169" s="14">
        <v>469319.83333004499</v>
      </c>
      <c r="E15169" s="14">
        <v>5214.6648147782798</v>
      </c>
      <c r="F15169" s="36">
        <v>0.02</v>
      </c>
    </row>
    <row r="15170" spans="1:6" x14ac:dyDescent="0.4">
      <c r="A15170" s="9" t="s">
        <v>18241</v>
      </c>
      <c r="B15170" s="9" t="s">
        <v>12985</v>
      </c>
      <c r="C15170" s="9" t="s">
        <v>5</v>
      </c>
      <c r="D15170" s="14">
        <v>461640.79689501802</v>
      </c>
      <c r="E15170" s="14">
        <v>4911.0723073938098</v>
      </c>
      <c r="F15170" s="36">
        <v>0.02</v>
      </c>
    </row>
    <row r="15171" spans="1:6" x14ac:dyDescent="0.4">
      <c r="A15171" s="9" t="s">
        <v>18241</v>
      </c>
      <c r="B15171" s="9" t="s">
        <v>6380</v>
      </c>
      <c r="C15171" s="9" t="s">
        <v>5</v>
      </c>
      <c r="D15171" s="14">
        <v>520752.35021033097</v>
      </c>
      <c r="E15171" s="14">
        <v>5539.9186192588404</v>
      </c>
      <c r="F15171" s="36">
        <v>0.02</v>
      </c>
    </row>
    <row r="15172" spans="1:6" x14ac:dyDescent="0.4">
      <c r="A15172" s="9" t="s">
        <v>18241</v>
      </c>
      <c r="B15172" s="9" t="s">
        <v>18874</v>
      </c>
      <c r="C15172" s="9" t="s">
        <v>5</v>
      </c>
      <c r="D15172" s="14">
        <v>1316700</v>
      </c>
      <c r="E15172" s="14">
        <v>4180</v>
      </c>
      <c r="F15172" s="36">
        <v>6.5471318915515594E-2</v>
      </c>
    </row>
    <row r="15173" spans="1:6" x14ac:dyDescent="0.4">
      <c r="A15173" s="9" t="s">
        <v>18241</v>
      </c>
      <c r="B15173" s="9" t="s">
        <v>12986</v>
      </c>
      <c r="C15173" s="9" t="s">
        <v>5</v>
      </c>
      <c r="D15173" s="14">
        <v>793924.74943583203</v>
      </c>
      <c r="E15173" s="14">
        <v>4386.3245825184104</v>
      </c>
      <c r="F15173" s="36">
        <v>3.8159462578176699E-2</v>
      </c>
    </row>
    <row r="15174" spans="1:6" x14ac:dyDescent="0.4">
      <c r="A15174" s="9" t="s">
        <v>18241</v>
      </c>
      <c r="B15174" s="9" t="s">
        <v>12987</v>
      </c>
      <c r="C15174" s="9" t="s">
        <v>5</v>
      </c>
      <c r="D15174" s="14">
        <v>610611.56032841001</v>
      </c>
      <c r="E15174" s="14">
        <v>4523.0485950252596</v>
      </c>
      <c r="F15174" s="36">
        <v>2.26441812894107E-2</v>
      </c>
    </row>
    <row r="15175" spans="1:6" x14ac:dyDescent="0.4">
      <c r="A15175" s="9" t="s">
        <v>18241</v>
      </c>
      <c r="B15175" s="9" t="s">
        <v>12988</v>
      </c>
      <c r="C15175" s="9" t="s">
        <v>5</v>
      </c>
      <c r="D15175" s="14">
        <v>881538.2</v>
      </c>
      <c r="E15175" s="14">
        <v>4197.8009523809496</v>
      </c>
      <c r="F15175" s="36">
        <v>5.9250092836749001E-2</v>
      </c>
    </row>
    <row r="15176" spans="1:6" x14ac:dyDescent="0.4">
      <c r="A15176" s="9" t="s">
        <v>18241</v>
      </c>
      <c r="B15176" s="9" t="s">
        <v>12989</v>
      </c>
      <c r="C15176" s="9" t="s">
        <v>5</v>
      </c>
      <c r="D15176" s="14">
        <v>317664.82014616899</v>
      </c>
      <c r="E15176" s="14">
        <v>6758.82596055678</v>
      </c>
      <c r="F15176" s="36">
        <v>0.02</v>
      </c>
    </row>
    <row r="15177" spans="1:6" x14ac:dyDescent="0.4">
      <c r="A15177" s="9" t="s">
        <v>18241</v>
      </c>
      <c r="B15177" s="9" t="s">
        <v>12990</v>
      </c>
      <c r="C15177" s="9" t="s">
        <v>5</v>
      </c>
      <c r="D15177" s="14">
        <v>2478419</v>
      </c>
      <c r="E15177" s="14">
        <v>4465.6198198198199</v>
      </c>
      <c r="F15177" s="36">
        <v>6.6877727304582399E-2</v>
      </c>
    </row>
    <row r="15178" spans="1:6" x14ac:dyDescent="0.4">
      <c r="A15178" s="9" t="s">
        <v>18241</v>
      </c>
      <c r="B15178" s="9" t="s">
        <v>12991</v>
      </c>
      <c r="C15178" s="9" t="s">
        <v>5</v>
      </c>
      <c r="D15178" s="14">
        <v>639532.13650811999</v>
      </c>
      <c r="E15178" s="14">
        <v>4702.44218020676</v>
      </c>
      <c r="F15178" s="36">
        <v>4.01788112154777E-2</v>
      </c>
    </row>
    <row r="15179" spans="1:6" x14ac:dyDescent="0.4">
      <c r="A15179" s="9" t="s">
        <v>18241</v>
      </c>
      <c r="B15179" s="9" t="s">
        <v>12992</v>
      </c>
      <c r="C15179" s="9" t="s">
        <v>5</v>
      </c>
      <c r="D15179" s="14">
        <v>707564.47568801302</v>
      </c>
      <c r="E15179" s="14">
        <v>4367.6819486914401</v>
      </c>
      <c r="F15179" s="36">
        <v>0.02</v>
      </c>
    </row>
    <row r="15180" spans="1:6" x14ac:dyDescent="0.4">
      <c r="A15180" s="9" t="s">
        <v>18241</v>
      </c>
      <c r="B15180" s="9" t="s">
        <v>12993</v>
      </c>
      <c r="C15180" s="9" t="s">
        <v>5</v>
      </c>
      <c r="D15180" s="14">
        <v>1333420</v>
      </c>
      <c r="E15180" s="14">
        <v>4180</v>
      </c>
      <c r="F15180" s="36">
        <v>7.6440548676922807E-2</v>
      </c>
    </row>
    <row r="15181" spans="1:6" x14ac:dyDescent="0.4">
      <c r="A15181" s="9" t="s">
        <v>18241</v>
      </c>
      <c r="B15181" s="9" t="s">
        <v>12994</v>
      </c>
      <c r="C15181" s="9" t="s">
        <v>5</v>
      </c>
      <c r="D15181" s="14">
        <v>471390.86050241801</v>
      </c>
      <c r="E15181" s="14">
        <v>5014.7963883235898</v>
      </c>
      <c r="F15181" s="36">
        <v>0.02</v>
      </c>
    </row>
    <row r="15182" spans="1:6" x14ac:dyDescent="0.4">
      <c r="A15182" s="9" t="s">
        <v>18241</v>
      </c>
      <c r="B15182" s="9" t="s">
        <v>12995</v>
      </c>
      <c r="C15182" s="9" t="s">
        <v>5</v>
      </c>
      <c r="D15182" s="14">
        <v>1751420</v>
      </c>
      <c r="E15182" s="14">
        <v>4180</v>
      </c>
      <c r="F15182" s="36">
        <v>6.8399045475295198E-2</v>
      </c>
    </row>
    <row r="15183" spans="1:6" x14ac:dyDescent="0.4">
      <c r="A15183" s="9" t="s">
        <v>18241</v>
      </c>
      <c r="B15183" s="9" t="s">
        <v>12996</v>
      </c>
      <c r="C15183" s="9" t="s">
        <v>5</v>
      </c>
      <c r="D15183" s="14">
        <v>1586130</v>
      </c>
      <c r="E15183" s="14">
        <v>4405.9166666666697</v>
      </c>
      <c r="F15183" s="36">
        <v>7.0271340440491104E-2</v>
      </c>
    </row>
    <row r="15184" spans="1:6" x14ac:dyDescent="0.4">
      <c r="A15184" s="9" t="s">
        <v>18241</v>
      </c>
      <c r="B15184" s="9" t="s">
        <v>13020</v>
      </c>
      <c r="C15184" s="9" t="s">
        <v>36</v>
      </c>
      <c r="D15184" s="14">
        <v>3519674.19156003</v>
      </c>
      <c r="E15184" s="14">
        <v>5569.1047334810601</v>
      </c>
      <c r="F15184" s="36">
        <v>3.2362786676925798E-2</v>
      </c>
    </row>
    <row r="15185" spans="1:6" x14ac:dyDescent="0.4">
      <c r="A15185" s="9" t="s">
        <v>18241</v>
      </c>
      <c r="B15185" s="9" t="s">
        <v>12997</v>
      </c>
      <c r="C15185" s="9" t="s">
        <v>5</v>
      </c>
      <c r="D15185" s="14">
        <v>820836.45479945105</v>
      </c>
      <c r="E15185" s="14">
        <v>4343.0500253939199</v>
      </c>
      <c r="F15185" s="36">
        <v>4.3583928643275503E-2</v>
      </c>
    </row>
    <row r="15186" spans="1:6" x14ac:dyDescent="0.4">
      <c r="A15186" s="9" t="s">
        <v>18241</v>
      </c>
      <c r="B15186" s="9" t="s">
        <v>6099</v>
      </c>
      <c r="C15186" s="9" t="s">
        <v>5</v>
      </c>
      <c r="D15186" s="14">
        <v>783688.10833201604</v>
      </c>
      <c r="E15186" s="14">
        <v>4305.9786172088798</v>
      </c>
      <c r="F15186" s="36">
        <v>2.7084636503778702E-2</v>
      </c>
    </row>
    <row r="15187" spans="1:6" x14ac:dyDescent="0.4">
      <c r="A15187" s="9" t="s">
        <v>18241</v>
      </c>
      <c r="B15187" s="9" t="s">
        <v>12998</v>
      </c>
      <c r="C15187" s="9" t="s">
        <v>5</v>
      </c>
      <c r="D15187" s="14">
        <v>1630554</v>
      </c>
      <c r="E15187" s="14">
        <v>4313.6349206349196</v>
      </c>
      <c r="F15187" s="36">
        <v>6.8397350636930601E-2</v>
      </c>
    </row>
    <row r="15188" spans="1:6" x14ac:dyDescent="0.4">
      <c r="A15188" s="9" t="s">
        <v>18241</v>
      </c>
      <c r="B15188" s="9" t="s">
        <v>12999</v>
      </c>
      <c r="C15188" s="9" t="s">
        <v>5</v>
      </c>
      <c r="D15188" s="14">
        <v>1754610</v>
      </c>
      <c r="E15188" s="14">
        <v>4279.5365853658504</v>
      </c>
      <c r="F15188" s="36">
        <v>5.8954111467790102E-2</v>
      </c>
    </row>
    <row r="15189" spans="1:6" x14ac:dyDescent="0.4">
      <c r="A15189" s="9" t="s">
        <v>18241</v>
      </c>
      <c r="B15189" s="9" t="s">
        <v>17539</v>
      </c>
      <c r="C15189" s="9" t="s">
        <v>36</v>
      </c>
      <c r="D15189" s="14">
        <v>1147456.6195610999</v>
      </c>
      <c r="E15189" s="14">
        <v>6039.2453661110603</v>
      </c>
      <c r="F15189" s="36">
        <v>0.02</v>
      </c>
    </row>
    <row r="15190" spans="1:6" x14ac:dyDescent="0.4">
      <c r="A15190" s="9" t="s">
        <v>18241</v>
      </c>
      <c r="B15190" s="9" t="s">
        <v>18875</v>
      </c>
      <c r="C15190" s="9" t="s">
        <v>5</v>
      </c>
      <c r="D15190" s="14">
        <v>575920.32206643198</v>
      </c>
      <c r="E15190" s="14">
        <v>4430.1563235879403</v>
      </c>
      <c r="F15190" s="36">
        <v>5.0208720986536497E-2</v>
      </c>
    </row>
    <row r="15191" spans="1:6" x14ac:dyDescent="0.4">
      <c r="A15191" s="9" t="s">
        <v>18241</v>
      </c>
      <c r="B15191" s="9" t="s">
        <v>13000</v>
      </c>
      <c r="C15191" s="9" t="s">
        <v>5</v>
      </c>
      <c r="D15191" s="14">
        <v>1043890.13588918</v>
      </c>
      <c r="E15191" s="14">
        <v>4588.5280698425404</v>
      </c>
      <c r="F15191" s="36">
        <v>0.02</v>
      </c>
    </row>
    <row r="15192" spans="1:6" x14ac:dyDescent="0.4">
      <c r="A15192" s="9" t="s">
        <v>18241</v>
      </c>
      <c r="B15192" s="9" t="s">
        <v>13001</v>
      </c>
      <c r="C15192" s="9" t="s">
        <v>5</v>
      </c>
      <c r="D15192" s="14">
        <v>1604994</v>
      </c>
      <c r="E15192" s="14">
        <v>4291.4278074866297</v>
      </c>
      <c r="F15192" s="36">
        <v>6.91587703132448E-2</v>
      </c>
    </row>
    <row r="15193" spans="1:6" x14ac:dyDescent="0.4">
      <c r="A15193" s="9" t="s">
        <v>18241</v>
      </c>
      <c r="B15193" s="9" t="s">
        <v>13002</v>
      </c>
      <c r="C15193" s="9" t="s">
        <v>5</v>
      </c>
      <c r="D15193" s="14">
        <v>537076.93615940795</v>
      </c>
      <c r="E15193" s="14">
        <v>4972.9345940685998</v>
      </c>
      <c r="F15193" s="36">
        <v>6.8308814306138096E-2</v>
      </c>
    </row>
    <row r="15194" spans="1:6" x14ac:dyDescent="0.4">
      <c r="A15194" s="9" t="s">
        <v>18241</v>
      </c>
      <c r="B15194" s="9" t="s">
        <v>13003</v>
      </c>
      <c r="C15194" s="9" t="s">
        <v>5</v>
      </c>
      <c r="D15194" s="14">
        <v>1721937.2</v>
      </c>
      <c r="E15194" s="14">
        <v>4199.8468292682901</v>
      </c>
      <c r="F15194" s="36">
        <v>3.40282687890427E-2</v>
      </c>
    </row>
    <row r="15195" spans="1:6" x14ac:dyDescent="0.4">
      <c r="A15195" s="9" t="s">
        <v>18241</v>
      </c>
      <c r="B15195" s="9" t="s">
        <v>13004</v>
      </c>
      <c r="C15195" s="9" t="s">
        <v>5</v>
      </c>
      <c r="D15195" s="14">
        <v>1667216.22</v>
      </c>
      <c r="E15195" s="14">
        <v>4188.9854773869301</v>
      </c>
      <c r="F15195" s="36">
        <v>3.51506684974821E-2</v>
      </c>
    </row>
    <row r="15196" spans="1:6" x14ac:dyDescent="0.4">
      <c r="A15196" s="9" t="s">
        <v>18241</v>
      </c>
      <c r="B15196" s="9" t="s">
        <v>13021</v>
      </c>
      <c r="C15196" s="9" t="s">
        <v>36</v>
      </c>
      <c r="D15196" s="14">
        <v>5739900</v>
      </c>
      <c r="E15196" s="14">
        <v>5415</v>
      </c>
      <c r="F15196" s="36">
        <v>2.9070049490481399E-2</v>
      </c>
    </row>
    <row r="15197" spans="1:6" x14ac:dyDescent="0.4">
      <c r="A15197" s="9" t="s">
        <v>18241</v>
      </c>
      <c r="B15197" s="9" t="s">
        <v>13005</v>
      </c>
      <c r="C15197" s="9" t="s">
        <v>5</v>
      </c>
      <c r="D15197" s="14">
        <v>809401.96823788201</v>
      </c>
      <c r="E15197" s="14">
        <v>4260.0103591467496</v>
      </c>
      <c r="F15197" s="36">
        <v>0.02</v>
      </c>
    </row>
    <row r="15198" spans="1:6" x14ac:dyDescent="0.4">
      <c r="A15198" s="9" t="s">
        <v>18241</v>
      </c>
      <c r="B15198" s="9" t="s">
        <v>13006</v>
      </c>
      <c r="C15198" s="9" t="s">
        <v>5</v>
      </c>
      <c r="D15198" s="14">
        <v>771175.72610664403</v>
      </c>
      <c r="E15198" s="14">
        <v>4332.44789947553</v>
      </c>
      <c r="F15198" s="36">
        <v>4.6713113128617798E-2</v>
      </c>
    </row>
    <row r="15199" spans="1:6" x14ac:dyDescent="0.4">
      <c r="A15199" s="9" t="s">
        <v>18241</v>
      </c>
      <c r="B15199" s="9" t="s">
        <v>13007</v>
      </c>
      <c r="C15199" s="9" t="s">
        <v>5</v>
      </c>
      <c r="D15199" s="14">
        <v>1238947</v>
      </c>
      <c r="E15199" s="14">
        <v>4301.8993055555602</v>
      </c>
      <c r="F15199" s="36">
        <v>6.8985832738364297E-2</v>
      </c>
    </row>
    <row r="15200" spans="1:6" x14ac:dyDescent="0.4">
      <c r="A15200" s="9" t="s">
        <v>18241</v>
      </c>
      <c r="B15200" s="9" t="s">
        <v>13022</v>
      </c>
      <c r="C15200" s="9" t="s">
        <v>36</v>
      </c>
      <c r="D15200" s="14">
        <v>6985350</v>
      </c>
      <c r="E15200" s="14">
        <v>5415</v>
      </c>
      <c r="F15200" s="36">
        <v>2.9771945972182801E-2</v>
      </c>
    </row>
    <row r="15201" spans="1:6" x14ac:dyDescent="0.4">
      <c r="A15201" s="9" t="s">
        <v>18241</v>
      </c>
      <c r="B15201" s="9" t="s">
        <v>13008</v>
      </c>
      <c r="C15201" s="9" t="s">
        <v>5</v>
      </c>
      <c r="D15201" s="14">
        <v>1568957.72</v>
      </c>
      <c r="E15201" s="14">
        <v>4382.56346368715</v>
      </c>
      <c r="F15201" s="36">
        <v>5.14568956271984E-2</v>
      </c>
    </row>
    <row r="15202" spans="1:6" x14ac:dyDescent="0.4">
      <c r="A15202" s="9" t="s">
        <v>18241</v>
      </c>
      <c r="B15202" s="9" t="s">
        <v>13009</v>
      </c>
      <c r="C15202" s="9" t="s">
        <v>5</v>
      </c>
      <c r="D15202" s="14">
        <v>803035.78589905298</v>
      </c>
      <c r="E15202" s="14">
        <v>4388.1736934374503</v>
      </c>
      <c r="F15202" s="36">
        <v>5.0372913533849498E-2</v>
      </c>
    </row>
    <row r="15203" spans="1:6" x14ac:dyDescent="0.4">
      <c r="A15203" s="9" t="s">
        <v>18241</v>
      </c>
      <c r="B15203" s="9" t="s">
        <v>13023</v>
      </c>
      <c r="C15203" s="9" t="s">
        <v>36</v>
      </c>
      <c r="D15203" s="14">
        <v>4622426.9990375396</v>
      </c>
      <c r="E15203" s="14">
        <v>5609.7415036863304</v>
      </c>
      <c r="F15203" s="36">
        <v>3.0468565770078102E-2</v>
      </c>
    </row>
    <row r="15204" spans="1:6" x14ac:dyDescent="0.4">
      <c r="A15204" s="9" t="s">
        <v>18241</v>
      </c>
      <c r="B15204" s="9" t="s">
        <v>13010</v>
      </c>
      <c r="C15204" s="9" t="s">
        <v>5</v>
      </c>
      <c r="D15204" s="14">
        <v>483909.646598297</v>
      </c>
      <c r="E15204" s="14">
        <v>5437.1870404302999</v>
      </c>
      <c r="F15204" s="36">
        <v>4.5817342757655102E-2</v>
      </c>
    </row>
    <row r="15205" spans="1:6" x14ac:dyDescent="0.4">
      <c r="A15205" s="9" t="s">
        <v>18241</v>
      </c>
      <c r="B15205" s="9" t="s">
        <v>13011</v>
      </c>
      <c r="C15205" s="9" t="s">
        <v>5</v>
      </c>
      <c r="D15205" s="14">
        <v>1737103</v>
      </c>
      <c r="E15205" s="14">
        <v>4195.9009661835798</v>
      </c>
      <c r="F15205" s="36">
        <v>6.9149968412951707E-2</v>
      </c>
    </row>
    <row r="15206" spans="1:6" x14ac:dyDescent="0.4">
      <c r="A15206" s="9" t="s">
        <v>18241</v>
      </c>
      <c r="B15206" s="9" t="s">
        <v>13012</v>
      </c>
      <c r="C15206" s="9" t="s">
        <v>5</v>
      </c>
      <c r="D15206" s="14">
        <v>616345.95574399305</v>
      </c>
      <c r="E15206" s="14">
        <v>4434.1435665035397</v>
      </c>
      <c r="F15206" s="36">
        <v>0.02</v>
      </c>
    </row>
    <row r="15207" spans="1:6" x14ac:dyDescent="0.4">
      <c r="A15207" s="9" t="s">
        <v>18241</v>
      </c>
      <c r="B15207" s="9" t="s">
        <v>13013</v>
      </c>
      <c r="C15207" s="9" t="s">
        <v>5</v>
      </c>
      <c r="D15207" s="14">
        <v>1230448.0308617901</v>
      </c>
      <c r="E15207" s="14">
        <v>4806.4376205538701</v>
      </c>
      <c r="F15207" s="36">
        <v>4.24803888168672E-2</v>
      </c>
    </row>
    <row r="15208" spans="1:6" x14ac:dyDescent="0.4">
      <c r="A15208" s="9" t="s">
        <v>18241</v>
      </c>
      <c r="B15208" s="9" t="s">
        <v>13014</v>
      </c>
      <c r="C15208" s="9" t="s">
        <v>5</v>
      </c>
      <c r="D15208" s="14">
        <v>891961.5</v>
      </c>
      <c r="E15208" s="14">
        <v>4267.7583732057401</v>
      </c>
      <c r="F15208" s="36">
        <v>5.6535072472102099E-2</v>
      </c>
    </row>
    <row r="15209" spans="1:6" x14ac:dyDescent="0.4">
      <c r="A15209" s="9" t="s">
        <v>18242</v>
      </c>
      <c r="B15209" s="9" t="s">
        <v>13024</v>
      </c>
      <c r="C15209" s="9" t="s">
        <v>5</v>
      </c>
      <c r="D15209" s="14">
        <v>835883.28775000002</v>
      </c>
      <c r="E15209" s="14">
        <v>4264.7106517857101</v>
      </c>
      <c r="F15209" s="36">
        <v>7.1632132984387004E-2</v>
      </c>
    </row>
    <row r="15210" spans="1:6" x14ac:dyDescent="0.4">
      <c r="A15210" s="9" t="s">
        <v>18242</v>
      </c>
      <c r="B15210" s="9" t="s">
        <v>2102</v>
      </c>
      <c r="C15210" s="9" t="s">
        <v>5</v>
      </c>
      <c r="D15210" s="14">
        <v>1705816.8209827701</v>
      </c>
      <c r="E15210" s="14">
        <v>4201.5192635043504</v>
      </c>
      <c r="F15210" s="36">
        <v>3.9757195208302003E-2</v>
      </c>
    </row>
    <row r="15211" spans="1:6" x14ac:dyDescent="0.4">
      <c r="A15211" s="9" t="s">
        <v>18242</v>
      </c>
      <c r="B15211" s="9" t="s">
        <v>17421</v>
      </c>
      <c r="C15211" s="9" t="s">
        <v>5</v>
      </c>
      <c r="D15211" s="14">
        <v>382668.363636364</v>
      </c>
      <c r="E15211" s="14">
        <v>5314.8383838383797</v>
      </c>
      <c r="F15211" s="36">
        <v>4.3820940373492601E-2</v>
      </c>
    </row>
    <row r="15212" spans="1:6" x14ac:dyDescent="0.4">
      <c r="A15212" s="9" t="s">
        <v>18242</v>
      </c>
      <c r="B15212" s="9" t="s">
        <v>13025</v>
      </c>
      <c r="C15212" s="9" t="s">
        <v>5</v>
      </c>
      <c r="D15212" s="14">
        <v>462574.95583004702</v>
      </c>
      <c r="E15212" s="14">
        <v>5930.4481516672704</v>
      </c>
      <c r="F15212" s="36">
        <v>9.7813578091896294E-2</v>
      </c>
    </row>
    <row r="15213" spans="1:6" x14ac:dyDescent="0.4">
      <c r="A15213" s="9" t="s">
        <v>18242</v>
      </c>
      <c r="B15213" s="9" t="s">
        <v>13026</v>
      </c>
      <c r="C15213" s="9" t="s">
        <v>5</v>
      </c>
      <c r="D15213" s="14">
        <v>1129738.20111732</v>
      </c>
      <c r="E15213" s="14">
        <v>4199.7702643766497</v>
      </c>
      <c r="F15213" s="36">
        <v>3.5045097905935803E-2</v>
      </c>
    </row>
    <row r="15214" spans="1:6" x14ac:dyDescent="0.4">
      <c r="A15214" s="9" t="s">
        <v>18242</v>
      </c>
      <c r="B15214" s="9" t="s">
        <v>13027</v>
      </c>
      <c r="C15214" s="9" t="s">
        <v>5</v>
      </c>
      <c r="D15214" s="14">
        <v>579433.84693472495</v>
      </c>
      <c r="E15214" s="14">
        <v>4749.4577617600398</v>
      </c>
      <c r="F15214" s="36">
        <v>0.02</v>
      </c>
    </row>
    <row r="15215" spans="1:6" x14ac:dyDescent="0.4">
      <c r="A15215" s="9" t="s">
        <v>18242</v>
      </c>
      <c r="B15215" s="9" t="s">
        <v>13028</v>
      </c>
      <c r="C15215" s="9" t="s">
        <v>5</v>
      </c>
      <c r="D15215" s="14">
        <v>362764.909676802</v>
      </c>
      <c r="E15215" s="14">
        <v>5496.4380254060898</v>
      </c>
      <c r="F15215" s="36">
        <v>2.7981403029056402E-2</v>
      </c>
    </row>
    <row r="15216" spans="1:6" x14ac:dyDescent="0.4">
      <c r="A15216" s="9" t="s">
        <v>18242</v>
      </c>
      <c r="B15216" s="9" t="s">
        <v>13029</v>
      </c>
      <c r="C15216" s="9" t="s">
        <v>5</v>
      </c>
      <c r="D15216" s="14">
        <v>811443.156356661</v>
      </c>
      <c r="E15216" s="14">
        <v>4978.1788733537496</v>
      </c>
      <c r="F15216" s="36">
        <v>2.2272031126159501E-2</v>
      </c>
    </row>
    <row r="15217" spans="1:6" x14ac:dyDescent="0.4">
      <c r="A15217" s="9" t="s">
        <v>18242</v>
      </c>
      <c r="B15217" s="9" t="s">
        <v>13030</v>
      </c>
      <c r="C15217" s="9" t="s">
        <v>5</v>
      </c>
      <c r="D15217" s="14">
        <v>1186133.49275</v>
      </c>
      <c r="E15217" s="14">
        <v>4266.6672401079104</v>
      </c>
      <c r="F15217" s="36">
        <v>7.08057501887909E-2</v>
      </c>
    </row>
    <row r="15218" spans="1:6" x14ac:dyDescent="0.4">
      <c r="A15218" s="9" t="s">
        <v>18242</v>
      </c>
      <c r="B15218" s="9" t="s">
        <v>13031</v>
      </c>
      <c r="C15218" s="9" t="s">
        <v>5</v>
      </c>
      <c r="D15218" s="14">
        <v>684510.59972891305</v>
      </c>
      <c r="E15218" s="14">
        <v>5033.1661744773</v>
      </c>
      <c r="F15218" s="36">
        <v>0.02</v>
      </c>
    </row>
    <row r="15219" spans="1:6" x14ac:dyDescent="0.4">
      <c r="A15219" s="9" t="s">
        <v>18242</v>
      </c>
      <c r="B15219" s="9" t="s">
        <v>13032</v>
      </c>
      <c r="C15219" s="9" t="s">
        <v>5</v>
      </c>
      <c r="D15219" s="14">
        <v>932628.71661067696</v>
      </c>
      <c r="E15219" s="14">
        <v>4505.4527372496505</v>
      </c>
      <c r="F15219" s="36">
        <v>4.8385575945467399E-2</v>
      </c>
    </row>
    <row r="15220" spans="1:6" x14ac:dyDescent="0.4">
      <c r="A15220" s="9" t="s">
        <v>18242</v>
      </c>
      <c r="B15220" s="9" t="s">
        <v>13033</v>
      </c>
      <c r="C15220" s="9" t="s">
        <v>5</v>
      </c>
      <c r="D15220" s="14">
        <v>891532.04249999998</v>
      </c>
      <c r="E15220" s="14">
        <v>4245.3906785714298</v>
      </c>
      <c r="F15220" s="36">
        <v>4.80993650604482E-2</v>
      </c>
    </row>
    <row r="15221" spans="1:6" x14ac:dyDescent="0.4">
      <c r="A15221" s="9" t="s">
        <v>18242</v>
      </c>
      <c r="B15221" s="9" t="s">
        <v>13057</v>
      </c>
      <c r="C15221" s="9" t="s">
        <v>36</v>
      </c>
      <c r="D15221" s="14">
        <v>4215395.6619305499</v>
      </c>
      <c r="E15221" s="14">
        <v>5673.4800295162104</v>
      </c>
      <c r="F15221" s="36">
        <v>2.78077367034162E-2</v>
      </c>
    </row>
    <row r="15222" spans="1:6" x14ac:dyDescent="0.4">
      <c r="A15222" s="9" t="s">
        <v>18242</v>
      </c>
      <c r="B15222" s="9" t="s">
        <v>13034</v>
      </c>
      <c r="C15222" s="9" t="s">
        <v>5</v>
      </c>
      <c r="D15222" s="14">
        <v>483144.34560682002</v>
      </c>
      <c r="E15222" s="14">
        <v>5195.1004903959101</v>
      </c>
      <c r="F15222" s="36">
        <v>2.4178768275938001E-2</v>
      </c>
    </row>
    <row r="15223" spans="1:6" x14ac:dyDescent="0.4">
      <c r="A15223" s="9" t="s">
        <v>18242</v>
      </c>
      <c r="B15223" s="9" t="s">
        <v>13035</v>
      </c>
      <c r="C15223" s="9" t="s">
        <v>5</v>
      </c>
      <c r="D15223" s="14">
        <v>957076.621223622</v>
      </c>
      <c r="E15223" s="14">
        <v>4350.3482782891897</v>
      </c>
      <c r="F15223" s="36">
        <v>4.70605054792528E-2</v>
      </c>
    </row>
    <row r="15224" spans="1:6" x14ac:dyDescent="0.4">
      <c r="A15224" s="9" t="s">
        <v>18242</v>
      </c>
      <c r="B15224" s="9" t="s">
        <v>13036</v>
      </c>
      <c r="C15224" s="9" t="s">
        <v>5</v>
      </c>
      <c r="D15224" s="14">
        <v>3210240</v>
      </c>
      <c r="E15224" s="14">
        <v>4180</v>
      </c>
      <c r="F15224" s="36">
        <v>6.6448281974471404E-2</v>
      </c>
    </row>
    <row r="15225" spans="1:6" x14ac:dyDescent="0.4">
      <c r="A15225" s="9" t="s">
        <v>18242</v>
      </c>
      <c r="B15225" s="9" t="s">
        <v>17419</v>
      </c>
      <c r="C15225" s="9" t="s">
        <v>36</v>
      </c>
      <c r="D15225" s="14">
        <v>8636925</v>
      </c>
      <c r="E15225" s="14">
        <v>5415</v>
      </c>
      <c r="F15225" s="36">
        <v>2.9338232334181098E-2</v>
      </c>
    </row>
    <row r="15226" spans="1:6" x14ac:dyDescent="0.4">
      <c r="A15226" s="9" t="s">
        <v>18242</v>
      </c>
      <c r="B15226" s="9" t="s">
        <v>848</v>
      </c>
      <c r="C15226" s="9" t="s">
        <v>5</v>
      </c>
      <c r="D15226" s="14">
        <v>1119979.4545499999</v>
      </c>
      <c r="E15226" s="14">
        <v>4194.6796050561798</v>
      </c>
      <c r="F15226" s="36">
        <v>2.0960773023238798E-2</v>
      </c>
    </row>
    <row r="15227" spans="1:6" x14ac:dyDescent="0.4">
      <c r="A15227" s="9" t="s">
        <v>18242</v>
      </c>
      <c r="B15227" s="9" t="s">
        <v>13037</v>
      </c>
      <c r="C15227" s="9" t="s">
        <v>5</v>
      </c>
      <c r="D15227" s="14">
        <v>255099.205176844</v>
      </c>
      <c r="E15227" s="14">
        <v>7502.9177993189496</v>
      </c>
      <c r="F15227" s="36">
        <v>0.02</v>
      </c>
    </row>
    <row r="15228" spans="1:6" x14ac:dyDescent="0.4">
      <c r="A15228" s="9" t="s">
        <v>18242</v>
      </c>
      <c r="B15228" s="9" t="s">
        <v>13038</v>
      </c>
      <c r="C15228" s="9" t="s">
        <v>5</v>
      </c>
      <c r="D15228" s="14">
        <v>802318.451</v>
      </c>
      <c r="E15228" s="14">
        <v>4267.6513351063804</v>
      </c>
      <c r="F15228" s="36">
        <v>6.9813481559807697E-2</v>
      </c>
    </row>
    <row r="15229" spans="1:6" x14ac:dyDescent="0.4">
      <c r="A15229" s="9" t="s">
        <v>18242</v>
      </c>
      <c r="B15229" s="9" t="s">
        <v>13039</v>
      </c>
      <c r="C15229" s="9" t="s">
        <v>5</v>
      </c>
      <c r="D15229" s="14">
        <v>1111827.73725</v>
      </c>
      <c r="E15229" s="14">
        <v>4259.87638793103</v>
      </c>
      <c r="F15229" s="36">
        <v>6.7720557873323303E-2</v>
      </c>
    </row>
    <row r="15230" spans="1:6" x14ac:dyDescent="0.4">
      <c r="A15230" s="9" t="s">
        <v>18242</v>
      </c>
      <c r="B15230" s="9" t="s">
        <v>13040</v>
      </c>
      <c r="C15230" s="9" t="s">
        <v>5</v>
      </c>
      <c r="D15230" s="14">
        <v>371837.49167953699</v>
      </c>
      <c r="E15230" s="14">
        <v>5311.9641668505401</v>
      </c>
      <c r="F15230" s="36">
        <v>3.3687462962495897E-2</v>
      </c>
    </row>
    <row r="15231" spans="1:6" x14ac:dyDescent="0.4">
      <c r="A15231" s="9" t="s">
        <v>18242</v>
      </c>
      <c r="B15231" s="9" t="s">
        <v>13041</v>
      </c>
      <c r="C15231" s="9" t="s">
        <v>5</v>
      </c>
      <c r="D15231" s="14">
        <v>1436512.8392616501</v>
      </c>
      <c r="E15231" s="14">
        <v>4288.0980276467199</v>
      </c>
      <c r="F15231" s="36">
        <v>0.02</v>
      </c>
    </row>
    <row r="15232" spans="1:6" x14ac:dyDescent="0.4">
      <c r="A15232" s="9" t="s">
        <v>18242</v>
      </c>
      <c r="B15232" s="9" t="s">
        <v>13042</v>
      </c>
      <c r="C15232" s="9" t="s">
        <v>5</v>
      </c>
      <c r="D15232" s="14">
        <v>1096724.82344378</v>
      </c>
      <c r="E15232" s="14">
        <v>4494.7738665728803</v>
      </c>
      <c r="F15232" s="36">
        <v>6.6128792875740403E-2</v>
      </c>
    </row>
    <row r="15233" spans="1:6" x14ac:dyDescent="0.4">
      <c r="A15233" s="9" t="s">
        <v>18242</v>
      </c>
      <c r="B15233" s="9" t="s">
        <v>13043</v>
      </c>
      <c r="C15233" s="9" t="s">
        <v>5</v>
      </c>
      <c r="D15233" s="14">
        <v>303040.89408924402</v>
      </c>
      <c r="E15233" s="14">
        <v>5611.86840906007</v>
      </c>
      <c r="F15233" s="36">
        <v>2.2263447713818801E-2</v>
      </c>
    </row>
    <row r="15234" spans="1:6" x14ac:dyDescent="0.4">
      <c r="A15234" s="9" t="s">
        <v>18242</v>
      </c>
      <c r="B15234" s="9" t="s">
        <v>13044</v>
      </c>
      <c r="C15234" s="9" t="s">
        <v>5</v>
      </c>
      <c r="D15234" s="14">
        <v>884855.3075</v>
      </c>
      <c r="E15234" s="14">
        <v>4233.7574521531096</v>
      </c>
      <c r="F15234" s="36">
        <v>4.4982031474914502E-2</v>
      </c>
    </row>
    <row r="15235" spans="1:6" x14ac:dyDescent="0.4">
      <c r="A15235" s="9" t="s">
        <v>18242</v>
      </c>
      <c r="B15235" s="9" t="s">
        <v>13045</v>
      </c>
      <c r="C15235" s="9" t="s">
        <v>5</v>
      </c>
      <c r="D15235" s="14">
        <v>1548119.0470843599</v>
      </c>
      <c r="E15235" s="14">
        <v>4229.8334619791303</v>
      </c>
      <c r="F15235" s="36">
        <v>0.02</v>
      </c>
    </row>
    <row r="15236" spans="1:6" x14ac:dyDescent="0.4">
      <c r="A15236" s="9" t="s">
        <v>18242</v>
      </c>
      <c r="B15236" s="9" t="s">
        <v>13046</v>
      </c>
      <c r="C15236" s="9" t="s">
        <v>5</v>
      </c>
      <c r="D15236" s="14">
        <v>914868.39025000005</v>
      </c>
      <c r="E15236" s="14">
        <v>4275.0859357476602</v>
      </c>
      <c r="F15236" s="36">
        <v>4.65306784034141E-2</v>
      </c>
    </row>
    <row r="15237" spans="1:6" x14ac:dyDescent="0.4">
      <c r="A15237" s="9" t="s">
        <v>18242</v>
      </c>
      <c r="B15237" s="9" t="s">
        <v>13047</v>
      </c>
      <c r="C15237" s="9" t="s">
        <v>5</v>
      </c>
      <c r="D15237" s="14">
        <v>430925.28422713</v>
      </c>
      <c r="E15237" s="14">
        <v>5069.7092262015303</v>
      </c>
      <c r="F15237" s="36">
        <v>2.2115963362226501E-2</v>
      </c>
    </row>
    <row r="15238" spans="1:6" x14ac:dyDescent="0.4">
      <c r="A15238" s="9" t="s">
        <v>18242</v>
      </c>
      <c r="B15238" s="9" t="s">
        <v>13048</v>
      </c>
      <c r="C15238" s="9" t="s">
        <v>5</v>
      </c>
      <c r="D15238" s="14">
        <v>516105.304020204</v>
      </c>
      <c r="E15238" s="14">
        <v>4608.0830716089704</v>
      </c>
      <c r="F15238" s="36">
        <v>3.7044656143490499E-2</v>
      </c>
    </row>
    <row r="15239" spans="1:6" x14ac:dyDescent="0.4">
      <c r="A15239" s="9" t="s">
        <v>18242</v>
      </c>
      <c r="B15239" s="9" t="s">
        <v>13049</v>
      </c>
      <c r="C15239" s="9" t="s">
        <v>5</v>
      </c>
      <c r="D15239" s="14">
        <v>486116.27734152699</v>
      </c>
      <c r="E15239" s="14">
        <v>4674.1949744377598</v>
      </c>
      <c r="F15239" s="36">
        <v>3.96268529177932E-2</v>
      </c>
    </row>
    <row r="15240" spans="1:6" x14ac:dyDescent="0.4">
      <c r="A15240" s="9" t="s">
        <v>18242</v>
      </c>
      <c r="B15240" s="9" t="s">
        <v>7432</v>
      </c>
      <c r="C15240" s="9" t="s">
        <v>5</v>
      </c>
      <c r="D15240" s="14">
        <v>1088257.3160322099</v>
      </c>
      <c r="E15240" s="14">
        <v>5085.3145608982004</v>
      </c>
      <c r="F15240" s="36">
        <v>0.02</v>
      </c>
    </row>
    <row r="15241" spans="1:6" x14ac:dyDescent="0.4">
      <c r="A15241" s="9" t="s">
        <v>18242</v>
      </c>
      <c r="B15241" s="9" t="s">
        <v>13050</v>
      </c>
      <c r="C15241" s="9" t="s">
        <v>5</v>
      </c>
      <c r="D15241" s="14">
        <v>952770.32633914903</v>
      </c>
      <c r="E15241" s="14">
        <v>4410.97373305162</v>
      </c>
      <c r="F15241" s="36">
        <v>3.9876307218438503E-2</v>
      </c>
    </row>
    <row r="15242" spans="1:6" x14ac:dyDescent="0.4">
      <c r="A15242" s="9" t="s">
        <v>18242</v>
      </c>
      <c r="B15242" s="9" t="s">
        <v>13051</v>
      </c>
      <c r="C15242" s="9" t="s">
        <v>5</v>
      </c>
      <c r="D15242" s="14">
        <v>853581.47251778399</v>
      </c>
      <c r="E15242" s="14">
        <v>4445.7368360301198</v>
      </c>
      <c r="F15242" s="36">
        <v>4.3972278683774797E-2</v>
      </c>
    </row>
    <row r="15243" spans="1:6" x14ac:dyDescent="0.4">
      <c r="A15243" s="9" t="s">
        <v>18242</v>
      </c>
      <c r="B15243" s="9" t="s">
        <v>13052</v>
      </c>
      <c r="C15243" s="9" t="s">
        <v>5</v>
      </c>
      <c r="D15243" s="14">
        <v>593891.62535138195</v>
      </c>
      <c r="E15243" s="14">
        <v>4908.1952508378699</v>
      </c>
      <c r="F15243" s="36">
        <v>0.02</v>
      </c>
    </row>
    <row r="15244" spans="1:6" x14ac:dyDescent="0.4">
      <c r="A15244" s="9" t="s">
        <v>18242</v>
      </c>
      <c r="B15244" s="9" t="s">
        <v>13053</v>
      </c>
      <c r="C15244" s="9" t="s">
        <v>5</v>
      </c>
      <c r="D15244" s="14">
        <v>1576840.9745</v>
      </c>
      <c r="E15244" s="14">
        <v>4296.5694128065397</v>
      </c>
      <c r="F15244" s="36">
        <v>6.6547680165850401E-2</v>
      </c>
    </row>
    <row r="15245" spans="1:6" x14ac:dyDescent="0.4">
      <c r="A15245" s="9" t="s">
        <v>18242</v>
      </c>
      <c r="B15245" s="9" t="s">
        <v>18876</v>
      </c>
      <c r="C15245" s="9" t="s">
        <v>5</v>
      </c>
      <c r="D15245" s="14">
        <v>318988.90305795998</v>
      </c>
      <c r="E15245" s="14">
        <v>6134.4019818838497</v>
      </c>
      <c r="F15245" s="36">
        <v>0.02</v>
      </c>
    </row>
    <row r="15246" spans="1:6" x14ac:dyDescent="0.4">
      <c r="A15246" s="9" t="s">
        <v>18242</v>
      </c>
      <c r="B15246" s="9" t="s">
        <v>13058</v>
      </c>
      <c r="C15246" s="9" t="s">
        <v>36</v>
      </c>
      <c r="D15246" s="14">
        <v>6310089.2284861701</v>
      </c>
      <c r="E15246" s="14">
        <v>5731.2345399511096</v>
      </c>
      <c r="F15246" s="36">
        <v>0.02</v>
      </c>
    </row>
    <row r="15247" spans="1:6" x14ac:dyDescent="0.4">
      <c r="A15247" s="9" t="s">
        <v>18242</v>
      </c>
      <c r="B15247" s="9" t="s">
        <v>18877</v>
      </c>
      <c r="C15247" s="9" t="s">
        <v>5</v>
      </c>
      <c r="D15247" s="14">
        <v>595212.95636554598</v>
      </c>
      <c r="E15247" s="14">
        <v>4313.1373649677298</v>
      </c>
      <c r="F15247" s="36">
        <v>2.76079316847762E-2</v>
      </c>
    </row>
    <row r="15248" spans="1:6" x14ac:dyDescent="0.4">
      <c r="A15248" s="9" t="s">
        <v>18242</v>
      </c>
      <c r="B15248" s="9" t="s">
        <v>13054</v>
      </c>
      <c r="C15248" s="9" t="s">
        <v>5</v>
      </c>
      <c r="D15248" s="14">
        <v>544856.15756785497</v>
      </c>
      <c r="E15248" s="14">
        <v>4429.72485827524</v>
      </c>
      <c r="F15248" s="36">
        <v>5.8707582416997403E-2</v>
      </c>
    </row>
    <row r="15249" spans="1:6" x14ac:dyDescent="0.4">
      <c r="A15249" s="9" t="s">
        <v>18242</v>
      </c>
      <c r="B15249" s="9" t="s">
        <v>13059</v>
      </c>
      <c r="C15249" s="9" t="s">
        <v>36</v>
      </c>
      <c r="D15249" s="14">
        <v>3736972.38414039</v>
      </c>
      <c r="E15249" s="14">
        <v>5941.1325662009303</v>
      </c>
      <c r="F15249" s="36">
        <v>6.0748722762289799E-2</v>
      </c>
    </row>
    <row r="15250" spans="1:6" x14ac:dyDescent="0.4">
      <c r="A15250" s="9" t="s">
        <v>18242</v>
      </c>
      <c r="B15250" s="9" t="s">
        <v>10434</v>
      </c>
      <c r="C15250" s="9" t="s">
        <v>5</v>
      </c>
      <c r="D15250" s="14">
        <v>915178.451</v>
      </c>
      <c r="E15250" s="14">
        <v>4256.6439581395398</v>
      </c>
      <c r="F15250" s="36">
        <v>6.17498599967439E-2</v>
      </c>
    </row>
    <row r="15251" spans="1:6" x14ac:dyDescent="0.4">
      <c r="A15251" s="9" t="s">
        <v>18242</v>
      </c>
      <c r="B15251" s="9" t="s">
        <v>13055</v>
      </c>
      <c r="C15251" s="9" t="s">
        <v>5</v>
      </c>
      <c r="D15251" s="14">
        <v>1365631.0890645599</v>
      </c>
      <c r="E15251" s="14">
        <v>4307.9845080900996</v>
      </c>
      <c r="F15251" s="36">
        <v>0.02</v>
      </c>
    </row>
    <row r="15252" spans="1:6" x14ac:dyDescent="0.4">
      <c r="A15252" s="9" t="s">
        <v>18242</v>
      </c>
      <c r="B15252" s="9" t="s">
        <v>13056</v>
      </c>
      <c r="C15252" s="9" t="s">
        <v>5</v>
      </c>
      <c r="D15252" s="14">
        <v>1157568.2637425801</v>
      </c>
      <c r="E15252" s="14">
        <v>4335.4616619572198</v>
      </c>
      <c r="F15252" s="36">
        <v>5.57208400047371E-2</v>
      </c>
    </row>
    <row r="15253" spans="1:6" x14ac:dyDescent="0.4">
      <c r="A15253" s="9" t="s">
        <v>18377</v>
      </c>
      <c r="B15253" s="9" t="s">
        <v>18878</v>
      </c>
      <c r="C15253" s="9" t="s">
        <v>36</v>
      </c>
      <c r="D15253" s="14">
        <v>4861890.8465885799</v>
      </c>
      <c r="E15253" s="14">
        <v>5787.9652935578297</v>
      </c>
      <c r="F15253" s="36">
        <v>4.2810498661876001E-2</v>
      </c>
    </row>
    <row r="15254" spans="1:6" x14ac:dyDescent="0.4">
      <c r="A15254" s="9" t="s">
        <v>18377</v>
      </c>
      <c r="B15254" s="9" t="s">
        <v>13060</v>
      </c>
      <c r="C15254" s="9" t="s">
        <v>3</v>
      </c>
      <c r="D15254" s="14">
        <v>4046719.7243100698</v>
      </c>
      <c r="E15254" s="14">
        <v>5248.6637150584602</v>
      </c>
      <c r="F15254" s="36">
        <v>3.7275120163002197E-2</v>
      </c>
    </row>
    <row r="15255" spans="1:6" x14ac:dyDescent="0.4">
      <c r="A15255" s="9" t="s">
        <v>18377</v>
      </c>
      <c r="B15255" s="9" t="s">
        <v>13061</v>
      </c>
      <c r="C15255" s="9" t="s">
        <v>5</v>
      </c>
      <c r="D15255" s="14">
        <v>972619.49190453696</v>
      </c>
      <c r="E15255" s="14">
        <v>4653.6817794475501</v>
      </c>
      <c r="F15255" s="36">
        <v>4.4656068550153603E-2</v>
      </c>
    </row>
    <row r="15256" spans="1:6" x14ac:dyDescent="0.4">
      <c r="A15256" s="9" t="s">
        <v>18377</v>
      </c>
      <c r="B15256" s="9" t="s">
        <v>13062</v>
      </c>
      <c r="C15256" s="9" t="s">
        <v>5</v>
      </c>
      <c r="D15256" s="14">
        <v>1377325.9046571599</v>
      </c>
      <c r="E15256" s="14">
        <v>4782.3816133929304</v>
      </c>
      <c r="F15256" s="36">
        <v>2.82354757366403E-2</v>
      </c>
    </row>
    <row r="15257" spans="1:6" x14ac:dyDescent="0.4">
      <c r="A15257" s="9" t="s">
        <v>18377</v>
      </c>
      <c r="B15257" s="9" t="s">
        <v>18879</v>
      </c>
      <c r="C15257" s="9" t="s">
        <v>5</v>
      </c>
      <c r="D15257" s="14">
        <v>1121979.36249356</v>
      </c>
      <c r="E15257" s="14">
        <v>4331.96665055428</v>
      </c>
      <c r="F15257" s="36">
        <v>0.02</v>
      </c>
    </row>
    <row r="15258" spans="1:6" x14ac:dyDescent="0.4">
      <c r="A15258" s="9" t="s">
        <v>18377</v>
      </c>
      <c r="B15258" s="9" t="s">
        <v>13063</v>
      </c>
      <c r="C15258" s="9" t="s">
        <v>5</v>
      </c>
      <c r="D15258" s="14">
        <v>1827151.7455708</v>
      </c>
      <c r="E15258" s="14">
        <v>4533.8752991831198</v>
      </c>
      <c r="F15258" s="36">
        <v>2.6880731327149101E-2</v>
      </c>
    </row>
    <row r="15259" spans="1:6" x14ac:dyDescent="0.4">
      <c r="A15259" s="9" t="s">
        <v>18377</v>
      </c>
      <c r="B15259" s="9" t="s">
        <v>13064</v>
      </c>
      <c r="C15259" s="9" t="s">
        <v>5</v>
      </c>
      <c r="D15259" s="14">
        <v>479342.20520025201</v>
      </c>
      <c r="E15259" s="14">
        <v>5267.49676044233</v>
      </c>
      <c r="F15259" s="36">
        <v>6.9419854746050294E-2</v>
      </c>
    </row>
    <row r="15260" spans="1:6" x14ac:dyDescent="0.4">
      <c r="A15260" s="9" t="s">
        <v>18377</v>
      </c>
      <c r="B15260" s="9" t="s">
        <v>13065</v>
      </c>
      <c r="C15260" s="9" t="s">
        <v>5</v>
      </c>
      <c r="D15260" s="14">
        <v>604247.79536679504</v>
      </c>
      <c r="E15260" s="14">
        <v>4410.5678493926698</v>
      </c>
      <c r="F15260" s="36">
        <v>5.7099480102096999E-2</v>
      </c>
    </row>
    <row r="15261" spans="1:6" x14ac:dyDescent="0.4">
      <c r="A15261" s="9" t="s">
        <v>18377</v>
      </c>
      <c r="B15261" s="9" t="s">
        <v>13066</v>
      </c>
      <c r="C15261" s="9" t="s">
        <v>5</v>
      </c>
      <c r="D15261" s="14">
        <v>2497672</v>
      </c>
      <c r="E15261" s="14">
        <v>4306.3310344827596</v>
      </c>
      <c r="F15261" s="36">
        <v>5.8576686175301401E-2</v>
      </c>
    </row>
    <row r="15262" spans="1:6" x14ac:dyDescent="0.4">
      <c r="A15262" s="9" t="s">
        <v>18377</v>
      </c>
      <c r="B15262" s="9" t="s">
        <v>13067</v>
      </c>
      <c r="C15262" s="9" t="s">
        <v>5</v>
      </c>
      <c r="D15262" s="14">
        <v>607522.11514556</v>
      </c>
      <c r="E15262" s="14">
        <v>6015.0704469857501</v>
      </c>
      <c r="F15262" s="36">
        <v>0.02</v>
      </c>
    </row>
    <row r="15263" spans="1:6" x14ac:dyDescent="0.4">
      <c r="A15263" s="9" t="s">
        <v>18377</v>
      </c>
      <c r="B15263" s="9" t="s">
        <v>13068</v>
      </c>
      <c r="C15263" s="9" t="s">
        <v>5</v>
      </c>
      <c r="D15263" s="14">
        <v>1872998</v>
      </c>
      <c r="E15263" s="14">
        <v>4256.8136363636404</v>
      </c>
      <c r="F15263" s="36">
        <v>6.8067809204019197E-2</v>
      </c>
    </row>
    <row r="15264" spans="1:6" x14ac:dyDescent="0.4">
      <c r="A15264" s="9" t="s">
        <v>18377</v>
      </c>
      <c r="B15264" s="9" t="s">
        <v>13069</v>
      </c>
      <c r="C15264" s="9" t="s">
        <v>5</v>
      </c>
      <c r="D15264" s="14">
        <v>896888.66319950297</v>
      </c>
      <c r="E15264" s="14">
        <v>4270.8983961881104</v>
      </c>
      <c r="F15264" s="36">
        <v>2.5847949747355999E-2</v>
      </c>
    </row>
    <row r="15265" spans="1:6" x14ac:dyDescent="0.4">
      <c r="A15265" s="9" t="s">
        <v>18377</v>
      </c>
      <c r="B15265" s="9" t="s">
        <v>6807</v>
      </c>
      <c r="C15265" s="9" t="s">
        <v>5</v>
      </c>
      <c r="D15265" s="14">
        <v>1334547.2713997299</v>
      </c>
      <c r="E15265" s="14">
        <v>4332.9456863627702</v>
      </c>
      <c r="F15265" s="36">
        <v>0.02</v>
      </c>
    </row>
    <row r="15266" spans="1:6" x14ac:dyDescent="0.4">
      <c r="A15266" s="9" t="s">
        <v>18377</v>
      </c>
      <c r="B15266" s="9" t="s">
        <v>13070</v>
      </c>
      <c r="C15266" s="9" t="s">
        <v>5</v>
      </c>
      <c r="D15266" s="14">
        <v>861145.22291021701</v>
      </c>
      <c r="E15266" s="14">
        <v>4349.2182975263504</v>
      </c>
      <c r="F15266" s="36">
        <v>4.74126539462612E-2</v>
      </c>
    </row>
    <row r="15267" spans="1:6" x14ac:dyDescent="0.4">
      <c r="A15267" s="9" t="s">
        <v>18377</v>
      </c>
      <c r="B15267" s="9" t="s">
        <v>13071</v>
      </c>
      <c r="C15267" s="9" t="s">
        <v>5</v>
      </c>
      <c r="D15267" s="14">
        <v>427160.52631578897</v>
      </c>
      <c r="E15267" s="14">
        <v>5085.2443609022503</v>
      </c>
      <c r="F15267" s="36">
        <v>4.5166018107993401E-2</v>
      </c>
    </row>
    <row r="15268" spans="1:6" x14ac:dyDescent="0.4">
      <c r="A15268" s="9" t="s">
        <v>18377</v>
      </c>
      <c r="B15268" s="9" t="s">
        <v>13072</v>
      </c>
      <c r="C15268" s="9" t="s">
        <v>5</v>
      </c>
      <c r="D15268" s="14">
        <v>1879864</v>
      </c>
      <c r="E15268" s="14">
        <v>4196.125</v>
      </c>
      <c r="F15268" s="36">
        <v>3.4665244116558198E-2</v>
      </c>
    </row>
    <row r="15269" spans="1:6" x14ac:dyDescent="0.4">
      <c r="A15269" s="9" t="s">
        <v>18377</v>
      </c>
      <c r="B15269" s="9" t="s">
        <v>55</v>
      </c>
      <c r="C15269" s="9" t="s">
        <v>5</v>
      </c>
      <c r="D15269" s="14">
        <v>1030406.37071394</v>
      </c>
      <c r="E15269" s="14">
        <v>4519.3261873418396</v>
      </c>
      <c r="F15269" s="36">
        <v>2.2399871449225901E-2</v>
      </c>
    </row>
    <row r="15270" spans="1:6" x14ac:dyDescent="0.4">
      <c r="A15270" s="9" t="s">
        <v>18377</v>
      </c>
      <c r="B15270" s="9" t="s">
        <v>13073</v>
      </c>
      <c r="C15270" s="9" t="s">
        <v>5</v>
      </c>
      <c r="D15270" s="14">
        <v>752824.68828022503</v>
      </c>
      <c r="E15270" s="14">
        <v>4428.3805192954396</v>
      </c>
      <c r="F15270" s="36">
        <v>0.02</v>
      </c>
    </row>
    <row r="15271" spans="1:6" x14ac:dyDescent="0.4">
      <c r="A15271" s="9" t="s">
        <v>18377</v>
      </c>
      <c r="B15271" s="9" t="s">
        <v>13074</v>
      </c>
      <c r="C15271" s="9" t="s">
        <v>5</v>
      </c>
      <c r="D15271" s="14">
        <v>810546.86026728305</v>
      </c>
      <c r="E15271" s="14">
        <v>4221.5982305587604</v>
      </c>
      <c r="F15271" s="36">
        <v>3.9505605345505401E-2</v>
      </c>
    </row>
    <row r="15272" spans="1:6" x14ac:dyDescent="0.4">
      <c r="A15272" s="9" t="s">
        <v>18377</v>
      </c>
      <c r="B15272" s="9" t="s">
        <v>13075</v>
      </c>
      <c r="C15272" s="9" t="s">
        <v>5</v>
      </c>
      <c r="D15272" s="14">
        <v>899050.71870460606</v>
      </c>
      <c r="E15272" s="14">
        <v>4343.24018697877</v>
      </c>
      <c r="F15272" s="36">
        <v>0.02</v>
      </c>
    </row>
    <row r="15273" spans="1:6" x14ac:dyDescent="0.4">
      <c r="A15273" s="9" t="s">
        <v>18377</v>
      </c>
      <c r="B15273" s="9" t="s">
        <v>13076</v>
      </c>
      <c r="C15273" s="9" t="s">
        <v>5</v>
      </c>
      <c r="D15273" s="14">
        <v>823820.80000000005</v>
      </c>
      <c r="E15273" s="14">
        <v>4203.1673469387797</v>
      </c>
      <c r="F15273" s="36">
        <v>6.7346531932774803E-2</v>
      </c>
    </row>
    <row r="15274" spans="1:6" x14ac:dyDescent="0.4">
      <c r="A15274" s="9" t="s">
        <v>18377</v>
      </c>
      <c r="B15274" s="9" t="s">
        <v>13077</v>
      </c>
      <c r="C15274" s="9" t="s">
        <v>5</v>
      </c>
      <c r="D15274" s="14">
        <v>822421.41219158203</v>
      </c>
      <c r="E15274" s="14">
        <v>4397.9754662651403</v>
      </c>
      <c r="F15274" s="36">
        <v>2.5378300479033802E-2</v>
      </c>
    </row>
    <row r="15275" spans="1:6" x14ac:dyDescent="0.4">
      <c r="A15275" s="9" t="s">
        <v>18377</v>
      </c>
      <c r="B15275" s="9" t="s">
        <v>13078</v>
      </c>
      <c r="C15275" s="9" t="s">
        <v>5</v>
      </c>
      <c r="D15275" s="14">
        <v>758422.060999298</v>
      </c>
      <c r="E15275" s="14">
        <v>4740.1378812456096</v>
      </c>
      <c r="F15275" s="36">
        <v>0.02</v>
      </c>
    </row>
    <row r="15276" spans="1:6" x14ac:dyDescent="0.4">
      <c r="A15276" s="9" t="s">
        <v>18377</v>
      </c>
      <c r="B15276" s="9" t="s">
        <v>13082</v>
      </c>
      <c r="C15276" s="9" t="s">
        <v>36</v>
      </c>
      <c r="D15276" s="14">
        <v>1957693.1795673301</v>
      </c>
      <c r="E15276" s="14">
        <v>6098.7326466271998</v>
      </c>
      <c r="F15276" s="36">
        <v>2.4823028268412501E-2</v>
      </c>
    </row>
    <row r="15277" spans="1:6" x14ac:dyDescent="0.4">
      <c r="A15277" s="9" t="s">
        <v>18377</v>
      </c>
      <c r="B15277" s="9" t="s">
        <v>18880</v>
      </c>
      <c r="C15277" s="9" t="s">
        <v>36</v>
      </c>
      <c r="D15277" s="14">
        <v>5001779.9550690399</v>
      </c>
      <c r="E15277" s="14">
        <v>5802.5289501961097</v>
      </c>
      <c r="F15277" s="36">
        <v>2.5498975396803299E-2</v>
      </c>
    </row>
    <row r="15278" spans="1:6" x14ac:dyDescent="0.4">
      <c r="A15278" s="9" t="s">
        <v>18377</v>
      </c>
      <c r="B15278" s="9" t="s">
        <v>13079</v>
      </c>
      <c r="C15278" s="9" t="s">
        <v>5</v>
      </c>
      <c r="D15278" s="14">
        <v>561316.49818831403</v>
      </c>
      <c r="E15278" s="14">
        <v>5011.7544481099403</v>
      </c>
      <c r="F15278" s="36">
        <v>2.6439292211253299E-2</v>
      </c>
    </row>
    <row r="15279" spans="1:6" x14ac:dyDescent="0.4">
      <c r="A15279" s="9" t="s">
        <v>18377</v>
      </c>
      <c r="B15279" s="9" t="s">
        <v>13080</v>
      </c>
      <c r="C15279" s="9" t="s">
        <v>5</v>
      </c>
      <c r="D15279" s="14">
        <v>1502983.75</v>
      </c>
      <c r="E15279" s="14">
        <v>4245.7168079096</v>
      </c>
      <c r="F15279" s="36">
        <v>4.2319262139907998E-2</v>
      </c>
    </row>
    <row r="15280" spans="1:6" x14ac:dyDescent="0.4">
      <c r="A15280" s="9" t="s">
        <v>18377</v>
      </c>
      <c r="B15280" s="9" t="s">
        <v>13081</v>
      </c>
      <c r="C15280" s="9" t="s">
        <v>5</v>
      </c>
      <c r="D15280" s="14">
        <v>1159114.75</v>
      </c>
      <c r="E15280" s="14">
        <v>4308.9767657992597</v>
      </c>
      <c r="F15280" s="36">
        <v>4.2993418194468003E-2</v>
      </c>
    </row>
    <row r="15281" spans="1:6" x14ac:dyDescent="0.4">
      <c r="A15281" s="9" t="s">
        <v>18243</v>
      </c>
      <c r="B15281" s="9" t="s">
        <v>2899</v>
      </c>
      <c r="C15281" s="9" t="s">
        <v>5</v>
      </c>
      <c r="D15281" s="14">
        <v>1052248.27357085</v>
      </c>
      <c r="E15281" s="14">
        <v>4940.1327397692603</v>
      </c>
      <c r="F15281" s="36">
        <v>2.1598070707655501E-2</v>
      </c>
    </row>
    <row r="15282" spans="1:6" x14ac:dyDescent="0.4">
      <c r="A15282" s="9" t="s">
        <v>18243</v>
      </c>
      <c r="B15282" s="9" t="s">
        <v>13083</v>
      </c>
      <c r="C15282" s="9" t="s">
        <v>5</v>
      </c>
      <c r="D15282" s="14">
        <v>1141140</v>
      </c>
      <c r="E15282" s="14">
        <v>4180</v>
      </c>
      <c r="F15282" s="36">
        <v>7.0982297063478403E-2</v>
      </c>
    </row>
    <row r="15283" spans="1:6" x14ac:dyDescent="0.4">
      <c r="A15283" s="9" t="s">
        <v>18243</v>
      </c>
      <c r="B15283" s="9" t="s">
        <v>13118</v>
      </c>
      <c r="C15283" s="9" t="s">
        <v>36</v>
      </c>
      <c r="D15283" s="14">
        <v>6530490</v>
      </c>
      <c r="E15283" s="14">
        <v>5415</v>
      </c>
      <c r="F15283" s="36">
        <v>2.8005670035230499E-2</v>
      </c>
    </row>
    <row r="15284" spans="1:6" x14ac:dyDescent="0.4">
      <c r="A15284" s="9" t="s">
        <v>18243</v>
      </c>
      <c r="B15284" s="9" t="s">
        <v>13084</v>
      </c>
      <c r="C15284" s="9" t="s">
        <v>5</v>
      </c>
      <c r="D15284" s="14">
        <v>511279.61383958702</v>
      </c>
      <c r="E15284" s="14">
        <v>4778.3141480335198</v>
      </c>
      <c r="F15284" s="36">
        <v>0.02</v>
      </c>
    </row>
    <row r="15285" spans="1:6" x14ac:dyDescent="0.4">
      <c r="A15285" s="9" t="s">
        <v>18243</v>
      </c>
      <c r="B15285" s="9" t="s">
        <v>13085</v>
      </c>
      <c r="C15285" s="9" t="s">
        <v>5</v>
      </c>
      <c r="D15285" s="14">
        <v>1954770</v>
      </c>
      <c r="E15285" s="14">
        <v>4296.1978021978002</v>
      </c>
      <c r="F15285" s="36">
        <v>6.7382033272363098E-2</v>
      </c>
    </row>
    <row r="15286" spans="1:6" x14ac:dyDescent="0.4">
      <c r="A15286" s="9" t="s">
        <v>18243</v>
      </c>
      <c r="B15286" s="9" t="s">
        <v>13086</v>
      </c>
      <c r="C15286" s="9" t="s">
        <v>5</v>
      </c>
      <c r="D15286" s="14">
        <v>613179.60136082896</v>
      </c>
      <c r="E15286" s="14">
        <v>4610.3729425626198</v>
      </c>
      <c r="F15286" s="36">
        <v>1.9999999999999799E-2</v>
      </c>
    </row>
    <row r="15287" spans="1:6" x14ac:dyDescent="0.4">
      <c r="A15287" s="9" t="s">
        <v>18243</v>
      </c>
      <c r="B15287" s="9" t="s">
        <v>13087</v>
      </c>
      <c r="C15287" s="9" t="s">
        <v>5</v>
      </c>
      <c r="D15287" s="14">
        <v>625294.39793808502</v>
      </c>
      <c r="E15287" s="14">
        <v>4631.8103550969199</v>
      </c>
      <c r="F15287" s="36">
        <v>2.54628793091594E-2</v>
      </c>
    </row>
    <row r="15288" spans="1:6" x14ac:dyDescent="0.4">
      <c r="A15288" s="9" t="s">
        <v>18243</v>
      </c>
      <c r="B15288" s="9" t="s">
        <v>13088</v>
      </c>
      <c r="C15288" s="9" t="s">
        <v>5</v>
      </c>
      <c r="D15288" s="14">
        <v>861080</v>
      </c>
      <c r="E15288" s="14">
        <v>4180</v>
      </c>
      <c r="F15288" s="36">
        <v>5.0226045394703399E-2</v>
      </c>
    </row>
    <row r="15289" spans="1:6" x14ac:dyDescent="0.4">
      <c r="A15289" s="9" t="s">
        <v>18243</v>
      </c>
      <c r="B15289" s="9" t="s">
        <v>13119</v>
      </c>
      <c r="C15289" s="9" t="s">
        <v>36</v>
      </c>
      <c r="D15289" s="14">
        <v>5873014.3656887198</v>
      </c>
      <c r="E15289" s="14">
        <v>5509.3943392952397</v>
      </c>
      <c r="F15289" s="36">
        <v>1.9999999999999799E-2</v>
      </c>
    </row>
    <row r="15290" spans="1:6" x14ac:dyDescent="0.4">
      <c r="A15290" s="9" t="s">
        <v>18243</v>
      </c>
      <c r="B15290" s="9" t="s">
        <v>13089</v>
      </c>
      <c r="C15290" s="9" t="s">
        <v>5</v>
      </c>
      <c r="D15290" s="14">
        <v>1874901</v>
      </c>
      <c r="E15290" s="14">
        <v>4290.3913043478296</v>
      </c>
      <c r="F15290" s="36">
        <v>6.7038607276135101E-2</v>
      </c>
    </row>
    <row r="15291" spans="1:6" x14ac:dyDescent="0.4">
      <c r="A15291" s="9" t="s">
        <v>18243</v>
      </c>
      <c r="B15291" s="9" t="s">
        <v>13090</v>
      </c>
      <c r="C15291" s="9" t="s">
        <v>5</v>
      </c>
      <c r="D15291" s="14">
        <v>1704829.1101081099</v>
      </c>
      <c r="E15291" s="14">
        <v>4251.4441648581296</v>
      </c>
      <c r="F15291" s="36">
        <v>3.8861624149171499E-2</v>
      </c>
    </row>
    <row r="15292" spans="1:6" x14ac:dyDescent="0.4">
      <c r="A15292" s="9" t="s">
        <v>18243</v>
      </c>
      <c r="B15292" s="9" t="s">
        <v>13091</v>
      </c>
      <c r="C15292" s="9" t="s">
        <v>5</v>
      </c>
      <c r="D15292" s="14">
        <v>813242.47115500597</v>
      </c>
      <c r="E15292" s="14">
        <v>4755.8039248830801</v>
      </c>
      <c r="F15292" s="36">
        <v>0.02</v>
      </c>
    </row>
    <row r="15293" spans="1:6" x14ac:dyDescent="0.4">
      <c r="A15293" s="9" t="s">
        <v>18243</v>
      </c>
      <c r="B15293" s="9" t="s">
        <v>13092</v>
      </c>
      <c r="C15293" s="9" t="s">
        <v>5</v>
      </c>
      <c r="D15293" s="14">
        <v>1507705</v>
      </c>
      <c r="E15293" s="14">
        <v>4307.7285714285699</v>
      </c>
      <c r="F15293" s="36">
        <v>7.4541609678998103E-2</v>
      </c>
    </row>
    <row r="15294" spans="1:6" x14ac:dyDescent="0.4">
      <c r="A15294" s="9" t="s">
        <v>18243</v>
      </c>
      <c r="B15294" s="9" t="s">
        <v>13093</v>
      </c>
      <c r="C15294" s="9" t="s">
        <v>5</v>
      </c>
      <c r="D15294" s="14">
        <v>1254904</v>
      </c>
      <c r="E15294" s="14">
        <v>4268.3809523809496</v>
      </c>
      <c r="F15294" s="36">
        <v>6.7442678973880496E-2</v>
      </c>
    </row>
    <row r="15295" spans="1:6" x14ac:dyDescent="0.4">
      <c r="A15295" s="9" t="s">
        <v>18243</v>
      </c>
      <c r="B15295" s="9" t="s">
        <v>13094</v>
      </c>
      <c r="C15295" s="9" t="s">
        <v>5</v>
      </c>
      <c r="D15295" s="14">
        <v>478504.53253017098</v>
      </c>
      <c r="E15295" s="14">
        <v>5036.8898161070601</v>
      </c>
      <c r="F15295" s="36">
        <v>0.02</v>
      </c>
    </row>
    <row r="15296" spans="1:6" x14ac:dyDescent="0.4">
      <c r="A15296" s="9" t="s">
        <v>18243</v>
      </c>
      <c r="B15296" s="9" t="s">
        <v>13095</v>
      </c>
      <c r="C15296" s="9" t="s">
        <v>5</v>
      </c>
      <c r="D15296" s="14">
        <v>1379400</v>
      </c>
      <c r="E15296" s="14">
        <v>4180</v>
      </c>
      <c r="F15296" s="36">
        <v>6.9227319542955607E-2</v>
      </c>
    </row>
    <row r="15297" spans="1:6" x14ac:dyDescent="0.4">
      <c r="A15297" s="9" t="s">
        <v>18243</v>
      </c>
      <c r="B15297" s="9" t="s">
        <v>13096</v>
      </c>
      <c r="C15297" s="9" t="s">
        <v>5</v>
      </c>
      <c r="D15297" s="14">
        <v>1734700</v>
      </c>
      <c r="E15297" s="14">
        <v>4180</v>
      </c>
      <c r="F15297" s="36">
        <v>6.9515176688182703E-2</v>
      </c>
    </row>
    <row r="15298" spans="1:6" x14ac:dyDescent="0.4">
      <c r="A15298" s="9" t="s">
        <v>18243</v>
      </c>
      <c r="B15298" s="9" t="s">
        <v>13120</v>
      </c>
      <c r="C15298" s="9" t="s">
        <v>36</v>
      </c>
      <c r="D15298" s="14">
        <v>5983575</v>
      </c>
      <c r="E15298" s="14">
        <v>5415</v>
      </c>
      <c r="F15298" s="36">
        <v>2.8641695994251901E-2</v>
      </c>
    </row>
    <row r="15299" spans="1:6" x14ac:dyDescent="0.4">
      <c r="A15299" s="9" t="s">
        <v>18243</v>
      </c>
      <c r="B15299" s="9" t="s">
        <v>13097</v>
      </c>
      <c r="C15299" s="9" t="s">
        <v>5</v>
      </c>
      <c r="D15299" s="14">
        <v>1755600</v>
      </c>
      <c r="E15299" s="14">
        <v>4180</v>
      </c>
      <c r="F15299" s="36">
        <v>8.93198302408722E-2</v>
      </c>
    </row>
    <row r="15300" spans="1:6" x14ac:dyDescent="0.4">
      <c r="A15300" s="9" t="s">
        <v>18243</v>
      </c>
      <c r="B15300" s="9" t="s">
        <v>13098</v>
      </c>
      <c r="C15300" s="9" t="s">
        <v>5</v>
      </c>
      <c r="D15300" s="14">
        <v>870077.5</v>
      </c>
      <c r="E15300" s="14">
        <v>4265.0857843137301</v>
      </c>
      <c r="F15300" s="36">
        <v>2.1333765380222101E-2</v>
      </c>
    </row>
    <row r="15301" spans="1:6" x14ac:dyDescent="0.4">
      <c r="A15301" s="9" t="s">
        <v>18243</v>
      </c>
      <c r="B15301" s="9" t="s">
        <v>13099</v>
      </c>
      <c r="C15301" s="9" t="s">
        <v>5</v>
      </c>
      <c r="D15301" s="14">
        <v>466195.53859065502</v>
      </c>
      <c r="E15301" s="14">
        <v>4856.2035269859898</v>
      </c>
      <c r="F15301" s="36">
        <v>0.02</v>
      </c>
    </row>
    <row r="15302" spans="1:6" x14ac:dyDescent="0.4">
      <c r="A15302" s="9" t="s">
        <v>18243</v>
      </c>
      <c r="B15302" s="9" t="s">
        <v>13100</v>
      </c>
      <c r="C15302" s="9" t="s">
        <v>5</v>
      </c>
      <c r="D15302" s="14">
        <v>545990.17371800798</v>
      </c>
      <c r="E15302" s="14">
        <v>4747.7406410261601</v>
      </c>
      <c r="F15302" s="36">
        <v>2.8463296619244401E-2</v>
      </c>
    </row>
    <row r="15303" spans="1:6" x14ac:dyDescent="0.4">
      <c r="A15303" s="9" t="s">
        <v>18243</v>
      </c>
      <c r="B15303" s="9" t="s">
        <v>17538</v>
      </c>
      <c r="C15303" s="9" t="s">
        <v>5</v>
      </c>
      <c r="D15303" s="14">
        <v>1717980</v>
      </c>
      <c r="E15303" s="14">
        <v>4180</v>
      </c>
      <c r="F15303" s="36">
        <v>6.8880613284727499E-2</v>
      </c>
    </row>
    <row r="15304" spans="1:6" x14ac:dyDescent="0.4">
      <c r="A15304" s="9" t="s">
        <v>18243</v>
      </c>
      <c r="B15304" s="9" t="s">
        <v>13101</v>
      </c>
      <c r="C15304" s="9" t="s">
        <v>5</v>
      </c>
      <c r="D15304" s="14">
        <v>736992.20658565697</v>
      </c>
      <c r="E15304" s="14">
        <v>4360.9006306843603</v>
      </c>
      <c r="F15304" s="36">
        <v>4.2310479641212199E-2</v>
      </c>
    </row>
    <row r="15305" spans="1:6" x14ac:dyDescent="0.4">
      <c r="A15305" s="9" t="s">
        <v>18243</v>
      </c>
      <c r="B15305" s="9" t="s">
        <v>13102</v>
      </c>
      <c r="C15305" s="9" t="s">
        <v>5</v>
      </c>
      <c r="D15305" s="14">
        <v>1043012.1634979401</v>
      </c>
      <c r="E15305" s="14">
        <v>4292.2311255059103</v>
      </c>
      <c r="F15305" s="36">
        <v>0.02</v>
      </c>
    </row>
    <row r="15306" spans="1:6" x14ac:dyDescent="0.4">
      <c r="A15306" s="9" t="s">
        <v>18243</v>
      </c>
      <c r="B15306" s="9" t="s">
        <v>13121</v>
      </c>
      <c r="C15306" s="9" t="s">
        <v>36</v>
      </c>
      <c r="D15306" s="14">
        <v>4727295</v>
      </c>
      <c r="E15306" s="14">
        <v>5415</v>
      </c>
      <c r="F15306" s="36">
        <v>2.9204759887745801E-2</v>
      </c>
    </row>
    <row r="15307" spans="1:6" x14ac:dyDescent="0.4">
      <c r="A15307" s="9" t="s">
        <v>18243</v>
      </c>
      <c r="B15307" s="9" t="s">
        <v>13103</v>
      </c>
      <c r="C15307" s="9" t="s">
        <v>5</v>
      </c>
      <c r="D15307" s="14">
        <v>498317.038379092</v>
      </c>
      <c r="E15307" s="14">
        <v>4885.4611605793298</v>
      </c>
      <c r="F15307" s="36">
        <v>0.02</v>
      </c>
    </row>
    <row r="15308" spans="1:6" x14ac:dyDescent="0.4">
      <c r="A15308" s="9" t="s">
        <v>18243</v>
      </c>
      <c r="B15308" s="9" t="s">
        <v>5346</v>
      </c>
      <c r="C15308" s="9" t="s">
        <v>5</v>
      </c>
      <c r="D15308" s="14">
        <v>836000</v>
      </c>
      <c r="E15308" s="14">
        <v>4180</v>
      </c>
      <c r="F15308" s="36">
        <v>2.1535482700960201E-2</v>
      </c>
    </row>
    <row r="15309" spans="1:6" x14ac:dyDescent="0.4">
      <c r="A15309" s="9" t="s">
        <v>18243</v>
      </c>
      <c r="B15309" s="9" t="s">
        <v>13104</v>
      </c>
      <c r="C15309" s="9" t="s">
        <v>5</v>
      </c>
      <c r="D15309" s="14">
        <v>1584220</v>
      </c>
      <c r="E15309" s="14">
        <v>4180</v>
      </c>
      <c r="F15309" s="36">
        <v>6.8263175216958696E-2</v>
      </c>
    </row>
    <row r="15310" spans="1:6" x14ac:dyDescent="0.4">
      <c r="A15310" s="9" t="s">
        <v>18243</v>
      </c>
      <c r="B15310" s="9" t="s">
        <v>13105</v>
      </c>
      <c r="C15310" s="9" t="s">
        <v>5</v>
      </c>
      <c r="D15310" s="14">
        <v>949055.95776058605</v>
      </c>
      <c r="E15310" s="14">
        <v>5243.4030815502001</v>
      </c>
      <c r="F15310" s="36">
        <v>0.02</v>
      </c>
    </row>
    <row r="15311" spans="1:6" x14ac:dyDescent="0.4">
      <c r="A15311" s="9" t="s">
        <v>18243</v>
      </c>
      <c r="B15311" s="9" t="s">
        <v>13106</v>
      </c>
      <c r="C15311" s="9" t="s">
        <v>5</v>
      </c>
      <c r="D15311" s="14">
        <v>977901</v>
      </c>
      <c r="E15311" s="14">
        <v>4270.3100436681198</v>
      </c>
      <c r="F15311" s="36">
        <v>6.2904256785160997E-2</v>
      </c>
    </row>
    <row r="15312" spans="1:6" x14ac:dyDescent="0.4">
      <c r="A15312" s="9" t="s">
        <v>18243</v>
      </c>
      <c r="B15312" s="9" t="s">
        <v>13107</v>
      </c>
      <c r="C15312" s="9" t="s">
        <v>5</v>
      </c>
      <c r="D15312" s="14">
        <v>1169933</v>
      </c>
      <c r="E15312" s="14">
        <v>4285.4688644688604</v>
      </c>
      <c r="F15312" s="36">
        <v>6.1053777755361499E-2</v>
      </c>
    </row>
    <row r="15313" spans="1:6" x14ac:dyDescent="0.4">
      <c r="A15313" s="9" t="s">
        <v>18243</v>
      </c>
      <c r="B15313" s="9" t="s">
        <v>13122</v>
      </c>
      <c r="C15313" s="9" t="s">
        <v>36</v>
      </c>
      <c r="D15313" s="14">
        <v>7499775</v>
      </c>
      <c r="E15313" s="14">
        <v>5415</v>
      </c>
      <c r="F15313" s="36">
        <v>2.9109868180169099E-2</v>
      </c>
    </row>
    <row r="15314" spans="1:6" x14ac:dyDescent="0.4">
      <c r="A15314" s="9" t="s">
        <v>18243</v>
      </c>
      <c r="B15314" s="9" t="s">
        <v>13108</v>
      </c>
      <c r="C15314" s="9" t="s">
        <v>5</v>
      </c>
      <c r="D15314" s="14">
        <v>976872.03028869</v>
      </c>
      <c r="E15314" s="14">
        <v>4607.8869353240098</v>
      </c>
      <c r="F15314" s="36">
        <v>0.02</v>
      </c>
    </row>
    <row r="15315" spans="1:6" x14ac:dyDescent="0.4">
      <c r="A15315" s="9" t="s">
        <v>18243</v>
      </c>
      <c r="B15315" s="9" t="s">
        <v>625</v>
      </c>
      <c r="C15315" s="9" t="s">
        <v>5</v>
      </c>
      <c r="D15315" s="14">
        <v>1717980</v>
      </c>
      <c r="E15315" s="14">
        <v>4180</v>
      </c>
      <c r="F15315" s="36">
        <v>6.9614373438869198E-2</v>
      </c>
    </row>
    <row r="15316" spans="1:6" x14ac:dyDescent="0.4">
      <c r="A15316" s="9" t="s">
        <v>18243</v>
      </c>
      <c r="B15316" s="9" t="s">
        <v>13109</v>
      </c>
      <c r="C15316" s="9" t="s">
        <v>5</v>
      </c>
      <c r="D15316" s="14">
        <v>726387.79873433895</v>
      </c>
      <c r="E15316" s="14">
        <v>4539.9237420896197</v>
      </c>
      <c r="F15316" s="36">
        <v>3.0605515434524801E-2</v>
      </c>
    </row>
    <row r="15317" spans="1:6" x14ac:dyDescent="0.4">
      <c r="A15317" s="9" t="s">
        <v>18243</v>
      </c>
      <c r="B15317" s="9" t="s">
        <v>13110</v>
      </c>
      <c r="C15317" s="9" t="s">
        <v>5</v>
      </c>
      <c r="D15317" s="14">
        <v>474986.937754963</v>
      </c>
      <c r="E15317" s="14">
        <v>4896.7725541748796</v>
      </c>
      <c r="F15317" s="36">
        <v>4.8234073583626899E-2</v>
      </c>
    </row>
    <row r="15318" spans="1:6" x14ac:dyDescent="0.4">
      <c r="A15318" s="9" t="s">
        <v>18243</v>
      </c>
      <c r="B15318" s="9" t="s">
        <v>17535</v>
      </c>
      <c r="C15318" s="9" t="s">
        <v>5</v>
      </c>
      <c r="D15318" s="14">
        <v>510309.01580283098</v>
      </c>
      <c r="E15318" s="14">
        <v>4906.8174596425997</v>
      </c>
      <c r="F15318" s="36">
        <v>0.02</v>
      </c>
    </row>
    <row r="15319" spans="1:6" x14ac:dyDescent="0.4">
      <c r="A15319" s="9" t="s">
        <v>18243</v>
      </c>
      <c r="B15319" s="9" t="s">
        <v>13111</v>
      </c>
      <c r="C15319" s="9" t="s">
        <v>5</v>
      </c>
      <c r="D15319" s="14">
        <v>843656.81183003203</v>
      </c>
      <c r="E15319" s="14">
        <v>4713.1665465364904</v>
      </c>
      <c r="F15319" s="36">
        <v>6.0395808917379501E-2</v>
      </c>
    </row>
    <row r="15320" spans="1:6" x14ac:dyDescent="0.4">
      <c r="A15320" s="9" t="s">
        <v>18243</v>
      </c>
      <c r="B15320" s="9" t="s">
        <v>13112</v>
      </c>
      <c r="C15320" s="9" t="s">
        <v>5</v>
      </c>
      <c r="D15320" s="14">
        <v>1291658</v>
      </c>
      <c r="E15320" s="14">
        <v>4277.0132450331103</v>
      </c>
      <c r="F15320" s="36">
        <v>7.0543930954172898E-2</v>
      </c>
    </row>
    <row r="15321" spans="1:6" x14ac:dyDescent="0.4">
      <c r="A15321" s="9" t="s">
        <v>18243</v>
      </c>
      <c r="B15321" s="9" t="s">
        <v>13113</v>
      </c>
      <c r="C15321" s="9" t="s">
        <v>5</v>
      </c>
      <c r="D15321" s="14">
        <v>965580</v>
      </c>
      <c r="E15321" s="14">
        <v>4180</v>
      </c>
      <c r="F15321" s="36">
        <v>6.9321746310111704E-2</v>
      </c>
    </row>
    <row r="15322" spans="1:6" x14ac:dyDescent="0.4">
      <c r="A15322" s="9" t="s">
        <v>18243</v>
      </c>
      <c r="B15322" s="9" t="s">
        <v>13114</v>
      </c>
      <c r="C15322" s="9" t="s">
        <v>5</v>
      </c>
      <c r="D15322" s="14">
        <v>2181960</v>
      </c>
      <c r="E15322" s="14">
        <v>4180</v>
      </c>
      <c r="F15322" s="36">
        <v>6.2854113864477604E-2</v>
      </c>
    </row>
    <row r="15323" spans="1:6" x14ac:dyDescent="0.4">
      <c r="A15323" s="9" t="s">
        <v>18243</v>
      </c>
      <c r="B15323" s="9" t="s">
        <v>13115</v>
      </c>
      <c r="C15323" s="9" t="s">
        <v>5</v>
      </c>
      <c r="D15323" s="14">
        <v>1714091</v>
      </c>
      <c r="E15323" s="14">
        <v>4253.3275434243196</v>
      </c>
      <c r="F15323" s="36">
        <v>6.9790765335716598E-2</v>
      </c>
    </row>
    <row r="15324" spans="1:6" x14ac:dyDescent="0.4">
      <c r="A15324" s="9" t="s">
        <v>18243</v>
      </c>
      <c r="B15324" s="9" t="s">
        <v>13116</v>
      </c>
      <c r="C15324" s="9" t="s">
        <v>5</v>
      </c>
      <c r="D15324" s="14">
        <v>567481.64948753605</v>
      </c>
      <c r="E15324" s="14">
        <v>4729.0137457294704</v>
      </c>
      <c r="F15324" s="36">
        <v>2.9094831860187399E-2</v>
      </c>
    </row>
    <row r="15325" spans="1:6" x14ac:dyDescent="0.4">
      <c r="A15325" s="9" t="s">
        <v>18243</v>
      </c>
      <c r="B15325" s="9" t="s">
        <v>13117</v>
      </c>
      <c r="C15325" s="9" t="s">
        <v>5</v>
      </c>
      <c r="D15325" s="14">
        <v>1311018</v>
      </c>
      <c r="E15325" s="14">
        <v>4298.41967213115</v>
      </c>
      <c r="F15325" s="36">
        <v>4.4829343981005201E-2</v>
      </c>
    </row>
    <row r="15326" spans="1:6" x14ac:dyDescent="0.4">
      <c r="A15326" s="9" t="s">
        <v>18243</v>
      </c>
      <c r="B15326" s="9" t="s">
        <v>13123</v>
      </c>
      <c r="C15326" s="9" t="s">
        <v>36</v>
      </c>
      <c r="D15326" s="14">
        <v>4195959.3807100998</v>
      </c>
      <c r="E15326" s="14">
        <v>5520.9991851448704</v>
      </c>
      <c r="F15326" s="36">
        <v>3.6366987996511203E-2</v>
      </c>
    </row>
    <row r="15327" spans="1:6" x14ac:dyDescent="0.4">
      <c r="A15327" s="9" t="s">
        <v>18244</v>
      </c>
      <c r="B15327" s="9" t="s">
        <v>13124</v>
      </c>
      <c r="C15327" s="9" t="s">
        <v>5</v>
      </c>
      <c r="D15327" s="14">
        <v>428673.96296296298</v>
      </c>
      <c r="E15327" s="14">
        <v>4816.5613816063296</v>
      </c>
      <c r="F15327" s="36">
        <v>3.8250944564852001E-2</v>
      </c>
    </row>
    <row r="15328" spans="1:6" x14ac:dyDescent="0.4">
      <c r="A15328" s="9" t="s">
        <v>18244</v>
      </c>
      <c r="B15328" s="9" t="s">
        <v>13125</v>
      </c>
      <c r="C15328" s="9" t="s">
        <v>5</v>
      </c>
      <c r="D15328" s="14">
        <v>857273.73345104302</v>
      </c>
      <c r="E15328" s="14">
        <v>4243.9293735200199</v>
      </c>
      <c r="F15328" s="36">
        <v>5.0529213419896003E-2</v>
      </c>
    </row>
    <row r="15329" spans="1:6" x14ac:dyDescent="0.4">
      <c r="A15329" s="9" t="s">
        <v>18244</v>
      </c>
      <c r="B15329" s="9" t="s">
        <v>13126</v>
      </c>
      <c r="C15329" s="9" t="s">
        <v>5</v>
      </c>
      <c r="D15329" s="14">
        <v>433864.46575342497</v>
      </c>
      <c r="E15329" s="14">
        <v>6025.8953576864496</v>
      </c>
      <c r="F15329" s="36">
        <v>0.11684136232403999</v>
      </c>
    </row>
    <row r="15330" spans="1:6" x14ac:dyDescent="0.4">
      <c r="A15330" s="9" t="s">
        <v>18244</v>
      </c>
      <c r="B15330" s="9" t="s">
        <v>13127</v>
      </c>
      <c r="C15330" s="9" t="s">
        <v>5</v>
      </c>
      <c r="D15330" s="14">
        <v>1316228.9915758399</v>
      </c>
      <c r="E15330" s="14">
        <v>4343.9900712074104</v>
      </c>
      <c r="F15330" s="36">
        <v>6.6259007262232897E-2</v>
      </c>
    </row>
    <row r="15331" spans="1:6" x14ac:dyDescent="0.4">
      <c r="A15331" s="9" t="s">
        <v>18244</v>
      </c>
      <c r="B15331" s="9" t="s">
        <v>13128</v>
      </c>
      <c r="C15331" s="9" t="s">
        <v>5</v>
      </c>
      <c r="D15331" s="14">
        <v>1791334.82</v>
      </c>
      <c r="E15331" s="14">
        <v>4265.0829047619</v>
      </c>
      <c r="F15331" s="36">
        <v>6.8964267325650794E-2</v>
      </c>
    </row>
    <row r="15332" spans="1:6" x14ac:dyDescent="0.4">
      <c r="A15332" s="9" t="s">
        <v>18244</v>
      </c>
      <c r="B15332" s="9" t="s">
        <v>13158</v>
      </c>
      <c r="C15332" s="9" t="s">
        <v>36</v>
      </c>
      <c r="D15332" s="14">
        <v>4626986.3129156996</v>
      </c>
      <c r="E15332" s="14">
        <v>5567.9739024256296</v>
      </c>
      <c r="F15332" s="36">
        <v>4.3406330921544202E-2</v>
      </c>
    </row>
    <row r="15333" spans="1:6" x14ac:dyDescent="0.4">
      <c r="A15333" s="9" t="s">
        <v>18244</v>
      </c>
      <c r="B15333" s="9" t="s">
        <v>13129</v>
      </c>
      <c r="C15333" s="9" t="s">
        <v>5</v>
      </c>
      <c r="D15333" s="14">
        <v>1489595.0823065001</v>
      </c>
      <c r="E15333" s="14">
        <v>4207.8957127302301</v>
      </c>
      <c r="F15333" s="36">
        <v>0.02</v>
      </c>
    </row>
    <row r="15334" spans="1:6" x14ac:dyDescent="0.4">
      <c r="A15334" s="9" t="s">
        <v>18244</v>
      </c>
      <c r="B15334" s="9" t="s">
        <v>13130</v>
      </c>
      <c r="C15334" s="9" t="s">
        <v>5</v>
      </c>
      <c r="D15334" s="14">
        <v>412602.51957071997</v>
      </c>
      <c r="E15334" s="14">
        <v>5222.8167034268399</v>
      </c>
      <c r="F15334" s="36">
        <v>2.0000000000000202E-2</v>
      </c>
    </row>
    <row r="15335" spans="1:6" x14ac:dyDescent="0.4">
      <c r="A15335" s="9" t="s">
        <v>18244</v>
      </c>
      <c r="B15335" s="9" t="s">
        <v>13131</v>
      </c>
      <c r="C15335" s="9" t="s">
        <v>5</v>
      </c>
      <c r="D15335" s="14">
        <v>1598362.8</v>
      </c>
      <c r="E15335" s="14">
        <v>4250.9648936170197</v>
      </c>
      <c r="F15335" s="36">
        <v>6.8423180231198796E-2</v>
      </c>
    </row>
    <row r="15336" spans="1:6" x14ac:dyDescent="0.4">
      <c r="A15336" s="9" t="s">
        <v>18244</v>
      </c>
      <c r="B15336" s="9" t="s">
        <v>18881</v>
      </c>
      <c r="C15336" s="9" t="s">
        <v>5</v>
      </c>
      <c r="D15336" s="14">
        <v>406783.19009184401</v>
      </c>
      <c r="E15336" s="14">
        <v>5282.8985726213496</v>
      </c>
      <c r="F15336" s="36">
        <v>0.02</v>
      </c>
    </row>
    <row r="15337" spans="1:6" x14ac:dyDescent="0.4">
      <c r="A15337" s="9" t="s">
        <v>18244</v>
      </c>
      <c r="B15337" s="9" t="s">
        <v>13132</v>
      </c>
      <c r="C15337" s="9" t="s">
        <v>5</v>
      </c>
      <c r="D15337" s="14">
        <v>673179.005978</v>
      </c>
      <c r="E15337" s="14">
        <v>4674.8542081805599</v>
      </c>
      <c r="F15337" s="36">
        <v>0.02</v>
      </c>
    </row>
    <row r="15338" spans="1:6" x14ac:dyDescent="0.4">
      <c r="A15338" s="9" t="s">
        <v>18244</v>
      </c>
      <c r="B15338" s="9" t="s">
        <v>13133</v>
      </c>
      <c r="C15338" s="9" t="s">
        <v>5</v>
      </c>
      <c r="D15338" s="14">
        <v>861466.13970790803</v>
      </c>
      <c r="E15338" s="14">
        <v>4285.9011925766599</v>
      </c>
      <c r="F15338" s="36">
        <v>2.31096803491713E-2</v>
      </c>
    </row>
    <row r="15339" spans="1:6" x14ac:dyDescent="0.4">
      <c r="A15339" s="9" t="s">
        <v>18244</v>
      </c>
      <c r="B15339" s="9" t="s">
        <v>13134</v>
      </c>
      <c r="C15339" s="9" t="s">
        <v>5</v>
      </c>
      <c r="D15339" s="14">
        <v>469288.96949365601</v>
      </c>
      <c r="E15339" s="14">
        <v>5723.0362133372601</v>
      </c>
      <c r="F15339" s="36">
        <v>0.144697833685906</v>
      </c>
    </row>
    <row r="15340" spans="1:6" x14ac:dyDescent="0.4">
      <c r="A15340" s="9" t="s">
        <v>18244</v>
      </c>
      <c r="B15340" s="9" t="s">
        <v>13135</v>
      </c>
      <c r="C15340" s="9" t="s">
        <v>5</v>
      </c>
      <c r="D15340" s="14">
        <v>540850.06178267405</v>
      </c>
      <c r="E15340" s="14">
        <v>4961.92717231811</v>
      </c>
      <c r="F15340" s="36">
        <v>2.7132086338100998E-2</v>
      </c>
    </row>
    <row r="15341" spans="1:6" x14ac:dyDescent="0.4">
      <c r="A15341" s="9" t="s">
        <v>18244</v>
      </c>
      <c r="B15341" s="9" t="s">
        <v>13136</v>
      </c>
      <c r="C15341" s="9" t="s">
        <v>5</v>
      </c>
      <c r="D15341" s="14">
        <v>219735.332743815</v>
      </c>
      <c r="E15341" s="14">
        <v>9553.71011929632</v>
      </c>
      <c r="F15341" s="36">
        <v>0.02</v>
      </c>
    </row>
    <row r="15342" spans="1:6" x14ac:dyDescent="0.4">
      <c r="A15342" s="9" t="s">
        <v>18244</v>
      </c>
      <c r="B15342" s="9" t="s">
        <v>13137</v>
      </c>
      <c r="C15342" s="9" t="s">
        <v>5</v>
      </c>
      <c r="D15342" s="14">
        <v>530474.98564593296</v>
      </c>
      <c r="E15342" s="14">
        <v>4573.0602210856296</v>
      </c>
      <c r="F15342" s="36">
        <v>2.12650474843235E-2</v>
      </c>
    </row>
    <row r="15343" spans="1:6" x14ac:dyDescent="0.4">
      <c r="A15343" s="9" t="s">
        <v>18244</v>
      </c>
      <c r="B15343" s="9" t="s">
        <v>13138</v>
      </c>
      <c r="C15343" s="9" t="s">
        <v>5</v>
      </c>
      <c r="D15343" s="14">
        <v>380167.87987355102</v>
      </c>
      <c r="E15343" s="14">
        <v>5280.10944268821</v>
      </c>
      <c r="F15343" s="36">
        <v>2.6322745209142101E-2</v>
      </c>
    </row>
    <row r="15344" spans="1:6" x14ac:dyDescent="0.4">
      <c r="A15344" s="9" t="s">
        <v>18244</v>
      </c>
      <c r="B15344" s="9" t="s">
        <v>18882</v>
      </c>
      <c r="C15344" s="9" t="s">
        <v>5</v>
      </c>
      <c r="D15344" s="14">
        <v>363707.24472330202</v>
      </c>
      <c r="E15344" s="14">
        <v>5595.4960726661802</v>
      </c>
      <c r="F15344" s="36">
        <v>0.02</v>
      </c>
    </row>
    <row r="15345" spans="1:6" x14ac:dyDescent="0.4">
      <c r="A15345" s="9" t="s">
        <v>18244</v>
      </c>
      <c r="B15345" s="9" t="s">
        <v>13139</v>
      </c>
      <c r="C15345" s="9" t="s">
        <v>5</v>
      </c>
      <c r="D15345" s="14">
        <v>283596.5</v>
      </c>
      <c r="E15345" s="14">
        <v>9779.1896551724094</v>
      </c>
      <c r="F15345" s="36">
        <v>0.117618543795997</v>
      </c>
    </row>
    <row r="15346" spans="1:6" x14ac:dyDescent="0.4">
      <c r="A15346" s="9" t="s">
        <v>18244</v>
      </c>
      <c r="B15346" s="9" t="s">
        <v>13140</v>
      </c>
      <c r="C15346" s="9" t="s">
        <v>5</v>
      </c>
      <c r="D15346" s="14">
        <v>1659778.4203389001</v>
      </c>
      <c r="E15346" s="14">
        <v>4266.7825715652898</v>
      </c>
      <c r="F15346" s="36">
        <v>0.02</v>
      </c>
    </row>
    <row r="15347" spans="1:6" x14ac:dyDescent="0.4">
      <c r="A15347" s="9" t="s">
        <v>18244</v>
      </c>
      <c r="B15347" s="9" t="s">
        <v>13159</v>
      </c>
      <c r="C15347" s="9" t="s">
        <v>36</v>
      </c>
      <c r="D15347" s="14">
        <v>5398146.3339509796</v>
      </c>
      <c r="E15347" s="14">
        <v>5748.8246367955098</v>
      </c>
      <c r="F15347" s="36">
        <v>3.27100256450501E-2</v>
      </c>
    </row>
    <row r="15348" spans="1:6" x14ac:dyDescent="0.4">
      <c r="A15348" s="9" t="s">
        <v>18244</v>
      </c>
      <c r="B15348" s="9" t="s">
        <v>13160</v>
      </c>
      <c r="C15348" s="9" t="s">
        <v>36</v>
      </c>
      <c r="D15348" s="14">
        <v>2699628.0807229099</v>
      </c>
      <c r="E15348" s="14">
        <v>5719.5510184807499</v>
      </c>
      <c r="F15348" s="36">
        <v>0.02</v>
      </c>
    </row>
    <row r="15349" spans="1:6" x14ac:dyDescent="0.4">
      <c r="A15349" s="9" t="s">
        <v>18244</v>
      </c>
      <c r="B15349" s="9" t="s">
        <v>18883</v>
      </c>
      <c r="C15349" s="9" t="s">
        <v>5</v>
      </c>
      <c r="D15349" s="14">
        <v>1120879.1350668201</v>
      </c>
      <c r="E15349" s="14">
        <v>4311.0735964108399</v>
      </c>
      <c r="F15349" s="36">
        <v>0.02</v>
      </c>
    </row>
    <row r="15350" spans="1:6" x14ac:dyDescent="0.4">
      <c r="A15350" s="9" t="s">
        <v>18244</v>
      </c>
      <c r="B15350" s="9" t="s">
        <v>13141</v>
      </c>
      <c r="C15350" s="9" t="s">
        <v>5</v>
      </c>
      <c r="D15350" s="14">
        <v>675029.88652923901</v>
      </c>
      <c r="E15350" s="14">
        <v>4753.7315952763302</v>
      </c>
      <c r="F15350" s="36">
        <v>3.3522914200347503E-2</v>
      </c>
    </row>
    <row r="15351" spans="1:6" x14ac:dyDescent="0.4">
      <c r="A15351" s="9" t="s">
        <v>18244</v>
      </c>
      <c r="B15351" s="9" t="s">
        <v>13142</v>
      </c>
      <c r="C15351" s="9" t="s">
        <v>5</v>
      </c>
      <c r="D15351" s="14">
        <v>510506.96325342701</v>
      </c>
      <c r="E15351" s="14">
        <v>4771.0931145180102</v>
      </c>
      <c r="F15351" s="36">
        <v>2.1873955156659599E-2</v>
      </c>
    </row>
    <row r="15352" spans="1:6" x14ac:dyDescent="0.4">
      <c r="A15352" s="9" t="s">
        <v>18244</v>
      </c>
      <c r="B15352" s="9" t="s">
        <v>13143</v>
      </c>
      <c r="C15352" s="9" t="s">
        <v>5</v>
      </c>
      <c r="D15352" s="14">
        <v>713732.223786816</v>
      </c>
      <c r="E15352" s="14">
        <v>4352.0257547976598</v>
      </c>
      <c r="F15352" s="36">
        <v>2.8541467285552801E-2</v>
      </c>
    </row>
    <row r="15353" spans="1:6" x14ac:dyDescent="0.4">
      <c r="A15353" s="9" t="s">
        <v>18244</v>
      </c>
      <c r="B15353" s="9" t="s">
        <v>13144</v>
      </c>
      <c r="C15353" s="9" t="s">
        <v>5</v>
      </c>
      <c r="D15353" s="14">
        <v>492793.51072522998</v>
      </c>
      <c r="E15353" s="14">
        <v>4648.9953842002797</v>
      </c>
      <c r="F15353" s="36">
        <v>4.0372852683921802E-2</v>
      </c>
    </row>
    <row r="15354" spans="1:6" x14ac:dyDescent="0.4">
      <c r="A15354" s="9" t="s">
        <v>18244</v>
      </c>
      <c r="B15354" s="9" t="s">
        <v>18884</v>
      </c>
      <c r="C15354" s="9" t="s">
        <v>5</v>
      </c>
      <c r="D15354" s="14">
        <v>492571.39853137499</v>
      </c>
      <c r="E15354" s="14">
        <v>5184.9620898039502</v>
      </c>
      <c r="F15354" s="36">
        <v>6.3552199403995993E-2</v>
      </c>
    </row>
    <row r="15355" spans="1:6" x14ac:dyDescent="0.4">
      <c r="A15355" s="9" t="s">
        <v>18244</v>
      </c>
      <c r="B15355" s="9" t="s">
        <v>13145</v>
      </c>
      <c r="C15355" s="9" t="s">
        <v>5</v>
      </c>
      <c r="D15355" s="14">
        <v>451972.65646616498</v>
      </c>
      <c r="E15355" s="14">
        <v>5078.3444546760202</v>
      </c>
      <c r="F15355" s="36">
        <v>3.6126166971194099E-2</v>
      </c>
    </row>
    <row r="15356" spans="1:6" x14ac:dyDescent="0.4">
      <c r="A15356" s="9" t="s">
        <v>18244</v>
      </c>
      <c r="B15356" s="9" t="s">
        <v>13146</v>
      </c>
      <c r="C15356" s="9" t="s">
        <v>5</v>
      </c>
      <c r="D15356" s="14">
        <v>545266.22529351898</v>
      </c>
      <c r="E15356" s="14">
        <v>4956.9656844865303</v>
      </c>
      <c r="F15356" s="36">
        <v>6.3105241526774297E-2</v>
      </c>
    </row>
    <row r="15357" spans="1:6" x14ac:dyDescent="0.4">
      <c r="A15357" s="9" t="s">
        <v>18244</v>
      </c>
      <c r="B15357" s="9" t="s">
        <v>18885</v>
      </c>
      <c r="C15357" s="9" t="s">
        <v>5</v>
      </c>
      <c r="D15357" s="14">
        <v>210410.551724138</v>
      </c>
      <c r="E15357" s="14">
        <v>10019.550082101799</v>
      </c>
      <c r="F15357" s="36">
        <v>2.0397939898015E-2</v>
      </c>
    </row>
    <row r="15358" spans="1:6" x14ac:dyDescent="0.4">
      <c r="A15358" s="9" t="s">
        <v>18244</v>
      </c>
      <c r="B15358" s="9" t="s">
        <v>18886</v>
      </c>
      <c r="C15358" s="9" t="s">
        <v>5</v>
      </c>
      <c r="D15358" s="14">
        <v>378545.02922077902</v>
      </c>
      <c r="E15358" s="14">
        <v>6641.1408635224398</v>
      </c>
      <c r="F15358" s="36">
        <v>0.156208548021847</v>
      </c>
    </row>
    <row r="15359" spans="1:6" x14ac:dyDescent="0.4">
      <c r="A15359" s="9" t="s">
        <v>18244</v>
      </c>
      <c r="B15359" s="9" t="s">
        <v>18887</v>
      </c>
      <c r="C15359" s="9" t="s">
        <v>36</v>
      </c>
      <c r="D15359" s="14">
        <v>6414269.0679299301</v>
      </c>
      <c r="E15359" s="14">
        <v>5572.7793813465896</v>
      </c>
      <c r="F15359" s="36">
        <v>4.3667124797211403E-2</v>
      </c>
    </row>
    <row r="15360" spans="1:6" x14ac:dyDescent="0.4">
      <c r="A15360" s="9" t="s">
        <v>18244</v>
      </c>
      <c r="B15360" s="9" t="s">
        <v>13147</v>
      </c>
      <c r="C15360" s="9" t="s">
        <v>5</v>
      </c>
      <c r="D15360" s="14">
        <v>911240</v>
      </c>
      <c r="E15360" s="14">
        <v>4180</v>
      </c>
      <c r="F15360" s="36">
        <v>7.1738558493755503E-2</v>
      </c>
    </row>
    <row r="15361" spans="1:6" x14ac:dyDescent="0.4">
      <c r="A15361" s="9" t="s">
        <v>18244</v>
      </c>
      <c r="B15361" s="9" t="s">
        <v>17682</v>
      </c>
      <c r="C15361" s="9" t="s">
        <v>5</v>
      </c>
      <c r="D15361" s="14">
        <v>1065900</v>
      </c>
      <c r="E15361" s="14">
        <v>4180</v>
      </c>
      <c r="F15361" s="36">
        <v>3.5704049096129099E-2</v>
      </c>
    </row>
    <row r="15362" spans="1:6" x14ac:dyDescent="0.4">
      <c r="A15362" s="9" t="s">
        <v>18244</v>
      </c>
      <c r="B15362" s="9" t="s">
        <v>13148</v>
      </c>
      <c r="C15362" s="9" t="s">
        <v>5</v>
      </c>
      <c r="D15362" s="14">
        <v>332213.47828006197</v>
      </c>
      <c r="E15362" s="14">
        <v>7068.37187829918</v>
      </c>
      <c r="F15362" s="36">
        <v>0.02</v>
      </c>
    </row>
    <row r="15363" spans="1:6" x14ac:dyDescent="0.4">
      <c r="A15363" s="9" t="s">
        <v>18244</v>
      </c>
      <c r="B15363" s="9" t="s">
        <v>13149</v>
      </c>
      <c r="C15363" s="9" t="s">
        <v>5</v>
      </c>
      <c r="D15363" s="14">
        <v>484405.15979832801</v>
      </c>
      <c r="E15363" s="14">
        <v>5632.6181371898601</v>
      </c>
      <c r="F15363" s="36">
        <v>8.2532071804504198E-2</v>
      </c>
    </row>
    <row r="15364" spans="1:6" x14ac:dyDescent="0.4">
      <c r="A15364" s="9" t="s">
        <v>18244</v>
      </c>
      <c r="B15364" s="9" t="s">
        <v>2230</v>
      </c>
      <c r="C15364" s="9" t="s">
        <v>5</v>
      </c>
      <c r="D15364" s="14">
        <v>1026407.11447466</v>
      </c>
      <c r="E15364" s="14">
        <v>4644.3760835957301</v>
      </c>
      <c r="F15364" s="36">
        <v>4.3981805073854699E-2</v>
      </c>
    </row>
    <row r="15365" spans="1:6" x14ac:dyDescent="0.4">
      <c r="A15365" s="9" t="s">
        <v>18244</v>
      </c>
      <c r="B15365" s="9" t="s">
        <v>13150</v>
      </c>
      <c r="C15365" s="9" t="s">
        <v>5</v>
      </c>
      <c r="D15365" s="14">
        <v>349242.568571429</v>
      </c>
      <c r="E15365" s="14">
        <v>6589.48242587601</v>
      </c>
      <c r="F15365" s="36">
        <v>6.9656676940664103E-2</v>
      </c>
    </row>
    <row r="15366" spans="1:6" x14ac:dyDescent="0.4">
      <c r="A15366" s="9" t="s">
        <v>18244</v>
      </c>
      <c r="B15366" s="9" t="s">
        <v>13151</v>
      </c>
      <c r="C15366" s="9" t="s">
        <v>5</v>
      </c>
      <c r="D15366" s="14">
        <v>492785.292146213</v>
      </c>
      <c r="E15366" s="14">
        <v>5028.4213484307402</v>
      </c>
      <c r="F15366" s="36">
        <v>5.0033521593556798E-2</v>
      </c>
    </row>
    <row r="15367" spans="1:6" x14ac:dyDescent="0.4">
      <c r="A15367" s="9" t="s">
        <v>18244</v>
      </c>
      <c r="B15367" s="9" t="s">
        <v>13152</v>
      </c>
      <c r="C15367" s="9" t="s">
        <v>5</v>
      </c>
      <c r="D15367" s="14">
        <v>443529.50884512701</v>
      </c>
      <c r="E15367" s="14">
        <v>5408.8964493308104</v>
      </c>
      <c r="F15367" s="36">
        <v>9.4736499877348307E-2</v>
      </c>
    </row>
    <row r="15368" spans="1:6" x14ac:dyDescent="0.4">
      <c r="A15368" s="9" t="s">
        <v>18244</v>
      </c>
      <c r="B15368" s="9" t="s">
        <v>13153</v>
      </c>
      <c r="C15368" s="9" t="s">
        <v>5</v>
      </c>
      <c r="D15368" s="14">
        <v>1556667.28735761</v>
      </c>
      <c r="E15368" s="14">
        <v>4253.1893097202601</v>
      </c>
      <c r="F15368" s="36">
        <v>2.9597707077206201E-2</v>
      </c>
    </row>
    <row r="15369" spans="1:6" x14ac:dyDescent="0.4">
      <c r="A15369" s="9" t="s">
        <v>18244</v>
      </c>
      <c r="B15369" s="9" t="s">
        <v>13154</v>
      </c>
      <c r="C15369" s="9" t="s">
        <v>5</v>
      </c>
      <c r="D15369" s="14">
        <v>506766.35899391799</v>
      </c>
      <c r="E15369" s="14">
        <v>5630.7373221546404</v>
      </c>
      <c r="F15369" s="36">
        <v>1.9999999999999799E-2</v>
      </c>
    </row>
    <row r="15370" spans="1:6" x14ac:dyDescent="0.4">
      <c r="A15370" s="9" t="s">
        <v>18244</v>
      </c>
      <c r="B15370" s="9" t="s">
        <v>13161</v>
      </c>
      <c r="C15370" s="9" t="s">
        <v>36</v>
      </c>
      <c r="D15370" s="14">
        <v>3329718.9658758901</v>
      </c>
      <c r="E15370" s="14">
        <v>5653.1731169369996</v>
      </c>
      <c r="F15370" s="36">
        <v>2.86294590325833E-2</v>
      </c>
    </row>
    <row r="15371" spans="1:6" x14ac:dyDescent="0.4">
      <c r="A15371" s="9" t="s">
        <v>18244</v>
      </c>
      <c r="B15371" s="9" t="s">
        <v>13155</v>
      </c>
      <c r="C15371" s="9" t="s">
        <v>5</v>
      </c>
      <c r="D15371" s="14">
        <v>987712.48</v>
      </c>
      <c r="E15371" s="14">
        <v>4257.38137931034</v>
      </c>
      <c r="F15371" s="36">
        <v>6.7661308898522995E-2</v>
      </c>
    </row>
    <row r="15372" spans="1:6" x14ac:dyDescent="0.4">
      <c r="A15372" s="9" t="s">
        <v>18244</v>
      </c>
      <c r="B15372" s="9" t="s">
        <v>17676</v>
      </c>
      <c r="C15372" s="9" t="s">
        <v>5</v>
      </c>
      <c r="D15372" s="14">
        <v>309395.85375177802</v>
      </c>
      <c r="E15372" s="14">
        <v>7933.2270192763599</v>
      </c>
      <c r="F15372" s="36">
        <v>8.2500308965612695E-2</v>
      </c>
    </row>
    <row r="15373" spans="1:6" x14ac:dyDescent="0.4">
      <c r="A15373" s="9" t="s">
        <v>18244</v>
      </c>
      <c r="B15373" s="9" t="s">
        <v>13156</v>
      </c>
      <c r="C15373" s="9" t="s">
        <v>5</v>
      </c>
      <c r="D15373" s="14">
        <v>183355.51403600001</v>
      </c>
      <c r="E15373" s="14">
        <v>11459.71962725</v>
      </c>
      <c r="F15373" s="36">
        <v>0.02</v>
      </c>
    </row>
    <row r="15374" spans="1:6" x14ac:dyDescent="0.4">
      <c r="A15374" s="9" t="s">
        <v>18244</v>
      </c>
      <c r="B15374" s="9" t="s">
        <v>13157</v>
      </c>
      <c r="C15374" s="9" t="s">
        <v>5</v>
      </c>
      <c r="D15374" s="14">
        <v>481776.80769230798</v>
      </c>
      <c r="E15374" s="14">
        <v>4916.0898744113001</v>
      </c>
      <c r="F15374" s="36">
        <v>3.0589678761010701E-2</v>
      </c>
    </row>
    <row r="15375" spans="1:6" x14ac:dyDescent="0.4">
      <c r="A15375" s="9" t="s">
        <v>18245</v>
      </c>
      <c r="B15375" s="9" t="s">
        <v>13162</v>
      </c>
      <c r="C15375" s="9" t="s">
        <v>5</v>
      </c>
      <c r="D15375" s="14">
        <v>485804.21576311998</v>
      </c>
      <c r="E15375" s="14">
        <v>5715.3437148602297</v>
      </c>
      <c r="F15375" s="36">
        <v>0.124526199725446</v>
      </c>
    </row>
    <row r="15376" spans="1:6" x14ac:dyDescent="0.4">
      <c r="A15376" s="9" t="s">
        <v>18245</v>
      </c>
      <c r="B15376" s="9" t="s">
        <v>13163</v>
      </c>
      <c r="C15376" s="9" t="s">
        <v>5</v>
      </c>
      <c r="D15376" s="14">
        <v>909366.25</v>
      </c>
      <c r="E15376" s="14">
        <v>4269.3251173708904</v>
      </c>
      <c r="F15376" s="36">
        <v>2.56394687793184E-2</v>
      </c>
    </row>
    <row r="15377" spans="1:6" x14ac:dyDescent="0.4">
      <c r="A15377" s="9" t="s">
        <v>18245</v>
      </c>
      <c r="B15377" s="9" t="s">
        <v>13164</v>
      </c>
      <c r="C15377" s="9" t="s">
        <v>5</v>
      </c>
      <c r="D15377" s="14">
        <v>385089.76354771602</v>
      </c>
      <c r="E15377" s="14">
        <v>7001.6320645039305</v>
      </c>
      <c r="F15377" s="36">
        <v>8.9917200310240197E-2</v>
      </c>
    </row>
    <row r="15378" spans="1:6" x14ac:dyDescent="0.4">
      <c r="A15378" s="9" t="s">
        <v>18245</v>
      </c>
      <c r="B15378" s="9" t="s">
        <v>13165</v>
      </c>
      <c r="C15378" s="9" t="s">
        <v>5</v>
      </c>
      <c r="D15378" s="14">
        <v>717848.78152794903</v>
      </c>
      <c r="E15378" s="14">
        <v>4514.7722108675998</v>
      </c>
      <c r="F15378" s="36">
        <v>5.0480929042883801E-2</v>
      </c>
    </row>
    <row r="15379" spans="1:6" x14ac:dyDescent="0.4">
      <c r="A15379" s="9" t="s">
        <v>18245</v>
      </c>
      <c r="B15379" s="9" t="s">
        <v>13166</v>
      </c>
      <c r="C15379" s="9" t="s">
        <v>5</v>
      </c>
      <c r="D15379" s="14">
        <v>459721.80376277899</v>
      </c>
      <c r="E15379" s="14">
        <v>5538.8169128045602</v>
      </c>
      <c r="F15379" s="36">
        <v>6.2790720158040894E-2</v>
      </c>
    </row>
    <row r="15380" spans="1:6" x14ac:dyDescent="0.4">
      <c r="A15380" s="9" t="s">
        <v>18245</v>
      </c>
      <c r="B15380" s="9" t="s">
        <v>13167</v>
      </c>
      <c r="C15380" s="9" t="s">
        <v>5</v>
      </c>
      <c r="D15380" s="14">
        <v>306919.46806451603</v>
      </c>
      <c r="E15380" s="14">
        <v>7869.7299503722097</v>
      </c>
      <c r="F15380" s="36">
        <v>0.146806969634135</v>
      </c>
    </row>
    <row r="15381" spans="1:6" x14ac:dyDescent="0.4">
      <c r="A15381" s="9" t="s">
        <v>18245</v>
      </c>
      <c r="B15381" s="9" t="s">
        <v>13168</v>
      </c>
      <c r="C15381" s="9" t="s">
        <v>5</v>
      </c>
      <c r="D15381" s="14">
        <v>613295.312160976</v>
      </c>
      <c r="E15381" s="14">
        <v>4906.3624972877997</v>
      </c>
      <c r="F15381" s="36">
        <v>0.02</v>
      </c>
    </row>
    <row r="15382" spans="1:6" x14ac:dyDescent="0.4">
      <c r="A15382" s="9" t="s">
        <v>18245</v>
      </c>
      <c r="B15382" s="9" t="s">
        <v>17714</v>
      </c>
      <c r="C15382" s="9" t="s">
        <v>5</v>
      </c>
      <c r="D15382" s="14">
        <v>368166.31465954502</v>
      </c>
      <c r="E15382" s="14">
        <v>6240.1070281278899</v>
      </c>
      <c r="F15382" s="36">
        <v>0.02</v>
      </c>
    </row>
    <row r="15383" spans="1:6" x14ac:dyDescent="0.4">
      <c r="A15383" s="9" t="s">
        <v>18245</v>
      </c>
      <c r="B15383" s="9" t="s">
        <v>8127</v>
      </c>
      <c r="C15383" s="9" t="s">
        <v>5</v>
      </c>
      <c r="D15383" s="14">
        <v>1238463.14671416</v>
      </c>
      <c r="E15383" s="14">
        <v>4285.3396080074599</v>
      </c>
      <c r="F15383" s="36">
        <v>0.02</v>
      </c>
    </row>
    <row r="15384" spans="1:6" x14ac:dyDescent="0.4">
      <c r="A15384" s="9" t="s">
        <v>18245</v>
      </c>
      <c r="B15384" s="9" t="s">
        <v>13169</v>
      </c>
      <c r="C15384" s="9" t="s">
        <v>5</v>
      </c>
      <c r="D15384" s="14">
        <v>1562092</v>
      </c>
      <c r="E15384" s="14">
        <v>4291.4615384615399</v>
      </c>
      <c r="F15384" s="36">
        <v>6.4505032350801794E-2</v>
      </c>
    </row>
    <row r="15385" spans="1:6" x14ac:dyDescent="0.4">
      <c r="A15385" s="9" t="s">
        <v>18245</v>
      </c>
      <c r="B15385" s="9" t="s">
        <v>18888</v>
      </c>
      <c r="C15385" s="9" t="s">
        <v>5</v>
      </c>
      <c r="D15385" s="14">
        <v>1642740</v>
      </c>
      <c r="E15385" s="14">
        <v>4180</v>
      </c>
      <c r="F15385" s="36">
        <v>3.8094621733193203E-2</v>
      </c>
    </row>
    <row r="15386" spans="1:6" x14ac:dyDescent="0.4">
      <c r="A15386" s="9" t="s">
        <v>18245</v>
      </c>
      <c r="B15386" s="9" t="s">
        <v>13170</v>
      </c>
      <c r="C15386" s="9" t="s">
        <v>5</v>
      </c>
      <c r="D15386" s="14">
        <v>498972.80078180099</v>
      </c>
      <c r="E15386" s="14">
        <v>4940.3247602158499</v>
      </c>
      <c r="F15386" s="36">
        <v>5.2132381777531003E-2</v>
      </c>
    </row>
    <row r="15387" spans="1:6" x14ac:dyDescent="0.4">
      <c r="A15387" s="9" t="s">
        <v>18245</v>
      </c>
      <c r="B15387" s="9" t="s">
        <v>13171</v>
      </c>
      <c r="C15387" s="9" t="s">
        <v>5</v>
      </c>
      <c r="D15387" s="14">
        <v>1228635.5</v>
      </c>
      <c r="E15387" s="14">
        <v>4266.0954861111104</v>
      </c>
      <c r="F15387" s="36">
        <v>7.5155760583969403E-2</v>
      </c>
    </row>
    <row r="15388" spans="1:6" x14ac:dyDescent="0.4">
      <c r="A15388" s="9" t="s">
        <v>18245</v>
      </c>
      <c r="B15388" s="9" t="s">
        <v>13172</v>
      </c>
      <c r="C15388" s="9" t="s">
        <v>5</v>
      </c>
      <c r="D15388" s="14">
        <v>428248.61175737798</v>
      </c>
      <c r="E15388" s="14">
        <v>5420.8685032579597</v>
      </c>
      <c r="F15388" s="36">
        <v>2.1757865244361699E-2</v>
      </c>
    </row>
    <row r="15389" spans="1:6" x14ac:dyDescent="0.4">
      <c r="A15389" s="9" t="s">
        <v>18245</v>
      </c>
      <c r="B15389" s="9" t="s">
        <v>13173</v>
      </c>
      <c r="C15389" s="9" t="s">
        <v>5</v>
      </c>
      <c r="D15389" s="14">
        <v>542134.40771834797</v>
      </c>
      <c r="E15389" s="14">
        <v>4928.49461562134</v>
      </c>
      <c r="F15389" s="36">
        <v>6.1441493266658299E-2</v>
      </c>
    </row>
    <row r="15390" spans="1:6" x14ac:dyDescent="0.4">
      <c r="A15390" s="9" t="s">
        <v>18245</v>
      </c>
      <c r="B15390" s="9" t="s">
        <v>13174</v>
      </c>
      <c r="C15390" s="9" t="s">
        <v>5</v>
      </c>
      <c r="D15390" s="14">
        <v>391484.72368421103</v>
      </c>
      <c r="E15390" s="14">
        <v>5513.8693476649396</v>
      </c>
      <c r="F15390" s="36">
        <v>2.9247613156356399E-2</v>
      </c>
    </row>
    <row r="15391" spans="1:6" x14ac:dyDescent="0.4">
      <c r="A15391" s="9" t="s">
        <v>18245</v>
      </c>
      <c r="B15391" s="9" t="s">
        <v>13175</v>
      </c>
      <c r="C15391" s="9" t="s">
        <v>5</v>
      </c>
      <c r="D15391" s="14">
        <v>1605760</v>
      </c>
      <c r="E15391" s="14">
        <v>4304.9865951742604</v>
      </c>
      <c r="F15391" s="36">
        <v>6.7068199931919106E-2</v>
      </c>
    </row>
    <row r="15392" spans="1:6" x14ac:dyDescent="0.4">
      <c r="A15392" s="9" t="s">
        <v>18245</v>
      </c>
      <c r="B15392" s="9" t="s">
        <v>13198</v>
      </c>
      <c r="C15392" s="9" t="s">
        <v>36</v>
      </c>
      <c r="D15392" s="14">
        <v>6456463.4323559701</v>
      </c>
      <c r="E15392" s="14">
        <v>5764.6994931749796</v>
      </c>
      <c r="F15392" s="36">
        <v>0.02</v>
      </c>
    </row>
    <row r="15393" spans="1:6" x14ac:dyDescent="0.4">
      <c r="A15393" s="9" t="s">
        <v>18245</v>
      </c>
      <c r="B15393" s="9" t="s">
        <v>13199</v>
      </c>
      <c r="C15393" s="9" t="s">
        <v>36</v>
      </c>
      <c r="D15393" s="14">
        <v>3557655</v>
      </c>
      <c r="E15393" s="14">
        <v>5415</v>
      </c>
      <c r="F15393" s="36">
        <v>2.907953664313E-2</v>
      </c>
    </row>
    <row r="15394" spans="1:6" x14ac:dyDescent="0.4">
      <c r="A15394" s="9" t="s">
        <v>18245</v>
      </c>
      <c r="B15394" s="9" t="s">
        <v>13200</v>
      </c>
      <c r="C15394" s="9" t="s">
        <v>36</v>
      </c>
      <c r="D15394" s="14">
        <v>4162320</v>
      </c>
      <c r="E15394" s="14">
        <v>5594.5161290322603</v>
      </c>
      <c r="F15394" s="36">
        <v>2.9243284414540702E-2</v>
      </c>
    </row>
    <row r="15395" spans="1:6" x14ac:dyDescent="0.4">
      <c r="A15395" s="9" t="s">
        <v>18245</v>
      </c>
      <c r="B15395" s="9" t="s">
        <v>13176</v>
      </c>
      <c r="C15395" s="9" t="s">
        <v>5</v>
      </c>
      <c r="D15395" s="14">
        <v>1877982.4</v>
      </c>
      <c r="E15395" s="14">
        <v>4191.9250000000002</v>
      </c>
      <c r="F15395" s="36">
        <v>6.7275711863129098E-2</v>
      </c>
    </row>
    <row r="15396" spans="1:6" x14ac:dyDescent="0.4">
      <c r="A15396" s="9" t="s">
        <v>18245</v>
      </c>
      <c r="B15396" s="9" t="s">
        <v>13177</v>
      </c>
      <c r="C15396" s="9" t="s">
        <v>5</v>
      </c>
      <c r="D15396" s="14">
        <v>567796.38981789199</v>
      </c>
      <c r="E15396" s="14">
        <v>4980.6700861218596</v>
      </c>
      <c r="F15396" s="36">
        <v>5.5301702670552497E-2</v>
      </c>
    </row>
    <row r="15397" spans="1:6" x14ac:dyDescent="0.4">
      <c r="A15397" s="9" t="s">
        <v>18245</v>
      </c>
      <c r="B15397" s="9" t="s">
        <v>17726</v>
      </c>
      <c r="C15397" s="9" t="s">
        <v>5</v>
      </c>
      <c r="D15397" s="14">
        <v>860639.54799390596</v>
      </c>
      <c r="E15397" s="14">
        <v>4198.2416975312499</v>
      </c>
      <c r="F15397" s="36">
        <v>3.0296119844950498E-2</v>
      </c>
    </row>
    <row r="15398" spans="1:6" x14ac:dyDescent="0.4">
      <c r="A15398" s="9" t="s">
        <v>18245</v>
      </c>
      <c r="B15398" s="9" t="s">
        <v>13178</v>
      </c>
      <c r="C15398" s="9" t="s">
        <v>5</v>
      </c>
      <c r="D15398" s="14">
        <v>936081.22352349502</v>
      </c>
      <c r="E15398" s="14">
        <v>4775.9246098137501</v>
      </c>
      <c r="F15398" s="36">
        <v>0.02</v>
      </c>
    </row>
    <row r="15399" spans="1:6" x14ac:dyDescent="0.4">
      <c r="A15399" s="9" t="s">
        <v>18245</v>
      </c>
      <c r="B15399" s="9" t="s">
        <v>13179</v>
      </c>
      <c r="C15399" s="9" t="s">
        <v>5</v>
      </c>
      <c r="D15399" s="14">
        <v>433843.21294117603</v>
      </c>
      <c r="E15399" s="14">
        <v>5491.6862397617297</v>
      </c>
      <c r="F15399" s="36">
        <v>6.6526168538082506E-2</v>
      </c>
    </row>
    <row r="15400" spans="1:6" x14ac:dyDescent="0.4">
      <c r="A15400" s="9" t="s">
        <v>18245</v>
      </c>
      <c r="B15400" s="9" t="s">
        <v>13180</v>
      </c>
      <c r="C15400" s="9" t="s">
        <v>5</v>
      </c>
      <c r="D15400" s="14">
        <v>1207017.8686757099</v>
      </c>
      <c r="E15400" s="14">
        <v>4770.8216153190197</v>
      </c>
      <c r="F15400" s="36">
        <v>4.1372917446822699E-2</v>
      </c>
    </row>
    <row r="15401" spans="1:6" x14ac:dyDescent="0.4">
      <c r="A15401" s="9" t="s">
        <v>18245</v>
      </c>
      <c r="B15401" s="9" t="s">
        <v>13181</v>
      </c>
      <c r="C15401" s="9" t="s">
        <v>5</v>
      </c>
      <c r="D15401" s="14">
        <v>505346.01258423401</v>
      </c>
      <c r="E15401" s="14">
        <v>6016.0239593361202</v>
      </c>
      <c r="F15401" s="36">
        <v>9.8618955972222797E-2</v>
      </c>
    </row>
    <row r="15402" spans="1:6" x14ac:dyDescent="0.4">
      <c r="A15402" s="9" t="s">
        <v>18245</v>
      </c>
      <c r="B15402" s="9" t="s">
        <v>13182</v>
      </c>
      <c r="C15402" s="9" t="s">
        <v>5</v>
      </c>
      <c r="D15402" s="14">
        <v>387206.366120219</v>
      </c>
      <c r="E15402" s="14">
        <v>5779.1994943316204</v>
      </c>
      <c r="F15402" s="36">
        <v>8.7807842564946906E-2</v>
      </c>
    </row>
    <row r="15403" spans="1:6" x14ac:dyDescent="0.4">
      <c r="A15403" s="9" t="s">
        <v>18245</v>
      </c>
      <c r="B15403" s="9" t="s">
        <v>13201</v>
      </c>
      <c r="C15403" s="9" t="s">
        <v>36</v>
      </c>
      <c r="D15403" s="14">
        <v>6762361.7145261997</v>
      </c>
      <c r="E15403" s="14">
        <v>5435.9820856320002</v>
      </c>
      <c r="F15403" s="36">
        <v>3.2915780133021801E-2</v>
      </c>
    </row>
    <row r="15404" spans="1:6" x14ac:dyDescent="0.4">
      <c r="A15404" s="9" t="s">
        <v>18245</v>
      </c>
      <c r="B15404" s="9" t="s">
        <v>13183</v>
      </c>
      <c r="C15404" s="9" t="s">
        <v>5</v>
      </c>
      <c r="D15404" s="14">
        <v>1055684.2845239199</v>
      </c>
      <c r="E15404" s="14">
        <v>4326.57493657343</v>
      </c>
      <c r="F15404" s="36">
        <v>3.8183895656150199E-2</v>
      </c>
    </row>
    <row r="15405" spans="1:6" x14ac:dyDescent="0.4">
      <c r="A15405" s="9" t="s">
        <v>18245</v>
      </c>
      <c r="B15405" s="9" t="s">
        <v>13184</v>
      </c>
      <c r="C15405" s="9" t="s">
        <v>5</v>
      </c>
      <c r="D15405" s="14">
        <v>460009.14160542702</v>
      </c>
      <c r="E15405" s="14">
        <v>6389.0158556309298</v>
      </c>
      <c r="F15405" s="36">
        <v>0.15162404333652599</v>
      </c>
    </row>
    <row r="15406" spans="1:6" x14ac:dyDescent="0.4">
      <c r="A15406" s="9" t="s">
        <v>18245</v>
      </c>
      <c r="B15406" s="9" t="s">
        <v>13185</v>
      </c>
      <c r="C15406" s="9" t="s">
        <v>5</v>
      </c>
      <c r="D15406" s="14">
        <v>316805.92888888897</v>
      </c>
      <c r="E15406" s="14">
        <v>7726.9738753387501</v>
      </c>
      <c r="F15406" s="36">
        <v>0.11750660787829199</v>
      </c>
    </row>
    <row r="15407" spans="1:6" x14ac:dyDescent="0.4">
      <c r="A15407" s="9" t="s">
        <v>18245</v>
      </c>
      <c r="B15407" s="9" t="s">
        <v>13186</v>
      </c>
      <c r="C15407" s="9" t="s">
        <v>5</v>
      </c>
      <c r="D15407" s="14">
        <v>1266375.48598191</v>
      </c>
      <c r="E15407" s="14">
        <v>4322.1006347505399</v>
      </c>
      <c r="F15407" s="36">
        <v>3.7428833969633597E-2</v>
      </c>
    </row>
    <row r="15408" spans="1:6" x14ac:dyDescent="0.4">
      <c r="A15408" s="9" t="s">
        <v>18245</v>
      </c>
      <c r="B15408" s="9" t="s">
        <v>13187</v>
      </c>
      <c r="C15408" s="9" t="s">
        <v>5</v>
      </c>
      <c r="D15408" s="14">
        <v>1135672</v>
      </c>
      <c r="E15408" s="14">
        <v>4285.5547169811298</v>
      </c>
      <c r="F15408" s="36">
        <v>6.8670129953895195E-2</v>
      </c>
    </row>
    <row r="15409" spans="1:6" x14ac:dyDescent="0.4">
      <c r="A15409" s="9" t="s">
        <v>18245</v>
      </c>
      <c r="B15409" s="9" t="s">
        <v>13188</v>
      </c>
      <c r="C15409" s="9" t="s">
        <v>5</v>
      </c>
      <c r="D15409" s="14">
        <v>1696044</v>
      </c>
      <c r="E15409" s="14">
        <v>4250.7368421052597</v>
      </c>
      <c r="F15409" s="36">
        <v>6.9159213056827901E-2</v>
      </c>
    </row>
    <row r="15410" spans="1:6" x14ac:dyDescent="0.4">
      <c r="A15410" s="9" t="s">
        <v>18245</v>
      </c>
      <c r="B15410" s="9" t="s">
        <v>13189</v>
      </c>
      <c r="C15410" s="9" t="s">
        <v>5</v>
      </c>
      <c r="D15410" s="14">
        <v>1716648</v>
      </c>
      <c r="E15410" s="14">
        <v>4270.2686567164201</v>
      </c>
      <c r="F15410" s="36">
        <v>4.6770172908647399E-2</v>
      </c>
    </row>
    <row r="15411" spans="1:6" x14ac:dyDescent="0.4">
      <c r="A15411" s="9" t="s">
        <v>18245</v>
      </c>
      <c r="B15411" s="9" t="s">
        <v>13190</v>
      </c>
      <c r="C15411" s="9" t="s">
        <v>5</v>
      </c>
      <c r="D15411" s="14">
        <v>2152700</v>
      </c>
      <c r="E15411" s="14">
        <v>4180</v>
      </c>
      <c r="F15411" s="36">
        <v>6.3204402029195694E-2</v>
      </c>
    </row>
    <row r="15412" spans="1:6" x14ac:dyDescent="0.4">
      <c r="A15412" s="9" t="s">
        <v>18245</v>
      </c>
      <c r="B15412" s="9" t="s">
        <v>13191</v>
      </c>
      <c r="C15412" s="9" t="s">
        <v>5</v>
      </c>
      <c r="D15412" s="14">
        <v>1791109.6</v>
      </c>
      <c r="E15412" s="14">
        <v>4194.6360655737699</v>
      </c>
      <c r="F15412" s="36">
        <v>6.8255174943840896E-2</v>
      </c>
    </row>
    <row r="15413" spans="1:6" x14ac:dyDescent="0.4">
      <c r="A15413" s="9" t="s">
        <v>18245</v>
      </c>
      <c r="B15413" s="9" t="s">
        <v>13202</v>
      </c>
      <c r="C15413" s="9" t="s">
        <v>36</v>
      </c>
      <c r="D15413" s="14">
        <v>3641364.9438351099</v>
      </c>
      <c r="E15413" s="14">
        <v>5844.8875502971296</v>
      </c>
      <c r="F15413" s="36">
        <v>3.0876850133392499E-2</v>
      </c>
    </row>
    <row r="15414" spans="1:6" x14ac:dyDescent="0.4">
      <c r="A15414" s="9" t="s">
        <v>18245</v>
      </c>
      <c r="B15414" s="9" t="s">
        <v>13192</v>
      </c>
      <c r="C15414" s="9" t="s">
        <v>5</v>
      </c>
      <c r="D15414" s="14">
        <v>500575.74415659701</v>
      </c>
      <c r="E15414" s="14">
        <v>4767.3880395866299</v>
      </c>
      <c r="F15414" s="36">
        <v>4.0573339217550498E-2</v>
      </c>
    </row>
    <row r="15415" spans="1:6" x14ac:dyDescent="0.4">
      <c r="A15415" s="9" t="s">
        <v>18245</v>
      </c>
      <c r="B15415" s="9" t="s">
        <v>13203</v>
      </c>
      <c r="C15415" s="9" t="s">
        <v>36</v>
      </c>
      <c r="D15415" s="14">
        <v>7329043.9730195496</v>
      </c>
      <c r="E15415" s="14">
        <v>6927.2627344230204</v>
      </c>
      <c r="F15415" s="36">
        <v>0.02</v>
      </c>
    </row>
    <row r="15416" spans="1:6" x14ac:dyDescent="0.4">
      <c r="A15416" s="9" t="s">
        <v>18245</v>
      </c>
      <c r="B15416" s="9" t="s">
        <v>18889</v>
      </c>
      <c r="C15416" s="9" t="s">
        <v>36</v>
      </c>
      <c r="D15416" s="14">
        <v>3847096.6473425301</v>
      </c>
      <c r="E15416" s="14">
        <v>5955.2579680224899</v>
      </c>
      <c r="F15416" s="36">
        <v>3.0844129255650301E-2</v>
      </c>
    </row>
    <row r="15417" spans="1:6" x14ac:dyDescent="0.4">
      <c r="A15417" s="9" t="s">
        <v>18245</v>
      </c>
      <c r="B15417" s="9" t="s">
        <v>13193</v>
      </c>
      <c r="C15417" s="9" t="s">
        <v>5</v>
      </c>
      <c r="D15417" s="14">
        <v>670169.40731730498</v>
      </c>
      <c r="E15417" s="14">
        <v>4821.3626425705397</v>
      </c>
      <c r="F15417" s="36">
        <v>4.4429477012368802E-2</v>
      </c>
    </row>
    <row r="15418" spans="1:6" x14ac:dyDescent="0.4">
      <c r="A15418" s="9" t="s">
        <v>18245</v>
      </c>
      <c r="B15418" s="9" t="s">
        <v>13194</v>
      </c>
      <c r="C15418" s="9" t="s">
        <v>5</v>
      </c>
      <c r="D15418" s="14">
        <v>294568.75592576002</v>
      </c>
      <c r="E15418" s="14">
        <v>8182.4654423822203</v>
      </c>
      <c r="F15418" s="36">
        <v>0.02</v>
      </c>
    </row>
    <row r="15419" spans="1:6" x14ac:dyDescent="0.4">
      <c r="A15419" s="9" t="s">
        <v>18245</v>
      </c>
      <c r="B15419" s="9" t="s">
        <v>13195</v>
      </c>
      <c r="C15419" s="9" t="s">
        <v>5</v>
      </c>
      <c r="D15419" s="14">
        <v>822837.817206571</v>
      </c>
      <c r="E15419" s="14">
        <v>4308.0513989872798</v>
      </c>
      <c r="F15419" s="36">
        <v>0.02</v>
      </c>
    </row>
    <row r="15420" spans="1:6" x14ac:dyDescent="0.4">
      <c r="A15420" s="9" t="s">
        <v>18245</v>
      </c>
      <c r="B15420" s="9" t="s">
        <v>13196</v>
      </c>
      <c r="C15420" s="9" t="s">
        <v>5</v>
      </c>
      <c r="D15420" s="14">
        <v>874678.4</v>
      </c>
      <c r="E15420" s="14">
        <v>4185.0641148325403</v>
      </c>
      <c r="F15420" s="36">
        <v>4.0348764073102401E-2</v>
      </c>
    </row>
    <row r="15421" spans="1:6" x14ac:dyDescent="0.4">
      <c r="A15421" s="9" t="s">
        <v>18245</v>
      </c>
      <c r="B15421" s="9" t="s">
        <v>13197</v>
      </c>
      <c r="C15421" s="9" t="s">
        <v>5</v>
      </c>
      <c r="D15421" s="14">
        <v>1000624.25987924</v>
      </c>
      <c r="E15421" s="14">
        <v>4369.5382527477605</v>
      </c>
      <c r="F15421" s="36">
        <v>2.3482407560593901E-2</v>
      </c>
    </row>
    <row r="15422" spans="1:6" x14ac:dyDescent="0.4">
      <c r="A15422" s="9" t="s">
        <v>18246</v>
      </c>
      <c r="B15422" s="9" t="s">
        <v>13204</v>
      </c>
      <c r="C15422" s="9" t="s">
        <v>5</v>
      </c>
      <c r="D15422" s="14">
        <v>1065536.25070043</v>
      </c>
      <c r="E15422" s="14">
        <v>4228.31845516044</v>
      </c>
      <c r="F15422" s="36">
        <v>0.02</v>
      </c>
    </row>
    <row r="15423" spans="1:6" x14ac:dyDescent="0.4">
      <c r="A15423" s="9" t="s">
        <v>18246</v>
      </c>
      <c r="B15423" s="9" t="s">
        <v>13205</v>
      </c>
      <c r="C15423" s="9" t="s">
        <v>5</v>
      </c>
      <c r="D15423" s="14">
        <v>421496.66666666698</v>
      </c>
      <c r="E15423" s="14">
        <v>6021.3809523809496</v>
      </c>
      <c r="F15423" s="36">
        <v>6.8806331047453595E-2</v>
      </c>
    </row>
    <row r="15424" spans="1:6" x14ac:dyDescent="0.4">
      <c r="A15424" s="9" t="s">
        <v>18246</v>
      </c>
      <c r="B15424" s="9" t="s">
        <v>13206</v>
      </c>
      <c r="C15424" s="9" t="s">
        <v>5</v>
      </c>
      <c r="D15424" s="14">
        <v>1795794.5</v>
      </c>
      <c r="E15424" s="14">
        <v>4285.9057279236304</v>
      </c>
      <c r="F15424" s="36">
        <v>6.8549796047894906E-2</v>
      </c>
    </row>
    <row r="15425" spans="1:6" x14ac:dyDescent="0.4">
      <c r="A15425" s="9" t="s">
        <v>18246</v>
      </c>
      <c r="B15425" s="9" t="s">
        <v>13207</v>
      </c>
      <c r="C15425" s="9" t="s">
        <v>5</v>
      </c>
      <c r="D15425" s="14">
        <v>1617660</v>
      </c>
      <c r="E15425" s="14">
        <v>4180</v>
      </c>
      <c r="F15425" s="36">
        <v>6.8894734875275296E-2</v>
      </c>
    </row>
    <row r="15426" spans="1:6" x14ac:dyDescent="0.4">
      <c r="A15426" s="9" t="s">
        <v>18246</v>
      </c>
      <c r="B15426" s="9" t="s">
        <v>13208</v>
      </c>
      <c r="C15426" s="9" t="s">
        <v>5</v>
      </c>
      <c r="D15426" s="14">
        <v>912388.07298562699</v>
      </c>
      <c r="E15426" s="14">
        <v>4324.1140899792699</v>
      </c>
      <c r="F15426" s="36">
        <v>3.0164024899083101E-2</v>
      </c>
    </row>
    <row r="15427" spans="1:6" x14ac:dyDescent="0.4">
      <c r="A15427" s="9" t="s">
        <v>18246</v>
      </c>
      <c r="B15427" s="9" t="s">
        <v>13232</v>
      </c>
      <c r="C15427" s="9" t="s">
        <v>36</v>
      </c>
      <c r="D15427" s="14">
        <v>6655035</v>
      </c>
      <c r="E15427" s="14">
        <v>5415</v>
      </c>
      <c r="F15427" s="36">
        <v>2.97066926510718E-2</v>
      </c>
    </row>
    <row r="15428" spans="1:6" x14ac:dyDescent="0.4">
      <c r="A15428" s="9" t="s">
        <v>18246</v>
      </c>
      <c r="B15428" s="9" t="s">
        <v>13209</v>
      </c>
      <c r="C15428" s="9" t="s">
        <v>5</v>
      </c>
      <c r="D15428" s="14">
        <v>359701.28464699897</v>
      </c>
      <c r="E15428" s="14">
        <v>5533.8659176461397</v>
      </c>
      <c r="F15428" s="36">
        <v>3.4986163723314E-2</v>
      </c>
    </row>
    <row r="15429" spans="1:6" x14ac:dyDescent="0.4">
      <c r="A15429" s="9" t="s">
        <v>18246</v>
      </c>
      <c r="B15429" s="9" t="s">
        <v>13210</v>
      </c>
      <c r="C15429" s="9" t="s">
        <v>5</v>
      </c>
      <c r="D15429" s="14">
        <v>940500</v>
      </c>
      <c r="E15429" s="14">
        <v>4180</v>
      </c>
      <c r="F15429" s="36">
        <v>6.1712689599022798E-2</v>
      </c>
    </row>
    <row r="15430" spans="1:6" x14ac:dyDescent="0.4">
      <c r="A15430" s="9" t="s">
        <v>18246</v>
      </c>
      <c r="B15430" s="9" t="s">
        <v>13233</v>
      </c>
      <c r="C15430" s="9" t="s">
        <v>36</v>
      </c>
      <c r="D15430" s="14">
        <v>7025330.4523570798</v>
      </c>
      <c r="E15430" s="14">
        <v>5463.7816552784898</v>
      </c>
      <c r="F15430" s="36">
        <v>3.4787195432389999E-2</v>
      </c>
    </row>
    <row r="15431" spans="1:6" x14ac:dyDescent="0.4">
      <c r="A15431" s="9" t="s">
        <v>18246</v>
      </c>
      <c r="B15431" s="9" t="s">
        <v>11652</v>
      </c>
      <c r="C15431" s="9" t="s">
        <v>5</v>
      </c>
      <c r="D15431" s="14">
        <v>649056.45905115898</v>
      </c>
      <c r="E15431" s="14">
        <v>4570.8201341630902</v>
      </c>
      <c r="F15431" s="36">
        <v>2.9512737916586498E-2</v>
      </c>
    </row>
    <row r="15432" spans="1:6" x14ac:dyDescent="0.4">
      <c r="A15432" s="9" t="s">
        <v>18246</v>
      </c>
      <c r="B15432" s="9" t="s">
        <v>13211</v>
      </c>
      <c r="C15432" s="9" t="s">
        <v>5</v>
      </c>
      <c r="D15432" s="14">
        <v>449158.96969742299</v>
      </c>
      <c r="E15432" s="14">
        <v>5284.2231729108498</v>
      </c>
      <c r="F15432" s="36">
        <v>0.02</v>
      </c>
    </row>
    <row r="15433" spans="1:6" x14ac:dyDescent="0.4">
      <c r="A15433" s="9" t="s">
        <v>18246</v>
      </c>
      <c r="B15433" s="9" t="s">
        <v>13212</v>
      </c>
      <c r="C15433" s="9" t="s">
        <v>5</v>
      </c>
      <c r="D15433" s="14">
        <v>1717980</v>
      </c>
      <c r="E15433" s="14">
        <v>4180</v>
      </c>
      <c r="F15433" s="36">
        <v>6.9038476886149197E-2</v>
      </c>
    </row>
    <row r="15434" spans="1:6" x14ac:dyDescent="0.4">
      <c r="A15434" s="9" t="s">
        <v>18246</v>
      </c>
      <c r="B15434" s="9" t="s">
        <v>13213</v>
      </c>
      <c r="C15434" s="9" t="s">
        <v>5</v>
      </c>
      <c r="D15434" s="14">
        <v>881980</v>
      </c>
      <c r="E15434" s="14">
        <v>4180</v>
      </c>
      <c r="F15434" s="36">
        <v>2.92771742809637E-2</v>
      </c>
    </row>
    <row r="15435" spans="1:6" x14ac:dyDescent="0.4">
      <c r="A15435" s="9" t="s">
        <v>18246</v>
      </c>
      <c r="B15435" s="9" t="s">
        <v>13214</v>
      </c>
      <c r="C15435" s="9" t="s">
        <v>5</v>
      </c>
      <c r="D15435" s="14">
        <v>2127620</v>
      </c>
      <c r="E15435" s="14">
        <v>4180</v>
      </c>
      <c r="F15435" s="36">
        <v>6.70592628906337E-2</v>
      </c>
    </row>
    <row r="15436" spans="1:6" x14ac:dyDescent="0.4">
      <c r="A15436" s="9" t="s">
        <v>18246</v>
      </c>
      <c r="B15436" s="9" t="s">
        <v>440</v>
      </c>
      <c r="C15436" s="9" t="s">
        <v>5</v>
      </c>
      <c r="D15436" s="14">
        <v>2739320.58</v>
      </c>
      <c r="E15436" s="14">
        <v>4260.2186314152405</v>
      </c>
      <c r="F15436" s="36">
        <v>6.6769758537401205E-2</v>
      </c>
    </row>
    <row r="15437" spans="1:6" x14ac:dyDescent="0.4">
      <c r="A15437" s="9" t="s">
        <v>18246</v>
      </c>
      <c r="B15437" s="9" t="s">
        <v>13215</v>
      </c>
      <c r="C15437" s="9" t="s">
        <v>5</v>
      </c>
      <c r="D15437" s="14">
        <v>1458820</v>
      </c>
      <c r="E15437" s="14">
        <v>4180</v>
      </c>
      <c r="F15437" s="36">
        <v>6.9225918745648304E-2</v>
      </c>
    </row>
    <row r="15438" spans="1:6" x14ac:dyDescent="0.4">
      <c r="A15438" s="9" t="s">
        <v>18246</v>
      </c>
      <c r="B15438" s="9" t="s">
        <v>13216</v>
      </c>
      <c r="C15438" s="9" t="s">
        <v>5</v>
      </c>
      <c r="D15438" s="14">
        <v>894520</v>
      </c>
      <c r="E15438" s="14">
        <v>4180</v>
      </c>
      <c r="F15438" s="36">
        <v>3.9437420723516199E-2</v>
      </c>
    </row>
    <row r="15439" spans="1:6" x14ac:dyDescent="0.4">
      <c r="A15439" s="9" t="s">
        <v>18246</v>
      </c>
      <c r="B15439" s="9" t="s">
        <v>18890</v>
      </c>
      <c r="C15439" s="9" t="s">
        <v>5</v>
      </c>
      <c r="D15439" s="14">
        <v>777480</v>
      </c>
      <c r="E15439" s="14">
        <v>4180</v>
      </c>
      <c r="F15439" s="36">
        <v>3.11430477010919E-2</v>
      </c>
    </row>
    <row r="15440" spans="1:6" x14ac:dyDescent="0.4">
      <c r="A15440" s="9" t="s">
        <v>18246</v>
      </c>
      <c r="B15440" s="9" t="s">
        <v>13217</v>
      </c>
      <c r="C15440" s="9" t="s">
        <v>5</v>
      </c>
      <c r="D15440" s="14">
        <v>1095160</v>
      </c>
      <c r="E15440" s="14">
        <v>4180</v>
      </c>
      <c r="F15440" s="36">
        <v>2.19443264696733E-2</v>
      </c>
    </row>
    <row r="15441" spans="1:6" x14ac:dyDescent="0.4">
      <c r="A15441" s="9" t="s">
        <v>18246</v>
      </c>
      <c r="B15441" s="9" t="s">
        <v>13218</v>
      </c>
      <c r="C15441" s="9" t="s">
        <v>5</v>
      </c>
      <c r="D15441" s="14">
        <v>412665.46213054197</v>
      </c>
      <c r="E15441" s="14">
        <v>5290.5828478274598</v>
      </c>
      <c r="F15441" s="36">
        <v>3.2048529994785198E-2</v>
      </c>
    </row>
    <row r="15442" spans="1:6" x14ac:dyDescent="0.4">
      <c r="A15442" s="9" t="s">
        <v>18246</v>
      </c>
      <c r="B15442" s="9" t="s">
        <v>195</v>
      </c>
      <c r="C15442" s="9" t="s">
        <v>5</v>
      </c>
      <c r="D15442" s="14">
        <v>1283260</v>
      </c>
      <c r="E15442" s="14">
        <v>4180</v>
      </c>
      <c r="F15442" s="36">
        <v>4.19955050590766E-2</v>
      </c>
    </row>
    <row r="15443" spans="1:6" x14ac:dyDescent="0.4">
      <c r="A15443" s="9" t="s">
        <v>18246</v>
      </c>
      <c r="B15443" s="9" t="s">
        <v>13234</v>
      </c>
      <c r="C15443" s="9" t="s">
        <v>36</v>
      </c>
      <c r="D15443" s="14">
        <v>6070215</v>
      </c>
      <c r="E15443" s="14">
        <v>5415</v>
      </c>
      <c r="F15443" s="36">
        <v>2.3723082618044799E-2</v>
      </c>
    </row>
    <row r="15444" spans="1:6" x14ac:dyDescent="0.4">
      <c r="A15444" s="9" t="s">
        <v>18246</v>
      </c>
      <c r="B15444" s="9" t="s">
        <v>13235</v>
      </c>
      <c r="C15444" s="9" t="s">
        <v>36</v>
      </c>
      <c r="D15444" s="14">
        <v>4402395</v>
      </c>
      <c r="E15444" s="14">
        <v>5415</v>
      </c>
      <c r="F15444" s="36">
        <v>2.91972447263102E-2</v>
      </c>
    </row>
    <row r="15445" spans="1:6" x14ac:dyDescent="0.4">
      <c r="A15445" s="9" t="s">
        <v>18246</v>
      </c>
      <c r="B15445" s="9" t="s">
        <v>18891</v>
      </c>
      <c r="C15445" s="9" t="s">
        <v>5</v>
      </c>
      <c r="D15445" s="14">
        <v>1705440</v>
      </c>
      <c r="E15445" s="14">
        <v>4180</v>
      </c>
      <c r="F15445" s="36">
        <v>6.8692498306936398E-2</v>
      </c>
    </row>
    <row r="15446" spans="1:6" x14ac:dyDescent="0.4">
      <c r="A15446" s="9" t="s">
        <v>18246</v>
      </c>
      <c r="B15446" s="9" t="s">
        <v>13219</v>
      </c>
      <c r="C15446" s="9" t="s">
        <v>5</v>
      </c>
      <c r="D15446" s="14">
        <v>1705440</v>
      </c>
      <c r="E15446" s="14">
        <v>4180</v>
      </c>
      <c r="F15446" s="36">
        <v>6.8459362611684907E-2</v>
      </c>
    </row>
    <row r="15447" spans="1:6" x14ac:dyDescent="0.4">
      <c r="A15447" s="9" t="s">
        <v>18246</v>
      </c>
      <c r="B15447" s="9" t="s">
        <v>18892</v>
      </c>
      <c r="C15447" s="9" t="s">
        <v>5</v>
      </c>
      <c r="D15447" s="14">
        <v>464410.42105263198</v>
      </c>
      <c r="E15447" s="14">
        <v>5878.6129247168501</v>
      </c>
      <c r="F15447" s="36">
        <v>0.17101067363286501</v>
      </c>
    </row>
    <row r="15448" spans="1:6" x14ac:dyDescent="0.4">
      <c r="A15448" s="9" t="s">
        <v>18246</v>
      </c>
      <c r="B15448" s="9" t="s">
        <v>13220</v>
      </c>
      <c r="C15448" s="9" t="s">
        <v>5</v>
      </c>
      <c r="D15448" s="14">
        <v>1600940</v>
      </c>
      <c r="E15448" s="14">
        <v>4180</v>
      </c>
      <c r="F15448" s="36">
        <v>6.9548614290204397E-2</v>
      </c>
    </row>
    <row r="15449" spans="1:6" x14ac:dyDescent="0.4">
      <c r="A15449" s="9" t="s">
        <v>18246</v>
      </c>
      <c r="B15449" s="9" t="s">
        <v>13221</v>
      </c>
      <c r="C15449" s="9" t="s">
        <v>5</v>
      </c>
      <c r="D15449" s="14">
        <v>828490</v>
      </c>
      <c r="E15449" s="14">
        <v>4292.6943005181301</v>
      </c>
      <c r="F15449" s="36">
        <v>2.1822155129417299E-2</v>
      </c>
    </row>
    <row r="15450" spans="1:6" x14ac:dyDescent="0.4">
      <c r="A15450" s="9" t="s">
        <v>18246</v>
      </c>
      <c r="B15450" s="9" t="s">
        <v>13222</v>
      </c>
      <c r="C15450" s="9" t="s">
        <v>5</v>
      </c>
      <c r="D15450" s="14">
        <v>2207439.93836</v>
      </c>
      <c r="E15450" s="14">
        <v>4261.4670624710398</v>
      </c>
      <c r="F15450" s="36">
        <v>4.9760073854583399E-2</v>
      </c>
    </row>
    <row r="15451" spans="1:6" x14ac:dyDescent="0.4">
      <c r="A15451" s="9" t="s">
        <v>18246</v>
      </c>
      <c r="B15451" s="9" t="s">
        <v>13223</v>
      </c>
      <c r="C15451" s="9" t="s">
        <v>5</v>
      </c>
      <c r="D15451" s="14">
        <v>1262360</v>
      </c>
      <c r="E15451" s="14">
        <v>4180</v>
      </c>
      <c r="F15451" s="36">
        <v>6.5597677627170906E-2</v>
      </c>
    </row>
    <row r="15452" spans="1:6" x14ac:dyDescent="0.4">
      <c r="A15452" s="9" t="s">
        <v>18246</v>
      </c>
      <c r="B15452" s="9" t="s">
        <v>13224</v>
      </c>
      <c r="C15452" s="9" t="s">
        <v>5</v>
      </c>
      <c r="D15452" s="14">
        <v>466424.420033478</v>
      </c>
      <c r="E15452" s="14">
        <v>5069.8306525378102</v>
      </c>
      <c r="F15452" s="36">
        <v>0.02</v>
      </c>
    </row>
    <row r="15453" spans="1:6" x14ac:dyDescent="0.4">
      <c r="A15453" s="9" t="s">
        <v>18246</v>
      </c>
      <c r="B15453" s="9" t="s">
        <v>13225</v>
      </c>
      <c r="C15453" s="9" t="s">
        <v>5</v>
      </c>
      <c r="D15453" s="14">
        <v>1697080</v>
      </c>
      <c r="E15453" s="14">
        <v>4180</v>
      </c>
      <c r="F15453" s="36">
        <v>6.9287668996157195E-2</v>
      </c>
    </row>
    <row r="15454" spans="1:6" x14ac:dyDescent="0.4">
      <c r="A15454" s="9" t="s">
        <v>18246</v>
      </c>
      <c r="B15454" s="9" t="s">
        <v>13226</v>
      </c>
      <c r="C15454" s="9" t="s">
        <v>5</v>
      </c>
      <c r="D15454" s="14">
        <v>486456.272727273</v>
      </c>
      <c r="E15454" s="14">
        <v>4589.2101200686102</v>
      </c>
      <c r="F15454" s="36">
        <v>2.50858137215784E-2</v>
      </c>
    </row>
    <row r="15455" spans="1:6" x14ac:dyDescent="0.4">
      <c r="A15455" s="9" t="s">
        <v>18246</v>
      </c>
      <c r="B15455" s="9" t="s">
        <v>13227</v>
      </c>
      <c r="C15455" s="9" t="s">
        <v>5</v>
      </c>
      <c r="D15455" s="14">
        <v>865614.55223731999</v>
      </c>
      <c r="E15455" s="14">
        <v>4285.2205556302997</v>
      </c>
      <c r="F15455" s="36">
        <v>3.2071067016053598E-2</v>
      </c>
    </row>
    <row r="15456" spans="1:6" x14ac:dyDescent="0.4">
      <c r="A15456" s="9" t="s">
        <v>18246</v>
      </c>
      <c r="B15456" s="9" t="s">
        <v>13228</v>
      </c>
      <c r="C15456" s="9" t="s">
        <v>5</v>
      </c>
      <c r="D15456" s="14">
        <v>550849.92993832997</v>
      </c>
      <c r="E15456" s="14">
        <v>4832.0169292835999</v>
      </c>
      <c r="F15456" s="36">
        <v>5.6001171931517199E-2</v>
      </c>
    </row>
    <row r="15457" spans="1:6" x14ac:dyDescent="0.4">
      <c r="A15457" s="9" t="s">
        <v>18246</v>
      </c>
      <c r="B15457" s="9" t="s">
        <v>13229</v>
      </c>
      <c r="C15457" s="9" t="s">
        <v>5</v>
      </c>
      <c r="D15457" s="14">
        <v>1316700</v>
      </c>
      <c r="E15457" s="14">
        <v>4180</v>
      </c>
      <c r="F15457" s="36">
        <v>7.07126315062305E-2</v>
      </c>
    </row>
    <row r="15458" spans="1:6" x14ac:dyDescent="0.4">
      <c r="A15458" s="9" t="s">
        <v>18246</v>
      </c>
      <c r="B15458" s="9" t="s">
        <v>17468</v>
      </c>
      <c r="C15458" s="9" t="s">
        <v>36</v>
      </c>
      <c r="D15458" s="14">
        <v>3822363.2206334402</v>
      </c>
      <c r="E15458" s="14">
        <v>6286.7816128839404</v>
      </c>
      <c r="F15458" s="36">
        <v>3.6039367140783297E-2</v>
      </c>
    </row>
    <row r="15459" spans="1:6" x14ac:dyDescent="0.4">
      <c r="A15459" s="9" t="s">
        <v>18246</v>
      </c>
      <c r="B15459" s="9" t="s">
        <v>13236</v>
      </c>
      <c r="C15459" s="9" t="s">
        <v>36</v>
      </c>
      <c r="D15459" s="14">
        <v>4841010</v>
      </c>
      <c r="E15459" s="14">
        <v>5415</v>
      </c>
      <c r="F15459" s="36">
        <v>2.8748715959464599E-2</v>
      </c>
    </row>
    <row r="15460" spans="1:6" x14ac:dyDescent="0.4">
      <c r="A15460" s="9" t="s">
        <v>18246</v>
      </c>
      <c r="B15460" s="9" t="s">
        <v>13230</v>
      </c>
      <c r="C15460" s="9" t="s">
        <v>5</v>
      </c>
      <c r="D15460" s="14">
        <v>474848.07050836098</v>
      </c>
      <c r="E15460" s="14">
        <v>4845.3884745751102</v>
      </c>
      <c r="F15460" s="36">
        <v>0.02</v>
      </c>
    </row>
    <row r="15461" spans="1:6" x14ac:dyDescent="0.4">
      <c r="A15461" s="9" t="s">
        <v>18246</v>
      </c>
      <c r="B15461" s="9" t="s">
        <v>13231</v>
      </c>
      <c r="C15461" s="9" t="s">
        <v>5</v>
      </c>
      <c r="D15461" s="14">
        <v>501973.05943847098</v>
      </c>
      <c r="E15461" s="14">
        <v>4780.6958041759199</v>
      </c>
      <c r="F15461" s="36">
        <v>0.02</v>
      </c>
    </row>
    <row r="15462" spans="1:6" x14ac:dyDescent="0.4">
      <c r="A15462" s="9" t="s">
        <v>18247</v>
      </c>
      <c r="B15462" s="9" t="s">
        <v>13237</v>
      </c>
      <c r="C15462" s="9" t="s">
        <v>5</v>
      </c>
      <c r="D15462" s="14">
        <v>517501.42135919799</v>
      </c>
      <c r="E15462" s="14">
        <v>5024.2856442640596</v>
      </c>
      <c r="F15462" s="36">
        <v>7.1773003430748397E-2</v>
      </c>
    </row>
    <row r="15463" spans="1:6" x14ac:dyDescent="0.4">
      <c r="A15463" s="9" t="s">
        <v>18247</v>
      </c>
      <c r="B15463" s="9" t="s">
        <v>13238</v>
      </c>
      <c r="C15463" s="9" t="s">
        <v>5</v>
      </c>
      <c r="D15463" s="14">
        <v>430409.641025641</v>
      </c>
      <c r="E15463" s="14">
        <v>6148.7091575091599</v>
      </c>
      <c r="F15463" s="36">
        <v>8.8296882350501302E-2</v>
      </c>
    </row>
    <row r="15464" spans="1:6" x14ac:dyDescent="0.4">
      <c r="A15464" s="9" t="s">
        <v>18247</v>
      </c>
      <c r="B15464" s="9" t="s">
        <v>13239</v>
      </c>
      <c r="C15464" s="9" t="s">
        <v>5</v>
      </c>
      <c r="D15464" s="14">
        <v>575791.31209485698</v>
      </c>
      <c r="E15464" s="14">
        <v>4265.1208303322701</v>
      </c>
      <c r="F15464" s="36">
        <v>0.02</v>
      </c>
    </row>
    <row r="15465" spans="1:6" x14ac:dyDescent="0.4">
      <c r="A15465" s="9" t="s">
        <v>18247</v>
      </c>
      <c r="B15465" s="9" t="s">
        <v>17759</v>
      </c>
      <c r="C15465" s="9" t="s">
        <v>36</v>
      </c>
      <c r="D15465" s="14">
        <v>2532921.4793000198</v>
      </c>
      <c r="E15465" s="14">
        <v>5641.25051069046</v>
      </c>
      <c r="F15465" s="36">
        <v>3.6094621162954303E-2</v>
      </c>
    </row>
    <row r="15466" spans="1:6" x14ac:dyDescent="0.4">
      <c r="A15466" s="9" t="s">
        <v>18247</v>
      </c>
      <c r="B15466" s="9" t="s">
        <v>13240</v>
      </c>
      <c r="C15466" s="9" t="s">
        <v>5</v>
      </c>
      <c r="D15466" s="14">
        <v>327686.46914174501</v>
      </c>
      <c r="E15466" s="14">
        <v>5748.8854235393901</v>
      </c>
      <c r="F15466" s="36">
        <v>0.02</v>
      </c>
    </row>
    <row r="15467" spans="1:6" x14ac:dyDescent="0.4">
      <c r="A15467" s="9" t="s">
        <v>18247</v>
      </c>
      <c r="B15467" s="9" t="s">
        <v>1177</v>
      </c>
      <c r="C15467" s="9" t="s">
        <v>5</v>
      </c>
      <c r="D15467" s="14">
        <v>488372.77347405098</v>
      </c>
      <c r="E15467" s="14">
        <v>4741.4832376121403</v>
      </c>
      <c r="F15467" s="36">
        <v>2.02726838271781E-2</v>
      </c>
    </row>
    <row r="15468" spans="1:6" x14ac:dyDescent="0.4">
      <c r="A15468" s="9" t="s">
        <v>18247</v>
      </c>
      <c r="B15468" s="9" t="s">
        <v>13241</v>
      </c>
      <c r="C15468" s="9" t="s">
        <v>5</v>
      </c>
      <c r="D15468" s="14">
        <v>544476.30089126597</v>
      </c>
      <c r="E15468" s="14">
        <v>4390.9379104134296</v>
      </c>
      <c r="F15468" s="36">
        <v>2.36215398930977E-2</v>
      </c>
    </row>
    <row r="15469" spans="1:6" x14ac:dyDescent="0.4">
      <c r="A15469" s="9" t="s">
        <v>18247</v>
      </c>
      <c r="B15469" s="9" t="s">
        <v>13242</v>
      </c>
      <c r="C15469" s="9" t="s">
        <v>5</v>
      </c>
      <c r="D15469" s="14">
        <v>505726.42857142899</v>
      </c>
      <c r="E15469" s="14">
        <v>4862.7541208791199</v>
      </c>
      <c r="F15469" s="36">
        <v>4.5651522051561401E-2</v>
      </c>
    </row>
    <row r="15470" spans="1:6" x14ac:dyDescent="0.4">
      <c r="A15470" s="9" t="s">
        <v>18247</v>
      </c>
      <c r="B15470" s="9" t="s">
        <v>13243</v>
      </c>
      <c r="C15470" s="9" t="s">
        <v>5</v>
      </c>
      <c r="D15470" s="14">
        <v>422026.52173913002</v>
      </c>
      <c r="E15470" s="14">
        <v>5275.33152173913</v>
      </c>
      <c r="F15470" s="36">
        <v>2.2749716819674599E-2</v>
      </c>
    </row>
    <row r="15471" spans="1:6" x14ac:dyDescent="0.4">
      <c r="A15471" s="9" t="s">
        <v>18247</v>
      </c>
      <c r="B15471" s="9" t="s">
        <v>13244</v>
      </c>
      <c r="C15471" s="9" t="s">
        <v>5</v>
      </c>
      <c r="D15471" s="14">
        <v>231240.648500435</v>
      </c>
      <c r="E15471" s="14">
        <v>7973.8154655322396</v>
      </c>
      <c r="F15471" s="36">
        <v>0.02</v>
      </c>
    </row>
    <row r="15472" spans="1:6" x14ac:dyDescent="0.4">
      <c r="A15472" s="9" t="s">
        <v>18247</v>
      </c>
      <c r="B15472" s="9" t="s">
        <v>13245</v>
      </c>
      <c r="C15472" s="9" t="s">
        <v>5</v>
      </c>
      <c r="D15472" s="14">
        <v>322747.24064593198</v>
      </c>
      <c r="E15472" s="14">
        <v>6328.3772675672999</v>
      </c>
      <c r="F15472" s="36">
        <v>0.02</v>
      </c>
    </row>
    <row r="15473" spans="1:6" x14ac:dyDescent="0.4">
      <c r="A15473" s="9" t="s">
        <v>18247</v>
      </c>
      <c r="B15473" s="9" t="s">
        <v>13246</v>
      </c>
      <c r="C15473" s="9" t="s">
        <v>5</v>
      </c>
      <c r="D15473" s="14">
        <v>1865362.8</v>
      </c>
      <c r="E15473" s="14">
        <v>4201.26756756757</v>
      </c>
      <c r="F15473" s="36">
        <v>6.9805047927689004E-2</v>
      </c>
    </row>
    <row r="15474" spans="1:6" x14ac:dyDescent="0.4">
      <c r="A15474" s="9" t="s">
        <v>18247</v>
      </c>
      <c r="B15474" s="9" t="s">
        <v>17749</v>
      </c>
      <c r="C15474" s="9" t="s">
        <v>5</v>
      </c>
      <c r="D15474" s="14">
        <v>810920</v>
      </c>
      <c r="E15474" s="14">
        <v>4180</v>
      </c>
      <c r="F15474" s="36">
        <v>3.8975236354607402E-2</v>
      </c>
    </row>
    <row r="15475" spans="1:6" x14ac:dyDescent="0.4">
      <c r="A15475" s="9" t="s">
        <v>18247</v>
      </c>
      <c r="B15475" s="9" t="s">
        <v>17735</v>
      </c>
      <c r="C15475" s="9" t="s">
        <v>5</v>
      </c>
      <c r="D15475" s="14">
        <v>949505.404807896</v>
      </c>
      <c r="E15475" s="14">
        <v>4478.7990792825303</v>
      </c>
      <c r="F15475" s="36">
        <v>2.24632268308795E-2</v>
      </c>
    </row>
    <row r="15476" spans="1:6" x14ac:dyDescent="0.4">
      <c r="A15476" s="9" t="s">
        <v>18247</v>
      </c>
      <c r="B15476" s="9" t="s">
        <v>13281</v>
      </c>
      <c r="C15476" s="9" t="s">
        <v>36</v>
      </c>
      <c r="D15476" s="14">
        <v>4160986.0000283802</v>
      </c>
      <c r="E15476" s="14">
        <v>5425.0143416276096</v>
      </c>
      <c r="F15476" s="36">
        <v>2.7373941006401298E-2</v>
      </c>
    </row>
    <row r="15477" spans="1:6" x14ac:dyDescent="0.4">
      <c r="A15477" s="9" t="s">
        <v>18247</v>
      </c>
      <c r="B15477" s="9" t="s">
        <v>18893</v>
      </c>
      <c r="C15477" s="9" t="s">
        <v>5</v>
      </c>
      <c r="D15477" s="14">
        <v>703676.12845803204</v>
      </c>
      <c r="E15477" s="14">
        <v>4852.9388169519398</v>
      </c>
      <c r="F15477" s="36">
        <v>0.02</v>
      </c>
    </row>
    <row r="15478" spans="1:6" x14ac:dyDescent="0.4">
      <c r="A15478" s="9" t="s">
        <v>18247</v>
      </c>
      <c r="B15478" s="9" t="s">
        <v>13247</v>
      </c>
      <c r="C15478" s="9" t="s">
        <v>5</v>
      </c>
      <c r="D15478" s="14">
        <v>502282.427415071</v>
      </c>
      <c r="E15478" s="14">
        <v>4783.6421658578201</v>
      </c>
      <c r="F15478" s="36">
        <v>1.9999999999999799E-2</v>
      </c>
    </row>
    <row r="15479" spans="1:6" x14ac:dyDescent="0.4">
      <c r="A15479" s="9" t="s">
        <v>18247</v>
      </c>
      <c r="B15479" s="9" t="s">
        <v>17752</v>
      </c>
      <c r="C15479" s="9" t="s">
        <v>5</v>
      </c>
      <c r="D15479" s="14">
        <v>492701.16666666698</v>
      </c>
      <c r="E15479" s="14">
        <v>4692.3920634920596</v>
      </c>
      <c r="F15479" s="36">
        <v>3.3496129399752203E-2</v>
      </c>
    </row>
    <row r="15480" spans="1:6" x14ac:dyDescent="0.4">
      <c r="A15480" s="9" t="s">
        <v>18247</v>
      </c>
      <c r="B15480" s="9" t="s">
        <v>13248</v>
      </c>
      <c r="C15480" s="9" t="s">
        <v>5</v>
      </c>
      <c r="D15480" s="14">
        <v>509452.29091111402</v>
      </c>
      <c r="E15480" s="14">
        <v>4898.5797202991698</v>
      </c>
      <c r="F15480" s="36">
        <v>6.3553968870841498E-2</v>
      </c>
    </row>
    <row r="15481" spans="1:6" x14ac:dyDescent="0.4">
      <c r="A15481" s="9" t="s">
        <v>18247</v>
      </c>
      <c r="B15481" s="9" t="s">
        <v>13249</v>
      </c>
      <c r="C15481" s="9" t="s">
        <v>5</v>
      </c>
      <c r="D15481" s="14">
        <v>496372.85763180797</v>
      </c>
      <c r="E15481" s="14">
        <v>4772.8159387673804</v>
      </c>
      <c r="F15481" s="36">
        <v>0.02</v>
      </c>
    </row>
    <row r="15482" spans="1:6" x14ac:dyDescent="0.4">
      <c r="A15482" s="9" t="s">
        <v>18247</v>
      </c>
      <c r="B15482" s="9" t="s">
        <v>13282</v>
      </c>
      <c r="C15482" s="9" t="s">
        <v>36</v>
      </c>
      <c r="D15482" s="14">
        <v>4245360</v>
      </c>
      <c r="E15482" s="14">
        <v>5415</v>
      </c>
      <c r="F15482" s="36">
        <v>2.9073537516580698E-2</v>
      </c>
    </row>
    <row r="15483" spans="1:6" x14ac:dyDescent="0.4">
      <c r="A15483" s="9" t="s">
        <v>18247</v>
      </c>
      <c r="B15483" s="9" t="s">
        <v>17755</v>
      </c>
      <c r="C15483" s="9" t="s">
        <v>5</v>
      </c>
      <c r="D15483" s="14">
        <v>361416.689655172</v>
      </c>
      <c r="E15483" s="14">
        <v>5647.1357758620697</v>
      </c>
      <c r="F15483" s="36">
        <v>4.7796245877685897E-2</v>
      </c>
    </row>
    <row r="15484" spans="1:6" x14ac:dyDescent="0.4">
      <c r="A15484" s="9" t="s">
        <v>18247</v>
      </c>
      <c r="B15484" s="9" t="s">
        <v>13250</v>
      </c>
      <c r="C15484" s="9" t="s">
        <v>5</v>
      </c>
      <c r="D15484" s="14">
        <v>493585.23321420897</v>
      </c>
      <c r="E15484" s="14">
        <v>5141.5128459813404</v>
      </c>
      <c r="F15484" s="36">
        <v>7.7177790900005497E-2</v>
      </c>
    </row>
    <row r="15485" spans="1:6" x14ac:dyDescent="0.4">
      <c r="A15485" s="9" t="s">
        <v>18247</v>
      </c>
      <c r="B15485" s="9" t="s">
        <v>13251</v>
      </c>
      <c r="C15485" s="9" t="s">
        <v>5</v>
      </c>
      <c r="D15485" s="14">
        <v>270480.74620689702</v>
      </c>
      <c r="E15485" s="14">
        <v>7728.02132019704</v>
      </c>
      <c r="F15485" s="36">
        <v>0.02</v>
      </c>
    </row>
    <row r="15486" spans="1:6" x14ac:dyDescent="0.4">
      <c r="A15486" s="9" t="s">
        <v>18247</v>
      </c>
      <c r="B15486" s="9" t="s">
        <v>17729</v>
      </c>
      <c r="C15486" s="9" t="s">
        <v>5</v>
      </c>
      <c r="D15486" s="14">
        <v>1763960</v>
      </c>
      <c r="E15486" s="14">
        <v>4180</v>
      </c>
      <c r="F15486" s="36">
        <v>6.9002557250360294E-2</v>
      </c>
    </row>
    <row r="15487" spans="1:6" x14ac:dyDescent="0.4">
      <c r="A15487" s="9" t="s">
        <v>18247</v>
      </c>
      <c r="B15487" s="9" t="s">
        <v>13252</v>
      </c>
      <c r="C15487" s="9" t="s">
        <v>5</v>
      </c>
      <c r="D15487" s="14">
        <v>616764.01393714396</v>
      </c>
      <c r="E15487" s="14">
        <v>4637.32341306124</v>
      </c>
      <c r="F15487" s="36">
        <v>2.9532601804920899E-2</v>
      </c>
    </row>
    <row r="15488" spans="1:6" x14ac:dyDescent="0.4">
      <c r="A15488" s="9" t="s">
        <v>18247</v>
      </c>
      <c r="B15488" s="9" t="s">
        <v>13283</v>
      </c>
      <c r="C15488" s="9" t="s">
        <v>36</v>
      </c>
      <c r="D15488" s="14">
        <v>4555222.3984206198</v>
      </c>
      <c r="E15488" s="14">
        <v>5422.8838076435904</v>
      </c>
      <c r="F15488" s="36">
        <v>2.6972890932413E-2</v>
      </c>
    </row>
    <row r="15489" spans="1:6" x14ac:dyDescent="0.4">
      <c r="A15489" s="9" t="s">
        <v>18247</v>
      </c>
      <c r="B15489" s="9" t="s">
        <v>13253</v>
      </c>
      <c r="C15489" s="9" t="s">
        <v>5</v>
      </c>
      <c r="D15489" s="14">
        <v>1290181</v>
      </c>
      <c r="E15489" s="14">
        <v>4258.0231023102297</v>
      </c>
      <c r="F15489" s="36">
        <v>7.3586782085538704E-2</v>
      </c>
    </row>
    <row r="15490" spans="1:6" x14ac:dyDescent="0.4">
      <c r="A15490" s="9" t="s">
        <v>18247</v>
      </c>
      <c r="B15490" s="9" t="s">
        <v>18894</v>
      </c>
      <c r="C15490" s="9" t="s">
        <v>5</v>
      </c>
      <c r="D15490" s="14">
        <v>1074737.5</v>
      </c>
      <c r="E15490" s="14">
        <v>4264.8313492063498</v>
      </c>
      <c r="F15490" s="36">
        <v>6.5008767177898302E-2</v>
      </c>
    </row>
    <row r="15491" spans="1:6" x14ac:dyDescent="0.4">
      <c r="A15491" s="9" t="s">
        <v>18247</v>
      </c>
      <c r="B15491" s="9" t="s">
        <v>13284</v>
      </c>
      <c r="C15491" s="9" t="s">
        <v>36</v>
      </c>
      <c r="D15491" s="14">
        <v>3616647.0067737498</v>
      </c>
      <c r="E15491" s="14">
        <v>5446.7575403219098</v>
      </c>
      <c r="F15491" s="36">
        <v>3.5876980274647002E-2</v>
      </c>
    </row>
    <row r="15492" spans="1:6" x14ac:dyDescent="0.4">
      <c r="A15492" s="9" t="s">
        <v>18247</v>
      </c>
      <c r="B15492" s="9" t="s">
        <v>13254</v>
      </c>
      <c r="C15492" s="9" t="s">
        <v>5</v>
      </c>
      <c r="D15492" s="14">
        <v>542907.25839886197</v>
      </c>
      <c r="E15492" s="14">
        <v>4680.2349861970897</v>
      </c>
      <c r="F15492" s="36">
        <v>0.02</v>
      </c>
    </row>
    <row r="15493" spans="1:6" x14ac:dyDescent="0.4">
      <c r="A15493" s="9" t="s">
        <v>18247</v>
      </c>
      <c r="B15493" s="9" t="s">
        <v>13255</v>
      </c>
      <c r="C15493" s="9" t="s">
        <v>5</v>
      </c>
      <c r="D15493" s="14">
        <v>636935.30921052594</v>
      </c>
      <c r="E15493" s="14">
        <v>4517.2716965285499</v>
      </c>
      <c r="F15493" s="36">
        <v>4.3208835461857199E-2</v>
      </c>
    </row>
    <row r="15494" spans="1:6" x14ac:dyDescent="0.4">
      <c r="A15494" s="9" t="s">
        <v>18247</v>
      </c>
      <c r="B15494" s="9" t="s">
        <v>13256</v>
      </c>
      <c r="C15494" s="9" t="s">
        <v>5</v>
      </c>
      <c r="D15494" s="14">
        <v>894822.82602721697</v>
      </c>
      <c r="E15494" s="14">
        <v>4542.2478478538897</v>
      </c>
      <c r="F15494" s="36">
        <v>0.02</v>
      </c>
    </row>
    <row r="15495" spans="1:6" x14ac:dyDescent="0.4">
      <c r="A15495" s="9" t="s">
        <v>18247</v>
      </c>
      <c r="B15495" s="9" t="s">
        <v>13285</v>
      </c>
      <c r="C15495" s="9" t="s">
        <v>36</v>
      </c>
      <c r="D15495" s="14">
        <v>3191602.4105599802</v>
      </c>
      <c r="E15495" s="14">
        <v>5446.4204958361497</v>
      </c>
      <c r="F15495" s="36">
        <v>3.39507690615104E-2</v>
      </c>
    </row>
    <row r="15496" spans="1:6" x14ac:dyDescent="0.4">
      <c r="A15496" s="9" t="s">
        <v>18247</v>
      </c>
      <c r="B15496" s="9" t="s">
        <v>13257</v>
      </c>
      <c r="C15496" s="9" t="s">
        <v>5</v>
      </c>
      <c r="D15496" s="14">
        <v>669308.20754716999</v>
      </c>
      <c r="E15496" s="14">
        <v>4374.56344802072</v>
      </c>
      <c r="F15496" s="36">
        <v>5.44970211380729E-2</v>
      </c>
    </row>
    <row r="15497" spans="1:6" x14ac:dyDescent="0.4">
      <c r="A15497" s="9" t="s">
        <v>18247</v>
      </c>
      <c r="B15497" s="9" t="s">
        <v>13258</v>
      </c>
      <c r="C15497" s="9" t="s">
        <v>5</v>
      </c>
      <c r="D15497" s="14">
        <v>1846714.75</v>
      </c>
      <c r="E15497" s="14">
        <v>4206.6395216400897</v>
      </c>
      <c r="F15497" s="36">
        <v>6.8310001785970603E-2</v>
      </c>
    </row>
    <row r="15498" spans="1:6" x14ac:dyDescent="0.4">
      <c r="A15498" s="9" t="s">
        <v>18247</v>
      </c>
      <c r="B15498" s="9" t="s">
        <v>13259</v>
      </c>
      <c r="C15498" s="9" t="s">
        <v>5</v>
      </c>
      <c r="D15498" s="14">
        <v>554554.17524768598</v>
      </c>
      <c r="E15498" s="14">
        <v>4995.9835607899604</v>
      </c>
      <c r="F15498" s="36">
        <v>5.3420580167638003E-2</v>
      </c>
    </row>
    <row r="15499" spans="1:6" x14ac:dyDescent="0.4">
      <c r="A15499" s="9" t="s">
        <v>18247</v>
      </c>
      <c r="B15499" s="9" t="s">
        <v>13286</v>
      </c>
      <c r="C15499" s="9" t="s">
        <v>36</v>
      </c>
      <c r="D15499" s="14">
        <v>6175321.7781440802</v>
      </c>
      <c r="E15499" s="14">
        <v>5803.8738516391704</v>
      </c>
      <c r="F15499" s="36">
        <v>2.2290042141105599E-2</v>
      </c>
    </row>
    <row r="15500" spans="1:6" x14ac:dyDescent="0.4">
      <c r="A15500" s="9" t="s">
        <v>18247</v>
      </c>
      <c r="B15500" s="9" t="s">
        <v>13260</v>
      </c>
      <c r="C15500" s="9" t="s">
        <v>5</v>
      </c>
      <c r="D15500" s="14">
        <v>1738928</v>
      </c>
      <c r="E15500" s="14">
        <v>4272.55036855037</v>
      </c>
      <c r="F15500" s="36">
        <v>7.0370563006586298E-2</v>
      </c>
    </row>
    <row r="15501" spans="1:6" x14ac:dyDescent="0.4">
      <c r="A15501" s="9" t="s">
        <v>18247</v>
      </c>
      <c r="B15501" s="9" t="s">
        <v>13261</v>
      </c>
      <c r="C15501" s="9" t="s">
        <v>5</v>
      </c>
      <c r="D15501" s="14">
        <v>567024.75</v>
      </c>
      <c r="E15501" s="14">
        <v>4500.1964285714303</v>
      </c>
      <c r="F15501" s="36">
        <v>2.8363296528973101E-2</v>
      </c>
    </row>
    <row r="15502" spans="1:6" x14ac:dyDescent="0.4">
      <c r="A15502" s="9" t="s">
        <v>18247</v>
      </c>
      <c r="B15502" s="9" t="s">
        <v>13262</v>
      </c>
      <c r="C15502" s="9" t="s">
        <v>5</v>
      </c>
      <c r="D15502" s="14">
        <v>624159.06075620302</v>
      </c>
      <c r="E15502" s="14">
        <v>4801.2235442784804</v>
      </c>
      <c r="F15502" s="36">
        <v>4.2196160397323303E-2</v>
      </c>
    </row>
    <row r="15503" spans="1:6" x14ac:dyDescent="0.4">
      <c r="A15503" s="9" t="s">
        <v>18247</v>
      </c>
      <c r="B15503" s="9" t="s">
        <v>13263</v>
      </c>
      <c r="C15503" s="9" t="s">
        <v>5</v>
      </c>
      <c r="D15503" s="14">
        <v>2244399.0417937702</v>
      </c>
      <c r="E15503" s="14">
        <v>4715.12403738187</v>
      </c>
      <c r="F15503" s="36">
        <v>0.02</v>
      </c>
    </row>
    <row r="15504" spans="1:6" x14ac:dyDescent="0.4">
      <c r="A15504" s="9" t="s">
        <v>18247</v>
      </c>
      <c r="B15504" s="9" t="s">
        <v>13264</v>
      </c>
      <c r="C15504" s="9" t="s">
        <v>5</v>
      </c>
      <c r="D15504" s="14">
        <v>278490.00000291399</v>
      </c>
      <c r="E15504" s="14">
        <v>6630.7142857836698</v>
      </c>
      <c r="F15504" s="36">
        <v>0.02</v>
      </c>
    </row>
    <row r="15505" spans="1:6" x14ac:dyDescent="0.4">
      <c r="A15505" s="9" t="s">
        <v>18247</v>
      </c>
      <c r="B15505" s="9" t="s">
        <v>6422</v>
      </c>
      <c r="C15505" s="9" t="s">
        <v>5</v>
      </c>
      <c r="D15505" s="14">
        <v>1131744</v>
      </c>
      <c r="E15505" s="14">
        <v>4336.1839080459804</v>
      </c>
      <c r="F15505" s="36">
        <v>5.0581160891693101E-2</v>
      </c>
    </row>
    <row r="15506" spans="1:6" x14ac:dyDescent="0.4">
      <c r="A15506" s="9" t="s">
        <v>18247</v>
      </c>
      <c r="B15506" s="9" t="s">
        <v>13265</v>
      </c>
      <c r="C15506" s="9" t="s">
        <v>5</v>
      </c>
      <c r="D15506" s="14">
        <v>346727.874081571</v>
      </c>
      <c r="E15506" s="14">
        <v>5417.6230325245497</v>
      </c>
      <c r="F15506" s="36">
        <v>2.5824197480274001E-2</v>
      </c>
    </row>
    <row r="15507" spans="1:6" x14ac:dyDescent="0.4">
      <c r="A15507" s="9" t="s">
        <v>18247</v>
      </c>
      <c r="B15507" s="9" t="s">
        <v>13266</v>
      </c>
      <c r="C15507" s="9" t="s">
        <v>5</v>
      </c>
      <c r="D15507" s="14">
        <v>415596.98663101601</v>
      </c>
      <c r="E15507" s="14">
        <v>5260.7213497597004</v>
      </c>
      <c r="F15507" s="36">
        <v>2.1734248729518499E-2</v>
      </c>
    </row>
    <row r="15508" spans="1:6" x14ac:dyDescent="0.4">
      <c r="A15508" s="9" t="s">
        <v>18247</v>
      </c>
      <c r="B15508" s="9" t="s">
        <v>13267</v>
      </c>
      <c r="C15508" s="9" t="s">
        <v>5</v>
      </c>
      <c r="D15508" s="14">
        <v>443478.87624140602</v>
      </c>
      <c r="E15508" s="14">
        <v>4982.9087218135501</v>
      </c>
      <c r="F15508" s="36">
        <v>4.5463934728013501E-2</v>
      </c>
    </row>
    <row r="15509" spans="1:6" x14ac:dyDescent="0.4">
      <c r="A15509" s="9" t="s">
        <v>18247</v>
      </c>
      <c r="B15509" s="9" t="s">
        <v>13268</v>
      </c>
      <c r="C15509" s="9" t="s">
        <v>5</v>
      </c>
      <c r="D15509" s="14">
        <v>1259961.1065229501</v>
      </c>
      <c r="E15509" s="14">
        <v>4300.2085546858198</v>
      </c>
      <c r="F15509" s="36">
        <v>0.02</v>
      </c>
    </row>
    <row r="15510" spans="1:6" x14ac:dyDescent="0.4">
      <c r="A15510" s="9" t="s">
        <v>18247</v>
      </c>
      <c r="B15510" s="9" t="s">
        <v>13269</v>
      </c>
      <c r="C15510" s="9" t="s">
        <v>5</v>
      </c>
      <c r="D15510" s="14">
        <v>906250.86746662494</v>
      </c>
      <c r="E15510" s="14">
        <v>4234.8171376945102</v>
      </c>
      <c r="F15510" s="36">
        <v>0.02</v>
      </c>
    </row>
    <row r="15511" spans="1:6" x14ac:dyDescent="0.4">
      <c r="A15511" s="9" t="s">
        <v>18247</v>
      </c>
      <c r="B15511" s="9" t="s">
        <v>13270</v>
      </c>
      <c r="C15511" s="9" t="s">
        <v>5</v>
      </c>
      <c r="D15511" s="14">
        <v>761934.471194554</v>
      </c>
      <c r="E15511" s="14">
        <v>4304.7145265229001</v>
      </c>
      <c r="F15511" s="36">
        <v>2.3110676979059198E-2</v>
      </c>
    </row>
    <row r="15512" spans="1:6" x14ac:dyDescent="0.4">
      <c r="A15512" s="9" t="s">
        <v>18247</v>
      </c>
      <c r="B15512" s="9" t="s">
        <v>13271</v>
      </c>
      <c r="C15512" s="9" t="s">
        <v>5</v>
      </c>
      <c r="D15512" s="14">
        <v>905274</v>
      </c>
      <c r="E15512" s="14">
        <v>4270.1603773584902</v>
      </c>
      <c r="F15512" s="36">
        <v>2.9626932537939701E-2</v>
      </c>
    </row>
    <row r="15513" spans="1:6" x14ac:dyDescent="0.4">
      <c r="A15513" s="9" t="s">
        <v>18247</v>
      </c>
      <c r="B15513" s="9" t="s">
        <v>13272</v>
      </c>
      <c r="C15513" s="9" t="s">
        <v>5</v>
      </c>
      <c r="D15513" s="14">
        <v>328707.10042640002</v>
      </c>
      <c r="E15513" s="14">
        <v>5976.4927350254502</v>
      </c>
      <c r="F15513" s="36">
        <v>0.02</v>
      </c>
    </row>
    <row r="15514" spans="1:6" x14ac:dyDescent="0.4">
      <c r="A15514" s="9" t="s">
        <v>18247</v>
      </c>
      <c r="B15514" s="9" t="s">
        <v>13273</v>
      </c>
      <c r="C15514" s="9" t="s">
        <v>5</v>
      </c>
      <c r="D15514" s="14">
        <v>500309.69270072499</v>
      </c>
      <c r="E15514" s="14">
        <v>4810.6701221223502</v>
      </c>
      <c r="F15514" s="36">
        <v>0.02</v>
      </c>
    </row>
    <row r="15515" spans="1:6" x14ac:dyDescent="0.4">
      <c r="A15515" s="9" t="s">
        <v>18247</v>
      </c>
      <c r="B15515" s="9" t="s">
        <v>13274</v>
      </c>
      <c r="C15515" s="9" t="s">
        <v>5</v>
      </c>
      <c r="D15515" s="14">
        <v>495953.25282549101</v>
      </c>
      <c r="E15515" s="14">
        <v>4815.0801245193297</v>
      </c>
      <c r="F15515" s="36">
        <v>0.02</v>
      </c>
    </row>
    <row r="15516" spans="1:6" x14ac:dyDescent="0.4">
      <c r="A15516" s="9" t="s">
        <v>18247</v>
      </c>
      <c r="B15516" s="9" t="s">
        <v>13275</v>
      </c>
      <c r="C15516" s="9" t="s">
        <v>5</v>
      </c>
      <c r="D15516" s="14">
        <v>361592.6890516</v>
      </c>
      <c r="E15516" s="14">
        <v>5562.9644469476898</v>
      </c>
      <c r="F15516" s="36">
        <v>0.02</v>
      </c>
    </row>
    <row r="15517" spans="1:6" x14ac:dyDescent="0.4">
      <c r="A15517" s="9" t="s">
        <v>18247</v>
      </c>
      <c r="B15517" s="9" t="s">
        <v>13276</v>
      </c>
      <c r="C15517" s="9" t="s">
        <v>5</v>
      </c>
      <c r="D15517" s="14">
        <v>508288.66666666698</v>
      </c>
      <c r="E15517" s="14">
        <v>4795.1761006289298</v>
      </c>
      <c r="F15517" s="36">
        <v>4.0782633011137603E-2</v>
      </c>
    </row>
    <row r="15518" spans="1:6" x14ac:dyDescent="0.4">
      <c r="A15518" s="9" t="s">
        <v>18247</v>
      </c>
      <c r="B15518" s="9" t="s">
        <v>13277</v>
      </c>
      <c r="C15518" s="9" t="s">
        <v>5</v>
      </c>
      <c r="D15518" s="14">
        <v>190871.96399877101</v>
      </c>
      <c r="E15518" s="14">
        <v>11227.762588162999</v>
      </c>
      <c r="F15518" s="36">
        <v>0.02</v>
      </c>
    </row>
    <row r="15519" spans="1:6" x14ac:dyDescent="0.4">
      <c r="A15519" s="9" t="s">
        <v>18247</v>
      </c>
      <c r="B15519" s="9" t="s">
        <v>13278</v>
      </c>
      <c r="C15519" s="9" t="s">
        <v>5</v>
      </c>
      <c r="D15519" s="14">
        <v>558252.92554104305</v>
      </c>
      <c r="E15519" s="14">
        <v>4575.8436519757597</v>
      </c>
      <c r="F15519" s="36">
        <v>2.02547022385773E-2</v>
      </c>
    </row>
    <row r="15520" spans="1:6" x14ac:dyDescent="0.4">
      <c r="A15520" s="9" t="s">
        <v>18247</v>
      </c>
      <c r="B15520" s="9" t="s">
        <v>13279</v>
      </c>
      <c r="C15520" s="9" t="s">
        <v>5</v>
      </c>
      <c r="D15520" s="14">
        <v>353601.05</v>
      </c>
      <c r="E15520" s="14">
        <v>7216.3479591836704</v>
      </c>
      <c r="F15520" s="36">
        <v>0.103989613328253</v>
      </c>
    </row>
    <row r="15521" spans="1:6" x14ac:dyDescent="0.4">
      <c r="A15521" s="9" t="s">
        <v>18247</v>
      </c>
      <c r="B15521" s="9" t="s">
        <v>13280</v>
      </c>
      <c r="C15521" s="9" t="s">
        <v>5</v>
      </c>
      <c r="D15521" s="14">
        <v>514852.44686342601</v>
      </c>
      <c r="E15521" s="14">
        <v>4516.2495338896997</v>
      </c>
      <c r="F15521" s="36">
        <v>0.02</v>
      </c>
    </row>
    <row r="15522" spans="1:6" x14ac:dyDescent="0.4">
      <c r="A15522" s="9" t="s">
        <v>18248</v>
      </c>
      <c r="B15522" s="9" t="s">
        <v>18895</v>
      </c>
      <c r="C15522" s="9" t="s">
        <v>5</v>
      </c>
      <c r="D15522" s="14">
        <v>203686.90344592201</v>
      </c>
      <c r="E15522" s="14">
        <v>10720.3633392591</v>
      </c>
      <c r="F15522" s="36">
        <v>0.02</v>
      </c>
    </row>
    <row r="15523" spans="1:6" x14ac:dyDescent="0.4">
      <c r="A15523" s="9" t="s">
        <v>18248</v>
      </c>
      <c r="B15523" s="9" t="s">
        <v>13290</v>
      </c>
      <c r="C15523" s="9" t="s">
        <v>5</v>
      </c>
      <c r="D15523" s="14">
        <v>535329.49701735994</v>
      </c>
      <c r="E15523" s="14">
        <v>4866.6317910669104</v>
      </c>
      <c r="F15523" s="36">
        <v>6.0169721074074103E-2</v>
      </c>
    </row>
    <row r="15524" spans="1:6" x14ac:dyDescent="0.4">
      <c r="A15524" s="9" t="s">
        <v>18248</v>
      </c>
      <c r="B15524" s="9" t="s">
        <v>13291</v>
      </c>
      <c r="C15524" s="9" t="s">
        <v>5</v>
      </c>
      <c r="D15524" s="14">
        <v>806929</v>
      </c>
      <c r="E15524" s="14">
        <v>4269.4656084656099</v>
      </c>
      <c r="F15524" s="36">
        <v>7.12463464083644E-2</v>
      </c>
    </row>
    <row r="15525" spans="1:6" x14ac:dyDescent="0.4">
      <c r="A15525" s="9" t="s">
        <v>18248</v>
      </c>
      <c r="B15525" s="9" t="s">
        <v>13292</v>
      </c>
      <c r="C15525" s="9" t="s">
        <v>5</v>
      </c>
      <c r="D15525" s="14">
        <v>339103.857281273</v>
      </c>
      <c r="E15525" s="14">
        <v>5747.5230047673404</v>
      </c>
      <c r="F15525" s="36">
        <v>0.02</v>
      </c>
    </row>
    <row r="15526" spans="1:6" x14ac:dyDescent="0.4">
      <c r="A15526" s="9" t="s">
        <v>18248</v>
      </c>
      <c r="B15526" s="9" t="s">
        <v>13293</v>
      </c>
      <c r="C15526" s="9" t="s">
        <v>5</v>
      </c>
      <c r="D15526" s="14">
        <v>1638560</v>
      </c>
      <c r="E15526" s="14">
        <v>4180</v>
      </c>
      <c r="F15526" s="36">
        <v>6.9210645317402605E-2</v>
      </c>
    </row>
    <row r="15527" spans="1:6" x14ac:dyDescent="0.4">
      <c r="A15527" s="9" t="s">
        <v>18248</v>
      </c>
      <c r="B15527" s="9" t="s">
        <v>13294</v>
      </c>
      <c r="C15527" s="9" t="s">
        <v>5</v>
      </c>
      <c r="D15527" s="14">
        <v>965700</v>
      </c>
      <c r="E15527" s="14">
        <v>4254.1850220264296</v>
      </c>
      <c r="F15527" s="36">
        <v>4.6070312446545997E-2</v>
      </c>
    </row>
    <row r="15528" spans="1:6" x14ac:dyDescent="0.4">
      <c r="A15528" s="9" t="s">
        <v>18248</v>
      </c>
      <c r="B15528" s="9" t="s">
        <v>13287</v>
      </c>
      <c r="C15528" s="9" t="s">
        <v>3</v>
      </c>
      <c r="D15528" s="14">
        <v>9562033.2717757802</v>
      </c>
      <c r="E15528" s="14">
        <v>5442.2500123937298</v>
      </c>
      <c r="F15528" s="36">
        <v>3.6333454930296299E-2</v>
      </c>
    </row>
    <row r="15529" spans="1:6" x14ac:dyDescent="0.4">
      <c r="A15529" s="9" t="s">
        <v>18248</v>
      </c>
      <c r="B15529" s="9" t="s">
        <v>13295</v>
      </c>
      <c r="C15529" s="9" t="s">
        <v>5</v>
      </c>
      <c r="D15529" s="14">
        <v>468572.62759160402</v>
      </c>
      <c r="E15529" s="14">
        <v>4781.3533427714701</v>
      </c>
      <c r="F15529" s="36">
        <v>0.02</v>
      </c>
    </row>
    <row r="15530" spans="1:6" x14ac:dyDescent="0.4">
      <c r="A15530" s="9" t="s">
        <v>18248</v>
      </c>
      <c r="B15530" s="9" t="s">
        <v>13337</v>
      </c>
      <c r="C15530" s="9" t="s">
        <v>36</v>
      </c>
      <c r="D15530" s="14">
        <v>4716465</v>
      </c>
      <c r="E15530" s="14">
        <v>5415</v>
      </c>
      <c r="F15530" s="36">
        <v>2.8864832453522098E-2</v>
      </c>
    </row>
    <row r="15531" spans="1:6" x14ac:dyDescent="0.4">
      <c r="A15531" s="9" t="s">
        <v>18248</v>
      </c>
      <c r="B15531" s="9" t="s">
        <v>13296</v>
      </c>
      <c r="C15531" s="9" t="s">
        <v>5</v>
      </c>
      <c r="D15531" s="14">
        <v>443515.40514620201</v>
      </c>
      <c r="E15531" s="14">
        <v>4927.9489460689101</v>
      </c>
      <c r="F15531" s="36">
        <v>0.02</v>
      </c>
    </row>
    <row r="15532" spans="1:6" x14ac:dyDescent="0.4">
      <c r="A15532" s="9" t="s">
        <v>18248</v>
      </c>
      <c r="B15532" s="9" t="s">
        <v>13297</v>
      </c>
      <c r="C15532" s="9" t="s">
        <v>5</v>
      </c>
      <c r="D15532" s="14">
        <v>831368</v>
      </c>
      <c r="E15532" s="14">
        <v>4220.1421319797</v>
      </c>
      <c r="F15532" s="36">
        <v>3.2413158695910903E-2</v>
      </c>
    </row>
    <row r="15533" spans="1:6" x14ac:dyDescent="0.4">
      <c r="A15533" s="9" t="s">
        <v>18248</v>
      </c>
      <c r="B15533" s="9" t="s">
        <v>13298</v>
      </c>
      <c r="C15533" s="9" t="s">
        <v>5</v>
      </c>
      <c r="D15533" s="14">
        <v>549398.79039184202</v>
      </c>
      <c r="E15533" s="14">
        <v>4819.2876350161596</v>
      </c>
      <c r="F15533" s="36">
        <v>5.7289000662048298E-2</v>
      </c>
    </row>
    <row r="15534" spans="1:6" x14ac:dyDescent="0.4">
      <c r="A15534" s="9" t="s">
        <v>18248</v>
      </c>
      <c r="B15534" s="9" t="s">
        <v>13299</v>
      </c>
      <c r="C15534" s="9" t="s">
        <v>5</v>
      </c>
      <c r="D15534" s="14">
        <v>357814.84782965097</v>
      </c>
      <c r="E15534" s="14">
        <v>5865.8171775352503</v>
      </c>
      <c r="F15534" s="36">
        <v>0.02</v>
      </c>
    </row>
    <row r="15535" spans="1:6" x14ac:dyDescent="0.4">
      <c r="A15535" s="9" t="s">
        <v>18248</v>
      </c>
      <c r="B15535" s="9" t="s">
        <v>13300</v>
      </c>
      <c r="C15535" s="9" t="s">
        <v>5</v>
      </c>
      <c r="D15535" s="14">
        <v>582939.67325304204</v>
      </c>
      <c r="E15535" s="14">
        <v>4982.3903696841198</v>
      </c>
      <c r="F15535" s="36">
        <v>9.3249578449546594E-2</v>
      </c>
    </row>
    <row r="15536" spans="1:6" x14ac:dyDescent="0.4">
      <c r="A15536" s="9" t="s">
        <v>18248</v>
      </c>
      <c r="B15536" s="9" t="s">
        <v>18896</v>
      </c>
      <c r="C15536" s="9" t="s">
        <v>5</v>
      </c>
      <c r="D15536" s="14">
        <v>463030.96340181399</v>
      </c>
      <c r="E15536" s="14">
        <v>5578.68630604595</v>
      </c>
      <c r="F15536" s="36">
        <v>0.115811946140204</v>
      </c>
    </row>
    <row r="15537" spans="1:6" x14ac:dyDescent="0.4">
      <c r="A15537" s="9" t="s">
        <v>18248</v>
      </c>
      <c r="B15537" s="9" t="s">
        <v>13301</v>
      </c>
      <c r="C15537" s="9" t="s">
        <v>5</v>
      </c>
      <c r="D15537" s="14">
        <v>1612183</v>
      </c>
      <c r="E15537" s="14">
        <v>4265.0343915343901</v>
      </c>
      <c r="F15537" s="36">
        <v>6.8838126133120306E-2</v>
      </c>
    </row>
    <row r="15538" spans="1:6" x14ac:dyDescent="0.4">
      <c r="A15538" s="9" t="s">
        <v>18248</v>
      </c>
      <c r="B15538" s="9" t="s">
        <v>13302</v>
      </c>
      <c r="C15538" s="9" t="s">
        <v>5</v>
      </c>
      <c r="D15538" s="14">
        <v>549516.80343581201</v>
      </c>
      <c r="E15538" s="14">
        <v>4541.4611854199302</v>
      </c>
      <c r="F15538" s="36">
        <v>4.3390990585100903E-2</v>
      </c>
    </row>
    <row r="15539" spans="1:6" x14ac:dyDescent="0.4">
      <c r="A15539" s="9" t="s">
        <v>18248</v>
      </c>
      <c r="B15539" s="9" t="s">
        <v>13303</v>
      </c>
      <c r="C15539" s="9" t="s">
        <v>5</v>
      </c>
      <c r="D15539" s="14">
        <v>1839200</v>
      </c>
      <c r="E15539" s="14">
        <v>4180</v>
      </c>
      <c r="F15539" s="36">
        <v>5.8989365768028899E-2</v>
      </c>
    </row>
    <row r="15540" spans="1:6" x14ac:dyDescent="0.4">
      <c r="A15540" s="9" t="s">
        <v>18248</v>
      </c>
      <c r="B15540" s="9" t="s">
        <v>13338</v>
      </c>
      <c r="C15540" s="9" t="s">
        <v>36</v>
      </c>
      <c r="D15540" s="14">
        <v>5384210</v>
      </c>
      <c r="E15540" s="14">
        <v>5527.9363449692</v>
      </c>
      <c r="F15540" s="36">
        <v>2.8968496310263901E-2</v>
      </c>
    </row>
    <row r="15541" spans="1:6" x14ac:dyDescent="0.4">
      <c r="A15541" s="9" t="s">
        <v>18248</v>
      </c>
      <c r="B15541" s="9" t="s">
        <v>13304</v>
      </c>
      <c r="C15541" s="9" t="s">
        <v>5</v>
      </c>
      <c r="D15541" s="14">
        <v>288111.76782444998</v>
      </c>
      <c r="E15541" s="14">
        <v>6002.3284963427104</v>
      </c>
      <c r="F15541" s="36">
        <v>0.02</v>
      </c>
    </row>
    <row r="15542" spans="1:6" x14ac:dyDescent="0.4">
      <c r="A15542" s="9" t="s">
        <v>18248</v>
      </c>
      <c r="B15542" s="9" t="s">
        <v>13305</v>
      </c>
      <c r="C15542" s="9" t="s">
        <v>5</v>
      </c>
      <c r="D15542" s="14">
        <v>369930.72325307899</v>
      </c>
      <c r="E15542" s="14">
        <v>5361.3148297547596</v>
      </c>
      <c r="F15542" s="36">
        <v>2.0000000000000202E-2</v>
      </c>
    </row>
    <row r="15543" spans="1:6" x14ac:dyDescent="0.4">
      <c r="A15543" s="9" t="s">
        <v>18248</v>
      </c>
      <c r="B15543" s="9" t="s">
        <v>13306</v>
      </c>
      <c r="C15543" s="9" t="s">
        <v>5</v>
      </c>
      <c r="D15543" s="14">
        <v>656260</v>
      </c>
      <c r="E15543" s="14">
        <v>4180</v>
      </c>
      <c r="F15543" s="36">
        <v>3.3508827823429503E-2</v>
      </c>
    </row>
    <row r="15544" spans="1:6" x14ac:dyDescent="0.4">
      <c r="A15544" s="9" t="s">
        <v>18248</v>
      </c>
      <c r="B15544" s="9" t="s">
        <v>13307</v>
      </c>
      <c r="C15544" s="9" t="s">
        <v>5</v>
      </c>
      <c r="D15544" s="14">
        <v>876518</v>
      </c>
      <c r="E15544" s="14">
        <v>4193.8660287081302</v>
      </c>
      <c r="F15544" s="36">
        <v>7.4935541832358094E-2</v>
      </c>
    </row>
    <row r="15545" spans="1:6" x14ac:dyDescent="0.4">
      <c r="A15545" s="9" t="s">
        <v>18248</v>
      </c>
      <c r="B15545" s="9" t="s">
        <v>13308</v>
      </c>
      <c r="C15545" s="9" t="s">
        <v>5</v>
      </c>
      <c r="D15545" s="14">
        <v>973940</v>
      </c>
      <c r="E15545" s="14">
        <v>4180</v>
      </c>
      <c r="F15545" s="36">
        <v>4.8897556793023898E-2</v>
      </c>
    </row>
    <row r="15546" spans="1:6" x14ac:dyDescent="0.4">
      <c r="A15546" s="9" t="s">
        <v>18248</v>
      </c>
      <c r="B15546" s="9" t="s">
        <v>13309</v>
      </c>
      <c r="C15546" s="9" t="s">
        <v>5</v>
      </c>
      <c r="D15546" s="14">
        <v>861080</v>
      </c>
      <c r="E15546" s="14">
        <v>4180</v>
      </c>
      <c r="F15546" s="36">
        <v>5.1231173975679202E-2</v>
      </c>
    </row>
    <row r="15547" spans="1:6" x14ac:dyDescent="0.4">
      <c r="A15547" s="9" t="s">
        <v>18248</v>
      </c>
      <c r="B15547" s="9" t="s">
        <v>13310</v>
      </c>
      <c r="C15547" s="9" t="s">
        <v>5</v>
      </c>
      <c r="D15547" s="14">
        <v>556825.28444510105</v>
      </c>
      <c r="E15547" s="14">
        <v>4601.8618549181901</v>
      </c>
      <c r="F15547" s="36">
        <v>6.7611930931958705E-2</v>
      </c>
    </row>
    <row r="15548" spans="1:6" x14ac:dyDescent="0.4">
      <c r="A15548" s="9" t="s">
        <v>18248</v>
      </c>
      <c r="B15548" s="9" t="s">
        <v>13311</v>
      </c>
      <c r="C15548" s="9" t="s">
        <v>5</v>
      </c>
      <c r="D15548" s="14">
        <v>1593832.6792597501</v>
      </c>
      <c r="E15548" s="14">
        <v>4996.3406873346503</v>
      </c>
      <c r="F15548" s="36">
        <v>0.02</v>
      </c>
    </row>
    <row r="15549" spans="1:6" x14ac:dyDescent="0.4">
      <c r="A15549" s="9" t="s">
        <v>18248</v>
      </c>
      <c r="B15549" s="9" t="s">
        <v>13312</v>
      </c>
      <c r="C15549" s="9" t="s">
        <v>5</v>
      </c>
      <c r="D15549" s="14">
        <v>777688</v>
      </c>
      <c r="E15549" s="14">
        <v>4226.5652173913004</v>
      </c>
      <c r="F15549" s="36">
        <v>4.0579289145612499E-2</v>
      </c>
    </row>
    <row r="15550" spans="1:6" x14ac:dyDescent="0.4">
      <c r="A15550" s="9" t="s">
        <v>18248</v>
      </c>
      <c r="B15550" s="9" t="s">
        <v>13313</v>
      </c>
      <c r="C15550" s="9" t="s">
        <v>5</v>
      </c>
      <c r="D15550" s="14">
        <v>685090.79112525797</v>
      </c>
      <c r="E15550" s="14">
        <v>4391.6076354183197</v>
      </c>
      <c r="F15550" s="36">
        <v>3.8190022031563201E-2</v>
      </c>
    </row>
    <row r="15551" spans="1:6" x14ac:dyDescent="0.4">
      <c r="A15551" s="9" t="s">
        <v>18248</v>
      </c>
      <c r="B15551" s="9" t="s">
        <v>13314</v>
      </c>
      <c r="C15551" s="9" t="s">
        <v>5</v>
      </c>
      <c r="D15551" s="14">
        <v>435264.94990531</v>
      </c>
      <c r="E15551" s="14">
        <v>4890.6174146664098</v>
      </c>
      <c r="F15551" s="36">
        <v>2.4886271987412799E-2</v>
      </c>
    </row>
    <row r="15552" spans="1:6" x14ac:dyDescent="0.4">
      <c r="A15552" s="9" t="s">
        <v>18248</v>
      </c>
      <c r="B15552" s="9" t="s">
        <v>13339</v>
      </c>
      <c r="C15552" s="9" t="s">
        <v>36</v>
      </c>
      <c r="D15552" s="14">
        <v>6464700</v>
      </c>
      <c r="E15552" s="14">
        <v>5478.5593220338997</v>
      </c>
      <c r="F15552" s="36">
        <v>2.7084367910664899E-2</v>
      </c>
    </row>
    <row r="15553" spans="1:6" x14ac:dyDescent="0.4">
      <c r="A15553" s="9" t="s">
        <v>18248</v>
      </c>
      <c r="B15553" s="9" t="s">
        <v>13315</v>
      </c>
      <c r="C15553" s="9" t="s">
        <v>5</v>
      </c>
      <c r="D15553" s="14">
        <v>1542420</v>
      </c>
      <c r="E15553" s="14">
        <v>4180</v>
      </c>
      <c r="F15553" s="36">
        <v>6.8411247639473594E-2</v>
      </c>
    </row>
    <row r="15554" spans="1:6" x14ac:dyDescent="0.4">
      <c r="A15554" s="9" t="s">
        <v>18248</v>
      </c>
      <c r="B15554" s="9" t="s">
        <v>13316</v>
      </c>
      <c r="C15554" s="9" t="s">
        <v>5</v>
      </c>
      <c r="D15554" s="14">
        <v>521503.75163879199</v>
      </c>
      <c r="E15554" s="14">
        <v>4784.4380884292796</v>
      </c>
      <c r="F15554" s="36">
        <v>3.8328250641644898E-2</v>
      </c>
    </row>
    <row r="15555" spans="1:6" x14ac:dyDescent="0.4">
      <c r="A15555" s="9" t="s">
        <v>18248</v>
      </c>
      <c r="B15555" s="9" t="s">
        <v>13317</v>
      </c>
      <c r="C15555" s="9" t="s">
        <v>5</v>
      </c>
      <c r="D15555" s="14">
        <v>1755600</v>
      </c>
      <c r="E15555" s="14">
        <v>4180</v>
      </c>
      <c r="F15555" s="36">
        <v>6.8274086383228696E-2</v>
      </c>
    </row>
    <row r="15556" spans="1:6" x14ac:dyDescent="0.4">
      <c r="A15556" s="9" t="s">
        <v>18248</v>
      </c>
      <c r="B15556" s="9" t="s">
        <v>13318</v>
      </c>
      <c r="C15556" s="9" t="s">
        <v>5</v>
      </c>
      <c r="D15556" s="14">
        <v>819729.49066834198</v>
      </c>
      <c r="E15556" s="14">
        <v>4182.29331973644</v>
      </c>
      <c r="F15556" s="36">
        <v>3.9385463594020703E-2</v>
      </c>
    </row>
    <row r="15557" spans="1:6" x14ac:dyDescent="0.4">
      <c r="A15557" s="9" t="s">
        <v>18248</v>
      </c>
      <c r="B15557" s="9" t="s">
        <v>13319</v>
      </c>
      <c r="C15557" s="9" t="s">
        <v>5</v>
      </c>
      <c r="D15557" s="14">
        <v>648829.32320587896</v>
      </c>
      <c r="E15557" s="14">
        <v>4383.9819135532398</v>
      </c>
      <c r="F15557" s="36">
        <v>2.0441952886574001E-2</v>
      </c>
    </row>
    <row r="15558" spans="1:6" x14ac:dyDescent="0.4">
      <c r="A15558" s="9" t="s">
        <v>18248</v>
      </c>
      <c r="B15558" s="9" t="s">
        <v>13320</v>
      </c>
      <c r="C15558" s="9" t="s">
        <v>5</v>
      </c>
      <c r="D15558" s="14">
        <v>474050.36104707897</v>
      </c>
      <c r="E15558" s="14">
        <v>4837.2485821130504</v>
      </c>
      <c r="F15558" s="36">
        <v>2.8374654348477701E-2</v>
      </c>
    </row>
    <row r="15559" spans="1:6" x14ac:dyDescent="0.4">
      <c r="A15559" s="9" t="s">
        <v>18248</v>
      </c>
      <c r="B15559" s="9" t="s">
        <v>13321</v>
      </c>
      <c r="C15559" s="9" t="s">
        <v>5</v>
      </c>
      <c r="D15559" s="14">
        <v>983113.29369371803</v>
      </c>
      <c r="E15559" s="14">
        <v>4274.4056247552999</v>
      </c>
      <c r="F15559" s="36">
        <v>0.02</v>
      </c>
    </row>
    <row r="15560" spans="1:6" x14ac:dyDescent="0.4">
      <c r="A15560" s="9" t="s">
        <v>18248</v>
      </c>
      <c r="B15560" s="9" t="s">
        <v>13322</v>
      </c>
      <c r="C15560" s="9" t="s">
        <v>5</v>
      </c>
      <c r="D15560" s="14">
        <v>1751420</v>
      </c>
      <c r="E15560" s="14">
        <v>4180</v>
      </c>
      <c r="F15560" s="36">
        <v>6.84249349089876E-2</v>
      </c>
    </row>
    <row r="15561" spans="1:6" x14ac:dyDescent="0.4">
      <c r="A15561" s="9" t="s">
        <v>18248</v>
      </c>
      <c r="B15561" s="9" t="s">
        <v>13323</v>
      </c>
      <c r="C15561" s="9" t="s">
        <v>5</v>
      </c>
      <c r="D15561" s="14">
        <v>1144633</v>
      </c>
      <c r="E15561" s="14">
        <v>4239.3814814814796</v>
      </c>
      <c r="F15561" s="36">
        <v>4.8428104013807302E-2</v>
      </c>
    </row>
    <row r="15562" spans="1:6" x14ac:dyDescent="0.4">
      <c r="A15562" s="9" t="s">
        <v>18248</v>
      </c>
      <c r="B15562" s="9" t="s">
        <v>13324</v>
      </c>
      <c r="C15562" s="9" t="s">
        <v>5</v>
      </c>
      <c r="D15562" s="14">
        <v>911240</v>
      </c>
      <c r="E15562" s="14">
        <v>4180</v>
      </c>
      <c r="F15562" s="36">
        <v>7.1262465500752797E-2</v>
      </c>
    </row>
    <row r="15563" spans="1:6" x14ac:dyDescent="0.4">
      <c r="A15563" s="9" t="s">
        <v>18248</v>
      </c>
      <c r="B15563" s="9" t="s">
        <v>13340</v>
      </c>
      <c r="C15563" s="9" t="s">
        <v>36</v>
      </c>
      <c r="D15563" s="14">
        <v>1533322.66076505</v>
      </c>
      <c r="E15563" s="14">
        <v>6036.7033888387896</v>
      </c>
      <c r="F15563" s="36">
        <v>2.4796336996537601E-2</v>
      </c>
    </row>
    <row r="15564" spans="1:6" x14ac:dyDescent="0.4">
      <c r="A15564" s="9" t="s">
        <v>18248</v>
      </c>
      <c r="B15564" s="9" t="s">
        <v>13325</v>
      </c>
      <c r="C15564" s="9" t="s">
        <v>5</v>
      </c>
      <c r="D15564" s="14">
        <v>1870213.8214755801</v>
      </c>
      <c r="E15564" s="14">
        <v>4431.7863068141696</v>
      </c>
      <c r="F15564" s="36">
        <v>6.7984061409569904E-2</v>
      </c>
    </row>
    <row r="15565" spans="1:6" x14ac:dyDescent="0.4">
      <c r="A15565" s="9" t="s">
        <v>18248</v>
      </c>
      <c r="B15565" s="9" t="s">
        <v>4769</v>
      </c>
      <c r="C15565" s="9" t="s">
        <v>5</v>
      </c>
      <c r="D15565" s="14">
        <v>659062.28392701305</v>
      </c>
      <c r="E15565" s="14">
        <v>4307.5966269739401</v>
      </c>
      <c r="F15565" s="36">
        <v>5.5283555615297297E-2</v>
      </c>
    </row>
    <row r="15566" spans="1:6" x14ac:dyDescent="0.4">
      <c r="A15566" s="9" t="s">
        <v>18248</v>
      </c>
      <c r="B15566" s="9" t="s">
        <v>13341</v>
      </c>
      <c r="C15566" s="9" t="s">
        <v>36</v>
      </c>
      <c r="D15566" s="14">
        <v>6270570</v>
      </c>
      <c r="E15566" s="14">
        <v>5415</v>
      </c>
      <c r="F15566" s="36">
        <v>2.8323335546429601E-2</v>
      </c>
    </row>
    <row r="15567" spans="1:6" x14ac:dyDescent="0.4">
      <c r="A15567" s="9" t="s">
        <v>18248</v>
      </c>
      <c r="B15567" s="9" t="s">
        <v>13326</v>
      </c>
      <c r="C15567" s="9" t="s">
        <v>5</v>
      </c>
      <c r="D15567" s="14">
        <v>339732.296308522</v>
      </c>
      <c r="E15567" s="14">
        <v>6410.0433265758902</v>
      </c>
      <c r="F15567" s="36">
        <v>9.0349490525735404E-2</v>
      </c>
    </row>
    <row r="15568" spans="1:6" x14ac:dyDescent="0.4">
      <c r="A15568" s="9" t="s">
        <v>18248</v>
      </c>
      <c r="B15568" s="9" t="s">
        <v>1871</v>
      </c>
      <c r="C15568" s="9" t="s">
        <v>5</v>
      </c>
      <c r="D15568" s="14">
        <v>1805077.2037409099</v>
      </c>
      <c r="E15568" s="14">
        <v>4381.2553488857002</v>
      </c>
      <c r="F15568" s="36">
        <v>6.8133298576465995E-2</v>
      </c>
    </row>
    <row r="15569" spans="1:6" x14ac:dyDescent="0.4">
      <c r="A15569" s="9" t="s">
        <v>18248</v>
      </c>
      <c r="B15569" s="9" t="s">
        <v>13327</v>
      </c>
      <c r="C15569" s="9" t="s">
        <v>5</v>
      </c>
      <c r="D15569" s="14">
        <v>412277.99496587098</v>
      </c>
      <c r="E15569" s="14">
        <v>4967.20475862495</v>
      </c>
      <c r="F15569" s="36">
        <v>2.0396180929241701E-2</v>
      </c>
    </row>
    <row r="15570" spans="1:6" x14ac:dyDescent="0.4">
      <c r="A15570" s="9" t="s">
        <v>18248</v>
      </c>
      <c r="B15570" s="9" t="s">
        <v>13328</v>
      </c>
      <c r="C15570" s="9" t="s">
        <v>5</v>
      </c>
      <c r="D15570" s="14">
        <v>370169.91084515897</v>
      </c>
      <c r="E15570" s="14">
        <v>5875.7128705580799</v>
      </c>
      <c r="F15570" s="36">
        <v>0.02</v>
      </c>
    </row>
    <row r="15571" spans="1:6" x14ac:dyDescent="0.4">
      <c r="A15571" s="9" t="s">
        <v>18248</v>
      </c>
      <c r="B15571" s="9" t="s">
        <v>17769</v>
      </c>
      <c r="C15571" s="9" t="s">
        <v>5</v>
      </c>
      <c r="D15571" s="14">
        <v>458536.51356128702</v>
      </c>
      <c r="E15571" s="14">
        <v>5524.5363079673198</v>
      </c>
      <c r="F15571" s="36">
        <v>7.6344488093476007E-2</v>
      </c>
    </row>
    <row r="15572" spans="1:6" x14ac:dyDescent="0.4">
      <c r="A15572" s="9" t="s">
        <v>18248</v>
      </c>
      <c r="B15572" s="9" t="s">
        <v>17763</v>
      </c>
      <c r="C15572" s="9" t="s">
        <v>5</v>
      </c>
      <c r="D15572" s="14">
        <v>839596.12330505403</v>
      </c>
      <c r="E15572" s="14">
        <v>4372.8964755471497</v>
      </c>
      <c r="F15572" s="36">
        <v>0.02</v>
      </c>
    </row>
    <row r="15573" spans="1:6" x14ac:dyDescent="0.4">
      <c r="A15573" s="9" t="s">
        <v>18248</v>
      </c>
      <c r="B15573" s="9" t="s">
        <v>13329</v>
      </c>
      <c r="C15573" s="9" t="s">
        <v>5</v>
      </c>
      <c r="D15573" s="14">
        <v>286735.745074598</v>
      </c>
      <c r="E15573" s="14">
        <v>6233.3857624912598</v>
      </c>
      <c r="F15573" s="36">
        <v>1.9999999999999799E-2</v>
      </c>
    </row>
    <row r="15574" spans="1:6" x14ac:dyDescent="0.4">
      <c r="A15574" s="9" t="s">
        <v>18248</v>
      </c>
      <c r="B15574" s="9" t="s">
        <v>13330</v>
      </c>
      <c r="C15574" s="9" t="s">
        <v>5</v>
      </c>
      <c r="D15574" s="14">
        <v>1605120</v>
      </c>
      <c r="E15574" s="14">
        <v>4180</v>
      </c>
      <c r="F15574" s="36">
        <v>7.0805230322265905E-2</v>
      </c>
    </row>
    <row r="15575" spans="1:6" x14ac:dyDescent="0.4">
      <c r="A15575" s="9" t="s">
        <v>18248</v>
      </c>
      <c r="B15575" s="9" t="s">
        <v>13331</v>
      </c>
      <c r="C15575" s="9" t="s">
        <v>5</v>
      </c>
      <c r="D15575" s="14">
        <v>1723586.4509715999</v>
      </c>
      <c r="E15575" s="14">
        <v>4287.5284850039798</v>
      </c>
      <c r="F15575" s="36">
        <v>0.02</v>
      </c>
    </row>
    <row r="15576" spans="1:6" x14ac:dyDescent="0.4">
      <c r="A15576" s="9" t="s">
        <v>18248</v>
      </c>
      <c r="B15576" s="9" t="s">
        <v>13332</v>
      </c>
      <c r="C15576" s="9" t="s">
        <v>5</v>
      </c>
      <c r="D15576" s="14">
        <v>713922.57981092401</v>
      </c>
      <c r="E15576" s="14">
        <v>4224.3939633782502</v>
      </c>
      <c r="F15576" s="36">
        <v>3.4421957209398397E-2</v>
      </c>
    </row>
    <row r="15577" spans="1:6" x14ac:dyDescent="0.4">
      <c r="A15577" s="9" t="s">
        <v>18248</v>
      </c>
      <c r="B15577" s="9" t="s">
        <v>13333</v>
      </c>
      <c r="C15577" s="9" t="s">
        <v>5</v>
      </c>
      <c r="D15577" s="14">
        <v>374095.041271494</v>
      </c>
      <c r="E15577" s="14">
        <v>5344.2148753070496</v>
      </c>
      <c r="F15577" s="36">
        <v>0.02</v>
      </c>
    </row>
    <row r="15578" spans="1:6" x14ac:dyDescent="0.4">
      <c r="A15578" s="9" t="s">
        <v>18248</v>
      </c>
      <c r="B15578" s="9" t="s">
        <v>210</v>
      </c>
      <c r="C15578" s="9" t="s">
        <v>5</v>
      </c>
      <c r="D15578" s="14">
        <v>1759780</v>
      </c>
      <c r="E15578" s="14">
        <v>4180</v>
      </c>
      <c r="F15578" s="36">
        <v>6.8541942836255504E-2</v>
      </c>
    </row>
    <row r="15579" spans="1:6" x14ac:dyDescent="0.4">
      <c r="A15579" s="9" t="s">
        <v>18248</v>
      </c>
      <c r="B15579" s="9" t="s">
        <v>13289</v>
      </c>
      <c r="C15579" s="9" t="s">
        <v>3</v>
      </c>
      <c r="D15579" s="14">
        <v>4437292.1084815497</v>
      </c>
      <c r="E15579" s="14">
        <v>4892.27354849123</v>
      </c>
      <c r="F15579" s="36">
        <v>1.9999999999999799E-2</v>
      </c>
    </row>
    <row r="15580" spans="1:6" x14ac:dyDescent="0.4">
      <c r="A15580" s="9" t="s">
        <v>18248</v>
      </c>
      <c r="B15580" s="9" t="s">
        <v>13334</v>
      </c>
      <c r="C15580" s="9" t="s">
        <v>5</v>
      </c>
      <c r="D15580" s="14">
        <v>1667820</v>
      </c>
      <c r="E15580" s="14">
        <v>4180</v>
      </c>
      <c r="F15580" s="36">
        <v>6.8494402574125202E-2</v>
      </c>
    </row>
    <row r="15581" spans="1:6" x14ac:dyDescent="0.4">
      <c r="A15581" s="9" t="s">
        <v>18248</v>
      </c>
      <c r="B15581" s="9" t="s">
        <v>13335</v>
      </c>
      <c r="C15581" s="9" t="s">
        <v>5</v>
      </c>
      <c r="D15581" s="14">
        <v>458475.90798333701</v>
      </c>
      <c r="E15581" s="14">
        <v>4775.7907081597596</v>
      </c>
      <c r="F15581" s="36">
        <v>2.51582485200985E-2</v>
      </c>
    </row>
    <row r="15582" spans="1:6" x14ac:dyDescent="0.4">
      <c r="A15582" s="9" t="s">
        <v>18248</v>
      </c>
      <c r="B15582" s="9" t="s">
        <v>13336</v>
      </c>
      <c r="C15582" s="9" t="s">
        <v>5</v>
      </c>
      <c r="D15582" s="14">
        <v>458039.59343700699</v>
      </c>
      <c r="E15582" s="14">
        <v>4626.66255996977</v>
      </c>
      <c r="F15582" s="36">
        <v>3.90258455400017E-2</v>
      </c>
    </row>
    <row r="15583" spans="1:6" x14ac:dyDescent="0.4">
      <c r="A15583" s="9" t="s">
        <v>18249</v>
      </c>
      <c r="B15583" s="9" t="s">
        <v>13377</v>
      </c>
      <c r="C15583" s="9" t="s">
        <v>36</v>
      </c>
      <c r="D15583" s="14">
        <v>3313571.2300958801</v>
      </c>
      <c r="E15583" s="14">
        <v>5981.1755055882304</v>
      </c>
      <c r="F15583" s="36">
        <v>2.4804937557705499E-2</v>
      </c>
    </row>
    <row r="15584" spans="1:6" x14ac:dyDescent="0.4">
      <c r="A15584" s="9" t="s">
        <v>18249</v>
      </c>
      <c r="B15584" s="9" t="s">
        <v>13378</v>
      </c>
      <c r="C15584" s="9" t="s">
        <v>36</v>
      </c>
      <c r="D15584" s="14">
        <v>4924918</v>
      </c>
      <c r="E15584" s="14">
        <v>5441.8983425414399</v>
      </c>
      <c r="F15584" s="36">
        <v>2.9196574210757401E-2</v>
      </c>
    </row>
    <row r="15585" spans="1:6" x14ac:dyDescent="0.4">
      <c r="A15585" s="9" t="s">
        <v>18249</v>
      </c>
      <c r="B15585" s="9" t="s">
        <v>13379</v>
      </c>
      <c r="C15585" s="9" t="s">
        <v>36</v>
      </c>
      <c r="D15585" s="14">
        <v>5058475</v>
      </c>
      <c r="E15585" s="14">
        <v>5534.4365426695804</v>
      </c>
      <c r="F15585" s="36">
        <v>2.93972278448544E-2</v>
      </c>
    </row>
    <row r="15586" spans="1:6" x14ac:dyDescent="0.4">
      <c r="A15586" s="9" t="s">
        <v>18249</v>
      </c>
      <c r="B15586" s="9" t="s">
        <v>13342</v>
      </c>
      <c r="C15586" s="9" t="s">
        <v>5</v>
      </c>
      <c r="D15586" s="14">
        <v>368513.90038174699</v>
      </c>
      <c r="E15586" s="14">
        <v>7086.8057765720596</v>
      </c>
      <c r="F15586" s="36">
        <v>0.02</v>
      </c>
    </row>
    <row r="15587" spans="1:6" x14ac:dyDescent="0.4">
      <c r="A15587" s="9" t="s">
        <v>18249</v>
      </c>
      <c r="B15587" s="9" t="s">
        <v>13343</v>
      </c>
      <c r="C15587" s="9" t="s">
        <v>5</v>
      </c>
      <c r="D15587" s="14">
        <v>684927.08883579995</v>
      </c>
      <c r="E15587" s="14">
        <v>4659.3679512639501</v>
      </c>
      <c r="F15587" s="36">
        <v>0.02</v>
      </c>
    </row>
    <row r="15588" spans="1:6" x14ac:dyDescent="0.4">
      <c r="A15588" s="9" t="s">
        <v>18249</v>
      </c>
      <c r="B15588" s="9" t="s">
        <v>13380</v>
      </c>
      <c r="C15588" s="9" t="s">
        <v>36</v>
      </c>
      <c r="D15588" s="14">
        <v>5144250</v>
      </c>
      <c r="E15588" s="14">
        <v>5415</v>
      </c>
      <c r="F15588" s="36">
        <v>2.8830352160450299E-2</v>
      </c>
    </row>
    <row r="15589" spans="1:6" x14ac:dyDescent="0.4">
      <c r="A15589" s="9" t="s">
        <v>18249</v>
      </c>
      <c r="B15589" s="9" t="s">
        <v>13344</v>
      </c>
      <c r="C15589" s="9" t="s">
        <v>5</v>
      </c>
      <c r="D15589" s="14">
        <v>497881.29228224797</v>
      </c>
      <c r="E15589" s="14">
        <v>4741.7265931642596</v>
      </c>
      <c r="F15589" s="36">
        <v>0.02</v>
      </c>
    </row>
    <row r="15590" spans="1:6" x14ac:dyDescent="0.4">
      <c r="A15590" s="9" t="s">
        <v>18249</v>
      </c>
      <c r="B15590" s="9" t="s">
        <v>13345</v>
      </c>
      <c r="C15590" s="9" t="s">
        <v>5</v>
      </c>
      <c r="D15590" s="14">
        <v>881435</v>
      </c>
      <c r="E15590" s="14">
        <v>4197.3095238095202</v>
      </c>
      <c r="F15590" s="36">
        <v>5.8822040938497598E-2</v>
      </c>
    </row>
    <row r="15591" spans="1:6" x14ac:dyDescent="0.4">
      <c r="A15591" s="9" t="s">
        <v>18249</v>
      </c>
      <c r="B15591" s="9" t="s">
        <v>13346</v>
      </c>
      <c r="C15591" s="9" t="s">
        <v>5</v>
      </c>
      <c r="D15591" s="14">
        <v>878620</v>
      </c>
      <c r="E15591" s="14">
        <v>4265.1456310679596</v>
      </c>
      <c r="F15591" s="36">
        <v>4.2777472646195802E-2</v>
      </c>
    </row>
    <row r="15592" spans="1:6" x14ac:dyDescent="0.4">
      <c r="A15592" s="9" t="s">
        <v>18249</v>
      </c>
      <c r="B15592" s="9" t="s">
        <v>13347</v>
      </c>
      <c r="C15592" s="9" t="s">
        <v>5</v>
      </c>
      <c r="D15592" s="14">
        <v>839381</v>
      </c>
      <c r="E15592" s="14">
        <v>4196.9049999999997</v>
      </c>
      <c r="F15592" s="36">
        <v>7.0433710719356696E-2</v>
      </c>
    </row>
    <row r="15593" spans="1:6" x14ac:dyDescent="0.4">
      <c r="A15593" s="9" t="s">
        <v>18249</v>
      </c>
      <c r="B15593" s="9" t="s">
        <v>13348</v>
      </c>
      <c r="C15593" s="9" t="s">
        <v>5</v>
      </c>
      <c r="D15593" s="14">
        <v>758624.00501552399</v>
      </c>
      <c r="E15593" s="14">
        <v>4214.5778056418003</v>
      </c>
      <c r="F15593" s="36">
        <v>4.1181973019473801E-2</v>
      </c>
    </row>
    <row r="15594" spans="1:6" x14ac:dyDescent="0.4">
      <c r="A15594" s="9" t="s">
        <v>18249</v>
      </c>
      <c r="B15594" s="9" t="s">
        <v>13349</v>
      </c>
      <c r="C15594" s="9" t="s">
        <v>5</v>
      </c>
      <c r="D15594" s="14">
        <v>355399.10341600003</v>
      </c>
      <c r="E15594" s="14">
        <v>8884.9775854</v>
      </c>
      <c r="F15594" s="36">
        <v>0.02</v>
      </c>
    </row>
    <row r="15595" spans="1:6" x14ac:dyDescent="0.4">
      <c r="A15595" s="9" t="s">
        <v>18249</v>
      </c>
      <c r="B15595" s="9" t="s">
        <v>13350</v>
      </c>
      <c r="C15595" s="9" t="s">
        <v>5</v>
      </c>
      <c r="D15595" s="14">
        <v>457198.467866647</v>
      </c>
      <c r="E15595" s="14">
        <v>4863.8134879430499</v>
      </c>
      <c r="F15595" s="36">
        <v>0.02</v>
      </c>
    </row>
    <row r="15596" spans="1:6" x14ac:dyDescent="0.4">
      <c r="A15596" s="9" t="s">
        <v>18249</v>
      </c>
      <c r="B15596" s="9" t="s">
        <v>13351</v>
      </c>
      <c r="C15596" s="9" t="s">
        <v>5</v>
      </c>
      <c r="D15596" s="14">
        <v>499693.15279379999</v>
      </c>
      <c r="E15596" s="14">
        <v>4898.9524783705901</v>
      </c>
      <c r="F15596" s="36">
        <v>0.02</v>
      </c>
    </row>
    <row r="15597" spans="1:6" x14ac:dyDescent="0.4">
      <c r="A15597" s="9" t="s">
        <v>18249</v>
      </c>
      <c r="B15597" s="9" t="s">
        <v>13381</v>
      </c>
      <c r="C15597" s="9" t="s">
        <v>36</v>
      </c>
      <c r="D15597" s="14">
        <v>4029640</v>
      </c>
      <c r="E15597" s="14">
        <v>5445.45945945946</v>
      </c>
      <c r="F15597" s="36">
        <v>2.91900237138203E-2</v>
      </c>
    </row>
    <row r="15598" spans="1:6" x14ac:dyDescent="0.4">
      <c r="A15598" s="9" t="s">
        <v>18249</v>
      </c>
      <c r="B15598" s="9" t="s">
        <v>13352</v>
      </c>
      <c r="C15598" s="9" t="s">
        <v>5</v>
      </c>
      <c r="D15598" s="14">
        <v>660734.60359056003</v>
      </c>
      <c r="E15598" s="14">
        <v>5552.3916268114299</v>
      </c>
      <c r="F15598" s="36">
        <v>0.02</v>
      </c>
    </row>
    <row r="15599" spans="1:6" x14ac:dyDescent="0.4">
      <c r="A15599" s="9" t="s">
        <v>18249</v>
      </c>
      <c r="B15599" s="9" t="s">
        <v>11597</v>
      </c>
      <c r="C15599" s="9" t="s">
        <v>5</v>
      </c>
      <c r="D15599" s="14">
        <v>1274966</v>
      </c>
      <c r="E15599" s="14">
        <v>4249.88666666667</v>
      </c>
      <c r="F15599" s="36">
        <v>7.2706815363621696E-2</v>
      </c>
    </row>
    <row r="15600" spans="1:6" x14ac:dyDescent="0.4">
      <c r="A15600" s="9" t="s">
        <v>18249</v>
      </c>
      <c r="B15600" s="9" t="s">
        <v>13353</v>
      </c>
      <c r="C15600" s="9" t="s">
        <v>5</v>
      </c>
      <c r="D15600" s="14">
        <v>875536</v>
      </c>
      <c r="E15600" s="14">
        <v>4270.9073170731699</v>
      </c>
      <c r="F15600" s="36">
        <v>4.9932377085292398E-2</v>
      </c>
    </row>
    <row r="15601" spans="1:6" x14ac:dyDescent="0.4">
      <c r="A15601" s="9" t="s">
        <v>18249</v>
      </c>
      <c r="B15601" s="9" t="s">
        <v>13354</v>
      </c>
      <c r="C15601" s="9" t="s">
        <v>5</v>
      </c>
      <c r="D15601" s="14">
        <v>1167177</v>
      </c>
      <c r="E15601" s="14">
        <v>4244.28</v>
      </c>
      <c r="F15601" s="36">
        <v>6.9547866584160706E-2</v>
      </c>
    </row>
    <row r="15602" spans="1:6" x14ac:dyDescent="0.4">
      <c r="A15602" s="9" t="s">
        <v>18249</v>
      </c>
      <c r="B15602" s="9" t="s">
        <v>13355</v>
      </c>
      <c r="C15602" s="9" t="s">
        <v>5</v>
      </c>
      <c r="D15602" s="14">
        <v>833582.73852665199</v>
      </c>
      <c r="E15602" s="14">
        <v>4736.2655598105202</v>
      </c>
      <c r="F15602" s="36">
        <v>4.68866254377713E-2</v>
      </c>
    </row>
    <row r="15603" spans="1:6" x14ac:dyDescent="0.4">
      <c r="A15603" s="9" t="s">
        <v>18249</v>
      </c>
      <c r="B15603" s="9" t="s">
        <v>13356</v>
      </c>
      <c r="C15603" s="9" t="s">
        <v>5</v>
      </c>
      <c r="D15603" s="14">
        <v>1018702.17816594</v>
      </c>
      <c r="E15603" s="14">
        <v>4390.9576645083598</v>
      </c>
      <c r="F15603" s="36">
        <v>2.56021959485178E-2</v>
      </c>
    </row>
    <row r="15604" spans="1:6" x14ac:dyDescent="0.4">
      <c r="A15604" s="9" t="s">
        <v>18249</v>
      </c>
      <c r="B15604" s="9" t="s">
        <v>13357</v>
      </c>
      <c r="C15604" s="9" t="s">
        <v>5</v>
      </c>
      <c r="D15604" s="14">
        <v>1204798.7180395699</v>
      </c>
      <c r="E15604" s="14">
        <v>4546.4102567530899</v>
      </c>
      <c r="F15604" s="36">
        <v>0.02</v>
      </c>
    </row>
    <row r="15605" spans="1:6" x14ac:dyDescent="0.4">
      <c r="A15605" s="9" t="s">
        <v>18249</v>
      </c>
      <c r="B15605" s="9" t="s">
        <v>13358</v>
      </c>
      <c r="C15605" s="9" t="s">
        <v>5</v>
      </c>
      <c r="D15605" s="14">
        <v>814138</v>
      </c>
      <c r="E15605" s="14">
        <v>4262.5026178010503</v>
      </c>
      <c r="F15605" s="36">
        <v>3.4466880472434201E-2</v>
      </c>
    </row>
    <row r="15606" spans="1:6" x14ac:dyDescent="0.4">
      <c r="A15606" s="9" t="s">
        <v>18249</v>
      </c>
      <c r="B15606" s="9" t="s">
        <v>13359</v>
      </c>
      <c r="C15606" s="9" t="s">
        <v>5</v>
      </c>
      <c r="D15606" s="14">
        <v>905960</v>
      </c>
      <c r="E15606" s="14">
        <v>4293.6492890995296</v>
      </c>
      <c r="F15606" s="36">
        <v>7.5339615127612197E-2</v>
      </c>
    </row>
    <row r="15607" spans="1:6" x14ac:dyDescent="0.4">
      <c r="A15607" s="9" t="s">
        <v>18249</v>
      </c>
      <c r="B15607" s="9" t="s">
        <v>13360</v>
      </c>
      <c r="C15607" s="9" t="s">
        <v>5</v>
      </c>
      <c r="D15607" s="14">
        <v>449059.18827334302</v>
      </c>
      <c r="E15607" s="14">
        <v>4989.5465363704798</v>
      </c>
      <c r="F15607" s="36">
        <v>0.02</v>
      </c>
    </row>
    <row r="15608" spans="1:6" x14ac:dyDescent="0.4">
      <c r="A15608" s="9" t="s">
        <v>18249</v>
      </c>
      <c r="B15608" s="9" t="s">
        <v>13361</v>
      </c>
      <c r="C15608" s="9" t="s">
        <v>5</v>
      </c>
      <c r="D15608" s="14">
        <v>1121533.7129629599</v>
      </c>
      <c r="E15608" s="14">
        <v>4432.9395769287103</v>
      </c>
      <c r="F15608" s="36">
        <v>2.5604642371466899E-2</v>
      </c>
    </row>
    <row r="15609" spans="1:6" x14ac:dyDescent="0.4">
      <c r="A15609" s="9" t="s">
        <v>18249</v>
      </c>
      <c r="B15609" s="9" t="s">
        <v>13362</v>
      </c>
      <c r="C15609" s="9" t="s">
        <v>5</v>
      </c>
      <c r="D15609" s="14">
        <v>884854</v>
      </c>
      <c r="E15609" s="14">
        <v>4193.6208530805698</v>
      </c>
      <c r="F15609" s="36">
        <v>7.3616278594635501E-2</v>
      </c>
    </row>
    <row r="15610" spans="1:6" x14ac:dyDescent="0.4">
      <c r="A15610" s="9" t="s">
        <v>18249</v>
      </c>
      <c r="B15610" s="9" t="s">
        <v>13363</v>
      </c>
      <c r="C15610" s="9" t="s">
        <v>5</v>
      </c>
      <c r="D15610" s="14">
        <v>896851.64968015905</v>
      </c>
      <c r="E15610" s="14">
        <v>4671.1023420841602</v>
      </c>
      <c r="F15610" s="36">
        <v>2.1675127361910199E-2</v>
      </c>
    </row>
    <row r="15611" spans="1:6" x14ac:dyDescent="0.4">
      <c r="A15611" s="9" t="s">
        <v>18249</v>
      </c>
      <c r="B15611" s="9" t="s">
        <v>13364</v>
      </c>
      <c r="C15611" s="9" t="s">
        <v>5</v>
      </c>
      <c r="D15611" s="14">
        <v>913049.00416468305</v>
      </c>
      <c r="E15611" s="14">
        <v>4830.9471119824502</v>
      </c>
      <c r="F15611" s="36">
        <v>3.3428445023701202E-2</v>
      </c>
    </row>
    <row r="15612" spans="1:6" x14ac:dyDescent="0.4">
      <c r="A15612" s="9" t="s">
        <v>18249</v>
      </c>
      <c r="B15612" s="9" t="s">
        <v>13382</v>
      </c>
      <c r="C15612" s="9" t="s">
        <v>36</v>
      </c>
      <c r="D15612" s="14">
        <v>4256304</v>
      </c>
      <c r="E15612" s="14">
        <v>5513.3471502590701</v>
      </c>
      <c r="F15612" s="36">
        <v>2.9501128819197801E-2</v>
      </c>
    </row>
    <row r="15613" spans="1:6" x14ac:dyDescent="0.4">
      <c r="A15613" s="9" t="s">
        <v>18249</v>
      </c>
      <c r="B15613" s="9" t="s">
        <v>13365</v>
      </c>
      <c r="C15613" s="9" t="s">
        <v>5</v>
      </c>
      <c r="D15613" s="14">
        <v>894883.74798272597</v>
      </c>
      <c r="E15613" s="14">
        <v>4323.1098936363596</v>
      </c>
      <c r="F15613" s="36">
        <v>3.2906346345743999E-2</v>
      </c>
    </row>
    <row r="15614" spans="1:6" x14ac:dyDescent="0.4">
      <c r="A15614" s="9" t="s">
        <v>18249</v>
      </c>
      <c r="B15614" s="9" t="s">
        <v>13366</v>
      </c>
      <c r="C15614" s="9" t="s">
        <v>5</v>
      </c>
      <c r="D15614" s="14">
        <v>861489</v>
      </c>
      <c r="E15614" s="14">
        <v>4264.7970297029697</v>
      </c>
      <c r="F15614" s="36">
        <v>2.4589463619788299E-2</v>
      </c>
    </row>
    <row r="15615" spans="1:6" x14ac:dyDescent="0.4">
      <c r="A15615" s="9" t="s">
        <v>18249</v>
      </c>
      <c r="B15615" s="9" t="s">
        <v>13383</v>
      </c>
      <c r="C15615" s="9" t="s">
        <v>36</v>
      </c>
      <c r="D15615" s="14">
        <v>4224680.9202199802</v>
      </c>
      <c r="E15615" s="14">
        <v>5573.4576783904804</v>
      </c>
      <c r="F15615" s="36">
        <v>3.1264883509630997E-2</v>
      </c>
    </row>
    <row r="15616" spans="1:6" x14ac:dyDescent="0.4">
      <c r="A15616" s="9" t="s">
        <v>18249</v>
      </c>
      <c r="B15616" s="9" t="s">
        <v>13367</v>
      </c>
      <c r="C15616" s="9" t="s">
        <v>5</v>
      </c>
      <c r="D15616" s="14">
        <v>1166492</v>
      </c>
      <c r="E15616" s="14">
        <v>4196.0143884892104</v>
      </c>
      <c r="F15616" s="36">
        <v>7.1606803170113101E-2</v>
      </c>
    </row>
    <row r="15617" spans="1:6" x14ac:dyDescent="0.4">
      <c r="A15617" s="9" t="s">
        <v>18249</v>
      </c>
      <c r="B15617" s="9" t="s">
        <v>13368</v>
      </c>
      <c r="C15617" s="9" t="s">
        <v>5</v>
      </c>
      <c r="D15617" s="14">
        <v>571955.245368773</v>
      </c>
      <c r="E15617" s="14">
        <v>4503.5846092029396</v>
      </c>
      <c r="F15617" s="36">
        <v>0.02</v>
      </c>
    </row>
    <row r="15618" spans="1:6" x14ac:dyDescent="0.4">
      <c r="A15618" s="9" t="s">
        <v>18249</v>
      </c>
      <c r="B15618" s="9" t="s">
        <v>13369</v>
      </c>
      <c r="C15618" s="9" t="s">
        <v>5</v>
      </c>
      <c r="D15618" s="14">
        <v>1081233.6166912401</v>
      </c>
      <c r="E15618" s="14">
        <v>5173.3665870393997</v>
      </c>
      <c r="F15618" s="36">
        <v>2.3821989583408899E-2</v>
      </c>
    </row>
    <row r="15619" spans="1:6" x14ac:dyDescent="0.4">
      <c r="A15619" s="9" t="s">
        <v>18249</v>
      </c>
      <c r="B15619" s="9" t="s">
        <v>559</v>
      </c>
      <c r="C15619" s="9" t="s">
        <v>5</v>
      </c>
      <c r="D15619" s="14">
        <v>888839.01348587906</v>
      </c>
      <c r="E15619" s="14">
        <v>4605.3834895641403</v>
      </c>
      <c r="F15619" s="36">
        <v>2.03265181622947E-2</v>
      </c>
    </row>
    <row r="15620" spans="1:6" x14ac:dyDescent="0.4">
      <c r="A15620" s="9" t="s">
        <v>18249</v>
      </c>
      <c r="B15620" s="9" t="s">
        <v>8798</v>
      </c>
      <c r="C15620" s="9" t="s">
        <v>5</v>
      </c>
      <c r="D15620" s="14">
        <v>944140</v>
      </c>
      <c r="E15620" s="14">
        <v>4196.1777777777797</v>
      </c>
      <c r="F15620" s="36">
        <v>7.11497809989632E-2</v>
      </c>
    </row>
    <row r="15621" spans="1:6" x14ac:dyDescent="0.4">
      <c r="A15621" s="9" t="s">
        <v>18249</v>
      </c>
      <c r="B15621" s="9" t="s">
        <v>8184</v>
      </c>
      <c r="C15621" s="9" t="s">
        <v>5</v>
      </c>
      <c r="D15621" s="14">
        <v>878092.18485929805</v>
      </c>
      <c r="E15621" s="14">
        <v>4241.9912312043398</v>
      </c>
      <c r="F15621" s="36">
        <v>3.3891606305624301E-2</v>
      </c>
    </row>
    <row r="15622" spans="1:6" x14ac:dyDescent="0.4">
      <c r="A15622" s="9" t="s">
        <v>18249</v>
      </c>
      <c r="B15622" s="9" t="s">
        <v>4108</v>
      </c>
      <c r="C15622" s="9" t="s">
        <v>36</v>
      </c>
      <c r="D15622" s="14">
        <v>3968838.6984418002</v>
      </c>
      <c r="E15622" s="14">
        <v>5768.6608988979697</v>
      </c>
      <c r="F15622" s="36">
        <v>4.1729476912518701E-2</v>
      </c>
    </row>
    <row r="15623" spans="1:6" x14ac:dyDescent="0.4">
      <c r="A15623" s="9" t="s">
        <v>18249</v>
      </c>
      <c r="B15623" s="9" t="s">
        <v>13370</v>
      </c>
      <c r="C15623" s="9" t="s">
        <v>5</v>
      </c>
      <c r="D15623" s="14">
        <v>1023216</v>
      </c>
      <c r="E15623" s="14">
        <v>4193.50819672131</v>
      </c>
      <c r="F15623" s="36">
        <v>7.2559687734992606E-2</v>
      </c>
    </row>
    <row r="15624" spans="1:6" x14ac:dyDescent="0.4">
      <c r="A15624" s="9" t="s">
        <v>18249</v>
      </c>
      <c r="B15624" s="9" t="s">
        <v>13371</v>
      </c>
      <c r="C15624" s="9" t="s">
        <v>5</v>
      </c>
      <c r="D15624" s="14">
        <v>330422.17526459502</v>
      </c>
      <c r="E15624" s="14">
        <v>6883.7953180123995</v>
      </c>
      <c r="F15624" s="36">
        <v>1.9999999999999799E-2</v>
      </c>
    </row>
    <row r="15625" spans="1:6" x14ac:dyDescent="0.4">
      <c r="A15625" s="9" t="s">
        <v>18249</v>
      </c>
      <c r="B15625" s="9" t="s">
        <v>13384</v>
      </c>
      <c r="C15625" s="9" t="s">
        <v>36</v>
      </c>
      <c r="D15625" s="14">
        <v>3519750</v>
      </c>
      <c r="E15625" s="14">
        <v>5415</v>
      </c>
      <c r="F15625" s="36">
        <v>2.4556722757771699E-2</v>
      </c>
    </row>
    <row r="15626" spans="1:6" x14ac:dyDescent="0.4">
      <c r="A15626" s="9" t="s">
        <v>18249</v>
      </c>
      <c r="B15626" s="9" t="s">
        <v>13372</v>
      </c>
      <c r="C15626" s="9" t="s">
        <v>5</v>
      </c>
      <c r="D15626" s="14">
        <v>1033553</v>
      </c>
      <c r="E15626" s="14">
        <v>4288.6016597510397</v>
      </c>
      <c r="F15626" s="36">
        <v>6.3390308422012001E-2</v>
      </c>
    </row>
    <row r="15627" spans="1:6" x14ac:dyDescent="0.4">
      <c r="A15627" s="9" t="s">
        <v>18249</v>
      </c>
      <c r="B15627" s="9" t="s">
        <v>13373</v>
      </c>
      <c r="C15627" s="9" t="s">
        <v>5</v>
      </c>
      <c r="D15627" s="14">
        <v>806166</v>
      </c>
      <c r="E15627" s="14">
        <v>4198.78125</v>
      </c>
      <c r="F15627" s="36">
        <v>4.1965770813616701E-2</v>
      </c>
    </row>
    <row r="15628" spans="1:6" x14ac:dyDescent="0.4">
      <c r="A15628" s="9" t="s">
        <v>18249</v>
      </c>
      <c r="B15628" s="9" t="s">
        <v>13374</v>
      </c>
      <c r="C15628" s="9" t="s">
        <v>5</v>
      </c>
      <c r="D15628" s="14">
        <v>409891.71558143402</v>
      </c>
      <c r="E15628" s="14">
        <v>5692.9404941865796</v>
      </c>
      <c r="F15628" s="36">
        <v>0.02</v>
      </c>
    </row>
    <row r="15629" spans="1:6" x14ac:dyDescent="0.4">
      <c r="A15629" s="9" t="s">
        <v>18249</v>
      </c>
      <c r="B15629" s="9" t="s">
        <v>13375</v>
      </c>
      <c r="C15629" s="9" t="s">
        <v>5</v>
      </c>
      <c r="D15629" s="14">
        <v>902616</v>
      </c>
      <c r="E15629" s="14">
        <v>4198.21395348837</v>
      </c>
      <c r="F15629" s="36">
        <v>6.6513380894218696E-2</v>
      </c>
    </row>
    <row r="15630" spans="1:6" x14ac:dyDescent="0.4">
      <c r="A15630" s="9" t="s">
        <v>18249</v>
      </c>
      <c r="B15630" s="9" t="s">
        <v>13385</v>
      </c>
      <c r="C15630" s="9" t="s">
        <v>36</v>
      </c>
      <c r="D15630" s="14">
        <v>2050068.3249240001</v>
      </c>
      <c r="E15630" s="14">
        <v>6288.5531439386496</v>
      </c>
      <c r="F15630" s="36">
        <v>4.3473563916539101E-2</v>
      </c>
    </row>
    <row r="15631" spans="1:6" x14ac:dyDescent="0.4">
      <c r="A15631" s="9" t="s">
        <v>18249</v>
      </c>
      <c r="B15631" s="9" t="s">
        <v>8320</v>
      </c>
      <c r="C15631" s="9" t="s">
        <v>5</v>
      </c>
      <c r="D15631" s="14">
        <v>1676222</v>
      </c>
      <c r="E15631" s="14">
        <v>4254.37055837563</v>
      </c>
      <c r="F15631" s="36">
        <v>6.8886592497024599E-2</v>
      </c>
    </row>
    <row r="15632" spans="1:6" x14ac:dyDescent="0.4">
      <c r="A15632" s="9" t="s">
        <v>18249</v>
      </c>
      <c r="B15632" s="9" t="s">
        <v>13376</v>
      </c>
      <c r="C15632" s="9" t="s">
        <v>5</v>
      </c>
      <c r="D15632" s="14">
        <v>1093344.44943927</v>
      </c>
      <c r="E15632" s="14">
        <v>4632.8154637257303</v>
      </c>
      <c r="F15632" s="36">
        <v>4.2663658990357102E-2</v>
      </c>
    </row>
    <row r="15633" spans="1:6" x14ac:dyDescent="0.4">
      <c r="A15633" s="9" t="s">
        <v>18250</v>
      </c>
      <c r="B15633" s="9" t="s">
        <v>13386</v>
      </c>
      <c r="C15633" s="9" t="s">
        <v>5</v>
      </c>
      <c r="D15633" s="14">
        <v>1914457.3951709101</v>
      </c>
      <c r="E15633" s="14">
        <v>4613.1503498094198</v>
      </c>
      <c r="F15633" s="36">
        <v>3.8796559313520197E-2</v>
      </c>
    </row>
    <row r="15634" spans="1:6" x14ac:dyDescent="0.4">
      <c r="A15634" s="9" t="s">
        <v>18250</v>
      </c>
      <c r="B15634" s="9" t="s">
        <v>13387</v>
      </c>
      <c r="C15634" s="9" t="s">
        <v>5</v>
      </c>
      <c r="D15634" s="14">
        <v>922793.25807527197</v>
      </c>
      <c r="E15634" s="14">
        <v>5396.45180160977</v>
      </c>
      <c r="F15634" s="36">
        <v>7.1973746379404305E-2</v>
      </c>
    </row>
    <row r="15635" spans="1:6" x14ac:dyDescent="0.4">
      <c r="A15635" s="9" t="s">
        <v>18250</v>
      </c>
      <c r="B15635" s="9" t="s">
        <v>13388</v>
      </c>
      <c r="C15635" s="9" t="s">
        <v>5</v>
      </c>
      <c r="D15635" s="14">
        <v>1047067.95235915</v>
      </c>
      <c r="E15635" s="14">
        <v>5288.2219816118504</v>
      </c>
      <c r="F15635" s="36">
        <v>3.5195780907204099E-2</v>
      </c>
    </row>
    <row r="15636" spans="1:6" x14ac:dyDescent="0.4">
      <c r="A15636" s="9" t="s">
        <v>18250</v>
      </c>
      <c r="B15636" s="9" t="s">
        <v>13389</v>
      </c>
      <c r="C15636" s="9" t="s">
        <v>5</v>
      </c>
      <c r="D15636" s="14">
        <v>1143679.8131963201</v>
      </c>
      <c r="E15636" s="14">
        <v>5105.7134517693003</v>
      </c>
      <c r="F15636" s="36">
        <v>4.5714792409949703E-2</v>
      </c>
    </row>
    <row r="15637" spans="1:6" x14ac:dyDescent="0.4">
      <c r="A15637" s="9" t="s">
        <v>18250</v>
      </c>
      <c r="B15637" s="9" t="s">
        <v>13390</v>
      </c>
      <c r="C15637" s="9" t="s">
        <v>5</v>
      </c>
      <c r="D15637" s="14">
        <v>1202578.2041340901</v>
      </c>
      <c r="E15637" s="14">
        <v>4888.5292850979404</v>
      </c>
      <c r="F15637" s="36">
        <v>0.02</v>
      </c>
    </row>
    <row r="15638" spans="1:6" x14ac:dyDescent="0.4">
      <c r="A15638" s="9" t="s">
        <v>18250</v>
      </c>
      <c r="B15638" s="9" t="s">
        <v>13407</v>
      </c>
      <c r="C15638" s="9" t="s">
        <v>36</v>
      </c>
      <c r="D15638" s="14">
        <v>7942560.5997642698</v>
      </c>
      <c r="E15638" s="14">
        <v>5857.3455750474004</v>
      </c>
      <c r="F15638" s="36">
        <v>4.01411041248192E-2</v>
      </c>
    </row>
    <row r="15639" spans="1:6" x14ac:dyDescent="0.4">
      <c r="A15639" s="9" t="s">
        <v>18250</v>
      </c>
      <c r="B15639" s="9" t="s">
        <v>13391</v>
      </c>
      <c r="C15639" s="9" t="s">
        <v>5</v>
      </c>
      <c r="D15639" s="14">
        <v>2851902.16495091</v>
      </c>
      <c r="E15639" s="14">
        <v>4592.4350482301297</v>
      </c>
      <c r="F15639" s="36">
        <v>4.1208775302531003E-2</v>
      </c>
    </row>
    <row r="15640" spans="1:6" x14ac:dyDescent="0.4">
      <c r="A15640" s="9" t="s">
        <v>18250</v>
      </c>
      <c r="B15640" s="9" t="s">
        <v>13392</v>
      </c>
      <c r="C15640" s="9" t="s">
        <v>5</v>
      </c>
      <c r="D15640" s="14">
        <v>1100884.37565277</v>
      </c>
      <c r="E15640" s="14">
        <v>5217.4614959846804</v>
      </c>
      <c r="F15640" s="36">
        <v>3.6280860103931702E-2</v>
      </c>
    </row>
    <row r="15641" spans="1:6" x14ac:dyDescent="0.4">
      <c r="A15641" s="9" t="s">
        <v>18250</v>
      </c>
      <c r="B15641" s="9" t="s">
        <v>13393</v>
      </c>
      <c r="C15641" s="9" t="s">
        <v>5</v>
      </c>
      <c r="D15641" s="14">
        <v>1203676.19555411</v>
      </c>
      <c r="E15641" s="14">
        <v>5496.2383358634997</v>
      </c>
      <c r="F15641" s="36">
        <v>2.7582359736393999E-2</v>
      </c>
    </row>
    <row r="15642" spans="1:6" x14ac:dyDescent="0.4">
      <c r="A15642" s="9" t="s">
        <v>18250</v>
      </c>
      <c r="B15642" s="9" t="s">
        <v>13394</v>
      </c>
      <c r="C15642" s="9" t="s">
        <v>5</v>
      </c>
      <c r="D15642" s="14">
        <v>927420.12677175296</v>
      </c>
      <c r="E15642" s="14">
        <v>4906.9847977341396</v>
      </c>
      <c r="F15642" s="36">
        <v>2.9484323792109201E-2</v>
      </c>
    </row>
    <row r="15643" spans="1:6" x14ac:dyDescent="0.4">
      <c r="A15643" s="9" t="s">
        <v>18250</v>
      </c>
      <c r="B15643" s="9" t="s">
        <v>13395</v>
      </c>
      <c r="C15643" s="9" t="s">
        <v>5</v>
      </c>
      <c r="D15643" s="14">
        <v>979291.53484812798</v>
      </c>
      <c r="E15643" s="14">
        <v>5501.63783622544</v>
      </c>
      <c r="F15643" s="36">
        <v>0.02</v>
      </c>
    </row>
    <row r="15644" spans="1:6" x14ac:dyDescent="0.4">
      <c r="A15644" s="9" t="s">
        <v>18250</v>
      </c>
      <c r="B15644" s="9" t="s">
        <v>13396</v>
      </c>
      <c r="C15644" s="9" t="s">
        <v>5</v>
      </c>
      <c r="D15644" s="14">
        <v>947261.76947040495</v>
      </c>
      <c r="E15644" s="14">
        <v>4554.1431224538701</v>
      </c>
      <c r="F15644" s="36">
        <v>6.9320684189041901E-2</v>
      </c>
    </row>
    <row r="15645" spans="1:6" x14ac:dyDescent="0.4">
      <c r="A15645" s="9" t="s">
        <v>18250</v>
      </c>
      <c r="B15645" s="9" t="s">
        <v>13397</v>
      </c>
      <c r="C15645" s="9" t="s">
        <v>5</v>
      </c>
      <c r="D15645" s="14">
        <v>665747.93783035502</v>
      </c>
      <c r="E15645" s="14">
        <v>5160.8367273670901</v>
      </c>
      <c r="F15645" s="36">
        <v>3.7186939897594799E-2</v>
      </c>
    </row>
    <row r="15646" spans="1:6" x14ac:dyDescent="0.4">
      <c r="A15646" s="9" t="s">
        <v>18250</v>
      </c>
      <c r="B15646" s="9" t="s">
        <v>13398</v>
      </c>
      <c r="C15646" s="9" t="s">
        <v>5</v>
      </c>
      <c r="D15646" s="14">
        <v>918494.19635921204</v>
      </c>
      <c r="E15646" s="14">
        <v>5160.0797548270302</v>
      </c>
      <c r="F15646" s="36">
        <v>0.02</v>
      </c>
    </row>
    <row r="15647" spans="1:6" x14ac:dyDescent="0.4">
      <c r="A15647" s="9" t="s">
        <v>18250</v>
      </c>
      <c r="B15647" s="9" t="s">
        <v>13408</v>
      </c>
      <c r="C15647" s="9" t="s">
        <v>36</v>
      </c>
      <c r="D15647" s="14">
        <v>6814680.5238130298</v>
      </c>
      <c r="E15647" s="14">
        <v>6616.1946833136199</v>
      </c>
      <c r="F15647" s="36">
        <v>3.9410116612876002E-2</v>
      </c>
    </row>
    <row r="15648" spans="1:6" x14ac:dyDescent="0.4">
      <c r="A15648" s="9" t="s">
        <v>18250</v>
      </c>
      <c r="B15648" s="9" t="s">
        <v>13399</v>
      </c>
      <c r="C15648" s="9" t="s">
        <v>5</v>
      </c>
      <c r="D15648" s="14">
        <v>2357911.88</v>
      </c>
      <c r="E15648" s="14">
        <v>4225.64853046595</v>
      </c>
      <c r="F15648" s="36">
        <v>6.71321462133736E-2</v>
      </c>
    </row>
    <row r="15649" spans="1:6" x14ac:dyDescent="0.4">
      <c r="A15649" s="9" t="s">
        <v>18250</v>
      </c>
      <c r="B15649" s="9" t="s">
        <v>6394</v>
      </c>
      <c r="C15649" s="9" t="s">
        <v>5</v>
      </c>
      <c r="D15649" s="14">
        <v>2102588.2069199202</v>
      </c>
      <c r="E15649" s="14">
        <v>5922.7836814645498</v>
      </c>
      <c r="F15649" s="36">
        <v>0.02</v>
      </c>
    </row>
    <row r="15650" spans="1:6" x14ac:dyDescent="0.4">
      <c r="A15650" s="9" t="s">
        <v>18250</v>
      </c>
      <c r="B15650" s="9" t="s">
        <v>13400</v>
      </c>
      <c r="C15650" s="9" t="s">
        <v>5</v>
      </c>
      <c r="D15650" s="14">
        <v>1879439.6216808499</v>
      </c>
      <c r="E15650" s="14">
        <v>4746.0596507092096</v>
      </c>
      <c r="F15650" s="36">
        <v>2.7438729121942E-2</v>
      </c>
    </row>
    <row r="15651" spans="1:6" x14ac:dyDescent="0.4">
      <c r="A15651" s="9" t="s">
        <v>18250</v>
      </c>
      <c r="B15651" s="9" t="s">
        <v>13409</v>
      </c>
      <c r="C15651" s="9" t="s">
        <v>36</v>
      </c>
      <c r="D15651" s="14">
        <v>1849508.43313929</v>
      </c>
      <c r="E15651" s="14">
        <v>13210.7745224235</v>
      </c>
      <c r="F15651" s="36">
        <v>0.10516624197136</v>
      </c>
    </row>
    <row r="15652" spans="1:6" x14ac:dyDescent="0.4">
      <c r="A15652" s="9" t="s">
        <v>18250</v>
      </c>
      <c r="B15652" s="9" t="s">
        <v>13401</v>
      </c>
      <c r="C15652" s="9" t="s">
        <v>5</v>
      </c>
      <c r="D15652" s="14">
        <v>1006317.91189317</v>
      </c>
      <c r="E15652" s="14">
        <v>4908.8678628935204</v>
      </c>
      <c r="F15652" s="36">
        <v>2.18936423200553E-2</v>
      </c>
    </row>
    <row r="15653" spans="1:6" x14ac:dyDescent="0.4">
      <c r="A15653" s="9" t="s">
        <v>18250</v>
      </c>
      <c r="B15653" s="9" t="s">
        <v>13402</v>
      </c>
      <c r="C15653" s="9" t="s">
        <v>5</v>
      </c>
      <c r="D15653" s="14">
        <v>917115.89568526798</v>
      </c>
      <c r="E15653" s="14">
        <v>4473.7360765134999</v>
      </c>
      <c r="F15653" s="36">
        <v>4.1491807415528797E-2</v>
      </c>
    </row>
    <row r="15654" spans="1:6" x14ac:dyDescent="0.4">
      <c r="A15654" s="9" t="s">
        <v>18250</v>
      </c>
      <c r="B15654" s="9" t="s">
        <v>13403</v>
      </c>
      <c r="C15654" s="9" t="s">
        <v>5</v>
      </c>
      <c r="D15654" s="14">
        <v>902563.17415140104</v>
      </c>
      <c r="E15654" s="14">
        <v>4297.91987691143</v>
      </c>
      <c r="F15654" s="36">
        <v>4.6917807918623398E-2</v>
      </c>
    </row>
    <row r="15655" spans="1:6" x14ac:dyDescent="0.4">
      <c r="A15655" s="9" t="s">
        <v>18250</v>
      </c>
      <c r="B15655" s="9" t="s">
        <v>13404</v>
      </c>
      <c r="C15655" s="9" t="s">
        <v>5</v>
      </c>
      <c r="D15655" s="14">
        <v>932420.09764705901</v>
      </c>
      <c r="E15655" s="14">
        <v>4638.9059584430797</v>
      </c>
      <c r="F15655" s="36">
        <v>4.1361774570940299E-2</v>
      </c>
    </row>
    <row r="15656" spans="1:6" x14ac:dyDescent="0.4">
      <c r="A15656" s="9" t="s">
        <v>18250</v>
      </c>
      <c r="B15656" s="9" t="s">
        <v>13410</v>
      </c>
      <c r="C15656" s="9" t="s">
        <v>36</v>
      </c>
      <c r="D15656" s="14">
        <v>6230794.2666060198</v>
      </c>
      <c r="E15656" s="14">
        <v>5711.0854872649097</v>
      </c>
      <c r="F15656" s="36">
        <v>2.2782871762191799E-2</v>
      </c>
    </row>
    <row r="15657" spans="1:6" x14ac:dyDescent="0.4">
      <c r="A15657" s="9" t="s">
        <v>18250</v>
      </c>
      <c r="B15657" s="9" t="s">
        <v>4791</v>
      </c>
      <c r="C15657" s="9" t="s">
        <v>5</v>
      </c>
      <c r="D15657" s="14">
        <v>1086412.462792</v>
      </c>
      <c r="E15657" s="14">
        <v>5459.3591095075199</v>
      </c>
      <c r="F15657" s="36">
        <v>4.6425433042038597E-2</v>
      </c>
    </row>
    <row r="15658" spans="1:6" x14ac:dyDescent="0.4">
      <c r="A15658" s="9" t="s">
        <v>18250</v>
      </c>
      <c r="B15658" s="9" t="s">
        <v>13405</v>
      </c>
      <c r="C15658" s="9" t="s">
        <v>5</v>
      </c>
      <c r="D15658" s="14">
        <v>2636757.9700000002</v>
      </c>
      <c r="E15658" s="14">
        <v>4273.5137277147496</v>
      </c>
      <c r="F15658" s="36">
        <v>6.6865326939592198E-2</v>
      </c>
    </row>
    <row r="15659" spans="1:6" x14ac:dyDescent="0.4">
      <c r="A15659" s="9" t="s">
        <v>18250</v>
      </c>
      <c r="B15659" s="9" t="s">
        <v>13411</v>
      </c>
      <c r="C15659" s="9" t="s">
        <v>36</v>
      </c>
      <c r="D15659" s="14">
        <v>5490810</v>
      </c>
      <c r="E15659" s="14">
        <v>5415</v>
      </c>
      <c r="F15659" s="36">
        <v>2.40723473457727E-2</v>
      </c>
    </row>
    <row r="15660" spans="1:6" x14ac:dyDescent="0.4">
      <c r="A15660" s="9" t="s">
        <v>18250</v>
      </c>
      <c r="B15660" s="9" t="s">
        <v>13406</v>
      </c>
      <c r="C15660" s="9" t="s">
        <v>5</v>
      </c>
      <c r="D15660" s="14">
        <v>878651.37643457099</v>
      </c>
      <c r="E15660" s="14">
        <v>4328.3319036185803</v>
      </c>
      <c r="F15660" s="36">
        <v>2.0555587567588698E-2</v>
      </c>
    </row>
    <row r="15661" spans="1:6" x14ac:dyDescent="0.4">
      <c r="A15661" s="9" t="s">
        <v>18251</v>
      </c>
      <c r="B15661" s="9" t="s">
        <v>13412</v>
      </c>
      <c r="C15661" s="9" t="s">
        <v>5</v>
      </c>
      <c r="D15661" s="14">
        <v>443813.25158227899</v>
      </c>
      <c r="E15661" s="14">
        <v>4671.7184377081903</v>
      </c>
      <c r="F15661" s="36">
        <v>3.3946336999993297E-2</v>
      </c>
    </row>
    <row r="15662" spans="1:6" x14ac:dyDescent="0.4">
      <c r="A15662" s="9" t="s">
        <v>18251</v>
      </c>
      <c r="B15662" s="9" t="s">
        <v>13432</v>
      </c>
      <c r="C15662" s="9" t="s">
        <v>790</v>
      </c>
      <c r="D15662" s="14">
        <v>799435.04733295797</v>
      </c>
      <c r="E15662" s="14">
        <v>6344.72259788062</v>
      </c>
      <c r="F15662" s="36">
        <v>0.02</v>
      </c>
    </row>
    <row r="15663" spans="1:6" x14ac:dyDescent="0.4">
      <c r="A15663" s="9" t="s">
        <v>18251</v>
      </c>
      <c r="B15663" s="9" t="s">
        <v>13413</v>
      </c>
      <c r="C15663" s="9" t="s">
        <v>5</v>
      </c>
      <c r="D15663" s="14">
        <v>627835.44827586203</v>
      </c>
      <c r="E15663" s="14">
        <v>4300.2427964100098</v>
      </c>
      <c r="F15663" s="36">
        <v>3.1572998065480397E-2</v>
      </c>
    </row>
    <row r="15664" spans="1:6" x14ac:dyDescent="0.4">
      <c r="A15664" s="9" t="s">
        <v>18251</v>
      </c>
      <c r="B15664" s="9" t="s">
        <v>13414</v>
      </c>
      <c r="C15664" s="9" t="s">
        <v>5</v>
      </c>
      <c r="D15664" s="14">
        <v>1344155.8459398199</v>
      </c>
      <c r="E15664" s="14">
        <v>4267.1614156819696</v>
      </c>
      <c r="F15664" s="36">
        <v>3.93563064346827E-2</v>
      </c>
    </row>
    <row r="15665" spans="1:6" x14ac:dyDescent="0.4">
      <c r="A15665" s="9" t="s">
        <v>18251</v>
      </c>
      <c r="B15665" s="9" t="s">
        <v>18897</v>
      </c>
      <c r="C15665" s="9" t="s">
        <v>790</v>
      </c>
      <c r="D15665" s="14">
        <v>1963555</v>
      </c>
      <c r="E15665" s="14">
        <v>4697.5</v>
      </c>
      <c r="F15665" s="36">
        <v>3.1367487842479697E-2</v>
      </c>
    </row>
    <row r="15666" spans="1:6" x14ac:dyDescent="0.4">
      <c r="A15666" s="9" t="s">
        <v>18251</v>
      </c>
      <c r="B15666" s="9" t="s">
        <v>18898</v>
      </c>
      <c r="C15666" s="9" t="s">
        <v>5</v>
      </c>
      <c r="D15666" s="14">
        <v>1074260</v>
      </c>
      <c r="E15666" s="14">
        <v>4180</v>
      </c>
      <c r="F15666" s="36">
        <v>7.2049250735692905E-2</v>
      </c>
    </row>
    <row r="15667" spans="1:6" x14ac:dyDescent="0.4">
      <c r="A15667" s="9" t="s">
        <v>18251</v>
      </c>
      <c r="B15667" s="9" t="s">
        <v>18899</v>
      </c>
      <c r="C15667" s="9" t="s">
        <v>36</v>
      </c>
      <c r="D15667" s="14">
        <v>6064800</v>
      </c>
      <c r="E15667" s="14">
        <v>5415</v>
      </c>
      <c r="F15667" s="36">
        <v>2.9452220272295299E-2</v>
      </c>
    </row>
    <row r="15668" spans="1:6" x14ac:dyDescent="0.4">
      <c r="A15668" s="9" t="s">
        <v>18251</v>
      </c>
      <c r="B15668" s="9" t="s">
        <v>13415</v>
      </c>
      <c r="C15668" s="9" t="s">
        <v>5</v>
      </c>
      <c r="D15668" s="14">
        <v>1763082.61255</v>
      </c>
      <c r="E15668" s="14">
        <v>4238.1793570913496</v>
      </c>
      <c r="F15668" s="36">
        <v>7.3168897459105195E-2</v>
      </c>
    </row>
    <row r="15669" spans="1:6" x14ac:dyDescent="0.4">
      <c r="A15669" s="9" t="s">
        <v>18251</v>
      </c>
      <c r="B15669" s="9" t="s">
        <v>13430</v>
      </c>
      <c r="C15669" s="9" t="s">
        <v>36</v>
      </c>
      <c r="D15669" s="14">
        <v>4144554.9445819398</v>
      </c>
      <c r="E15669" s="14">
        <v>5756.3263119193598</v>
      </c>
      <c r="F15669" s="36">
        <v>3.3315683354401299E-2</v>
      </c>
    </row>
    <row r="15670" spans="1:6" x14ac:dyDescent="0.4">
      <c r="A15670" s="9" t="s">
        <v>18251</v>
      </c>
      <c r="B15670" s="9" t="s">
        <v>13433</v>
      </c>
      <c r="C15670" s="9" t="s">
        <v>790</v>
      </c>
      <c r="D15670" s="14">
        <v>2602415</v>
      </c>
      <c r="E15670" s="14">
        <v>4697.5</v>
      </c>
      <c r="F15670" s="36">
        <v>4.6838821530631902E-2</v>
      </c>
    </row>
    <row r="15671" spans="1:6" x14ac:dyDescent="0.4">
      <c r="A15671" s="9" t="s">
        <v>18251</v>
      </c>
      <c r="B15671" s="9" t="s">
        <v>13416</v>
      </c>
      <c r="C15671" s="9" t="s">
        <v>5</v>
      </c>
      <c r="D15671" s="14">
        <v>476387.00114212802</v>
      </c>
      <c r="E15671" s="14">
        <v>5014.6000120223998</v>
      </c>
      <c r="F15671" s="36">
        <v>0.112401555157209</v>
      </c>
    </row>
    <row r="15672" spans="1:6" x14ac:dyDescent="0.4">
      <c r="A15672" s="9" t="s">
        <v>18251</v>
      </c>
      <c r="B15672" s="9" t="s">
        <v>13417</v>
      </c>
      <c r="C15672" s="9" t="s">
        <v>5</v>
      </c>
      <c r="D15672" s="14">
        <v>912729.89747109101</v>
      </c>
      <c r="E15672" s="14">
        <v>4346.3328451004299</v>
      </c>
      <c r="F15672" s="36">
        <v>1.9999999999999799E-2</v>
      </c>
    </row>
    <row r="15673" spans="1:6" x14ac:dyDescent="0.4">
      <c r="A15673" s="9" t="s">
        <v>18251</v>
      </c>
      <c r="B15673" s="9" t="s">
        <v>18900</v>
      </c>
      <c r="C15673" s="9" t="s">
        <v>5</v>
      </c>
      <c r="D15673" s="14">
        <v>659846.07692307699</v>
      </c>
      <c r="E15673" s="14">
        <v>4229.7825443786996</v>
      </c>
      <c r="F15673" s="36">
        <v>5.4153301024759501E-2</v>
      </c>
    </row>
    <row r="15674" spans="1:6" x14ac:dyDescent="0.4">
      <c r="A15674" s="9" t="s">
        <v>18251</v>
      </c>
      <c r="B15674" s="9" t="s">
        <v>13418</v>
      </c>
      <c r="C15674" s="9" t="s">
        <v>5</v>
      </c>
      <c r="D15674" s="14">
        <v>1201965.25</v>
      </c>
      <c r="E15674" s="14">
        <v>4232.2720070422502</v>
      </c>
      <c r="F15674" s="36">
        <v>6.9769044331681601E-2</v>
      </c>
    </row>
    <row r="15675" spans="1:6" x14ac:dyDescent="0.4">
      <c r="A15675" s="9" t="s">
        <v>18251</v>
      </c>
      <c r="B15675" s="9" t="s">
        <v>18901</v>
      </c>
      <c r="C15675" s="9" t="s">
        <v>36</v>
      </c>
      <c r="D15675" s="14">
        <v>3100730.5206881501</v>
      </c>
      <c r="E15675" s="14">
        <v>6189.0828756250503</v>
      </c>
      <c r="F15675" s="36">
        <v>3.4761747644580503E-2</v>
      </c>
    </row>
    <row r="15676" spans="1:6" x14ac:dyDescent="0.4">
      <c r="A15676" s="9" t="s">
        <v>18251</v>
      </c>
      <c r="B15676" s="9" t="s">
        <v>13419</v>
      </c>
      <c r="C15676" s="9" t="s">
        <v>5</v>
      </c>
      <c r="D15676" s="14">
        <v>693930.15444388601</v>
      </c>
      <c r="E15676" s="14">
        <v>4337.0634652742801</v>
      </c>
      <c r="F15676" s="36">
        <v>3.5992212734477398E-2</v>
      </c>
    </row>
    <row r="15677" spans="1:6" x14ac:dyDescent="0.4">
      <c r="A15677" s="9" t="s">
        <v>18251</v>
      </c>
      <c r="B15677" s="9" t="s">
        <v>13431</v>
      </c>
      <c r="C15677" s="9" t="s">
        <v>36</v>
      </c>
      <c r="D15677" s="14">
        <v>2951175</v>
      </c>
      <c r="E15677" s="14">
        <v>5415</v>
      </c>
      <c r="F15677" s="36">
        <v>2.9758481221401598E-2</v>
      </c>
    </row>
    <row r="15678" spans="1:6" x14ac:dyDescent="0.4">
      <c r="A15678" s="9" t="s">
        <v>18251</v>
      </c>
      <c r="B15678" s="9" t="s">
        <v>13420</v>
      </c>
      <c r="C15678" s="9" t="s">
        <v>5</v>
      </c>
      <c r="D15678" s="14">
        <v>1428716</v>
      </c>
      <c r="E15678" s="14">
        <v>4264.8238805970104</v>
      </c>
      <c r="F15678" s="36">
        <v>2.55154275309653E-2</v>
      </c>
    </row>
    <row r="15679" spans="1:6" x14ac:dyDescent="0.4">
      <c r="A15679" s="9" t="s">
        <v>18251</v>
      </c>
      <c r="B15679" s="9" t="s">
        <v>13421</v>
      </c>
      <c r="C15679" s="9" t="s">
        <v>5</v>
      </c>
      <c r="D15679" s="14">
        <v>681300.13234713499</v>
      </c>
      <c r="E15679" s="14">
        <v>4698.6216023940297</v>
      </c>
      <c r="F15679" s="36">
        <v>4.0822257079752101E-2</v>
      </c>
    </row>
    <row r="15680" spans="1:6" x14ac:dyDescent="0.4">
      <c r="A15680" s="9" t="s">
        <v>18251</v>
      </c>
      <c r="B15680" s="9" t="s">
        <v>13422</v>
      </c>
      <c r="C15680" s="9" t="s">
        <v>5</v>
      </c>
      <c r="D15680" s="14">
        <v>1582028.5434520701</v>
      </c>
      <c r="E15680" s="14">
        <v>4310.7044780710403</v>
      </c>
      <c r="F15680" s="36">
        <v>0.02</v>
      </c>
    </row>
    <row r="15681" spans="1:6" x14ac:dyDescent="0.4">
      <c r="A15681" s="9" t="s">
        <v>18251</v>
      </c>
      <c r="B15681" s="9" t="s">
        <v>13423</v>
      </c>
      <c r="C15681" s="9" t="s">
        <v>5</v>
      </c>
      <c r="D15681" s="14">
        <v>1236495.9184419101</v>
      </c>
      <c r="E15681" s="14">
        <v>4369.2435280632799</v>
      </c>
      <c r="F15681" s="36">
        <v>3.3295485828267898E-2</v>
      </c>
    </row>
    <row r="15682" spans="1:6" x14ac:dyDescent="0.4">
      <c r="A15682" s="9" t="s">
        <v>18251</v>
      </c>
      <c r="B15682" s="9" t="s">
        <v>13424</v>
      </c>
      <c r="C15682" s="9" t="s">
        <v>5</v>
      </c>
      <c r="D15682" s="14">
        <v>1185848</v>
      </c>
      <c r="E15682" s="14">
        <v>4265.6402877697801</v>
      </c>
      <c r="F15682" s="36">
        <v>7.0542794841786702E-2</v>
      </c>
    </row>
    <row r="15683" spans="1:6" x14ac:dyDescent="0.4">
      <c r="A15683" s="9" t="s">
        <v>18251</v>
      </c>
      <c r="B15683" s="9" t="s">
        <v>13434</v>
      </c>
      <c r="C15683" s="9" t="s">
        <v>790</v>
      </c>
      <c r="D15683" s="14">
        <v>1944804.5</v>
      </c>
      <c r="E15683" s="14">
        <v>4825.8176178660096</v>
      </c>
      <c r="F15683" s="36">
        <v>4.99918295385764E-2</v>
      </c>
    </row>
    <row r="15684" spans="1:6" x14ac:dyDescent="0.4">
      <c r="A15684" s="9" t="s">
        <v>18251</v>
      </c>
      <c r="B15684" s="9" t="s">
        <v>13425</v>
      </c>
      <c r="C15684" s="9" t="s">
        <v>5</v>
      </c>
      <c r="D15684" s="14">
        <v>957220</v>
      </c>
      <c r="E15684" s="14">
        <v>4180</v>
      </c>
      <c r="F15684" s="36">
        <v>6.9363257039454895E-2</v>
      </c>
    </row>
    <row r="15685" spans="1:6" x14ac:dyDescent="0.4">
      <c r="A15685" s="9" t="s">
        <v>18251</v>
      </c>
      <c r="B15685" s="9" t="s">
        <v>13426</v>
      </c>
      <c r="C15685" s="9" t="s">
        <v>5</v>
      </c>
      <c r="D15685" s="14">
        <v>781660</v>
      </c>
      <c r="E15685" s="14">
        <v>4180</v>
      </c>
      <c r="F15685" s="36">
        <v>5.9046378494417302E-2</v>
      </c>
    </row>
    <row r="15686" spans="1:6" x14ac:dyDescent="0.4">
      <c r="A15686" s="9" t="s">
        <v>18251</v>
      </c>
      <c r="B15686" s="9" t="s">
        <v>24</v>
      </c>
      <c r="C15686" s="9" t="s">
        <v>5</v>
      </c>
      <c r="D15686" s="14">
        <v>499014.19224655401</v>
      </c>
      <c r="E15686" s="14">
        <v>4892.2960024171998</v>
      </c>
      <c r="F15686" s="36">
        <v>0.02</v>
      </c>
    </row>
    <row r="15687" spans="1:6" x14ac:dyDescent="0.4">
      <c r="A15687" s="9" t="s">
        <v>18251</v>
      </c>
      <c r="B15687" s="9" t="s">
        <v>13427</v>
      </c>
      <c r="C15687" s="9" t="s">
        <v>5</v>
      </c>
      <c r="D15687" s="14">
        <v>543538.66139078699</v>
      </c>
      <c r="E15687" s="14">
        <v>4492.0550528164204</v>
      </c>
      <c r="F15687" s="36">
        <v>2.1843021413485E-2</v>
      </c>
    </row>
    <row r="15688" spans="1:6" x14ac:dyDescent="0.4">
      <c r="A15688" s="9" t="s">
        <v>18251</v>
      </c>
      <c r="B15688" s="9" t="s">
        <v>5815</v>
      </c>
      <c r="C15688" s="9" t="s">
        <v>5</v>
      </c>
      <c r="D15688" s="14">
        <v>847278.4</v>
      </c>
      <c r="E15688" s="14">
        <v>4194.4475247524797</v>
      </c>
      <c r="F15688" s="36">
        <v>4.3375698423426999E-2</v>
      </c>
    </row>
    <row r="15689" spans="1:6" x14ac:dyDescent="0.4">
      <c r="A15689" s="9" t="s">
        <v>18251</v>
      </c>
      <c r="B15689" s="9" t="s">
        <v>9595</v>
      </c>
      <c r="C15689" s="9" t="s">
        <v>5</v>
      </c>
      <c r="D15689" s="14">
        <v>456502.75</v>
      </c>
      <c r="E15689" s="14">
        <v>5129.2443820224698</v>
      </c>
      <c r="F15689" s="36">
        <v>3.6268546290443703E-2</v>
      </c>
    </row>
    <row r="15690" spans="1:6" x14ac:dyDescent="0.4">
      <c r="A15690" s="9" t="s">
        <v>18251</v>
      </c>
      <c r="B15690" s="9" t="s">
        <v>13428</v>
      </c>
      <c r="C15690" s="9" t="s">
        <v>5</v>
      </c>
      <c r="D15690" s="14">
        <v>1998040</v>
      </c>
      <c r="E15690" s="14">
        <v>4180</v>
      </c>
      <c r="F15690" s="36">
        <v>6.7903980696941299E-2</v>
      </c>
    </row>
    <row r="15691" spans="1:6" x14ac:dyDescent="0.4">
      <c r="A15691" s="9" t="s">
        <v>18251</v>
      </c>
      <c r="B15691" s="9" t="s">
        <v>18902</v>
      </c>
      <c r="C15691" s="9" t="s">
        <v>5</v>
      </c>
      <c r="D15691" s="14">
        <v>664143.62717121595</v>
      </c>
      <c r="E15691" s="14">
        <v>4230.2141858039204</v>
      </c>
      <c r="F15691" s="36">
        <v>2.40225005538461E-2</v>
      </c>
    </row>
    <row r="15692" spans="1:6" x14ac:dyDescent="0.4">
      <c r="A15692" s="9" t="s">
        <v>18251</v>
      </c>
      <c r="B15692" s="9" t="s">
        <v>502</v>
      </c>
      <c r="C15692" s="9" t="s">
        <v>5</v>
      </c>
      <c r="D15692" s="14">
        <v>505771.24017368403</v>
      </c>
      <c r="E15692" s="14">
        <v>4863.18500167003</v>
      </c>
      <c r="F15692" s="36">
        <v>7.3968265808731101E-2</v>
      </c>
    </row>
    <row r="15693" spans="1:6" x14ac:dyDescent="0.4">
      <c r="A15693" s="9" t="s">
        <v>18251</v>
      </c>
      <c r="B15693" s="9" t="s">
        <v>13429</v>
      </c>
      <c r="C15693" s="9" t="s">
        <v>5</v>
      </c>
      <c r="D15693" s="14">
        <v>1274900</v>
      </c>
      <c r="E15693" s="14">
        <v>4180</v>
      </c>
      <c r="F15693" s="36">
        <v>7.05825816001171E-2</v>
      </c>
    </row>
    <row r="15694" spans="1:6" x14ac:dyDescent="0.4">
      <c r="A15694" s="9" t="s">
        <v>18251</v>
      </c>
      <c r="B15694" s="9" t="s">
        <v>18903</v>
      </c>
      <c r="C15694" s="9" t="s">
        <v>5</v>
      </c>
      <c r="D15694" s="14">
        <v>571571.87352043495</v>
      </c>
      <c r="E15694" s="14">
        <v>4363.1440726750798</v>
      </c>
      <c r="F15694" s="36">
        <v>3.8866531217691701E-2</v>
      </c>
    </row>
    <row r="15695" spans="1:6" x14ac:dyDescent="0.4">
      <c r="A15695" s="9" t="s">
        <v>18251</v>
      </c>
      <c r="B15695" s="9" t="s">
        <v>1014</v>
      </c>
      <c r="C15695" s="9" t="s">
        <v>5</v>
      </c>
      <c r="D15695" s="14">
        <v>847789.68015429296</v>
      </c>
      <c r="E15695" s="14">
        <v>4217.8591052452402</v>
      </c>
      <c r="F15695" s="36">
        <v>3.1693698520409E-2</v>
      </c>
    </row>
    <row r="15696" spans="1:6" x14ac:dyDescent="0.4">
      <c r="A15696" s="9" t="s">
        <v>18251</v>
      </c>
      <c r="B15696" s="9" t="s">
        <v>6290</v>
      </c>
      <c r="C15696" s="9" t="s">
        <v>5</v>
      </c>
      <c r="D15696" s="14">
        <v>1688152.5</v>
      </c>
      <c r="E15696" s="14">
        <v>4252.2732997481098</v>
      </c>
      <c r="F15696" s="36">
        <v>7.0101758976539599E-2</v>
      </c>
    </row>
    <row r="15697" spans="1:6" x14ac:dyDescent="0.4">
      <c r="A15697" s="9" t="s">
        <v>18251</v>
      </c>
      <c r="B15697" s="9" t="s">
        <v>18904</v>
      </c>
      <c r="C15697" s="9" t="s">
        <v>36</v>
      </c>
      <c r="D15697" s="14">
        <v>4629825</v>
      </c>
      <c r="E15697" s="14">
        <v>5415</v>
      </c>
      <c r="F15697" s="36">
        <v>2.8658161257244501E-2</v>
      </c>
    </row>
    <row r="15698" spans="1:6" x14ac:dyDescent="0.4">
      <c r="A15698" s="9" t="s">
        <v>18252</v>
      </c>
      <c r="B15698" s="9" t="s">
        <v>13435</v>
      </c>
      <c r="C15698" s="9" t="s">
        <v>5</v>
      </c>
      <c r="D15698" s="14">
        <v>799572.63984606601</v>
      </c>
      <c r="E15698" s="14">
        <v>4517.3595471529097</v>
      </c>
      <c r="F15698" s="36">
        <v>0.02</v>
      </c>
    </row>
    <row r="15699" spans="1:6" x14ac:dyDescent="0.4">
      <c r="A15699" s="9" t="s">
        <v>18252</v>
      </c>
      <c r="B15699" s="9" t="s">
        <v>13436</v>
      </c>
      <c r="C15699" s="9" t="s">
        <v>5</v>
      </c>
      <c r="D15699" s="14">
        <v>742799.76</v>
      </c>
      <c r="E15699" s="14">
        <v>4268.9641379310297</v>
      </c>
      <c r="F15699" s="36">
        <v>2.06764171867082E-2</v>
      </c>
    </row>
    <row r="15700" spans="1:6" x14ac:dyDescent="0.4">
      <c r="A15700" s="9" t="s">
        <v>18252</v>
      </c>
      <c r="B15700" s="9" t="s">
        <v>13437</v>
      </c>
      <c r="C15700" s="9" t="s">
        <v>5</v>
      </c>
      <c r="D15700" s="14">
        <v>485403.99386220402</v>
      </c>
      <c r="E15700" s="14">
        <v>5453.9774591258902</v>
      </c>
      <c r="F15700" s="36">
        <v>0.02</v>
      </c>
    </row>
    <row r="15701" spans="1:6" x14ac:dyDescent="0.4">
      <c r="A15701" s="9" t="s">
        <v>18252</v>
      </c>
      <c r="B15701" s="9" t="s">
        <v>13438</v>
      </c>
      <c r="C15701" s="9" t="s">
        <v>5</v>
      </c>
      <c r="D15701" s="14">
        <v>358418.33060644398</v>
      </c>
      <c r="E15701" s="14">
        <v>5689.17985089593</v>
      </c>
      <c r="F15701" s="36">
        <v>2.01366258573616E-2</v>
      </c>
    </row>
    <row r="15702" spans="1:6" x14ac:dyDescent="0.4">
      <c r="A15702" s="9" t="s">
        <v>18252</v>
      </c>
      <c r="B15702" s="9" t="s">
        <v>13439</v>
      </c>
      <c r="C15702" s="9" t="s">
        <v>5</v>
      </c>
      <c r="D15702" s="14">
        <v>536728.48358870402</v>
      </c>
      <c r="E15702" s="14">
        <v>5421.4998342293302</v>
      </c>
      <c r="F15702" s="36">
        <v>4.9181275238964199E-2</v>
      </c>
    </row>
    <row r="15703" spans="1:6" x14ac:dyDescent="0.4">
      <c r="A15703" s="9" t="s">
        <v>18252</v>
      </c>
      <c r="B15703" s="9" t="s">
        <v>13440</v>
      </c>
      <c r="C15703" s="9" t="s">
        <v>5</v>
      </c>
      <c r="D15703" s="14">
        <v>813050.35</v>
      </c>
      <c r="E15703" s="14">
        <v>4279.2123684210501</v>
      </c>
      <c r="F15703" s="36">
        <v>2.3209919138155601E-2</v>
      </c>
    </row>
    <row r="15704" spans="1:6" x14ac:dyDescent="0.4">
      <c r="A15704" s="9" t="s">
        <v>18252</v>
      </c>
      <c r="B15704" s="9" t="s">
        <v>5254</v>
      </c>
      <c r="C15704" s="9" t="s">
        <v>5</v>
      </c>
      <c r="D15704" s="14">
        <v>869440</v>
      </c>
      <c r="E15704" s="14">
        <v>4180</v>
      </c>
      <c r="F15704" s="36">
        <v>4.30391500170808E-2</v>
      </c>
    </row>
    <row r="15705" spans="1:6" x14ac:dyDescent="0.4">
      <c r="A15705" s="9" t="s">
        <v>18252</v>
      </c>
      <c r="B15705" s="9" t="s">
        <v>13441</v>
      </c>
      <c r="C15705" s="9" t="s">
        <v>5</v>
      </c>
      <c r="D15705" s="14">
        <v>861299.6</v>
      </c>
      <c r="E15705" s="14">
        <v>4263.8594059405896</v>
      </c>
      <c r="F15705" s="36">
        <v>5.4690205344859202E-2</v>
      </c>
    </row>
    <row r="15706" spans="1:6" x14ac:dyDescent="0.4">
      <c r="A15706" s="9" t="s">
        <v>18252</v>
      </c>
      <c r="B15706" s="9" t="s">
        <v>13442</v>
      </c>
      <c r="C15706" s="9" t="s">
        <v>5</v>
      </c>
      <c r="D15706" s="14">
        <v>1165151.24</v>
      </c>
      <c r="E15706" s="14">
        <v>4283.6442647058802</v>
      </c>
      <c r="F15706" s="36">
        <v>7.1815037257069406E-2</v>
      </c>
    </row>
    <row r="15707" spans="1:6" x14ac:dyDescent="0.4">
      <c r="A15707" s="9" t="s">
        <v>18252</v>
      </c>
      <c r="B15707" s="9" t="s">
        <v>13443</v>
      </c>
      <c r="C15707" s="9" t="s">
        <v>5</v>
      </c>
      <c r="D15707" s="14">
        <v>430201.95352053299</v>
      </c>
      <c r="E15707" s="14">
        <v>5061.1994531827404</v>
      </c>
      <c r="F15707" s="36">
        <v>0.02</v>
      </c>
    </row>
    <row r="15708" spans="1:6" x14ac:dyDescent="0.4">
      <c r="A15708" s="9" t="s">
        <v>18252</v>
      </c>
      <c r="B15708" s="9" t="s">
        <v>13444</v>
      </c>
      <c r="C15708" s="9" t="s">
        <v>5</v>
      </c>
      <c r="D15708" s="14">
        <v>561259.63865702797</v>
      </c>
      <c r="E15708" s="14">
        <v>4677.1636554752304</v>
      </c>
      <c r="F15708" s="36">
        <v>0.02</v>
      </c>
    </row>
    <row r="15709" spans="1:6" x14ac:dyDescent="0.4">
      <c r="A15709" s="9" t="s">
        <v>18252</v>
      </c>
      <c r="B15709" s="9" t="s">
        <v>13445</v>
      </c>
      <c r="C15709" s="9" t="s">
        <v>5</v>
      </c>
      <c r="D15709" s="14">
        <v>836000</v>
      </c>
      <c r="E15709" s="14">
        <v>4180</v>
      </c>
      <c r="F15709" s="36">
        <v>3.5200828965476799E-2</v>
      </c>
    </row>
    <row r="15710" spans="1:6" x14ac:dyDescent="0.4">
      <c r="A15710" s="9" t="s">
        <v>18252</v>
      </c>
      <c r="B15710" s="9" t="s">
        <v>13446</v>
      </c>
      <c r="C15710" s="9" t="s">
        <v>5</v>
      </c>
      <c r="D15710" s="14">
        <v>445176.03622315801</v>
      </c>
      <c r="E15710" s="14">
        <v>6015.8923813940301</v>
      </c>
      <c r="F15710" s="36">
        <v>7.6930836850455098E-2</v>
      </c>
    </row>
    <row r="15711" spans="1:6" x14ac:dyDescent="0.4">
      <c r="A15711" s="9" t="s">
        <v>18252</v>
      </c>
      <c r="B15711" s="9" t="s">
        <v>13447</v>
      </c>
      <c r="C15711" s="9" t="s">
        <v>5</v>
      </c>
      <c r="D15711" s="14">
        <v>422667.42572700698</v>
      </c>
      <c r="E15711" s="14">
        <v>5218.1163670000897</v>
      </c>
      <c r="F15711" s="36">
        <v>1.9999999999999799E-2</v>
      </c>
    </row>
    <row r="15712" spans="1:6" x14ac:dyDescent="0.4">
      <c r="A15712" s="9" t="s">
        <v>18252</v>
      </c>
      <c r="B15712" s="9" t="s">
        <v>13448</v>
      </c>
      <c r="C15712" s="9" t="s">
        <v>5</v>
      </c>
      <c r="D15712" s="14">
        <v>862211.66</v>
      </c>
      <c r="E15712" s="14">
        <v>4268.3745544554504</v>
      </c>
      <c r="F15712" s="36">
        <v>6.5212313266639094E-2</v>
      </c>
    </row>
    <row r="15713" spans="1:6" x14ac:dyDescent="0.4">
      <c r="A15713" s="9" t="s">
        <v>18252</v>
      </c>
      <c r="B15713" s="9" t="s">
        <v>13469</v>
      </c>
      <c r="C15713" s="9" t="s">
        <v>36</v>
      </c>
      <c r="D15713" s="14">
        <v>4965555</v>
      </c>
      <c r="E15713" s="14">
        <v>5415</v>
      </c>
      <c r="F15713" s="36">
        <v>2.96286232321352E-2</v>
      </c>
    </row>
    <row r="15714" spans="1:6" x14ac:dyDescent="0.4">
      <c r="A15714" s="9" t="s">
        <v>18252</v>
      </c>
      <c r="B15714" s="9" t="s">
        <v>13449</v>
      </c>
      <c r="C15714" s="9" t="s">
        <v>5</v>
      </c>
      <c r="D15714" s="14">
        <v>354833.35177297</v>
      </c>
      <c r="E15714" s="14">
        <v>5544.2711214526498</v>
      </c>
      <c r="F15714" s="36">
        <v>0.02</v>
      </c>
    </row>
    <row r="15715" spans="1:6" x14ac:dyDescent="0.4">
      <c r="A15715" s="9" t="s">
        <v>18252</v>
      </c>
      <c r="B15715" s="9" t="s">
        <v>13450</v>
      </c>
      <c r="C15715" s="9" t="s">
        <v>5</v>
      </c>
      <c r="D15715" s="14">
        <v>878693.36972744903</v>
      </c>
      <c r="E15715" s="14">
        <v>4328.5387671302897</v>
      </c>
      <c r="F15715" s="36">
        <v>2.7768601706136899E-2</v>
      </c>
    </row>
    <row r="15716" spans="1:6" x14ac:dyDescent="0.4">
      <c r="A15716" s="9" t="s">
        <v>18252</v>
      </c>
      <c r="B15716" s="9" t="s">
        <v>13451</v>
      </c>
      <c r="C15716" s="9" t="s">
        <v>5</v>
      </c>
      <c r="D15716" s="14">
        <v>821739.92337615602</v>
      </c>
      <c r="E15716" s="14">
        <v>4490.3820949516703</v>
      </c>
      <c r="F15716" s="36">
        <v>0.02</v>
      </c>
    </row>
    <row r="15717" spans="1:6" x14ac:dyDescent="0.4">
      <c r="A15717" s="9" t="s">
        <v>18252</v>
      </c>
      <c r="B15717" s="9" t="s">
        <v>13452</v>
      </c>
      <c r="C15717" s="9" t="s">
        <v>5</v>
      </c>
      <c r="D15717" s="14">
        <v>2118209.16</v>
      </c>
      <c r="E15717" s="14">
        <v>4261.99026156942</v>
      </c>
      <c r="F15717" s="36">
        <v>6.3577195955452095E-2</v>
      </c>
    </row>
    <row r="15718" spans="1:6" x14ac:dyDescent="0.4">
      <c r="A15718" s="9" t="s">
        <v>18252</v>
      </c>
      <c r="B15718" s="9" t="s">
        <v>13470</v>
      </c>
      <c r="C15718" s="9" t="s">
        <v>36</v>
      </c>
      <c r="D15718" s="14">
        <v>4066665</v>
      </c>
      <c r="E15718" s="14">
        <v>5415</v>
      </c>
      <c r="F15718" s="36">
        <v>2.8660847603357902E-2</v>
      </c>
    </row>
    <row r="15719" spans="1:6" x14ac:dyDescent="0.4">
      <c r="A15719" s="9" t="s">
        <v>18252</v>
      </c>
      <c r="B15719" s="9" t="s">
        <v>13453</v>
      </c>
      <c r="C15719" s="9" t="s">
        <v>5</v>
      </c>
      <c r="D15719" s="14">
        <v>437210.83944337</v>
      </c>
      <c r="E15719" s="14">
        <v>5752.7742032022397</v>
      </c>
      <c r="F15719" s="36">
        <v>8.7806768243485295E-2</v>
      </c>
    </row>
    <row r="15720" spans="1:6" x14ac:dyDescent="0.4">
      <c r="A15720" s="9" t="s">
        <v>18252</v>
      </c>
      <c r="B15720" s="9" t="s">
        <v>17821</v>
      </c>
      <c r="C15720" s="9" t="s">
        <v>5</v>
      </c>
      <c r="D15720" s="14">
        <v>460768.17909746501</v>
      </c>
      <c r="E15720" s="14">
        <v>5119.6464344162796</v>
      </c>
      <c r="F15720" s="36">
        <v>9.8272260884837398E-2</v>
      </c>
    </row>
    <row r="15721" spans="1:6" x14ac:dyDescent="0.4">
      <c r="A15721" s="9" t="s">
        <v>18252</v>
      </c>
      <c r="B15721" s="9" t="s">
        <v>13471</v>
      </c>
      <c r="C15721" s="9" t="s">
        <v>36</v>
      </c>
      <c r="D15721" s="14">
        <v>3253983.5769842202</v>
      </c>
      <c r="E15721" s="14">
        <v>5629.7293719450199</v>
      </c>
      <c r="F15721" s="36">
        <v>3.37783627634132E-2</v>
      </c>
    </row>
    <row r="15722" spans="1:6" x14ac:dyDescent="0.4">
      <c r="A15722" s="9" t="s">
        <v>18252</v>
      </c>
      <c r="B15722" s="9" t="s">
        <v>3938</v>
      </c>
      <c r="C15722" s="9" t="s">
        <v>5</v>
      </c>
      <c r="D15722" s="14">
        <v>726018.866254261</v>
      </c>
      <c r="E15722" s="14">
        <v>4321.5408705610798</v>
      </c>
      <c r="F15722" s="36">
        <v>3.1215632784144E-2</v>
      </c>
    </row>
    <row r="15723" spans="1:6" x14ac:dyDescent="0.4">
      <c r="A15723" s="9" t="s">
        <v>18252</v>
      </c>
      <c r="B15723" s="9" t="s">
        <v>13454</v>
      </c>
      <c r="C15723" s="9" t="s">
        <v>5</v>
      </c>
      <c r="D15723" s="14">
        <v>328621.33379981801</v>
      </c>
      <c r="E15723" s="14">
        <v>6991.9432723365499</v>
      </c>
      <c r="F15723" s="36">
        <v>0.115528601558422</v>
      </c>
    </row>
    <row r="15724" spans="1:6" x14ac:dyDescent="0.4">
      <c r="A15724" s="9" t="s">
        <v>18252</v>
      </c>
      <c r="B15724" s="9" t="s">
        <v>13455</v>
      </c>
      <c r="C15724" s="9" t="s">
        <v>5</v>
      </c>
      <c r="D15724" s="14">
        <v>546904.70383029303</v>
      </c>
      <c r="E15724" s="14">
        <v>5017.47434706691</v>
      </c>
      <c r="F15724" s="36">
        <v>0.117824141702649</v>
      </c>
    </row>
    <row r="15725" spans="1:6" x14ac:dyDescent="0.4">
      <c r="A15725" s="9" t="s">
        <v>18252</v>
      </c>
      <c r="B15725" s="9" t="s">
        <v>13456</v>
      </c>
      <c r="C15725" s="9" t="s">
        <v>5</v>
      </c>
      <c r="D15725" s="14">
        <v>793717.43973611004</v>
      </c>
      <c r="E15725" s="14">
        <v>4385.1792250613798</v>
      </c>
      <c r="F15725" s="36">
        <v>4.0575667929929601E-2</v>
      </c>
    </row>
    <row r="15726" spans="1:6" x14ac:dyDescent="0.4">
      <c r="A15726" s="9" t="s">
        <v>18252</v>
      </c>
      <c r="B15726" s="9" t="s">
        <v>13457</v>
      </c>
      <c r="C15726" s="9" t="s">
        <v>5</v>
      </c>
      <c r="D15726" s="14">
        <v>880929.04</v>
      </c>
      <c r="E15726" s="14">
        <v>4276.3545631068</v>
      </c>
      <c r="F15726" s="36">
        <v>5.0455628917441403E-2</v>
      </c>
    </row>
    <row r="15727" spans="1:6" x14ac:dyDescent="0.4">
      <c r="A15727" s="9" t="s">
        <v>18252</v>
      </c>
      <c r="B15727" s="9" t="s">
        <v>13472</v>
      </c>
      <c r="C15727" s="9" t="s">
        <v>36</v>
      </c>
      <c r="D15727" s="14">
        <v>3819418.2648187298</v>
      </c>
      <c r="E15727" s="14">
        <v>5858.0034736483603</v>
      </c>
      <c r="F15727" s="36">
        <v>0.02</v>
      </c>
    </row>
    <row r="15728" spans="1:6" x14ac:dyDescent="0.4">
      <c r="A15728" s="9" t="s">
        <v>18252</v>
      </c>
      <c r="B15728" s="9" t="s">
        <v>13458</v>
      </c>
      <c r="C15728" s="9" t="s">
        <v>5</v>
      </c>
      <c r="D15728" s="14">
        <v>1308260.5586661601</v>
      </c>
      <c r="E15728" s="14">
        <v>4465.0531012496904</v>
      </c>
      <c r="F15728" s="36">
        <v>0.02</v>
      </c>
    </row>
    <row r="15729" spans="1:6" x14ac:dyDescent="0.4">
      <c r="A15729" s="9" t="s">
        <v>18252</v>
      </c>
      <c r="B15729" s="9" t="s">
        <v>18905</v>
      </c>
      <c r="C15729" s="9" t="s">
        <v>5</v>
      </c>
      <c r="D15729" s="14">
        <v>656077.56872873101</v>
      </c>
      <c r="E15729" s="14">
        <v>4463.1127124403502</v>
      </c>
      <c r="F15729" s="36">
        <v>0.02</v>
      </c>
    </row>
    <row r="15730" spans="1:6" x14ac:dyDescent="0.4">
      <c r="A15730" s="9" t="s">
        <v>18252</v>
      </c>
      <c r="B15730" s="9" t="s">
        <v>13459</v>
      </c>
      <c r="C15730" s="9" t="s">
        <v>5</v>
      </c>
      <c r="D15730" s="14">
        <v>487766.71337977197</v>
      </c>
      <c r="E15730" s="14">
        <v>4690.0645517285702</v>
      </c>
      <c r="F15730" s="36">
        <v>3.0200936315729801E-2</v>
      </c>
    </row>
    <row r="15731" spans="1:6" x14ac:dyDescent="0.4">
      <c r="A15731" s="9" t="s">
        <v>18252</v>
      </c>
      <c r="B15731" s="9" t="s">
        <v>13460</v>
      </c>
      <c r="C15731" s="9" t="s">
        <v>5</v>
      </c>
      <c r="D15731" s="14">
        <v>937862.24251868902</v>
      </c>
      <c r="E15731" s="14">
        <v>4423.8785024466497</v>
      </c>
      <c r="F15731" s="36">
        <v>2.4726942841305902E-2</v>
      </c>
    </row>
    <row r="15732" spans="1:6" x14ac:dyDescent="0.4">
      <c r="A15732" s="9" t="s">
        <v>18252</v>
      </c>
      <c r="B15732" s="9" t="s">
        <v>816</v>
      </c>
      <c r="C15732" s="9" t="s">
        <v>5</v>
      </c>
      <c r="D15732" s="14">
        <v>696234.03522909002</v>
      </c>
      <c r="E15732" s="14">
        <v>4463.03868736596</v>
      </c>
      <c r="F15732" s="36">
        <v>1.9999999999999799E-2</v>
      </c>
    </row>
    <row r="15733" spans="1:6" x14ac:dyDescent="0.4">
      <c r="A15733" s="9" t="s">
        <v>18252</v>
      </c>
      <c r="B15733" s="9" t="s">
        <v>13461</v>
      </c>
      <c r="C15733" s="9" t="s">
        <v>5</v>
      </c>
      <c r="D15733" s="14">
        <v>806799.27163243503</v>
      </c>
      <c r="E15733" s="14">
        <v>4384.7786501762803</v>
      </c>
      <c r="F15733" s="36">
        <v>0.02</v>
      </c>
    </row>
    <row r="15734" spans="1:6" x14ac:dyDescent="0.4">
      <c r="A15734" s="9" t="s">
        <v>18252</v>
      </c>
      <c r="B15734" s="9" t="s">
        <v>13462</v>
      </c>
      <c r="C15734" s="9" t="s">
        <v>5</v>
      </c>
      <c r="D15734" s="14">
        <v>329447.01892359002</v>
      </c>
      <c r="E15734" s="14">
        <v>5989.94579861073</v>
      </c>
      <c r="F15734" s="36">
        <v>0.02</v>
      </c>
    </row>
    <row r="15735" spans="1:6" x14ac:dyDescent="0.4">
      <c r="A15735" s="9" t="s">
        <v>18252</v>
      </c>
      <c r="B15735" s="9" t="s">
        <v>13473</v>
      </c>
      <c r="C15735" s="9" t="s">
        <v>36</v>
      </c>
      <c r="D15735" s="14">
        <v>3238170</v>
      </c>
      <c r="E15735" s="14">
        <v>5415</v>
      </c>
      <c r="F15735" s="36">
        <v>2.8635933027913799E-2</v>
      </c>
    </row>
    <row r="15736" spans="1:6" x14ac:dyDescent="0.4">
      <c r="A15736" s="9" t="s">
        <v>18252</v>
      </c>
      <c r="B15736" s="9" t="s">
        <v>13463</v>
      </c>
      <c r="C15736" s="9" t="s">
        <v>5</v>
      </c>
      <c r="D15736" s="14">
        <v>453107.19344316103</v>
      </c>
      <c r="E15736" s="14">
        <v>4671.2081798263998</v>
      </c>
      <c r="F15736" s="36">
        <v>0.02</v>
      </c>
    </row>
    <row r="15737" spans="1:6" x14ac:dyDescent="0.4">
      <c r="A15737" s="9" t="s">
        <v>18252</v>
      </c>
      <c r="B15737" s="9" t="s">
        <v>17815</v>
      </c>
      <c r="C15737" s="9" t="s">
        <v>5</v>
      </c>
      <c r="D15737" s="14">
        <v>297460.535037781</v>
      </c>
      <c r="E15737" s="14">
        <v>6760.4667054041201</v>
      </c>
      <c r="F15737" s="36">
        <v>0.02</v>
      </c>
    </row>
    <row r="15738" spans="1:6" x14ac:dyDescent="0.4">
      <c r="A15738" s="9" t="s">
        <v>18252</v>
      </c>
      <c r="B15738" s="9" t="s">
        <v>13464</v>
      </c>
      <c r="C15738" s="9" t="s">
        <v>5</v>
      </c>
      <c r="D15738" s="14">
        <v>472158.20979026298</v>
      </c>
      <c r="E15738" s="14">
        <v>5076.9699977447699</v>
      </c>
      <c r="F15738" s="36">
        <v>0.02</v>
      </c>
    </row>
    <row r="15739" spans="1:6" x14ac:dyDescent="0.4">
      <c r="A15739" s="9" t="s">
        <v>18252</v>
      </c>
      <c r="B15739" s="9" t="s">
        <v>13474</v>
      </c>
      <c r="C15739" s="9" t="s">
        <v>36</v>
      </c>
      <c r="D15739" s="14">
        <v>7603925</v>
      </c>
      <c r="E15739" s="14">
        <v>5450.8422939068096</v>
      </c>
      <c r="F15739" s="36">
        <v>2.77507075377732E-2</v>
      </c>
    </row>
    <row r="15740" spans="1:6" x14ac:dyDescent="0.4">
      <c r="A15740" s="9" t="s">
        <v>18252</v>
      </c>
      <c r="B15740" s="9" t="s">
        <v>13465</v>
      </c>
      <c r="C15740" s="9" t="s">
        <v>5</v>
      </c>
      <c r="D15740" s="14">
        <v>963193.35242667503</v>
      </c>
      <c r="E15740" s="14">
        <v>4522.0345184350899</v>
      </c>
      <c r="F15740" s="36">
        <v>0.02</v>
      </c>
    </row>
    <row r="15741" spans="1:6" x14ac:dyDescent="0.4">
      <c r="A15741" s="9" t="s">
        <v>18252</v>
      </c>
      <c r="B15741" s="9" t="s">
        <v>13466</v>
      </c>
      <c r="C15741" s="9" t="s">
        <v>5</v>
      </c>
      <c r="D15741" s="14">
        <v>1722160</v>
      </c>
      <c r="E15741" s="14">
        <v>4180</v>
      </c>
      <c r="F15741" s="36">
        <v>6.2479771907155299E-2</v>
      </c>
    </row>
    <row r="15742" spans="1:6" x14ac:dyDescent="0.4">
      <c r="A15742" s="9" t="s">
        <v>18252</v>
      </c>
      <c r="B15742" s="9" t="s">
        <v>13467</v>
      </c>
      <c r="C15742" s="9" t="s">
        <v>5</v>
      </c>
      <c r="D15742" s="14">
        <v>302558.189293392</v>
      </c>
      <c r="E15742" s="14">
        <v>6723.5153176309304</v>
      </c>
      <c r="F15742" s="36">
        <v>0.02</v>
      </c>
    </row>
    <row r="15743" spans="1:6" x14ac:dyDescent="0.4">
      <c r="A15743" s="9" t="s">
        <v>18252</v>
      </c>
      <c r="B15743" s="9" t="s">
        <v>13468</v>
      </c>
      <c r="C15743" s="9" t="s">
        <v>5</v>
      </c>
      <c r="D15743" s="14">
        <v>1603919.49521927</v>
      </c>
      <c r="E15743" s="14">
        <v>4265.7433383491198</v>
      </c>
      <c r="F15743" s="36">
        <v>0.02</v>
      </c>
    </row>
    <row r="15744" spans="1:6" x14ac:dyDescent="0.4">
      <c r="A15744" s="9" t="s">
        <v>18253</v>
      </c>
      <c r="B15744" s="9" t="s">
        <v>17516</v>
      </c>
      <c r="C15744" s="9" t="s">
        <v>5</v>
      </c>
      <c r="D15744" s="14">
        <v>493514.63815686101</v>
      </c>
      <c r="E15744" s="14">
        <v>5483.4959795206696</v>
      </c>
      <c r="F15744" s="36">
        <v>0.02</v>
      </c>
    </row>
    <row r="15745" spans="1:6" x14ac:dyDescent="0.4">
      <c r="A15745" s="9" t="s">
        <v>18253</v>
      </c>
      <c r="B15745" s="9" t="s">
        <v>13475</v>
      </c>
      <c r="C15745" s="9" t="s">
        <v>5</v>
      </c>
      <c r="D15745" s="14">
        <v>354729.46199261397</v>
      </c>
      <c r="E15745" s="14">
        <v>7094.5892398522701</v>
      </c>
      <c r="F15745" s="36">
        <v>0.02</v>
      </c>
    </row>
    <row r="15746" spans="1:6" x14ac:dyDescent="0.4">
      <c r="A15746" s="9" t="s">
        <v>18253</v>
      </c>
      <c r="B15746" s="9" t="s">
        <v>13476</v>
      </c>
      <c r="C15746" s="9" t="s">
        <v>5</v>
      </c>
      <c r="D15746" s="14">
        <v>1786748</v>
      </c>
      <c r="E15746" s="14">
        <v>4264.31503579952</v>
      </c>
      <c r="F15746" s="36">
        <v>6.8515582031174901E-2</v>
      </c>
    </row>
    <row r="15747" spans="1:6" x14ac:dyDescent="0.4">
      <c r="A15747" s="9" t="s">
        <v>18253</v>
      </c>
      <c r="B15747" s="9" t="s">
        <v>13477</v>
      </c>
      <c r="C15747" s="9" t="s">
        <v>5</v>
      </c>
      <c r="D15747" s="14">
        <v>722776.90872422606</v>
      </c>
      <c r="E15747" s="14">
        <v>4489.2975697156899</v>
      </c>
      <c r="F15747" s="36">
        <v>2.73773383327547E-2</v>
      </c>
    </row>
    <row r="15748" spans="1:6" x14ac:dyDescent="0.4">
      <c r="A15748" s="9" t="s">
        <v>18253</v>
      </c>
      <c r="B15748" s="9" t="s">
        <v>13478</v>
      </c>
      <c r="C15748" s="9" t="s">
        <v>5</v>
      </c>
      <c r="D15748" s="14">
        <v>2599960</v>
      </c>
      <c r="E15748" s="14">
        <v>4180</v>
      </c>
      <c r="F15748" s="36">
        <v>3.3512816069237901E-2</v>
      </c>
    </row>
    <row r="15749" spans="1:6" x14ac:dyDescent="0.4">
      <c r="A15749" s="9" t="s">
        <v>18253</v>
      </c>
      <c r="B15749" s="9" t="s">
        <v>13479</v>
      </c>
      <c r="C15749" s="9" t="s">
        <v>5</v>
      </c>
      <c r="D15749" s="14">
        <v>1646764</v>
      </c>
      <c r="E15749" s="14">
        <v>4299.6449086161902</v>
      </c>
      <c r="F15749" s="36">
        <v>5.4508305595906602E-2</v>
      </c>
    </row>
    <row r="15750" spans="1:6" x14ac:dyDescent="0.4">
      <c r="A15750" s="9" t="s">
        <v>18253</v>
      </c>
      <c r="B15750" s="9" t="s">
        <v>13480</v>
      </c>
      <c r="C15750" s="9" t="s">
        <v>5</v>
      </c>
      <c r="D15750" s="14">
        <v>1576371.3309713299</v>
      </c>
      <c r="E15750" s="14">
        <v>4820.7074341630996</v>
      </c>
      <c r="F15750" s="36">
        <v>2.4347469586269301E-2</v>
      </c>
    </row>
    <row r="15751" spans="1:6" x14ac:dyDescent="0.4">
      <c r="A15751" s="9" t="s">
        <v>18253</v>
      </c>
      <c r="B15751" s="9" t="s">
        <v>13481</v>
      </c>
      <c r="C15751" s="9" t="s">
        <v>5</v>
      </c>
      <c r="D15751" s="14">
        <v>2765634.15394946</v>
      </c>
      <c r="E15751" s="14">
        <v>4743.7978626920503</v>
      </c>
      <c r="F15751" s="36">
        <v>3.5388857912208402E-2</v>
      </c>
    </row>
    <row r="15752" spans="1:6" x14ac:dyDescent="0.4">
      <c r="A15752" s="9" t="s">
        <v>18253</v>
      </c>
      <c r="B15752" s="9" t="s">
        <v>13482</v>
      </c>
      <c r="C15752" s="9" t="s">
        <v>5</v>
      </c>
      <c r="D15752" s="14">
        <v>954716.95859470998</v>
      </c>
      <c r="E15752" s="14">
        <v>4895.9844030497998</v>
      </c>
      <c r="F15752" s="36">
        <v>4.7614640980472703E-2</v>
      </c>
    </row>
    <row r="15753" spans="1:6" x14ac:dyDescent="0.4">
      <c r="A15753" s="9" t="s">
        <v>18253</v>
      </c>
      <c r="B15753" s="9" t="s">
        <v>1031</v>
      </c>
      <c r="C15753" s="9" t="s">
        <v>5</v>
      </c>
      <c r="D15753" s="14">
        <v>1394716.3859774501</v>
      </c>
      <c r="E15753" s="14">
        <v>4358.4887061795198</v>
      </c>
      <c r="F15753" s="36">
        <v>0.02</v>
      </c>
    </row>
    <row r="15754" spans="1:6" x14ac:dyDescent="0.4">
      <c r="A15754" s="9" t="s">
        <v>18253</v>
      </c>
      <c r="B15754" s="9" t="s">
        <v>481</v>
      </c>
      <c r="C15754" s="9" t="s">
        <v>5</v>
      </c>
      <c r="D15754" s="14">
        <v>1291776.25542555</v>
      </c>
      <c r="E15754" s="14">
        <v>4364.1089710322503</v>
      </c>
      <c r="F15754" s="36">
        <v>2.20529113594785E-2</v>
      </c>
    </row>
    <row r="15755" spans="1:6" x14ac:dyDescent="0.4">
      <c r="A15755" s="9" t="s">
        <v>18253</v>
      </c>
      <c r="B15755" s="9" t="s">
        <v>413</v>
      </c>
      <c r="C15755" s="9" t="s">
        <v>5</v>
      </c>
      <c r="D15755" s="14">
        <v>1770342.2011632</v>
      </c>
      <c r="E15755" s="14">
        <v>4245.4249428374096</v>
      </c>
      <c r="F15755" s="36">
        <v>0.02</v>
      </c>
    </row>
    <row r="15756" spans="1:6" x14ac:dyDescent="0.4">
      <c r="A15756" s="9" t="s">
        <v>18253</v>
      </c>
      <c r="B15756" s="9" t="s">
        <v>13483</v>
      </c>
      <c r="C15756" s="9" t="s">
        <v>5</v>
      </c>
      <c r="D15756" s="14">
        <v>877800</v>
      </c>
      <c r="E15756" s="14">
        <v>4180</v>
      </c>
      <c r="F15756" s="36">
        <v>3.3329031765456901E-2</v>
      </c>
    </row>
    <row r="15757" spans="1:6" x14ac:dyDescent="0.4">
      <c r="A15757" s="9" t="s">
        <v>18253</v>
      </c>
      <c r="B15757" s="9" t="s">
        <v>13484</v>
      </c>
      <c r="C15757" s="9" t="s">
        <v>5</v>
      </c>
      <c r="D15757" s="14">
        <v>1730678.0165227801</v>
      </c>
      <c r="E15757" s="14">
        <v>4370.3990316231702</v>
      </c>
      <c r="F15757" s="36">
        <v>0.02</v>
      </c>
    </row>
    <row r="15758" spans="1:6" x14ac:dyDescent="0.4">
      <c r="A15758" s="9" t="s">
        <v>18253</v>
      </c>
      <c r="B15758" s="9" t="s">
        <v>13499</v>
      </c>
      <c r="C15758" s="9" t="s">
        <v>36</v>
      </c>
      <c r="D15758" s="14">
        <v>5108015.4309780002</v>
      </c>
      <c r="E15758" s="14">
        <v>6329.6349826245396</v>
      </c>
      <c r="F15758" s="36">
        <v>2.6470544194998599E-2</v>
      </c>
    </row>
    <row r="15759" spans="1:6" x14ac:dyDescent="0.4">
      <c r="A15759" s="9" t="s">
        <v>18253</v>
      </c>
      <c r="B15759" s="9" t="s">
        <v>13485</v>
      </c>
      <c r="C15759" s="9" t="s">
        <v>5</v>
      </c>
      <c r="D15759" s="14">
        <v>1770368</v>
      </c>
      <c r="E15759" s="14">
        <v>4255.6923076923104</v>
      </c>
      <c r="F15759" s="36">
        <v>6.8552012521143596E-2</v>
      </c>
    </row>
    <row r="15760" spans="1:6" x14ac:dyDescent="0.4">
      <c r="A15760" s="9" t="s">
        <v>18253</v>
      </c>
      <c r="B15760" s="9" t="s">
        <v>13486</v>
      </c>
      <c r="C15760" s="9" t="s">
        <v>5</v>
      </c>
      <c r="D15760" s="14">
        <v>2031480</v>
      </c>
      <c r="E15760" s="14">
        <v>4180</v>
      </c>
      <c r="F15760" s="36">
        <v>6.7938131378494998E-2</v>
      </c>
    </row>
    <row r="15761" spans="1:6" x14ac:dyDescent="0.4">
      <c r="A15761" s="9" t="s">
        <v>18253</v>
      </c>
      <c r="B15761" s="9" t="s">
        <v>13487</v>
      </c>
      <c r="C15761" s="9" t="s">
        <v>5</v>
      </c>
      <c r="D15761" s="14">
        <v>1576653.68085391</v>
      </c>
      <c r="E15761" s="14">
        <v>4307.7969422238002</v>
      </c>
      <c r="F15761" s="36">
        <v>0.02</v>
      </c>
    </row>
    <row r="15762" spans="1:6" x14ac:dyDescent="0.4">
      <c r="A15762" s="9" t="s">
        <v>18253</v>
      </c>
      <c r="B15762" s="9" t="s">
        <v>13500</v>
      </c>
      <c r="C15762" s="9" t="s">
        <v>36</v>
      </c>
      <c r="D15762" s="14">
        <v>6160085.9351399699</v>
      </c>
      <c r="E15762" s="14">
        <v>5584.8467227016899</v>
      </c>
      <c r="F15762" s="36">
        <v>3.48855813806297E-2</v>
      </c>
    </row>
    <row r="15763" spans="1:6" x14ac:dyDescent="0.4">
      <c r="A15763" s="9" t="s">
        <v>18253</v>
      </c>
      <c r="B15763" s="9" t="s">
        <v>13488</v>
      </c>
      <c r="C15763" s="9" t="s">
        <v>5</v>
      </c>
      <c r="D15763" s="14">
        <v>1431390.8636449</v>
      </c>
      <c r="E15763" s="14">
        <v>4431.5506614393198</v>
      </c>
      <c r="F15763" s="36">
        <v>0.02</v>
      </c>
    </row>
    <row r="15764" spans="1:6" x14ac:dyDescent="0.4">
      <c r="A15764" s="9" t="s">
        <v>18253</v>
      </c>
      <c r="B15764" s="9" t="s">
        <v>13489</v>
      </c>
      <c r="C15764" s="9" t="s">
        <v>5</v>
      </c>
      <c r="D15764" s="14">
        <v>1121600.2494925701</v>
      </c>
      <c r="E15764" s="14">
        <v>4940.9702620818198</v>
      </c>
      <c r="F15764" s="36">
        <v>0.02</v>
      </c>
    </row>
    <row r="15765" spans="1:6" x14ac:dyDescent="0.4">
      <c r="A15765" s="9" t="s">
        <v>18253</v>
      </c>
      <c r="B15765" s="9" t="s">
        <v>17515</v>
      </c>
      <c r="C15765" s="9" t="s">
        <v>5</v>
      </c>
      <c r="D15765" s="14">
        <v>1648181.57870678</v>
      </c>
      <c r="E15765" s="14">
        <v>5086.9801811937696</v>
      </c>
      <c r="F15765" s="36">
        <v>0.02</v>
      </c>
    </row>
    <row r="15766" spans="1:6" x14ac:dyDescent="0.4">
      <c r="A15766" s="9" t="s">
        <v>18253</v>
      </c>
      <c r="B15766" s="9" t="s">
        <v>13490</v>
      </c>
      <c r="C15766" s="9" t="s">
        <v>5</v>
      </c>
      <c r="D15766" s="14">
        <v>606733.62610037206</v>
      </c>
      <c r="E15766" s="14">
        <v>5230.4622939687297</v>
      </c>
      <c r="F15766" s="36">
        <v>1.9999999999999799E-2</v>
      </c>
    </row>
    <row r="15767" spans="1:6" x14ac:dyDescent="0.4">
      <c r="A15767" s="9" t="s">
        <v>18253</v>
      </c>
      <c r="B15767" s="9" t="s">
        <v>13491</v>
      </c>
      <c r="C15767" s="9" t="s">
        <v>5</v>
      </c>
      <c r="D15767" s="14">
        <v>1105915.9524697601</v>
      </c>
      <c r="E15767" s="14">
        <v>4787.5149457565303</v>
      </c>
      <c r="F15767" s="36">
        <v>3.7082057078518402E-2</v>
      </c>
    </row>
    <row r="15768" spans="1:6" x14ac:dyDescent="0.4">
      <c r="A15768" s="9" t="s">
        <v>18253</v>
      </c>
      <c r="B15768" s="9" t="s">
        <v>13492</v>
      </c>
      <c r="C15768" s="9" t="s">
        <v>5</v>
      </c>
      <c r="D15768" s="14">
        <v>824909.70601495297</v>
      </c>
      <c r="E15768" s="14">
        <v>4208.7229898722098</v>
      </c>
      <c r="F15768" s="36">
        <v>1.9999999999999799E-2</v>
      </c>
    </row>
    <row r="15769" spans="1:6" x14ac:dyDescent="0.4">
      <c r="A15769" s="9" t="s">
        <v>18253</v>
      </c>
      <c r="B15769" s="9" t="s">
        <v>13493</v>
      </c>
      <c r="C15769" s="9" t="s">
        <v>5</v>
      </c>
      <c r="D15769" s="14">
        <v>1768576</v>
      </c>
      <c r="E15769" s="14">
        <v>4251.3846153846198</v>
      </c>
      <c r="F15769" s="36">
        <v>2.3308024254916401E-2</v>
      </c>
    </row>
    <row r="15770" spans="1:6" x14ac:dyDescent="0.4">
      <c r="A15770" s="9" t="s">
        <v>18253</v>
      </c>
      <c r="B15770" s="9" t="s">
        <v>13494</v>
      </c>
      <c r="C15770" s="9" t="s">
        <v>5</v>
      </c>
      <c r="D15770" s="14">
        <v>1680360</v>
      </c>
      <c r="E15770" s="14">
        <v>4180</v>
      </c>
      <c r="F15770" s="36">
        <v>6.7832154753817403E-2</v>
      </c>
    </row>
    <row r="15771" spans="1:6" x14ac:dyDescent="0.4">
      <c r="A15771" s="9" t="s">
        <v>18253</v>
      </c>
      <c r="B15771" s="9" t="s">
        <v>13501</v>
      </c>
      <c r="C15771" s="9" t="s">
        <v>36</v>
      </c>
      <c r="D15771" s="14">
        <v>7224821.0961607499</v>
      </c>
      <c r="E15771" s="14">
        <v>5532.02227883671</v>
      </c>
      <c r="F15771" s="36">
        <v>3.5458082851367097E-2</v>
      </c>
    </row>
    <row r="15772" spans="1:6" x14ac:dyDescent="0.4">
      <c r="A15772" s="9" t="s">
        <v>18253</v>
      </c>
      <c r="B15772" s="9" t="s">
        <v>13502</v>
      </c>
      <c r="C15772" s="9" t="s">
        <v>36</v>
      </c>
      <c r="D15772" s="14">
        <v>6239935.1093792198</v>
      </c>
      <c r="E15772" s="14">
        <v>5464.0412516455499</v>
      </c>
      <c r="F15772" s="36">
        <v>3.3722085053232702E-2</v>
      </c>
    </row>
    <row r="15773" spans="1:6" x14ac:dyDescent="0.4">
      <c r="A15773" s="9" t="s">
        <v>18253</v>
      </c>
      <c r="B15773" s="9" t="s">
        <v>8231</v>
      </c>
      <c r="C15773" s="9" t="s">
        <v>5</v>
      </c>
      <c r="D15773" s="14">
        <v>1747240</v>
      </c>
      <c r="E15773" s="14">
        <v>4180</v>
      </c>
      <c r="F15773" s="36">
        <v>2.8055790750568702E-2</v>
      </c>
    </row>
    <row r="15774" spans="1:6" x14ac:dyDescent="0.4">
      <c r="A15774" s="9" t="s">
        <v>18253</v>
      </c>
      <c r="B15774" s="9" t="s">
        <v>18906</v>
      </c>
      <c r="C15774" s="9" t="s">
        <v>36</v>
      </c>
      <c r="D15774" s="14">
        <v>1864222.1429385</v>
      </c>
      <c r="E15774" s="14">
        <v>5632.0910662794604</v>
      </c>
      <c r="F15774" s="36">
        <v>0.02</v>
      </c>
    </row>
    <row r="15775" spans="1:6" x14ac:dyDescent="0.4">
      <c r="A15775" s="9" t="s">
        <v>18253</v>
      </c>
      <c r="B15775" s="9" t="s">
        <v>13503</v>
      </c>
      <c r="C15775" s="9" t="s">
        <v>36</v>
      </c>
      <c r="D15775" s="14">
        <v>4515859.1369558303</v>
      </c>
      <c r="E15775" s="14">
        <v>5941.9199170471402</v>
      </c>
      <c r="F15775" s="36">
        <v>3.6411002981475503E-2</v>
      </c>
    </row>
    <row r="15776" spans="1:6" x14ac:dyDescent="0.4">
      <c r="A15776" s="9" t="s">
        <v>18253</v>
      </c>
      <c r="B15776" s="9" t="s">
        <v>13504</v>
      </c>
      <c r="C15776" s="9" t="s">
        <v>36</v>
      </c>
      <c r="D15776" s="14">
        <v>7602660</v>
      </c>
      <c r="E15776" s="14">
        <v>5415</v>
      </c>
      <c r="F15776" s="36">
        <v>2.7346714257605799E-2</v>
      </c>
    </row>
    <row r="15777" spans="1:6" x14ac:dyDescent="0.4">
      <c r="A15777" s="9" t="s">
        <v>18253</v>
      </c>
      <c r="B15777" s="9" t="s">
        <v>13495</v>
      </c>
      <c r="C15777" s="9" t="s">
        <v>5</v>
      </c>
      <c r="D15777" s="14">
        <v>861080</v>
      </c>
      <c r="E15777" s="14">
        <v>4180</v>
      </c>
      <c r="F15777" s="36">
        <v>2.6474229163522899E-2</v>
      </c>
    </row>
    <row r="15778" spans="1:6" x14ac:dyDescent="0.4">
      <c r="A15778" s="9" t="s">
        <v>18253</v>
      </c>
      <c r="B15778" s="9" t="s">
        <v>13505</v>
      </c>
      <c r="C15778" s="9" t="s">
        <v>36</v>
      </c>
      <c r="D15778" s="14">
        <v>685457.10514170397</v>
      </c>
      <c r="E15778" s="14">
        <v>7701.7652263112896</v>
      </c>
      <c r="F15778" s="36">
        <v>0.02</v>
      </c>
    </row>
    <row r="15779" spans="1:6" x14ac:dyDescent="0.4">
      <c r="A15779" s="9" t="s">
        <v>18253</v>
      </c>
      <c r="B15779" s="9" t="s">
        <v>13496</v>
      </c>
      <c r="C15779" s="9" t="s">
        <v>5</v>
      </c>
      <c r="D15779" s="14">
        <v>889024</v>
      </c>
      <c r="E15779" s="14">
        <v>4274.1538461538503</v>
      </c>
      <c r="F15779" s="36">
        <v>7.5055734253244993E-2</v>
      </c>
    </row>
    <row r="15780" spans="1:6" x14ac:dyDescent="0.4">
      <c r="A15780" s="9" t="s">
        <v>18253</v>
      </c>
      <c r="B15780" s="9" t="s">
        <v>4852</v>
      </c>
      <c r="C15780" s="9" t="s">
        <v>5</v>
      </c>
      <c r="D15780" s="14">
        <v>1300870.52611399</v>
      </c>
      <c r="E15780" s="14">
        <v>4350.7375455317297</v>
      </c>
      <c r="F15780" s="36">
        <v>3.0869217859112601E-2</v>
      </c>
    </row>
    <row r="15781" spans="1:6" x14ac:dyDescent="0.4">
      <c r="A15781" s="9" t="s">
        <v>18253</v>
      </c>
      <c r="B15781" s="9" t="s">
        <v>13497</v>
      </c>
      <c r="C15781" s="9" t="s">
        <v>5</v>
      </c>
      <c r="D15781" s="14">
        <v>937732</v>
      </c>
      <c r="E15781" s="14">
        <v>4243.13122171946</v>
      </c>
      <c r="F15781" s="36">
        <v>6.9783974171443205E-2</v>
      </c>
    </row>
    <row r="15782" spans="1:6" x14ac:dyDescent="0.4">
      <c r="A15782" s="9" t="s">
        <v>18253</v>
      </c>
      <c r="B15782" s="9" t="s">
        <v>13498</v>
      </c>
      <c r="C15782" s="9" t="s">
        <v>5</v>
      </c>
      <c r="D15782" s="14">
        <v>1490904</v>
      </c>
      <c r="E15782" s="14">
        <v>4259.7257142857097</v>
      </c>
      <c r="F15782" s="36">
        <v>6.4259281833872098E-2</v>
      </c>
    </row>
    <row r="15783" spans="1:6" x14ac:dyDescent="0.4">
      <c r="A15783" s="9" t="s">
        <v>18254</v>
      </c>
      <c r="B15783" s="9" t="s">
        <v>13507</v>
      </c>
      <c r="C15783" s="9" t="s">
        <v>5</v>
      </c>
      <c r="D15783" s="14">
        <v>662709.03857066203</v>
      </c>
      <c r="E15783" s="14">
        <v>4634.3289410535799</v>
      </c>
      <c r="F15783" s="36">
        <v>8.69787430605546E-2</v>
      </c>
    </row>
    <row r="15784" spans="1:6" x14ac:dyDescent="0.4">
      <c r="A15784" s="9" t="s">
        <v>18254</v>
      </c>
      <c r="B15784" s="9" t="s">
        <v>13508</v>
      </c>
      <c r="C15784" s="9" t="s">
        <v>5</v>
      </c>
      <c r="D15784" s="14">
        <v>2125127.0065544001</v>
      </c>
      <c r="E15784" s="14">
        <v>4418.1434647700698</v>
      </c>
      <c r="F15784" s="36">
        <v>3.6901953471269601E-2</v>
      </c>
    </row>
    <row r="15785" spans="1:6" x14ac:dyDescent="0.4">
      <c r="A15785" s="9" t="s">
        <v>18254</v>
      </c>
      <c r="B15785" s="9" t="s">
        <v>13509</v>
      </c>
      <c r="C15785" s="9" t="s">
        <v>5</v>
      </c>
      <c r="D15785" s="14">
        <v>1172120</v>
      </c>
      <c r="E15785" s="14">
        <v>4341.1851851851898</v>
      </c>
      <c r="F15785" s="36">
        <v>4.9603920953842397E-2</v>
      </c>
    </row>
    <row r="15786" spans="1:6" x14ac:dyDescent="0.4">
      <c r="A15786" s="9" t="s">
        <v>18254</v>
      </c>
      <c r="B15786" s="9" t="s">
        <v>13527</v>
      </c>
      <c r="C15786" s="9" t="s">
        <v>36</v>
      </c>
      <c r="D15786" s="14">
        <v>5517885</v>
      </c>
      <c r="E15786" s="14">
        <v>5415</v>
      </c>
      <c r="F15786" s="36">
        <v>2.8425099190944901E-2</v>
      </c>
    </row>
    <row r="15787" spans="1:6" x14ac:dyDescent="0.4">
      <c r="A15787" s="9" t="s">
        <v>18254</v>
      </c>
      <c r="B15787" s="9" t="s">
        <v>12322</v>
      </c>
      <c r="C15787" s="9" t="s">
        <v>5</v>
      </c>
      <c r="D15787" s="14">
        <v>1763960</v>
      </c>
      <c r="E15787" s="14">
        <v>4180</v>
      </c>
      <c r="F15787" s="36">
        <v>6.6539394937003393E-2</v>
      </c>
    </row>
    <row r="15788" spans="1:6" x14ac:dyDescent="0.4">
      <c r="A15788" s="9" t="s">
        <v>18254</v>
      </c>
      <c r="B15788" s="9" t="s">
        <v>13510</v>
      </c>
      <c r="C15788" s="9" t="s">
        <v>5</v>
      </c>
      <c r="D15788" s="14">
        <v>985952.13896858005</v>
      </c>
      <c r="E15788" s="14">
        <v>4481.6006316753601</v>
      </c>
      <c r="F15788" s="36">
        <v>2.9263114943278001E-2</v>
      </c>
    </row>
    <row r="15789" spans="1:6" x14ac:dyDescent="0.4">
      <c r="A15789" s="9" t="s">
        <v>18254</v>
      </c>
      <c r="B15789" s="9" t="s">
        <v>13511</v>
      </c>
      <c r="C15789" s="9" t="s">
        <v>5</v>
      </c>
      <c r="D15789" s="14">
        <v>3533564.6216011602</v>
      </c>
      <c r="E15789" s="14">
        <v>4649.42713368574</v>
      </c>
      <c r="F15789" s="36">
        <v>0.02</v>
      </c>
    </row>
    <row r="15790" spans="1:6" x14ac:dyDescent="0.4">
      <c r="A15790" s="9" t="s">
        <v>18254</v>
      </c>
      <c r="B15790" s="9" t="s">
        <v>13512</v>
      </c>
      <c r="C15790" s="9" t="s">
        <v>5</v>
      </c>
      <c r="D15790" s="14">
        <v>1992238.6283288</v>
      </c>
      <c r="E15790" s="14">
        <v>4980.5965708220001</v>
      </c>
      <c r="F15790" s="36">
        <v>3.9773111528097302E-2</v>
      </c>
    </row>
    <row r="15791" spans="1:6" x14ac:dyDescent="0.4">
      <c r="A15791" s="9" t="s">
        <v>18254</v>
      </c>
      <c r="B15791" s="9" t="s">
        <v>13528</v>
      </c>
      <c r="C15791" s="9" t="s">
        <v>36</v>
      </c>
      <c r="D15791" s="14">
        <v>4797690</v>
      </c>
      <c r="E15791" s="14">
        <v>5415</v>
      </c>
      <c r="F15791" s="36">
        <v>2.9391543694267101E-2</v>
      </c>
    </row>
    <row r="15792" spans="1:6" x14ac:dyDescent="0.4">
      <c r="A15792" s="9" t="s">
        <v>18254</v>
      </c>
      <c r="B15792" s="9" t="s">
        <v>13513</v>
      </c>
      <c r="C15792" s="9" t="s">
        <v>5</v>
      </c>
      <c r="D15792" s="14">
        <v>720329.409329594</v>
      </c>
      <c r="E15792" s="14">
        <v>5257.8789002160102</v>
      </c>
      <c r="F15792" s="36">
        <v>6.4813009013049899E-2</v>
      </c>
    </row>
    <row r="15793" spans="1:6" x14ac:dyDescent="0.4">
      <c r="A15793" s="9" t="s">
        <v>18254</v>
      </c>
      <c r="B15793" s="9" t="s">
        <v>13514</v>
      </c>
      <c r="C15793" s="9" t="s">
        <v>5</v>
      </c>
      <c r="D15793" s="14">
        <v>258886.29351852101</v>
      </c>
      <c r="E15793" s="14">
        <v>7845.0391975309303</v>
      </c>
      <c r="F15793" s="36">
        <v>1.9999999999999799E-2</v>
      </c>
    </row>
    <row r="15794" spans="1:6" x14ac:dyDescent="0.4">
      <c r="A15794" s="9" t="s">
        <v>18254</v>
      </c>
      <c r="B15794" s="9" t="s">
        <v>13515</v>
      </c>
      <c r="C15794" s="9" t="s">
        <v>5</v>
      </c>
      <c r="D15794" s="14">
        <v>2889164.3488154202</v>
      </c>
      <c r="E15794" s="14">
        <v>4370.8991661352802</v>
      </c>
      <c r="F15794" s="36">
        <v>0.02</v>
      </c>
    </row>
    <row r="15795" spans="1:6" x14ac:dyDescent="0.4">
      <c r="A15795" s="9" t="s">
        <v>18254</v>
      </c>
      <c r="B15795" s="9" t="s">
        <v>9654</v>
      </c>
      <c r="C15795" s="9" t="s">
        <v>5</v>
      </c>
      <c r="D15795" s="14">
        <v>1665635.66661458</v>
      </c>
      <c r="E15795" s="14">
        <v>4813.9759150710397</v>
      </c>
      <c r="F15795" s="36">
        <v>2.0000000000000202E-2</v>
      </c>
    </row>
    <row r="15796" spans="1:6" x14ac:dyDescent="0.4">
      <c r="A15796" s="9" t="s">
        <v>18254</v>
      </c>
      <c r="B15796" s="9" t="s">
        <v>13516</v>
      </c>
      <c r="C15796" s="9" t="s">
        <v>5</v>
      </c>
      <c r="D15796" s="14">
        <v>1826592</v>
      </c>
      <c r="E15796" s="14">
        <v>4308</v>
      </c>
      <c r="F15796" s="36">
        <v>6.6906897837941001E-2</v>
      </c>
    </row>
    <row r="15797" spans="1:6" x14ac:dyDescent="0.4">
      <c r="A15797" s="9" t="s">
        <v>18254</v>
      </c>
      <c r="B15797" s="9" t="s">
        <v>939</v>
      </c>
      <c r="C15797" s="9" t="s">
        <v>5</v>
      </c>
      <c r="D15797" s="14">
        <v>609010.98227411299</v>
      </c>
      <c r="E15797" s="14">
        <v>4648.9387959855903</v>
      </c>
      <c r="F15797" s="36">
        <v>4.3084598078582101E-2</v>
      </c>
    </row>
    <row r="15798" spans="1:6" x14ac:dyDescent="0.4">
      <c r="A15798" s="9" t="s">
        <v>18254</v>
      </c>
      <c r="B15798" s="9" t="s">
        <v>13517</v>
      </c>
      <c r="C15798" s="9" t="s">
        <v>5</v>
      </c>
      <c r="D15798" s="14">
        <v>893625.34641964396</v>
      </c>
      <c r="E15798" s="14">
        <v>5020.3671147170999</v>
      </c>
      <c r="F15798" s="36">
        <v>8.1642757405795005E-2</v>
      </c>
    </row>
    <row r="15799" spans="1:6" x14ac:dyDescent="0.4">
      <c r="A15799" s="9" t="s">
        <v>18254</v>
      </c>
      <c r="B15799" s="9" t="s">
        <v>13518</v>
      </c>
      <c r="C15799" s="9" t="s">
        <v>5</v>
      </c>
      <c r="D15799" s="14">
        <v>1330337.43270222</v>
      </c>
      <c r="E15799" s="14">
        <v>4434.4581090073898</v>
      </c>
      <c r="F15799" s="36">
        <v>0.02</v>
      </c>
    </row>
    <row r="15800" spans="1:6" x14ac:dyDescent="0.4">
      <c r="A15800" s="9" t="s">
        <v>18254</v>
      </c>
      <c r="B15800" s="9" t="s">
        <v>13519</v>
      </c>
      <c r="C15800" s="9" t="s">
        <v>5</v>
      </c>
      <c r="D15800" s="14">
        <v>887919</v>
      </c>
      <c r="E15800" s="14">
        <v>4208.1469194312804</v>
      </c>
      <c r="F15800" s="36">
        <v>3.9096537818566403E-2</v>
      </c>
    </row>
    <row r="15801" spans="1:6" x14ac:dyDescent="0.4">
      <c r="A15801" s="9" t="s">
        <v>18254</v>
      </c>
      <c r="B15801" s="9" t="s">
        <v>13520</v>
      </c>
      <c r="C15801" s="9" t="s">
        <v>5</v>
      </c>
      <c r="D15801" s="14">
        <v>612972.85249647603</v>
      </c>
      <c r="E15801" s="14">
        <v>4679.18208012577</v>
      </c>
      <c r="F15801" s="36">
        <v>2.42467399247988E-2</v>
      </c>
    </row>
    <row r="15802" spans="1:6" x14ac:dyDescent="0.4">
      <c r="A15802" s="9" t="s">
        <v>18254</v>
      </c>
      <c r="B15802" s="9" t="s">
        <v>13521</v>
      </c>
      <c r="C15802" s="9" t="s">
        <v>5</v>
      </c>
      <c r="D15802" s="14">
        <v>880649.96901841694</v>
      </c>
      <c r="E15802" s="14">
        <v>4403.2498450920903</v>
      </c>
      <c r="F15802" s="36">
        <v>3.3341028217792397E-2</v>
      </c>
    </row>
    <row r="15803" spans="1:6" x14ac:dyDescent="0.4">
      <c r="A15803" s="9" t="s">
        <v>18254</v>
      </c>
      <c r="B15803" s="9" t="s">
        <v>13529</v>
      </c>
      <c r="C15803" s="9" t="s">
        <v>36</v>
      </c>
      <c r="D15803" s="14">
        <v>6950690.3237255197</v>
      </c>
      <c r="E15803" s="14">
        <v>5618.9897524054304</v>
      </c>
      <c r="F15803" s="36">
        <v>3.6908209407992401E-2</v>
      </c>
    </row>
    <row r="15804" spans="1:6" x14ac:dyDescent="0.4">
      <c r="A15804" s="9" t="s">
        <v>18254</v>
      </c>
      <c r="B15804" s="9" t="s">
        <v>13530</v>
      </c>
      <c r="C15804" s="9" t="s">
        <v>36</v>
      </c>
      <c r="D15804" s="14">
        <v>4234530</v>
      </c>
      <c r="E15804" s="14">
        <v>5415</v>
      </c>
      <c r="F15804" s="36">
        <v>2.9663965248585701E-2</v>
      </c>
    </row>
    <row r="15805" spans="1:6" x14ac:dyDescent="0.4">
      <c r="A15805" s="9" t="s">
        <v>18254</v>
      </c>
      <c r="B15805" s="9" t="s">
        <v>12845</v>
      </c>
      <c r="C15805" s="9" t="s">
        <v>5</v>
      </c>
      <c r="D15805" s="14">
        <v>934144.82732428797</v>
      </c>
      <c r="E15805" s="14">
        <v>4601.6986567698896</v>
      </c>
      <c r="F15805" s="36">
        <v>5.4857296542655302E-2</v>
      </c>
    </row>
    <row r="15806" spans="1:6" x14ac:dyDescent="0.4">
      <c r="A15806" s="9" t="s">
        <v>18254</v>
      </c>
      <c r="B15806" s="9" t="s">
        <v>13506</v>
      </c>
      <c r="C15806" s="9" t="s">
        <v>3</v>
      </c>
      <c r="D15806" s="14">
        <v>7626915.77869293</v>
      </c>
      <c r="E15806" s="14">
        <v>5443.9084787244301</v>
      </c>
      <c r="F15806" s="36">
        <v>1.9999999999999799E-2</v>
      </c>
    </row>
    <row r="15807" spans="1:6" x14ac:dyDescent="0.4">
      <c r="A15807" s="9" t="s">
        <v>18254</v>
      </c>
      <c r="B15807" s="9" t="s">
        <v>13522</v>
      </c>
      <c r="C15807" s="9" t="s">
        <v>5</v>
      </c>
      <c r="D15807" s="14">
        <v>923548.871188947</v>
      </c>
      <c r="E15807" s="14">
        <v>4440.1388037930201</v>
      </c>
      <c r="F15807" s="36">
        <v>5.1743086906056897E-2</v>
      </c>
    </row>
    <row r="15808" spans="1:6" x14ac:dyDescent="0.4">
      <c r="A15808" s="9" t="s">
        <v>18254</v>
      </c>
      <c r="B15808" s="9" t="s">
        <v>13523</v>
      </c>
      <c r="C15808" s="9" t="s">
        <v>5</v>
      </c>
      <c r="D15808" s="14">
        <v>1032264.83606507</v>
      </c>
      <c r="E15808" s="14">
        <v>4823.667458248</v>
      </c>
      <c r="F15808" s="36">
        <v>5.6515327850647203E-2</v>
      </c>
    </row>
    <row r="15809" spans="1:6" x14ac:dyDescent="0.4">
      <c r="A15809" s="9" t="s">
        <v>18254</v>
      </c>
      <c r="B15809" s="9" t="s">
        <v>13524</v>
      </c>
      <c r="C15809" s="9" t="s">
        <v>5</v>
      </c>
      <c r="D15809" s="14">
        <v>1145190</v>
      </c>
      <c r="E15809" s="14">
        <v>4273.0970149253699</v>
      </c>
      <c r="F15809" s="36">
        <v>6.4118105288658994E-2</v>
      </c>
    </row>
    <row r="15810" spans="1:6" x14ac:dyDescent="0.4">
      <c r="A15810" s="9" t="s">
        <v>18254</v>
      </c>
      <c r="B15810" s="9" t="s">
        <v>13525</v>
      </c>
      <c r="C15810" s="9" t="s">
        <v>5</v>
      </c>
      <c r="D15810" s="14">
        <v>1510604</v>
      </c>
      <c r="E15810" s="14">
        <v>4207.8105849582198</v>
      </c>
      <c r="F15810" s="36">
        <v>4.8424593817345297E-2</v>
      </c>
    </row>
    <row r="15811" spans="1:6" x14ac:dyDescent="0.4">
      <c r="A15811" s="9" t="s">
        <v>18254</v>
      </c>
      <c r="B15811" s="9" t="s">
        <v>13531</v>
      </c>
      <c r="C15811" s="9" t="s">
        <v>36</v>
      </c>
      <c r="D15811" s="14">
        <v>6587801.8303475501</v>
      </c>
      <c r="E15811" s="14">
        <v>5967.2118028510404</v>
      </c>
      <c r="F15811" s="36">
        <v>3.5921689484459597E-2</v>
      </c>
    </row>
    <row r="15812" spans="1:6" x14ac:dyDescent="0.4">
      <c r="A15812" s="9" t="s">
        <v>18254</v>
      </c>
      <c r="B15812" s="9" t="s">
        <v>13532</v>
      </c>
      <c r="C15812" s="9" t="s">
        <v>36</v>
      </c>
      <c r="D15812" s="14">
        <v>6142703.3035706403</v>
      </c>
      <c r="E15812" s="14">
        <v>7555.6006193980802</v>
      </c>
      <c r="F15812" s="36">
        <v>3.9041211027179203E-2</v>
      </c>
    </row>
    <row r="15813" spans="1:6" x14ac:dyDescent="0.4">
      <c r="A15813" s="9" t="s">
        <v>18254</v>
      </c>
      <c r="B15813" s="9" t="s">
        <v>8999</v>
      </c>
      <c r="C15813" s="9" t="s">
        <v>5</v>
      </c>
      <c r="D15813" s="14">
        <v>2127620</v>
      </c>
      <c r="E15813" s="14">
        <v>4180</v>
      </c>
      <c r="F15813" s="36">
        <v>6.7690288690727796E-2</v>
      </c>
    </row>
    <row r="15814" spans="1:6" x14ac:dyDescent="0.4">
      <c r="A15814" s="9" t="s">
        <v>18254</v>
      </c>
      <c r="B15814" s="9" t="s">
        <v>13526</v>
      </c>
      <c r="C15814" s="9" t="s">
        <v>5</v>
      </c>
      <c r="D15814" s="14">
        <v>854692</v>
      </c>
      <c r="E15814" s="14">
        <v>4338.5380710659902</v>
      </c>
      <c r="F15814" s="36">
        <v>3.8776472371103501E-2</v>
      </c>
    </row>
    <row r="15815" spans="1:6" x14ac:dyDescent="0.4">
      <c r="A15815" s="9" t="s">
        <v>18254</v>
      </c>
      <c r="B15815" s="9" t="s">
        <v>8578</v>
      </c>
      <c r="C15815" s="9" t="s">
        <v>5</v>
      </c>
      <c r="D15815" s="14">
        <v>387365.15582532098</v>
      </c>
      <c r="E15815" s="14">
        <v>5455.8472651453603</v>
      </c>
      <c r="F15815" s="36">
        <v>2.1464265889545898E-2</v>
      </c>
    </row>
    <row r="15816" spans="1:6" x14ac:dyDescent="0.4">
      <c r="A15816" s="9" t="s">
        <v>18255</v>
      </c>
      <c r="B15816" s="9" t="s">
        <v>13563</v>
      </c>
      <c r="C15816" s="9" t="s">
        <v>36</v>
      </c>
      <c r="D15816" s="14">
        <v>4031865.3711292101</v>
      </c>
      <c r="E15816" s="14">
        <v>6270.3971557219402</v>
      </c>
      <c r="F15816" s="36">
        <v>0.02</v>
      </c>
    </row>
    <row r="15817" spans="1:6" x14ac:dyDescent="0.4">
      <c r="A15817" s="9" t="s">
        <v>18255</v>
      </c>
      <c r="B15817" s="9" t="s">
        <v>13533</v>
      </c>
      <c r="C15817" s="9" t="s">
        <v>5</v>
      </c>
      <c r="D15817" s="14">
        <v>1629070.7217852201</v>
      </c>
      <c r="E15817" s="14">
        <v>4198.6358808897403</v>
      </c>
      <c r="F15817" s="36">
        <v>0.02</v>
      </c>
    </row>
    <row r="15818" spans="1:6" x14ac:dyDescent="0.4">
      <c r="A15818" s="9" t="s">
        <v>18255</v>
      </c>
      <c r="B15818" s="9" t="s">
        <v>13534</v>
      </c>
      <c r="C15818" s="9" t="s">
        <v>5</v>
      </c>
      <c r="D15818" s="14">
        <v>872844.76031825505</v>
      </c>
      <c r="E15818" s="14">
        <v>4408.3068702942201</v>
      </c>
      <c r="F15818" s="36">
        <v>2.4292810589221701E-2</v>
      </c>
    </row>
    <row r="15819" spans="1:6" x14ac:dyDescent="0.4">
      <c r="A15819" s="9" t="s">
        <v>18255</v>
      </c>
      <c r="B15819" s="9" t="s">
        <v>13535</v>
      </c>
      <c r="C15819" s="9" t="s">
        <v>5</v>
      </c>
      <c r="D15819" s="14">
        <v>1144103.45712662</v>
      </c>
      <c r="E15819" s="14">
        <v>4333.7252163886997</v>
      </c>
      <c r="F15819" s="36">
        <v>1.9999999999999799E-2</v>
      </c>
    </row>
    <row r="15820" spans="1:6" x14ac:dyDescent="0.4">
      <c r="A15820" s="9" t="s">
        <v>18255</v>
      </c>
      <c r="B15820" s="9" t="s">
        <v>13536</v>
      </c>
      <c r="C15820" s="9" t="s">
        <v>5</v>
      </c>
      <c r="D15820" s="14">
        <v>1804426.02375047</v>
      </c>
      <c r="E15820" s="14">
        <v>4466.4010488873</v>
      </c>
      <c r="F15820" s="36">
        <v>0.02</v>
      </c>
    </row>
    <row r="15821" spans="1:6" x14ac:dyDescent="0.4">
      <c r="A15821" s="9" t="s">
        <v>18255</v>
      </c>
      <c r="B15821" s="9" t="s">
        <v>13567</v>
      </c>
      <c r="C15821" s="9" t="s">
        <v>790</v>
      </c>
      <c r="D15821" s="14">
        <v>2840124.12443132</v>
      </c>
      <c r="E15821" s="14">
        <v>4930.7710493599297</v>
      </c>
      <c r="F15821" s="36">
        <v>0.02</v>
      </c>
    </row>
    <row r="15822" spans="1:6" x14ac:dyDescent="0.4">
      <c r="A15822" s="9" t="s">
        <v>18255</v>
      </c>
      <c r="B15822" s="9" t="s">
        <v>13564</v>
      </c>
      <c r="C15822" s="9" t="s">
        <v>36</v>
      </c>
      <c r="D15822" s="14">
        <v>4373610.2378069004</v>
      </c>
      <c r="E15822" s="14">
        <v>5680.0132958531103</v>
      </c>
      <c r="F15822" s="36">
        <v>2.08054727517182E-2</v>
      </c>
    </row>
    <row r="15823" spans="1:6" x14ac:dyDescent="0.4">
      <c r="A15823" s="9" t="s">
        <v>18255</v>
      </c>
      <c r="B15823" s="9" t="s">
        <v>13537</v>
      </c>
      <c r="C15823" s="9" t="s">
        <v>5</v>
      </c>
      <c r="D15823" s="14">
        <v>975783.99707143195</v>
      </c>
      <c r="E15823" s="14">
        <v>4559.7383040721097</v>
      </c>
      <c r="F15823" s="36">
        <v>3.5463618272523402E-2</v>
      </c>
    </row>
    <row r="15824" spans="1:6" x14ac:dyDescent="0.4">
      <c r="A15824" s="9" t="s">
        <v>18255</v>
      </c>
      <c r="B15824" s="9" t="s">
        <v>13538</v>
      </c>
      <c r="C15824" s="9" t="s">
        <v>5</v>
      </c>
      <c r="D15824" s="14">
        <v>647466.13640244002</v>
      </c>
      <c r="E15824" s="14">
        <v>4465.2836993271703</v>
      </c>
      <c r="F15824" s="36">
        <v>0.02</v>
      </c>
    </row>
    <row r="15825" spans="1:6" x14ac:dyDescent="0.4">
      <c r="A15825" s="9" t="s">
        <v>18255</v>
      </c>
      <c r="B15825" s="9" t="s">
        <v>13539</v>
      </c>
      <c r="C15825" s="9" t="s">
        <v>5</v>
      </c>
      <c r="D15825" s="14">
        <v>1255261.4654395501</v>
      </c>
      <c r="E15825" s="14">
        <v>4389.0261029354797</v>
      </c>
      <c r="F15825" s="36">
        <v>0.02</v>
      </c>
    </row>
    <row r="15826" spans="1:6" x14ac:dyDescent="0.4">
      <c r="A15826" s="9" t="s">
        <v>18255</v>
      </c>
      <c r="B15826" s="9" t="s">
        <v>13540</v>
      </c>
      <c r="C15826" s="9" t="s">
        <v>5</v>
      </c>
      <c r="D15826" s="14">
        <v>716372.95815345796</v>
      </c>
      <c r="E15826" s="14">
        <v>4592.1343471375503</v>
      </c>
      <c r="F15826" s="36">
        <v>2.0753781915957101E-2</v>
      </c>
    </row>
    <row r="15827" spans="1:6" x14ac:dyDescent="0.4">
      <c r="A15827" s="9" t="s">
        <v>18255</v>
      </c>
      <c r="B15827" s="9" t="s">
        <v>13568</v>
      </c>
      <c r="C15827" s="9" t="s">
        <v>790</v>
      </c>
      <c r="D15827" s="14">
        <v>2031178.9602528999</v>
      </c>
      <c r="E15827" s="14">
        <v>5015.2566919824803</v>
      </c>
      <c r="F15827" s="36">
        <v>0.02</v>
      </c>
    </row>
    <row r="15828" spans="1:6" x14ac:dyDescent="0.4">
      <c r="A15828" s="9" t="s">
        <v>18255</v>
      </c>
      <c r="B15828" s="9" t="s">
        <v>13541</v>
      </c>
      <c r="C15828" s="9" t="s">
        <v>5</v>
      </c>
      <c r="D15828" s="14">
        <v>2681852.5</v>
      </c>
      <c r="E15828" s="14">
        <v>4530.15625</v>
      </c>
      <c r="F15828" s="36">
        <v>6.7261629017824107E-2</v>
      </c>
    </row>
    <row r="15829" spans="1:6" x14ac:dyDescent="0.4">
      <c r="A15829" s="9" t="s">
        <v>18255</v>
      </c>
      <c r="B15829" s="9" t="s">
        <v>13542</v>
      </c>
      <c r="C15829" s="9" t="s">
        <v>5</v>
      </c>
      <c r="D15829" s="14">
        <v>1663640</v>
      </c>
      <c r="E15829" s="14">
        <v>4180</v>
      </c>
      <c r="F15829" s="36">
        <v>2.9161487598243802E-2</v>
      </c>
    </row>
    <row r="15830" spans="1:6" x14ac:dyDescent="0.4">
      <c r="A15830" s="9" t="s">
        <v>18255</v>
      </c>
      <c r="B15830" s="9" t="s">
        <v>13543</v>
      </c>
      <c r="C15830" s="9" t="s">
        <v>5</v>
      </c>
      <c r="D15830" s="14">
        <v>1352364.00042764</v>
      </c>
      <c r="E15830" s="14">
        <v>4795.6170227930497</v>
      </c>
      <c r="F15830" s="36">
        <v>2.6697206983467E-2</v>
      </c>
    </row>
    <row r="15831" spans="1:6" x14ac:dyDescent="0.4">
      <c r="A15831" s="9" t="s">
        <v>18255</v>
      </c>
      <c r="B15831" s="9" t="s">
        <v>13544</v>
      </c>
      <c r="C15831" s="9" t="s">
        <v>5</v>
      </c>
      <c r="D15831" s="14">
        <v>686458.81150746404</v>
      </c>
      <c r="E15831" s="14">
        <v>4767.0750799129401</v>
      </c>
      <c r="F15831" s="36">
        <v>0.02</v>
      </c>
    </row>
    <row r="15832" spans="1:6" x14ac:dyDescent="0.4">
      <c r="A15832" s="9" t="s">
        <v>18255</v>
      </c>
      <c r="B15832" s="9" t="s">
        <v>13545</v>
      </c>
      <c r="C15832" s="9" t="s">
        <v>5</v>
      </c>
      <c r="D15832" s="14">
        <v>331013.23352079699</v>
      </c>
      <c r="E15832" s="14">
        <v>5910.9505985856604</v>
      </c>
      <c r="F15832" s="36">
        <v>0.02</v>
      </c>
    </row>
    <row r="15833" spans="1:6" x14ac:dyDescent="0.4">
      <c r="A15833" s="9" t="s">
        <v>18255</v>
      </c>
      <c r="B15833" s="9" t="s">
        <v>13565</v>
      </c>
      <c r="C15833" s="9" t="s">
        <v>36</v>
      </c>
      <c r="D15833" s="14">
        <v>1944692.83400053</v>
      </c>
      <c r="E15833" s="14">
        <v>6592.1790983068704</v>
      </c>
      <c r="F15833" s="36">
        <v>0.02</v>
      </c>
    </row>
    <row r="15834" spans="1:6" x14ac:dyDescent="0.4">
      <c r="A15834" s="9" t="s">
        <v>18255</v>
      </c>
      <c r="B15834" s="9" t="s">
        <v>13546</v>
      </c>
      <c r="C15834" s="9" t="s">
        <v>5</v>
      </c>
      <c r="D15834" s="14">
        <v>1237101.7366849801</v>
      </c>
      <c r="E15834" s="14">
        <v>4564.9510578781401</v>
      </c>
      <c r="F15834" s="36">
        <v>2.93450924539378E-2</v>
      </c>
    </row>
    <row r="15835" spans="1:6" x14ac:dyDescent="0.4">
      <c r="A15835" s="9" t="s">
        <v>18255</v>
      </c>
      <c r="B15835" s="9" t="s">
        <v>13547</v>
      </c>
      <c r="C15835" s="9" t="s">
        <v>5</v>
      </c>
      <c r="D15835" s="14">
        <v>422583.43781205802</v>
      </c>
      <c r="E15835" s="14">
        <v>5560.3083922639198</v>
      </c>
      <c r="F15835" s="36">
        <v>0.02</v>
      </c>
    </row>
    <row r="15836" spans="1:6" x14ac:dyDescent="0.4">
      <c r="A15836" s="9" t="s">
        <v>18255</v>
      </c>
      <c r="B15836" s="9" t="s">
        <v>13548</v>
      </c>
      <c r="C15836" s="9" t="s">
        <v>5</v>
      </c>
      <c r="D15836" s="14">
        <v>1504800</v>
      </c>
      <c r="E15836" s="14">
        <v>4180</v>
      </c>
      <c r="F15836" s="36">
        <v>3.2330906824267203E-2</v>
      </c>
    </row>
    <row r="15837" spans="1:6" x14ac:dyDescent="0.4">
      <c r="A15837" s="9" t="s">
        <v>18255</v>
      </c>
      <c r="B15837" s="9" t="s">
        <v>13549</v>
      </c>
      <c r="C15837" s="9" t="s">
        <v>5</v>
      </c>
      <c r="D15837" s="14">
        <v>1299980</v>
      </c>
      <c r="E15837" s="14">
        <v>4180</v>
      </c>
      <c r="F15837" s="36">
        <v>7.0952737411361697E-2</v>
      </c>
    </row>
    <row r="15838" spans="1:6" x14ac:dyDescent="0.4">
      <c r="A15838" s="9" t="s">
        <v>18255</v>
      </c>
      <c r="B15838" s="9" t="s">
        <v>13550</v>
      </c>
      <c r="C15838" s="9" t="s">
        <v>5</v>
      </c>
      <c r="D15838" s="14">
        <v>1627715.27</v>
      </c>
      <c r="E15838" s="14">
        <v>4294.76324538259</v>
      </c>
      <c r="F15838" s="36">
        <v>2.8607041535415999E-2</v>
      </c>
    </row>
    <row r="15839" spans="1:6" x14ac:dyDescent="0.4">
      <c r="A15839" s="9" t="s">
        <v>18255</v>
      </c>
      <c r="B15839" s="9" t="s">
        <v>13569</v>
      </c>
      <c r="C15839" s="9" t="s">
        <v>790</v>
      </c>
      <c r="D15839" s="14">
        <v>2847525.49</v>
      </c>
      <c r="E15839" s="14">
        <v>4818.1480372250398</v>
      </c>
      <c r="F15839" s="36">
        <v>2.94668498128468E-2</v>
      </c>
    </row>
    <row r="15840" spans="1:6" x14ac:dyDescent="0.4">
      <c r="A15840" s="9" t="s">
        <v>18255</v>
      </c>
      <c r="B15840" s="9" t="s">
        <v>13551</v>
      </c>
      <c r="C15840" s="9" t="s">
        <v>5</v>
      </c>
      <c r="D15840" s="14">
        <v>783722.46632042003</v>
      </c>
      <c r="E15840" s="14">
        <v>4402.9352040473104</v>
      </c>
      <c r="F15840" s="36">
        <v>3.4132419820623601E-2</v>
      </c>
    </row>
    <row r="15841" spans="1:6" x14ac:dyDescent="0.4">
      <c r="A15841" s="9" t="s">
        <v>18255</v>
      </c>
      <c r="B15841" s="9" t="s">
        <v>18907</v>
      </c>
      <c r="C15841" s="9" t="s">
        <v>790</v>
      </c>
      <c r="D15841" s="14">
        <v>2888962.5</v>
      </c>
      <c r="E15841" s="14">
        <v>4697.5</v>
      </c>
      <c r="F15841" s="36">
        <v>4.6261135843526098E-2</v>
      </c>
    </row>
    <row r="15842" spans="1:6" x14ac:dyDescent="0.4">
      <c r="A15842" s="9" t="s">
        <v>18255</v>
      </c>
      <c r="B15842" s="9" t="s">
        <v>13570</v>
      </c>
      <c r="C15842" s="9" t="s">
        <v>3</v>
      </c>
      <c r="D15842" s="14">
        <v>3654867.1428571399</v>
      </c>
      <c r="E15842" s="14">
        <v>5062.1428571428596</v>
      </c>
      <c r="F15842" s="36">
        <v>3.8301373694440602E-2</v>
      </c>
    </row>
    <row r="15843" spans="1:6" x14ac:dyDescent="0.4">
      <c r="A15843" s="9" t="s">
        <v>18255</v>
      </c>
      <c r="B15843" s="9" t="s">
        <v>13552</v>
      </c>
      <c r="C15843" s="9" t="s">
        <v>5</v>
      </c>
      <c r="D15843" s="14">
        <v>936379.37</v>
      </c>
      <c r="E15843" s="14">
        <v>4199.0106278026897</v>
      </c>
      <c r="F15843" s="36">
        <v>2.65573821360141E-2</v>
      </c>
    </row>
    <row r="15844" spans="1:6" x14ac:dyDescent="0.4">
      <c r="A15844" s="9" t="s">
        <v>18255</v>
      </c>
      <c r="B15844" s="9" t="s">
        <v>13566</v>
      </c>
      <c r="C15844" s="9" t="s">
        <v>36</v>
      </c>
      <c r="D15844" s="14">
        <v>5909598.0725458004</v>
      </c>
      <c r="E15844" s="14">
        <v>5612.1539150482404</v>
      </c>
      <c r="F15844" s="36">
        <v>2.8978945987670101E-2</v>
      </c>
    </row>
    <row r="15845" spans="1:6" x14ac:dyDescent="0.4">
      <c r="A15845" s="9" t="s">
        <v>18255</v>
      </c>
      <c r="B15845" s="9" t="s">
        <v>13553</v>
      </c>
      <c r="C15845" s="9" t="s">
        <v>5</v>
      </c>
      <c r="D15845" s="14">
        <v>1116235.8</v>
      </c>
      <c r="E15845" s="14">
        <v>4293.2146153846197</v>
      </c>
      <c r="F15845" s="36">
        <v>4.9206272909518199E-2</v>
      </c>
    </row>
    <row r="15846" spans="1:6" x14ac:dyDescent="0.4">
      <c r="A15846" s="9" t="s">
        <v>18255</v>
      </c>
      <c r="B15846" s="9" t="s">
        <v>13554</v>
      </c>
      <c r="C15846" s="9" t="s">
        <v>5</v>
      </c>
      <c r="D15846" s="14">
        <v>1072284.90278685</v>
      </c>
      <c r="E15846" s="14">
        <v>4221.5941054600498</v>
      </c>
      <c r="F15846" s="36">
        <v>2.2093545355269799E-2</v>
      </c>
    </row>
    <row r="15847" spans="1:6" x14ac:dyDescent="0.4">
      <c r="A15847" s="9" t="s">
        <v>18255</v>
      </c>
      <c r="B15847" s="9" t="s">
        <v>13555</v>
      </c>
      <c r="C15847" s="9" t="s">
        <v>5</v>
      </c>
      <c r="D15847" s="14">
        <v>515556.46338793001</v>
      </c>
      <c r="E15847" s="14">
        <v>4686.8769398902796</v>
      </c>
      <c r="F15847" s="36">
        <v>3.76358518965405E-2</v>
      </c>
    </row>
    <row r="15848" spans="1:6" x14ac:dyDescent="0.4">
      <c r="A15848" s="9" t="s">
        <v>18255</v>
      </c>
      <c r="B15848" s="9" t="s">
        <v>83</v>
      </c>
      <c r="C15848" s="9" t="s">
        <v>5</v>
      </c>
      <c r="D15848" s="14">
        <v>901984.51647735504</v>
      </c>
      <c r="E15848" s="14">
        <v>4509.92258238677</v>
      </c>
      <c r="F15848" s="36">
        <v>3.4852498369123401E-2</v>
      </c>
    </row>
    <row r="15849" spans="1:6" x14ac:dyDescent="0.4">
      <c r="A15849" s="9" t="s">
        <v>18255</v>
      </c>
      <c r="B15849" s="9" t="s">
        <v>13556</v>
      </c>
      <c r="C15849" s="9" t="s">
        <v>5</v>
      </c>
      <c r="D15849" s="14">
        <v>957923.20492602699</v>
      </c>
      <c r="E15849" s="14">
        <v>5634.8423819178097</v>
      </c>
      <c r="F15849" s="36">
        <v>0.02</v>
      </c>
    </row>
    <row r="15850" spans="1:6" x14ac:dyDescent="0.4">
      <c r="A15850" s="9" t="s">
        <v>18255</v>
      </c>
      <c r="B15850" s="9" t="s">
        <v>13557</v>
      </c>
      <c r="C15850" s="9" t="s">
        <v>5</v>
      </c>
      <c r="D15850" s="14">
        <v>591969.18312724098</v>
      </c>
      <c r="E15850" s="14">
        <v>5430.9099369471696</v>
      </c>
      <c r="F15850" s="36">
        <v>6.9824330762568998E-2</v>
      </c>
    </row>
    <row r="15851" spans="1:6" x14ac:dyDescent="0.4">
      <c r="A15851" s="9" t="s">
        <v>18255</v>
      </c>
      <c r="B15851" s="9" t="s">
        <v>13558</v>
      </c>
      <c r="C15851" s="9" t="s">
        <v>5</v>
      </c>
      <c r="D15851" s="14">
        <v>397240.79584008502</v>
      </c>
      <c r="E15851" s="14">
        <v>5296.54394453447</v>
      </c>
      <c r="F15851" s="36">
        <v>0.02</v>
      </c>
    </row>
    <row r="15852" spans="1:6" x14ac:dyDescent="0.4">
      <c r="A15852" s="9" t="s">
        <v>18255</v>
      </c>
      <c r="B15852" s="9" t="s">
        <v>13559</v>
      </c>
      <c r="C15852" s="9" t="s">
        <v>5</v>
      </c>
      <c r="D15852" s="14">
        <v>1311619.66483004</v>
      </c>
      <c r="E15852" s="14">
        <v>4522.8264304484101</v>
      </c>
      <c r="F15852" s="36">
        <v>0.02</v>
      </c>
    </row>
    <row r="15853" spans="1:6" x14ac:dyDescent="0.4">
      <c r="A15853" s="9" t="s">
        <v>18255</v>
      </c>
      <c r="B15853" s="9" t="s">
        <v>18908</v>
      </c>
      <c r="C15853" s="9" t="s">
        <v>5</v>
      </c>
      <c r="D15853" s="14">
        <v>471234.242445704</v>
      </c>
      <c r="E15853" s="14">
        <v>6041.4646467397997</v>
      </c>
      <c r="F15853" s="36">
        <v>0.02</v>
      </c>
    </row>
    <row r="15854" spans="1:6" x14ac:dyDescent="0.4">
      <c r="A15854" s="9" t="s">
        <v>18255</v>
      </c>
      <c r="B15854" s="9" t="s">
        <v>2243</v>
      </c>
      <c r="C15854" s="9" t="s">
        <v>5</v>
      </c>
      <c r="D15854" s="14">
        <v>1887493.7870865699</v>
      </c>
      <c r="E15854" s="14">
        <v>4369.1985812189196</v>
      </c>
      <c r="F15854" s="36">
        <v>0.02</v>
      </c>
    </row>
    <row r="15855" spans="1:6" x14ac:dyDescent="0.4">
      <c r="A15855" s="9" t="s">
        <v>18255</v>
      </c>
      <c r="B15855" s="9" t="s">
        <v>13560</v>
      </c>
      <c r="C15855" s="9" t="s">
        <v>5</v>
      </c>
      <c r="D15855" s="14">
        <v>1044650.38399782</v>
      </c>
      <c r="E15855" s="14">
        <v>4770.0930776156001</v>
      </c>
      <c r="F15855" s="36">
        <v>4.7930235751297602E-2</v>
      </c>
    </row>
    <row r="15856" spans="1:6" x14ac:dyDescent="0.4">
      <c r="A15856" s="9" t="s">
        <v>18255</v>
      </c>
      <c r="B15856" s="9" t="s">
        <v>1386</v>
      </c>
      <c r="C15856" s="9" t="s">
        <v>5</v>
      </c>
      <c r="D15856" s="14">
        <v>1020856.91038919</v>
      </c>
      <c r="E15856" s="14">
        <v>5053.7470811346002</v>
      </c>
      <c r="F15856" s="36">
        <v>0.02</v>
      </c>
    </row>
    <row r="15857" spans="1:6" x14ac:dyDescent="0.4">
      <c r="A15857" s="9" t="s">
        <v>18255</v>
      </c>
      <c r="B15857" s="9" t="s">
        <v>13561</v>
      </c>
      <c r="C15857" s="9" t="s">
        <v>5</v>
      </c>
      <c r="D15857" s="14">
        <v>1423177.8746311399</v>
      </c>
      <c r="E15857" s="14">
        <v>5082.7781236826404</v>
      </c>
      <c r="F15857" s="36">
        <v>0.02</v>
      </c>
    </row>
    <row r="15858" spans="1:6" x14ac:dyDescent="0.4">
      <c r="A15858" s="9" t="s">
        <v>18255</v>
      </c>
      <c r="B15858" s="9" t="s">
        <v>18909</v>
      </c>
      <c r="C15858" s="9" t="s">
        <v>5</v>
      </c>
      <c r="D15858" s="14">
        <v>648575.05160987901</v>
      </c>
      <c r="E15858" s="14">
        <v>4567.4299409146397</v>
      </c>
      <c r="F15858" s="36">
        <v>0.02</v>
      </c>
    </row>
    <row r="15859" spans="1:6" x14ac:dyDescent="0.4">
      <c r="A15859" s="9" t="s">
        <v>18255</v>
      </c>
      <c r="B15859" s="9" t="s">
        <v>17376</v>
      </c>
      <c r="C15859" s="9" t="s">
        <v>36</v>
      </c>
      <c r="D15859" s="14">
        <v>4844462.6924256701</v>
      </c>
      <c r="E15859" s="14">
        <v>5753.5186370851197</v>
      </c>
      <c r="F15859" s="36">
        <v>1.9999999999999799E-2</v>
      </c>
    </row>
    <row r="15860" spans="1:6" x14ac:dyDescent="0.4">
      <c r="A15860" s="9" t="s">
        <v>18255</v>
      </c>
      <c r="B15860" s="9" t="s">
        <v>13562</v>
      </c>
      <c r="C15860" s="9" t="s">
        <v>5</v>
      </c>
      <c r="D15860" s="14">
        <v>717329.45841850596</v>
      </c>
      <c r="E15860" s="14">
        <v>4879.7922341394897</v>
      </c>
      <c r="F15860" s="36">
        <v>3.6464618164186099E-2</v>
      </c>
    </row>
    <row r="15861" spans="1:6" x14ac:dyDescent="0.4">
      <c r="A15861" s="9" t="s">
        <v>18256</v>
      </c>
      <c r="B15861" s="9" t="s">
        <v>13571</v>
      </c>
      <c r="C15861" s="9" t="s">
        <v>5</v>
      </c>
      <c r="D15861" s="14">
        <v>493346.192659416</v>
      </c>
      <c r="E15861" s="14">
        <v>4526.1118592606999</v>
      </c>
      <c r="F15861" s="36">
        <v>0.02</v>
      </c>
    </row>
    <row r="15862" spans="1:6" x14ac:dyDescent="0.4">
      <c r="A15862" s="9" t="s">
        <v>18256</v>
      </c>
      <c r="B15862" s="9" t="s">
        <v>13572</v>
      </c>
      <c r="C15862" s="9" t="s">
        <v>5</v>
      </c>
      <c r="D15862" s="14">
        <v>1730210</v>
      </c>
      <c r="E15862" s="14">
        <v>4199.5388349514596</v>
      </c>
      <c r="F15862" s="36">
        <v>6.8791376505059607E-2</v>
      </c>
    </row>
    <row r="15863" spans="1:6" x14ac:dyDescent="0.4">
      <c r="A15863" s="9" t="s">
        <v>18256</v>
      </c>
      <c r="B15863" s="9" t="s">
        <v>13573</v>
      </c>
      <c r="C15863" s="9" t="s">
        <v>5</v>
      </c>
      <c r="D15863" s="14">
        <v>1747240</v>
      </c>
      <c r="E15863" s="14">
        <v>4180</v>
      </c>
      <c r="F15863" s="36">
        <v>6.8634043653618401E-2</v>
      </c>
    </row>
    <row r="15864" spans="1:6" x14ac:dyDescent="0.4">
      <c r="A15864" s="9" t="s">
        <v>18256</v>
      </c>
      <c r="B15864" s="9" t="s">
        <v>13574</v>
      </c>
      <c r="C15864" s="9" t="s">
        <v>5</v>
      </c>
      <c r="D15864" s="14">
        <v>1701260</v>
      </c>
      <c r="E15864" s="14">
        <v>4180</v>
      </c>
      <c r="F15864" s="36">
        <v>6.9187319471009798E-2</v>
      </c>
    </row>
    <row r="15865" spans="1:6" x14ac:dyDescent="0.4">
      <c r="A15865" s="9" t="s">
        <v>18256</v>
      </c>
      <c r="B15865" s="9" t="s">
        <v>13599</v>
      </c>
      <c r="C15865" s="9" t="s">
        <v>36</v>
      </c>
      <c r="D15865" s="14">
        <v>4761037.8370689396</v>
      </c>
      <c r="E15865" s="14">
        <v>5536.0905082196996</v>
      </c>
      <c r="F15865" s="36">
        <v>3.1085339083657602E-2</v>
      </c>
    </row>
    <row r="15866" spans="1:6" x14ac:dyDescent="0.4">
      <c r="A15866" s="9" t="s">
        <v>18256</v>
      </c>
      <c r="B15866" s="9" t="s">
        <v>13575</v>
      </c>
      <c r="C15866" s="9" t="s">
        <v>5</v>
      </c>
      <c r="D15866" s="14">
        <v>360647.75106685603</v>
      </c>
      <c r="E15866" s="14">
        <v>5724.5674772516904</v>
      </c>
      <c r="F15866" s="36">
        <v>2.4412979839440099E-2</v>
      </c>
    </row>
    <row r="15867" spans="1:6" x14ac:dyDescent="0.4">
      <c r="A15867" s="9" t="s">
        <v>18256</v>
      </c>
      <c r="B15867" s="9" t="s">
        <v>13576</v>
      </c>
      <c r="C15867" s="9" t="s">
        <v>5</v>
      </c>
      <c r="D15867" s="14">
        <v>850597.93996323005</v>
      </c>
      <c r="E15867" s="14">
        <v>4430.1976039751598</v>
      </c>
      <c r="F15867" s="36">
        <v>4.9001090425430299E-2</v>
      </c>
    </row>
    <row r="15868" spans="1:6" x14ac:dyDescent="0.4">
      <c r="A15868" s="9" t="s">
        <v>18256</v>
      </c>
      <c r="B15868" s="9" t="s">
        <v>13577</v>
      </c>
      <c r="C15868" s="9" t="s">
        <v>5</v>
      </c>
      <c r="D15868" s="14">
        <v>1780680</v>
      </c>
      <c r="E15868" s="14">
        <v>4180</v>
      </c>
      <c r="F15868" s="36">
        <v>6.8663612478340894E-2</v>
      </c>
    </row>
    <row r="15869" spans="1:6" x14ac:dyDescent="0.4">
      <c r="A15869" s="9" t="s">
        <v>18256</v>
      </c>
      <c r="B15869" s="9" t="s">
        <v>13578</v>
      </c>
      <c r="C15869" s="9" t="s">
        <v>5</v>
      </c>
      <c r="D15869" s="14">
        <v>632700.13943181501</v>
      </c>
      <c r="E15869" s="14">
        <v>4363.4492374607898</v>
      </c>
      <c r="F15869" s="36">
        <v>3.49600204945908E-2</v>
      </c>
    </row>
    <row r="15870" spans="1:6" x14ac:dyDescent="0.4">
      <c r="A15870" s="9" t="s">
        <v>18256</v>
      </c>
      <c r="B15870" s="9" t="s">
        <v>13579</v>
      </c>
      <c r="C15870" s="9" t="s">
        <v>5</v>
      </c>
      <c r="D15870" s="14">
        <v>1747240</v>
      </c>
      <c r="E15870" s="14">
        <v>4180</v>
      </c>
      <c r="F15870" s="36">
        <v>6.8706006601201505E-2</v>
      </c>
    </row>
    <row r="15871" spans="1:6" x14ac:dyDescent="0.4">
      <c r="A15871" s="9" t="s">
        <v>18256</v>
      </c>
      <c r="B15871" s="9" t="s">
        <v>13580</v>
      </c>
      <c r="C15871" s="9" t="s">
        <v>5</v>
      </c>
      <c r="D15871" s="14">
        <v>2181960</v>
      </c>
      <c r="E15871" s="14">
        <v>4180</v>
      </c>
      <c r="F15871" s="36">
        <v>6.6628455744868004E-2</v>
      </c>
    </row>
    <row r="15872" spans="1:6" x14ac:dyDescent="0.4">
      <c r="A15872" s="9" t="s">
        <v>18256</v>
      </c>
      <c r="B15872" s="9" t="s">
        <v>13600</v>
      </c>
      <c r="C15872" s="9" t="s">
        <v>36</v>
      </c>
      <c r="D15872" s="14">
        <v>5750730</v>
      </c>
      <c r="E15872" s="14">
        <v>5415</v>
      </c>
      <c r="F15872" s="36">
        <v>2.7726426374906198E-2</v>
      </c>
    </row>
    <row r="15873" spans="1:6" x14ac:dyDescent="0.4">
      <c r="A15873" s="9" t="s">
        <v>18256</v>
      </c>
      <c r="B15873" s="9" t="s">
        <v>17553</v>
      </c>
      <c r="C15873" s="9" t="s">
        <v>5</v>
      </c>
      <c r="D15873" s="14">
        <v>305638.573975045</v>
      </c>
      <c r="E15873" s="14">
        <v>7640.9643493761096</v>
      </c>
      <c r="F15873" s="36">
        <v>0.13011433329474101</v>
      </c>
    </row>
    <row r="15874" spans="1:6" x14ac:dyDescent="0.4">
      <c r="A15874" s="9" t="s">
        <v>18256</v>
      </c>
      <c r="B15874" s="9" t="s">
        <v>13581</v>
      </c>
      <c r="C15874" s="9" t="s">
        <v>5</v>
      </c>
      <c r="D15874" s="14">
        <v>915420</v>
      </c>
      <c r="E15874" s="14">
        <v>4180</v>
      </c>
      <c r="F15874" s="36">
        <v>3.1043857343711699E-2</v>
      </c>
    </row>
    <row r="15875" spans="1:6" x14ac:dyDescent="0.4">
      <c r="A15875" s="9" t="s">
        <v>18256</v>
      </c>
      <c r="B15875" s="9" t="s">
        <v>13601</v>
      </c>
      <c r="C15875" s="9" t="s">
        <v>36</v>
      </c>
      <c r="D15875" s="14">
        <v>11290275</v>
      </c>
      <c r="E15875" s="14">
        <v>5415</v>
      </c>
      <c r="F15875" s="36">
        <v>2.8524453544240599E-2</v>
      </c>
    </row>
    <row r="15876" spans="1:6" x14ac:dyDescent="0.4">
      <c r="A15876" s="9" t="s">
        <v>18256</v>
      </c>
      <c r="B15876" s="9" t="s">
        <v>13582</v>
      </c>
      <c r="C15876" s="9" t="s">
        <v>5</v>
      </c>
      <c r="D15876" s="14">
        <v>1193070.8430536899</v>
      </c>
      <c r="E15876" s="14">
        <v>4307.1149568725396</v>
      </c>
      <c r="F15876" s="36">
        <v>4.0316628213871199E-2</v>
      </c>
    </row>
    <row r="15877" spans="1:6" x14ac:dyDescent="0.4">
      <c r="A15877" s="9" t="s">
        <v>18256</v>
      </c>
      <c r="B15877" s="9" t="s">
        <v>13583</v>
      </c>
      <c r="C15877" s="9" t="s">
        <v>5</v>
      </c>
      <c r="D15877" s="14">
        <v>740775</v>
      </c>
      <c r="E15877" s="14">
        <v>4257.3275862069004</v>
      </c>
      <c r="F15877" s="36">
        <v>2.0497546348019698E-2</v>
      </c>
    </row>
    <row r="15878" spans="1:6" x14ac:dyDescent="0.4">
      <c r="A15878" s="9" t="s">
        <v>18256</v>
      </c>
      <c r="B15878" s="9" t="s">
        <v>13584</v>
      </c>
      <c r="C15878" s="9" t="s">
        <v>5</v>
      </c>
      <c r="D15878" s="14">
        <v>557494.672384709</v>
      </c>
      <c r="E15878" s="14">
        <v>4389.7218298008602</v>
      </c>
      <c r="F15878" s="36">
        <v>2.3021077148300598E-2</v>
      </c>
    </row>
    <row r="15879" spans="1:6" x14ac:dyDescent="0.4">
      <c r="A15879" s="9" t="s">
        <v>18256</v>
      </c>
      <c r="B15879" s="9" t="s">
        <v>13585</v>
      </c>
      <c r="C15879" s="9" t="s">
        <v>5</v>
      </c>
      <c r="D15879" s="14">
        <v>990660</v>
      </c>
      <c r="E15879" s="14">
        <v>4180</v>
      </c>
      <c r="F15879" s="36">
        <v>6.5554350416094906E-2</v>
      </c>
    </row>
    <row r="15880" spans="1:6" x14ac:dyDescent="0.4">
      <c r="A15880" s="9" t="s">
        <v>18256</v>
      </c>
      <c r="B15880" s="9" t="s">
        <v>13586</v>
      </c>
      <c r="C15880" s="9" t="s">
        <v>5</v>
      </c>
      <c r="D15880" s="14">
        <v>1738880</v>
      </c>
      <c r="E15880" s="14">
        <v>4180</v>
      </c>
      <c r="F15880" s="36">
        <v>7.0571248904294004E-2</v>
      </c>
    </row>
    <row r="15881" spans="1:6" x14ac:dyDescent="0.4">
      <c r="A15881" s="9" t="s">
        <v>18256</v>
      </c>
      <c r="B15881" s="9" t="s">
        <v>13602</v>
      </c>
      <c r="C15881" s="9" t="s">
        <v>36</v>
      </c>
      <c r="D15881" s="14">
        <v>4610867.9089244502</v>
      </c>
      <c r="E15881" s="14">
        <v>5489.1284630052996</v>
      </c>
      <c r="F15881" s="36">
        <v>2.3755098991904599E-2</v>
      </c>
    </row>
    <row r="15882" spans="1:6" x14ac:dyDescent="0.4">
      <c r="A15882" s="9" t="s">
        <v>18256</v>
      </c>
      <c r="B15882" s="9" t="s">
        <v>13587</v>
      </c>
      <c r="C15882" s="9" t="s">
        <v>5</v>
      </c>
      <c r="D15882" s="14">
        <v>633442.91593681602</v>
      </c>
      <c r="E15882" s="14">
        <v>4492.5029499064904</v>
      </c>
      <c r="F15882" s="36">
        <v>6.2178532837025902E-2</v>
      </c>
    </row>
    <row r="15883" spans="1:6" x14ac:dyDescent="0.4">
      <c r="A15883" s="9" t="s">
        <v>18256</v>
      </c>
      <c r="B15883" s="9" t="s">
        <v>13588</v>
      </c>
      <c r="C15883" s="9" t="s">
        <v>5</v>
      </c>
      <c r="D15883" s="14">
        <v>831740.10294117604</v>
      </c>
      <c r="E15883" s="14">
        <v>4200.7075906119999</v>
      </c>
      <c r="F15883" s="36">
        <v>4.32008710965208E-2</v>
      </c>
    </row>
    <row r="15884" spans="1:6" x14ac:dyDescent="0.4">
      <c r="A15884" s="9" t="s">
        <v>18256</v>
      </c>
      <c r="B15884" s="9" t="s">
        <v>13603</v>
      </c>
      <c r="C15884" s="9" t="s">
        <v>36</v>
      </c>
      <c r="D15884" s="14">
        <v>7645980</v>
      </c>
      <c r="E15884" s="14">
        <v>5415</v>
      </c>
      <c r="F15884" s="36">
        <v>2.9500617665597601E-2</v>
      </c>
    </row>
    <row r="15885" spans="1:6" x14ac:dyDescent="0.4">
      <c r="A15885" s="9" t="s">
        <v>18256</v>
      </c>
      <c r="B15885" s="9" t="s">
        <v>13589</v>
      </c>
      <c r="C15885" s="9" t="s">
        <v>5</v>
      </c>
      <c r="D15885" s="14">
        <v>1174580</v>
      </c>
      <c r="E15885" s="14">
        <v>4180</v>
      </c>
      <c r="F15885" s="36">
        <v>7.5246102372272805E-2</v>
      </c>
    </row>
    <row r="15886" spans="1:6" x14ac:dyDescent="0.4">
      <c r="A15886" s="9" t="s">
        <v>18256</v>
      </c>
      <c r="B15886" s="9" t="s">
        <v>13590</v>
      </c>
      <c r="C15886" s="9" t="s">
        <v>5</v>
      </c>
      <c r="D15886" s="14">
        <v>274723.65561974299</v>
      </c>
      <c r="E15886" s="14">
        <v>9473.2295041290508</v>
      </c>
      <c r="F15886" s="36">
        <v>9.6936337021249694E-2</v>
      </c>
    </row>
    <row r="15887" spans="1:6" x14ac:dyDescent="0.4">
      <c r="A15887" s="9" t="s">
        <v>18256</v>
      </c>
      <c r="B15887" s="9" t="s">
        <v>13591</v>
      </c>
      <c r="C15887" s="9" t="s">
        <v>5</v>
      </c>
      <c r="D15887" s="14">
        <v>716273.92794713704</v>
      </c>
      <c r="E15887" s="14">
        <v>4533.3792908046598</v>
      </c>
      <c r="F15887" s="36">
        <v>4.5954610303693903E-2</v>
      </c>
    </row>
    <row r="15888" spans="1:6" x14ac:dyDescent="0.4">
      <c r="A15888" s="9" t="s">
        <v>18256</v>
      </c>
      <c r="B15888" s="9" t="s">
        <v>17547</v>
      </c>
      <c r="C15888" s="9" t="s">
        <v>5</v>
      </c>
      <c r="D15888" s="14">
        <v>474293.80873403797</v>
      </c>
      <c r="E15888" s="14">
        <v>4695.9783042974104</v>
      </c>
      <c r="F15888" s="36">
        <v>0.02</v>
      </c>
    </row>
    <row r="15889" spans="1:6" x14ac:dyDescent="0.4">
      <c r="A15889" s="9" t="s">
        <v>18256</v>
      </c>
      <c r="B15889" s="9" t="s">
        <v>162</v>
      </c>
      <c r="C15889" s="9" t="s">
        <v>5</v>
      </c>
      <c r="D15889" s="14">
        <v>500853.504778973</v>
      </c>
      <c r="E15889" s="14">
        <v>4594.9862823758904</v>
      </c>
      <c r="F15889" s="36">
        <v>2.30916268299237E-2</v>
      </c>
    </row>
    <row r="15890" spans="1:6" x14ac:dyDescent="0.4">
      <c r="A15890" s="9" t="s">
        <v>18256</v>
      </c>
      <c r="B15890" s="9" t="s">
        <v>13592</v>
      </c>
      <c r="C15890" s="9" t="s">
        <v>5</v>
      </c>
      <c r="D15890" s="14">
        <v>1621840</v>
      </c>
      <c r="E15890" s="14">
        <v>4180</v>
      </c>
      <c r="F15890" s="36">
        <v>6.8602374853648604E-2</v>
      </c>
    </row>
    <row r="15891" spans="1:6" x14ac:dyDescent="0.4">
      <c r="A15891" s="9" t="s">
        <v>18256</v>
      </c>
      <c r="B15891" s="9" t="s">
        <v>13593</v>
      </c>
      <c r="C15891" s="9" t="s">
        <v>5</v>
      </c>
      <c r="D15891" s="14">
        <v>518777.21276595799</v>
      </c>
      <c r="E15891" s="14">
        <v>4848.3851660369901</v>
      </c>
      <c r="F15891" s="36">
        <v>6.9705252291702505E-2</v>
      </c>
    </row>
    <row r="15892" spans="1:6" x14ac:dyDescent="0.4">
      <c r="A15892" s="9" t="s">
        <v>18256</v>
      </c>
      <c r="B15892" s="9" t="s">
        <v>13594</v>
      </c>
      <c r="C15892" s="9" t="s">
        <v>5</v>
      </c>
      <c r="D15892" s="14">
        <v>528210.54414125194</v>
      </c>
      <c r="E15892" s="14">
        <v>4716.1655726897498</v>
      </c>
      <c r="F15892" s="36">
        <v>2.3150935241371701E-2</v>
      </c>
    </row>
    <row r="15893" spans="1:6" x14ac:dyDescent="0.4">
      <c r="A15893" s="9" t="s">
        <v>18256</v>
      </c>
      <c r="B15893" s="9" t="s">
        <v>13595</v>
      </c>
      <c r="C15893" s="9" t="s">
        <v>5</v>
      </c>
      <c r="D15893" s="14">
        <v>819280</v>
      </c>
      <c r="E15893" s="14">
        <v>4180</v>
      </c>
      <c r="F15893" s="36">
        <v>3.8781329957887599E-2</v>
      </c>
    </row>
    <row r="15894" spans="1:6" x14ac:dyDescent="0.4">
      <c r="A15894" s="9" t="s">
        <v>18256</v>
      </c>
      <c r="B15894" s="9" t="s">
        <v>13596</v>
      </c>
      <c r="C15894" s="9" t="s">
        <v>5</v>
      </c>
      <c r="D15894" s="14">
        <v>1860100</v>
      </c>
      <c r="E15894" s="14">
        <v>4180</v>
      </c>
      <c r="F15894" s="36">
        <v>6.7541170605966996E-2</v>
      </c>
    </row>
    <row r="15895" spans="1:6" x14ac:dyDescent="0.4">
      <c r="A15895" s="9" t="s">
        <v>18256</v>
      </c>
      <c r="B15895" s="9" t="s">
        <v>8616</v>
      </c>
      <c r="C15895" s="9" t="s">
        <v>5</v>
      </c>
      <c r="D15895" s="14">
        <v>1316700</v>
      </c>
      <c r="E15895" s="14">
        <v>4180</v>
      </c>
      <c r="F15895" s="36">
        <v>7.30633797136786E-2</v>
      </c>
    </row>
    <row r="15896" spans="1:6" x14ac:dyDescent="0.4">
      <c r="A15896" s="9" t="s">
        <v>18256</v>
      </c>
      <c r="B15896" s="9" t="s">
        <v>13597</v>
      </c>
      <c r="C15896" s="9" t="s">
        <v>5</v>
      </c>
      <c r="D15896" s="14">
        <v>925944.35199999996</v>
      </c>
      <c r="E15896" s="14">
        <v>4430.3557511961699</v>
      </c>
      <c r="F15896" s="36">
        <v>4.86091607758357E-2</v>
      </c>
    </row>
    <row r="15897" spans="1:6" x14ac:dyDescent="0.4">
      <c r="A15897" s="9" t="s">
        <v>18256</v>
      </c>
      <c r="B15897" s="9" t="s">
        <v>13598</v>
      </c>
      <c r="C15897" s="9" t="s">
        <v>5</v>
      </c>
      <c r="D15897" s="14">
        <v>731500</v>
      </c>
      <c r="E15897" s="14">
        <v>4180</v>
      </c>
      <c r="F15897" s="36">
        <v>4.86645154857046E-2</v>
      </c>
    </row>
    <row r="15898" spans="1:6" x14ac:dyDescent="0.4">
      <c r="A15898" s="9" t="s">
        <v>18257</v>
      </c>
      <c r="B15898" s="9" t="s">
        <v>18910</v>
      </c>
      <c r="C15898" s="9" t="s">
        <v>5</v>
      </c>
      <c r="D15898" s="14">
        <v>521281.37897702999</v>
      </c>
      <c r="E15898" s="14">
        <v>5212.8137897703</v>
      </c>
      <c r="F15898" s="36">
        <v>0.02</v>
      </c>
    </row>
    <row r="15899" spans="1:6" x14ac:dyDescent="0.4">
      <c r="A15899" s="9" t="s">
        <v>18257</v>
      </c>
      <c r="B15899" s="9" t="s">
        <v>13604</v>
      </c>
      <c r="C15899" s="9" t="s">
        <v>5</v>
      </c>
      <c r="D15899" s="14">
        <v>897959.1</v>
      </c>
      <c r="E15899" s="14">
        <v>4255.7303317535498</v>
      </c>
      <c r="F15899" s="36">
        <v>4.4748302717714197E-2</v>
      </c>
    </row>
    <row r="15900" spans="1:6" x14ac:dyDescent="0.4">
      <c r="A15900" s="9" t="s">
        <v>18257</v>
      </c>
      <c r="B15900" s="9" t="s">
        <v>13636</v>
      </c>
      <c r="C15900" s="9" t="s">
        <v>36</v>
      </c>
      <c r="D15900" s="14">
        <v>6191614.0240970301</v>
      </c>
      <c r="E15900" s="14">
        <v>5474.4597914208998</v>
      </c>
      <c r="F15900" s="36">
        <v>2.8986341641827201E-2</v>
      </c>
    </row>
    <row r="15901" spans="1:6" x14ac:dyDescent="0.4">
      <c r="A15901" s="9" t="s">
        <v>18257</v>
      </c>
      <c r="B15901" s="9" t="s">
        <v>13605</v>
      </c>
      <c r="C15901" s="9" t="s">
        <v>5</v>
      </c>
      <c r="D15901" s="14">
        <v>986913.11</v>
      </c>
      <c r="E15901" s="14">
        <v>4199.6302553191499</v>
      </c>
      <c r="F15901" s="36">
        <v>2.1589796388635101E-2</v>
      </c>
    </row>
    <row r="15902" spans="1:6" x14ac:dyDescent="0.4">
      <c r="A15902" s="9" t="s">
        <v>18257</v>
      </c>
      <c r="B15902" s="9" t="s">
        <v>13606</v>
      </c>
      <c r="C15902" s="9" t="s">
        <v>5</v>
      </c>
      <c r="D15902" s="14">
        <v>1655280</v>
      </c>
      <c r="E15902" s="14">
        <v>4180</v>
      </c>
      <c r="F15902" s="36">
        <v>6.6509127393764397E-2</v>
      </c>
    </row>
    <row r="15903" spans="1:6" x14ac:dyDescent="0.4">
      <c r="A15903" s="9" t="s">
        <v>18257</v>
      </c>
      <c r="B15903" s="9" t="s">
        <v>9523</v>
      </c>
      <c r="C15903" s="9" t="s">
        <v>5</v>
      </c>
      <c r="D15903" s="14">
        <v>1793114.84</v>
      </c>
      <c r="E15903" s="14">
        <v>4289.74842105263</v>
      </c>
      <c r="F15903" s="36">
        <v>6.9969720665071594E-2</v>
      </c>
    </row>
    <row r="15904" spans="1:6" x14ac:dyDescent="0.4">
      <c r="A15904" s="9" t="s">
        <v>18257</v>
      </c>
      <c r="B15904" s="9" t="s">
        <v>13607</v>
      </c>
      <c r="C15904" s="9" t="s">
        <v>5</v>
      </c>
      <c r="D15904" s="14">
        <v>893968.64</v>
      </c>
      <c r="E15904" s="14">
        <v>4277.3619138756003</v>
      </c>
      <c r="F15904" s="36">
        <v>4.7014106257317903E-2</v>
      </c>
    </row>
    <row r="15905" spans="1:6" x14ac:dyDescent="0.4">
      <c r="A15905" s="9" t="s">
        <v>18257</v>
      </c>
      <c r="B15905" s="9" t="s">
        <v>13608</v>
      </c>
      <c r="C15905" s="9" t="s">
        <v>5</v>
      </c>
      <c r="D15905" s="14">
        <v>869440</v>
      </c>
      <c r="E15905" s="14">
        <v>4180</v>
      </c>
      <c r="F15905" s="36">
        <v>4.30262455090515E-2</v>
      </c>
    </row>
    <row r="15906" spans="1:6" x14ac:dyDescent="0.4">
      <c r="A15906" s="9" t="s">
        <v>18257</v>
      </c>
      <c r="B15906" s="9" t="s">
        <v>18911</v>
      </c>
      <c r="C15906" s="9" t="s">
        <v>36</v>
      </c>
      <c r="D15906" s="14">
        <v>3693786.86524144</v>
      </c>
      <c r="E15906" s="14">
        <v>5639.3692599105998</v>
      </c>
      <c r="F15906" s="36">
        <v>0.02</v>
      </c>
    </row>
    <row r="15907" spans="1:6" x14ac:dyDescent="0.4">
      <c r="A15907" s="9" t="s">
        <v>18257</v>
      </c>
      <c r="B15907" s="9" t="s">
        <v>13609</v>
      </c>
      <c r="C15907" s="9" t="s">
        <v>5</v>
      </c>
      <c r="D15907" s="14">
        <v>935636.44231729698</v>
      </c>
      <c r="E15907" s="14">
        <v>4678.1822115864898</v>
      </c>
      <c r="F15907" s="36">
        <v>4.0730125900246598E-2</v>
      </c>
    </row>
    <row r="15908" spans="1:6" x14ac:dyDescent="0.4">
      <c r="A15908" s="9" t="s">
        <v>18257</v>
      </c>
      <c r="B15908" s="9" t="s">
        <v>13610</v>
      </c>
      <c r="C15908" s="9" t="s">
        <v>5</v>
      </c>
      <c r="D15908" s="14">
        <v>1298493.8899999999</v>
      </c>
      <c r="E15908" s="14">
        <v>4257.3570163934401</v>
      </c>
      <c r="F15908" s="36">
        <v>2.6306864617376701E-2</v>
      </c>
    </row>
    <row r="15909" spans="1:6" x14ac:dyDescent="0.4">
      <c r="A15909" s="9" t="s">
        <v>18257</v>
      </c>
      <c r="B15909" s="9" t="s">
        <v>13611</v>
      </c>
      <c r="C15909" s="9" t="s">
        <v>5</v>
      </c>
      <c r="D15909" s="14">
        <v>795900.78873791697</v>
      </c>
      <c r="E15909" s="14">
        <v>4421.6710485439799</v>
      </c>
      <c r="F15909" s="36">
        <v>3.8822926621431303E-2</v>
      </c>
    </row>
    <row r="15910" spans="1:6" x14ac:dyDescent="0.4">
      <c r="A15910" s="9" t="s">
        <v>18257</v>
      </c>
      <c r="B15910" s="9" t="s">
        <v>7640</v>
      </c>
      <c r="C15910" s="9" t="s">
        <v>5</v>
      </c>
      <c r="D15910" s="14">
        <v>825225.76531537203</v>
      </c>
      <c r="E15910" s="14">
        <v>4941.4716485950403</v>
      </c>
      <c r="F15910" s="36">
        <v>2.6893167734983299E-2</v>
      </c>
    </row>
    <row r="15911" spans="1:6" x14ac:dyDescent="0.4">
      <c r="A15911" s="9" t="s">
        <v>18257</v>
      </c>
      <c r="B15911" s="9" t="s">
        <v>13612</v>
      </c>
      <c r="C15911" s="9" t="s">
        <v>5</v>
      </c>
      <c r="D15911" s="14">
        <v>911965.23</v>
      </c>
      <c r="E15911" s="14">
        <v>4322.1100947867299</v>
      </c>
      <c r="F15911" s="36">
        <v>3.6252345756973899E-2</v>
      </c>
    </row>
    <row r="15912" spans="1:6" x14ac:dyDescent="0.4">
      <c r="A15912" s="9" t="s">
        <v>18257</v>
      </c>
      <c r="B15912" s="9" t="s">
        <v>2106</v>
      </c>
      <c r="C15912" s="9" t="s">
        <v>5</v>
      </c>
      <c r="D15912" s="14">
        <v>1684540</v>
      </c>
      <c r="E15912" s="14">
        <v>4180</v>
      </c>
      <c r="F15912" s="36">
        <v>6.7323116739691297E-2</v>
      </c>
    </row>
    <row r="15913" spans="1:6" x14ac:dyDescent="0.4">
      <c r="A15913" s="9" t="s">
        <v>18257</v>
      </c>
      <c r="B15913" s="9" t="s">
        <v>13613</v>
      </c>
      <c r="C15913" s="9" t="s">
        <v>5</v>
      </c>
      <c r="D15913" s="14">
        <v>909066.65</v>
      </c>
      <c r="E15913" s="14">
        <v>4328.8888095238099</v>
      </c>
      <c r="F15913" s="36">
        <v>3.8440505769954801E-2</v>
      </c>
    </row>
    <row r="15914" spans="1:6" x14ac:dyDescent="0.4">
      <c r="A15914" s="9" t="s">
        <v>18257</v>
      </c>
      <c r="B15914" s="9" t="s">
        <v>13614</v>
      </c>
      <c r="C15914" s="9" t="s">
        <v>5</v>
      </c>
      <c r="D15914" s="14">
        <v>1518657.25</v>
      </c>
      <c r="E15914" s="14">
        <v>4253.9418767507004</v>
      </c>
      <c r="F15914" s="36">
        <v>6.6010521243043102E-2</v>
      </c>
    </row>
    <row r="15915" spans="1:6" x14ac:dyDescent="0.4">
      <c r="A15915" s="9" t="s">
        <v>18257</v>
      </c>
      <c r="B15915" s="9" t="s">
        <v>13615</v>
      </c>
      <c r="C15915" s="9" t="s">
        <v>5</v>
      </c>
      <c r="D15915" s="14">
        <v>612778.80101883097</v>
      </c>
      <c r="E15915" s="14">
        <v>4607.35940615662</v>
      </c>
      <c r="F15915" s="36">
        <v>2.3419237989350299E-2</v>
      </c>
    </row>
    <row r="15916" spans="1:6" x14ac:dyDescent="0.4">
      <c r="A15916" s="9" t="s">
        <v>18257</v>
      </c>
      <c r="B15916" s="9" t="s">
        <v>13616</v>
      </c>
      <c r="C15916" s="9" t="s">
        <v>5</v>
      </c>
      <c r="D15916" s="14">
        <v>1138031.27</v>
      </c>
      <c r="E15916" s="14">
        <v>4262.2894007490604</v>
      </c>
      <c r="F15916" s="36">
        <v>6.9802311741726103E-2</v>
      </c>
    </row>
    <row r="15917" spans="1:6" x14ac:dyDescent="0.4">
      <c r="A15917" s="9" t="s">
        <v>18257</v>
      </c>
      <c r="B15917" s="9" t="s">
        <v>13617</v>
      </c>
      <c r="C15917" s="9" t="s">
        <v>5</v>
      </c>
      <c r="D15917" s="14">
        <v>798445.62669245596</v>
      </c>
      <c r="E15917" s="14">
        <v>4898.4394275610803</v>
      </c>
      <c r="F15917" s="36">
        <v>3.7643950858333101E-2</v>
      </c>
    </row>
    <row r="15918" spans="1:6" x14ac:dyDescent="0.4">
      <c r="A15918" s="9" t="s">
        <v>18257</v>
      </c>
      <c r="B15918" s="9" t="s">
        <v>13618</v>
      </c>
      <c r="C15918" s="9" t="s">
        <v>5</v>
      </c>
      <c r="D15918" s="14">
        <v>1499785.2927256101</v>
      </c>
      <c r="E15918" s="14">
        <v>4731.1838887243202</v>
      </c>
      <c r="F15918" s="36">
        <v>0.02</v>
      </c>
    </row>
    <row r="15919" spans="1:6" x14ac:dyDescent="0.4">
      <c r="A15919" s="9" t="s">
        <v>18257</v>
      </c>
      <c r="B15919" s="9" t="s">
        <v>13619</v>
      </c>
      <c r="C15919" s="9" t="s">
        <v>5</v>
      </c>
      <c r="D15919" s="14">
        <v>891186.767427666</v>
      </c>
      <c r="E15919" s="14">
        <v>4284.5517664791596</v>
      </c>
      <c r="F15919" s="36">
        <v>1.9999999999999799E-2</v>
      </c>
    </row>
    <row r="15920" spans="1:6" x14ac:dyDescent="0.4">
      <c r="A15920" s="9" t="s">
        <v>18257</v>
      </c>
      <c r="B15920" s="9" t="s">
        <v>13637</v>
      </c>
      <c r="C15920" s="9" t="s">
        <v>36</v>
      </c>
      <c r="D15920" s="14">
        <v>5750730</v>
      </c>
      <c r="E15920" s="14">
        <v>5415</v>
      </c>
      <c r="F15920" s="36">
        <v>2.6422472847374999E-2</v>
      </c>
    </row>
    <row r="15921" spans="1:6" x14ac:dyDescent="0.4">
      <c r="A15921" s="9" t="s">
        <v>18257</v>
      </c>
      <c r="B15921" s="9" t="s">
        <v>13638</v>
      </c>
      <c r="C15921" s="9" t="s">
        <v>36</v>
      </c>
      <c r="D15921" s="14">
        <v>5864445</v>
      </c>
      <c r="E15921" s="14">
        <v>5415</v>
      </c>
      <c r="F15921" s="36">
        <v>2.7509174277430701E-2</v>
      </c>
    </row>
    <row r="15922" spans="1:6" x14ac:dyDescent="0.4">
      <c r="A15922" s="9" t="s">
        <v>18257</v>
      </c>
      <c r="B15922" s="9" t="s">
        <v>13620</v>
      </c>
      <c r="C15922" s="9" t="s">
        <v>5</v>
      </c>
      <c r="D15922" s="14">
        <v>680432.04885246302</v>
      </c>
      <c r="E15922" s="14">
        <v>4476.5266371872603</v>
      </c>
      <c r="F15922" s="36">
        <v>2.9277198174675299E-2</v>
      </c>
    </row>
    <row r="15923" spans="1:6" x14ac:dyDescent="0.4">
      <c r="A15923" s="9" t="s">
        <v>18257</v>
      </c>
      <c r="B15923" s="9" t="s">
        <v>13621</v>
      </c>
      <c r="C15923" s="9" t="s">
        <v>5</v>
      </c>
      <c r="D15923" s="14">
        <v>1189365.05513037</v>
      </c>
      <c r="E15923" s="14">
        <v>4488.1700193598899</v>
      </c>
      <c r="F15923" s="36">
        <v>3.9680838243932398E-2</v>
      </c>
    </row>
    <row r="15924" spans="1:6" x14ac:dyDescent="0.4">
      <c r="A15924" s="9" t="s">
        <v>18257</v>
      </c>
      <c r="B15924" s="9" t="s">
        <v>13622</v>
      </c>
      <c r="C15924" s="9" t="s">
        <v>5</v>
      </c>
      <c r="D15924" s="14">
        <v>495664.08137213503</v>
      </c>
      <c r="E15924" s="14">
        <v>4956.6408137213502</v>
      </c>
      <c r="F15924" s="36">
        <v>0.02</v>
      </c>
    </row>
    <row r="15925" spans="1:6" x14ac:dyDescent="0.4">
      <c r="A15925" s="9" t="s">
        <v>18257</v>
      </c>
      <c r="B15925" s="9" t="s">
        <v>13639</v>
      </c>
      <c r="C15925" s="9" t="s">
        <v>36</v>
      </c>
      <c r="D15925" s="14">
        <v>6286815</v>
      </c>
      <c r="E15925" s="14">
        <v>5415</v>
      </c>
      <c r="F15925" s="36">
        <v>2.6528444432634399E-2</v>
      </c>
    </row>
    <row r="15926" spans="1:6" x14ac:dyDescent="0.4">
      <c r="A15926" s="9" t="s">
        <v>18257</v>
      </c>
      <c r="B15926" s="9" t="s">
        <v>13623</v>
      </c>
      <c r="C15926" s="9" t="s">
        <v>5</v>
      </c>
      <c r="D15926" s="14">
        <v>880330.744726734</v>
      </c>
      <c r="E15926" s="14">
        <v>4315.3467878761503</v>
      </c>
      <c r="F15926" s="36">
        <v>0.02</v>
      </c>
    </row>
    <row r="15927" spans="1:6" x14ac:dyDescent="0.4">
      <c r="A15927" s="9" t="s">
        <v>18257</v>
      </c>
      <c r="B15927" s="9" t="s">
        <v>13624</v>
      </c>
      <c r="C15927" s="9" t="s">
        <v>5</v>
      </c>
      <c r="D15927" s="14">
        <v>1044972.45571761</v>
      </c>
      <c r="E15927" s="14">
        <v>4860.3370033376996</v>
      </c>
      <c r="F15927" s="36">
        <v>0.02</v>
      </c>
    </row>
    <row r="15928" spans="1:6" x14ac:dyDescent="0.4">
      <c r="A15928" s="9" t="s">
        <v>18257</v>
      </c>
      <c r="B15928" s="9" t="s">
        <v>13625</v>
      </c>
      <c r="C15928" s="9" t="s">
        <v>5</v>
      </c>
      <c r="D15928" s="14">
        <v>810128.45503645902</v>
      </c>
      <c r="E15928" s="14">
        <v>4286.3939419918497</v>
      </c>
      <c r="F15928" s="36">
        <v>4.09968901298376E-2</v>
      </c>
    </row>
    <row r="15929" spans="1:6" x14ac:dyDescent="0.4">
      <c r="A15929" s="9" t="s">
        <v>18257</v>
      </c>
      <c r="B15929" s="9" t="s">
        <v>13626</v>
      </c>
      <c r="C15929" s="9" t="s">
        <v>5</v>
      </c>
      <c r="D15929" s="14">
        <v>796135.30216511001</v>
      </c>
      <c r="E15929" s="14">
        <v>4212.35609611169</v>
      </c>
      <c r="F15929" s="36">
        <v>2.6825409565915299E-2</v>
      </c>
    </row>
    <row r="15930" spans="1:6" x14ac:dyDescent="0.4">
      <c r="A15930" s="9" t="s">
        <v>18257</v>
      </c>
      <c r="B15930" s="9" t="s">
        <v>13627</v>
      </c>
      <c r="C15930" s="9" t="s">
        <v>5</v>
      </c>
      <c r="D15930" s="14">
        <v>791353.64324988495</v>
      </c>
      <c r="E15930" s="14">
        <v>4420.9700740217104</v>
      </c>
      <c r="F15930" s="36">
        <v>4.6589705727470697E-2</v>
      </c>
    </row>
    <row r="15931" spans="1:6" x14ac:dyDescent="0.4">
      <c r="A15931" s="9" t="s">
        <v>18257</v>
      </c>
      <c r="B15931" s="9" t="s">
        <v>13628</v>
      </c>
      <c r="C15931" s="9" t="s">
        <v>5</v>
      </c>
      <c r="D15931" s="14">
        <v>861028.41186013096</v>
      </c>
      <c r="E15931" s="14">
        <v>4370.70259827478</v>
      </c>
      <c r="F15931" s="36">
        <v>2.86227659599434E-2</v>
      </c>
    </row>
    <row r="15932" spans="1:6" x14ac:dyDescent="0.4">
      <c r="A15932" s="9" t="s">
        <v>18257</v>
      </c>
      <c r="B15932" s="9" t="s">
        <v>13629</v>
      </c>
      <c r="C15932" s="9" t="s">
        <v>5</v>
      </c>
      <c r="D15932" s="14">
        <v>724953.84963753598</v>
      </c>
      <c r="E15932" s="14">
        <v>4315.2014859377196</v>
      </c>
      <c r="F15932" s="36">
        <v>3.8826225219460699E-2</v>
      </c>
    </row>
    <row r="15933" spans="1:6" x14ac:dyDescent="0.4">
      <c r="A15933" s="9" t="s">
        <v>18257</v>
      </c>
      <c r="B15933" s="9" t="s">
        <v>13630</v>
      </c>
      <c r="C15933" s="9" t="s">
        <v>5</v>
      </c>
      <c r="D15933" s="14">
        <v>646038.95070150704</v>
      </c>
      <c r="E15933" s="14">
        <v>4614.5639335821897</v>
      </c>
      <c r="F15933" s="36">
        <v>0.02</v>
      </c>
    </row>
    <row r="15934" spans="1:6" x14ac:dyDescent="0.4">
      <c r="A15934" s="9" t="s">
        <v>18257</v>
      </c>
      <c r="B15934" s="9" t="s">
        <v>13640</v>
      </c>
      <c r="C15934" s="9" t="s">
        <v>36</v>
      </c>
      <c r="D15934" s="14">
        <v>3534197.9482483901</v>
      </c>
      <c r="E15934" s="14">
        <v>5949.82819570437</v>
      </c>
      <c r="F15934" s="36">
        <v>0.02</v>
      </c>
    </row>
    <row r="15935" spans="1:6" x14ac:dyDescent="0.4">
      <c r="A15935" s="9" t="s">
        <v>18257</v>
      </c>
      <c r="B15935" s="9" t="s">
        <v>13631</v>
      </c>
      <c r="C15935" s="9" t="s">
        <v>5</v>
      </c>
      <c r="D15935" s="14">
        <v>875066.03</v>
      </c>
      <c r="E15935" s="14">
        <v>4289.5393627451003</v>
      </c>
      <c r="F15935" s="36">
        <v>3.4995178069630699E-2</v>
      </c>
    </row>
    <row r="15936" spans="1:6" x14ac:dyDescent="0.4">
      <c r="A15936" s="9" t="s">
        <v>18257</v>
      </c>
      <c r="B15936" s="9" t="s">
        <v>18912</v>
      </c>
      <c r="C15936" s="9" t="s">
        <v>5</v>
      </c>
      <c r="D15936" s="14">
        <v>1585291.25</v>
      </c>
      <c r="E15936" s="14">
        <v>4205.0165782493395</v>
      </c>
      <c r="F15936" s="36">
        <v>5.7678704261756801E-2</v>
      </c>
    </row>
    <row r="15937" spans="1:6" x14ac:dyDescent="0.4">
      <c r="A15937" s="9" t="s">
        <v>18257</v>
      </c>
      <c r="B15937" s="9" t="s">
        <v>13641</v>
      </c>
      <c r="C15937" s="9" t="s">
        <v>36</v>
      </c>
      <c r="D15937" s="14">
        <v>6580749.4000000004</v>
      </c>
      <c r="E15937" s="14">
        <v>5516.1352891869201</v>
      </c>
      <c r="F15937" s="36">
        <v>2.7341558701099899E-2</v>
      </c>
    </row>
    <row r="15938" spans="1:6" x14ac:dyDescent="0.4">
      <c r="A15938" s="9" t="s">
        <v>18257</v>
      </c>
      <c r="B15938" s="9" t="s">
        <v>13632</v>
      </c>
      <c r="C15938" s="9" t="s">
        <v>5</v>
      </c>
      <c r="D15938" s="14">
        <v>609394.73484778299</v>
      </c>
      <c r="E15938" s="14">
        <v>4651.8682049448998</v>
      </c>
      <c r="F15938" s="36">
        <v>3.8734663646197598E-2</v>
      </c>
    </row>
    <row r="15939" spans="1:6" x14ac:dyDescent="0.4">
      <c r="A15939" s="9" t="s">
        <v>18257</v>
      </c>
      <c r="B15939" s="9" t="s">
        <v>13633</v>
      </c>
      <c r="C15939" s="9" t="s">
        <v>5</v>
      </c>
      <c r="D15939" s="14">
        <v>1136579.33013504</v>
      </c>
      <c r="E15939" s="14">
        <v>5261.9413432177698</v>
      </c>
      <c r="F15939" s="36">
        <v>0.02</v>
      </c>
    </row>
    <row r="15940" spans="1:6" x14ac:dyDescent="0.4">
      <c r="A15940" s="9" t="s">
        <v>18257</v>
      </c>
      <c r="B15940" s="9" t="s">
        <v>13634</v>
      </c>
      <c r="C15940" s="9" t="s">
        <v>5</v>
      </c>
      <c r="D15940" s="14">
        <v>904947.03137254599</v>
      </c>
      <c r="E15940" s="14">
        <v>4414.3757627929099</v>
      </c>
      <c r="F15940" s="36">
        <v>5.7939636351360499E-2</v>
      </c>
    </row>
    <row r="15941" spans="1:6" x14ac:dyDescent="0.4">
      <c r="A15941" s="9" t="s">
        <v>18257</v>
      </c>
      <c r="B15941" s="9" t="s">
        <v>13468</v>
      </c>
      <c r="C15941" s="9" t="s">
        <v>5</v>
      </c>
      <c r="D15941" s="14">
        <v>968426.62066100806</v>
      </c>
      <c r="E15941" s="14">
        <v>5291.9487467814697</v>
      </c>
      <c r="F15941" s="36">
        <v>0.02</v>
      </c>
    </row>
    <row r="15942" spans="1:6" x14ac:dyDescent="0.4">
      <c r="A15942" s="9" t="s">
        <v>18257</v>
      </c>
      <c r="B15942" s="9" t="s">
        <v>13635</v>
      </c>
      <c r="C15942" s="9" t="s">
        <v>5</v>
      </c>
      <c r="D15942" s="14">
        <v>1560218.88</v>
      </c>
      <c r="E15942" s="14">
        <v>4286.3156043955996</v>
      </c>
      <c r="F15942" s="36">
        <v>4.9287130524052099E-2</v>
      </c>
    </row>
    <row r="15943" spans="1:6" x14ac:dyDescent="0.4">
      <c r="A15943" s="9" t="s">
        <v>18258</v>
      </c>
      <c r="B15943" s="9" t="s">
        <v>13642</v>
      </c>
      <c r="C15943" s="9" t="s">
        <v>5</v>
      </c>
      <c r="D15943" s="14">
        <v>1141140</v>
      </c>
      <c r="E15943" s="14">
        <v>4180</v>
      </c>
      <c r="F15943" s="36">
        <v>3.44511912206018E-2</v>
      </c>
    </row>
    <row r="15944" spans="1:6" x14ac:dyDescent="0.4">
      <c r="A15944" s="9" t="s">
        <v>18258</v>
      </c>
      <c r="B15944" s="9" t="s">
        <v>13643</v>
      </c>
      <c r="C15944" s="9" t="s">
        <v>5</v>
      </c>
      <c r="D15944" s="14">
        <v>538127.41789677995</v>
      </c>
      <c r="E15944" s="14">
        <v>5125.0230275883796</v>
      </c>
      <c r="F15944" s="36">
        <v>0.02</v>
      </c>
    </row>
    <row r="15945" spans="1:6" x14ac:dyDescent="0.4">
      <c r="A15945" s="9" t="s">
        <v>18258</v>
      </c>
      <c r="B15945" s="9" t="s">
        <v>13644</v>
      </c>
      <c r="C15945" s="9" t="s">
        <v>5</v>
      </c>
      <c r="D15945" s="14">
        <v>540526.102718518</v>
      </c>
      <c r="E15945" s="14">
        <v>4869.6045289956601</v>
      </c>
      <c r="F15945" s="36">
        <v>6.7318067400754494E-2</v>
      </c>
    </row>
    <row r="15946" spans="1:6" x14ac:dyDescent="0.4">
      <c r="A15946" s="9" t="s">
        <v>18258</v>
      </c>
      <c r="B15946" s="9" t="s">
        <v>13645</v>
      </c>
      <c r="C15946" s="9" t="s">
        <v>5</v>
      </c>
      <c r="D15946" s="14">
        <v>868920.77177557198</v>
      </c>
      <c r="E15946" s="14">
        <v>4456.00395782345</v>
      </c>
      <c r="F15946" s="36">
        <v>3.7881020155390299E-2</v>
      </c>
    </row>
    <row r="15947" spans="1:6" x14ac:dyDescent="0.4">
      <c r="A15947" s="9" t="s">
        <v>18258</v>
      </c>
      <c r="B15947" s="9" t="s">
        <v>13646</v>
      </c>
      <c r="C15947" s="9" t="s">
        <v>5</v>
      </c>
      <c r="D15947" s="14">
        <v>671355.99897054199</v>
      </c>
      <c r="E15947" s="14">
        <v>4331.3290256164</v>
      </c>
      <c r="F15947" s="36">
        <v>7.1180744778467406E-2</v>
      </c>
    </row>
    <row r="15948" spans="1:6" x14ac:dyDescent="0.4">
      <c r="A15948" s="9" t="s">
        <v>18258</v>
      </c>
      <c r="B15948" s="9" t="s">
        <v>13647</v>
      </c>
      <c r="C15948" s="9" t="s">
        <v>5</v>
      </c>
      <c r="D15948" s="14">
        <v>688149.43015388004</v>
      </c>
      <c r="E15948" s="14">
        <v>4411.2142958582099</v>
      </c>
      <c r="F15948" s="36">
        <v>0.02</v>
      </c>
    </row>
    <row r="15949" spans="1:6" x14ac:dyDescent="0.4">
      <c r="A15949" s="9" t="s">
        <v>18258</v>
      </c>
      <c r="B15949" s="9" t="s">
        <v>13648</v>
      </c>
      <c r="C15949" s="9" t="s">
        <v>5</v>
      </c>
      <c r="D15949" s="14">
        <v>511890.37577232701</v>
      </c>
      <c r="E15949" s="14">
        <v>4829.1544884181803</v>
      </c>
      <c r="F15949" s="36">
        <v>4.85605643075206E-2</v>
      </c>
    </row>
    <row r="15950" spans="1:6" x14ac:dyDescent="0.4">
      <c r="A15950" s="9" t="s">
        <v>18258</v>
      </c>
      <c r="B15950" s="9" t="s">
        <v>13649</v>
      </c>
      <c r="C15950" s="9" t="s">
        <v>5</v>
      </c>
      <c r="D15950" s="14">
        <v>919516.74600485805</v>
      </c>
      <c r="E15950" s="14">
        <v>5024.6816721576897</v>
      </c>
      <c r="F15950" s="36">
        <v>0.02</v>
      </c>
    </row>
    <row r="15951" spans="1:6" x14ac:dyDescent="0.4">
      <c r="A15951" s="9" t="s">
        <v>18258</v>
      </c>
      <c r="B15951" s="9" t="s">
        <v>13685</v>
      </c>
      <c r="C15951" s="9" t="s">
        <v>36</v>
      </c>
      <c r="D15951" s="14">
        <v>5425126.8972580498</v>
      </c>
      <c r="E15951" s="14">
        <v>5610.2656641758604</v>
      </c>
      <c r="F15951" s="36">
        <v>3.3379327571088697E-2</v>
      </c>
    </row>
    <row r="15952" spans="1:6" x14ac:dyDescent="0.4">
      <c r="A15952" s="9" t="s">
        <v>18258</v>
      </c>
      <c r="B15952" s="9" t="s">
        <v>13650</v>
      </c>
      <c r="C15952" s="9" t="s">
        <v>5</v>
      </c>
      <c r="D15952" s="14">
        <v>2141444</v>
      </c>
      <c r="E15952" s="14">
        <v>4308.7404426559397</v>
      </c>
      <c r="F15952" s="36">
        <v>6.7797499717424201E-2</v>
      </c>
    </row>
    <row r="15953" spans="1:6" x14ac:dyDescent="0.4">
      <c r="A15953" s="9" t="s">
        <v>18258</v>
      </c>
      <c r="B15953" s="9" t="s">
        <v>13651</v>
      </c>
      <c r="C15953" s="9" t="s">
        <v>5</v>
      </c>
      <c r="D15953" s="14">
        <v>1716415.25</v>
      </c>
      <c r="E15953" s="14">
        <v>4238.0623456790099</v>
      </c>
      <c r="F15953" s="36">
        <v>7.0790028641928501E-2</v>
      </c>
    </row>
    <row r="15954" spans="1:6" x14ac:dyDescent="0.4">
      <c r="A15954" s="9" t="s">
        <v>18258</v>
      </c>
      <c r="B15954" s="9" t="s">
        <v>13652</v>
      </c>
      <c r="C15954" s="9" t="s">
        <v>5</v>
      </c>
      <c r="D15954" s="14">
        <v>513276.66100339999</v>
      </c>
      <c r="E15954" s="14">
        <v>4666.15146366727</v>
      </c>
      <c r="F15954" s="36">
        <v>0.02</v>
      </c>
    </row>
    <row r="15955" spans="1:6" x14ac:dyDescent="0.4">
      <c r="A15955" s="9" t="s">
        <v>18258</v>
      </c>
      <c r="B15955" s="9" t="s">
        <v>13653</v>
      </c>
      <c r="C15955" s="9" t="s">
        <v>5</v>
      </c>
      <c r="D15955" s="14">
        <v>894468</v>
      </c>
      <c r="E15955" s="14">
        <v>4199.3802816901398</v>
      </c>
      <c r="F15955" s="36">
        <v>4.0084594672533197E-2</v>
      </c>
    </row>
    <row r="15956" spans="1:6" x14ac:dyDescent="0.4">
      <c r="A15956" s="9" t="s">
        <v>18258</v>
      </c>
      <c r="B15956" s="9" t="s">
        <v>13654</v>
      </c>
      <c r="C15956" s="9" t="s">
        <v>5</v>
      </c>
      <c r="D15956" s="14">
        <v>857614.63548999804</v>
      </c>
      <c r="E15956" s="14">
        <v>4288.07317744999</v>
      </c>
      <c r="F15956" s="36">
        <v>2.8376239551760201E-2</v>
      </c>
    </row>
    <row r="15957" spans="1:6" x14ac:dyDescent="0.4">
      <c r="A15957" s="9" t="s">
        <v>18258</v>
      </c>
      <c r="B15957" s="9" t="s">
        <v>13655</v>
      </c>
      <c r="C15957" s="9" t="s">
        <v>5</v>
      </c>
      <c r="D15957" s="14">
        <v>863955.586709172</v>
      </c>
      <c r="E15957" s="14">
        <v>4214.4174961422996</v>
      </c>
      <c r="F15957" s="36">
        <v>3.3466866583011103E-2</v>
      </c>
    </row>
    <row r="15958" spans="1:6" x14ac:dyDescent="0.4">
      <c r="A15958" s="9" t="s">
        <v>18258</v>
      </c>
      <c r="B15958" s="9" t="s">
        <v>13656</v>
      </c>
      <c r="C15958" s="9" t="s">
        <v>5</v>
      </c>
      <c r="D15958" s="14">
        <v>484601.80938697298</v>
      </c>
      <c r="E15958" s="14">
        <v>4659.6327825670496</v>
      </c>
      <c r="F15958" s="36">
        <v>2.8667322753729501E-2</v>
      </c>
    </row>
    <row r="15959" spans="1:6" x14ac:dyDescent="0.4">
      <c r="A15959" s="9" t="s">
        <v>18258</v>
      </c>
      <c r="B15959" s="9" t="s">
        <v>13657</v>
      </c>
      <c r="C15959" s="9" t="s">
        <v>5</v>
      </c>
      <c r="D15959" s="14">
        <v>347360.883838384</v>
      </c>
      <c r="E15959" s="14">
        <v>6947.2176767676801</v>
      </c>
      <c r="F15959" s="36">
        <v>0.13373645484726501</v>
      </c>
    </row>
    <row r="15960" spans="1:6" x14ac:dyDescent="0.4">
      <c r="A15960" s="9" t="s">
        <v>18258</v>
      </c>
      <c r="B15960" s="9" t="s">
        <v>13658</v>
      </c>
      <c r="C15960" s="9" t="s">
        <v>5</v>
      </c>
      <c r="D15960" s="14">
        <v>453076.33520153601</v>
      </c>
      <c r="E15960" s="14">
        <v>5330.30982590042</v>
      </c>
      <c r="F15960" s="36">
        <v>7.9036161609081307E-2</v>
      </c>
    </row>
    <row r="15961" spans="1:6" x14ac:dyDescent="0.4">
      <c r="A15961" s="9" t="s">
        <v>18258</v>
      </c>
      <c r="B15961" s="9" t="s">
        <v>13659</v>
      </c>
      <c r="C15961" s="9" t="s">
        <v>5</v>
      </c>
      <c r="D15961" s="14">
        <v>357898.5684629</v>
      </c>
      <c r="E15961" s="14">
        <v>5680.92965814127</v>
      </c>
      <c r="F15961" s="36">
        <v>0.02</v>
      </c>
    </row>
    <row r="15962" spans="1:6" x14ac:dyDescent="0.4">
      <c r="A15962" s="9" t="s">
        <v>18258</v>
      </c>
      <c r="B15962" s="9" t="s">
        <v>3735</v>
      </c>
      <c r="C15962" s="9" t="s">
        <v>3</v>
      </c>
      <c r="D15962" s="14">
        <v>3722462.5758301602</v>
      </c>
      <c r="E15962" s="14">
        <v>5474.2096703384796</v>
      </c>
      <c r="F15962" s="36">
        <v>0.02</v>
      </c>
    </row>
    <row r="15963" spans="1:6" x14ac:dyDescent="0.4">
      <c r="A15963" s="9" t="s">
        <v>18258</v>
      </c>
      <c r="B15963" s="9" t="s">
        <v>17734</v>
      </c>
      <c r="C15963" s="9" t="s">
        <v>5</v>
      </c>
      <c r="D15963" s="14">
        <v>410920.56906077202</v>
      </c>
      <c r="E15963" s="14">
        <v>5011.2264519606397</v>
      </c>
      <c r="F15963" s="36">
        <v>1.9999999999999799E-2</v>
      </c>
    </row>
    <row r="15964" spans="1:6" x14ac:dyDescent="0.4">
      <c r="A15964" s="9" t="s">
        <v>18258</v>
      </c>
      <c r="B15964" s="9" t="s">
        <v>17739</v>
      </c>
      <c r="C15964" s="9" t="s">
        <v>5</v>
      </c>
      <c r="D15964" s="14">
        <v>358390.68434096198</v>
      </c>
      <c r="E15964" s="14">
        <v>6074.4183786603799</v>
      </c>
      <c r="F15964" s="36">
        <v>0.02</v>
      </c>
    </row>
    <row r="15965" spans="1:6" x14ac:dyDescent="0.4">
      <c r="A15965" s="9" t="s">
        <v>18258</v>
      </c>
      <c r="B15965" s="9" t="s">
        <v>13686</v>
      </c>
      <c r="C15965" s="9" t="s">
        <v>36</v>
      </c>
      <c r="D15965" s="14">
        <v>4585474.17894796</v>
      </c>
      <c r="E15965" s="14">
        <v>5901.5111698172004</v>
      </c>
      <c r="F15965" s="36">
        <v>3.7244159285421997E-2</v>
      </c>
    </row>
    <row r="15966" spans="1:6" x14ac:dyDescent="0.4">
      <c r="A15966" s="9" t="s">
        <v>18258</v>
      </c>
      <c r="B15966" s="9" t="s">
        <v>13660</v>
      </c>
      <c r="C15966" s="9" t="s">
        <v>5</v>
      </c>
      <c r="D15966" s="14">
        <v>493012.53489501099</v>
      </c>
      <c r="E15966" s="14">
        <v>5189.6056304738004</v>
      </c>
      <c r="F15966" s="36">
        <v>3.2977184345261999E-2</v>
      </c>
    </row>
    <row r="15967" spans="1:6" x14ac:dyDescent="0.4">
      <c r="A15967" s="9" t="s">
        <v>18258</v>
      </c>
      <c r="B15967" s="9" t="s">
        <v>13661</v>
      </c>
      <c r="C15967" s="9" t="s">
        <v>5</v>
      </c>
      <c r="D15967" s="14">
        <v>746449.32452192099</v>
      </c>
      <c r="E15967" s="14">
        <v>4265.4247115538301</v>
      </c>
      <c r="F15967" s="36">
        <v>0.02</v>
      </c>
    </row>
    <row r="15968" spans="1:6" x14ac:dyDescent="0.4">
      <c r="A15968" s="9" t="s">
        <v>18258</v>
      </c>
      <c r="B15968" s="9" t="s">
        <v>17732</v>
      </c>
      <c r="C15968" s="9" t="s">
        <v>5</v>
      </c>
      <c r="D15968" s="14">
        <v>513599.51009208598</v>
      </c>
      <c r="E15968" s="14">
        <v>5294.8403102276898</v>
      </c>
      <c r="F15968" s="36">
        <v>4.4172420404720497E-2</v>
      </c>
    </row>
    <row r="15969" spans="1:6" x14ac:dyDescent="0.4">
      <c r="A15969" s="9" t="s">
        <v>18258</v>
      </c>
      <c r="B15969" s="9" t="s">
        <v>13662</v>
      </c>
      <c r="C15969" s="9" t="s">
        <v>5</v>
      </c>
      <c r="D15969" s="14">
        <v>1695926.64748055</v>
      </c>
      <c r="E15969" s="14">
        <v>4271.8555352154899</v>
      </c>
      <c r="F15969" s="36">
        <v>3.7844109024544902E-2</v>
      </c>
    </row>
    <row r="15970" spans="1:6" x14ac:dyDescent="0.4">
      <c r="A15970" s="9" t="s">
        <v>18258</v>
      </c>
      <c r="B15970" s="9" t="s">
        <v>13663</v>
      </c>
      <c r="C15970" s="9" t="s">
        <v>5</v>
      </c>
      <c r="D15970" s="14">
        <v>1438751.33863013</v>
      </c>
      <c r="E15970" s="14">
        <v>4413.3476645095998</v>
      </c>
      <c r="F15970" s="36">
        <v>0.02</v>
      </c>
    </row>
    <row r="15971" spans="1:6" x14ac:dyDescent="0.4">
      <c r="A15971" s="9" t="s">
        <v>18258</v>
      </c>
      <c r="B15971" s="9" t="s">
        <v>13664</v>
      </c>
      <c r="C15971" s="9" t="s">
        <v>5</v>
      </c>
      <c r="D15971" s="14">
        <v>809889.33155118302</v>
      </c>
      <c r="E15971" s="14">
        <v>5158.53077421136</v>
      </c>
      <c r="F15971" s="36">
        <v>4.9698505172488298E-2</v>
      </c>
    </row>
    <row r="15972" spans="1:6" x14ac:dyDescent="0.4">
      <c r="A15972" s="9" t="s">
        <v>18258</v>
      </c>
      <c r="B15972" s="9" t="s">
        <v>17736</v>
      </c>
      <c r="C15972" s="9" t="s">
        <v>5</v>
      </c>
      <c r="D15972" s="14">
        <v>876247.3</v>
      </c>
      <c r="E15972" s="14">
        <v>4359.4393034825898</v>
      </c>
      <c r="F15972" s="36">
        <v>3.6852486308857499E-2</v>
      </c>
    </row>
    <row r="15973" spans="1:6" x14ac:dyDescent="0.4">
      <c r="A15973" s="9" t="s">
        <v>18258</v>
      </c>
      <c r="B15973" s="9" t="s">
        <v>13665</v>
      </c>
      <c r="C15973" s="9" t="s">
        <v>5</v>
      </c>
      <c r="D15973" s="14">
        <v>1004995.09060664</v>
      </c>
      <c r="E15973" s="14">
        <v>4785.6909076506699</v>
      </c>
      <c r="F15973" s="36">
        <v>0.02</v>
      </c>
    </row>
    <row r="15974" spans="1:6" x14ac:dyDescent="0.4">
      <c r="A15974" s="9" t="s">
        <v>18258</v>
      </c>
      <c r="B15974" s="9" t="s">
        <v>13666</v>
      </c>
      <c r="C15974" s="9" t="s">
        <v>5</v>
      </c>
      <c r="D15974" s="14">
        <v>261584.57251725299</v>
      </c>
      <c r="E15974" s="14">
        <v>7069.8533112771202</v>
      </c>
      <c r="F15974" s="36">
        <v>0.02</v>
      </c>
    </row>
    <row r="15975" spans="1:6" x14ac:dyDescent="0.4">
      <c r="A15975" s="9" t="s">
        <v>18258</v>
      </c>
      <c r="B15975" s="9" t="s">
        <v>18913</v>
      </c>
      <c r="C15975" s="9" t="s">
        <v>5</v>
      </c>
      <c r="D15975" s="14">
        <v>447048.98523529299</v>
      </c>
      <c r="E15975" s="14">
        <v>5407.8506278462801</v>
      </c>
      <c r="F15975" s="36">
        <v>0.02</v>
      </c>
    </row>
    <row r="15976" spans="1:6" x14ac:dyDescent="0.4">
      <c r="A15976" s="9" t="s">
        <v>18258</v>
      </c>
      <c r="B15976" s="9" t="s">
        <v>13667</v>
      </c>
      <c r="C15976" s="9" t="s">
        <v>5</v>
      </c>
      <c r="D15976" s="14">
        <v>534503.91564510297</v>
      </c>
      <c r="E15976" s="14">
        <v>5567.7491213031499</v>
      </c>
      <c r="F15976" s="36">
        <v>9.9927902647598293E-2</v>
      </c>
    </row>
    <row r="15977" spans="1:6" x14ac:dyDescent="0.4">
      <c r="A15977" s="9" t="s">
        <v>18258</v>
      </c>
      <c r="B15977" s="9" t="s">
        <v>13668</v>
      </c>
      <c r="C15977" s="9" t="s">
        <v>5</v>
      </c>
      <c r="D15977" s="14">
        <v>415639.91638040001</v>
      </c>
      <c r="E15977" s="14">
        <v>5937.7130911485701</v>
      </c>
      <c r="F15977" s="36">
        <v>0.02</v>
      </c>
    </row>
    <row r="15978" spans="1:6" x14ac:dyDescent="0.4">
      <c r="A15978" s="9" t="s">
        <v>18258</v>
      </c>
      <c r="B15978" s="9" t="s">
        <v>13669</v>
      </c>
      <c r="C15978" s="9" t="s">
        <v>5</v>
      </c>
      <c r="D15978" s="14">
        <v>319757.50249166298</v>
      </c>
      <c r="E15978" s="14">
        <v>6033.1604243709999</v>
      </c>
      <c r="F15978" s="36">
        <v>1.9999999999999799E-2</v>
      </c>
    </row>
    <row r="15979" spans="1:6" x14ac:dyDescent="0.4">
      <c r="A15979" s="9" t="s">
        <v>18258</v>
      </c>
      <c r="B15979" s="9" t="s">
        <v>17738</v>
      </c>
      <c r="C15979" s="9" t="s">
        <v>5</v>
      </c>
      <c r="D15979" s="14">
        <v>465707.70731707301</v>
      </c>
      <c r="E15979" s="14">
        <v>4801.1103847120903</v>
      </c>
      <c r="F15979" s="36">
        <v>2.5622484843518499E-2</v>
      </c>
    </row>
    <row r="15980" spans="1:6" x14ac:dyDescent="0.4">
      <c r="A15980" s="9" t="s">
        <v>18258</v>
      </c>
      <c r="B15980" s="9" t="s">
        <v>13670</v>
      </c>
      <c r="C15980" s="9" t="s">
        <v>5</v>
      </c>
      <c r="D15980" s="14">
        <v>806740</v>
      </c>
      <c r="E15980" s="14">
        <v>4180</v>
      </c>
      <c r="F15980" s="36">
        <v>5.3480805546383799E-2</v>
      </c>
    </row>
    <row r="15981" spans="1:6" x14ac:dyDescent="0.4">
      <c r="A15981" s="9" t="s">
        <v>18258</v>
      </c>
      <c r="B15981" s="9" t="s">
        <v>17730</v>
      </c>
      <c r="C15981" s="9" t="s">
        <v>5</v>
      </c>
      <c r="D15981" s="14">
        <v>1077556.0593529299</v>
      </c>
      <c r="E15981" s="14">
        <v>4664.7448456836901</v>
      </c>
      <c r="F15981" s="36">
        <v>1.9999999999999799E-2</v>
      </c>
    </row>
    <row r="15982" spans="1:6" x14ac:dyDescent="0.4">
      <c r="A15982" s="9" t="s">
        <v>18258</v>
      </c>
      <c r="B15982" s="9" t="s">
        <v>13671</v>
      </c>
      <c r="C15982" s="9" t="s">
        <v>5</v>
      </c>
      <c r="D15982" s="14">
        <v>904531.639528575</v>
      </c>
      <c r="E15982" s="14">
        <v>5110.3482459241504</v>
      </c>
      <c r="F15982" s="36">
        <v>5.2640903099040202E-2</v>
      </c>
    </row>
    <row r="15983" spans="1:6" x14ac:dyDescent="0.4">
      <c r="A15983" s="9" t="s">
        <v>18258</v>
      </c>
      <c r="B15983" s="9" t="s">
        <v>13672</v>
      </c>
      <c r="C15983" s="9" t="s">
        <v>5</v>
      </c>
      <c r="D15983" s="14">
        <v>252378.08360809999</v>
      </c>
      <c r="E15983" s="14">
        <v>7647.8207153969697</v>
      </c>
      <c r="F15983" s="36">
        <v>0.02</v>
      </c>
    </row>
    <row r="15984" spans="1:6" x14ac:dyDescent="0.4">
      <c r="A15984" s="9" t="s">
        <v>18258</v>
      </c>
      <c r="B15984" s="9" t="s">
        <v>13673</v>
      </c>
      <c r="C15984" s="9" t="s">
        <v>5</v>
      </c>
      <c r="D15984" s="14">
        <v>381029.15661881998</v>
      </c>
      <c r="E15984" s="14">
        <v>5861.98702490492</v>
      </c>
      <c r="F15984" s="36">
        <v>4.1456977923952198E-2</v>
      </c>
    </row>
    <row r="15985" spans="1:6" x14ac:dyDescent="0.4">
      <c r="A15985" s="9" t="s">
        <v>18258</v>
      </c>
      <c r="B15985" s="9" t="s">
        <v>13674</v>
      </c>
      <c r="C15985" s="9" t="s">
        <v>5</v>
      </c>
      <c r="D15985" s="14">
        <v>2029897.24507982</v>
      </c>
      <c r="E15985" s="14">
        <v>5456.71302440813</v>
      </c>
      <c r="F15985" s="36">
        <v>0.02</v>
      </c>
    </row>
    <row r="15986" spans="1:6" x14ac:dyDescent="0.4">
      <c r="A15986" s="9" t="s">
        <v>18258</v>
      </c>
      <c r="B15986" s="9" t="s">
        <v>13687</v>
      </c>
      <c r="C15986" s="9" t="s">
        <v>36</v>
      </c>
      <c r="D15986" s="14">
        <v>3714772.1439828901</v>
      </c>
      <c r="E15986" s="14">
        <v>5813.4149358104596</v>
      </c>
      <c r="F15986" s="36">
        <v>2.79315207465782E-2</v>
      </c>
    </row>
    <row r="15987" spans="1:6" x14ac:dyDescent="0.4">
      <c r="A15987" s="9" t="s">
        <v>18258</v>
      </c>
      <c r="B15987" s="9" t="s">
        <v>13675</v>
      </c>
      <c r="C15987" s="9" t="s">
        <v>5</v>
      </c>
      <c r="D15987" s="14">
        <v>401476.05527406401</v>
      </c>
      <c r="E15987" s="14">
        <v>5147.1289137700496</v>
      </c>
      <c r="F15987" s="36">
        <v>0.02</v>
      </c>
    </row>
    <row r="15988" spans="1:6" x14ac:dyDescent="0.4">
      <c r="A15988" s="9" t="s">
        <v>18258</v>
      </c>
      <c r="B15988" s="9" t="s">
        <v>13688</v>
      </c>
      <c r="C15988" s="9" t="s">
        <v>36</v>
      </c>
      <c r="D15988" s="14">
        <v>6204785.23685339</v>
      </c>
      <c r="E15988" s="14">
        <v>5966.1396508205698</v>
      </c>
      <c r="F15988" s="36">
        <v>1.9999999999999799E-2</v>
      </c>
    </row>
    <row r="15989" spans="1:6" x14ac:dyDescent="0.4">
      <c r="A15989" s="9" t="s">
        <v>18258</v>
      </c>
      <c r="B15989" s="9" t="s">
        <v>13676</v>
      </c>
      <c r="C15989" s="9" t="s">
        <v>5</v>
      </c>
      <c r="D15989" s="14">
        <v>501346.25358142803</v>
      </c>
      <c r="E15989" s="14">
        <v>5222.3568081398698</v>
      </c>
      <c r="F15989" s="36">
        <v>3.22682413973727E-2</v>
      </c>
    </row>
    <row r="15990" spans="1:6" x14ac:dyDescent="0.4">
      <c r="A15990" s="9" t="s">
        <v>18258</v>
      </c>
      <c r="B15990" s="9" t="s">
        <v>13677</v>
      </c>
      <c r="C15990" s="9" t="s">
        <v>5</v>
      </c>
      <c r="D15990" s="14">
        <v>417544.97610461101</v>
      </c>
      <c r="E15990" s="14">
        <v>5719.7941932138501</v>
      </c>
      <c r="F15990" s="36">
        <v>0.02</v>
      </c>
    </row>
    <row r="15991" spans="1:6" x14ac:dyDescent="0.4">
      <c r="A15991" s="9" t="s">
        <v>18258</v>
      </c>
      <c r="B15991" s="9" t="s">
        <v>13678</v>
      </c>
      <c r="C15991" s="9" t="s">
        <v>5</v>
      </c>
      <c r="D15991" s="14">
        <v>898244.12907773897</v>
      </c>
      <c r="E15991" s="14">
        <v>4727.6006793565202</v>
      </c>
      <c r="F15991" s="36">
        <v>0.02</v>
      </c>
    </row>
    <row r="15992" spans="1:6" x14ac:dyDescent="0.4">
      <c r="A15992" s="9" t="s">
        <v>18258</v>
      </c>
      <c r="B15992" s="9" t="s">
        <v>13679</v>
      </c>
      <c r="C15992" s="9" t="s">
        <v>5</v>
      </c>
      <c r="D15992" s="14">
        <v>361083.32745525602</v>
      </c>
      <c r="E15992" s="14">
        <v>6812.8929708538899</v>
      </c>
      <c r="F15992" s="36">
        <v>0.02</v>
      </c>
    </row>
    <row r="15993" spans="1:6" x14ac:dyDescent="0.4">
      <c r="A15993" s="9" t="s">
        <v>18258</v>
      </c>
      <c r="B15993" s="9" t="s">
        <v>13680</v>
      </c>
      <c r="C15993" s="9" t="s">
        <v>5</v>
      </c>
      <c r="D15993" s="14">
        <v>734203.32518471999</v>
      </c>
      <c r="E15993" s="14">
        <v>4396.42709691449</v>
      </c>
      <c r="F15993" s="36">
        <v>0.02</v>
      </c>
    </row>
    <row r="15994" spans="1:6" x14ac:dyDescent="0.4">
      <c r="A15994" s="9" t="s">
        <v>18258</v>
      </c>
      <c r="B15994" s="9" t="s">
        <v>13681</v>
      </c>
      <c r="C15994" s="9" t="s">
        <v>5</v>
      </c>
      <c r="D15994" s="14">
        <v>486029.47061751498</v>
      </c>
      <c r="E15994" s="14">
        <v>4860.2947061751502</v>
      </c>
      <c r="F15994" s="36">
        <v>6.2956697946817505E-2</v>
      </c>
    </row>
    <row r="15995" spans="1:6" x14ac:dyDescent="0.4">
      <c r="A15995" s="9" t="s">
        <v>18258</v>
      </c>
      <c r="B15995" s="9" t="s">
        <v>13682</v>
      </c>
      <c r="C15995" s="9" t="s">
        <v>5</v>
      </c>
      <c r="D15995" s="14">
        <v>907214.57454337901</v>
      </c>
      <c r="E15995" s="14">
        <v>4382.6791040742901</v>
      </c>
      <c r="F15995" s="36">
        <v>0.02</v>
      </c>
    </row>
    <row r="15996" spans="1:6" x14ac:dyDescent="0.4">
      <c r="A15996" s="9" t="s">
        <v>18258</v>
      </c>
      <c r="B15996" s="9" t="s">
        <v>13683</v>
      </c>
      <c r="C15996" s="9" t="s">
        <v>5</v>
      </c>
      <c r="D15996" s="14">
        <v>486319.15275813302</v>
      </c>
      <c r="E15996" s="14">
        <v>4767.8348309620897</v>
      </c>
      <c r="F15996" s="36">
        <v>3.8105493063308502E-2</v>
      </c>
    </row>
    <row r="15997" spans="1:6" x14ac:dyDescent="0.4">
      <c r="A15997" s="9" t="s">
        <v>18258</v>
      </c>
      <c r="B15997" s="9" t="s">
        <v>13684</v>
      </c>
      <c r="C15997" s="9" t="s">
        <v>5</v>
      </c>
      <c r="D15997" s="14">
        <v>251486.95652173899</v>
      </c>
      <c r="E15997" s="14">
        <v>8382.8985507246398</v>
      </c>
      <c r="F15997" s="36">
        <v>2.3729429196689401E-2</v>
      </c>
    </row>
    <row r="15998" spans="1:6" x14ac:dyDescent="0.4">
      <c r="A15998" s="9" t="s">
        <v>18259</v>
      </c>
      <c r="B15998" s="9" t="s">
        <v>13716</v>
      </c>
      <c r="C15998" s="9" t="s">
        <v>36</v>
      </c>
      <c r="D15998" s="14">
        <v>6668502.1204601796</v>
      </c>
      <c r="E15998" s="14">
        <v>5448.1226474347905</v>
      </c>
      <c r="F15998" s="36">
        <v>2.7778592612683201E-2</v>
      </c>
    </row>
    <row r="15999" spans="1:6" x14ac:dyDescent="0.4">
      <c r="A15999" s="9" t="s">
        <v>18259</v>
      </c>
      <c r="B15999" s="9" t="s">
        <v>13689</v>
      </c>
      <c r="C15999" s="9" t="s">
        <v>5</v>
      </c>
      <c r="D15999" s="14">
        <v>445425.22506532498</v>
      </c>
      <c r="E15999" s="14">
        <v>4949.1691673924997</v>
      </c>
      <c r="F15999" s="36">
        <v>1.9999999999999799E-2</v>
      </c>
    </row>
    <row r="16000" spans="1:6" x14ac:dyDescent="0.4">
      <c r="A16000" s="9" t="s">
        <v>18259</v>
      </c>
      <c r="B16000" s="9" t="s">
        <v>13690</v>
      </c>
      <c r="C16000" s="9" t="s">
        <v>5</v>
      </c>
      <c r="D16000" s="14">
        <v>687589.86388062499</v>
      </c>
      <c r="E16000" s="14">
        <v>4774.9296102821199</v>
      </c>
      <c r="F16000" s="36">
        <v>4.5999949979275097E-2</v>
      </c>
    </row>
    <row r="16001" spans="1:6" x14ac:dyDescent="0.4">
      <c r="A16001" s="9" t="s">
        <v>18259</v>
      </c>
      <c r="B16001" s="9" t="s">
        <v>13691</v>
      </c>
      <c r="C16001" s="9" t="s">
        <v>5</v>
      </c>
      <c r="D16001" s="14">
        <v>1031288.15376373</v>
      </c>
      <c r="E16001" s="14">
        <v>4443.61143452955</v>
      </c>
      <c r="F16001" s="36">
        <v>3.7468126344537299E-2</v>
      </c>
    </row>
    <row r="16002" spans="1:6" x14ac:dyDescent="0.4">
      <c r="A16002" s="9" t="s">
        <v>18259</v>
      </c>
      <c r="B16002" s="9" t="s">
        <v>13692</v>
      </c>
      <c r="C16002" s="9" t="s">
        <v>5</v>
      </c>
      <c r="D16002" s="14">
        <v>428760.80850731197</v>
      </c>
      <c r="E16002" s="14">
        <v>6125.1544072473098</v>
      </c>
      <c r="F16002" s="36">
        <v>0.02</v>
      </c>
    </row>
    <row r="16003" spans="1:6" x14ac:dyDescent="0.4">
      <c r="A16003" s="9" t="s">
        <v>18259</v>
      </c>
      <c r="B16003" s="9" t="s">
        <v>13717</v>
      </c>
      <c r="C16003" s="9" t="s">
        <v>36</v>
      </c>
      <c r="D16003" s="14">
        <v>3716145.0161737902</v>
      </c>
      <c r="E16003" s="14">
        <v>6565.6272370561701</v>
      </c>
      <c r="F16003" s="36">
        <v>0.02</v>
      </c>
    </row>
    <row r="16004" spans="1:6" x14ac:dyDescent="0.4">
      <c r="A16004" s="9" t="s">
        <v>18259</v>
      </c>
      <c r="B16004" s="9" t="s">
        <v>13693</v>
      </c>
      <c r="C16004" s="9" t="s">
        <v>5</v>
      </c>
      <c r="D16004" s="14">
        <v>1007775</v>
      </c>
      <c r="E16004" s="14">
        <v>4199.0625</v>
      </c>
      <c r="F16004" s="36">
        <v>4.4328081568464399E-2</v>
      </c>
    </row>
    <row r="16005" spans="1:6" x14ac:dyDescent="0.4">
      <c r="A16005" s="9" t="s">
        <v>18259</v>
      </c>
      <c r="B16005" s="9" t="s">
        <v>13694</v>
      </c>
      <c r="C16005" s="9" t="s">
        <v>5</v>
      </c>
      <c r="D16005" s="14">
        <v>774963.18842360005</v>
      </c>
      <c r="E16005" s="14">
        <v>4329.4032872826801</v>
      </c>
      <c r="F16005" s="36">
        <v>4.7693814629882002E-2</v>
      </c>
    </row>
    <row r="16006" spans="1:6" x14ac:dyDescent="0.4">
      <c r="A16006" s="9" t="s">
        <v>18259</v>
      </c>
      <c r="B16006" s="9" t="s">
        <v>13695</v>
      </c>
      <c r="C16006" s="9" t="s">
        <v>5</v>
      </c>
      <c r="D16006" s="14">
        <v>686592.944494611</v>
      </c>
      <c r="E16006" s="14">
        <v>4670.7003026844304</v>
      </c>
      <c r="F16006" s="36">
        <v>4.6290325355355703E-2</v>
      </c>
    </row>
    <row r="16007" spans="1:6" x14ac:dyDescent="0.4">
      <c r="A16007" s="9" t="s">
        <v>18259</v>
      </c>
      <c r="B16007" s="9" t="s">
        <v>13718</v>
      </c>
      <c r="C16007" s="9" t="s">
        <v>36</v>
      </c>
      <c r="D16007" s="14">
        <v>5313063.0529386103</v>
      </c>
      <c r="E16007" s="14">
        <v>5658.2141138856396</v>
      </c>
      <c r="F16007" s="36">
        <v>2.5000621060600199E-2</v>
      </c>
    </row>
    <row r="16008" spans="1:6" x14ac:dyDescent="0.4">
      <c r="A16008" s="9" t="s">
        <v>18259</v>
      </c>
      <c r="B16008" s="9" t="s">
        <v>13696</v>
      </c>
      <c r="C16008" s="9" t="s">
        <v>5</v>
      </c>
      <c r="D16008" s="14">
        <v>417441.967119571</v>
      </c>
      <c r="E16008" s="14">
        <v>5421.3242483061204</v>
      </c>
      <c r="F16008" s="36">
        <v>0.02</v>
      </c>
    </row>
    <row r="16009" spans="1:6" x14ac:dyDescent="0.4">
      <c r="A16009" s="9" t="s">
        <v>18259</v>
      </c>
      <c r="B16009" s="9" t="s">
        <v>13697</v>
      </c>
      <c r="C16009" s="9" t="s">
        <v>5</v>
      </c>
      <c r="D16009" s="14">
        <v>1014373.68572954</v>
      </c>
      <c r="E16009" s="14">
        <v>4316.4837690618897</v>
      </c>
      <c r="F16009" s="36">
        <v>2.0000000000000202E-2</v>
      </c>
    </row>
    <row r="16010" spans="1:6" x14ac:dyDescent="0.4">
      <c r="A16010" s="9" t="s">
        <v>18259</v>
      </c>
      <c r="B16010" s="9" t="s">
        <v>13698</v>
      </c>
      <c r="C16010" s="9" t="s">
        <v>5</v>
      </c>
      <c r="D16010" s="14">
        <v>818569.84339461697</v>
      </c>
      <c r="E16010" s="14">
        <v>4377.37884168244</v>
      </c>
      <c r="F16010" s="36">
        <v>0.02</v>
      </c>
    </row>
    <row r="16011" spans="1:6" x14ac:dyDescent="0.4">
      <c r="A16011" s="9" t="s">
        <v>18259</v>
      </c>
      <c r="B16011" s="9" t="s">
        <v>13699</v>
      </c>
      <c r="C16011" s="9" t="s">
        <v>5</v>
      </c>
      <c r="D16011" s="14">
        <v>1360229.3266628899</v>
      </c>
      <c r="E16011" s="14">
        <v>4564.5279418217697</v>
      </c>
      <c r="F16011" s="36">
        <v>0.02</v>
      </c>
    </row>
    <row r="16012" spans="1:6" x14ac:dyDescent="0.4">
      <c r="A16012" s="9" t="s">
        <v>18259</v>
      </c>
      <c r="B16012" s="9" t="s">
        <v>13700</v>
      </c>
      <c r="C16012" s="9" t="s">
        <v>5</v>
      </c>
      <c r="D16012" s="14">
        <v>1487001.24290659</v>
      </c>
      <c r="E16012" s="14">
        <v>5109.9699068955097</v>
      </c>
      <c r="F16012" s="36">
        <v>0.02</v>
      </c>
    </row>
    <row r="16013" spans="1:6" x14ac:dyDescent="0.4">
      <c r="A16013" s="9" t="s">
        <v>18259</v>
      </c>
      <c r="B16013" s="9" t="s">
        <v>13701</v>
      </c>
      <c r="C16013" s="9" t="s">
        <v>5</v>
      </c>
      <c r="D16013" s="14">
        <v>1530548.2869885201</v>
      </c>
      <c r="E16013" s="14">
        <v>4582.4799011632404</v>
      </c>
      <c r="F16013" s="36">
        <v>0.02</v>
      </c>
    </row>
    <row r="16014" spans="1:6" x14ac:dyDescent="0.4">
      <c r="A16014" s="9" t="s">
        <v>18259</v>
      </c>
      <c r="B16014" s="9" t="s">
        <v>13702</v>
      </c>
      <c r="C16014" s="9" t="s">
        <v>5</v>
      </c>
      <c r="D16014" s="14">
        <v>794311.43891947903</v>
      </c>
      <c r="E16014" s="14">
        <v>4462.4238141543801</v>
      </c>
      <c r="F16014" s="36">
        <v>4.10728660841315E-2</v>
      </c>
    </row>
    <row r="16015" spans="1:6" x14ac:dyDescent="0.4">
      <c r="A16015" s="9" t="s">
        <v>18259</v>
      </c>
      <c r="B16015" s="9" t="s">
        <v>13703</v>
      </c>
      <c r="C16015" s="9" t="s">
        <v>5</v>
      </c>
      <c r="D16015" s="14">
        <v>796793.10465817701</v>
      </c>
      <c r="E16015" s="14">
        <v>4605.7404893536204</v>
      </c>
      <c r="F16015" s="36">
        <v>3.4254894415149298E-2</v>
      </c>
    </row>
    <row r="16016" spans="1:6" x14ac:dyDescent="0.4">
      <c r="A16016" s="9" t="s">
        <v>18259</v>
      </c>
      <c r="B16016" s="9" t="s">
        <v>13704</v>
      </c>
      <c r="C16016" s="9" t="s">
        <v>5</v>
      </c>
      <c r="D16016" s="14">
        <v>1893540</v>
      </c>
      <c r="E16016" s="14">
        <v>4180</v>
      </c>
      <c r="F16016" s="36">
        <v>5.4340134140600703E-2</v>
      </c>
    </row>
    <row r="16017" spans="1:6" x14ac:dyDescent="0.4">
      <c r="A16017" s="9" t="s">
        <v>18259</v>
      </c>
      <c r="B16017" s="9" t="s">
        <v>13719</v>
      </c>
      <c r="C16017" s="9" t="s">
        <v>36</v>
      </c>
      <c r="D16017" s="14">
        <v>4828683.7339371601</v>
      </c>
      <c r="E16017" s="14">
        <v>5493.3830875280501</v>
      </c>
      <c r="F16017" s="36">
        <v>3.6944496457976997E-2</v>
      </c>
    </row>
    <row r="16018" spans="1:6" x14ac:dyDescent="0.4">
      <c r="A16018" s="9" t="s">
        <v>18259</v>
      </c>
      <c r="B16018" s="9" t="s">
        <v>13705</v>
      </c>
      <c r="C16018" s="9" t="s">
        <v>5</v>
      </c>
      <c r="D16018" s="14">
        <v>766745.81252071296</v>
      </c>
      <c r="E16018" s="14">
        <v>4483.8936404720098</v>
      </c>
      <c r="F16018" s="36">
        <v>0.02</v>
      </c>
    </row>
    <row r="16019" spans="1:6" x14ac:dyDescent="0.4">
      <c r="A16019" s="9" t="s">
        <v>18259</v>
      </c>
      <c r="B16019" s="9" t="s">
        <v>13706</v>
      </c>
      <c r="C16019" s="9" t="s">
        <v>5</v>
      </c>
      <c r="D16019" s="14">
        <v>1204474.1819613101</v>
      </c>
      <c r="E16019" s="14">
        <v>4364.0368911641599</v>
      </c>
      <c r="F16019" s="36">
        <v>0.02</v>
      </c>
    </row>
    <row r="16020" spans="1:6" x14ac:dyDescent="0.4">
      <c r="A16020" s="9" t="s">
        <v>18259</v>
      </c>
      <c r="B16020" s="9" t="s">
        <v>13707</v>
      </c>
      <c r="C16020" s="9" t="s">
        <v>5</v>
      </c>
      <c r="D16020" s="14">
        <v>3616506.5860629999</v>
      </c>
      <c r="E16020" s="14">
        <v>4264.7483326214597</v>
      </c>
      <c r="F16020" s="36">
        <v>6.4455342697134196E-2</v>
      </c>
    </row>
    <row r="16021" spans="1:6" x14ac:dyDescent="0.4">
      <c r="A16021" s="9" t="s">
        <v>18259</v>
      </c>
      <c r="B16021" s="9" t="s">
        <v>3976</v>
      </c>
      <c r="C16021" s="9" t="s">
        <v>5</v>
      </c>
      <c r="D16021" s="14">
        <v>378340.79970114498</v>
      </c>
      <c r="E16021" s="14">
        <v>5820.6276877099299</v>
      </c>
      <c r="F16021" s="36">
        <v>7.9070122960600606E-2</v>
      </c>
    </row>
    <row r="16022" spans="1:6" x14ac:dyDescent="0.4">
      <c r="A16022" s="9" t="s">
        <v>18259</v>
      </c>
      <c r="B16022" s="9" t="s">
        <v>13708</v>
      </c>
      <c r="C16022" s="9" t="s">
        <v>5</v>
      </c>
      <c r="D16022" s="14">
        <v>1713596.38592576</v>
      </c>
      <c r="E16022" s="14">
        <v>4199.9911419748996</v>
      </c>
      <c r="F16022" s="36">
        <v>6.6391740976638997E-2</v>
      </c>
    </row>
    <row r="16023" spans="1:6" x14ac:dyDescent="0.4">
      <c r="A16023" s="9" t="s">
        <v>18259</v>
      </c>
      <c r="B16023" s="9" t="s">
        <v>1202</v>
      </c>
      <c r="C16023" s="9" t="s">
        <v>5</v>
      </c>
      <c r="D16023" s="14">
        <v>893331.97082132904</v>
      </c>
      <c r="E16023" s="14">
        <v>4294.8652443333103</v>
      </c>
      <c r="F16023" s="36">
        <v>2.3481117387998698E-2</v>
      </c>
    </row>
    <row r="16024" spans="1:6" x14ac:dyDescent="0.4">
      <c r="A16024" s="9" t="s">
        <v>18259</v>
      </c>
      <c r="B16024" s="9" t="s">
        <v>13709</v>
      </c>
      <c r="C16024" s="9" t="s">
        <v>5</v>
      </c>
      <c r="D16024" s="14">
        <v>908350.729185801</v>
      </c>
      <c r="E16024" s="14">
        <v>4409.4695591543696</v>
      </c>
      <c r="F16024" s="36">
        <v>2.4832506327028901E-2</v>
      </c>
    </row>
    <row r="16025" spans="1:6" x14ac:dyDescent="0.4">
      <c r="A16025" s="9" t="s">
        <v>18259</v>
      </c>
      <c r="B16025" s="9" t="s">
        <v>13710</v>
      </c>
      <c r="C16025" s="9" t="s">
        <v>5</v>
      </c>
      <c r="D16025" s="14">
        <v>395743.50295465399</v>
      </c>
      <c r="E16025" s="14">
        <v>5276.5800393953796</v>
      </c>
      <c r="F16025" s="36">
        <v>0.02</v>
      </c>
    </row>
    <row r="16026" spans="1:6" x14ac:dyDescent="0.4">
      <c r="A16026" s="9" t="s">
        <v>18259</v>
      </c>
      <c r="B16026" s="9" t="s">
        <v>18914</v>
      </c>
      <c r="C16026" s="9" t="s">
        <v>5</v>
      </c>
      <c r="D16026" s="14">
        <v>509940.58468555898</v>
      </c>
      <c r="E16026" s="14">
        <v>6374.2573085694903</v>
      </c>
      <c r="F16026" s="36">
        <v>0.02</v>
      </c>
    </row>
    <row r="16027" spans="1:6" x14ac:dyDescent="0.4">
      <c r="A16027" s="9" t="s">
        <v>18259</v>
      </c>
      <c r="B16027" s="9" t="s">
        <v>162</v>
      </c>
      <c r="C16027" s="9" t="s">
        <v>5</v>
      </c>
      <c r="D16027" s="14">
        <v>928949.11913141503</v>
      </c>
      <c r="E16027" s="14">
        <v>4340.8837342589504</v>
      </c>
      <c r="F16027" s="36">
        <v>2.33327964695405E-2</v>
      </c>
    </row>
    <row r="16028" spans="1:6" x14ac:dyDescent="0.4">
      <c r="A16028" s="9" t="s">
        <v>18259</v>
      </c>
      <c r="B16028" s="9" t="s">
        <v>13711</v>
      </c>
      <c r="C16028" s="9" t="s">
        <v>5</v>
      </c>
      <c r="D16028" s="14">
        <v>421971.09901261999</v>
      </c>
      <c r="E16028" s="14">
        <v>4906.6406861932501</v>
      </c>
      <c r="F16028" s="36">
        <v>3.2159770402172799E-2</v>
      </c>
    </row>
    <row r="16029" spans="1:6" x14ac:dyDescent="0.4">
      <c r="A16029" s="9" t="s">
        <v>18259</v>
      </c>
      <c r="B16029" s="9" t="s">
        <v>164</v>
      </c>
      <c r="C16029" s="9" t="s">
        <v>5</v>
      </c>
      <c r="D16029" s="14">
        <v>1665149.97717352</v>
      </c>
      <c r="E16029" s="14">
        <v>4204.9241847816202</v>
      </c>
      <c r="F16029" s="36">
        <v>6.7664689413440907E-2</v>
      </c>
    </row>
    <row r="16030" spans="1:6" x14ac:dyDescent="0.4">
      <c r="A16030" s="9" t="s">
        <v>18259</v>
      </c>
      <c r="B16030" s="9" t="s">
        <v>18915</v>
      </c>
      <c r="C16030" s="9" t="s">
        <v>5</v>
      </c>
      <c r="D16030" s="14">
        <v>1697080</v>
      </c>
      <c r="E16030" s="14">
        <v>4180</v>
      </c>
      <c r="F16030" s="36">
        <v>5.4140697332993599E-2</v>
      </c>
    </row>
    <row r="16031" spans="1:6" x14ac:dyDescent="0.4">
      <c r="A16031" s="9" t="s">
        <v>18259</v>
      </c>
      <c r="B16031" s="9" t="s">
        <v>13712</v>
      </c>
      <c r="C16031" s="9" t="s">
        <v>5</v>
      </c>
      <c r="D16031" s="14">
        <v>1494938.64251306</v>
      </c>
      <c r="E16031" s="14">
        <v>4234.9536615100897</v>
      </c>
      <c r="F16031" s="36">
        <v>0.02</v>
      </c>
    </row>
    <row r="16032" spans="1:6" x14ac:dyDescent="0.4">
      <c r="A16032" s="9" t="s">
        <v>18259</v>
      </c>
      <c r="B16032" s="9" t="s">
        <v>13713</v>
      </c>
      <c r="C16032" s="9" t="s">
        <v>5</v>
      </c>
      <c r="D16032" s="14">
        <v>2010580</v>
      </c>
      <c r="E16032" s="14">
        <v>4180</v>
      </c>
      <c r="F16032" s="36">
        <v>6.3096454186401599E-2</v>
      </c>
    </row>
    <row r="16033" spans="1:6" x14ac:dyDescent="0.4">
      <c r="A16033" s="9" t="s">
        <v>18259</v>
      </c>
      <c r="B16033" s="9" t="s">
        <v>13720</v>
      </c>
      <c r="C16033" s="9" t="s">
        <v>36</v>
      </c>
      <c r="D16033" s="14">
        <v>8701905</v>
      </c>
      <c r="E16033" s="14">
        <v>5415</v>
      </c>
      <c r="F16033" s="36">
        <v>2.63898193012111E-2</v>
      </c>
    </row>
    <row r="16034" spans="1:6" x14ac:dyDescent="0.4">
      <c r="A16034" s="9" t="s">
        <v>18259</v>
      </c>
      <c r="B16034" s="9" t="s">
        <v>13714</v>
      </c>
      <c r="C16034" s="9" t="s">
        <v>5</v>
      </c>
      <c r="D16034" s="14">
        <v>2121198</v>
      </c>
      <c r="E16034" s="14">
        <v>4311.3780487804897</v>
      </c>
      <c r="F16034" s="36">
        <v>4.6306341498804998E-2</v>
      </c>
    </row>
    <row r="16035" spans="1:6" x14ac:dyDescent="0.4">
      <c r="A16035" s="9" t="s">
        <v>18259</v>
      </c>
      <c r="B16035" s="9" t="s">
        <v>13715</v>
      </c>
      <c r="C16035" s="9" t="s">
        <v>5</v>
      </c>
      <c r="D16035" s="14">
        <v>452558.15589263098</v>
      </c>
      <c r="E16035" s="14">
        <v>5728.5842518054496</v>
      </c>
      <c r="F16035" s="36">
        <v>0.02</v>
      </c>
    </row>
    <row r="16036" spans="1:6" x14ac:dyDescent="0.4">
      <c r="A16036" s="9" t="s">
        <v>18259</v>
      </c>
      <c r="B16036" s="9" t="s">
        <v>13721</v>
      </c>
      <c r="C16036" s="9" t="s">
        <v>36</v>
      </c>
      <c r="D16036" s="14">
        <v>3667832.34527937</v>
      </c>
      <c r="E16036" s="14">
        <v>5840.4973650945403</v>
      </c>
      <c r="F16036" s="36">
        <v>0.02</v>
      </c>
    </row>
    <row r="16037" spans="1:6" x14ac:dyDescent="0.4">
      <c r="A16037" s="9" t="s">
        <v>18260</v>
      </c>
      <c r="B16037" s="9" t="s">
        <v>13722</v>
      </c>
      <c r="C16037" s="9" t="s">
        <v>5</v>
      </c>
      <c r="D16037" s="14">
        <v>1289804.3788807399</v>
      </c>
      <c r="E16037" s="14">
        <v>4590.0511703941002</v>
      </c>
      <c r="F16037" s="36">
        <v>2.5598201997442602E-2</v>
      </c>
    </row>
    <row r="16038" spans="1:6" x14ac:dyDescent="0.4">
      <c r="A16038" s="9" t="s">
        <v>18260</v>
      </c>
      <c r="B16038" s="9" t="s">
        <v>13723</v>
      </c>
      <c r="C16038" s="9" t="s">
        <v>5</v>
      </c>
      <c r="D16038" s="14">
        <v>1423088</v>
      </c>
      <c r="E16038" s="14">
        <v>4286.4096385542198</v>
      </c>
      <c r="F16038" s="36">
        <v>3.3702786508545697E-2</v>
      </c>
    </row>
    <row r="16039" spans="1:6" x14ac:dyDescent="0.4">
      <c r="A16039" s="9" t="s">
        <v>18260</v>
      </c>
      <c r="B16039" s="9" t="s">
        <v>13724</v>
      </c>
      <c r="C16039" s="9" t="s">
        <v>5</v>
      </c>
      <c r="D16039" s="14">
        <v>651692.22238811105</v>
      </c>
      <c r="E16039" s="14">
        <v>4525.64043325077</v>
      </c>
      <c r="F16039" s="36">
        <v>0.02</v>
      </c>
    </row>
    <row r="16040" spans="1:6" x14ac:dyDescent="0.4">
      <c r="A16040" s="9" t="s">
        <v>18260</v>
      </c>
      <c r="B16040" s="9" t="s">
        <v>13725</v>
      </c>
      <c r="C16040" s="9" t="s">
        <v>5</v>
      </c>
      <c r="D16040" s="14">
        <v>1479720</v>
      </c>
      <c r="E16040" s="14">
        <v>4180</v>
      </c>
      <c r="F16040" s="36">
        <v>3.0204257367592899E-2</v>
      </c>
    </row>
    <row r="16041" spans="1:6" x14ac:dyDescent="0.4">
      <c r="A16041" s="9" t="s">
        <v>18260</v>
      </c>
      <c r="B16041" s="9" t="s">
        <v>13726</v>
      </c>
      <c r="C16041" s="9" t="s">
        <v>5</v>
      </c>
      <c r="D16041" s="14">
        <v>514711.80213418102</v>
      </c>
      <c r="E16041" s="14">
        <v>4595.6410904837603</v>
      </c>
      <c r="F16041" s="36">
        <v>0.02</v>
      </c>
    </row>
    <row r="16042" spans="1:6" x14ac:dyDescent="0.4">
      <c r="A16042" s="9" t="s">
        <v>18260</v>
      </c>
      <c r="B16042" s="9" t="s">
        <v>13727</v>
      </c>
      <c r="C16042" s="9" t="s">
        <v>5</v>
      </c>
      <c r="D16042" s="14">
        <v>443924.44981492503</v>
      </c>
      <c r="E16042" s="14">
        <v>5918.9926641989896</v>
      </c>
      <c r="F16042" s="36">
        <v>8.7648067715756103E-2</v>
      </c>
    </row>
    <row r="16043" spans="1:6" x14ac:dyDescent="0.4">
      <c r="A16043" s="9" t="s">
        <v>18260</v>
      </c>
      <c r="B16043" s="9" t="s">
        <v>13728</v>
      </c>
      <c r="C16043" s="9" t="s">
        <v>5</v>
      </c>
      <c r="D16043" s="14">
        <v>455690.88378480799</v>
      </c>
      <c r="E16043" s="14">
        <v>4899.9019761807403</v>
      </c>
      <c r="F16043" s="36">
        <v>4.70593915769002E-2</v>
      </c>
    </row>
    <row r="16044" spans="1:6" x14ac:dyDescent="0.4">
      <c r="A16044" s="9" t="s">
        <v>18260</v>
      </c>
      <c r="B16044" s="9" t="s">
        <v>13729</v>
      </c>
      <c r="C16044" s="9" t="s">
        <v>5</v>
      </c>
      <c r="D16044" s="14">
        <v>827551.50746052305</v>
      </c>
      <c r="E16044" s="14">
        <v>4200.7690734036696</v>
      </c>
      <c r="F16044" s="36">
        <v>4.6846798718920897E-2</v>
      </c>
    </row>
    <row r="16045" spans="1:6" x14ac:dyDescent="0.4">
      <c r="A16045" s="9" t="s">
        <v>18260</v>
      </c>
      <c r="B16045" s="9" t="s">
        <v>13730</v>
      </c>
      <c r="C16045" s="9" t="s">
        <v>5</v>
      </c>
      <c r="D16045" s="14">
        <v>470662.24375574902</v>
      </c>
      <c r="E16045" s="14">
        <v>5810.6449846388696</v>
      </c>
      <c r="F16045" s="36">
        <v>9.5565997991167398E-2</v>
      </c>
    </row>
    <row r="16046" spans="1:6" x14ac:dyDescent="0.4">
      <c r="A16046" s="9" t="s">
        <v>18260</v>
      </c>
      <c r="B16046" s="9" t="s">
        <v>13731</v>
      </c>
      <c r="C16046" s="9" t="s">
        <v>5</v>
      </c>
      <c r="D16046" s="14">
        <v>360930.02682082797</v>
      </c>
      <c r="E16046" s="14">
        <v>5468.6367700125402</v>
      </c>
      <c r="F16046" s="36">
        <v>0.02</v>
      </c>
    </row>
    <row r="16047" spans="1:6" x14ac:dyDescent="0.4">
      <c r="A16047" s="9" t="s">
        <v>18260</v>
      </c>
      <c r="B16047" s="9" t="s">
        <v>13732</v>
      </c>
      <c r="C16047" s="9" t="s">
        <v>5</v>
      </c>
      <c r="D16047" s="14">
        <v>332012.74278352997</v>
      </c>
      <c r="E16047" s="14">
        <v>7545.7441541711396</v>
      </c>
      <c r="F16047" s="36">
        <v>7.3457608511673197E-2</v>
      </c>
    </row>
    <row r="16048" spans="1:6" x14ac:dyDescent="0.4">
      <c r="A16048" s="9" t="s">
        <v>18260</v>
      </c>
      <c r="B16048" s="9" t="s">
        <v>3938</v>
      </c>
      <c r="C16048" s="9" t="s">
        <v>5</v>
      </c>
      <c r="D16048" s="14">
        <v>1062937.4951607001</v>
      </c>
      <c r="E16048" s="14">
        <v>4320.8841266695199</v>
      </c>
      <c r="F16048" s="36">
        <v>2.7349561563515801E-2</v>
      </c>
    </row>
    <row r="16049" spans="1:6" x14ac:dyDescent="0.4">
      <c r="A16049" s="9" t="s">
        <v>18260</v>
      </c>
      <c r="B16049" s="9" t="s">
        <v>13733</v>
      </c>
      <c r="C16049" s="9" t="s">
        <v>5</v>
      </c>
      <c r="D16049" s="14">
        <v>435293.52634091699</v>
      </c>
      <c r="E16049" s="14">
        <v>5962.92501836873</v>
      </c>
      <c r="F16049" s="36">
        <v>9.1135364971670907E-2</v>
      </c>
    </row>
    <row r="16050" spans="1:6" x14ac:dyDescent="0.4">
      <c r="A16050" s="9" t="s">
        <v>18260</v>
      </c>
      <c r="B16050" s="9" t="s">
        <v>13734</v>
      </c>
      <c r="C16050" s="9" t="s">
        <v>5</v>
      </c>
      <c r="D16050" s="14">
        <v>490614.04075556499</v>
      </c>
      <c r="E16050" s="14">
        <v>4763.2431141317002</v>
      </c>
      <c r="F16050" s="36">
        <v>7.0820097026872406E-2</v>
      </c>
    </row>
    <row r="16051" spans="1:6" x14ac:dyDescent="0.4">
      <c r="A16051" s="9" t="s">
        <v>18260</v>
      </c>
      <c r="B16051" s="9" t="s">
        <v>13760</v>
      </c>
      <c r="C16051" s="9" t="s">
        <v>36</v>
      </c>
      <c r="D16051" s="14">
        <v>7115310</v>
      </c>
      <c r="E16051" s="14">
        <v>5415</v>
      </c>
      <c r="F16051" s="36">
        <v>2.8898364103419699E-2</v>
      </c>
    </row>
    <row r="16052" spans="1:6" x14ac:dyDescent="0.4">
      <c r="A16052" s="9" t="s">
        <v>18260</v>
      </c>
      <c r="B16052" s="9" t="s">
        <v>13735</v>
      </c>
      <c r="C16052" s="9" t="s">
        <v>5</v>
      </c>
      <c r="D16052" s="14">
        <v>376777.73337899998</v>
      </c>
      <c r="E16052" s="14">
        <v>6610.13567331578</v>
      </c>
      <c r="F16052" s="36">
        <v>8.9912538992070704E-2</v>
      </c>
    </row>
    <row r="16053" spans="1:6" x14ac:dyDescent="0.4">
      <c r="A16053" s="9" t="s">
        <v>18260</v>
      </c>
      <c r="B16053" s="9" t="s">
        <v>13761</v>
      </c>
      <c r="C16053" s="9" t="s">
        <v>36</v>
      </c>
      <c r="D16053" s="14">
        <v>4080358.4782878798</v>
      </c>
      <c r="E16053" s="14">
        <v>5643.6493475627703</v>
      </c>
      <c r="F16053" s="36">
        <v>2.75642517541403E-2</v>
      </c>
    </row>
    <row r="16054" spans="1:6" x14ac:dyDescent="0.4">
      <c r="A16054" s="9" t="s">
        <v>18260</v>
      </c>
      <c r="B16054" s="9" t="s">
        <v>13736</v>
      </c>
      <c r="C16054" s="9" t="s">
        <v>5</v>
      </c>
      <c r="D16054" s="14">
        <v>919869.30598260299</v>
      </c>
      <c r="E16054" s="14">
        <v>4318.6352393549396</v>
      </c>
      <c r="F16054" s="36">
        <v>2.3135493450981801E-2</v>
      </c>
    </row>
    <row r="16055" spans="1:6" x14ac:dyDescent="0.4">
      <c r="A16055" s="9" t="s">
        <v>18260</v>
      </c>
      <c r="B16055" s="9" t="s">
        <v>17509</v>
      </c>
      <c r="C16055" s="9" t="s">
        <v>5</v>
      </c>
      <c r="D16055" s="14">
        <v>457904.26219898899</v>
      </c>
      <c r="E16055" s="14">
        <v>5263.2673815975704</v>
      </c>
      <c r="F16055" s="36">
        <v>3.8834428039037999E-2</v>
      </c>
    </row>
    <row r="16056" spans="1:6" x14ac:dyDescent="0.4">
      <c r="A16056" s="9" t="s">
        <v>18260</v>
      </c>
      <c r="B16056" s="9" t="s">
        <v>2994</v>
      </c>
      <c r="C16056" s="9" t="s">
        <v>5</v>
      </c>
      <c r="D16056" s="14">
        <v>1017556.90124981</v>
      </c>
      <c r="E16056" s="14">
        <v>4892.1004867779202</v>
      </c>
      <c r="F16056" s="36">
        <v>2.8334532069103101E-2</v>
      </c>
    </row>
    <row r="16057" spans="1:6" x14ac:dyDescent="0.4">
      <c r="A16057" s="9" t="s">
        <v>18260</v>
      </c>
      <c r="B16057" s="9" t="s">
        <v>13737</v>
      </c>
      <c r="C16057" s="9" t="s">
        <v>5</v>
      </c>
      <c r="D16057" s="14">
        <v>842548.5</v>
      </c>
      <c r="E16057" s="14">
        <v>4233.9120603015099</v>
      </c>
      <c r="F16057" s="36">
        <v>2.48546809606849E-2</v>
      </c>
    </row>
    <row r="16058" spans="1:6" x14ac:dyDescent="0.4">
      <c r="A16058" s="9" t="s">
        <v>18260</v>
      </c>
      <c r="B16058" s="9" t="s">
        <v>13738</v>
      </c>
      <c r="C16058" s="9" t="s">
        <v>5</v>
      </c>
      <c r="D16058" s="14">
        <v>696052.69225422398</v>
      </c>
      <c r="E16058" s="14">
        <v>5273.1264564714002</v>
      </c>
      <c r="F16058" s="36">
        <v>2.5179339200262801E-2</v>
      </c>
    </row>
    <row r="16059" spans="1:6" x14ac:dyDescent="0.4">
      <c r="A16059" s="9" t="s">
        <v>18260</v>
      </c>
      <c r="B16059" s="9" t="s">
        <v>13739</v>
      </c>
      <c r="C16059" s="9" t="s">
        <v>5</v>
      </c>
      <c r="D16059" s="14">
        <v>1358489.8362710101</v>
      </c>
      <c r="E16059" s="14">
        <v>4312.6661468920902</v>
      </c>
      <c r="F16059" s="36">
        <v>3.0148591593125398E-2</v>
      </c>
    </row>
    <row r="16060" spans="1:6" x14ac:dyDescent="0.4">
      <c r="A16060" s="9" t="s">
        <v>18260</v>
      </c>
      <c r="B16060" s="9" t="s">
        <v>13740</v>
      </c>
      <c r="C16060" s="9" t="s">
        <v>5</v>
      </c>
      <c r="D16060" s="14">
        <v>683568.733573023</v>
      </c>
      <c r="E16060" s="14">
        <v>4989.5527998030902</v>
      </c>
      <c r="F16060" s="36">
        <v>1.9999999999999799E-2</v>
      </c>
    </row>
    <row r="16061" spans="1:6" x14ac:dyDescent="0.4">
      <c r="A16061" s="9" t="s">
        <v>18260</v>
      </c>
      <c r="B16061" s="9" t="s">
        <v>13741</v>
      </c>
      <c r="C16061" s="9" t="s">
        <v>5</v>
      </c>
      <c r="D16061" s="14">
        <v>602900.94035412301</v>
      </c>
      <c r="E16061" s="14">
        <v>4710.1635965165897</v>
      </c>
      <c r="F16061" s="36">
        <v>2.5005606150391199E-2</v>
      </c>
    </row>
    <row r="16062" spans="1:6" x14ac:dyDescent="0.4">
      <c r="A16062" s="9" t="s">
        <v>18260</v>
      </c>
      <c r="B16062" s="9" t="s">
        <v>13742</v>
      </c>
      <c r="C16062" s="9" t="s">
        <v>5</v>
      </c>
      <c r="D16062" s="14">
        <v>580752.88843378297</v>
      </c>
      <c r="E16062" s="14">
        <v>4537.1319408889303</v>
      </c>
      <c r="F16062" s="36">
        <v>4.7909152805474899E-2</v>
      </c>
    </row>
    <row r="16063" spans="1:6" x14ac:dyDescent="0.4">
      <c r="A16063" s="9" t="s">
        <v>18260</v>
      </c>
      <c r="B16063" s="9" t="s">
        <v>13743</v>
      </c>
      <c r="C16063" s="9" t="s">
        <v>5</v>
      </c>
      <c r="D16063" s="14">
        <v>833205.13631427102</v>
      </c>
      <c r="E16063" s="14">
        <v>4431.9422144376103</v>
      </c>
      <c r="F16063" s="36">
        <v>2.6039057595511599E-2</v>
      </c>
    </row>
    <row r="16064" spans="1:6" x14ac:dyDescent="0.4">
      <c r="A16064" s="9" t="s">
        <v>18260</v>
      </c>
      <c r="B16064" s="9" t="s">
        <v>13762</v>
      </c>
      <c r="C16064" s="9" t="s">
        <v>36</v>
      </c>
      <c r="D16064" s="14">
        <v>4294095</v>
      </c>
      <c r="E16064" s="14">
        <v>5415</v>
      </c>
      <c r="F16064" s="36">
        <v>2.8737519238663401E-2</v>
      </c>
    </row>
    <row r="16065" spans="1:6" x14ac:dyDescent="0.4">
      <c r="A16065" s="9" t="s">
        <v>18260</v>
      </c>
      <c r="B16065" s="9" t="s">
        <v>13744</v>
      </c>
      <c r="C16065" s="9" t="s">
        <v>5</v>
      </c>
      <c r="D16065" s="14">
        <v>795763.70890424901</v>
      </c>
      <c r="E16065" s="14">
        <v>4521.3847096832396</v>
      </c>
      <c r="F16065" s="36">
        <v>4.4141903290520597E-2</v>
      </c>
    </row>
    <row r="16066" spans="1:6" x14ac:dyDescent="0.4">
      <c r="A16066" s="9" t="s">
        <v>18260</v>
      </c>
      <c r="B16066" s="9" t="s">
        <v>13745</v>
      </c>
      <c r="C16066" s="9" t="s">
        <v>5</v>
      </c>
      <c r="D16066" s="14">
        <v>1333847.4672000001</v>
      </c>
      <c r="E16066" s="14">
        <v>4194.48889056604</v>
      </c>
      <c r="F16066" s="36">
        <v>4.6831729493613597E-2</v>
      </c>
    </row>
    <row r="16067" spans="1:6" x14ac:dyDescent="0.4">
      <c r="A16067" s="9" t="s">
        <v>18260</v>
      </c>
      <c r="B16067" s="9" t="s">
        <v>13746</v>
      </c>
      <c r="C16067" s="9" t="s">
        <v>5</v>
      </c>
      <c r="D16067" s="14">
        <v>592092.01385999098</v>
      </c>
      <c r="E16067" s="14">
        <v>4736.7361108799296</v>
      </c>
      <c r="F16067" s="36">
        <v>0.02</v>
      </c>
    </row>
    <row r="16068" spans="1:6" x14ac:dyDescent="0.4">
      <c r="A16068" s="9" t="s">
        <v>18260</v>
      </c>
      <c r="B16068" s="9" t="s">
        <v>13747</v>
      </c>
      <c r="C16068" s="9" t="s">
        <v>5</v>
      </c>
      <c r="D16068" s="14">
        <v>574562.46025278396</v>
      </c>
      <c r="E16068" s="14">
        <v>4869.1733919727403</v>
      </c>
      <c r="F16068" s="36">
        <v>5.11793314108226E-2</v>
      </c>
    </row>
    <row r="16069" spans="1:6" x14ac:dyDescent="0.4">
      <c r="A16069" s="9" t="s">
        <v>18260</v>
      </c>
      <c r="B16069" s="9" t="s">
        <v>13748</v>
      </c>
      <c r="C16069" s="9" t="s">
        <v>5</v>
      </c>
      <c r="D16069" s="14">
        <v>1111286.21020506</v>
      </c>
      <c r="E16069" s="14">
        <v>5266.7592900713798</v>
      </c>
      <c r="F16069" s="36">
        <v>2.1966655182074999E-2</v>
      </c>
    </row>
    <row r="16070" spans="1:6" x14ac:dyDescent="0.4">
      <c r="A16070" s="9" t="s">
        <v>18260</v>
      </c>
      <c r="B16070" s="9" t="s">
        <v>13749</v>
      </c>
      <c r="C16070" s="9" t="s">
        <v>5</v>
      </c>
      <c r="D16070" s="14">
        <v>774439.25</v>
      </c>
      <c r="E16070" s="14">
        <v>4278.6698895027603</v>
      </c>
      <c r="F16070" s="36">
        <v>8.1346592888726699E-2</v>
      </c>
    </row>
    <row r="16071" spans="1:6" x14ac:dyDescent="0.4">
      <c r="A16071" s="9" t="s">
        <v>18260</v>
      </c>
      <c r="B16071" s="9" t="s">
        <v>13750</v>
      </c>
      <c r="C16071" s="9" t="s">
        <v>5</v>
      </c>
      <c r="D16071" s="14">
        <v>1233559.36848183</v>
      </c>
      <c r="E16071" s="14">
        <v>4239.0356305217601</v>
      </c>
      <c r="F16071" s="36">
        <v>0.02</v>
      </c>
    </row>
    <row r="16072" spans="1:6" x14ac:dyDescent="0.4">
      <c r="A16072" s="9" t="s">
        <v>18260</v>
      </c>
      <c r="B16072" s="9" t="s">
        <v>13763</v>
      </c>
      <c r="C16072" s="9" t="s">
        <v>36</v>
      </c>
      <c r="D16072" s="14">
        <v>4568982.4246489601</v>
      </c>
      <c r="E16072" s="14">
        <v>5798.2010465088397</v>
      </c>
      <c r="F16072" s="36">
        <v>3.6198799350755803E-2</v>
      </c>
    </row>
    <row r="16073" spans="1:6" x14ac:dyDescent="0.4">
      <c r="A16073" s="9" t="s">
        <v>18260</v>
      </c>
      <c r="B16073" s="9" t="s">
        <v>2914</v>
      </c>
      <c r="C16073" s="9" t="s">
        <v>5</v>
      </c>
      <c r="D16073" s="14">
        <v>1540731.5</v>
      </c>
      <c r="E16073" s="14">
        <v>4232.7788461538503</v>
      </c>
      <c r="F16073" s="36">
        <v>6.6623671602746196E-2</v>
      </c>
    </row>
    <row r="16074" spans="1:6" x14ac:dyDescent="0.4">
      <c r="A16074" s="9" t="s">
        <v>18260</v>
      </c>
      <c r="B16074" s="9" t="s">
        <v>13764</v>
      </c>
      <c r="C16074" s="9" t="s">
        <v>36</v>
      </c>
      <c r="D16074" s="14">
        <v>5447031.2431136901</v>
      </c>
      <c r="E16074" s="14">
        <v>5609.7129177277902</v>
      </c>
      <c r="F16074" s="36">
        <v>2.9589140489296499E-2</v>
      </c>
    </row>
    <row r="16075" spans="1:6" x14ac:dyDescent="0.4">
      <c r="A16075" s="9" t="s">
        <v>18260</v>
      </c>
      <c r="B16075" s="9" t="s">
        <v>13751</v>
      </c>
      <c r="C16075" s="9" t="s">
        <v>5</v>
      </c>
      <c r="D16075" s="14">
        <v>881904</v>
      </c>
      <c r="E16075" s="14">
        <v>4323.0588235294099</v>
      </c>
      <c r="F16075" s="36">
        <v>2.1922337707977801E-2</v>
      </c>
    </row>
    <row r="16076" spans="1:6" x14ac:dyDescent="0.4">
      <c r="A16076" s="9" t="s">
        <v>18260</v>
      </c>
      <c r="B16076" s="9" t="s">
        <v>13752</v>
      </c>
      <c r="C16076" s="9" t="s">
        <v>5</v>
      </c>
      <c r="D16076" s="14">
        <v>1219432</v>
      </c>
      <c r="E16076" s="14">
        <v>4263.7482517482504</v>
      </c>
      <c r="F16076" s="36">
        <v>6.6934284288235404E-2</v>
      </c>
    </row>
    <row r="16077" spans="1:6" x14ac:dyDescent="0.4">
      <c r="A16077" s="9" t="s">
        <v>18260</v>
      </c>
      <c r="B16077" s="9" t="s">
        <v>13753</v>
      </c>
      <c r="C16077" s="9" t="s">
        <v>5</v>
      </c>
      <c r="D16077" s="14">
        <v>468859.32867176802</v>
      </c>
      <c r="E16077" s="14">
        <v>5327.9469167246398</v>
      </c>
      <c r="F16077" s="36">
        <v>8.4464392030186602E-2</v>
      </c>
    </row>
    <row r="16078" spans="1:6" x14ac:dyDescent="0.4">
      <c r="A16078" s="9" t="s">
        <v>18260</v>
      </c>
      <c r="B16078" s="9" t="s">
        <v>13754</v>
      </c>
      <c r="C16078" s="9" t="s">
        <v>5</v>
      </c>
      <c r="D16078" s="14">
        <v>456595.62111576903</v>
      </c>
      <c r="E16078" s="14">
        <v>5248.2255300663101</v>
      </c>
      <c r="F16078" s="36">
        <v>2.68567117256246E-2</v>
      </c>
    </row>
    <row r="16079" spans="1:6" x14ac:dyDescent="0.4">
      <c r="A16079" s="9" t="s">
        <v>18260</v>
      </c>
      <c r="B16079" s="9" t="s">
        <v>13755</v>
      </c>
      <c r="C16079" s="9" t="s">
        <v>5</v>
      </c>
      <c r="D16079" s="14">
        <v>1167321.8467108</v>
      </c>
      <c r="E16079" s="14">
        <v>4803.7936078633702</v>
      </c>
      <c r="F16079" s="36">
        <v>1.9999999999999799E-2</v>
      </c>
    </row>
    <row r="16080" spans="1:6" x14ac:dyDescent="0.4">
      <c r="A16080" s="9" t="s">
        <v>18260</v>
      </c>
      <c r="B16080" s="9" t="s">
        <v>13756</v>
      </c>
      <c r="C16080" s="9" t="s">
        <v>5</v>
      </c>
      <c r="D16080" s="14">
        <v>886860.17559619399</v>
      </c>
      <c r="E16080" s="14">
        <v>4717.3413595542197</v>
      </c>
      <c r="F16080" s="36">
        <v>4.1630215451875702E-2</v>
      </c>
    </row>
    <row r="16081" spans="1:6" x14ac:dyDescent="0.4">
      <c r="A16081" s="9" t="s">
        <v>18260</v>
      </c>
      <c r="B16081" s="9" t="s">
        <v>13757</v>
      </c>
      <c r="C16081" s="9" t="s">
        <v>5</v>
      </c>
      <c r="D16081" s="14">
        <v>1536720</v>
      </c>
      <c r="E16081" s="14">
        <v>4316.6292134831501</v>
      </c>
      <c r="F16081" s="36">
        <v>6.7468345743020103E-2</v>
      </c>
    </row>
    <row r="16082" spans="1:6" x14ac:dyDescent="0.4">
      <c r="A16082" s="9" t="s">
        <v>18260</v>
      </c>
      <c r="B16082" s="9" t="s">
        <v>13758</v>
      </c>
      <c r="C16082" s="9" t="s">
        <v>5</v>
      </c>
      <c r="D16082" s="14">
        <v>325238.42476343998</v>
      </c>
      <c r="E16082" s="14">
        <v>6377.2240149694198</v>
      </c>
      <c r="F16082" s="36">
        <v>0.02</v>
      </c>
    </row>
    <row r="16083" spans="1:6" x14ac:dyDescent="0.4">
      <c r="A16083" s="9" t="s">
        <v>18260</v>
      </c>
      <c r="B16083" s="9" t="s">
        <v>13759</v>
      </c>
      <c r="C16083" s="9" t="s">
        <v>5</v>
      </c>
      <c r="D16083" s="14">
        <v>489302.22053717403</v>
      </c>
      <c r="E16083" s="14">
        <v>5376.9474784304903</v>
      </c>
      <c r="F16083" s="36">
        <v>9.8946080369670703E-2</v>
      </c>
    </row>
    <row r="16084" spans="1:6" x14ac:dyDescent="0.4">
      <c r="A16084" s="9" t="s">
        <v>18261</v>
      </c>
      <c r="B16084" s="9" t="s">
        <v>13765</v>
      </c>
      <c r="C16084" s="9" t="s">
        <v>5</v>
      </c>
      <c r="D16084" s="14">
        <v>1674463.3323310199</v>
      </c>
      <c r="E16084" s="14">
        <v>4690.3734799188396</v>
      </c>
      <c r="F16084" s="36">
        <v>1.9999999999999799E-2</v>
      </c>
    </row>
    <row r="16085" spans="1:6" x14ac:dyDescent="0.4">
      <c r="A16085" s="9" t="s">
        <v>18261</v>
      </c>
      <c r="B16085" s="9" t="s">
        <v>13766</v>
      </c>
      <c r="C16085" s="9" t="s">
        <v>5</v>
      </c>
      <c r="D16085" s="14">
        <v>1780352</v>
      </c>
      <c r="E16085" s="14">
        <v>4279.6923076923104</v>
      </c>
      <c r="F16085" s="36">
        <v>4.69501168594324E-2</v>
      </c>
    </row>
    <row r="16086" spans="1:6" x14ac:dyDescent="0.4">
      <c r="A16086" s="9" t="s">
        <v>18261</v>
      </c>
      <c r="B16086" s="9" t="s">
        <v>13767</v>
      </c>
      <c r="C16086" s="9" t="s">
        <v>5</v>
      </c>
      <c r="D16086" s="14">
        <v>1088997.3579748201</v>
      </c>
      <c r="E16086" s="14">
        <v>4499.9890825405901</v>
      </c>
      <c r="F16086" s="36">
        <v>0.02</v>
      </c>
    </row>
    <row r="16087" spans="1:6" x14ac:dyDescent="0.4">
      <c r="A16087" s="9" t="s">
        <v>18261</v>
      </c>
      <c r="B16087" s="9" t="s">
        <v>13768</v>
      </c>
      <c r="C16087" s="9" t="s">
        <v>5</v>
      </c>
      <c r="D16087" s="14">
        <v>2743593</v>
      </c>
      <c r="E16087" s="14">
        <v>4214.4285714285697</v>
      </c>
      <c r="F16087" s="36">
        <v>6.6755488072979499E-2</v>
      </c>
    </row>
    <row r="16088" spans="1:6" x14ac:dyDescent="0.4">
      <c r="A16088" s="9" t="s">
        <v>18261</v>
      </c>
      <c r="B16088" s="9" t="s">
        <v>13784</v>
      </c>
      <c r="C16088" s="9" t="s">
        <v>36</v>
      </c>
      <c r="D16088" s="14">
        <v>9778572.7879553307</v>
      </c>
      <c r="E16088" s="14">
        <v>5685.2167371833302</v>
      </c>
      <c r="F16088" s="36">
        <v>2.3977671081363901E-2</v>
      </c>
    </row>
    <row r="16089" spans="1:6" x14ac:dyDescent="0.4">
      <c r="A16089" s="9" t="s">
        <v>18261</v>
      </c>
      <c r="B16089" s="9" t="s">
        <v>13785</v>
      </c>
      <c r="C16089" s="9" t="s">
        <v>36</v>
      </c>
      <c r="D16089" s="14">
        <v>3127119.6463086298</v>
      </c>
      <c r="E16089" s="14">
        <v>6754.0381129775997</v>
      </c>
      <c r="F16089" s="36">
        <v>2.2719687610625299E-2</v>
      </c>
    </row>
    <row r="16090" spans="1:6" x14ac:dyDescent="0.4">
      <c r="A16090" s="9" t="s">
        <v>18261</v>
      </c>
      <c r="B16090" s="9" t="s">
        <v>13769</v>
      </c>
      <c r="C16090" s="9" t="s">
        <v>5</v>
      </c>
      <c r="D16090" s="14">
        <v>1183218.81497086</v>
      </c>
      <c r="E16090" s="14">
        <v>4414.9955782494699</v>
      </c>
      <c r="F16090" s="36">
        <v>2.0444800799668001E-2</v>
      </c>
    </row>
    <row r="16091" spans="1:6" x14ac:dyDescent="0.4">
      <c r="A16091" s="9" t="s">
        <v>18261</v>
      </c>
      <c r="B16091" s="9" t="s">
        <v>13770</v>
      </c>
      <c r="C16091" s="9" t="s">
        <v>5</v>
      </c>
      <c r="D16091" s="14">
        <v>1826588.2823097999</v>
      </c>
      <c r="E16091" s="14">
        <v>4359.3992417895097</v>
      </c>
      <c r="F16091" s="36">
        <v>3.6594362622642401E-2</v>
      </c>
    </row>
    <row r="16092" spans="1:6" x14ac:dyDescent="0.4">
      <c r="A16092" s="9" t="s">
        <v>18261</v>
      </c>
      <c r="B16092" s="9" t="s">
        <v>13771</v>
      </c>
      <c r="C16092" s="9" t="s">
        <v>5</v>
      </c>
      <c r="D16092" s="14">
        <v>1121222.17854002</v>
      </c>
      <c r="E16092" s="14">
        <v>5691.4831397970402</v>
      </c>
      <c r="F16092" s="36">
        <v>0.02</v>
      </c>
    </row>
    <row r="16093" spans="1:6" x14ac:dyDescent="0.4">
      <c r="A16093" s="9" t="s">
        <v>18261</v>
      </c>
      <c r="B16093" s="9" t="s">
        <v>13772</v>
      </c>
      <c r="C16093" s="9" t="s">
        <v>5</v>
      </c>
      <c r="D16093" s="14">
        <v>701472.98708666605</v>
      </c>
      <c r="E16093" s="14">
        <v>5196.0962006419704</v>
      </c>
      <c r="F16093" s="36">
        <v>2.9302472912565498E-2</v>
      </c>
    </row>
    <row r="16094" spans="1:6" x14ac:dyDescent="0.4">
      <c r="A16094" s="9" t="s">
        <v>18261</v>
      </c>
      <c r="B16094" s="9" t="s">
        <v>13774</v>
      </c>
      <c r="C16094" s="9" t="s">
        <v>5</v>
      </c>
      <c r="D16094" s="14">
        <v>1180165.5412075</v>
      </c>
      <c r="E16094" s="14">
        <v>4420.0956599531901</v>
      </c>
      <c r="F16094" s="36">
        <v>0.02</v>
      </c>
    </row>
    <row r="16095" spans="1:6" x14ac:dyDescent="0.4">
      <c r="A16095" s="9" t="s">
        <v>18261</v>
      </c>
      <c r="B16095" s="9" t="s">
        <v>8470</v>
      </c>
      <c r="C16095" s="9" t="s">
        <v>5</v>
      </c>
      <c r="D16095" s="14">
        <v>2445627.26831662</v>
      </c>
      <c r="E16095" s="14">
        <v>4320.8962337749399</v>
      </c>
      <c r="F16095" s="36">
        <v>0.02</v>
      </c>
    </row>
    <row r="16096" spans="1:6" x14ac:dyDescent="0.4">
      <c r="A16096" s="9" t="s">
        <v>18261</v>
      </c>
      <c r="B16096" s="9" t="s">
        <v>3783</v>
      </c>
      <c r="C16096" s="9" t="s">
        <v>5</v>
      </c>
      <c r="D16096" s="14">
        <v>1766071.43061424</v>
      </c>
      <c r="E16096" s="14">
        <v>4360.6701990474903</v>
      </c>
      <c r="F16096" s="36">
        <v>0.02</v>
      </c>
    </row>
    <row r="16097" spans="1:6" x14ac:dyDescent="0.4">
      <c r="A16097" s="9" t="s">
        <v>18261</v>
      </c>
      <c r="B16097" s="9" t="s">
        <v>13786</v>
      </c>
      <c r="C16097" s="9" t="s">
        <v>36</v>
      </c>
      <c r="D16097" s="14">
        <v>5862204.1980771897</v>
      </c>
      <c r="E16097" s="14">
        <v>6564.6183629083798</v>
      </c>
      <c r="F16097" s="36">
        <v>0.02</v>
      </c>
    </row>
    <row r="16098" spans="1:6" x14ac:dyDescent="0.4">
      <c r="A16098" s="9" t="s">
        <v>18261</v>
      </c>
      <c r="B16098" s="9" t="s">
        <v>17462</v>
      </c>
      <c r="C16098" s="9" t="s">
        <v>36</v>
      </c>
      <c r="D16098" s="14">
        <v>5649714.6983206403</v>
      </c>
      <c r="E16098" s="14">
        <v>5770.9036755062698</v>
      </c>
      <c r="F16098" s="36">
        <v>4.0283252944975298E-2</v>
      </c>
    </row>
    <row r="16099" spans="1:6" x14ac:dyDescent="0.4">
      <c r="A16099" s="9" t="s">
        <v>18261</v>
      </c>
      <c r="B16099" s="9" t="s">
        <v>13775</v>
      </c>
      <c r="C16099" s="9" t="s">
        <v>5</v>
      </c>
      <c r="D16099" s="14">
        <v>1117727.8167250201</v>
      </c>
      <c r="E16099" s="14">
        <v>4186.2465045880699</v>
      </c>
      <c r="F16099" s="36">
        <v>2.0655207921667799E-2</v>
      </c>
    </row>
    <row r="16100" spans="1:6" x14ac:dyDescent="0.4">
      <c r="A16100" s="9" t="s">
        <v>18261</v>
      </c>
      <c r="B16100" s="9" t="s">
        <v>13776</v>
      </c>
      <c r="C16100" s="9" t="s">
        <v>5</v>
      </c>
      <c r="D16100" s="14">
        <v>1525831.5349973999</v>
      </c>
      <c r="E16100" s="14">
        <v>4238.42093054833</v>
      </c>
      <c r="F16100" s="36">
        <v>0.02</v>
      </c>
    </row>
    <row r="16101" spans="1:6" x14ac:dyDescent="0.4">
      <c r="A16101" s="9" t="s">
        <v>18261</v>
      </c>
      <c r="B16101" s="9" t="s">
        <v>13777</v>
      </c>
      <c r="C16101" s="9" t="s">
        <v>5</v>
      </c>
      <c r="D16101" s="14">
        <v>2867480</v>
      </c>
      <c r="E16101" s="14">
        <v>4180</v>
      </c>
      <c r="F16101" s="36">
        <v>6.5763732545289805E-2</v>
      </c>
    </row>
    <row r="16102" spans="1:6" x14ac:dyDescent="0.4">
      <c r="A16102" s="9" t="s">
        <v>18261</v>
      </c>
      <c r="B16102" s="9" t="s">
        <v>13778</v>
      </c>
      <c r="C16102" s="9" t="s">
        <v>5</v>
      </c>
      <c r="D16102" s="14">
        <v>1816259.19238163</v>
      </c>
      <c r="E16102" s="14">
        <v>4817.6636402695804</v>
      </c>
      <c r="F16102" s="36">
        <v>0.02</v>
      </c>
    </row>
    <row r="16103" spans="1:6" x14ac:dyDescent="0.4">
      <c r="A16103" s="9" t="s">
        <v>18261</v>
      </c>
      <c r="B16103" s="9" t="s">
        <v>13779</v>
      </c>
      <c r="C16103" s="9" t="s">
        <v>5</v>
      </c>
      <c r="D16103" s="14">
        <v>2815103.2644244898</v>
      </c>
      <c r="E16103" s="14">
        <v>4947.4574067214198</v>
      </c>
      <c r="F16103" s="36">
        <v>0.02</v>
      </c>
    </row>
    <row r="16104" spans="1:6" x14ac:dyDescent="0.4">
      <c r="A16104" s="9" t="s">
        <v>18261</v>
      </c>
      <c r="B16104" s="9" t="s">
        <v>17460</v>
      </c>
      <c r="C16104" s="9" t="s">
        <v>5</v>
      </c>
      <c r="D16104" s="14">
        <v>2441312.14</v>
      </c>
      <c r="E16104" s="14">
        <v>4336.2560213143897</v>
      </c>
      <c r="F16104" s="36">
        <v>6.6494578024666906E-2</v>
      </c>
    </row>
    <row r="16105" spans="1:6" x14ac:dyDescent="0.4">
      <c r="A16105" s="9" t="s">
        <v>18261</v>
      </c>
      <c r="B16105" s="9" t="s">
        <v>29</v>
      </c>
      <c r="C16105" s="9" t="s">
        <v>5</v>
      </c>
      <c r="D16105" s="14">
        <v>1804390.0963389</v>
      </c>
      <c r="E16105" s="14">
        <v>4390.2435434036597</v>
      </c>
      <c r="F16105" s="36">
        <v>0.02</v>
      </c>
    </row>
    <row r="16106" spans="1:6" x14ac:dyDescent="0.4">
      <c r="A16106" s="9" t="s">
        <v>18261</v>
      </c>
      <c r="B16106" s="9" t="s">
        <v>1386</v>
      </c>
      <c r="C16106" s="9" t="s">
        <v>5</v>
      </c>
      <c r="D16106" s="14">
        <v>1936549.95782843</v>
      </c>
      <c r="E16106" s="14">
        <v>4915.1014158081898</v>
      </c>
      <c r="F16106" s="36">
        <v>0.02</v>
      </c>
    </row>
    <row r="16107" spans="1:6" x14ac:dyDescent="0.4">
      <c r="A16107" s="9" t="s">
        <v>18261</v>
      </c>
      <c r="B16107" s="9" t="s">
        <v>13781</v>
      </c>
      <c r="C16107" s="9" t="s">
        <v>5</v>
      </c>
      <c r="D16107" s="14">
        <v>3136966.9830817198</v>
      </c>
      <c r="E16107" s="14">
        <v>4412.0492026465799</v>
      </c>
      <c r="F16107" s="36">
        <v>2.89502120662193E-2</v>
      </c>
    </row>
    <row r="16108" spans="1:6" x14ac:dyDescent="0.4">
      <c r="A16108" s="9" t="s">
        <v>18261</v>
      </c>
      <c r="B16108" s="9" t="s">
        <v>7175</v>
      </c>
      <c r="C16108" s="9" t="s">
        <v>5</v>
      </c>
      <c r="D16108" s="14">
        <v>2353295.13595796</v>
      </c>
      <c r="E16108" s="14">
        <v>4669.2363808689697</v>
      </c>
      <c r="F16108" s="36">
        <v>2.9158794870770301E-2</v>
      </c>
    </row>
    <row r="16109" spans="1:6" x14ac:dyDescent="0.4">
      <c r="A16109" s="9" t="s">
        <v>18261</v>
      </c>
      <c r="B16109" s="9" t="s">
        <v>13782</v>
      </c>
      <c r="C16109" s="9" t="s">
        <v>5</v>
      </c>
      <c r="D16109" s="14">
        <v>494008.85325805901</v>
      </c>
      <c r="E16109" s="14">
        <v>6415.6993929618002</v>
      </c>
      <c r="F16109" s="36">
        <v>0.02</v>
      </c>
    </row>
    <row r="16110" spans="1:6" x14ac:dyDescent="0.4">
      <c r="A16110" s="9" t="s">
        <v>18261</v>
      </c>
      <c r="B16110" s="9" t="s">
        <v>13787</v>
      </c>
      <c r="C16110" s="9" t="s">
        <v>36</v>
      </c>
      <c r="D16110" s="14">
        <v>4493497.7892212803</v>
      </c>
      <c r="E16110" s="14">
        <v>6955.8789306831004</v>
      </c>
      <c r="F16110" s="36">
        <v>2.5598032195661501E-2</v>
      </c>
    </row>
    <row r="16111" spans="1:6" x14ac:dyDescent="0.4">
      <c r="A16111" s="9" t="s">
        <v>18261</v>
      </c>
      <c r="B16111" s="9" t="s">
        <v>13783</v>
      </c>
      <c r="C16111" s="9" t="s">
        <v>5</v>
      </c>
      <c r="D16111" s="14">
        <v>817970.50056284503</v>
      </c>
      <c r="E16111" s="14">
        <v>4898.0269494781196</v>
      </c>
      <c r="F16111" s="36">
        <v>2.3608261119046899E-2</v>
      </c>
    </row>
    <row r="16112" spans="1:6" x14ac:dyDescent="0.4">
      <c r="A16112" s="9" t="s">
        <v>18262</v>
      </c>
      <c r="B16112" s="9" t="s">
        <v>13788</v>
      </c>
      <c r="C16112" s="9" t="s">
        <v>5</v>
      </c>
      <c r="D16112" s="14">
        <v>1814075.7977531799</v>
      </c>
      <c r="E16112" s="14">
        <v>4424.5751164711601</v>
      </c>
      <c r="F16112" s="36">
        <v>0.02</v>
      </c>
    </row>
    <row r="16113" spans="1:6" x14ac:dyDescent="0.4">
      <c r="A16113" s="9" t="s">
        <v>18262</v>
      </c>
      <c r="B16113" s="9" t="s">
        <v>13789</v>
      </c>
      <c r="C16113" s="9" t="s">
        <v>5</v>
      </c>
      <c r="D16113" s="14">
        <v>1954258.623589</v>
      </c>
      <c r="E16113" s="14">
        <v>4743.3461737597199</v>
      </c>
      <c r="F16113" s="36">
        <v>4.0193559218369798E-2</v>
      </c>
    </row>
    <row r="16114" spans="1:6" x14ac:dyDescent="0.4">
      <c r="A16114" s="9" t="s">
        <v>18262</v>
      </c>
      <c r="B16114" s="9" t="s">
        <v>13790</v>
      </c>
      <c r="C16114" s="9" t="s">
        <v>5</v>
      </c>
      <c r="D16114" s="14">
        <v>1315837.92615637</v>
      </c>
      <c r="E16114" s="14">
        <v>4616.9751794960303</v>
      </c>
      <c r="F16114" s="36">
        <v>4.0373976348264E-2</v>
      </c>
    </row>
    <row r="16115" spans="1:6" x14ac:dyDescent="0.4">
      <c r="A16115" s="9" t="s">
        <v>18262</v>
      </c>
      <c r="B16115" s="9" t="s">
        <v>13791</v>
      </c>
      <c r="C16115" s="9" t="s">
        <v>5</v>
      </c>
      <c r="D16115" s="14">
        <v>1720315.3883988799</v>
      </c>
      <c r="E16115" s="14">
        <v>4563.1707915089601</v>
      </c>
      <c r="F16115" s="36">
        <v>1.9999999999999799E-2</v>
      </c>
    </row>
    <row r="16116" spans="1:6" x14ac:dyDescent="0.4">
      <c r="A16116" s="9" t="s">
        <v>18262</v>
      </c>
      <c r="B16116" s="9" t="s">
        <v>13792</v>
      </c>
      <c r="C16116" s="9" t="s">
        <v>5</v>
      </c>
      <c r="D16116" s="14">
        <v>2560779.5816879198</v>
      </c>
      <c r="E16116" s="14">
        <v>4204.8925807683499</v>
      </c>
      <c r="F16116" s="36">
        <v>2.7132090497279601E-2</v>
      </c>
    </row>
    <row r="16117" spans="1:6" x14ac:dyDescent="0.4">
      <c r="A16117" s="9" t="s">
        <v>18262</v>
      </c>
      <c r="B16117" s="9" t="s">
        <v>13793</v>
      </c>
      <c r="C16117" s="9" t="s">
        <v>5</v>
      </c>
      <c r="D16117" s="14">
        <v>1617136.1829576299</v>
      </c>
      <c r="E16117" s="14">
        <v>4517.1401758593001</v>
      </c>
      <c r="F16117" s="36">
        <v>0.02</v>
      </c>
    </row>
    <row r="16118" spans="1:6" x14ac:dyDescent="0.4">
      <c r="A16118" s="9" t="s">
        <v>18262</v>
      </c>
      <c r="B16118" s="9" t="s">
        <v>13794</v>
      </c>
      <c r="C16118" s="9" t="s">
        <v>5</v>
      </c>
      <c r="D16118" s="14">
        <v>1355274.75</v>
      </c>
      <c r="E16118" s="14">
        <v>4288.8441455696202</v>
      </c>
      <c r="F16118" s="36">
        <v>7.0609946059442499E-2</v>
      </c>
    </row>
    <row r="16119" spans="1:6" x14ac:dyDescent="0.4">
      <c r="A16119" s="9" t="s">
        <v>18262</v>
      </c>
      <c r="B16119" s="9" t="s">
        <v>481</v>
      </c>
      <c r="C16119" s="9" t="s">
        <v>5</v>
      </c>
      <c r="D16119" s="14">
        <v>1880715.4213185699</v>
      </c>
      <c r="E16119" s="14">
        <v>4655.2361913826098</v>
      </c>
      <c r="F16119" s="36">
        <v>0.02</v>
      </c>
    </row>
    <row r="16120" spans="1:6" x14ac:dyDescent="0.4">
      <c r="A16120" s="9" t="s">
        <v>18262</v>
      </c>
      <c r="B16120" s="9" t="s">
        <v>13795</v>
      </c>
      <c r="C16120" s="9" t="s">
        <v>5</v>
      </c>
      <c r="D16120" s="14">
        <v>1813789.98193381</v>
      </c>
      <c r="E16120" s="14">
        <v>4942.2070352419896</v>
      </c>
      <c r="F16120" s="36">
        <v>3.3082518865352697E-2</v>
      </c>
    </row>
    <row r="16121" spans="1:6" x14ac:dyDescent="0.4">
      <c r="A16121" s="9" t="s">
        <v>18262</v>
      </c>
      <c r="B16121" s="9" t="s">
        <v>13796</v>
      </c>
      <c r="C16121" s="9" t="s">
        <v>5</v>
      </c>
      <c r="D16121" s="14">
        <v>1196411.75238265</v>
      </c>
      <c r="E16121" s="14">
        <v>5247.4199665905699</v>
      </c>
      <c r="F16121" s="36">
        <v>2.2301138684132998E-2</v>
      </c>
    </row>
    <row r="16122" spans="1:6" x14ac:dyDescent="0.4">
      <c r="A16122" s="9" t="s">
        <v>18262</v>
      </c>
      <c r="B16122" s="9" t="s">
        <v>13797</v>
      </c>
      <c r="C16122" s="9" t="s">
        <v>5</v>
      </c>
      <c r="D16122" s="14">
        <v>1349194.03008165</v>
      </c>
      <c r="E16122" s="14">
        <v>5110.5834472789702</v>
      </c>
      <c r="F16122" s="36">
        <v>0.02</v>
      </c>
    </row>
    <row r="16123" spans="1:6" x14ac:dyDescent="0.4">
      <c r="A16123" s="9" t="s">
        <v>18262</v>
      </c>
      <c r="B16123" s="9" t="s">
        <v>13798</v>
      </c>
      <c r="C16123" s="9" t="s">
        <v>5</v>
      </c>
      <c r="D16123" s="14">
        <v>1549925.05351456</v>
      </c>
      <c r="E16123" s="14">
        <v>4612.8721830790601</v>
      </c>
      <c r="F16123" s="36">
        <v>2.0579606685256401E-2</v>
      </c>
    </row>
    <row r="16124" spans="1:6" x14ac:dyDescent="0.4">
      <c r="A16124" s="9" t="s">
        <v>18262</v>
      </c>
      <c r="B16124" s="9" t="s">
        <v>9654</v>
      </c>
      <c r="C16124" s="9" t="s">
        <v>5</v>
      </c>
      <c r="D16124" s="14">
        <v>2125364.87547846</v>
      </c>
      <c r="E16124" s="14">
        <v>5171.2040765899301</v>
      </c>
      <c r="F16124" s="36">
        <v>0.02</v>
      </c>
    </row>
    <row r="16125" spans="1:6" x14ac:dyDescent="0.4">
      <c r="A16125" s="9" t="s">
        <v>18262</v>
      </c>
      <c r="B16125" s="9" t="s">
        <v>3308</v>
      </c>
      <c r="C16125" s="9" t="s">
        <v>5</v>
      </c>
      <c r="D16125" s="14">
        <v>1762780</v>
      </c>
      <c r="E16125" s="14">
        <v>4289.0024330900196</v>
      </c>
      <c r="F16125" s="36">
        <v>4.1274383030477597E-2</v>
      </c>
    </row>
    <row r="16126" spans="1:6" x14ac:dyDescent="0.4">
      <c r="A16126" s="9" t="s">
        <v>18262</v>
      </c>
      <c r="B16126" s="9" t="s">
        <v>13807</v>
      </c>
      <c r="C16126" s="9" t="s">
        <v>36</v>
      </c>
      <c r="D16126" s="14">
        <v>4643149.9969004896</v>
      </c>
      <c r="E16126" s="14">
        <v>6868.56508417232</v>
      </c>
      <c r="F16126" s="36">
        <v>0.02</v>
      </c>
    </row>
    <row r="16127" spans="1:6" x14ac:dyDescent="0.4">
      <c r="A16127" s="9" t="s">
        <v>18262</v>
      </c>
      <c r="B16127" s="9" t="s">
        <v>13799</v>
      </c>
      <c r="C16127" s="9" t="s">
        <v>5</v>
      </c>
      <c r="D16127" s="14">
        <v>1864280</v>
      </c>
      <c r="E16127" s="14">
        <v>4180</v>
      </c>
      <c r="F16127" s="36">
        <v>4.1915992385016997E-2</v>
      </c>
    </row>
    <row r="16128" spans="1:6" x14ac:dyDescent="0.4">
      <c r="A16128" s="9" t="s">
        <v>18262</v>
      </c>
      <c r="B16128" s="9" t="s">
        <v>13808</v>
      </c>
      <c r="C16128" s="9" t="s">
        <v>36</v>
      </c>
      <c r="D16128" s="14">
        <v>7061081.3013203498</v>
      </c>
      <c r="E16128" s="14">
        <v>6868.7561296890599</v>
      </c>
      <c r="F16128" s="36">
        <v>3.4250539568654502E-2</v>
      </c>
    </row>
    <row r="16129" spans="1:6" x14ac:dyDescent="0.4">
      <c r="A16129" s="9" t="s">
        <v>18262</v>
      </c>
      <c r="B16129" s="9" t="s">
        <v>7388</v>
      </c>
      <c r="C16129" s="9" t="s">
        <v>5</v>
      </c>
      <c r="D16129" s="14">
        <v>1104640.68552098</v>
      </c>
      <c r="E16129" s="14">
        <v>5310.77252654319</v>
      </c>
      <c r="F16129" s="36">
        <v>2.8500065248009899E-2</v>
      </c>
    </row>
    <row r="16130" spans="1:6" x14ac:dyDescent="0.4">
      <c r="A16130" s="9" t="s">
        <v>18262</v>
      </c>
      <c r="B16130" s="9" t="s">
        <v>13809</v>
      </c>
      <c r="C16130" s="9" t="s">
        <v>36</v>
      </c>
      <c r="D16130" s="14">
        <v>4987650.0079022404</v>
      </c>
      <c r="E16130" s="14">
        <v>5973.2335423978902</v>
      </c>
      <c r="F16130" s="36">
        <v>0.02</v>
      </c>
    </row>
    <row r="16131" spans="1:6" x14ac:dyDescent="0.4">
      <c r="A16131" s="9" t="s">
        <v>18262</v>
      </c>
      <c r="B16131" s="9" t="s">
        <v>13800</v>
      </c>
      <c r="C16131" s="9" t="s">
        <v>5</v>
      </c>
      <c r="D16131" s="14">
        <v>1140575.7197281001</v>
      </c>
      <c r="E16131" s="14">
        <v>4224.3545175114896</v>
      </c>
      <c r="F16131" s="36">
        <v>0.02</v>
      </c>
    </row>
    <row r="16132" spans="1:6" x14ac:dyDescent="0.4">
      <c r="A16132" s="9" t="s">
        <v>18262</v>
      </c>
      <c r="B16132" s="9" t="s">
        <v>13801</v>
      </c>
      <c r="C16132" s="9" t="s">
        <v>5</v>
      </c>
      <c r="D16132" s="14">
        <v>1483900</v>
      </c>
      <c r="E16132" s="14">
        <v>4180</v>
      </c>
      <c r="F16132" s="36">
        <v>6.0165113124525299E-2</v>
      </c>
    </row>
    <row r="16133" spans="1:6" x14ac:dyDescent="0.4">
      <c r="A16133" s="9" t="s">
        <v>18262</v>
      </c>
      <c r="B16133" s="9" t="s">
        <v>17461</v>
      </c>
      <c r="C16133" s="9" t="s">
        <v>5</v>
      </c>
      <c r="D16133" s="14">
        <v>1909778.6692237</v>
      </c>
      <c r="E16133" s="14">
        <v>4859.4877079483504</v>
      </c>
      <c r="F16133" s="36">
        <v>0.02</v>
      </c>
    </row>
    <row r="16134" spans="1:6" x14ac:dyDescent="0.4">
      <c r="A16134" s="9" t="s">
        <v>18262</v>
      </c>
      <c r="B16134" s="9" t="s">
        <v>13802</v>
      </c>
      <c r="C16134" s="9" t="s">
        <v>5</v>
      </c>
      <c r="D16134" s="14">
        <v>1008526.99188694</v>
      </c>
      <c r="E16134" s="14">
        <v>4895.7620965385604</v>
      </c>
      <c r="F16134" s="36">
        <v>0.02</v>
      </c>
    </row>
    <row r="16135" spans="1:6" x14ac:dyDescent="0.4">
      <c r="A16135" s="9" t="s">
        <v>18262</v>
      </c>
      <c r="B16135" s="9" t="s">
        <v>13810</v>
      </c>
      <c r="C16135" s="9" t="s">
        <v>36</v>
      </c>
      <c r="D16135" s="14">
        <v>6153068.5951439496</v>
      </c>
      <c r="E16135" s="14">
        <v>5723.7847396687903</v>
      </c>
      <c r="F16135" s="36">
        <v>2.7909766362380899E-2</v>
      </c>
    </row>
    <row r="16136" spans="1:6" x14ac:dyDescent="0.4">
      <c r="A16136" s="9" t="s">
        <v>18262</v>
      </c>
      <c r="B16136" s="9" t="s">
        <v>13803</v>
      </c>
      <c r="C16136" s="9" t="s">
        <v>5</v>
      </c>
      <c r="D16136" s="14">
        <v>965328.90136576095</v>
      </c>
      <c r="E16136" s="14">
        <v>4732.00441845961</v>
      </c>
      <c r="F16136" s="36">
        <v>0.02</v>
      </c>
    </row>
    <row r="16137" spans="1:6" x14ac:dyDescent="0.4">
      <c r="A16137" s="9" t="s">
        <v>18262</v>
      </c>
      <c r="B16137" s="9" t="s">
        <v>13804</v>
      </c>
      <c r="C16137" s="9" t="s">
        <v>5</v>
      </c>
      <c r="D16137" s="14">
        <v>1898133.0800109</v>
      </c>
      <c r="E16137" s="14">
        <v>4793.2653535628797</v>
      </c>
      <c r="F16137" s="36">
        <v>0.02</v>
      </c>
    </row>
    <row r="16138" spans="1:6" x14ac:dyDescent="0.4">
      <c r="A16138" s="9" t="s">
        <v>18262</v>
      </c>
      <c r="B16138" s="9" t="s">
        <v>13805</v>
      </c>
      <c r="C16138" s="9" t="s">
        <v>5</v>
      </c>
      <c r="D16138" s="14">
        <v>1997833.77483315</v>
      </c>
      <c r="E16138" s="14">
        <v>4352.5790301375901</v>
      </c>
      <c r="F16138" s="36">
        <v>1.9999999999999799E-2</v>
      </c>
    </row>
    <row r="16139" spans="1:6" x14ac:dyDescent="0.4">
      <c r="A16139" s="9" t="s">
        <v>18262</v>
      </c>
      <c r="B16139" s="9" t="s">
        <v>13811</v>
      </c>
      <c r="C16139" s="9" t="s">
        <v>36</v>
      </c>
      <c r="D16139" s="14">
        <v>5419317.3960152902</v>
      </c>
      <c r="E16139" s="14">
        <v>6144.35078913298</v>
      </c>
      <c r="F16139" s="36">
        <v>0.02</v>
      </c>
    </row>
    <row r="16140" spans="1:6" x14ac:dyDescent="0.4">
      <c r="A16140" s="9" t="s">
        <v>18262</v>
      </c>
      <c r="B16140" s="9" t="s">
        <v>13806</v>
      </c>
      <c r="C16140" s="9" t="s">
        <v>5</v>
      </c>
      <c r="D16140" s="14">
        <v>2778996.87133457</v>
      </c>
      <c r="E16140" s="14">
        <v>4439.2921267325401</v>
      </c>
      <c r="F16140" s="36">
        <v>3.3284471801093597E-2</v>
      </c>
    </row>
    <row r="16141" spans="1:6" x14ac:dyDescent="0.4">
      <c r="A16141" s="9" t="s">
        <v>18263</v>
      </c>
      <c r="B16141" s="9" t="s">
        <v>13823</v>
      </c>
      <c r="C16141" s="9" t="s">
        <v>36</v>
      </c>
      <c r="D16141" s="14">
        <v>6795825</v>
      </c>
      <c r="E16141" s="14">
        <v>5415</v>
      </c>
      <c r="F16141" s="36">
        <v>2.08685764926155E-2</v>
      </c>
    </row>
    <row r="16142" spans="1:6" x14ac:dyDescent="0.4">
      <c r="A16142" s="9" t="s">
        <v>18263</v>
      </c>
      <c r="B16142" s="9" t="s">
        <v>7853</v>
      </c>
      <c r="C16142" s="9" t="s">
        <v>5</v>
      </c>
      <c r="D16142" s="14">
        <v>2482920</v>
      </c>
      <c r="E16142" s="14">
        <v>4180</v>
      </c>
      <c r="F16142" s="36">
        <v>4.90888766517825E-2</v>
      </c>
    </row>
    <row r="16143" spans="1:6" x14ac:dyDescent="0.4">
      <c r="A16143" s="9" t="s">
        <v>18263</v>
      </c>
      <c r="B16143" s="9" t="s">
        <v>13812</v>
      </c>
      <c r="C16143" s="9" t="s">
        <v>5</v>
      </c>
      <c r="D16143" s="14">
        <v>1511285.25</v>
      </c>
      <c r="E16143" s="14">
        <v>4221.4671787709503</v>
      </c>
      <c r="F16143" s="36">
        <v>6.9735199263720293E-2</v>
      </c>
    </row>
    <row r="16144" spans="1:6" x14ac:dyDescent="0.4">
      <c r="A16144" s="9" t="s">
        <v>18263</v>
      </c>
      <c r="B16144" s="9" t="s">
        <v>13813</v>
      </c>
      <c r="C16144" s="9" t="s">
        <v>5</v>
      </c>
      <c r="D16144" s="14">
        <v>2023552.25</v>
      </c>
      <c r="E16144" s="14">
        <v>4224.5349686847603</v>
      </c>
      <c r="F16144" s="36">
        <v>6.7870101169205999E-2</v>
      </c>
    </row>
    <row r="16145" spans="1:6" x14ac:dyDescent="0.4">
      <c r="A16145" s="9" t="s">
        <v>18263</v>
      </c>
      <c r="B16145" s="9" t="s">
        <v>13824</v>
      </c>
      <c r="C16145" s="9" t="s">
        <v>36</v>
      </c>
      <c r="D16145" s="14">
        <v>5542937.1590830497</v>
      </c>
      <c r="E16145" s="14">
        <v>6408.0198370902299</v>
      </c>
      <c r="F16145" s="36">
        <v>0.02</v>
      </c>
    </row>
    <row r="16146" spans="1:6" x14ac:dyDescent="0.4">
      <c r="A16146" s="9" t="s">
        <v>18263</v>
      </c>
      <c r="B16146" s="9" t="s">
        <v>17605</v>
      </c>
      <c r="C16146" s="9" t="s">
        <v>5</v>
      </c>
      <c r="D16146" s="14">
        <v>2482920</v>
      </c>
      <c r="E16146" s="14">
        <v>4180</v>
      </c>
      <c r="F16146" s="36">
        <v>2.75086483091589E-2</v>
      </c>
    </row>
    <row r="16147" spans="1:6" x14ac:dyDescent="0.4">
      <c r="A16147" s="9" t="s">
        <v>18263</v>
      </c>
      <c r="B16147" s="9" t="s">
        <v>13814</v>
      </c>
      <c r="C16147" s="9" t="s">
        <v>5</v>
      </c>
      <c r="D16147" s="14">
        <v>2689120</v>
      </c>
      <c r="E16147" s="14">
        <v>4254.9367088607596</v>
      </c>
      <c r="F16147" s="36">
        <v>6.6829700952924606E-2</v>
      </c>
    </row>
    <row r="16148" spans="1:6" x14ac:dyDescent="0.4">
      <c r="A16148" s="9" t="s">
        <v>18263</v>
      </c>
      <c r="B16148" s="9" t="s">
        <v>13815</v>
      </c>
      <c r="C16148" s="9" t="s">
        <v>5</v>
      </c>
      <c r="D16148" s="14">
        <v>1873195.6065180199</v>
      </c>
      <c r="E16148" s="14">
        <v>4878.1135586406699</v>
      </c>
      <c r="F16148" s="36">
        <v>0.02</v>
      </c>
    </row>
    <row r="16149" spans="1:6" x14ac:dyDescent="0.4">
      <c r="A16149" s="9" t="s">
        <v>18263</v>
      </c>
      <c r="B16149" s="9" t="s">
        <v>13816</v>
      </c>
      <c r="C16149" s="9" t="s">
        <v>5</v>
      </c>
      <c r="D16149" s="14">
        <v>1670560</v>
      </c>
      <c r="E16149" s="14">
        <v>4261.6326530612196</v>
      </c>
      <c r="F16149" s="36">
        <v>6.8753764134437803E-2</v>
      </c>
    </row>
    <row r="16150" spans="1:6" x14ac:dyDescent="0.4">
      <c r="A16150" s="9" t="s">
        <v>18263</v>
      </c>
      <c r="B16150" s="9" t="s">
        <v>13817</v>
      </c>
      <c r="C16150" s="9" t="s">
        <v>5</v>
      </c>
      <c r="D16150" s="14">
        <v>1809195.25</v>
      </c>
      <c r="E16150" s="14">
        <v>4287.1925355450203</v>
      </c>
      <c r="F16150" s="36">
        <v>6.81194841985686E-2</v>
      </c>
    </row>
    <row r="16151" spans="1:6" x14ac:dyDescent="0.4">
      <c r="A16151" s="9" t="s">
        <v>18263</v>
      </c>
      <c r="B16151" s="9" t="s">
        <v>13818</v>
      </c>
      <c r="C16151" s="9" t="s">
        <v>5</v>
      </c>
      <c r="D16151" s="14">
        <v>1718420</v>
      </c>
      <c r="E16151" s="14">
        <v>4285.3366583541101</v>
      </c>
      <c r="F16151" s="36">
        <v>6.9147933302075706E-2</v>
      </c>
    </row>
    <row r="16152" spans="1:6" x14ac:dyDescent="0.4">
      <c r="A16152" s="9" t="s">
        <v>18263</v>
      </c>
      <c r="B16152" s="9" t="s">
        <v>13819</v>
      </c>
      <c r="C16152" s="9" t="s">
        <v>5</v>
      </c>
      <c r="D16152" s="14">
        <v>2579584</v>
      </c>
      <c r="E16152" s="14">
        <v>4242.7368421052597</v>
      </c>
      <c r="F16152" s="36">
        <v>6.6904564467567207E-2</v>
      </c>
    </row>
    <row r="16153" spans="1:6" x14ac:dyDescent="0.4">
      <c r="A16153" s="9" t="s">
        <v>18263</v>
      </c>
      <c r="B16153" s="9" t="s">
        <v>5309</v>
      </c>
      <c r="C16153" s="9" t="s">
        <v>5</v>
      </c>
      <c r="D16153" s="14">
        <v>1717980</v>
      </c>
      <c r="E16153" s="14">
        <v>4180</v>
      </c>
      <c r="F16153" s="36">
        <v>6.8292003283064701E-2</v>
      </c>
    </row>
    <row r="16154" spans="1:6" x14ac:dyDescent="0.4">
      <c r="A16154" s="9" t="s">
        <v>18263</v>
      </c>
      <c r="B16154" s="9" t="s">
        <v>13820</v>
      </c>
      <c r="C16154" s="9" t="s">
        <v>5</v>
      </c>
      <c r="D16154" s="14">
        <v>1786961.4448462301</v>
      </c>
      <c r="E16154" s="14">
        <v>4478.6001123965598</v>
      </c>
      <c r="F16154" s="36">
        <v>2.0464083378081799E-2</v>
      </c>
    </row>
    <row r="16155" spans="1:6" x14ac:dyDescent="0.4">
      <c r="A16155" s="9" t="s">
        <v>18263</v>
      </c>
      <c r="B16155" s="9" t="s">
        <v>13825</v>
      </c>
      <c r="C16155" s="9" t="s">
        <v>36</v>
      </c>
      <c r="D16155" s="14">
        <v>4862670</v>
      </c>
      <c r="E16155" s="14">
        <v>5415</v>
      </c>
      <c r="F16155" s="36">
        <v>2.8933806971184001E-2</v>
      </c>
    </row>
    <row r="16156" spans="1:6" x14ac:dyDescent="0.4">
      <c r="A16156" s="9" t="s">
        <v>18263</v>
      </c>
      <c r="B16156" s="9" t="s">
        <v>13826</v>
      </c>
      <c r="C16156" s="9" t="s">
        <v>36</v>
      </c>
      <c r="D16156" s="14">
        <v>4590484.0833002804</v>
      </c>
      <c r="E16156" s="14">
        <v>5604.9866706963103</v>
      </c>
      <c r="F16156" s="36">
        <v>0.02</v>
      </c>
    </row>
    <row r="16157" spans="1:6" x14ac:dyDescent="0.4">
      <c r="A16157" s="9" t="s">
        <v>18263</v>
      </c>
      <c r="B16157" s="9" t="s">
        <v>13827</v>
      </c>
      <c r="C16157" s="9" t="s">
        <v>36</v>
      </c>
      <c r="D16157" s="14">
        <v>5787164.6944586197</v>
      </c>
      <c r="E16157" s="14">
        <v>5553.90085840558</v>
      </c>
      <c r="F16157" s="36">
        <v>0.02</v>
      </c>
    </row>
    <row r="16158" spans="1:6" x14ac:dyDescent="0.4">
      <c r="A16158" s="9" t="s">
        <v>18263</v>
      </c>
      <c r="B16158" s="9" t="s">
        <v>10222</v>
      </c>
      <c r="C16158" s="9" t="s">
        <v>5</v>
      </c>
      <c r="D16158" s="14">
        <v>1532183.5</v>
      </c>
      <c r="E16158" s="14">
        <v>4244.2756232686997</v>
      </c>
      <c r="F16158" s="36">
        <v>6.9553003091329196E-2</v>
      </c>
    </row>
    <row r="16159" spans="1:6" x14ac:dyDescent="0.4">
      <c r="A16159" s="9" t="s">
        <v>18263</v>
      </c>
      <c r="B16159" s="9" t="s">
        <v>13821</v>
      </c>
      <c r="C16159" s="9" t="s">
        <v>5</v>
      </c>
      <c r="D16159" s="14">
        <v>2198680</v>
      </c>
      <c r="E16159" s="14">
        <v>4180</v>
      </c>
      <c r="F16159" s="36">
        <v>6.7555671152063304E-2</v>
      </c>
    </row>
    <row r="16160" spans="1:6" x14ac:dyDescent="0.4">
      <c r="A16160" s="9" t="s">
        <v>18263</v>
      </c>
      <c r="B16160" s="9" t="s">
        <v>13822</v>
      </c>
      <c r="C16160" s="9" t="s">
        <v>5</v>
      </c>
      <c r="D16160" s="14">
        <v>2048041.34162529</v>
      </c>
      <c r="E16160" s="14">
        <v>4452.2637861419398</v>
      </c>
      <c r="F16160" s="36">
        <v>2.2333127443048301E-2</v>
      </c>
    </row>
    <row r="16161" spans="1:6" x14ac:dyDescent="0.4">
      <c r="A16161" s="9" t="s">
        <v>18263</v>
      </c>
      <c r="B16161" s="9" t="s">
        <v>13828</v>
      </c>
      <c r="C16161" s="9" t="s">
        <v>36</v>
      </c>
      <c r="D16161" s="14">
        <v>4857255</v>
      </c>
      <c r="E16161" s="14">
        <v>5415</v>
      </c>
      <c r="F16161" s="36">
        <v>2.8407081207846501E-2</v>
      </c>
    </row>
    <row r="16162" spans="1:6" x14ac:dyDescent="0.4">
      <c r="A16162" s="9" t="s">
        <v>18263</v>
      </c>
      <c r="B16162" s="9" t="s">
        <v>13829</v>
      </c>
      <c r="C16162" s="9" t="s">
        <v>36</v>
      </c>
      <c r="D16162" s="14">
        <v>4916820</v>
      </c>
      <c r="E16162" s="14">
        <v>5415</v>
      </c>
      <c r="F16162" s="36">
        <v>2.9167075011516899E-2</v>
      </c>
    </row>
    <row r="16163" spans="1:6" x14ac:dyDescent="0.4">
      <c r="A16163" s="9" t="s">
        <v>18264</v>
      </c>
      <c r="B16163" s="9" t="s">
        <v>13830</v>
      </c>
      <c r="C16163" s="9" t="s">
        <v>5</v>
      </c>
      <c r="D16163" s="14">
        <v>907076.96751890203</v>
      </c>
      <c r="E16163" s="14">
        <v>4319.4141310423902</v>
      </c>
      <c r="F16163" s="36">
        <v>0.02</v>
      </c>
    </row>
    <row r="16164" spans="1:6" x14ac:dyDescent="0.4">
      <c r="A16164" s="9" t="s">
        <v>18264</v>
      </c>
      <c r="B16164" s="9" t="s">
        <v>13843</v>
      </c>
      <c r="C16164" s="9" t="s">
        <v>36</v>
      </c>
      <c r="D16164" s="14">
        <v>4259020.3416614598</v>
      </c>
      <c r="E16164" s="14">
        <v>5432.4239051804298</v>
      </c>
      <c r="F16164" s="36">
        <v>2.90795231773497E-2</v>
      </c>
    </row>
    <row r="16165" spans="1:6" x14ac:dyDescent="0.4">
      <c r="A16165" s="9" t="s">
        <v>18264</v>
      </c>
      <c r="B16165" s="9" t="s">
        <v>13831</v>
      </c>
      <c r="C16165" s="9" t="s">
        <v>5</v>
      </c>
      <c r="D16165" s="14">
        <v>1750119.6</v>
      </c>
      <c r="E16165" s="14">
        <v>4247.8631067961196</v>
      </c>
      <c r="F16165" s="36">
        <v>3.89715677745208E-2</v>
      </c>
    </row>
    <row r="16166" spans="1:6" x14ac:dyDescent="0.4">
      <c r="A16166" s="9" t="s">
        <v>18264</v>
      </c>
      <c r="B16166" s="9" t="s">
        <v>13832</v>
      </c>
      <c r="C16166" s="9" t="s">
        <v>5</v>
      </c>
      <c r="D16166" s="14">
        <v>1031307.05786142</v>
      </c>
      <c r="E16166" s="14">
        <v>5261.7707033746201</v>
      </c>
      <c r="F16166" s="36">
        <v>0.02</v>
      </c>
    </row>
    <row r="16167" spans="1:6" x14ac:dyDescent="0.4">
      <c r="A16167" s="9" t="s">
        <v>18264</v>
      </c>
      <c r="B16167" s="9" t="s">
        <v>13844</v>
      </c>
      <c r="C16167" s="9" t="s">
        <v>36</v>
      </c>
      <c r="D16167" s="14">
        <v>4482252.7010649797</v>
      </c>
      <c r="E16167" s="14">
        <v>5666.5647295385297</v>
      </c>
      <c r="F16167" s="36">
        <v>5.2094417419709098E-2</v>
      </c>
    </row>
    <row r="16168" spans="1:6" x14ac:dyDescent="0.4">
      <c r="A16168" s="9" t="s">
        <v>18264</v>
      </c>
      <c r="B16168" s="9" t="s">
        <v>13833</v>
      </c>
      <c r="C16168" s="9" t="s">
        <v>5</v>
      </c>
      <c r="D16168" s="14">
        <v>3260400</v>
      </c>
      <c r="E16168" s="14">
        <v>4180</v>
      </c>
      <c r="F16168" s="36">
        <v>6.6202695592817704E-2</v>
      </c>
    </row>
    <row r="16169" spans="1:6" x14ac:dyDescent="0.4">
      <c r="A16169" s="9" t="s">
        <v>18264</v>
      </c>
      <c r="B16169" s="9" t="s">
        <v>13834</v>
      </c>
      <c r="C16169" s="9" t="s">
        <v>5</v>
      </c>
      <c r="D16169" s="14">
        <v>1485089.75</v>
      </c>
      <c r="E16169" s="14">
        <v>4231.0249287749302</v>
      </c>
      <c r="F16169" s="36">
        <v>4.9191940628560603E-2</v>
      </c>
    </row>
    <row r="16170" spans="1:6" x14ac:dyDescent="0.4">
      <c r="A16170" s="9" t="s">
        <v>18264</v>
      </c>
      <c r="B16170" s="9" t="s">
        <v>13835</v>
      </c>
      <c r="C16170" s="9" t="s">
        <v>5</v>
      </c>
      <c r="D16170" s="14">
        <v>2024311.45</v>
      </c>
      <c r="E16170" s="14">
        <v>4243.8395178197097</v>
      </c>
      <c r="F16170" s="36">
        <v>6.0357298917143899E-2</v>
      </c>
    </row>
    <row r="16171" spans="1:6" x14ac:dyDescent="0.4">
      <c r="A16171" s="9" t="s">
        <v>18264</v>
      </c>
      <c r="B16171" s="9" t="s">
        <v>13845</v>
      </c>
      <c r="C16171" s="9" t="s">
        <v>36</v>
      </c>
      <c r="D16171" s="14">
        <v>5469150</v>
      </c>
      <c r="E16171" s="14">
        <v>5415</v>
      </c>
      <c r="F16171" s="36">
        <v>2.8764404341757199E-2</v>
      </c>
    </row>
    <row r="16172" spans="1:6" x14ac:dyDescent="0.4">
      <c r="A16172" s="9" t="s">
        <v>18264</v>
      </c>
      <c r="B16172" s="9" t="s">
        <v>481</v>
      </c>
      <c r="C16172" s="9" t="s">
        <v>5</v>
      </c>
      <c r="D16172" s="14">
        <v>919994.34359539405</v>
      </c>
      <c r="E16172" s="14">
        <v>4423.0497288240103</v>
      </c>
      <c r="F16172" s="36">
        <v>0.02</v>
      </c>
    </row>
    <row r="16173" spans="1:6" x14ac:dyDescent="0.4">
      <c r="A16173" s="9" t="s">
        <v>18264</v>
      </c>
      <c r="B16173" s="9" t="s">
        <v>17190</v>
      </c>
      <c r="C16173" s="9" t="s">
        <v>5</v>
      </c>
      <c r="D16173" s="14">
        <v>1024102.15686166</v>
      </c>
      <c r="E16173" s="14">
        <v>4923.5680618348797</v>
      </c>
      <c r="F16173" s="36">
        <v>1.9999999999999799E-2</v>
      </c>
    </row>
    <row r="16174" spans="1:6" x14ac:dyDescent="0.4">
      <c r="A16174" s="9" t="s">
        <v>18264</v>
      </c>
      <c r="B16174" s="9" t="s">
        <v>13836</v>
      </c>
      <c r="C16174" s="9" t="s">
        <v>5</v>
      </c>
      <c r="D16174" s="14">
        <v>1692900</v>
      </c>
      <c r="E16174" s="14">
        <v>4180</v>
      </c>
      <c r="F16174" s="36">
        <v>4.5708247152240297E-2</v>
      </c>
    </row>
    <row r="16175" spans="1:6" x14ac:dyDescent="0.4">
      <c r="A16175" s="9" t="s">
        <v>18264</v>
      </c>
      <c r="B16175" s="9" t="s">
        <v>13837</v>
      </c>
      <c r="C16175" s="9" t="s">
        <v>5</v>
      </c>
      <c r="D16175" s="14">
        <v>933190.13223380595</v>
      </c>
      <c r="E16175" s="14">
        <v>4737.0057473797297</v>
      </c>
      <c r="F16175" s="36">
        <v>4.3858126629823697E-2</v>
      </c>
    </row>
    <row r="16176" spans="1:6" x14ac:dyDescent="0.4">
      <c r="A16176" s="9" t="s">
        <v>18264</v>
      </c>
      <c r="B16176" s="9" t="s">
        <v>13838</v>
      </c>
      <c r="C16176" s="9" t="s">
        <v>5</v>
      </c>
      <c r="D16176" s="14">
        <v>1191949.6299999999</v>
      </c>
      <c r="E16176" s="14">
        <v>4241.8136298932404</v>
      </c>
      <c r="F16176" s="36">
        <v>3.6941413817873602E-2</v>
      </c>
    </row>
    <row r="16177" spans="1:6" x14ac:dyDescent="0.4">
      <c r="A16177" s="9" t="s">
        <v>18264</v>
      </c>
      <c r="B16177" s="9" t="s">
        <v>13839</v>
      </c>
      <c r="C16177" s="9" t="s">
        <v>5</v>
      </c>
      <c r="D16177" s="14">
        <v>1898257.6102309199</v>
      </c>
      <c r="E16177" s="14">
        <v>4487.6066435719104</v>
      </c>
      <c r="F16177" s="36">
        <v>3.0355018113714001E-2</v>
      </c>
    </row>
    <row r="16178" spans="1:6" x14ac:dyDescent="0.4">
      <c r="A16178" s="9" t="s">
        <v>18264</v>
      </c>
      <c r="B16178" s="9" t="s">
        <v>13840</v>
      </c>
      <c r="C16178" s="9" t="s">
        <v>5</v>
      </c>
      <c r="D16178" s="14">
        <v>825293.57469202206</v>
      </c>
      <c r="E16178" s="14">
        <v>4636.4807566967502</v>
      </c>
      <c r="F16178" s="36">
        <v>2.03951601604349E-2</v>
      </c>
    </row>
    <row r="16179" spans="1:6" x14ac:dyDescent="0.4">
      <c r="A16179" s="9" t="s">
        <v>18264</v>
      </c>
      <c r="B16179" s="9" t="s">
        <v>13846</v>
      </c>
      <c r="C16179" s="9" t="s">
        <v>36</v>
      </c>
      <c r="D16179" s="14">
        <v>4959082.1520269904</v>
      </c>
      <c r="E16179" s="14">
        <v>5766.3745953802199</v>
      </c>
      <c r="F16179" s="36">
        <v>3.2352311603870899E-2</v>
      </c>
    </row>
    <row r="16180" spans="1:6" x14ac:dyDescent="0.4">
      <c r="A16180" s="9" t="s">
        <v>18264</v>
      </c>
      <c r="B16180" s="9" t="s">
        <v>5106</v>
      </c>
      <c r="C16180" s="9" t="s">
        <v>5</v>
      </c>
      <c r="D16180" s="14">
        <v>2266814.89</v>
      </c>
      <c r="E16180" s="14">
        <v>4252.9360037523502</v>
      </c>
      <c r="F16180" s="36">
        <v>6.8280616629116997E-2</v>
      </c>
    </row>
    <row r="16181" spans="1:6" x14ac:dyDescent="0.4">
      <c r="A16181" s="9" t="s">
        <v>18264</v>
      </c>
      <c r="B16181" s="9" t="s">
        <v>5309</v>
      </c>
      <c r="C16181" s="9" t="s">
        <v>5</v>
      </c>
      <c r="D16181" s="14">
        <v>2057949.31</v>
      </c>
      <c r="E16181" s="14">
        <v>4191.3427902240301</v>
      </c>
      <c r="F16181" s="36">
        <v>6.2605019815097099E-2</v>
      </c>
    </row>
    <row r="16182" spans="1:6" x14ac:dyDescent="0.4">
      <c r="A16182" s="9" t="s">
        <v>18264</v>
      </c>
      <c r="B16182" s="9" t="s">
        <v>13841</v>
      </c>
      <c r="C16182" s="9" t="s">
        <v>5</v>
      </c>
      <c r="D16182" s="14">
        <v>777196.47516139096</v>
      </c>
      <c r="E16182" s="14">
        <v>4441.12271520795</v>
      </c>
      <c r="F16182" s="36">
        <v>0.02</v>
      </c>
    </row>
    <row r="16183" spans="1:6" x14ac:dyDescent="0.4">
      <c r="A16183" s="9" t="s">
        <v>18264</v>
      </c>
      <c r="B16183" s="9" t="s">
        <v>55</v>
      </c>
      <c r="C16183" s="9" t="s">
        <v>5</v>
      </c>
      <c r="D16183" s="14">
        <v>842744.06958093902</v>
      </c>
      <c r="E16183" s="14">
        <v>4580.1308129398903</v>
      </c>
      <c r="F16183" s="36">
        <v>0.02</v>
      </c>
    </row>
    <row r="16184" spans="1:6" x14ac:dyDescent="0.4">
      <c r="A16184" s="9" t="s">
        <v>18264</v>
      </c>
      <c r="B16184" s="9" t="s">
        <v>29</v>
      </c>
      <c r="C16184" s="9" t="s">
        <v>5</v>
      </c>
      <c r="D16184" s="14">
        <v>1528898.22</v>
      </c>
      <c r="E16184" s="14">
        <v>4188.7622465753402</v>
      </c>
      <c r="F16184" s="36">
        <v>6.3619733709942894E-2</v>
      </c>
    </row>
    <row r="16185" spans="1:6" x14ac:dyDescent="0.4">
      <c r="A16185" s="9" t="s">
        <v>18264</v>
      </c>
      <c r="B16185" s="9" t="s">
        <v>8747</v>
      </c>
      <c r="C16185" s="9" t="s">
        <v>5</v>
      </c>
      <c r="D16185" s="14">
        <v>901569.29404952005</v>
      </c>
      <c r="E16185" s="14">
        <v>4313.7286796627805</v>
      </c>
      <c r="F16185" s="36">
        <v>0.02</v>
      </c>
    </row>
    <row r="16186" spans="1:6" x14ac:dyDescent="0.4">
      <c r="A16186" s="9" t="s">
        <v>18264</v>
      </c>
      <c r="B16186" s="9" t="s">
        <v>13842</v>
      </c>
      <c r="C16186" s="9" t="s">
        <v>5</v>
      </c>
      <c r="D16186" s="14">
        <v>306596.25661782699</v>
      </c>
      <c r="E16186" s="14">
        <v>6387.4220128713996</v>
      </c>
      <c r="F16186" s="36">
        <v>0.02</v>
      </c>
    </row>
    <row r="16187" spans="1:6" x14ac:dyDescent="0.4">
      <c r="A16187" s="9" t="s">
        <v>18264</v>
      </c>
      <c r="B16187" s="9" t="s">
        <v>13847</v>
      </c>
      <c r="C16187" s="9" t="s">
        <v>36</v>
      </c>
      <c r="D16187" s="14">
        <v>3409752.2039682302</v>
      </c>
      <c r="E16187" s="14">
        <v>5645.2851059076602</v>
      </c>
      <c r="F16187" s="36">
        <v>2.7703160389437102E-2</v>
      </c>
    </row>
    <row r="16188" spans="1:6" x14ac:dyDescent="0.4">
      <c r="A16188" s="9" t="s">
        <v>18265</v>
      </c>
      <c r="B16188" s="9" t="s">
        <v>13848</v>
      </c>
      <c r="C16188" s="9" t="s">
        <v>5</v>
      </c>
      <c r="D16188" s="14">
        <v>1709625.2277582099</v>
      </c>
      <c r="E16188" s="14">
        <v>4221.2968586622501</v>
      </c>
      <c r="F16188" s="36">
        <v>2.8860530813370699E-2</v>
      </c>
    </row>
    <row r="16189" spans="1:6" x14ac:dyDescent="0.4">
      <c r="A16189" s="9" t="s">
        <v>18265</v>
      </c>
      <c r="B16189" s="9" t="s">
        <v>13849</v>
      </c>
      <c r="C16189" s="9" t="s">
        <v>5</v>
      </c>
      <c r="D16189" s="14">
        <v>2421253.4870851599</v>
      </c>
      <c r="E16189" s="14">
        <v>4331.4015869144196</v>
      </c>
      <c r="F16189" s="36">
        <v>3.1307482671845799E-2</v>
      </c>
    </row>
    <row r="16190" spans="1:6" x14ac:dyDescent="0.4">
      <c r="A16190" s="9" t="s">
        <v>18265</v>
      </c>
      <c r="B16190" s="9" t="s">
        <v>13850</v>
      </c>
      <c r="C16190" s="9" t="s">
        <v>5</v>
      </c>
      <c r="D16190" s="14">
        <v>568861.64691627701</v>
      </c>
      <c r="E16190" s="14">
        <v>4990.0144466340098</v>
      </c>
      <c r="F16190" s="36">
        <v>2.52628835429787E-2</v>
      </c>
    </row>
    <row r="16191" spans="1:6" x14ac:dyDescent="0.4">
      <c r="A16191" s="9" t="s">
        <v>18265</v>
      </c>
      <c r="B16191" s="9" t="s">
        <v>13851</v>
      </c>
      <c r="C16191" s="9" t="s">
        <v>5</v>
      </c>
      <c r="D16191" s="14">
        <v>1788348.4476407401</v>
      </c>
      <c r="E16191" s="14">
        <v>4482.0763098765401</v>
      </c>
      <c r="F16191" s="36">
        <v>2.34497792674748E-2</v>
      </c>
    </row>
    <row r="16192" spans="1:6" x14ac:dyDescent="0.4">
      <c r="A16192" s="9" t="s">
        <v>18265</v>
      </c>
      <c r="B16192" s="9" t="s">
        <v>13852</v>
      </c>
      <c r="C16192" s="9" t="s">
        <v>5</v>
      </c>
      <c r="D16192" s="14">
        <v>1551274</v>
      </c>
      <c r="E16192" s="14">
        <v>4261.7417582417602</v>
      </c>
      <c r="F16192" s="36">
        <v>2.0005762667257201E-2</v>
      </c>
    </row>
    <row r="16193" spans="1:6" x14ac:dyDescent="0.4">
      <c r="A16193" s="9" t="s">
        <v>18265</v>
      </c>
      <c r="B16193" s="9" t="s">
        <v>1683</v>
      </c>
      <c r="C16193" s="9" t="s">
        <v>5</v>
      </c>
      <c r="D16193" s="14">
        <v>947324.750263636</v>
      </c>
      <c r="E16193" s="14">
        <v>4598.6638362312397</v>
      </c>
      <c r="F16193" s="36">
        <v>0.02</v>
      </c>
    </row>
    <row r="16194" spans="1:6" x14ac:dyDescent="0.4">
      <c r="A16194" s="9" t="s">
        <v>18265</v>
      </c>
      <c r="B16194" s="9" t="s">
        <v>13853</v>
      </c>
      <c r="C16194" s="9" t="s">
        <v>5</v>
      </c>
      <c r="D16194" s="14">
        <v>864931.41761114995</v>
      </c>
      <c r="E16194" s="14">
        <v>4424.2016246094599</v>
      </c>
      <c r="F16194" s="36">
        <v>4.2823662378512498E-2</v>
      </c>
    </row>
    <row r="16195" spans="1:6" x14ac:dyDescent="0.4">
      <c r="A16195" s="9" t="s">
        <v>18265</v>
      </c>
      <c r="B16195" s="9" t="s">
        <v>13854</v>
      </c>
      <c r="C16195" s="9" t="s">
        <v>5</v>
      </c>
      <c r="D16195" s="14">
        <v>1882377.18725405</v>
      </c>
      <c r="E16195" s="14">
        <v>4914.8229432220696</v>
      </c>
      <c r="F16195" s="36">
        <v>0.02</v>
      </c>
    </row>
    <row r="16196" spans="1:6" x14ac:dyDescent="0.4">
      <c r="A16196" s="9" t="s">
        <v>18265</v>
      </c>
      <c r="B16196" s="9" t="s">
        <v>13855</v>
      </c>
      <c r="C16196" s="9" t="s">
        <v>5</v>
      </c>
      <c r="D16196" s="14">
        <v>1736932.5</v>
      </c>
      <c r="E16196" s="14">
        <v>4195.4891304347802</v>
      </c>
      <c r="F16196" s="36">
        <v>6.6990011858889503E-2</v>
      </c>
    </row>
    <row r="16197" spans="1:6" x14ac:dyDescent="0.4">
      <c r="A16197" s="9" t="s">
        <v>18265</v>
      </c>
      <c r="B16197" s="9" t="s">
        <v>13856</v>
      </c>
      <c r="C16197" s="9" t="s">
        <v>5</v>
      </c>
      <c r="D16197" s="14">
        <v>458735.20650250599</v>
      </c>
      <c r="E16197" s="14">
        <v>5154.3281629495004</v>
      </c>
      <c r="F16197" s="36">
        <v>2.2096547853955002E-2</v>
      </c>
    </row>
    <row r="16198" spans="1:6" x14ac:dyDescent="0.4">
      <c r="A16198" s="9" t="s">
        <v>18265</v>
      </c>
      <c r="B16198" s="9" t="s">
        <v>17831</v>
      </c>
      <c r="C16198" s="9" t="s">
        <v>5</v>
      </c>
      <c r="D16198" s="14">
        <v>1962545.5375485299</v>
      </c>
      <c r="E16198" s="14">
        <v>4303.8279332204602</v>
      </c>
      <c r="F16198" s="36">
        <v>0.02</v>
      </c>
    </row>
    <row r="16199" spans="1:6" x14ac:dyDescent="0.4">
      <c r="A16199" s="9" t="s">
        <v>18265</v>
      </c>
      <c r="B16199" s="9" t="s">
        <v>13857</v>
      </c>
      <c r="C16199" s="9" t="s">
        <v>5</v>
      </c>
      <c r="D16199" s="14">
        <v>911559.50934953999</v>
      </c>
      <c r="E16199" s="14">
        <v>4361.5287528686104</v>
      </c>
      <c r="F16199" s="36">
        <v>3.2745946123869898E-2</v>
      </c>
    </row>
    <row r="16200" spans="1:6" x14ac:dyDescent="0.4">
      <c r="A16200" s="9" t="s">
        <v>18265</v>
      </c>
      <c r="B16200" s="9" t="s">
        <v>13858</v>
      </c>
      <c r="C16200" s="9" t="s">
        <v>5</v>
      </c>
      <c r="D16200" s="14">
        <v>2445300</v>
      </c>
      <c r="E16200" s="14">
        <v>4180</v>
      </c>
      <c r="F16200" s="36">
        <v>3.0979848059929E-2</v>
      </c>
    </row>
    <row r="16201" spans="1:6" x14ac:dyDescent="0.4">
      <c r="A16201" s="9" t="s">
        <v>18265</v>
      </c>
      <c r="B16201" s="9" t="s">
        <v>13859</v>
      </c>
      <c r="C16201" s="9" t="s">
        <v>5</v>
      </c>
      <c r="D16201" s="14">
        <v>1722160</v>
      </c>
      <c r="E16201" s="14">
        <v>4180</v>
      </c>
      <c r="F16201" s="36">
        <v>5.0389021961676501E-2</v>
      </c>
    </row>
    <row r="16202" spans="1:6" x14ac:dyDescent="0.4">
      <c r="A16202" s="9" t="s">
        <v>18265</v>
      </c>
      <c r="B16202" s="9" t="s">
        <v>781</v>
      </c>
      <c r="C16202" s="9" t="s">
        <v>5</v>
      </c>
      <c r="D16202" s="14">
        <v>1644799.2558917</v>
      </c>
      <c r="E16202" s="14">
        <v>4445.4033943018903</v>
      </c>
      <c r="F16202" s="36">
        <v>0.02</v>
      </c>
    </row>
    <row r="16203" spans="1:6" x14ac:dyDescent="0.4">
      <c r="A16203" s="9" t="s">
        <v>18265</v>
      </c>
      <c r="B16203" s="9" t="s">
        <v>13860</v>
      </c>
      <c r="C16203" s="9" t="s">
        <v>5</v>
      </c>
      <c r="D16203" s="14">
        <v>1731708.4813413201</v>
      </c>
      <c r="E16203" s="14">
        <v>4223.6792227837104</v>
      </c>
      <c r="F16203" s="36">
        <v>0.02</v>
      </c>
    </row>
    <row r="16204" spans="1:6" x14ac:dyDescent="0.4">
      <c r="A16204" s="9" t="s">
        <v>18265</v>
      </c>
      <c r="B16204" s="9" t="s">
        <v>13861</v>
      </c>
      <c r="C16204" s="9" t="s">
        <v>5</v>
      </c>
      <c r="D16204" s="14">
        <v>1750857.6</v>
      </c>
      <c r="E16204" s="14">
        <v>4198.6992805755399</v>
      </c>
      <c r="F16204" s="36">
        <v>6.7115556231894802E-2</v>
      </c>
    </row>
    <row r="16205" spans="1:6" x14ac:dyDescent="0.4">
      <c r="A16205" s="9" t="s">
        <v>18265</v>
      </c>
      <c r="B16205" s="9" t="s">
        <v>7603</v>
      </c>
      <c r="C16205" s="9" t="s">
        <v>5</v>
      </c>
      <c r="D16205" s="14">
        <v>2345905.2999999998</v>
      </c>
      <c r="E16205" s="14">
        <v>4196.6105545617202</v>
      </c>
      <c r="F16205" s="36">
        <v>6.3651900707207804E-2</v>
      </c>
    </row>
    <row r="16206" spans="1:6" x14ac:dyDescent="0.4">
      <c r="A16206" s="9" t="s">
        <v>18265</v>
      </c>
      <c r="B16206" s="9" t="s">
        <v>9083</v>
      </c>
      <c r="C16206" s="9" t="s">
        <v>36</v>
      </c>
      <c r="D16206" s="14">
        <v>5714868.9964774996</v>
      </c>
      <c r="E16206" s="14">
        <v>5801.8974583527897</v>
      </c>
      <c r="F16206" s="36">
        <v>0.02</v>
      </c>
    </row>
    <row r="16207" spans="1:6" x14ac:dyDescent="0.4">
      <c r="A16207" s="9" t="s">
        <v>18265</v>
      </c>
      <c r="B16207" s="9" t="s">
        <v>13862</v>
      </c>
      <c r="C16207" s="9" t="s">
        <v>5</v>
      </c>
      <c r="D16207" s="14">
        <v>1674832.89916735</v>
      </c>
      <c r="E16207" s="14">
        <v>4652.3136087982002</v>
      </c>
      <c r="F16207" s="36">
        <v>0.02</v>
      </c>
    </row>
    <row r="16208" spans="1:6" x14ac:dyDescent="0.4">
      <c r="A16208" s="9" t="s">
        <v>18265</v>
      </c>
      <c r="B16208" s="9" t="s">
        <v>13865</v>
      </c>
      <c r="C16208" s="9" t="s">
        <v>36</v>
      </c>
      <c r="D16208" s="14">
        <v>6598070.8203368997</v>
      </c>
      <c r="E16208" s="14">
        <v>5803.0526124335101</v>
      </c>
      <c r="F16208" s="36">
        <v>3.2809733193651901E-2</v>
      </c>
    </row>
    <row r="16209" spans="1:6" x14ac:dyDescent="0.4">
      <c r="A16209" s="9" t="s">
        <v>18265</v>
      </c>
      <c r="B16209" s="9" t="s">
        <v>13866</v>
      </c>
      <c r="C16209" s="9" t="s">
        <v>36</v>
      </c>
      <c r="D16209" s="14">
        <v>5583540.1266819397</v>
      </c>
      <c r="E16209" s="14">
        <v>5495.6103609074298</v>
      </c>
      <c r="F16209" s="36">
        <v>4.2769158680424003E-2</v>
      </c>
    </row>
    <row r="16210" spans="1:6" x14ac:dyDescent="0.4">
      <c r="A16210" s="9" t="s">
        <v>18265</v>
      </c>
      <c r="B16210" s="9" t="s">
        <v>13867</v>
      </c>
      <c r="C16210" s="9" t="s">
        <v>36</v>
      </c>
      <c r="D16210" s="14">
        <v>5000510.2853720803</v>
      </c>
      <c r="E16210" s="14">
        <v>5556.1225393023096</v>
      </c>
      <c r="F16210" s="36">
        <v>2.6469646073852E-2</v>
      </c>
    </row>
    <row r="16211" spans="1:6" x14ac:dyDescent="0.4">
      <c r="A16211" s="9" t="s">
        <v>18265</v>
      </c>
      <c r="B16211" s="9" t="s">
        <v>13863</v>
      </c>
      <c r="C16211" s="9" t="s">
        <v>5</v>
      </c>
      <c r="D16211" s="14">
        <v>2466200</v>
      </c>
      <c r="E16211" s="14">
        <v>4180</v>
      </c>
      <c r="F16211" s="36">
        <v>3.9330407823330103E-2</v>
      </c>
    </row>
    <row r="16212" spans="1:6" x14ac:dyDescent="0.4">
      <c r="A16212" s="9" t="s">
        <v>18265</v>
      </c>
      <c r="B16212" s="9" t="s">
        <v>13868</v>
      </c>
      <c r="C16212" s="9" t="s">
        <v>36</v>
      </c>
      <c r="D16212" s="14">
        <v>4137604.6927034799</v>
      </c>
      <c r="E16212" s="14">
        <v>6022.7142542990896</v>
      </c>
      <c r="F16212" s="36">
        <v>0.02</v>
      </c>
    </row>
    <row r="16213" spans="1:6" x14ac:dyDescent="0.4">
      <c r="A16213" s="9" t="s">
        <v>18265</v>
      </c>
      <c r="B16213" s="9" t="s">
        <v>13869</v>
      </c>
      <c r="C16213" s="9" t="s">
        <v>36</v>
      </c>
      <c r="D16213" s="14">
        <v>4896957.1768033402</v>
      </c>
      <c r="E16213" s="14">
        <v>6671.6037831108197</v>
      </c>
      <c r="F16213" s="36">
        <v>0.02</v>
      </c>
    </row>
    <row r="16214" spans="1:6" x14ac:dyDescent="0.4">
      <c r="A16214" s="9" t="s">
        <v>18265</v>
      </c>
      <c r="B16214" s="9" t="s">
        <v>13864</v>
      </c>
      <c r="C16214" s="9" t="s">
        <v>5</v>
      </c>
      <c r="D16214" s="14">
        <v>2221414.1019317699</v>
      </c>
      <c r="E16214" s="14">
        <v>5066.9015820530803</v>
      </c>
      <c r="F16214" s="36">
        <v>0.02</v>
      </c>
    </row>
    <row r="16215" spans="1:6" x14ac:dyDescent="0.4">
      <c r="A16215" s="9" t="s">
        <v>18266</v>
      </c>
      <c r="B16215" s="9" t="s">
        <v>13871</v>
      </c>
      <c r="C16215" s="9" t="s">
        <v>5</v>
      </c>
      <c r="D16215" s="14">
        <v>862570.38654725999</v>
      </c>
      <c r="E16215" s="14">
        <v>4334.5245555138699</v>
      </c>
      <c r="F16215" s="36">
        <v>2.6737148914215601E-2</v>
      </c>
    </row>
    <row r="16216" spans="1:6" x14ac:dyDescent="0.4">
      <c r="A16216" s="9" t="s">
        <v>18266</v>
      </c>
      <c r="B16216" s="9" t="s">
        <v>13872</v>
      </c>
      <c r="C16216" s="9" t="s">
        <v>5</v>
      </c>
      <c r="D16216" s="14">
        <v>1663640</v>
      </c>
      <c r="E16216" s="14">
        <v>4180</v>
      </c>
      <c r="F16216" s="36">
        <v>5.8966373619837399E-2</v>
      </c>
    </row>
    <row r="16217" spans="1:6" x14ac:dyDescent="0.4">
      <c r="A16217" s="9" t="s">
        <v>18266</v>
      </c>
      <c r="B16217" s="9" t="s">
        <v>13901</v>
      </c>
      <c r="C16217" s="9" t="s">
        <v>36</v>
      </c>
      <c r="D16217" s="14">
        <v>5333775</v>
      </c>
      <c r="E16217" s="14">
        <v>5415</v>
      </c>
      <c r="F16217" s="36">
        <v>2.6671800936524801E-2</v>
      </c>
    </row>
    <row r="16218" spans="1:6" x14ac:dyDescent="0.4">
      <c r="A16218" s="9" t="s">
        <v>18266</v>
      </c>
      <c r="B16218" s="9" t="s">
        <v>17698</v>
      </c>
      <c r="C16218" s="9" t="s">
        <v>5</v>
      </c>
      <c r="D16218" s="14">
        <v>478486.669228616</v>
      </c>
      <c r="E16218" s="14">
        <v>5907.2428299829098</v>
      </c>
      <c r="F16218" s="36">
        <v>0.02</v>
      </c>
    </row>
    <row r="16219" spans="1:6" x14ac:dyDescent="0.4">
      <c r="A16219" s="9" t="s">
        <v>18266</v>
      </c>
      <c r="B16219" s="9" t="s">
        <v>13873</v>
      </c>
      <c r="C16219" s="9" t="s">
        <v>5</v>
      </c>
      <c r="D16219" s="14">
        <v>1094857.81</v>
      </c>
      <c r="E16219" s="14">
        <v>4260.1471206225697</v>
      </c>
      <c r="F16219" s="36">
        <v>3.5593710348240402E-2</v>
      </c>
    </row>
    <row r="16220" spans="1:6" x14ac:dyDescent="0.4">
      <c r="A16220" s="9" t="s">
        <v>18266</v>
      </c>
      <c r="B16220" s="9" t="s">
        <v>13874</v>
      </c>
      <c r="C16220" s="9" t="s">
        <v>5</v>
      </c>
      <c r="D16220" s="14">
        <v>1505958.34</v>
      </c>
      <c r="E16220" s="14">
        <v>4278.2907386363604</v>
      </c>
      <c r="F16220" s="36">
        <v>6.6989759070457594E-2</v>
      </c>
    </row>
    <row r="16221" spans="1:6" x14ac:dyDescent="0.4">
      <c r="A16221" s="9" t="s">
        <v>18266</v>
      </c>
      <c r="B16221" s="9" t="s">
        <v>13875</v>
      </c>
      <c r="C16221" s="9" t="s">
        <v>5</v>
      </c>
      <c r="D16221" s="14">
        <v>1552033.8263550999</v>
      </c>
      <c r="E16221" s="14">
        <v>4447.0883276650302</v>
      </c>
      <c r="F16221" s="36">
        <v>2.4478553270134401E-2</v>
      </c>
    </row>
    <row r="16222" spans="1:6" x14ac:dyDescent="0.4">
      <c r="A16222" s="9" t="s">
        <v>18266</v>
      </c>
      <c r="B16222" s="9" t="s">
        <v>13876</v>
      </c>
      <c r="C16222" s="9" t="s">
        <v>5</v>
      </c>
      <c r="D16222" s="14">
        <v>931959.55612932798</v>
      </c>
      <c r="E16222" s="14">
        <v>4524.0755151909098</v>
      </c>
      <c r="F16222" s="36">
        <v>2.2153209174908199E-2</v>
      </c>
    </row>
    <row r="16223" spans="1:6" x14ac:dyDescent="0.4">
      <c r="A16223" s="9" t="s">
        <v>18266</v>
      </c>
      <c r="B16223" s="9" t="s">
        <v>13877</v>
      </c>
      <c r="C16223" s="9" t="s">
        <v>5</v>
      </c>
      <c r="D16223" s="14">
        <v>884518.56151112402</v>
      </c>
      <c r="E16223" s="14">
        <v>4559.3740284078604</v>
      </c>
      <c r="F16223" s="36">
        <v>2.2916617467891399E-2</v>
      </c>
    </row>
    <row r="16224" spans="1:6" x14ac:dyDescent="0.4">
      <c r="A16224" s="9" t="s">
        <v>18266</v>
      </c>
      <c r="B16224" s="9" t="s">
        <v>13878</v>
      </c>
      <c r="C16224" s="9" t="s">
        <v>5</v>
      </c>
      <c r="D16224" s="14">
        <v>827291.68395937502</v>
      </c>
      <c r="E16224" s="14">
        <v>4673.9643161546601</v>
      </c>
      <c r="F16224" s="36">
        <v>4.89194544099587E-2</v>
      </c>
    </row>
    <row r="16225" spans="1:6" x14ac:dyDescent="0.4">
      <c r="A16225" s="9" t="s">
        <v>18266</v>
      </c>
      <c r="B16225" s="9" t="s">
        <v>13879</v>
      </c>
      <c r="C16225" s="9" t="s">
        <v>5</v>
      </c>
      <c r="D16225" s="14">
        <v>1072090.14898289</v>
      </c>
      <c r="E16225" s="14">
        <v>4485.7328409326101</v>
      </c>
      <c r="F16225" s="36">
        <v>0.02</v>
      </c>
    </row>
    <row r="16226" spans="1:6" x14ac:dyDescent="0.4">
      <c r="A16226" s="9" t="s">
        <v>18266</v>
      </c>
      <c r="B16226" s="9" t="s">
        <v>13880</v>
      </c>
      <c r="C16226" s="9" t="s">
        <v>5</v>
      </c>
      <c r="D16226" s="14">
        <v>1111880</v>
      </c>
      <c r="E16226" s="14">
        <v>4180</v>
      </c>
      <c r="F16226" s="36">
        <v>6.3672151745552505E-2</v>
      </c>
    </row>
    <row r="16227" spans="1:6" x14ac:dyDescent="0.4">
      <c r="A16227" s="9" t="s">
        <v>18266</v>
      </c>
      <c r="B16227" s="9" t="s">
        <v>13881</v>
      </c>
      <c r="C16227" s="9" t="s">
        <v>5</v>
      </c>
      <c r="D16227" s="14">
        <v>1492260</v>
      </c>
      <c r="E16227" s="14">
        <v>4180</v>
      </c>
      <c r="F16227" s="36">
        <v>6.4318512378690906E-2</v>
      </c>
    </row>
    <row r="16228" spans="1:6" x14ac:dyDescent="0.4">
      <c r="A16228" s="9" t="s">
        <v>18266</v>
      </c>
      <c r="B16228" s="9" t="s">
        <v>13882</v>
      </c>
      <c r="C16228" s="9" t="s">
        <v>5</v>
      </c>
      <c r="D16228" s="14">
        <v>2324823.14</v>
      </c>
      <c r="E16228" s="14">
        <v>4257.9178388278397</v>
      </c>
      <c r="F16228" s="36">
        <v>6.6679507445664102E-2</v>
      </c>
    </row>
    <row r="16229" spans="1:6" x14ac:dyDescent="0.4">
      <c r="A16229" s="9" t="s">
        <v>18266</v>
      </c>
      <c r="B16229" s="9" t="s">
        <v>13883</v>
      </c>
      <c r="C16229" s="9" t="s">
        <v>5</v>
      </c>
      <c r="D16229" s="14">
        <v>855979.97251415497</v>
      </c>
      <c r="E16229" s="14">
        <v>4505.1577500744997</v>
      </c>
      <c r="F16229" s="36">
        <v>2.5340415353425998E-2</v>
      </c>
    </row>
    <row r="16230" spans="1:6" x14ac:dyDescent="0.4">
      <c r="A16230" s="9" t="s">
        <v>18266</v>
      </c>
      <c r="B16230" s="9" t="s">
        <v>13884</v>
      </c>
      <c r="C16230" s="9" t="s">
        <v>5</v>
      </c>
      <c r="D16230" s="14">
        <v>1654388.07</v>
      </c>
      <c r="E16230" s="14">
        <v>4263.8867783505202</v>
      </c>
      <c r="F16230" s="36">
        <v>6.6554799037843906E-2</v>
      </c>
    </row>
    <row r="16231" spans="1:6" x14ac:dyDescent="0.4">
      <c r="A16231" s="9" t="s">
        <v>18266</v>
      </c>
      <c r="B16231" s="9" t="s">
        <v>13885</v>
      </c>
      <c r="C16231" s="9" t="s">
        <v>5</v>
      </c>
      <c r="D16231" s="14">
        <v>696449.25890407001</v>
      </c>
      <c r="E16231" s="14">
        <v>5316.4065565196197</v>
      </c>
      <c r="F16231" s="36">
        <v>0.02</v>
      </c>
    </row>
    <row r="16232" spans="1:6" x14ac:dyDescent="0.4">
      <c r="A16232" s="9" t="s">
        <v>18266</v>
      </c>
      <c r="B16232" s="9" t="s">
        <v>13902</v>
      </c>
      <c r="C16232" s="9" t="s">
        <v>36</v>
      </c>
      <c r="D16232" s="14">
        <v>4323556.7545174202</v>
      </c>
      <c r="E16232" s="14">
        <v>5479.7930982476901</v>
      </c>
      <c r="F16232" s="36">
        <v>0.02</v>
      </c>
    </row>
    <row r="16233" spans="1:6" x14ac:dyDescent="0.4">
      <c r="A16233" s="9" t="s">
        <v>18266</v>
      </c>
      <c r="B16233" s="9" t="s">
        <v>6183</v>
      </c>
      <c r="C16233" s="9" t="s">
        <v>5</v>
      </c>
      <c r="D16233" s="14">
        <v>1828877.4803019101</v>
      </c>
      <c r="E16233" s="14">
        <v>4701.4845251977204</v>
      </c>
      <c r="F16233" s="36">
        <v>2.5181729589403901E-2</v>
      </c>
    </row>
    <row r="16234" spans="1:6" x14ac:dyDescent="0.4">
      <c r="A16234" s="9" t="s">
        <v>18266</v>
      </c>
      <c r="B16234" s="9" t="s">
        <v>13886</v>
      </c>
      <c r="C16234" s="9" t="s">
        <v>5</v>
      </c>
      <c r="D16234" s="14">
        <v>1069635.1170578999</v>
      </c>
      <c r="E16234" s="14">
        <v>4313.0448268463697</v>
      </c>
      <c r="F16234" s="36">
        <v>3.4583006731912197E-2</v>
      </c>
    </row>
    <row r="16235" spans="1:6" x14ac:dyDescent="0.4">
      <c r="A16235" s="9" t="s">
        <v>18266</v>
      </c>
      <c r="B16235" s="9" t="s">
        <v>13887</v>
      </c>
      <c r="C16235" s="9" t="s">
        <v>5</v>
      </c>
      <c r="D16235" s="14">
        <v>786424.47755770397</v>
      </c>
      <c r="E16235" s="14">
        <v>4977.3701111247101</v>
      </c>
      <c r="F16235" s="36">
        <v>3.1112404316750601E-2</v>
      </c>
    </row>
    <row r="16236" spans="1:6" x14ac:dyDescent="0.4">
      <c r="A16236" s="9" t="s">
        <v>18266</v>
      </c>
      <c r="B16236" s="9" t="s">
        <v>17704</v>
      </c>
      <c r="C16236" s="9" t="s">
        <v>5</v>
      </c>
      <c r="D16236" s="14">
        <v>1270720</v>
      </c>
      <c r="E16236" s="14">
        <v>4180</v>
      </c>
      <c r="F16236" s="36">
        <v>2.93433010066135E-2</v>
      </c>
    </row>
    <row r="16237" spans="1:6" x14ac:dyDescent="0.4">
      <c r="A16237" s="9" t="s">
        <v>18266</v>
      </c>
      <c r="B16237" s="9" t="s">
        <v>13903</v>
      </c>
      <c r="C16237" s="9" t="s">
        <v>36</v>
      </c>
      <c r="D16237" s="14">
        <v>3979201.6049893498</v>
      </c>
      <c r="E16237" s="14">
        <v>5843.1741629799599</v>
      </c>
      <c r="F16237" s="36">
        <v>2.2766789509180999E-2</v>
      </c>
    </row>
    <row r="16238" spans="1:6" x14ac:dyDescent="0.4">
      <c r="A16238" s="9" t="s">
        <v>18266</v>
      </c>
      <c r="B16238" s="9" t="s">
        <v>3308</v>
      </c>
      <c r="C16238" s="9" t="s">
        <v>5</v>
      </c>
      <c r="D16238" s="14">
        <v>1343849.96</v>
      </c>
      <c r="E16238" s="14">
        <v>4252.68974683544</v>
      </c>
      <c r="F16238" s="36">
        <v>6.9012645870422606E-2</v>
      </c>
    </row>
    <row r="16239" spans="1:6" x14ac:dyDescent="0.4">
      <c r="A16239" s="9" t="s">
        <v>18266</v>
      </c>
      <c r="B16239" s="9" t="s">
        <v>13888</v>
      </c>
      <c r="C16239" s="9" t="s">
        <v>5</v>
      </c>
      <c r="D16239" s="14">
        <v>778763.25602973998</v>
      </c>
      <c r="E16239" s="14">
        <v>4475.65089672265</v>
      </c>
      <c r="F16239" s="36">
        <v>4.2355840254458203E-2</v>
      </c>
    </row>
    <row r="16240" spans="1:6" x14ac:dyDescent="0.4">
      <c r="A16240" s="9" t="s">
        <v>18266</v>
      </c>
      <c r="B16240" s="9" t="s">
        <v>13889</v>
      </c>
      <c r="C16240" s="9" t="s">
        <v>5</v>
      </c>
      <c r="D16240" s="14">
        <v>1620356.04</v>
      </c>
      <c r="E16240" s="14">
        <v>4275.3457519788899</v>
      </c>
      <c r="F16240" s="36">
        <v>6.8439185937623895E-2</v>
      </c>
    </row>
    <row r="16241" spans="1:6" x14ac:dyDescent="0.4">
      <c r="A16241" s="9" t="s">
        <v>18266</v>
      </c>
      <c r="B16241" s="9" t="s">
        <v>13890</v>
      </c>
      <c r="C16241" s="9" t="s">
        <v>5</v>
      </c>
      <c r="D16241" s="14">
        <v>982449.742404524</v>
      </c>
      <c r="E16241" s="14">
        <v>4347.1227540023201</v>
      </c>
      <c r="F16241" s="36">
        <v>0.02</v>
      </c>
    </row>
    <row r="16242" spans="1:6" x14ac:dyDescent="0.4">
      <c r="A16242" s="9" t="s">
        <v>18266</v>
      </c>
      <c r="B16242" s="9" t="s">
        <v>13891</v>
      </c>
      <c r="C16242" s="9" t="s">
        <v>5</v>
      </c>
      <c r="D16242" s="14">
        <v>878365.72713841102</v>
      </c>
      <c r="E16242" s="14">
        <v>4222.9121497038996</v>
      </c>
      <c r="F16242" s="36">
        <v>0.02</v>
      </c>
    </row>
    <row r="16243" spans="1:6" x14ac:dyDescent="0.4">
      <c r="A16243" s="9" t="s">
        <v>18266</v>
      </c>
      <c r="B16243" s="9" t="s">
        <v>13870</v>
      </c>
      <c r="C16243" s="9" t="s">
        <v>3</v>
      </c>
      <c r="D16243" s="14">
        <v>7778302.7127939099</v>
      </c>
      <c r="E16243" s="14">
        <v>6237.6124400913504</v>
      </c>
      <c r="F16243" s="36">
        <v>0.02</v>
      </c>
    </row>
    <row r="16244" spans="1:6" x14ac:dyDescent="0.4">
      <c r="A16244" s="9" t="s">
        <v>18266</v>
      </c>
      <c r="B16244" s="9" t="s">
        <v>13904</v>
      </c>
      <c r="C16244" s="9" t="s">
        <v>36</v>
      </c>
      <c r="D16244" s="14">
        <v>6238080</v>
      </c>
      <c r="E16244" s="14">
        <v>5415</v>
      </c>
      <c r="F16244" s="36">
        <v>2.5754743661779999E-2</v>
      </c>
    </row>
    <row r="16245" spans="1:6" x14ac:dyDescent="0.4">
      <c r="A16245" s="9" t="s">
        <v>18266</v>
      </c>
      <c r="B16245" s="9" t="s">
        <v>13892</v>
      </c>
      <c r="C16245" s="9" t="s">
        <v>5</v>
      </c>
      <c r="D16245" s="14">
        <v>902980.91339726595</v>
      </c>
      <c r="E16245" s="14">
        <v>4299.9091114155499</v>
      </c>
      <c r="F16245" s="36">
        <v>3.4765868440497699E-2</v>
      </c>
    </row>
    <row r="16246" spans="1:6" x14ac:dyDescent="0.4">
      <c r="A16246" s="9" t="s">
        <v>18266</v>
      </c>
      <c r="B16246" s="9" t="s">
        <v>13893</v>
      </c>
      <c r="C16246" s="9" t="s">
        <v>5</v>
      </c>
      <c r="D16246" s="14">
        <v>898436.79900427104</v>
      </c>
      <c r="E16246" s="14">
        <v>4340.2743913249797</v>
      </c>
      <c r="F16246" s="36">
        <v>2.7873059136006999E-2</v>
      </c>
    </row>
    <row r="16247" spans="1:6" x14ac:dyDescent="0.4">
      <c r="A16247" s="9" t="s">
        <v>18266</v>
      </c>
      <c r="B16247" s="9" t="s">
        <v>13894</v>
      </c>
      <c r="C16247" s="9" t="s">
        <v>5</v>
      </c>
      <c r="D16247" s="14">
        <v>801599.50991081505</v>
      </c>
      <c r="E16247" s="14">
        <v>4503.3680332068197</v>
      </c>
      <c r="F16247" s="36">
        <v>2.9847732323116299E-2</v>
      </c>
    </row>
    <row r="16248" spans="1:6" x14ac:dyDescent="0.4">
      <c r="A16248" s="9" t="s">
        <v>18266</v>
      </c>
      <c r="B16248" s="9" t="s">
        <v>13905</v>
      </c>
      <c r="C16248" s="9" t="s">
        <v>36</v>
      </c>
      <c r="D16248" s="14">
        <v>5826540</v>
      </c>
      <c r="E16248" s="14">
        <v>5415</v>
      </c>
      <c r="F16248" s="36">
        <v>2.6324873415440399E-2</v>
      </c>
    </row>
    <row r="16249" spans="1:6" x14ac:dyDescent="0.4">
      <c r="A16249" s="9" t="s">
        <v>18266</v>
      </c>
      <c r="B16249" s="9" t="s">
        <v>13895</v>
      </c>
      <c r="C16249" s="9" t="s">
        <v>5</v>
      </c>
      <c r="D16249" s="14">
        <v>863328.97951458499</v>
      </c>
      <c r="E16249" s="14">
        <v>4520.0470131653701</v>
      </c>
      <c r="F16249" s="36">
        <v>2.28642404050323E-2</v>
      </c>
    </row>
    <row r="16250" spans="1:6" x14ac:dyDescent="0.4">
      <c r="A16250" s="9" t="s">
        <v>18266</v>
      </c>
      <c r="B16250" s="9" t="s">
        <v>13896</v>
      </c>
      <c r="C16250" s="9" t="s">
        <v>5</v>
      </c>
      <c r="D16250" s="14">
        <v>724374.99222791602</v>
      </c>
      <c r="E16250" s="14">
        <v>4703.7337157656902</v>
      </c>
      <c r="F16250" s="36">
        <v>4.09019193479268E-2</v>
      </c>
    </row>
    <row r="16251" spans="1:6" x14ac:dyDescent="0.4">
      <c r="A16251" s="9" t="s">
        <v>18266</v>
      </c>
      <c r="B16251" s="9" t="s">
        <v>7327</v>
      </c>
      <c r="C16251" s="9" t="s">
        <v>5</v>
      </c>
      <c r="D16251" s="14">
        <v>918756.737052029</v>
      </c>
      <c r="E16251" s="14">
        <v>4375.0320812001401</v>
      </c>
      <c r="F16251" s="36">
        <v>4.8476823650868403E-2</v>
      </c>
    </row>
    <row r="16252" spans="1:6" x14ac:dyDescent="0.4">
      <c r="A16252" s="9" t="s">
        <v>18266</v>
      </c>
      <c r="B16252" s="9" t="s">
        <v>13897</v>
      </c>
      <c r="C16252" s="9" t="s">
        <v>5</v>
      </c>
      <c r="D16252" s="14">
        <v>880466.17</v>
      </c>
      <c r="E16252" s="14">
        <v>4192.6960476190498</v>
      </c>
      <c r="F16252" s="36">
        <v>2.4407540794278499E-2</v>
      </c>
    </row>
    <row r="16253" spans="1:6" x14ac:dyDescent="0.4">
      <c r="A16253" s="9" t="s">
        <v>18266</v>
      </c>
      <c r="B16253" s="9" t="s">
        <v>13906</v>
      </c>
      <c r="C16253" s="9" t="s">
        <v>36</v>
      </c>
      <c r="D16253" s="14">
        <v>6040240.0688682701</v>
      </c>
      <c r="E16253" s="14">
        <v>5758.0934879583101</v>
      </c>
      <c r="F16253" s="36">
        <v>3.8872224626567101E-2</v>
      </c>
    </row>
    <row r="16254" spans="1:6" x14ac:dyDescent="0.4">
      <c r="A16254" s="9" t="s">
        <v>18266</v>
      </c>
      <c r="B16254" s="9" t="s">
        <v>13908</v>
      </c>
      <c r="C16254" s="9" t="s">
        <v>36</v>
      </c>
      <c r="D16254" s="14">
        <v>4767184.7133713895</v>
      </c>
      <c r="E16254" s="14">
        <v>5479.5226590475804</v>
      </c>
      <c r="F16254" s="36">
        <v>3.6144070839933901E-2</v>
      </c>
    </row>
    <row r="16255" spans="1:6" x14ac:dyDescent="0.4">
      <c r="A16255" s="9" t="s">
        <v>18266</v>
      </c>
      <c r="B16255" s="9" t="s">
        <v>13898</v>
      </c>
      <c r="C16255" s="9" t="s">
        <v>5</v>
      </c>
      <c r="D16255" s="14">
        <v>1142835.2</v>
      </c>
      <c r="E16255" s="14">
        <v>4264.3104477611896</v>
      </c>
      <c r="F16255" s="36">
        <v>2.66078693804295E-2</v>
      </c>
    </row>
    <row r="16256" spans="1:6" x14ac:dyDescent="0.4">
      <c r="A16256" s="9" t="s">
        <v>18266</v>
      </c>
      <c r="B16256" s="9" t="s">
        <v>13899</v>
      </c>
      <c r="C16256" s="9" t="s">
        <v>5</v>
      </c>
      <c r="D16256" s="14">
        <v>1524374.96</v>
      </c>
      <c r="E16256" s="14">
        <v>4258.0306145251398</v>
      </c>
      <c r="F16256" s="36">
        <v>6.8132878660471102E-2</v>
      </c>
    </row>
    <row r="16257" spans="1:6" x14ac:dyDescent="0.4">
      <c r="A16257" s="9" t="s">
        <v>18266</v>
      </c>
      <c r="B16257" s="9" t="s">
        <v>13900</v>
      </c>
      <c r="C16257" s="9" t="s">
        <v>5</v>
      </c>
      <c r="D16257" s="14">
        <v>974766.86838851299</v>
      </c>
      <c r="E16257" s="14">
        <v>4754.9603336025002</v>
      </c>
      <c r="F16257" s="36">
        <v>0.02</v>
      </c>
    </row>
    <row r="16258" spans="1:6" x14ac:dyDescent="0.4">
      <c r="A16258" s="9" t="s">
        <v>18267</v>
      </c>
      <c r="B16258" s="9" t="s">
        <v>13909</v>
      </c>
      <c r="C16258" s="9" t="s">
        <v>5</v>
      </c>
      <c r="D16258" s="14">
        <v>1399634.7942906499</v>
      </c>
      <c r="E16258" s="14">
        <v>4267.1792508861299</v>
      </c>
      <c r="F16258" s="36">
        <v>2.0236767818350598E-2</v>
      </c>
    </row>
    <row r="16259" spans="1:6" x14ac:dyDescent="0.4">
      <c r="A16259" s="9" t="s">
        <v>18267</v>
      </c>
      <c r="B16259" s="9" t="s">
        <v>13910</v>
      </c>
      <c r="C16259" s="9" t="s">
        <v>5</v>
      </c>
      <c r="D16259" s="14">
        <v>774699.16049667494</v>
      </c>
      <c r="E16259" s="14">
        <v>4478.02982946055</v>
      </c>
      <c r="F16259" s="36">
        <v>3.0334157140539102E-2</v>
      </c>
    </row>
    <row r="16260" spans="1:6" x14ac:dyDescent="0.4">
      <c r="A16260" s="9" t="s">
        <v>18267</v>
      </c>
      <c r="B16260" s="9" t="s">
        <v>13911</v>
      </c>
      <c r="C16260" s="9" t="s">
        <v>5</v>
      </c>
      <c r="D16260" s="14">
        <v>1295800</v>
      </c>
      <c r="E16260" s="14">
        <v>4180</v>
      </c>
      <c r="F16260" s="36">
        <v>3.0899616008611901E-2</v>
      </c>
    </row>
    <row r="16261" spans="1:6" x14ac:dyDescent="0.4">
      <c r="A16261" s="9" t="s">
        <v>18267</v>
      </c>
      <c r="B16261" s="9" t="s">
        <v>13938</v>
      </c>
      <c r="C16261" s="9" t="s">
        <v>36</v>
      </c>
      <c r="D16261" s="14">
        <v>4530737.3215260496</v>
      </c>
      <c r="E16261" s="14">
        <v>5914.8006808434102</v>
      </c>
      <c r="F16261" s="36">
        <v>3.0353395303279501E-2</v>
      </c>
    </row>
    <row r="16262" spans="1:6" x14ac:dyDescent="0.4">
      <c r="A16262" s="9" t="s">
        <v>18267</v>
      </c>
      <c r="B16262" s="9" t="s">
        <v>13912</v>
      </c>
      <c r="C16262" s="9" t="s">
        <v>5</v>
      </c>
      <c r="D16262" s="14">
        <v>1013872.02832344</v>
      </c>
      <c r="E16262" s="14">
        <v>4994.44348927801</v>
      </c>
      <c r="F16262" s="36">
        <v>4.1135299542449898E-2</v>
      </c>
    </row>
    <row r="16263" spans="1:6" x14ac:dyDescent="0.4">
      <c r="A16263" s="9" t="s">
        <v>18267</v>
      </c>
      <c r="B16263" s="9" t="s">
        <v>13913</v>
      </c>
      <c r="C16263" s="9" t="s">
        <v>5</v>
      </c>
      <c r="D16263" s="14">
        <v>1663640</v>
      </c>
      <c r="E16263" s="14">
        <v>4180</v>
      </c>
      <c r="F16263" s="36">
        <v>6.4322851938825504E-2</v>
      </c>
    </row>
    <row r="16264" spans="1:6" x14ac:dyDescent="0.4">
      <c r="A16264" s="9" t="s">
        <v>18267</v>
      </c>
      <c r="B16264" s="9" t="s">
        <v>13914</v>
      </c>
      <c r="C16264" s="9" t="s">
        <v>5</v>
      </c>
      <c r="D16264" s="14">
        <v>1559140</v>
      </c>
      <c r="E16264" s="14">
        <v>4180</v>
      </c>
      <c r="F16264" s="36">
        <v>7.3788879450147296E-2</v>
      </c>
    </row>
    <row r="16265" spans="1:6" x14ac:dyDescent="0.4">
      <c r="A16265" s="9" t="s">
        <v>18267</v>
      </c>
      <c r="B16265" s="9" t="s">
        <v>13915</v>
      </c>
      <c r="C16265" s="9" t="s">
        <v>5</v>
      </c>
      <c r="D16265" s="14">
        <v>691105.46586015204</v>
      </c>
      <c r="E16265" s="14">
        <v>4374.0852269629904</v>
      </c>
      <c r="F16265" s="36">
        <v>4.5329416814017497E-2</v>
      </c>
    </row>
    <row r="16266" spans="1:6" x14ac:dyDescent="0.4">
      <c r="A16266" s="9" t="s">
        <v>18267</v>
      </c>
      <c r="B16266" s="9" t="s">
        <v>13939</v>
      </c>
      <c r="C16266" s="9" t="s">
        <v>36</v>
      </c>
      <c r="D16266" s="14">
        <v>3222415.2231565202</v>
      </c>
      <c r="E16266" s="14">
        <v>5673.2662379516296</v>
      </c>
      <c r="F16266" s="36">
        <v>4.85786119129814E-2</v>
      </c>
    </row>
    <row r="16267" spans="1:6" x14ac:dyDescent="0.4">
      <c r="A16267" s="9" t="s">
        <v>18267</v>
      </c>
      <c r="B16267" s="9" t="s">
        <v>13916</v>
      </c>
      <c r="C16267" s="9" t="s">
        <v>5</v>
      </c>
      <c r="D16267" s="14">
        <v>492003.84457239998</v>
      </c>
      <c r="E16267" s="14">
        <v>5290.3639201333299</v>
      </c>
      <c r="F16267" s="36">
        <v>0.02</v>
      </c>
    </row>
    <row r="16268" spans="1:6" x14ac:dyDescent="0.4">
      <c r="A16268" s="9" t="s">
        <v>18267</v>
      </c>
      <c r="B16268" s="9" t="s">
        <v>13917</v>
      </c>
      <c r="C16268" s="9" t="s">
        <v>5</v>
      </c>
      <c r="D16268" s="14">
        <v>526510.65538897703</v>
      </c>
      <c r="E16268" s="14">
        <v>4920.6603307381001</v>
      </c>
      <c r="F16268" s="36">
        <v>6.0017742458933397E-2</v>
      </c>
    </row>
    <row r="16269" spans="1:6" x14ac:dyDescent="0.4">
      <c r="A16269" s="9" t="s">
        <v>18267</v>
      </c>
      <c r="B16269" s="9" t="s">
        <v>13918</v>
      </c>
      <c r="C16269" s="9" t="s">
        <v>5</v>
      </c>
      <c r="D16269" s="14">
        <v>384426.49827586202</v>
      </c>
      <c r="E16269" s="14">
        <v>5914.2538196286496</v>
      </c>
      <c r="F16269" s="36">
        <v>5.4214262272605403E-2</v>
      </c>
    </row>
    <row r="16270" spans="1:6" x14ac:dyDescent="0.4">
      <c r="A16270" s="9" t="s">
        <v>18267</v>
      </c>
      <c r="B16270" s="9" t="s">
        <v>17680</v>
      </c>
      <c r="C16270" s="9" t="s">
        <v>5</v>
      </c>
      <c r="D16270" s="14">
        <v>1588400</v>
      </c>
      <c r="E16270" s="14">
        <v>4180</v>
      </c>
      <c r="F16270" s="36">
        <v>4.4087320397292497E-2</v>
      </c>
    </row>
    <row r="16271" spans="1:6" x14ac:dyDescent="0.4">
      <c r="A16271" s="9" t="s">
        <v>18267</v>
      </c>
      <c r="B16271" s="9" t="s">
        <v>13919</v>
      </c>
      <c r="C16271" s="9" t="s">
        <v>5</v>
      </c>
      <c r="D16271" s="14">
        <v>593011.54619355395</v>
      </c>
      <c r="E16271" s="14">
        <v>4561.6272784119601</v>
      </c>
      <c r="F16271" s="36">
        <v>5.4562215584061297E-2</v>
      </c>
    </row>
    <row r="16272" spans="1:6" x14ac:dyDescent="0.4">
      <c r="A16272" s="9" t="s">
        <v>18267</v>
      </c>
      <c r="B16272" s="9" t="s">
        <v>13920</v>
      </c>
      <c r="C16272" s="9" t="s">
        <v>5</v>
      </c>
      <c r="D16272" s="14">
        <v>620011.16112183395</v>
      </c>
      <c r="E16272" s="14">
        <v>4626.9489635957798</v>
      </c>
      <c r="F16272" s="36">
        <v>2.7974532580338E-2</v>
      </c>
    </row>
    <row r="16273" spans="1:6" x14ac:dyDescent="0.4">
      <c r="A16273" s="9" t="s">
        <v>18267</v>
      </c>
      <c r="B16273" s="9" t="s">
        <v>13921</v>
      </c>
      <c r="C16273" s="9" t="s">
        <v>5</v>
      </c>
      <c r="D16273" s="14">
        <v>1798858.66818915</v>
      </c>
      <c r="E16273" s="14">
        <v>4324.1794908393103</v>
      </c>
      <c r="F16273" s="36">
        <v>3.8795606455037199E-2</v>
      </c>
    </row>
    <row r="16274" spans="1:6" x14ac:dyDescent="0.4">
      <c r="A16274" s="9" t="s">
        <v>18267</v>
      </c>
      <c r="B16274" s="9" t="s">
        <v>13922</v>
      </c>
      <c r="C16274" s="9" t="s">
        <v>5</v>
      </c>
      <c r="D16274" s="14">
        <v>795705.91947750701</v>
      </c>
      <c r="E16274" s="14">
        <v>4708.3190501627596</v>
      </c>
      <c r="F16274" s="36">
        <v>0.02</v>
      </c>
    </row>
    <row r="16275" spans="1:6" x14ac:dyDescent="0.4">
      <c r="A16275" s="9" t="s">
        <v>18267</v>
      </c>
      <c r="B16275" s="9" t="s">
        <v>18916</v>
      </c>
      <c r="C16275" s="9" t="s">
        <v>5</v>
      </c>
      <c r="D16275" s="14">
        <v>880171.07363987598</v>
      </c>
      <c r="E16275" s="14">
        <v>4422.9702192958603</v>
      </c>
      <c r="F16275" s="36">
        <v>0.02</v>
      </c>
    </row>
    <row r="16276" spans="1:6" x14ac:dyDescent="0.4">
      <c r="A16276" s="9" t="s">
        <v>18267</v>
      </c>
      <c r="B16276" s="9" t="s">
        <v>13923</v>
      </c>
      <c r="C16276" s="9" t="s">
        <v>5</v>
      </c>
      <c r="D16276" s="14">
        <v>2215400</v>
      </c>
      <c r="E16276" s="14">
        <v>4180</v>
      </c>
      <c r="F16276" s="36">
        <v>6.7038988784718895E-2</v>
      </c>
    </row>
    <row r="16277" spans="1:6" x14ac:dyDescent="0.4">
      <c r="A16277" s="9" t="s">
        <v>18267</v>
      </c>
      <c r="B16277" s="9" t="s">
        <v>13940</v>
      </c>
      <c r="C16277" s="9" t="s">
        <v>36</v>
      </c>
      <c r="D16277" s="14">
        <v>8052105</v>
      </c>
      <c r="E16277" s="14">
        <v>5415</v>
      </c>
      <c r="F16277" s="36">
        <v>2.7530001445558401E-2</v>
      </c>
    </row>
    <row r="16278" spans="1:6" x14ac:dyDescent="0.4">
      <c r="A16278" s="9" t="s">
        <v>18267</v>
      </c>
      <c r="B16278" s="9" t="s">
        <v>13941</v>
      </c>
      <c r="C16278" s="9" t="s">
        <v>36</v>
      </c>
      <c r="D16278" s="14">
        <v>7608075</v>
      </c>
      <c r="E16278" s="14">
        <v>5415</v>
      </c>
      <c r="F16278" s="36">
        <v>2.9299176088219098E-2</v>
      </c>
    </row>
    <row r="16279" spans="1:6" x14ac:dyDescent="0.4">
      <c r="A16279" s="9" t="s">
        <v>18267</v>
      </c>
      <c r="B16279" s="9" t="s">
        <v>13942</v>
      </c>
      <c r="C16279" s="9" t="s">
        <v>36</v>
      </c>
      <c r="D16279" s="14">
        <v>4433797.8779155305</v>
      </c>
      <c r="E16279" s="14">
        <v>6140.9942907417299</v>
      </c>
      <c r="F16279" s="36">
        <v>4.06166370406136E-2</v>
      </c>
    </row>
    <row r="16280" spans="1:6" x14ac:dyDescent="0.4">
      <c r="A16280" s="9" t="s">
        <v>18267</v>
      </c>
      <c r="B16280" s="9" t="s">
        <v>13924</v>
      </c>
      <c r="C16280" s="9" t="s">
        <v>5</v>
      </c>
      <c r="D16280" s="14">
        <v>1282650.73006893</v>
      </c>
      <c r="E16280" s="14">
        <v>5030.0028630154102</v>
      </c>
      <c r="F16280" s="36">
        <v>1.9999999999999799E-2</v>
      </c>
    </row>
    <row r="16281" spans="1:6" x14ac:dyDescent="0.4">
      <c r="A16281" s="9" t="s">
        <v>18267</v>
      </c>
      <c r="B16281" s="9" t="s">
        <v>13925</v>
      </c>
      <c r="C16281" s="9" t="s">
        <v>5</v>
      </c>
      <c r="D16281" s="14">
        <v>995647.78598901106</v>
      </c>
      <c r="E16281" s="14">
        <v>4809.8926859372496</v>
      </c>
      <c r="F16281" s="36">
        <v>7.2591212551831097E-2</v>
      </c>
    </row>
    <row r="16282" spans="1:6" x14ac:dyDescent="0.4">
      <c r="A16282" s="9" t="s">
        <v>18267</v>
      </c>
      <c r="B16282" s="9" t="s">
        <v>13926</v>
      </c>
      <c r="C16282" s="9" t="s">
        <v>5</v>
      </c>
      <c r="D16282" s="14">
        <v>1308340</v>
      </c>
      <c r="E16282" s="14">
        <v>4180</v>
      </c>
      <c r="F16282" s="36">
        <v>2.46145751246276E-2</v>
      </c>
    </row>
    <row r="16283" spans="1:6" x14ac:dyDescent="0.4">
      <c r="A16283" s="9" t="s">
        <v>18267</v>
      </c>
      <c r="B16283" s="9" t="s">
        <v>13927</v>
      </c>
      <c r="C16283" s="9" t="s">
        <v>5</v>
      </c>
      <c r="D16283" s="14">
        <v>1559140</v>
      </c>
      <c r="E16283" s="14">
        <v>4180</v>
      </c>
      <c r="F16283" s="36">
        <v>6.7457274608540702E-2</v>
      </c>
    </row>
    <row r="16284" spans="1:6" x14ac:dyDescent="0.4">
      <c r="A16284" s="9" t="s">
        <v>18267</v>
      </c>
      <c r="B16284" s="9" t="s">
        <v>13928</v>
      </c>
      <c r="C16284" s="9" t="s">
        <v>5</v>
      </c>
      <c r="D16284" s="14">
        <v>2474560</v>
      </c>
      <c r="E16284" s="14">
        <v>4180</v>
      </c>
      <c r="F16284" s="36">
        <v>6.6818873599080203E-2</v>
      </c>
    </row>
    <row r="16285" spans="1:6" x14ac:dyDescent="0.4">
      <c r="A16285" s="9" t="s">
        <v>18267</v>
      </c>
      <c r="B16285" s="9" t="s">
        <v>13929</v>
      </c>
      <c r="C16285" s="9" t="s">
        <v>5</v>
      </c>
      <c r="D16285" s="14">
        <v>806975.55069018295</v>
      </c>
      <c r="E16285" s="14">
        <v>4775.0032585217896</v>
      </c>
      <c r="F16285" s="36">
        <v>0.02</v>
      </c>
    </row>
    <row r="16286" spans="1:6" x14ac:dyDescent="0.4">
      <c r="A16286" s="9" t="s">
        <v>18267</v>
      </c>
      <c r="B16286" s="9" t="s">
        <v>13930</v>
      </c>
      <c r="C16286" s="9" t="s">
        <v>5</v>
      </c>
      <c r="D16286" s="14">
        <v>1743060</v>
      </c>
      <c r="E16286" s="14">
        <v>4180</v>
      </c>
      <c r="F16286" s="36">
        <v>6.83604471449928E-2</v>
      </c>
    </row>
    <row r="16287" spans="1:6" x14ac:dyDescent="0.4">
      <c r="A16287" s="9" t="s">
        <v>18267</v>
      </c>
      <c r="B16287" s="9" t="s">
        <v>13931</v>
      </c>
      <c r="C16287" s="9" t="s">
        <v>5</v>
      </c>
      <c r="D16287" s="14">
        <v>1151225.17634633</v>
      </c>
      <c r="E16287" s="14">
        <v>4427.78913979359</v>
      </c>
      <c r="F16287" s="36">
        <v>0.02</v>
      </c>
    </row>
    <row r="16288" spans="1:6" x14ac:dyDescent="0.4">
      <c r="A16288" s="9" t="s">
        <v>18267</v>
      </c>
      <c r="B16288" s="9" t="s">
        <v>13932</v>
      </c>
      <c r="C16288" s="9" t="s">
        <v>5</v>
      </c>
      <c r="D16288" s="14">
        <v>466079.51711532002</v>
      </c>
      <c r="E16288" s="14">
        <v>5975.3784245553798</v>
      </c>
      <c r="F16288" s="36">
        <v>0.12618923616733799</v>
      </c>
    </row>
    <row r="16289" spans="1:6" x14ac:dyDescent="0.4">
      <c r="A16289" s="9" t="s">
        <v>18267</v>
      </c>
      <c r="B16289" s="9" t="s">
        <v>13933</v>
      </c>
      <c r="C16289" s="9" t="s">
        <v>5</v>
      </c>
      <c r="D16289" s="14">
        <v>545625.187590327</v>
      </c>
      <c r="E16289" s="14">
        <v>4871.6534606279201</v>
      </c>
      <c r="F16289" s="36">
        <v>8.2536380656757405E-2</v>
      </c>
    </row>
    <row r="16290" spans="1:6" x14ac:dyDescent="0.4">
      <c r="A16290" s="9" t="s">
        <v>18267</v>
      </c>
      <c r="B16290" s="9" t="s">
        <v>17684</v>
      </c>
      <c r="C16290" s="9" t="s">
        <v>5</v>
      </c>
      <c r="D16290" s="14">
        <v>1517340</v>
      </c>
      <c r="E16290" s="14">
        <v>4180</v>
      </c>
      <c r="F16290" s="36">
        <v>6.2609390958898906E-2</v>
      </c>
    </row>
    <row r="16291" spans="1:6" x14ac:dyDescent="0.4">
      <c r="A16291" s="9" t="s">
        <v>18267</v>
      </c>
      <c r="B16291" s="9" t="s">
        <v>13934</v>
      </c>
      <c r="C16291" s="9" t="s">
        <v>5</v>
      </c>
      <c r="D16291" s="14">
        <v>1563320</v>
      </c>
      <c r="E16291" s="14">
        <v>4180</v>
      </c>
      <c r="F16291" s="36">
        <v>6.7652735146152401E-2</v>
      </c>
    </row>
    <row r="16292" spans="1:6" x14ac:dyDescent="0.4">
      <c r="A16292" s="9" t="s">
        <v>18267</v>
      </c>
      <c r="B16292" s="9" t="s">
        <v>13935</v>
      </c>
      <c r="C16292" s="9" t="s">
        <v>5</v>
      </c>
      <c r="D16292" s="14">
        <v>962590.99515417102</v>
      </c>
      <c r="E16292" s="14">
        <v>4672.7718211367501</v>
      </c>
      <c r="F16292" s="36">
        <v>4.4169091363140997E-2</v>
      </c>
    </row>
    <row r="16293" spans="1:6" x14ac:dyDescent="0.4">
      <c r="A16293" s="9" t="s">
        <v>18267</v>
      </c>
      <c r="B16293" s="9" t="s">
        <v>18917</v>
      </c>
      <c r="C16293" s="9" t="s">
        <v>36</v>
      </c>
      <c r="D16293" s="14">
        <v>4742522.1844844501</v>
      </c>
      <c r="E16293" s="14">
        <v>5619.1021143180697</v>
      </c>
      <c r="F16293" s="36">
        <v>4.63538689418432E-2</v>
      </c>
    </row>
    <row r="16294" spans="1:6" x14ac:dyDescent="0.4">
      <c r="A16294" s="9" t="s">
        <v>18267</v>
      </c>
      <c r="B16294" s="9" t="s">
        <v>13936</v>
      </c>
      <c r="C16294" s="9" t="s">
        <v>5</v>
      </c>
      <c r="D16294" s="14">
        <v>1237280</v>
      </c>
      <c r="E16294" s="14">
        <v>4180</v>
      </c>
      <c r="F16294" s="36">
        <v>5.1559078196477197E-2</v>
      </c>
    </row>
    <row r="16295" spans="1:6" x14ac:dyDescent="0.4">
      <c r="A16295" s="9" t="s">
        <v>18267</v>
      </c>
      <c r="B16295" s="9" t="s">
        <v>13937</v>
      </c>
      <c r="C16295" s="9" t="s">
        <v>5</v>
      </c>
      <c r="D16295" s="14">
        <v>530935.71504078899</v>
      </c>
      <c r="E16295" s="14">
        <v>4698.5461508034396</v>
      </c>
      <c r="F16295" s="36">
        <v>0.02</v>
      </c>
    </row>
    <row r="16296" spans="1:6" x14ac:dyDescent="0.4">
      <c r="A16296" s="9" t="s">
        <v>18268</v>
      </c>
      <c r="B16296" s="9" t="s">
        <v>13943</v>
      </c>
      <c r="C16296" s="9" t="s">
        <v>5</v>
      </c>
      <c r="D16296" s="14">
        <v>2033813.70560339</v>
      </c>
      <c r="E16296" s="14">
        <v>5009.3933635551602</v>
      </c>
      <c r="F16296" s="36">
        <v>2.1494349256854201E-2</v>
      </c>
    </row>
    <row r="16297" spans="1:6" x14ac:dyDescent="0.4">
      <c r="A16297" s="9" t="s">
        <v>18268</v>
      </c>
      <c r="B16297" s="9" t="s">
        <v>13944</v>
      </c>
      <c r="C16297" s="9" t="s">
        <v>5</v>
      </c>
      <c r="D16297" s="14">
        <v>930419.78689665999</v>
      </c>
      <c r="E16297" s="14">
        <v>4606.0385489933697</v>
      </c>
      <c r="F16297" s="36">
        <v>3.5111257289639902E-2</v>
      </c>
    </row>
    <row r="16298" spans="1:6" x14ac:dyDescent="0.4">
      <c r="A16298" s="9" t="s">
        <v>18268</v>
      </c>
      <c r="B16298" s="9" t="s">
        <v>13945</v>
      </c>
      <c r="C16298" s="9" t="s">
        <v>5</v>
      </c>
      <c r="D16298" s="14">
        <v>2000444</v>
      </c>
      <c r="E16298" s="14">
        <v>4283.6059957173402</v>
      </c>
      <c r="F16298" s="36">
        <v>6.8016380850864894E-2</v>
      </c>
    </row>
    <row r="16299" spans="1:6" x14ac:dyDescent="0.4">
      <c r="A16299" s="9" t="s">
        <v>18268</v>
      </c>
      <c r="B16299" s="9" t="s">
        <v>962</v>
      </c>
      <c r="C16299" s="9" t="s">
        <v>5</v>
      </c>
      <c r="D16299" s="14">
        <v>2809180.39352065</v>
      </c>
      <c r="E16299" s="14">
        <v>4989.6632211734504</v>
      </c>
      <c r="F16299" s="36">
        <v>3.87294227466006E-2</v>
      </c>
    </row>
    <row r="16300" spans="1:6" x14ac:dyDescent="0.4">
      <c r="A16300" s="9" t="s">
        <v>18268</v>
      </c>
      <c r="B16300" s="9" t="s">
        <v>13946</v>
      </c>
      <c r="C16300" s="9" t="s">
        <v>5</v>
      </c>
      <c r="D16300" s="14">
        <v>1406454.3566078299</v>
      </c>
      <c r="E16300" s="14">
        <v>4833.1764831884202</v>
      </c>
      <c r="F16300" s="36">
        <v>2.5082019921527799E-2</v>
      </c>
    </row>
    <row r="16301" spans="1:6" x14ac:dyDescent="0.4">
      <c r="A16301" s="9" t="s">
        <v>18268</v>
      </c>
      <c r="B16301" s="9" t="s">
        <v>13947</v>
      </c>
      <c r="C16301" s="9" t="s">
        <v>5</v>
      </c>
      <c r="D16301" s="14">
        <v>930006.54066429497</v>
      </c>
      <c r="E16301" s="14">
        <v>4345.8249563752097</v>
      </c>
      <c r="F16301" s="36">
        <v>2.5568433948141199E-2</v>
      </c>
    </row>
    <row r="16302" spans="1:6" x14ac:dyDescent="0.4">
      <c r="A16302" s="9" t="s">
        <v>18268</v>
      </c>
      <c r="B16302" s="9" t="s">
        <v>1326</v>
      </c>
      <c r="C16302" s="9" t="s">
        <v>5</v>
      </c>
      <c r="D16302" s="14">
        <v>682394.84481968801</v>
      </c>
      <c r="E16302" s="14">
        <v>4238.4772970166996</v>
      </c>
      <c r="F16302" s="36">
        <v>3.1215466495753099E-2</v>
      </c>
    </row>
    <row r="16303" spans="1:6" x14ac:dyDescent="0.4">
      <c r="A16303" s="9" t="s">
        <v>18268</v>
      </c>
      <c r="B16303" s="9" t="s">
        <v>13964</v>
      </c>
      <c r="C16303" s="9" t="s">
        <v>36</v>
      </c>
      <c r="D16303" s="14">
        <v>7515136.26389434</v>
      </c>
      <c r="E16303" s="14">
        <v>6154.9027550322198</v>
      </c>
      <c r="F16303" s="36">
        <v>3.23096857671221E-2</v>
      </c>
    </row>
    <row r="16304" spans="1:6" x14ac:dyDescent="0.4">
      <c r="A16304" s="9" t="s">
        <v>18268</v>
      </c>
      <c r="B16304" s="9" t="s">
        <v>13948</v>
      </c>
      <c r="C16304" s="9" t="s">
        <v>5</v>
      </c>
      <c r="D16304" s="14">
        <v>856459</v>
      </c>
      <c r="E16304" s="14">
        <v>4282.2950000000001</v>
      </c>
      <c r="F16304" s="36">
        <v>6.5415648635658297E-2</v>
      </c>
    </row>
    <row r="16305" spans="1:6" x14ac:dyDescent="0.4">
      <c r="A16305" s="9" t="s">
        <v>18268</v>
      </c>
      <c r="B16305" s="9" t="s">
        <v>13949</v>
      </c>
      <c r="C16305" s="9" t="s">
        <v>5</v>
      </c>
      <c r="D16305" s="14">
        <v>1059528.7590017</v>
      </c>
      <c r="E16305" s="14">
        <v>4470.5854810198298</v>
      </c>
      <c r="F16305" s="36">
        <v>2.8043098182567401E-2</v>
      </c>
    </row>
    <row r="16306" spans="1:6" x14ac:dyDescent="0.4">
      <c r="A16306" s="9" t="s">
        <v>18268</v>
      </c>
      <c r="B16306" s="9" t="s">
        <v>13950</v>
      </c>
      <c r="C16306" s="9" t="s">
        <v>5</v>
      </c>
      <c r="D16306" s="14">
        <v>1356747.46910484</v>
      </c>
      <c r="E16306" s="14">
        <v>4462.9850957396002</v>
      </c>
      <c r="F16306" s="36">
        <v>2.8203879446993901E-2</v>
      </c>
    </row>
    <row r="16307" spans="1:6" x14ac:dyDescent="0.4">
      <c r="A16307" s="9" t="s">
        <v>18268</v>
      </c>
      <c r="B16307" s="9" t="s">
        <v>13965</v>
      </c>
      <c r="C16307" s="9" t="s">
        <v>36</v>
      </c>
      <c r="D16307" s="14">
        <v>4635455.8474260001</v>
      </c>
      <c r="E16307" s="14">
        <v>6051.5089391984302</v>
      </c>
      <c r="F16307" s="36">
        <v>3.8759284913041397E-2</v>
      </c>
    </row>
    <row r="16308" spans="1:6" x14ac:dyDescent="0.4">
      <c r="A16308" s="9" t="s">
        <v>18268</v>
      </c>
      <c r="B16308" s="9" t="s">
        <v>657</v>
      </c>
      <c r="C16308" s="9" t="s">
        <v>5</v>
      </c>
      <c r="D16308" s="14">
        <v>1007961.27984717</v>
      </c>
      <c r="E16308" s="14">
        <v>4965.3265017102103</v>
      </c>
      <c r="F16308" s="36">
        <v>0.02</v>
      </c>
    </row>
    <row r="16309" spans="1:6" x14ac:dyDescent="0.4">
      <c r="A16309" s="9" t="s">
        <v>18268</v>
      </c>
      <c r="B16309" s="9" t="s">
        <v>13966</v>
      </c>
      <c r="C16309" s="9" t="s">
        <v>36</v>
      </c>
      <c r="D16309" s="14">
        <v>6856566.64299527</v>
      </c>
      <c r="E16309" s="14">
        <v>5875.3784430122296</v>
      </c>
      <c r="F16309" s="36">
        <v>2.5322497060521702E-2</v>
      </c>
    </row>
    <row r="16310" spans="1:6" x14ac:dyDescent="0.4">
      <c r="A16310" s="9" t="s">
        <v>18268</v>
      </c>
      <c r="B16310" s="9" t="s">
        <v>13951</v>
      </c>
      <c r="C16310" s="9" t="s">
        <v>5</v>
      </c>
      <c r="D16310" s="14">
        <v>2058900.63153013</v>
      </c>
      <c r="E16310" s="14">
        <v>4408.7807955677299</v>
      </c>
      <c r="F16310" s="36">
        <v>3.6052511479987399E-2</v>
      </c>
    </row>
    <row r="16311" spans="1:6" x14ac:dyDescent="0.4">
      <c r="A16311" s="9" t="s">
        <v>18268</v>
      </c>
      <c r="B16311" s="9" t="s">
        <v>13952</v>
      </c>
      <c r="C16311" s="9" t="s">
        <v>5</v>
      </c>
      <c r="D16311" s="14">
        <v>985104.18972658995</v>
      </c>
      <c r="E16311" s="14">
        <v>4852.7299986531498</v>
      </c>
      <c r="F16311" s="36">
        <v>4.0342408084623298E-2</v>
      </c>
    </row>
    <row r="16312" spans="1:6" x14ac:dyDescent="0.4">
      <c r="A16312" s="9" t="s">
        <v>18268</v>
      </c>
      <c r="B16312" s="9" t="s">
        <v>13953</v>
      </c>
      <c r="C16312" s="9" t="s">
        <v>5</v>
      </c>
      <c r="D16312" s="14">
        <v>2400122.05390915</v>
      </c>
      <c r="E16312" s="14">
        <v>4324.5442412777502</v>
      </c>
      <c r="F16312" s="36">
        <v>0.02</v>
      </c>
    </row>
    <row r="16313" spans="1:6" x14ac:dyDescent="0.4">
      <c r="A16313" s="9" t="s">
        <v>18268</v>
      </c>
      <c r="B16313" s="9" t="s">
        <v>13954</v>
      </c>
      <c r="C16313" s="9" t="s">
        <v>5</v>
      </c>
      <c r="D16313" s="14">
        <v>1803034.17066014</v>
      </c>
      <c r="E16313" s="14">
        <v>4553.1165925760997</v>
      </c>
      <c r="F16313" s="36">
        <v>2.3938739492207501E-2</v>
      </c>
    </row>
    <row r="16314" spans="1:6" x14ac:dyDescent="0.4">
      <c r="A16314" s="9" t="s">
        <v>18268</v>
      </c>
      <c r="B16314" s="9" t="s">
        <v>13955</v>
      </c>
      <c r="C16314" s="9" t="s">
        <v>5</v>
      </c>
      <c r="D16314" s="14">
        <v>873990.75</v>
      </c>
      <c r="E16314" s="14">
        <v>4263.3695121951196</v>
      </c>
      <c r="F16314" s="36">
        <v>2.5385994805671601E-2</v>
      </c>
    </row>
    <row r="16315" spans="1:6" x14ac:dyDescent="0.4">
      <c r="A16315" s="9" t="s">
        <v>18268</v>
      </c>
      <c r="B16315" s="9" t="s">
        <v>13956</v>
      </c>
      <c r="C16315" s="9" t="s">
        <v>5</v>
      </c>
      <c r="D16315" s="14">
        <v>1155609.25</v>
      </c>
      <c r="E16315" s="14">
        <v>4264.2407749077502</v>
      </c>
      <c r="F16315" s="36">
        <v>7.0340641201871695E-2</v>
      </c>
    </row>
    <row r="16316" spans="1:6" x14ac:dyDescent="0.4">
      <c r="A16316" s="9" t="s">
        <v>18268</v>
      </c>
      <c r="B16316" s="9" t="s">
        <v>13967</v>
      </c>
      <c r="C16316" s="9" t="s">
        <v>36</v>
      </c>
      <c r="D16316" s="14">
        <v>7824705.7568410104</v>
      </c>
      <c r="E16316" s="14">
        <v>5494.8776382310498</v>
      </c>
      <c r="F16316" s="36">
        <v>2.8552631103281802E-2</v>
      </c>
    </row>
    <row r="16317" spans="1:6" x14ac:dyDescent="0.4">
      <c r="A16317" s="9" t="s">
        <v>18268</v>
      </c>
      <c r="B16317" s="9" t="s">
        <v>13957</v>
      </c>
      <c r="C16317" s="9" t="s">
        <v>5</v>
      </c>
      <c r="D16317" s="14">
        <v>756148.72200048598</v>
      </c>
      <c r="E16317" s="14">
        <v>4878.3788516160403</v>
      </c>
      <c r="F16317" s="36">
        <v>2.85510814495664E-2</v>
      </c>
    </row>
    <row r="16318" spans="1:6" x14ac:dyDescent="0.4">
      <c r="A16318" s="9" t="s">
        <v>18268</v>
      </c>
      <c r="B16318" s="9" t="s">
        <v>13958</v>
      </c>
      <c r="C16318" s="9" t="s">
        <v>5</v>
      </c>
      <c r="D16318" s="14">
        <v>943174.52795563999</v>
      </c>
      <c r="E16318" s="14">
        <v>4669.18083146356</v>
      </c>
      <c r="F16318" s="36">
        <v>2.3334244938710801E-2</v>
      </c>
    </row>
    <row r="16319" spans="1:6" x14ac:dyDescent="0.4">
      <c r="A16319" s="9" t="s">
        <v>18268</v>
      </c>
      <c r="B16319" s="9" t="s">
        <v>13959</v>
      </c>
      <c r="C16319" s="9" t="s">
        <v>5</v>
      </c>
      <c r="D16319" s="14">
        <v>886627.26842337404</v>
      </c>
      <c r="E16319" s="14">
        <v>4202.0249688311496</v>
      </c>
      <c r="F16319" s="36">
        <v>2.7727794553592301E-2</v>
      </c>
    </row>
    <row r="16320" spans="1:6" x14ac:dyDescent="0.4">
      <c r="A16320" s="9" t="s">
        <v>18268</v>
      </c>
      <c r="B16320" s="9" t="s">
        <v>13968</v>
      </c>
      <c r="C16320" s="9" t="s">
        <v>36</v>
      </c>
      <c r="D16320" s="14">
        <v>3640786.89914863</v>
      </c>
      <c r="E16320" s="14">
        <v>6387.3454371028602</v>
      </c>
      <c r="F16320" s="36">
        <v>4.5468627977534003E-2</v>
      </c>
    </row>
    <row r="16321" spans="1:6" x14ac:dyDescent="0.4">
      <c r="A16321" s="9" t="s">
        <v>18268</v>
      </c>
      <c r="B16321" s="9" t="s">
        <v>13969</v>
      </c>
      <c r="C16321" s="9" t="s">
        <v>36</v>
      </c>
      <c r="D16321" s="14">
        <v>5588006.2211369304</v>
      </c>
      <c r="E16321" s="14">
        <v>6400.9235064569602</v>
      </c>
      <c r="F16321" s="36">
        <v>3.8736912871791401E-2</v>
      </c>
    </row>
    <row r="16322" spans="1:6" x14ac:dyDescent="0.4">
      <c r="A16322" s="9" t="s">
        <v>18268</v>
      </c>
      <c r="B16322" s="9" t="s">
        <v>813</v>
      </c>
      <c r="C16322" s="9" t="s">
        <v>5</v>
      </c>
      <c r="D16322" s="14">
        <v>820337.53760915995</v>
      </c>
      <c r="E16322" s="14">
        <v>4825.5149271127002</v>
      </c>
      <c r="F16322" s="36">
        <v>2.0681840831025401E-2</v>
      </c>
    </row>
    <row r="16323" spans="1:6" x14ac:dyDescent="0.4">
      <c r="A16323" s="9" t="s">
        <v>18268</v>
      </c>
      <c r="B16323" s="9" t="s">
        <v>4098</v>
      </c>
      <c r="C16323" s="9" t="s">
        <v>5</v>
      </c>
      <c r="D16323" s="14">
        <v>800540.78204488405</v>
      </c>
      <c r="E16323" s="14">
        <v>4497.4201238476599</v>
      </c>
      <c r="F16323" s="36">
        <v>0.02</v>
      </c>
    </row>
    <row r="16324" spans="1:6" x14ac:dyDescent="0.4">
      <c r="A16324" s="9" t="s">
        <v>18268</v>
      </c>
      <c r="B16324" s="9" t="s">
        <v>13960</v>
      </c>
      <c r="C16324" s="9" t="s">
        <v>5</v>
      </c>
      <c r="D16324" s="14">
        <v>1010804.68464499</v>
      </c>
      <c r="E16324" s="14">
        <v>4356.91674415942</v>
      </c>
      <c r="F16324" s="36">
        <v>2.6522295849953099E-2</v>
      </c>
    </row>
    <row r="16325" spans="1:6" x14ac:dyDescent="0.4">
      <c r="A16325" s="9" t="s">
        <v>18268</v>
      </c>
      <c r="B16325" s="9" t="s">
        <v>502</v>
      </c>
      <c r="C16325" s="9" t="s">
        <v>5</v>
      </c>
      <c r="D16325" s="14">
        <v>848540</v>
      </c>
      <c r="E16325" s="14">
        <v>4180</v>
      </c>
      <c r="F16325" s="36">
        <v>4.84360587989787E-2</v>
      </c>
    </row>
    <row r="16326" spans="1:6" x14ac:dyDescent="0.4">
      <c r="A16326" s="9" t="s">
        <v>18268</v>
      </c>
      <c r="B16326" s="9" t="s">
        <v>2454</v>
      </c>
      <c r="C16326" s="9" t="s">
        <v>5</v>
      </c>
      <c r="D16326" s="14">
        <v>928196.15131957002</v>
      </c>
      <c r="E16326" s="14">
        <v>4441.1299106199504</v>
      </c>
      <c r="F16326" s="36">
        <v>1.9999999999999799E-2</v>
      </c>
    </row>
    <row r="16327" spans="1:6" x14ac:dyDescent="0.4">
      <c r="A16327" s="9" t="s">
        <v>18268</v>
      </c>
      <c r="B16327" s="9" t="s">
        <v>164</v>
      </c>
      <c r="C16327" s="9" t="s">
        <v>5</v>
      </c>
      <c r="D16327" s="14">
        <v>1032460</v>
      </c>
      <c r="E16327" s="14">
        <v>4180</v>
      </c>
      <c r="F16327" s="36">
        <v>7.3585399383384806E-2</v>
      </c>
    </row>
    <row r="16328" spans="1:6" x14ac:dyDescent="0.4">
      <c r="A16328" s="9" t="s">
        <v>18268</v>
      </c>
      <c r="B16328" s="9" t="s">
        <v>3287</v>
      </c>
      <c r="C16328" s="9" t="s">
        <v>5</v>
      </c>
      <c r="D16328" s="14">
        <v>864397.17414011201</v>
      </c>
      <c r="E16328" s="14">
        <v>4237.2410497064302</v>
      </c>
      <c r="F16328" s="36">
        <v>5.2003125163868798E-2</v>
      </c>
    </row>
    <row r="16329" spans="1:6" x14ac:dyDescent="0.4">
      <c r="A16329" s="9" t="s">
        <v>18268</v>
      </c>
      <c r="B16329" s="9" t="s">
        <v>13961</v>
      </c>
      <c r="C16329" s="9" t="s">
        <v>5</v>
      </c>
      <c r="D16329" s="14">
        <v>1790393.21285876</v>
      </c>
      <c r="E16329" s="14">
        <v>4366.8127142896501</v>
      </c>
      <c r="F16329" s="36">
        <v>4.2112350824827803E-2</v>
      </c>
    </row>
    <row r="16330" spans="1:6" x14ac:dyDescent="0.4">
      <c r="A16330" s="9" t="s">
        <v>18268</v>
      </c>
      <c r="B16330" s="9" t="s">
        <v>13962</v>
      </c>
      <c r="C16330" s="9" t="s">
        <v>5</v>
      </c>
      <c r="D16330" s="14">
        <v>1544336.99686911</v>
      </c>
      <c r="E16330" s="14">
        <v>4871.72554217385</v>
      </c>
      <c r="F16330" s="36">
        <v>3.1283031049917899E-2</v>
      </c>
    </row>
    <row r="16331" spans="1:6" x14ac:dyDescent="0.4">
      <c r="A16331" s="9" t="s">
        <v>18268</v>
      </c>
      <c r="B16331" s="9" t="s">
        <v>13963</v>
      </c>
      <c r="C16331" s="9" t="s">
        <v>5</v>
      </c>
      <c r="D16331" s="14">
        <v>1673658.5785918699</v>
      </c>
      <c r="E16331" s="14">
        <v>4585.3659687448398</v>
      </c>
      <c r="F16331" s="36">
        <v>3.8000656436886403E-2</v>
      </c>
    </row>
    <row r="16332" spans="1:6" x14ac:dyDescent="0.4">
      <c r="A16332" s="9" t="s">
        <v>18269</v>
      </c>
      <c r="B16332" s="9" t="s">
        <v>13970</v>
      </c>
      <c r="C16332" s="9" t="s">
        <v>5</v>
      </c>
      <c r="D16332" s="14">
        <v>891437.66117541399</v>
      </c>
      <c r="E16332" s="14">
        <v>4224.8230387460399</v>
      </c>
      <c r="F16332" s="36">
        <v>0.02</v>
      </c>
    </row>
    <row r="16333" spans="1:6" x14ac:dyDescent="0.4">
      <c r="A16333" s="9" t="s">
        <v>18269</v>
      </c>
      <c r="B16333" s="9" t="s">
        <v>13992</v>
      </c>
      <c r="C16333" s="9" t="s">
        <v>36</v>
      </c>
      <c r="D16333" s="14">
        <v>6615692.5981567604</v>
      </c>
      <c r="E16333" s="14">
        <v>5554.7376978646198</v>
      </c>
      <c r="F16333" s="36">
        <v>3.3721583417089002E-2</v>
      </c>
    </row>
    <row r="16334" spans="1:6" x14ac:dyDescent="0.4">
      <c r="A16334" s="9" t="s">
        <v>18269</v>
      </c>
      <c r="B16334" s="9" t="s">
        <v>13971</v>
      </c>
      <c r="C16334" s="9" t="s">
        <v>5</v>
      </c>
      <c r="D16334" s="14">
        <v>984564.64678775496</v>
      </c>
      <c r="E16334" s="14">
        <v>4710.8356305634197</v>
      </c>
      <c r="F16334" s="36">
        <v>2.73597019427094E-2</v>
      </c>
    </row>
    <row r="16335" spans="1:6" x14ac:dyDescent="0.4">
      <c r="A16335" s="9" t="s">
        <v>18269</v>
      </c>
      <c r="B16335" s="9" t="s">
        <v>13972</v>
      </c>
      <c r="C16335" s="9" t="s">
        <v>5</v>
      </c>
      <c r="D16335" s="14">
        <v>1052295.25</v>
      </c>
      <c r="E16335" s="14">
        <v>4260.30465587045</v>
      </c>
      <c r="F16335" s="36">
        <v>7.3585399383384806E-2</v>
      </c>
    </row>
    <row r="16336" spans="1:6" x14ac:dyDescent="0.4">
      <c r="A16336" s="9" t="s">
        <v>18269</v>
      </c>
      <c r="B16336" s="9" t="s">
        <v>13973</v>
      </c>
      <c r="C16336" s="9" t="s">
        <v>5</v>
      </c>
      <c r="D16336" s="14">
        <v>1706048</v>
      </c>
      <c r="E16336" s="14">
        <v>4265.12</v>
      </c>
      <c r="F16336" s="36">
        <v>6.8390744815994595E-2</v>
      </c>
    </row>
    <row r="16337" spans="1:6" x14ac:dyDescent="0.4">
      <c r="A16337" s="9" t="s">
        <v>18269</v>
      </c>
      <c r="B16337" s="9" t="s">
        <v>13974</v>
      </c>
      <c r="C16337" s="9" t="s">
        <v>5</v>
      </c>
      <c r="D16337" s="14">
        <v>1454368.32892319</v>
      </c>
      <c r="E16337" s="14">
        <v>4799.8954749940203</v>
      </c>
      <c r="F16337" s="36">
        <v>6.0498952220980902E-2</v>
      </c>
    </row>
    <row r="16338" spans="1:6" x14ac:dyDescent="0.4">
      <c r="A16338" s="9" t="s">
        <v>18269</v>
      </c>
      <c r="B16338" s="9" t="s">
        <v>1031</v>
      </c>
      <c r="C16338" s="9" t="s">
        <v>5</v>
      </c>
      <c r="D16338" s="14">
        <v>881716.45928404701</v>
      </c>
      <c r="E16338" s="14">
        <v>5279.7392771499799</v>
      </c>
      <c r="F16338" s="36">
        <v>3.3608558382708598E-2</v>
      </c>
    </row>
    <row r="16339" spans="1:6" x14ac:dyDescent="0.4">
      <c r="A16339" s="9" t="s">
        <v>18269</v>
      </c>
      <c r="B16339" s="9" t="s">
        <v>481</v>
      </c>
      <c r="C16339" s="9" t="s">
        <v>5</v>
      </c>
      <c r="D16339" s="14">
        <v>881088.44000942702</v>
      </c>
      <c r="E16339" s="14">
        <v>4256.4658937653503</v>
      </c>
      <c r="F16339" s="36">
        <v>0.02</v>
      </c>
    </row>
    <row r="16340" spans="1:6" x14ac:dyDescent="0.4">
      <c r="A16340" s="9" t="s">
        <v>18269</v>
      </c>
      <c r="B16340" s="9" t="s">
        <v>13975</v>
      </c>
      <c r="C16340" s="9" t="s">
        <v>5</v>
      </c>
      <c r="D16340" s="14">
        <v>1007741.08897463</v>
      </c>
      <c r="E16340" s="14">
        <v>4362.5155366867202</v>
      </c>
      <c r="F16340" s="36">
        <v>4.4353274761334202E-2</v>
      </c>
    </row>
    <row r="16341" spans="1:6" x14ac:dyDescent="0.4">
      <c r="A16341" s="9" t="s">
        <v>18269</v>
      </c>
      <c r="B16341" s="9" t="s">
        <v>13976</v>
      </c>
      <c r="C16341" s="9" t="s">
        <v>5</v>
      </c>
      <c r="D16341" s="14">
        <v>1052652.2981295399</v>
      </c>
      <c r="E16341" s="14">
        <v>5454.1569851271397</v>
      </c>
      <c r="F16341" s="36">
        <v>1.9999999999999799E-2</v>
      </c>
    </row>
    <row r="16342" spans="1:6" x14ac:dyDescent="0.4">
      <c r="A16342" s="9" t="s">
        <v>18269</v>
      </c>
      <c r="B16342" s="9" t="s">
        <v>17188</v>
      </c>
      <c r="C16342" s="9" t="s">
        <v>5</v>
      </c>
      <c r="D16342" s="14">
        <v>891915.09660030995</v>
      </c>
      <c r="E16342" s="14">
        <v>4267.5363473698999</v>
      </c>
      <c r="F16342" s="36">
        <v>2.6670729588042199E-2</v>
      </c>
    </row>
    <row r="16343" spans="1:6" x14ac:dyDescent="0.4">
      <c r="A16343" s="9" t="s">
        <v>18269</v>
      </c>
      <c r="B16343" s="9" t="s">
        <v>13977</v>
      </c>
      <c r="C16343" s="9" t="s">
        <v>5</v>
      </c>
      <c r="D16343" s="14">
        <v>894017.5</v>
      </c>
      <c r="E16343" s="14">
        <v>4257.2261904761899</v>
      </c>
      <c r="F16343" s="36">
        <v>7.2973527574448097E-2</v>
      </c>
    </row>
    <row r="16344" spans="1:6" x14ac:dyDescent="0.4">
      <c r="A16344" s="9" t="s">
        <v>18269</v>
      </c>
      <c r="B16344" s="9" t="s">
        <v>17187</v>
      </c>
      <c r="C16344" s="9" t="s">
        <v>5</v>
      </c>
      <c r="D16344" s="14">
        <v>1004607.11516574</v>
      </c>
      <c r="E16344" s="14">
        <v>4924.54468218498</v>
      </c>
      <c r="F16344" s="36">
        <v>3.9227593824158899E-2</v>
      </c>
    </row>
    <row r="16345" spans="1:6" x14ac:dyDescent="0.4">
      <c r="A16345" s="9" t="s">
        <v>18269</v>
      </c>
      <c r="B16345" s="9" t="s">
        <v>13978</v>
      </c>
      <c r="C16345" s="9" t="s">
        <v>5</v>
      </c>
      <c r="D16345" s="14">
        <v>1626816.0618549101</v>
      </c>
      <c r="E16345" s="14">
        <v>4396.80016717544</v>
      </c>
      <c r="F16345" s="36">
        <v>0.02</v>
      </c>
    </row>
    <row r="16346" spans="1:6" x14ac:dyDescent="0.4">
      <c r="A16346" s="9" t="s">
        <v>18269</v>
      </c>
      <c r="B16346" s="9" t="s">
        <v>13993</v>
      </c>
      <c r="C16346" s="9" t="s">
        <v>36</v>
      </c>
      <c r="D16346" s="14">
        <v>7575585</v>
      </c>
      <c r="E16346" s="14">
        <v>5415</v>
      </c>
      <c r="F16346" s="36">
        <v>2.7169035501871001E-2</v>
      </c>
    </row>
    <row r="16347" spans="1:6" x14ac:dyDescent="0.4">
      <c r="A16347" s="9" t="s">
        <v>18269</v>
      </c>
      <c r="B16347" s="9" t="s">
        <v>13979</v>
      </c>
      <c r="C16347" s="9" t="s">
        <v>5</v>
      </c>
      <c r="D16347" s="14">
        <v>978145.76601323904</v>
      </c>
      <c r="E16347" s="14">
        <v>4794.8321863394103</v>
      </c>
      <c r="F16347" s="36">
        <v>2.8661827240713301E-2</v>
      </c>
    </row>
    <row r="16348" spans="1:6" x14ac:dyDescent="0.4">
      <c r="A16348" s="9" t="s">
        <v>18269</v>
      </c>
      <c r="B16348" s="9" t="s">
        <v>17175</v>
      </c>
      <c r="C16348" s="9" t="s">
        <v>36</v>
      </c>
      <c r="D16348" s="14">
        <v>6376192.4043934802</v>
      </c>
      <c r="E16348" s="14">
        <v>7970.2405054918499</v>
      </c>
      <c r="F16348" s="36">
        <v>5.4498505442198003E-2</v>
      </c>
    </row>
    <row r="16349" spans="1:6" x14ac:dyDescent="0.4">
      <c r="A16349" s="9" t="s">
        <v>18269</v>
      </c>
      <c r="B16349" s="9" t="s">
        <v>13980</v>
      </c>
      <c r="C16349" s="9" t="s">
        <v>5</v>
      </c>
      <c r="D16349" s="14">
        <v>1753220</v>
      </c>
      <c r="E16349" s="14">
        <v>4245.0847457627096</v>
      </c>
      <c r="F16349" s="36">
        <v>4.3832408437593597E-2</v>
      </c>
    </row>
    <row r="16350" spans="1:6" x14ac:dyDescent="0.4">
      <c r="A16350" s="9" t="s">
        <v>18269</v>
      </c>
      <c r="B16350" s="9" t="s">
        <v>559</v>
      </c>
      <c r="C16350" s="9" t="s">
        <v>5</v>
      </c>
      <c r="D16350" s="14">
        <v>1228209.0921334</v>
      </c>
      <c r="E16350" s="14">
        <v>4565.8330562580004</v>
      </c>
      <c r="F16350" s="36">
        <v>3.9895335805108401E-2</v>
      </c>
    </row>
    <row r="16351" spans="1:6" x14ac:dyDescent="0.4">
      <c r="A16351" s="9" t="s">
        <v>18269</v>
      </c>
      <c r="B16351" s="9" t="s">
        <v>13981</v>
      </c>
      <c r="C16351" s="9" t="s">
        <v>5</v>
      </c>
      <c r="D16351" s="14">
        <v>1751420</v>
      </c>
      <c r="E16351" s="14">
        <v>4180</v>
      </c>
      <c r="F16351" s="36">
        <v>6.8274446150906207E-2</v>
      </c>
    </row>
    <row r="16352" spans="1:6" x14ac:dyDescent="0.4">
      <c r="A16352" s="9" t="s">
        <v>18269</v>
      </c>
      <c r="B16352" s="9" t="s">
        <v>5814</v>
      </c>
      <c r="C16352" s="9" t="s">
        <v>5</v>
      </c>
      <c r="D16352" s="14">
        <v>886089.34097297501</v>
      </c>
      <c r="E16352" s="14">
        <v>4567.4708297575999</v>
      </c>
      <c r="F16352" s="36">
        <v>2.65551629980381E-2</v>
      </c>
    </row>
    <row r="16353" spans="1:6" x14ac:dyDescent="0.4">
      <c r="A16353" s="9" t="s">
        <v>18269</v>
      </c>
      <c r="B16353" s="9" t="s">
        <v>13982</v>
      </c>
      <c r="C16353" s="9" t="s">
        <v>5</v>
      </c>
      <c r="D16353" s="14">
        <v>1254000</v>
      </c>
      <c r="E16353" s="14">
        <v>4180</v>
      </c>
      <c r="F16353" s="36">
        <v>7.0719812275069599E-2</v>
      </c>
    </row>
    <row r="16354" spans="1:6" x14ac:dyDescent="0.4">
      <c r="A16354" s="9" t="s">
        <v>18269</v>
      </c>
      <c r="B16354" s="9" t="s">
        <v>3978</v>
      </c>
      <c r="C16354" s="9" t="s">
        <v>5</v>
      </c>
      <c r="D16354" s="14">
        <v>889527.90200562601</v>
      </c>
      <c r="E16354" s="14">
        <v>4469.9894573147003</v>
      </c>
      <c r="F16354" s="36">
        <v>2.4116137108611602E-2</v>
      </c>
    </row>
    <row r="16355" spans="1:6" x14ac:dyDescent="0.4">
      <c r="A16355" s="9" t="s">
        <v>18269</v>
      </c>
      <c r="B16355" s="9" t="s">
        <v>13983</v>
      </c>
      <c r="C16355" s="9" t="s">
        <v>5</v>
      </c>
      <c r="D16355" s="14">
        <v>1024100</v>
      </c>
      <c r="E16355" s="14">
        <v>4180</v>
      </c>
      <c r="F16355" s="36">
        <v>7.2707416044109005E-2</v>
      </c>
    </row>
    <row r="16356" spans="1:6" x14ac:dyDescent="0.4">
      <c r="A16356" s="9" t="s">
        <v>18269</v>
      </c>
      <c r="B16356" s="9" t="s">
        <v>13984</v>
      </c>
      <c r="C16356" s="9" t="s">
        <v>5</v>
      </c>
      <c r="D16356" s="14">
        <v>872568.61788213998</v>
      </c>
      <c r="E16356" s="14">
        <v>4929.7662027239503</v>
      </c>
      <c r="F16356" s="36">
        <v>5.21216183397104E-2</v>
      </c>
    </row>
    <row r="16357" spans="1:6" x14ac:dyDescent="0.4">
      <c r="A16357" s="9" t="s">
        <v>18269</v>
      </c>
      <c r="B16357" s="9" t="s">
        <v>13985</v>
      </c>
      <c r="C16357" s="9" t="s">
        <v>5</v>
      </c>
      <c r="D16357" s="14">
        <v>862222.96148680104</v>
      </c>
      <c r="E16357" s="14">
        <v>4955.3043763609303</v>
      </c>
      <c r="F16357" s="36">
        <v>3.7737978507064403E-2</v>
      </c>
    </row>
    <row r="16358" spans="1:6" x14ac:dyDescent="0.4">
      <c r="A16358" s="9" t="s">
        <v>18269</v>
      </c>
      <c r="B16358" s="9" t="s">
        <v>13986</v>
      </c>
      <c r="C16358" s="9" t="s">
        <v>5</v>
      </c>
      <c r="D16358" s="14">
        <v>1027038.2942809</v>
      </c>
      <c r="E16358" s="14">
        <v>5084.3479914896097</v>
      </c>
      <c r="F16358" s="36">
        <v>0.02</v>
      </c>
    </row>
    <row r="16359" spans="1:6" x14ac:dyDescent="0.4">
      <c r="A16359" s="9" t="s">
        <v>18269</v>
      </c>
      <c r="B16359" s="9" t="s">
        <v>13987</v>
      </c>
      <c r="C16359" s="9" t="s">
        <v>5</v>
      </c>
      <c r="D16359" s="14">
        <v>1002868.22225534</v>
      </c>
      <c r="E16359" s="14">
        <v>5306.1810701340901</v>
      </c>
      <c r="F16359" s="36">
        <v>0.02</v>
      </c>
    </row>
    <row r="16360" spans="1:6" x14ac:dyDescent="0.4">
      <c r="A16360" s="9" t="s">
        <v>18269</v>
      </c>
      <c r="B16360" s="9" t="s">
        <v>13988</v>
      </c>
      <c r="C16360" s="9" t="s">
        <v>5</v>
      </c>
      <c r="D16360" s="14">
        <v>870433.32462964801</v>
      </c>
      <c r="E16360" s="14">
        <v>4581.22802436657</v>
      </c>
      <c r="F16360" s="36">
        <v>4.1853482026553902E-2</v>
      </c>
    </row>
    <row r="16361" spans="1:6" x14ac:dyDescent="0.4">
      <c r="A16361" s="9" t="s">
        <v>18269</v>
      </c>
      <c r="B16361" s="9" t="s">
        <v>3626</v>
      </c>
      <c r="C16361" s="9" t="s">
        <v>5</v>
      </c>
      <c r="D16361" s="14">
        <v>1008558.47744499</v>
      </c>
      <c r="E16361" s="14">
        <v>4735.01632603284</v>
      </c>
      <c r="F16361" s="36">
        <v>2.8253584914957702E-2</v>
      </c>
    </row>
    <row r="16362" spans="1:6" x14ac:dyDescent="0.4">
      <c r="A16362" s="9" t="s">
        <v>18269</v>
      </c>
      <c r="B16362" s="9" t="s">
        <v>13989</v>
      </c>
      <c r="C16362" s="9" t="s">
        <v>5</v>
      </c>
      <c r="D16362" s="14">
        <v>1010143.66307426</v>
      </c>
      <c r="E16362" s="14">
        <v>5101.7356720922198</v>
      </c>
      <c r="F16362" s="36">
        <v>6.05492945140007E-2</v>
      </c>
    </row>
    <row r="16363" spans="1:6" x14ac:dyDescent="0.4">
      <c r="A16363" s="9" t="s">
        <v>18269</v>
      </c>
      <c r="B16363" s="9" t="s">
        <v>13990</v>
      </c>
      <c r="C16363" s="9" t="s">
        <v>5</v>
      </c>
      <c r="D16363" s="14">
        <v>1403209.1819933599</v>
      </c>
      <c r="E16363" s="14">
        <v>5029.4235913740604</v>
      </c>
      <c r="F16363" s="36">
        <v>3.8761894697486102E-2</v>
      </c>
    </row>
    <row r="16364" spans="1:6" x14ac:dyDescent="0.4">
      <c r="A16364" s="9" t="s">
        <v>18269</v>
      </c>
      <c r="B16364" s="9" t="s">
        <v>13991</v>
      </c>
      <c r="C16364" s="9" t="s">
        <v>5</v>
      </c>
      <c r="D16364" s="14">
        <v>2738429.3375462098</v>
      </c>
      <c r="E16364" s="14">
        <v>4737.7670199761496</v>
      </c>
      <c r="F16364" s="36">
        <v>3.6655253733461901E-2</v>
      </c>
    </row>
    <row r="16365" spans="1:6" x14ac:dyDescent="0.4">
      <c r="A16365" s="9" t="s">
        <v>18269</v>
      </c>
      <c r="B16365" s="9" t="s">
        <v>13994</v>
      </c>
      <c r="C16365" s="9" t="s">
        <v>36</v>
      </c>
      <c r="D16365" s="14">
        <v>7304555.5635240301</v>
      </c>
      <c r="E16365" s="14">
        <v>6117.7182274070601</v>
      </c>
      <c r="F16365" s="36">
        <v>4.5591322485251801E-2</v>
      </c>
    </row>
    <row r="16366" spans="1:6" x14ac:dyDescent="0.4">
      <c r="A16366" s="9" t="s">
        <v>18269</v>
      </c>
      <c r="B16366" s="9" t="s">
        <v>17172</v>
      </c>
      <c r="C16366" s="9" t="s">
        <v>5</v>
      </c>
      <c r="D16366" s="14">
        <v>1329470.8611271901</v>
      </c>
      <c r="E16366" s="14">
        <v>4664.8100390427699</v>
      </c>
      <c r="F16366" s="36">
        <v>3.0000964639016699E-2</v>
      </c>
    </row>
    <row r="16367" spans="1:6" x14ac:dyDescent="0.4">
      <c r="A16367" s="9" t="s">
        <v>18269</v>
      </c>
      <c r="B16367" s="9" t="s">
        <v>4794</v>
      </c>
      <c r="C16367" s="9" t="s">
        <v>5</v>
      </c>
      <c r="D16367" s="14">
        <v>1186775.79785179</v>
      </c>
      <c r="E16367" s="14">
        <v>4986.4529321503596</v>
      </c>
      <c r="F16367" s="36">
        <v>2.0000000000000202E-2</v>
      </c>
    </row>
    <row r="16368" spans="1:6" x14ac:dyDescent="0.4">
      <c r="A16368" s="9" t="s">
        <v>18270</v>
      </c>
      <c r="B16368" s="9" t="s">
        <v>11634</v>
      </c>
      <c r="C16368" s="9" t="s">
        <v>5</v>
      </c>
      <c r="D16368" s="14">
        <v>1328414.8268996</v>
      </c>
      <c r="E16368" s="14">
        <v>4369.7856148013198</v>
      </c>
      <c r="F16368" s="36">
        <v>5.4607272299378701E-2</v>
      </c>
    </row>
    <row r="16369" spans="1:6" x14ac:dyDescent="0.4">
      <c r="A16369" s="9" t="s">
        <v>18270</v>
      </c>
      <c r="B16369" s="9" t="s">
        <v>13995</v>
      </c>
      <c r="C16369" s="9" t="s">
        <v>5</v>
      </c>
      <c r="D16369" s="14">
        <v>401333.184920375</v>
      </c>
      <c r="E16369" s="14">
        <v>5351.1091322716702</v>
      </c>
      <c r="F16369" s="36">
        <v>0.02</v>
      </c>
    </row>
    <row r="16370" spans="1:6" x14ac:dyDescent="0.4">
      <c r="A16370" s="9" t="s">
        <v>18270</v>
      </c>
      <c r="B16370" s="9" t="s">
        <v>14035</v>
      </c>
      <c r="C16370" s="9" t="s">
        <v>36</v>
      </c>
      <c r="D16370" s="14">
        <v>1756463.6558699899</v>
      </c>
      <c r="E16370" s="14">
        <v>6578.5155650561401</v>
      </c>
      <c r="F16370" s="36">
        <v>0.02</v>
      </c>
    </row>
    <row r="16371" spans="1:6" x14ac:dyDescent="0.4">
      <c r="A16371" s="9" t="s">
        <v>18270</v>
      </c>
      <c r="B16371" s="9" t="s">
        <v>13996</v>
      </c>
      <c r="C16371" s="9" t="s">
        <v>5</v>
      </c>
      <c r="D16371" s="14">
        <v>311338.83084185701</v>
      </c>
      <c r="E16371" s="14">
        <v>8648.3008567182496</v>
      </c>
      <c r="F16371" s="36">
        <v>0.10567093500833601</v>
      </c>
    </row>
    <row r="16372" spans="1:6" x14ac:dyDescent="0.4">
      <c r="A16372" s="9" t="s">
        <v>18270</v>
      </c>
      <c r="B16372" s="9" t="s">
        <v>13997</v>
      </c>
      <c r="C16372" s="9" t="s">
        <v>5</v>
      </c>
      <c r="D16372" s="14">
        <v>506542.42507645302</v>
      </c>
      <c r="E16372" s="14">
        <v>4734.0413558546998</v>
      </c>
      <c r="F16372" s="36">
        <v>3.0838682493912199E-2</v>
      </c>
    </row>
    <row r="16373" spans="1:6" x14ac:dyDescent="0.4">
      <c r="A16373" s="9" t="s">
        <v>18270</v>
      </c>
      <c r="B16373" s="9" t="s">
        <v>13998</v>
      </c>
      <c r="C16373" s="9" t="s">
        <v>5</v>
      </c>
      <c r="D16373" s="14">
        <v>204929.448878055</v>
      </c>
      <c r="E16373" s="14">
        <v>9758.5451846692595</v>
      </c>
      <c r="F16373" s="36">
        <v>0.02</v>
      </c>
    </row>
    <row r="16374" spans="1:6" x14ac:dyDescent="0.4">
      <c r="A16374" s="9" t="s">
        <v>18270</v>
      </c>
      <c r="B16374" s="9" t="s">
        <v>13999</v>
      </c>
      <c r="C16374" s="9" t="s">
        <v>5</v>
      </c>
      <c r="D16374" s="14">
        <v>457438.26864192903</v>
      </c>
      <c r="E16374" s="14">
        <v>7498.9880105234197</v>
      </c>
      <c r="F16374" s="36">
        <v>0.02</v>
      </c>
    </row>
    <row r="16375" spans="1:6" x14ac:dyDescent="0.4">
      <c r="A16375" s="9" t="s">
        <v>18270</v>
      </c>
      <c r="B16375" s="9" t="s">
        <v>14000</v>
      </c>
      <c r="C16375" s="9" t="s">
        <v>5</v>
      </c>
      <c r="D16375" s="14">
        <v>446730.69371163199</v>
      </c>
      <c r="E16375" s="14">
        <v>6291.9816015722799</v>
      </c>
      <c r="F16375" s="36">
        <v>0.02</v>
      </c>
    </row>
    <row r="16376" spans="1:6" x14ac:dyDescent="0.4">
      <c r="A16376" s="9" t="s">
        <v>18270</v>
      </c>
      <c r="B16376" s="9" t="s">
        <v>14001</v>
      </c>
      <c r="C16376" s="9" t="s">
        <v>5</v>
      </c>
      <c r="D16376" s="14">
        <v>407510.28571428597</v>
      </c>
      <c r="E16376" s="14">
        <v>5158.3580470162697</v>
      </c>
      <c r="F16376" s="36">
        <v>2.3309806362040102E-2</v>
      </c>
    </row>
    <row r="16377" spans="1:6" x14ac:dyDescent="0.4">
      <c r="A16377" s="9" t="s">
        <v>18270</v>
      </c>
      <c r="B16377" s="9" t="s">
        <v>14002</v>
      </c>
      <c r="C16377" s="9" t="s">
        <v>5</v>
      </c>
      <c r="D16377" s="14">
        <v>407895.5710928</v>
      </c>
      <c r="E16377" s="14">
        <v>6180.2359256484897</v>
      </c>
      <c r="F16377" s="36">
        <v>0.02</v>
      </c>
    </row>
    <row r="16378" spans="1:6" x14ac:dyDescent="0.4">
      <c r="A16378" s="9" t="s">
        <v>18270</v>
      </c>
      <c r="B16378" s="9" t="s">
        <v>14003</v>
      </c>
      <c r="C16378" s="9" t="s">
        <v>5</v>
      </c>
      <c r="D16378" s="14">
        <v>763287.82212375395</v>
      </c>
      <c r="E16378" s="14">
        <v>4412.0683359754503</v>
      </c>
      <c r="F16378" s="36">
        <v>5.0326604645843299E-2</v>
      </c>
    </row>
    <row r="16379" spans="1:6" x14ac:dyDescent="0.4">
      <c r="A16379" s="9" t="s">
        <v>18270</v>
      </c>
      <c r="B16379" s="9" t="s">
        <v>14004</v>
      </c>
      <c r="C16379" s="9" t="s">
        <v>5</v>
      </c>
      <c r="D16379" s="14">
        <v>835984.54186208302</v>
      </c>
      <c r="E16379" s="14">
        <v>4696.5423700116999</v>
      </c>
      <c r="F16379" s="36">
        <v>3.9730374520972903E-2</v>
      </c>
    </row>
    <row r="16380" spans="1:6" x14ac:dyDescent="0.4">
      <c r="A16380" s="9" t="s">
        <v>18270</v>
      </c>
      <c r="B16380" s="9" t="s">
        <v>14036</v>
      </c>
      <c r="C16380" s="9" t="s">
        <v>36</v>
      </c>
      <c r="D16380" s="14">
        <v>6238435.9985920005</v>
      </c>
      <c r="E16380" s="14">
        <v>5453.1783204475496</v>
      </c>
      <c r="F16380" s="36">
        <v>2.74444694722666E-2</v>
      </c>
    </row>
    <row r="16381" spans="1:6" x14ac:dyDescent="0.4">
      <c r="A16381" s="9" t="s">
        <v>18270</v>
      </c>
      <c r="B16381" s="9" t="s">
        <v>14037</v>
      </c>
      <c r="C16381" s="9" t="s">
        <v>36</v>
      </c>
      <c r="D16381" s="14">
        <v>4952134.5734818904</v>
      </c>
      <c r="E16381" s="14">
        <v>6024.49461494147</v>
      </c>
      <c r="F16381" s="36">
        <v>0.02</v>
      </c>
    </row>
    <row r="16382" spans="1:6" x14ac:dyDescent="0.4">
      <c r="A16382" s="9" t="s">
        <v>18270</v>
      </c>
      <c r="B16382" s="9" t="s">
        <v>14005</v>
      </c>
      <c r="C16382" s="9" t="s">
        <v>5</v>
      </c>
      <c r="D16382" s="14">
        <v>501198.08770298702</v>
      </c>
      <c r="E16382" s="14">
        <v>4728.2838462545997</v>
      </c>
      <c r="F16382" s="36">
        <v>0.02</v>
      </c>
    </row>
    <row r="16383" spans="1:6" x14ac:dyDescent="0.4">
      <c r="A16383" s="9" t="s">
        <v>18270</v>
      </c>
      <c r="B16383" s="9" t="s">
        <v>14006</v>
      </c>
      <c r="C16383" s="9" t="s">
        <v>5</v>
      </c>
      <c r="D16383" s="14">
        <v>329384.54965243302</v>
      </c>
      <c r="E16383" s="14">
        <v>5679.0439595247099</v>
      </c>
      <c r="F16383" s="36">
        <v>3.6807456186104502E-2</v>
      </c>
    </row>
    <row r="16384" spans="1:6" x14ac:dyDescent="0.4">
      <c r="A16384" s="9" t="s">
        <v>18270</v>
      </c>
      <c r="B16384" s="9" t="s">
        <v>14007</v>
      </c>
      <c r="C16384" s="9" t="s">
        <v>5</v>
      </c>
      <c r="D16384" s="14">
        <v>839600.25423728803</v>
      </c>
      <c r="E16384" s="14">
        <v>4198.0012711864401</v>
      </c>
      <c r="F16384" s="36">
        <v>4.0029014085532402E-2</v>
      </c>
    </row>
    <row r="16385" spans="1:6" x14ac:dyDescent="0.4">
      <c r="A16385" s="9" t="s">
        <v>18270</v>
      </c>
      <c r="B16385" s="9" t="s">
        <v>14008</v>
      </c>
      <c r="C16385" s="9" t="s">
        <v>5</v>
      </c>
      <c r="D16385" s="14">
        <v>330221.14285714302</v>
      </c>
      <c r="E16385" s="14">
        <v>7505.0259740259698</v>
      </c>
      <c r="F16385" s="36">
        <v>0.16549081717957501</v>
      </c>
    </row>
    <row r="16386" spans="1:6" x14ac:dyDescent="0.4">
      <c r="A16386" s="9" t="s">
        <v>18270</v>
      </c>
      <c r="B16386" s="9" t="s">
        <v>14009</v>
      </c>
      <c r="C16386" s="9" t="s">
        <v>5</v>
      </c>
      <c r="D16386" s="14">
        <v>633785.94813169795</v>
      </c>
      <c r="E16386" s="14">
        <v>4951.4527197788902</v>
      </c>
      <c r="F16386" s="36">
        <v>0.02</v>
      </c>
    </row>
    <row r="16387" spans="1:6" x14ac:dyDescent="0.4">
      <c r="A16387" s="9" t="s">
        <v>18270</v>
      </c>
      <c r="B16387" s="9" t="s">
        <v>14038</v>
      </c>
      <c r="C16387" s="9" t="s">
        <v>36</v>
      </c>
      <c r="D16387" s="14">
        <v>5434060.0999031803</v>
      </c>
      <c r="E16387" s="14">
        <v>5607.9051598588103</v>
      </c>
      <c r="F16387" s="36">
        <v>1.9999999999999799E-2</v>
      </c>
    </row>
    <row r="16388" spans="1:6" x14ac:dyDescent="0.4">
      <c r="A16388" s="9" t="s">
        <v>18270</v>
      </c>
      <c r="B16388" s="9" t="s">
        <v>14010</v>
      </c>
      <c r="C16388" s="9" t="s">
        <v>5</v>
      </c>
      <c r="D16388" s="14">
        <v>541891.02107179596</v>
      </c>
      <c r="E16388" s="14">
        <v>5017.50945436848</v>
      </c>
      <c r="F16388" s="36">
        <v>0.02</v>
      </c>
    </row>
    <row r="16389" spans="1:6" x14ac:dyDescent="0.4">
      <c r="A16389" s="9" t="s">
        <v>18270</v>
      </c>
      <c r="B16389" s="9" t="s">
        <v>14011</v>
      </c>
      <c r="C16389" s="9" t="s">
        <v>5</v>
      </c>
      <c r="D16389" s="14">
        <v>681717.64108457102</v>
      </c>
      <c r="E16389" s="14">
        <v>4426.7379291205898</v>
      </c>
      <c r="F16389" s="36">
        <v>3.7231316882835298E-2</v>
      </c>
    </row>
    <row r="16390" spans="1:6" x14ac:dyDescent="0.4">
      <c r="A16390" s="9" t="s">
        <v>18270</v>
      </c>
      <c r="B16390" s="9" t="s">
        <v>14039</v>
      </c>
      <c r="C16390" s="9" t="s">
        <v>36</v>
      </c>
      <c r="D16390" s="14">
        <v>3172947.7420493299</v>
      </c>
      <c r="E16390" s="14">
        <v>5556.8261682124903</v>
      </c>
      <c r="F16390" s="36">
        <v>4.3203504941546698E-2</v>
      </c>
    </row>
    <row r="16391" spans="1:6" x14ac:dyDescent="0.4">
      <c r="A16391" s="9" t="s">
        <v>18270</v>
      </c>
      <c r="B16391" s="9" t="s">
        <v>14012</v>
      </c>
      <c r="C16391" s="9" t="s">
        <v>5</v>
      </c>
      <c r="D16391" s="14">
        <v>516014.60645152698</v>
      </c>
      <c r="E16391" s="14">
        <v>4734.0789582708903</v>
      </c>
      <c r="F16391" s="36">
        <v>3.2364103031240897E-2</v>
      </c>
    </row>
    <row r="16392" spans="1:6" x14ac:dyDescent="0.4">
      <c r="A16392" s="9" t="s">
        <v>18270</v>
      </c>
      <c r="B16392" s="9" t="s">
        <v>14013</v>
      </c>
      <c r="C16392" s="9" t="s">
        <v>5</v>
      </c>
      <c r="D16392" s="14">
        <v>936489.16881535097</v>
      </c>
      <c r="E16392" s="14">
        <v>4546.0639262881105</v>
      </c>
      <c r="F16392" s="36">
        <v>0.02</v>
      </c>
    </row>
    <row r="16393" spans="1:6" x14ac:dyDescent="0.4">
      <c r="A16393" s="9" t="s">
        <v>18270</v>
      </c>
      <c r="B16393" s="9" t="s">
        <v>14014</v>
      </c>
      <c r="C16393" s="9" t="s">
        <v>5</v>
      </c>
      <c r="D16393" s="14">
        <v>703298.15080159996</v>
      </c>
      <c r="E16393" s="14">
        <v>5096.3634116058001</v>
      </c>
      <c r="F16393" s="36">
        <v>0.02</v>
      </c>
    </row>
    <row r="16394" spans="1:6" x14ac:dyDescent="0.4">
      <c r="A16394" s="9" t="s">
        <v>18270</v>
      </c>
      <c r="B16394" s="9" t="s">
        <v>14015</v>
      </c>
      <c r="C16394" s="9" t="s">
        <v>5</v>
      </c>
      <c r="D16394" s="14">
        <v>1722160</v>
      </c>
      <c r="E16394" s="14">
        <v>4180</v>
      </c>
      <c r="F16394" s="36">
        <v>6.8867809634724594E-2</v>
      </c>
    </row>
    <row r="16395" spans="1:6" x14ac:dyDescent="0.4">
      <c r="A16395" s="9" t="s">
        <v>18270</v>
      </c>
      <c r="B16395" s="9" t="s">
        <v>14016</v>
      </c>
      <c r="C16395" s="9" t="s">
        <v>5</v>
      </c>
      <c r="D16395" s="14">
        <v>561477.76248727797</v>
      </c>
      <c r="E16395" s="14">
        <v>5671.4925503765398</v>
      </c>
      <c r="F16395" s="36">
        <v>0.02</v>
      </c>
    </row>
    <row r="16396" spans="1:6" x14ac:dyDescent="0.4">
      <c r="A16396" s="9" t="s">
        <v>18270</v>
      </c>
      <c r="B16396" s="9" t="s">
        <v>14017</v>
      </c>
      <c r="C16396" s="9" t="s">
        <v>5</v>
      </c>
      <c r="D16396" s="14">
        <v>1189856.2857708901</v>
      </c>
      <c r="E16396" s="14">
        <v>5041.7639227580003</v>
      </c>
      <c r="F16396" s="36">
        <v>6.4099454469348102E-2</v>
      </c>
    </row>
    <row r="16397" spans="1:6" x14ac:dyDescent="0.4">
      <c r="A16397" s="9" t="s">
        <v>18270</v>
      </c>
      <c r="B16397" s="9" t="s">
        <v>14018</v>
      </c>
      <c r="C16397" s="9" t="s">
        <v>5</v>
      </c>
      <c r="D16397" s="14">
        <v>957777.67959998699</v>
      </c>
      <c r="E16397" s="14">
        <v>4275.7932124999397</v>
      </c>
      <c r="F16397" s="36">
        <v>0.02</v>
      </c>
    </row>
    <row r="16398" spans="1:6" x14ac:dyDescent="0.4">
      <c r="A16398" s="9" t="s">
        <v>18270</v>
      </c>
      <c r="B16398" s="9" t="s">
        <v>14019</v>
      </c>
      <c r="C16398" s="9" t="s">
        <v>5</v>
      </c>
      <c r="D16398" s="14">
        <v>394864.33190330397</v>
      </c>
      <c r="E16398" s="14">
        <v>5561.4694634268199</v>
      </c>
      <c r="F16398" s="36">
        <v>0.02</v>
      </c>
    </row>
    <row r="16399" spans="1:6" x14ac:dyDescent="0.4">
      <c r="A16399" s="9" t="s">
        <v>18270</v>
      </c>
      <c r="B16399" s="9" t="s">
        <v>14020</v>
      </c>
      <c r="C16399" s="9" t="s">
        <v>5</v>
      </c>
      <c r="D16399" s="14">
        <v>407719.65815450001</v>
      </c>
      <c r="E16399" s="14">
        <v>4972.1909531036599</v>
      </c>
      <c r="F16399" s="36">
        <v>0.02</v>
      </c>
    </row>
    <row r="16400" spans="1:6" x14ac:dyDescent="0.4">
      <c r="A16400" s="9" t="s">
        <v>18270</v>
      </c>
      <c r="B16400" s="9" t="s">
        <v>14021</v>
      </c>
      <c r="C16400" s="9" t="s">
        <v>5</v>
      </c>
      <c r="D16400" s="14">
        <v>380084.67218327901</v>
      </c>
      <c r="E16400" s="14">
        <v>5206.63934497642</v>
      </c>
      <c r="F16400" s="36">
        <v>0.02</v>
      </c>
    </row>
    <row r="16401" spans="1:6" x14ac:dyDescent="0.4">
      <c r="A16401" s="9" t="s">
        <v>18270</v>
      </c>
      <c r="B16401" s="9" t="s">
        <v>14022</v>
      </c>
      <c r="C16401" s="9" t="s">
        <v>5</v>
      </c>
      <c r="D16401" s="14">
        <v>508714.57828282798</v>
      </c>
      <c r="E16401" s="14">
        <v>4987.39782630224</v>
      </c>
      <c r="F16401" s="36">
        <v>3.1337077931272501E-2</v>
      </c>
    </row>
    <row r="16402" spans="1:6" x14ac:dyDescent="0.4">
      <c r="A16402" s="9" t="s">
        <v>18270</v>
      </c>
      <c r="B16402" s="9" t="s">
        <v>14023</v>
      </c>
      <c r="C16402" s="9" t="s">
        <v>5</v>
      </c>
      <c r="D16402" s="14">
        <v>999020</v>
      </c>
      <c r="E16402" s="14">
        <v>4180</v>
      </c>
      <c r="F16402" s="36">
        <v>7.1103852660128197E-2</v>
      </c>
    </row>
    <row r="16403" spans="1:6" x14ac:dyDescent="0.4">
      <c r="A16403" s="9" t="s">
        <v>18270</v>
      </c>
      <c r="B16403" s="9" t="s">
        <v>14024</v>
      </c>
      <c r="C16403" s="9" t="s">
        <v>5</v>
      </c>
      <c r="D16403" s="14">
        <v>763161.12833625602</v>
      </c>
      <c r="E16403" s="14">
        <v>4569.8271157859599</v>
      </c>
      <c r="F16403" s="36">
        <v>2.08916193279234E-2</v>
      </c>
    </row>
    <row r="16404" spans="1:6" x14ac:dyDescent="0.4">
      <c r="A16404" s="9" t="s">
        <v>18270</v>
      </c>
      <c r="B16404" s="9" t="s">
        <v>14025</v>
      </c>
      <c r="C16404" s="9" t="s">
        <v>5</v>
      </c>
      <c r="D16404" s="14">
        <v>1106703.4659901899</v>
      </c>
      <c r="E16404" s="14">
        <v>4709.3764510220999</v>
      </c>
      <c r="F16404" s="36">
        <v>3.6586152991097999E-2</v>
      </c>
    </row>
    <row r="16405" spans="1:6" x14ac:dyDescent="0.4">
      <c r="A16405" s="9" t="s">
        <v>18270</v>
      </c>
      <c r="B16405" s="9" t="s">
        <v>14040</v>
      </c>
      <c r="C16405" s="9" t="s">
        <v>36</v>
      </c>
      <c r="D16405" s="14">
        <v>3235456.4300715998</v>
      </c>
      <c r="E16405" s="14">
        <v>5568.7718245638498</v>
      </c>
      <c r="F16405" s="36">
        <v>3.8245539484285301E-2</v>
      </c>
    </row>
    <row r="16406" spans="1:6" x14ac:dyDescent="0.4">
      <c r="A16406" s="9" t="s">
        <v>18270</v>
      </c>
      <c r="B16406" s="9" t="s">
        <v>14026</v>
      </c>
      <c r="C16406" s="9" t="s">
        <v>5</v>
      </c>
      <c r="D16406" s="14">
        <v>824771.24611223803</v>
      </c>
      <c r="E16406" s="14">
        <v>4506.9467000668701</v>
      </c>
      <c r="F16406" s="36">
        <v>2.79317978014757E-2</v>
      </c>
    </row>
    <row r="16407" spans="1:6" x14ac:dyDescent="0.4">
      <c r="A16407" s="9" t="s">
        <v>18270</v>
      </c>
      <c r="B16407" s="9" t="s">
        <v>14027</v>
      </c>
      <c r="C16407" s="9" t="s">
        <v>5</v>
      </c>
      <c r="D16407" s="14">
        <v>311046.33333333302</v>
      </c>
      <c r="E16407" s="14">
        <v>6347.8843537414996</v>
      </c>
      <c r="F16407" s="36">
        <v>8.0819360833524395E-2</v>
      </c>
    </row>
    <row r="16408" spans="1:6" x14ac:dyDescent="0.4">
      <c r="A16408" s="9" t="s">
        <v>18270</v>
      </c>
      <c r="B16408" s="9" t="s">
        <v>14028</v>
      </c>
      <c r="C16408" s="9" t="s">
        <v>5</v>
      </c>
      <c r="D16408" s="14">
        <v>299970.24534211599</v>
      </c>
      <c r="E16408" s="14">
        <v>6666.0054520470303</v>
      </c>
      <c r="F16408" s="36">
        <v>0.02</v>
      </c>
    </row>
    <row r="16409" spans="1:6" x14ac:dyDescent="0.4">
      <c r="A16409" s="9" t="s">
        <v>18270</v>
      </c>
      <c r="B16409" s="9" t="s">
        <v>14029</v>
      </c>
      <c r="C16409" s="9" t="s">
        <v>5</v>
      </c>
      <c r="D16409" s="14">
        <v>269396.27904761903</v>
      </c>
      <c r="E16409" s="14">
        <v>7923.4199719887902</v>
      </c>
      <c r="F16409" s="36">
        <v>2.0729791204545701E-2</v>
      </c>
    </row>
    <row r="16410" spans="1:6" x14ac:dyDescent="0.4">
      <c r="A16410" s="9" t="s">
        <v>18270</v>
      </c>
      <c r="B16410" s="9" t="s">
        <v>14030</v>
      </c>
      <c r="C16410" s="9" t="s">
        <v>5</v>
      </c>
      <c r="D16410" s="14">
        <v>691157.77971725597</v>
      </c>
      <c r="E16410" s="14">
        <v>5008.3897080960496</v>
      </c>
      <c r="F16410" s="36">
        <v>5.24483367184874E-2</v>
      </c>
    </row>
    <row r="16411" spans="1:6" x14ac:dyDescent="0.4">
      <c r="A16411" s="9" t="s">
        <v>18270</v>
      </c>
      <c r="B16411" s="9" t="s">
        <v>14031</v>
      </c>
      <c r="C16411" s="9" t="s">
        <v>5</v>
      </c>
      <c r="D16411" s="14">
        <v>798616.28291886195</v>
      </c>
      <c r="E16411" s="14">
        <v>4782.1334306518702</v>
      </c>
      <c r="F16411" s="36">
        <v>6.06836910765471E-2</v>
      </c>
    </row>
    <row r="16412" spans="1:6" x14ac:dyDescent="0.4">
      <c r="A16412" s="9" t="s">
        <v>18270</v>
      </c>
      <c r="B16412" s="9" t="s">
        <v>245</v>
      </c>
      <c r="C16412" s="9" t="s">
        <v>5</v>
      </c>
      <c r="D16412" s="14">
        <v>1596760</v>
      </c>
      <c r="E16412" s="14">
        <v>4180</v>
      </c>
      <c r="F16412" s="36">
        <v>6.8672311031659397E-2</v>
      </c>
    </row>
    <row r="16413" spans="1:6" x14ac:dyDescent="0.4">
      <c r="A16413" s="9" t="s">
        <v>18270</v>
      </c>
      <c r="B16413" s="9" t="s">
        <v>14032</v>
      </c>
      <c r="C16413" s="9" t="s">
        <v>5</v>
      </c>
      <c r="D16413" s="14">
        <v>932140</v>
      </c>
      <c r="E16413" s="14">
        <v>4180</v>
      </c>
      <c r="F16413" s="36">
        <v>3.6078941275583101E-2</v>
      </c>
    </row>
    <row r="16414" spans="1:6" x14ac:dyDescent="0.4">
      <c r="A16414" s="9" t="s">
        <v>18270</v>
      </c>
      <c r="B16414" s="9" t="s">
        <v>14033</v>
      </c>
      <c r="C16414" s="9" t="s">
        <v>5</v>
      </c>
      <c r="D16414" s="14">
        <v>377776.743859649</v>
      </c>
      <c r="E16414" s="14">
        <v>5555.5403508771897</v>
      </c>
      <c r="F16414" s="36">
        <v>4.6252507411582697E-2</v>
      </c>
    </row>
    <row r="16415" spans="1:6" x14ac:dyDescent="0.4">
      <c r="A16415" s="9" t="s">
        <v>18270</v>
      </c>
      <c r="B16415" s="9" t="s">
        <v>14034</v>
      </c>
      <c r="C16415" s="9" t="s">
        <v>5</v>
      </c>
      <c r="D16415" s="14">
        <v>442387.359738131</v>
      </c>
      <c r="E16415" s="14">
        <v>5978.2075640287903</v>
      </c>
      <c r="F16415" s="36">
        <v>0.12974459401546501</v>
      </c>
    </row>
    <row r="16416" spans="1:6" x14ac:dyDescent="0.4">
      <c r="A16416" s="9" t="s">
        <v>18271</v>
      </c>
      <c r="B16416" s="9" t="s">
        <v>13412</v>
      </c>
      <c r="C16416" s="9" t="s">
        <v>5</v>
      </c>
      <c r="D16416" s="14">
        <v>334082.275495924</v>
      </c>
      <c r="E16416" s="14">
        <v>5861.0925525600796</v>
      </c>
      <c r="F16416" s="36">
        <v>0.02</v>
      </c>
    </row>
    <row r="16417" spans="1:6" x14ac:dyDescent="0.4">
      <c r="A16417" s="9" t="s">
        <v>18271</v>
      </c>
      <c r="B16417" s="9" t="s">
        <v>1678</v>
      </c>
      <c r="C16417" s="9" t="s">
        <v>5</v>
      </c>
      <c r="D16417" s="14">
        <v>361084.30525030498</v>
      </c>
      <c r="E16417" s="14">
        <v>5389.3179888105296</v>
      </c>
      <c r="F16417" s="36">
        <v>3.2414822911917697E-2</v>
      </c>
    </row>
    <row r="16418" spans="1:6" x14ac:dyDescent="0.4">
      <c r="A16418" s="9" t="s">
        <v>18271</v>
      </c>
      <c r="B16418" s="9" t="s">
        <v>18918</v>
      </c>
      <c r="C16418" s="9" t="s">
        <v>5</v>
      </c>
      <c r="D16418" s="14">
        <v>486561.13268608402</v>
      </c>
      <c r="E16418" s="14">
        <v>4590.1993649630604</v>
      </c>
      <c r="F16418" s="36">
        <v>2.0353444360502699E-2</v>
      </c>
    </row>
    <row r="16419" spans="1:6" x14ac:dyDescent="0.4">
      <c r="A16419" s="9" t="s">
        <v>18271</v>
      </c>
      <c r="B16419" s="9" t="s">
        <v>14041</v>
      </c>
      <c r="C16419" s="9" t="s">
        <v>5</v>
      </c>
      <c r="D16419" s="14">
        <v>1797400</v>
      </c>
      <c r="E16419" s="14">
        <v>4180</v>
      </c>
      <c r="F16419" s="36">
        <v>6.7974744629285294E-2</v>
      </c>
    </row>
    <row r="16420" spans="1:6" x14ac:dyDescent="0.4">
      <c r="A16420" s="9" t="s">
        <v>18271</v>
      </c>
      <c r="B16420" s="9" t="s">
        <v>14042</v>
      </c>
      <c r="C16420" s="9" t="s">
        <v>5</v>
      </c>
      <c r="D16420" s="14">
        <v>920500</v>
      </c>
      <c r="E16420" s="14">
        <v>4241.9354838709696</v>
      </c>
      <c r="F16420" s="36">
        <v>7.22795684230568E-2</v>
      </c>
    </row>
    <row r="16421" spans="1:6" x14ac:dyDescent="0.4">
      <c r="A16421" s="9" t="s">
        <v>18271</v>
      </c>
      <c r="B16421" s="9" t="s">
        <v>14043</v>
      </c>
      <c r="C16421" s="9" t="s">
        <v>5</v>
      </c>
      <c r="D16421" s="14">
        <v>711898.15925315197</v>
      </c>
      <c r="E16421" s="14">
        <v>5158.6823134286396</v>
      </c>
      <c r="F16421" s="36">
        <v>2.3359589622223599E-2</v>
      </c>
    </row>
    <row r="16422" spans="1:6" x14ac:dyDescent="0.4">
      <c r="A16422" s="9" t="s">
        <v>18271</v>
      </c>
      <c r="B16422" s="9" t="s">
        <v>14063</v>
      </c>
      <c r="C16422" s="9" t="s">
        <v>36</v>
      </c>
      <c r="D16422" s="14">
        <v>4214612.37992696</v>
      </c>
      <c r="E16422" s="14">
        <v>5473.5225713337204</v>
      </c>
      <c r="F16422" s="36">
        <v>3.1148257154516999E-2</v>
      </c>
    </row>
    <row r="16423" spans="1:6" x14ac:dyDescent="0.4">
      <c r="A16423" s="9" t="s">
        <v>18271</v>
      </c>
      <c r="B16423" s="9" t="s">
        <v>14044</v>
      </c>
      <c r="C16423" s="9" t="s">
        <v>5</v>
      </c>
      <c r="D16423" s="14">
        <v>1274651.2100677299</v>
      </c>
      <c r="E16423" s="14">
        <v>4277.3530539185704</v>
      </c>
      <c r="F16423" s="36">
        <v>4.4205763916673503E-2</v>
      </c>
    </row>
    <row r="16424" spans="1:6" x14ac:dyDescent="0.4">
      <c r="A16424" s="9" t="s">
        <v>18271</v>
      </c>
      <c r="B16424" s="9" t="s">
        <v>14045</v>
      </c>
      <c r="C16424" s="9" t="s">
        <v>5</v>
      </c>
      <c r="D16424" s="14">
        <v>1306865.60611314</v>
      </c>
      <c r="E16424" s="14">
        <v>4522.0263187306</v>
      </c>
      <c r="F16424" s="36">
        <v>3.3306718043877699E-2</v>
      </c>
    </row>
    <row r="16425" spans="1:6" x14ac:dyDescent="0.4">
      <c r="A16425" s="9" t="s">
        <v>18271</v>
      </c>
      <c r="B16425" s="9" t="s">
        <v>14046</v>
      </c>
      <c r="C16425" s="9" t="s">
        <v>5</v>
      </c>
      <c r="D16425" s="14">
        <v>706420</v>
      </c>
      <c r="E16425" s="14">
        <v>4180</v>
      </c>
      <c r="F16425" s="36">
        <v>6.4983986311344194E-2</v>
      </c>
    </row>
    <row r="16426" spans="1:6" x14ac:dyDescent="0.4">
      <c r="A16426" s="9" t="s">
        <v>18271</v>
      </c>
      <c r="B16426" s="9" t="s">
        <v>14047</v>
      </c>
      <c r="C16426" s="9" t="s">
        <v>5</v>
      </c>
      <c r="D16426" s="14">
        <v>905376.36262895202</v>
      </c>
      <c r="E16426" s="14">
        <v>4311.3160125188197</v>
      </c>
      <c r="F16426" s="36">
        <v>0.02</v>
      </c>
    </row>
    <row r="16427" spans="1:6" x14ac:dyDescent="0.4">
      <c r="A16427" s="9" t="s">
        <v>18271</v>
      </c>
      <c r="B16427" s="9" t="s">
        <v>14048</v>
      </c>
      <c r="C16427" s="9" t="s">
        <v>5</v>
      </c>
      <c r="D16427" s="14">
        <v>859843.860021509</v>
      </c>
      <c r="E16427" s="14">
        <v>4999.0922094273801</v>
      </c>
      <c r="F16427" s="36">
        <v>6.2837984930391097E-2</v>
      </c>
    </row>
    <row r="16428" spans="1:6" x14ac:dyDescent="0.4">
      <c r="A16428" s="9" t="s">
        <v>18271</v>
      </c>
      <c r="B16428" s="9" t="s">
        <v>14049</v>
      </c>
      <c r="C16428" s="9" t="s">
        <v>5</v>
      </c>
      <c r="D16428" s="14">
        <v>1050736.84050922</v>
      </c>
      <c r="E16428" s="14">
        <v>4649.2780553505499</v>
      </c>
      <c r="F16428" s="36">
        <v>2.34438540099473E-2</v>
      </c>
    </row>
    <row r="16429" spans="1:6" x14ac:dyDescent="0.4">
      <c r="A16429" s="9" t="s">
        <v>18271</v>
      </c>
      <c r="B16429" s="9" t="s">
        <v>14050</v>
      </c>
      <c r="C16429" s="9" t="s">
        <v>5</v>
      </c>
      <c r="D16429" s="14">
        <v>2110900</v>
      </c>
      <c r="E16429" s="14">
        <v>4180</v>
      </c>
      <c r="F16429" s="36">
        <v>4.6577062016179602E-2</v>
      </c>
    </row>
    <row r="16430" spans="1:6" x14ac:dyDescent="0.4">
      <c r="A16430" s="9" t="s">
        <v>18271</v>
      </c>
      <c r="B16430" s="9" t="s">
        <v>14064</v>
      </c>
      <c r="C16430" s="9" t="s">
        <v>36</v>
      </c>
      <c r="D16430" s="14">
        <v>3559677.8648562199</v>
      </c>
      <c r="E16430" s="14">
        <v>6043.5956958509596</v>
      </c>
      <c r="F16430" s="36">
        <v>3.8590979761993903E-2</v>
      </c>
    </row>
    <row r="16431" spans="1:6" x14ac:dyDescent="0.4">
      <c r="A16431" s="9" t="s">
        <v>18271</v>
      </c>
      <c r="B16431" s="9" t="s">
        <v>14051</v>
      </c>
      <c r="C16431" s="9" t="s">
        <v>5</v>
      </c>
      <c r="D16431" s="14">
        <v>1784860</v>
      </c>
      <c r="E16431" s="14">
        <v>4180</v>
      </c>
      <c r="F16431" s="36">
        <v>6.8583091709803798E-2</v>
      </c>
    </row>
    <row r="16432" spans="1:6" x14ac:dyDescent="0.4">
      <c r="A16432" s="9" t="s">
        <v>18271</v>
      </c>
      <c r="B16432" s="9" t="s">
        <v>14052</v>
      </c>
      <c r="C16432" s="9" t="s">
        <v>5</v>
      </c>
      <c r="D16432" s="14">
        <v>651032.48717948701</v>
      </c>
      <c r="E16432" s="14">
        <v>4459.12662451703</v>
      </c>
      <c r="F16432" s="36">
        <v>5.12434566689184E-2</v>
      </c>
    </row>
    <row r="16433" spans="1:6" x14ac:dyDescent="0.4">
      <c r="A16433" s="9" t="s">
        <v>18271</v>
      </c>
      <c r="B16433" s="9" t="s">
        <v>14053</v>
      </c>
      <c r="C16433" s="9" t="s">
        <v>5</v>
      </c>
      <c r="D16433" s="14">
        <v>943192</v>
      </c>
      <c r="E16433" s="14">
        <v>4248.6126126126101</v>
      </c>
      <c r="F16433" s="36">
        <v>6.9601588188096697E-2</v>
      </c>
    </row>
    <row r="16434" spans="1:6" x14ac:dyDescent="0.4">
      <c r="A16434" s="9" t="s">
        <v>18271</v>
      </c>
      <c r="B16434" s="9" t="s">
        <v>2222</v>
      </c>
      <c r="C16434" s="9" t="s">
        <v>5</v>
      </c>
      <c r="D16434" s="14">
        <v>1291620</v>
      </c>
      <c r="E16434" s="14">
        <v>4180</v>
      </c>
      <c r="F16434" s="36">
        <v>7.5149918167958005E-2</v>
      </c>
    </row>
    <row r="16435" spans="1:6" x14ac:dyDescent="0.4">
      <c r="A16435" s="9" t="s">
        <v>18271</v>
      </c>
      <c r="B16435" s="9" t="s">
        <v>14071</v>
      </c>
      <c r="C16435" s="9" t="s">
        <v>790</v>
      </c>
      <c r="D16435" s="14">
        <v>2193732.5</v>
      </c>
      <c r="E16435" s="14">
        <v>4697.5</v>
      </c>
      <c r="F16435" s="36">
        <v>4.1462152066942301E-2</v>
      </c>
    </row>
    <row r="16436" spans="1:6" x14ac:dyDescent="0.4">
      <c r="A16436" s="9" t="s">
        <v>18271</v>
      </c>
      <c r="B16436" s="9" t="s">
        <v>14054</v>
      </c>
      <c r="C16436" s="9" t="s">
        <v>5</v>
      </c>
      <c r="D16436" s="14">
        <v>865260</v>
      </c>
      <c r="E16436" s="14">
        <v>4180</v>
      </c>
      <c r="F16436" s="36">
        <v>5.9176904285186002E-2</v>
      </c>
    </row>
    <row r="16437" spans="1:6" x14ac:dyDescent="0.4">
      <c r="A16437" s="9" t="s">
        <v>18271</v>
      </c>
      <c r="B16437" s="9" t="s">
        <v>14055</v>
      </c>
      <c r="C16437" s="9" t="s">
        <v>5</v>
      </c>
      <c r="D16437" s="14">
        <v>927419.43847564899</v>
      </c>
      <c r="E16437" s="14">
        <v>5095.7112004156497</v>
      </c>
      <c r="F16437" s="36">
        <v>0.02</v>
      </c>
    </row>
    <row r="16438" spans="1:6" x14ac:dyDescent="0.4">
      <c r="A16438" s="9" t="s">
        <v>18271</v>
      </c>
      <c r="B16438" s="9" t="s">
        <v>14056</v>
      </c>
      <c r="C16438" s="9" t="s">
        <v>5</v>
      </c>
      <c r="D16438" s="14">
        <v>1124861.7049261399</v>
      </c>
      <c r="E16438" s="14">
        <v>5798.2562109594901</v>
      </c>
      <c r="F16438" s="36">
        <v>1.9999999999999799E-2</v>
      </c>
    </row>
    <row r="16439" spans="1:6" x14ac:dyDescent="0.4">
      <c r="A16439" s="9" t="s">
        <v>18271</v>
      </c>
      <c r="B16439" s="9" t="s">
        <v>14065</v>
      </c>
      <c r="C16439" s="9" t="s">
        <v>36</v>
      </c>
      <c r="D16439" s="14">
        <v>4797690</v>
      </c>
      <c r="E16439" s="14">
        <v>5415</v>
      </c>
      <c r="F16439" s="36">
        <v>2.8630771350847399E-2</v>
      </c>
    </row>
    <row r="16440" spans="1:6" x14ac:dyDescent="0.4">
      <c r="A16440" s="9" t="s">
        <v>18271</v>
      </c>
      <c r="B16440" s="9" t="s">
        <v>559</v>
      </c>
      <c r="C16440" s="9" t="s">
        <v>5</v>
      </c>
      <c r="D16440" s="14">
        <v>873620</v>
      </c>
      <c r="E16440" s="14">
        <v>4180</v>
      </c>
      <c r="F16440" s="36">
        <v>6.9806207765584494E-2</v>
      </c>
    </row>
    <row r="16441" spans="1:6" x14ac:dyDescent="0.4">
      <c r="A16441" s="9" t="s">
        <v>18271</v>
      </c>
      <c r="B16441" s="9" t="s">
        <v>5814</v>
      </c>
      <c r="C16441" s="9" t="s">
        <v>5</v>
      </c>
      <c r="D16441" s="14">
        <v>802630.85088098899</v>
      </c>
      <c r="E16441" s="14">
        <v>4362.1241895705898</v>
      </c>
      <c r="F16441" s="36">
        <v>4.0601502606300903E-2</v>
      </c>
    </row>
    <row r="16442" spans="1:6" x14ac:dyDescent="0.4">
      <c r="A16442" s="9" t="s">
        <v>18271</v>
      </c>
      <c r="B16442" s="9" t="s">
        <v>626</v>
      </c>
      <c r="C16442" s="9" t="s">
        <v>5</v>
      </c>
      <c r="D16442" s="14">
        <v>325411.92385299999</v>
      </c>
      <c r="E16442" s="14">
        <v>5610.5504112586204</v>
      </c>
      <c r="F16442" s="36">
        <v>1.9999999999999799E-2</v>
      </c>
    </row>
    <row r="16443" spans="1:6" x14ac:dyDescent="0.4">
      <c r="A16443" s="9" t="s">
        <v>18271</v>
      </c>
      <c r="B16443" s="9" t="s">
        <v>17488</v>
      </c>
      <c r="C16443" s="9" t="s">
        <v>5</v>
      </c>
      <c r="D16443" s="14">
        <v>389024.572704783</v>
      </c>
      <c r="E16443" s="14">
        <v>5638.03728557656</v>
      </c>
      <c r="F16443" s="36">
        <v>8.9139886966500506E-2</v>
      </c>
    </row>
    <row r="16444" spans="1:6" x14ac:dyDescent="0.4">
      <c r="A16444" s="9" t="s">
        <v>18271</v>
      </c>
      <c r="B16444" s="9" t="s">
        <v>14057</v>
      </c>
      <c r="C16444" s="9" t="s">
        <v>5</v>
      </c>
      <c r="D16444" s="14">
        <v>1743060</v>
      </c>
      <c r="E16444" s="14">
        <v>4180</v>
      </c>
      <c r="F16444" s="36">
        <v>6.8289582223755002E-2</v>
      </c>
    </row>
    <row r="16445" spans="1:6" x14ac:dyDescent="0.4">
      <c r="A16445" s="9" t="s">
        <v>18271</v>
      </c>
      <c r="B16445" s="9" t="s">
        <v>18919</v>
      </c>
      <c r="C16445" s="9" t="s">
        <v>5</v>
      </c>
      <c r="D16445" s="14">
        <v>312602.49624100002</v>
      </c>
      <c r="E16445" s="14">
        <v>5898.1603064339597</v>
      </c>
      <c r="F16445" s="36">
        <v>0.02</v>
      </c>
    </row>
    <row r="16446" spans="1:6" x14ac:dyDescent="0.4">
      <c r="A16446" s="9" t="s">
        <v>18271</v>
      </c>
      <c r="B16446" s="9" t="s">
        <v>14058</v>
      </c>
      <c r="C16446" s="9" t="s">
        <v>5</v>
      </c>
      <c r="D16446" s="14">
        <v>838180</v>
      </c>
      <c r="E16446" s="14">
        <v>4254.7208121827398</v>
      </c>
      <c r="F16446" s="36">
        <v>3.5397470022790103E-2</v>
      </c>
    </row>
    <row r="16447" spans="1:6" x14ac:dyDescent="0.4">
      <c r="A16447" s="9" t="s">
        <v>18271</v>
      </c>
      <c r="B16447" s="9" t="s">
        <v>18920</v>
      </c>
      <c r="C16447" s="9" t="s">
        <v>5</v>
      </c>
      <c r="D16447" s="14">
        <v>458143.09206870402</v>
      </c>
      <c r="E16447" s="14">
        <v>5266.0125525138401</v>
      </c>
      <c r="F16447" s="36">
        <v>9.9446148873857401E-2</v>
      </c>
    </row>
    <row r="16448" spans="1:6" x14ac:dyDescent="0.4">
      <c r="A16448" s="9" t="s">
        <v>18271</v>
      </c>
      <c r="B16448" s="9" t="s">
        <v>14059</v>
      </c>
      <c r="C16448" s="9" t="s">
        <v>5</v>
      </c>
      <c r="D16448" s="14">
        <v>623189.05914950895</v>
      </c>
      <c r="E16448" s="14">
        <v>4327.7017996493696</v>
      </c>
      <c r="F16448" s="36">
        <v>0.02</v>
      </c>
    </row>
    <row r="16449" spans="1:6" x14ac:dyDescent="0.4">
      <c r="A16449" s="9" t="s">
        <v>18271</v>
      </c>
      <c r="B16449" s="9" t="s">
        <v>29</v>
      </c>
      <c r="C16449" s="9" t="s">
        <v>5</v>
      </c>
      <c r="D16449" s="14">
        <v>877711.03902757901</v>
      </c>
      <c r="E16449" s="14">
        <v>4345.1041536018702</v>
      </c>
      <c r="F16449" s="36">
        <v>0.02</v>
      </c>
    </row>
    <row r="16450" spans="1:6" x14ac:dyDescent="0.4">
      <c r="A16450" s="9" t="s">
        <v>18271</v>
      </c>
      <c r="B16450" s="9" t="s">
        <v>14060</v>
      </c>
      <c r="C16450" s="9" t="s">
        <v>5</v>
      </c>
      <c r="D16450" s="14">
        <v>781714.288316914</v>
      </c>
      <c r="E16450" s="14">
        <v>4625.5283332361796</v>
      </c>
      <c r="F16450" s="36">
        <v>0.02</v>
      </c>
    </row>
    <row r="16451" spans="1:6" x14ac:dyDescent="0.4">
      <c r="A16451" s="9" t="s">
        <v>18271</v>
      </c>
      <c r="B16451" s="9" t="s">
        <v>164</v>
      </c>
      <c r="C16451" s="9" t="s">
        <v>5</v>
      </c>
      <c r="D16451" s="14">
        <v>596617.22799055302</v>
      </c>
      <c r="E16451" s="14">
        <v>4354.8702773033001</v>
      </c>
      <c r="F16451" s="36">
        <v>0.02</v>
      </c>
    </row>
    <row r="16452" spans="1:6" x14ac:dyDescent="0.4">
      <c r="A16452" s="9" t="s">
        <v>18271</v>
      </c>
      <c r="B16452" s="9" t="s">
        <v>14066</v>
      </c>
      <c r="C16452" s="9" t="s">
        <v>36</v>
      </c>
      <c r="D16452" s="14">
        <v>2296012.4010821702</v>
      </c>
      <c r="E16452" s="14">
        <v>6360.1451553522702</v>
      </c>
      <c r="F16452" s="36">
        <v>1.9999999999999799E-2</v>
      </c>
    </row>
    <row r="16453" spans="1:6" x14ac:dyDescent="0.4">
      <c r="A16453" s="9" t="s">
        <v>18271</v>
      </c>
      <c r="B16453" s="9" t="s">
        <v>14067</v>
      </c>
      <c r="C16453" s="9" t="s">
        <v>36</v>
      </c>
      <c r="D16453" s="14">
        <v>1106038.79615093</v>
      </c>
      <c r="E16453" s="14">
        <v>6912.7424759432897</v>
      </c>
      <c r="F16453" s="36">
        <v>4.1159077922168198E-2</v>
      </c>
    </row>
    <row r="16454" spans="1:6" x14ac:dyDescent="0.4">
      <c r="A16454" s="9" t="s">
        <v>18271</v>
      </c>
      <c r="B16454" s="9" t="s">
        <v>14068</v>
      </c>
      <c r="C16454" s="9" t="s">
        <v>36</v>
      </c>
      <c r="D16454" s="14">
        <v>4954725</v>
      </c>
      <c r="E16454" s="14">
        <v>5415</v>
      </c>
      <c r="F16454" s="36">
        <v>2.7774209748788099E-2</v>
      </c>
    </row>
    <row r="16455" spans="1:6" x14ac:dyDescent="0.4">
      <c r="A16455" s="9" t="s">
        <v>18271</v>
      </c>
      <c r="B16455" s="9" t="s">
        <v>14061</v>
      </c>
      <c r="C16455" s="9" t="s">
        <v>5</v>
      </c>
      <c r="D16455" s="14">
        <v>1133257.6955283501</v>
      </c>
      <c r="E16455" s="14">
        <v>4444.1478256013597</v>
      </c>
      <c r="F16455" s="36">
        <v>0.02</v>
      </c>
    </row>
    <row r="16456" spans="1:6" x14ac:dyDescent="0.4">
      <c r="A16456" s="9" t="s">
        <v>18271</v>
      </c>
      <c r="B16456" s="9" t="s">
        <v>14062</v>
      </c>
      <c r="C16456" s="9" t="s">
        <v>5</v>
      </c>
      <c r="D16456" s="14">
        <v>1588400</v>
      </c>
      <c r="E16456" s="14">
        <v>4180</v>
      </c>
      <c r="F16456" s="36">
        <v>5.6406003278012498E-2</v>
      </c>
    </row>
    <row r="16457" spans="1:6" x14ac:dyDescent="0.4">
      <c r="A16457" s="9" t="s">
        <v>18271</v>
      </c>
      <c r="B16457" s="9" t="s">
        <v>14069</v>
      </c>
      <c r="C16457" s="9" t="s">
        <v>36</v>
      </c>
      <c r="D16457" s="14">
        <v>5761560</v>
      </c>
      <c r="E16457" s="14">
        <v>5415</v>
      </c>
      <c r="F16457" s="36">
        <v>2.9203643035028599E-2</v>
      </c>
    </row>
    <row r="16458" spans="1:6" x14ac:dyDescent="0.4">
      <c r="A16458" s="9" t="s">
        <v>18271</v>
      </c>
      <c r="B16458" s="9" t="s">
        <v>14070</v>
      </c>
      <c r="C16458" s="9" t="s">
        <v>36</v>
      </c>
      <c r="D16458" s="14">
        <v>3367989.1943014301</v>
      </c>
      <c r="E16458" s="14">
        <v>5557.7379443917898</v>
      </c>
      <c r="F16458" s="36">
        <v>2.9477163837041499E-2</v>
      </c>
    </row>
    <row r="16459" spans="1:6" x14ac:dyDescent="0.4">
      <c r="A16459" s="9" t="s">
        <v>18272</v>
      </c>
      <c r="B16459" s="9" t="s">
        <v>18921</v>
      </c>
      <c r="C16459" s="9" t="s">
        <v>5</v>
      </c>
      <c r="D16459" s="14">
        <v>881980</v>
      </c>
      <c r="E16459" s="14">
        <v>4180</v>
      </c>
      <c r="F16459" s="36">
        <v>2.0793004858483899E-2</v>
      </c>
    </row>
    <row r="16460" spans="1:6" x14ac:dyDescent="0.4">
      <c r="A16460" s="9" t="s">
        <v>18272</v>
      </c>
      <c r="B16460" s="9" t="s">
        <v>18922</v>
      </c>
      <c r="C16460" s="9" t="s">
        <v>5</v>
      </c>
      <c r="D16460" s="14">
        <v>716861.63157894695</v>
      </c>
      <c r="E16460" s="14">
        <v>4843.6596728307204</v>
      </c>
      <c r="F16460" s="36">
        <v>3.4600406865020097E-2</v>
      </c>
    </row>
    <row r="16461" spans="1:6" x14ac:dyDescent="0.4">
      <c r="A16461" s="9" t="s">
        <v>18272</v>
      </c>
      <c r="B16461" s="9" t="s">
        <v>14097</v>
      </c>
      <c r="C16461" s="9" t="s">
        <v>36</v>
      </c>
      <c r="D16461" s="14">
        <v>3189330.1075681201</v>
      </c>
      <c r="E16461" s="14">
        <v>5644.8320487931296</v>
      </c>
      <c r="F16461" s="36">
        <v>1.9999999999999799E-2</v>
      </c>
    </row>
    <row r="16462" spans="1:6" x14ac:dyDescent="0.4">
      <c r="A16462" s="9" t="s">
        <v>18272</v>
      </c>
      <c r="B16462" s="9" t="s">
        <v>18923</v>
      </c>
      <c r="C16462" s="9" t="s">
        <v>5</v>
      </c>
      <c r="D16462" s="14">
        <v>376106.907902746</v>
      </c>
      <c r="E16462" s="14">
        <v>6066.2404500442999</v>
      </c>
      <c r="F16462" s="36">
        <v>9.0031336265135903E-2</v>
      </c>
    </row>
    <row r="16463" spans="1:6" x14ac:dyDescent="0.4">
      <c r="A16463" s="9" t="s">
        <v>18272</v>
      </c>
      <c r="B16463" s="9" t="s">
        <v>5476</v>
      </c>
      <c r="C16463" s="9" t="s">
        <v>5</v>
      </c>
      <c r="D16463" s="14">
        <v>423880.464580075</v>
      </c>
      <c r="E16463" s="14">
        <v>4872.1892480468396</v>
      </c>
      <c r="F16463" s="36">
        <v>1.9999999999999799E-2</v>
      </c>
    </row>
    <row r="16464" spans="1:6" x14ac:dyDescent="0.4">
      <c r="A16464" s="9" t="s">
        <v>18272</v>
      </c>
      <c r="B16464" s="9" t="s">
        <v>14101</v>
      </c>
      <c r="C16464" s="9" t="s">
        <v>790</v>
      </c>
      <c r="D16464" s="14">
        <v>2199509.2262470601</v>
      </c>
      <c r="E16464" s="14">
        <v>4987.5492658663497</v>
      </c>
      <c r="F16464" s="36">
        <v>0.02</v>
      </c>
    </row>
    <row r="16465" spans="1:6" x14ac:dyDescent="0.4">
      <c r="A16465" s="9" t="s">
        <v>18272</v>
      </c>
      <c r="B16465" s="9" t="s">
        <v>14072</v>
      </c>
      <c r="C16465" s="9" t="s">
        <v>5</v>
      </c>
      <c r="D16465" s="14">
        <v>297092.449081356</v>
      </c>
      <c r="E16465" s="14">
        <v>6321.1159379011797</v>
      </c>
      <c r="F16465" s="36">
        <v>0.02</v>
      </c>
    </row>
    <row r="16466" spans="1:6" x14ac:dyDescent="0.4">
      <c r="A16466" s="9" t="s">
        <v>18272</v>
      </c>
      <c r="B16466" s="9" t="s">
        <v>14073</v>
      </c>
      <c r="C16466" s="9" t="s">
        <v>5</v>
      </c>
      <c r="D16466" s="14">
        <v>882368</v>
      </c>
      <c r="E16466" s="14">
        <v>4242.1538461538503</v>
      </c>
      <c r="F16466" s="36">
        <v>7.5562080413239294E-2</v>
      </c>
    </row>
    <row r="16467" spans="1:6" x14ac:dyDescent="0.4">
      <c r="A16467" s="9" t="s">
        <v>18272</v>
      </c>
      <c r="B16467" s="9" t="s">
        <v>14098</v>
      </c>
      <c r="C16467" s="9" t="s">
        <v>36</v>
      </c>
      <c r="D16467" s="14">
        <v>3871040</v>
      </c>
      <c r="E16467" s="14">
        <v>5498.6363636363603</v>
      </c>
      <c r="F16467" s="36">
        <v>2.9608446058635E-2</v>
      </c>
    </row>
    <row r="16468" spans="1:6" x14ac:dyDescent="0.4">
      <c r="A16468" s="9" t="s">
        <v>18272</v>
      </c>
      <c r="B16468" s="9" t="s">
        <v>14074</v>
      </c>
      <c r="C16468" s="9" t="s">
        <v>5</v>
      </c>
      <c r="D16468" s="14">
        <v>334744.18625277199</v>
      </c>
      <c r="E16468" s="14">
        <v>7122.2167287823704</v>
      </c>
      <c r="F16468" s="36">
        <v>7.6393270948092298E-2</v>
      </c>
    </row>
    <row r="16469" spans="1:6" x14ac:dyDescent="0.4">
      <c r="A16469" s="9" t="s">
        <v>18272</v>
      </c>
      <c r="B16469" s="9" t="s">
        <v>17492</v>
      </c>
      <c r="C16469" s="9" t="s">
        <v>5</v>
      </c>
      <c r="D16469" s="14">
        <v>344826.2518952</v>
      </c>
      <c r="E16469" s="14">
        <v>5224.6401802302998</v>
      </c>
      <c r="F16469" s="36">
        <v>0.02</v>
      </c>
    </row>
    <row r="16470" spans="1:6" x14ac:dyDescent="0.4">
      <c r="A16470" s="9" t="s">
        <v>18272</v>
      </c>
      <c r="B16470" s="9" t="s">
        <v>14075</v>
      </c>
      <c r="C16470" s="9" t="s">
        <v>5</v>
      </c>
      <c r="D16470" s="14">
        <v>348136.58</v>
      </c>
      <c r="E16470" s="14">
        <v>6568.6147169811302</v>
      </c>
      <c r="F16470" s="36">
        <v>7.6292142612703506E-2</v>
      </c>
    </row>
    <row r="16471" spans="1:6" x14ac:dyDescent="0.4">
      <c r="A16471" s="9" t="s">
        <v>18272</v>
      </c>
      <c r="B16471" s="9" t="s">
        <v>18924</v>
      </c>
      <c r="C16471" s="9" t="s">
        <v>790</v>
      </c>
      <c r="D16471" s="14">
        <v>1971734.2838840401</v>
      </c>
      <c r="E16471" s="14">
        <v>5004.4017357462999</v>
      </c>
      <c r="F16471" s="36">
        <v>4.4011892355494603E-2</v>
      </c>
    </row>
    <row r="16472" spans="1:6" x14ac:dyDescent="0.4">
      <c r="A16472" s="9" t="s">
        <v>18272</v>
      </c>
      <c r="B16472" s="9" t="s">
        <v>14076</v>
      </c>
      <c r="C16472" s="9" t="s">
        <v>5</v>
      </c>
      <c r="D16472" s="14">
        <v>986966.42082933104</v>
      </c>
      <c r="E16472" s="14">
        <v>4199.85710991205</v>
      </c>
      <c r="F16472" s="36">
        <v>0.02</v>
      </c>
    </row>
    <row r="16473" spans="1:6" x14ac:dyDescent="0.4">
      <c r="A16473" s="9" t="s">
        <v>18272</v>
      </c>
      <c r="B16473" s="9" t="s">
        <v>14077</v>
      </c>
      <c r="C16473" s="9" t="s">
        <v>5</v>
      </c>
      <c r="D16473" s="14">
        <v>1228920</v>
      </c>
      <c r="E16473" s="14">
        <v>4180</v>
      </c>
      <c r="F16473" s="36">
        <v>6.9853311126012702E-2</v>
      </c>
    </row>
    <row r="16474" spans="1:6" x14ac:dyDescent="0.4">
      <c r="A16474" s="9" t="s">
        <v>18272</v>
      </c>
      <c r="B16474" s="9" t="s">
        <v>14078</v>
      </c>
      <c r="C16474" s="9" t="s">
        <v>5</v>
      </c>
      <c r="D16474" s="14">
        <v>708545.09836065595</v>
      </c>
      <c r="E16474" s="14">
        <v>4661.4809102674699</v>
      </c>
      <c r="F16474" s="36">
        <v>3.3890663403402597E-2</v>
      </c>
    </row>
    <row r="16475" spans="1:6" x14ac:dyDescent="0.4">
      <c r="A16475" s="9" t="s">
        <v>18272</v>
      </c>
      <c r="B16475" s="9" t="s">
        <v>14099</v>
      </c>
      <c r="C16475" s="9" t="s">
        <v>36</v>
      </c>
      <c r="D16475" s="14">
        <v>1958869.3885693101</v>
      </c>
      <c r="E16475" s="14">
        <v>6278.4275274657402</v>
      </c>
      <c r="F16475" s="36">
        <v>0.02</v>
      </c>
    </row>
    <row r="16476" spans="1:6" x14ac:dyDescent="0.4">
      <c r="A16476" s="9" t="s">
        <v>18272</v>
      </c>
      <c r="B16476" s="9" t="s">
        <v>14079</v>
      </c>
      <c r="C16476" s="9" t="s">
        <v>5</v>
      </c>
      <c r="D16476" s="14">
        <v>380491.30769230798</v>
      </c>
      <c r="E16476" s="14">
        <v>6560.1949602122004</v>
      </c>
      <c r="F16476" s="36">
        <v>9.5258950511645707E-2</v>
      </c>
    </row>
    <row r="16477" spans="1:6" x14ac:dyDescent="0.4">
      <c r="A16477" s="9" t="s">
        <v>18272</v>
      </c>
      <c r="B16477" s="9" t="s">
        <v>14080</v>
      </c>
      <c r="C16477" s="9" t="s">
        <v>5</v>
      </c>
      <c r="D16477" s="14">
        <v>422274.26868905697</v>
      </c>
      <c r="E16477" s="14">
        <v>4910.1659149890402</v>
      </c>
      <c r="F16477" s="36">
        <v>2.0683840326438201E-2</v>
      </c>
    </row>
    <row r="16478" spans="1:6" x14ac:dyDescent="0.4">
      <c r="A16478" s="9" t="s">
        <v>18272</v>
      </c>
      <c r="B16478" s="9" t="s">
        <v>12208</v>
      </c>
      <c r="C16478" s="9" t="s">
        <v>36</v>
      </c>
      <c r="D16478" s="14">
        <v>4579315.6518526301</v>
      </c>
      <c r="E16478" s="14">
        <v>5716.9983169196403</v>
      </c>
      <c r="F16478" s="36">
        <v>3.4742257638937998E-2</v>
      </c>
    </row>
    <row r="16479" spans="1:6" x14ac:dyDescent="0.4">
      <c r="A16479" s="9" t="s">
        <v>18272</v>
      </c>
      <c r="B16479" s="9" t="s">
        <v>14081</v>
      </c>
      <c r="C16479" s="9" t="s">
        <v>5</v>
      </c>
      <c r="D16479" s="14">
        <v>558666.73417143896</v>
      </c>
      <c r="E16479" s="14">
        <v>5172.8401312170299</v>
      </c>
      <c r="F16479" s="36">
        <v>0.02</v>
      </c>
    </row>
    <row r="16480" spans="1:6" x14ac:dyDescent="0.4">
      <c r="A16480" s="9" t="s">
        <v>18272</v>
      </c>
      <c r="B16480" s="9" t="s">
        <v>14082</v>
      </c>
      <c r="C16480" s="9" t="s">
        <v>5</v>
      </c>
      <c r="D16480" s="14">
        <v>923780</v>
      </c>
      <c r="E16480" s="14">
        <v>4180</v>
      </c>
      <c r="F16480" s="36">
        <v>7.4140563176984003E-2</v>
      </c>
    </row>
    <row r="16481" spans="1:6" x14ac:dyDescent="0.4">
      <c r="A16481" s="9" t="s">
        <v>18272</v>
      </c>
      <c r="B16481" s="9" t="s">
        <v>18925</v>
      </c>
      <c r="C16481" s="9" t="s">
        <v>5</v>
      </c>
      <c r="D16481" s="14">
        <v>313564.42752680002</v>
      </c>
      <c r="E16481" s="14">
        <v>7126.4642619727301</v>
      </c>
      <c r="F16481" s="36">
        <v>0.02</v>
      </c>
    </row>
    <row r="16482" spans="1:6" x14ac:dyDescent="0.4">
      <c r="A16482" s="9" t="s">
        <v>18272</v>
      </c>
      <c r="B16482" s="9" t="s">
        <v>14083</v>
      </c>
      <c r="C16482" s="9" t="s">
        <v>5</v>
      </c>
      <c r="D16482" s="14">
        <v>487630.91753286897</v>
      </c>
      <c r="E16482" s="14">
        <v>5478.9990734030298</v>
      </c>
      <c r="F16482" s="36">
        <v>0.02</v>
      </c>
    </row>
    <row r="16483" spans="1:6" x14ac:dyDescent="0.4">
      <c r="A16483" s="9" t="s">
        <v>18272</v>
      </c>
      <c r="B16483" s="9" t="s">
        <v>14084</v>
      </c>
      <c r="C16483" s="9" t="s">
        <v>5</v>
      </c>
      <c r="D16483" s="14">
        <v>888724</v>
      </c>
      <c r="E16483" s="14">
        <v>4252.2679425837296</v>
      </c>
      <c r="F16483" s="36">
        <v>4.2324345391957501E-2</v>
      </c>
    </row>
    <row r="16484" spans="1:6" x14ac:dyDescent="0.4">
      <c r="A16484" s="9" t="s">
        <v>18272</v>
      </c>
      <c r="B16484" s="9" t="s">
        <v>14085</v>
      </c>
      <c r="C16484" s="9" t="s">
        <v>5</v>
      </c>
      <c r="D16484" s="14">
        <v>216316.71547995001</v>
      </c>
      <c r="E16484" s="14">
        <v>9832.5779763613591</v>
      </c>
      <c r="F16484" s="36">
        <v>0.02</v>
      </c>
    </row>
    <row r="16485" spans="1:6" x14ac:dyDescent="0.4">
      <c r="A16485" s="9" t="s">
        <v>18272</v>
      </c>
      <c r="B16485" s="9" t="s">
        <v>14102</v>
      </c>
      <c r="C16485" s="9" t="s">
        <v>790</v>
      </c>
      <c r="D16485" s="14">
        <v>3339922.5</v>
      </c>
      <c r="E16485" s="14">
        <v>4697.5</v>
      </c>
      <c r="F16485" s="36">
        <v>4.6216006354012198E-2</v>
      </c>
    </row>
    <row r="16486" spans="1:6" x14ac:dyDescent="0.4">
      <c r="A16486" s="9" t="s">
        <v>18272</v>
      </c>
      <c r="B16486" s="9" t="s">
        <v>14086</v>
      </c>
      <c r="C16486" s="9" t="s">
        <v>5</v>
      </c>
      <c r="D16486" s="14">
        <v>819280</v>
      </c>
      <c r="E16486" s="14">
        <v>4180</v>
      </c>
      <c r="F16486" s="36">
        <v>7.0466952286733803E-2</v>
      </c>
    </row>
    <row r="16487" spans="1:6" x14ac:dyDescent="0.4">
      <c r="A16487" s="9" t="s">
        <v>18272</v>
      </c>
      <c r="B16487" s="9" t="s">
        <v>14087</v>
      </c>
      <c r="C16487" s="9" t="s">
        <v>5</v>
      </c>
      <c r="D16487" s="14">
        <v>861080</v>
      </c>
      <c r="E16487" s="14">
        <v>4180</v>
      </c>
      <c r="F16487" s="36">
        <v>7.26867741582502E-2</v>
      </c>
    </row>
    <row r="16488" spans="1:6" x14ac:dyDescent="0.4">
      <c r="A16488" s="9" t="s">
        <v>18272</v>
      </c>
      <c r="B16488" s="9" t="s">
        <v>9595</v>
      </c>
      <c r="C16488" s="9" t="s">
        <v>5</v>
      </c>
      <c r="D16488" s="14">
        <v>812420</v>
      </c>
      <c r="E16488" s="14">
        <v>4298.5185185185201</v>
      </c>
      <c r="F16488" s="36">
        <v>6.0227163666684201E-2</v>
      </c>
    </row>
    <row r="16489" spans="1:6" x14ac:dyDescent="0.4">
      <c r="A16489" s="9" t="s">
        <v>18272</v>
      </c>
      <c r="B16489" s="9" t="s">
        <v>14088</v>
      </c>
      <c r="C16489" s="9" t="s">
        <v>5</v>
      </c>
      <c r="D16489" s="14">
        <v>286002.34875</v>
      </c>
      <c r="E16489" s="14">
        <v>7729.7932094594598</v>
      </c>
      <c r="F16489" s="36">
        <v>0.10268943194832</v>
      </c>
    </row>
    <row r="16490" spans="1:6" x14ac:dyDescent="0.4">
      <c r="A16490" s="9" t="s">
        <v>18272</v>
      </c>
      <c r="B16490" s="9" t="s">
        <v>18926</v>
      </c>
      <c r="C16490" s="9" t="s">
        <v>5</v>
      </c>
      <c r="D16490" s="14">
        <v>902880</v>
      </c>
      <c r="E16490" s="14">
        <v>4180</v>
      </c>
      <c r="F16490" s="36">
        <v>7.2838510700881098E-2</v>
      </c>
    </row>
    <row r="16491" spans="1:6" x14ac:dyDescent="0.4">
      <c r="A16491" s="9" t="s">
        <v>18272</v>
      </c>
      <c r="B16491" s="9" t="s">
        <v>1504</v>
      </c>
      <c r="C16491" s="9" t="s">
        <v>5</v>
      </c>
      <c r="D16491" s="14">
        <v>810390.67579617805</v>
      </c>
      <c r="E16491" s="14">
        <v>4477.2965513601002</v>
      </c>
      <c r="F16491" s="36">
        <v>2.0626001276489399E-2</v>
      </c>
    </row>
    <row r="16492" spans="1:6" x14ac:dyDescent="0.4">
      <c r="A16492" s="9" t="s">
        <v>18272</v>
      </c>
      <c r="B16492" s="9" t="s">
        <v>14090</v>
      </c>
      <c r="C16492" s="9" t="s">
        <v>5</v>
      </c>
      <c r="D16492" s="14">
        <v>732585.53819769295</v>
      </c>
      <c r="E16492" s="14">
        <v>4466.9849890103196</v>
      </c>
      <c r="F16492" s="36">
        <v>3.7576893239965201E-2</v>
      </c>
    </row>
    <row r="16493" spans="1:6" x14ac:dyDescent="0.4">
      <c r="A16493" s="9" t="s">
        <v>18272</v>
      </c>
      <c r="B16493" s="9" t="s">
        <v>17495</v>
      </c>
      <c r="C16493" s="9" t="s">
        <v>5</v>
      </c>
      <c r="D16493" s="14">
        <v>273904.54947919998</v>
      </c>
      <c r="E16493" s="14">
        <v>5954.4467278087004</v>
      </c>
      <c r="F16493" s="36">
        <v>0.02</v>
      </c>
    </row>
    <row r="16494" spans="1:6" x14ac:dyDescent="0.4">
      <c r="A16494" s="9" t="s">
        <v>18272</v>
      </c>
      <c r="B16494" s="9" t="s">
        <v>14091</v>
      </c>
      <c r="C16494" s="9" t="s">
        <v>5</v>
      </c>
      <c r="D16494" s="14">
        <v>633505.81854799704</v>
      </c>
      <c r="E16494" s="14">
        <v>4399.3459621388702</v>
      </c>
      <c r="F16494" s="36">
        <v>5.46692658262675E-2</v>
      </c>
    </row>
    <row r="16495" spans="1:6" x14ac:dyDescent="0.4">
      <c r="A16495" s="9" t="s">
        <v>18272</v>
      </c>
      <c r="B16495" s="9" t="s">
        <v>14092</v>
      </c>
      <c r="C16495" s="9" t="s">
        <v>5</v>
      </c>
      <c r="D16495" s="14">
        <v>340340.17490899999</v>
      </c>
      <c r="E16495" s="14">
        <v>5236.0026909076896</v>
      </c>
      <c r="F16495" s="36">
        <v>0.02</v>
      </c>
    </row>
    <row r="16496" spans="1:6" x14ac:dyDescent="0.4">
      <c r="A16496" s="9" t="s">
        <v>18272</v>
      </c>
      <c r="B16496" s="9" t="s">
        <v>14093</v>
      </c>
      <c r="C16496" s="9" t="s">
        <v>5</v>
      </c>
      <c r="D16496" s="14">
        <v>321247.86835398799</v>
      </c>
      <c r="E16496" s="14">
        <v>6061.2805349808996</v>
      </c>
      <c r="F16496" s="36">
        <v>0.02</v>
      </c>
    </row>
    <row r="16497" spans="1:6" x14ac:dyDescent="0.4">
      <c r="A16497" s="9" t="s">
        <v>18272</v>
      </c>
      <c r="B16497" s="9" t="s">
        <v>14094</v>
      </c>
      <c r="C16497" s="9" t="s">
        <v>5</v>
      </c>
      <c r="D16497" s="14">
        <v>1095160</v>
      </c>
      <c r="E16497" s="14">
        <v>4180</v>
      </c>
      <c r="F16497" s="36">
        <v>7.3818780680634105E-2</v>
      </c>
    </row>
    <row r="16498" spans="1:6" x14ac:dyDescent="0.4">
      <c r="A16498" s="9" t="s">
        <v>18272</v>
      </c>
      <c r="B16498" s="9" t="s">
        <v>14095</v>
      </c>
      <c r="C16498" s="9" t="s">
        <v>5</v>
      </c>
      <c r="D16498" s="14">
        <v>583515.99397802004</v>
      </c>
      <c r="E16498" s="14">
        <v>6274.3655266453798</v>
      </c>
      <c r="F16498" s="36">
        <v>0.02</v>
      </c>
    </row>
    <row r="16499" spans="1:6" x14ac:dyDescent="0.4">
      <c r="A16499" s="9" t="s">
        <v>18272</v>
      </c>
      <c r="B16499" s="9" t="s">
        <v>11175</v>
      </c>
      <c r="C16499" s="9" t="s">
        <v>5</v>
      </c>
      <c r="D16499" s="14">
        <v>1785296</v>
      </c>
      <c r="E16499" s="14">
        <v>4250.7047619047598</v>
      </c>
      <c r="F16499" s="36">
        <v>6.8964267325650794E-2</v>
      </c>
    </row>
    <row r="16500" spans="1:6" x14ac:dyDescent="0.4">
      <c r="A16500" s="9" t="s">
        <v>18272</v>
      </c>
      <c r="B16500" s="9" t="s">
        <v>14100</v>
      </c>
      <c r="C16500" s="9" t="s">
        <v>36</v>
      </c>
      <c r="D16500" s="14">
        <v>3221499.1448840802</v>
      </c>
      <c r="E16500" s="14">
        <v>5592.8804598682</v>
      </c>
      <c r="F16500" s="36">
        <v>3.7035367503939397E-2</v>
      </c>
    </row>
    <row r="16501" spans="1:6" x14ac:dyDescent="0.4">
      <c r="A16501" s="9" t="s">
        <v>18272</v>
      </c>
      <c r="B16501" s="9" t="s">
        <v>14096</v>
      </c>
      <c r="C16501" s="9" t="s">
        <v>5</v>
      </c>
      <c r="D16501" s="14">
        <v>1191300</v>
      </c>
      <c r="E16501" s="14">
        <v>4180</v>
      </c>
      <c r="F16501" s="36">
        <v>5.8889478479514402E-2</v>
      </c>
    </row>
    <row r="16502" spans="1:6" x14ac:dyDescent="0.4">
      <c r="A16502" s="9" t="s">
        <v>18272</v>
      </c>
      <c r="B16502" s="9" t="s">
        <v>18927</v>
      </c>
      <c r="C16502" s="9" t="s">
        <v>5</v>
      </c>
      <c r="D16502" s="14">
        <v>635360</v>
      </c>
      <c r="E16502" s="14">
        <v>4180</v>
      </c>
      <c r="F16502" s="36">
        <v>3.03533950110133E-2</v>
      </c>
    </row>
    <row r="16503" spans="1:6" x14ac:dyDescent="0.4">
      <c r="A16503" s="9" t="s">
        <v>18272</v>
      </c>
      <c r="B16503" s="9" t="s">
        <v>14103</v>
      </c>
      <c r="C16503" s="9" t="s">
        <v>790</v>
      </c>
      <c r="D16503" s="14">
        <v>2127967.5</v>
      </c>
      <c r="E16503" s="14">
        <v>4697.5</v>
      </c>
      <c r="F16503" s="36">
        <v>4.7843904373649798E-2</v>
      </c>
    </row>
    <row r="16504" spans="1:6" x14ac:dyDescent="0.4">
      <c r="A16504" s="9" t="s">
        <v>18273</v>
      </c>
      <c r="B16504" s="9" t="s">
        <v>14129</v>
      </c>
      <c r="C16504" s="9" t="s">
        <v>36</v>
      </c>
      <c r="D16504" s="14">
        <v>5610625.7185568996</v>
      </c>
      <c r="E16504" s="14">
        <v>6679.3163316153496</v>
      </c>
      <c r="F16504" s="36">
        <v>3.5050073211775799E-2</v>
      </c>
    </row>
    <row r="16505" spans="1:6" x14ac:dyDescent="0.4">
      <c r="A16505" s="9" t="s">
        <v>18273</v>
      </c>
      <c r="B16505" s="9" t="s">
        <v>14104</v>
      </c>
      <c r="C16505" s="9" t="s">
        <v>5</v>
      </c>
      <c r="D16505" s="14">
        <v>1014009.71972583</v>
      </c>
      <c r="E16505" s="14">
        <v>4898.5976798349402</v>
      </c>
      <c r="F16505" s="36">
        <v>3.2197086607372603E-2</v>
      </c>
    </row>
    <row r="16506" spans="1:6" x14ac:dyDescent="0.4">
      <c r="A16506" s="9" t="s">
        <v>18273</v>
      </c>
      <c r="B16506" s="9" t="s">
        <v>14105</v>
      </c>
      <c r="C16506" s="9" t="s">
        <v>5</v>
      </c>
      <c r="D16506" s="14">
        <v>1324009.52412897</v>
      </c>
      <c r="E16506" s="14">
        <v>7195.7039354835097</v>
      </c>
      <c r="F16506" s="36">
        <v>0.02</v>
      </c>
    </row>
    <row r="16507" spans="1:6" x14ac:dyDescent="0.4">
      <c r="A16507" s="9" t="s">
        <v>18273</v>
      </c>
      <c r="B16507" s="9" t="s">
        <v>14106</v>
      </c>
      <c r="C16507" s="9" t="s">
        <v>5</v>
      </c>
      <c r="D16507" s="14">
        <v>964283.23371140799</v>
      </c>
      <c r="E16507" s="14">
        <v>4773.6793748089503</v>
      </c>
      <c r="F16507" s="36">
        <v>1.9999999999999799E-2</v>
      </c>
    </row>
    <row r="16508" spans="1:6" x14ac:dyDescent="0.4">
      <c r="A16508" s="9" t="s">
        <v>18273</v>
      </c>
      <c r="B16508" s="9" t="s">
        <v>14107</v>
      </c>
      <c r="C16508" s="9" t="s">
        <v>5</v>
      </c>
      <c r="D16508" s="14">
        <v>903162.86213520705</v>
      </c>
      <c r="E16508" s="14">
        <v>4342.1291448808097</v>
      </c>
      <c r="F16508" s="36">
        <v>1.9999999999999799E-2</v>
      </c>
    </row>
    <row r="16509" spans="1:6" x14ac:dyDescent="0.4">
      <c r="A16509" s="9" t="s">
        <v>18273</v>
      </c>
      <c r="B16509" s="9" t="s">
        <v>14108</v>
      </c>
      <c r="C16509" s="9" t="s">
        <v>5</v>
      </c>
      <c r="D16509" s="14">
        <v>525774.13351944601</v>
      </c>
      <c r="E16509" s="14">
        <v>5154.6483678377099</v>
      </c>
      <c r="F16509" s="36">
        <v>0.02</v>
      </c>
    </row>
    <row r="16510" spans="1:6" x14ac:dyDescent="0.4">
      <c r="A16510" s="9" t="s">
        <v>18273</v>
      </c>
      <c r="B16510" s="9" t="s">
        <v>14109</v>
      </c>
      <c r="C16510" s="9" t="s">
        <v>5</v>
      </c>
      <c r="D16510" s="14">
        <v>1271399.72</v>
      </c>
      <c r="E16510" s="14">
        <v>4252.1729765886303</v>
      </c>
      <c r="F16510" s="36">
        <v>3.18679242540107E-2</v>
      </c>
    </row>
    <row r="16511" spans="1:6" x14ac:dyDescent="0.4">
      <c r="A16511" s="9" t="s">
        <v>18273</v>
      </c>
      <c r="B16511" s="9" t="s">
        <v>14130</v>
      </c>
      <c r="C16511" s="9" t="s">
        <v>36</v>
      </c>
      <c r="D16511" s="14">
        <v>4112680.2717764298</v>
      </c>
      <c r="E16511" s="14">
        <v>6184.48161169388</v>
      </c>
      <c r="F16511" s="36">
        <v>5.2099239989855703E-2</v>
      </c>
    </row>
    <row r="16512" spans="1:6" x14ac:dyDescent="0.4">
      <c r="A16512" s="9" t="s">
        <v>18273</v>
      </c>
      <c r="B16512" s="9" t="s">
        <v>14110</v>
      </c>
      <c r="C16512" s="9" t="s">
        <v>5</v>
      </c>
      <c r="D16512" s="14">
        <v>657411.48093181499</v>
      </c>
      <c r="E16512" s="14">
        <v>5136.0271947798101</v>
      </c>
      <c r="F16512" s="36">
        <v>7.7107269232172093E-2</v>
      </c>
    </row>
    <row r="16513" spans="1:6" x14ac:dyDescent="0.4">
      <c r="A16513" s="9" t="s">
        <v>18273</v>
      </c>
      <c r="B16513" s="9" t="s">
        <v>14111</v>
      </c>
      <c r="C16513" s="9" t="s">
        <v>5</v>
      </c>
      <c r="D16513" s="14">
        <v>1772320</v>
      </c>
      <c r="E16513" s="14">
        <v>4180</v>
      </c>
      <c r="F16513" s="36">
        <v>3.9741088806152E-2</v>
      </c>
    </row>
    <row r="16514" spans="1:6" x14ac:dyDescent="0.4">
      <c r="A16514" s="9" t="s">
        <v>18273</v>
      </c>
      <c r="B16514" s="9" t="s">
        <v>17211</v>
      </c>
      <c r="C16514" s="9" t="s">
        <v>5</v>
      </c>
      <c r="D16514" s="14">
        <v>1295890.8578353999</v>
      </c>
      <c r="E16514" s="14">
        <v>4678.3063459761597</v>
      </c>
      <c r="F16514" s="36">
        <v>2.1068107617596001E-2</v>
      </c>
    </row>
    <row r="16515" spans="1:6" x14ac:dyDescent="0.4">
      <c r="A16515" s="9" t="s">
        <v>18273</v>
      </c>
      <c r="B16515" s="9" t="s">
        <v>14112</v>
      </c>
      <c r="C16515" s="9" t="s">
        <v>5</v>
      </c>
      <c r="D16515" s="14">
        <v>2858989.1640036302</v>
      </c>
      <c r="E16515" s="14">
        <v>4574.3826624058102</v>
      </c>
      <c r="F16515" s="36">
        <v>0.02</v>
      </c>
    </row>
    <row r="16516" spans="1:6" x14ac:dyDescent="0.4">
      <c r="A16516" s="9" t="s">
        <v>18273</v>
      </c>
      <c r="B16516" s="9" t="s">
        <v>14113</v>
      </c>
      <c r="C16516" s="9" t="s">
        <v>5</v>
      </c>
      <c r="D16516" s="14">
        <v>922014.95376370498</v>
      </c>
      <c r="E16516" s="14">
        <v>4411.5548026971501</v>
      </c>
      <c r="F16516" s="36">
        <v>2.7483317788374002E-2</v>
      </c>
    </row>
    <row r="16517" spans="1:6" x14ac:dyDescent="0.4">
      <c r="A16517" s="9" t="s">
        <v>18273</v>
      </c>
      <c r="B16517" s="9" t="s">
        <v>14114</v>
      </c>
      <c r="C16517" s="9" t="s">
        <v>5</v>
      </c>
      <c r="D16517" s="14">
        <v>1011099.84570223</v>
      </c>
      <c r="E16517" s="14">
        <v>4248.3186794211297</v>
      </c>
      <c r="F16517" s="36">
        <v>1.9999999999999799E-2</v>
      </c>
    </row>
    <row r="16518" spans="1:6" x14ac:dyDescent="0.4">
      <c r="A16518" s="9" t="s">
        <v>18273</v>
      </c>
      <c r="B16518" s="9" t="s">
        <v>14115</v>
      </c>
      <c r="C16518" s="9" t="s">
        <v>5</v>
      </c>
      <c r="D16518" s="14">
        <v>1695451.7298598399</v>
      </c>
      <c r="E16518" s="14">
        <v>4259.9289694970703</v>
      </c>
      <c r="F16518" s="36">
        <v>2.3501353592919799E-2</v>
      </c>
    </row>
    <row r="16519" spans="1:6" x14ac:dyDescent="0.4">
      <c r="A16519" s="9" t="s">
        <v>18273</v>
      </c>
      <c r="B16519" s="9" t="s">
        <v>14116</v>
      </c>
      <c r="C16519" s="9" t="s">
        <v>5</v>
      </c>
      <c r="D16519" s="14">
        <v>1411318.3082860501</v>
      </c>
      <c r="E16519" s="14">
        <v>5325.7294652303999</v>
      </c>
      <c r="F16519" s="36">
        <v>0.02</v>
      </c>
    </row>
    <row r="16520" spans="1:6" x14ac:dyDescent="0.4">
      <c r="A16520" s="9" t="s">
        <v>18273</v>
      </c>
      <c r="B16520" s="9" t="s">
        <v>14117</v>
      </c>
      <c r="C16520" s="9" t="s">
        <v>5</v>
      </c>
      <c r="D16520" s="14">
        <v>835836.865706285</v>
      </c>
      <c r="E16520" s="14">
        <v>4803.6601477372697</v>
      </c>
      <c r="F16520" s="36">
        <v>0.02</v>
      </c>
    </row>
    <row r="16521" spans="1:6" x14ac:dyDescent="0.4">
      <c r="A16521" s="9" t="s">
        <v>18273</v>
      </c>
      <c r="B16521" s="9" t="s">
        <v>14131</v>
      </c>
      <c r="C16521" s="9" t="s">
        <v>36</v>
      </c>
      <c r="D16521" s="14">
        <v>6959186.6356615098</v>
      </c>
      <c r="E16521" s="14">
        <v>6516.0923554883002</v>
      </c>
      <c r="F16521" s="36">
        <v>0.02</v>
      </c>
    </row>
    <row r="16522" spans="1:6" x14ac:dyDescent="0.4">
      <c r="A16522" s="9" t="s">
        <v>18273</v>
      </c>
      <c r="B16522" s="9" t="s">
        <v>775</v>
      </c>
      <c r="C16522" s="9" t="s">
        <v>5</v>
      </c>
      <c r="D16522" s="14">
        <v>878120.12425581401</v>
      </c>
      <c r="E16522" s="14">
        <v>4824.8358475594196</v>
      </c>
      <c r="F16522" s="36">
        <v>0.02</v>
      </c>
    </row>
    <row r="16523" spans="1:6" x14ac:dyDescent="0.4">
      <c r="A16523" s="9" t="s">
        <v>18273</v>
      </c>
      <c r="B16523" s="9" t="s">
        <v>14132</v>
      </c>
      <c r="C16523" s="9" t="s">
        <v>36</v>
      </c>
      <c r="D16523" s="14">
        <v>4999888.9464660902</v>
      </c>
      <c r="E16523" s="14">
        <v>5733.8175991583603</v>
      </c>
      <c r="F16523" s="36">
        <v>3.7718932504137402E-2</v>
      </c>
    </row>
    <row r="16524" spans="1:6" x14ac:dyDescent="0.4">
      <c r="A16524" s="9" t="s">
        <v>18273</v>
      </c>
      <c r="B16524" s="9" t="s">
        <v>14118</v>
      </c>
      <c r="C16524" s="9" t="s">
        <v>5</v>
      </c>
      <c r="D16524" s="14">
        <v>994144.39133239095</v>
      </c>
      <c r="E16524" s="14">
        <v>5232.3389017494201</v>
      </c>
      <c r="F16524" s="36">
        <v>0.02</v>
      </c>
    </row>
    <row r="16525" spans="1:6" x14ac:dyDescent="0.4">
      <c r="A16525" s="9" t="s">
        <v>18273</v>
      </c>
      <c r="B16525" s="9" t="s">
        <v>13488</v>
      </c>
      <c r="C16525" s="9" t="s">
        <v>5</v>
      </c>
      <c r="D16525" s="14">
        <v>992121.57175136299</v>
      </c>
      <c r="E16525" s="14">
        <v>4911.4929294621897</v>
      </c>
      <c r="F16525" s="36">
        <v>0.02</v>
      </c>
    </row>
    <row r="16526" spans="1:6" x14ac:dyDescent="0.4">
      <c r="A16526" s="9" t="s">
        <v>18273</v>
      </c>
      <c r="B16526" s="9" t="s">
        <v>14119</v>
      </c>
      <c r="C16526" s="9" t="s">
        <v>5</v>
      </c>
      <c r="D16526" s="14">
        <v>963174.18</v>
      </c>
      <c r="E16526" s="14">
        <v>4243.0580616740099</v>
      </c>
      <c r="F16526" s="36">
        <v>2.26979166972354E-2</v>
      </c>
    </row>
    <row r="16527" spans="1:6" x14ac:dyDescent="0.4">
      <c r="A16527" s="9" t="s">
        <v>18273</v>
      </c>
      <c r="B16527" s="9" t="s">
        <v>14133</v>
      </c>
      <c r="C16527" s="9" t="s">
        <v>36</v>
      </c>
      <c r="D16527" s="14">
        <v>4900474.1775697097</v>
      </c>
      <c r="E16527" s="14">
        <v>5882.92218195643</v>
      </c>
      <c r="F16527" s="36">
        <v>1.9999999999999799E-2</v>
      </c>
    </row>
    <row r="16528" spans="1:6" x14ac:dyDescent="0.4">
      <c r="A16528" s="9" t="s">
        <v>18273</v>
      </c>
      <c r="B16528" s="9" t="s">
        <v>14120</v>
      </c>
      <c r="C16528" s="9" t="s">
        <v>5</v>
      </c>
      <c r="D16528" s="14">
        <v>635096.21431931795</v>
      </c>
      <c r="E16528" s="14">
        <v>4739.5239874576</v>
      </c>
      <c r="F16528" s="36">
        <v>0.02</v>
      </c>
    </row>
    <row r="16529" spans="1:6" x14ac:dyDescent="0.4">
      <c r="A16529" s="9" t="s">
        <v>18273</v>
      </c>
      <c r="B16529" s="9" t="s">
        <v>14121</v>
      </c>
      <c r="C16529" s="9" t="s">
        <v>5</v>
      </c>
      <c r="D16529" s="14">
        <v>1025716.05293289</v>
      </c>
      <c r="E16529" s="14">
        <v>4931.3271775619596</v>
      </c>
      <c r="F16529" s="36">
        <v>2.0000000000000202E-2</v>
      </c>
    </row>
    <row r="16530" spans="1:6" x14ac:dyDescent="0.4">
      <c r="A16530" s="9" t="s">
        <v>18273</v>
      </c>
      <c r="B16530" s="9" t="s">
        <v>14122</v>
      </c>
      <c r="C16530" s="9" t="s">
        <v>5</v>
      </c>
      <c r="D16530" s="14">
        <v>2090211.07649669</v>
      </c>
      <c r="E16530" s="14">
        <v>5838.5784259683996</v>
      </c>
      <c r="F16530" s="36">
        <v>2.29367498267086E-2</v>
      </c>
    </row>
    <row r="16531" spans="1:6" x14ac:dyDescent="0.4">
      <c r="A16531" s="9" t="s">
        <v>18273</v>
      </c>
      <c r="B16531" s="9" t="s">
        <v>14134</v>
      </c>
      <c r="C16531" s="9" t="s">
        <v>36</v>
      </c>
      <c r="D16531" s="14">
        <v>3867439.6447942001</v>
      </c>
      <c r="E16531" s="14">
        <v>6187.9034316707102</v>
      </c>
      <c r="F16531" s="36">
        <v>2.3935723163201399E-2</v>
      </c>
    </row>
    <row r="16532" spans="1:6" x14ac:dyDescent="0.4">
      <c r="A16532" s="9" t="s">
        <v>18273</v>
      </c>
      <c r="B16532" s="9" t="s">
        <v>14123</v>
      </c>
      <c r="C16532" s="9" t="s">
        <v>5</v>
      </c>
      <c r="D16532" s="14">
        <v>1915475.23782539</v>
      </c>
      <c r="E16532" s="14">
        <v>4886.4164230239603</v>
      </c>
      <c r="F16532" s="36">
        <v>1.9999999999999799E-2</v>
      </c>
    </row>
    <row r="16533" spans="1:6" x14ac:dyDescent="0.4">
      <c r="A16533" s="9" t="s">
        <v>18273</v>
      </c>
      <c r="B16533" s="9" t="s">
        <v>699</v>
      </c>
      <c r="C16533" s="9" t="s">
        <v>5</v>
      </c>
      <c r="D16533" s="14">
        <v>1089427.38671715</v>
      </c>
      <c r="E16533" s="14">
        <v>5163.1629702234504</v>
      </c>
      <c r="F16533" s="36">
        <v>3.7573265224334601E-2</v>
      </c>
    </row>
    <row r="16534" spans="1:6" x14ac:dyDescent="0.4">
      <c r="A16534" s="9" t="s">
        <v>18273</v>
      </c>
      <c r="B16534" s="9" t="s">
        <v>699</v>
      </c>
      <c r="C16534" s="9" t="s">
        <v>5</v>
      </c>
      <c r="D16534" s="14">
        <v>712682.03223343706</v>
      </c>
      <c r="E16534" s="14">
        <v>4568.47456559895</v>
      </c>
      <c r="F16534" s="36">
        <v>2.5463266909403301E-2</v>
      </c>
    </row>
    <row r="16535" spans="1:6" x14ac:dyDescent="0.4">
      <c r="A16535" s="9" t="s">
        <v>18273</v>
      </c>
      <c r="B16535" s="9" t="s">
        <v>1244</v>
      </c>
      <c r="C16535" s="9" t="s">
        <v>5</v>
      </c>
      <c r="D16535" s="14">
        <v>990087.56321040995</v>
      </c>
      <c r="E16535" s="14">
        <v>6429.1400208468203</v>
      </c>
      <c r="F16535" s="36">
        <v>0.02</v>
      </c>
    </row>
    <row r="16536" spans="1:6" x14ac:dyDescent="0.4">
      <c r="A16536" s="9" t="s">
        <v>18273</v>
      </c>
      <c r="B16536" s="9" t="s">
        <v>14124</v>
      </c>
      <c r="C16536" s="9" t="s">
        <v>5</v>
      </c>
      <c r="D16536" s="14">
        <v>1318112.97</v>
      </c>
      <c r="E16536" s="14">
        <v>4251.9773225806402</v>
      </c>
      <c r="F16536" s="36">
        <v>2.7666890229133701E-2</v>
      </c>
    </row>
    <row r="16537" spans="1:6" x14ac:dyDescent="0.4">
      <c r="A16537" s="9" t="s">
        <v>18273</v>
      </c>
      <c r="B16537" s="9" t="s">
        <v>700</v>
      </c>
      <c r="C16537" s="9" t="s">
        <v>5</v>
      </c>
      <c r="D16537" s="14">
        <v>775685.98271715001</v>
      </c>
      <c r="E16537" s="14">
        <v>4536.1753375271901</v>
      </c>
      <c r="F16537" s="36">
        <v>0.02</v>
      </c>
    </row>
    <row r="16538" spans="1:6" x14ac:dyDescent="0.4">
      <c r="A16538" s="9" t="s">
        <v>18273</v>
      </c>
      <c r="B16538" s="9" t="s">
        <v>1038</v>
      </c>
      <c r="C16538" s="9" t="s">
        <v>5</v>
      </c>
      <c r="D16538" s="14">
        <v>937564.41305247101</v>
      </c>
      <c r="E16538" s="14">
        <v>4360.7647118719597</v>
      </c>
      <c r="F16538" s="36">
        <v>0.02</v>
      </c>
    </row>
    <row r="16539" spans="1:6" x14ac:dyDescent="0.4">
      <c r="A16539" s="9" t="s">
        <v>18273</v>
      </c>
      <c r="B16539" s="9" t="s">
        <v>14125</v>
      </c>
      <c r="C16539" s="9" t="s">
        <v>5</v>
      </c>
      <c r="D16539" s="14">
        <v>1176831.6431648899</v>
      </c>
      <c r="E16539" s="14">
        <v>4326.5869234003503</v>
      </c>
      <c r="F16539" s="36">
        <v>3.6176764996472398E-2</v>
      </c>
    </row>
    <row r="16540" spans="1:6" x14ac:dyDescent="0.4">
      <c r="A16540" s="9" t="s">
        <v>18273</v>
      </c>
      <c r="B16540" s="9" t="s">
        <v>398</v>
      </c>
      <c r="C16540" s="9" t="s">
        <v>5</v>
      </c>
      <c r="D16540" s="14">
        <v>874297.41862475395</v>
      </c>
      <c r="E16540" s="14">
        <v>4244.1622263337504</v>
      </c>
      <c r="F16540" s="36">
        <v>0.02</v>
      </c>
    </row>
    <row r="16541" spans="1:6" x14ac:dyDescent="0.4">
      <c r="A16541" s="9" t="s">
        <v>18273</v>
      </c>
      <c r="B16541" s="9" t="s">
        <v>4790</v>
      </c>
      <c r="C16541" s="9" t="s">
        <v>5</v>
      </c>
      <c r="D16541" s="14">
        <v>956726.94255245104</v>
      </c>
      <c r="E16541" s="14">
        <v>4555.8425835831003</v>
      </c>
      <c r="F16541" s="36">
        <v>3.3900006099580902E-2</v>
      </c>
    </row>
    <row r="16542" spans="1:6" x14ac:dyDescent="0.4">
      <c r="A16542" s="9" t="s">
        <v>18273</v>
      </c>
      <c r="B16542" s="9" t="s">
        <v>14126</v>
      </c>
      <c r="C16542" s="9" t="s">
        <v>5</v>
      </c>
      <c r="D16542" s="14">
        <v>782367.74240220699</v>
      </c>
      <c r="E16542" s="14">
        <v>4395.3243955180196</v>
      </c>
      <c r="F16542" s="36">
        <v>0.02</v>
      </c>
    </row>
    <row r="16543" spans="1:6" x14ac:dyDescent="0.4">
      <c r="A16543" s="9" t="s">
        <v>18273</v>
      </c>
      <c r="B16543" s="9" t="s">
        <v>14127</v>
      </c>
      <c r="C16543" s="9" t="s">
        <v>5</v>
      </c>
      <c r="D16543" s="14">
        <v>986454.25</v>
      </c>
      <c r="E16543" s="14">
        <v>4251.9579741379303</v>
      </c>
      <c r="F16543" s="36">
        <v>3.8851671580826697E-2</v>
      </c>
    </row>
    <row r="16544" spans="1:6" x14ac:dyDescent="0.4">
      <c r="A16544" s="9" t="s">
        <v>18273</v>
      </c>
      <c r="B16544" s="9" t="s">
        <v>14135</v>
      </c>
      <c r="C16544" s="9" t="s">
        <v>36</v>
      </c>
      <c r="D16544" s="14">
        <v>4772804.18247231</v>
      </c>
      <c r="E16544" s="14">
        <v>5661.6894216753399</v>
      </c>
      <c r="F16544" s="36">
        <v>3.7119216968599399E-2</v>
      </c>
    </row>
    <row r="16545" spans="1:6" x14ac:dyDescent="0.4">
      <c r="A16545" s="9" t="s">
        <v>18273</v>
      </c>
      <c r="B16545" s="9" t="s">
        <v>14128</v>
      </c>
      <c r="C16545" s="9" t="s">
        <v>5</v>
      </c>
      <c r="D16545" s="14">
        <v>1026119.79815477</v>
      </c>
      <c r="E16545" s="14">
        <v>6373.4148953712702</v>
      </c>
      <c r="F16545" s="36">
        <v>0.02</v>
      </c>
    </row>
    <row r="16546" spans="1:6" x14ac:dyDescent="0.4">
      <c r="A16546" s="9" t="s">
        <v>18273</v>
      </c>
      <c r="B16546" s="9" t="s">
        <v>12889</v>
      </c>
      <c r="C16546" s="9" t="s">
        <v>5</v>
      </c>
      <c r="D16546" s="14">
        <v>2033413.4815243101</v>
      </c>
      <c r="E16546" s="14">
        <v>4488.7714823936103</v>
      </c>
      <c r="F16546" s="36">
        <v>2.9049421813604401E-2</v>
      </c>
    </row>
    <row r="16547" spans="1:6" x14ac:dyDescent="0.4">
      <c r="A16547" s="9" t="s">
        <v>18274</v>
      </c>
      <c r="B16547" s="9" t="s">
        <v>14136</v>
      </c>
      <c r="C16547" s="9" t="s">
        <v>5</v>
      </c>
      <c r="D16547" s="14">
        <v>770402.27438709</v>
      </c>
      <c r="E16547" s="14">
        <v>4453.1923374976304</v>
      </c>
      <c r="F16547" s="36">
        <v>3.27225600769534E-2</v>
      </c>
    </row>
    <row r="16548" spans="1:6" x14ac:dyDescent="0.4">
      <c r="A16548" s="9" t="s">
        <v>18274</v>
      </c>
      <c r="B16548" s="9" t="s">
        <v>14137</v>
      </c>
      <c r="C16548" s="9" t="s">
        <v>5</v>
      </c>
      <c r="D16548" s="14">
        <v>1236723.81</v>
      </c>
      <c r="E16548" s="14">
        <v>4279.3211418685096</v>
      </c>
      <c r="F16548" s="36">
        <v>2.6484564995341998E-2</v>
      </c>
    </row>
    <row r="16549" spans="1:6" x14ac:dyDescent="0.4">
      <c r="A16549" s="9" t="s">
        <v>18274</v>
      </c>
      <c r="B16549" s="9" t="s">
        <v>14138</v>
      </c>
      <c r="C16549" s="9" t="s">
        <v>5</v>
      </c>
      <c r="D16549" s="14">
        <v>1580554.5897367999</v>
      </c>
      <c r="E16549" s="14">
        <v>4260.2549588593001</v>
      </c>
      <c r="F16549" s="36">
        <v>2.3451142327058201E-2</v>
      </c>
    </row>
    <row r="16550" spans="1:6" x14ac:dyDescent="0.4">
      <c r="A16550" s="9" t="s">
        <v>18274</v>
      </c>
      <c r="B16550" s="9" t="s">
        <v>14139</v>
      </c>
      <c r="C16550" s="9" t="s">
        <v>5</v>
      </c>
      <c r="D16550" s="14">
        <v>606173.58406144602</v>
      </c>
      <c r="E16550" s="14">
        <v>4735.7311254800497</v>
      </c>
      <c r="F16550" s="36">
        <v>3.5919196724686603E-2</v>
      </c>
    </row>
    <row r="16551" spans="1:6" x14ac:dyDescent="0.4">
      <c r="A16551" s="9" t="s">
        <v>18274</v>
      </c>
      <c r="B16551" s="9" t="s">
        <v>18928</v>
      </c>
      <c r="C16551" s="9" t="s">
        <v>36</v>
      </c>
      <c r="D16551" s="14">
        <v>3454366.52278334</v>
      </c>
      <c r="E16551" s="14">
        <v>5815.4318565375997</v>
      </c>
      <c r="F16551" s="36">
        <v>2.4665189638527499E-2</v>
      </c>
    </row>
    <row r="16552" spans="1:6" x14ac:dyDescent="0.4">
      <c r="A16552" s="9" t="s">
        <v>18274</v>
      </c>
      <c r="B16552" s="9" t="s">
        <v>14163</v>
      </c>
      <c r="C16552" s="9" t="s">
        <v>36</v>
      </c>
      <c r="D16552" s="14">
        <v>5862942.2341517098</v>
      </c>
      <c r="E16552" s="14">
        <v>6197.6133553400796</v>
      </c>
      <c r="F16552" s="36">
        <v>2.02367186498069E-2</v>
      </c>
    </row>
    <row r="16553" spans="1:6" x14ac:dyDescent="0.4">
      <c r="A16553" s="9" t="s">
        <v>18274</v>
      </c>
      <c r="B16553" s="9" t="s">
        <v>14140</v>
      </c>
      <c r="C16553" s="9" t="s">
        <v>5</v>
      </c>
      <c r="D16553" s="14">
        <v>1204824.23417533</v>
      </c>
      <c r="E16553" s="14">
        <v>5062.2866982156802</v>
      </c>
      <c r="F16553" s="36">
        <v>2.96052527318218E-2</v>
      </c>
    </row>
    <row r="16554" spans="1:6" x14ac:dyDescent="0.4">
      <c r="A16554" s="9" t="s">
        <v>18274</v>
      </c>
      <c r="B16554" s="9" t="s">
        <v>17701</v>
      </c>
      <c r="C16554" s="9" t="s">
        <v>5</v>
      </c>
      <c r="D16554" s="14">
        <v>1007902.88579785</v>
      </c>
      <c r="E16554" s="14">
        <v>4989.6182465239899</v>
      </c>
      <c r="F16554" s="36">
        <v>0.02</v>
      </c>
    </row>
    <row r="16555" spans="1:6" x14ac:dyDescent="0.4">
      <c r="A16555" s="9" t="s">
        <v>18274</v>
      </c>
      <c r="B16555" s="9" t="s">
        <v>14141</v>
      </c>
      <c r="C16555" s="9" t="s">
        <v>5</v>
      </c>
      <c r="D16555" s="14">
        <v>1722160</v>
      </c>
      <c r="E16555" s="14">
        <v>4180</v>
      </c>
      <c r="F16555" s="36">
        <v>5.6496344962251498E-2</v>
      </c>
    </row>
    <row r="16556" spans="1:6" x14ac:dyDescent="0.4">
      <c r="A16556" s="9" t="s">
        <v>18274</v>
      </c>
      <c r="B16556" s="9" t="s">
        <v>14142</v>
      </c>
      <c r="C16556" s="9" t="s">
        <v>5</v>
      </c>
      <c r="D16556" s="14">
        <v>1050271.8999999999</v>
      </c>
      <c r="E16556" s="14">
        <v>4269.3979674796701</v>
      </c>
      <c r="F16556" s="36">
        <v>7.2033607563174007E-2</v>
      </c>
    </row>
    <row r="16557" spans="1:6" x14ac:dyDescent="0.4">
      <c r="A16557" s="9" t="s">
        <v>18274</v>
      </c>
      <c r="B16557" s="9" t="s">
        <v>14143</v>
      </c>
      <c r="C16557" s="9" t="s">
        <v>5</v>
      </c>
      <c r="D16557" s="14">
        <v>2596830.5478105801</v>
      </c>
      <c r="E16557" s="14">
        <v>4371.7685990077098</v>
      </c>
      <c r="F16557" s="36">
        <v>0.02</v>
      </c>
    </row>
    <row r="16558" spans="1:6" x14ac:dyDescent="0.4">
      <c r="A16558" s="9" t="s">
        <v>18274</v>
      </c>
      <c r="B16558" s="9" t="s">
        <v>14144</v>
      </c>
      <c r="C16558" s="9" t="s">
        <v>5</v>
      </c>
      <c r="D16558" s="14">
        <v>864945.86606701405</v>
      </c>
      <c r="E16558" s="14">
        <v>5028.7550352733397</v>
      </c>
      <c r="F16558" s="36">
        <v>0.02</v>
      </c>
    </row>
    <row r="16559" spans="1:6" x14ac:dyDescent="0.4">
      <c r="A16559" s="9" t="s">
        <v>18274</v>
      </c>
      <c r="B16559" s="9" t="s">
        <v>14145</v>
      </c>
      <c r="C16559" s="9" t="s">
        <v>5</v>
      </c>
      <c r="D16559" s="14">
        <v>1379249.1174468901</v>
      </c>
      <c r="E16559" s="14">
        <v>4364.7123969838403</v>
      </c>
      <c r="F16559" s="36">
        <v>0.02</v>
      </c>
    </row>
    <row r="16560" spans="1:6" x14ac:dyDescent="0.4">
      <c r="A16560" s="9" t="s">
        <v>18274</v>
      </c>
      <c r="B16560" s="9" t="s">
        <v>14146</v>
      </c>
      <c r="C16560" s="9" t="s">
        <v>5</v>
      </c>
      <c r="D16560" s="14">
        <v>1703858.67</v>
      </c>
      <c r="E16560" s="14">
        <v>4249.0241147132201</v>
      </c>
      <c r="F16560" s="36">
        <v>7.0516276178635304E-2</v>
      </c>
    </row>
    <row r="16561" spans="1:6" x14ac:dyDescent="0.4">
      <c r="A16561" s="9" t="s">
        <v>18274</v>
      </c>
      <c r="B16561" s="9" t="s">
        <v>14147</v>
      </c>
      <c r="C16561" s="9" t="s">
        <v>5</v>
      </c>
      <c r="D16561" s="14">
        <v>1111203.55</v>
      </c>
      <c r="E16561" s="14">
        <v>4257.4848659003801</v>
      </c>
      <c r="F16561" s="36">
        <v>3.2046005330708997E-2</v>
      </c>
    </row>
    <row r="16562" spans="1:6" x14ac:dyDescent="0.4">
      <c r="A16562" s="9" t="s">
        <v>18274</v>
      </c>
      <c r="B16562" s="9" t="s">
        <v>14148</v>
      </c>
      <c r="C16562" s="9" t="s">
        <v>5</v>
      </c>
      <c r="D16562" s="14">
        <v>1757094.08</v>
      </c>
      <c r="E16562" s="14">
        <v>4254.4650847457597</v>
      </c>
      <c r="F16562" s="36">
        <v>6.9186264920235302E-2</v>
      </c>
    </row>
    <row r="16563" spans="1:6" x14ac:dyDescent="0.4">
      <c r="A16563" s="9" t="s">
        <v>18274</v>
      </c>
      <c r="B16563" s="9" t="s">
        <v>14149</v>
      </c>
      <c r="C16563" s="9" t="s">
        <v>5</v>
      </c>
      <c r="D16563" s="14">
        <v>1345623.4750109101</v>
      </c>
      <c r="E16563" s="14">
        <v>4624.13565295845</v>
      </c>
      <c r="F16563" s="36">
        <v>2.4276117268929202E-2</v>
      </c>
    </row>
    <row r="16564" spans="1:6" x14ac:dyDescent="0.4">
      <c r="A16564" s="9" t="s">
        <v>18274</v>
      </c>
      <c r="B16564" s="9" t="s">
        <v>14164</v>
      </c>
      <c r="C16564" s="9" t="s">
        <v>36</v>
      </c>
      <c r="D16564" s="14">
        <v>7533671.1643580701</v>
      </c>
      <c r="E16564" s="14">
        <v>6379.0611044522202</v>
      </c>
      <c r="F16564" s="36">
        <v>2.1520831141926201E-2</v>
      </c>
    </row>
    <row r="16565" spans="1:6" x14ac:dyDescent="0.4">
      <c r="A16565" s="9" t="s">
        <v>18274</v>
      </c>
      <c r="B16565" s="9" t="s">
        <v>14150</v>
      </c>
      <c r="C16565" s="9" t="s">
        <v>5</v>
      </c>
      <c r="D16565" s="14">
        <v>2484370.46</v>
      </c>
      <c r="E16565" s="14">
        <v>4283.3973448275901</v>
      </c>
      <c r="F16565" s="36">
        <v>6.7119766332289998E-2</v>
      </c>
    </row>
    <row r="16566" spans="1:6" x14ac:dyDescent="0.4">
      <c r="A16566" s="9" t="s">
        <v>18274</v>
      </c>
      <c r="B16566" s="9" t="s">
        <v>14151</v>
      </c>
      <c r="C16566" s="9" t="s">
        <v>5</v>
      </c>
      <c r="D16566" s="14">
        <v>1237883.5611952201</v>
      </c>
      <c r="E16566" s="14">
        <v>4328.2641999832704</v>
      </c>
      <c r="F16566" s="36">
        <v>0.02</v>
      </c>
    </row>
    <row r="16567" spans="1:6" x14ac:dyDescent="0.4">
      <c r="A16567" s="9" t="s">
        <v>18274</v>
      </c>
      <c r="B16567" s="9" t="s">
        <v>14152</v>
      </c>
      <c r="C16567" s="9" t="s">
        <v>5</v>
      </c>
      <c r="D16567" s="14">
        <v>2563844.36</v>
      </c>
      <c r="E16567" s="14">
        <v>4203.0235409836096</v>
      </c>
      <c r="F16567" s="36">
        <v>2.4297315699795399E-2</v>
      </c>
    </row>
    <row r="16568" spans="1:6" x14ac:dyDescent="0.4">
      <c r="A16568" s="9" t="s">
        <v>18274</v>
      </c>
      <c r="B16568" s="9" t="s">
        <v>14153</v>
      </c>
      <c r="C16568" s="9" t="s">
        <v>5</v>
      </c>
      <c r="D16568" s="14">
        <v>1454931.64605584</v>
      </c>
      <c r="E16568" s="14">
        <v>4217.1931769734401</v>
      </c>
      <c r="F16568" s="36">
        <v>2.0243933923159499E-2</v>
      </c>
    </row>
    <row r="16569" spans="1:6" x14ac:dyDescent="0.4">
      <c r="A16569" s="9" t="s">
        <v>18274</v>
      </c>
      <c r="B16569" s="9" t="s">
        <v>14154</v>
      </c>
      <c r="C16569" s="9" t="s">
        <v>5</v>
      </c>
      <c r="D16569" s="14">
        <v>1740543.28</v>
      </c>
      <c r="E16569" s="14">
        <v>4194.08019277108</v>
      </c>
      <c r="F16569" s="36">
        <v>4.3073131480925002E-2</v>
      </c>
    </row>
    <row r="16570" spans="1:6" x14ac:dyDescent="0.4">
      <c r="A16570" s="9" t="s">
        <v>18274</v>
      </c>
      <c r="B16570" s="9" t="s">
        <v>14155</v>
      </c>
      <c r="C16570" s="9" t="s">
        <v>5</v>
      </c>
      <c r="D16570" s="14">
        <v>935804.71569807304</v>
      </c>
      <c r="E16570" s="14">
        <v>4542.7413383401599</v>
      </c>
      <c r="F16570" s="36">
        <v>2.53484804774338E-2</v>
      </c>
    </row>
    <row r="16571" spans="1:6" x14ac:dyDescent="0.4">
      <c r="A16571" s="9" t="s">
        <v>18274</v>
      </c>
      <c r="B16571" s="9" t="s">
        <v>14156</v>
      </c>
      <c r="C16571" s="9" t="s">
        <v>5</v>
      </c>
      <c r="D16571" s="14">
        <v>907757.82391750196</v>
      </c>
      <c r="E16571" s="14">
        <v>4322.6563043690603</v>
      </c>
      <c r="F16571" s="36">
        <v>0.02</v>
      </c>
    </row>
    <row r="16572" spans="1:6" x14ac:dyDescent="0.4">
      <c r="A16572" s="9" t="s">
        <v>18274</v>
      </c>
      <c r="B16572" s="9" t="s">
        <v>14157</v>
      </c>
      <c r="C16572" s="9" t="s">
        <v>5</v>
      </c>
      <c r="D16572" s="14">
        <v>961956.24478924205</v>
      </c>
      <c r="E16572" s="14">
        <v>4715.47178818256</v>
      </c>
      <c r="F16572" s="36">
        <v>6.7047882851725804E-2</v>
      </c>
    </row>
    <row r="16573" spans="1:6" x14ac:dyDescent="0.4">
      <c r="A16573" s="9" t="s">
        <v>18274</v>
      </c>
      <c r="B16573" s="9" t="s">
        <v>14158</v>
      </c>
      <c r="C16573" s="9" t="s">
        <v>5</v>
      </c>
      <c r="D16573" s="14">
        <v>1123911.1105949599</v>
      </c>
      <c r="E16573" s="14">
        <v>4531.8996394957903</v>
      </c>
      <c r="F16573" s="36">
        <v>0.02</v>
      </c>
    </row>
    <row r="16574" spans="1:6" x14ac:dyDescent="0.4">
      <c r="A16574" s="9" t="s">
        <v>18274</v>
      </c>
      <c r="B16574" s="9" t="s">
        <v>14165</v>
      </c>
      <c r="C16574" s="9" t="s">
        <v>36</v>
      </c>
      <c r="D16574" s="14">
        <v>6552150</v>
      </c>
      <c r="E16574" s="14">
        <v>5415</v>
      </c>
      <c r="F16574" s="36">
        <v>2.8748217685432099E-2</v>
      </c>
    </row>
    <row r="16575" spans="1:6" x14ac:dyDescent="0.4">
      <c r="A16575" s="9" t="s">
        <v>18274</v>
      </c>
      <c r="B16575" s="9" t="s">
        <v>14159</v>
      </c>
      <c r="C16575" s="9" t="s">
        <v>5</v>
      </c>
      <c r="D16575" s="14">
        <v>1827701.8007770099</v>
      </c>
      <c r="E16575" s="14">
        <v>4300.4748253576799</v>
      </c>
      <c r="F16575" s="36">
        <v>3.2569946390397002E-2</v>
      </c>
    </row>
    <row r="16576" spans="1:6" x14ac:dyDescent="0.4">
      <c r="A16576" s="9" t="s">
        <v>18274</v>
      </c>
      <c r="B16576" s="9" t="s">
        <v>14166</v>
      </c>
      <c r="C16576" s="9" t="s">
        <v>36</v>
      </c>
      <c r="D16576" s="14">
        <v>6626693.2376592904</v>
      </c>
      <c r="E16576" s="14">
        <v>5540.7134094141202</v>
      </c>
      <c r="F16576" s="36">
        <v>3.3041267899807998E-2</v>
      </c>
    </row>
    <row r="16577" spans="1:6" x14ac:dyDescent="0.4">
      <c r="A16577" s="9" t="s">
        <v>18274</v>
      </c>
      <c r="B16577" s="9" t="s">
        <v>14167</v>
      </c>
      <c r="C16577" s="9" t="s">
        <v>36</v>
      </c>
      <c r="D16577" s="14">
        <v>4623608.0365498401</v>
      </c>
      <c r="E16577" s="14">
        <v>5645.4310580584197</v>
      </c>
      <c r="F16577" s="36">
        <v>2.7277341963723601E-2</v>
      </c>
    </row>
    <row r="16578" spans="1:6" x14ac:dyDescent="0.4">
      <c r="A16578" s="9" t="s">
        <v>18274</v>
      </c>
      <c r="B16578" s="9" t="s">
        <v>14160</v>
      </c>
      <c r="C16578" s="9" t="s">
        <v>5</v>
      </c>
      <c r="D16578" s="14">
        <v>904952.97385543305</v>
      </c>
      <c r="E16578" s="14">
        <v>4392.9756012399703</v>
      </c>
      <c r="F16578" s="36">
        <v>1.9999999999999799E-2</v>
      </c>
    </row>
    <row r="16579" spans="1:6" x14ac:dyDescent="0.4">
      <c r="A16579" s="9" t="s">
        <v>18274</v>
      </c>
      <c r="B16579" s="9" t="s">
        <v>14161</v>
      </c>
      <c r="C16579" s="9" t="s">
        <v>5</v>
      </c>
      <c r="D16579" s="14">
        <v>814506.46834738599</v>
      </c>
      <c r="E16579" s="14">
        <v>4601.7314595897496</v>
      </c>
      <c r="F16579" s="36">
        <v>0.02</v>
      </c>
    </row>
    <row r="16580" spans="1:6" x14ac:dyDescent="0.4">
      <c r="A16580" s="9" t="s">
        <v>18274</v>
      </c>
      <c r="B16580" s="9" t="s">
        <v>14162</v>
      </c>
      <c r="C16580" s="9" t="s">
        <v>5</v>
      </c>
      <c r="D16580" s="14">
        <v>1015939.30815828</v>
      </c>
      <c r="E16580" s="14">
        <v>4436.4161928309004</v>
      </c>
      <c r="F16580" s="36">
        <v>0.02</v>
      </c>
    </row>
    <row r="16581" spans="1:6" x14ac:dyDescent="0.4">
      <c r="A16581" s="9" t="s">
        <v>3217</v>
      </c>
      <c r="B16581" s="9" t="s">
        <v>18929</v>
      </c>
      <c r="C16581" s="9" t="s">
        <v>5</v>
      </c>
      <c r="D16581" s="14">
        <v>1571104.6496089101</v>
      </c>
      <c r="E16581" s="14">
        <v>5206.6434121256398</v>
      </c>
      <c r="F16581" s="36">
        <v>0.02</v>
      </c>
    </row>
    <row r="16582" spans="1:6" x14ac:dyDescent="0.4">
      <c r="A16582" s="9" t="s">
        <v>3217</v>
      </c>
      <c r="B16582" s="9" t="s">
        <v>14168</v>
      </c>
      <c r="C16582" s="9" t="s">
        <v>5</v>
      </c>
      <c r="D16582" s="14">
        <v>1761994.0450017201</v>
      </c>
      <c r="E16582" s="14">
        <v>4256.0242632891805</v>
      </c>
      <c r="F16582" s="36">
        <v>2.5796939439581799E-2</v>
      </c>
    </row>
    <row r="16583" spans="1:6" x14ac:dyDescent="0.4">
      <c r="A16583" s="9" t="s">
        <v>3217</v>
      </c>
      <c r="B16583" s="9" t="s">
        <v>14169</v>
      </c>
      <c r="C16583" s="9" t="s">
        <v>5</v>
      </c>
      <c r="D16583" s="14">
        <v>1141311.26637154</v>
      </c>
      <c r="E16583" s="14">
        <v>4258.6241282520195</v>
      </c>
      <c r="F16583" s="36">
        <v>0.02</v>
      </c>
    </row>
    <row r="16584" spans="1:6" x14ac:dyDescent="0.4">
      <c r="A16584" s="9" t="s">
        <v>3217</v>
      </c>
      <c r="B16584" s="9" t="s">
        <v>14170</v>
      </c>
      <c r="C16584" s="9" t="s">
        <v>5</v>
      </c>
      <c r="D16584" s="14">
        <v>1535248.01631763</v>
      </c>
      <c r="E16584" s="14">
        <v>4288.4022802168402</v>
      </c>
      <c r="F16584" s="36">
        <v>4.2907477359203999E-2</v>
      </c>
    </row>
    <row r="16585" spans="1:6" x14ac:dyDescent="0.4">
      <c r="A16585" s="9" t="s">
        <v>3217</v>
      </c>
      <c r="B16585" s="9" t="s">
        <v>14171</v>
      </c>
      <c r="C16585" s="9" t="s">
        <v>5</v>
      </c>
      <c r="D16585" s="14">
        <v>1103084.4957729201</v>
      </c>
      <c r="E16585" s="14">
        <v>6569.2376919479202</v>
      </c>
      <c r="F16585" s="36">
        <v>0.02</v>
      </c>
    </row>
    <row r="16586" spans="1:6" x14ac:dyDescent="0.4">
      <c r="A16586" s="9" t="s">
        <v>3217</v>
      </c>
      <c r="B16586" s="9" t="s">
        <v>18930</v>
      </c>
      <c r="C16586" s="9" t="s">
        <v>5</v>
      </c>
      <c r="D16586" s="14">
        <v>1405990.4882744399</v>
      </c>
      <c r="E16586" s="14">
        <v>4674.9475919349698</v>
      </c>
      <c r="F16586" s="36">
        <v>0.02</v>
      </c>
    </row>
    <row r="16587" spans="1:6" x14ac:dyDescent="0.4">
      <c r="A16587" s="9" t="s">
        <v>3217</v>
      </c>
      <c r="B16587" s="9" t="s">
        <v>14172</v>
      </c>
      <c r="C16587" s="9" t="s">
        <v>5</v>
      </c>
      <c r="D16587" s="14">
        <v>1403247.3448548701</v>
      </c>
      <c r="E16587" s="14">
        <v>4497.5876437656098</v>
      </c>
      <c r="F16587" s="36">
        <v>3.1777705541938997E-2</v>
      </c>
    </row>
    <row r="16588" spans="1:6" x14ac:dyDescent="0.4">
      <c r="A16588" s="9" t="s">
        <v>3217</v>
      </c>
      <c r="B16588" s="9" t="s">
        <v>14173</v>
      </c>
      <c r="C16588" s="9" t="s">
        <v>5</v>
      </c>
      <c r="D16588" s="14">
        <v>1986369.00034353</v>
      </c>
      <c r="E16588" s="14">
        <v>4244.3782058622301</v>
      </c>
      <c r="F16588" s="36">
        <v>6.9329984720669202E-2</v>
      </c>
    </row>
    <row r="16589" spans="1:6" x14ac:dyDescent="0.4">
      <c r="A16589" s="9" t="s">
        <v>3217</v>
      </c>
      <c r="B16589" s="9" t="s">
        <v>14174</v>
      </c>
      <c r="C16589" s="9" t="s">
        <v>5</v>
      </c>
      <c r="D16589" s="14">
        <v>833009.094294813</v>
      </c>
      <c r="E16589" s="14">
        <v>5339.8018865052099</v>
      </c>
      <c r="F16589" s="36">
        <v>2.6747036520903499E-2</v>
      </c>
    </row>
    <row r="16590" spans="1:6" x14ac:dyDescent="0.4">
      <c r="A16590" s="9" t="s">
        <v>3217</v>
      </c>
      <c r="B16590" s="9" t="s">
        <v>14175</v>
      </c>
      <c r="C16590" s="9" t="s">
        <v>5</v>
      </c>
      <c r="D16590" s="14">
        <v>944162.04019593599</v>
      </c>
      <c r="E16590" s="14">
        <v>4651.0445329848999</v>
      </c>
      <c r="F16590" s="36">
        <v>2.4627950650149201E-2</v>
      </c>
    </row>
    <row r="16591" spans="1:6" x14ac:dyDescent="0.4">
      <c r="A16591" s="9" t="s">
        <v>3217</v>
      </c>
      <c r="B16591" s="9" t="s">
        <v>14176</v>
      </c>
      <c r="C16591" s="9" t="s">
        <v>5</v>
      </c>
      <c r="D16591" s="14">
        <v>1771161.07179663</v>
      </c>
      <c r="E16591" s="14">
        <v>4257.5987302803696</v>
      </c>
      <c r="F16591" s="36">
        <v>6.8616943885790593E-2</v>
      </c>
    </row>
    <row r="16592" spans="1:6" x14ac:dyDescent="0.4">
      <c r="A16592" s="9" t="s">
        <v>3217</v>
      </c>
      <c r="B16592" s="9" t="s">
        <v>1155</v>
      </c>
      <c r="C16592" s="9" t="s">
        <v>5</v>
      </c>
      <c r="D16592" s="14">
        <v>916272.82198659598</v>
      </c>
      <c r="E16592" s="14">
        <v>4651.1310760740898</v>
      </c>
      <c r="F16592" s="36">
        <v>2.5091897676862599E-2</v>
      </c>
    </row>
    <row r="16593" spans="1:6" x14ac:dyDescent="0.4">
      <c r="A16593" s="9" t="s">
        <v>3217</v>
      </c>
      <c r="B16593" s="9" t="s">
        <v>14183</v>
      </c>
      <c r="C16593" s="9" t="s">
        <v>36</v>
      </c>
      <c r="D16593" s="14">
        <v>7067926.1800068701</v>
      </c>
      <c r="E16593" s="14">
        <v>5513.2029485232997</v>
      </c>
      <c r="F16593" s="36">
        <v>2.8636774509702902E-2</v>
      </c>
    </row>
    <row r="16594" spans="1:6" x14ac:dyDescent="0.4">
      <c r="A16594" s="9" t="s">
        <v>3217</v>
      </c>
      <c r="B16594" s="9" t="s">
        <v>5812</v>
      </c>
      <c r="C16594" s="9" t="s">
        <v>5</v>
      </c>
      <c r="D16594" s="14">
        <v>958804.49544162897</v>
      </c>
      <c r="E16594" s="14">
        <v>5154.8628787184298</v>
      </c>
      <c r="F16594" s="36">
        <v>4.4785796644434502E-2</v>
      </c>
    </row>
    <row r="16595" spans="1:6" x14ac:dyDescent="0.4">
      <c r="A16595" s="9" t="s">
        <v>3217</v>
      </c>
      <c r="B16595" s="9" t="s">
        <v>24</v>
      </c>
      <c r="C16595" s="9" t="s">
        <v>5</v>
      </c>
      <c r="D16595" s="14">
        <v>1048922.90965694</v>
      </c>
      <c r="E16595" s="14">
        <v>5067.2604331253397</v>
      </c>
      <c r="F16595" s="36">
        <v>4.2524442667997597E-2</v>
      </c>
    </row>
    <row r="16596" spans="1:6" x14ac:dyDescent="0.4">
      <c r="A16596" s="9" t="s">
        <v>3217</v>
      </c>
      <c r="B16596" s="9" t="s">
        <v>1204</v>
      </c>
      <c r="C16596" s="9" t="s">
        <v>5</v>
      </c>
      <c r="D16596" s="14">
        <v>1668482.792834</v>
      </c>
      <c r="E16596" s="14">
        <v>4322.4942819533699</v>
      </c>
      <c r="F16596" s="36">
        <v>4.20725070167383E-2</v>
      </c>
    </row>
    <row r="16597" spans="1:6" x14ac:dyDescent="0.4">
      <c r="A16597" s="9" t="s">
        <v>3217</v>
      </c>
      <c r="B16597" s="9" t="s">
        <v>55</v>
      </c>
      <c r="C16597" s="9" t="s">
        <v>5</v>
      </c>
      <c r="D16597" s="14">
        <v>899465.58055651002</v>
      </c>
      <c r="E16597" s="14">
        <v>4262.8700500308596</v>
      </c>
      <c r="F16597" s="36">
        <v>3.0547920905630299E-2</v>
      </c>
    </row>
    <row r="16598" spans="1:6" x14ac:dyDescent="0.4">
      <c r="A16598" s="9" t="s">
        <v>3217</v>
      </c>
      <c r="B16598" s="9" t="s">
        <v>14177</v>
      </c>
      <c r="C16598" s="9" t="s">
        <v>5</v>
      </c>
      <c r="D16598" s="14">
        <v>692231.06169309502</v>
      </c>
      <c r="E16598" s="14">
        <v>5016.1671137180801</v>
      </c>
      <c r="F16598" s="36">
        <v>3.2420902072655397E-2</v>
      </c>
    </row>
    <row r="16599" spans="1:6" x14ac:dyDescent="0.4">
      <c r="A16599" s="9" t="s">
        <v>3217</v>
      </c>
      <c r="B16599" s="9" t="s">
        <v>14178</v>
      </c>
      <c r="C16599" s="9" t="s">
        <v>5</v>
      </c>
      <c r="D16599" s="14">
        <v>746863.46300172596</v>
      </c>
      <c r="E16599" s="14">
        <v>5491.6431103068098</v>
      </c>
      <c r="F16599" s="36">
        <v>2.4931142463705099E-2</v>
      </c>
    </row>
    <row r="16600" spans="1:6" x14ac:dyDescent="0.4">
      <c r="A16600" s="9" t="s">
        <v>3217</v>
      </c>
      <c r="B16600" s="9" t="s">
        <v>1427</v>
      </c>
      <c r="C16600" s="9" t="s">
        <v>5</v>
      </c>
      <c r="D16600" s="14">
        <v>945863.73687682603</v>
      </c>
      <c r="E16600" s="14">
        <v>4978.23019408856</v>
      </c>
      <c r="F16600" s="36">
        <v>3.8106746146642403E-2</v>
      </c>
    </row>
    <row r="16601" spans="1:6" x14ac:dyDescent="0.4">
      <c r="A16601" s="9" t="s">
        <v>3217</v>
      </c>
      <c r="B16601" s="9" t="s">
        <v>18931</v>
      </c>
      <c r="C16601" s="9" t="s">
        <v>5</v>
      </c>
      <c r="D16601" s="14">
        <v>1707711.8907924199</v>
      </c>
      <c r="E16601" s="14">
        <v>5090.05034513389</v>
      </c>
      <c r="F16601" s="36">
        <v>0.02</v>
      </c>
    </row>
    <row r="16602" spans="1:6" x14ac:dyDescent="0.4">
      <c r="A16602" s="9" t="s">
        <v>3217</v>
      </c>
      <c r="B16602" s="9" t="s">
        <v>18932</v>
      </c>
      <c r="C16602" s="9" t="s">
        <v>5</v>
      </c>
      <c r="D16602" s="14">
        <v>2510933.7528340798</v>
      </c>
      <c r="E16602" s="14">
        <v>4211.2096483590403</v>
      </c>
      <c r="F16602" s="36">
        <v>7.0051784605012601E-2</v>
      </c>
    </row>
    <row r="16603" spans="1:6" x14ac:dyDescent="0.4">
      <c r="A16603" s="9" t="s">
        <v>3217</v>
      </c>
      <c r="B16603" s="9" t="s">
        <v>18933</v>
      </c>
      <c r="C16603" s="9" t="s">
        <v>5</v>
      </c>
      <c r="D16603" s="14">
        <v>903809.16566725401</v>
      </c>
      <c r="E16603" s="14">
        <v>5295.7568300815601</v>
      </c>
      <c r="F16603" s="36">
        <v>2.77197628173609E-2</v>
      </c>
    </row>
    <row r="16604" spans="1:6" x14ac:dyDescent="0.4">
      <c r="A16604" s="9" t="s">
        <v>3217</v>
      </c>
      <c r="B16604" s="9" t="s">
        <v>14179</v>
      </c>
      <c r="C16604" s="9" t="s">
        <v>5</v>
      </c>
      <c r="D16604" s="14">
        <v>1726813.85451735</v>
      </c>
      <c r="E16604" s="14">
        <v>4191.2957633916203</v>
      </c>
      <c r="F16604" s="36">
        <v>6.8728769997837794E-2</v>
      </c>
    </row>
    <row r="16605" spans="1:6" x14ac:dyDescent="0.4">
      <c r="A16605" s="9" t="s">
        <v>3217</v>
      </c>
      <c r="B16605" s="9" t="s">
        <v>14185</v>
      </c>
      <c r="C16605" s="9" t="s">
        <v>36</v>
      </c>
      <c r="D16605" s="14">
        <v>5799925.0977421701</v>
      </c>
      <c r="E16605" s="14">
        <v>6130.9990462390797</v>
      </c>
      <c r="F16605" s="36">
        <v>3.2220632407042198E-2</v>
      </c>
    </row>
    <row r="16606" spans="1:6" x14ac:dyDescent="0.4">
      <c r="A16606" s="9" t="s">
        <v>3217</v>
      </c>
      <c r="B16606" s="9" t="s">
        <v>14180</v>
      </c>
      <c r="C16606" s="9" t="s">
        <v>5</v>
      </c>
      <c r="D16606" s="14">
        <v>901617.65200961905</v>
      </c>
      <c r="E16606" s="14">
        <v>4273.0694408038798</v>
      </c>
      <c r="F16606" s="36">
        <v>3.2480988543852798E-2</v>
      </c>
    </row>
    <row r="16607" spans="1:6" x14ac:dyDescent="0.4">
      <c r="A16607" s="9" t="s">
        <v>3217</v>
      </c>
      <c r="B16607" s="9" t="s">
        <v>14181</v>
      </c>
      <c r="C16607" s="9" t="s">
        <v>5</v>
      </c>
      <c r="D16607" s="14">
        <v>1382430.1194875101</v>
      </c>
      <c r="E16607" s="14">
        <v>4577.5831771109597</v>
      </c>
      <c r="F16607" s="36">
        <v>0.02</v>
      </c>
    </row>
    <row r="16608" spans="1:6" x14ac:dyDescent="0.4">
      <c r="A16608" s="9" t="s">
        <v>3217</v>
      </c>
      <c r="B16608" s="9" t="s">
        <v>14182</v>
      </c>
      <c r="C16608" s="9" t="s">
        <v>5</v>
      </c>
      <c r="D16608" s="14">
        <v>2370258.5014197002</v>
      </c>
      <c r="E16608" s="14">
        <v>5374.7358308836801</v>
      </c>
      <c r="F16608" s="36">
        <v>2.0000000000000202E-2</v>
      </c>
    </row>
    <row r="16609" spans="1:6" x14ac:dyDescent="0.4">
      <c r="A16609" s="9" t="s">
        <v>18275</v>
      </c>
      <c r="B16609" s="9" t="s">
        <v>14186</v>
      </c>
      <c r="C16609" s="9" t="s">
        <v>5</v>
      </c>
      <c r="D16609" s="14">
        <v>1646095.5096865101</v>
      </c>
      <c r="E16609" s="14">
        <v>4264.49613908422</v>
      </c>
      <c r="F16609" s="36">
        <v>2.4311750701877102E-2</v>
      </c>
    </row>
    <row r="16610" spans="1:6" x14ac:dyDescent="0.4">
      <c r="A16610" s="9" t="s">
        <v>18275</v>
      </c>
      <c r="B16610" s="9" t="s">
        <v>14187</v>
      </c>
      <c r="C16610" s="9" t="s">
        <v>5</v>
      </c>
      <c r="D16610" s="14">
        <v>1775968.9672503599</v>
      </c>
      <c r="E16610" s="14">
        <v>4496.1239677224303</v>
      </c>
      <c r="F16610" s="36">
        <v>1.9999999999999799E-2</v>
      </c>
    </row>
    <row r="16611" spans="1:6" x14ac:dyDescent="0.4">
      <c r="A16611" s="9" t="s">
        <v>18275</v>
      </c>
      <c r="B16611" s="9" t="s">
        <v>14188</v>
      </c>
      <c r="C16611" s="9" t="s">
        <v>5</v>
      </c>
      <c r="D16611" s="14">
        <v>1111880</v>
      </c>
      <c r="E16611" s="14">
        <v>4180</v>
      </c>
      <c r="F16611" s="36">
        <v>7.20338985147677E-2</v>
      </c>
    </row>
    <row r="16612" spans="1:6" x14ac:dyDescent="0.4">
      <c r="A16612" s="9" t="s">
        <v>18275</v>
      </c>
      <c r="B16612" s="9" t="s">
        <v>14189</v>
      </c>
      <c r="C16612" s="9" t="s">
        <v>5</v>
      </c>
      <c r="D16612" s="14">
        <v>1130168.1026719401</v>
      </c>
      <c r="E16612" s="14">
        <v>5208.1479385803896</v>
      </c>
      <c r="F16612" s="36">
        <v>3.0736964146263999E-2</v>
      </c>
    </row>
    <row r="16613" spans="1:6" x14ac:dyDescent="0.4">
      <c r="A16613" s="9" t="s">
        <v>18275</v>
      </c>
      <c r="B16613" s="9" t="s">
        <v>14190</v>
      </c>
      <c r="C16613" s="9" t="s">
        <v>5</v>
      </c>
      <c r="D16613" s="14">
        <v>1489582.7210690901</v>
      </c>
      <c r="E16613" s="14">
        <v>5245.0095812292002</v>
      </c>
      <c r="F16613" s="36">
        <v>0.02</v>
      </c>
    </row>
    <row r="16614" spans="1:6" x14ac:dyDescent="0.4">
      <c r="A16614" s="9" t="s">
        <v>18275</v>
      </c>
      <c r="B16614" s="9" t="s">
        <v>14191</v>
      </c>
      <c r="C16614" s="9" t="s">
        <v>5</v>
      </c>
      <c r="D16614" s="14">
        <v>1920627.0275719699</v>
      </c>
      <c r="E16614" s="14">
        <v>4718.98532572965</v>
      </c>
      <c r="F16614" s="36">
        <v>2.12388505766248E-2</v>
      </c>
    </row>
    <row r="16615" spans="1:6" x14ac:dyDescent="0.4">
      <c r="A16615" s="9" t="s">
        <v>18275</v>
      </c>
      <c r="B16615" s="9" t="s">
        <v>14192</v>
      </c>
      <c r="C16615" s="9" t="s">
        <v>5</v>
      </c>
      <c r="D16615" s="14">
        <v>590654.99035312096</v>
      </c>
      <c r="E16615" s="14">
        <v>7981.8241939610998</v>
      </c>
      <c r="F16615" s="36">
        <v>0.02</v>
      </c>
    </row>
    <row r="16616" spans="1:6" x14ac:dyDescent="0.4">
      <c r="A16616" s="9" t="s">
        <v>18275</v>
      </c>
      <c r="B16616" s="9" t="s">
        <v>663</v>
      </c>
      <c r="C16616" s="9" t="s">
        <v>5</v>
      </c>
      <c r="D16616" s="14">
        <v>1081373.46467827</v>
      </c>
      <c r="E16616" s="14">
        <v>5751.9865142461404</v>
      </c>
      <c r="F16616" s="36">
        <v>0.02</v>
      </c>
    </row>
    <row r="16617" spans="1:6" x14ac:dyDescent="0.4">
      <c r="A16617" s="9" t="s">
        <v>18275</v>
      </c>
      <c r="B16617" s="9" t="s">
        <v>14209</v>
      </c>
      <c r="C16617" s="9" t="s">
        <v>36</v>
      </c>
      <c r="D16617" s="14">
        <v>4217816.17679301</v>
      </c>
      <c r="E16617" s="14">
        <v>6631.7864414984397</v>
      </c>
      <c r="F16617" s="36">
        <v>3.6477412583591801E-2</v>
      </c>
    </row>
    <row r="16618" spans="1:6" x14ac:dyDescent="0.4">
      <c r="A16618" s="9" t="s">
        <v>18275</v>
      </c>
      <c r="B16618" s="9" t="s">
        <v>14210</v>
      </c>
      <c r="C16618" s="9" t="s">
        <v>36</v>
      </c>
      <c r="D16618" s="14">
        <v>8082495.1919112504</v>
      </c>
      <c r="E16618" s="14">
        <v>5802.2219611710298</v>
      </c>
      <c r="F16618" s="36">
        <v>3.4068646787349201E-2</v>
      </c>
    </row>
    <row r="16619" spans="1:6" x14ac:dyDescent="0.4">
      <c r="A16619" s="9" t="s">
        <v>18275</v>
      </c>
      <c r="B16619" s="9" t="s">
        <v>14193</v>
      </c>
      <c r="C16619" s="9" t="s">
        <v>5</v>
      </c>
      <c r="D16619" s="14">
        <v>1503613.3220883</v>
      </c>
      <c r="E16619" s="14">
        <v>4788.5774588799404</v>
      </c>
      <c r="F16619" s="36">
        <v>3.8533806645526997E-2</v>
      </c>
    </row>
    <row r="16620" spans="1:6" x14ac:dyDescent="0.4">
      <c r="A16620" s="9" t="s">
        <v>18275</v>
      </c>
      <c r="B16620" s="9" t="s">
        <v>13977</v>
      </c>
      <c r="C16620" s="9" t="s">
        <v>5</v>
      </c>
      <c r="D16620" s="14">
        <v>1332881.0919385499</v>
      </c>
      <c r="E16620" s="14">
        <v>4900.2981321270299</v>
      </c>
      <c r="F16620" s="36">
        <v>2.0000000000000202E-2</v>
      </c>
    </row>
    <row r="16621" spans="1:6" x14ac:dyDescent="0.4">
      <c r="A16621" s="9" t="s">
        <v>18275</v>
      </c>
      <c r="B16621" s="9" t="s">
        <v>18934</v>
      </c>
      <c r="C16621" s="9" t="s">
        <v>5</v>
      </c>
      <c r="D16621" s="14">
        <v>843867.858925696</v>
      </c>
      <c r="E16621" s="14">
        <v>4740.8306681218901</v>
      </c>
      <c r="F16621" s="36">
        <v>4.09221416722481E-2</v>
      </c>
    </row>
    <row r="16622" spans="1:6" x14ac:dyDescent="0.4">
      <c r="A16622" s="9" t="s">
        <v>18275</v>
      </c>
      <c r="B16622" s="9" t="s">
        <v>14194</v>
      </c>
      <c r="C16622" s="9" t="s">
        <v>5</v>
      </c>
      <c r="D16622" s="14">
        <v>1375451.41274496</v>
      </c>
      <c r="E16622" s="14">
        <v>4775.87296092001</v>
      </c>
      <c r="F16622" s="36">
        <v>0.02</v>
      </c>
    </row>
    <row r="16623" spans="1:6" x14ac:dyDescent="0.4">
      <c r="A16623" s="9" t="s">
        <v>18275</v>
      </c>
      <c r="B16623" s="9" t="s">
        <v>14195</v>
      </c>
      <c r="C16623" s="9" t="s">
        <v>5</v>
      </c>
      <c r="D16623" s="14">
        <v>1918888</v>
      </c>
      <c r="E16623" s="14">
        <v>4264.1955555555596</v>
      </c>
      <c r="F16623" s="36">
        <v>6.7173942074124401E-2</v>
      </c>
    </row>
    <row r="16624" spans="1:6" x14ac:dyDescent="0.4">
      <c r="A16624" s="9" t="s">
        <v>18275</v>
      </c>
      <c r="B16624" s="9" t="s">
        <v>14196</v>
      </c>
      <c r="C16624" s="9" t="s">
        <v>5</v>
      </c>
      <c r="D16624" s="14">
        <v>1735894.20362195</v>
      </c>
      <c r="E16624" s="14">
        <v>4755.8745304711001</v>
      </c>
      <c r="F16624" s="36">
        <v>2.9716527436425898E-2</v>
      </c>
    </row>
    <row r="16625" spans="1:6" x14ac:dyDescent="0.4">
      <c r="A16625" s="9" t="s">
        <v>18275</v>
      </c>
      <c r="B16625" s="9" t="s">
        <v>17323</v>
      </c>
      <c r="C16625" s="9" t="s">
        <v>5</v>
      </c>
      <c r="D16625" s="14">
        <v>2005724.4415925301</v>
      </c>
      <c r="E16625" s="14">
        <v>4833.07094359645</v>
      </c>
      <c r="F16625" s="36">
        <v>3.7145505027079299E-2</v>
      </c>
    </row>
    <row r="16626" spans="1:6" x14ac:dyDescent="0.4">
      <c r="A16626" s="9" t="s">
        <v>18275</v>
      </c>
      <c r="B16626" s="9" t="s">
        <v>14197</v>
      </c>
      <c r="C16626" s="9" t="s">
        <v>5</v>
      </c>
      <c r="D16626" s="14">
        <v>957005.47692820698</v>
      </c>
      <c r="E16626" s="14">
        <v>5036.8709312010897</v>
      </c>
      <c r="F16626" s="36">
        <v>2.2035571516401599E-2</v>
      </c>
    </row>
    <row r="16627" spans="1:6" x14ac:dyDescent="0.4">
      <c r="A16627" s="9" t="s">
        <v>18275</v>
      </c>
      <c r="B16627" s="9" t="s">
        <v>14198</v>
      </c>
      <c r="C16627" s="9" t="s">
        <v>5</v>
      </c>
      <c r="D16627" s="14">
        <v>950989.31612903206</v>
      </c>
      <c r="E16627" s="14">
        <v>5225.2160226869901</v>
      </c>
      <c r="F16627" s="36">
        <v>5.1946162237409603E-2</v>
      </c>
    </row>
    <row r="16628" spans="1:6" x14ac:dyDescent="0.4">
      <c r="A16628" s="9" t="s">
        <v>18275</v>
      </c>
      <c r="B16628" s="9" t="s">
        <v>14199</v>
      </c>
      <c r="C16628" s="9" t="s">
        <v>5</v>
      </c>
      <c r="D16628" s="14">
        <v>963057.94919099298</v>
      </c>
      <c r="E16628" s="14">
        <v>4652.45386082605</v>
      </c>
      <c r="F16628" s="36">
        <v>2.0629270250348799E-2</v>
      </c>
    </row>
    <row r="16629" spans="1:6" x14ac:dyDescent="0.4">
      <c r="A16629" s="9" t="s">
        <v>18275</v>
      </c>
      <c r="B16629" s="9" t="s">
        <v>14200</v>
      </c>
      <c r="C16629" s="9" t="s">
        <v>5</v>
      </c>
      <c r="D16629" s="14">
        <v>1215767.8075158801</v>
      </c>
      <c r="E16629" s="14">
        <v>5332.3149452450798</v>
      </c>
      <c r="F16629" s="36">
        <v>2.2635494102211801E-2</v>
      </c>
    </row>
    <row r="16630" spans="1:6" x14ac:dyDescent="0.4">
      <c r="A16630" s="9" t="s">
        <v>18275</v>
      </c>
      <c r="B16630" s="9" t="s">
        <v>14201</v>
      </c>
      <c r="C16630" s="9" t="s">
        <v>5</v>
      </c>
      <c r="D16630" s="14">
        <v>814246.43793616095</v>
      </c>
      <c r="E16630" s="14">
        <v>4789.6849290362397</v>
      </c>
      <c r="F16630" s="36">
        <v>0.02</v>
      </c>
    </row>
    <row r="16631" spans="1:6" x14ac:dyDescent="0.4">
      <c r="A16631" s="9" t="s">
        <v>18275</v>
      </c>
      <c r="B16631" s="9" t="s">
        <v>7555</v>
      </c>
      <c r="C16631" s="9" t="s">
        <v>5</v>
      </c>
      <c r="D16631" s="14">
        <v>1161835.65087736</v>
      </c>
      <c r="E16631" s="14">
        <v>4224.8569122813196</v>
      </c>
      <c r="F16631" s="36">
        <v>3.1709393567131303E-2</v>
      </c>
    </row>
    <row r="16632" spans="1:6" x14ac:dyDescent="0.4">
      <c r="A16632" s="9" t="s">
        <v>18275</v>
      </c>
      <c r="B16632" s="9" t="s">
        <v>14202</v>
      </c>
      <c r="C16632" s="9" t="s">
        <v>5</v>
      </c>
      <c r="D16632" s="14">
        <v>860602.50093380397</v>
      </c>
      <c r="E16632" s="14">
        <v>4728.5851699659497</v>
      </c>
      <c r="F16632" s="36">
        <v>3.4205987433539399E-2</v>
      </c>
    </row>
    <row r="16633" spans="1:6" x14ac:dyDescent="0.4">
      <c r="A16633" s="9" t="s">
        <v>18275</v>
      </c>
      <c r="B16633" s="9" t="s">
        <v>162</v>
      </c>
      <c r="C16633" s="9" t="s">
        <v>5</v>
      </c>
      <c r="D16633" s="14">
        <v>474796.79122513701</v>
      </c>
      <c r="E16633" s="14">
        <v>5160.8346872297498</v>
      </c>
      <c r="F16633" s="36">
        <v>4.4290572137732499E-2</v>
      </c>
    </row>
    <row r="16634" spans="1:6" x14ac:dyDescent="0.4">
      <c r="A16634" s="9" t="s">
        <v>18275</v>
      </c>
      <c r="B16634" s="9" t="s">
        <v>14211</v>
      </c>
      <c r="C16634" s="9" t="s">
        <v>36</v>
      </c>
      <c r="D16634" s="14">
        <v>5607177.0448426101</v>
      </c>
      <c r="E16634" s="14">
        <v>5692.5655277589904</v>
      </c>
      <c r="F16634" s="36">
        <v>4.5518976774840299E-2</v>
      </c>
    </row>
    <row r="16635" spans="1:6" x14ac:dyDescent="0.4">
      <c r="A16635" s="9" t="s">
        <v>18275</v>
      </c>
      <c r="B16635" s="9" t="s">
        <v>11198</v>
      </c>
      <c r="C16635" s="9" t="s">
        <v>5</v>
      </c>
      <c r="D16635" s="14">
        <v>890340</v>
      </c>
      <c r="E16635" s="14">
        <v>4180</v>
      </c>
      <c r="F16635" s="36">
        <v>2.8906298538176101E-2</v>
      </c>
    </row>
    <row r="16636" spans="1:6" x14ac:dyDescent="0.4">
      <c r="A16636" s="9" t="s">
        <v>18275</v>
      </c>
      <c r="B16636" s="9" t="s">
        <v>14203</v>
      </c>
      <c r="C16636" s="9" t="s">
        <v>5</v>
      </c>
      <c r="D16636" s="14">
        <v>1642092.2042181899</v>
      </c>
      <c r="E16636" s="14">
        <v>4298.6706916706398</v>
      </c>
      <c r="F16636" s="36">
        <v>3.4229812829940497E-2</v>
      </c>
    </row>
    <row r="16637" spans="1:6" x14ac:dyDescent="0.4">
      <c r="A16637" s="9" t="s">
        <v>18275</v>
      </c>
      <c r="B16637" s="9" t="s">
        <v>14204</v>
      </c>
      <c r="C16637" s="9" t="s">
        <v>5</v>
      </c>
      <c r="D16637" s="14">
        <v>1573819.8121062899</v>
      </c>
      <c r="E16637" s="14">
        <v>5177.0388556128</v>
      </c>
      <c r="F16637" s="36">
        <v>2.42722518262357E-2</v>
      </c>
    </row>
    <row r="16638" spans="1:6" x14ac:dyDescent="0.4">
      <c r="A16638" s="9" t="s">
        <v>18275</v>
      </c>
      <c r="B16638" s="9" t="s">
        <v>14205</v>
      </c>
      <c r="C16638" s="9" t="s">
        <v>5</v>
      </c>
      <c r="D16638" s="14">
        <v>1313834.5126137701</v>
      </c>
      <c r="E16638" s="14">
        <v>5543.6055384547099</v>
      </c>
      <c r="F16638" s="36">
        <v>2.9238120747644598E-2</v>
      </c>
    </row>
    <row r="16639" spans="1:6" x14ac:dyDescent="0.4">
      <c r="A16639" s="9" t="s">
        <v>18275</v>
      </c>
      <c r="B16639" s="9" t="s">
        <v>14206</v>
      </c>
      <c r="C16639" s="9" t="s">
        <v>5</v>
      </c>
      <c r="D16639" s="14">
        <v>781961.89681839396</v>
      </c>
      <c r="E16639" s="14">
        <v>4599.7758636376102</v>
      </c>
      <c r="F16639" s="36">
        <v>8.19720011021665E-2</v>
      </c>
    </row>
    <row r="16640" spans="1:6" x14ac:dyDescent="0.4">
      <c r="A16640" s="9" t="s">
        <v>18275</v>
      </c>
      <c r="B16640" s="9" t="s">
        <v>14207</v>
      </c>
      <c r="C16640" s="9" t="s">
        <v>5</v>
      </c>
      <c r="D16640" s="14">
        <v>502746.98169136897</v>
      </c>
      <c r="E16640" s="14">
        <v>4655.0646452904502</v>
      </c>
      <c r="F16640" s="36">
        <v>3.1642593468564198E-2</v>
      </c>
    </row>
    <row r="16641" spans="1:6" x14ac:dyDescent="0.4">
      <c r="A16641" s="9" t="s">
        <v>18275</v>
      </c>
      <c r="B16641" s="9" t="s">
        <v>14208</v>
      </c>
      <c r="C16641" s="9" t="s">
        <v>5</v>
      </c>
      <c r="D16641" s="14">
        <v>1571680</v>
      </c>
      <c r="E16641" s="14">
        <v>4180</v>
      </c>
      <c r="F16641" s="36">
        <v>9.0974207841858098E-2</v>
      </c>
    </row>
    <row r="16642" spans="1:6" x14ac:dyDescent="0.4">
      <c r="A16642" s="9" t="s">
        <v>18276</v>
      </c>
      <c r="B16642" s="9" t="s">
        <v>13643</v>
      </c>
      <c r="C16642" s="9" t="s">
        <v>36</v>
      </c>
      <c r="D16642" s="14">
        <v>4367877.9803117402</v>
      </c>
      <c r="E16642" s="14">
        <v>5702.1905748195104</v>
      </c>
      <c r="F16642" s="36">
        <v>2.71904259785203E-2</v>
      </c>
    </row>
    <row r="16643" spans="1:6" x14ac:dyDescent="0.4">
      <c r="A16643" s="9" t="s">
        <v>18276</v>
      </c>
      <c r="B16643" s="9" t="s">
        <v>14212</v>
      </c>
      <c r="C16643" s="9" t="s">
        <v>5</v>
      </c>
      <c r="D16643" s="14">
        <v>1491392.8988709799</v>
      </c>
      <c r="E16643" s="14">
        <v>4603.0645026882003</v>
      </c>
      <c r="F16643" s="36">
        <v>0.02</v>
      </c>
    </row>
    <row r="16644" spans="1:6" x14ac:dyDescent="0.4">
      <c r="A16644" s="9" t="s">
        <v>18276</v>
      </c>
      <c r="B16644" s="9" t="s">
        <v>14213</v>
      </c>
      <c r="C16644" s="9" t="s">
        <v>5</v>
      </c>
      <c r="D16644" s="14">
        <v>2648466.9383999999</v>
      </c>
      <c r="E16644" s="14">
        <v>4285.5452077669897</v>
      </c>
      <c r="F16644" s="36">
        <v>6.6870452189570204E-2</v>
      </c>
    </row>
    <row r="16645" spans="1:6" x14ac:dyDescent="0.4">
      <c r="A16645" s="9" t="s">
        <v>18276</v>
      </c>
      <c r="B16645" s="9" t="s">
        <v>14214</v>
      </c>
      <c r="C16645" s="9" t="s">
        <v>5</v>
      </c>
      <c r="D16645" s="14">
        <v>1452000.84759447</v>
      </c>
      <c r="E16645" s="14">
        <v>5649.8087455037903</v>
      </c>
      <c r="F16645" s="36">
        <v>1.9999999999999799E-2</v>
      </c>
    </row>
    <row r="16646" spans="1:6" x14ac:dyDescent="0.4">
      <c r="A16646" s="9" t="s">
        <v>18276</v>
      </c>
      <c r="B16646" s="9" t="s">
        <v>14215</v>
      </c>
      <c r="C16646" s="9" t="s">
        <v>5</v>
      </c>
      <c r="D16646" s="14">
        <v>1386937.48792514</v>
      </c>
      <c r="E16646" s="14">
        <v>4320.6775324770697</v>
      </c>
      <c r="F16646" s="36">
        <v>2.4421280417553901E-2</v>
      </c>
    </row>
    <row r="16647" spans="1:6" x14ac:dyDescent="0.4">
      <c r="A16647" s="9" t="s">
        <v>18276</v>
      </c>
      <c r="B16647" s="9" t="s">
        <v>14234</v>
      </c>
      <c r="C16647" s="9" t="s">
        <v>36</v>
      </c>
      <c r="D16647" s="14">
        <v>5924010</v>
      </c>
      <c r="E16647" s="14">
        <v>5415</v>
      </c>
      <c r="F16647" s="36">
        <v>2.85749595871998E-2</v>
      </c>
    </row>
    <row r="16648" spans="1:6" x14ac:dyDescent="0.4">
      <c r="A16648" s="9" t="s">
        <v>18276</v>
      </c>
      <c r="B16648" s="9" t="s">
        <v>14216</v>
      </c>
      <c r="C16648" s="9" t="s">
        <v>5</v>
      </c>
      <c r="D16648" s="14">
        <v>738491.19093844399</v>
      </c>
      <c r="E16648" s="14">
        <v>4369.77036058251</v>
      </c>
      <c r="F16648" s="36">
        <v>3.8034455578349398E-2</v>
      </c>
    </row>
    <row r="16649" spans="1:6" x14ac:dyDescent="0.4">
      <c r="A16649" s="9" t="s">
        <v>18276</v>
      </c>
      <c r="B16649" s="9" t="s">
        <v>17324</v>
      </c>
      <c r="C16649" s="9" t="s">
        <v>5</v>
      </c>
      <c r="D16649" s="14">
        <v>645547.37004648906</v>
      </c>
      <c r="E16649" s="14">
        <v>4361.8065543681696</v>
      </c>
      <c r="F16649" s="36">
        <v>0.02</v>
      </c>
    </row>
    <row r="16650" spans="1:6" x14ac:dyDescent="0.4">
      <c r="A16650" s="9" t="s">
        <v>18276</v>
      </c>
      <c r="B16650" s="9" t="s">
        <v>14235</v>
      </c>
      <c r="C16650" s="9" t="s">
        <v>36</v>
      </c>
      <c r="D16650" s="14">
        <v>6411360</v>
      </c>
      <c r="E16650" s="14">
        <v>5415</v>
      </c>
      <c r="F16650" s="36">
        <v>2.8998963012315301E-2</v>
      </c>
    </row>
    <row r="16651" spans="1:6" x14ac:dyDescent="0.4">
      <c r="A16651" s="9" t="s">
        <v>18276</v>
      </c>
      <c r="B16651" s="9" t="s">
        <v>6041</v>
      </c>
      <c r="C16651" s="9" t="s">
        <v>5</v>
      </c>
      <c r="D16651" s="14">
        <v>1719528</v>
      </c>
      <c r="E16651" s="14">
        <v>4277.4328358209004</v>
      </c>
      <c r="F16651" s="36">
        <v>5.8693424465142301E-2</v>
      </c>
    </row>
    <row r="16652" spans="1:6" x14ac:dyDescent="0.4">
      <c r="A16652" s="9" t="s">
        <v>18276</v>
      </c>
      <c r="B16652" s="9" t="s">
        <v>14217</v>
      </c>
      <c r="C16652" s="9" t="s">
        <v>5</v>
      </c>
      <c r="D16652" s="14">
        <v>1935617.7867608999</v>
      </c>
      <c r="E16652" s="14">
        <v>4963.1225301561399</v>
      </c>
      <c r="F16652" s="36">
        <v>2.0000000000000202E-2</v>
      </c>
    </row>
    <row r="16653" spans="1:6" x14ac:dyDescent="0.4">
      <c r="A16653" s="9" t="s">
        <v>18276</v>
      </c>
      <c r="B16653" s="9" t="s">
        <v>14218</v>
      </c>
      <c r="C16653" s="9" t="s">
        <v>5</v>
      </c>
      <c r="D16653" s="14">
        <v>2152700</v>
      </c>
      <c r="E16653" s="14">
        <v>4180</v>
      </c>
      <c r="F16653" s="36">
        <v>6.7416866293972894E-2</v>
      </c>
    </row>
    <row r="16654" spans="1:6" x14ac:dyDescent="0.4">
      <c r="A16654" s="9" t="s">
        <v>18276</v>
      </c>
      <c r="B16654" s="9" t="s">
        <v>14219</v>
      </c>
      <c r="C16654" s="9" t="s">
        <v>5</v>
      </c>
      <c r="D16654" s="14">
        <v>1561794.85</v>
      </c>
      <c r="E16654" s="14">
        <v>4198.3732526881704</v>
      </c>
      <c r="F16654" s="36">
        <v>6.6585935007425795E-2</v>
      </c>
    </row>
    <row r="16655" spans="1:6" x14ac:dyDescent="0.4">
      <c r="A16655" s="9" t="s">
        <v>18276</v>
      </c>
      <c r="B16655" s="9" t="s">
        <v>14236</v>
      </c>
      <c r="C16655" s="9" t="s">
        <v>36</v>
      </c>
      <c r="D16655" s="14">
        <v>6355155.2101282096</v>
      </c>
      <c r="E16655" s="14">
        <v>5464.4498797319102</v>
      </c>
      <c r="F16655" s="36">
        <v>3.5037536873338201E-2</v>
      </c>
    </row>
    <row r="16656" spans="1:6" x14ac:dyDescent="0.4">
      <c r="A16656" s="9" t="s">
        <v>18276</v>
      </c>
      <c r="B16656" s="9" t="s">
        <v>17325</v>
      </c>
      <c r="C16656" s="9" t="s">
        <v>36</v>
      </c>
      <c r="D16656" s="14">
        <v>3460039.1558445701</v>
      </c>
      <c r="E16656" s="14">
        <v>5423.2588649601503</v>
      </c>
      <c r="F16656" s="36">
        <v>0.02</v>
      </c>
    </row>
    <row r="16657" spans="1:6" x14ac:dyDescent="0.4">
      <c r="A16657" s="9" t="s">
        <v>18276</v>
      </c>
      <c r="B16657" s="9" t="s">
        <v>14220</v>
      </c>
      <c r="C16657" s="9" t="s">
        <v>5</v>
      </c>
      <c r="D16657" s="14">
        <v>2352898.5084000002</v>
      </c>
      <c r="E16657" s="14">
        <v>4309.3379274725303</v>
      </c>
      <c r="F16657" s="36">
        <v>6.7438119640038E-2</v>
      </c>
    </row>
    <row r="16658" spans="1:6" x14ac:dyDescent="0.4">
      <c r="A16658" s="9" t="s">
        <v>18276</v>
      </c>
      <c r="B16658" s="9" t="s">
        <v>14221</v>
      </c>
      <c r="C16658" s="9" t="s">
        <v>5</v>
      </c>
      <c r="D16658" s="14">
        <v>1575860</v>
      </c>
      <c r="E16658" s="14">
        <v>4180</v>
      </c>
      <c r="F16658" s="36">
        <v>6.9352368697541494E-2</v>
      </c>
    </row>
    <row r="16659" spans="1:6" x14ac:dyDescent="0.4">
      <c r="A16659" s="9" t="s">
        <v>18276</v>
      </c>
      <c r="B16659" s="9" t="s">
        <v>14222</v>
      </c>
      <c r="C16659" s="9" t="s">
        <v>5</v>
      </c>
      <c r="D16659" s="14">
        <v>557341.62521306204</v>
      </c>
      <c r="E16659" s="14">
        <v>4683.5430690173198</v>
      </c>
      <c r="F16659" s="36">
        <v>0.02</v>
      </c>
    </row>
    <row r="16660" spans="1:6" x14ac:dyDescent="0.4">
      <c r="A16660" s="9" t="s">
        <v>18276</v>
      </c>
      <c r="B16660" s="9" t="s">
        <v>14223</v>
      </c>
      <c r="C16660" s="9" t="s">
        <v>5</v>
      </c>
      <c r="D16660" s="14">
        <v>841690.64986608597</v>
      </c>
      <c r="E16660" s="14">
        <v>4406.7573291418103</v>
      </c>
      <c r="F16660" s="36">
        <v>2.1811130239934601E-2</v>
      </c>
    </row>
    <row r="16661" spans="1:6" x14ac:dyDescent="0.4">
      <c r="A16661" s="9" t="s">
        <v>18276</v>
      </c>
      <c r="B16661" s="9" t="s">
        <v>14224</v>
      </c>
      <c r="C16661" s="9" t="s">
        <v>5</v>
      </c>
      <c r="D16661" s="14">
        <v>786092.82954507601</v>
      </c>
      <c r="E16661" s="14">
        <v>4181.3448380057198</v>
      </c>
      <c r="F16661" s="36">
        <v>0.02</v>
      </c>
    </row>
    <row r="16662" spans="1:6" x14ac:dyDescent="0.4">
      <c r="A16662" s="9" t="s">
        <v>18276</v>
      </c>
      <c r="B16662" s="9" t="s">
        <v>14225</v>
      </c>
      <c r="C16662" s="9" t="s">
        <v>5</v>
      </c>
      <c r="D16662" s="14">
        <v>1521591.6320172001</v>
      </c>
      <c r="E16662" s="14">
        <v>5265.0229481564002</v>
      </c>
      <c r="F16662" s="36">
        <v>1.9999999999999799E-2</v>
      </c>
    </row>
    <row r="16663" spans="1:6" x14ac:dyDescent="0.4">
      <c r="A16663" s="9" t="s">
        <v>18276</v>
      </c>
      <c r="B16663" s="9" t="s">
        <v>14226</v>
      </c>
      <c r="C16663" s="9" t="s">
        <v>5</v>
      </c>
      <c r="D16663" s="14">
        <v>1082701.8279637201</v>
      </c>
      <c r="E16663" s="14">
        <v>5131.2882841882702</v>
      </c>
      <c r="F16663" s="36">
        <v>5.5910933334309298E-2</v>
      </c>
    </row>
    <row r="16664" spans="1:6" x14ac:dyDescent="0.4">
      <c r="A16664" s="9" t="s">
        <v>18276</v>
      </c>
      <c r="B16664" s="9" t="s">
        <v>14237</v>
      </c>
      <c r="C16664" s="9" t="s">
        <v>36</v>
      </c>
      <c r="D16664" s="14">
        <v>5522962.3995168703</v>
      </c>
      <c r="E16664" s="14">
        <v>5765.0964504351396</v>
      </c>
      <c r="F16664" s="36">
        <v>3.1961142671996602E-2</v>
      </c>
    </row>
    <row r="16665" spans="1:6" x14ac:dyDescent="0.4">
      <c r="A16665" s="9" t="s">
        <v>18276</v>
      </c>
      <c r="B16665" s="9" t="s">
        <v>14238</v>
      </c>
      <c r="C16665" s="9" t="s">
        <v>36</v>
      </c>
      <c r="D16665" s="14">
        <v>3060746.9763379102</v>
      </c>
      <c r="E16665" s="14">
        <v>6756.6158418055502</v>
      </c>
      <c r="F16665" s="36">
        <v>0.02</v>
      </c>
    </row>
    <row r="16666" spans="1:6" x14ac:dyDescent="0.4">
      <c r="A16666" s="9" t="s">
        <v>18276</v>
      </c>
      <c r="B16666" s="9" t="s">
        <v>14227</v>
      </c>
      <c r="C16666" s="9" t="s">
        <v>5</v>
      </c>
      <c r="D16666" s="14">
        <v>1804603.47454195</v>
      </c>
      <c r="E16666" s="14">
        <v>4985.0924711103598</v>
      </c>
      <c r="F16666" s="36">
        <v>3.2768941833387001E-2</v>
      </c>
    </row>
    <row r="16667" spans="1:6" x14ac:dyDescent="0.4">
      <c r="A16667" s="9" t="s">
        <v>18276</v>
      </c>
      <c r="B16667" s="9" t="s">
        <v>939</v>
      </c>
      <c r="C16667" s="9" t="s">
        <v>5</v>
      </c>
      <c r="D16667" s="14">
        <v>877409.69861097995</v>
      </c>
      <c r="E16667" s="14">
        <v>4617.9457821630504</v>
      </c>
      <c r="F16667" s="36">
        <v>2.57578462056616E-2</v>
      </c>
    </row>
    <row r="16668" spans="1:6" x14ac:dyDescent="0.4">
      <c r="A16668" s="9" t="s">
        <v>18276</v>
      </c>
      <c r="B16668" s="9" t="s">
        <v>18935</v>
      </c>
      <c r="C16668" s="9" t="s">
        <v>5</v>
      </c>
      <c r="D16668" s="14">
        <v>1621840</v>
      </c>
      <c r="E16668" s="14">
        <v>4180</v>
      </c>
      <c r="F16668" s="36">
        <v>7.2039613752450202E-2</v>
      </c>
    </row>
    <row r="16669" spans="1:6" x14ac:dyDescent="0.4">
      <c r="A16669" s="9" t="s">
        <v>18276</v>
      </c>
      <c r="B16669" s="9" t="s">
        <v>562</v>
      </c>
      <c r="C16669" s="9" t="s">
        <v>5</v>
      </c>
      <c r="D16669" s="14">
        <v>1504800</v>
      </c>
      <c r="E16669" s="14">
        <v>4180</v>
      </c>
      <c r="F16669" s="36">
        <v>4.36307811180019E-2</v>
      </c>
    </row>
    <row r="16670" spans="1:6" x14ac:dyDescent="0.4">
      <c r="A16670" s="9" t="s">
        <v>18276</v>
      </c>
      <c r="B16670" s="9" t="s">
        <v>14239</v>
      </c>
      <c r="C16670" s="9" t="s">
        <v>36</v>
      </c>
      <c r="D16670" s="14">
        <v>2994866.2747106501</v>
      </c>
      <c r="E16670" s="14">
        <v>6111.97198920541</v>
      </c>
      <c r="F16670" s="36">
        <v>3.8675142367994998E-2</v>
      </c>
    </row>
    <row r="16671" spans="1:6" x14ac:dyDescent="0.4">
      <c r="A16671" s="9" t="s">
        <v>18276</v>
      </c>
      <c r="B16671" s="9" t="s">
        <v>14228</v>
      </c>
      <c r="C16671" s="9" t="s">
        <v>5</v>
      </c>
      <c r="D16671" s="14">
        <v>1095236.58</v>
      </c>
      <c r="E16671" s="14">
        <v>4196.3087356321803</v>
      </c>
      <c r="F16671" s="36">
        <v>7.1584570279673104E-2</v>
      </c>
    </row>
    <row r="16672" spans="1:6" x14ac:dyDescent="0.4">
      <c r="A16672" s="9" t="s">
        <v>18276</v>
      </c>
      <c r="B16672" s="9" t="s">
        <v>14229</v>
      </c>
      <c r="C16672" s="9" t="s">
        <v>5</v>
      </c>
      <c r="D16672" s="14">
        <v>936320</v>
      </c>
      <c r="E16672" s="14">
        <v>4180</v>
      </c>
      <c r="F16672" s="36">
        <v>8.0802726651773696E-2</v>
      </c>
    </row>
    <row r="16673" spans="1:6" x14ac:dyDescent="0.4">
      <c r="A16673" s="9" t="s">
        <v>18276</v>
      </c>
      <c r="B16673" s="9" t="s">
        <v>14230</v>
      </c>
      <c r="C16673" s="9" t="s">
        <v>5</v>
      </c>
      <c r="D16673" s="14">
        <v>1604252.3488252</v>
      </c>
      <c r="E16673" s="14">
        <v>4468.6694953348297</v>
      </c>
      <c r="F16673" s="36">
        <v>1.9999999999999799E-2</v>
      </c>
    </row>
    <row r="16674" spans="1:6" x14ac:dyDescent="0.4">
      <c r="A16674" s="9" t="s">
        <v>18276</v>
      </c>
      <c r="B16674" s="9" t="s">
        <v>14240</v>
      </c>
      <c r="C16674" s="9" t="s">
        <v>36</v>
      </c>
      <c r="D16674" s="14">
        <v>5334374.5132605201</v>
      </c>
      <c r="E16674" s="14">
        <v>6290.5359826185404</v>
      </c>
      <c r="F16674" s="36">
        <v>3.2543082888891302E-2</v>
      </c>
    </row>
    <row r="16675" spans="1:6" x14ac:dyDescent="0.4">
      <c r="A16675" s="9" t="s">
        <v>18276</v>
      </c>
      <c r="B16675" s="9" t="s">
        <v>14231</v>
      </c>
      <c r="C16675" s="9" t="s">
        <v>5</v>
      </c>
      <c r="D16675" s="14">
        <v>788931.83470817597</v>
      </c>
      <c r="E16675" s="14">
        <v>4241.5690038073999</v>
      </c>
      <c r="F16675" s="36">
        <v>4.2582436862203601E-2</v>
      </c>
    </row>
    <row r="16676" spans="1:6" x14ac:dyDescent="0.4">
      <c r="A16676" s="9" t="s">
        <v>18276</v>
      </c>
      <c r="B16676" s="9" t="s">
        <v>14241</v>
      </c>
      <c r="C16676" s="9" t="s">
        <v>36</v>
      </c>
      <c r="D16676" s="14">
        <v>2556856.8468256998</v>
      </c>
      <c r="E16676" s="14">
        <v>6782.1136520575501</v>
      </c>
      <c r="F16676" s="36">
        <v>3.4498032155044302E-2</v>
      </c>
    </row>
    <row r="16677" spans="1:6" x14ac:dyDescent="0.4">
      <c r="A16677" s="9" t="s">
        <v>18276</v>
      </c>
      <c r="B16677" s="9" t="s">
        <v>18936</v>
      </c>
      <c r="C16677" s="9" t="s">
        <v>5</v>
      </c>
      <c r="D16677" s="14">
        <v>1489230.1400061201</v>
      </c>
      <c r="E16677" s="14">
        <v>4367.2438123346601</v>
      </c>
      <c r="F16677" s="36">
        <v>0.02</v>
      </c>
    </row>
    <row r="16678" spans="1:6" x14ac:dyDescent="0.4">
      <c r="A16678" s="9" t="s">
        <v>18276</v>
      </c>
      <c r="B16678" s="9" t="s">
        <v>4395</v>
      </c>
      <c r="C16678" s="9" t="s">
        <v>5</v>
      </c>
      <c r="D16678" s="14">
        <v>1004275.0144995</v>
      </c>
      <c r="E16678" s="14">
        <v>4851.57011835506</v>
      </c>
      <c r="F16678" s="36">
        <v>1.9999999999999799E-2</v>
      </c>
    </row>
    <row r="16679" spans="1:6" x14ac:dyDescent="0.4">
      <c r="A16679" s="9" t="s">
        <v>18276</v>
      </c>
      <c r="B16679" s="9" t="s">
        <v>14232</v>
      </c>
      <c r="C16679" s="9" t="s">
        <v>5</v>
      </c>
      <c r="D16679" s="14">
        <v>2140160</v>
      </c>
      <c r="E16679" s="14">
        <v>4180</v>
      </c>
      <c r="F16679" s="36">
        <v>6.6802467832147494E-2</v>
      </c>
    </row>
    <row r="16680" spans="1:6" x14ac:dyDescent="0.4">
      <c r="A16680" s="9" t="s">
        <v>18276</v>
      </c>
      <c r="B16680" s="9" t="s">
        <v>9255</v>
      </c>
      <c r="C16680" s="9" t="s">
        <v>5</v>
      </c>
      <c r="D16680" s="14">
        <v>1639340</v>
      </c>
      <c r="E16680" s="14">
        <v>4280.26109660574</v>
      </c>
      <c r="F16680" s="36">
        <v>2.3511264633291298E-2</v>
      </c>
    </row>
    <row r="16681" spans="1:6" x14ac:dyDescent="0.4">
      <c r="A16681" s="9" t="s">
        <v>18276</v>
      </c>
      <c r="B16681" s="9" t="s">
        <v>14233</v>
      </c>
      <c r="C16681" s="9" t="s">
        <v>5</v>
      </c>
      <c r="D16681" s="14">
        <v>1366860</v>
      </c>
      <c r="E16681" s="14">
        <v>4180</v>
      </c>
      <c r="F16681" s="36">
        <v>6.9415792205440099E-2</v>
      </c>
    </row>
    <row r="16682" spans="1:6" x14ac:dyDescent="0.4">
      <c r="A16682" s="9" t="s">
        <v>18277</v>
      </c>
      <c r="B16682" s="9" t="s">
        <v>14242</v>
      </c>
      <c r="C16682" s="9" t="s">
        <v>5</v>
      </c>
      <c r="D16682" s="14">
        <v>1089473.48895627</v>
      </c>
      <c r="E16682" s="14">
        <v>5314.50482417692</v>
      </c>
      <c r="F16682" s="36">
        <v>2.9298661698009099E-2</v>
      </c>
    </row>
    <row r="16683" spans="1:6" x14ac:dyDescent="0.4">
      <c r="A16683" s="9" t="s">
        <v>18277</v>
      </c>
      <c r="B16683" s="9" t="s">
        <v>14280</v>
      </c>
      <c r="C16683" s="9" t="s">
        <v>36</v>
      </c>
      <c r="D16683" s="14">
        <v>5367513.5609504804</v>
      </c>
      <c r="E16683" s="14">
        <v>6513.9727681437898</v>
      </c>
      <c r="F16683" s="36">
        <v>3.5259652334562498E-2</v>
      </c>
    </row>
    <row r="16684" spans="1:6" x14ac:dyDescent="0.4">
      <c r="A16684" s="9" t="s">
        <v>18277</v>
      </c>
      <c r="B16684" s="9" t="s">
        <v>14243</v>
      </c>
      <c r="C16684" s="9" t="s">
        <v>5</v>
      </c>
      <c r="D16684" s="14">
        <v>1036673.80470108</v>
      </c>
      <c r="E16684" s="14">
        <v>5209.4161040255503</v>
      </c>
      <c r="F16684" s="36">
        <v>2.4700922895431399E-2</v>
      </c>
    </row>
    <row r="16685" spans="1:6" x14ac:dyDescent="0.4">
      <c r="A16685" s="9" t="s">
        <v>18277</v>
      </c>
      <c r="B16685" s="9" t="s">
        <v>14110</v>
      </c>
      <c r="C16685" s="9" t="s">
        <v>36</v>
      </c>
      <c r="D16685" s="14">
        <v>7580028.3040900603</v>
      </c>
      <c r="E16685" s="14">
        <v>6327.2356461519703</v>
      </c>
      <c r="F16685" s="36">
        <v>2.4046461407876099E-2</v>
      </c>
    </row>
    <row r="16686" spans="1:6" x14ac:dyDescent="0.4">
      <c r="A16686" s="9" t="s">
        <v>18277</v>
      </c>
      <c r="B16686" s="9" t="s">
        <v>14244</v>
      </c>
      <c r="C16686" s="9" t="s">
        <v>5</v>
      </c>
      <c r="D16686" s="14">
        <v>2005351.3477998499</v>
      </c>
      <c r="E16686" s="14">
        <v>4557.6166995451104</v>
      </c>
      <c r="F16686" s="36">
        <v>4.26115947007095E-2</v>
      </c>
    </row>
    <row r="16687" spans="1:6" x14ac:dyDescent="0.4">
      <c r="A16687" s="9" t="s">
        <v>18277</v>
      </c>
      <c r="B16687" s="9" t="s">
        <v>14245</v>
      </c>
      <c r="C16687" s="9" t="s">
        <v>5</v>
      </c>
      <c r="D16687" s="14">
        <v>1978916.7361803099</v>
      </c>
      <c r="E16687" s="14">
        <v>5048.2569800518204</v>
      </c>
      <c r="F16687" s="36">
        <v>0.02</v>
      </c>
    </row>
    <row r="16688" spans="1:6" x14ac:dyDescent="0.4">
      <c r="A16688" s="9" t="s">
        <v>18277</v>
      </c>
      <c r="B16688" s="9" t="s">
        <v>14246</v>
      </c>
      <c r="C16688" s="9" t="s">
        <v>5</v>
      </c>
      <c r="D16688" s="14">
        <v>910111.65899549704</v>
      </c>
      <c r="E16688" s="14">
        <v>4252.8582196051302</v>
      </c>
      <c r="F16688" s="36">
        <v>7.7421041087242903E-2</v>
      </c>
    </row>
    <row r="16689" spans="1:6" x14ac:dyDescent="0.4">
      <c r="A16689" s="9" t="s">
        <v>18277</v>
      </c>
      <c r="B16689" s="9" t="s">
        <v>12828</v>
      </c>
      <c r="C16689" s="9" t="s">
        <v>5</v>
      </c>
      <c r="D16689" s="14">
        <v>1957263.58389528</v>
      </c>
      <c r="E16689" s="14">
        <v>4594.5154551532496</v>
      </c>
      <c r="F16689" s="36">
        <v>2.8877246428661098E-2</v>
      </c>
    </row>
    <row r="16690" spans="1:6" x14ac:dyDescent="0.4">
      <c r="A16690" s="9" t="s">
        <v>18277</v>
      </c>
      <c r="B16690" s="9" t="s">
        <v>7997</v>
      </c>
      <c r="C16690" s="9" t="s">
        <v>5</v>
      </c>
      <c r="D16690" s="14">
        <v>766362.36696454603</v>
      </c>
      <c r="E16690" s="14">
        <v>4760.0147016431401</v>
      </c>
      <c r="F16690" s="36">
        <v>4.5442186732636197E-2</v>
      </c>
    </row>
    <row r="16691" spans="1:6" x14ac:dyDescent="0.4">
      <c r="A16691" s="9" t="s">
        <v>18277</v>
      </c>
      <c r="B16691" s="9" t="s">
        <v>14247</v>
      </c>
      <c r="C16691" s="9" t="s">
        <v>5</v>
      </c>
      <c r="D16691" s="14">
        <v>2038059.67818356</v>
      </c>
      <c r="E16691" s="14">
        <v>4910.9871763459196</v>
      </c>
      <c r="F16691" s="36">
        <v>5.88507395152413E-2</v>
      </c>
    </row>
    <row r="16692" spans="1:6" x14ac:dyDescent="0.4">
      <c r="A16692" s="9" t="s">
        <v>18277</v>
      </c>
      <c r="B16692" s="9" t="s">
        <v>14248</v>
      </c>
      <c r="C16692" s="9" t="s">
        <v>5</v>
      </c>
      <c r="D16692" s="14">
        <v>969932.61807961296</v>
      </c>
      <c r="E16692" s="14">
        <v>4663.1375869212197</v>
      </c>
      <c r="F16692" s="36">
        <v>3.7963060612608901E-2</v>
      </c>
    </row>
    <row r="16693" spans="1:6" x14ac:dyDescent="0.4">
      <c r="A16693" s="9" t="s">
        <v>18277</v>
      </c>
      <c r="B16693" s="9" t="s">
        <v>1030</v>
      </c>
      <c r="C16693" s="9" t="s">
        <v>5</v>
      </c>
      <c r="D16693" s="14">
        <v>919694.45255628705</v>
      </c>
      <c r="E16693" s="14">
        <v>4338.1813799824804</v>
      </c>
      <c r="F16693" s="36">
        <v>5.0476137441284499E-2</v>
      </c>
    </row>
    <row r="16694" spans="1:6" x14ac:dyDescent="0.4">
      <c r="A16694" s="9" t="s">
        <v>18277</v>
      </c>
      <c r="B16694" s="9" t="s">
        <v>14249</v>
      </c>
      <c r="C16694" s="9" t="s">
        <v>5</v>
      </c>
      <c r="D16694" s="14">
        <v>1985147.6928504601</v>
      </c>
      <c r="E16694" s="14">
        <v>4771.9896462751303</v>
      </c>
      <c r="F16694" s="36">
        <v>2.9123142540020901E-2</v>
      </c>
    </row>
    <row r="16695" spans="1:6" x14ac:dyDescent="0.4">
      <c r="A16695" s="9" t="s">
        <v>18277</v>
      </c>
      <c r="B16695" s="9" t="s">
        <v>14250</v>
      </c>
      <c r="C16695" s="9" t="s">
        <v>5</v>
      </c>
      <c r="D16695" s="14">
        <v>2343171.4668513001</v>
      </c>
      <c r="E16695" s="14">
        <v>5082.8014465321103</v>
      </c>
      <c r="F16695" s="36">
        <v>0.02</v>
      </c>
    </row>
    <row r="16696" spans="1:6" x14ac:dyDescent="0.4">
      <c r="A16696" s="9" t="s">
        <v>18277</v>
      </c>
      <c r="B16696" s="9" t="s">
        <v>14251</v>
      </c>
      <c r="C16696" s="9" t="s">
        <v>5</v>
      </c>
      <c r="D16696" s="14">
        <v>1713315.6576346999</v>
      </c>
      <c r="E16696" s="14">
        <v>4261.9792478475101</v>
      </c>
      <c r="F16696" s="36">
        <v>2.64292373638895E-2</v>
      </c>
    </row>
    <row r="16697" spans="1:6" x14ac:dyDescent="0.4">
      <c r="A16697" s="9" t="s">
        <v>18277</v>
      </c>
      <c r="B16697" s="9" t="s">
        <v>14252</v>
      </c>
      <c r="C16697" s="9" t="s">
        <v>5</v>
      </c>
      <c r="D16697" s="14">
        <v>836770.75034655805</v>
      </c>
      <c r="E16697" s="14">
        <v>5262.7091216764602</v>
      </c>
      <c r="F16697" s="36">
        <v>3.1344942082545797E-2</v>
      </c>
    </row>
    <row r="16698" spans="1:6" x14ac:dyDescent="0.4">
      <c r="A16698" s="9" t="s">
        <v>18277</v>
      </c>
      <c r="B16698" s="9" t="s">
        <v>3446</v>
      </c>
      <c r="C16698" s="9" t="s">
        <v>5</v>
      </c>
      <c r="D16698" s="14">
        <v>1654830.5697296599</v>
      </c>
      <c r="E16698" s="14">
        <v>4609.5559045394502</v>
      </c>
      <c r="F16698" s="36">
        <v>0.02</v>
      </c>
    </row>
    <row r="16699" spans="1:6" x14ac:dyDescent="0.4">
      <c r="A16699" s="9" t="s">
        <v>18277</v>
      </c>
      <c r="B16699" s="9" t="s">
        <v>14253</v>
      </c>
      <c r="C16699" s="9" t="s">
        <v>5</v>
      </c>
      <c r="D16699" s="14">
        <v>1067304.0673992599</v>
      </c>
      <c r="E16699" s="14">
        <v>5156.0582966147604</v>
      </c>
      <c r="F16699" s="36">
        <v>1.9999999999999799E-2</v>
      </c>
    </row>
    <row r="16700" spans="1:6" x14ac:dyDescent="0.4">
      <c r="A16700" s="9" t="s">
        <v>18277</v>
      </c>
      <c r="B16700" s="9" t="s">
        <v>14254</v>
      </c>
      <c r="C16700" s="9" t="s">
        <v>5</v>
      </c>
      <c r="D16700" s="14">
        <v>945198.01314886799</v>
      </c>
      <c r="E16700" s="14">
        <v>4522.4785318127697</v>
      </c>
      <c r="F16700" s="36">
        <v>5.33532463560955E-2</v>
      </c>
    </row>
    <row r="16701" spans="1:6" x14ac:dyDescent="0.4">
      <c r="A16701" s="9" t="s">
        <v>18277</v>
      </c>
      <c r="B16701" s="9" t="s">
        <v>14255</v>
      </c>
      <c r="C16701" s="9" t="s">
        <v>5</v>
      </c>
      <c r="D16701" s="14">
        <v>1254700.9828742701</v>
      </c>
      <c r="E16701" s="14">
        <v>4734.7206900915899</v>
      </c>
      <c r="F16701" s="36">
        <v>2.02177051168402E-2</v>
      </c>
    </row>
    <row r="16702" spans="1:6" x14ac:dyDescent="0.4">
      <c r="A16702" s="9" t="s">
        <v>18277</v>
      </c>
      <c r="B16702" s="9" t="s">
        <v>4138</v>
      </c>
      <c r="C16702" s="9" t="s">
        <v>36</v>
      </c>
      <c r="D16702" s="14">
        <v>4220162.9708763398</v>
      </c>
      <c r="E16702" s="14">
        <v>5487.8582196051302</v>
      </c>
      <c r="F16702" s="36">
        <v>2.9241038247147699E-2</v>
      </c>
    </row>
    <row r="16703" spans="1:6" x14ac:dyDescent="0.4">
      <c r="A16703" s="9" t="s">
        <v>18277</v>
      </c>
      <c r="B16703" s="9" t="s">
        <v>18937</v>
      </c>
      <c r="C16703" s="9" t="s">
        <v>5</v>
      </c>
      <c r="D16703" s="14">
        <v>1102958.0553069301</v>
      </c>
      <c r="E16703" s="14">
        <v>5036.3381520864295</v>
      </c>
      <c r="F16703" s="36">
        <v>0.02</v>
      </c>
    </row>
    <row r="16704" spans="1:6" x14ac:dyDescent="0.4">
      <c r="A16704" s="9" t="s">
        <v>18277</v>
      </c>
      <c r="B16704" s="9" t="s">
        <v>14256</v>
      </c>
      <c r="C16704" s="9" t="s">
        <v>5</v>
      </c>
      <c r="D16704" s="14">
        <v>2060981.9810309601</v>
      </c>
      <c r="E16704" s="14">
        <v>4942.4028322085496</v>
      </c>
      <c r="F16704" s="36">
        <v>0.02</v>
      </c>
    </row>
    <row r="16705" spans="1:6" x14ac:dyDescent="0.4">
      <c r="A16705" s="9" t="s">
        <v>18277</v>
      </c>
      <c r="B16705" s="9" t="s">
        <v>14257</v>
      </c>
      <c r="C16705" s="9" t="s">
        <v>5</v>
      </c>
      <c r="D16705" s="14">
        <v>1326891.7645167999</v>
      </c>
      <c r="E16705" s="14">
        <v>4252.8582196051302</v>
      </c>
      <c r="F16705" s="36">
        <v>4.3879030289648999E-2</v>
      </c>
    </row>
    <row r="16706" spans="1:6" x14ac:dyDescent="0.4">
      <c r="A16706" s="9" t="s">
        <v>18277</v>
      </c>
      <c r="B16706" s="9" t="s">
        <v>9250</v>
      </c>
      <c r="C16706" s="9" t="s">
        <v>5</v>
      </c>
      <c r="D16706" s="14">
        <v>925294.96183239401</v>
      </c>
      <c r="E16706" s="14">
        <v>4513.6339601580203</v>
      </c>
      <c r="F16706" s="36">
        <v>0.02</v>
      </c>
    </row>
    <row r="16707" spans="1:6" x14ac:dyDescent="0.4">
      <c r="A16707" s="9" t="s">
        <v>18277</v>
      </c>
      <c r="B16707" s="9" t="s">
        <v>17504</v>
      </c>
      <c r="C16707" s="9" t="s">
        <v>5</v>
      </c>
      <c r="D16707" s="14">
        <v>1828758.0706771601</v>
      </c>
      <c r="E16707" s="14">
        <v>4955.9839313744196</v>
      </c>
      <c r="F16707" s="36">
        <v>0.02</v>
      </c>
    </row>
    <row r="16708" spans="1:6" x14ac:dyDescent="0.4">
      <c r="A16708" s="9" t="s">
        <v>18277</v>
      </c>
      <c r="B16708" s="9" t="s">
        <v>528</v>
      </c>
      <c r="C16708" s="9" t="s">
        <v>5</v>
      </c>
      <c r="D16708" s="14">
        <v>2739558.5783512299</v>
      </c>
      <c r="E16708" s="14">
        <v>4348.5056799225904</v>
      </c>
      <c r="F16708" s="36">
        <v>5.0590913619627399E-2</v>
      </c>
    </row>
    <row r="16709" spans="1:6" x14ac:dyDescent="0.4">
      <c r="A16709" s="9" t="s">
        <v>18277</v>
      </c>
      <c r="B16709" s="9" t="s">
        <v>14258</v>
      </c>
      <c r="C16709" s="9" t="s">
        <v>36</v>
      </c>
      <c r="D16709" s="14">
        <v>5643318.4563032398</v>
      </c>
      <c r="E16709" s="14">
        <v>6298.3464914098604</v>
      </c>
      <c r="F16709" s="36">
        <v>0.02</v>
      </c>
    </row>
    <row r="16710" spans="1:6" x14ac:dyDescent="0.4">
      <c r="A16710" s="9" t="s">
        <v>18277</v>
      </c>
      <c r="B16710" s="9" t="s">
        <v>9395</v>
      </c>
      <c r="C16710" s="9" t="s">
        <v>5</v>
      </c>
      <c r="D16710" s="14">
        <v>1706929.48195684</v>
      </c>
      <c r="E16710" s="14">
        <v>4863.0469571419899</v>
      </c>
      <c r="F16710" s="36">
        <v>0.02</v>
      </c>
    </row>
    <row r="16711" spans="1:6" x14ac:dyDescent="0.4">
      <c r="A16711" s="9" t="s">
        <v>18278</v>
      </c>
      <c r="B16711" s="9" t="s">
        <v>14259</v>
      </c>
      <c r="C16711" s="9" t="s">
        <v>5</v>
      </c>
      <c r="D16711" s="14">
        <v>1652024.2222635499</v>
      </c>
      <c r="E16711" s="14">
        <v>5052.0618417845599</v>
      </c>
      <c r="F16711" s="36">
        <v>2.0000000000000202E-2</v>
      </c>
    </row>
    <row r="16712" spans="1:6" x14ac:dyDescent="0.4">
      <c r="A16712" s="9" t="s">
        <v>18278</v>
      </c>
      <c r="B16712" s="9" t="s">
        <v>14260</v>
      </c>
      <c r="C16712" s="9" t="s">
        <v>5</v>
      </c>
      <c r="D16712" s="14">
        <v>2723210.8894342799</v>
      </c>
      <c r="E16712" s="14">
        <v>5024.3743347495902</v>
      </c>
      <c r="F16712" s="36">
        <v>1.9999999999999799E-2</v>
      </c>
    </row>
    <row r="16713" spans="1:6" x14ac:dyDescent="0.4">
      <c r="A16713" s="9" t="s">
        <v>18278</v>
      </c>
      <c r="B16713" s="9" t="s">
        <v>17506</v>
      </c>
      <c r="C16713" s="9" t="s">
        <v>36</v>
      </c>
      <c r="D16713" s="14">
        <v>6130578.8039067499</v>
      </c>
      <c r="E16713" s="14">
        <v>6339.791937856</v>
      </c>
      <c r="F16713" s="36">
        <v>3.05405135988981E-2</v>
      </c>
    </row>
    <row r="16714" spans="1:6" x14ac:dyDescent="0.4">
      <c r="A16714" s="9" t="s">
        <v>18278</v>
      </c>
      <c r="B16714" s="9" t="s">
        <v>1822</v>
      </c>
      <c r="C16714" s="9" t="s">
        <v>5</v>
      </c>
      <c r="D16714" s="14">
        <v>797946.04312695703</v>
      </c>
      <c r="E16714" s="14">
        <v>4666.3511293974097</v>
      </c>
      <c r="F16714" s="36">
        <v>5.3993880300604098E-2</v>
      </c>
    </row>
    <row r="16715" spans="1:6" x14ac:dyDescent="0.4">
      <c r="A16715" s="9" t="s">
        <v>18278</v>
      </c>
      <c r="B16715" s="9" t="s">
        <v>14261</v>
      </c>
      <c r="C16715" s="9" t="s">
        <v>5</v>
      </c>
      <c r="D16715" s="14">
        <v>2115439.5596738998</v>
      </c>
      <c r="E16715" s="14">
        <v>5134.5620380434402</v>
      </c>
      <c r="F16715" s="36">
        <v>2.79031003418229E-2</v>
      </c>
    </row>
    <row r="16716" spans="1:6" x14ac:dyDescent="0.4">
      <c r="A16716" s="9" t="s">
        <v>18278</v>
      </c>
      <c r="B16716" s="9" t="s">
        <v>14262</v>
      </c>
      <c r="C16716" s="9" t="s">
        <v>5</v>
      </c>
      <c r="D16716" s="14">
        <v>968241.95456322201</v>
      </c>
      <c r="E16716" s="14">
        <v>4746.2840909961797</v>
      </c>
      <c r="F16716" s="36">
        <v>6.1981873020867398E-2</v>
      </c>
    </row>
    <row r="16717" spans="1:6" x14ac:dyDescent="0.4">
      <c r="A16717" s="9" t="s">
        <v>18278</v>
      </c>
      <c r="B16717" s="9" t="s">
        <v>14281</v>
      </c>
      <c r="C16717" s="9" t="s">
        <v>36</v>
      </c>
      <c r="D16717" s="14">
        <v>6636853.3117746199</v>
      </c>
      <c r="E16717" s="14">
        <v>6267.0947231110604</v>
      </c>
      <c r="F16717" s="36">
        <v>3.6264702879564001E-2</v>
      </c>
    </row>
    <row r="16718" spans="1:6" x14ac:dyDescent="0.4">
      <c r="A16718" s="9" t="s">
        <v>18278</v>
      </c>
      <c r="B16718" s="9" t="s">
        <v>14263</v>
      </c>
      <c r="C16718" s="9" t="s">
        <v>5</v>
      </c>
      <c r="D16718" s="14">
        <v>1034579.73084071</v>
      </c>
      <c r="E16718" s="14">
        <v>5172.89865420354</v>
      </c>
      <c r="F16718" s="36">
        <v>3.6330670300632799E-2</v>
      </c>
    </row>
    <row r="16719" spans="1:6" x14ac:dyDescent="0.4">
      <c r="A16719" s="9" t="s">
        <v>18278</v>
      </c>
      <c r="B16719" s="9" t="s">
        <v>14264</v>
      </c>
      <c r="C16719" s="9" t="s">
        <v>5</v>
      </c>
      <c r="D16719" s="14">
        <v>898181.78915540397</v>
      </c>
      <c r="E16719" s="14">
        <v>5017.7753584100801</v>
      </c>
      <c r="F16719" s="36">
        <v>6.2684120356182996E-2</v>
      </c>
    </row>
    <row r="16720" spans="1:6" x14ac:dyDescent="0.4">
      <c r="A16720" s="9" t="s">
        <v>18278</v>
      </c>
      <c r="B16720" s="9" t="s">
        <v>18938</v>
      </c>
      <c r="C16720" s="9" t="s">
        <v>36</v>
      </c>
      <c r="D16720" s="14">
        <v>1713072.2733998001</v>
      </c>
      <c r="E16720" s="14">
        <v>6010.77990666597</v>
      </c>
      <c r="F16720" s="36">
        <v>4.8150137028707601E-2</v>
      </c>
    </row>
    <row r="16721" spans="1:6" x14ac:dyDescent="0.4">
      <c r="A16721" s="9" t="s">
        <v>18278</v>
      </c>
      <c r="B16721" s="9" t="s">
        <v>18939</v>
      </c>
      <c r="C16721" s="9" t="s">
        <v>5</v>
      </c>
      <c r="D16721" s="14">
        <v>644994.014975945</v>
      </c>
      <c r="E16721" s="14">
        <v>4961.4924228918799</v>
      </c>
      <c r="F16721" s="36">
        <v>5.65034650539731E-2</v>
      </c>
    </row>
    <row r="16722" spans="1:6" x14ac:dyDescent="0.4">
      <c r="A16722" s="9" t="s">
        <v>18278</v>
      </c>
      <c r="B16722" s="9" t="s">
        <v>14265</v>
      </c>
      <c r="C16722" s="9" t="s">
        <v>5</v>
      </c>
      <c r="D16722" s="14">
        <v>2174801.3279163898</v>
      </c>
      <c r="E16722" s="14">
        <v>4843.6555187447402</v>
      </c>
      <c r="F16722" s="36">
        <v>0.02</v>
      </c>
    </row>
    <row r="16723" spans="1:6" x14ac:dyDescent="0.4">
      <c r="A16723" s="9" t="s">
        <v>18278</v>
      </c>
      <c r="B16723" s="9" t="s">
        <v>14266</v>
      </c>
      <c r="C16723" s="9" t="s">
        <v>5</v>
      </c>
      <c r="D16723" s="14">
        <v>1173586.70599024</v>
      </c>
      <c r="E16723" s="14">
        <v>4889.9446082926497</v>
      </c>
      <c r="F16723" s="36">
        <v>3.1238646786432501E-2</v>
      </c>
    </row>
    <row r="16724" spans="1:6" x14ac:dyDescent="0.4">
      <c r="A16724" s="9" t="s">
        <v>18278</v>
      </c>
      <c r="B16724" s="9" t="s">
        <v>14267</v>
      </c>
      <c r="C16724" s="9" t="s">
        <v>5</v>
      </c>
      <c r="D16724" s="14">
        <v>1878894.44274234</v>
      </c>
      <c r="E16724" s="14">
        <v>4484.2349468790899</v>
      </c>
      <c r="F16724" s="36">
        <v>4.6771318222488298E-2</v>
      </c>
    </row>
    <row r="16725" spans="1:6" x14ac:dyDescent="0.4">
      <c r="A16725" s="9" t="s">
        <v>18278</v>
      </c>
      <c r="B16725" s="9" t="s">
        <v>14268</v>
      </c>
      <c r="C16725" s="9" t="s">
        <v>5</v>
      </c>
      <c r="D16725" s="14">
        <v>1037383.43009918</v>
      </c>
      <c r="E16725" s="14">
        <v>4631.1760272285001</v>
      </c>
      <c r="F16725" s="36">
        <v>0.02</v>
      </c>
    </row>
    <row r="16726" spans="1:6" x14ac:dyDescent="0.4">
      <c r="A16726" s="9" t="s">
        <v>18278</v>
      </c>
      <c r="B16726" s="9" t="s">
        <v>14282</v>
      </c>
      <c r="C16726" s="9" t="s">
        <v>36</v>
      </c>
      <c r="D16726" s="14">
        <v>6451783.2866328601</v>
      </c>
      <c r="E16726" s="14">
        <v>6144.5555110789201</v>
      </c>
      <c r="F16726" s="36">
        <v>0.02</v>
      </c>
    </row>
    <row r="16727" spans="1:6" x14ac:dyDescent="0.4">
      <c r="A16727" s="9" t="s">
        <v>18278</v>
      </c>
      <c r="B16727" s="9" t="s">
        <v>14269</v>
      </c>
      <c r="C16727" s="9" t="s">
        <v>5</v>
      </c>
      <c r="D16727" s="14">
        <v>1773441.87757534</v>
      </c>
      <c r="E16727" s="14">
        <v>4252.8582196051302</v>
      </c>
      <c r="F16727" s="36">
        <v>6.9314294164003906E-2</v>
      </c>
    </row>
    <row r="16728" spans="1:6" x14ac:dyDescent="0.4">
      <c r="A16728" s="9" t="s">
        <v>18278</v>
      </c>
      <c r="B16728" s="9" t="s">
        <v>14270</v>
      </c>
      <c r="C16728" s="9" t="s">
        <v>5</v>
      </c>
      <c r="D16728" s="14">
        <v>2009646.23376419</v>
      </c>
      <c r="E16728" s="14">
        <v>4773.5064935016399</v>
      </c>
      <c r="F16728" s="36">
        <v>3.6761025669729497E-2</v>
      </c>
    </row>
    <row r="16729" spans="1:6" x14ac:dyDescent="0.4">
      <c r="A16729" s="9" t="s">
        <v>18278</v>
      </c>
      <c r="B16729" s="9" t="s">
        <v>14271</v>
      </c>
      <c r="C16729" s="9" t="s">
        <v>5</v>
      </c>
      <c r="D16729" s="14">
        <v>1008248.30176799</v>
      </c>
      <c r="E16729" s="14">
        <v>4778.4279704644096</v>
      </c>
      <c r="F16729" s="36">
        <v>3.62790390359558E-2</v>
      </c>
    </row>
    <row r="16730" spans="1:6" x14ac:dyDescent="0.4">
      <c r="A16730" s="9" t="s">
        <v>18278</v>
      </c>
      <c r="B16730" s="9" t="s">
        <v>18940</v>
      </c>
      <c r="C16730" s="9" t="s">
        <v>5</v>
      </c>
      <c r="D16730" s="14">
        <v>2429958.3614271702</v>
      </c>
      <c r="E16730" s="14">
        <v>4550.4838228973204</v>
      </c>
      <c r="F16730" s="36">
        <v>3.4709230478420901E-2</v>
      </c>
    </row>
    <row r="16731" spans="1:6" x14ac:dyDescent="0.4">
      <c r="A16731" s="9" t="s">
        <v>18278</v>
      </c>
      <c r="B16731" s="9" t="s">
        <v>6286</v>
      </c>
      <c r="C16731" s="9" t="s">
        <v>5</v>
      </c>
      <c r="D16731" s="14">
        <v>910065.67532998498</v>
      </c>
      <c r="E16731" s="14">
        <v>4691.0601821133296</v>
      </c>
      <c r="F16731" s="36">
        <v>3.8549438088365098E-2</v>
      </c>
    </row>
    <row r="16732" spans="1:6" x14ac:dyDescent="0.4">
      <c r="A16732" s="9" t="s">
        <v>18278</v>
      </c>
      <c r="B16732" s="9" t="s">
        <v>14272</v>
      </c>
      <c r="C16732" s="9" t="s">
        <v>5</v>
      </c>
      <c r="D16732" s="14">
        <v>818933.53968985099</v>
      </c>
      <c r="E16732" s="14">
        <v>4874.6044029157802</v>
      </c>
      <c r="F16732" s="36">
        <v>2.9024623162096998E-2</v>
      </c>
    </row>
    <row r="16733" spans="1:6" x14ac:dyDescent="0.4">
      <c r="A16733" s="9" t="s">
        <v>18278</v>
      </c>
      <c r="B16733" s="9" t="s">
        <v>14273</v>
      </c>
      <c r="C16733" s="9" t="s">
        <v>5</v>
      </c>
      <c r="D16733" s="14">
        <v>1015028.87413032</v>
      </c>
      <c r="E16733" s="14">
        <v>4810.5633845038801</v>
      </c>
      <c r="F16733" s="36">
        <v>3.6087171443705698E-2</v>
      </c>
    </row>
    <row r="16734" spans="1:6" x14ac:dyDescent="0.4">
      <c r="A16734" s="9" t="s">
        <v>18278</v>
      </c>
      <c r="B16734" s="9" t="s">
        <v>14283</v>
      </c>
      <c r="C16734" s="9" t="s">
        <v>36</v>
      </c>
      <c r="D16734" s="14">
        <v>5837932.1209843401</v>
      </c>
      <c r="E16734" s="14">
        <v>5855.4986168348396</v>
      </c>
      <c r="F16734" s="36">
        <v>4.57735663313854E-2</v>
      </c>
    </row>
    <row r="16735" spans="1:6" x14ac:dyDescent="0.4">
      <c r="A16735" s="9" t="s">
        <v>18278</v>
      </c>
      <c r="B16735" s="9" t="s">
        <v>14274</v>
      </c>
      <c r="C16735" s="9" t="s">
        <v>5</v>
      </c>
      <c r="D16735" s="14">
        <v>938582.16142489901</v>
      </c>
      <c r="E16735" s="14">
        <v>4385.8979505836396</v>
      </c>
      <c r="F16735" s="36">
        <v>2.6850203652987601E-2</v>
      </c>
    </row>
    <row r="16736" spans="1:6" x14ac:dyDescent="0.4">
      <c r="A16736" s="9" t="s">
        <v>18278</v>
      </c>
      <c r="B16736" s="9" t="s">
        <v>162</v>
      </c>
      <c r="C16736" s="9" t="s">
        <v>5</v>
      </c>
      <c r="D16736" s="14">
        <v>2008088.3474804601</v>
      </c>
      <c r="E16736" s="14">
        <v>4442.6733351337598</v>
      </c>
      <c r="F16736" s="36">
        <v>2.9890968491215E-2</v>
      </c>
    </row>
    <row r="16737" spans="1:6" x14ac:dyDescent="0.4">
      <c r="A16737" s="9" t="s">
        <v>18278</v>
      </c>
      <c r="B16737" s="9" t="s">
        <v>17505</v>
      </c>
      <c r="C16737" s="9" t="s">
        <v>5</v>
      </c>
      <c r="D16737" s="14">
        <v>1059475.9582943399</v>
      </c>
      <c r="E16737" s="14">
        <v>5045.1236109254296</v>
      </c>
      <c r="F16737" s="36">
        <v>3.35357514003733E-2</v>
      </c>
    </row>
    <row r="16738" spans="1:6" x14ac:dyDescent="0.4">
      <c r="A16738" s="9" t="s">
        <v>18278</v>
      </c>
      <c r="B16738" s="9" t="s">
        <v>18941</v>
      </c>
      <c r="C16738" s="9" t="s">
        <v>5</v>
      </c>
      <c r="D16738" s="14">
        <v>830081.20105558296</v>
      </c>
      <c r="E16738" s="14">
        <v>4743.3211488890402</v>
      </c>
      <c r="F16738" s="36">
        <v>2.3942186059337602E-2</v>
      </c>
    </row>
    <row r="16739" spans="1:6" x14ac:dyDescent="0.4">
      <c r="A16739" s="9" t="s">
        <v>18278</v>
      </c>
      <c r="B16739" s="9" t="s">
        <v>14275</v>
      </c>
      <c r="C16739" s="9" t="s">
        <v>5</v>
      </c>
      <c r="D16739" s="14">
        <v>909009.04430519999</v>
      </c>
      <c r="E16739" s="14">
        <v>4208.3752051166703</v>
      </c>
      <c r="F16739" s="36">
        <v>2.0000000000000202E-2</v>
      </c>
    </row>
    <row r="16740" spans="1:6" x14ac:dyDescent="0.4">
      <c r="A16740" s="9" t="s">
        <v>18278</v>
      </c>
      <c r="B16740" s="9" t="s">
        <v>12549</v>
      </c>
      <c r="C16740" s="9" t="s">
        <v>5</v>
      </c>
      <c r="D16740" s="14">
        <v>1407206.08267004</v>
      </c>
      <c r="E16740" s="14">
        <v>4467.3208973651999</v>
      </c>
      <c r="F16740" s="36">
        <v>4.3262936752669602E-2</v>
      </c>
    </row>
    <row r="16741" spans="1:6" x14ac:dyDescent="0.4">
      <c r="A16741" s="9" t="s">
        <v>18278</v>
      </c>
      <c r="B16741" s="9" t="s">
        <v>14276</v>
      </c>
      <c r="C16741" s="9" t="s">
        <v>5</v>
      </c>
      <c r="D16741" s="14">
        <v>970698.35011961998</v>
      </c>
      <c r="E16741" s="14">
        <v>5163.2890963809596</v>
      </c>
      <c r="F16741" s="36">
        <v>2.8611022063765399E-2</v>
      </c>
    </row>
    <row r="16742" spans="1:6" x14ac:dyDescent="0.4">
      <c r="A16742" s="9" t="s">
        <v>18278</v>
      </c>
      <c r="B16742" s="9" t="s">
        <v>14277</v>
      </c>
      <c r="C16742" s="9" t="s">
        <v>5</v>
      </c>
      <c r="D16742" s="14">
        <v>2043379.3908984901</v>
      </c>
      <c r="E16742" s="14">
        <v>5032.95416477462</v>
      </c>
      <c r="F16742" s="36">
        <v>3.3591817552995201E-2</v>
      </c>
    </row>
    <row r="16743" spans="1:6" x14ac:dyDescent="0.4">
      <c r="A16743" s="9" t="s">
        <v>18278</v>
      </c>
      <c r="B16743" s="9" t="s">
        <v>14284</v>
      </c>
      <c r="C16743" s="9" t="s">
        <v>36</v>
      </c>
      <c r="D16743" s="14">
        <v>6347678.2896523103</v>
      </c>
      <c r="E16743" s="14">
        <v>5877.4798978262097</v>
      </c>
      <c r="F16743" s="36">
        <v>3.3304582774004401E-2</v>
      </c>
    </row>
    <row r="16744" spans="1:6" x14ac:dyDescent="0.4">
      <c r="A16744" s="9" t="s">
        <v>18278</v>
      </c>
      <c r="B16744" s="9" t="s">
        <v>14285</v>
      </c>
      <c r="C16744" s="9" t="s">
        <v>36</v>
      </c>
      <c r="D16744" s="14">
        <v>3352106.2025852799</v>
      </c>
      <c r="E16744" s="14">
        <v>6207.6040788616401</v>
      </c>
      <c r="F16744" s="36">
        <v>0.02</v>
      </c>
    </row>
    <row r="16745" spans="1:6" x14ac:dyDescent="0.4">
      <c r="A16745" s="9" t="s">
        <v>18278</v>
      </c>
      <c r="B16745" s="9" t="s">
        <v>14278</v>
      </c>
      <c r="C16745" s="9" t="s">
        <v>5</v>
      </c>
      <c r="D16745" s="14">
        <v>951650.35978355003</v>
      </c>
      <c r="E16745" s="14">
        <v>4597.3447332538699</v>
      </c>
      <c r="F16745" s="36">
        <v>0.02</v>
      </c>
    </row>
    <row r="16746" spans="1:6" x14ac:dyDescent="0.4">
      <c r="A16746" s="9" t="s">
        <v>18278</v>
      </c>
      <c r="B16746" s="9" t="s">
        <v>14279</v>
      </c>
      <c r="C16746" s="9" t="s">
        <v>5</v>
      </c>
      <c r="D16746" s="14">
        <v>1837719.88828433</v>
      </c>
      <c r="E16746" s="14">
        <v>4724.2156511165404</v>
      </c>
      <c r="F16746" s="36">
        <v>0.02</v>
      </c>
    </row>
    <row r="16747" spans="1:6" x14ac:dyDescent="0.4">
      <c r="A16747" s="9" t="s">
        <v>18279</v>
      </c>
      <c r="B16747" s="9" t="s">
        <v>14286</v>
      </c>
      <c r="C16747" s="9" t="s">
        <v>5</v>
      </c>
      <c r="D16747" s="14">
        <v>760021.75188276498</v>
      </c>
      <c r="E16747" s="14">
        <v>5467.7823876457896</v>
      </c>
      <c r="F16747" s="36">
        <v>7.0240616472025702E-2</v>
      </c>
    </row>
    <row r="16748" spans="1:6" x14ac:dyDescent="0.4">
      <c r="A16748" s="9" t="s">
        <v>18279</v>
      </c>
      <c r="B16748" s="9" t="s">
        <v>8142</v>
      </c>
      <c r="C16748" s="9" t="s">
        <v>5</v>
      </c>
      <c r="D16748" s="14">
        <v>1132228.36702499</v>
      </c>
      <c r="E16748" s="14">
        <v>5315.6261362675696</v>
      </c>
      <c r="F16748" s="36">
        <v>1.9999999999999799E-2</v>
      </c>
    </row>
    <row r="16749" spans="1:6" x14ac:dyDescent="0.4">
      <c r="A16749" s="9" t="s">
        <v>18279</v>
      </c>
      <c r="B16749" s="9" t="s">
        <v>17503</v>
      </c>
      <c r="C16749" s="9" t="s">
        <v>5</v>
      </c>
      <c r="D16749" s="14">
        <v>1730913.2953792899</v>
      </c>
      <c r="E16749" s="14">
        <v>4252.8582196051302</v>
      </c>
      <c r="F16749" s="36">
        <v>6.8705884144253396E-2</v>
      </c>
    </row>
    <row r="16750" spans="1:6" x14ac:dyDescent="0.4">
      <c r="A16750" s="9" t="s">
        <v>18279</v>
      </c>
      <c r="B16750" s="9" t="s">
        <v>14287</v>
      </c>
      <c r="C16750" s="9" t="s">
        <v>5</v>
      </c>
      <c r="D16750" s="14">
        <v>1946542.2386797301</v>
      </c>
      <c r="E16750" s="14">
        <v>4547.9958847657299</v>
      </c>
      <c r="F16750" s="36">
        <v>2.3589543593049302E-2</v>
      </c>
    </row>
    <row r="16751" spans="1:6" x14ac:dyDescent="0.4">
      <c r="A16751" s="9" t="s">
        <v>18279</v>
      </c>
      <c r="B16751" s="9" t="s">
        <v>14288</v>
      </c>
      <c r="C16751" s="9" t="s">
        <v>5</v>
      </c>
      <c r="D16751" s="14">
        <v>1686560.1442204099</v>
      </c>
      <c r="E16751" s="14">
        <v>4684.8892895011504</v>
      </c>
      <c r="F16751" s="36">
        <v>0.02</v>
      </c>
    </row>
    <row r="16752" spans="1:6" x14ac:dyDescent="0.4">
      <c r="A16752" s="9" t="s">
        <v>18279</v>
      </c>
      <c r="B16752" s="9" t="s">
        <v>18942</v>
      </c>
      <c r="C16752" s="9" t="s">
        <v>5</v>
      </c>
      <c r="D16752" s="14">
        <v>1037350.17666893</v>
      </c>
      <c r="E16752" s="14">
        <v>5160.9461525817496</v>
      </c>
      <c r="F16752" s="36">
        <v>4.0754189479896598E-2</v>
      </c>
    </row>
    <row r="16753" spans="1:6" x14ac:dyDescent="0.4">
      <c r="A16753" s="9" t="s">
        <v>18279</v>
      </c>
      <c r="B16753" s="9" t="s">
        <v>14289</v>
      </c>
      <c r="C16753" s="9" t="s">
        <v>5</v>
      </c>
      <c r="D16753" s="14">
        <v>1902478.0640517301</v>
      </c>
      <c r="E16753" s="14">
        <v>4915.9639897977504</v>
      </c>
      <c r="F16753" s="36">
        <v>3.1306325403524599E-2</v>
      </c>
    </row>
    <row r="16754" spans="1:6" x14ac:dyDescent="0.4">
      <c r="A16754" s="9" t="s">
        <v>18279</v>
      </c>
      <c r="B16754" s="9" t="s">
        <v>11159</v>
      </c>
      <c r="C16754" s="9" t="s">
        <v>5</v>
      </c>
      <c r="D16754" s="14">
        <v>1906858.96240156</v>
      </c>
      <c r="E16754" s="14">
        <v>4518.623133653</v>
      </c>
      <c r="F16754" s="36">
        <v>4.7687199744823397E-2</v>
      </c>
    </row>
    <row r="16755" spans="1:6" x14ac:dyDescent="0.4">
      <c r="A16755" s="9" t="s">
        <v>18279</v>
      </c>
      <c r="B16755" s="9" t="s">
        <v>14290</v>
      </c>
      <c r="C16755" s="9" t="s">
        <v>5</v>
      </c>
      <c r="D16755" s="14">
        <v>1052959.3031652099</v>
      </c>
      <c r="E16755" s="14">
        <v>5014.0919198343199</v>
      </c>
      <c r="F16755" s="36">
        <v>5.5655758239281199E-2</v>
      </c>
    </row>
    <row r="16756" spans="1:6" x14ac:dyDescent="0.4">
      <c r="A16756" s="9" t="s">
        <v>18279</v>
      </c>
      <c r="B16756" s="9" t="s">
        <v>14291</v>
      </c>
      <c r="C16756" s="9" t="s">
        <v>5</v>
      </c>
      <c r="D16756" s="14">
        <v>1690862.8425575399</v>
      </c>
      <c r="E16756" s="14">
        <v>4736.3104833544503</v>
      </c>
      <c r="F16756" s="36">
        <v>3.00425773160653E-2</v>
      </c>
    </row>
    <row r="16757" spans="1:6" x14ac:dyDescent="0.4">
      <c r="A16757" s="9" t="s">
        <v>18279</v>
      </c>
      <c r="B16757" s="9" t="s">
        <v>14292</v>
      </c>
      <c r="C16757" s="9" t="s">
        <v>5</v>
      </c>
      <c r="D16757" s="14">
        <v>1588560.69669648</v>
      </c>
      <c r="E16757" s="14">
        <v>4462.2491480238205</v>
      </c>
      <c r="F16757" s="36">
        <v>2.9304918825104401E-2</v>
      </c>
    </row>
    <row r="16758" spans="1:6" x14ac:dyDescent="0.4">
      <c r="A16758" s="9" t="s">
        <v>18279</v>
      </c>
      <c r="B16758" s="9" t="s">
        <v>14301</v>
      </c>
      <c r="C16758" s="9" t="s">
        <v>36</v>
      </c>
      <c r="D16758" s="14">
        <v>5782762.43185669</v>
      </c>
      <c r="E16758" s="14">
        <v>6347.7084872191899</v>
      </c>
      <c r="F16758" s="36">
        <v>2.5474606812670799E-2</v>
      </c>
    </row>
    <row r="16759" spans="1:6" x14ac:dyDescent="0.4">
      <c r="A16759" s="9" t="s">
        <v>18279</v>
      </c>
      <c r="B16759" s="9" t="s">
        <v>14302</v>
      </c>
      <c r="C16759" s="9" t="s">
        <v>36</v>
      </c>
      <c r="D16759" s="14">
        <v>6370613.7477695104</v>
      </c>
      <c r="E16759" s="14">
        <v>5931.6701562099697</v>
      </c>
      <c r="F16759" s="36">
        <v>2.89860125253418E-2</v>
      </c>
    </row>
    <row r="16760" spans="1:6" x14ac:dyDescent="0.4">
      <c r="A16760" s="9" t="s">
        <v>18279</v>
      </c>
      <c r="B16760" s="9" t="s">
        <v>14293</v>
      </c>
      <c r="C16760" s="9" t="s">
        <v>5</v>
      </c>
      <c r="D16760" s="14">
        <v>954499.34132845397</v>
      </c>
      <c r="E16760" s="14">
        <v>4869.89459861456</v>
      </c>
      <c r="F16760" s="36">
        <v>5.6814412480698899E-2</v>
      </c>
    </row>
    <row r="16761" spans="1:6" x14ac:dyDescent="0.4">
      <c r="A16761" s="9" t="s">
        <v>18279</v>
      </c>
      <c r="B16761" s="9" t="s">
        <v>8905</v>
      </c>
      <c r="C16761" s="9" t="s">
        <v>5</v>
      </c>
      <c r="D16761" s="14">
        <v>1773441.87757534</v>
      </c>
      <c r="E16761" s="14">
        <v>4252.8582196051302</v>
      </c>
      <c r="F16761" s="36">
        <v>6.8289582223755002E-2</v>
      </c>
    </row>
    <row r="16762" spans="1:6" x14ac:dyDescent="0.4">
      <c r="A16762" s="9" t="s">
        <v>18279</v>
      </c>
      <c r="B16762" s="9" t="s">
        <v>14294</v>
      </c>
      <c r="C16762" s="9" t="s">
        <v>5</v>
      </c>
      <c r="D16762" s="14">
        <v>1707221.8985244201</v>
      </c>
      <c r="E16762" s="14">
        <v>4333.0505038690899</v>
      </c>
      <c r="F16762" s="36">
        <v>6.8104124653503698E-2</v>
      </c>
    </row>
    <row r="16763" spans="1:6" x14ac:dyDescent="0.4">
      <c r="A16763" s="9" t="s">
        <v>18279</v>
      </c>
      <c r="B16763" s="9" t="s">
        <v>14295</v>
      </c>
      <c r="C16763" s="9" t="s">
        <v>5</v>
      </c>
      <c r="D16763" s="14">
        <v>1830943.3850064401</v>
      </c>
      <c r="E16763" s="14">
        <v>4390.7515227972299</v>
      </c>
      <c r="F16763" s="36">
        <v>4.1854900094558702E-2</v>
      </c>
    </row>
    <row r="16764" spans="1:6" x14ac:dyDescent="0.4">
      <c r="A16764" s="9" t="s">
        <v>18279</v>
      </c>
      <c r="B16764" s="9" t="s">
        <v>14296</v>
      </c>
      <c r="C16764" s="9" t="s">
        <v>5</v>
      </c>
      <c r="D16764" s="14">
        <v>1991903.95961916</v>
      </c>
      <c r="E16764" s="14">
        <v>4799.76857739557</v>
      </c>
      <c r="F16764" s="36">
        <v>2.6054878081935899E-2</v>
      </c>
    </row>
    <row r="16765" spans="1:6" x14ac:dyDescent="0.4">
      <c r="A16765" s="9" t="s">
        <v>18279</v>
      </c>
      <c r="B16765" s="9" t="s">
        <v>14297</v>
      </c>
      <c r="C16765" s="9" t="s">
        <v>5</v>
      </c>
      <c r="D16765" s="14">
        <v>1014464.15366956</v>
      </c>
      <c r="E16765" s="14">
        <v>5149.5642318251703</v>
      </c>
      <c r="F16765" s="36">
        <v>3.9222899878126799E-2</v>
      </c>
    </row>
    <row r="16766" spans="1:6" x14ac:dyDescent="0.4">
      <c r="A16766" s="9" t="s">
        <v>18279</v>
      </c>
      <c r="B16766" s="9" t="s">
        <v>14199</v>
      </c>
      <c r="C16766" s="9" t="s">
        <v>5</v>
      </c>
      <c r="D16766" s="14">
        <v>1790453.31045376</v>
      </c>
      <c r="E16766" s="14">
        <v>4252.8582196051302</v>
      </c>
      <c r="F16766" s="36">
        <v>5.2443576291238997E-2</v>
      </c>
    </row>
    <row r="16767" spans="1:6" x14ac:dyDescent="0.4">
      <c r="A16767" s="9" t="s">
        <v>18279</v>
      </c>
      <c r="B16767" s="9" t="s">
        <v>14298</v>
      </c>
      <c r="C16767" s="9" t="s">
        <v>5</v>
      </c>
      <c r="D16767" s="14">
        <v>465782.814737543</v>
      </c>
      <c r="E16767" s="14">
        <v>5233.5147723319396</v>
      </c>
      <c r="F16767" s="36">
        <v>4.4270202674012299E-2</v>
      </c>
    </row>
    <row r="16768" spans="1:6" x14ac:dyDescent="0.4">
      <c r="A16768" s="9" t="s">
        <v>18279</v>
      </c>
      <c r="B16768" s="9" t="s">
        <v>14060</v>
      </c>
      <c r="C16768" s="9" t="s">
        <v>5</v>
      </c>
      <c r="D16768" s="14">
        <v>1398911.2670020901</v>
      </c>
      <c r="E16768" s="14">
        <v>4978.3319110394696</v>
      </c>
      <c r="F16768" s="36">
        <v>4.9056874173625697E-2</v>
      </c>
    </row>
    <row r="16769" spans="1:6" x14ac:dyDescent="0.4">
      <c r="A16769" s="9" t="s">
        <v>18279</v>
      </c>
      <c r="B16769" s="9" t="s">
        <v>3477</v>
      </c>
      <c r="C16769" s="9" t="s">
        <v>36</v>
      </c>
      <c r="D16769" s="14">
        <v>6310956.3500871696</v>
      </c>
      <c r="E16769" s="14">
        <v>6336.30155631242</v>
      </c>
      <c r="F16769" s="36">
        <v>3.40231497609291E-2</v>
      </c>
    </row>
    <row r="16770" spans="1:6" x14ac:dyDescent="0.4">
      <c r="A16770" s="9" t="s">
        <v>18279</v>
      </c>
      <c r="B16770" s="9" t="s">
        <v>14303</v>
      </c>
      <c r="C16770" s="9" t="s">
        <v>36</v>
      </c>
      <c r="D16770" s="14">
        <v>5964568.9687926201</v>
      </c>
      <c r="E16770" s="14">
        <v>6080.0906919394702</v>
      </c>
      <c r="F16770" s="36">
        <v>4.2403378073451597E-2</v>
      </c>
    </row>
    <row r="16771" spans="1:6" x14ac:dyDescent="0.4">
      <c r="A16771" s="9" t="s">
        <v>18279</v>
      </c>
      <c r="B16771" s="9" t="s">
        <v>14299</v>
      </c>
      <c r="C16771" s="9" t="s">
        <v>5</v>
      </c>
      <c r="D16771" s="14">
        <v>2130786.0901142</v>
      </c>
      <c r="E16771" s="14">
        <v>4672.7765134083402</v>
      </c>
      <c r="F16771" s="36">
        <v>3.1933828275737798E-2</v>
      </c>
    </row>
    <row r="16772" spans="1:6" x14ac:dyDescent="0.4">
      <c r="A16772" s="9" t="s">
        <v>18279</v>
      </c>
      <c r="B16772" s="9" t="s">
        <v>14300</v>
      </c>
      <c r="C16772" s="9" t="s">
        <v>5</v>
      </c>
      <c r="D16772" s="14">
        <v>3025448.8612328302</v>
      </c>
      <c r="E16772" s="14">
        <v>4935.4793821090198</v>
      </c>
      <c r="F16772" s="36">
        <v>2.1757072326997799E-2</v>
      </c>
    </row>
    <row r="16773" spans="1:6" x14ac:dyDescent="0.4">
      <c r="A16773" s="9" t="s">
        <v>18279</v>
      </c>
      <c r="B16773" s="9" t="s">
        <v>14304</v>
      </c>
      <c r="C16773" s="9" t="s">
        <v>36</v>
      </c>
      <c r="D16773" s="14">
        <v>4087359.5266382699</v>
      </c>
      <c r="E16773" s="14">
        <v>5561.03336957588</v>
      </c>
      <c r="F16773" s="36">
        <v>2.7983009921653399E-2</v>
      </c>
    </row>
    <row r="16774" spans="1:6" x14ac:dyDescent="0.4">
      <c r="A16774" s="9" t="s">
        <v>18279</v>
      </c>
      <c r="B16774" s="9" t="s">
        <v>17501</v>
      </c>
      <c r="C16774" s="9" t="s">
        <v>5</v>
      </c>
      <c r="D16774" s="14">
        <v>835353.80315705598</v>
      </c>
      <c r="E16774" s="14">
        <v>4615.2143820831798</v>
      </c>
      <c r="F16774" s="36">
        <v>3.3016883278959699E-2</v>
      </c>
    </row>
    <row r="16775" spans="1:6" x14ac:dyDescent="0.4">
      <c r="A16775" s="9" t="s">
        <v>18279</v>
      </c>
      <c r="B16775" s="9" t="s">
        <v>17502</v>
      </c>
      <c r="C16775" s="9" t="s">
        <v>5</v>
      </c>
      <c r="D16775" s="14">
        <v>1031781.52074116</v>
      </c>
      <c r="E16775" s="14">
        <v>4565.4049590316699</v>
      </c>
      <c r="F16775" s="36">
        <v>0.02</v>
      </c>
    </row>
    <row r="16776" spans="1:6" x14ac:dyDescent="0.4">
      <c r="A16776" s="9" t="s">
        <v>18280</v>
      </c>
      <c r="B16776" s="9" t="s">
        <v>2644</v>
      </c>
      <c r="C16776" s="9" t="s">
        <v>5</v>
      </c>
      <c r="D16776" s="14">
        <v>355153.54839468398</v>
      </c>
      <c r="E16776" s="14">
        <v>6457.3372435397096</v>
      </c>
      <c r="F16776" s="36">
        <v>0.106182114380132</v>
      </c>
    </row>
    <row r="16777" spans="1:6" x14ac:dyDescent="0.4">
      <c r="A16777" s="9" t="s">
        <v>18280</v>
      </c>
      <c r="B16777" s="9" t="s">
        <v>14327</v>
      </c>
      <c r="C16777" s="9" t="s">
        <v>36</v>
      </c>
      <c r="D16777" s="14">
        <v>3706286.6666666698</v>
      </c>
      <c r="E16777" s="14">
        <v>5548.3333333333303</v>
      </c>
      <c r="F16777" s="36">
        <v>2.7480929985666001E-2</v>
      </c>
    </row>
    <row r="16778" spans="1:6" x14ac:dyDescent="0.4">
      <c r="A16778" s="9" t="s">
        <v>18280</v>
      </c>
      <c r="B16778" s="9" t="s">
        <v>18943</v>
      </c>
      <c r="C16778" s="9" t="s">
        <v>5</v>
      </c>
      <c r="D16778" s="14">
        <v>634594.17951425503</v>
      </c>
      <c r="E16778" s="14">
        <v>4492.7021558531296</v>
      </c>
      <c r="F16778" s="36">
        <v>3.8460574822959802E-2</v>
      </c>
    </row>
    <row r="16779" spans="1:6" x14ac:dyDescent="0.4">
      <c r="A16779" s="9" t="s">
        <v>18280</v>
      </c>
      <c r="B16779" s="9" t="s">
        <v>14305</v>
      </c>
      <c r="C16779" s="9" t="s">
        <v>5</v>
      </c>
      <c r="D16779" s="14">
        <v>584381.60050292197</v>
      </c>
      <c r="E16779" s="14">
        <v>4601.4299252198598</v>
      </c>
      <c r="F16779" s="36">
        <v>1.9999999999999799E-2</v>
      </c>
    </row>
    <row r="16780" spans="1:6" x14ac:dyDescent="0.4">
      <c r="A16780" s="9" t="s">
        <v>18280</v>
      </c>
      <c r="B16780" s="9" t="s">
        <v>14306</v>
      </c>
      <c r="C16780" s="9" t="s">
        <v>5</v>
      </c>
      <c r="D16780" s="14">
        <v>948860</v>
      </c>
      <c r="E16780" s="14">
        <v>4180</v>
      </c>
      <c r="F16780" s="36">
        <v>4.99773397784673E-2</v>
      </c>
    </row>
    <row r="16781" spans="1:6" x14ac:dyDescent="0.4">
      <c r="A16781" s="9" t="s">
        <v>18280</v>
      </c>
      <c r="B16781" s="9" t="s">
        <v>14307</v>
      </c>
      <c r="C16781" s="9" t="s">
        <v>5</v>
      </c>
      <c r="D16781" s="14">
        <v>641683.60379658698</v>
      </c>
      <c r="E16781" s="14">
        <v>4649.8811869317897</v>
      </c>
      <c r="F16781" s="36">
        <v>3.9430495365287303E-2</v>
      </c>
    </row>
    <row r="16782" spans="1:6" x14ac:dyDescent="0.4">
      <c r="A16782" s="9" t="s">
        <v>18280</v>
      </c>
      <c r="B16782" s="9" t="s">
        <v>14328</v>
      </c>
      <c r="C16782" s="9" t="s">
        <v>36</v>
      </c>
      <c r="D16782" s="14">
        <v>4914240</v>
      </c>
      <c r="E16782" s="14">
        <v>5546.5462753950296</v>
      </c>
      <c r="F16782" s="36">
        <v>2.8970519845457302E-2</v>
      </c>
    </row>
    <row r="16783" spans="1:6" x14ac:dyDescent="0.4">
      <c r="A16783" s="9" t="s">
        <v>18280</v>
      </c>
      <c r="B16783" s="9" t="s">
        <v>3222</v>
      </c>
      <c r="C16783" s="9" t="s">
        <v>5</v>
      </c>
      <c r="D16783" s="14">
        <v>1587300</v>
      </c>
      <c r="E16783" s="14">
        <v>4255.4959785522797</v>
      </c>
      <c r="F16783" s="36">
        <v>5.59920294007843E-2</v>
      </c>
    </row>
    <row r="16784" spans="1:6" x14ac:dyDescent="0.4">
      <c r="A16784" s="9" t="s">
        <v>18280</v>
      </c>
      <c r="B16784" s="9" t="s">
        <v>14332</v>
      </c>
      <c r="C16784" s="9" t="s">
        <v>790</v>
      </c>
      <c r="D16784" s="14">
        <v>2748037.5</v>
      </c>
      <c r="E16784" s="14">
        <v>4697.5</v>
      </c>
      <c r="F16784" s="36">
        <v>4.6372080799149701E-2</v>
      </c>
    </row>
    <row r="16785" spans="1:6" x14ac:dyDescent="0.4">
      <c r="A16785" s="9" t="s">
        <v>18280</v>
      </c>
      <c r="B16785" s="9" t="s">
        <v>12907</v>
      </c>
      <c r="C16785" s="9" t="s">
        <v>5</v>
      </c>
      <c r="D16785" s="14">
        <v>571421.615447385</v>
      </c>
      <c r="E16785" s="14">
        <v>4535.09218609035</v>
      </c>
      <c r="F16785" s="36">
        <v>3.4673435720974997E-2</v>
      </c>
    </row>
    <row r="16786" spans="1:6" x14ac:dyDescent="0.4">
      <c r="A16786" s="9" t="s">
        <v>18280</v>
      </c>
      <c r="B16786" s="9" t="s">
        <v>18944</v>
      </c>
      <c r="C16786" s="9" t="s">
        <v>5</v>
      </c>
      <c r="D16786" s="14">
        <v>430087.98762810801</v>
      </c>
      <c r="E16786" s="14">
        <v>5734.5065017081097</v>
      </c>
      <c r="F16786" s="36">
        <v>5.4122595350534902E-2</v>
      </c>
    </row>
    <row r="16787" spans="1:6" x14ac:dyDescent="0.4">
      <c r="A16787" s="9" t="s">
        <v>18280</v>
      </c>
      <c r="B16787" s="9" t="s">
        <v>14308</v>
      </c>
      <c r="C16787" s="9" t="s">
        <v>5</v>
      </c>
      <c r="D16787" s="14">
        <v>997916</v>
      </c>
      <c r="E16787" s="14">
        <v>4246.4510638297897</v>
      </c>
      <c r="F16787" s="36">
        <v>7.3815013811310698E-2</v>
      </c>
    </row>
    <row r="16788" spans="1:6" x14ac:dyDescent="0.4">
      <c r="A16788" s="9" t="s">
        <v>18280</v>
      </c>
      <c r="B16788" s="9" t="s">
        <v>14309</v>
      </c>
      <c r="C16788" s="9" t="s">
        <v>5</v>
      </c>
      <c r="D16788" s="14">
        <v>400080.10255705903</v>
      </c>
      <c r="E16788" s="14">
        <v>5264.2118757507797</v>
      </c>
      <c r="F16788" s="36">
        <v>0.02</v>
      </c>
    </row>
    <row r="16789" spans="1:6" x14ac:dyDescent="0.4">
      <c r="A16789" s="9" t="s">
        <v>18280</v>
      </c>
      <c r="B16789" s="9" t="s">
        <v>18945</v>
      </c>
      <c r="C16789" s="9" t="s">
        <v>5</v>
      </c>
      <c r="D16789" s="14">
        <v>1220560</v>
      </c>
      <c r="E16789" s="14">
        <v>4180</v>
      </c>
      <c r="F16789" s="36">
        <v>7.7245365493245899E-2</v>
      </c>
    </row>
    <row r="16790" spans="1:6" x14ac:dyDescent="0.4">
      <c r="A16790" s="9" t="s">
        <v>18280</v>
      </c>
      <c r="B16790" s="9" t="s">
        <v>14310</v>
      </c>
      <c r="C16790" s="9" t="s">
        <v>5</v>
      </c>
      <c r="D16790" s="14">
        <v>536433.413050537</v>
      </c>
      <c r="E16790" s="14">
        <v>4624.4259745735999</v>
      </c>
      <c r="F16790" s="36">
        <v>0.02</v>
      </c>
    </row>
    <row r="16791" spans="1:6" x14ac:dyDescent="0.4">
      <c r="A16791" s="9" t="s">
        <v>18280</v>
      </c>
      <c r="B16791" s="9" t="s">
        <v>14311</v>
      </c>
      <c r="C16791" s="9" t="s">
        <v>5</v>
      </c>
      <c r="D16791" s="14">
        <v>379057.39582699398</v>
      </c>
      <c r="E16791" s="14">
        <v>5831.6522434922199</v>
      </c>
      <c r="F16791" s="36">
        <v>5.3024141268843902E-2</v>
      </c>
    </row>
    <row r="16792" spans="1:6" x14ac:dyDescent="0.4">
      <c r="A16792" s="9" t="s">
        <v>18280</v>
      </c>
      <c r="B16792" s="9" t="s">
        <v>14312</v>
      </c>
      <c r="C16792" s="9" t="s">
        <v>5</v>
      </c>
      <c r="D16792" s="14">
        <v>509902.61290322599</v>
      </c>
      <c r="E16792" s="14">
        <v>4678.0056229653701</v>
      </c>
      <c r="F16792" s="36">
        <v>4.3253074843466098E-2</v>
      </c>
    </row>
    <row r="16793" spans="1:6" x14ac:dyDescent="0.4">
      <c r="A16793" s="9" t="s">
        <v>18280</v>
      </c>
      <c r="B16793" s="9" t="s">
        <v>14313</v>
      </c>
      <c r="C16793" s="9" t="s">
        <v>5</v>
      </c>
      <c r="D16793" s="14">
        <v>824404</v>
      </c>
      <c r="E16793" s="14">
        <v>4271.5233160621801</v>
      </c>
      <c r="F16793" s="36">
        <v>4.8291012504367001E-2</v>
      </c>
    </row>
    <row r="16794" spans="1:6" x14ac:dyDescent="0.4">
      <c r="A16794" s="9" t="s">
        <v>18280</v>
      </c>
      <c r="B16794" s="9" t="s">
        <v>17496</v>
      </c>
      <c r="C16794" s="9" t="s">
        <v>5</v>
      </c>
      <c r="D16794" s="14">
        <v>354459.893527743</v>
      </c>
      <c r="E16794" s="14">
        <v>4923.0540767742104</v>
      </c>
      <c r="F16794" s="36">
        <v>0.02</v>
      </c>
    </row>
    <row r="16795" spans="1:6" x14ac:dyDescent="0.4">
      <c r="A16795" s="9" t="s">
        <v>18280</v>
      </c>
      <c r="B16795" s="9" t="s">
        <v>14329</v>
      </c>
      <c r="C16795" s="9" t="s">
        <v>36</v>
      </c>
      <c r="D16795" s="14">
        <v>3557655</v>
      </c>
      <c r="E16795" s="14">
        <v>5415</v>
      </c>
      <c r="F16795" s="36">
        <v>2.9162353554830399E-2</v>
      </c>
    </row>
    <row r="16796" spans="1:6" x14ac:dyDescent="0.4">
      <c r="A16796" s="9" t="s">
        <v>18280</v>
      </c>
      <c r="B16796" s="9" t="s">
        <v>14314</v>
      </c>
      <c r="C16796" s="9" t="s">
        <v>5</v>
      </c>
      <c r="D16796" s="14">
        <v>742325.88409434201</v>
      </c>
      <c r="E16796" s="14">
        <v>5049.8359462200096</v>
      </c>
      <c r="F16796" s="36">
        <v>1.9999999999999799E-2</v>
      </c>
    </row>
    <row r="16797" spans="1:6" x14ac:dyDescent="0.4">
      <c r="A16797" s="9" t="s">
        <v>18280</v>
      </c>
      <c r="B16797" s="9" t="s">
        <v>14315</v>
      </c>
      <c r="C16797" s="9" t="s">
        <v>5</v>
      </c>
      <c r="D16797" s="14">
        <v>1488080</v>
      </c>
      <c r="E16797" s="14">
        <v>4180</v>
      </c>
      <c r="F16797" s="36">
        <v>6.8754133303277995E-2</v>
      </c>
    </row>
    <row r="16798" spans="1:6" x14ac:dyDescent="0.4">
      <c r="A16798" s="9" t="s">
        <v>18280</v>
      </c>
      <c r="B16798" s="9" t="s">
        <v>14316</v>
      </c>
      <c r="C16798" s="9" t="s">
        <v>5</v>
      </c>
      <c r="D16798" s="14">
        <v>369883.58108108101</v>
      </c>
      <c r="E16798" s="14">
        <v>4931.7810810810797</v>
      </c>
      <c r="F16798" s="36">
        <v>3.2401794250095199E-2</v>
      </c>
    </row>
    <row r="16799" spans="1:6" x14ac:dyDescent="0.4">
      <c r="A16799" s="9" t="s">
        <v>18280</v>
      </c>
      <c r="B16799" s="9" t="s">
        <v>14330</v>
      </c>
      <c r="C16799" s="9" t="s">
        <v>36</v>
      </c>
      <c r="D16799" s="14">
        <v>5918595</v>
      </c>
      <c r="E16799" s="14">
        <v>5415</v>
      </c>
      <c r="F16799" s="36">
        <v>2.90718873806644E-2</v>
      </c>
    </row>
    <row r="16800" spans="1:6" x14ac:dyDescent="0.4">
      <c r="A16800" s="9" t="s">
        <v>18280</v>
      </c>
      <c r="B16800" s="9" t="s">
        <v>14317</v>
      </c>
      <c r="C16800" s="9" t="s">
        <v>5</v>
      </c>
      <c r="D16800" s="14">
        <v>1186700</v>
      </c>
      <c r="E16800" s="14">
        <v>4253.4050179211499</v>
      </c>
      <c r="F16800" s="36">
        <v>6.8506676169771893E-2</v>
      </c>
    </row>
    <row r="16801" spans="1:6" x14ac:dyDescent="0.4">
      <c r="A16801" s="9" t="s">
        <v>18280</v>
      </c>
      <c r="B16801" s="9" t="s">
        <v>14318</v>
      </c>
      <c r="C16801" s="9" t="s">
        <v>5</v>
      </c>
      <c r="D16801" s="14">
        <v>595113.03284789599</v>
      </c>
      <c r="E16801" s="14">
        <v>4918.2895276685704</v>
      </c>
      <c r="F16801" s="36">
        <v>3.3932308015297598E-2</v>
      </c>
    </row>
    <row r="16802" spans="1:6" x14ac:dyDescent="0.4">
      <c r="A16802" s="9" t="s">
        <v>18280</v>
      </c>
      <c r="B16802" s="9" t="s">
        <v>14319</v>
      </c>
      <c r="C16802" s="9" t="s">
        <v>5</v>
      </c>
      <c r="D16802" s="14">
        <v>871371</v>
      </c>
      <c r="E16802" s="14">
        <v>4250.5902439024403</v>
      </c>
      <c r="F16802" s="36">
        <v>5.4481216239762299E-2</v>
      </c>
    </row>
    <row r="16803" spans="1:6" x14ac:dyDescent="0.4">
      <c r="A16803" s="9" t="s">
        <v>18280</v>
      </c>
      <c r="B16803" s="9" t="s">
        <v>14320</v>
      </c>
      <c r="C16803" s="9" t="s">
        <v>5</v>
      </c>
      <c r="D16803" s="14">
        <v>685020.62089465302</v>
      </c>
      <c r="E16803" s="14">
        <v>4342.4445064637302</v>
      </c>
      <c r="F16803" s="36">
        <v>4.8313696915279501E-2</v>
      </c>
    </row>
    <row r="16804" spans="1:6" x14ac:dyDescent="0.4">
      <c r="A16804" s="9" t="s">
        <v>18280</v>
      </c>
      <c r="B16804" s="9" t="s">
        <v>625</v>
      </c>
      <c r="C16804" s="9" t="s">
        <v>5</v>
      </c>
      <c r="D16804" s="14">
        <v>769120</v>
      </c>
      <c r="E16804" s="14">
        <v>4180</v>
      </c>
      <c r="F16804" s="36">
        <v>5.6961243549532602E-2</v>
      </c>
    </row>
    <row r="16805" spans="1:6" x14ac:dyDescent="0.4">
      <c r="A16805" s="9" t="s">
        <v>18280</v>
      </c>
      <c r="B16805" s="9" t="s">
        <v>7107</v>
      </c>
      <c r="C16805" s="9" t="s">
        <v>5</v>
      </c>
      <c r="D16805" s="14">
        <v>852720</v>
      </c>
      <c r="E16805" s="14">
        <v>4180</v>
      </c>
      <c r="F16805" s="36">
        <v>7.5236739014897996E-2</v>
      </c>
    </row>
    <row r="16806" spans="1:6" x14ac:dyDescent="0.4">
      <c r="A16806" s="9" t="s">
        <v>18280</v>
      </c>
      <c r="B16806" s="9" t="s">
        <v>14321</v>
      </c>
      <c r="C16806" s="9" t="s">
        <v>5</v>
      </c>
      <c r="D16806" s="14">
        <v>892088.509112556</v>
      </c>
      <c r="E16806" s="14">
        <v>4188.2089629697502</v>
      </c>
      <c r="F16806" s="36">
        <v>4.1893782664725002E-2</v>
      </c>
    </row>
    <row r="16807" spans="1:6" x14ac:dyDescent="0.4">
      <c r="A16807" s="9" t="s">
        <v>18280</v>
      </c>
      <c r="B16807" s="9" t="s">
        <v>14322</v>
      </c>
      <c r="C16807" s="9" t="s">
        <v>5</v>
      </c>
      <c r="D16807" s="14">
        <v>341678.71927000303</v>
      </c>
      <c r="E16807" s="14">
        <v>5423.4717344444998</v>
      </c>
      <c r="F16807" s="36">
        <v>0.02</v>
      </c>
    </row>
    <row r="16808" spans="1:6" x14ac:dyDescent="0.4">
      <c r="A16808" s="9" t="s">
        <v>18280</v>
      </c>
      <c r="B16808" s="9" t="s">
        <v>14089</v>
      </c>
      <c r="C16808" s="9" t="s">
        <v>5</v>
      </c>
      <c r="D16808" s="14">
        <v>1015960</v>
      </c>
      <c r="E16808" s="14">
        <v>4268.7394957983197</v>
      </c>
      <c r="F16808" s="36">
        <v>6.4640723312105103E-2</v>
      </c>
    </row>
    <row r="16809" spans="1:6" x14ac:dyDescent="0.4">
      <c r="A16809" s="9" t="s">
        <v>18280</v>
      </c>
      <c r="B16809" s="9" t="s">
        <v>14323</v>
      </c>
      <c r="C16809" s="9" t="s">
        <v>5</v>
      </c>
      <c r="D16809" s="14">
        <v>907060</v>
      </c>
      <c r="E16809" s="14">
        <v>4180</v>
      </c>
      <c r="F16809" s="36">
        <v>7.1767683442951896E-2</v>
      </c>
    </row>
    <row r="16810" spans="1:6" x14ac:dyDescent="0.4">
      <c r="A16810" s="9" t="s">
        <v>18280</v>
      </c>
      <c r="B16810" s="9" t="s">
        <v>14331</v>
      </c>
      <c r="C16810" s="9" t="s">
        <v>36</v>
      </c>
      <c r="D16810" s="14">
        <v>2552436.6669928399</v>
      </c>
      <c r="E16810" s="14">
        <v>5761.7080519025703</v>
      </c>
      <c r="F16810" s="36">
        <v>5.2449100860591798E-2</v>
      </c>
    </row>
    <row r="16811" spans="1:6" x14ac:dyDescent="0.4">
      <c r="A16811" s="9" t="s">
        <v>18280</v>
      </c>
      <c r="B16811" s="9" t="s">
        <v>1248</v>
      </c>
      <c r="C16811" s="9" t="s">
        <v>5</v>
      </c>
      <c r="D16811" s="14">
        <v>438638.20069752698</v>
      </c>
      <c r="E16811" s="14">
        <v>4873.7577855280797</v>
      </c>
      <c r="F16811" s="36">
        <v>2.9664903969831301E-2</v>
      </c>
    </row>
    <row r="16812" spans="1:6" x14ac:dyDescent="0.4">
      <c r="A16812" s="9" t="s">
        <v>18280</v>
      </c>
      <c r="B16812" s="9" t="s">
        <v>14324</v>
      </c>
      <c r="C16812" s="9" t="s">
        <v>5</v>
      </c>
      <c r="D16812" s="14">
        <v>844746.26486871403</v>
      </c>
      <c r="E16812" s="14">
        <v>4332.0321275318702</v>
      </c>
      <c r="F16812" s="36">
        <v>0.02</v>
      </c>
    </row>
    <row r="16813" spans="1:6" x14ac:dyDescent="0.4">
      <c r="A16813" s="9" t="s">
        <v>18280</v>
      </c>
      <c r="B16813" s="9" t="s">
        <v>14325</v>
      </c>
      <c r="C16813" s="9" t="s">
        <v>5</v>
      </c>
      <c r="D16813" s="14">
        <v>395059.01940535201</v>
      </c>
      <c r="E16813" s="14">
        <v>5064.8592231455405</v>
      </c>
      <c r="F16813" s="36">
        <v>0.02</v>
      </c>
    </row>
    <row r="16814" spans="1:6" x14ac:dyDescent="0.4">
      <c r="A16814" s="9" t="s">
        <v>18280</v>
      </c>
      <c r="B16814" s="9" t="s">
        <v>14333</v>
      </c>
      <c r="C16814" s="9" t="s">
        <v>790</v>
      </c>
      <c r="D16814" s="14">
        <v>2479521.2000000002</v>
      </c>
      <c r="E16814" s="14">
        <v>4787.4598393574297</v>
      </c>
      <c r="F16814" s="36">
        <v>4.9060871185554203E-2</v>
      </c>
    </row>
    <row r="16815" spans="1:6" x14ac:dyDescent="0.4">
      <c r="A16815" s="9" t="s">
        <v>18280</v>
      </c>
      <c r="B16815" s="9" t="s">
        <v>14326</v>
      </c>
      <c r="C16815" s="9" t="s">
        <v>5</v>
      </c>
      <c r="D16815" s="14">
        <v>488807.48423802003</v>
      </c>
      <c r="E16815" s="14">
        <v>5200.0796195534103</v>
      </c>
      <c r="F16815" s="36">
        <v>5.6529708065535401E-2</v>
      </c>
    </row>
    <row r="16816" spans="1:6" x14ac:dyDescent="0.4">
      <c r="A16816" s="9" t="s">
        <v>18281</v>
      </c>
      <c r="B16816" s="9" t="s">
        <v>14334</v>
      </c>
      <c r="C16816" s="9" t="s">
        <v>5</v>
      </c>
      <c r="D16816" s="14">
        <v>1314364.96413756</v>
      </c>
      <c r="E16816" s="14">
        <v>4532.2929797847</v>
      </c>
      <c r="F16816" s="36">
        <v>0.02</v>
      </c>
    </row>
    <row r="16817" spans="1:6" x14ac:dyDescent="0.4">
      <c r="A16817" s="9" t="s">
        <v>18281</v>
      </c>
      <c r="B16817" s="9" t="s">
        <v>14335</v>
      </c>
      <c r="C16817" s="9" t="s">
        <v>5</v>
      </c>
      <c r="D16817" s="14">
        <v>2930372.0939092198</v>
      </c>
      <c r="E16817" s="14">
        <v>5168.2047511626397</v>
      </c>
      <c r="F16817" s="36">
        <v>0.02</v>
      </c>
    </row>
    <row r="16818" spans="1:6" x14ac:dyDescent="0.4">
      <c r="A16818" s="9" t="s">
        <v>18281</v>
      </c>
      <c r="B16818" s="9" t="s">
        <v>10089</v>
      </c>
      <c r="C16818" s="9" t="s">
        <v>5</v>
      </c>
      <c r="D16818" s="14">
        <v>919384.52687544795</v>
      </c>
      <c r="E16818" s="14">
        <v>4398.9690281121902</v>
      </c>
      <c r="F16818" s="36">
        <v>0.02</v>
      </c>
    </row>
    <row r="16819" spans="1:6" x14ac:dyDescent="0.4">
      <c r="A16819" s="9" t="s">
        <v>18281</v>
      </c>
      <c r="B16819" s="9" t="s">
        <v>14336</v>
      </c>
      <c r="C16819" s="9" t="s">
        <v>5</v>
      </c>
      <c r="D16819" s="14">
        <v>1843771.9544915101</v>
      </c>
      <c r="E16819" s="14">
        <v>4464.3388728607997</v>
      </c>
      <c r="F16819" s="36">
        <v>2.0908288303257E-2</v>
      </c>
    </row>
    <row r="16820" spans="1:6" x14ac:dyDescent="0.4">
      <c r="A16820" s="9" t="s">
        <v>18281</v>
      </c>
      <c r="B16820" s="9" t="s">
        <v>14337</v>
      </c>
      <c r="C16820" s="9" t="s">
        <v>5</v>
      </c>
      <c r="D16820" s="14">
        <v>2559201.5099999998</v>
      </c>
      <c r="E16820" s="14">
        <v>4251.1652990033199</v>
      </c>
      <c r="F16820" s="36">
        <v>6.5002547632624794E-2</v>
      </c>
    </row>
    <row r="16821" spans="1:6" x14ac:dyDescent="0.4">
      <c r="A16821" s="9" t="s">
        <v>18281</v>
      </c>
      <c r="B16821" s="9" t="s">
        <v>440</v>
      </c>
      <c r="C16821" s="9" t="s">
        <v>5</v>
      </c>
      <c r="D16821" s="14">
        <v>1195391.8999999999</v>
      </c>
      <c r="E16821" s="14">
        <v>4269.2567857142903</v>
      </c>
      <c r="F16821" s="36">
        <v>2.5233522076159899E-2</v>
      </c>
    </row>
    <row r="16822" spans="1:6" x14ac:dyDescent="0.4">
      <c r="A16822" s="9" t="s">
        <v>18281</v>
      </c>
      <c r="B16822" s="9" t="s">
        <v>18946</v>
      </c>
      <c r="C16822" s="9" t="s">
        <v>5</v>
      </c>
      <c r="D16822" s="14">
        <v>1653129.0282239199</v>
      </c>
      <c r="E16822" s="14">
        <v>4185.13678031372</v>
      </c>
      <c r="F16822" s="36">
        <v>0.02</v>
      </c>
    </row>
    <row r="16823" spans="1:6" x14ac:dyDescent="0.4">
      <c r="A16823" s="9" t="s">
        <v>18281</v>
      </c>
      <c r="B16823" s="9" t="s">
        <v>14338</v>
      </c>
      <c r="C16823" s="9" t="s">
        <v>5</v>
      </c>
      <c r="D16823" s="14">
        <v>1119030.8661172099</v>
      </c>
      <c r="E16823" s="14">
        <v>4886.5976686341201</v>
      </c>
      <c r="F16823" s="36">
        <v>2.9786877013916201E-2</v>
      </c>
    </row>
    <row r="16824" spans="1:6" x14ac:dyDescent="0.4">
      <c r="A16824" s="9" t="s">
        <v>18281</v>
      </c>
      <c r="B16824" s="9" t="s">
        <v>4212</v>
      </c>
      <c r="C16824" s="9" t="s">
        <v>5</v>
      </c>
      <c r="D16824" s="14">
        <v>1454819.4590028101</v>
      </c>
      <c r="E16824" s="14">
        <v>4266.33272434841</v>
      </c>
      <c r="F16824" s="36">
        <v>0.02</v>
      </c>
    </row>
    <row r="16825" spans="1:6" x14ac:dyDescent="0.4">
      <c r="A16825" s="9" t="s">
        <v>18281</v>
      </c>
      <c r="B16825" s="9" t="s">
        <v>14339</v>
      </c>
      <c r="C16825" s="9" t="s">
        <v>5</v>
      </c>
      <c r="D16825" s="14">
        <v>1842239.6238791801</v>
      </c>
      <c r="E16825" s="14">
        <v>4428.4606343249498</v>
      </c>
      <c r="F16825" s="36">
        <v>2.19039062675517E-2</v>
      </c>
    </row>
    <row r="16826" spans="1:6" x14ac:dyDescent="0.4">
      <c r="A16826" s="9" t="s">
        <v>18281</v>
      </c>
      <c r="B16826" s="9" t="s">
        <v>14349</v>
      </c>
      <c r="C16826" s="9" t="s">
        <v>36</v>
      </c>
      <c r="D16826" s="14">
        <v>2194035.55764974</v>
      </c>
      <c r="E16826" s="14">
        <v>5597.0294838003601</v>
      </c>
      <c r="F16826" s="36">
        <v>0.02</v>
      </c>
    </row>
    <row r="16827" spans="1:6" x14ac:dyDescent="0.4">
      <c r="A16827" s="9" t="s">
        <v>18281</v>
      </c>
      <c r="B16827" s="9" t="s">
        <v>17153</v>
      </c>
      <c r="C16827" s="9" t="s">
        <v>5</v>
      </c>
      <c r="D16827" s="14">
        <v>1774025.43</v>
      </c>
      <c r="E16827" s="14">
        <v>4264.48420673077</v>
      </c>
      <c r="F16827" s="36">
        <v>6.5860508845098101E-2</v>
      </c>
    </row>
    <row r="16828" spans="1:6" x14ac:dyDescent="0.4">
      <c r="A16828" s="9" t="s">
        <v>18281</v>
      </c>
      <c r="B16828" s="9" t="s">
        <v>14340</v>
      </c>
      <c r="C16828" s="9" t="s">
        <v>5</v>
      </c>
      <c r="D16828" s="14">
        <v>945009.20394839498</v>
      </c>
      <c r="E16828" s="14">
        <v>4295.4963815836099</v>
      </c>
      <c r="F16828" s="36">
        <v>0.02</v>
      </c>
    </row>
    <row r="16829" spans="1:6" x14ac:dyDescent="0.4">
      <c r="A16829" s="9" t="s">
        <v>18281</v>
      </c>
      <c r="B16829" s="9" t="s">
        <v>14341</v>
      </c>
      <c r="C16829" s="9" t="s">
        <v>5</v>
      </c>
      <c r="D16829" s="14">
        <v>3399665.31</v>
      </c>
      <c r="E16829" s="14">
        <v>4276.3085660377401</v>
      </c>
      <c r="F16829" s="36">
        <v>5.9817920992395197E-2</v>
      </c>
    </row>
    <row r="16830" spans="1:6" x14ac:dyDescent="0.4">
      <c r="A16830" s="9" t="s">
        <v>18281</v>
      </c>
      <c r="B16830" s="9" t="s">
        <v>14342</v>
      </c>
      <c r="C16830" s="9" t="s">
        <v>5</v>
      </c>
      <c r="D16830" s="14">
        <v>1387606.6194802001</v>
      </c>
      <c r="E16830" s="14">
        <v>4519.8912686651602</v>
      </c>
      <c r="F16830" s="36">
        <v>0.02</v>
      </c>
    </row>
    <row r="16831" spans="1:6" x14ac:dyDescent="0.4">
      <c r="A16831" s="9" t="s">
        <v>18281</v>
      </c>
      <c r="B16831" s="9" t="s">
        <v>14350</v>
      </c>
      <c r="C16831" s="9" t="s">
        <v>36</v>
      </c>
      <c r="D16831" s="14">
        <v>6674495.22580388</v>
      </c>
      <c r="E16831" s="14">
        <v>5461.9437199704398</v>
      </c>
      <c r="F16831" s="36">
        <v>3.7900048184693599E-2</v>
      </c>
    </row>
    <row r="16832" spans="1:6" x14ac:dyDescent="0.4">
      <c r="A16832" s="9" t="s">
        <v>18281</v>
      </c>
      <c r="B16832" s="9" t="s">
        <v>14351</v>
      </c>
      <c r="C16832" s="9" t="s">
        <v>36</v>
      </c>
      <c r="D16832" s="14">
        <v>4506905.0237039598</v>
      </c>
      <c r="E16832" s="14">
        <v>5661.9409845527098</v>
      </c>
      <c r="F16832" s="36">
        <v>4.9441812808705701E-2</v>
      </c>
    </row>
    <row r="16833" spans="1:6" x14ac:dyDescent="0.4">
      <c r="A16833" s="9" t="s">
        <v>18281</v>
      </c>
      <c r="B16833" s="9" t="s">
        <v>14343</v>
      </c>
      <c r="C16833" s="9" t="s">
        <v>5</v>
      </c>
      <c r="D16833" s="14">
        <v>939746.56708455703</v>
      </c>
      <c r="E16833" s="14">
        <v>5135.2271425385597</v>
      </c>
      <c r="F16833" s="36">
        <v>3.7236257682307303E-2</v>
      </c>
    </row>
    <row r="16834" spans="1:6" x14ac:dyDescent="0.4">
      <c r="A16834" s="9" t="s">
        <v>18281</v>
      </c>
      <c r="B16834" s="9" t="s">
        <v>14344</v>
      </c>
      <c r="C16834" s="9" t="s">
        <v>5</v>
      </c>
      <c r="D16834" s="14">
        <v>1712109.94</v>
      </c>
      <c r="E16834" s="14">
        <v>4196.3478921568603</v>
      </c>
      <c r="F16834" s="36">
        <v>6.6581998749811994E-2</v>
      </c>
    </row>
    <row r="16835" spans="1:6" x14ac:dyDescent="0.4">
      <c r="A16835" s="9" t="s">
        <v>18281</v>
      </c>
      <c r="B16835" s="9" t="s">
        <v>700</v>
      </c>
      <c r="C16835" s="9" t="s">
        <v>5</v>
      </c>
      <c r="D16835" s="14">
        <v>904838.30184601597</v>
      </c>
      <c r="E16835" s="14">
        <v>4371.1995258261604</v>
      </c>
      <c r="F16835" s="36">
        <v>0.02</v>
      </c>
    </row>
    <row r="16836" spans="1:6" x14ac:dyDescent="0.4">
      <c r="A16836" s="9" t="s">
        <v>18281</v>
      </c>
      <c r="B16836" s="9" t="s">
        <v>17156</v>
      </c>
      <c r="C16836" s="9" t="s">
        <v>36</v>
      </c>
      <c r="D16836" s="14">
        <v>3657961.9220628301</v>
      </c>
      <c r="E16836" s="14">
        <v>6189.4448765868401</v>
      </c>
      <c r="F16836" s="36">
        <v>3.4018517661714501E-2</v>
      </c>
    </row>
    <row r="16837" spans="1:6" x14ac:dyDescent="0.4">
      <c r="A16837" s="9" t="s">
        <v>18281</v>
      </c>
      <c r="B16837" s="9" t="s">
        <v>14345</v>
      </c>
      <c r="C16837" s="9" t="s">
        <v>5</v>
      </c>
      <c r="D16837" s="14">
        <v>907454.50403923297</v>
      </c>
      <c r="E16837" s="14">
        <v>4362.7620386501603</v>
      </c>
      <c r="F16837" s="36">
        <v>0.02</v>
      </c>
    </row>
    <row r="16838" spans="1:6" x14ac:dyDescent="0.4">
      <c r="A16838" s="9" t="s">
        <v>18281</v>
      </c>
      <c r="B16838" s="9" t="s">
        <v>14352</v>
      </c>
      <c r="C16838" s="9" t="s">
        <v>36</v>
      </c>
      <c r="D16838" s="14">
        <v>5202512.6071758</v>
      </c>
      <c r="E16838" s="14">
        <v>5845.5197833435896</v>
      </c>
      <c r="F16838" s="36">
        <v>3.6927133508330302E-2</v>
      </c>
    </row>
    <row r="16839" spans="1:6" x14ac:dyDescent="0.4">
      <c r="A16839" s="9" t="s">
        <v>18281</v>
      </c>
      <c r="B16839" s="9" t="s">
        <v>14346</v>
      </c>
      <c r="C16839" s="9" t="s">
        <v>5</v>
      </c>
      <c r="D16839" s="14">
        <v>921318.15568053199</v>
      </c>
      <c r="E16839" s="14">
        <v>4773.6692004172601</v>
      </c>
      <c r="F16839" s="36">
        <v>2.32063865637053E-2</v>
      </c>
    </row>
    <row r="16840" spans="1:6" x14ac:dyDescent="0.4">
      <c r="A16840" s="9" t="s">
        <v>18281</v>
      </c>
      <c r="B16840" s="9" t="s">
        <v>14347</v>
      </c>
      <c r="C16840" s="9" t="s">
        <v>5</v>
      </c>
      <c r="D16840" s="14">
        <v>1779744.65</v>
      </c>
      <c r="E16840" s="14">
        <v>4267.9727817745797</v>
      </c>
      <c r="F16840" s="36">
        <v>4.6365501740289701E-2</v>
      </c>
    </row>
    <row r="16841" spans="1:6" x14ac:dyDescent="0.4">
      <c r="A16841" s="9" t="s">
        <v>18281</v>
      </c>
      <c r="B16841" s="9" t="s">
        <v>14348</v>
      </c>
      <c r="C16841" s="9" t="s">
        <v>5</v>
      </c>
      <c r="D16841" s="14">
        <v>1992193.07614733</v>
      </c>
      <c r="E16841" s="14">
        <v>5108.1873747367499</v>
      </c>
      <c r="F16841" s="36">
        <v>0.02</v>
      </c>
    </row>
    <row r="16842" spans="1:6" x14ac:dyDescent="0.4">
      <c r="A16842" s="9" t="s">
        <v>18282</v>
      </c>
      <c r="B16842" s="9" t="s">
        <v>14353</v>
      </c>
      <c r="C16842" s="9" t="s">
        <v>5</v>
      </c>
      <c r="D16842" s="14">
        <v>418947.82977914601</v>
      </c>
      <c r="E16842" s="14">
        <v>5512.4714444624497</v>
      </c>
      <c r="F16842" s="36">
        <v>2.06076898482348E-2</v>
      </c>
    </row>
    <row r="16843" spans="1:6" x14ac:dyDescent="0.4">
      <c r="A16843" s="9" t="s">
        <v>18282</v>
      </c>
      <c r="B16843" s="9" t="s">
        <v>14386</v>
      </c>
      <c r="C16843" s="9" t="s">
        <v>36</v>
      </c>
      <c r="D16843" s="14">
        <v>3342235.5438278802</v>
      </c>
      <c r="E16843" s="14">
        <v>5524.35627078988</v>
      </c>
      <c r="F16843" s="36">
        <v>2.70705731877081E-2</v>
      </c>
    </row>
    <row r="16844" spans="1:6" x14ac:dyDescent="0.4">
      <c r="A16844" s="9" t="s">
        <v>18282</v>
      </c>
      <c r="B16844" s="9" t="s">
        <v>14387</v>
      </c>
      <c r="C16844" s="9" t="s">
        <v>36</v>
      </c>
      <c r="D16844" s="14">
        <v>4164135</v>
      </c>
      <c r="E16844" s="14">
        <v>5415</v>
      </c>
      <c r="F16844" s="36">
        <v>2.8333801540390901E-2</v>
      </c>
    </row>
    <row r="16845" spans="1:6" x14ac:dyDescent="0.4">
      <c r="A16845" s="9" t="s">
        <v>18282</v>
      </c>
      <c r="B16845" s="9" t="s">
        <v>14354</v>
      </c>
      <c r="C16845" s="9" t="s">
        <v>5</v>
      </c>
      <c r="D16845" s="14">
        <v>872812.789020158</v>
      </c>
      <c r="E16845" s="14">
        <v>4320.8553911889003</v>
      </c>
      <c r="F16845" s="36">
        <v>2.5787048955516499E-2</v>
      </c>
    </row>
    <row r="16846" spans="1:6" x14ac:dyDescent="0.4">
      <c r="A16846" s="9" t="s">
        <v>18282</v>
      </c>
      <c r="B16846" s="9" t="s">
        <v>14355</v>
      </c>
      <c r="C16846" s="9" t="s">
        <v>5</v>
      </c>
      <c r="D16846" s="14">
        <v>1364741</v>
      </c>
      <c r="E16846" s="14">
        <v>4305.1766561514196</v>
      </c>
      <c r="F16846" s="36">
        <v>7.0903137085672294E-2</v>
      </c>
    </row>
    <row r="16847" spans="1:6" x14ac:dyDescent="0.4">
      <c r="A16847" s="9" t="s">
        <v>18282</v>
      </c>
      <c r="B16847" s="9" t="s">
        <v>14356</v>
      </c>
      <c r="C16847" s="9" t="s">
        <v>5</v>
      </c>
      <c r="D16847" s="14">
        <v>1018060.7850691</v>
      </c>
      <c r="E16847" s="14">
        <v>4524.7146003071002</v>
      </c>
      <c r="F16847" s="36">
        <v>0.02</v>
      </c>
    </row>
    <row r="16848" spans="1:6" x14ac:dyDescent="0.4">
      <c r="A16848" s="9" t="s">
        <v>18282</v>
      </c>
      <c r="B16848" s="9" t="s">
        <v>14357</v>
      </c>
      <c r="C16848" s="9" t="s">
        <v>5</v>
      </c>
      <c r="D16848" s="14">
        <v>448804.55014982697</v>
      </c>
      <c r="E16848" s="14">
        <v>5681.0702550611104</v>
      </c>
      <c r="F16848" s="36">
        <v>6.04316309124453E-2</v>
      </c>
    </row>
    <row r="16849" spans="1:6" x14ac:dyDescent="0.4">
      <c r="A16849" s="9" t="s">
        <v>18282</v>
      </c>
      <c r="B16849" s="9" t="s">
        <v>14358</v>
      </c>
      <c r="C16849" s="9" t="s">
        <v>5</v>
      </c>
      <c r="D16849" s="14">
        <v>1681652</v>
      </c>
      <c r="E16849" s="14">
        <v>4279.0127226463101</v>
      </c>
      <c r="F16849" s="36">
        <v>6.7369403895889607E-2</v>
      </c>
    </row>
    <row r="16850" spans="1:6" x14ac:dyDescent="0.4">
      <c r="A16850" s="9" t="s">
        <v>18282</v>
      </c>
      <c r="B16850" s="9" t="s">
        <v>14359</v>
      </c>
      <c r="C16850" s="9" t="s">
        <v>5</v>
      </c>
      <c r="D16850" s="14">
        <v>865819</v>
      </c>
      <c r="E16850" s="14">
        <v>4244.2107843137301</v>
      </c>
      <c r="F16850" s="36">
        <v>5.6163340249034702E-2</v>
      </c>
    </row>
    <row r="16851" spans="1:6" x14ac:dyDescent="0.4">
      <c r="A16851" s="9" t="s">
        <v>18282</v>
      </c>
      <c r="B16851" s="9" t="s">
        <v>14360</v>
      </c>
      <c r="C16851" s="9" t="s">
        <v>5</v>
      </c>
      <c r="D16851" s="14">
        <v>665004.10529757</v>
      </c>
      <c r="E16851" s="14">
        <v>4208.88674238968</v>
      </c>
      <c r="F16851" s="36">
        <v>2.35510580185299E-2</v>
      </c>
    </row>
    <row r="16852" spans="1:6" x14ac:dyDescent="0.4">
      <c r="A16852" s="9" t="s">
        <v>18282</v>
      </c>
      <c r="B16852" s="9" t="s">
        <v>14361</v>
      </c>
      <c r="C16852" s="9" t="s">
        <v>5</v>
      </c>
      <c r="D16852" s="14">
        <v>435407.87430651399</v>
      </c>
      <c r="E16852" s="14">
        <v>4784.7019154561904</v>
      </c>
      <c r="F16852" s="36">
        <v>3.2781672464578603E-2</v>
      </c>
    </row>
    <row r="16853" spans="1:6" x14ac:dyDescent="0.4">
      <c r="A16853" s="9" t="s">
        <v>18282</v>
      </c>
      <c r="B16853" s="9" t="s">
        <v>14362</v>
      </c>
      <c r="C16853" s="9" t="s">
        <v>5</v>
      </c>
      <c r="D16853" s="14">
        <v>900382</v>
      </c>
      <c r="E16853" s="14">
        <v>4247.0849056603802</v>
      </c>
      <c r="F16853" s="36">
        <v>3.9779883706484401E-2</v>
      </c>
    </row>
    <row r="16854" spans="1:6" x14ac:dyDescent="0.4">
      <c r="A16854" s="9" t="s">
        <v>18282</v>
      </c>
      <c r="B16854" s="9" t="s">
        <v>14363</v>
      </c>
      <c r="C16854" s="9" t="s">
        <v>5</v>
      </c>
      <c r="D16854" s="14">
        <v>502283.391700031</v>
      </c>
      <c r="E16854" s="14">
        <v>5073.5696131316299</v>
      </c>
      <c r="F16854" s="36">
        <v>2.0000000000000202E-2</v>
      </c>
    </row>
    <row r="16855" spans="1:6" x14ac:dyDescent="0.4">
      <c r="A16855" s="9" t="s">
        <v>18282</v>
      </c>
      <c r="B16855" s="9" t="s">
        <v>14364</v>
      </c>
      <c r="C16855" s="9" t="s">
        <v>5</v>
      </c>
      <c r="D16855" s="14">
        <v>464354.86084269697</v>
      </c>
      <c r="E16855" s="14">
        <v>5662.8641566182596</v>
      </c>
      <c r="F16855" s="36">
        <v>7.16647835932884E-2</v>
      </c>
    </row>
    <row r="16856" spans="1:6" x14ac:dyDescent="0.4">
      <c r="A16856" s="9" t="s">
        <v>18282</v>
      </c>
      <c r="B16856" s="9" t="s">
        <v>14388</v>
      </c>
      <c r="C16856" s="9" t="s">
        <v>36</v>
      </c>
      <c r="D16856" s="14">
        <v>3522726.2336557</v>
      </c>
      <c r="E16856" s="14">
        <v>5478.5789014863103</v>
      </c>
      <c r="F16856" s="36">
        <v>3.0357897274094499E-2</v>
      </c>
    </row>
    <row r="16857" spans="1:6" x14ac:dyDescent="0.4">
      <c r="A16857" s="9" t="s">
        <v>18282</v>
      </c>
      <c r="B16857" s="9" t="s">
        <v>14365</v>
      </c>
      <c r="C16857" s="9" t="s">
        <v>5</v>
      </c>
      <c r="D16857" s="14">
        <v>592401.60515035398</v>
      </c>
      <c r="E16857" s="14">
        <v>4592.2605050415004</v>
      </c>
      <c r="F16857" s="36">
        <v>2.6322045439905101E-2</v>
      </c>
    </row>
    <row r="16858" spans="1:6" x14ac:dyDescent="0.4">
      <c r="A16858" s="9" t="s">
        <v>18282</v>
      </c>
      <c r="B16858" s="9" t="s">
        <v>269</v>
      </c>
      <c r="C16858" s="9" t="s">
        <v>5</v>
      </c>
      <c r="D16858" s="14">
        <v>1703321</v>
      </c>
      <c r="E16858" s="14">
        <v>4279.7010050251301</v>
      </c>
      <c r="F16858" s="36">
        <v>6.9401452703032898E-2</v>
      </c>
    </row>
    <row r="16859" spans="1:6" x14ac:dyDescent="0.4">
      <c r="A16859" s="9" t="s">
        <v>18282</v>
      </c>
      <c r="B16859" s="9" t="s">
        <v>14366</v>
      </c>
      <c r="C16859" s="9" t="s">
        <v>5</v>
      </c>
      <c r="D16859" s="14">
        <v>553975.03165393404</v>
      </c>
      <c r="E16859" s="14">
        <v>4694.7036580841896</v>
      </c>
      <c r="F16859" s="36">
        <v>4.9246331304200398E-2</v>
      </c>
    </row>
    <row r="16860" spans="1:6" x14ac:dyDescent="0.4">
      <c r="A16860" s="9" t="s">
        <v>18282</v>
      </c>
      <c r="B16860" s="9" t="s">
        <v>8242</v>
      </c>
      <c r="C16860" s="9" t="s">
        <v>36</v>
      </c>
      <c r="D16860" s="14">
        <v>2393430</v>
      </c>
      <c r="E16860" s="14">
        <v>5415</v>
      </c>
      <c r="F16860" s="36">
        <v>3.0082829093076999E-2</v>
      </c>
    </row>
    <row r="16861" spans="1:6" x14ac:dyDescent="0.4">
      <c r="A16861" s="9" t="s">
        <v>18282</v>
      </c>
      <c r="B16861" s="9" t="s">
        <v>14367</v>
      </c>
      <c r="C16861" s="9" t="s">
        <v>5</v>
      </c>
      <c r="D16861" s="14">
        <v>382577.21938724001</v>
      </c>
      <c r="E16861" s="14">
        <v>10067.821562822101</v>
      </c>
      <c r="F16861" s="36">
        <v>0.02</v>
      </c>
    </row>
    <row r="16862" spans="1:6" x14ac:dyDescent="0.4">
      <c r="A16862" s="9" t="s">
        <v>18282</v>
      </c>
      <c r="B16862" s="9" t="s">
        <v>14368</v>
      </c>
      <c r="C16862" s="9" t="s">
        <v>5</v>
      </c>
      <c r="D16862" s="14">
        <v>542660.569444614</v>
      </c>
      <c r="E16862" s="14">
        <v>4638.1245251676401</v>
      </c>
      <c r="F16862" s="36">
        <v>4.2477440503749103E-2</v>
      </c>
    </row>
    <row r="16863" spans="1:6" x14ac:dyDescent="0.4">
      <c r="A16863" s="9" t="s">
        <v>18282</v>
      </c>
      <c r="B16863" s="9" t="s">
        <v>14369</v>
      </c>
      <c r="C16863" s="9" t="s">
        <v>5</v>
      </c>
      <c r="D16863" s="14">
        <v>496224.58410615998</v>
      </c>
      <c r="E16863" s="14">
        <v>6616.3277880821397</v>
      </c>
      <c r="F16863" s="36">
        <v>0.113967366470448</v>
      </c>
    </row>
    <row r="16864" spans="1:6" x14ac:dyDescent="0.4">
      <c r="A16864" s="9" t="s">
        <v>18282</v>
      </c>
      <c r="B16864" s="9" t="s">
        <v>1155</v>
      </c>
      <c r="C16864" s="9" t="s">
        <v>5</v>
      </c>
      <c r="D16864" s="14">
        <v>514016.34723295202</v>
      </c>
      <c r="E16864" s="14">
        <v>4990.4499731354599</v>
      </c>
      <c r="F16864" s="36">
        <v>5.4166979827193297E-2</v>
      </c>
    </row>
    <row r="16865" spans="1:6" x14ac:dyDescent="0.4">
      <c r="A16865" s="9" t="s">
        <v>18282</v>
      </c>
      <c r="B16865" s="9" t="s">
        <v>14370</v>
      </c>
      <c r="C16865" s="9" t="s">
        <v>5</v>
      </c>
      <c r="D16865" s="14">
        <v>894484.58706642198</v>
      </c>
      <c r="E16865" s="14">
        <v>4540.5308988143197</v>
      </c>
      <c r="F16865" s="36">
        <v>0.02</v>
      </c>
    </row>
    <row r="16866" spans="1:6" x14ac:dyDescent="0.4">
      <c r="A16866" s="9" t="s">
        <v>18282</v>
      </c>
      <c r="B16866" s="9" t="s">
        <v>17841</v>
      </c>
      <c r="C16866" s="9" t="s">
        <v>5</v>
      </c>
      <c r="D16866" s="14">
        <v>293663.32069696998</v>
      </c>
      <c r="E16866" s="14">
        <v>6525.8515710437696</v>
      </c>
      <c r="F16866" s="36">
        <v>0.02</v>
      </c>
    </row>
    <row r="16867" spans="1:6" x14ac:dyDescent="0.4">
      <c r="A16867" s="9" t="s">
        <v>18282</v>
      </c>
      <c r="B16867" s="9" t="s">
        <v>14389</v>
      </c>
      <c r="C16867" s="9" t="s">
        <v>36</v>
      </c>
      <c r="D16867" s="14">
        <v>3079365.3110894002</v>
      </c>
      <c r="E16867" s="14">
        <v>5568.4725336155498</v>
      </c>
      <c r="F16867" s="36">
        <v>0.02</v>
      </c>
    </row>
    <row r="16868" spans="1:6" x14ac:dyDescent="0.4">
      <c r="A16868" s="9" t="s">
        <v>18282</v>
      </c>
      <c r="B16868" s="9" t="s">
        <v>14371</v>
      </c>
      <c r="C16868" s="9" t="s">
        <v>5</v>
      </c>
      <c r="D16868" s="14">
        <v>1642740</v>
      </c>
      <c r="E16868" s="14">
        <v>4180</v>
      </c>
      <c r="F16868" s="36">
        <v>6.9592902071886398E-2</v>
      </c>
    </row>
    <row r="16869" spans="1:6" x14ac:dyDescent="0.4">
      <c r="A16869" s="9" t="s">
        <v>18282</v>
      </c>
      <c r="B16869" s="9" t="s">
        <v>14372</v>
      </c>
      <c r="C16869" s="9" t="s">
        <v>5</v>
      </c>
      <c r="D16869" s="14">
        <v>463085.72763768502</v>
      </c>
      <c r="E16869" s="14">
        <v>5033.5405178009196</v>
      </c>
      <c r="F16869" s="36">
        <v>0.02</v>
      </c>
    </row>
    <row r="16870" spans="1:6" x14ac:dyDescent="0.4">
      <c r="A16870" s="9" t="s">
        <v>18282</v>
      </c>
      <c r="B16870" s="9" t="s">
        <v>14373</v>
      </c>
      <c r="C16870" s="9" t="s">
        <v>5</v>
      </c>
      <c r="D16870" s="14">
        <v>524768.318695436</v>
      </c>
      <c r="E16870" s="14">
        <v>5195.7259276775803</v>
      </c>
      <c r="F16870" s="36">
        <v>5.5121626215157503E-2</v>
      </c>
    </row>
    <row r="16871" spans="1:6" x14ac:dyDescent="0.4">
      <c r="A16871" s="9" t="s">
        <v>18282</v>
      </c>
      <c r="B16871" s="9" t="s">
        <v>3881</v>
      </c>
      <c r="C16871" s="9" t="s">
        <v>36</v>
      </c>
      <c r="D16871" s="14">
        <v>3481845</v>
      </c>
      <c r="E16871" s="14">
        <v>5415</v>
      </c>
      <c r="F16871" s="36">
        <v>2.9415900356783799E-2</v>
      </c>
    </row>
    <row r="16872" spans="1:6" x14ac:dyDescent="0.4">
      <c r="A16872" s="9" t="s">
        <v>18282</v>
      </c>
      <c r="B16872" s="9" t="s">
        <v>3946</v>
      </c>
      <c r="C16872" s="9" t="s">
        <v>5</v>
      </c>
      <c r="D16872" s="14">
        <v>858328.99519577099</v>
      </c>
      <c r="E16872" s="14">
        <v>4334.9949252311699</v>
      </c>
      <c r="F16872" s="36">
        <v>0.02</v>
      </c>
    </row>
    <row r="16873" spans="1:6" x14ac:dyDescent="0.4">
      <c r="A16873" s="9" t="s">
        <v>18282</v>
      </c>
      <c r="B16873" s="9" t="s">
        <v>502</v>
      </c>
      <c r="C16873" s="9" t="s">
        <v>5</v>
      </c>
      <c r="D16873" s="14">
        <v>528784.32427885698</v>
      </c>
      <c r="E16873" s="14">
        <v>5810.8167503171098</v>
      </c>
      <c r="F16873" s="36">
        <v>1.9999999999999799E-2</v>
      </c>
    </row>
    <row r="16874" spans="1:6" x14ac:dyDescent="0.4">
      <c r="A16874" s="9" t="s">
        <v>18282</v>
      </c>
      <c r="B16874" s="9" t="s">
        <v>18947</v>
      </c>
      <c r="C16874" s="9" t="s">
        <v>5</v>
      </c>
      <c r="D16874" s="14">
        <v>923973</v>
      </c>
      <c r="E16874" s="14">
        <v>4199.8772727272699</v>
      </c>
      <c r="F16874" s="36">
        <v>6.1262333686899401E-2</v>
      </c>
    </row>
    <row r="16875" spans="1:6" x14ac:dyDescent="0.4">
      <c r="A16875" s="9" t="s">
        <v>18282</v>
      </c>
      <c r="B16875" s="9" t="s">
        <v>10068</v>
      </c>
      <c r="C16875" s="9" t="s">
        <v>5</v>
      </c>
      <c r="D16875" s="14">
        <v>1713800</v>
      </c>
      <c r="E16875" s="14">
        <v>4180</v>
      </c>
      <c r="F16875" s="36">
        <v>6.8393513383576701E-2</v>
      </c>
    </row>
    <row r="16876" spans="1:6" x14ac:dyDescent="0.4">
      <c r="A16876" s="9" t="s">
        <v>18282</v>
      </c>
      <c r="B16876" s="9" t="s">
        <v>14390</v>
      </c>
      <c r="C16876" s="9" t="s">
        <v>36</v>
      </c>
      <c r="D16876" s="14">
        <v>3243585</v>
      </c>
      <c r="E16876" s="14">
        <v>5415</v>
      </c>
      <c r="F16876" s="36">
        <v>2.9557061940339999E-2</v>
      </c>
    </row>
    <row r="16877" spans="1:6" x14ac:dyDescent="0.4">
      <c r="A16877" s="9" t="s">
        <v>18282</v>
      </c>
      <c r="B16877" s="9" t="s">
        <v>14391</v>
      </c>
      <c r="C16877" s="9" t="s">
        <v>36</v>
      </c>
      <c r="D16877" s="14">
        <v>6844560</v>
      </c>
      <c r="E16877" s="14">
        <v>5415</v>
      </c>
      <c r="F16877" s="36">
        <v>2.68793015579381E-2</v>
      </c>
    </row>
    <row r="16878" spans="1:6" x14ac:dyDescent="0.4">
      <c r="A16878" s="9" t="s">
        <v>18282</v>
      </c>
      <c r="B16878" s="9" t="s">
        <v>14374</v>
      </c>
      <c r="C16878" s="9" t="s">
        <v>5</v>
      </c>
      <c r="D16878" s="14">
        <v>911240</v>
      </c>
      <c r="E16878" s="14">
        <v>4180</v>
      </c>
      <c r="F16878" s="36">
        <v>6.0648887436339997E-2</v>
      </c>
    </row>
    <row r="16879" spans="1:6" x14ac:dyDescent="0.4">
      <c r="A16879" s="9" t="s">
        <v>18282</v>
      </c>
      <c r="B16879" s="9" t="s">
        <v>14375</v>
      </c>
      <c r="C16879" s="9" t="s">
        <v>5</v>
      </c>
      <c r="D16879" s="14">
        <v>663547.95694496401</v>
      </c>
      <c r="E16879" s="14">
        <v>4915.17005144418</v>
      </c>
      <c r="F16879" s="36">
        <v>5.7321110429075402E-2</v>
      </c>
    </row>
    <row r="16880" spans="1:6" x14ac:dyDescent="0.4">
      <c r="A16880" s="9" t="s">
        <v>18282</v>
      </c>
      <c r="B16880" s="9" t="s">
        <v>14392</v>
      </c>
      <c r="C16880" s="9" t="s">
        <v>36</v>
      </c>
      <c r="D16880" s="14">
        <v>4199531.1464515403</v>
      </c>
      <c r="E16880" s="14">
        <v>5432.7699177898303</v>
      </c>
      <c r="F16880" s="36">
        <v>2.5822530027167102E-2</v>
      </c>
    </row>
    <row r="16881" spans="1:6" x14ac:dyDescent="0.4">
      <c r="A16881" s="9" t="s">
        <v>18282</v>
      </c>
      <c r="B16881" s="9" t="s">
        <v>14376</v>
      </c>
      <c r="C16881" s="9" t="s">
        <v>5</v>
      </c>
      <c r="D16881" s="14">
        <v>973484.59569314006</v>
      </c>
      <c r="E16881" s="14">
        <v>4465.5256683171601</v>
      </c>
      <c r="F16881" s="36">
        <v>5.1604441940521301E-2</v>
      </c>
    </row>
    <row r="16882" spans="1:6" x14ac:dyDescent="0.4">
      <c r="A16882" s="9" t="s">
        <v>18282</v>
      </c>
      <c r="B16882" s="9" t="s">
        <v>14377</v>
      </c>
      <c r="C16882" s="9" t="s">
        <v>5</v>
      </c>
      <c r="D16882" s="14">
        <v>848540</v>
      </c>
      <c r="E16882" s="14">
        <v>4180</v>
      </c>
      <c r="F16882" s="36">
        <v>6.7061897308730495E-2</v>
      </c>
    </row>
    <row r="16883" spans="1:6" x14ac:dyDescent="0.4">
      <c r="A16883" s="9" t="s">
        <v>18282</v>
      </c>
      <c r="B16883" s="9" t="s">
        <v>14378</v>
      </c>
      <c r="C16883" s="9" t="s">
        <v>5</v>
      </c>
      <c r="D16883" s="14">
        <v>491226.42867682601</v>
      </c>
      <c r="E16883" s="14">
        <v>4548.3928581187602</v>
      </c>
      <c r="F16883" s="36">
        <v>2.9605453544623499E-2</v>
      </c>
    </row>
    <row r="16884" spans="1:6" x14ac:dyDescent="0.4">
      <c r="A16884" s="9" t="s">
        <v>18282</v>
      </c>
      <c r="B16884" s="9" t="s">
        <v>14379</v>
      </c>
      <c r="C16884" s="9" t="s">
        <v>5</v>
      </c>
      <c r="D16884" s="14">
        <v>1525463</v>
      </c>
      <c r="E16884" s="14">
        <v>4273.0056022408999</v>
      </c>
      <c r="F16884" s="36">
        <v>3.7937969055613897E-2</v>
      </c>
    </row>
    <row r="16885" spans="1:6" x14ac:dyDescent="0.4">
      <c r="A16885" s="9" t="s">
        <v>18282</v>
      </c>
      <c r="B16885" s="9" t="s">
        <v>17850</v>
      </c>
      <c r="C16885" s="9" t="s">
        <v>5</v>
      </c>
      <c r="D16885" s="14">
        <v>289868.47775063303</v>
      </c>
      <c r="E16885" s="14">
        <v>7069.9628719666498</v>
      </c>
      <c r="F16885" s="36">
        <v>2.0000000000000202E-2</v>
      </c>
    </row>
    <row r="16886" spans="1:6" x14ac:dyDescent="0.4">
      <c r="A16886" s="9" t="s">
        <v>18282</v>
      </c>
      <c r="B16886" s="9" t="s">
        <v>14380</v>
      </c>
      <c r="C16886" s="9" t="s">
        <v>5</v>
      </c>
      <c r="D16886" s="14">
        <v>333046.57934524002</v>
      </c>
      <c r="E16886" s="14">
        <v>5550.7763224206701</v>
      </c>
      <c r="F16886" s="36">
        <v>0.02</v>
      </c>
    </row>
    <row r="16887" spans="1:6" x14ac:dyDescent="0.4">
      <c r="A16887" s="9" t="s">
        <v>18282</v>
      </c>
      <c r="B16887" s="9" t="s">
        <v>14381</v>
      </c>
      <c r="C16887" s="9" t="s">
        <v>5</v>
      </c>
      <c r="D16887" s="14">
        <v>597611.83346094796</v>
      </c>
      <c r="E16887" s="14">
        <v>4705.6049878814802</v>
      </c>
      <c r="F16887" s="36">
        <v>3.7401290012967402E-2</v>
      </c>
    </row>
    <row r="16888" spans="1:6" x14ac:dyDescent="0.4">
      <c r="A16888" s="9" t="s">
        <v>18282</v>
      </c>
      <c r="B16888" s="9" t="s">
        <v>14382</v>
      </c>
      <c r="C16888" s="9" t="s">
        <v>5</v>
      </c>
      <c r="D16888" s="14">
        <v>926460</v>
      </c>
      <c r="E16888" s="14">
        <v>4249.8165137614697</v>
      </c>
      <c r="F16888" s="36">
        <v>7.2308607896435895E-2</v>
      </c>
    </row>
    <row r="16889" spans="1:6" x14ac:dyDescent="0.4">
      <c r="A16889" s="9" t="s">
        <v>18282</v>
      </c>
      <c r="B16889" s="9" t="s">
        <v>14383</v>
      </c>
      <c r="C16889" s="9" t="s">
        <v>5</v>
      </c>
      <c r="D16889" s="14">
        <v>467115.66212931502</v>
      </c>
      <c r="E16889" s="14">
        <v>5495.4783779919399</v>
      </c>
      <c r="F16889" s="36">
        <v>5.33406057750134E-2</v>
      </c>
    </row>
    <row r="16890" spans="1:6" x14ac:dyDescent="0.4">
      <c r="A16890" s="9" t="s">
        <v>18282</v>
      </c>
      <c r="B16890" s="9" t="s">
        <v>14384</v>
      </c>
      <c r="C16890" s="9" t="s">
        <v>5</v>
      </c>
      <c r="D16890" s="14">
        <v>380290.68199313199</v>
      </c>
      <c r="E16890" s="14">
        <v>5139.0632701774603</v>
      </c>
      <c r="F16890" s="36">
        <v>0.02</v>
      </c>
    </row>
    <row r="16891" spans="1:6" x14ac:dyDescent="0.4">
      <c r="A16891" s="9" t="s">
        <v>18282</v>
      </c>
      <c r="B16891" s="9" t="s">
        <v>14385</v>
      </c>
      <c r="C16891" s="9" t="s">
        <v>5</v>
      </c>
      <c r="D16891" s="14">
        <v>532096.49952110299</v>
      </c>
      <c r="E16891" s="14">
        <v>4837.2409047373003</v>
      </c>
      <c r="F16891" s="36">
        <v>3.2413144919025499E-2</v>
      </c>
    </row>
    <row r="16892" spans="1:6" x14ac:dyDescent="0.4">
      <c r="A16892" s="9" t="s">
        <v>18283</v>
      </c>
      <c r="B16892" s="9" t="s">
        <v>14411</v>
      </c>
      <c r="C16892" s="9" t="s">
        <v>36</v>
      </c>
      <c r="D16892" s="14">
        <v>7045247.5840777298</v>
      </c>
      <c r="E16892" s="14">
        <v>7535.0241540938296</v>
      </c>
      <c r="F16892" s="36">
        <v>0.02</v>
      </c>
    </row>
    <row r="16893" spans="1:6" x14ac:dyDescent="0.4">
      <c r="A16893" s="9" t="s">
        <v>18283</v>
      </c>
      <c r="B16893" s="9" t="s">
        <v>14394</v>
      </c>
      <c r="C16893" s="9" t="s">
        <v>5</v>
      </c>
      <c r="D16893" s="14">
        <v>2127511.70629683</v>
      </c>
      <c r="E16893" s="14">
        <v>6202.6580358508099</v>
      </c>
      <c r="F16893" s="36">
        <v>0.02</v>
      </c>
    </row>
    <row r="16894" spans="1:6" x14ac:dyDescent="0.4">
      <c r="A16894" s="9" t="s">
        <v>18283</v>
      </c>
      <c r="B16894" s="9" t="s">
        <v>17061</v>
      </c>
      <c r="C16894" s="9" t="s">
        <v>5</v>
      </c>
      <c r="D16894" s="14">
        <v>1239462.27330059</v>
      </c>
      <c r="E16894" s="14">
        <v>6046.15743073458</v>
      </c>
      <c r="F16894" s="36">
        <v>0.02</v>
      </c>
    </row>
    <row r="16895" spans="1:6" x14ac:dyDescent="0.4">
      <c r="A16895" s="9" t="s">
        <v>18283</v>
      </c>
      <c r="B16895" s="9" t="s">
        <v>14412</v>
      </c>
      <c r="C16895" s="9" t="s">
        <v>36</v>
      </c>
      <c r="D16895" s="14">
        <v>5917520.2011288302</v>
      </c>
      <c r="E16895" s="14">
        <v>8230.2089028217306</v>
      </c>
      <c r="F16895" s="36">
        <v>0.02</v>
      </c>
    </row>
    <row r="16896" spans="1:6" x14ac:dyDescent="0.4">
      <c r="A16896" s="9" t="s">
        <v>18283</v>
      </c>
      <c r="B16896" s="9" t="s">
        <v>1326</v>
      </c>
      <c r="C16896" s="9" t="s">
        <v>5</v>
      </c>
      <c r="D16896" s="14">
        <v>2087581.56671209</v>
      </c>
      <c r="E16896" s="14">
        <v>5311.9123834913298</v>
      </c>
      <c r="F16896" s="36">
        <v>2.0000000000000202E-2</v>
      </c>
    </row>
    <row r="16897" spans="1:6" x14ac:dyDescent="0.4">
      <c r="A16897" s="9" t="s">
        <v>18283</v>
      </c>
      <c r="B16897" s="9" t="s">
        <v>14393</v>
      </c>
      <c r="C16897" s="9" t="s">
        <v>3</v>
      </c>
      <c r="D16897" s="14">
        <v>10885762.2718703</v>
      </c>
      <c r="E16897" s="14">
        <v>7310.7872880257</v>
      </c>
      <c r="F16897" s="36">
        <v>0.02</v>
      </c>
    </row>
    <row r="16898" spans="1:6" x14ac:dyDescent="0.4">
      <c r="A16898" s="9" t="s">
        <v>18283</v>
      </c>
      <c r="B16898" s="9" t="s">
        <v>14395</v>
      </c>
      <c r="C16898" s="9" t="s">
        <v>5</v>
      </c>
      <c r="D16898" s="14">
        <v>2805270.7915176898</v>
      </c>
      <c r="E16898" s="14">
        <v>6206.3513086674602</v>
      </c>
      <c r="F16898" s="36">
        <v>0.02</v>
      </c>
    </row>
    <row r="16899" spans="1:6" x14ac:dyDescent="0.4">
      <c r="A16899" s="9" t="s">
        <v>18283</v>
      </c>
      <c r="B16899" s="9" t="s">
        <v>14396</v>
      </c>
      <c r="C16899" s="9" t="s">
        <v>5</v>
      </c>
      <c r="D16899" s="14">
        <v>1354699.42620251</v>
      </c>
      <c r="E16899" s="14">
        <v>7055.7261781380603</v>
      </c>
      <c r="F16899" s="36">
        <v>0.02</v>
      </c>
    </row>
    <row r="16900" spans="1:6" x14ac:dyDescent="0.4">
      <c r="A16900" s="9" t="s">
        <v>18283</v>
      </c>
      <c r="B16900" s="9" t="s">
        <v>14397</v>
      </c>
      <c r="C16900" s="9" t="s">
        <v>5</v>
      </c>
      <c r="D16900" s="14">
        <v>3520839.4817821598</v>
      </c>
      <c r="E16900" s="14">
        <v>5947.3639894969001</v>
      </c>
      <c r="F16900" s="36">
        <v>0.02</v>
      </c>
    </row>
    <row r="16901" spans="1:6" x14ac:dyDescent="0.4">
      <c r="A16901" s="9" t="s">
        <v>18283</v>
      </c>
      <c r="B16901" s="9" t="s">
        <v>14398</v>
      </c>
      <c r="C16901" s="9" t="s">
        <v>5</v>
      </c>
      <c r="D16901" s="14">
        <v>4770253.5281884</v>
      </c>
      <c r="E16901" s="14">
        <v>5955.3726943675401</v>
      </c>
      <c r="F16901" s="36">
        <v>0.02</v>
      </c>
    </row>
    <row r="16902" spans="1:6" x14ac:dyDescent="0.4">
      <c r="A16902" s="9" t="s">
        <v>18283</v>
      </c>
      <c r="B16902" s="9" t="s">
        <v>14399</v>
      </c>
      <c r="C16902" s="9" t="s">
        <v>5</v>
      </c>
      <c r="D16902" s="14">
        <v>3688260.4062932399</v>
      </c>
      <c r="E16902" s="14">
        <v>6136.8725562283498</v>
      </c>
      <c r="F16902" s="36">
        <v>0.02</v>
      </c>
    </row>
    <row r="16903" spans="1:6" x14ac:dyDescent="0.4">
      <c r="A16903" s="9" t="s">
        <v>18283</v>
      </c>
      <c r="B16903" s="9" t="s">
        <v>43</v>
      </c>
      <c r="C16903" s="9" t="s">
        <v>5</v>
      </c>
      <c r="D16903" s="14">
        <v>1821458.9079682601</v>
      </c>
      <c r="E16903" s="14">
        <v>5709.9025328158496</v>
      </c>
      <c r="F16903" s="36">
        <v>1.9999999999999799E-2</v>
      </c>
    </row>
    <row r="16904" spans="1:6" x14ac:dyDescent="0.4">
      <c r="A16904" s="9" t="s">
        <v>18283</v>
      </c>
      <c r="B16904" s="9" t="s">
        <v>14400</v>
      </c>
      <c r="C16904" s="9" t="s">
        <v>5</v>
      </c>
      <c r="D16904" s="14">
        <v>2271207.11000608</v>
      </c>
      <c r="E16904" s="14">
        <v>5764.4850507768597</v>
      </c>
      <c r="F16904" s="36">
        <v>0.02</v>
      </c>
    </row>
    <row r="16905" spans="1:6" x14ac:dyDescent="0.4">
      <c r="A16905" s="9" t="s">
        <v>18283</v>
      </c>
      <c r="B16905" s="9" t="s">
        <v>14401</v>
      </c>
      <c r="C16905" s="9" t="s">
        <v>5</v>
      </c>
      <c r="D16905" s="14">
        <v>1564309.1338346901</v>
      </c>
      <c r="E16905" s="14">
        <v>7484.7326977736402</v>
      </c>
      <c r="F16905" s="36">
        <v>0.02</v>
      </c>
    </row>
    <row r="16906" spans="1:6" x14ac:dyDescent="0.4">
      <c r="A16906" s="9" t="s">
        <v>18283</v>
      </c>
      <c r="B16906" s="9" t="s">
        <v>5411</v>
      </c>
      <c r="C16906" s="9" t="s">
        <v>5</v>
      </c>
      <c r="D16906" s="14">
        <v>2249765.7979912199</v>
      </c>
      <c r="E16906" s="14">
        <v>6232.0382215823302</v>
      </c>
      <c r="F16906" s="36">
        <v>0.02</v>
      </c>
    </row>
    <row r="16907" spans="1:6" x14ac:dyDescent="0.4">
      <c r="A16907" s="9" t="s">
        <v>18283</v>
      </c>
      <c r="B16907" s="9" t="s">
        <v>14402</v>
      </c>
      <c r="C16907" s="9" t="s">
        <v>5</v>
      </c>
      <c r="D16907" s="14">
        <v>1614766.46307727</v>
      </c>
      <c r="E16907" s="14">
        <v>6407.80342490978</v>
      </c>
      <c r="F16907" s="36">
        <v>0.02</v>
      </c>
    </row>
    <row r="16908" spans="1:6" x14ac:dyDescent="0.4">
      <c r="A16908" s="9" t="s">
        <v>18283</v>
      </c>
      <c r="B16908" s="9" t="s">
        <v>14413</v>
      </c>
      <c r="C16908" s="9" t="s">
        <v>36</v>
      </c>
      <c r="D16908" s="14">
        <v>6222557.2225548299</v>
      </c>
      <c r="E16908" s="14">
        <v>7720.2943207876297</v>
      </c>
      <c r="F16908" s="36">
        <v>0.02</v>
      </c>
    </row>
    <row r="16909" spans="1:6" x14ac:dyDescent="0.4">
      <c r="A16909" s="9" t="s">
        <v>18283</v>
      </c>
      <c r="B16909" s="9" t="s">
        <v>14414</v>
      </c>
      <c r="C16909" s="9" t="s">
        <v>36</v>
      </c>
      <c r="D16909" s="14">
        <v>6028206.1256662803</v>
      </c>
      <c r="E16909" s="14">
        <v>8059.0990984843302</v>
      </c>
      <c r="F16909" s="36">
        <v>0.02</v>
      </c>
    </row>
    <row r="16910" spans="1:6" x14ac:dyDescent="0.4">
      <c r="A16910" s="9" t="s">
        <v>18283</v>
      </c>
      <c r="B16910" s="9" t="s">
        <v>14403</v>
      </c>
      <c r="C16910" s="9" t="s">
        <v>5</v>
      </c>
      <c r="D16910" s="14">
        <v>1776520.8618080399</v>
      </c>
      <c r="E16910" s="14">
        <v>6436.6697891595504</v>
      </c>
      <c r="F16910" s="36">
        <v>0.02</v>
      </c>
    </row>
    <row r="16911" spans="1:6" x14ac:dyDescent="0.4">
      <c r="A16911" s="9" t="s">
        <v>18283</v>
      </c>
      <c r="B16911" s="9" t="s">
        <v>14415</v>
      </c>
      <c r="C16911" s="9" t="s">
        <v>36</v>
      </c>
      <c r="D16911" s="14">
        <v>621936.88363390102</v>
      </c>
      <c r="E16911" s="14">
        <v>10195.6866169492</v>
      </c>
      <c r="F16911" s="36">
        <v>0.02</v>
      </c>
    </row>
    <row r="16912" spans="1:6" x14ac:dyDescent="0.4">
      <c r="A16912" s="9" t="s">
        <v>18283</v>
      </c>
      <c r="B16912" s="9" t="s">
        <v>12882</v>
      </c>
      <c r="C16912" s="9" t="s">
        <v>5</v>
      </c>
      <c r="D16912" s="14">
        <v>2289647.7935760398</v>
      </c>
      <c r="E16912" s="14">
        <v>5362.1728186792498</v>
      </c>
      <c r="F16912" s="36">
        <v>0.02</v>
      </c>
    </row>
    <row r="16913" spans="1:6" x14ac:dyDescent="0.4">
      <c r="A16913" s="9" t="s">
        <v>18283</v>
      </c>
      <c r="B16913" s="9" t="s">
        <v>6313</v>
      </c>
      <c r="C16913" s="9" t="s">
        <v>5</v>
      </c>
      <c r="D16913" s="14">
        <v>905225.33506933902</v>
      </c>
      <c r="E16913" s="14">
        <v>6465.8952504952804</v>
      </c>
      <c r="F16913" s="36">
        <v>0.02</v>
      </c>
    </row>
    <row r="16914" spans="1:6" x14ac:dyDescent="0.4">
      <c r="A16914" s="9" t="s">
        <v>18283</v>
      </c>
      <c r="B16914" s="9" t="s">
        <v>14404</v>
      </c>
      <c r="C16914" s="9" t="s">
        <v>5</v>
      </c>
      <c r="D16914" s="14">
        <v>1318844.96835898</v>
      </c>
      <c r="E16914" s="14">
        <v>5861.5331927065599</v>
      </c>
      <c r="F16914" s="36">
        <v>0.02</v>
      </c>
    </row>
    <row r="16915" spans="1:6" x14ac:dyDescent="0.4">
      <c r="A16915" s="9" t="s">
        <v>18283</v>
      </c>
      <c r="B16915" s="9" t="s">
        <v>14405</v>
      </c>
      <c r="C16915" s="9" t="s">
        <v>5</v>
      </c>
      <c r="D16915" s="14">
        <v>1805187.4095632699</v>
      </c>
      <c r="E16915" s="14">
        <v>5520.4507937714698</v>
      </c>
      <c r="F16915" s="36">
        <v>0.02</v>
      </c>
    </row>
    <row r="16916" spans="1:6" x14ac:dyDescent="0.4">
      <c r="A16916" s="9" t="s">
        <v>18283</v>
      </c>
      <c r="B16916" s="9" t="s">
        <v>1552</v>
      </c>
      <c r="C16916" s="9" t="s">
        <v>5</v>
      </c>
      <c r="D16916" s="14">
        <v>1749542.0127632299</v>
      </c>
      <c r="E16916" s="14">
        <v>5589.5910950902098</v>
      </c>
      <c r="F16916" s="36">
        <v>0.02</v>
      </c>
    </row>
    <row r="16917" spans="1:6" x14ac:dyDescent="0.4">
      <c r="A16917" s="9" t="s">
        <v>18283</v>
      </c>
      <c r="B16917" s="9" t="s">
        <v>14406</v>
      </c>
      <c r="C16917" s="9" t="s">
        <v>5</v>
      </c>
      <c r="D16917" s="14">
        <v>1225413.12260868</v>
      </c>
      <c r="E16917" s="14">
        <v>6006.9270716111896</v>
      </c>
      <c r="F16917" s="36">
        <v>0.02</v>
      </c>
    </row>
    <row r="16918" spans="1:6" x14ac:dyDescent="0.4">
      <c r="A16918" s="9" t="s">
        <v>18283</v>
      </c>
      <c r="B16918" s="9" t="s">
        <v>14407</v>
      </c>
      <c r="C16918" s="9" t="s">
        <v>5</v>
      </c>
      <c r="D16918" s="14">
        <v>1797958.8869360499</v>
      </c>
      <c r="E16918" s="14">
        <v>5762.6887401796603</v>
      </c>
      <c r="F16918" s="36">
        <v>0.02</v>
      </c>
    </row>
    <row r="16919" spans="1:6" x14ac:dyDescent="0.4">
      <c r="A16919" s="9" t="s">
        <v>18283</v>
      </c>
      <c r="B16919" s="9" t="s">
        <v>14408</v>
      </c>
      <c r="C16919" s="9" t="s">
        <v>5</v>
      </c>
      <c r="D16919" s="14">
        <v>2507776.7809359902</v>
      </c>
      <c r="E16919" s="14">
        <v>6446.7269432801804</v>
      </c>
      <c r="F16919" s="36">
        <v>1.9999999999999799E-2</v>
      </c>
    </row>
    <row r="16920" spans="1:6" x14ac:dyDescent="0.4">
      <c r="A16920" s="9" t="s">
        <v>18283</v>
      </c>
      <c r="B16920" s="9" t="s">
        <v>14409</v>
      </c>
      <c r="C16920" s="9" t="s">
        <v>5</v>
      </c>
      <c r="D16920" s="14">
        <v>2278077.37828692</v>
      </c>
      <c r="E16920" s="14">
        <v>5569.8713405548297</v>
      </c>
      <c r="F16920" s="36">
        <v>0.02</v>
      </c>
    </row>
    <row r="16921" spans="1:6" x14ac:dyDescent="0.4">
      <c r="A16921" s="9" t="s">
        <v>18283</v>
      </c>
      <c r="B16921" s="9" t="s">
        <v>14410</v>
      </c>
      <c r="C16921" s="9" t="s">
        <v>5</v>
      </c>
      <c r="D16921" s="14">
        <v>1294347.3568536199</v>
      </c>
      <c r="E16921" s="14">
        <v>6344.8399845765798</v>
      </c>
      <c r="F16921" s="36">
        <v>0.02</v>
      </c>
    </row>
    <row r="16922" spans="1:6" x14ac:dyDescent="0.4">
      <c r="A16922" s="9" t="s">
        <v>18283</v>
      </c>
      <c r="B16922" s="9" t="s">
        <v>4600</v>
      </c>
      <c r="C16922" s="9" t="s">
        <v>36</v>
      </c>
      <c r="D16922" s="14">
        <v>4387132.0632985197</v>
      </c>
      <c r="E16922" s="14">
        <v>8246.4888407866802</v>
      </c>
      <c r="F16922" s="36">
        <v>0.02</v>
      </c>
    </row>
    <row r="16923" spans="1:6" x14ac:dyDescent="0.4">
      <c r="A16923" s="9" t="s">
        <v>18283</v>
      </c>
      <c r="B16923" s="9" t="s">
        <v>18948</v>
      </c>
      <c r="C16923" s="9" t="s">
        <v>3</v>
      </c>
      <c r="D16923" s="14">
        <v>6840343.91763</v>
      </c>
      <c r="E16923" s="14">
        <v>6018.7803938671404</v>
      </c>
      <c r="F16923" s="36">
        <v>0.02</v>
      </c>
    </row>
    <row r="16924" spans="1:6" x14ac:dyDescent="0.4">
      <c r="A16924" s="9" t="s">
        <v>18284</v>
      </c>
      <c r="B16924" s="9" t="s">
        <v>14416</v>
      </c>
      <c r="C16924" s="9" t="s">
        <v>5</v>
      </c>
      <c r="D16924" s="14">
        <v>1322099.79820989</v>
      </c>
      <c r="E16924" s="14">
        <v>4878.5970413649102</v>
      </c>
      <c r="F16924" s="36">
        <v>0.02</v>
      </c>
    </row>
    <row r="16925" spans="1:6" x14ac:dyDescent="0.4">
      <c r="A16925" s="9" t="s">
        <v>18284</v>
      </c>
      <c r="B16925" s="9" t="s">
        <v>14417</v>
      </c>
      <c r="C16925" s="9" t="s">
        <v>5</v>
      </c>
      <c r="D16925" s="14">
        <v>856477.32</v>
      </c>
      <c r="E16925" s="14">
        <v>4198.4182352941198</v>
      </c>
      <c r="F16925" s="36">
        <v>7.3431808240067301E-2</v>
      </c>
    </row>
    <row r="16926" spans="1:6" x14ac:dyDescent="0.4">
      <c r="A16926" s="9" t="s">
        <v>18284</v>
      </c>
      <c r="B16926" s="9" t="s">
        <v>14418</v>
      </c>
      <c r="C16926" s="9" t="s">
        <v>5</v>
      </c>
      <c r="D16926" s="14">
        <v>896089.249181733</v>
      </c>
      <c r="E16926" s="14">
        <v>4791.9211186188904</v>
      </c>
      <c r="F16926" s="36">
        <v>4.3869024959071003E-2</v>
      </c>
    </row>
    <row r="16927" spans="1:6" x14ac:dyDescent="0.4">
      <c r="A16927" s="9" t="s">
        <v>18284</v>
      </c>
      <c r="B16927" s="9" t="s">
        <v>14434</v>
      </c>
      <c r="C16927" s="9" t="s">
        <v>36</v>
      </c>
      <c r="D16927" s="14">
        <v>3325392.7640790502</v>
      </c>
      <c r="E16927" s="14">
        <v>8110.7140587293998</v>
      </c>
      <c r="F16927" s="36">
        <v>0.02</v>
      </c>
    </row>
    <row r="16928" spans="1:6" x14ac:dyDescent="0.4">
      <c r="A16928" s="9" t="s">
        <v>18284</v>
      </c>
      <c r="B16928" s="9" t="s">
        <v>14419</v>
      </c>
      <c r="C16928" s="9" t="s">
        <v>5</v>
      </c>
      <c r="D16928" s="14">
        <v>2069528.8</v>
      </c>
      <c r="E16928" s="14">
        <v>4249.5457905544099</v>
      </c>
      <c r="F16928" s="36">
        <v>6.7844372980721407E-2</v>
      </c>
    </row>
    <row r="16929" spans="1:6" x14ac:dyDescent="0.4">
      <c r="A16929" s="9" t="s">
        <v>18284</v>
      </c>
      <c r="B16929" s="9" t="s">
        <v>9526</v>
      </c>
      <c r="C16929" s="9" t="s">
        <v>5</v>
      </c>
      <c r="D16929" s="14">
        <v>841794.06</v>
      </c>
      <c r="E16929" s="14">
        <v>4188.0301492537301</v>
      </c>
      <c r="F16929" s="36">
        <v>7.6424085963984895E-2</v>
      </c>
    </row>
    <row r="16930" spans="1:6" x14ac:dyDescent="0.4">
      <c r="A16930" s="9" t="s">
        <v>18284</v>
      </c>
      <c r="B16930" s="9" t="s">
        <v>14435</v>
      </c>
      <c r="C16930" s="9" t="s">
        <v>36</v>
      </c>
      <c r="D16930" s="14">
        <v>5191176.3150719097</v>
      </c>
      <c r="E16930" s="14">
        <v>5499.1274524066803</v>
      </c>
      <c r="F16930" s="36">
        <v>0.02</v>
      </c>
    </row>
    <row r="16931" spans="1:6" x14ac:dyDescent="0.4">
      <c r="A16931" s="9" t="s">
        <v>18284</v>
      </c>
      <c r="B16931" s="9" t="s">
        <v>14420</v>
      </c>
      <c r="C16931" s="9" t="s">
        <v>5</v>
      </c>
      <c r="D16931" s="14">
        <v>1829106.325</v>
      </c>
      <c r="E16931" s="14">
        <v>4253.7356395348797</v>
      </c>
      <c r="F16931" s="36">
        <v>6.8838423028932103E-2</v>
      </c>
    </row>
    <row r="16932" spans="1:6" x14ac:dyDescent="0.4">
      <c r="A16932" s="9" t="s">
        <v>18284</v>
      </c>
      <c r="B16932" s="9" t="s">
        <v>14421</v>
      </c>
      <c r="C16932" s="9" t="s">
        <v>5</v>
      </c>
      <c r="D16932" s="14">
        <v>1114964.1424287001</v>
      </c>
      <c r="E16932" s="14">
        <v>5547.0852857149503</v>
      </c>
      <c r="F16932" s="36">
        <v>0.02</v>
      </c>
    </row>
    <row r="16933" spans="1:6" x14ac:dyDescent="0.4">
      <c r="A16933" s="9" t="s">
        <v>18284</v>
      </c>
      <c r="B16933" s="9" t="s">
        <v>10242</v>
      </c>
      <c r="C16933" s="9" t="s">
        <v>5</v>
      </c>
      <c r="D16933" s="14">
        <v>1654272.6211421899</v>
      </c>
      <c r="E16933" s="14">
        <v>4633.81686594452</v>
      </c>
      <c r="F16933" s="36">
        <v>4.0289570437132001E-2</v>
      </c>
    </row>
    <row r="16934" spans="1:6" x14ac:dyDescent="0.4">
      <c r="A16934" s="9" t="s">
        <v>18284</v>
      </c>
      <c r="B16934" s="9" t="s">
        <v>1686</v>
      </c>
      <c r="C16934" s="9" t="s">
        <v>5</v>
      </c>
      <c r="D16934" s="14">
        <v>1156237.4435000001</v>
      </c>
      <c r="E16934" s="14">
        <v>4250.87295404412</v>
      </c>
      <c r="F16934" s="36">
        <v>6.8485281215758406E-2</v>
      </c>
    </row>
    <row r="16935" spans="1:6" x14ac:dyDescent="0.4">
      <c r="A16935" s="9" t="s">
        <v>18284</v>
      </c>
      <c r="B16935" s="9" t="s">
        <v>3255</v>
      </c>
      <c r="C16935" s="9" t="s">
        <v>5</v>
      </c>
      <c r="D16935" s="14">
        <v>2647451.31852003</v>
      </c>
      <c r="E16935" s="14">
        <v>4419.78517282141</v>
      </c>
      <c r="F16935" s="36">
        <v>2.17813388567729E-2</v>
      </c>
    </row>
    <row r="16936" spans="1:6" x14ac:dyDescent="0.4">
      <c r="A16936" s="9" t="s">
        <v>18284</v>
      </c>
      <c r="B16936" s="9" t="s">
        <v>195</v>
      </c>
      <c r="C16936" s="9" t="s">
        <v>5</v>
      </c>
      <c r="D16936" s="14">
        <v>884258.49541105004</v>
      </c>
      <c r="E16936" s="14">
        <v>4581.6502352904099</v>
      </c>
      <c r="F16936" s="36">
        <v>1.9999999999999799E-2</v>
      </c>
    </row>
    <row r="16937" spans="1:6" x14ac:dyDescent="0.4">
      <c r="A16937" s="9" t="s">
        <v>18284</v>
      </c>
      <c r="B16937" s="9" t="s">
        <v>18949</v>
      </c>
      <c r="C16937" s="9" t="s">
        <v>36</v>
      </c>
      <c r="D16937" s="14">
        <v>3142340.7265347699</v>
      </c>
      <c r="E16937" s="14">
        <v>9269.4416711940303</v>
      </c>
      <c r="F16937" s="36">
        <v>2.0000000000000202E-2</v>
      </c>
    </row>
    <row r="16938" spans="1:6" x14ac:dyDescent="0.4">
      <c r="A16938" s="9" t="s">
        <v>18284</v>
      </c>
      <c r="B16938" s="9" t="s">
        <v>14422</v>
      </c>
      <c r="C16938" s="9" t="s">
        <v>5</v>
      </c>
      <c r="D16938" s="14">
        <v>815084.549772211</v>
      </c>
      <c r="E16938" s="14">
        <v>4528.2474987345104</v>
      </c>
      <c r="F16938" s="36">
        <v>4.1963728192303797E-2</v>
      </c>
    </row>
    <row r="16939" spans="1:6" x14ac:dyDescent="0.4">
      <c r="A16939" s="9" t="s">
        <v>18284</v>
      </c>
      <c r="B16939" s="9" t="s">
        <v>14423</v>
      </c>
      <c r="C16939" s="9" t="s">
        <v>5</v>
      </c>
      <c r="D16939" s="14">
        <v>1097073.73358873</v>
      </c>
      <c r="E16939" s="14">
        <v>4285.4442718309701</v>
      </c>
      <c r="F16939" s="36">
        <v>0.02</v>
      </c>
    </row>
    <row r="16940" spans="1:6" x14ac:dyDescent="0.4">
      <c r="A16940" s="9" t="s">
        <v>18284</v>
      </c>
      <c r="B16940" s="9" t="s">
        <v>14424</v>
      </c>
      <c r="C16940" s="9" t="s">
        <v>5</v>
      </c>
      <c r="D16940" s="14">
        <v>2156089.9367108899</v>
      </c>
      <c r="E16940" s="14">
        <v>5585.7252246396201</v>
      </c>
      <c r="F16940" s="36">
        <v>0.02</v>
      </c>
    </row>
    <row r="16941" spans="1:6" x14ac:dyDescent="0.4">
      <c r="A16941" s="9" t="s">
        <v>18284</v>
      </c>
      <c r="B16941" s="9" t="s">
        <v>18950</v>
      </c>
      <c r="C16941" s="9" t="s">
        <v>5</v>
      </c>
      <c r="D16941" s="14">
        <v>947842.63953053299</v>
      </c>
      <c r="E16941" s="14">
        <v>5151.3186931007203</v>
      </c>
      <c r="F16941" s="36">
        <v>4.1973104577192097E-2</v>
      </c>
    </row>
    <row r="16942" spans="1:6" x14ac:dyDescent="0.4">
      <c r="A16942" s="9" t="s">
        <v>18284</v>
      </c>
      <c r="B16942" s="9" t="s">
        <v>13857</v>
      </c>
      <c r="C16942" s="9" t="s">
        <v>5</v>
      </c>
      <c r="D16942" s="14">
        <v>885393.34</v>
      </c>
      <c r="E16942" s="14">
        <v>4196.1769668246397</v>
      </c>
      <c r="F16942" s="36">
        <v>6.2353171245287199E-2</v>
      </c>
    </row>
    <row r="16943" spans="1:6" x14ac:dyDescent="0.4">
      <c r="A16943" s="9" t="s">
        <v>18284</v>
      </c>
      <c r="B16943" s="9" t="s">
        <v>14425</v>
      </c>
      <c r="C16943" s="9" t="s">
        <v>5</v>
      </c>
      <c r="D16943" s="14">
        <v>1696484.6985222099</v>
      </c>
      <c r="E16943" s="14">
        <v>4738.7840740843803</v>
      </c>
      <c r="F16943" s="36">
        <v>2.62019825878748E-2</v>
      </c>
    </row>
    <row r="16944" spans="1:6" x14ac:dyDescent="0.4">
      <c r="A16944" s="9" t="s">
        <v>18284</v>
      </c>
      <c r="B16944" s="9" t="s">
        <v>14426</v>
      </c>
      <c r="C16944" s="9" t="s">
        <v>5</v>
      </c>
      <c r="D16944" s="14">
        <v>2661797.5347470101</v>
      </c>
      <c r="E16944" s="14">
        <v>4526.8665556921896</v>
      </c>
      <c r="F16944" s="36">
        <v>0.02</v>
      </c>
    </row>
    <row r="16945" spans="1:6" x14ac:dyDescent="0.4">
      <c r="A16945" s="9" t="s">
        <v>18284</v>
      </c>
      <c r="B16945" s="9" t="s">
        <v>14427</v>
      </c>
      <c r="C16945" s="9" t="s">
        <v>5</v>
      </c>
      <c r="D16945" s="14">
        <v>1002067.60632506</v>
      </c>
      <c r="E16945" s="14">
        <v>5274.0400332897998</v>
      </c>
      <c r="F16945" s="36">
        <v>2.0000000000000202E-2</v>
      </c>
    </row>
    <row r="16946" spans="1:6" x14ac:dyDescent="0.4">
      <c r="A16946" s="9" t="s">
        <v>18284</v>
      </c>
      <c r="B16946" s="9" t="s">
        <v>14428</v>
      </c>
      <c r="C16946" s="9" t="s">
        <v>5</v>
      </c>
      <c r="D16946" s="14">
        <v>1769834.12</v>
      </c>
      <c r="E16946" s="14">
        <v>4193.9197156398104</v>
      </c>
      <c r="F16946" s="36">
        <v>4.9848726502763598E-2</v>
      </c>
    </row>
    <row r="16947" spans="1:6" x14ac:dyDescent="0.4">
      <c r="A16947" s="9" t="s">
        <v>18284</v>
      </c>
      <c r="B16947" s="9" t="s">
        <v>14436</v>
      </c>
      <c r="C16947" s="9" t="s">
        <v>36</v>
      </c>
      <c r="D16947" s="14">
        <v>3516046.1175570199</v>
      </c>
      <c r="E16947" s="14">
        <v>6278.6537813518198</v>
      </c>
      <c r="F16947" s="36">
        <v>0.02</v>
      </c>
    </row>
    <row r="16948" spans="1:6" x14ac:dyDescent="0.4">
      <c r="A16948" s="9" t="s">
        <v>18284</v>
      </c>
      <c r="B16948" s="9" t="s">
        <v>18951</v>
      </c>
      <c r="C16948" s="9" t="s">
        <v>5</v>
      </c>
      <c r="D16948" s="14">
        <v>1094523.5531683399</v>
      </c>
      <c r="E16948" s="14">
        <v>4360.6516062483597</v>
      </c>
      <c r="F16948" s="36">
        <v>4.2045015577269397E-2</v>
      </c>
    </row>
    <row r="16949" spans="1:6" x14ac:dyDescent="0.4">
      <c r="A16949" s="9" t="s">
        <v>18284</v>
      </c>
      <c r="B16949" s="9" t="s">
        <v>14429</v>
      </c>
      <c r="C16949" s="9" t="s">
        <v>5</v>
      </c>
      <c r="D16949" s="14">
        <v>1316568.3799999999</v>
      </c>
      <c r="E16949" s="14">
        <v>4192.8929299363099</v>
      </c>
      <c r="F16949" s="36">
        <v>4.8463222898854602E-2</v>
      </c>
    </row>
    <row r="16950" spans="1:6" x14ac:dyDescent="0.4">
      <c r="A16950" s="9" t="s">
        <v>18284</v>
      </c>
      <c r="B16950" s="9" t="s">
        <v>82</v>
      </c>
      <c r="C16950" s="9" t="s">
        <v>5</v>
      </c>
      <c r="D16950" s="14">
        <v>867826.62</v>
      </c>
      <c r="E16950" s="14">
        <v>4192.3991304347801</v>
      </c>
      <c r="F16950" s="36">
        <v>4.7643191384832299E-2</v>
      </c>
    </row>
    <row r="16951" spans="1:6" x14ac:dyDescent="0.4">
      <c r="A16951" s="9" t="s">
        <v>18284</v>
      </c>
      <c r="B16951" s="9" t="s">
        <v>1205</v>
      </c>
      <c r="C16951" s="9" t="s">
        <v>5</v>
      </c>
      <c r="D16951" s="14">
        <v>990928.65534995706</v>
      </c>
      <c r="E16951" s="14">
        <v>4833.7983187802802</v>
      </c>
      <c r="F16951" s="36">
        <v>0.02</v>
      </c>
    </row>
    <row r="16952" spans="1:6" x14ac:dyDescent="0.4">
      <c r="A16952" s="9" t="s">
        <v>18284</v>
      </c>
      <c r="B16952" s="9" t="s">
        <v>14430</v>
      </c>
      <c r="C16952" s="9" t="s">
        <v>5</v>
      </c>
      <c r="D16952" s="14">
        <v>914600.42</v>
      </c>
      <c r="E16952" s="14">
        <v>4195.4147706422</v>
      </c>
      <c r="F16952" s="36">
        <v>7.6568507683342196E-2</v>
      </c>
    </row>
    <row r="16953" spans="1:6" x14ac:dyDescent="0.4">
      <c r="A16953" s="9" t="s">
        <v>18284</v>
      </c>
      <c r="B16953" s="9" t="s">
        <v>5312</v>
      </c>
      <c r="C16953" s="9" t="s">
        <v>5</v>
      </c>
      <c r="D16953" s="14">
        <v>1249503.1599999999</v>
      </c>
      <c r="E16953" s="14">
        <v>4192.9636241610697</v>
      </c>
      <c r="F16953" s="36">
        <v>6.7907498881531594E-2</v>
      </c>
    </row>
    <row r="16954" spans="1:6" x14ac:dyDescent="0.4">
      <c r="A16954" s="9" t="s">
        <v>18284</v>
      </c>
      <c r="B16954" s="9" t="s">
        <v>1706</v>
      </c>
      <c r="C16954" s="9" t="s">
        <v>5</v>
      </c>
      <c r="D16954" s="14">
        <v>897106.58551468002</v>
      </c>
      <c r="E16954" s="14">
        <v>4530.8413409832301</v>
      </c>
      <c r="F16954" s="36">
        <v>5.1110425892678002E-2</v>
      </c>
    </row>
    <row r="16955" spans="1:6" x14ac:dyDescent="0.4">
      <c r="A16955" s="9" t="s">
        <v>18284</v>
      </c>
      <c r="B16955" s="9" t="s">
        <v>14437</v>
      </c>
      <c r="C16955" s="9" t="s">
        <v>36</v>
      </c>
      <c r="D16955" s="14">
        <v>3997336.14</v>
      </c>
      <c r="E16955" s="14">
        <v>5438.5525714285704</v>
      </c>
      <c r="F16955" s="36">
        <v>2.8483284573260499E-2</v>
      </c>
    </row>
    <row r="16956" spans="1:6" x14ac:dyDescent="0.4">
      <c r="A16956" s="9" t="s">
        <v>18284</v>
      </c>
      <c r="B16956" s="9" t="s">
        <v>14438</v>
      </c>
      <c r="C16956" s="9" t="s">
        <v>36</v>
      </c>
      <c r="D16956" s="14">
        <v>5929356.3438618602</v>
      </c>
      <c r="E16956" s="14">
        <v>6487.2607700895596</v>
      </c>
      <c r="F16956" s="36">
        <v>0.02</v>
      </c>
    </row>
    <row r="16957" spans="1:6" x14ac:dyDescent="0.4">
      <c r="A16957" s="9" t="s">
        <v>18284</v>
      </c>
      <c r="B16957" s="9" t="s">
        <v>14439</v>
      </c>
      <c r="C16957" s="9" t="s">
        <v>36</v>
      </c>
      <c r="D16957" s="14">
        <v>4239945</v>
      </c>
      <c r="E16957" s="14">
        <v>5415</v>
      </c>
      <c r="F16957" s="36">
        <v>2.9435285241749199E-2</v>
      </c>
    </row>
    <row r="16958" spans="1:6" x14ac:dyDescent="0.4">
      <c r="A16958" s="9" t="s">
        <v>18284</v>
      </c>
      <c r="B16958" s="9" t="s">
        <v>14431</v>
      </c>
      <c r="C16958" s="9" t="s">
        <v>5</v>
      </c>
      <c r="D16958" s="14">
        <v>2057782.6</v>
      </c>
      <c r="E16958" s="14">
        <v>4251.6169421487602</v>
      </c>
      <c r="F16958" s="36">
        <v>6.7794816522408E-2</v>
      </c>
    </row>
    <row r="16959" spans="1:6" x14ac:dyDescent="0.4">
      <c r="A16959" s="9" t="s">
        <v>18284</v>
      </c>
      <c r="B16959" s="9" t="s">
        <v>14432</v>
      </c>
      <c r="C16959" s="9" t="s">
        <v>5</v>
      </c>
      <c r="D16959" s="14">
        <v>817263.96129969205</v>
      </c>
      <c r="E16959" s="14">
        <v>4540.3553405538396</v>
      </c>
      <c r="F16959" s="36">
        <v>3.0454091015955399E-2</v>
      </c>
    </row>
    <row r="16960" spans="1:6" x14ac:dyDescent="0.4">
      <c r="A16960" s="9" t="s">
        <v>18284</v>
      </c>
      <c r="B16960" s="9" t="s">
        <v>14433</v>
      </c>
      <c r="C16960" s="9" t="s">
        <v>5</v>
      </c>
      <c r="D16960" s="14">
        <v>1119760.92148217</v>
      </c>
      <c r="E16960" s="14">
        <v>4443.4957201673396</v>
      </c>
      <c r="F16960" s="36">
        <v>2.6793123392274E-2</v>
      </c>
    </row>
    <row r="16961" spans="1:6" x14ac:dyDescent="0.4">
      <c r="A16961" s="9" t="s">
        <v>18284</v>
      </c>
      <c r="B16961" s="9" t="s">
        <v>14440</v>
      </c>
      <c r="C16961" s="9" t="s">
        <v>36</v>
      </c>
      <c r="D16961" s="14">
        <v>3613543.7389060999</v>
      </c>
      <c r="E16961" s="14">
        <v>5856.6349090860604</v>
      </c>
      <c r="F16961" s="36">
        <v>0.02</v>
      </c>
    </row>
    <row r="16962" spans="1:6" x14ac:dyDescent="0.4">
      <c r="A16962" s="9" t="s">
        <v>18284</v>
      </c>
      <c r="B16962" s="9" t="s">
        <v>2821</v>
      </c>
      <c r="C16962" s="9" t="s">
        <v>5</v>
      </c>
      <c r="D16962" s="14">
        <v>870948.73750000005</v>
      </c>
      <c r="E16962" s="14">
        <v>4248.5304268292703</v>
      </c>
      <c r="F16962" s="36">
        <v>6.6281669400814994E-2</v>
      </c>
    </row>
    <row r="16963" spans="1:6" x14ac:dyDescent="0.4">
      <c r="A16963" s="9" t="s">
        <v>18285</v>
      </c>
      <c r="B16963" s="9" t="s">
        <v>14441</v>
      </c>
      <c r="C16963" s="9" t="s">
        <v>5</v>
      </c>
      <c r="D16963" s="14">
        <v>483163.56520912598</v>
      </c>
      <c r="E16963" s="14">
        <v>4645.8035116262099</v>
      </c>
      <c r="F16963" s="36">
        <v>0.02</v>
      </c>
    </row>
    <row r="16964" spans="1:6" x14ac:dyDescent="0.4">
      <c r="A16964" s="9" t="s">
        <v>18285</v>
      </c>
      <c r="B16964" s="9" t="s">
        <v>14486</v>
      </c>
      <c r="C16964" s="9" t="s">
        <v>36</v>
      </c>
      <c r="D16964" s="14">
        <v>4694851.9800594803</v>
      </c>
      <c r="E16964" s="14">
        <v>5595.7711323712501</v>
      </c>
      <c r="F16964" s="36">
        <v>3.1714416991369503E-2</v>
      </c>
    </row>
    <row r="16965" spans="1:6" x14ac:dyDescent="0.4">
      <c r="A16965" s="9" t="s">
        <v>18285</v>
      </c>
      <c r="B16965" s="9" t="s">
        <v>12291</v>
      </c>
      <c r="C16965" s="9" t="s">
        <v>5</v>
      </c>
      <c r="D16965" s="14">
        <v>752400</v>
      </c>
      <c r="E16965" s="14">
        <v>4180</v>
      </c>
      <c r="F16965" s="36">
        <v>3.0988807034905801E-2</v>
      </c>
    </row>
    <row r="16966" spans="1:6" x14ac:dyDescent="0.4">
      <c r="A16966" s="9" t="s">
        <v>18285</v>
      </c>
      <c r="B16966" s="9" t="s">
        <v>14442</v>
      </c>
      <c r="C16966" s="9" t="s">
        <v>5</v>
      </c>
      <c r="D16966" s="14">
        <v>400491.73269838397</v>
      </c>
      <c r="E16966" s="14">
        <v>5269.6280618208402</v>
      </c>
      <c r="F16966" s="36">
        <v>2.00533700240937E-2</v>
      </c>
    </row>
    <row r="16967" spans="1:6" x14ac:dyDescent="0.4">
      <c r="A16967" s="9" t="s">
        <v>18285</v>
      </c>
      <c r="B16967" s="9" t="s">
        <v>14443</v>
      </c>
      <c r="C16967" s="9" t="s">
        <v>5</v>
      </c>
      <c r="D16967" s="14">
        <v>826786.4</v>
      </c>
      <c r="E16967" s="14">
        <v>4196.8852791878198</v>
      </c>
      <c r="F16967" s="36">
        <v>3.3126387195754302E-2</v>
      </c>
    </row>
    <row r="16968" spans="1:6" x14ac:dyDescent="0.4">
      <c r="A16968" s="9" t="s">
        <v>18285</v>
      </c>
      <c r="B16968" s="9" t="s">
        <v>14444</v>
      </c>
      <c r="C16968" s="9" t="s">
        <v>5</v>
      </c>
      <c r="D16968" s="14">
        <v>766008.50000992802</v>
      </c>
      <c r="E16968" s="14">
        <v>4642.4757576359298</v>
      </c>
      <c r="F16968" s="36">
        <v>4.4686404062925102E-2</v>
      </c>
    </row>
    <row r="16969" spans="1:6" x14ac:dyDescent="0.4">
      <c r="A16969" s="9" t="s">
        <v>18285</v>
      </c>
      <c r="B16969" s="9" t="s">
        <v>14445</v>
      </c>
      <c r="C16969" s="9" t="s">
        <v>5</v>
      </c>
      <c r="D16969" s="14">
        <v>901435.67499524599</v>
      </c>
      <c r="E16969" s="14">
        <v>4462.5528465111202</v>
      </c>
      <c r="F16969" s="36">
        <v>0.02</v>
      </c>
    </row>
    <row r="16970" spans="1:6" x14ac:dyDescent="0.4">
      <c r="A16970" s="9" t="s">
        <v>18285</v>
      </c>
      <c r="B16970" s="9" t="s">
        <v>14446</v>
      </c>
      <c r="C16970" s="9" t="s">
        <v>5</v>
      </c>
      <c r="D16970" s="14">
        <v>879220.42271502898</v>
      </c>
      <c r="E16970" s="14">
        <v>4268.0603044418904</v>
      </c>
      <c r="F16970" s="36">
        <v>0.02</v>
      </c>
    </row>
    <row r="16971" spans="1:6" x14ac:dyDescent="0.4">
      <c r="A16971" s="9" t="s">
        <v>18285</v>
      </c>
      <c r="B16971" s="9" t="s">
        <v>14447</v>
      </c>
      <c r="C16971" s="9" t="s">
        <v>5</v>
      </c>
      <c r="D16971" s="14">
        <v>622131.24316188798</v>
      </c>
      <c r="E16971" s="14">
        <v>4749.0934592510603</v>
      </c>
      <c r="F16971" s="36">
        <v>0.02</v>
      </c>
    </row>
    <row r="16972" spans="1:6" x14ac:dyDescent="0.4">
      <c r="A16972" s="9" t="s">
        <v>18285</v>
      </c>
      <c r="B16972" s="9" t="s">
        <v>14448</v>
      </c>
      <c r="C16972" s="9" t="s">
        <v>5</v>
      </c>
      <c r="D16972" s="14">
        <v>785800.08314428898</v>
      </c>
      <c r="E16972" s="14">
        <v>4490.2861893959398</v>
      </c>
      <c r="F16972" s="36">
        <v>3.12126447580316E-2</v>
      </c>
    </row>
    <row r="16973" spans="1:6" x14ac:dyDescent="0.4">
      <c r="A16973" s="9" t="s">
        <v>18285</v>
      </c>
      <c r="B16973" s="9" t="s">
        <v>14449</v>
      </c>
      <c r="C16973" s="9" t="s">
        <v>5</v>
      </c>
      <c r="D16973" s="14">
        <v>952962.10120965797</v>
      </c>
      <c r="E16973" s="14">
        <v>4717.6341644042504</v>
      </c>
      <c r="F16973" s="36">
        <v>0.02</v>
      </c>
    </row>
    <row r="16974" spans="1:6" x14ac:dyDescent="0.4">
      <c r="A16974" s="9" t="s">
        <v>18285</v>
      </c>
      <c r="B16974" s="9" t="s">
        <v>14450</v>
      </c>
      <c r="C16974" s="9" t="s">
        <v>5</v>
      </c>
      <c r="D16974" s="14">
        <v>815508.4</v>
      </c>
      <c r="E16974" s="14">
        <v>4203.6515463917503</v>
      </c>
      <c r="F16974" s="36">
        <v>7.11887794326935E-2</v>
      </c>
    </row>
    <row r="16975" spans="1:6" x14ac:dyDescent="0.4">
      <c r="A16975" s="9" t="s">
        <v>18285</v>
      </c>
      <c r="B16975" s="9" t="s">
        <v>2374</v>
      </c>
      <c r="C16975" s="9" t="s">
        <v>5</v>
      </c>
      <c r="D16975" s="14">
        <v>223250.20274770999</v>
      </c>
      <c r="E16975" s="14">
        <v>8586.5462595272893</v>
      </c>
      <c r="F16975" s="36">
        <v>0.02</v>
      </c>
    </row>
    <row r="16976" spans="1:6" x14ac:dyDescent="0.4">
      <c r="A16976" s="9" t="s">
        <v>18285</v>
      </c>
      <c r="B16976" s="9" t="s">
        <v>17694</v>
      </c>
      <c r="C16976" s="9" t="s">
        <v>5</v>
      </c>
      <c r="D16976" s="14">
        <v>297428.15949554101</v>
      </c>
      <c r="E16976" s="14">
        <v>6196.4199894904395</v>
      </c>
      <c r="F16976" s="36">
        <v>0.02</v>
      </c>
    </row>
    <row r="16977" spans="1:6" x14ac:dyDescent="0.4">
      <c r="A16977" s="9" t="s">
        <v>18285</v>
      </c>
      <c r="B16977" s="9" t="s">
        <v>14452</v>
      </c>
      <c r="C16977" s="9" t="s">
        <v>5</v>
      </c>
      <c r="D16977" s="14">
        <v>1871429.9182479</v>
      </c>
      <c r="E16977" s="14">
        <v>4786.2657755700702</v>
      </c>
      <c r="F16977" s="36">
        <v>0.02</v>
      </c>
    </row>
    <row r="16978" spans="1:6" x14ac:dyDescent="0.4">
      <c r="A16978" s="9" t="s">
        <v>18285</v>
      </c>
      <c r="B16978" s="9" t="s">
        <v>14453</v>
      </c>
      <c r="C16978" s="9" t="s">
        <v>5</v>
      </c>
      <c r="D16978" s="14">
        <v>351956.34924536402</v>
      </c>
      <c r="E16978" s="14">
        <v>5586.6087181803796</v>
      </c>
      <c r="F16978" s="36">
        <v>0.02</v>
      </c>
    </row>
    <row r="16979" spans="1:6" x14ac:dyDescent="0.4">
      <c r="A16979" s="9" t="s">
        <v>18285</v>
      </c>
      <c r="B16979" s="9" t="s">
        <v>14454</v>
      </c>
      <c r="C16979" s="9" t="s">
        <v>5</v>
      </c>
      <c r="D16979" s="14">
        <v>1170400</v>
      </c>
      <c r="E16979" s="14">
        <v>4180</v>
      </c>
      <c r="F16979" s="36">
        <v>2.4123345509633701E-2</v>
      </c>
    </row>
    <row r="16980" spans="1:6" x14ac:dyDescent="0.4">
      <c r="A16980" s="9" t="s">
        <v>18285</v>
      </c>
      <c r="B16980" s="9" t="s">
        <v>14455</v>
      </c>
      <c r="C16980" s="9" t="s">
        <v>5</v>
      </c>
      <c r="D16980" s="14">
        <v>303986.71070064203</v>
      </c>
      <c r="E16980" s="14">
        <v>6203.8104224620702</v>
      </c>
      <c r="F16980" s="36">
        <v>0.02</v>
      </c>
    </row>
    <row r="16981" spans="1:6" x14ac:dyDescent="0.4">
      <c r="A16981" s="9" t="s">
        <v>18285</v>
      </c>
      <c r="B16981" s="9" t="s">
        <v>14456</v>
      </c>
      <c r="C16981" s="9" t="s">
        <v>5</v>
      </c>
      <c r="D16981" s="14">
        <v>647799.85001374199</v>
      </c>
      <c r="E16981" s="14">
        <v>4594.3251774024302</v>
      </c>
      <c r="F16981" s="36">
        <v>3.4436848360036999E-2</v>
      </c>
    </row>
    <row r="16982" spans="1:6" x14ac:dyDescent="0.4">
      <c r="A16982" s="9" t="s">
        <v>18285</v>
      </c>
      <c r="B16982" s="9" t="s">
        <v>14457</v>
      </c>
      <c r="C16982" s="9" t="s">
        <v>5</v>
      </c>
      <c r="D16982" s="14">
        <v>1114459.5</v>
      </c>
      <c r="E16982" s="14">
        <v>4286.3826923076904</v>
      </c>
      <c r="F16982" s="36">
        <v>6.1867976679444298E-2</v>
      </c>
    </row>
    <row r="16983" spans="1:6" x14ac:dyDescent="0.4">
      <c r="A16983" s="9" t="s">
        <v>18285</v>
      </c>
      <c r="B16983" s="9" t="s">
        <v>14458</v>
      </c>
      <c r="C16983" s="9" t="s">
        <v>5</v>
      </c>
      <c r="D16983" s="14">
        <v>751568.83111138095</v>
      </c>
      <c r="E16983" s="14">
        <v>4473.6239947105996</v>
      </c>
      <c r="F16983" s="36">
        <v>3.4986596335991903E-2</v>
      </c>
    </row>
    <row r="16984" spans="1:6" x14ac:dyDescent="0.4">
      <c r="A16984" s="9" t="s">
        <v>18285</v>
      </c>
      <c r="B16984" s="9" t="s">
        <v>14459</v>
      </c>
      <c r="C16984" s="9" t="s">
        <v>5</v>
      </c>
      <c r="D16984" s="14">
        <v>1805760</v>
      </c>
      <c r="E16984" s="14">
        <v>4180</v>
      </c>
      <c r="F16984" s="36">
        <v>6.8107297407033404E-2</v>
      </c>
    </row>
    <row r="16985" spans="1:6" x14ac:dyDescent="0.4">
      <c r="A16985" s="9" t="s">
        <v>18285</v>
      </c>
      <c r="B16985" s="9" t="s">
        <v>14460</v>
      </c>
      <c r="C16985" s="9" t="s">
        <v>5</v>
      </c>
      <c r="D16985" s="14">
        <v>504568.944997299</v>
      </c>
      <c r="E16985" s="14">
        <v>4898.7276213329997</v>
      </c>
      <c r="F16985" s="36">
        <v>2.9573473325967398E-2</v>
      </c>
    </row>
    <row r="16986" spans="1:6" x14ac:dyDescent="0.4">
      <c r="A16986" s="9" t="s">
        <v>18285</v>
      </c>
      <c r="B16986" s="9" t="s">
        <v>14461</v>
      </c>
      <c r="C16986" s="9" t="s">
        <v>5</v>
      </c>
      <c r="D16986" s="14">
        <v>484091.69724459498</v>
      </c>
      <c r="E16986" s="14">
        <v>4792.9871014316304</v>
      </c>
      <c r="F16986" s="36">
        <v>2.72028251128511E-2</v>
      </c>
    </row>
    <row r="16987" spans="1:6" x14ac:dyDescent="0.4">
      <c r="A16987" s="9" t="s">
        <v>18285</v>
      </c>
      <c r="B16987" s="9" t="s">
        <v>5918</v>
      </c>
      <c r="C16987" s="9" t="s">
        <v>5</v>
      </c>
      <c r="D16987" s="14">
        <v>811706.14281101001</v>
      </c>
      <c r="E16987" s="14">
        <v>4802.9949278758004</v>
      </c>
      <c r="F16987" s="36">
        <v>0.02</v>
      </c>
    </row>
    <row r="16988" spans="1:6" x14ac:dyDescent="0.4">
      <c r="A16988" s="9" t="s">
        <v>18285</v>
      </c>
      <c r="B16988" s="9" t="s">
        <v>14462</v>
      </c>
      <c r="C16988" s="9" t="s">
        <v>5</v>
      </c>
      <c r="D16988" s="14">
        <v>896262</v>
      </c>
      <c r="E16988" s="14">
        <v>4207.8028169014096</v>
      </c>
      <c r="F16988" s="36">
        <v>5.2531768594317199E-2</v>
      </c>
    </row>
    <row r="16989" spans="1:6" x14ac:dyDescent="0.4">
      <c r="A16989" s="9" t="s">
        <v>18285</v>
      </c>
      <c r="B16989" s="9" t="s">
        <v>14463</v>
      </c>
      <c r="C16989" s="9" t="s">
        <v>5</v>
      </c>
      <c r="D16989" s="14">
        <v>856900</v>
      </c>
      <c r="E16989" s="14">
        <v>4180</v>
      </c>
      <c r="F16989" s="36">
        <v>4.8823859185891202E-2</v>
      </c>
    </row>
    <row r="16990" spans="1:6" x14ac:dyDescent="0.4">
      <c r="A16990" s="9" t="s">
        <v>18285</v>
      </c>
      <c r="B16990" s="9" t="s">
        <v>14464</v>
      </c>
      <c r="C16990" s="9" t="s">
        <v>5</v>
      </c>
      <c r="D16990" s="14">
        <v>846725.04083537497</v>
      </c>
      <c r="E16990" s="14">
        <v>4254.8997026903298</v>
      </c>
      <c r="F16990" s="36">
        <v>1.9999999999999799E-2</v>
      </c>
    </row>
    <row r="16991" spans="1:6" x14ac:dyDescent="0.4">
      <c r="A16991" s="9" t="s">
        <v>18285</v>
      </c>
      <c r="B16991" s="9" t="s">
        <v>14465</v>
      </c>
      <c r="C16991" s="9" t="s">
        <v>5</v>
      </c>
      <c r="D16991" s="14">
        <v>455144.76001390303</v>
      </c>
      <c r="E16991" s="14">
        <v>4692.2140207618804</v>
      </c>
      <c r="F16991" s="36">
        <v>4.2215239245475301E-2</v>
      </c>
    </row>
    <row r="16992" spans="1:6" x14ac:dyDescent="0.4">
      <c r="A16992" s="9" t="s">
        <v>18285</v>
      </c>
      <c r="B16992" s="9" t="s">
        <v>14487</v>
      </c>
      <c r="C16992" s="9" t="s">
        <v>36</v>
      </c>
      <c r="D16992" s="14">
        <v>3489556.1147417799</v>
      </c>
      <c r="E16992" s="14">
        <v>5692.5874628740403</v>
      </c>
      <c r="F16992" s="36">
        <v>2.5184525466647598E-2</v>
      </c>
    </row>
    <row r="16993" spans="1:6" x14ac:dyDescent="0.4">
      <c r="A16993" s="9" t="s">
        <v>18285</v>
      </c>
      <c r="B16993" s="9" t="s">
        <v>14488</v>
      </c>
      <c r="C16993" s="9" t="s">
        <v>36</v>
      </c>
      <c r="D16993" s="14">
        <v>4104570</v>
      </c>
      <c r="E16993" s="14">
        <v>5415</v>
      </c>
      <c r="F16993" s="36">
        <v>2.81589890773613E-2</v>
      </c>
    </row>
    <row r="16994" spans="1:6" x14ac:dyDescent="0.4">
      <c r="A16994" s="9" t="s">
        <v>18285</v>
      </c>
      <c r="B16994" s="9" t="s">
        <v>14466</v>
      </c>
      <c r="C16994" s="9" t="s">
        <v>5</v>
      </c>
      <c r="D16994" s="14">
        <v>310323.42991228902</v>
      </c>
      <c r="E16994" s="14">
        <v>8166.4060503233804</v>
      </c>
      <c r="F16994" s="36">
        <v>0.14012753584705401</v>
      </c>
    </row>
    <row r="16995" spans="1:6" x14ac:dyDescent="0.4">
      <c r="A16995" s="9" t="s">
        <v>18285</v>
      </c>
      <c r="B16995" s="9" t="s">
        <v>14467</v>
      </c>
      <c r="C16995" s="9" t="s">
        <v>5</v>
      </c>
      <c r="D16995" s="14">
        <v>892582.61953778996</v>
      </c>
      <c r="E16995" s="14">
        <v>4440.7095499392599</v>
      </c>
      <c r="F16995" s="36">
        <v>2.1010678912217098E-2</v>
      </c>
    </row>
    <row r="16996" spans="1:6" x14ac:dyDescent="0.4">
      <c r="A16996" s="9" t="s">
        <v>18285</v>
      </c>
      <c r="B16996" s="9" t="s">
        <v>14468</v>
      </c>
      <c r="C16996" s="9" t="s">
        <v>5</v>
      </c>
      <c r="D16996" s="14">
        <v>231565.830235309</v>
      </c>
      <c r="E16996" s="14">
        <v>7985.0286288037596</v>
      </c>
      <c r="F16996" s="36">
        <v>0.02</v>
      </c>
    </row>
    <row r="16997" spans="1:6" x14ac:dyDescent="0.4">
      <c r="A16997" s="9" t="s">
        <v>18285</v>
      </c>
      <c r="B16997" s="9" t="s">
        <v>14469</v>
      </c>
      <c r="C16997" s="9" t="s">
        <v>5</v>
      </c>
      <c r="D16997" s="14">
        <v>961336.98274029605</v>
      </c>
      <c r="E16997" s="14">
        <v>4830.8391092477204</v>
      </c>
      <c r="F16997" s="36">
        <v>3.3256136536909099E-2</v>
      </c>
    </row>
    <row r="16998" spans="1:6" x14ac:dyDescent="0.4">
      <c r="A16998" s="9" t="s">
        <v>18285</v>
      </c>
      <c r="B16998" s="9" t="s">
        <v>14470</v>
      </c>
      <c r="C16998" s="9" t="s">
        <v>5</v>
      </c>
      <c r="D16998" s="14">
        <v>448156.83977306198</v>
      </c>
      <c r="E16998" s="14">
        <v>4924.8004370666204</v>
      </c>
      <c r="F16998" s="36">
        <v>0.02</v>
      </c>
    </row>
    <row r="16999" spans="1:6" x14ac:dyDescent="0.4">
      <c r="A16999" s="9" t="s">
        <v>18285</v>
      </c>
      <c r="B16999" s="9" t="s">
        <v>14489</v>
      </c>
      <c r="C16999" s="9" t="s">
        <v>36</v>
      </c>
      <c r="D16999" s="14">
        <v>5624530.8399999999</v>
      </c>
      <c r="E16999" s="14">
        <v>5444.8507647628303</v>
      </c>
      <c r="F16999" s="36">
        <v>2.7614084308424498E-2</v>
      </c>
    </row>
    <row r="17000" spans="1:6" x14ac:dyDescent="0.4">
      <c r="A17000" s="9" t="s">
        <v>18285</v>
      </c>
      <c r="B17000" s="9" t="s">
        <v>14471</v>
      </c>
      <c r="C17000" s="9" t="s">
        <v>5</v>
      </c>
      <c r="D17000" s="14">
        <v>865846</v>
      </c>
      <c r="E17000" s="14">
        <v>4223.6390243902397</v>
      </c>
      <c r="F17000" s="36">
        <v>4.7422493823003897E-2</v>
      </c>
    </row>
    <row r="17001" spans="1:6" x14ac:dyDescent="0.4">
      <c r="A17001" s="9" t="s">
        <v>18285</v>
      </c>
      <c r="B17001" s="9" t="s">
        <v>14472</v>
      </c>
      <c r="C17001" s="9" t="s">
        <v>5</v>
      </c>
      <c r="D17001" s="14">
        <v>338788.66437673999</v>
      </c>
      <c r="E17001" s="14">
        <v>6914.05437503551</v>
      </c>
      <c r="F17001" s="36">
        <v>2.0000000000000202E-2</v>
      </c>
    </row>
    <row r="17002" spans="1:6" x14ac:dyDescent="0.4">
      <c r="A17002" s="9" t="s">
        <v>18285</v>
      </c>
      <c r="B17002" s="9" t="s">
        <v>14490</v>
      </c>
      <c r="C17002" s="9" t="s">
        <v>36</v>
      </c>
      <c r="D17002" s="14">
        <v>898505.34872015205</v>
      </c>
      <c r="E17002" s="14">
        <v>7188.0427897612199</v>
      </c>
      <c r="F17002" s="36">
        <v>5.2001597327044499E-2</v>
      </c>
    </row>
    <row r="17003" spans="1:6" x14ac:dyDescent="0.4">
      <c r="A17003" s="9" t="s">
        <v>18285</v>
      </c>
      <c r="B17003" s="9" t="s">
        <v>14473</v>
      </c>
      <c r="C17003" s="9" t="s">
        <v>5</v>
      </c>
      <c r="D17003" s="14">
        <v>523515.21271062299</v>
      </c>
      <c r="E17003" s="14">
        <v>4847.3630806539204</v>
      </c>
      <c r="F17003" s="36">
        <v>2.8538297454066198E-2</v>
      </c>
    </row>
    <row r="17004" spans="1:6" x14ac:dyDescent="0.4">
      <c r="A17004" s="9" t="s">
        <v>18285</v>
      </c>
      <c r="B17004" s="9" t="s">
        <v>14474</v>
      </c>
      <c r="C17004" s="9" t="s">
        <v>5</v>
      </c>
      <c r="D17004" s="14">
        <v>355499.60641647701</v>
      </c>
      <c r="E17004" s="14">
        <v>5386.3576729769202</v>
      </c>
      <c r="F17004" s="36">
        <v>0.02</v>
      </c>
    </row>
    <row r="17005" spans="1:6" x14ac:dyDescent="0.4">
      <c r="A17005" s="9" t="s">
        <v>18285</v>
      </c>
      <c r="B17005" s="9" t="s">
        <v>14475</v>
      </c>
      <c r="C17005" s="9" t="s">
        <v>5</v>
      </c>
      <c r="D17005" s="14">
        <v>573387.46491516498</v>
      </c>
      <c r="E17005" s="14">
        <v>4624.0924589932702</v>
      </c>
      <c r="F17005" s="36">
        <v>2.48128660053566E-2</v>
      </c>
    </row>
    <row r="17006" spans="1:6" x14ac:dyDescent="0.4">
      <c r="A17006" s="9" t="s">
        <v>18285</v>
      </c>
      <c r="B17006" s="9" t="s">
        <v>7107</v>
      </c>
      <c r="C17006" s="9" t="s">
        <v>5</v>
      </c>
      <c r="D17006" s="14">
        <v>264755.44158656901</v>
      </c>
      <c r="E17006" s="14">
        <v>7354.3178218491503</v>
      </c>
      <c r="F17006" s="36">
        <v>0.115020301021757</v>
      </c>
    </row>
    <row r="17007" spans="1:6" x14ac:dyDescent="0.4">
      <c r="A17007" s="9" t="s">
        <v>18285</v>
      </c>
      <c r="B17007" s="9" t="s">
        <v>25</v>
      </c>
      <c r="C17007" s="9" t="s">
        <v>5</v>
      </c>
      <c r="D17007" s="14">
        <v>733217.59396988002</v>
      </c>
      <c r="E17007" s="14">
        <v>4262.8929881969798</v>
      </c>
      <c r="F17007" s="36">
        <v>2.82992643658702E-2</v>
      </c>
    </row>
    <row r="17008" spans="1:6" x14ac:dyDescent="0.4">
      <c r="A17008" s="9" t="s">
        <v>18285</v>
      </c>
      <c r="B17008" s="9" t="s">
        <v>1427</v>
      </c>
      <c r="C17008" s="9" t="s">
        <v>5</v>
      </c>
      <c r="D17008" s="14">
        <v>850162.72163681895</v>
      </c>
      <c r="E17008" s="14">
        <v>4359.80882890676</v>
      </c>
      <c r="F17008" s="36">
        <v>3.5667151383532901E-2</v>
      </c>
    </row>
    <row r="17009" spans="1:6" x14ac:dyDescent="0.4">
      <c r="A17009" s="9" t="s">
        <v>18285</v>
      </c>
      <c r="B17009" s="9" t="s">
        <v>14476</v>
      </c>
      <c r="C17009" s="9" t="s">
        <v>5</v>
      </c>
      <c r="D17009" s="14">
        <v>471187.16329240799</v>
      </c>
      <c r="E17009" s="14">
        <v>4857.5996215712203</v>
      </c>
      <c r="F17009" s="36">
        <v>2.9155672917681601E-2</v>
      </c>
    </row>
    <row r="17010" spans="1:6" x14ac:dyDescent="0.4">
      <c r="A17010" s="9" t="s">
        <v>18285</v>
      </c>
      <c r="B17010" s="9" t="s">
        <v>14477</v>
      </c>
      <c r="C17010" s="9" t="s">
        <v>5</v>
      </c>
      <c r="D17010" s="14">
        <v>737256.424438735</v>
      </c>
      <c r="E17010" s="14">
        <v>5084.5270650947195</v>
      </c>
      <c r="F17010" s="36">
        <v>5.3458743487311902E-2</v>
      </c>
    </row>
    <row r="17011" spans="1:6" x14ac:dyDescent="0.4">
      <c r="A17011" s="9" t="s">
        <v>18285</v>
      </c>
      <c r="B17011" s="9" t="s">
        <v>14491</v>
      </c>
      <c r="C17011" s="9" t="s">
        <v>36</v>
      </c>
      <c r="D17011" s="14">
        <v>4093740</v>
      </c>
      <c r="E17011" s="14">
        <v>5415</v>
      </c>
      <c r="F17011" s="36">
        <v>2.85104467009458E-2</v>
      </c>
    </row>
    <row r="17012" spans="1:6" x14ac:dyDescent="0.4">
      <c r="A17012" s="9" t="s">
        <v>18285</v>
      </c>
      <c r="B17012" s="9" t="s">
        <v>14478</v>
      </c>
      <c r="C17012" s="9" t="s">
        <v>5</v>
      </c>
      <c r="D17012" s="14">
        <v>1082623.04654078</v>
      </c>
      <c r="E17012" s="14">
        <v>4455.2388746534098</v>
      </c>
      <c r="F17012" s="36">
        <v>1.9999999999999799E-2</v>
      </c>
    </row>
    <row r="17013" spans="1:6" x14ac:dyDescent="0.4">
      <c r="A17013" s="9" t="s">
        <v>18285</v>
      </c>
      <c r="B17013" s="9" t="s">
        <v>8231</v>
      </c>
      <c r="C17013" s="9" t="s">
        <v>5</v>
      </c>
      <c r="D17013" s="14">
        <v>631433.51277940895</v>
      </c>
      <c r="E17013" s="14">
        <v>4478.2518636837503</v>
      </c>
      <c r="F17013" s="36">
        <v>0.02</v>
      </c>
    </row>
    <row r="17014" spans="1:6" x14ac:dyDescent="0.4">
      <c r="A17014" s="9" t="s">
        <v>18285</v>
      </c>
      <c r="B17014" s="9" t="s">
        <v>1164</v>
      </c>
      <c r="C17014" s="9" t="s">
        <v>5</v>
      </c>
      <c r="D17014" s="14">
        <v>752800.78587107395</v>
      </c>
      <c r="E17014" s="14">
        <v>4480.9570587563903</v>
      </c>
      <c r="F17014" s="36">
        <v>0.02</v>
      </c>
    </row>
    <row r="17015" spans="1:6" x14ac:dyDescent="0.4">
      <c r="A17015" s="9" t="s">
        <v>18285</v>
      </c>
      <c r="B17015" s="9" t="s">
        <v>14492</v>
      </c>
      <c r="C17015" s="9" t="s">
        <v>36</v>
      </c>
      <c r="D17015" s="14">
        <v>3703712.4112261399</v>
      </c>
      <c r="E17015" s="14">
        <v>5422.7121687059198</v>
      </c>
      <c r="F17015" s="36">
        <v>3.0406014882425399E-2</v>
      </c>
    </row>
    <row r="17016" spans="1:6" x14ac:dyDescent="0.4">
      <c r="A17016" s="9" t="s">
        <v>18285</v>
      </c>
      <c r="B17016" s="9" t="s">
        <v>14479</v>
      </c>
      <c r="C17016" s="9" t="s">
        <v>5</v>
      </c>
      <c r="D17016" s="14">
        <v>605863.04042890703</v>
      </c>
      <c r="E17016" s="14">
        <v>4521.3659733500499</v>
      </c>
      <c r="F17016" s="36">
        <v>1.9999999999999799E-2</v>
      </c>
    </row>
    <row r="17017" spans="1:6" x14ac:dyDescent="0.4">
      <c r="A17017" s="9" t="s">
        <v>18285</v>
      </c>
      <c r="B17017" s="9" t="s">
        <v>14480</v>
      </c>
      <c r="C17017" s="9" t="s">
        <v>5</v>
      </c>
      <c r="D17017" s="14">
        <v>505201.24546909297</v>
      </c>
      <c r="E17017" s="14">
        <v>4952.95338695189</v>
      </c>
      <c r="F17017" s="36">
        <v>4.65420357159647E-2</v>
      </c>
    </row>
    <row r="17018" spans="1:6" x14ac:dyDescent="0.4">
      <c r="A17018" s="9" t="s">
        <v>18285</v>
      </c>
      <c r="B17018" s="9" t="s">
        <v>14481</v>
      </c>
      <c r="C17018" s="9" t="s">
        <v>5</v>
      </c>
      <c r="D17018" s="14">
        <v>525894.64475078695</v>
      </c>
      <c r="E17018" s="14">
        <v>4737.7895923494298</v>
      </c>
      <c r="F17018" s="36">
        <v>3.8680922336010497E-2</v>
      </c>
    </row>
    <row r="17019" spans="1:6" x14ac:dyDescent="0.4">
      <c r="A17019" s="9" t="s">
        <v>18285</v>
      </c>
      <c r="B17019" s="9" t="s">
        <v>14482</v>
      </c>
      <c r="C17019" s="9" t="s">
        <v>5</v>
      </c>
      <c r="D17019" s="14">
        <v>1776923.5</v>
      </c>
      <c r="E17019" s="14">
        <v>4261.2074340527597</v>
      </c>
      <c r="F17019" s="36">
        <v>6.8830327799211305E-2</v>
      </c>
    </row>
    <row r="17020" spans="1:6" x14ac:dyDescent="0.4">
      <c r="A17020" s="9" t="s">
        <v>18285</v>
      </c>
      <c r="B17020" s="9" t="s">
        <v>14483</v>
      </c>
      <c r="C17020" s="9" t="s">
        <v>5</v>
      </c>
      <c r="D17020" s="14">
        <v>484272.38222942001</v>
      </c>
      <c r="E17020" s="14">
        <v>4747.7684532296098</v>
      </c>
      <c r="F17020" s="36">
        <v>0.02</v>
      </c>
    </row>
    <row r="17021" spans="1:6" x14ac:dyDescent="0.4">
      <c r="A17021" s="9" t="s">
        <v>18285</v>
      </c>
      <c r="B17021" s="9" t="s">
        <v>14484</v>
      </c>
      <c r="C17021" s="9" t="s">
        <v>5</v>
      </c>
      <c r="D17021" s="14">
        <v>517348.40242488898</v>
      </c>
      <c r="E17021" s="14">
        <v>4927.1276421417997</v>
      </c>
      <c r="F17021" s="36">
        <v>0.02</v>
      </c>
    </row>
    <row r="17022" spans="1:6" x14ac:dyDescent="0.4">
      <c r="A17022" s="9" t="s">
        <v>18285</v>
      </c>
      <c r="B17022" s="9" t="s">
        <v>14485</v>
      </c>
      <c r="C17022" s="9" t="s">
        <v>5</v>
      </c>
      <c r="D17022" s="14">
        <v>564467.59402969503</v>
      </c>
      <c r="E17022" s="14">
        <v>4444.6267246432599</v>
      </c>
      <c r="F17022" s="36">
        <v>0.02</v>
      </c>
    </row>
    <row r="17023" spans="1:6" x14ac:dyDescent="0.4">
      <c r="A17023" s="9" t="s">
        <v>18286</v>
      </c>
      <c r="B17023" s="9" t="s">
        <v>18952</v>
      </c>
      <c r="C17023" s="9" t="s">
        <v>36</v>
      </c>
      <c r="D17023" s="14">
        <v>2565500.2887974</v>
      </c>
      <c r="E17023" s="14">
        <v>5980.1871533739004</v>
      </c>
      <c r="F17023" s="36">
        <v>3.9084033524992699E-2</v>
      </c>
    </row>
    <row r="17024" spans="1:6" x14ac:dyDescent="0.4">
      <c r="A17024" s="9" t="s">
        <v>18286</v>
      </c>
      <c r="B17024" s="9" t="s">
        <v>14493</v>
      </c>
      <c r="C17024" s="9" t="s">
        <v>5</v>
      </c>
      <c r="D17024" s="14">
        <v>538744.63991596794</v>
      </c>
      <c r="E17024" s="14">
        <v>5130.9013325330297</v>
      </c>
      <c r="F17024" s="36">
        <v>9.2186014188998994E-2</v>
      </c>
    </row>
    <row r="17025" spans="1:6" x14ac:dyDescent="0.4">
      <c r="A17025" s="9" t="s">
        <v>18286</v>
      </c>
      <c r="B17025" s="9" t="s">
        <v>14494</v>
      </c>
      <c r="C17025" s="9" t="s">
        <v>5</v>
      </c>
      <c r="D17025" s="14">
        <v>330556.34251603798</v>
      </c>
      <c r="E17025" s="14">
        <v>7345.6965003564001</v>
      </c>
      <c r="F17025" s="36">
        <v>1.9999999999999799E-2</v>
      </c>
    </row>
    <row r="17026" spans="1:6" x14ac:dyDescent="0.4">
      <c r="A17026" s="9" t="s">
        <v>18286</v>
      </c>
      <c r="B17026" s="9" t="s">
        <v>14495</v>
      </c>
      <c r="C17026" s="9" t="s">
        <v>5</v>
      </c>
      <c r="D17026" s="14">
        <v>494657.30436235399</v>
      </c>
      <c r="E17026" s="14">
        <v>5099.5598387871596</v>
      </c>
      <c r="F17026" s="36">
        <v>6.3031179914188898E-2</v>
      </c>
    </row>
    <row r="17027" spans="1:6" x14ac:dyDescent="0.4">
      <c r="A17027" s="9" t="s">
        <v>18286</v>
      </c>
      <c r="B17027" s="9" t="s">
        <v>10326</v>
      </c>
      <c r="C17027" s="9" t="s">
        <v>5</v>
      </c>
      <c r="D17027" s="14">
        <v>904929.38</v>
      </c>
      <c r="E17027" s="14">
        <v>4288.7648341232198</v>
      </c>
      <c r="F17027" s="36">
        <v>7.4184961079462902E-2</v>
      </c>
    </row>
    <row r="17028" spans="1:6" x14ac:dyDescent="0.4">
      <c r="A17028" s="9" t="s">
        <v>18286</v>
      </c>
      <c r="B17028" s="9" t="s">
        <v>14496</v>
      </c>
      <c r="C17028" s="9" t="s">
        <v>5</v>
      </c>
      <c r="D17028" s="14">
        <v>488112.62606238498</v>
      </c>
      <c r="E17028" s="14">
        <v>5423.4736229153896</v>
      </c>
      <c r="F17028" s="36">
        <v>8.8505667293536899E-2</v>
      </c>
    </row>
    <row r="17029" spans="1:6" x14ac:dyDescent="0.4">
      <c r="A17029" s="9" t="s">
        <v>18286</v>
      </c>
      <c r="B17029" s="9" t="s">
        <v>14497</v>
      </c>
      <c r="C17029" s="9" t="s">
        <v>5</v>
      </c>
      <c r="D17029" s="14">
        <v>482454.52615938598</v>
      </c>
      <c r="E17029" s="14">
        <v>5743.50626380221</v>
      </c>
      <c r="F17029" s="36">
        <v>0.109840772694067</v>
      </c>
    </row>
    <row r="17030" spans="1:6" x14ac:dyDescent="0.4">
      <c r="A17030" s="9" t="s">
        <v>18286</v>
      </c>
      <c r="B17030" s="9" t="s">
        <v>14498</v>
      </c>
      <c r="C17030" s="9" t="s">
        <v>5</v>
      </c>
      <c r="D17030" s="14">
        <v>470312.159143369</v>
      </c>
      <c r="E17030" s="14">
        <v>4848.5789602409204</v>
      </c>
      <c r="F17030" s="36">
        <v>5.1672009161672E-2</v>
      </c>
    </row>
    <row r="17031" spans="1:6" x14ac:dyDescent="0.4">
      <c r="A17031" s="9" t="s">
        <v>18286</v>
      </c>
      <c r="B17031" s="9" t="s">
        <v>14499</v>
      </c>
      <c r="C17031" s="9" t="s">
        <v>5</v>
      </c>
      <c r="D17031" s="14">
        <v>588294.09773345804</v>
      </c>
      <c r="E17031" s="14">
        <v>4456.77346767771</v>
      </c>
      <c r="F17031" s="36">
        <v>5.2807754847302303E-2</v>
      </c>
    </row>
    <row r="17032" spans="1:6" x14ac:dyDescent="0.4">
      <c r="A17032" s="9" t="s">
        <v>18286</v>
      </c>
      <c r="B17032" s="9" t="s">
        <v>14500</v>
      </c>
      <c r="C17032" s="9" t="s">
        <v>5</v>
      </c>
      <c r="D17032" s="14">
        <v>1500507.35</v>
      </c>
      <c r="E17032" s="14">
        <v>4250.7290368271997</v>
      </c>
      <c r="F17032" s="36">
        <v>2.8081091066140901E-2</v>
      </c>
    </row>
    <row r="17033" spans="1:6" x14ac:dyDescent="0.4">
      <c r="A17033" s="9" t="s">
        <v>18286</v>
      </c>
      <c r="B17033" s="9" t="s">
        <v>14501</v>
      </c>
      <c r="C17033" s="9" t="s">
        <v>5</v>
      </c>
      <c r="D17033" s="14">
        <v>1157774.2347104801</v>
      </c>
      <c r="E17033" s="14">
        <v>4194.8341837336102</v>
      </c>
      <c r="F17033" s="36">
        <v>4.0870494954970998E-2</v>
      </c>
    </row>
    <row r="17034" spans="1:6" x14ac:dyDescent="0.4">
      <c r="A17034" s="9" t="s">
        <v>18286</v>
      </c>
      <c r="B17034" s="9" t="s">
        <v>14502</v>
      </c>
      <c r="C17034" s="9" t="s">
        <v>5</v>
      </c>
      <c r="D17034" s="14">
        <v>530241.64007784706</v>
      </c>
      <c r="E17034" s="14">
        <v>4610.7968702421504</v>
      </c>
      <c r="F17034" s="36">
        <v>0.02</v>
      </c>
    </row>
    <row r="17035" spans="1:6" x14ac:dyDescent="0.4">
      <c r="A17035" s="9" t="s">
        <v>18286</v>
      </c>
      <c r="B17035" s="9" t="s">
        <v>6591</v>
      </c>
      <c r="C17035" s="9" t="s">
        <v>5</v>
      </c>
      <c r="D17035" s="14">
        <v>1111567.8576257401</v>
      </c>
      <c r="E17035" s="14">
        <v>4359.0896377479903</v>
      </c>
      <c r="F17035" s="36">
        <v>4.1155537416128499E-2</v>
      </c>
    </row>
    <row r="17036" spans="1:6" x14ac:dyDescent="0.4">
      <c r="A17036" s="9" t="s">
        <v>18286</v>
      </c>
      <c r="B17036" s="9" t="s">
        <v>14524</v>
      </c>
      <c r="C17036" s="9" t="s">
        <v>36</v>
      </c>
      <c r="D17036" s="14">
        <v>8182065</v>
      </c>
      <c r="E17036" s="14">
        <v>5415</v>
      </c>
      <c r="F17036" s="36">
        <v>2.82117121724192E-2</v>
      </c>
    </row>
    <row r="17037" spans="1:6" x14ac:dyDescent="0.4">
      <c r="A17037" s="9" t="s">
        <v>18286</v>
      </c>
      <c r="B17037" s="9" t="s">
        <v>14525</v>
      </c>
      <c r="C17037" s="9" t="s">
        <v>36</v>
      </c>
      <c r="D17037" s="14">
        <v>5948318.7354042502</v>
      </c>
      <c r="E17037" s="14">
        <v>5752.7260497139796</v>
      </c>
      <c r="F17037" s="36">
        <v>4.1164378859536402E-2</v>
      </c>
    </row>
    <row r="17038" spans="1:6" x14ac:dyDescent="0.4">
      <c r="A17038" s="9" t="s">
        <v>18286</v>
      </c>
      <c r="B17038" s="9" t="s">
        <v>5133</v>
      </c>
      <c r="C17038" s="9" t="s">
        <v>5</v>
      </c>
      <c r="D17038" s="14">
        <v>832508.22484320798</v>
      </c>
      <c r="E17038" s="14">
        <v>4757.1898562469096</v>
      </c>
      <c r="F17038" s="36">
        <v>2.20817720470576E-2</v>
      </c>
    </row>
    <row r="17039" spans="1:6" x14ac:dyDescent="0.4">
      <c r="A17039" s="9" t="s">
        <v>18286</v>
      </c>
      <c r="B17039" s="9" t="s">
        <v>14503</v>
      </c>
      <c r="C17039" s="9" t="s">
        <v>5</v>
      </c>
      <c r="D17039" s="14">
        <v>495190.51480977703</v>
      </c>
      <c r="E17039" s="14">
        <v>5158.2345292685104</v>
      </c>
      <c r="F17039" s="36">
        <v>5.80130819535443E-2</v>
      </c>
    </row>
    <row r="17040" spans="1:6" x14ac:dyDescent="0.4">
      <c r="A17040" s="9" t="s">
        <v>18286</v>
      </c>
      <c r="B17040" s="9" t="s">
        <v>14504</v>
      </c>
      <c r="C17040" s="9" t="s">
        <v>5</v>
      </c>
      <c r="D17040" s="14">
        <v>455872.02992565098</v>
      </c>
      <c r="E17040" s="14">
        <v>5065.2447769516803</v>
      </c>
      <c r="F17040" s="36">
        <v>6.9772775715676694E-2</v>
      </c>
    </row>
    <row r="17041" spans="1:6" x14ac:dyDescent="0.4">
      <c r="A17041" s="9" t="s">
        <v>18286</v>
      </c>
      <c r="B17041" s="9" t="s">
        <v>14505</v>
      </c>
      <c r="C17041" s="9" t="s">
        <v>5</v>
      </c>
      <c r="D17041" s="14">
        <v>756763.43755850301</v>
      </c>
      <c r="E17041" s="14">
        <v>4586.4450761121398</v>
      </c>
      <c r="F17041" s="36">
        <v>6.1130713502173903E-2</v>
      </c>
    </row>
    <row r="17042" spans="1:6" x14ac:dyDescent="0.4">
      <c r="A17042" s="9" t="s">
        <v>18286</v>
      </c>
      <c r="B17042" s="9" t="s">
        <v>14506</v>
      </c>
      <c r="C17042" s="9" t="s">
        <v>5</v>
      </c>
      <c r="D17042" s="14">
        <v>888201.77024318103</v>
      </c>
      <c r="E17042" s="14">
        <v>4397.0384665503998</v>
      </c>
      <c r="F17042" s="36">
        <v>2.4312468162050599E-2</v>
      </c>
    </row>
    <row r="17043" spans="1:6" x14ac:dyDescent="0.4">
      <c r="A17043" s="9" t="s">
        <v>18286</v>
      </c>
      <c r="B17043" s="9" t="s">
        <v>14507</v>
      </c>
      <c r="C17043" s="9" t="s">
        <v>5</v>
      </c>
      <c r="D17043" s="14">
        <v>1726137.46</v>
      </c>
      <c r="E17043" s="14">
        <v>4272.6174752475199</v>
      </c>
      <c r="F17043" s="36">
        <v>6.2363759483669699E-2</v>
      </c>
    </row>
    <row r="17044" spans="1:6" x14ac:dyDescent="0.4">
      <c r="A17044" s="9" t="s">
        <v>18286</v>
      </c>
      <c r="B17044" s="9" t="s">
        <v>14508</v>
      </c>
      <c r="C17044" s="9" t="s">
        <v>5</v>
      </c>
      <c r="D17044" s="14">
        <v>765476.84783069801</v>
      </c>
      <c r="E17044" s="14">
        <v>5103.1789855379902</v>
      </c>
      <c r="F17044" s="36">
        <v>4.8635436649591801E-2</v>
      </c>
    </row>
    <row r="17045" spans="1:6" x14ac:dyDescent="0.4">
      <c r="A17045" s="9" t="s">
        <v>18286</v>
      </c>
      <c r="B17045" s="9" t="s">
        <v>14509</v>
      </c>
      <c r="C17045" s="9" t="s">
        <v>5</v>
      </c>
      <c r="D17045" s="14">
        <v>1197907.6877929</v>
      </c>
      <c r="E17045" s="14">
        <v>4309.0204596866797</v>
      </c>
      <c r="F17045" s="36">
        <v>4.1072396966775698E-2</v>
      </c>
    </row>
    <row r="17046" spans="1:6" x14ac:dyDescent="0.4">
      <c r="A17046" s="9" t="s">
        <v>18286</v>
      </c>
      <c r="B17046" s="9" t="s">
        <v>14510</v>
      </c>
      <c r="C17046" s="9" t="s">
        <v>5</v>
      </c>
      <c r="D17046" s="14">
        <v>500074.15204690897</v>
      </c>
      <c r="E17046" s="14">
        <v>5102.7974698664202</v>
      </c>
      <c r="F17046" s="36">
        <v>0.02</v>
      </c>
    </row>
    <row r="17047" spans="1:6" x14ac:dyDescent="0.4">
      <c r="A17047" s="9" t="s">
        <v>18286</v>
      </c>
      <c r="B17047" s="9" t="s">
        <v>14511</v>
      </c>
      <c r="C17047" s="9" t="s">
        <v>5</v>
      </c>
      <c r="D17047" s="14">
        <v>797384.52255718701</v>
      </c>
      <c r="E17047" s="14">
        <v>4635.9565264952798</v>
      </c>
      <c r="F17047" s="36">
        <v>0.02</v>
      </c>
    </row>
    <row r="17048" spans="1:6" x14ac:dyDescent="0.4">
      <c r="A17048" s="9" t="s">
        <v>18286</v>
      </c>
      <c r="B17048" s="9" t="s">
        <v>4445</v>
      </c>
      <c r="C17048" s="9" t="s">
        <v>5</v>
      </c>
      <c r="D17048" s="14">
        <v>303525.21757006401</v>
      </c>
      <c r="E17048" s="14">
        <v>8203.3842586503797</v>
      </c>
      <c r="F17048" s="36">
        <v>0.103059090340187</v>
      </c>
    </row>
    <row r="17049" spans="1:6" x14ac:dyDescent="0.4">
      <c r="A17049" s="9" t="s">
        <v>18286</v>
      </c>
      <c r="B17049" s="9" t="s">
        <v>14512</v>
      </c>
      <c r="C17049" s="9" t="s">
        <v>5</v>
      </c>
      <c r="D17049" s="14">
        <v>451718.70641062601</v>
      </c>
      <c r="E17049" s="14">
        <v>4656.8938805219104</v>
      </c>
      <c r="F17049" s="36">
        <v>0.02</v>
      </c>
    </row>
    <row r="17050" spans="1:6" x14ac:dyDescent="0.4">
      <c r="A17050" s="9" t="s">
        <v>18286</v>
      </c>
      <c r="B17050" s="9" t="s">
        <v>14513</v>
      </c>
      <c r="C17050" s="9" t="s">
        <v>5</v>
      </c>
      <c r="D17050" s="14">
        <v>416749.86098705302</v>
      </c>
      <c r="E17050" s="14">
        <v>6220.1471789112402</v>
      </c>
      <c r="F17050" s="36">
        <v>0.12964859743401</v>
      </c>
    </row>
    <row r="17051" spans="1:6" x14ac:dyDescent="0.4">
      <c r="A17051" s="9" t="s">
        <v>18286</v>
      </c>
      <c r="B17051" s="9" t="s">
        <v>17830</v>
      </c>
      <c r="C17051" s="9" t="s">
        <v>5</v>
      </c>
      <c r="D17051" s="14">
        <v>1212200</v>
      </c>
      <c r="E17051" s="14">
        <v>4180</v>
      </c>
      <c r="F17051" s="36">
        <v>7.1702514749927906E-2</v>
      </c>
    </row>
    <row r="17052" spans="1:6" x14ac:dyDescent="0.4">
      <c r="A17052" s="9" t="s">
        <v>18286</v>
      </c>
      <c r="B17052" s="9" t="s">
        <v>14514</v>
      </c>
      <c r="C17052" s="9" t="s">
        <v>5</v>
      </c>
      <c r="D17052" s="14">
        <v>817386.27958538302</v>
      </c>
      <c r="E17052" s="14">
        <v>4279.5093172009601</v>
      </c>
      <c r="F17052" s="36">
        <v>4.6070513553921701E-2</v>
      </c>
    </row>
    <row r="17053" spans="1:6" x14ac:dyDescent="0.4">
      <c r="A17053" s="9" t="s">
        <v>18286</v>
      </c>
      <c r="B17053" s="9" t="s">
        <v>14515</v>
      </c>
      <c r="C17053" s="9" t="s">
        <v>5</v>
      </c>
      <c r="D17053" s="14">
        <v>535705.40116075997</v>
      </c>
      <c r="E17053" s="14">
        <v>5952.28223511955</v>
      </c>
      <c r="F17053" s="36">
        <v>9.0844721223475103E-2</v>
      </c>
    </row>
    <row r="17054" spans="1:6" x14ac:dyDescent="0.4">
      <c r="A17054" s="9" t="s">
        <v>18286</v>
      </c>
      <c r="B17054" s="9" t="s">
        <v>14516</v>
      </c>
      <c r="C17054" s="9" t="s">
        <v>5</v>
      </c>
      <c r="D17054" s="14">
        <v>1201405.2272010699</v>
      </c>
      <c r="E17054" s="14">
        <v>4416.9309823568801</v>
      </c>
      <c r="F17054" s="36">
        <v>7.7431802029221702E-2</v>
      </c>
    </row>
    <row r="17055" spans="1:6" x14ac:dyDescent="0.4">
      <c r="A17055" s="9" t="s">
        <v>18286</v>
      </c>
      <c r="B17055" s="9" t="s">
        <v>18953</v>
      </c>
      <c r="C17055" s="9" t="s">
        <v>5</v>
      </c>
      <c r="D17055" s="14">
        <v>1040734.61688852</v>
      </c>
      <c r="E17055" s="14">
        <v>4818.21581892831</v>
      </c>
      <c r="F17055" s="36">
        <v>3.1284874233231001E-2</v>
      </c>
    </row>
    <row r="17056" spans="1:6" x14ac:dyDescent="0.4">
      <c r="A17056" s="9" t="s">
        <v>18286</v>
      </c>
      <c r="B17056" s="9" t="s">
        <v>18954</v>
      </c>
      <c r="C17056" s="9" t="s">
        <v>5</v>
      </c>
      <c r="D17056" s="14">
        <v>650230.96212294302</v>
      </c>
      <c r="E17056" s="14">
        <v>5079.9293915854896</v>
      </c>
      <c r="F17056" s="36">
        <v>3.7381300994257197E-2</v>
      </c>
    </row>
    <row r="17057" spans="1:6" x14ac:dyDescent="0.4">
      <c r="A17057" s="9" t="s">
        <v>18286</v>
      </c>
      <c r="B17057" s="9" t="s">
        <v>18955</v>
      </c>
      <c r="C17057" s="9" t="s">
        <v>36</v>
      </c>
      <c r="D17057" s="14">
        <v>2723342.6852824702</v>
      </c>
      <c r="E17057" s="14">
        <v>5881.9496442385998</v>
      </c>
      <c r="F17057" s="36">
        <v>4.0373311285806499E-2</v>
      </c>
    </row>
    <row r="17058" spans="1:6" x14ac:dyDescent="0.4">
      <c r="A17058" s="9" t="s">
        <v>18286</v>
      </c>
      <c r="B17058" s="9" t="s">
        <v>11680</v>
      </c>
      <c r="C17058" s="9" t="s">
        <v>5</v>
      </c>
      <c r="D17058" s="14">
        <v>386783.15890412702</v>
      </c>
      <c r="E17058" s="14">
        <v>7032.42107098412</v>
      </c>
      <c r="F17058" s="36">
        <v>7.5898245109282697E-2</v>
      </c>
    </row>
    <row r="17059" spans="1:6" x14ac:dyDescent="0.4">
      <c r="A17059" s="9" t="s">
        <v>18286</v>
      </c>
      <c r="B17059" s="9" t="s">
        <v>6159</v>
      </c>
      <c r="C17059" s="9" t="s">
        <v>5</v>
      </c>
      <c r="D17059" s="14">
        <v>330279.07977864199</v>
      </c>
      <c r="E17059" s="14">
        <v>6116.2792551600396</v>
      </c>
      <c r="F17059" s="36">
        <v>6.2416616157950501E-2</v>
      </c>
    </row>
    <row r="17060" spans="1:6" x14ac:dyDescent="0.4">
      <c r="A17060" s="9" t="s">
        <v>18286</v>
      </c>
      <c r="B17060" s="9" t="s">
        <v>14517</v>
      </c>
      <c r="C17060" s="9" t="s">
        <v>5</v>
      </c>
      <c r="D17060" s="14">
        <v>819280</v>
      </c>
      <c r="E17060" s="14">
        <v>4180</v>
      </c>
      <c r="F17060" s="36">
        <v>5.7647852937569001E-2</v>
      </c>
    </row>
    <row r="17061" spans="1:6" x14ac:dyDescent="0.4">
      <c r="A17061" s="9" t="s">
        <v>18286</v>
      </c>
      <c r="B17061" s="9" t="s">
        <v>14518</v>
      </c>
      <c r="C17061" s="9" t="s">
        <v>5</v>
      </c>
      <c r="D17061" s="14">
        <v>881908.62094029796</v>
      </c>
      <c r="E17061" s="14">
        <v>4301.9932728795002</v>
      </c>
      <c r="F17061" s="36">
        <v>2.65672092037368E-2</v>
      </c>
    </row>
    <row r="17062" spans="1:6" x14ac:dyDescent="0.4">
      <c r="A17062" s="9" t="s">
        <v>18286</v>
      </c>
      <c r="B17062" s="9" t="s">
        <v>14519</v>
      </c>
      <c r="C17062" s="9" t="s">
        <v>5</v>
      </c>
      <c r="D17062" s="14">
        <v>1677338.34</v>
      </c>
      <c r="E17062" s="14">
        <v>4268.0364885496201</v>
      </c>
      <c r="F17062" s="36">
        <v>6.8972239965970003E-2</v>
      </c>
    </row>
    <row r="17063" spans="1:6" x14ac:dyDescent="0.4">
      <c r="A17063" s="9" t="s">
        <v>18286</v>
      </c>
      <c r="B17063" s="9" t="s">
        <v>14520</v>
      </c>
      <c r="C17063" s="9" t="s">
        <v>5</v>
      </c>
      <c r="D17063" s="14">
        <v>500952.59922947298</v>
      </c>
      <c r="E17063" s="14">
        <v>5273.1852550470803</v>
      </c>
      <c r="F17063" s="36">
        <v>6.7377083589241299E-2</v>
      </c>
    </row>
    <row r="17064" spans="1:6" x14ac:dyDescent="0.4">
      <c r="A17064" s="9" t="s">
        <v>18286</v>
      </c>
      <c r="B17064" s="9" t="s">
        <v>14521</v>
      </c>
      <c r="C17064" s="9" t="s">
        <v>5</v>
      </c>
      <c r="D17064" s="14">
        <v>478234.64200167201</v>
      </c>
      <c r="E17064" s="14">
        <v>5560.8679302520004</v>
      </c>
      <c r="F17064" s="36">
        <v>0.108938640823544</v>
      </c>
    </row>
    <row r="17065" spans="1:6" x14ac:dyDescent="0.4">
      <c r="A17065" s="9" t="s">
        <v>18286</v>
      </c>
      <c r="B17065" s="9" t="s">
        <v>14522</v>
      </c>
      <c r="C17065" s="9" t="s">
        <v>5</v>
      </c>
      <c r="D17065" s="14">
        <v>914489.96923262603</v>
      </c>
      <c r="E17065" s="14">
        <v>4354.7141392029798</v>
      </c>
      <c r="F17065" s="36">
        <v>1.9999999999999799E-2</v>
      </c>
    </row>
    <row r="17066" spans="1:6" x14ac:dyDescent="0.4">
      <c r="A17066" s="9" t="s">
        <v>18286</v>
      </c>
      <c r="B17066" s="9" t="s">
        <v>14523</v>
      </c>
      <c r="C17066" s="9" t="s">
        <v>5</v>
      </c>
      <c r="D17066" s="14">
        <v>443765.58410479297</v>
      </c>
      <c r="E17066" s="14">
        <v>5996.83221763234</v>
      </c>
      <c r="F17066" s="36">
        <v>0.104639405261906</v>
      </c>
    </row>
    <row r="17067" spans="1:6" x14ac:dyDescent="0.4">
      <c r="A17067" s="9" t="s">
        <v>18287</v>
      </c>
      <c r="B17067" s="9" t="s">
        <v>14526</v>
      </c>
      <c r="C17067" s="9" t="s">
        <v>5</v>
      </c>
      <c r="D17067" s="14">
        <v>1097771.22191491</v>
      </c>
      <c r="E17067" s="14">
        <v>4321.9339445468904</v>
      </c>
      <c r="F17067" s="36">
        <v>0.02</v>
      </c>
    </row>
    <row r="17068" spans="1:6" x14ac:dyDescent="0.4">
      <c r="A17068" s="9" t="s">
        <v>18287</v>
      </c>
      <c r="B17068" s="9" t="s">
        <v>14527</v>
      </c>
      <c r="C17068" s="9" t="s">
        <v>5</v>
      </c>
      <c r="D17068" s="14">
        <v>1427066</v>
      </c>
      <c r="E17068" s="14">
        <v>4247.2202380952403</v>
      </c>
      <c r="F17068" s="36">
        <v>3.02334518534213E-2</v>
      </c>
    </row>
    <row r="17069" spans="1:6" x14ac:dyDescent="0.4">
      <c r="A17069" s="9" t="s">
        <v>18287</v>
      </c>
      <c r="B17069" s="9" t="s">
        <v>14529</v>
      </c>
      <c r="C17069" s="9" t="s">
        <v>5</v>
      </c>
      <c r="D17069" s="14">
        <v>888857.58571301703</v>
      </c>
      <c r="E17069" s="14">
        <v>4778.8042242635302</v>
      </c>
      <c r="F17069" s="36">
        <v>0.02</v>
      </c>
    </row>
    <row r="17070" spans="1:6" x14ac:dyDescent="0.4">
      <c r="A17070" s="9" t="s">
        <v>18287</v>
      </c>
      <c r="B17070" s="9" t="s">
        <v>14530</v>
      </c>
      <c r="C17070" s="9" t="s">
        <v>5</v>
      </c>
      <c r="D17070" s="14">
        <v>1106750.7649952399</v>
      </c>
      <c r="E17070" s="14">
        <v>5007.9220135531205</v>
      </c>
      <c r="F17070" s="36">
        <v>2.8604648605120998E-2</v>
      </c>
    </row>
    <row r="17071" spans="1:6" x14ac:dyDescent="0.4">
      <c r="A17071" s="9" t="s">
        <v>18287</v>
      </c>
      <c r="B17071" s="9" t="s">
        <v>14531</v>
      </c>
      <c r="C17071" s="9" t="s">
        <v>5</v>
      </c>
      <c r="D17071" s="14">
        <v>1606978.8460286199</v>
      </c>
      <c r="E17071" s="14">
        <v>4869.6328667533999</v>
      </c>
      <c r="F17071" s="36">
        <v>2.88374388093822E-2</v>
      </c>
    </row>
    <row r="17072" spans="1:6" x14ac:dyDescent="0.4">
      <c r="A17072" s="9" t="s">
        <v>18287</v>
      </c>
      <c r="B17072" s="9" t="s">
        <v>15724</v>
      </c>
      <c r="C17072" s="9" t="s">
        <v>5</v>
      </c>
      <c r="D17072" s="14">
        <v>921759.07168199995</v>
      </c>
      <c r="E17072" s="14">
        <v>4929.19289669519</v>
      </c>
      <c r="F17072" s="36">
        <v>0.02</v>
      </c>
    </row>
    <row r="17073" spans="1:6" x14ac:dyDescent="0.4">
      <c r="A17073" s="9" t="s">
        <v>18287</v>
      </c>
      <c r="B17073" s="9" t="s">
        <v>14532</v>
      </c>
      <c r="C17073" s="9" t="s">
        <v>5</v>
      </c>
      <c r="D17073" s="14">
        <v>1086800</v>
      </c>
      <c r="E17073" s="14">
        <v>4180</v>
      </c>
      <c r="F17073" s="36">
        <v>5.3027905663559E-2</v>
      </c>
    </row>
    <row r="17074" spans="1:6" x14ac:dyDescent="0.4">
      <c r="A17074" s="9" t="s">
        <v>18287</v>
      </c>
      <c r="B17074" s="9" t="s">
        <v>14533</v>
      </c>
      <c r="C17074" s="9" t="s">
        <v>5</v>
      </c>
      <c r="D17074" s="14">
        <v>1471573</v>
      </c>
      <c r="E17074" s="14">
        <v>4240.8443804034596</v>
      </c>
      <c r="F17074" s="36">
        <v>6.7183757116163506E-2</v>
      </c>
    </row>
    <row r="17075" spans="1:6" x14ac:dyDescent="0.4">
      <c r="A17075" s="9" t="s">
        <v>18287</v>
      </c>
      <c r="B17075" s="9" t="s">
        <v>5285</v>
      </c>
      <c r="C17075" s="9" t="s">
        <v>5</v>
      </c>
      <c r="D17075" s="14">
        <v>950682.39720166905</v>
      </c>
      <c r="E17075" s="14">
        <v>5083.8630866399399</v>
      </c>
      <c r="F17075" s="36">
        <v>0.02</v>
      </c>
    </row>
    <row r="17076" spans="1:6" x14ac:dyDescent="0.4">
      <c r="A17076" s="9" t="s">
        <v>18287</v>
      </c>
      <c r="B17076" s="9" t="s">
        <v>11505</v>
      </c>
      <c r="C17076" s="9" t="s">
        <v>5</v>
      </c>
      <c r="D17076" s="14">
        <v>1271636.4037907601</v>
      </c>
      <c r="E17076" s="14">
        <v>5127.5661443175704</v>
      </c>
      <c r="F17076" s="36">
        <v>2.69064079066519E-2</v>
      </c>
    </row>
    <row r="17077" spans="1:6" x14ac:dyDescent="0.4">
      <c r="A17077" s="9" t="s">
        <v>18287</v>
      </c>
      <c r="B17077" s="9" t="s">
        <v>17291</v>
      </c>
      <c r="C17077" s="9" t="s">
        <v>5</v>
      </c>
      <c r="D17077" s="14">
        <v>1682305.69423575</v>
      </c>
      <c r="E17077" s="14">
        <v>4862.1551856524602</v>
      </c>
      <c r="F17077" s="36">
        <v>0.02</v>
      </c>
    </row>
    <row r="17078" spans="1:6" x14ac:dyDescent="0.4">
      <c r="A17078" s="9" t="s">
        <v>18287</v>
      </c>
      <c r="B17078" s="9" t="s">
        <v>14534</v>
      </c>
      <c r="C17078" s="9" t="s">
        <v>5</v>
      </c>
      <c r="D17078" s="14">
        <v>1391940</v>
      </c>
      <c r="E17078" s="14">
        <v>4180</v>
      </c>
      <c r="F17078" s="36">
        <v>6.61872625877378E-2</v>
      </c>
    </row>
    <row r="17079" spans="1:6" x14ac:dyDescent="0.4">
      <c r="A17079" s="9" t="s">
        <v>18287</v>
      </c>
      <c r="B17079" s="9" t="s">
        <v>14535</v>
      </c>
      <c r="C17079" s="9" t="s">
        <v>5</v>
      </c>
      <c r="D17079" s="14">
        <v>1960420</v>
      </c>
      <c r="E17079" s="14">
        <v>4180</v>
      </c>
      <c r="F17079" s="36">
        <v>6.7449444215600396E-2</v>
      </c>
    </row>
    <row r="17080" spans="1:6" x14ac:dyDescent="0.4">
      <c r="A17080" s="9" t="s">
        <v>18287</v>
      </c>
      <c r="B17080" s="9" t="s">
        <v>14536</v>
      </c>
      <c r="C17080" s="9" t="s">
        <v>5</v>
      </c>
      <c r="D17080" s="14">
        <v>1295347.12545521</v>
      </c>
      <c r="E17080" s="14">
        <v>5244.32034597252</v>
      </c>
      <c r="F17080" s="36">
        <v>2.7386600248013902E-2</v>
      </c>
    </row>
    <row r="17081" spans="1:6" x14ac:dyDescent="0.4">
      <c r="A17081" s="9" t="s">
        <v>18287</v>
      </c>
      <c r="B17081" s="9" t="s">
        <v>14546</v>
      </c>
      <c r="C17081" s="9" t="s">
        <v>36</v>
      </c>
      <c r="D17081" s="14">
        <v>4851838.5266490299</v>
      </c>
      <c r="E17081" s="14">
        <v>5544.9583161703204</v>
      </c>
      <c r="F17081" s="36">
        <v>2.8660260574828698E-2</v>
      </c>
    </row>
    <row r="17082" spans="1:6" x14ac:dyDescent="0.4">
      <c r="A17082" s="9" t="s">
        <v>18287</v>
      </c>
      <c r="B17082" s="9" t="s">
        <v>14537</v>
      </c>
      <c r="C17082" s="9" t="s">
        <v>5</v>
      </c>
      <c r="D17082" s="14">
        <v>878037.41409106005</v>
      </c>
      <c r="E17082" s="14">
        <v>5046.19203500609</v>
      </c>
      <c r="F17082" s="36">
        <v>3.8477341609163301E-2</v>
      </c>
    </row>
    <row r="17083" spans="1:6" x14ac:dyDescent="0.4">
      <c r="A17083" s="9" t="s">
        <v>18287</v>
      </c>
      <c r="B17083" s="9" t="s">
        <v>14538</v>
      </c>
      <c r="C17083" s="9" t="s">
        <v>5</v>
      </c>
      <c r="D17083" s="14">
        <v>1304160</v>
      </c>
      <c r="E17083" s="14">
        <v>4180</v>
      </c>
      <c r="F17083" s="36">
        <v>2.64533516835763E-2</v>
      </c>
    </row>
    <row r="17084" spans="1:6" x14ac:dyDescent="0.4">
      <c r="A17084" s="9" t="s">
        <v>18287</v>
      </c>
      <c r="B17084" s="9" t="s">
        <v>14539</v>
      </c>
      <c r="C17084" s="9" t="s">
        <v>5</v>
      </c>
      <c r="D17084" s="14">
        <v>1739957.7909595</v>
      </c>
      <c r="E17084" s="14">
        <v>4767.0076464643898</v>
      </c>
      <c r="F17084" s="36">
        <v>3.4715839155560597E-2</v>
      </c>
    </row>
    <row r="17085" spans="1:6" x14ac:dyDescent="0.4">
      <c r="A17085" s="9" t="s">
        <v>18287</v>
      </c>
      <c r="B17085" s="9" t="s">
        <v>14540</v>
      </c>
      <c r="C17085" s="9" t="s">
        <v>5</v>
      </c>
      <c r="D17085" s="14">
        <v>774834.76143672504</v>
      </c>
      <c r="E17085" s="14">
        <v>5031.3945547839303</v>
      </c>
      <c r="F17085" s="36">
        <v>0.02</v>
      </c>
    </row>
    <row r="17086" spans="1:6" x14ac:dyDescent="0.4">
      <c r="A17086" s="9" t="s">
        <v>18287</v>
      </c>
      <c r="B17086" s="9" t="s">
        <v>14541</v>
      </c>
      <c r="C17086" s="9" t="s">
        <v>5</v>
      </c>
      <c r="D17086" s="14">
        <v>1029738.68665271</v>
      </c>
      <c r="E17086" s="14">
        <v>4745.3395698281402</v>
      </c>
      <c r="F17086" s="36">
        <v>2.9585109945100298E-2</v>
      </c>
    </row>
    <row r="17087" spans="1:6" x14ac:dyDescent="0.4">
      <c r="A17087" s="9" t="s">
        <v>18287</v>
      </c>
      <c r="B17087" s="9" t="s">
        <v>14542</v>
      </c>
      <c r="C17087" s="9" t="s">
        <v>5</v>
      </c>
      <c r="D17087" s="14">
        <v>797173.50417523796</v>
      </c>
      <c r="E17087" s="14">
        <v>4503.80510833468</v>
      </c>
      <c r="F17087" s="36">
        <v>0.02</v>
      </c>
    </row>
    <row r="17088" spans="1:6" x14ac:dyDescent="0.4">
      <c r="A17088" s="9" t="s">
        <v>18287</v>
      </c>
      <c r="B17088" s="9" t="s">
        <v>14547</v>
      </c>
      <c r="C17088" s="9" t="s">
        <v>36</v>
      </c>
      <c r="D17088" s="14">
        <v>6614809.4653507499</v>
      </c>
      <c r="E17088" s="14">
        <v>5777.1261706120104</v>
      </c>
      <c r="F17088" s="36">
        <v>2.8220655820067501E-2</v>
      </c>
    </row>
    <row r="17089" spans="1:6" x14ac:dyDescent="0.4">
      <c r="A17089" s="9" t="s">
        <v>18287</v>
      </c>
      <c r="B17089" s="9" t="s">
        <v>14543</v>
      </c>
      <c r="C17089" s="9" t="s">
        <v>5</v>
      </c>
      <c r="D17089" s="14">
        <v>1704569.15047956</v>
      </c>
      <c r="E17089" s="14">
        <v>5377.1897491468599</v>
      </c>
      <c r="F17089" s="36">
        <v>3.78415953362463E-2</v>
      </c>
    </row>
    <row r="17090" spans="1:6" x14ac:dyDescent="0.4">
      <c r="A17090" s="9" t="s">
        <v>18287</v>
      </c>
      <c r="B17090" s="9" t="s">
        <v>14548</v>
      </c>
      <c r="C17090" s="9" t="s">
        <v>36</v>
      </c>
      <c r="D17090" s="14">
        <v>4078297.1801672401</v>
      </c>
      <c r="E17090" s="14">
        <v>5640.7983128177602</v>
      </c>
      <c r="F17090" s="36">
        <v>3.7371317608285E-2</v>
      </c>
    </row>
    <row r="17091" spans="1:6" x14ac:dyDescent="0.4">
      <c r="A17091" s="9" t="s">
        <v>18287</v>
      </c>
      <c r="B17091" s="9" t="s">
        <v>14549</v>
      </c>
      <c r="C17091" s="9" t="s">
        <v>36</v>
      </c>
      <c r="D17091" s="14">
        <v>6106944.2342515802</v>
      </c>
      <c r="E17091" s="14">
        <v>5467.27326253499</v>
      </c>
      <c r="F17091" s="36">
        <v>0.02</v>
      </c>
    </row>
    <row r="17092" spans="1:6" x14ac:dyDescent="0.4">
      <c r="A17092" s="9" t="s">
        <v>18287</v>
      </c>
      <c r="B17092" s="9" t="s">
        <v>9833</v>
      </c>
      <c r="C17092" s="9" t="s">
        <v>5</v>
      </c>
      <c r="D17092" s="14">
        <v>1281965.6000000001</v>
      </c>
      <c r="E17092" s="14">
        <v>4203.1659016393396</v>
      </c>
      <c r="F17092" s="36">
        <v>6.9381213851676102E-2</v>
      </c>
    </row>
    <row r="17093" spans="1:6" x14ac:dyDescent="0.4">
      <c r="A17093" s="9" t="s">
        <v>18287</v>
      </c>
      <c r="B17093" s="9" t="s">
        <v>14544</v>
      </c>
      <c r="C17093" s="9" t="s">
        <v>5</v>
      </c>
      <c r="D17093" s="14">
        <v>1023740.35520518</v>
      </c>
      <c r="E17093" s="14">
        <v>4828.9639396470602</v>
      </c>
      <c r="F17093" s="36">
        <v>0.02</v>
      </c>
    </row>
    <row r="17094" spans="1:6" x14ac:dyDescent="0.4">
      <c r="A17094" s="9" t="s">
        <v>18287</v>
      </c>
      <c r="B17094" s="9" t="s">
        <v>14545</v>
      </c>
      <c r="C17094" s="9" t="s">
        <v>5</v>
      </c>
      <c r="D17094" s="14">
        <v>1769796.8</v>
      </c>
      <c r="E17094" s="14">
        <v>4193.8312796208502</v>
      </c>
      <c r="F17094" s="36">
        <v>6.8512267120069997E-2</v>
      </c>
    </row>
    <row r="17095" spans="1:6" x14ac:dyDescent="0.4">
      <c r="A17095" s="9" t="s">
        <v>18287</v>
      </c>
      <c r="B17095" s="9" t="s">
        <v>14228</v>
      </c>
      <c r="C17095" s="9" t="s">
        <v>5</v>
      </c>
      <c r="D17095" s="14">
        <v>579993.82602398004</v>
      </c>
      <c r="E17095" s="14">
        <v>4957.2121882391502</v>
      </c>
      <c r="F17095" s="36">
        <v>1.9999999999999799E-2</v>
      </c>
    </row>
    <row r="17096" spans="1:6" x14ac:dyDescent="0.4">
      <c r="A17096" s="9" t="s">
        <v>18287</v>
      </c>
      <c r="B17096" s="9" t="s">
        <v>1476</v>
      </c>
      <c r="C17096" s="9" t="s">
        <v>5</v>
      </c>
      <c r="D17096" s="14">
        <v>923025.67504987202</v>
      </c>
      <c r="E17096" s="14">
        <v>4333.4538734735797</v>
      </c>
      <c r="F17096" s="36">
        <v>0.02</v>
      </c>
    </row>
    <row r="17097" spans="1:6" x14ac:dyDescent="0.4">
      <c r="A17097" s="9" t="s">
        <v>18287</v>
      </c>
      <c r="B17097" s="9" t="s">
        <v>14550</v>
      </c>
      <c r="C17097" s="9" t="s">
        <v>36</v>
      </c>
      <c r="D17097" s="14">
        <v>3673473.7825163398</v>
      </c>
      <c r="E17097" s="14">
        <v>6333.5754870971296</v>
      </c>
      <c r="F17097" s="36">
        <v>4.53138830046294E-2</v>
      </c>
    </row>
    <row r="17098" spans="1:6" x14ac:dyDescent="0.4">
      <c r="A17098" s="9" t="s">
        <v>18287</v>
      </c>
      <c r="B17098" s="9" t="s">
        <v>17290</v>
      </c>
      <c r="C17098" s="9" t="s">
        <v>5</v>
      </c>
      <c r="D17098" s="14">
        <v>1579163.0113225</v>
      </c>
      <c r="E17098" s="14">
        <v>5110.5599071925399</v>
      </c>
      <c r="F17098" s="36">
        <v>2.9950614677481301E-2</v>
      </c>
    </row>
    <row r="17099" spans="1:6" x14ac:dyDescent="0.4">
      <c r="A17099" s="9" t="s">
        <v>18287</v>
      </c>
      <c r="B17099" s="9" t="s">
        <v>7246</v>
      </c>
      <c r="C17099" s="9" t="s">
        <v>36</v>
      </c>
      <c r="D17099" s="14">
        <v>5094611.0901317</v>
      </c>
      <c r="E17099" s="14">
        <v>5592.3283096945097</v>
      </c>
      <c r="F17099" s="36">
        <v>3.5762210004780998E-2</v>
      </c>
    </row>
    <row r="17100" spans="1:6" x14ac:dyDescent="0.4">
      <c r="A17100" s="9" t="s">
        <v>18288</v>
      </c>
      <c r="B17100" s="9" t="s">
        <v>14551</v>
      </c>
      <c r="C17100" s="9" t="s">
        <v>5</v>
      </c>
      <c r="D17100" s="14">
        <v>1313837.4782038699</v>
      </c>
      <c r="E17100" s="14">
        <v>6026.7774229535498</v>
      </c>
      <c r="F17100" s="36">
        <v>1.9999999999999799E-2</v>
      </c>
    </row>
    <row r="17101" spans="1:6" x14ac:dyDescent="0.4">
      <c r="A17101" s="9" t="s">
        <v>18288</v>
      </c>
      <c r="B17101" s="9" t="s">
        <v>14576</v>
      </c>
      <c r="C17101" s="9" t="s">
        <v>36</v>
      </c>
      <c r="D17101" s="14">
        <v>5952663.1458819099</v>
      </c>
      <c r="E17101" s="14">
        <v>5876.2716148883601</v>
      </c>
      <c r="F17101" s="36">
        <v>2.49900485314851E-2</v>
      </c>
    </row>
    <row r="17102" spans="1:6" x14ac:dyDescent="0.4">
      <c r="A17102" s="9" t="s">
        <v>18288</v>
      </c>
      <c r="B17102" s="9" t="s">
        <v>14552</v>
      </c>
      <c r="C17102" s="9" t="s">
        <v>5</v>
      </c>
      <c r="D17102" s="14">
        <v>812186.72426196898</v>
      </c>
      <c r="E17102" s="14">
        <v>4777.5689662468703</v>
      </c>
      <c r="F17102" s="36">
        <v>2.9545441529309002E-2</v>
      </c>
    </row>
    <row r="17103" spans="1:6" x14ac:dyDescent="0.4">
      <c r="A17103" s="9" t="s">
        <v>18288</v>
      </c>
      <c r="B17103" s="9" t="s">
        <v>14553</v>
      </c>
      <c r="C17103" s="9" t="s">
        <v>5</v>
      </c>
      <c r="D17103" s="14">
        <v>1428520.5386731899</v>
      </c>
      <c r="E17103" s="14">
        <v>4277.0076008179303</v>
      </c>
      <c r="F17103" s="36">
        <v>0.02</v>
      </c>
    </row>
    <row r="17104" spans="1:6" x14ac:dyDescent="0.4">
      <c r="A17104" s="9" t="s">
        <v>18288</v>
      </c>
      <c r="B17104" s="9" t="s">
        <v>14577</v>
      </c>
      <c r="C17104" s="9" t="s">
        <v>36</v>
      </c>
      <c r="D17104" s="14">
        <v>8641583.5275507905</v>
      </c>
      <c r="E17104" s="14">
        <v>5578.8144141709399</v>
      </c>
      <c r="F17104" s="36">
        <v>2.9672225587716601E-2</v>
      </c>
    </row>
    <row r="17105" spans="1:6" x14ac:dyDescent="0.4">
      <c r="A17105" s="9" t="s">
        <v>18288</v>
      </c>
      <c r="B17105" s="9" t="s">
        <v>14554</v>
      </c>
      <c r="C17105" s="9" t="s">
        <v>5</v>
      </c>
      <c r="D17105" s="14">
        <v>1943700</v>
      </c>
      <c r="E17105" s="14">
        <v>4180</v>
      </c>
      <c r="F17105" s="36">
        <v>6.7182136303225004E-2</v>
      </c>
    </row>
    <row r="17106" spans="1:6" x14ac:dyDescent="0.4">
      <c r="A17106" s="9" t="s">
        <v>18288</v>
      </c>
      <c r="B17106" s="9" t="s">
        <v>14555</v>
      </c>
      <c r="C17106" s="9" t="s">
        <v>5</v>
      </c>
      <c r="D17106" s="14">
        <v>1093972.4507082</v>
      </c>
      <c r="E17106" s="14">
        <v>5284.8910662231901</v>
      </c>
      <c r="F17106" s="36">
        <v>0.02</v>
      </c>
    </row>
    <row r="17107" spans="1:6" x14ac:dyDescent="0.4">
      <c r="A17107" s="9" t="s">
        <v>18288</v>
      </c>
      <c r="B17107" s="9" t="s">
        <v>14556</v>
      </c>
      <c r="C17107" s="9" t="s">
        <v>5</v>
      </c>
      <c r="D17107" s="14">
        <v>752192.19990165904</v>
      </c>
      <c r="E17107" s="14">
        <v>4298.24114229519</v>
      </c>
      <c r="F17107" s="36">
        <v>0.02</v>
      </c>
    </row>
    <row r="17108" spans="1:6" x14ac:dyDescent="0.4">
      <c r="A17108" s="9" t="s">
        <v>18288</v>
      </c>
      <c r="B17108" s="9" t="s">
        <v>14557</v>
      </c>
      <c r="C17108" s="9" t="s">
        <v>5</v>
      </c>
      <c r="D17108" s="14">
        <v>1018319.39263516</v>
      </c>
      <c r="E17108" s="14">
        <v>4225.3916706852997</v>
      </c>
      <c r="F17108" s="36">
        <v>3.1038973943109598E-2</v>
      </c>
    </row>
    <row r="17109" spans="1:6" x14ac:dyDescent="0.4">
      <c r="A17109" s="9" t="s">
        <v>18288</v>
      </c>
      <c r="B17109" s="9" t="s">
        <v>14558</v>
      </c>
      <c r="C17109" s="9" t="s">
        <v>5</v>
      </c>
      <c r="D17109" s="14">
        <v>659512.50943099498</v>
      </c>
      <c r="E17109" s="14">
        <v>4486.4796559931701</v>
      </c>
      <c r="F17109" s="36">
        <v>2.5540704897562699E-2</v>
      </c>
    </row>
    <row r="17110" spans="1:6" x14ac:dyDescent="0.4">
      <c r="A17110" s="9" t="s">
        <v>18288</v>
      </c>
      <c r="B17110" s="9" t="s">
        <v>14559</v>
      </c>
      <c r="C17110" s="9" t="s">
        <v>5</v>
      </c>
      <c r="D17110" s="14">
        <v>1462553.93934989</v>
      </c>
      <c r="E17110" s="14">
        <v>4276.4735068710397</v>
      </c>
      <c r="F17110" s="36">
        <v>4.8460679442149802E-2</v>
      </c>
    </row>
    <row r="17111" spans="1:6" x14ac:dyDescent="0.4">
      <c r="A17111" s="9" t="s">
        <v>18288</v>
      </c>
      <c r="B17111" s="9" t="s">
        <v>14578</v>
      </c>
      <c r="C17111" s="9" t="s">
        <v>36</v>
      </c>
      <c r="D17111" s="14">
        <v>3316741.9891854199</v>
      </c>
      <c r="E17111" s="14">
        <v>5464.1548421506104</v>
      </c>
      <c r="F17111" s="36">
        <v>3.61678647048886E-2</v>
      </c>
    </row>
    <row r="17112" spans="1:6" x14ac:dyDescent="0.4">
      <c r="A17112" s="9" t="s">
        <v>18288</v>
      </c>
      <c r="B17112" s="9" t="s">
        <v>14560</v>
      </c>
      <c r="C17112" s="9" t="s">
        <v>5</v>
      </c>
      <c r="D17112" s="14">
        <v>1396120</v>
      </c>
      <c r="E17112" s="14">
        <v>4180</v>
      </c>
      <c r="F17112" s="36">
        <v>6.3673485944453906E-2</v>
      </c>
    </row>
    <row r="17113" spans="1:6" x14ac:dyDescent="0.4">
      <c r="A17113" s="9" t="s">
        <v>18288</v>
      </c>
      <c r="B17113" s="9" t="s">
        <v>14561</v>
      </c>
      <c r="C17113" s="9" t="s">
        <v>5</v>
      </c>
      <c r="D17113" s="14">
        <v>775615.87386261998</v>
      </c>
      <c r="E17113" s="14">
        <v>4285.1705738266301</v>
      </c>
      <c r="F17113" s="36">
        <v>2.2988163680658098E-2</v>
      </c>
    </row>
    <row r="17114" spans="1:6" x14ac:dyDescent="0.4">
      <c r="A17114" s="9" t="s">
        <v>18288</v>
      </c>
      <c r="B17114" s="9" t="s">
        <v>14562</v>
      </c>
      <c r="C17114" s="9" t="s">
        <v>5</v>
      </c>
      <c r="D17114" s="14">
        <v>1743060</v>
      </c>
      <c r="E17114" s="14">
        <v>4180</v>
      </c>
      <c r="F17114" s="36">
        <v>6.7354050206550206E-2</v>
      </c>
    </row>
    <row r="17115" spans="1:6" x14ac:dyDescent="0.4">
      <c r="A17115" s="9" t="s">
        <v>18288</v>
      </c>
      <c r="B17115" s="9" t="s">
        <v>269</v>
      </c>
      <c r="C17115" s="9" t="s">
        <v>5</v>
      </c>
      <c r="D17115" s="14">
        <v>1743060</v>
      </c>
      <c r="E17115" s="14">
        <v>4180</v>
      </c>
      <c r="F17115" s="36">
        <v>6.7354050206550206E-2</v>
      </c>
    </row>
    <row r="17116" spans="1:6" x14ac:dyDescent="0.4">
      <c r="A17116" s="9" t="s">
        <v>18288</v>
      </c>
      <c r="B17116" s="9" t="s">
        <v>14579</v>
      </c>
      <c r="C17116" s="9" t="s">
        <v>36</v>
      </c>
      <c r="D17116" s="14">
        <v>4030645.9260735498</v>
      </c>
      <c r="E17116" s="14">
        <v>5971.3272978867499</v>
      </c>
      <c r="F17116" s="36">
        <v>2.8086966370623599E-2</v>
      </c>
    </row>
    <row r="17117" spans="1:6" x14ac:dyDescent="0.4">
      <c r="A17117" s="9" t="s">
        <v>18288</v>
      </c>
      <c r="B17117" s="9" t="s">
        <v>3305</v>
      </c>
      <c r="C17117" s="9" t="s">
        <v>5</v>
      </c>
      <c r="D17117" s="14">
        <v>1613826.1953424001</v>
      </c>
      <c r="E17117" s="14">
        <v>4224.6759040376901</v>
      </c>
      <c r="F17117" s="36">
        <v>0.02</v>
      </c>
    </row>
    <row r="17118" spans="1:6" x14ac:dyDescent="0.4">
      <c r="A17118" s="9" t="s">
        <v>18288</v>
      </c>
      <c r="B17118" s="9" t="s">
        <v>14563</v>
      </c>
      <c r="C17118" s="9" t="s">
        <v>5</v>
      </c>
      <c r="D17118" s="14">
        <v>705701.760045968</v>
      </c>
      <c r="E17118" s="14">
        <v>4225.7590421914201</v>
      </c>
      <c r="F17118" s="36">
        <v>2.2080340346932299E-2</v>
      </c>
    </row>
    <row r="17119" spans="1:6" x14ac:dyDescent="0.4">
      <c r="A17119" s="9" t="s">
        <v>18288</v>
      </c>
      <c r="B17119" s="9" t="s">
        <v>14564</v>
      </c>
      <c r="C17119" s="9" t="s">
        <v>5</v>
      </c>
      <c r="D17119" s="14">
        <v>454336.91241083603</v>
      </c>
      <c r="E17119" s="14">
        <v>6399.1114424061398</v>
      </c>
      <c r="F17119" s="36">
        <v>0.02</v>
      </c>
    </row>
    <row r="17120" spans="1:6" x14ac:dyDescent="0.4">
      <c r="A17120" s="9" t="s">
        <v>18288</v>
      </c>
      <c r="B17120" s="9" t="s">
        <v>14565</v>
      </c>
      <c r="C17120" s="9" t="s">
        <v>5</v>
      </c>
      <c r="D17120" s="14">
        <v>887214.31028127403</v>
      </c>
      <c r="E17120" s="14">
        <v>4306.8655838896802</v>
      </c>
      <c r="F17120" s="36">
        <v>0.02</v>
      </c>
    </row>
    <row r="17121" spans="1:6" x14ac:dyDescent="0.4">
      <c r="A17121" s="9" t="s">
        <v>18288</v>
      </c>
      <c r="B17121" s="9" t="s">
        <v>14566</v>
      </c>
      <c r="C17121" s="9" t="s">
        <v>5</v>
      </c>
      <c r="D17121" s="14">
        <v>429897.47915606701</v>
      </c>
      <c r="E17121" s="14">
        <v>6513.5981690313201</v>
      </c>
      <c r="F17121" s="36">
        <v>0.02</v>
      </c>
    </row>
    <row r="17122" spans="1:6" x14ac:dyDescent="0.4">
      <c r="A17122" s="9" t="s">
        <v>18288</v>
      </c>
      <c r="B17122" s="9" t="s">
        <v>14567</v>
      </c>
      <c r="C17122" s="9" t="s">
        <v>5</v>
      </c>
      <c r="D17122" s="14">
        <v>788361.86750846403</v>
      </c>
      <c r="E17122" s="14">
        <v>4404.2562430640501</v>
      </c>
      <c r="F17122" s="36">
        <v>3.7712568530246397E-2</v>
      </c>
    </row>
    <row r="17123" spans="1:6" x14ac:dyDescent="0.4">
      <c r="A17123" s="9" t="s">
        <v>18288</v>
      </c>
      <c r="B17123" s="9" t="s">
        <v>14568</v>
      </c>
      <c r="C17123" s="9" t="s">
        <v>5</v>
      </c>
      <c r="D17123" s="14">
        <v>2599960</v>
      </c>
      <c r="E17123" s="14">
        <v>4180</v>
      </c>
      <c r="F17123" s="36">
        <v>6.5501758721470293E-2</v>
      </c>
    </row>
    <row r="17124" spans="1:6" x14ac:dyDescent="0.4">
      <c r="A17124" s="9" t="s">
        <v>18288</v>
      </c>
      <c r="B17124" s="9" t="s">
        <v>18956</v>
      </c>
      <c r="C17124" s="9" t="s">
        <v>5</v>
      </c>
      <c r="D17124" s="14">
        <v>707833.18593437294</v>
      </c>
      <c r="E17124" s="14">
        <v>4508.4916301552403</v>
      </c>
      <c r="F17124" s="36">
        <v>3.25394773887107E-2</v>
      </c>
    </row>
    <row r="17125" spans="1:6" x14ac:dyDescent="0.4">
      <c r="A17125" s="9" t="s">
        <v>18288</v>
      </c>
      <c r="B17125" s="9" t="s">
        <v>14569</v>
      </c>
      <c r="C17125" s="9" t="s">
        <v>5</v>
      </c>
      <c r="D17125" s="14">
        <v>982902.83865409298</v>
      </c>
      <c r="E17125" s="14">
        <v>4914.5141932704701</v>
      </c>
      <c r="F17125" s="36">
        <v>0.02</v>
      </c>
    </row>
    <row r="17126" spans="1:6" x14ac:dyDescent="0.4">
      <c r="A17126" s="9" t="s">
        <v>18288</v>
      </c>
      <c r="B17126" s="9" t="s">
        <v>17834</v>
      </c>
      <c r="C17126" s="9" t="s">
        <v>5</v>
      </c>
      <c r="D17126" s="14">
        <v>2675317.8319693101</v>
      </c>
      <c r="E17126" s="14">
        <v>4385.76693765461</v>
      </c>
      <c r="F17126" s="36">
        <v>0.02</v>
      </c>
    </row>
    <row r="17127" spans="1:6" x14ac:dyDescent="0.4">
      <c r="A17127" s="9" t="s">
        <v>18288</v>
      </c>
      <c r="B17127" s="9" t="s">
        <v>1275</v>
      </c>
      <c r="C17127" s="9" t="s">
        <v>5</v>
      </c>
      <c r="D17127" s="14">
        <v>1809940</v>
      </c>
      <c r="E17127" s="14">
        <v>4180</v>
      </c>
      <c r="F17127" s="36">
        <v>4.0231874932200803E-2</v>
      </c>
    </row>
    <row r="17128" spans="1:6" x14ac:dyDescent="0.4">
      <c r="A17128" s="9" t="s">
        <v>18288</v>
      </c>
      <c r="B17128" s="9" t="s">
        <v>14570</v>
      </c>
      <c r="C17128" s="9" t="s">
        <v>5</v>
      </c>
      <c r="D17128" s="14">
        <v>933453.13857149298</v>
      </c>
      <c r="E17128" s="14">
        <v>4553.4299442511801</v>
      </c>
      <c r="F17128" s="36">
        <v>2.7062860285525601E-2</v>
      </c>
    </row>
    <row r="17129" spans="1:6" x14ac:dyDescent="0.4">
      <c r="A17129" s="9" t="s">
        <v>18288</v>
      </c>
      <c r="B17129" s="9" t="s">
        <v>14571</v>
      </c>
      <c r="C17129" s="9" t="s">
        <v>5</v>
      </c>
      <c r="D17129" s="14">
        <v>489124.93978134298</v>
      </c>
      <c r="E17129" s="14">
        <v>5622.1257446131303</v>
      </c>
      <c r="F17129" s="36">
        <v>0.02</v>
      </c>
    </row>
    <row r="17130" spans="1:6" x14ac:dyDescent="0.4">
      <c r="A17130" s="9" t="s">
        <v>18288</v>
      </c>
      <c r="B17130" s="9" t="s">
        <v>2914</v>
      </c>
      <c r="C17130" s="9" t="s">
        <v>5</v>
      </c>
      <c r="D17130" s="14">
        <v>1738880</v>
      </c>
      <c r="E17130" s="14">
        <v>4180</v>
      </c>
      <c r="F17130" s="36">
        <v>2.1656617824764801E-2</v>
      </c>
    </row>
    <row r="17131" spans="1:6" x14ac:dyDescent="0.4">
      <c r="A17131" s="9" t="s">
        <v>18288</v>
      </c>
      <c r="B17131" s="9" t="s">
        <v>18957</v>
      </c>
      <c r="C17131" s="9" t="s">
        <v>36</v>
      </c>
      <c r="D17131" s="14">
        <v>7564755</v>
      </c>
      <c r="E17131" s="14">
        <v>5415</v>
      </c>
      <c r="F17131" s="36">
        <v>2.6281503244121901E-2</v>
      </c>
    </row>
    <row r="17132" spans="1:6" x14ac:dyDescent="0.4">
      <c r="A17132" s="9" t="s">
        <v>18288</v>
      </c>
      <c r="B17132" s="9" t="s">
        <v>14572</v>
      </c>
      <c r="C17132" s="9" t="s">
        <v>5</v>
      </c>
      <c r="D17132" s="14">
        <v>696535</v>
      </c>
      <c r="E17132" s="14">
        <v>4299.5987654320998</v>
      </c>
      <c r="F17132" s="36">
        <v>2.3933213420819398E-2</v>
      </c>
    </row>
    <row r="17133" spans="1:6" x14ac:dyDescent="0.4">
      <c r="A17133" s="9" t="s">
        <v>18288</v>
      </c>
      <c r="B17133" s="9" t="s">
        <v>14573</v>
      </c>
      <c r="C17133" s="9" t="s">
        <v>5</v>
      </c>
      <c r="D17133" s="14">
        <v>1177517.6039430399</v>
      </c>
      <c r="E17133" s="14">
        <v>4989.4813726399898</v>
      </c>
      <c r="F17133" s="36">
        <v>0.02</v>
      </c>
    </row>
    <row r="17134" spans="1:6" x14ac:dyDescent="0.4">
      <c r="A17134" s="9" t="s">
        <v>18288</v>
      </c>
      <c r="B17134" s="9" t="s">
        <v>14574</v>
      </c>
      <c r="C17134" s="9" t="s">
        <v>5</v>
      </c>
      <c r="D17134" s="14">
        <v>828291.19918233703</v>
      </c>
      <c r="E17134" s="14">
        <v>4733.0925667562096</v>
      </c>
      <c r="F17134" s="36">
        <v>0.02</v>
      </c>
    </row>
    <row r="17135" spans="1:6" x14ac:dyDescent="0.4">
      <c r="A17135" s="9" t="s">
        <v>18288</v>
      </c>
      <c r="B17135" s="9" t="s">
        <v>14575</v>
      </c>
      <c r="C17135" s="9" t="s">
        <v>5</v>
      </c>
      <c r="D17135" s="14">
        <v>487939.32829158002</v>
      </c>
      <c r="E17135" s="14">
        <v>4928.6800837533301</v>
      </c>
      <c r="F17135" s="36">
        <v>9.6307950975691697E-2</v>
      </c>
    </row>
    <row r="17136" spans="1:6" x14ac:dyDescent="0.4">
      <c r="A17136" s="9" t="s">
        <v>18289</v>
      </c>
      <c r="B17136" s="9" t="s">
        <v>14580</v>
      </c>
      <c r="C17136" s="9" t="s">
        <v>5</v>
      </c>
      <c r="D17136" s="14">
        <v>1838456.29138792</v>
      </c>
      <c r="E17136" s="14">
        <v>4419.3660850671204</v>
      </c>
      <c r="F17136" s="36">
        <v>2.2148517900396601E-2</v>
      </c>
    </row>
    <row r="17137" spans="1:6" x14ac:dyDescent="0.4">
      <c r="A17137" s="9" t="s">
        <v>18289</v>
      </c>
      <c r="B17137" s="9" t="s">
        <v>14581</v>
      </c>
      <c r="C17137" s="9" t="s">
        <v>5</v>
      </c>
      <c r="D17137" s="14">
        <v>4092292.1908055199</v>
      </c>
      <c r="E17137" s="14">
        <v>4312.2151641786304</v>
      </c>
      <c r="F17137" s="36">
        <v>0.02</v>
      </c>
    </row>
    <row r="17138" spans="1:6" x14ac:dyDescent="0.4">
      <c r="A17138" s="9" t="s">
        <v>18289</v>
      </c>
      <c r="B17138" s="9" t="s">
        <v>14582</v>
      </c>
      <c r="C17138" s="9" t="s">
        <v>5</v>
      </c>
      <c r="D17138" s="14">
        <v>1853304.8614578799</v>
      </c>
      <c r="E17138" s="14">
        <v>4498.3127705288398</v>
      </c>
      <c r="F17138" s="36">
        <v>0.02</v>
      </c>
    </row>
    <row r="17139" spans="1:6" x14ac:dyDescent="0.4">
      <c r="A17139" s="9" t="s">
        <v>18289</v>
      </c>
      <c r="B17139" s="9" t="s">
        <v>17132</v>
      </c>
      <c r="C17139" s="9" t="s">
        <v>5</v>
      </c>
      <c r="D17139" s="14">
        <v>1409267.2842359699</v>
      </c>
      <c r="E17139" s="14">
        <v>4488.1123701782499</v>
      </c>
      <c r="F17139" s="36">
        <v>0.02</v>
      </c>
    </row>
    <row r="17140" spans="1:6" x14ac:dyDescent="0.4">
      <c r="A17140" s="9" t="s">
        <v>18289</v>
      </c>
      <c r="B17140" s="9" t="s">
        <v>14583</v>
      </c>
      <c r="C17140" s="9" t="s">
        <v>5</v>
      </c>
      <c r="D17140" s="14">
        <v>2096035.5836074301</v>
      </c>
      <c r="E17140" s="14">
        <v>4385.0116811871003</v>
      </c>
      <c r="F17140" s="36">
        <v>0.02</v>
      </c>
    </row>
    <row r="17141" spans="1:6" x14ac:dyDescent="0.4">
      <c r="A17141" s="9" t="s">
        <v>18289</v>
      </c>
      <c r="B17141" s="9" t="s">
        <v>14584</v>
      </c>
      <c r="C17141" s="9" t="s">
        <v>5</v>
      </c>
      <c r="D17141" s="14">
        <v>1961208.84825554</v>
      </c>
      <c r="E17141" s="14">
        <v>4338.9576288839498</v>
      </c>
      <c r="F17141" s="36">
        <v>0.02</v>
      </c>
    </row>
    <row r="17142" spans="1:6" x14ac:dyDescent="0.4">
      <c r="A17142" s="9" t="s">
        <v>18289</v>
      </c>
      <c r="B17142" s="9" t="s">
        <v>14593</v>
      </c>
      <c r="C17142" s="9" t="s">
        <v>36</v>
      </c>
      <c r="D17142" s="14">
        <v>8845883.2880435307</v>
      </c>
      <c r="E17142" s="14">
        <v>5710.7058024813005</v>
      </c>
      <c r="F17142" s="36">
        <v>3.3826719460997801E-2</v>
      </c>
    </row>
    <row r="17143" spans="1:6" x14ac:dyDescent="0.4">
      <c r="A17143" s="9" t="s">
        <v>18289</v>
      </c>
      <c r="B17143" s="9" t="s">
        <v>14585</v>
      </c>
      <c r="C17143" s="9" t="s">
        <v>5</v>
      </c>
      <c r="D17143" s="14">
        <v>3561200</v>
      </c>
      <c r="E17143" s="14">
        <v>4239.5238095238101</v>
      </c>
      <c r="F17143" s="36">
        <v>2.80732471800667E-2</v>
      </c>
    </row>
    <row r="17144" spans="1:6" x14ac:dyDescent="0.4">
      <c r="A17144" s="9" t="s">
        <v>18289</v>
      </c>
      <c r="B17144" s="9" t="s">
        <v>14586</v>
      </c>
      <c r="C17144" s="9" t="s">
        <v>5</v>
      </c>
      <c r="D17144" s="14">
        <v>1835020</v>
      </c>
      <c r="E17144" s="14">
        <v>4180</v>
      </c>
      <c r="F17144" s="36">
        <v>6.6803636499716407E-2</v>
      </c>
    </row>
    <row r="17145" spans="1:6" x14ac:dyDescent="0.4">
      <c r="A17145" s="9" t="s">
        <v>18289</v>
      </c>
      <c r="B17145" s="9" t="s">
        <v>14587</v>
      </c>
      <c r="C17145" s="9" t="s">
        <v>5</v>
      </c>
      <c r="D17145" s="14">
        <v>3026502.15383302</v>
      </c>
      <c r="E17145" s="14">
        <v>4811.6091475882604</v>
      </c>
      <c r="F17145" s="36">
        <v>0.02</v>
      </c>
    </row>
    <row r="17146" spans="1:6" x14ac:dyDescent="0.4">
      <c r="A17146" s="9" t="s">
        <v>18289</v>
      </c>
      <c r="B17146" s="9" t="s">
        <v>7689</v>
      </c>
      <c r="C17146" s="9" t="s">
        <v>5</v>
      </c>
      <c r="D17146" s="14">
        <v>2470406.0018935101</v>
      </c>
      <c r="E17146" s="14">
        <v>4334.0456173570301</v>
      </c>
      <c r="F17146" s="36">
        <v>0.02</v>
      </c>
    </row>
    <row r="17147" spans="1:6" x14ac:dyDescent="0.4">
      <c r="A17147" s="9" t="s">
        <v>18289</v>
      </c>
      <c r="B17147" s="9" t="s">
        <v>14594</v>
      </c>
      <c r="C17147" s="9" t="s">
        <v>36</v>
      </c>
      <c r="D17147" s="14">
        <v>7464171.3457369199</v>
      </c>
      <c r="E17147" s="14">
        <v>5790.6682278796898</v>
      </c>
      <c r="F17147" s="36">
        <v>2.3604112332263401E-2</v>
      </c>
    </row>
    <row r="17148" spans="1:6" x14ac:dyDescent="0.4">
      <c r="A17148" s="9" t="s">
        <v>18289</v>
      </c>
      <c r="B17148" s="9" t="s">
        <v>14588</v>
      </c>
      <c r="C17148" s="9" t="s">
        <v>5</v>
      </c>
      <c r="D17148" s="14">
        <v>1739355.66048787</v>
      </c>
      <c r="E17148" s="14">
        <v>4613.6754920102703</v>
      </c>
      <c r="F17148" s="36">
        <v>0.02</v>
      </c>
    </row>
    <row r="17149" spans="1:6" x14ac:dyDescent="0.4">
      <c r="A17149" s="9" t="s">
        <v>18289</v>
      </c>
      <c r="B17149" s="9" t="s">
        <v>14595</v>
      </c>
      <c r="C17149" s="9" t="s">
        <v>36</v>
      </c>
      <c r="D17149" s="14">
        <v>9168710.4389369804</v>
      </c>
      <c r="E17149" s="14">
        <v>6104.3345132736204</v>
      </c>
      <c r="F17149" s="36">
        <v>3.02779389801975E-2</v>
      </c>
    </row>
    <row r="17150" spans="1:6" x14ac:dyDescent="0.4">
      <c r="A17150" s="9" t="s">
        <v>18289</v>
      </c>
      <c r="B17150" s="9" t="s">
        <v>10810</v>
      </c>
      <c r="C17150" s="9" t="s">
        <v>36</v>
      </c>
      <c r="D17150" s="14">
        <v>3623893.5758889401</v>
      </c>
      <c r="E17150" s="14">
        <v>5671.1949544427798</v>
      </c>
      <c r="F17150" s="36">
        <v>0.02</v>
      </c>
    </row>
    <row r="17151" spans="1:6" x14ac:dyDescent="0.4">
      <c r="A17151" s="9" t="s">
        <v>18289</v>
      </c>
      <c r="B17151" s="9" t="s">
        <v>1189</v>
      </c>
      <c r="C17151" s="9" t="s">
        <v>5</v>
      </c>
      <c r="D17151" s="14">
        <v>2922722.7294818298</v>
      </c>
      <c r="E17151" s="14">
        <v>4668.8861493319901</v>
      </c>
      <c r="F17151" s="36">
        <v>0.02</v>
      </c>
    </row>
    <row r="17152" spans="1:6" x14ac:dyDescent="0.4">
      <c r="A17152" s="9" t="s">
        <v>18289</v>
      </c>
      <c r="B17152" s="9" t="s">
        <v>14596</v>
      </c>
      <c r="C17152" s="9" t="s">
        <v>36</v>
      </c>
      <c r="D17152" s="14">
        <v>6524024.0094038704</v>
      </c>
      <c r="E17152" s="14">
        <v>6154.73963151308</v>
      </c>
      <c r="F17152" s="36">
        <v>4.1356100949959E-2</v>
      </c>
    </row>
    <row r="17153" spans="1:6" x14ac:dyDescent="0.4">
      <c r="A17153" s="9" t="s">
        <v>18289</v>
      </c>
      <c r="B17153" s="9" t="s">
        <v>14589</v>
      </c>
      <c r="C17153" s="9" t="s">
        <v>5</v>
      </c>
      <c r="D17153" s="14">
        <v>1299934.0785851199</v>
      </c>
      <c r="E17153" s="14">
        <v>4832.46869362497</v>
      </c>
      <c r="F17153" s="36">
        <v>2.9978259909039899E-2</v>
      </c>
    </row>
    <row r="17154" spans="1:6" x14ac:dyDescent="0.4">
      <c r="A17154" s="9" t="s">
        <v>18289</v>
      </c>
      <c r="B17154" s="9" t="s">
        <v>14590</v>
      </c>
      <c r="C17154" s="9" t="s">
        <v>5</v>
      </c>
      <c r="D17154" s="14">
        <v>1661493.71025475</v>
      </c>
      <c r="E17154" s="14">
        <v>4654.0440063158203</v>
      </c>
      <c r="F17154" s="36">
        <v>0.02</v>
      </c>
    </row>
    <row r="17155" spans="1:6" x14ac:dyDescent="0.4">
      <c r="A17155" s="9" t="s">
        <v>18289</v>
      </c>
      <c r="B17155" s="9" t="s">
        <v>14591</v>
      </c>
      <c r="C17155" s="9" t="s">
        <v>5</v>
      </c>
      <c r="D17155" s="14">
        <v>1872149.9804777701</v>
      </c>
      <c r="E17155" s="14">
        <v>4353.8371639017996</v>
      </c>
      <c r="F17155" s="36">
        <v>0.02</v>
      </c>
    </row>
    <row r="17156" spans="1:6" x14ac:dyDescent="0.4">
      <c r="A17156" s="9" t="s">
        <v>18289</v>
      </c>
      <c r="B17156" s="9" t="s">
        <v>14592</v>
      </c>
      <c r="C17156" s="9" t="s">
        <v>5</v>
      </c>
      <c r="D17156" s="14">
        <v>1819421.1100496801</v>
      </c>
      <c r="E17156" s="14">
        <v>4301.2319386517102</v>
      </c>
      <c r="F17156" s="36">
        <v>0.02</v>
      </c>
    </row>
    <row r="17157" spans="1:6" x14ac:dyDescent="0.4">
      <c r="A17157" s="9" t="s">
        <v>18289</v>
      </c>
      <c r="B17157" s="9" t="s">
        <v>14597</v>
      </c>
      <c r="C17157" s="9" t="s">
        <v>36</v>
      </c>
      <c r="D17157" s="14">
        <v>3712046.93622114</v>
      </c>
      <c r="E17157" s="14">
        <v>5499.3287944016902</v>
      </c>
      <c r="F17157" s="36">
        <v>2.6299852401345799E-2</v>
      </c>
    </row>
    <row r="17158" spans="1:6" x14ac:dyDescent="0.4">
      <c r="A17158" s="9" t="s">
        <v>18289</v>
      </c>
      <c r="B17158" s="9" t="s">
        <v>2003</v>
      </c>
      <c r="C17158" s="9" t="s">
        <v>5</v>
      </c>
      <c r="D17158" s="14">
        <v>2578499.1746020601</v>
      </c>
      <c r="E17158" s="14">
        <v>4523.6827624597599</v>
      </c>
      <c r="F17158" s="36">
        <v>4.5437633552578099E-2</v>
      </c>
    </row>
    <row r="17159" spans="1:6" x14ac:dyDescent="0.4">
      <c r="A17159" s="9" t="s">
        <v>18290</v>
      </c>
      <c r="B17159" s="9" t="s">
        <v>14616</v>
      </c>
      <c r="C17159" s="9" t="s">
        <v>36</v>
      </c>
      <c r="D17159" s="14">
        <v>4499865</v>
      </c>
      <c r="E17159" s="14">
        <v>5415</v>
      </c>
      <c r="F17159" s="36">
        <v>2.7343781576528899E-2</v>
      </c>
    </row>
    <row r="17160" spans="1:6" x14ac:dyDescent="0.4">
      <c r="A17160" s="9" t="s">
        <v>18290</v>
      </c>
      <c r="B17160" s="9" t="s">
        <v>14617</v>
      </c>
      <c r="C17160" s="9" t="s">
        <v>36</v>
      </c>
      <c r="D17160" s="14">
        <v>4423394.4274591198</v>
      </c>
      <c r="E17160" s="14">
        <v>5447.5300830777396</v>
      </c>
      <c r="F17160" s="36">
        <v>1.9999999999999799E-2</v>
      </c>
    </row>
    <row r="17161" spans="1:6" x14ac:dyDescent="0.4">
      <c r="A17161" s="9" t="s">
        <v>18290</v>
      </c>
      <c r="B17161" s="9" t="s">
        <v>14598</v>
      </c>
      <c r="C17161" s="9" t="s">
        <v>5</v>
      </c>
      <c r="D17161" s="14">
        <v>1228794.4165383</v>
      </c>
      <c r="E17161" s="14">
        <v>4420.1238004974803</v>
      </c>
      <c r="F17161" s="36">
        <v>0.02</v>
      </c>
    </row>
    <row r="17162" spans="1:6" x14ac:dyDescent="0.4">
      <c r="A17162" s="9" t="s">
        <v>18290</v>
      </c>
      <c r="B17162" s="9" t="s">
        <v>14599</v>
      </c>
      <c r="C17162" s="9" t="s">
        <v>5</v>
      </c>
      <c r="D17162" s="14">
        <v>1556273.2635553901</v>
      </c>
      <c r="E17162" s="14">
        <v>4263.7623659051696</v>
      </c>
      <c r="F17162" s="36">
        <v>0.02</v>
      </c>
    </row>
    <row r="17163" spans="1:6" x14ac:dyDescent="0.4">
      <c r="A17163" s="9" t="s">
        <v>18290</v>
      </c>
      <c r="B17163" s="9" t="s">
        <v>103</v>
      </c>
      <c r="C17163" s="9" t="s">
        <v>5</v>
      </c>
      <c r="D17163" s="14">
        <v>1809502.1636137001</v>
      </c>
      <c r="E17163" s="14">
        <v>4308.3384847945099</v>
      </c>
      <c r="F17163" s="36">
        <v>6.5748261002225999E-2</v>
      </c>
    </row>
    <row r="17164" spans="1:6" x14ac:dyDescent="0.4">
      <c r="A17164" s="9" t="s">
        <v>18290</v>
      </c>
      <c r="B17164" s="9" t="s">
        <v>14618</v>
      </c>
      <c r="C17164" s="9" t="s">
        <v>36</v>
      </c>
      <c r="D17164" s="14">
        <v>7294903.6887727203</v>
      </c>
      <c r="E17164" s="14">
        <v>5543.2398850856598</v>
      </c>
      <c r="F17164" s="36">
        <v>0.02</v>
      </c>
    </row>
    <row r="17165" spans="1:6" x14ac:dyDescent="0.4">
      <c r="A17165" s="9" t="s">
        <v>18290</v>
      </c>
      <c r="B17165" s="9" t="s">
        <v>8308</v>
      </c>
      <c r="C17165" s="9" t="s">
        <v>5</v>
      </c>
      <c r="D17165" s="14">
        <v>1792015.6076513301</v>
      </c>
      <c r="E17165" s="14">
        <v>4256.5691393143197</v>
      </c>
      <c r="F17165" s="36">
        <v>4.8675988359133199E-2</v>
      </c>
    </row>
    <row r="17166" spans="1:6" x14ac:dyDescent="0.4">
      <c r="A17166" s="9" t="s">
        <v>18290</v>
      </c>
      <c r="B17166" s="9" t="s">
        <v>14600</v>
      </c>
      <c r="C17166" s="9" t="s">
        <v>5</v>
      </c>
      <c r="D17166" s="14">
        <v>1784860</v>
      </c>
      <c r="E17166" s="14">
        <v>4180</v>
      </c>
      <c r="F17166" s="36">
        <v>3.7833479128311497E-2</v>
      </c>
    </row>
    <row r="17167" spans="1:6" x14ac:dyDescent="0.4">
      <c r="A17167" s="9" t="s">
        <v>18290</v>
      </c>
      <c r="B17167" s="9" t="s">
        <v>14601</v>
      </c>
      <c r="C17167" s="9" t="s">
        <v>5</v>
      </c>
      <c r="D17167" s="14">
        <v>822224.77217611601</v>
      </c>
      <c r="E17167" s="14">
        <v>4780.3765824192797</v>
      </c>
      <c r="F17167" s="36">
        <v>0.02</v>
      </c>
    </row>
    <row r="17168" spans="1:6" x14ac:dyDescent="0.4">
      <c r="A17168" s="9" t="s">
        <v>18290</v>
      </c>
      <c r="B17168" s="9" t="s">
        <v>14602</v>
      </c>
      <c r="C17168" s="9" t="s">
        <v>5</v>
      </c>
      <c r="D17168" s="14">
        <v>1883027.2955541799</v>
      </c>
      <c r="E17168" s="14">
        <v>4537.4151700100801</v>
      </c>
      <c r="F17168" s="36">
        <v>0.02</v>
      </c>
    </row>
    <row r="17169" spans="1:6" x14ac:dyDescent="0.4">
      <c r="A17169" s="9" t="s">
        <v>18290</v>
      </c>
      <c r="B17169" s="9" t="s">
        <v>1031</v>
      </c>
      <c r="C17169" s="9" t="s">
        <v>5</v>
      </c>
      <c r="D17169" s="14">
        <v>928782.36817263102</v>
      </c>
      <c r="E17169" s="14">
        <v>4422.7731817744298</v>
      </c>
      <c r="F17169" s="36">
        <v>0.02</v>
      </c>
    </row>
    <row r="17170" spans="1:6" x14ac:dyDescent="0.4">
      <c r="A17170" s="9" t="s">
        <v>18290</v>
      </c>
      <c r="B17170" s="9" t="s">
        <v>17147</v>
      </c>
      <c r="C17170" s="9" t="s">
        <v>36</v>
      </c>
      <c r="D17170" s="14">
        <v>5444377.81156749</v>
      </c>
      <c r="E17170" s="14">
        <v>6193.8314124772396</v>
      </c>
      <c r="F17170" s="36">
        <v>5.8644088849690398E-2</v>
      </c>
    </row>
    <row r="17171" spans="1:6" x14ac:dyDescent="0.4">
      <c r="A17171" s="9" t="s">
        <v>18290</v>
      </c>
      <c r="B17171" s="9" t="s">
        <v>14603</v>
      </c>
      <c r="C17171" s="9" t="s">
        <v>5</v>
      </c>
      <c r="D17171" s="14">
        <v>1805762.3498495901</v>
      </c>
      <c r="E17171" s="14">
        <v>4289.22173360948</v>
      </c>
      <c r="F17171" s="36">
        <v>6.8542433941040495E-2</v>
      </c>
    </row>
    <row r="17172" spans="1:6" x14ac:dyDescent="0.4">
      <c r="A17172" s="9" t="s">
        <v>18290</v>
      </c>
      <c r="B17172" s="9" t="s">
        <v>14604</v>
      </c>
      <c r="C17172" s="9" t="s">
        <v>5</v>
      </c>
      <c r="D17172" s="14">
        <v>1601726.4052291501</v>
      </c>
      <c r="E17172" s="14">
        <v>4242.9838549116403</v>
      </c>
      <c r="F17172" s="36">
        <v>2.2525682565975001E-2</v>
      </c>
    </row>
    <row r="17173" spans="1:6" x14ac:dyDescent="0.4">
      <c r="A17173" s="9" t="s">
        <v>18290</v>
      </c>
      <c r="B17173" s="9" t="s">
        <v>14605</v>
      </c>
      <c r="C17173" s="9" t="s">
        <v>5</v>
      </c>
      <c r="D17173" s="14">
        <v>2375944.3079929599</v>
      </c>
      <c r="E17173" s="14">
        <v>5697.7081726449796</v>
      </c>
      <c r="F17173" s="36">
        <v>0.02</v>
      </c>
    </row>
    <row r="17174" spans="1:6" x14ac:dyDescent="0.4">
      <c r="A17174" s="9" t="s">
        <v>18290</v>
      </c>
      <c r="B17174" s="9" t="s">
        <v>14606</v>
      </c>
      <c r="C17174" s="9" t="s">
        <v>5</v>
      </c>
      <c r="D17174" s="14">
        <v>1088002.39518756</v>
      </c>
      <c r="E17174" s="14">
        <v>5412.9472397391201</v>
      </c>
      <c r="F17174" s="36">
        <v>0.02</v>
      </c>
    </row>
    <row r="17175" spans="1:6" x14ac:dyDescent="0.4">
      <c r="A17175" s="9" t="s">
        <v>18290</v>
      </c>
      <c r="B17175" s="9" t="s">
        <v>14607</v>
      </c>
      <c r="C17175" s="9" t="s">
        <v>5</v>
      </c>
      <c r="D17175" s="14">
        <v>1354693.23603715</v>
      </c>
      <c r="E17175" s="14">
        <v>4240.0414273463302</v>
      </c>
      <c r="F17175" s="36">
        <v>3.2212144700980001E-2</v>
      </c>
    </row>
    <row r="17176" spans="1:6" x14ac:dyDescent="0.4">
      <c r="A17176" s="9" t="s">
        <v>18290</v>
      </c>
      <c r="B17176" s="9" t="s">
        <v>18958</v>
      </c>
      <c r="C17176" s="9" t="s">
        <v>5</v>
      </c>
      <c r="D17176" s="14">
        <v>1616945.1844478601</v>
      </c>
      <c r="E17176" s="14">
        <v>5021.5688958008104</v>
      </c>
      <c r="F17176" s="36">
        <v>0.02</v>
      </c>
    </row>
    <row r="17177" spans="1:6" x14ac:dyDescent="0.4">
      <c r="A17177" s="9" t="s">
        <v>18290</v>
      </c>
      <c r="B17177" s="9" t="s">
        <v>14608</v>
      </c>
      <c r="C17177" s="9" t="s">
        <v>5</v>
      </c>
      <c r="D17177" s="14">
        <v>2656147.92842334</v>
      </c>
      <c r="E17177" s="14">
        <v>4263.4798209042301</v>
      </c>
      <c r="F17177" s="36">
        <v>5.0316486573119601E-2</v>
      </c>
    </row>
    <row r="17178" spans="1:6" x14ac:dyDescent="0.4">
      <c r="A17178" s="9" t="s">
        <v>18290</v>
      </c>
      <c r="B17178" s="9" t="s">
        <v>14609</v>
      </c>
      <c r="C17178" s="9" t="s">
        <v>5</v>
      </c>
      <c r="D17178" s="14">
        <v>977531.25673157501</v>
      </c>
      <c r="E17178" s="14">
        <v>4610.9964940168602</v>
      </c>
      <c r="F17178" s="36">
        <v>0.02</v>
      </c>
    </row>
    <row r="17179" spans="1:6" x14ac:dyDescent="0.4">
      <c r="A17179" s="9" t="s">
        <v>18290</v>
      </c>
      <c r="B17179" s="9" t="s">
        <v>14619</v>
      </c>
      <c r="C17179" s="9" t="s">
        <v>36</v>
      </c>
      <c r="D17179" s="14">
        <v>6592047.0052078301</v>
      </c>
      <c r="E17179" s="14">
        <v>5470.5784275583701</v>
      </c>
      <c r="F17179" s="36">
        <v>2.0000000000000202E-2</v>
      </c>
    </row>
    <row r="17180" spans="1:6" x14ac:dyDescent="0.4">
      <c r="A17180" s="9" t="s">
        <v>18290</v>
      </c>
      <c r="B17180" s="9" t="s">
        <v>25</v>
      </c>
      <c r="C17180" s="9" t="s">
        <v>5</v>
      </c>
      <c r="D17180" s="14">
        <v>1709620</v>
      </c>
      <c r="E17180" s="14">
        <v>4180</v>
      </c>
      <c r="F17180" s="36">
        <v>3.0423783094013501E-2</v>
      </c>
    </row>
    <row r="17181" spans="1:6" x14ac:dyDescent="0.4">
      <c r="A17181" s="9" t="s">
        <v>18290</v>
      </c>
      <c r="B17181" s="9" t="s">
        <v>5464</v>
      </c>
      <c r="C17181" s="9" t="s">
        <v>5</v>
      </c>
      <c r="D17181" s="14">
        <v>914134.48218864005</v>
      </c>
      <c r="E17181" s="14">
        <v>4353.0213437554303</v>
      </c>
      <c r="F17181" s="36">
        <v>0.02</v>
      </c>
    </row>
    <row r="17182" spans="1:6" x14ac:dyDescent="0.4">
      <c r="A17182" s="9" t="s">
        <v>18290</v>
      </c>
      <c r="B17182" s="9" t="s">
        <v>14620</v>
      </c>
      <c r="C17182" s="9" t="s">
        <v>36</v>
      </c>
      <c r="D17182" s="14">
        <v>4862670</v>
      </c>
      <c r="E17182" s="14">
        <v>5415</v>
      </c>
      <c r="F17182" s="36">
        <v>2.92943408663748E-2</v>
      </c>
    </row>
    <row r="17183" spans="1:6" x14ac:dyDescent="0.4">
      <c r="A17183" s="9" t="s">
        <v>18290</v>
      </c>
      <c r="B17183" s="9" t="s">
        <v>18959</v>
      </c>
      <c r="C17183" s="9" t="s">
        <v>5</v>
      </c>
      <c r="D17183" s="14">
        <v>1550486.2653635801</v>
      </c>
      <c r="E17183" s="14">
        <v>4830.1752815064801</v>
      </c>
      <c r="F17183" s="36">
        <v>0.02</v>
      </c>
    </row>
    <row r="17184" spans="1:6" x14ac:dyDescent="0.4">
      <c r="A17184" s="9" t="s">
        <v>18290</v>
      </c>
      <c r="B17184" s="9" t="s">
        <v>14621</v>
      </c>
      <c r="C17184" s="9" t="s">
        <v>36</v>
      </c>
      <c r="D17184" s="14">
        <v>7391475</v>
      </c>
      <c r="E17184" s="14">
        <v>5415</v>
      </c>
      <c r="F17184" s="36">
        <v>2.8187939277826399E-2</v>
      </c>
    </row>
    <row r="17185" spans="1:6" x14ac:dyDescent="0.4">
      <c r="A17185" s="9" t="s">
        <v>18290</v>
      </c>
      <c r="B17185" s="9" t="s">
        <v>14610</v>
      </c>
      <c r="C17185" s="9" t="s">
        <v>5</v>
      </c>
      <c r="D17185" s="14">
        <v>1755600</v>
      </c>
      <c r="E17185" s="14">
        <v>4180</v>
      </c>
      <c r="F17185" s="36">
        <v>6.8697305379347998E-2</v>
      </c>
    </row>
    <row r="17186" spans="1:6" x14ac:dyDescent="0.4">
      <c r="A17186" s="9" t="s">
        <v>18290</v>
      </c>
      <c r="B17186" s="9" t="s">
        <v>14611</v>
      </c>
      <c r="C17186" s="9" t="s">
        <v>5</v>
      </c>
      <c r="D17186" s="14">
        <v>1090309.1632331801</v>
      </c>
      <c r="E17186" s="14">
        <v>4542.9548468048997</v>
      </c>
      <c r="F17186" s="36">
        <v>0.02</v>
      </c>
    </row>
    <row r="17187" spans="1:6" x14ac:dyDescent="0.4">
      <c r="A17187" s="9" t="s">
        <v>18290</v>
      </c>
      <c r="B17187" s="9" t="s">
        <v>14612</v>
      </c>
      <c r="C17187" s="9" t="s">
        <v>5</v>
      </c>
      <c r="D17187" s="14">
        <v>1172974.0425737901</v>
      </c>
      <c r="E17187" s="14">
        <v>4344.3483058288602</v>
      </c>
      <c r="F17187" s="36">
        <v>0.02</v>
      </c>
    </row>
    <row r="17188" spans="1:6" x14ac:dyDescent="0.4">
      <c r="A17188" s="9" t="s">
        <v>18290</v>
      </c>
      <c r="B17188" s="9" t="s">
        <v>14613</v>
      </c>
      <c r="C17188" s="9" t="s">
        <v>5</v>
      </c>
      <c r="D17188" s="14">
        <v>1515638.50256404</v>
      </c>
      <c r="E17188" s="14">
        <v>4198.4446054405698</v>
      </c>
      <c r="F17188" s="36">
        <v>4.6949729571160698E-2</v>
      </c>
    </row>
    <row r="17189" spans="1:6" x14ac:dyDescent="0.4">
      <c r="A17189" s="9" t="s">
        <v>18290</v>
      </c>
      <c r="B17189" s="9" t="s">
        <v>14614</v>
      </c>
      <c r="C17189" s="9" t="s">
        <v>5</v>
      </c>
      <c r="D17189" s="14">
        <v>1812814.47859424</v>
      </c>
      <c r="E17189" s="14">
        <v>4285.6134245726698</v>
      </c>
      <c r="F17189" s="36">
        <v>6.6711556221170004E-2</v>
      </c>
    </row>
    <row r="17190" spans="1:6" x14ac:dyDescent="0.4">
      <c r="A17190" s="9" t="s">
        <v>18290</v>
      </c>
      <c r="B17190" s="9" t="s">
        <v>14615</v>
      </c>
      <c r="C17190" s="9" t="s">
        <v>5</v>
      </c>
      <c r="D17190" s="14">
        <v>1871359.7942061699</v>
      </c>
      <c r="E17190" s="14">
        <v>4445.0351406322197</v>
      </c>
      <c r="F17190" s="36">
        <v>0.02</v>
      </c>
    </row>
    <row r="17191" spans="1:6" x14ac:dyDescent="0.4">
      <c r="A17191" s="9" t="s">
        <v>18291</v>
      </c>
      <c r="B17191" s="9" t="s">
        <v>14622</v>
      </c>
      <c r="C17191" s="9" t="s">
        <v>5</v>
      </c>
      <c r="D17191" s="14">
        <v>697793.25049210398</v>
      </c>
      <c r="E17191" s="14">
        <v>5913.5021228144396</v>
      </c>
      <c r="F17191" s="36">
        <v>0.02</v>
      </c>
    </row>
    <row r="17192" spans="1:6" x14ac:dyDescent="0.4">
      <c r="A17192" s="9" t="s">
        <v>18291</v>
      </c>
      <c r="B17192" s="9" t="s">
        <v>14623</v>
      </c>
      <c r="C17192" s="9" t="s">
        <v>5</v>
      </c>
      <c r="D17192" s="14">
        <v>677080.687280062</v>
      </c>
      <c r="E17192" s="14">
        <v>4669.5219812417999</v>
      </c>
      <c r="F17192" s="36">
        <v>0.02</v>
      </c>
    </row>
    <row r="17193" spans="1:6" x14ac:dyDescent="0.4">
      <c r="A17193" s="9" t="s">
        <v>18291</v>
      </c>
      <c r="B17193" s="9" t="s">
        <v>14624</v>
      </c>
      <c r="C17193" s="9" t="s">
        <v>5</v>
      </c>
      <c r="D17193" s="14">
        <v>574636.17857142899</v>
      </c>
      <c r="E17193" s="14">
        <v>4597.0894285714303</v>
      </c>
      <c r="F17193" s="36">
        <v>2.9562611485851601E-2</v>
      </c>
    </row>
    <row r="17194" spans="1:6" x14ac:dyDescent="0.4">
      <c r="A17194" s="9" t="s">
        <v>18291</v>
      </c>
      <c r="B17194" s="9" t="s">
        <v>14625</v>
      </c>
      <c r="C17194" s="9" t="s">
        <v>5</v>
      </c>
      <c r="D17194" s="14">
        <v>1020173.3668183</v>
      </c>
      <c r="E17194" s="14">
        <v>4359.7152428132504</v>
      </c>
      <c r="F17194" s="36">
        <v>4.4082244557355203E-2</v>
      </c>
    </row>
    <row r="17195" spans="1:6" x14ac:dyDescent="0.4">
      <c r="A17195" s="9" t="s">
        <v>18291</v>
      </c>
      <c r="B17195" s="9" t="s">
        <v>14626</v>
      </c>
      <c r="C17195" s="9" t="s">
        <v>5</v>
      </c>
      <c r="D17195" s="14">
        <v>1312520</v>
      </c>
      <c r="E17195" s="14">
        <v>4180</v>
      </c>
      <c r="F17195" s="36">
        <v>7.1315082262516094E-2</v>
      </c>
    </row>
    <row r="17196" spans="1:6" x14ac:dyDescent="0.4">
      <c r="A17196" s="9" t="s">
        <v>18291</v>
      </c>
      <c r="B17196" s="9" t="s">
        <v>14627</v>
      </c>
      <c r="C17196" s="9" t="s">
        <v>5</v>
      </c>
      <c r="D17196" s="14">
        <v>2353340</v>
      </c>
      <c r="E17196" s="14">
        <v>4180</v>
      </c>
      <c r="F17196" s="36">
        <v>6.6772250023951402E-2</v>
      </c>
    </row>
    <row r="17197" spans="1:6" x14ac:dyDescent="0.4">
      <c r="A17197" s="9" t="s">
        <v>18291</v>
      </c>
      <c r="B17197" s="9" t="s">
        <v>14628</v>
      </c>
      <c r="C17197" s="9" t="s">
        <v>5</v>
      </c>
      <c r="D17197" s="14">
        <v>1169118.09699875</v>
      </c>
      <c r="E17197" s="14">
        <v>4330.0670259213102</v>
      </c>
      <c r="F17197" s="36">
        <v>0.02</v>
      </c>
    </row>
    <row r="17198" spans="1:6" x14ac:dyDescent="0.4">
      <c r="A17198" s="9" t="s">
        <v>18291</v>
      </c>
      <c r="B17198" s="9" t="s">
        <v>14629</v>
      </c>
      <c r="C17198" s="9" t="s">
        <v>5</v>
      </c>
      <c r="D17198" s="14">
        <v>1118002.77750746</v>
      </c>
      <c r="E17198" s="14">
        <v>4401.5857382183603</v>
      </c>
      <c r="F17198" s="36">
        <v>0.02</v>
      </c>
    </row>
    <row r="17199" spans="1:6" x14ac:dyDescent="0.4">
      <c r="A17199" s="9" t="s">
        <v>18291</v>
      </c>
      <c r="B17199" s="9" t="s">
        <v>14630</v>
      </c>
      <c r="C17199" s="9" t="s">
        <v>5</v>
      </c>
      <c r="D17199" s="14">
        <v>1143330.2657628499</v>
      </c>
      <c r="E17199" s="14">
        <v>4555.1006604097802</v>
      </c>
      <c r="F17199" s="36">
        <v>2.88895526961397E-2</v>
      </c>
    </row>
    <row r="17200" spans="1:6" x14ac:dyDescent="0.4">
      <c r="A17200" s="9" t="s">
        <v>18291</v>
      </c>
      <c r="B17200" s="9" t="s">
        <v>14631</v>
      </c>
      <c r="C17200" s="9" t="s">
        <v>5</v>
      </c>
      <c r="D17200" s="14">
        <v>876923.25</v>
      </c>
      <c r="E17200" s="14">
        <v>4256.9089805825197</v>
      </c>
      <c r="F17200" s="36">
        <v>7.6340706688686505E-2</v>
      </c>
    </row>
    <row r="17201" spans="1:6" x14ac:dyDescent="0.4">
      <c r="A17201" s="9" t="s">
        <v>18291</v>
      </c>
      <c r="B17201" s="9" t="s">
        <v>14632</v>
      </c>
      <c r="C17201" s="9" t="s">
        <v>5</v>
      </c>
      <c r="D17201" s="14">
        <v>903820.87805621803</v>
      </c>
      <c r="E17201" s="14">
        <v>4833.2667275733602</v>
      </c>
      <c r="F17201" s="36">
        <v>3.2006946659359797E-2</v>
      </c>
    </row>
    <row r="17202" spans="1:6" x14ac:dyDescent="0.4">
      <c r="A17202" s="9" t="s">
        <v>18291</v>
      </c>
      <c r="B17202" s="9" t="s">
        <v>14633</v>
      </c>
      <c r="C17202" s="9" t="s">
        <v>5</v>
      </c>
      <c r="D17202" s="14">
        <v>907060</v>
      </c>
      <c r="E17202" s="14">
        <v>4180</v>
      </c>
      <c r="F17202" s="36">
        <v>5.3894167975512101E-2</v>
      </c>
    </row>
    <row r="17203" spans="1:6" x14ac:dyDescent="0.4">
      <c r="A17203" s="9" t="s">
        <v>18291</v>
      </c>
      <c r="B17203" s="9" t="s">
        <v>3305</v>
      </c>
      <c r="C17203" s="9" t="s">
        <v>5</v>
      </c>
      <c r="D17203" s="14">
        <v>880203.14192097902</v>
      </c>
      <c r="E17203" s="14">
        <v>4423.13136643708</v>
      </c>
      <c r="F17203" s="36">
        <v>0.02</v>
      </c>
    </row>
    <row r="17204" spans="1:6" x14ac:dyDescent="0.4">
      <c r="A17204" s="9" t="s">
        <v>18291</v>
      </c>
      <c r="B17204" s="9" t="s">
        <v>14634</v>
      </c>
      <c r="C17204" s="9" t="s">
        <v>5</v>
      </c>
      <c r="D17204" s="14">
        <v>1542420</v>
      </c>
      <c r="E17204" s="14">
        <v>4180</v>
      </c>
      <c r="F17204" s="36">
        <v>3.1945928851725397E-2</v>
      </c>
    </row>
    <row r="17205" spans="1:6" x14ac:dyDescent="0.4">
      <c r="A17205" s="9" t="s">
        <v>18291</v>
      </c>
      <c r="B17205" s="9" t="s">
        <v>14648</v>
      </c>
      <c r="C17205" s="9" t="s">
        <v>36</v>
      </c>
      <c r="D17205" s="14">
        <v>5062325.47145887</v>
      </c>
      <c r="E17205" s="14">
        <v>5838.8990443585599</v>
      </c>
      <c r="F17205" s="36">
        <v>2.6652792219378399E-2</v>
      </c>
    </row>
    <row r="17206" spans="1:6" x14ac:dyDescent="0.4">
      <c r="A17206" s="9" t="s">
        <v>18291</v>
      </c>
      <c r="B17206" s="9" t="s">
        <v>14649</v>
      </c>
      <c r="C17206" s="9" t="s">
        <v>36</v>
      </c>
      <c r="D17206" s="14">
        <v>4292399.6754521197</v>
      </c>
      <c r="E17206" s="14">
        <v>5596.3489901592202</v>
      </c>
      <c r="F17206" s="36">
        <v>0.02</v>
      </c>
    </row>
    <row r="17207" spans="1:6" x14ac:dyDescent="0.4">
      <c r="A17207" s="9" t="s">
        <v>18291</v>
      </c>
      <c r="B17207" s="9" t="s">
        <v>18960</v>
      </c>
      <c r="C17207" s="9" t="s">
        <v>5</v>
      </c>
      <c r="D17207" s="14">
        <v>459494.320366133</v>
      </c>
      <c r="E17207" s="14">
        <v>5405.8155337192102</v>
      </c>
      <c r="F17207" s="36">
        <v>3.1247845869075499E-2</v>
      </c>
    </row>
    <row r="17208" spans="1:6" x14ac:dyDescent="0.4">
      <c r="A17208" s="9" t="s">
        <v>18291</v>
      </c>
      <c r="B17208" s="9" t="s">
        <v>14635</v>
      </c>
      <c r="C17208" s="9" t="s">
        <v>5</v>
      </c>
      <c r="D17208" s="14">
        <v>937564</v>
      </c>
      <c r="E17208" s="14">
        <v>4261.6545454545503</v>
      </c>
      <c r="F17208" s="36">
        <v>6.1906915015663901E-2</v>
      </c>
    </row>
    <row r="17209" spans="1:6" x14ac:dyDescent="0.4">
      <c r="A17209" s="9" t="s">
        <v>18291</v>
      </c>
      <c r="B17209" s="9" t="s">
        <v>14636</v>
      </c>
      <c r="C17209" s="9" t="s">
        <v>5</v>
      </c>
      <c r="D17209" s="14">
        <v>716214.66746071097</v>
      </c>
      <c r="E17209" s="14">
        <v>4620.7397900691003</v>
      </c>
      <c r="F17209" s="36">
        <v>0.02</v>
      </c>
    </row>
    <row r="17210" spans="1:6" x14ac:dyDescent="0.4">
      <c r="A17210" s="9" t="s">
        <v>18291</v>
      </c>
      <c r="B17210" s="9" t="s">
        <v>46</v>
      </c>
      <c r="C17210" s="9" t="s">
        <v>5</v>
      </c>
      <c r="D17210" s="14">
        <v>478172.10402621701</v>
      </c>
      <c r="E17210" s="14">
        <v>4781.7210402621704</v>
      </c>
      <c r="F17210" s="36">
        <v>6.4411248012010897E-2</v>
      </c>
    </row>
    <row r="17211" spans="1:6" x14ac:dyDescent="0.4">
      <c r="A17211" s="9" t="s">
        <v>18291</v>
      </c>
      <c r="B17211" s="9" t="s">
        <v>14637</v>
      </c>
      <c r="C17211" s="9" t="s">
        <v>5</v>
      </c>
      <c r="D17211" s="14">
        <v>293444.86656603799</v>
      </c>
      <c r="E17211" s="14">
        <v>6243.5077992774004</v>
      </c>
      <c r="F17211" s="36">
        <v>0.02</v>
      </c>
    </row>
    <row r="17212" spans="1:6" x14ac:dyDescent="0.4">
      <c r="A17212" s="9" t="s">
        <v>18291</v>
      </c>
      <c r="B17212" s="9" t="s">
        <v>47</v>
      </c>
      <c r="C17212" s="9" t="s">
        <v>5</v>
      </c>
      <c r="D17212" s="14">
        <v>1637495.25</v>
      </c>
      <c r="E17212" s="14">
        <v>4231.2538759689896</v>
      </c>
      <c r="F17212" s="36">
        <v>6.7360142007434301E-2</v>
      </c>
    </row>
    <row r="17213" spans="1:6" x14ac:dyDescent="0.4">
      <c r="A17213" s="9" t="s">
        <v>18291</v>
      </c>
      <c r="B17213" s="9" t="s">
        <v>14638</v>
      </c>
      <c r="C17213" s="9" t="s">
        <v>5</v>
      </c>
      <c r="D17213" s="14">
        <v>1204417.0829421999</v>
      </c>
      <c r="E17213" s="14">
        <v>4460.8040108970199</v>
      </c>
      <c r="F17213" s="36">
        <v>0.02</v>
      </c>
    </row>
    <row r="17214" spans="1:6" x14ac:dyDescent="0.4">
      <c r="A17214" s="9" t="s">
        <v>18291</v>
      </c>
      <c r="B17214" s="9" t="s">
        <v>3446</v>
      </c>
      <c r="C17214" s="9" t="s">
        <v>5</v>
      </c>
      <c r="D17214" s="14">
        <v>799941.15584396105</v>
      </c>
      <c r="E17214" s="14">
        <v>7017.02768284176</v>
      </c>
      <c r="F17214" s="36">
        <v>0.02</v>
      </c>
    </row>
    <row r="17215" spans="1:6" x14ac:dyDescent="0.4">
      <c r="A17215" s="9" t="s">
        <v>18291</v>
      </c>
      <c r="B17215" s="9" t="s">
        <v>14639</v>
      </c>
      <c r="C17215" s="9" t="s">
        <v>5</v>
      </c>
      <c r="D17215" s="14">
        <v>375538.51411764702</v>
      </c>
      <c r="E17215" s="14">
        <v>6258.9752352941196</v>
      </c>
      <c r="F17215" s="36">
        <v>0.13855210855852701</v>
      </c>
    </row>
    <row r="17216" spans="1:6" x14ac:dyDescent="0.4">
      <c r="A17216" s="9" t="s">
        <v>18291</v>
      </c>
      <c r="B17216" s="9" t="s">
        <v>1769</v>
      </c>
      <c r="C17216" s="9" t="s">
        <v>5</v>
      </c>
      <c r="D17216" s="14">
        <v>822447.58524202195</v>
      </c>
      <c r="E17216" s="14">
        <v>4328.6715012737995</v>
      </c>
      <c r="F17216" s="36">
        <v>0.02</v>
      </c>
    </row>
    <row r="17217" spans="1:6" x14ac:dyDescent="0.4">
      <c r="A17217" s="9" t="s">
        <v>18291</v>
      </c>
      <c r="B17217" s="9" t="s">
        <v>3829</v>
      </c>
      <c r="C17217" s="9" t="s">
        <v>5</v>
      </c>
      <c r="D17217" s="14">
        <v>1693481.6</v>
      </c>
      <c r="E17217" s="14">
        <v>4191.7861386138602</v>
      </c>
      <c r="F17217" s="36">
        <v>5.2010345004325401E-2</v>
      </c>
    </row>
    <row r="17218" spans="1:6" x14ac:dyDescent="0.4">
      <c r="A17218" s="9" t="s">
        <v>18291</v>
      </c>
      <c r="B17218" s="9" t="s">
        <v>14640</v>
      </c>
      <c r="C17218" s="9" t="s">
        <v>5</v>
      </c>
      <c r="D17218" s="14">
        <v>493861.11910774402</v>
      </c>
      <c r="E17218" s="14">
        <v>4794.7681466771301</v>
      </c>
      <c r="F17218" s="36">
        <v>3.98615432179266E-2</v>
      </c>
    </row>
    <row r="17219" spans="1:6" x14ac:dyDescent="0.4">
      <c r="A17219" s="9" t="s">
        <v>18291</v>
      </c>
      <c r="B17219" s="9" t="s">
        <v>1835</v>
      </c>
      <c r="C17219" s="9" t="s">
        <v>5</v>
      </c>
      <c r="D17219" s="14">
        <v>748220</v>
      </c>
      <c r="E17219" s="14">
        <v>4180</v>
      </c>
      <c r="F17219" s="36">
        <v>2.0593320671939301E-2</v>
      </c>
    </row>
    <row r="17220" spans="1:6" x14ac:dyDescent="0.4">
      <c r="A17220" s="9" t="s">
        <v>18291</v>
      </c>
      <c r="B17220" s="9" t="s">
        <v>14641</v>
      </c>
      <c r="C17220" s="9" t="s">
        <v>5</v>
      </c>
      <c r="D17220" s="14">
        <v>1217747.10682212</v>
      </c>
      <c r="E17220" s="14">
        <v>4543.8324881422404</v>
      </c>
      <c r="F17220" s="36">
        <v>2.8529518868872599E-2</v>
      </c>
    </row>
    <row r="17221" spans="1:6" x14ac:dyDescent="0.4">
      <c r="A17221" s="9" t="s">
        <v>18291</v>
      </c>
      <c r="B17221" s="9" t="s">
        <v>14650</v>
      </c>
      <c r="C17221" s="9" t="s">
        <v>36</v>
      </c>
      <c r="D17221" s="14">
        <v>3624467.0258479002</v>
      </c>
      <c r="E17221" s="14">
        <v>6040.77837641316</v>
      </c>
      <c r="F17221" s="36">
        <v>3.2561373315560999E-2</v>
      </c>
    </row>
    <row r="17222" spans="1:6" x14ac:dyDescent="0.4">
      <c r="A17222" s="9" t="s">
        <v>18291</v>
      </c>
      <c r="B17222" s="9" t="s">
        <v>14642</v>
      </c>
      <c r="C17222" s="9" t="s">
        <v>5</v>
      </c>
      <c r="D17222" s="14">
        <v>315354.55581457698</v>
      </c>
      <c r="E17222" s="14">
        <v>5532.5360669224001</v>
      </c>
      <c r="F17222" s="36">
        <v>0.02</v>
      </c>
    </row>
    <row r="17223" spans="1:6" x14ac:dyDescent="0.4">
      <c r="A17223" s="9" t="s">
        <v>18291</v>
      </c>
      <c r="B17223" s="9" t="s">
        <v>14651</v>
      </c>
      <c r="C17223" s="9" t="s">
        <v>36</v>
      </c>
      <c r="D17223" s="14">
        <v>5837370</v>
      </c>
      <c r="E17223" s="14">
        <v>5415</v>
      </c>
      <c r="F17223" s="36">
        <v>3.02868644779242E-2</v>
      </c>
    </row>
    <row r="17224" spans="1:6" x14ac:dyDescent="0.4">
      <c r="A17224" s="9" t="s">
        <v>18291</v>
      </c>
      <c r="B17224" s="9" t="s">
        <v>14652</v>
      </c>
      <c r="C17224" s="9" t="s">
        <v>36</v>
      </c>
      <c r="D17224" s="14">
        <v>4247832.6576982504</v>
      </c>
      <c r="E17224" s="14">
        <v>5663.7768769309996</v>
      </c>
      <c r="F17224" s="36">
        <v>2.7501862926299501E-2</v>
      </c>
    </row>
    <row r="17225" spans="1:6" x14ac:dyDescent="0.4">
      <c r="A17225" s="9" t="s">
        <v>18291</v>
      </c>
      <c r="B17225" s="9" t="s">
        <v>14643</v>
      </c>
      <c r="C17225" s="9" t="s">
        <v>5</v>
      </c>
      <c r="D17225" s="14">
        <v>1237280</v>
      </c>
      <c r="E17225" s="14">
        <v>4180</v>
      </c>
      <c r="F17225" s="36">
        <v>3.4384143175709897E-2</v>
      </c>
    </row>
    <row r="17226" spans="1:6" x14ac:dyDescent="0.4">
      <c r="A17226" s="9" t="s">
        <v>18291</v>
      </c>
      <c r="B17226" s="9" t="s">
        <v>14644</v>
      </c>
      <c r="C17226" s="9" t="s">
        <v>5</v>
      </c>
      <c r="D17226" s="14">
        <v>475519.01798397902</v>
      </c>
      <c r="E17226" s="14">
        <v>4661.9511567056798</v>
      </c>
      <c r="F17226" s="36">
        <v>0.02</v>
      </c>
    </row>
    <row r="17227" spans="1:6" x14ac:dyDescent="0.4">
      <c r="A17227" s="9" t="s">
        <v>18291</v>
      </c>
      <c r="B17227" s="9" t="s">
        <v>14645</v>
      </c>
      <c r="C17227" s="9" t="s">
        <v>5</v>
      </c>
      <c r="D17227" s="14">
        <v>1627189.41117674</v>
      </c>
      <c r="E17227" s="14">
        <v>4248.5363216102796</v>
      </c>
      <c r="F17227" s="36">
        <v>2.5955609754085E-2</v>
      </c>
    </row>
    <row r="17228" spans="1:6" x14ac:dyDescent="0.4">
      <c r="A17228" s="9" t="s">
        <v>18291</v>
      </c>
      <c r="B17228" s="9" t="s">
        <v>18961</v>
      </c>
      <c r="C17228" s="9" t="s">
        <v>5</v>
      </c>
      <c r="D17228" s="14">
        <v>1328124.4690308899</v>
      </c>
      <c r="E17228" s="14">
        <v>4229.6957612448596</v>
      </c>
      <c r="F17228" s="36">
        <v>4.9157521069921099E-2</v>
      </c>
    </row>
    <row r="17229" spans="1:6" x14ac:dyDescent="0.4">
      <c r="A17229" s="9" t="s">
        <v>18291</v>
      </c>
      <c r="B17229" s="9" t="s">
        <v>14646</v>
      </c>
      <c r="C17229" s="9" t="s">
        <v>5</v>
      </c>
      <c r="D17229" s="14">
        <v>919114.25138148305</v>
      </c>
      <c r="E17229" s="14">
        <v>4397.6758439305404</v>
      </c>
      <c r="F17229" s="36">
        <v>0.02</v>
      </c>
    </row>
    <row r="17230" spans="1:6" x14ac:dyDescent="0.4">
      <c r="A17230" s="9" t="s">
        <v>18291</v>
      </c>
      <c r="B17230" s="9" t="s">
        <v>14647</v>
      </c>
      <c r="C17230" s="9" t="s">
        <v>5</v>
      </c>
      <c r="D17230" s="14">
        <v>1325060</v>
      </c>
      <c r="E17230" s="14">
        <v>4180</v>
      </c>
      <c r="F17230" s="36">
        <v>2.4082633414890298E-2</v>
      </c>
    </row>
    <row r="17231" spans="1:6" x14ac:dyDescent="0.4">
      <c r="A17231" s="9" t="s">
        <v>18292</v>
      </c>
      <c r="B17231" s="9" t="s">
        <v>14653</v>
      </c>
      <c r="C17231" s="9" t="s">
        <v>5</v>
      </c>
      <c r="D17231" s="14">
        <v>872494</v>
      </c>
      <c r="E17231" s="14">
        <v>4256.0682926829304</v>
      </c>
      <c r="F17231" s="36">
        <v>7.6479826078788393E-2</v>
      </c>
    </row>
    <row r="17232" spans="1:6" x14ac:dyDescent="0.4">
      <c r="A17232" s="9" t="s">
        <v>18292</v>
      </c>
      <c r="B17232" s="9" t="s">
        <v>14654</v>
      </c>
      <c r="C17232" s="9" t="s">
        <v>5</v>
      </c>
      <c r="D17232" s="14">
        <v>331797.64617654902</v>
      </c>
      <c r="E17232" s="14">
        <v>5529.9607696091498</v>
      </c>
      <c r="F17232" s="36">
        <v>0.02</v>
      </c>
    </row>
    <row r="17233" spans="1:6" x14ac:dyDescent="0.4">
      <c r="A17233" s="9" t="s">
        <v>18292</v>
      </c>
      <c r="B17233" s="9" t="s">
        <v>14655</v>
      </c>
      <c r="C17233" s="9" t="s">
        <v>5</v>
      </c>
      <c r="D17233" s="14">
        <v>1755184</v>
      </c>
      <c r="E17233" s="14">
        <v>4260.1553398058204</v>
      </c>
      <c r="F17233" s="36">
        <v>6.8134650282216394E-2</v>
      </c>
    </row>
    <row r="17234" spans="1:6" x14ac:dyDescent="0.4">
      <c r="A17234" s="9" t="s">
        <v>18292</v>
      </c>
      <c r="B17234" s="9" t="s">
        <v>14656</v>
      </c>
      <c r="C17234" s="9" t="s">
        <v>5</v>
      </c>
      <c r="D17234" s="14">
        <v>1722160</v>
      </c>
      <c r="E17234" s="14">
        <v>4180</v>
      </c>
      <c r="F17234" s="36">
        <v>2.68592569215176E-2</v>
      </c>
    </row>
    <row r="17235" spans="1:6" x14ac:dyDescent="0.4">
      <c r="A17235" s="9" t="s">
        <v>18292</v>
      </c>
      <c r="B17235" s="9" t="s">
        <v>14657</v>
      </c>
      <c r="C17235" s="9" t="s">
        <v>5</v>
      </c>
      <c r="D17235" s="14">
        <v>1814120</v>
      </c>
      <c r="E17235" s="14">
        <v>4180</v>
      </c>
      <c r="F17235" s="36">
        <v>6.8637597174976403E-2</v>
      </c>
    </row>
    <row r="17236" spans="1:6" x14ac:dyDescent="0.4">
      <c r="A17236" s="9" t="s">
        <v>18292</v>
      </c>
      <c r="B17236" s="9" t="s">
        <v>18962</v>
      </c>
      <c r="C17236" s="9" t="s">
        <v>5</v>
      </c>
      <c r="D17236" s="14">
        <v>485313.51007679</v>
      </c>
      <c r="E17236" s="14">
        <v>5055.3490632998901</v>
      </c>
      <c r="F17236" s="36">
        <v>2.8290910227458901E-2</v>
      </c>
    </row>
    <row r="17237" spans="1:6" x14ac:dyDescent="0.4">
      <c r="A17237" s="9" t="s">
        <v>18292</v>
      </c>
      <c r="B17237" s="9" t="s">
        <v>14658</v>
      </c>
      <c r="C17237" s="9" t="s">
        <v>5</v>
      </c>
      <c r="D17237" s="14">
        <v>334228.39472554298</v>
      </c>
      <c r="E17237" s="14">
        <v>5762.5585297507496</v>
      </c>
      <c r="F17237" s="36">
        <v>0.02</v>
      </c>
    </row>
    <row r="17238" spans="1:6" x14ac:dyDescent="0.4">
      <c r="A17238" s="9" t="s">
        <v>18292</v>
      </c>
      <c r="B17238" s="9" t="s">
        <v>18963</v>
      </c>
      <c r="C17238" s="9" t="s">
        <v>36</v>
      </c>
      <c r="D17238" s="14">
        <v>463782.365211636</v>
      </c>
      <c r="E17238" s="14">
        <v>8432.4066402115604</v>
      </c>
      <c r="F17238" s="36">
        <v>0.02</v>
      </c>
    </row>
    <row r="17239" spans="1:6" x14ac:dyDescent="0.4">
      <c r="A17239" s="9" t="s">
        <v>18292</v>
      </c>
      <c r="B17239" s="9" t="s">
        <v>14659</v>
      </c>
      <c r="C17239" s="9" t="s">
        <v>5</v>
      </c>
      <c r="D17239" s="14">
        <v>686015.5</v>
      </c>
      <c r="E17239" s="14">
        <v>4287.5968750000002</v>
      </c>
      <c r="F17239" s="36">
        <v>4.4071938816921702E-2</v>
      </c>
    </row>
    <row r="17240" spans="1:6" x14ac:dyDescent="0.4">
      <c r="A17240" s="9" t="s">
        <v>18292</v>
      </c>
      <c r="B17240" s="9" t="s">
        <v>1648</v>
      </c>
      <c r="C17240" s="9" t="s">
        <v>5</v>
      </c>
      <c r="D17240" s="14">
        <v>873620</v>
      </c>
      <c r="E17240" s="14">
        <v>4180</v>
      </c>
      <c r="F17240" s="36">
        <v>4.1594476190681497E-2</v>
      </c>
    </row>
    <row r="17241" spans="1:6" x14ac:dyDescent="0.4">
      <c r="A17241" s="9" t="s">
        <v>18292</v>
      </c>
      <c r="B17241" s="9" t="s">
        <v>14660</v>
      </c>
      <c r="C17241" s="9" t="s">
        <v>5</v>
      </c>
      <c r="D17241" s="14">
        <v>1743060</v>
      </c>
      <c r="E17241" s="14">
        <v>4180</v>
      </c>
      <c r="F17241" s="36">
        <v>6.8594380315207801E-2</v>
      </c>
    </row>
    <row r="17242" spans="1:6" x14ac:dyDescent="0.4">
      <c r="A17242" s="9" t="s">
        <v>18292</v>
      </c>
      <c r="B17242" s="9" t="s">
        <v>14661</v>
      </c>
      <c r="C17242" s="9" t="s">
        <v>5</v>
      </c>
      <c r="D17242" s="14">
        <v>354683.56378718797</v>
      </c>
      <c r="E17242" s="14">
        <v>5720.7026417288298</v>
      </c>
      <c r="F17242" s="36">
        <v>0.02</v>
      </c>
    </row>
    <row r="17243" spans="1:6" x14ac:dyDescent="0.4">
      <c r="A17243" s="9" t="s">
        <v>18292</v>
      </c>
      <c r="B17243" s="9" t="s">
        <v>18964</v>
      </c>
      <c r="C17243" s="9" t="s">
        <v>5</v>
      </c>
      <c r="D17243" s="14">
        <v>1279080</v>
      </c>
      <c r="E17243" s="14">
        <v>4180</v>
      </c>
      <c r="F17243" s="36">
        <v>4.7274132812142697E-2</v>
      </c>
    </row>
    <row r="17244" spans="1:6" x14ac:dyDescent="0.4">
      <c r="A17244" s="9" t="s">
        <v>18292</v>
      </c>
      <c r="B17244" s="9" t="s">
        <v>14662</v>
      </c>
      <c r="C17244" s="9" t="s">
        <v>5</v>
      </c>
      <c r="D17244" s="14">
        <v>713247.42004001001</v>
      </c>
      <c r="E17244" s="14">
        <v>4402.7618520988199</v>
      </c>
      <c r="F17244" s="36">
        <v>0.02</v>
      </c>
    </row>
    <row r="17245" spans="1:6" x14ac:dyDescent="0.4">
      <c r="A17245" s="9" t="s">
        <v>18292</v>
      </c>
      <c r="B17245" s="9" t="s">
        <v>14679</v>
      </c>
      <c r="C17245" s="9" t="s">
        <v>36</v>
      </c>
      <c r="D17245" s="14">
        <v>5011745</v>
      </c>
      <c r="E17245" s="14">
        <v>5581.0077951002204</v>
      </c>
      <c r="F17245" s="36">
        <v>2.73412820196401E-2</v>
      </c>
    </row>
    <row r="17246" spans="1:6" x14ac:dyDescent="0.4">
      <c r="A17246" s="9" t="s">
        <v>18292</v>
      </c>
      <c r="B17246" s="9" t="s">
        <v>14663</v>
      </c>
      <c r="C17246" s="9" t="s">
        <v>5</v>
      </c>
      <c r="D17246" s="14">
        <v>1789040</v>
      </c>
      <c r="E17246" s="14">
        <v>4180</v>
      </c>
      <c r="F17246" s="36">
        <v>6.8457579115211997E-2</v>
      </c>
    </row>
    <row r="17247" spans="1:6" x14ac:dyDescent="0.4">
      <c r="A17247" s="9" t="s">
        <v>18292</v>
      </c>
      <c r="B17247" s="9" t="s">
        <v>14664</v>
      </c>
      <c r="C17247" s="9" t="s">
        <v>5</v>
      </c>
      <c r="D17247" s="14">
        <v>835407.62380730198</v>
      </c>
      <c r="E17247" s="14">
        <v>4306.2248649860903</v>
      </c>
      <c r="F17247" s="36">
        <v>0.02</v>
      </c>
    </row>
    <row r="17248" spans="1:6" x14ac:dyDescent="0.4">
      <c r="A17248" s="9" t="s">
        <v>18292</v>
      </c>
      <c r="B17248" s="9" t="s">
        <v>14665</v>
      </c>
      <c r="C17248" s="9" t="s">
        <v>5</v>
      </c>
      <c r="D17248" s="14">
        <v>549744.29621445504</v>
      </c>
      <c r="E17248" s="14">
        <v>5186.2669454193801</v>
      </c>
      <c r="F17248" s="36">
        <v>0.02</v>
      </c>
    </row>
    <row r="17249" spans="1:6" x14ac:dyDescent="0.4">
      <c r="A17249" s="9" t="s">
        <v>18292</v>
      </c>
      <c r="B17249" s="9" t="s">
        <v>14666</v>
      </c>
      <c r="C17249" s="9" t="s">
        <v>5</v>
      </c>
      <c r="D17249" s="14">
        <v>668468.12352185196</v>
      </c>
      <c r="E17249" s="14">
        <v>4204.2020347286298</v>
      </c>
      <c r="F17249" s="36">
        <v>3.9303073080559497E-2</v>
      </c>
    </row>
    <row r="17250" spans="1:6" x14ac:dyDescent="0.4">
      <c r="A17250" s="9" t="s">
        <v>18292</v>
      </c>
      <c r="B17250" s="9" t="s">
        <v>14667</v>
      </c>
      <c r="C17250" s="9" t="s">
        <v>5</v>
      </c>
      <c r="D17250" s="14">
        <v>873833.81737251801</v>
      </c>
      <c r="E17250" s="14">
        <v>4391.1247104146596</v>
      </c>
      <c r="F17250" s="36">
        <v>0.02</v>
      </c>
    </row>
    <row r="17251" spans="1:6" x14ac:dyDescent="0.4">
      <c r="A17251" s="9" t="s">
        <v>18292</v>
      </c>
      <c r="B17251" s="9" t="s">
        <v>14668</v>
      </c>
      <c r="C17251" s="9" t="s">
        <v>5</v>
      </c>
      <c r="D17251" s="14">
        <v>866942.1</v>
      </c>
      <c r="E17251" s="14">
        <v>4188.1260869565203</v>
      </c>
      <c r="F17251" s="36">
        <v>5.2664315539359803E-2</v>
      </c>
    </row>
    <row r="17252" spans="1:6" x14ac:dyDescent="0.4">
      <c r="A17252" s="9" t="s">
        <v>18292</v>
      </c>
      <c r="B17252" s="9" t="s">
        <v>14669</v>
      </c>
      <c r="C17252" s="9" t="s">
        <v>5</v>
      </c>
      <c r="D17252" s="14">
        <v>1015461.76240464</v>
      </c>
      <c r="E17252" s="14">
        <v>4767.42611457576</v>
      </c>
      <c r="F17252" s="36">
        <v>2.0000000000000202E-2</v>
      </c>
    </row>
    <row r="17253" spans="1:6" x14ac:dyDescent="0.4">
      <c r="A17253" s="9" t="s">
        <v>18292</v>
      </c>
      <c r="B17253" s="9" t="s">
        <v>14670</v>
      </c>
      <c r="C17253" s="9" t="s">
        <v>5</v>
      </c>
      <c r="D17253" s="14">
        <v>818966</v>
      </c>
      <c r="E17253" s="14">
        <v>4243.3471502590701</v>
      </c>
      <c r="F17253" s="36">
        <v>6.1275920620502897E-2</v>
      </c>
    </row>
    <row r="17254" spans="1:6" x14ac:dyDescent="0.4">
      <c r="A17254" s="9" t="s">
        <v>18292</v>
      </c>
      <c r="B17254" s="9" t="s">
        <v>14671</v>
      </c>
      <c r="C17254" s="9" t="s">
        <v>5</v>
      </c>
      <c r="D17254" s="14">
        <v>505648.885452241</v>
      </c>
      <c r="E17254" s="14">
        <v>4681.9341245577898</v>
      </c>
      <c r="F17254" s="36">
        <v>2.85970422351511E-2</v>
      </c>
    </row>
    <row r="17255" spans="1:6" x14ac:dyDescent="0.4">
      <c r="A17255" s="9" t="s">
        <v>18292</v>
      </c>
      <c r="B17255" s="9" t="s">
        <v>14672</v>
      </c>
      <c r="C17255" s="9" t="s">
        <v>5</v>
      </c>
      <c r="D17255" s="14">
        <v>426183.60021222202</v>
      </c>
      <c r="E17255" s="14">
        <v>4898.6620714048504</v>
      </c>
      <c r="F17255" s="36">
        <v>0.02</v>
      </c>
    </row>
    <row r="17256" spans="1:6" x14ac:dyDescent="0.4">
      <c r="A17256" s="9" t="s">
        <v>18292</v>
      </c>
      <c r="B17256" s="9" t="s">
        <v>14673</v>
      </c>
      <c r="C17256" s="9" t="s">
        <v>5</v>
      </c>
      <c r="D17256" s="14">
        <v>1453912.9092033999</v>
      </c>
      <c r="E17256" s="14">
        <v>4263.6742205378396</v>
      </c>
      <c r="F17256" s="36">
        <v>0.02</v>
      </c>
    </row>
    <row r="17257" spans="1:6" x14ac:dyDescent="0.4">
      <c r="A17257" s="9" t="s">
        <v>18292</v>
      </c>
      <c r="B17257" s="9" t="s">
        <v>14674</v>
      </c>
      <c r="C17257" s="9" t="s">
        <v>5</v>
      </c>
      <c r="D17257" s="14">
        <v>587917.02532490296</v>
      </c>
      <c r="E17257" s="14">
        <v>4522.43865634541</v>
      </c>
      <c r="F17257" s="36">
        <v>2.7149926875615502E-2</v>
      </c>
    </row>
    <row r="17258" spans="1:6" x14ac:dyDescent="0.4">
      <c r="A17258" s="9" t="s">
        <v>18292</v>
      </c>
      <c r="B17258" s="9" t="s">
        <v>1767</v>
      </c>
      <c r="C17258" s="9" t="s">
        <v>5</v>
      </c>
      <c r="D17258" s="14">
        <v>824759.44782986701</v>
      </c>
      <c r="E17258" s="14">
        <v>4295.6221241138901</v>
      </c>
      <c r="F17258" s="36">
        <v>2.4931015569696499E-2</v>
      </c>
    </row>
    <row r="17259" spans="1:6" x14ac:dyDescent="0.4">
      <c r="A17259" s="9" t="s">
        <v>18292</v>
      </c>
      <c r="B17259" s="9" t="s">
        <v>83</v>
      </c>
      <c r="C17259" s="9" t="s">
        <v>5</v>
      </c>
      <c r="D17259" s="14">
        <v>852541.46898196999</v>
      </c>
      <c r="E17259" s="14">
        <v>4199.7116698619202</v>
      </c>
      <c r="F17259" s="36">
        <v>0.02</v>
      </c>
    </row>
    <row r="17260" spans="1:6" x14ac:dyDescent="0.4">
      <c r="A17260" s="9" t="s">
        <v>18292</v>
      </c>
      <c r="B17260" s="9" t="s">
        <v>14675</v>
      </c>
      <c r="C17260" s="9" t="s">
        <v>5</v>
      </c>
      <c r="D17260" s="14">
        <v>571451.52445773501</v>
      </c>
      <c r="E17260" s="14">
        <v>4884.2010637413196</v>
      </c>
      <c r="F17260" s="36">
        <v>4.1865304240759099E-2</v>
      </c>
    </row>
    <row r="17261" spans="1:6" x14ac:dyDescent="0.4">
      <c r="A17261" s="9" t="s">
        <v>18292</v>
      </c>
      <c r="B17261" s="9" t="s">
        <v>18965</v>
      </c>
      <c r="C17261" s="9" t="s">
        <v>36</v>
      </c>
      <c r="D17261" s="14">
        <v>2539115.7503976501</v>
      </c>
      <c r="E17261" s="14">
        <v>6269.4216059201199</v>
      </c>
      <c r="F17261" s="36">
        <v>0.02</v>
      </c>
    </row>
    <row r="17262" spans="1:6" x14ac:dyDescent="0.4">
      <c r="A17262" s="9" t="s">
        <v>18292</v>
      </c>
      <c r="B17262" s="9" t="s">
        <v>14676</v>
      </c>
      <c r="C17262" s="9" t="s">
        <v>5</v>
      </c>
      <c r="D17262" s="14">
        <v>1480754.7018552099</v>
      </c>
      <c r="E17262" s="14">
        <v>4368.0079700743599</v>
      </c>
      <c r="F17262" s="36">
        <v>0.02</v>
      </c>
    </row>
    <row r="17263" spans="1:6" x14ac:dyDescent="0.4">
      <c r="A17263" s="9" t="s">
        <v>18292</v>
      </c>
      <c r="B17263" s="9" t="s">
        <v>14677</v>
      </c>
      <c r="C17263" s="9" t="s">
        <v>5</v>
      </c>
      <c r="D17263" s="14">
        <v>393692.73892042402</v>
      </c>
      <c r="E17263" s="14">
        <v>5467.9547072281102</v>
      </c>
      <c r="F17263" s="36">
        <v>0.02</v>
      </c>
    </row>
    <row r="17264" spans="1:6" x14ac:dyDescent="0.4">
      <c r="A17264" s="9" t="s">
        <v>18292</v>
      </c>
      <c r="B17264" s="9" t="s">
        <v>14680</v>
      </c>
      <c r="C17264" s="9" t="s">
        <v>36</v>
      </c>
      <c r="D17264" s="14">
        <v>8976710</v>
      </c>
      <c r="E17264" s="14">
        <v>5575.5962732919297</v>
      </c>
      <c r="F17264" s="36">
        <v>2.81681018222864E-2</v>
      </c>
    </row>
    <row r="17265" spans="1:6" x14ac:dyDescent="0.4">
      <c r="A17265" s="9" t="s">
        <v>18292</v>
      </c>
      <c r="B17265" s="9" t="s">
        <v>14678</v>
      </c>
      <c r="C17265" s="9" t="s">
        <v>5</v>
      </c>
      <c r="D17265" s="14">
        <v>1306600</v>
      </c>
      <c r="E17265" s="14">
        <v>4340.8637873754196</v>
      </c>
      <c r="F17265" s="36">
        <v>7.0928153111810902E-2</v>
      </c>
    </row>
    <row r="17266" spans="1:6" x14ac:dyDescent="0.4">
      <c r="A17266" s="9" t="s">
        <v>18293</v>
      </c>
      <c r="B17266" s="9" t="s">
        <v>9127</v>
      </c>
      <c r="C17266" s="9" t="s">
        <v>5</v>
      </c>
      <c r="D17266" s="14">
        <v>1316813.0807274</v>
      </c>
      <c r="E17266" s="14">
        <v>4303.3107213313797</v>
      </c>
      <c r="F17266" s="36">
        <v>2.1647194385679299E-2</v>
      </c>
    </row>
    <row r="17267" spans="1:6" x14ac:dyDescent="0.4">
      <c r="A17267" s="9" t="s">
        <v>18293</v>
      </c>
      <c r="B17267" s="9" t="s">
        <v>14711</v>
      </c>
      <c r="C17267" s="9" t="s">
        <v>36</v>
      </c>
      <c r="D17267" s="14">
        <v>5355264.7377647497</v>
      </c>
      <c r="E17267" s="14">
        <v>5526.5889966612503</v>
      </c>
      <c r="F17267" s="36">
        <v>2.6231696032600098E-2</v>
      </c>
    </row>
    <row r="17268" spans="1:6" x14ac:dyDescent="0.4">
      <c r="A17268" s="9" t="s">
        <v>18293</v>
      </c>
      <c r="B17268" s="9" t="s">
        <v>14681</v>
      </c>
      <c r="C17268" s="9" t="s">
        <v>5</v>
      </c>
      <c r="D17268" s="14">
        <v>1763494</v>
      </c>
      <c r="E17268" s="14">
        <v>4198.7952380952402</v>
      </c>
      <c r="F17268" s="36">
        <v>6.7653643114300693E-2</v>
      </c>
    </row>
    <row r="17269" spans="1:6" x14ac:dyDescent="0.4">
      <c r="A17269" s="9" t="s">
        <v>18293</v>
      </c>
      <c r="B17269" s="9" t="s">
        <v>14682</v>
      </c>
      <c r="C17269" s="9" t="s">
        <v>5</v>
      </c>
      <c r="D17269" s="14">
        <v>984014.87932568195</v>
      </c>
      <c r="E17269" s="14">
        <v>4412.6227772452103</v>
      </c>
      <c r="F17269" s="36">
        <v>1.9999999999999799E-2</v>
      </c>
    </row>
    <row r="17270" spans="1:6" x14ac:dyDescent="0.4">
      <c r="A17270" s="9" t="s">
        <v>18293</v>
      </c>
      <c r="B17270" s="9" t="s">
        <v>18966</v>
      </c>
      <c r="C17270" s="9" t="s">
        <v>5</v>
      </c>
      <c r="D17270" s="14">
        <v>682025.33889468201</v>
      </c>
      <c r="E17270" s="14">
        <v>4400.16347673988</v>
      </c>
      <c r="F17270" s="36">
        <v>2.63178274908966E-2</v>
      </c>
    </row>
    <row r="17271" spans="1:6" x14ac:dyDescent="0.4">
      <c r="A17271" s="9" t="s">
        <v>18293</v>
      </c>
      <c r="B17271" s="9" t="s">
        <v>18967</v>
      </c>
      <c r="C17271" s="9" t="s">
        <v>5</v>
      </c>
      <c r="D17271" s="14">
        <v>1027162.52309953</v>
      </c>
      <c r="E17271" s="14">
        <v>4227.0062678992799</v>
      </c>
      <c r="F17271" s="36">
        <v>2.5570566165490999E-2</v>
      </c>
    </row>
    <row r="17272" spans="1:6" x14ac:dyDescent="0.4">
      <c r="A17272" s="9" t="s">
        <v>18293</v>
      </c>
      <c r="B17272" s="9" t="s">
        <v>14683</v>
      </c>
      <c r="C17272" s="9" t="s">
        <v>5</v>
      </c>
      <c r="D17272" s="14">
        <v>618350.95249385503</v>
      </c>
      <c r="E17272" s="14">
        <v>4580.3774258804096</v>
      </c>
      <c r="F17272" s="36">
        <v>4.2415022652616798E-2</v>
      </c>
    </row>
    <row r="17273" spans="1:6" x14ac:dyDescent="0.4">
      <c r="A17273" s="9" t="s">
        <v>18293</v>
      </c>
      <c r="B17273" s="9" t="s">
        <v>14684</v>
      </c>
      <c r="C17273" s="9" t="s">
        <v>5</v>
      </c>
      <c r="D17273" s="14">
        <v>409130.99845916801</v>
      </c>
      <c r="E17273" s="14">
        <v>6294.3230532179696</v>
      </c>
      <c r="F17273" s="36">
        <v>9.3340757073743202E-2</v>
      </c>
    </row>
    <row r="17274" spans="1:6" x14ac:dyDescent="0.4">
      <c r="A17274" s="9" t="s">
        <v>18293</v>
      </c>
      <c r="B17274" s="9" t="s">
        <v>14685</v>
      </c>
      <c r="C17274" s="9" t="s">
        <v>5</v>
      </c>
      <c r="D17274" s="14">
        <v>1164559</v>
      </c>
      <c r="E17274" s="14">
        <v>4297.26568265683</v>
      </c>
      <c r="F17274" s="36">
        <v>7.5511862428759E-2</v>
      </c>
    </row>
    <row r="17275" spans="1:6" x14ac:dyDescent="0.4">
      <c r="A17275" s="9" t="s">
        <v>18293</v>
      </c>
      <c r="B17275" s="9" t="s">
        <v>14712</v>
      </c>
      <c r="C17275" s="9" t="s">
        <v>36</v>
      </c>
      <c r="D17275" s="14">
        <v>4330052.63284506</v>
      </c>
      <c r="E17275" s="14">
        <v>5594.3832465698497</v>
      </c>
      <c r="F17275" s="36">
        <v>2.76971354315927E-2</v>
      </c>
    </row>
    <row r="17276" spans="1:6" x14ac:dyDescent="0.4">
      <c r="A17276" s="9" t="s">
        <v>18293</v>
      </c>
      <c r="B17276" s="9" t="s">
        <v>14686</v>
      </c>
      <c r="C17276" s="9" t="s">
        <v>5</v>
      </c>
      <c r="D17276" s="14">
        <v>1158508</v>
      </c>
      <c r="E17276" s="14">
        <v>4243.6190476190504</v>
      </c>
      <c r="F17276" s="36">
        <v>4.9441958456524403E-2</v>
      </c>
    </row>
    <row r="17277" spans="1:6" x14ac:dyDescent="0.4">
      <c r="A17277" s="9" t="s">
        <v>18293</v>
      </c>
      <c r="B17277" s="9" t="s">
        <v>14687</v>
      </c>
      <c r="C17277" s="9" t="s">
        <v>5</v>
      </c>
      <c r="D17277" s="14">
        <v>235240.28946339199</v>
      </c>
      <c r="E17277" s="14">
        <v>8712.6033134589597</v>
      </c>
      <c r="F17277" s="36">
        <v>0.02</v>
      </c>
    </row>
    <row r="17278" spans="1:6" x14ac:dyDescent="0.4">
      <c r="A17278" s="9" t="s">
        <v>18293</v>
      </c>
      <c r="B17278" s="9" t="s">
        <v>14713</v>
      </c>
      <c r="C17278" s="9" t="s">
        <v>36</v>
      </c>
      <c r="D17278" s="14">
        <v>7295276.7379494598</v>
      </c>
      <c r="E17278" s="14">
        <v>5677.2581618283702</v>
      </c>
      <c r="F17278" s="36">
        <v>3.4117631811229697E-2</v>
      </c>
    </row>
    <row r="17279" spans="1:6" x14ac:dyDescent="0.4">
      <c r="A17279" s="9" t="s">
        <v>18293</v>
      </c>
      <c r="B17279" s="9" t="s">
        <v>14688</v>
      </c>
      <c r="C17279" s="9" t="s">
        <v>5</v>
      </c>
      <c r="D17279" s="14">
        <v>1612199.45277134</v>
      </c>
      <c r="E17279" s="14">
        <v>4646.1079330585999</v>
      </c>
      <c r="F17279" s="36">
        <v>3.8248489491472498E-2</v>
      </c>
    </row>
    <row r="17280" spans="1:6" x14ac:dyDescent="0.4">
      <c r="A17280" s="9" t="s">
        <v>18293</v>
      </c>
      <c r="B17280" s="9" t="s">
        <v>43</v>
      </c>
      <c r="C17280" s="9" t="s">
        <v>5</v>
      </c>
      <c r="D17280" s="14">
        <v>1716094.14287985</v>
      </c>
      <c r="E17280" s="14">
        <v>4247.7577794055696</v>
      </c>
      <c r="F17280" s="36">
        <v>3.0371038940136999E-2</v>
      </c>
    </row>
    <row r="17281" spans="1:6" x14ac:dyDescent="0.4">
      <c r="A17281" s="9" t="s">
        <v>18293</v>
      </c>
      <c r="B17281" s="9" t="s">
        <v>18968</v>
      </c>
      <c r="C17281" s="9" t="s">
        <v>5</v>
      </c>
      <c r="D17281" s="14">
        <v>266662.06630485703</v>
      </c>
      <c r="E17281" s="14">
        <v>8888.7355434952406</v>
      </c>
      <c r="F17281" s="36">
        <v>0.02</v>
      </c>
    </row>
    <row r="17282" spans="1:6" x14ac:dyDescent="0.4">
      <c r="A17282" s="9" t="s">
        <v>18293</v>
      </c>
      <c r="B17282" s="9" t="s">
        <v>14714</v>
      </c>
      <c r="C17282" s="9" t="s">
        <v>36</v>
      </c>
      <c r="D17282" s="14">
        <v>4916820</v>
      </c>
      <c r="E17282" s="14">
        <v>5415</v>
      </c>
      <c r="F17282" s="36">
        <v>2.9164165755603402E-2</v>
      </c>
    </row>
    <row r="17283" spans="1:6" x14ac:dyDescent="0.4">
      <c r="A17283" s="9" t="s">
        <v>18293</v>
      </c>
      <c r="B17283" s="9" t="s">
        <v>14689</v>
      </c>
      <c r="C17283" s="9" t="s">
        <v>5</v>
      </c>
      <c r="D17283" s="14">
        <v>521498.14285714302</v>
      </c>
      <c r="E17283" s="14">
        <v>4828.6865079365098</v>
      </c>
      <c r="F17283" s="36">
        <v>6.07141036224716E-2</v>
      </c>
    </row>
    <row r="17284" spans="1:6" x14ac:dyDescent="0.4">
      <c r="A17284" s="9" t="s">
        <v>18293</v>
      </c>
      <c r="B17284" s="9" t="s">
        <v>14690</v>
      </c>
      <c r="C17284" s="9" t="s">
        <v>5</v>
      </c>
      <c r="D17284" s="14">
        <v>293966.14148426999</v>
      </c>
      <c r="E17284" s="14">
        <v>6999.1938448635601</v>
      </c>
      <c r="F17284" s="36">
        <v>0.02</v>
      </c>
    </row>
    <row r="17285" spans="1:6" x14ac:dyDescent="0.4">
      <c r="A17285" s="9" t="s">
        <v>18293</v>
      </c>
      <c r="B17285" s="9" t="s">
        <v>14691</v>
      </c>
      <c r="C17285" s="9" t="s">
        <v>5</v>
      </c>
      <c r="D17285" s="14">
        <v>465962.76718248398</v>
      </c>
      <c r="E17285" s="14">
        <v>5355.8938756607404</v>
      </c>
      <c r="F17285" s="36">
        <v>0.10296698124637201</v>
      </c>
    </row>
    <row r="17286" spans="1:6" x14ac:dyDescent="0.4">
      <c r="A17286" s="9" t="s">
        <v>18293</v>
      </c>
      <c r="B17286" s="9" t="s">
        <v>14692</v>
      </c>
      <c r="C17286" s="9" t="s">
        <v>5</v>
      </c>
      <c r="D17286" s="14">
        <v>1185970.17444937</v>
      </c>
      <c r="E17286" s="14">
        <v>4632.6959939428498</v>
      </c>
      <c r="F17286" s="36">
        <v>4.4894106887473299E-2</v>
      </c>
    </row>
    <row r="17287" spans="1:6" x14ac:dyDescent="0.4">
      <c r="A17287" s="9" t="s">
        <v>18293</v>
      </c>
      <c r="B17287" s="9" t="s">
        <v>17793</v>
      </c>
      <c r="C17287" s="9" t="s">
        <v>5</v>
      </c>
      <c r="D17287" s="14">
        <v>846116</v>
      </c>
      <c r="E17287" s="14">
        <v>4273.3131313131298</v>
      </c>
      <c r="F17287" s="36">
        <v>4.2392025543911201E-2</v>
      </c>
    </row>
    <row r="17288" spans="1:6" x14ac:dyDescent="0.4">
      <c r="A17288" s="9" t="s">
        <v>18293</v>
      </c>
      <c r="B17288" s="9" t="s">
        <v>14693</v>
      </c>
      <c r="C17288" s="9" t="s">
        <v>5</v>
      </c>
      <c r="D17288" s="14">
        <v>739353.72330406599</v>
      </c>
      <c r="E17288" s="14">
        <v>5517.5650992840801</v>
      </c>
      <c r="F17288" s="36">
        <v>2.0953242564122999E-2</v>
      </c>
    </row>
    <row r="17289" spans="1:6" x14ac:dyDescent="0.4">
      <c r="A17289" s="9" t="s">
        <v>18293</v>
      </c>
      <c r="B17289" s="9" t="s">
        <v>18969</v>
      </c>
      <c r="C17289" s="9" t="s">
        <v>5</v>
      </c>
      <c r="D17289" s="14">
        <v>459561.75609756098</v>
      </c>
      <c r="E17289" s="14">
        <v>5470.9732868757301</v>
      </c>
      <c r="F17289" s="36">
        <v>0.1065484900854</v>
      </c>
    </row>
    <row r="17290" spans="1:6" x14ac:dyDescent="0.4">
      <c r="A17290" s="9" t="s">
        <v>18293</v>
      </c>
      <c r="B17290" s="9" t="s">
        <v>17798</v>
      </c>
      <c r="C17290" s="9" t="s">
        <v>5</v>
      </c>
      <c r="D17290" s="14">
        <v>700612.34042148304</v>
      </c>
      <c r="E17290" s="14">
        <v>4195.2834755777403</v>
      </c>
      <c r="F17290" s="36">
        <v>4.8915781234566601E-2</v>
      </c>
    </row>
    <row r="17291" spans="1:6" x14ac:dyDescent="0.4">
      <c r="A17291" s="9" t="s">
        <v>18293</v>
      </c>
      <c r="B17291" s="9" t="s">
        <v>14694</v>
      </c>
      <c r="C17291" s="9" t="s">
        <v>5</v>
      </c>
      <c r="D17291" s="14">
        <v>1839200</v>
      </c>
      <c r="E17291" s="14">
        <v>4180</v>
      </c>
      <c r="F17291" s="36">
        <v>6.8182682994754301E-2</v>
      </c>
    </row>
    <row r="17292" spans="1:6" x14ac:dyDescent="0.4">
      <c r="A17292" s="9" t="s">
        <v>18293</v>
      </c>
      <c r="B17292" s="9" t="s">
        <v>14695</v>
      </c>
      <c r="C17292" s="9" t="s">
        <v>5</v>
      </c>
      <c r="D17292" s="14">
        <v>1243195.93119998</v>
      </c>
      <c r="E17292" s="14">
        <v>4228.5575891155804</v>
      </c>
      <c r="F17292" s="36">
        <v>0.02</v>
      </c>
    </row>
    <row r="17293" spans="1:6" x14ac:dyDescent="0.4">
      <c r="A17293" s="9" t="s">
        <v>18293</v>
      </c>
      <c r="B17293" s="9" t="s">
        <v>14696</v>
      </c>
      <c r="C17293" s="9" t="s">
        <v>5</v>
      </c>
      <c r="D17293" s="14">
        <v>527727.11142321699</v>
      </c>
      <c r="E17293" s="14">
        <v>4754.2983011100596</v>
      </c>
      <c r="F17293" s="36">
        <v>0.02</v>
      </c>
    </row>
    <row r="17294" spans="1:6" x14ac:dyDescent="0.4">
      <c r="A17294" s="9" t="s">
        <v>18293</v>
      </c>
      <c r="B17294" s="9" t="s">
        <v>6763</v>
      </c>
      <c r="C17294" s="9" t="s">
        <v>5</v>
      </c>
      <c r="D17294" s="14">
        <v>1762500</v>
      </c>
      <c r="E17294" s="14">
        <v>4246.9879518072303</v>
      </c>
      <c r="F17294" s="36">
        <v>6.7884194638393902E-2</v>
      </c>
    </row>
    <row r="17295" spans="1:6" x14ac:dyDescent="0.4">
      <c r="A17295" s="9" t="s">
        <v>18293</v>
      </c>
      <c r="B17295" s="9" t="s">
        <v>14697</v>
      </c>
      <c r="C17295" s="9" t="s">
        <v>5</v>
      </c>
      <c r="D17295" s="14">
        <v>778595.60379216901</v>
      </c>
      <c r="E17295" s="14">
        <v>5260.7811067038501</v>
      </c>
      <c r="F17295" s="36">
        <v>6.07761544286929E-2</v>
      </c>
    </row>
    <row r="17296" spans="1:6" x14ac:dyDescent="0.4">
      <c r="A17296" s="9" t="s">
        <v>18293</v>
      </c>
      <c r="B17296" s="9" t="s">
        <v>14698</v>
      </c>
      <c r="C17296" s="9" t="s">
        <v>5</v>
      </c>
      <c r="D17296" s="14">
        <v>929572.67837099696</v>
      </c>
      <c r="E17296" s="14">
        <v>4601.84494243068</v>
      </c>
      <c r="F17296" s="36">
        <v>0.02</v>
      </c>
    </row>
    <row r="17297" spans="1:6" x14ac:dyDescent="0.4">
      <c r="A17297" s="9" t="s">
        <v>18293</v>
      </c>
      <c r="B17297" s="9" t="s">
        <v>18970</v>
      </c>
      <c r="C17297" s="9" t="s">
        <v>5</v>
      </c>
      <c r="D17297" s="14">
        <v>836047.62329858402</v>
      </c>
      <c r="E17297" s="14">
        <v>4201.2443381838402</v>
      </c>
      <c r="F17297" s="36">
        <v>2.56141498186746E-2</v>
      </c>
    </row>
    <row r="17298" spans="1:6" x14ac:dyDescent="0.4">
      <c r="A17298" s="9" t="s">
        <v>18293</v>
      </c>
      <c r="B17298" s="9" t="s">
        <v>14699</v>
      </c>
      <c r="C17298" s="9" t="s">
        <v>5</v>
      </c>
      <c r="D17298" s="14">
        <v>298262.38175944402</v>
      </c>
      <c r="E17298" s="14">
        <v>6213.7996199884101</v>
      </c>
      <c r="F17298" s="36">
        <v>0.02</v>
      </c>
    </row>
    <row r="17299" spans="1:6" x14ac:dyDescent="0.4">
      <c r="A17299" s="9" t="s">
        <v>18293</v>
      </c>
      <c r="B17299" s="9" t="s">
        <v>14700</v>
      </c>
      <c r="C17299" s="9" t="s">
        <v>5</v>
      </c>
      <c r="D17299" s="14">
        <v>1003125.05681689</v>
      </c>
      <c r="E17299" s="14">
        <v>4214.8111630961703</v>
      </c>
      <c r="F17299" s="36">
        <v>2.1458087153128001E-2</v>
      </c>
    </row>
    <row r="17300" spans="1:6" x14ac:dyDescent="0.4">
      <c r="A17300" s="9" t="s">
        <v>18293</v>
      </c>
      <c r="B17300" s="9" t="s">
        <v>14701</v>
      </c>
      <c r="C17300" s="9" t="s">
        <v>5</v>
      </c>
      <c r="D17300" s="14">
        <v>962594.59705159697</v>
      </c>
      <c r="E17300" s="14">
        <v>4498.1055936990497</v>
      </c>
      <c r="F17300" s="36">
        <v>2.56066924060558E-2</v>
      </c>
    </row>
    <row r="17301" spans="1:6" x14ac:dyDescent="0.4">
      <c r="A17301" s="9" t="s">
        <v>18293</v>
      </c>
      <c r="B17301" s="9" t="s">
        <v>14702</v>
      </c>
      <c r="C17301" s="9" t="s">
        <v>5</v>
      </c>
      <c r="D17301" s="14">
        <v>1732419.2535114</v>
      </c>
      <c r="E17301" s="14">
        <v>4499.7902688607701</v>
      </c>
      <c r="F17301" s="36">
        <v>2.9199017081918702E-2</v>
      </c>
    </row>
    <row r="17302" spans="1:6" x14ac:dyDescent="0.4">
      <c r="A17302" s="9" t="s">
        <v>18293</v>
      </c>
      <c r="B17302" s="9" t="s">
        <v>55</v>
      </c>
      <c r="C17302" s="9" t="s">
        <v>5</v>
      </c>
      <c r="D17302" s="14">
        <v>941080.39211607305</v>
      </c>
      <c r="E17302" s="14">
        <v>4681.9920005774802</v>
      </c>
      <c r="F17302" s="36">
        <v>0.02</v>
      </c>
    </row>
    <row r="17303" spans="1:6" x14ac:dyDescent="0.4">
      <c r="A17303" s="9" t="s">
        <v>18293</v>
      </c>
      <c r="B17303" s="9" t="s">
        <v>14703</v>
      </c>
      <c r="C17303" s="9" t="s">
        <v>5</v>
      </c>
      <c r="D17303" s="14">
        <v>858377.44192094298</v>
      </c>
      <c r="E17303" s="14">
        <v>4187.2070337607001</v>
      </c>
      <c r="F17303" s="36">
        <v>3.3736718265506199E-2</v>
      </c>
    </row>
    <row r="17304" spans="1:6" x14ac:dyDescent="0.4">
      <c r="A17304" s="9" t="s">
        <v>18293</v>
      </c>
      <c r="B17304" s="9" t="s">
        <v>14704</v>
      </c>
      <c r="C17304" s="9" t="s">
        <v>5</v>
      </c>
      <c r="D17304" s="14">
        <v>371370.44697314303</v>
      </c>
      <c r="E17304" s="14">
        <v>6088.0401143138197</v>
      </c>
      <c r="F17304" s="36">
        <v>0.02</v>
      </c>
    </row>
    <row r="17305" spans="1:6" x14ac:dyDescent="0.4">
      <c r="A17305" s="9" t="s">
        <v>18293</v>
      </c>
      <c r="B17305" s="9" t="s">
        <v>14705</v>
      </c>
      <c r="C17305" s="9" t="s">
        <v>5</v>
      </c>
      <c r="D17305" s="14">
        <v>464387.554090138</v>
      </c>
      <c r="E17305" s="14">
        <v>5399.8552801178903</v>
      </c>
      <c r="F17305" s="36">
        <v>0.120412581459727</v>
      </c>
    </row>
    <row r="17306" spans="1:6" x14ac:dyDescent="0.4">
      <c r="A17306" s="9" t="s">
        <v>18293</v>
      </c>
      <c r="B17306" s="9" t="s">
        <v>14715</v>
      </c>
      <c r="C17306" s="9" t="s">
        <v>36</v>
      </c>
      <c r="D17306" s="14">
        <v>6449265</v>
      </c>
      <c r="E17306" s="14">
        <v>5415</v>
      </c>
      <c r="F17306" s="36">
        <v>2.9217471413520001E-2</v>
      </c>
    </row>
    <row r="17307" spans="1:6" x14ac:dyDescent="0.4">
      <c r="A17307" s="9" t="s">
        <v>18293</v>
      </c>
      <c r="B17307" s="9" t="s">
        <v>14716</v>
      </c>
      <c r="C17307" s="9" t="s">
        <v>36</v>
      </c>
      <c r="D17307" s="14">
        <v>4313784.4802275104</v>
      </c>
      <c r="E17307" s="14">
        <v>5909.2938085308397</v>
      </c>
      <c r="F17307" s="36">
        <v>0.02</v>
      </c>
    </row>
    <row r="17308" spans="1:6" x14ac:dyDescent="0.4">
      <c r="A17308" s="9" t="s">
        <v>18293</v>
      </c>
      <c r="B17308" s="9" t="s">
        <v>14706</v>
      </c>
      <c r="C17308" s="9" t="s">
        <v>5</v>
      </c>
      <c r="D17308" s="14">
        <v>868617</v>
      </c>
      <c r="E17308" s="14">
        <v>4196.2173913043498</v>
      </c>
      <c r="F17308" s="36">
        <v>7.4422803556712297E-2</v>
      </c>
    </row>
    <row r="17309" spans="1:6" x14ac:dyDescent="0.4">
      <c r="A17309" s="9" t="s">
        <v>18293</v>
      </c>
      <c r="B17309" s="9" t="s">
        <v>14707</v>
      </c>
      <c r="C17309" s="9" t="s">
        <v>5</v>
      </c>
      <c r="D17309" s="14">
        <v>1103979</v>
      </c>
      <c r="E17309" s="14">
        <v>4197.6387832699602</v>
      </c>
      <c r="F17309" s="36">
        <v>7.2465473032647304E-2</v>
      </c>
    </row>
    <row r="17310" spans="1:6" x14ac:dyDescent="0.4">
      <c r="A17310" s="9" t="s">
        <v>18293</v>
      </c>
      <c r="B17310" s="9" t="s">
        <v>14708</v>
      </c>
      <c r="C17310" s="9" t="s">
        <v>5</v>
      </c>
      <c r="D17310" s="14">
        <v>1437920</v>
      </c>
      <c r="E17310" s="14">
        <v>4180</v>
      </c>
      <c r="F17310" s="36">
        <v>4.4057405225931497E-2</v>
      </c>
    </row>
    <row r="17311" spans="1:6" x14ac:dyDescent="0.4">
      <c r="A17311" s="9" t="s">
        <v>18293</v>
      </c>
      <c r="B17311" s="9" t="s">
        <v>14709</v>
      </c>
      <c r="C17311" s="9" t="s">
        <v>5</v>
      </c>
      <c r="D17311" s="14">
        <v>1346388.82606565</v>
      </c>
      <c r="E17311" s="14">
        <v>4487.9627535521804</v>
      </c>
      <c r="F17311" s="36">
        <v>2.1703098728232301E-2</v>
      </c>
    </row>
    <row r="17312" spans="1:6" x14ac:dyDescent="0.4">
      <c r="A17312" s="9" t="s">
        <v>18293</v>
      </c>
      <c r="B17312" s="9" t="s">
        <v>17794</v>
      </c>
      <c r="C17312" s="9" t="s">
        <v>5</v>
      </c>
      <c r="D17312" s="14">
        <v>493419.43915343902</v>
      </c>
      <c r="E17312" s="14">
        <v>4744.4176841676799</v>
      </c>
      <c r="F17312" s="36">
        <v>2.19366841269737E-2</v>
      </c>
    </row>
    <row r="17313" spans="1:6" x14ac:dyDescent="0.4">
      <c r="A17313" s="9" t="s">
        <v>18293</v>
      </c>
      <c r="B17313" s="9" t="s">
        <v>18971</v>
      </c>
      <c r="C17313" s="9" t="s">
        <v>5</v>
      </c>
      <c r="D17313" s="14">
        <v>1730520</v>
      </c>
      <c r="E17313" s="14">
        <v>4180</v>
      </c>
      <c r="F17313" s="36">
        <v>6.9218539013421704E-2</v>
      </c>
    </row>
    <row r="17314" spans="1:6" x14ac:dyDescent="0.4">
      <c r="A17314" s="9" t="s">
        <v>18293</v>
      </c>
      <c r="B17314" s="9" t="s">
        <v>14710</v>
      </c>
      <c r="C17314" s="9" t="s">
        <v>5</v>
      </c>
      <c r="D17314" s="14">
        <v>881433.06036866398</v>
      </c>
      <c r="E17314" s="14">
        <v>4385.2391063117602</v>
      </c>
      <c r="F17314" s="36">
        <v>4.4911188138146797E-2</v>
      </c>
    </row>
    <row r="17315" spans="1:6" x14ac:dyDescent="0.4">
      <c r="A17315" s="9" t="s">
        <v>18294</v>
      </c>
      <c r="B17315" s="9" t="s">
        <v>14717</v>
      </c>
      <c r="C17315" s="9" t="s">
        <v>5</v>
      </c>
      <c r="D17315" s="14">
        <v>1164994.83614354</v>
      </c>
      <c r="E17315" s="14">
        <v>4622.9953815219696</v>
      </c>
      <c r="F17315" s="36">
        <v>4.66505125632053E-2</v>
      </c>
    </row>
    <row r="17316" spans="1:6" x14ac:dyDescent="0.4">
      <c r="A17316" s="9" t="s">
        <v>18294</v>
      </c>
      <c r="B17316" s="9" t="s">
        <v>14718</v>
      </c>
      <c r="C17316" s="9" t="s">
        <v>5</v>
      </c>
      <c r="D17316" s="14">
        <v>1572269.92146586</v>
      </c>
      <c r="E17316" s="14">
        <v>4570.5520972844697</v>
      </c>
      <c r="F17316" s="36">
        <v>2.79828216025211E-2</v>
      </c>
    </row>
    <row r="17317" spans="1:6" x14ac:dyDescent="0.4">
      <c r="A17317" s="9" t="s">
        <v>18294</v>
      </c>
      <c r="B17317" s="9" t="s">
        <v>14719</v>
      </c>
      <c r="C17317" s="9" t="s">
        <v>5</v>
      </c>
      <c r="D17317" s="14">
        <v>896441.00983606605</v>
      </c>
      <c r="E17317" s="14">
        <v>4208.6432386669703</v>
      </c>
      <c r="F17317" s="36">
        <v>2.7999009388416402E-2</v>
      </c>
    </row>
    <row r="17318" spans="1:6" x14ac:dyDescent="0.4">
      <c r="A17318" s="9" t="s">
        <v>18294</v>
      </c>
      <c r="B17318" s="9" t="s">
        <v>18972</v>
      </c>
      <c r="C17318" s="9" t="s">
        <v>5</v>
      </c>
      <c r="D17318" s="14">
        <v>1004797.4587625</v>
      </c>
      <c r="E17318" s="14">
        <v>4877.6575668082496</v>
      </c>
      <c r="F17318" s="36">
        <v>0.02</v>
      </c>
    </row>
    <row r="17319" spans="1:6" x14ac:dyDescent="0.4">
      <c r="A17319" s="9" t="s">
        <v>18294</v>
      </c>
      <c r="B17319" s="9" t="s">
        <v>5285</v>
      </c>
      <c r="C17319" s="9" t="s">
        <v>5</v>
      </c>
      <c r="D17319" s="14">
        <v>2040583.2068976599</v>
      </c>
      <c r="E17319" s="14">
        <v>4627.1728047565903</v>
      </c>
      <c r="F17319" s="36">
        <v>0.02</v>
      </c>
    </row>
    <row r="17320" spans="1:6" x14ac:dyDescent="0.4">
      <c r="A17320" s="9" t="s">
        <v>18294</v>
      </c>
      <c r="B17320" s="9" t="s">
        <v>17667</v>
      </c>
      <c r="C17320" s="9" t="s">
        <v>36</v>
      </c>
      <c r="D17320" s="14">
        <v>5371109.3969200896</v>
      </c>
      <c r="E17320" s="14">
        <v>6048.5466181532502</v>
      </c>
      <c r="F17320" s="36">
        <v>3.5636176144073099E-2</v>
      </c>
    </row>
    <row r="17321" spans="1:6" x14ac:dyDescent="0.4">
      <c r="A17321" s="9" t="s">
        <v>18294</v>
      </c>
      <c r="B17321" s="9" t="s">
        <v>14720</v>
      </c>
      <c r="C17321" s="9" t="s">
        <v>5</v>
      </c>
      <c r="D17321" s="14">
        <v>1870317.4476557199</v>
      </c>
      <c r="E17321" s="14">
        <v>4652.5309643177197</v>
      </c>
      <c r="F17321" s="36">
        <v>0.02</v>
      </c>
    </row>
    <row r="17322" spans="1:6" x14ac:dyDescent="0.4">
      <c r="A17322" s="9" t="s">
        <v>18294</v>
      </c>
      <c r="B17322" s="9" t="s">
        <v>14721</v>
      </c>
      <c r="C17322" s="9" t="s">
        <v>5</v>
      </c>
      <c r="D17322" s="14">
        <v>1201922.03195837</v>
      </c>
      <c r="E17322" s="14">
        <v>4826.9961122826098</v>
      </c>
      <c r="F17322" s="36">
        <v>2.53813125008364E-2</v>
      </c>
    </row>
    <row r="17323" spans="1:6" x14ac:dyDescent="0.4">
      <c r="A17323" s="9" t="s">
        <v>18294</v>
      </c>
      <c r="B17323" s="9" t="s">
        <v>17664</v>
      </c>
      <c r="C17323" s="9" t="s">
        <v>36</v>
      </c>
      <c r="D17323" s="14">
        <v>4404010.3140013199</v>
      </c>
      <c r="E17323" s="14">
        <v>5694.7918302445496</v>
      </c>
      <c r="F17323" s="36">
        <v>0.02</v>
      </c>
    </row>
    <row r="17324" spans="1:6" x14ac:dyDescent="0.4">
      <c r="A17324" s="9" t="s">
        <v>18294</v>
      </c>
      <c r="B17324" s="9" t="s">
        <v>14722</v>
      </c>
      <c r="C17324" s="9" t="s">
        <v>5</v>
      </c>
      <c r="D17324" s="14">
        <v>1561085.7425728701</v>
      </c>
      <c r="E17324" s="14">
        <v>4618.5968715173703</v>
      </c>
      <c r="F17324" s="36">
        <v>6.8400616910017503E-2</v>
      </c>
    </row>
    <row r="17325" spans="1:6" x14ac:dyDescent="0.4">
      <c r="A17325" s="9" t="s">
        <v>18294</v>
      </c>
      <c r="B17325" s="9" t="s">
        <v>14723</v>
      </c>
      <c r="C17325" s="9" t="s">
        <v>5</v>
      </c>
      <c r="D17325" s="14">
        <v>1090382.20834524</v>
      </c>
      <c r="E17325" s="14">
        <v>5345.0108252217797</v>
      </c>
      <c r="F17325" s="36">
        <v>2.49861862558278E-2</v>
      </c>
    </row>
    <row r="17326" spans="1:6" x14ac:dyDescent="0.4">
      <c r="A17326" s="9" t="s">
        <v>18294</v>
      </c>
      <c r="B17326" s="9" t="s">
        <v>14724</v>
      </c>
      <c r="C17326" s="9" t="s">
        <v>5</v>
      </c>
      <c r="D17326" s="14">
        <v>1535116</v>
      </c>
      <c r="E17326" s="14">
        <v>4240.6519337016598</v>
      </c>
      <c r="F17326" s="36">
        <v>3.8413106968353497E-2</v>
      </c>
    </row>
    <row r="17327" spans="1:6" x14ac:dyDescent="0.4">
      <c r="A17327" s="9" t="s">
        <v>18294</v>
      </c>
      <c r="B17327" s="9" t="s">
        <v>14725</v>
      </c>
      <c r="C17327" s="9" t="s">
        <v>5</v>
      </c>
      <c r="D17327" s="14">
        <v>814535.704385655</v>
      </c>
      <c r="E17327" s="14">
        <v>4332.6367254556098</v>
      </c>
      <c r="F17327" s="36">
        <v>0.02</v>
      </c>
    </row>
    <row r="17328" spans="1:6" x14ac:dyDescent="0.4">
      <c r="A17328" s="9" t="s">
        <v>18294</v>
      </c>
      <c r="B17328" s="9" t="s">
        <v>14726</v>
      </c>
      <c r="C17328" s="9" t="s">
        <v>5</v>
      </c>
      <c r="D17328" s="14">
        <v>933568.79808197904</v>
      </c>
      <c r="E17328" s="14">
        <v>4362.47101907467</v>
      </c>
      <c r="F17328" s="36">
        <v>0.02</v>
      </c>
    </row>
    <row r="17329" spans="1:6" x14ac:dyDescent="0.4">
      <c r="A17329" s="9" t="s">
        <v>18294</v>
      </c>
      <c r="B17329" s="9" t="s">
        <v>14739</v>
      </c>
      <c r="C17329" s="9" t="s">
        <v>36</v>
      </c>
      <c r="D17329" s="14">
        <v>5870983.7347344803</v>
      </c>
      <c r="E17329" s="14">
        <v>6096.5563185197097</v>
      </c>
      <c r="F17329" s="36">
        <v>2.3267209590177099E-2</v>
      </c>
    </row>
    <row r="17330" spans="1:6" x14ac:dyDescent="0.4">
      <c r="A17330" s="9" t="s">
        <v>18294</v>
      </c>
      <c r="B17330" s="9" t="s">
        <v>14727</v>
      </c>
      <c r="C17330" s="9" t="s">
        <v>5</v>
      </c>
      <c r="D17330" s="14">
        <v>1739916</v>
      </c>
      <c r="E17330" s="14">
        <v>4274.9778869778902</v>
      </c>
      <c r="F17330" s="36">
        <v>2.07387702421888E-2</v>
      </c>
    </row>
    <row r="17331" spans="1:6" x14ac:dyDescent="0.4">
      <c r="A17331" s="9" t="s">
        <v>18294</v>
      </c>
      <c r="B17331" s="9" t="s">
        <v>14728</v>
      </c>
      <c r="C17331" s="9" t="s">
        <v>5</v>
      </c>
      <c r="D17331" s="14">
        <v>1791616</v>
      </c>
      <c r="E17331" s="14">
        <v>4306.7692307692296</v>
      </c>
      <c r="F17331" s="36">
        <v>3.3331163173748499E-2</v>
      </c>
    </row>
    <row r="17332" spans="1:6" x14ac:dyDescent="0.4">
      <c r="A17332" s="9" t="s">
        <v>18294</v>
      </c>
      <c r="B17332" s="9" t="s">
        <v>14729</v>
      </c>
      <c r="C17332" s="9" t="s">
        <v>5</v>
      </c>
      <c r="D17332" s="14">
        <v>2627205.2509245998</v>
      </c>
      <c r="E17332" s="14">
        <v>4785.4376155275004</v>
      </c>
      <c r="F17332" s="36">
        <v>0.02</v>
      </c>
    </row>
    <row r="17333" spans="1:6" x14ac:dyDescent="0.4">
      <c r="A17333" s="9" t="s">
        <v>18294</v>
      </c>
      <c r="B17333" s="9" t="s">
        <v>17662</v>
      </c>
      <c r="C17333" s="9" t="s">
        <v>5</v>
      </c>
      <c r="D17333" s="14">
        <v>1751420</v>
      </c>
      <c r="E17333" s="14">
        <v>4180</v>
      </c>
      <c r="F17333" s="36">
        <v>6.9053899936888596E-2</v>
      </c>
    </row>
    <row r="17334" spans="1:6" x14ac:dyDescent="0.4">
      <c r="A17334" s="9" t="s">
        <v>18294</v>
      </c>
      <c r="B17334" s="9" t="s">
        <v>14730</v>
      </c>
      <c r="C17334" s="9" t="s">
        <v>5</v>
      </c>
      <c r="D17334" s="14">
        <v>563425.41612900002</v>
      </c>
      <c r="E17334" s="14">
        <v>5365.95634408571</v>
      </c>
      <c r="F17334" s="36">
        <v>0.02</v>
      </c>
    </row>
    <row r="17335" spans="1:6" x14ac:dyDescent="0.4">
      <c r="A17335" s="9" t="s">
        <v>18294</v>
      </c>
      <c r="B17335" s="9" t="s">
        <v>14731</v>
      </c>
      <c r="C17335" s="9" t="s">
        <v>5</v>
      </c>
      <c r="D17335" s="14">
        <v>1499607.0841985301</v>
      </c>
      <c r="E17335" s="14">
        <v>4436.70734969978</v>
      </c>
      <c r="F17335" s="36">
        <v>0.02</v>
      </c>
    </row>
    <row r="17336" spans="1:6" x14ac:dyDescent="0.4">
      <c r="A17336" s="9" t="s">
        <v>18294</v>
      </c>
      <c r="B17336" s="9" t="s">
        <v>17663</v>
      </c>
      <c r="C17336" s="9" t="s">
        <v>5</v>
      </c>
      <c r="D17336" s="14">
        <v>1747240</v>
      </c>
      <c r="E17336" s="14">
        <v>4180</v>
      </c>
      <c r="F17336" s="36">
        <v>6.8491176978732901E-2</v>
      </c>
    </row>
    <row r="17337" spans="1:6" x14ac:dyDescent="0.4">
      <c r="A17337" s="9" t="s">
        <v>18294</v>
      </c>
      <c r="B17337" s="9" t="s">
        <v>14732</v>
      </c>
      <c r="C17337" s="9" t="s">
        <v>5</v>
      </c>
      <c r="D17337" s="14">
        <v>1923677.63568291</v>
      </c>
      <c r="E17337" s="14">
        <v>5241.62843510329</v>
      </c>
      <c r="F17337" s="36">
        <v>2.2222709061584502E-2</v>
      </c>
    </row>
    <row r="17338" spans="1:6" x14ac:dyDescent="0.4">
      <c r="A17338" s="9" t="s">
        <v>18294</v>
      </c>
      <c r="B17338" s="9" t="s">
        <v>1204</v>
      </c>
      <c r="C17338" s="9" t="s">
        <v>5</v>
      </c>
      <c r="D17338" s="14">
        <v>2263549</v>
      </c>
      <c r="E17338" s="14">
        <v>4268.8335690711901</v>
      </c>
      <c r="F17338" s="36">
        <v>2.5119338978860001E-2</v>
      </c>
    </row>
    <row r="17339" spans="1:6" x14ac:dyDescent="0.4">
      <c r="A17339" s="9" t="s">
        <v>18294</v>
      </c>
      <c r="B17339" s="9" t="s">
        <v>13985</v>
      </c>
      <c r="C17339" s="9" t="s">
        <v>5</v>
      </c>
      <c r="D17339" s="14">
        <v>737358.59101591597</v>
      </c>
      <c r="E17339" s="14">
        <v>4726.6576347174096</v>
      </c>
      <c r="F17339" s="36">
        <v>0.02</v>
      </c>
    </row>
    <row r="17340" spans="1:6" x14ac:dyDescent="0.4">
      <c r="A17340" s="9" t="s">
        <v>18294</v>
      </c>
      <c r="B17340" s="9" t="s">
        <v>502</v>
      </c>
      <c r="C17340" s="9" t="s">
        <v>5</v>
      </c>
      <c r="D17340" s="14">
        <v>989303.12006319</v>
      </c>
      <c r="E17340" s="14">
        <v>4971.3724626290996</v>
      </c>
      <c r="F17340" s="36">
        <v>2.56809062959127E-2</v>
      </c>
    </row>
    <row r="17341" spans="1:6" x14ac:dyDescent="0.4">
      <c r="A17341" s="9" t="s">
        <v>18294</v>
      </c>
      <c r="B17341" s="9" t="s">
        <v>14733</v>
      </c>
      <c r="C17341" s="9" t="s">
        <v>5</v>
      </c>
      <c r="D17341" s="14">
        <v>1124295.11754951</v>
      </c>
      <c r="E17341" s="14">
        <v>4551.8020953421501</v>
      </c>
      <c r="F17341" s="36">
        <v>0.02</v>
      </c>
    </row>
    <row r="17342" spans="1:6" x14ac:dyDescent="0.4">
      <c r="A17342" s="9" t="s">
        <v>18294</v>
      </c>
      <c r="B17342" s="9" t="s">
        <v>14740</v>
      </c>
      <c r="C17342" s="9" t="s">
        <v>36</v>
      </c>
      <c r="D17342" s="14">
        <v>5559406.5838743001</v>
      </c>
      <c r="E17342" s="14">
        <v>6296.0436963468901</v>
      </c>
      <c r="F17342" s="36">
        <v>3.8713210504219199E-2</v>
      </c>
    </row>
    <row r="17343" spans="1:6" x14ac:dyDescent="0.4">
      <c r="A17343" s="9" t="s">
        <v>18294</v>
      </c>
      <c r="B17343" s="9" t="s">
        <v>14741</v>
      </c>
      <c r="C17343" s="9" t="s">
        <v>36</v>
      </c>
      <c r="D17343" s="14">
        <v>3667581.2366689998</v>
      </c>
      <c r="E17343" s="14">
        <v>6933.0458160094604</v>
      </c>
      <c r="F17343" s="36">
        <v>2.2178319283951101E-2</v>
      </c>
    </row>
    <row r="17344" spans="1:6" x14ac:dyDescent="0.4">
      <c r="A17344" s="9" t="s">
        <v>18294</v>
      </c>
      <c r="B17344" s="9" t="s">
        <v>14742</v>
      </c>
      <c r="C17344" s="9" t="s">
        <v>36</v>
      </c>
      <c r="D17344" s="14">
        <v>5916842.5338669196</v>
      </c>
      <c r="E17344" s="14">
        <v>6445.3622373278004</v>
      </c>
      <c r="F17344" s="36">
        <v>3.5731065935763903E-2</v>
      </c>
    </row>
    <row r="17345" spans="1:6" x14ac:dyDescent="0.4">
      <c r="A17345" s="9" t="s">
        <v>18294</v>
      </c>
      <c r="B17345" s="9" t="s">
        <v>14734</v>
      </c>
      <c r="C17345" s="9" t="s">
        <v>5</v>
      </c>
      <c r="D17345" s="14">
        <v>2089715.98056217</v>
      </c>
      <c r="E17345" s="14">
        <v>4987.3889750887101</v>
      </c>
      <c r="F17345" s="36">
        <v>2.5401431536019099E-2</v>
      </c>
    </row>
    <row r="17346" spans="1:6" x14ac:dyDescent="0.4">
      <c r="A17346" s="9" t="s">
        <v>18294</v>
      </c>
      <c r="B17346" s="9" t="s">
        <v>3917</v>
      </c>
      <c r="C17346" s="9" t="s">
        <v>5</v>
      </c>
      <c r="D17346" s="14">
        <v>1881451.7589964699</v>
      </c>
      <c r="E17346" s="14">
        <v>4925.2663848075099</v>
      </c>
      <c r="F17346" s="36">
        <v>3.0825968206101801E-2</v>
      </c>
    </row>
    <row r="17347" spans="1:6" x14ac:dyDescent="0.4">
      <c r="A17347" s="9" t="s">
        <v>18294</v>
      </c>
      <c r="B17347" s="9" t="s">
        <v>14735</v>
      </c>
      <c r="C17347" s="9" t="s">
        <v>5</v>
      </c>
      <c r="D17347" s="14">
        <v>1151321.0433771999</v>
      </c>
      <c r="E17347" s="14">
        <v>4777.2657401543502</v>
      </c>
      <c r="F17347" s="36">
        <v>5.8669273146883603E-2</v>
      </c>
    </row>
    <row r="17348" spans="1:6" x14ac:dyDescent="0.4">
      <c r="A17348" s="9" t="s">
        <v>18294</v>
      </c>
      <c r="B17348" s="9" t="s">
        <v>1044</v>
      </c>
      <c r="C17348" s="9" t="s">
        <v>5</v>
      </c>
      <c r="D17348" s="14">
        <v>1956048.73710511</v>
      </c>
      <c r="E17348" s="14">
        <v>4865.7928783709103</v>
      </c>
      <c r="F17348" s="36">
        <v>2.6708054549396499E-2</v>
      </c>
    </row>
    <row r="17349" spans="1:6" x14ac:dyDescent="0.4">
      <c r="A17349" s="9" t="s">
        <v>18294</v>
      </c>
      <c r="B17349" s="9" t="s">
        <v>14736</v>
      </c>
      <c r="C17349" s="9" t="s">
        <v>5</v>
      </c>
      <c r="D17349" s="14">
        <v>1248553.27843359</v>
      </c>
      <c r="E17349" s="14">
        <v>4523.7437624405302</v>
      </c>
      <c r="F17349" s="36">
        <v>0.02</v>
      </c>
    </row>
    <row r="17350" spans="1:6" x14ac:dyDescent="0.4">
      <c r="A17350" s="9" t="s">
        <v>18294</v>
      </c>
      <c r="B17350" s="9" t="s">
        <v>14737</v>
      </c>
      <c r="C17350" s="9" t="s">
        <v>5</v>
      </c>
      <c r="D17350" s="14">
        <v>833864.33065133903</v>
      </c>
      <c r="E17350" s="14">
        <v>4531.8713622355399</v>
      </c>
      <c r="F17350" s="36">
        <v>0.02</v>
      </c>
    </row>
    <row r="17351" spans="1:6" x14ac:dyDescent="0.4">
      <c r="A17351" s="9" t="s">
        <v>18295</v>
      </c>
      <c r="B17351" s="9" t="s">
        <v>14743</v>
      </c>
      <c r="C17351" s="9" t="s">
        <v>5</v>
      </c>
      <c r="D17351" s="14">
        <v>624957.29814374703</v>
      </c>
      <c r="E17351" s="14">
        <v>4698.9270537123803</v>
      </c>
      <c r="F17351" s="36">
        <v>0.02</v>
      </c>
    </row>
    <row r="17352" spans="1:6" x14ac:dyDescent="0.4">
      <c r="A17352" s="9" t="s">
        <v>18295</v>
      </c>
      <c r="B17352" s="9" t="s">
        <v>17696</v>
      </c>
      <c r="C17352" s="9" t="s">
        <v>5</v>
      </c>
      <c r="D17352" s="14">
        <v>2528900</v>
      </c>
      <c r="E17352" s="14">
        <v>4180</v>
      </c>
      <c r="F17352" s="36">
        <v>6.6860079440200601E-2</v>
      </c>
    </row>
    <row r="17353" spans="1:6" x14ac:dyDescent="0.4">
      <c r="A17353" s="9" t="s">
        <v>18295</v>
      </c>
      <c r="B17353" s="9" t="s">
        <v>14744</v>
      </c>
      <c r="C17353" s="9" t="s">
        <v>5</v>
      </c>
      <c r="D17353" s="14">
        <v>1412008.17990471</v>
      </c>
      <c r="E17353" s="14">
        <v>4584.4421425477503</v>
      </c>
      <c r="F17353" s="36">
        <v>0.02</v>
      </c>
    </row>
    <row r="17354" spans="1:6" x14ac:dyDescent="0.4">
      <c r="A17354" s="9" t="s">
        <v>18295</v>
      </c>
      <c r="B17354" s="9" t="s">
        <v>14745</v>
      </c>
      <c r="C17354" s="9" t="s">
        <v>5</v>
      </c>
      <c r="D17354" s="14">
        <v>769493.98893694195</v>
      </c>
      <c r="E17354" s="14">
        <v>4663.5999329511596</v>
      </c>
      <c r="F17354" s="36">
        <v>2.9424999246698402E-2</v>
      </c>
    </row>
    <row r="17355" spans="1:6" x14ac:dyDescent="0.4">
      <c r="A17355" s="9" t="s">
        <v>18295</v>
      </c>
      <c r="B17355" s="9" t="s">
        <v>534</v>
      </c>
      <c r="C17355" s="9" t="s">
        <v>5</v>
      </c>
      <c r="D17355" s="14">
        <v>914219.88833274401</v>
      </c>
      <c r="E17355" s="14">
        <v>4437.9606229744904</v>
      </c>
      <c r="F17355" s="36">
        <v>0.02</v>
      </c>
    </row>
    <row r="17356" spans="1:6" x14ac:dyDescent="0.4">
      <c r="A17356" s="9" t="s">
        <v>18295</v>
      </c>
      <c r="B17356" s="9" t="s">
        <v>14774</v>
      </c>
      <c r="C17356" s="9" t="s">
        <v>36</v>
      </c>
      <c r="D17356" s="14">
        <v>6118950</v>
      </c>
      <c r="E17356" s="14">
        <v>5415</v>
      </c>
      <c r="F17356" s="36">
        <v>2.87709582825941E-2</v>
      </c>
    </row>
    <row r="17357" spans="1:6" x14ac:dyDescent="0.4">
      <c r="A17357" s="9" t="s">
        <v>18295</v>
      </c>
      <c r="B17357" s="9" t="s">
        <v>14746</v>
      </c>
      <c r="C17357" s="9" t="s">
        <v>5</v>
      </c>
      <c r="D17357" s="14">
        <v>699122.12679327396</v>
      </c>
      <c r="E17357" s="14">
        <v>4481.5520948286803</v>
      </c>
      <c r="F17357" s="36">
        <v>3.7600690569016E-2</v>
      </c>
    </row>
    <row r="17358" spans="1:6" x14ac:dyDescent="0.4">
      <c r="A17358" s="9" t="s">
        <v>18295</v>
      </c>
      <c r="B17358" s="9" t="s">
        <v>14747</v>
      </c>
      <c r="C17358" s="9" t="s">
        <v>5</v>
      </c>
      <c r="D17358" s="14">
        <v>977179.88269828795</v>
      </c>
      <c r="E17358" s="14">
        <v>4609.3390693315496</v>
      </c>
      <c r="F17358" s="36">
        <v>0.02</v>
      </c>
    </row>
    <row r="17359" spans="1:6" x14ac:dyDescent="0.4">
      <c r="A17359" s="9" t="s">
        <v>18295</v>
      </c>
      <c r="B17359" s="9" t="s">
        <v>14775</v>
      </c>
      <c r="C17359" s="9" t="s">
        <v>36</v>
      </c>
      <c r="D17359" s="14">
        <v>6635331.8399030901</v>
      </c>
      <c r="E17359" s="14">
        <v>5456.6873683413596</v>
      </c>
      <c r="F17359" s="36">
        <v>2.0067470895432302E-2</v>
      </c>
    </row>
    <row r="17360" spans="1:6" x14ac:dyDescent="0.4">
      <c r="A17360" s="9" t="s">
        <v>18295</v>
      </c>
      <c r="B17360" s="9" t="s">
        <v>14748</v>
      </c>
      <c r="C17360" s="9" t="s">
        <v>5</v>
      </c>
      <c r="D17360" s="14">
        <v>756580</v>
      </c>
      <c r="E17360" s="14">
        <v>4180</v>
      </c>
      <c r="F17360" s="36">
        <v>5.7747001834812697E-2</v>
      </c>
    </row>
    <row r="17361" spans="1:6" x14ac:dyDescent="0.4">
      <c r="A17361" s="9" t="s">
        <v>18295</v>
      </c>
      <c r="B17361" s="9" t="s">
        <v>14749</v>
      </c>
      <c r="C17361" s="9" t="s">
        <v>5</v>
      </c>
      <c r="D17361" s="14">
        <v>1022878</v>
      </c>
      <c r="E17361" s="14">
        <v>4244.3070539419105</v>
      </c>
      <c r="F17361" s="36">
        <v>7.2751388497359001E-2</v>
      </c>
    </row>
    <row r="17362" spans="1:6" x14ac:dyDescent="0.4">
      <c r="A17362" s="9" t="s">
        <v>18295</v>
      </c>
      <c r="B17362" s="9" t="s">
        <v>14776</v>
      </c>
      <c r="C17362" s="9" t="s">
        <v>36</v>
      </c>
      <c r="D17362" s="14">
        <v>6409578.7416576697</v>
      </c>
      <c r="E17362" s="14">
        <v>5427.2470293460401</v>
      </c>
      <c r="F17362" s="36">
        <v>3.08360766881071E-2</v>
      </c>
    </row>
    <row r="17363" spans="1:6" x14ac:dyDescent="0.4">
      <c r="A17363" s="9" t="s">
        <v>18295</v>
      </c>
      <c r="B17363" s="9" t="s">
        <v>14750</v>
      </c>
      <c r="C17363" s="9" t="s">
        <v>5</v>
      </c>
      <c r="D17363" s="14">
        <v>459298.50508468499</v>
      </c>
      <c r="E17363" s="14">
        <v>5670.3519146257404</v>
      </c>
      <c r="F17363" s="36">
        <v>5.64911373608201E-2</v>
      </c>
    </row>
    <row r="17364" spans="1:6" x14ac:dyDescent="0.4">
      <c r="A17364" s="9" t="s">
        <v>18295</v>
      </c>
      <c r="B17364" s="9" t="s">
        <v>14752</v>
      </c>
      <c r="C17364" s="9" t="s">
        <v>5</v>
      </c>
      <c r="D17364" s="14">
        <v>886160</v>
      </c>
      <c r="E17364" s="14">
        <v>4180</v>
      </c>
      <c r="F17364" s="36">
        <v>5.6564987208754601E-2</v>
      </c>
    </row>
    <row r="17365" spans="1:6" x14ac:dyDescent="0.4">
      <c r="A17365" s="9" t="s">
        <v>18295</v>
      </c>
      <c r="B17365" s="9" t="s">
        <v>14753</v>
      </c>
      <c r="C17365" s="9" t="s">
        <v>5</v>
      </c>
      <c r="D17365" s="14">
        <v>1452526.21</v>
      </c>
      <c r="E17365" s="14">
        <v>4297.4148224852097</v>
      </c>
      <c r="F17365" s="36">
        <v>7.5249081026251802E-2</v>
      </c>
    </row>
    <row r="17366" spans="1:6" x14ac:dyDescent="0.4">
      <c r="A17366" s="9" t="s">
        <v>18295</v>
      </c>
      <c r="B17366" s="9" t="s">
        <v>3893</v>
      </c>
      <c r="C17366" s="9" t="s">
        <v>5</v>
      </c>
      <c r="D17366" s="14">
        <v>472827.57962009299</v>
      </c>
      <c r="E17366" s="14">
        <v>4728.27579620093</v>
      </c>
      <c r="F17366" s="36">
        <v>3.5941994455524998E-2</v>
      </c>
    </row>
    <row r="17367" spans="1:6" x14ac:dyDescent="0.4">
      <c r="A17367" s="9" t="s">
        <v>18295</v>
      </c>
      <c r="B17367" s="9" t="s">
        <v>17697</v>
      </c>
      <c r="C17367" s="9" t="s">
        <v>36</v>
      </c>
      <c r="D17367" s="14">
        <v>2683459.9919222798</v>
      </c>
      <c r="E17367" s="14">
        <v>6057.4717650615803</v>
      </c>
      <c r="F17367" s="36">
        <v>1.9999999999999799E-2</v>
      </c>
    </row>
    <row r="17368" spans="1:6" x14ac:dyDescent="0.4">
      <c r="A17368" s="9" t="s">
        <v>18295</v>
      </c>
      <c r="B17368" s="9" t="s">
        <v>14754</v>
      </c>
      <c r="C17368" s="9" t="s">
        <v>5</v>
      </c>
      <c r="D17368" s="14">
        <v>621196.06998289097</v>
      </c>
      <c r="E17368" s="14">
        <v>5009.6457256684698</v>
      </c>
      <c r="F17368" s="36">
        <v>0.02</v>
      </c>
    </row>
    <row r="17369" spans="1:6" x14ac:dyDescent="0.4">
      <c r="A17369" s="9" t="s">
        <v>18295</v>
      </c>
      <c r="B17369" s="9" t="s">
        <v>14755</v>
      </c>
      <c r="C17369" s="9" t="s">
        <v>5</v>
      </c>
      <c r="D17369" s="14">
        <v>768083.31462947396</v>
      </c>
      <c r="E17369" s="14">
        <v>5053.1797015097</v>
      </c>
      <c r="F17369" s="36">
        <v>0.02</v>
      </c>
    </row>
    <row r="17370" spans="1:6" x14ac:dyDescent="0.4">
      <c r="A17370" s="9" t="s">
        <v>18295</v>
      </c>
      <c r="B17370" s="9" t="s">
        <v>14756</v>
      </c>
      <c r="C17370" s="9" t="s">
        <v>5</v>
      </c>
      <c r="D17370" s="14">
        <v>454364.934062841</v>
      </c>
      <c r="E17370" s="14">
        <v>5825.1914623441098</v>
      </c>
      <c r="F17370" s="36">
        <v>6.5674704910193296E-2</v>
      </c>
    </row>
    <row r="17371" spans="1:6" x14ac:dyDescent="0.4">
      <c r="A17371" s="9" t="s">
        <v>18295</v>
      </c>
      <c r="B17371" s="9" t="s">
        <v>17691</v>
      </c>
      <c r="C17371" s="9" t="s">
        <v>5</v>
      </c>
      <c r="D17371" s="14">
        <v>604003.22357362905</v>
      </c>
      <c r="E17371" s="14">
        <v>5033.3601964469099</v>
      </c>
      <c r="F17371" s="36">
        <v>0.02</v>
      </c>
    </row>
    <row r="17372" spans="1:6" x14ac:dyDescent="0.4">
      <c r="A17372" s="9" t="s">
        <v>18295</v>
      </c>
      <c r="B17372" s="9" t="s">
        <v>14757</v>
      </c>
      <c r="C17372" s="9" t="s">
        <v>5</v>
      </c>
      <c r="D17372" s="14">
        <v>1513050</v>
      </c>
      <c r="E17372" s="14">
        <v>4238.2352941176496</v>
      </c>
      <c r="F17372" s="36">
        <v>6.9018643328522894E-2</v>
      </c>
    </row>
    <row r="17373" spans="1:6" x14ac:dyDescent="0.4">
      <c r="A17373" s="9" t="s">
        <v>18295</v>
      </c>
      <c r="B17373" s="9" t="s">
        <v>14758</v>
      </c>
      <c r="C17373" s="9" t="s">
        <v>5</v>
      </c>
      <c r="D17373" s="14">
        <v>2065772.5</v>
      </c>
      <c r="E17373" s="14">
        <v>4268.125</v>
      </c>
      <c r="F17373" s="36">
        <v>6.8152547022712701E-2</v>
      </c>
    </row>
    <row r="17374" spans="1:6" x14ac:dyDescent="0.4">
      <c r="A17374" s="9" t="s">
        <v>18295</v>
      </c>
      <c r="B17374" s="9" t="s">
        <v>14759</v>
      </c>
      <c r="C17374" s="9" t="s">
        <v>5</v>
      </c>
      <c r="D17374" s="14">
        <v>861080</v>
      </c>
      <c r="E17374" s="14">
        <v>4180</v>
      </c>
      <c r="F17374" s="36">
        <v>2.9852303897422099E-2</v>
      </c>
    </row>
    <row r="17375" spans="1:6" x14ac:dyDescent="0.4">
      <c r="A17375" s="9" t="s">
        <v>18295</v>
      </c>
      <c r="B17375" s="9" t="s">
        <v>14760</v>
      </c>
      <c r="C17375" s="9" t="s">
        <v>5</v>
      </c>
      <c r="D17375" s="14">
        <v>697927.990352461</v>
      </c>
      <c r="E17375" s="14">
        <v>4846.7221552254196</v>
      </c>
      <c r="F17375" s="36">
        <v>2.5027492256866301E-2</v>
      </c>
    </row>
    <row r="17376" spans="1:6" x14ac:dyDescent="0.4">
      <c r="A17376" s="9" t="s">
        <v>18295</v>
      </c>
      <c r="B17376" s="9" t="s">
        <v>14761</v>
      </c>
      <c r="C17376" s="9" t="s">
        <v>5</v>
      </c>
      <c r="D17376" s="14">
        <v>653235.44140160596</v>
      </c>
      <c r="E17376" s="14">
        <v>4568.0800098014397</v>
      </c>
      <c r="F17376" s="36">
        <v>2.35023234361014E-2</v>
      </c>
    </row>
    <row r="17377" spans="1:6" x14ac:dyDescent="0.4">
      <c r="A17377" s="9" t="s">
        <v>18295</v>
      </c>
      <c r="B17377" s="9" t="s">
        <v>14762</v>
      </c>
      <c r="C17377" s="9" t="s">
        <v>5</v>
      </c>
      <c r="D17377" s="14">
        <v>413845.05329957802</v>
      </c>
      <c r="E17377" s="14">
        <v>6674.9202145093204</v>
      </c>
      <c r="F17377" s="36">
        <v>2.7521416511365498E-2</v>
      </c>
    </row>
    <row r="17378" spans="1:6" x14ac:dyDescent="0.4">
      <c r="A17378" s="9" t="s">
        <v>18295</v>
      </c>
      <c r="B17378" s="9" t="s">
        <v>14763</v>
      </c>
      <c r="C17378" s="9" t="s">
        <v>5</v>
      </c>
      <c r="D17378" s="14">
        <v>1002321.2</v>
      </c>
      <c r="E17378" s="14">
        <v>4193.8125523012504</v>
      </c>
      <c r="F17378" s="36">
        <v>4.4540593364482003E-2</v>
      </c>
    </row>
    <row r="17379" spans="1:6" x14ac:dyDescent="0.4">
      <c r="A17379" s="9" t="s">
        <v>18295</v>
      </c>
      <c r="B17379" s="9" t="s">
        <v>17695</v>
      </c>
      <c r="C17379" s="9" t="s">
        <v>5</v>
      </c>
      <c r="D17379" s="14">
        <v>886627.01058463799</v>
      </c>
      <c r="E17379" s="14">
        <v>5125.0116218765197</v>
      </c>
      <c r="F17379" s="36">
        <v>0.02</v>
      </c>
    </row>
    <row r="17380" spans="1:6" x14ac:dyDescent="0.4">
      <c r="A17380" s="9" t="s">
        <v>18295</v>
      </c>
      <c r="B17380" s="9" t="s">
        <v>14764</v>
      </c>
      <c r="C17380" s="9" t="s">
        <v>5</v>
      </c>
      <c r="D17380" s="14">
        <v>748478.81818382698</v>
      </c>
      <c r="E17380" s="14">
        <v>4892.0184195021402</v>
      </c>
      <c r="F17380" s="36">
        <v>0.02</v>
      </c>
    </row>
    <row r="17381" spans="1:6" x14ac:dyDescent="0.4">
      <c r="A17381" s="9" t="s">
        <v>18295</v>
      </c>
      <c r="B17381" s="9" t="s">
        <v>502</v>
      </c>
      <c r="C17381" s="9" t="s">
        <v>5</v>
      </c>
      <c r="D17381" s="14">
        <v>907060</v>
      </c>
      <c r="E17381" s="14">
        <v>4180</v>
      </c>
      <c r="F17381" s="36">
        <v>4.3879583802578899E-2</v>
      </c>
    </row>
    <row r="17382" spans="1:6" x14ac:dyDescent="0.4">
      <c r="A17382" s="9" t="s">
        <v>18295</v>
      </c>
      <c r="B17382" s="9" t="s">
        <v>14765</v>
      </c>
      <c r="C17382" s="9" t="s">
        <v>5</v>
      </c>
      <c r="D17382" s="14">
        <v>872035.6</v>
      </c>
      <c r="E17382" s="14">
        <v>4192.4788461538501</v>
      </c>
      <c r="F17382" s="36">
        <v>2.6384985491374899E-2</v>
      </c>
    </row>
    <row r="17383" spans="1:6" x14ac:dyDescent="0.4">
      <c r="A17383" s="9" t="s">
        <v>18295</v>
      </c>
      <c r="B17383" s="9" t="s">
        <v>14766</v>
      </c>
      <c r="C17383" s="9" t="s">
        <v>5</v>
      </c>
      <c r="D17383" s="14">
        <v>1776360.3</v>
      </c>
      <c r="E17383" s="14">
        <v>4199.4333333333298</v>
      </c>
      <c r="F17383" s="36">
        <v>6.7623682271716001E-2</v>
      </c>
    </row>
    <row r="17384" spans="1:6" x14ac:dyDescent="0.4">
      <c r="A17384" s="9" t="s">
        <v>18295</v>
      </c>
      <c r="B17384" s="9" t="s">
        <v>14767</v>
      </c>
      <c r="C17384" s="9" t="s">
        <v>5</v>
      </c>
      <c r="D17384" s="14">
        <v>1454253.5</v>
      </c>
      <c r="E17384" s="14">
        <v>4341.0552238806004</v>
      </c>
      <c r="F17384" s="36">
        <v>3.7738820476151701E-2</v>
      </c>
    </row>
    <row r="17385" spans="1:6" x14ac:dyDescent="0.4">
      <c r="A17385" s="9" t="s">
        <v>18295</v>
      </c>
      <c r="B17385" s="9" t="s">
        <v>14777</v>
      </c>
      <c r="C17385" s="9" t="s">
        <v>36</v>
      </c>
      <c r="D17385" s="14">
        <v>6302500.3809992597</v>
      </c>
      <c r="E17385" s="14">
        <v>5475.6736585571398</v>
      </c>
      <c r="F17385" s="36">
        <v>2.9657380917371901E-2</v>
      </c>
    </row>
    <row r="17386" spans="1:6" x14ac:dyDescent="0.4">
      <c r="A17386" s="9" t="s">
        <v>18295</v>
      </c>
      <c r="B17386" s="9" t="s">
        <v>14768</v>
      </c>
      <c r="C17386" s="9" t="s">
        <v>5</v>
      </c>
      <c r="D17386" s="14">
        <v>1086208</v>
      </c>
      <c r="E17386" s="14">
        <v>4243</v>
      </c>
      <c r="F17386" s="36">
        <v>3.0068212204743299E-2</v>
      </c>
    </row>
    <row r="17387" spans="1:6" x14ac:dyDescent="0.4">
      <c r="A17387" s="9" t="s">
        <v>18295</v>
      </c>
      <c r="B17387" s="9" t="s">
        <v>14769</v>
      </c>
      <c r="C17387" s="9" t="s">
        <v>5</v>
      </c>
      <c r="D17387" s="14">
        <v>849360.08</v>
      </c>
      <c r="E17387" s="14">
        <v>4204.7528712871299</v>
      </c>
      <c r="F17387" s="36">
        <v>4.5402793135042703E-2</v>
      </c>
    </row>
    <row r="17388" spans="1:6" x14ac:dyDescent="0.4">
      <c r="A17388" s="9" t="s">
        <v>18295</v>
      </c>
      <c r="B17388" s="9" t="s">
        <v>14770</v>
      </c>
      <c r="C17388" s="9" t="s">
        <v>5</v>
      </c>
      <c r="D17388" s="14">
        <v>527516.09315916896</v>
      </c>
      <c r="E17388" s="14">
        <v>5023.9627919920804</v>
      </c>
      <c r="F17388" s="36">
        <v>0.02</v>
      </c>
    </row>
    <row r="17389" spans="1:6" x14ac:dyDescent="0.4">
      <c r="A17389" s="9" t="s">
        <v>18295</v>
      </c>
      <c r="B17389" s="9" t="s">
        <v>14771</v>
      </c>
      <c r="C17389" s="9" t="s">
        <v>5</v>
      </c>
      <c r="D17389" s="14">
        <v>526703.32765929203</v>
      </c>
      <c r="E17389" s="14">
        <v>4745.07502395758</v>
      </c>
      <c r="F17389" s="36">
        <v>0.02</v>
      </c>
    </row>
    <row r="17390" spans="1:6" x14ac:dyDescent="0.4">
      <c r="A17390" s="9" t="s">
        <v>18295</v>
      </c>
      <c r="B17390" s="9" t="s">
        <v>14772</v>
      </c>
      <c r="C17390" s="9" t="s">
        <v>5</v>
      </c>
      <c r="D17390" s="14">
        <v>1241460</v>
      </c>
      <c r="E17390" s="14">
        <v>4180</v>
      </c>
      <c r="F17390" s="36">
        <v>5.9410809908906299E-2</v>
      </c>
    </row>
    <row r="17391" spans="1:6" x14ac:dyDescent="0.4">
      <c r="A17391" s="9" t="s">
        <v>18295</v>
      </c>
      <c r="B17391" s="9" t="s">
        <v>14778</v>
      </c>
      <c r="C17391" s="9" t="s">
        <v>36</v>
      </c>
      <c r="D17391" s="14">
        <v>2772093.7702299398</v>
      </c>
      <c r="E17391" s="14">
        <v>5634.3369313616804</v>
      </c>
      <c r="F17391" s="36">
        <v>2.7830178738507801E-2</v>
      </c>
    </row>
    <row r="17392" spans="1:6" x14ac:dyDescent="0.4">
      <c r="A17392" s="9" t="s">
        <v>18295</v>
      </c>
      <c r="B17392" s="9" t="s">
        <v>14773</v>
      </c>
      <c r="C17392" s="9" t="s">
        <v>5</v>
      </c>
      <c r="D17392" s="14">
        <v>1778045.5</v>
      </c>
      <c r="E17392" s="14">
        <v>4243.5453460620502</v>
      </c>
      <c r="F17392" s="36">
        <v>6.8439624556731998E-2</v>
      </c>
    </row>
    <row r="17393" spans="1:6" x14ac:dyDescent="0.4">
      <c r="A17393" s="9" t="s">
        <v>18296</v>
      </c>
      <c r="B17393" s="9" t="s">
        <v>14779</v>
      </c>
      <c r="C17393" s="9" t="s">
        <v>5</v>
      </c>
      <c r="D17393" s="14">
        <v>462138.72934124601</v>
      </c>
      <c r="E17393" s="14">
        <v>5251.5764697868899</v>
      </c>
      <c r="F17393" s="36">
        <v>6.8591816227177901E-2</v>
      </c>
    </row>
    <row r="17394" spans="1:6" x14ac:dyDescent="0.4">
      <c r="A17394" s="9" t="s">
        <v>18296</v>
      </c>
      <c r="B17394" s="9" t="s">
        <v>14780</v>
      </c>
      <c r="C17394" s="9" t="s">
        <v>5</v>
      </c>
      <c r="D17394" s="14">
        <v>456113.71400464099</v>
      </c>
      <c r="E17394" s="14">
        <v>5429.9251667219196</v>
      </c>
      <c r="F17394" s="36">
        <v>8.9434801126895502E-2</v>
      </c>
    </row>
    <row r="17395" spans="1:6" x14ac:dyDescent="0.4">
      <c r="A17395" s="9" t="s">
        <v>18296</v>
      </c>
      <c r="B17395" s="9" t="s">
        <v>14781</v>
      </c>
      <c r="C17395" s="9" t="s">
        <v>5</v>
      </c>
      <c r="D17395" s="14">
        <v>1158128</v>
      </c>
      <c r="E17395" s="14">
        <v>4257.8235294117603</v>
      </c>
      <c r="F17395" s="36">
        <v>5.79067307239867E-2</v>
      </c>
    </row>
    <row r="17396" spans="1:6" x14ac:dyDescent="0.4">
      <c r="A17396" s="9" t="s">
        <v>18296</v>
      </c>
      <c r="B17396" s="9" t="s">
        <v>14782</v>
      </c>
      <c r="C17396" s="9" t="s">
        <v>5</v>
      </c>
      <c r="D17396" s="14">
        <v>566066.041266746</v>
      </c>
      <c r="E17396" s="14">
        <v>5009.4339935110302</v>
      </c>
      <c r="F17396" s="36">
        <v>6.1923510266903299E-2</v>
      </c>
    </row>
    <row r="17397" spans="1:6" x14ac:dyDescent="0.4">
      <c r="A17397" s="9" t="s">
        <v>18296</v>
      </c>
      <c r="B17397" s="9" t="s">
        <v>14783</v>
      </c>
      <c r="C17397" s="9" t="s">
        <v>5</v>
      </c>
      <c r="D17397" s="14">
        <v>314314.71107266197</v>
      </c>
      <c r="E17397" s="14">
        <v>8059.3515659656996</v>
      </c>
      <c r="F17397" s="36">
        <v>0.15549898680281299</v>
      </c>
    </row>
    <row r="17398" spans="1:6" x14ac:dyDescent="0.4">
      <c r="A17398" s="9" t="s">
        <v>18296</v>
      </c>
      <c r="B17398" s="9" t="s">
        <v>14784</v>
      </c>
      <c r="C17398" s="9" t="s">
        <v>5</v>
      </c>
      <c r="D17398" s="14">
        <v>550221.58781121799</v>
      </c>
      <c r="E17398" s="14">
        <v>5002.0144346474299</v>
      </c>
      <c r="F17398" s="36">
        <v>4.4617399581271297E-2</v>
      </c>
    </row>
    <row r="17399" spans="1:6" x14ac:dyDescent="0.4">
      <c r="A17399" s="9" t="s">
        <v>18296</v>
      </c>
      <c r="B17399" s="9" t="s">
        <v>14785</v>
      </c>
      <c r="C17399" s="9" t="s">
        <v>5</v>
      </c>
      <c r="D17399" s="14">
        <v>379701.69319994497</v>
      </c>
      <c r="E17399" s="14">
        <v>5347.9111718302202</v>
      </c>
      <c r="F17399" s="36">
        <v>0.02</v>
      </c>
    </row>
    <row r="17400" spans="1:6" x14ac:dyDescent="0.4">
      <c r="A17400" s="9" t="s">
        <v>18296</v>
      </c>
      <c r="B17400" s="9" t="s">
        <v>14786</v>
      </c>
      <c r="C17400" s="9" t="s">
        <v>5</v>
      </c>
      <c r="D17400" s="14">
        <v>637225.00759430195</v>
      </c>
      <c r="E17400" s="14">
        <v>4651.2774276956397</v>
      </c>
      <c r="F17400" s="36">
        <v>5.3804045495507498E-2</v>
      </c>
    </row>
    <row r="17401" spans="1:6" x14ac:dyDescent="0.4">
      <c r="A17401" s="9" t="s">
        <v>18296</v>
      </c>
      <c r="B17401" s="9" t="s">
        <v>14787</v>
      </c>
      <c r="C17401" s="9" t="s">
        <v>5</v>
      </c>
      <c r="D17401" s="14">
        <v>1236830.1000000001</v>
      </c>
      <c r="E17401" s="14">
        <v>4206.9051020408197</v>
      </c>
      <c r="F17401" s="36">
        <v>6.80583002831745E-2</v>
      </c>
    </row>
    <row r="17402" spans="1:6" x14ac:dyDescent="0.4">
      <c r="A17402" s="9" t="s">
        <v>18296</v>
      </c>
      <c r="B17402" s="9" t="s">
        <v>14788</v>
      </c>
      <c r="C17402" s="9" t="s">
        <v>5</v>
      </c>
      <c r="D17402" s="14">
        <v>1056928.8850543001</v>
      </c>
      <c r="E17402" s="14">
        <v>4210.8720520091701</v>
      </c>
      <c r="F17402" s="36">
        <v>0.02</v>
      </c>
    </row>
    <row r="17403" spans="1:6" x14ac:dyDescent="0.4">
      <c r="A17403" s="9" t="s">
        <v>18296</v>
      </c>
      <c r="B17403" s="9" t="s">
        <v>14789</v>
      </c>
      <c r="C17403" s="9" t="s">
        <v>5</v>
      </c>
      <c r="D17403" s="14">
        <v>482539.80416131398</v>
      </c>
      <c r="E17403" s="14">
        <v>4923.87555266647</v>
      </c>
      <c r="F17403" s="36">
        <v>4.5318244565476298E-2</v>
      </c>
    </row>
    <row r="17404" spans="1:6" x14ac:dyDescent="0.4">
      <c r="A17404" s="9" t="s">
        <v>18296</v>
      </c>
      <c r="B17404" s="9" t="s">
        <v>687</v>
      </c>
      <c r="C17404" s="9" t="s">
        <v>5</v>
      </c>
      <c r="D17404" s="14">
        <v>859472.65805607196</v>
      </c>
      <c r="E17404" s="14">
        <v>4883.3673753185903</v>
      </c>
      <c r="F17404" s="36">
        <v>9.2153450161715195E-2</v>
      </c>
    </row>
    <row r="17405" spans="1:6" x14ac:dyDescent="0.4">
      <c r="A17405" s="9" t="s">
        <v>18296</v>
      </c>
      <c r="B17405" s="9" t="s">
        <v>14825</v>
      </c>
      <c r="C17405" s="9" t="s">
        <v>36</v>
      </c>
      <c r="D17405" s="14">
        <v>5826540</v>
      </c>
      <c r="E17405" s="14">
        <v>5415</v>
      </c>
      <c r="F17405" s="36">
        <v>2.8528744985298001E-2</v>
      </c>
    </row>
    <row r="17406" spans="1:6" x14ac:dyDescent="0.4">
      <c r="A17406" s="9" t="s">
        <v>18296</v>
      </c>
      <c r="B17406" s="9" t="s">
        <v>14826</v>
      </c>
      <c r="C17406" s="9" t="s">
        <v>36</v>
      </c>
      <c r="D17406" s="14">
        <v>4998045</v>
      </c>
      <c r="E17406" s="14">
        <v>5415</v>
      </c>
      <c r="F17406" s="36">
        <v>2.9654843890650501E-2</v>
      </c>
    </row>
    <row r="17407" spans="1:6" x14ac:dyDescent="0.4">
      <c r="A17407" s="9" t="s">
        <v>18296</v>
      </c>
      <c r="B17407" s="9" t="s">
        <v>14827</v>
      </c>
      <c r="C17407" s="9" t="s">
        <v>36</v>
      </c>
      <c r="D17407" s="14">
        <v>4770615</v>
      </c>
      <c r="E17407" s="14">
        <v>5415</v>
      </c>
      <c r="F17407" s="36">
        <v>2.91022221235877E-2</v>
      </c>
    </row>
    <row r="17408" spans="1:6" x14ac:dyDescent="0.4">
      <c r="A17408" s="9" t="s">
        <v>18296</v>
      </c>
      <c r="B17408" s="9" t="s">
        <v>14790</v>
      </c>
      <c r="C17408" s="9" t="s">
        <v>5</v>
      </c>
      <c r="D17408" s="14">
        <v>1595159.5</v>
      </c>
      <c r="E17408" s="14">
        <v>4253.7586666666703</v>
      </c>
      <c r="F17408" s="36">
        <v>4.3530139948298997E-2</v>
      </c>
    </row>
    <row r="17409" spans="1:6" x14ac:dyDescent="0.4">
      <c r="A17409" s="9" t="s">
        <v>18296</v>
      </c>
      <c r="B17409" s="9" t="s">
        <v>14791</v>
      </c>
      <c r="C17409" s="9" t="s">
        <v>5</v>
      </c>
      <c r="D17409" s="14">
        <v>418317.09276877099</v>
      </c>
      <c r="E17409" s="14">
        <v>6062.5665618662497</v>
      </c>
      <c r="F17409" s="36">
        <v>8.9363643970955503E-2</v>
      </c>
    </row>
    <row r="17410" spans="1:6" x14ac:dyDescent="0.4">
      <c r="A17410" s="9" t="s">
        <v>18296</v>
      </c>
      <c r="B17410" s="9" t="s">
        <v>14792</v>
      </c>
      <c r="C17410" s="9" t="s">
        <v>5</v>
      </c>
      <c r="D17410" s="14">
        <v>436859.10966495803</v>
      </c>
      <c r="E17410" s="14">
        <v>5600.7578162174104</v>
      </c>
      <c r="F17410" s="36">
        <v>7.5314382433924396E-2</v>
      </c>
    </row>
    <row r="17411" spans="1:6" x14ac:dyDescent="0.4">
      <c r="A17411" s="9" t="s">
        <v>18296</v>
      </c>
      <c r="B17411" s="9" t="s">
        <v>14793</v>
      </c>
      <c r="C17411" s="9" t="s">
        <v>5</v>
      </c>
      <c r="D17411" s="14">
        <v>290589.18329592299</v>
      </c>
      <c r="E17411" s="14">
        <v>6757.8879836261203</v>
      </c>
      <c r="F17411" s="36">
        <v>3.70461924776848E-2</v>
      </c>
    </row>
    <row r="17412" spans="1:6" x14ac:dyDescent="0.4">
      <c r="A17412" s="9" t="s">
        <v>18296</v>
      </c>
      <c r="B17412" s="9" t="s">
        <v>14794</v>
      </c>
      <c r="C17412" s="9" t="s">
        <v>5</v>
      </c>
      <c r="D17412" s="14">
        <v>1229117.1200000001</v>
      </c>
      <c r="E17412" s="14">
        <v>4437.2459205776204</v>
      </c>
      <c r="F17412" s="36">
        <v>7.3793799392181295E-2</v>
      </c>
    </row>
    <row r="17413" spans="1:6" x14ac:dyDescent="0.4">
      <c r="A17413" s="9" t="s">
        <v>18296</v>
      </c>
      <c r="B17413" s="9" t="s">
        <v>14828</v>
      </c>
      <c r="C17413" s="9" t="s">
        <v>36</v>
      </c>
      <c r="D17413" s="14">
        <v>4326585</v>
      </c>
      <c r="E17413" s="14">
        <v>5415</v>
      </c>
      <c r="F17413" s="36">
        <v>2.82689827288038E-2</v>
      </c>
    </row>
    <row r="17414" spans="1:6" x14ac:dyDescent="0.4">
      <c r="A17414" s="9" t="s">
        <v>18296</v>
      </c>
      <c r="B17414" s="9" t="s">
        <v>14795</v>
      </c>
      <c r="C17414" s="9" t="s">
        <v>5</v>
      </c>
      <c r="D17414" s="14">
        <v>407269.97176228999</v>
      </c>
      <c r="E17414" s="14">
        <v>4848.45204478916</v>
      </c>
      <c r="F17414" s="36">
        <v>2.1110540435058001E-2</v>
      </c>
    </row>
    <row r="17415" spans="1:6" x14ac:dyDescent="0.4">
      <c r="A17415" s="9" t="s">
        <v>18296</v>
      </c>
      <c r="B17415" s="9" t="s">
        <v>14796</v>
      </c>
      <c r="C17415" s="9" t="s">
        <v>5</v>
      </c>
      <c r="D17415" s="14">
        <v>258151.43677716199</v>
      </c>
      <c r="E17415" s="14">
        <v>6977.0658588422102</v>
      </c>
      <c r="F17415" s="36">
        <v>0.02</v>
      </c>
    </row>
    <row r="17416" spans="1:6" x14ac:dyDescent="0.4">
      <c r="A17416" s="9" t="s">
        <v>18296</v>
      </c>
      <c r="B17416" s="9" t="s">
        <v>14829</v>
      </c>
      <c r="C17416" s="9" t="s">
        <v>36</v>
      </c>
      <c r="D17416" s="14">
        <v>6757920</v>
      </c>
      <c r="E17416" s="14">
        <v>5415</v>
      </c>
      <c r="F17416" s="36">
        <v>2.9192128687317801E-2</v>
      </c>
    </row>
    <row r="17417" spans="1:6" x14ac:dyDescent="0.4">
      <c r="A17417" s="9" t="s">
        <v>18296</v>
      </c>
      <c r="B17417" s="9" t="s">
        <v>14797</v>
      </c>
      <c r="C17417" s="9" t="s">
        <v>5</v>
      </c>
      <c r="D17417" s="14">
        <v>502883.18833125901</v>
      </c>
      <c r="E17417" s="14">
        <v>4979.0414686263302</v>
      </c>
      <c r="F17417" s="36">
        <v>4.6241364386955697E-2</v>
      </c>
    </row>
    <row r="17418" spans="1:6" x14ac:dyDescent="0.4">
      <c r="A17418" s="9" t="s">
        <v>18296</v>
      </c>
      <c r="B17418" s="9" t="s">
        <v>14798</v>
      </c>
      <c r="C17418" s="9" t="s">
        <v>5</v>
      </c>
      <c r="D17418" s="14">
        <v>510276.09802242997</v>
      </c>
      <c r="E17418" s="14">
        <v>5206.8989594125496</v>
      </c>
      <c r="F17418" s="36">
        <v>8.11411966850311E-2</v>
      </c>
    </row>
    <row r="17419" spans="1:6" x14ac:dyDescent="0.4">
      <c r="A17419" s="9" t="s">
        <v>18296</v>
      </c>
      <c r="B17419" s="9" t="s">
        <v>4750</v>
      </c>
      <c r="C17419" s="9" t="s">
        <v>5</v>
      </c>
      <c r="D17419" s="14">
        <v>552626.38168351003</v>
      </c>
      <c r="E17419" s="14">
        <v>4643.9191738110103</v>
      </c>
      <c r="F17419" s="36">
        <v>2.6811369810495499E-2</v>
      </c>
    </row>
    <row r="17420" spans="1:6" x14ac:dyDescent="0.4">
      <c r="A17420" s="9" t="s">
        <v>18296</v>
      </c>
      <c r="B17420" s="9" t="s">
        <v>14799</v>
      </c>
      <c r="C17420" s="9" t="s">
        <v>5</v>
      </c>
      <c r="D17420" s="14">
        <v>450998.71224326699</v>
      </c>
      <c r="E17420" s="14">
        <v>5499.9842956496004</v>
      </c>
      <c r="F17420" s="36">
        <v>8.2135216544778802E-2</v>
      </c>
    </row>
    <row r="17421" spans="1:6" x14ac:dyDescent="0.4">
      <c r="A17421" s="9" t="s">
        <v>18296</v>
      </c>
      <c r="B17421" s="9" t="s">
        <v>14800</v>
      </c>
      <c r="C17421" s="9" t="s">
        <v>5</v>
      </c>
      <c r="D17421" s="14">
        <v>353653.89953603002</v>
      </c>
      <c r="E17421" s="14">
        <v>7073.0779907205997</v>
      </c>
      <c r="F17421" s="36">
        <v>6.3785510040171398E-2</v>
      </c>
    </row>
    <row r="17422" spans="1:6" x14ac:dyDescent="0.4">
      <c r="A17422" s="9" t="s">
        <v>18296</v>
      </c>
      <c r="B17422" s="9" t="s">
        <v>14801</v>
      </c>
      <c r="C17422" s="9" t="s">
        <v>5</v>
      </c>
      <c r="D17422" s="14">
        <v>451399.52647135197</v>
      </c>
      <c r="E17422" s="14">
        <v>4469.3022422906097</v>
      </c>
      <c r="F17422" s="36">
        <v>4.1738759797912202E-2</v>
      </c>
    </row>
    <row r="17423" spans="1:6" x14ac:dyDescent="0.4">
      <c r="A17423" s="9" t="s">
        <v>18296</v>
      </c>
      <c r="B17423" s="9" t="s">
        <v>14802</v>
      </c>
      <c r="C17423" s="9" t="s">
        <v>5</v>
      </c>
      <c r="D17423" s="14">
        <v>669470.22838481597</v>
      </c>
      <c r="E17423" s="14">
        <v>4649.09880822789</v>
      </c>
      <c r="F17423" s="36">
        <v>0.02</v>
      </c>
    </row>
    <row r="17424" spans="1:6" x14ac:dyDescent="0.4">
      <c r="A17424" s="9" t="s">
        <v>18296</v>
      </c>
      <c r="B17424" s="9" t="s">
        <v>14803</v>
      </c>
      <c r="C17424" s="9" t="s">
        <v>5</v>
      </c>
      <c r="D17424" s="14">
        <v>1329240</v>
      </c>
      <c r="E17424" s="14">
        <v>4180</v>
      </c>
      <c r="F17424" s="36">
        <v>7.1243448004043405E-2</v>
      </c>
    </row>
    <row r="17425" spans="1:6" x14ac:dyDescent="0.4">
      <c r="A17425" s="9" t="s">
        <v>18296</v>
      </c>
      <c r="B17425" s="9" t="s">
        <v>14804</v>
      </c>
      <c r="C17425" s="9" t="s">
        <v>5</v>
      </c>
      <c r="D17425" s="14">
        <v>328446.30377788399</v>
      </c>
      <c r="E17425" s="14">
        <v>7638.2861343693903</v>
      </c>
      <c r="F17425" s="36">
        <v>8.4725969632798895E-2</v>
      </c>
    </row>
    <row r="17426" spans="1:6" x14ac:dyDescent="0.4">
      <c r="A17426" s="9" t="s">
        <v>18296</v>
      </c>
      <c r="B17426" s="9" t="s">
        <v>14805</v>
      </c>
      <c r="C17426" s="9" t="s">
        <v>5</v>
      </c>
      <c r="D17426" s="14">
        <v>505893.16286040499</v>
      </c>
      <c r="E17426" s="14">
        <v>4599.0287532764096</v>
      </c>
      <c r="F17426" s="36">
        <v>2.3813792391530499E-2</v>
      </c>
    </row>
    <row r="17427" spans="1:6" x14ac:dyDescent="0.4">
      <c r="A17427" s="9" t="s">
        <v>18296</v>
      </c>
      <c r="B17427" s="9" t="s">
        <v>14806</v>
      </c>
      <c r="C17427" s="9" t="s">
        <v>5</v>
      </c>
      <c r="D17427" s="14">
        <v>625046.73347572598</v>
      </c>
      <c r="E17427" s="14">
        <v>4699.5994998174901</v>
      </c>
      <c r="F17427" s="36">
        <v>5.5850799263885899E-2</v>
      </c>
    </row>
    <row r="17428" spans="1:6" x14ac:dyDescent="0.4">
      <c r="A17428" s="9" t="s">
        <v>18296</v>
      </c>
      <c r="B17428" s="9" t="s">
        <v>14807</v>
      </c>
      <c r="C17428" s="9" t="s">
        <v>5</v>
      </c>
      <c r="D17428" s="14">
        <v>1732595.7</v>
      </c>
      <c r="E17428" s="14">
        <v>4195.1469733656204</v>
      </c>
      <c r="F17428" s="36">
        <v>6.8136803508855606E-2</v>
      </c>
    </row>
    <row r="17429" spans="1:6" x14ac:dyDescent="0.4">
      <c r="A17429" s="9" t="s">
        <v>18296</v>
      </c>
      <c r="B17429" s="9" t="s">
        <v>14808</v>
      </c>
      <c r="C17429" s="9" t="s">
        <v>5</v>
      </c>
      <c r="D17429" s="14">
        <v>425272.14293358102</v>
      </c>
      <c r="E17429" s="14">
        <v>6644.8772333371999</v>
      </c>
      <c r="F17429" s="36">
        <v>9.2729230541347907E-2</v>
      </c>
    </row>
    <row r="17430" spans="1:6" x14ac:dyDescent="0.4">
      <c r="A17430" s="9" t="s">
        <v>18296</v>
      </c>
      <c r="B17430" s="9" t="s">
        <v>14809</v>
      </c>
      <c r="C17430" s="9" t="s">
        <v>5</v>
      </c>
      <c r="D17430" s="14">
        <v>437778.68375914101</v>
      </c>
      <c r="E17430" s="14">
        <v>5685.4374514174197</v>
      </c>
      <c r="F17430" s="36">
        <v>0.13284559324047801</v>
      </c>
    </row>
    <row r="17431" spans="1:6" x14ac:dyDescent="0.4">
      <c r="A17431" s="9" t="s">
        <v>18296</v>
      </c>
      <c r="B17431" s="9" t="s">
        <v>14810</v>
      </c>
      <c r="C17431" s="9" t="s">
        <v>5</v>
      </c>
      <c r="D17431" s="14">
        <v>360280.95586788299</v>
      </c>
      <c r="E17431" s="14">
        <v>6797.7538842996701</v>
      </c>
      <c r="F17431" s="36">
        <v>9.8933088899358701E-2</v>
      </c>
    </row>
    <row r="17432" spans="1:6" x14ac:dyDescent="0.4">
      <c r="A17432" s="9" t="s">
        <v>18296</v>
      </c>
      <c r="B17432" s="9" t="s">
        <v>14811</v>
      </c>
      <c r="C17432" s="9" t="s">
        <v>5</v>
      </c>
      <c r="D17432" s="14">
        <v>462449.03845413798</v>
      </c>
      <c r="E17432" s="14">
        <v>5255.1027097061196</v>
      </c>
      <c r="F17432" s="36">
        <v>0.02</v>
      </c>
    </row>
    <row r="17433" spans="1:6" x14ac:dyDescent="0.4">
      <c r="A17433" s="9" t="s">
        <v>18296</v>
      </c>
      <c r="B17433" s="9" t="s">
        <v>14830</v>
      </c>
      <c r="C17433" s="9" t="s">
        <v>36</v>
      </c>
      <c r="D17433" s="14">
        <v>2809703.2010728698</v>
      </c>
      <c r="E17433" s="14">
        <v>5710.7788639692599</v>
      </c>
      <c r="F17433" s="36">
        <v>2.72799590599524E-2</v>
      </c>
    </row>
    <row r="17434" spans="1:6" x14ac:dyDescent="0.4">
      <c r="A17434" s="9" t="s">
        <v>18296</v>
      </c>
      <c r="B17434" s="9" t="s">
        <v>14812</v>
      </c>
      <c r="C17434" s="9" t="s">
        <v>5</v>
      </c>
      <c r="D17434" s="14">
        <v>340582.20978834003</v>
      </c>
      <c r="E17434" s="14">
        <v>7095.4627039237603</v>
      </c>
      <c r="F17434" s="36">
        <v>0.10410434033487</v>
      </c>
    </row>
    <row r="17435" spans="1:6" x14ac:dyDescent="0.4">
      <c r="A17435" s="9" t="s">
        <v>18296</v>
      </c>
      <c r="B17435" s="9" t="s">
        <v>6807</v>
      </c>
      <c r="C17435" s="9" t="s">
        <v>5</v>
      </c>
      <c r="D17435" s="14">
        <v>403775.51000325102</v>
      </c>
      <c r="E17435" s="14">
        <v>5851.8189855543596</v>
      </c>
      <c r="F17435" s="36">
        <v>9.4513028905103699E-2</v>
      </c>
    </row>
    <row r="17436" spans="1:6" x14ac:dyDescent="0.4">
      <c r="A17436" s="9" t="s">
        <v>18296</v>
      </c>
      <c r="B17436" s="9" t="s">
        <v>14813</v>
      </c>
      <c r="C17436" s="9" t="s">
        <v>5</v>
      </c>
      <c r="D17436" s="14">
        <v>555024.39646771096</v>
      </c>
      <c r="E17436" s="14">
        <v>4625.2033038975896</v>
      </c>
      <c r="F17436" s="36">
        <v>0.02</v>
      </c>
    </row>
    <row r="17437" spans="1:6" x14ac:dyDescent="0.4">
      <c r="A17437" s="9" t="s">
        <v>18296</v>
      </c>
      <c r="B17437" s="9" t="s">
        <v>5461</v>
      </c>
      <c r="C17437" s="9" t="s">
        <v>5</v>
      </c>
      <c r="D17437" s="14">
        <v>1191300</v>
      </c>
      <c r="E17437" s="14">
        <v>4180</v>
      </c>
      <c r="F17437" s="36">
        <v>3.1236292934437599E-2</v>
      </c>
    </row>
    <row r="17438" spans="1:6" x14ac:dyDescent="0.4">
      <c r="A17438" s="9" t="s">
        <v>18296</v>
      </c>
      <c r="B17438" s="9" t="s">
        <v>14814</v>
      </c>
      <c r="C17438" s="9" t="s">
        <v>5</v>
      </c>
      <c r="D17438" s="14">
        <v>699953.33129571495</v>
      </c>
      <c r="E17438" s="14">
        <v>5035.6354769475902</v>
      </c>
      <c r="F17438" s="36">
        <v>5.4236236459165803E-2</v>
      </c>
    </row>
    <row r="17439" spans="1:6" x14ac:dyDescent="0.4">
      <c r="A17439" s="9" t="s">
        <v>18296</v>
      </c>
      <c r="B17439" s="9" t="s">
        <v>8259</v>
      </c>
      <c r="C17439" s="9" t="s">
        <v>5</v>
      </c>
      <c r="D17439" s="14">
        <v>836000</v>
      </c>
      <c r="E17439" s="14">
        <v>4180</v>
      </c>
      <c r="F17439" s="36">
        <v>6.4263431945184898E-2</v>
      </c>
    </row>
    <row r="17440" spans="1:6" x14ac:dyDescent="0.4">
      <c r="A17440" s="9" t="s">
        <v>18296</v>
      </c>
      <c r="B17440" s="9" t="s">
        <v>14815</v>
      </c>
      <c r="C17440" s="9" t="s">
        <v>5</v>
      </c>
      <c r="D17440" s="14">
        <v>1464093.4</v>
      </c>
      <c r="E17440" s="14">
        <v>4195.1100286532901</v>
      </c>
      <c r="F17440" s="36">
        <v>3.5044092309618198E-2</v>
      </c>
    </row>
    <row r="17441" spans="1:6" x14ac:dyDescent="0.4">
      <c r="A17441" s="9" t="s">
        <v>18296</v>
      </c>
      <c r="B17441" s="9" t="s">
        <v>14816</v>
      </c>
      <c r="C17441" s="9" t="s">
        <v>5</v>
      </c>
      <c r="D17441" s="14">
        <v>575706.96618136705</v>
      </c>
      <c r="E17441" s="14">
        <v>4797.5580515113897</v>
      </c>
      <c r="F17441" s="36">
        <v>0.02</v>
      </c>
    </row>
    <row r="17442" spans="1:6" x14ac:dyDescent="0.4">
      <c r="A17442" s="9" t="s">
        <v>18296</v>
      </c>
      <c r="B17442" s="9" t="s">
        <v>14817</v>
      </c>
      <c r="C17442" s="9" t="s">
        <v>5</v>
      </c>
      <c r="D17442" s="14">
        <v>883552</v>
      </c>
      <c r="E17442" s="14">
        <v>4247.8461538461497</v>
      </c>
      <c r="F17442" s="36">
        <v>3.0474490225183001E-2</v>
      </c>
    </row>
    <row r="17443" spans="1:6" x14ac:dyDescent="0.4">
      <c r="A17443" s="9" t="s">
        <v>18296</v>
      </c>
      <c r="B17443" s="9" t="s">
        <v>14818</v>
      </c>
      <c r="C17443" s="9" t="s">
        <v>5</v>
      </c>
      <c r="D17443" s="14">
        <v>249227.168748614</v>
      </c>
      <c r="E17443" s="14">
        <v>7788.3490233941802</v>
      </c>
      <c r="F17443" s="36">
        <v>0.02</v>
      </c>
    </row>
    <row r="17444" spans="1:6" x14ac:dyDescent="0.4">
      <c r="A17444" s="9" t="s">
        <v>18296</v>
      </c>
      <c r="B17444" s="9" t="s">
        <v>14819</v>
      </c>
      <c r="C17444" s="9" t="s">
        <v>5</v>
      </c>
      <c r="D17444" s="14">
        <v>491544.04369520501</v>
      </c>
      <c r="E17444" s="14">
        <v>5229.1919542043097</v>
      </c>
      <c r="F17444" s="36">
        <v>7.47237251993038E-2</v>
      </c>
    </row>
    <row r="17445" spans="1:6" x14ac:dyDescent="0.4">
      <c r="A17445" s="9" t="s">
        <v>18296</v>
      </c>
      <c r="B17445" s="9" t="s">
        <v>14820</v>
      </c>
      <c r="C17445" s="9" t="s">
        <v>5</v>
      </c>
      <c r="D17445" s="14">
        <v>711237.95454669802</v>
      </c>
      <c r="E17445" s="14">
        <v>4310.53305785877</v>
      </c>
      <c r="F17445" s="36">
        <v>2.6101568671882801E-2</v>
      </c>
    </row>
    <row r="17446" spans="1:6" x14ac:dyDescent="0.4">
      <c r="A17446" s="9" t="s">
        <v>18296</v>
      </c>
      <c r="B17446" s="9" t="s">
        <v>14831</v>
      </c>
      <c r="C17446" s="9" t="s">
        <v>36</v>
      </c>
      <c r="D17446" s="14">
        <v>6097290</v>
      </c>
      <c r="E17446" s="14">
        <v>5415</v>
      </c>
      <c r="F17446" s="36">
        <v>2.8627740711689099E-2</v>
      </c>
    </row>
    <row r="17447" spans="1:6" x14ac:dyDescent="0.4">
      <c r="A17447" s="9" t="s">
        <v>18296</v>
      </c>
      <c r="B17447" s="9" t="s">
        <v>14821</v>
      </c>
      <c r="C17447" s="9" t="s">
        <v>5</v>
      </c>
      <c r="D17447" s="14">
        <v>1049146.57</v>
      </c>
      <c r="E17447" s="14">
        <v>4561.5068260869602</v>
      </c>
      <c r="F17447" s="36">
        <v>2.6513137570572699E-2</v>
      </c>
    </row>
    <row r="17448" spans="1:6" x14ac:dyDescent="0.4">
      <c r="A17448" s="9" t="s">
        <v>18296</v>
      </c>
      <c r="B17448" s="9" t="s">
        <v>14822</v>
      </c>
      <c r="C17448" s="9" t="s">
        <v>5</v>
      </c>
      <c r="D17448" s="14">
        <v>974202.52737709298</v>
      </c>
      <c r="E17448" s="14">
        <v>5021.6625122530504</v>
      </c>
      <c r="F17448" s="36">
        <v>0.02</v>
      </c>
    </row>
    <row r="17449" spans="1:6" x14ac:dyDescent="0.4">
      <c r="A17449" s="9" t="s">
        <v>18296</v>
      </c>
      <c r="B17449" s="9" t="s">
        <v>14823</v>
      </c>
      <c r="C17449" s="9" t="s">
        <v>5</v>
      </c>
      <c r="D17449" s="14">
        <v>384950.72616995301</v>
      </c>
      <c r="E17449" s="14">
        <v>6208.8826801605301</v>
      </c>
      <c r="F17449" s="36">
        <v>0.02</v>
      </c>
    </row>
    <row r="17450" spans="1:6" x14ac:dyDescent="0.4">
      <c r="A17450" s="9" t="s">
        <v>18296</v>
      </c>
      <c r="B17450" s="9" t="s">
        <v>14824</v>
      </c>
      <c r="C17450" s="9" t="s">
        <v>5</v>
      </c>
      <c r="D17450" s="14">
        <v>320889.04547008401</v>
      </c>
      <c r="E17450" s="14">
        <v>7640.2153683353299</v>
      </c>
      <c r="F17450" s="36">
        <v>6.7114373248172501E-2</v>
      </c>
    </row>
    <row r="17451" spans="1:6" x14ac:dyDescent="0.4">
      <c r="A17451" s="9" t="s">
        <v>18297</v>
      </c>
      <c r="B17451" s="9" t="s">
        <v>14833</v>
      </c>
      <c r="C17451" s="9" t="s">
        <v>5</v>
      </c>
      <c r="D17451" s="14">
        <v>1014422.06081996</v>
      </c>
      <c r="E17451" s="14">
        <v>4262.2775664704104</v>
      </c>
      <c r="F17451" s="36">
        <v>3.3516923739622902E-2</v>
      </c>
    </row>
    <row r="17452" spans="1:6" x14ac:dyDescent="0.4">
      <c r="A17452" s="9" t="s">
        <v>18297</v>
      </c>
      <c r="B17452" s="9" t="s">
        <v>14834</v>
      </c>
      <c r="C17452" s="9" t="s">
        <v>5</v>
      </c>
      <c r="D17452" s="14">
        <v>1758383.2</v>
      </c>
      <c r="E17452" s="14">
        <v>4196.6186157517895</v>
      </c>
      <c r="F17452" s="36">
        <v>5.5066402377601999E-2</v>
      </c>
    </row>
    <row r="17453" spans="1:6" x14ac:dyDescent="0.4">
      <c r="A17453" s="9" t="s">
        <v>18297</v>
      </c>
      <c r="B17453" s="9" t="s">
        <v>14856</v>
      </c>
      <c r="C17453" s="9" t="s">
        <v>36</v>
      </c>
      <c r="D17453" s="14">
        <v>6191692.116707</v>
      </c>
      <c r="E17453" s="14">
        <v>5513.5281537907404</v>
      </c>
      <c r="F17453" s="36">
        <v>4.1057666633506497E-2</v>
      </c>
    </row>
    <row r="17454" spans="1:6" x14ac:dyDescent="0.4">
      <c r="A17454" s="9" t="s">
        <v>18297</v>
      </c>
      <c r="B17454" s="9" t="s">
        <v>14835</v>
      </c>
      <c r="C17454" s="9" t="s">
        <v>5</v>
      </c>
      <c r="D17454" s="14">
        <v>315939.23885000002</v>
      </c>
      <c r="E17454" s="14">
        <v>6868.24432282609</v>
      </c>
      <c r="F17454" s="36">
        <v>0.02</v>
      </c>
    </row>
    <row r="17455" spans="1:6" x14ac:dyDescent="0.4">
      <c r="A17455" s="9" t="s">
        <v>18297</v>
      </c>
      <c r="B17455" s="9" t="s">
        <v>14836</v>
      </c>
      <c r="C17455" s="9" t="s">
        <v>5</v>
      </c>
      <c r="D17455" s="14">
        <v>647023.77444383304</v>
      </c>
      <c r="E17455" s="14">
        <v>4556.50545382981</v>
      </c>
      <c r="F17455" s="36">
        <v>0.02</v>
      </c>
    </row>
    <row r="17456" spans="1:6" x14ac:dyDescent="0.4">
      <c r="A17456" s="9" t="s">
        <v>18297</v>
      </c>
      <c r="B17456" s="9" t="s">
        <v>14837</v>
      </c>
      <c r="C17456" s="9" t="s">
        <v>5</v>
      </c>
      <c r="D17456" s="14">
        <v>1151478.14595852</v>
      </c>
      <c r="E17456" s="14">
        <v>5072.5909513591296</v>
      </c>
      <c r="F17456" s="36">
        <v>0.02</v>
      </c>
    </row>
    <row r="17457" spans="1:6" x14ac:dyDescent="0.4">
      <c r="A17457" s="9" t="s">
        <v>18297</v>
      </c>
      <c r="B17457" s="9" t="s">
        <v>14838</v>
      </c>
      <c r="C17457" s="9" t="s">
        <v>5</v>
      </c>
      <c r="D17457" s="14">
        <v>845620.42793247697</v>
      </c>
      <c r="E17457" s="14">
        <v>5386.1173753660996</v>
      </c>
      <c r="F17457" s="36">
        <v>6.1659994008871802E-2</v>
      </c>
    </row>
    <row r="17458" spans="1:6" x14ac:dyDescent="0.4">
      <c r="A17458" s="9" t="s">
        <v>18297</v>
      </c>
      <c r="B17458" s="9" t="s">
        <v>14839</v>
      </c>
      <c r="C17458" s="9" t="s">
        <v>5</v>
      </c>
      <c r="D17458" s="14">
        <v>1472274.4</v>
      </c>
      <c r="E17458" s="14">
        <v>4194.5139601139599</v>
      </c>
      <c r="F17458" s="36">
        <v>6.7571987290167404E-2</v>
      </c>
    </row>
    <row r="17459" spans="1:6" x14ac:dyDescent="0.4">
      <c r="A17459" s="9" t="s">
        <v>18297</v>
      </c>
      <c r="B17459" s="9" t="s">
        <v>17666</v>
      </c>
      <c r="C17459" s="9" t="s">
        <v>36</v>
      </c>
      <c r="D17459" s="14">
        <v>5053502.2859397503</v>
      </c>
      <c r="E17459" s="14">
        <v>5801.9544040640003</v>
      </c>
      <c r="F17459" s="36">
        <v>0.02</v>
      </c>
    </row>
    <row r="17460" spans="1:6" x14ac:dyDescent="0.4">
      <c r="A17460" s="9" t="s">
        <v>18297</v>
      </c>
      <c r="B17460" s="9" t="s">
        <v>17665</v>
      </c>
      <c r="C17460" s="9" t="s">
        <v>36</v>
      </c>
      <c r="D17460" s="14">
        <v>3216510</v>
      </c>
      <c r="E17460" s="14">
        <v>5415</v>
      </c>
      <c r="F17460" s="36">
        <v>2.9558306492405002E-2</v>
      </c>
    </row>
    <row r="17461" spans="1:6" x14ac:dyDescent="0.4">
      <c r="A17461" s="9" t="s">
        <v>18297</v>
      </c>
      <c r="B17461" s="9" t="s">
        <v>14840</v>
      </c>
      <c r="C17461" s="9" t="s">
        <v>5</v>
      </c>
      <c r="D17461" s="14">
        <v>2919565.07435682</v>
      </c>
      <c r="E17461" s="14">
        <v>5077.5044771422999</v>
      </c>
      <c r="F17461" s="36">
        <v>0.02</v>
      </c>
    </row>
    <row r="17462" spans="1:6" x14ac:dyDescent="0.4">
      <c r="A17462" s="9" t="s">
        <v>18297</v>
      </c>
      <c r="B17462" s="9" t="s">
        <v>14832</v>
      </c>
      <c r="C17462" s="9" t="s">
        <v>36</v>
      </c>
      <c r="D17462" s="14">
        <v>7528871.8214151496</v>
      </c>
      <c r="E17462" s="14">
        <v>7049.5054507632503</v>
      </c>
      <c r="F17462" s="36">
        <v>0.02</v>
      </c>
    </row>
    <row r="17463" spans="1:6" x14ac:dyDescent="0.4">
      <c r="A17463" s="9" t="s">
        <v>18297</v>
      </c>
      <c r="B17463" s="9" t="s">
        <v>14841</v>
      </c>
      <c r="C17463" s="9" t="s">
        <v>5</v>
      </c>
      <c r="D17463" s="14">
        <v>640401.36008114298</v>
      </c>
      <c r="E17463" s="14">
        <v>4356.4718372866901</v>
      </c>
      <c r="F17463" s="36">
        <v>0.02</v>
      </c>
    </row>
    <row r="17464" spans="1:6" x14ac:dyDescent="0.4">
      <c r="A17464" s="9" t="s">
        <v>18297</v>
      </c>
      <c r="B17464" s="9" t="s">
        <v>14857</v>
      </c>
      <c r="C17464" s="9" t="s">
        <v>36</v>
      </c>
      <c r="D17464" s="14">
        <v>5902350</v>
      </c>
      <c r="E17464" s="14">
        <v>5415</v>
      </c>
      <c r="F17464" s="36">
        <v>2.9130996097324301E-2</v>
      </c>
    </row>
    <row r="17465" spans="1:6" x14ac:dyDescent="0.4">
      <c r="A17465" s="9" t="s">
        <v>18297</v>
      </c>
      <c r="B17465" s="9" t="s">
        <v>14842</v>
      </c>
      <c r="C17465" s="9" t="s">
        <v>5</v>
      </c>
      <c r="D17465" s="14">
        <v>1793232</v>
      </c>
      <c r="E17465" s="14">
        <v>4269.6000000000004</v>
      </c>
      <c r="F17465" s="36">
        <v>6.8607523632103096E-2</v>
      </c>
    </row>
    <row r="17466" spans="1:6" x14ac:dyDescent="0.4">
      <c r="A17466" s="9" t="s">
        <v>18297</v>
      </c>
      <c r="B17466" s="9" t="s">
        <v>14843</v>
      </c>
      <c r="C17466" s="9" t="s">
        <v>5</v>
      </c>
      <c r="D17466" s="14">
        <v>891397.75</v>
      </c>
      <c r="E17466" s="14">
        <v>4244.7511904761895</v>
      </c>
      <c r="F17466" s="36">
        <v>3.2738511665606297E-2</v>
      </c>
    </row>
    <row r="17467" spans="1:6" x14ac:dyDescent="0.4">
      <c r="A17467" s="9" t="s">
        <v>18297</v>
      </c>
      <c r="B17467" s="9" t="s">
        <v>13488</v>
      </c>
      <c r="C17467" s="9" t="s">
        <v>5</v>
      </c>
      <c r="D17467" s="14">
        <v>1737363.36711597</v>
      </c>
      <c r="E17467" s="14">
        <v>4772.9762832856304</v>
      </c>
      <c r="F17467" s="36">
        <v>0.02</v>
      </c>
    </row>
    <row r="17468" spans="1:6" x14ac:dyDescent="0.4">
      <c r="A17468" s="9" t="s">
        <v>18297</v>
      </c>
      <c r="B17468" s="9" t="s">
        <v>3232</v>
      </c>
      <c r="C17468" s="9" t="s">
        <v>5</v>
      </c>
      <c r="D17468" s="14">
        <v>1170495.2</v>
      </c>
      <c r="E17468" s="14">
        <v>4195.3232974910397</v>
      </c>
      <c r="F17468" s="36">
        <v>7.0780296784420396E-2</v>
      </c>
    </row>
    <row r="17469" spans="1:6" x14ac:dyDescent="0.4">
      <c r="A17469" s="9" t="s">
        <v>18297</v>
      </c>
      <c r="B17469" s="9" t="s">
        <v>14844</v>
      </c>
      <c r="C17469" s="9" t="s">
        <v>5</v>
      </c>
      <c r="D17469" s="14">
        <v>1731640</v>
      </c>
      <c r="E17469" s="14">
        <v>4265.1231527093596</v>
      </c>
      <c r="F17469" s="36">
        <v>6.8170852177921598E-2</v>
      </c>
    </row>
    <row r="17470" spans="1:6" x14ac:dyDescent="0.4">
      <c r="A17470" s="9" t="s">
        <v>18297</v>
      </c>
      <c r="B17470" s="9" t="s">
        <v>14845</v>
      </c>
      <c r="C17470" s="9" t="s">
        <v>5</v>
      </c>
      <c r="D17470" s="14">
        <v>1453700</v>
      </c>
      <c r="E17470" s="14">
        <v>4238.1924198250699</v>
      </c>
      <c r="F17470" s="36">
        <v>6.7441652575394001E-2</v>
      </c>
    </row>
    <row r="17471" spans="1:6" x14ac:dyDescent="0.4">
      <c r="A17471" s="9" t="s">
        <v>18297</v>
      </c>
      <c r="B17471" s="9" t="s">
        <v>14858</v>
      </c>
      <c r="C17471" s="9" t="s">
        <v>36</v>
      </c>
      <c r="D17471" s="14">
        <v>2328450</v>
      </c>
      <c r="E17471" s="14">
        <v>5415</v>
      </c>
      <c r="F17471" s="36">
        <v>3.0148932626124399E-2</v>
      </c>
    </row>
    <row r="17472" spans="1:6" x14ac:dyDescent="0.4">
      <c r="A17472" s="9" t="s">
        <v>18297</v>
      </c>
      <c r="B17472" s="9" t="s">
        <v>14846</v>
      </c>
      <c r="C17472" s="9" t="s">
        <v>5</v>
      </c>
      <c r="D17472" s="14">
        <v>892692.15748545097</v>
      </c>
      <c r="E17472" s="14">
        <v>4291.78921868005</v>
      </c>
      <c r="F17472" s="36">
        <v>5.2655525879046199E-2</v>
      </c>
    </row>
    <row r="17473" spans="1:6" x14ac:dyDescent="0.4">
      <c r="A17473" s="9" t="s">
        <v>18297</v>
      </c>
      <c r="B17473" s="9" t="s">
        <v>14847</v>
      </c>
      <c r="C17473" s="9" t="s">
        <v>5</v>
      </c>
      <c r="D17473" s="14">
        <v>429931.20142535598</v>
      </c>
      <c r="E17473" s="14">
        <v>5809.8811003426499</v>
      </c>
      <c r="F17473" s="36">
        <v>6.67504508881296E-2</v>
      </c>
    </row>
    <row r="17474" spans="1:6" x14ac:dyDescent="0.4">
      <c r="A17474" s="9" t="s">
        <v>18297</v>
      </c>
      <c r="B17474" s="9" t="s">
        <v>14848</v>
      </c>
      <c r="C17474" s="9" t="s">
        <v>5</v>
      </c>
      <c r="D17474" s="14">
        <v>1450125.74245496</v>
      </c>
      <c r="E17474" s="14">
        <v>4252.5681596919703</v>
      </c>
      <c r="F17474" s="36">
        <v>2.0000000000000202E-2</v>
      </c>
    </row>
    <row r="17475" spans="1:6" x14ac:dyDescent="0.4">
      <c r="A17475" s="9" t="s">
        <v>18297</v>
      </c>
      <c r="B17475" s="9" t="s">
        <v>14849</v>
      </c>
      <c r="C17475" s="9" t="s">
        <v>5</v>
      </c>
      <c r="D17475" s="14">
        <v>2279326.56772106</v>
      </c>
      <c r="E17475" s="14">
        <v>4689.9723615659595</v>
      </c>
      <c r="F17475" s="36">
        <v>0.02</v>
      </c>
    </row>
    <row r="17476" spans="1:6" x14ac:dyDescent="0.4">
      <c r="A17476" s="9" t="s">
        <v>18297</v>
      </c>
      <c r="B17476" s="9" t="s">
        <v>625</v>
      </c>
      <c r="C17476" s="9" t="s">
        <v>5</v>
      </c>
      <c r="D17476" s="14">
        <v>1356871.75</v>
      </c>
      <c r="E17476" s="14">
        <v>4240.2242187499996</v>
      </c>
      <c r="F17476" s="36">
        <v>7.2817940043132107E-2</v>
      </c>
    </row>
    <row r="17477" spans="1:6" x14ac:dyDescent="0.4">
      <c r="A17477" s="9" t="s">
        <v>18297</v>
      </c>
      <c r="B17477" s="9" t="s">
        <v>14850</v>
      </c>
      <c r="C17477" s="9" t="s">
        <v>5</v>
      </c>
      <c r="D17477" s="14">
        <v>447055</v>
      </c>
      <c r="E17477" s="14">
        <v>5080.1704545454504</v>
      </c>
      <c r="F17477" s="36">
        <v>3.5902940424019203E-2</v>
      </c>
    </row>
    <row r="17478" spans="1:6" x14ac:dyDescent="0.4">
      <c r="A17478" s="9" t="s">
        <v>18297</v>
      </c>
      <c r="B17478" s="9" t="s">
        <v>82</v>
      </c>
      <c r="C17478" s="9" t="s">
        <v>5</v>
      </c>
      <c r="D17478" s="14">
        <v>804872.75</v>
      </c>
      <c r="E17478" s="14">
        <v>4258.5859788359803</v>
      </c>
      <c r="F17478" s="36">
        <v>5.6127748832907103E-2</v>
      </c>
    </row>
    <row r="17479" spans="1:6" x14ac:dyDescent="0.4">
      <c r="A17479" s="9" t="s">
        <v>18297</v>
      </c>
      <c r="B17479" s="9" t="s">
        <v>14851</v>
      </c>
      <c r="C17479" s="9" t="s">
        <v>5</v>
      </c>
      <c r="D17479" s="14">
        <v>1286703.26239496</v>
      </c>
      <c r="E17479" s="14">
        <v>4611.8396501611396</v>
      </c>
      <c r="F17479" s="36">
        <v>2.3577923104930201E-2</v>
      </c>
    </row>
    <row r="17480" spans="1:6" x14ac:dyDescent="0.4">
      <c r="A17480" s="9" t="s">
        <v>18297</v>
      </c>
      <c r="B17480" s="9" t="s">
        <v>29</v>
      </c>
      <c r="C17480" s="9" t="s">
        <v>5</v>
      </c>
      <c r="D17480" s="14">
        <v>995917.89539807301</v>
      </c>
      <c r="E17480" s="14">
        <v>4256.0593820430504</v>
      </c>
      <c r="F17480" s="36">
        <v>2.7565696678525799E-2</v>
      </c>
    </row>
    <row r="17481" spans="1:6" x14ac:dyDescent="0.4">
      <c r="A17481" s="9" t="s">
        <v>18297</v>
      </c>
      <c r="B17481" s="9" t="s">
        <v>2454</v>
      </c>
      <c r="C17481" s="9" t="s">
        <v>5</v>
      </c>
      <c r="D17481" s="14">
        <v>806937.104291372</v>
      </c>
      <c r="E17481" s="14">
        <v>4247.0373910072203</v>
      </c>
      <c r="F17481" s="36">
        <v>3.7811211086046702E-2</v>
      </c>
    </row>
    <row r="17482" spans="1:6" x14ac:dyDescent="0.4">
      <c r="A17482" s="9" t="s">
        <v>18297</v>
      </c>
      <c r="B17482" s="9" t="s">
        <v>14852</v>
      </c>
      <c r="C17482" s="9" t="s">
        <v>5</v>
      </c>
      <c r="D17482" s="14">
        <v>847724.75</v>
      </c>
      <c r="E17482" s="14">
        <v>4281.4381313131298</v>
      </c>
      <c r="F17482" s="36">
        <v>7.1079245318334899E-2</v>
      </c>
    </row>
    <row r="17483" spans="1:6" x14ac:dyDescent="0.4">
      <c r="A17483" s="9" t="s">
        <v>18297</v>
      </c>
      <c r="B17483" s="9" t="s">
        <v>14853</v>
      </c>
      <c r="C17483" s="9" t="s">
        <v>5</v>
      </c>
      <c r="D17483" s="14">
        <v>1737440</v>
      </c>
      <c r="E17483" s="14">
        <v>4258.4313725490201</v>
      </c>
      <c r="F17483" s="36">
        <v>6.9008894519569694E-2</v>
      </c>
    </row>
    <row r="17484" spans="1:6" x14ac:dyDescent="0.4">
      <c r="A17484" s="9" t="s">
        <v>18297</v>
      </c>
      <c r="B17484" s="9" t="s">
        <v>14859</v>
      </c>
      <c r="C17484" s="9" t="s">
        <v>36</v>
      </c>
      <c r="D17484" s="14">
        <v>6316492.2599999998</v>
      </c>
      <c r="E17484" s="14">
        <v>5569.7060701185101</v>
      </c>
      <c r="F17484" s="36">
        <v>2.9117859046164301E-2</v>
      </c>
    </row>
    <row r="17485" spans="1:6" x14ac:dyDescent="0.4">
      <c r="A17485" s="9" t="s">
        <v>18297</v>
      </c>
      <c r="B17485" s="9" t="s">
        <v>14854</v>
      </c>
      <c r="C17485" s="9" t="s">
        <v>5</v>
      </c>
      <c r="D17485" s="14">
        <v>613585</v>
      </c>
      <c r="E17485" s="14">
        <v>4231.6206896551703</v>
      </c>
      <c r="F17485" s="36">
        <v>2.8141838662508301E-2</v>
      </c>
    </row>
    <row r="17486" spans="1:6" x14ac:dyDescent="0.4">
      <c r="A17486" s="9" t="s">
        <v>18297</v>
      </c>
      <c r="B17486" s="9" t="s">
        <v>14855</v>
      </c>
      <c r="C17486" s="9" t="s">
        <v>5</v>
      </c>
      <c r="D17486" s="14">
        <v>1773688.1295115601</v>
      </c>
      <c r="E17486" s="14">
        <v>4445.3336579237202</v>
      </c>
      <c r="F17486" s="36">
        <v>2.9695781191408002E-2</v>
      </c>
    </row>
    <row r="17487" spans="1:6" x14ac:dyDescent="0.4">
      <c r="A17487" s="9" t="s">
        <v>18298</v>
      </c>
      <c r="B17487" s="9" t="s">
        <v>14860</v>
      </c>
      <c r="C17487" s="9" t="s">
        <v>5</v>
      </c>
      <c r="D17487" s="14">
        <v>420379.06030658598</v>
      </c>
      <c r="E17487" s="14">
        <v>6780.30742429978</v>
      </c>
      <c r="F17487" s="36">
        <v>2.0000000000000202E-2</v>
      </c>
    </row>
    <row r="17488" spans="1:6" x14ac:dyDescent="0.4">
      <c r="A17488" s="9" t="s">
        <v>18298</v>
      </c>
      <c r="B17488" s="9" t="s">
        <v>18973</v>
      </c>
      <c r="C17488" s="9" t="s">
        <v>5</v>
      </c>
      <c r="D17488" s="14">
        <v>409560.8391782</v>
      </c>
      <c r="E17488" s="14">
        <v>5388.9584102394701</v>
      </c>
      <c r="F17488" s="36">
        <v>0.02</v>
      </c>
    </row>
    <row r="17489" spans="1:6" x14ac:dyDescent="0.4">
      <c r="A17489" s="9" t="s">
        <v>18298</v>
      </c>
      <c r="B17489" s="9" t="s">
        <v>14861</v>
      </c>
      <c r="C17489" s="9" t="s">
        <v>5</v>
      </c>
      <c r="D17489" s="14">
        <v>661428.33915441204</v>
      </c>
      <c r="E17489" s="14">
        <v>4294.9892152883904</v>
      </c>
      <c r="F17489" s="36">
        <v>3.6696807113273201E-2</v>
      </c>
    </row>
    <row r="17490" spans="1:6" x14ac:dyDescent="0.4">
      <c r="A17490" s="9" t="s">
        <v>18298</v>
      </c>
      <c r="B17490" s="9" t="s">
        <v>14862</v>
      </c>
      <c r="C17490" s="9" t="s">
        <v>5</v>
      </c>
      <c r="D17490" s="14">
        <v>829695.75</v>
      </c>
      <c r="E17490" s="14">
        <v>4254.8500000000004</v>
      </c>
      <c r="F17490" s="36">
        <v>6.0092983042099798E-2</v>
      </c>
    </row>
    <row r="17491" spans="1:6" x14ac:dyDescent="0.4">
      <c r="A17491" s="9" t="s">
        <v>18298</v>
      </c>
      <c r="B17491" s="9" t="s">
        <v>17342</v>
      </c>
      <c r="C17491" s="9" t="s">
        <v>5</v>
      </c>
      <c r="D17491" s="14">
        <v>865260</v>
      </c>
      <c r="E17491" s="14">
        <v>4180</v>
      </c>
      <c r="F17491" s="36">
        <v>5.7239752842003701E-2</v>
      </c>
    </row>
    <row r="17492" spans="1:6" x14ac:dyDescent="0.4">
      <c r="A17492" s="9" t="s">
        <v>18298</v>
      </c>
      <c r="B17492" s="9" t="s">
        <v>14863</v>
      </c>
      <c r="C17492" s="9" t="s">
        <v>5</v>
      </c>
      <c r="D17492" s="14">
        <v>510449.14090331801</v>
      </c>
      <c r="E17492" s="14">
        <v>5053.9518901318597</v>
      </c>
      <c r="F17492" s="36">
        <v>6.6709776516743896E-2</v>
      </c>
    </row>
    <row r="17493" spans="1:6" x14ac:dyDescent="0.4">
      <c r="A17493" s="9" t="s">
        <v>18298</v>
      </c>
      <c r="B17493" s="9" t="s">
        <v>14864</v>
      </c>
      <c r="C17493" s="9" t="s">
        <v>5</v>
      </c>
      <c r="D17493" s="14">
        <v>936502.75</v>
      </c>
      <c r="E17493" s="14">
        <v>4276.2682648401797</v>
      </c>
      <c r="F17493" s="36">
        <v>4.74167897120241E-2</v>
      </c>
    </row>
    <row r="17494" spans="1:6" x14ac:dyDescent="0.4">
      <c r="A17494" s="9" t="s">
        <v>18298</v>
      </c>
      <c r="B17494" s="9" t="s">
        <v>14908</v>
      </c>
      <c r="C17494" s="9" t="s">
        <v>36</v>
      </c>
      <c r="D17494" s="14">
        <v>2395591.5328649399</v>
      </c>
      <c r="E17494" s="14">
        <v>6206.1956809972598</v>
      </c>
      <c r="F17494" s="36">
        <v>0.02</v>
      </c>
    </row>
    <row r="17495" spans="1:6" x14ac:dyDescent="0.4">
      <c r="A17495" s="9" t="s">
        <v>18298</v>
      </c>
      <c r="B17495" s="9" t="s">
        <v>14865</v>
      </c>
      <c r="C17495" s="9" t="s">
        <v>5</v>
      </c>
      <c r="D17495" s="14">
        <v>893214.21358412097</v>
      </c>
      <c r="E17495" s="14">
        <v>4557.2153754291903</v>
      </c>
      <c r="F17495" s="36">
        <v>0.02</v>
      </c>
    </row>
    <row r="17496" spans="1:6" x14ac:dyDescent="0.4">
      <c r="A17496" s="9" t="s">
        <v>18298</v>
      </c>
      <c r="B17496" s="9" t="s">
        <v>14866</v>
      </c>
      <c r="C17496" s="9" t="s">
        <v>5</v>
      </c>
      <c r="D17496" s="14">
        <v>1198800.2840054401</v>
      </c>
      <c r="E17496" s="14">
        <v>4628.5725251175299</v>
      </c>
      <c r="F17496" s="36">
        <v>0.02</v>
      </c>
    </row>
    <row r="17497" spans="1:6" x14ac:dyDescent="0.4">
      <c r="A17497" s="9" t="s">
        <v>18298</v>
      </c>
      <c r="B17497" s="9" t="s">
        <v>14867</v>
      </c>
      <c r="C17497" s="9" t="s">
        <v>5</v>
      </c>
      <c r="D17497" s="14">
        <v>563099.26935061696</v>
      </c>
      <c r="E17497" s="14">
        <v>4433.8525145717904</v>
      </c>
      <c r="F17497" s="36">
        <v>3.7841146918202097E-2</v>
      </c>
    </row>
    <row r="17498" spans="1:6" x14ac:dyDescent="0.4">
      <c r="A17498" s="9" t="s">
        <v>18298</v>
      </c>
      <c r="B17498" s="9" t="s">
        <v>14868</v>
      </c>
      <c r="C17498" s="9" t="s">
        <v>5</v>
      </c>
      <c r="D17498" s="14">
        <v>277813.402970822</v>
      </c>
      <c r="E17498" s="14">
        <v>8961.7226764781408</v>
      </c>
      <c r="F17498" s="36">
        <v>0.14114222543205099</v>
      </c>
    </row>
    <row r="17499" spans="1:6" x14ac:dyDescent="0.4">
      <c r="A17499" s="9" t="s">
        <v>18298</v>
      </c>
      <c r="B17499" s="9" t="s">
        <v>14869</v>
      </c>
      <c r="C17499" s="9" t="s">
        <v>5</v>
      </c>
      <c r="D17499" s="14">
        <v>333064.409756098</v>
      </c>
      <c r="E17499" s="14">
        <v>7401.4313279132803</v>
      </c>
      <c r="F17499" s="36">
        <v>0.15599737472601499</v>
      </c>
    </row>
    <row r="17500" spans="1:6" x14ac:dyDescent="0.4">
      <c r="A17500" s="9" t="s">
        <v>18298</v>
      </c>
      <c r="B17500" s="9" t="s">
        <v>14870</v>
      </c>
      <c r="C17500" s="9" t="s">
        <v>5</v>
      </c>
      <c r="D17500" s="14">
        <v>526012.711148198</v>
      </c>
      <c r="E17500" s="14">
        <v>5156.9873641980203</v>
      </c>
      <c r="F17500" s="36">
        <v>5.4430034440349898E-2</v>
      </c>
    </row>
    <row r="17501" spans="1:6" x14ac:dyDescent="0.4">
      <c r="A17501" s="9" t="s">
        <v>18298</v>
      </c>
      <c r="B17501" s="9" t="s">
        <v>14871</v>
      </c>
      <c r="C17501" s="9" t="s">
        <v>5</v>
      </c>
      <c r="D17501" s="14">
        <v>613611.38421952305</v>
      </c>
      <c r="E17501" s="14">
        <v>4988.71044080913</v>
      </c>
      <c r="F17501" s="36">
        <v>5.6347004062242897E-2</v>
      </c>
    </row>
    <row r="17502" spans="1:6" x14ac:dyDescent="0.4">
      <c r="A17502" s="9" t="s">
        <v>18298</v>
      </c>
      <c r="B17502" s="9" t="s">
        <v>14872</v>
      </c>
      <c r="C17502" s="9" t="s">
        <v>5</v>
      </c>
      <c r="D17502" s="14">
        <v>283520.53769230802</v>
      </c>
      <c r="E17502" s="14">
        <v>8860.0168028846201</v>
      </c>
      <c r="F17502" s="36">
        <v>0.15387601327897801</v>
      </c>
    </row>
    <row r="17503" spans="1:6" x14ac:dyDescent="0.4">
      <c r="A17503" s="9" t="s">
        <v>18298</v>
      </c>
      <c r="B17503" s="9" t="s">
        <v>14873</v>
      </c>
      <c r="C17503" s="9" t="s">
        <v>5</v>
      </c>
      <c r="D17503" s="14">
        <v>446493.14694581099</v>
      </c>
      <c r="E17503" s="14">
        <v>4853.1863798457698</v>
      </c>
      <c r="F17503" s="36">
        <v>0.02</v>
      </c>
    </row>
    <row r="17504" spans="1:6" x14ac:dyDescent="0.4">
      <c r="A17504" s="9" t="s">
        <v>18298</v>
      </c>
      <c r="B17504" s="9" t="s">
        <v>14874</v>
      </c>
      <c r="C17504" s="9" t="s">
        <v>5</v>
      </c>
      <c r="D17504" s="14">
        <v>927382.12567423703</v>
      </c>
      <c r="E17504" s="14">
        <v>4501.8549790011502</v>
      </c>
      <c r="F17504" s="36">
        <v>0.02</v>
      </c>
    </row>
    <row r="17505" spans="1:6" x14ac:dyDescent="0.4">
      <c r="A17505" s="9" t="s">
        <v>18298</v>
      </c>
      <c r="B17505" s="9" t="s">
        <v>14875</v>
      </c>
      <c r="C17505" s="9" t="s">
        <v>5</v>
      </c>
      <c r="D17505" s="14">
        <v>404258.15</v>
      </c>
      <c r="E17505" s="14">
        <v>6520.2927419354801</v>
      </c>
      <c r="F17505" s="36">
        <v>9.2470040487316399E-2</v>
      </c>
    </row>
    <row r="17506" spans="1:6" x14ac:dyDescent="0.4">
      <c r="A17506" s="9" t="s">
        <v>18298</v>
      </c>
      <c r="B17506" s="9" t="s">
        <v>18974</v>
      </c>
      <c r="C17506" s="9" t="s">
        <v>5</v>
      </c>
      <c r="D17506" s="14">
        <v>275656.56038762198</v>
      </c>
      <c r="E17506" s="14">
        <v>7254.1200102005796</v>
      </c>
      <c r="F17506" s="36">
        <v>0.02</v>
      </c>
    </row>
    <row r="17507" spans="1:6" x14ac:dyDescent="0.4">
      <c r="A17507" s="9" t="s">
        <v>18298</v>
      </c>
      <c r="B17507" s="9" t="s">
        <v>14876</v>
      </c>
      <c r="C17507" s="9" t="s">
        <v>5</v>
      </c>
      <c r="D17507" s="14">
        <v>843050.48529411806</v>
      </c>
      <c r="E17507" s="14">
        <v>4390.8879442402003</v>
      </c>
      <c r="F17507" s="36">
        <v>2.7407563750686498E-2</v>
      </c>
    </row>
    <row r="17508" spans="1:6" x14ac:dyDescent="0.4">
      <c r="A17508" s="9" t="s">
        <v>18298</v>
      </c>
      <c r="B17508" s="9" t="s">
        <v>17349</v>
      </c>
      <c r="C17508" s="9" t="s">
        <v>5</v>
      </c>
      <c r="D17508" s="14">
        <v>653956.94650190405</v>
      </c>
      <c r="E17508" s="14">
        <v>4246.4736785837904</v>
      </c>
      <c r="F17508" s="36">
        <v>0.02</v>
      </c>
    </row>
    <row r="17509" spans="1:6" x14ac:dyDescent="0.4">
      <c r="A17509" s="9" t="s">
        <v>18298</v>
      </c>
      <c r="B17509" s="9" t="s">
        <v>14909</v>
      </c>
      <c r="C17509" s="9" t="s">
        <v>36</v>
      </c>
      <c r="D17509" s="14">
        <v>4429276.45</v>
      </c>
      <c r="E17509" s="14">
        <v>5599.5909608090997</v>
      </c>
      <c r="F17509" s="36">
        <v>2.4954774555905099E-2</v>
      </c>
    </row>
    <row r="17510" spans="1:6" x14ac:dyDescent="0.4">
      <c r="A17510" s="9" t="s">
        <v>18298</v>
      </c>
      <c r="B17510" s="9" t="s">
        <v>14877</v>
      </c>
      <c r="C17510" s="9" t="s">
        <v>5</v>
      </c>
      <c r="D17510" s="14">
        <v>489694.83190715802</v>
      </c>
      <c r="E17510" s="14">
        <v>5209.5194883740196</v>
      </c>
      <c r="F17510" s="36">
        <v>6.6784506856390605E-2</v>
      </c>
    </row>
    <row r="17511" spans="1:6" x14ac:dyDescent="0.4">
      <c r="A17511" s="9" t="s">
        <v>18298</v>
      </c>
      <c r="B17511" s="9" t="s">
        <v>14878</v>
      </c>
      <c r="C17511" s="9" t="s">
        <v>5</v>
      </c>
      <c r="D17511" s="14">
        <v>304216.32909090898</v>
      </c>
      <c r="E17511" s="14">
        <v>7605.4082272727301</v>
      </c>
      <c r="F17511" s="36">
        <v>4.4465446615960899E-2</v>
      </c>
    </row>
    <row r="17512" spans="1:6" x14ac:dyDescent="0.4">
      <c r="A17512" s="9" t="s">
        <v>18298</v>
      </c>
      <c r="B17512" s="9" t="s">
        <v>14879</v>
      </c>
      <c r="C17512" s="9" t="s">
        <v>5</v>
      </c>
      <c r="D17512" s="14">
        <v>457540.02819548902</v>
      </c>
      <c r="E17512" s="14">
        <v>5199.3185022214602</v>
      </c>
      <c r="F17512" s="36">
        <v>2.9974219803327901E-2</v>
      </c>
    </row>
    <row r="17513" spans="1:6" x14ac:dyDescent="0.4">
      <c r="A17513" s="9" t="s">
        <v>18298</v>
      </c>
      <c r="B17513" s="9" t="s">
        <v>14880</v>
      </c>
      <c r="C17513" s="9" t="s">
        <v>5</v>
      </c>
      <c r="D17513" s="14">
        <v>255200.288421053</v>
      </c>
      <c r="E17513" s="14">
        <v>11600.013110047799</v>
      </c>
      <c r="F17513" s="36">
        <v>7.8712481682436899E-2</v>
      </c>
    </row>
    <row r="17514" spans="1:6" x14ac:dyDescent="0.4">
      <c r="A17514" s="9" t="s">
        <v>18298</v>
      </c>
      <c r="B17514" s="9" t="s">
        <v>14881</v>
      </c>
      <c r="C17514" s="9" t="s">
        <v>5</v>
      </c>
      <c r="D17514" s="14">
        <v>1030317.86173999</v>
      </c>
      <c r="E17514" s="14">
        <v>4421.9650718454604</v>
      </c>
      <c r="F17514" s="36">
        <v>5.7106701010507098E-2</v>
      </c>
    </row>
    <row r="17515" spans="1:6" x14ac:dyDescent="0.4">
      <c r="A17515" s="9" t="s">
        <v>18298</v>
      </c>
      <c r="B17515" s="9" t="s">
        <v>14910</v>
      </c>
      <c r="C17515" s="9" t="s">
        <v>36</v>
      </c>
      <c r="D17515" s="14">
        <v>3901875.0714948801</v>
      </c>
      <c r="E17515" s="14">
        <v>5558.2265975710598</v>
      </c>
      <c r="F17515" s="36">
        <v>2.86252509851057E-2</v>
      </c>
    </row>
    <row r="17516" spans="1:6" x14ac:dyDescent="0.4">
      <c r="A17516" s="9" t="s">
        <v>18298</v>
      </c>
      <c r="B17516" s="9" t="s">
        <v>14882</v>
      </c>
      <c r="C17516" s="9" t="s">
        <v>5</v>
      </c>
      <c r="D17516" s="14">
        <v>499973.04775442899</v>
      </c>
      <c r="E17516" s="14">
        <v>4950.22819558841</v>
      </c>
      <c r="F17516" s="36">
        <v>4.2519480380562198E-2</v>
      </c>
    </row>
    <row r="17517" spans="1:6" x14ac:dyDescent="0.4">
      <c r="A17517" s="9" t="s">
        <v>18298</v>
      </c>
      <c r="B17517" s="9" t="s">
        <v>14911</v>
      </c>
      <c r="C17517" s="9" t="s">
        <v>36</v>
      </c>
      <c r="D17517" s="14">
        <v>3872402.7379605998</v>
      </c>
      <c r="E17517" s="14">
        <v>5555.8145451371702</v>
      </c>
      <c r="F17517" s="36">
        <v>3.4049992796071099E-2</v>
      </c>
    </row>
    <row r="17518" spans="1:6" x14ac:dyDescent="0.4">
      <c r="A17518" s="9" t="s">
        <v>18298</v>
      </c>
      <c r="B17518" s="9" t="s">
        <v>14883</v>
      </c>
      <c r="C17518" s="9" t="s">
        <v>5</v>
      </c>
      <c r="D17518" s="14">
        <v>2479872</v>
      </c>
      <c r="E17518" s="14">
        <v>4335.4405594405598</v>
      </c>
      <c r="F17518" s="36">
        <v>3.5448762887950097E-2</v>
      </c>
    </row>
    <row r="17519" spans="1:6" x14ac:dyDescent="0.4">
      <c r="A17519" s="9" t="s">
        <v>18298</v>
      </c>
      <c r="B17519" s="9" t="s">
        <v>17356</v>
      </c>
      <c r="C17519" s="9" t="s">
        <v>36</v>
      </c>
      <c r="D17519" s="14">
        <v>3135285</v>
      </c>
      <c r="E17519" s="14">
        <v>5415</v>
      </c>
      <c r="F17519" s="36">
        <v>3.0001797943616501E-2</v>
      </c>
    </row>
    <row r="17520" spans="1:6" x14ac:dyDescent="0.4">
      <c r="A17520" s="9" t="s">
        <v>18298</v>
      </c>
      <c r="B17520" s="9" t="s">
        <v>14884</v>
      </c>
      <c r="C17520" s="9" t="s">
        <v>5</v>
      </c>
      <c r="D17520" s="14">
        <v>640747.82668211695</v>
      </c>
      <c r="E17520" s="14">
        <v>4576.7701905865497</v>
      </c>
      <c r="F17520" s="36">
        <v>4.2135840242778298E-2</v>
      </c>
    </row>
    <row r="17521" spans="1:6" x14ac:dyDescent="0.4">
      <c r="A17521" s="9" t="s">
        <v>18298</v>
      </c>
      <c r="B17521" s="9" t="s">
        <v>14885</v>
      </c>
      <c r="C17521" s="9" t="s">
        <v>5</v>
      </c>
      <c r="D17521" s="14">
        <v>1080432.5</v>
      </c>
      <c r="E17521" s="14">
        <v>4253.6712598425202</v>
      </c>
      <c r="F17521" s="36">
        <v>2.56838210619343E-2</v>
      </c>
    </row>
    <row r="17522" spans="1:6" x14ac:dyDescent="0.4">
      <c r="A17522" s="9" t="s">
        <v>18298</v>
      </c>
      <c r="B17522" s="9" t="s">
        <v>14886</v>
      </c>
      <c r="C17522" s="9" t="s">
        <v>5</v>
      </c>
      <c r="D17522" s="14">
        <v>562232.057512581</v>
      </c>
      <c r="E17522" s="14">
        <v>4724.6391387611802</v>
      </c>
      <c r="F17522" s="36">
        <v>4.04982613213083E-2</v>
      </c>
    </row>
    <row r="17523" spans="1:6" x14ac:dyDescent="0.4">
      <c r="A17523" s="9" t="s">
        <v>18298</v>
      </c>
      <c r="B17523" s="9" t="s">
        <v>14887</v>
      </c>
      <c r="C17523" s="9" t="s">
        <v>5</v>
      </c>
      <c r="D17523" s="14">
        <v>219367.706923077</v>
      </c>
      <c r="E17523" s="14">
        <v>13710.4816826923</v>
      </c>
      <c r="F17523" s="36">
        <v>5.7226235282344697E-2</v>
      </c>
    </row>
    <row r="17524" spans="1:6" x14ac:dyDescent="0.4">
      <c r="A17524" s="9" t="s">
        <v>18298</v>
      </c>
      <c r="B17524" s="9" t="s">
        <v>14912</v>
      </c>
      <c r="C17524" s="9" t="s">
        <v>36</v>
      </c>
      <c r="D17524" s="14">
        <v>4054699</v>
      </c>
      <c r="E17524" s="14">
        <v>5531.6493860845803</v>
      </c>
      <c r="F17524" s="36">
        <v>2.88429729091624E-2</v>
      </c>
    </row>
    <row r="17525" spans="1:6" x14ac:dyDescent="0.4">
      <c r="A17525" s="9" t="s">
        <v>18298</v>
      </c>
      <c r="B17525" s="9" t="s">
        <v>14888</v>
      </c>
      <c r="C17525" s="9" t="s">
        <v>5</v>
      </c>
      <c r="D17525" s="14">
        <v>366837.28661938501</v>
      </c>
      <c r="E17525" s="14">
        <v>6550.6658324890204</v>
      </c>
      <c r="F17525" s="36">
        <v>8.4391442915374704E-2</v>
      </c>
    </row>
    <row r="17526" spans="1:6" x14ac:dyDescent="0.4">
      <c r="A17526" s="9" t="s">
        <v>18298</v>
      </c>
      <c r="B17526" s="9" t="s">
        <v>14889</v>
      </c>
      <c r="C17526" s="9" t="s">
        <v>5</v>
      </c>
      <c r="D17526" s="14">
        <v>472747.88774371898</v>
      </c>
      <c r="E17526" s="14">
        <v>5311.7740195923498</v>
      </c>
      <c r="F17526" s="36">
        <v>6.2211632945822701E-2</v>
      </c>
    </row>
    <row r="17527" spans="1:6" x14ac:dyDescent="0.4">
      <c r="A17527" s="9" t="s">
        <v>18298</v>
      </c>
      <c r="B17527" s="9" t="s">
        <v>14890</v>
      </c>
      <c r="C17527" s="9" t="s">
        <v>5</v>
      </c>
      <c r="D17527" s="14">
        <v>445235.03295027401</v>
      </c>
      <c r="E17527" s="14">
        <v>5782.2731551983597</v>
      </c>
      <c r="F17527" s="36">
        <v>0.101407666159735</v>
      </c>
    </row>
    <row r="17528" spans="1:6" x14ac:dyDescent="0.4">
      <c r="A17528" s="9" t="s">
        <v>18298</v>
      </c>
      <c r="B17528" s="9" t="s">
        <v>14891</v>
      </c>
      <c r="C17528" s="9" t="s">
        <v>5</v>
      </c>
      <c r="D17528" s="14">
        <v>446019.49090909102</v>
      </c>
      <c r="E17528" s="14">
        <v>7433.6581818181803</v>
      </c>
      <c r="F17528" s="36">
        <v>0.17936497750036801</v>
      </c>
    </row>
    <row r="17529" spans="1:6" x14ac:dyDescent="0.4">
      <c r="A17529" s="9" t="s">
        <v>18298</v>
      </c>
      <c r="B17529" s="9" t="s">
        <v>14892</v>
      </c>
      <c r="C17529" s="9" t="s">
        <v>5</v>
      </c>
      <c r="D17529" s="14">
        <v>514627.29016080598</v>
      </c>
      <c r="E17529" s="14">
        <v>5251.2988791918997</v>
      </c>
      <c r="F17529" s="36">
        <v>5.7099803869118802E-2</v>
      </c>
    </row>
    <row r="17530" spans="1:6" x14ac:dyDescent="0.4">
      <c r="A17530" s="9" t="s">
        <v>18298</v>
      </c>
      <c r="B17530" s="9" t="s">
        <v>14893</v>
      </c>
      <c r="C17530" s="9" t="s">
        <v>5</v>
      </c>
      <c r="D17530" s="14">
        <v>408744.83586206898</v>
      </c>
      <c r="E17530" s="14">
        <v>6288.3820901856798</v>
      </c>
      <c r="F17530" s="36">
        <v>8.9430364901997003E-2</v>
      </c>
    </row>
    <row r="17531" spans="1:6" x14ac:dyDescent="0.4">
      <c r="A17531" s="9" t="s">
        <v>18298</v>
      </c>
      <c r="B17531" s="9" t="s">
        <v>14894</v>
      </c>
      <c r="C17531" s="9" t="s">
        <v>5</v>
      </c>
      <c r="D17531" s="14">
        <v>500246.292674497</v>
      </c>
      <c r="E17531" s="14">
        <v>5378.9923943494296</v>
      </c>
      <c r="F17531" s="36">
        <v>6.2314589073150697E-2</v>
      </c>
    </row>
    <row r="17532" spans="1:6" x14ac:dyDescent="0.4">
      <c r="A17532" s="9" t="s">
        <v>18298</v>
      </c>
      <c r="B17532" s="9" t="s">
        <v>14895</v>
      </c>
      <c r="C17532" s="9" t="s">
        <v>5</v>
      </c>
      <c r="D17532" s="14">
        <v>452651.20374536002</v>
      </c>
      <c r="E17532" s="14">
        <v>4867.2172445737597</v>
      </c>
      <c r="F17532" s="36">
        <v>0.02</v>
      </c>
    </row>
    <row r="17533" spans="1:6" x14ac:dyDescent="0.4">
      <c r="A17533" s="9" t="s">
        <v>18298</v>
      </c>
      <c r="B17533" s="9" t="s">
        <v>17354</v>
      </c>
      <c r="C17533" s="9" t="s">
        <v>5</v>
      </c>
      <c r="D17533" s="14">
        <v>527833.64585621399</v>
      </c>
      <c r="E17533" s="14">
        <v>4933.0247276281698</v>
      </c>
      <c r="F17533" s="36">
        <v>5.8420979971656399E-2</v>
      </c>
    </row>
    <row r="17534" spans="1:6" x14ac:dyDescent="0.4">
      <c r="A17534" s="9" t="s">
        <v>18298</v>
      </c>
      <c r="B17534" s="9" t="s">
        <v>17339</v>
      </c>
      <c r="C17534" s="9" t="s">
        <v>5</v>
      </c>
      <c r="D17534" s="14">
        <v>1320880</v>
      </c>
      <c r="E17534" s="14">
        <v>4180</v>
      </c>
      <c r="F17534" s="36">
        <v>7.1249803989034993E-2</v>
      </c>
    </row>
    <row r="17535" spans="1:6" x14ac:dyDescent="0.4">
      <c r="A17535" s="9" t="s">
        <v>18298</v>
      </c>
      <c r="B17535" s="9" t="s">
        <v>18975</v>
      </c>
      <c r="C17535" s="9" t="s">
        <v>5</v>
      </c>
      <c r="D17535" s="14">
        <v>335899.77401346498</v>
      </c>
      <c r="E17535" s="14">
        <v>5693.2165087027897</v>
      </c>
      <c r="F17535" s="36">
        <v>0.02</v>
      </c>
    </row>
    <row r="17536" spans="1:6" x14ac:dyDescent="0.4">
      <c r="A17536" s="9" t="s">
        <v>18298</v>
      </c>
      <c r="B17536" s="9" t="s">
        <v>14896</v>
      </c>
      <c r="C17536" s="9" t="s">
        <v>5</v>
      </c>
      <c r="D17536" s="14">
        <v>275613.19441950001</v>
      </c>
      <c r="E17536" s="14">
        <v>7874.6626976999996</v>
      </c>
      <c r="F17536" s="36">
        <v>0.02</v>
      </c>
    </row>
    <row r="17537" spans="1:6" x14ac:dyDescent="0.4">
      <c r="A17537" s="9" t="s">
        <v>18298</v>
      </c>
      <c r="B17537" s="9" t="s">
        <v>18976</v>
      </c>
      <c r="C17537" s="9" t="s">
        <v>5</v>
      </c>
      <c r="D17537" s="14">
        <v>456561.70919324597</v>
      </c>
      <c r="E17537" s="14">
        <v>5188.2012408323399</v>
      </c>
      <c r="F17537" s="36">
        <v>4.0223297734063503E-2</v>
      </c>
    </row>
    <row r="17538" spans="1:6" x14ac:dyDescent="0.4">
      <c r="A17538" s="9" t="s">
        <v>18298</v>
      </c>
      <c r="B17538" s="9" t="s">
        <v>18568</v>
      </c>
      <c r="C17538" s="9" t="s">
        <v>5</v>
      </c>
      <c r="D17538" s="14">
        <v>820274.56356356398</v>
      </c>
      <c r="E17538" s="14">
        <v>4272.26335189356</v>
      </c>
      <c r="F17538" s="36">
        <v>3.0744727430574499E-2</v>
      </c>
    </row>
    <row r="17539" spans="1:6" x14ac:dyDescent="0.4">
      <c r="A17539" s="9" t="s">
        <v>18298</v>
      </c>
      <c r="B17539" s="9" t="s">
        <v>14897</v>
      </c>
      <c r="C17539" s="9" t="s">
        <v>5</v>
      </c>
      <c r="D17539" s="14">
        <v>360802.80450885702</v>
      </c>
      <c r="E17539" s="14">
        <v>6442.9072233724401</v>
      </c>
      <c r="F17539" s="36">
        <v>0.122313243000078</v>
      </c>
    </row>
    <row r="17540" spans="1:6" x14ac:dyDescent="0.4">
      <c r="A17540" s="9" t="s">
        <v>18298</v>
      </c>
      <c r="B17540" s="9" t="s">
        <v>14898</v>
      </c>
      <c r="C17540" s="9" t="s">
        <v>5</v>
      </c>
      <c r="D17540" s="14">
        <v>240365.144871795</v>
      </c>
      <c r="E17540" s="14">
        <v>12650.797098515501</v>
      </c>
      <c r="F17540" s="36">
        <v>0.44245326286366898</v>
      </c>
    </row>
    <row r="17541" spans="1:6" x14ac:dyDescent="0.4">
      <c r="A17541" s="9" t="s">
        <v>18298</v>
      </c>
      <c r="B17541" s="9" t="s">
        <v>14899</v>
      </c>
      <c r="C17541" s="9" t="s">
        <v>5</v>
      </c>
      <c r="D17541" s="14">
        <v>380183.884802274</v>
      </c>
      <c r="E17541" s="14">
        <v>5069.11846403033</v>
      </c>
      <c r="F17541" s="36">
        <v>3.0225697520275902E-2</v>
      </c>
    </row>
    <row r="17542" spans="1:6" x14ac:dyDescent="0.4">
      <c r="A17542" s="9" t="s">
        <v>18298</v>
      </c>
      <c r="B17542" s="9" t="s">
        <v>14900</v>
      </c>
      <c r="C17542" s="9" t="s">
        <v>5</v>
      </c>
      <c r="D17542" s="14">
        <v>332653.67381818203</v>
      </c>
      <c r="E17542" s="14">
        <v>7392.3038626262596</v>
      </c>
      <c r="F17542" s="36">
        <v>0.19549216534637301</v>
      </c>
    </row>
    <row r="17543" spans="1:6" x14ac:dyDescent="0.4">
      <c r="A17543" s="9" t="s">
        <v>18298</v>
      </c>
      <c r="B17543" s="9" t="s">
        <v>14901</v>
      </c>
      <c r="C17543" s="9" t="s">
        <v>5</v>
      </c>
      <c r="D17543" s="14">
        <v>974442.36239573499</v>
      </c>
      <c r="E17543" s="14">
        <v>4662.4036478264798</v>
      </c>
      <c r="F17543" s="36">
        <v>0.02</v>
      </c>
    </row>
    <row r="17544" spans="1:6" x14ac:dyDescent="0.4">
      <c r="A17544" s="9" t="s">
        <v>18298</v>
      </c>
      <c r="B17544" s="9" t="s">
        <v>14913</v>
      </c>
      <c r="C17544" s="9" t="s">
        <v>36</v>
      </c>
      <c r="D17544" s="14">
        <v>4595440.0133445496</v>
      </c>
      <c r="E17544" s="14">
        <v>5611.0378673315599</v>
      </c>
      <c r="F17544" s="36">
        <v>3.2635238837545301E-2</v>
      </c>
    </row>
    <row r="17545" spans="1:6" x14ac:dyDescent="0.4">
      <c r="A17545" s="9" t="s">
        <v>18298</v>
      </c>
      <c r="B17545" s="9" t="s">
        <v>14902</v>
      </c>
      <c r="C17545" s="9" t="s">
        <v>5</v>
      </c>
      <c r="D17545" s="14">
        <v>636779.71973318898</v>
      </c>
      <c r="E17545" s="14">
        <v>4361.5049296793804</v>
      </c>
      <c r="F17545" s="36">
        <v>0.02</v>
      </c>
    </row>
    <row r="17546" spans="1:6" x14ac:dyDescent="0.4">
      <c r="A17546" s="9" t="s">
        <v>18298</v>
      </c>
      <c r="B17546" s="9" t="s">
        <v>14903</v>
      </c>
      <c r="C17546" s="9" t="s">
        <v>5</v>
      </c>
      <c r="D17546" s="14">
        <v>517234.12213591201</v>
      </c>
      <c r="E17546" s="14">
        <v>4879.5671899614299</v>
      </c>
      <c r="F17546" s="36">
        <v>5.6231611350271403E-2</v>
      </c>
    </row>
    <row r="17547" spans="1:6" x14ac:dyDescent="0.4">
      <c r="A17547" s="9" t="s">
        <v>18298</v>
      </c>
      <c r="B17547" s="9" t="s">
        <v>14904</v>
      </c>
      <c r="C17547" s="9" t="s">
        <v>5</v>
      </c>
      <c r="D17547" s="14">
        <v>295058.13951292302</v>
      </c>
      <c r="E17547" s="14">
        <v>6277.8327555940996</v>
      </c>
      <c r="F17547" s="36">
        <v>0.02</v>
      </c>
    </row>
    <row r="17548" spans="1:6" x14ac:dyDescent="0.4">
      <c r="A17548" s="9" t="s">
        <v>18298</v>
      </c>
      <c r="B17548" s="9" t="s">
        <v>14905</v>
      </c>
      <c r="C17548" s="9" t="s">
        <v>5</v>
      </c>
      <c r="D17548" s="14">
        <v>306862.66962292598</v>
      </c>
      <c r="E17548" s="14">
        <v>8293.5856654844902</v>
      </c>
      <c r="F17548" s="36">
        <v>0.135240807732183</v>
      </c>
    </row>
    <row r="17549" spans="1:6" x14ac:dyDescent="0.4">
      <c r="A17549" s="9" t="s">
        <v>18298</v>
      </c>
      <c r="B17549" s="9" t="s">
        <v>14906</v>
      </c>
      <c r="C17549" s="9" t="s">
        <v>5</v>
      </c>
      <c r="D17549" s="14">
        <v>442346.49746014102</v>
      </c>
      <c r="E17549" s="14">
        <v>5977.6553710829803</v>
      </c>
      <c r="F17549" s="36">
        <v>8.03810621854886E-2</v>
      </c>
    </row>
    <row r="17550" spans="1:6" x14ac:dyDescent="0.4">
      <c r="A17550" s="9" t="s">
        <v>18298</v>
      </c>
      <c r="B17550" s="9" t="s">
        <v>14907</v>
      </c>
      <c r="C17550" s="9" t="s">
        <v>5</v>
      </c>
      <c r="D17550" s="14">
        <v>422543.54225302098</v>
      </c>
      <c r="E17550" s="14">
        <v>6213.8756213679499</v>
      </c>
      <c r="F17550" s="36">
        <v>0.11670110732745501</v>
      </c>
    </row>
    <row r="17551" spans="1:6" x14ac:dyDescent="0.4">
      <c r="A17551" s="9" t="s">
        <v>18299</v>
      </c>
      <c r="B17551" s="9" t="s">
        <v>14915</v>
      </c>
      <c r="C17551" s="9" t="s">
        <v>5</v>
      </c>
      <c r="D17551" s="14">
        <v>1253399.41872121</v>
      </c>
      <c r="E17551" s="14">
        <v>4307.21449732375</v>
      </c>
      <c r="F17551" s="36">
        <v>0.02</v>
      </c>
    </row>
    <row r="17552" spans="1:6" x14ac:dyDescent="0.4">
      <c r="A17552" s="9" t="s">
        <v>18299</v>
      </c>
      <c r="B17552" s="9" t="s">
        <v>14916</v>
      </c>
      <c r="C17552" s="9" t="s">
        <v>5</v>
      </c>
      <c r="D17552" s="14">
        <v>957515</v>
      </c>
      <c r="E17552" s="14">
        <v>4313.1306306306296</v>
      </c>
      <c r="F17552" s="36">
        <v>8.3857801440298405E-2</v>
      </c>
    </row>
    <row r="17553" spans="1:6" x14ac:dyDescent="0.4">
      <c r="A17553" s="9" t="s">
        <v>18299</v>
      </c>
      <c r="B17553" s="9" t="s">
        <v>14948</v>
      </c>
      <c r="C17553" s="9" t="s">
        <v>36</v>
      </c>
      <c r="D17553" s="14">
        <v>4478666.6588494098</v>
      </c>
      <c r="E17553" s="14">
        <v>5705.3078456680396</v>
      </c>
      <c r="F17553" s="36">
        <v>2.4233421271471701E-2</v>
      </c>
    </row>
    <row r="17554" spans="1:6" x14ac:dyDescent="0.4">
      <c r="A17554" s="9" t="s">
        <v>18299</v>
      </c>
      <c r="B17554" s="9" t="s">
        <v>14917</v>
      </c>
      <c r="C17554" s="9" t="s">
        <v>5</v>
      </c>
      <c r="D17554" s="14">
        <v>768514.13160339801</v>
      </c>
      <c r="E17554" s="14">
        <v>4317.4951213674003</v>
      </c>
      <c r="F17554" s="36">
        <v>3.5843826742163E-2</v>
      </c>
    </row>
    <row r="17555" spans="1:6" x14ac:dyDescent="0.4">
      <c r="A17555" s="9" t="s">
        <v>18299</v>
      </c>
      <c r="B17555" s="9" t="s">
        <v>14918</v>
      </c>
      <c r="C17555" s="9" t="s">
        <v>5</v>
      </c>
      <c r="D17555" s="14">
        <v>831820</v>
      </c>
      <c r="E17555" s="14">
        <v>4180</v>
      </c>
      <c r="F17555" s="36">
        <v>7.2793241883074802E-2</v>
      </c>
    </row>
    <row r="17556" spans="1:6" x14ac:dyDescent="0.4">
      <c r="A17556" s="9" t="s">
        <v>18299</v>
      </c>
      <c r="B17556" s="9" t="s">
        <v>14949</v>
      </c>
      <c r="C17556" s="9" t="s">
        <v>36</v>
      </c>
      <c r="D17556" s="14">
        <v>3763693.46823917</v>
      </c>
      <c r="E17556" s="14">
        <v>5559.3699678569701</v>
      </c>
      <c r="F17556" s="36">
        <v>3.7774682130079999E-2</v>
      </c>
    </row>
    <row r="17557" spans="1:6" x14ac:dyDescent="0.4">
      <c r="A17557" s="9" t="s">
        <v>18299</v>
      </c>
      <c r="B17557" s="9" t="s">
        <v>14919</v>
      </c>
      <c r="C17557" s="9" t="s">
        <v>5</v>
      </c>
      <c r="D17557" s="14">
        <v>849616.52736956195</v>
      </c>
      <c r="E17557" s="14">
        <v>4543.4038896767997</v>
      </c>
      <c r="F17557" s="36">
        <v>7.1476631111607097E-2</v>
      </c>
    </row>
    <row r="17558" spans="1:6" x14ac:dyDescent="0.4">
      <c r="A17558" s="9" t="s">
        <v>18299</v>
      </c>
      <c r="B17558" s="9" t="s">
        <v>14920</v>
      </c>
      <c r="C17558" s="9" t="s">
        <v>5</v>
      </c>
      <c r="D17558" s="14">
        <v>711230.99731192295</v>
      </c>
      <c r="E17558" s="14">
        <v>4284.5240801923101</v>
      </c>
      <c r="F17558" s="36">
        <v>2.13746373140173E-2</v>
      </c>
    </row>
    <row r="17559" spans="1:6" x14ac:dyDescent="0.4">
      <c r="A17559" s="9" t="s">
        <v>18299</v>
      </c>
      <c r="B17559" s="9" t="s">
        <v>14921</v>
      </c>
      <c r="C17559" s="9" t="s">
        <v>5</v>
      </c>
      <c r="D17559" s="14">
        <v>979613.5</v>
      </c>
      <c r="E17559" s="14">
        <v>4259.1891304347801</v>
      </c>
      <c r="F17559" s="36">
        <v>7.4156517677318901E-2</v>
      </c>
    </row>
    <row r="17560" spans="1:6" x14ac:dyDescent="0.4">
      <c r="A17560" s="9" t="s">
        <v>18299</v>
      </c>
      <c r="B17560" s="9" t="s">
        <v>14922</v>
      </c>
      <c r="C17560" s="9" t="s">
        <v>5</v>
      </c>
      <c r="D17560" s="14">
        <v>1325056.5</v>
      </c>
      <c r="E17560" s="14">
        <v>4233.4073482428103</v>
      </c>
      <c r="F17560" s="36">
        <v>7.1485599863073193E-2</v>
      </c>
    </row>
    <row r="17561" spans="1:6" x14ac:dyDescent="0.4">
      <c r="A17561" s="9" t="s">
        <v>18299</v>
      </c>
      <c r="B17561" s="9" t="s">
        <v>14923</v>
      </c>
      <c r="C17561" s="9" t="s">
        <v>5</v>
      </c>
      <c r="D17561" s="14">
        <v>757855.082474389</v>
      </c>
      <c r="E17561" s="14">
        <v>5052.3672164959298</v>
      </c>
      <c r="F17561" s="36">
        <v>0.02</v>
      </c>
    </row>
    <row r="17562" spans="1:6" x14ac:dyDescent="0.4">
      <c r="A17562" s="9" t="s">
        <v>18299</v>
      </c>
      <c r="B17562" s="9" t="s">
        <v>14924</v>
      </c>
      <c r="C17562" s="9" t="s">
        <v>5</v>
      </c>
      <c r="D17562" s="14">
        <v>460249.52552079398</v>
      </c>
      <c r="E17562" s="14">
        <v>5002.7122339216803</v>
      </c>
      <c r="F17562" s="36">
        <v>0.02</v>
      </c>
    </row>
    <row r="17563" spans="1:6" x14ac:dyDescent="0.4">
      <c r="A17563" s="9" t="s">
        <v>18299</v>
      </c>
      <c r="B17563" s="9" t="s">
        <v>14925</v>
      </c>
      <c r="C17563" s="9" t="s">
        <v>5</v>
      </c>
      <c r="D17563" s="14">
        <v>333490.27934182598</v>
      </c>
      <c r="E17563" s="14">
        <v>6175.7459137375199</v>
      </c>
      <c r="F17563" s="36">
        <v>0.02</v>
      </c>
    </row>
    <row r="17564" spans="1:6" x14ac:dyDescent="0.4">
      <c r="A17564" s="9" t="s">
        <v>18299</v>
      </c>
      <c r="B17564" s="9" t="s">
        <v>14926</v>
      </c>
      <c r="C17564" s="9" t="s">
        <v>5</v>
      </c>
      <c r="D17564" s="14">
        <v>501065.30037310201</v>
      </c>
      <c r="E17564" s="14">
        <v>5061.2656603343603</v>
      </c>
      <c r="F17564" s="36">
        <v>0.02</v>
      </c>
    </row>
    <row r="17565" spans="1:6" x14ac:dyDescent="0.4">
      <c r="A17565" s="9" t="s">
        <v>18299</v>
      </c>
      <c r="B17565" s="9" t="s">
        <v>14927</v>
      </c>
      <c r="C17565" s="9" t="s">
        <v>5</v>
      </c>
      <c r="D17565" s="14">
        <v>872430.5</v>
      </c>
      <c r="E17565" s="14">
        <v>4276.6200980392196</v>
      </c>
      <c r="F17565" s="36">
        <v>6.1594180660703199E-2</v>
      </c>
    </row>
    <row r="17566" spans="1:6" x14ac:dyDescent="0.4">
      <c r="A17566" s="9" t="s">
        <v>18299</v>
      </c>
      <c r="B17566" s="9" t="s">
        <v>14950</v>
      </c>
      <c r="C17566" s="9" t="s">
        <v>36</v>
      </c>
      <c r="D17566" s="14">
        <v>2428210.8660851498</v>
      </c>
      <c r="E17566" s="14">
        <v>5543.8604248519296</v>
      </c>
      <c r="F17566" s="36">
        <v>3.8289296786979697E-2</v>
      </c>
    </row>
    <row r="17567" spans="1:6" x14ac:dyDescent="0.4">
      <c r="A17567" s="9" t="s">
        <v>18299</v>
      </c>
      <c r="B17567" s="9" t="s">
        <v>14928</v>
      </c>
      <c r="C17567" s="9" t="s">
        <v>5</v>
      </c>
      <c r="D17567" s="14">
        <v>672539</v>
      </c>
      <c r="E17567" s="14">
        <v>4311.1474358974401</v>
      </c>
      <c r="F17567" s="36">
        <v>5.73394186739071E-2</v>
      </c>
    </row>
    <row r="17568" spans="1:6" x14ac:dyDescent="0.4">
      <c r="A17568" s="9" t="s">
        <v>18299</v>
      </c>
      <c r="B17568" s="9" t="s">
        <v>14929</v>
      </c>
      <c r="C17568" s="9" t="s">
        <v>5</v>
      </c>
      <c r="D17568" s="14">
        <v>499700.66630386497</v>
      </c>
      <c r="E17568" s="14">
        <v>4851.4627796491804</v>
      </c>
      <c r="F17568" s="36">
        <v>0.02</v>
      </c>
    </row>
    <row r="17569" spans="1:6" x14ac:dyDescent="0.4">
      <c r="A17569" s="9" t="s">
        <v>18299</v>
      </c>
      <c r="B17569" s="9" t="s">
        <v>14930</v>
      </c>
      <c r="C17569" s="9" t="s">
        <v>5</v>
      </c>
      <c r="D17569" s="14">
        <v>496712.36313727201</v>
      </c>
      <c r="E17569" s="14">
        <v>5228.5511909186598</v>
      </c>
      <c r="F17569" s="36">
        <v>3.0010848195241701E-2</v>
      </c>
    </row>
    <row r="17570" spans="1:6" x14ac:dyDescent="0.4">
      <c r="A17570" s="9" t="s">
        <v>18299</v>
      </c>
      <c r="B17570" s="9" t="s">
        <v>14931</v>
      </c>
      <c r="C17570" s="9" t="s">
        <v>5</v>
      </c>
      <c r="D17570" s="14">
        <v>359888.72010441398</v>
      </c>
      <c r="E17570" s="14">
        <v>7197.7744020882901</v>
      </c>
      <c r="F17570" s="36">
        <v>0.120953190425643</v>
      </c>
    </row>
    <row r="17571" spans="1:6" x14ac:dyDescent="0.4">
      <c r="A17571" s="9" t="s">
        <v>18299</v>
      </c>
      <c r="B17571" s="9" t="s">
        <v>14932</v>
      </c>
      <c r="C17571" s="9" t="s">
        <v>5</v>
      </c>
      <c r="D17571" s="14">
        <v>725944.25</v>
      </c>
      <c r="E17571" s="14">
        <v>4270.2602941176501</v>
      </c>
      <c r="F17571" s="36">
        <v>4.6797503852593403E-2</v>
      </c>
    </row>
    <row r="17572" spans="1:6" x14ac:dyDescent="0.4">
      <c r="A17572" s="9" t="s">
        <v>18299</v>
      </c>
      <c r="B17572" s="9" t="s">
        <v>14933</v>
      </c>
      <c r="C17572" s="9" t="s">
        <v>5</v>
      </c>
      <c r="D17572" s="14">
        <v>841735</v>
      </c>
      <c r="E17572" s="14">
        <v>4294.5663265306102</v>
      </c>
      <c r="F17572" s="36">
        <v>3.3050774087353602E-2</v>
      </c>
    </row>
    <row r="17573" spans="1:6" x14ac:dyDescent="0.4">
      <c r="A17573" s="9" t="s">
        <v>18299</v>
      </c>
      <c r="B17573" s="9" t="s">
        <v>14934</v>
      </c>
      <c r="C17573" s="9" t="s">
        <v>5</v>
      </c>
      <c r="D17573" s="14">
        <v>368409.68235112802</v>
      </c>
      <c r="E17573" s="14">
        <v>6039.5029893627498</v>
      </c>
      <c r="F17573" s="36">
        <v>0.02</v>
      </c>
    </row>
    <row r="17574" spans="1:6" x14ac:dyDescent="0.4">
      <c r="A17574" s="9" t="s">
        <v>18299</v>
      </c>
      <c r="B17574" s="9" t="s">
        <v>14935</v>
      </c>
      <c r="C17574" s="9" t="s">
        <v>5</v>
      </c>
      <c r="D17574" s="14">
        <v>756436.5</v>
      </c>
      <c r="E17574" s="14">
        <v>4273.6525423728799</v>
      </c>
      <c r="F17574" s="36">
        <v>3.9943182156831902E-2</v>
      </c>
    </row>
    <row r="17575" spans="1:6" x14ac:dyDescent="0.4">
      <c r="A17575" s="9" t="s">
        <v>18299</v>
      </c>
      <c r="B17575" s="9" t="s">
        <v>14936</v>
      </c>
      <c r="C17575" s="9" t="s">
        <v>5</v>
      </c>
      <c r="D17575" s="14">
        <v>931996.5</v>
      </c>
      <c r="E17575" s="14">
        <v>4255.6917808219196</v>
      </c>
      <c r="F17575" s="36">
        <v>4.4549966231721499E-2</v>
      </c>
    </row>
    <row r="17576" spans="1:6" x14ac:dyDescent="0.4">
      <c r="A17576" s="9" t="s">
        <v>18299</v>
      </c>
      <c r="B17576" s="9" t="s">
        <v>14937</v>
      </c>
      <c r="C17576" s="9" t="s">
        <v>5</v>
      </c>
      <c r="D17576" s="14">
        <v>397121.74112833501</v>
      </c>
      <c r="E17576" s="14">
        <v>6109.5652481282305</v>
      </c>
      <c r="F17576" s="36">
        <v>0.02</v>
      </c>
    </row>
    <row r="17577" spans="1:6" x14ac:dyDescent="0.4">
      <c r="A17577" s="9" t="s">
        <v>18299</v>
      </c>
      <c r="B17577" s="9" t="s">
        <v>7070</v>
      </c>
      <c r="C17577" s="9" t="s">
        <v>5</v>
      </c>
      <c r="D17577" s="14">
        <v>872868</v>
      </c>
      <c r="E17577" s="14">
        <v>4257.8926829268303</v>
      </c>
      <c r="F17577" s="36">
        <v>3.7941150850606897E-2</v>
      </c>
    </row>
    <row r="17578" spans="1:6" x14ac:dyDescent="0.4">
      <c r="A17578" s="9" t="s">
        <v>18299</v>
      </c>
      <c r="B17578" s="9" t="s">
        <v>14938</v>
      </c>
      <c r="C17578" s="9" t="s">
        <v>5</v>
      </c>
      <c r="D17578" s="14">
        <v>1313654</v>
      </c>
      <c r="E17578" s="14">
        <v>4265.1103896103896</v>
      </c>
      <c r="F17578" s="36">
        <v>6.9614579680879099E-2</v>
      </c>
    </row>
    <row r="17579" spans="1:6" x14ac:dyDescent="0.4">
      <c r="A17579" s="9" t="s">
        <v>18299</v>
      </c>
      <c r="B17579" s="9" t="s">
        <v>14939</v>
      </c>
      <c r="C17579" s="9" t="s">
        <v>5</v>
      </c>
      <c r="D17579" s="14">
        <v>851367</v>
      </c>
      <c r="E17579" s="14">
        <v>4193.9261083743804</v>
      </c>
      <c r="F17579" s="36">
        <v>4.3545760612669501E-2</v>
      </c>
    </row>
    <row r="17580" spans="1:6" x14ac:dyDescent="0.4">
      <c r="A17580" s="9" t="s">
        <v>18299</v>
      </c>
      <c r="B17580" s="9" t="s">
        <v>14940</v>
      </c>
      <c r="C17580" s="9" t="s">
        <v>5</v>
      </c>
      <c r="D17580" s="14">
        <v>1384257.3</v>
      </c>
      <c r="E17580" s="14">
        <v>4194.7190909090896</v>
      </c>
      <c r="F17580" s="36">
        <v>7.0106757409742301E-2</v>
      </c>
    </row>
    <row r="17581" spans="1:6" x14ac:dyDescent="0.4">
      <c r="A17581" s="9" t="s">
        <v>18299</v>
      </c>
      <c r="B17581" s="9" t="s">
        <v>1038</v>
      </c>
      <c r="C17581" s="9" t="s">
        <v>5</v>
      </c>
      <c r="D17581" s="14">
        <v>856868.72966650303</v>
      </c>
      <c r="E17581" s="14">
        <v>4371.7792329923604</v>
      </c>
      <c r="F17581" s="36">
        <v>4.8173095238244902E-2</v>
      </c>
    </row>
    <row r="17582" spans="1:6" x14ac:dyDescent="0.4">
      <c r="A17582" s="9" t="s">
        <v>18299</v>
      </c>
      <c r="B17582" s="9" t="s">
        <v>14715</v>
      </c>
      <c r="C17582" s="9" t="s">
        <v>36</v>
      </c>
      <c r="D17582" s="14">
        <v>6914955</v>
      </c>
      <c r="E17582" s="14">
        <v>5415</v>
      </c>
      <c r="F17582" s="36">
        <v>2.94971589147663E-2</v>
      </c>
    </row>
    <row r="17583" spans="1:6" x14ac:dyDescent="0.4">
      <c r="A17583" s="9" t="s">
        <v>18299</v>
      </c>
      <c r="B17583" s="9" t="s">
        <v>14941</v>
      </c>
      <c r="C17583" s="9" t="s">
        <v>5</v>
      </c>
      <c r="D17583" s="14">
        <v>829319.75</v>
      </c>
      <c r="E17583" s="14">
        <v>4296.9935233160604</v>
      </c>
      <c r="F17583" s="36">
        <v>5.8961812767551303E-2</v>
      </c>
    </row>
    <row r="17584" spans="1:6" x14ac:dyDescent="0.4">
      <c r="A17584" s="9" t="s">
        <v>18299</v>
      </c>
      <c r="B17584" s="9" t="s">
        <v>14942</v>
      </c>
      <c r="C17584" s="9" t="s">
        <v>5</v>
      </c>
      <c r="D17584" s="14">
        <v>977492.75</v>
      </c>
      <c r="E17584" s="14">
        <v>4249.9684782608701</v>
      </c>
      <c r="F17584" s="36">
        <v>5.05348554450036E-2</v>
      </c>
    </row>
    <row r="17585" spans="1:6" x14ac:dyDescent="0.4">
      <c r="A17585" s="9" t="s">
        <v>18299</v>
      </c>
      <c r="B17585" s="9" t="s">
        <v>14943</v>
      </c>
      <c r="C17585" s="9" t="s">
        <v>5</v>
      </c>
      <c r="D17585" s="14">
        <v>338931.051699645</v>
      </c>
      <c r="E17585" s="14">
        <v>7211.2989723328801</v>
      </c>
      <c r="F17585" s="36">
        <v>0.02</v>
      </c>
    </row>
    <row r="17586" spans="1:6" x14ac:dyDescent="0.4">
      <c r="A17586" s="9" t="s">
        <v>18299</v>
      </c>
      <c r="B17586" s="9" t="s">
        <v>752</v>
      </c>
      <c r="C17586" s="9" t="s">
        <v>5</v>
      </c>
      <c r="D17586" s="14">
        <v>639554.796511758</v>
      </c>
      <c r="E17586" s="14">
        <v>4472.4111644178902</v>
      </c>
      <c r="F17586" s="36">
        <v>3.9860793588674302E-2</v>
      </c>
    </row>
    <row r="17587" spans="1:6" x14ac:dyDescent="0.4">
      <c r="A17587" s="9" t="s">
        <v>18299</v>
      </c>
      <c r="B17587" s="9" t="s">
        <v>14944</v>
      </c>
      <c r="C17587" s="9" t="s">
        <v>5</v>
      </c>
      <c r="D17587" s="14">
        <v>785808.87733682699</v>
      </c>
      <c r="E17587" s="14">
        <v>4791.5175447367501</v>
      </c>
      <c r="F17587" s="36">
        <v>3.1118843451754599E-2</v>
      </c>
    </row>
    <row r="17588" spans="1:6" x14ac:dyDescent="0.4">
      <c r="A17588" s="9" t="s">
        <v>18299</v>
      </c>
      <c r="B17588" s="9" t="s">
        <v>14945</v>
      </c>
      <c r="C17588" s="9" t="s">
        <v>5</v>
      </c>
      <c r="D17588" s="14">
        <v>1602995.75</v>
      </c>
      <c r="E17588" s="14">
        <v>4218.4098684210503</v>
      </c>
      <c r="F17588" s="36">
        <v>7.2856716939691396E-2</v>
      </c>
    </row>
    <row r="17589" spans="1:6" x14ac:dyDescent="0.4">
      <c r="A17589" s="9" t="s">
        <v>18299</v>
      </c>
      <c r="B17589" s="9" t="s">
        <v>14946</v>
      </c>
      <c r="C17589" s="9" t="s">
        <v>5</v>
      </c>
      <c r="D17589" s="14">
        <v>891731</v>
      </c>
      <c r="E17589" s="14">
        <v>4307.8792270531403</v>
      </c>
      <c r="F17589" s="36">
        <v>4.6843551250319103E-2</v>
      </c>
    </row>
    <row r="17590" spans="1:6" x14ac:dyDescent="0.4">
      <c r="A17590" s="9" t="s">
        <v>18299</v>
      </c>
      <c r="B17590" s="9" t="s">
        <v>14947</v>
      </c>
      <c r="C17590" s="9" t="s">
        <v>5</v>
      </c>
      <c r="D17590" s="14">
        <v>822225.00318140001</v>
      </c>
      <c r="E17590" s="14">
        <v>4350.3968422296302</v>
      </c>
      <c r="F17590" s="36">
        <v>2.9113225625825301E-2</v>
      </c>
    </row>
    <row r="17591" spans="1:6" x14ac:dyDescent="0.4">
      <c r="A17591" s="9" t="s">
        <v>18299</v>
      </c>
      <c r="B17591" s="9" t="s">
        <v>18977</v>
      </c>
      <c r="C17591" s="9" t="s">
        <v>5</v>
      </c>
      <c r="D17591" s="14">
        <v>1592580</v>
      </c>
      <c r="E17591" s="14">
        <v>4180</v>
      </c>
      <c r="F17591" s="36">
        <v>7.2008293090874295E-2</v>
      </c>
    </row>
    <row r="17592" spans="1:6" x14ac:dyDescent="0.4">
      <c r="A17592" s="9" t="s">
        <v>18299</v>
      </c>
      <c r="B17592" s="9" t="s">
        <v>14914</v>
      </c>
      <c r="C17592" s="9" t="s">
        <v>36</v>
      </c>
      <c r="D17592" s="14">
        <v>3418803.56313839</v>
      </c>
      <c r="E17592" s="14">
        <v>5726.6391342351599</v>
      </c>
      <c r="F17592" s="36">
        <v>3.12905344175596E-2</v>
      </c>
    </row>
    <row r="17593" spans="1:6" x14ac:dyDescent="0.4">
      <c r="A17593" s="9" t="s">
        <v>12951</v>
      </c>
      <c r="B17593" s="9" t="s">
        <v>18738</v>
      </c>
      <c r="C17593" s="9" t="s">
        <v>5</v>
      </c>
      <c r="D17593" s="14">
        <v>1026771.93375138</v>
      </c>
      <c r="E17593" s="14">
        <v>4667.1451534153503</v>
      </c>
      <c r="F17593" s="36">
        <v>1.9999999999999799E-2</v>
      </c>
    </row>
    <row r="17594" spans="1:6" x14ac:dyDescent="0.4">
      <c r="A17594" s="9" t="s">
        <v>12951</v>
      </c>
      <c r="B17594" s="9" t="s">
        <v>14951</v>
      </c>
      <c r="C17594" s="9" t="s">
        <v>5</v>
      </c>
      <c r="D17594" s="14">
        <v>1957268.7879126701</v>
      </c>
      <c r="E17594" s="14">
        <v>4489.1485961299804</v>
      </c>
      <c r="F17594" s="36">
        <v>3.4276144779348303E-2</v>
      </c>
    </row>
    <row r="17595" spans="1:6" x14ac:dyDescent="0.4">
      <c r="A17595" s="9" t="s">
        <v>12951</v>
      </c>
      <c r="B17595" s="9" t="s">
        <v>14952</v>
      </c>
      <c r="C17595" s="9" t="s">
        <v>5</v>
      </c>
      <c r="D17595" s="14">
        <v>2685682.8809620002</v>
      </c>
      <c r="E17595" s="14">
        <v>4249.4982293702496</v>
      </c>
      <c r="F17595" s="36">
        <v>0.02</v>
      </c>
    </row>
    <row r="17596" spans="1:6" x14ac:dyDescent="0.4">
      <c r="A17596" s="9" t="s">
        <v>12951</v>
      </c>
      <c r="B17596" s="9" t="s">
        <v>14953</v>
      </c>
      <c r="C17596" s="9" t="s">
        <v>5</v>
      </c>
      <c r="D17596" s="14">
        <v>1108750.42323608</v>
      </c>
      <c r="E17596" s="14">
        <v>4820.6540140698999</v>
      </c>
      <c r="F17596" s="36">
        <v>2.3584080215811799E-2</v>
      </c>
    </row>
    <row r="17597" spans="1:6" x14ac:dyDescent="0.4">
      <c r="A17597" s="9" t="s">
        <v>12951</v>
      </c>
      <c r="B17597" s="9" t="s">
        <v>14954</v>
      </c>
      <c r="C17597" s="9" t="s">
        <v>5</v>
      </c>
      <c r="D17597" s="14">
        <v>1835883.18027966</v>
      </c>
      <c r="E17597" s="14">
        <v>4456.0271366011102</v>
      </c>
      <c r="F17597" s="36">
        <v>1.9999999999999799E-2</v>
      </c>
    </row>
    <row r="17598" spans="1:6" x14ac:dyDescent="0.4">
      <c r="A17598" s="9" t="s">
        <v>12951</v>
      </c>
      <c r="B17598" s="9" t="s">
        <v>14955</v>
      </c>
      <c r="C17598" s="9" t="s">
        <v>5</v>
      </c>
      <c r="D17598" s="14">
        <v>1068883.8005347201</v>
      </c>
      <c r="E17598" s="14">
        <v>5138.86442564771</v>
      </c>
      <c r="F17598" s="36">
        <v>0.02</v>
      </c>
    </row>
    <row r="17599" spans="1:6" x14ac:dyDescent="0.4">
      <c r="A17599" s="9" t="s">
        <v>12951</v>
      </c>
      <c r="B17599" s="9" t="s">
        <v>14956</v>
      </c>
      <c r="C17599" s="9" t="s">
        <v>5</v>
      </c>
      <c r="D17599" s="14">
        <v>1699793.39606921</v>
      </c>
      <c r="E17599" s="14">
        <v>4186.6832415497802</v>
      </c>
      <c r="F17599" s="36">
        <v>5.1906755302413503E-2</v>
      </c>
    </row>
    <row r="17600" spans="1:6" x14ac:dyDescent="0.4">
      <c r="A17600" s="9" t="s">
        <v>12951</v>
      </c>
      <c r="B17600" s="9" t="s">
        <v>14957</v>
      </c>
      <c r="C17600" s="9" t="s">
        <v>5</v>
      </c>
      <c r="D17600" s="14">
        <v>1843830.8962454</v>
      </c>
      <c r="E17600" s="14">
        <v>4379.6458343121203</v>
      </c>
      <c r="F17600" s="36">
        <v>7.3520059774912605E-2</v>
      </c>
    </row>
    <row r="17601" spans="1:6" x14ac:dyDescent="0.4">
      <c r="A17601" s="9" t="s">
        <v>12951</v>
      </c>
      <c r="B17601" s="9" t="s">
        <v>14973</v>
      </c>
      <c r="C17601" s="9" t="s">
        <v>36</v>
      </c>
      <c r="D17601" s="14">
        <v>3797821.0168260299</v>
      </c>
      <c r="E17601" s="14">
        <v>5888.0945997302797</v>
      </c>
      <c r="F17601" s="36">
        <v>0.02</v>
      </c>
    </row>
    <row r="17602" spans="1:6" x14ac:dyDescent="0.4">
      <c r="A17602" s="9" t="s">
        <v>12951</v>
      </c>
      <c r="B17602" s="9" t="s">
        <v>14974</v>
      </c>
      <c r="C17602" s="9" t="s">
        <v>36</v>
      </c>
      <c r="D17602" s="14">
        <v>5396236.4282625997</v>
      </c>
      <c r="E17602" s="14">
        <v>5456.2552358570301</v>
      </c>
      <c r="F17602" s="36">
        <v>3.42696690555888E-2</v>
      </c>
    </row>
    <row r="17603" spans="1:6" x14ac:dyDescent="0.4">
      <c r="A17603" s="9" t="s">
        <v>12951</v>
      </c>
      <c r="B17603" s="9" t="s">
        <v>18978</v>
      </c>
      <c r="C17603" s="9" t="s">
        <v>36</v>
      </c>
      <c r="D17603" s="14">
        <v>6954856.89003585</v>
      </c>
      <c r="E17603" s="14">
        <v>6016.3121886123199</v>
      </c>
      <c r="F17603" s="36">
        <v>2.9622894458640501E-2</v>
      </c>
    </row>
    <row r="17604" spans="1:6" x14ac:dyDescent="0.4">
      <c r="A17604" s="9" t="s">
        <v>12951</v>
      </c>
      <c r="B17604" s="9" t="s">
        <v>14975</v>
      </c>
      <c r="C17604" s="9" t="s">
        <v>36</v>
      </c>
      <c r="D17604" s="14">
        <v>3670239.1464374098</v>
      </c>
      <c r="E17604" s="14">
        <v>5770.8162679833504</v>
      </c>
      <c r="F17604" s="36">
        <v>3.8223784158353001E-2</v>
      </c>
    </row>
    <row r="17605" spans="1:6" x14ac:dyDescent="0.4">
      <c r="A17605" s="9" t="s">
        <v>12951</v>
      </c>
      <c r="B17605" s="9" t="s">
        <v>14958</v>
      </c>
      <c r="C17605" s="9" t="s">
        <v>5</v>
      </c>
      <c r="D17605" s="14">
        <v>2583240</v>
      </c>
      <c r="E17605" s="14">
        <v>4180</v>
      </c>
      <c r="F17605" s="36">
        <v>6.5459737005850893E-2</v>
      </c>
    </row>
    <row r="17606" spans="1:6" x14ac:dyDescent="0.4">
      <c r="A17606" s="9" t="s">
        <v>12951</v>
      </c>
      <c r="B17606" s="9" t="s">
        <v>14959</v>
      </c>
      <c r="C17606" s="9" t="s">
        <v>5</v>
      </c>
      <c r="D17606" s="14">
        <v>3603160</v>
      </c>
      <c r="E17606" s="14">
        <v>4180</v>
      </c>
      <c r="F17606" s="36">
        <v>6.6139283437964394E-2</v>
      </c>
    </row>
    <row r="17607" spans="1:6" x14ac:dyDescent="0.4">
      <c r="A17607" s="9" t="s">
        <v>12951</v>
      </c>
      <c r="B17607" s="9" t="s">
        <v>14960</v>
      </c>
      <c r="C17607" s="9" t="s">
        <v>5</v>
      </c>
      <c r="D17607" s="14">
        <v>1873025.34121041</v>
      </c>
      <c r="E17607" s="14">
        <v>4557.23927301804</v>
      </c>
      <c r="F17607" s="36">
        <v>2.0570754533021599E-2</v>
      </c>
    </row>
    <row r="17608" spans="1:6" x14ac:dyDescent="0.4">
      <c r="A17608" s="9" t="s">
        <v>12951</v>
      </c>
      <c r="B17608" s="9" t="s">
        <v>14961</v>
      </c>
      <c r="C17608" s="9" t="s">
        <v>5</v>
      </c>
      <c r="D17608" s="14">
        <v>1842544.76613387</v>
      </c>
      <c r="E17608" s="14">
        <v>4376.5908934296103</v>
      </c>
      <c r="F17608" s="36">
        <v>3.9916938567878098E-2</v>
      </c>
    </row>
    <row r="17609" spans="1:6" x14ac:dyDescent="0.4">
      <c r="A17609" s="9" t="s">
        <v>12951</v>
      </c>
      <c r="B17609" s="9" t="s">
        <v>14962</v>
      </c>
      <c r="C17609" s="9" t="s">
        <v>5</v>
      </c>
      <c r="D17609" s="14">
        <v>2995247.3223114</v>
      </c>
      <c r="E17609" s="14">
        <v>4838.8486628617102</v>
      </c>
      <c r="F17609" s="36">
        <v>3.8146999595791903E-2</v>
      </c>
    </row>
    <row r="17610" spans="1:6" x14ac:dyDescent="0.4">
      <c r="A17610" s="9" t="s">
        <v>12951</v>
      </c>
      <c r="B17610" s="9" t="s">
        <v>14963</v>
      </c>
      <c r="C17610" s="9" t="s">
        <v>5</v>
      </c>
      <c r="D17610" s="14">
        <v>2583240</v>
      </c>
      <c r="E17610" s="14">
        <v>4180</v>
      </c>
      <c r="F17610" s="36">
        <v>6.5392219094591295E-2</v>
      </c>
    </row>
    <row r="17611" spans="1:6" x14ac:dyDescent="0.4">
      <c r="A17611" s="9" t="s">
        <v>12951</v>
      </c>
      <c r="B17611" s="9" t="s">
        <v>14976</v>
      </c>
      <c r="C17611" s="9" t="s">
        <v>36</v>
      </c>
      <c r="D17611" s="14">
        <v>4144822.3737258799</v>
      </c>
      <c r="E17611" s="14">
        <v>6527.2793287021696</v>
      </c>
      <c r="F17611" s="36">
        <v>0.02</v>
      </c>
    </row>
    <row r="17612" spans="1:6" x14ac:dyDescent="0.4">
      <c r="A17612" s="9" t="s">
        <v>12951</v>
      </c>
      <c r="B17612" s="9" t="s">
        <v>14964</v>
      </c>
      <c r="C17612" s="9" t="s">
        <v>5</v>
      </c>
      <c r="D17612" s="14">
        <v>2510207.5930396901</v>
      </c>
      <c r="E17612" s="14">
        <v>4490.5323667973098</v>
      </c>
      <c r="F17612" s="36">
        <v>2.0000000000000202E-2</v>
      </c>
    </row>
    <row r="17613" spans="1:6" x14ac:dyDescent="0.4">
      <c r="A17613" s="9" t="s">
        <v>12951</v>
      </c>
      <c r="B17613" s="9" t="s">
        <v>14965</v>
      </c>
      <c r="C17613" s="9" t="s">
        <v>5</v>
      </c>
      <c r="D17613" s="14">
        <v>1960282.1497358801</v>
      </c>
      <c r="E17613" s="14">
        <v>4475.5300222280302</v>
      </c>
      <c r="F17613" s="36">
        <v>1.9999999999999799E-2</v>
      </c>
    </row>
    <row r="17614" spans="1:6" x14ac:dyDescent="0.4">
      <c r="A17614" s="9" t="s">
        <v>12951</v>
      </c>
      <c r="B17614" s="9" t="s">
        <v>14966</v>
      </c>
      <c r="C17614" s="9" t="s">
        <v>5</v>
      </c>
      <c r="D17614" s="14">
        <v>1839657.8798172099</v>
      </c>
      <c r="E17614" s="14">
        <v>4542.3651353511405</v>
      </c>
      <c r="F17614" s="36">
        <v>0.02</v>
      </c>
    </row>
    <row r="17615" spans="1:6" x14ac:dyDescent="0.4">
      <c r="A17615" s="9" t="s">
        <v>12951</v>
      </c>
      <c r="B17615" s="9" t="s">
        <v>14967</v>
      </c>
      <c r="C17615" s="9" t="s">
        <v>5</v>
      </c>
      <c r="D17615" s="14">
        <v>1751762.94296304</v>
      </c>
      <c r="E17615" s="14">
        <v>4561.8826639662602</v>
      </c>
      <c r="F17615" s="36">
        <v>0.02</v>
      </c>
    </row>
    <row r="17616" spans="1:6" x14ac:dyDescent="0.4">
      <c r="A17616" s="9" t="s">
        <v>12951</v>
      </c>
      <c r="B17616" s="9" t="s">
        <v>502</v>
      </c>
      <c r="C17616" s="9" t="s">
        <v>5</v>
      </c>
      <c r="D17616" s="14">
        <v>1021043.46260884</v>
      </c>
      <c r="E17616" s="14">
        <v>4839.0685431698403</v>
      </c>
      <c r="F17616" s="36">
        <v>1.9999999999999799E-2</v>
      </c>
    </row>
    <row r="17617" spans="1:6" x14ac:dyDescent="0.4">
      <c r="A17617" s="9" t="s">
        <v>12951</v>
      </c>
      <c r="B17617" s="9" t="s">
        <v>3287</v>
      </c>
      <c r="C17617" s="9" t="s">
        <v>5</v>
      </c>
      <c r="D17617" s="14">
        <v>2558160</v>
      </c>
      <c r="E17617" s="14">
        <v>4180</v>
      </c>
      <c r="F17617" s="36">
        <v>5.7545765561001397E-2</v>
      </c>
    </row>
    <row r="17618" spans="1:6" x14ac:dyDescent="0.4">
      <c r="A17618" s="9" t="s">
        <v>12951</v>
      </c>
      <c r="B17618" s="9" t="s">
        <v>14968</v>
      </c>
      <c r="C17618" s="9" t="s">
        <v>5</v>
      </c>
      <c r="D17618" s="14">
        <v>2633400</v>
      </c>
      <c r="E17618" s="14">
        <v>4180</v>
      </c>
      <c r="F17618" s="36">
        <v>6.5212357880133603E-2</v>
      </c>
    </row>
    <row r="17619" spans="1:6" x14ac:dyDescent="0.4">
      <c r="A17619" s="9" t="s">
        <v>12951</v>
      </c>
      <c r="B17619" s="9" t="s">
        <v>10997</v>
      </c>
      <c r="C17619" s="9" t="s">
        <v>5</v>
      </c>
      <c r="D17619" s="14">
        <v>3451914.0769434799</v>
      </c>
      <c r="E17619" s="14">
        <v>4645.9139662765501</v>
      </c>
      <c r="F17619" s="36">
        <v>0.02</v>
      </c>
    </row>
    <row r="17620" spans="1:6" x14ac:dyDescent="0.4">
      <c r="A17620" s="9" t="s">
        <v>12951</v>
      </c>
      <c r="B17620" s="9" t="s">
        <v>14977</v>
      </c>
      <c r="C17620" s="9" t="s">
        <v>36</v>
      </c>
      <c r="D17620" s="14">
        <v>6984061.4743652297</v>
      </c>
      <c r="E17620" s="14">
        <v>6527.1602564161003</v>
      </c>
      <c r="F17620" s="36">
        <v>2.92414811643356E-2</v>
      </c>
    </row>
    <row r="17621" spans="1:6" x14ac:dyDescent="0.4">
      <c r="A17621" s="9" t="s">
        <v>12951</v>
      </c>
      <c r="B17621" s="9" t="s">
        <v>14969</v>
      </c>
      <c r="C17621" s="9" t="s">
        <v>5</v>
      </c>
      <c r="D17621" s="14">
        <v>1956573.25107793</v>
      </c>
      <c r="E17621" s="14">
        <v>4879.2350400945897</v>
      </c>
      <c r="F17621" s="36">
        <v>3.3967394481499803E-2</v>
      </c>
    </row>
    <row r="17622" spans="1:6" x14ac:dyDescent="0.4">
      <c r="A17622" s="9" t="s">
        <v>12951</v>
      </c>
      <c r="B17622" s="9" t="s">
        <v>14978</v>
      </c>
      <c r="C17622" s="9" t="s">
        <v>36</v>
      </c>
      <c r="D17622" s="14">
        <v>5405804.5948059298</v>
      </c>
      <c r="E17622" s="14">
        <v>6192.2160307055301</v>
      </c>
      <c r="F17622" s="36">
        <v>0.02</v>
      </c>
    </row>
    <row r="17623" spans="1:6" x14ac:dyDescent="0.4">
      <c r="A17623" s="9" t="s">
        <v>12951</v>
      </c>
      <c r="B17623" s="9" t="s">
        <v>14970</v>
      </c>
      <c r="C17623" s="9" t="s">
        <v>5</v>
      </c>
      <c r="D17623" s="14">
        <v>2078219.2890820301</v>
      </c>
      <c r="E17623" s="14">
        <v>4844.3340071842304</v>
      </c>
      <c r="F17623" s="36">
        <v>2.7059320591241099E-2</v>
      </c>
    </row>
    <row r="17624" spans="1:6" x14ac:dyDescent="0.4">
      <c r="A17624" s="9" t="s">
        <v>12951</v>
      </c>
      <c r="B17624" s="9" t="s">
        <v>14971</v>
      </c>
      <c r="C17624" s="9" t="s">
        <v>5</v>
      </c>
      <c r="D17624" s="14">
        <v>3339820</v>
      </c>
      <c r="E17624" s="14">
        <v>4180</v>
      </c>
      <c r="F17624" s="36">
        <v>6.4741020432684995E-2</v>
      </c>
    </row>
    <row r="17625" spans="1:6" x14ac:dyDescent="0.4">
      <c r="A17625" s="9" t="s">
        <v>12951</v>
      </c>
      <c r="B17625" s="9" t="s">
        <v>18380</v>
      </c>
      <c r="C17625" s="9" t="s">
        <v>5</v>
      </c>
      <c r="D17625" s="14">
        <v>1819256</v>
      </c>
      <c r="E17625" s="14">
        <v>4311.0331753554501</v>
      </c>
      <c r="F17625" s="36">
        <v>6.7580238678535798E-2</v>
      </c>
    </row>
    <row r="17626" spans="1:6" x14ac:dyDescent="0.4">
      <c r="A17626" s="9" t="s">
        <v>12951</v>
      </c>
      <c r="B17626" s="9" t="s">
        <v>14972</v>
      </c>
      <c r="C17626" s="9" t="s">
        <v>5</v>
      </c>
      <c r="D17626" s="14">
        <v>1906771.81155164</v>
      </c>
      <c r="E17626" s="14">
        <v>4413.8236378510301</v>
      </c>
      <c r="F17626" s="36">
        <v>0.02</v>
      </c>
    </row>
    <row r="17627" spans="1:6" x14ac:dyDescent="0.4">
      <c r="A17627" s="9" t="s">
        <v>12951</v>
      </c>
      <c r="B17627" s="9" t="s">
        <v>14979</v>
      </c>
      <c r="C17627" s="9" t="s">
        <v>36</v>
      </c>
      <c r="D17627" s="14">
        <v>6979863.5092343995</v>
      </c>
      <c r="E17627" s="14">
        <v>5504.62421863912</v>
      </c>
      <c r="F17627" s="36">
        <v>3.4623037248737901E-2</v>
      </c>
    </row>
    <row r="17628" spans="1:6" x14ac:dyDescent="0.4">
      <c r="A17628" s="9" t="s">
        <v>12951</v>
      </c>
      <c r="B17628" s="9" t="s">
        <v>1968</v>
      </c>
      <c r="C17628" s="9" t="s">
        <v>5</v>
      </c>
      <c r="D17628" s="14">
        <v>2637580</v>
      </c>
      <c r="E17628" s="14">
        <v>4180</v>
      </c>
      <c r="F17628" s="36">
        <v>4.03548742306057E-2</v>
      </c>
    </row>
    <row r="17629" spans="1:6" x14ac:dyDescent="0.4">
      <c r="A17629" s="9" t="s">
        <v>18300</v>
      </c>
      <c r="B17629" s="9" t="s">
        <v>1914</v>
      </c>
      <c r="C17629" s="9" t="s">
        <v>5</v>
      </c>
      <c r="D17629" s="14">
        <v>521242.71428571403</v>
      </c>
      <c r="E17629" s="14">
        <v>4572.3045112782002</v>
      </c>
      <c r="F17629" s="36">
        <v>2.98696930090077E-2</v>
      </c>
    </row>
    <row r="17630" spans="1:6" x14ac:dyDescent="0.4">
      <c r="A17630" s="9" t="s">
        <v>18300</v>
      </c>
      <c r="B17630" s="9" t="s">
        <v>14980</v>
      </c>
      <c r="C17630" s="9" t="s">
        <v>5</v>
      </c>
      <c r="D17630" s="14">
        <v>423025.13793103502</v>
      </c>
      <c r="E17630" s="14">
        <v>4700.2793103448303</v>
      </c>
      <c r="F17630" s="36">
        <v>2.7247732070560901E-2</v>
      </c>
    </row>
    <row r="17631" spans="1:6" x14ac:dyDescent="0.4">
      <c r="A17631" s="9" t="s">
        <v>18300</v>
      </c>
      <c r="B17631" s="9" t="s">
        <v>17562</v>
      </c>
      <c r="C17631" s="9" t="s">
        <v>36</v>
      </c>
      <c r="D17631" s="14">
        <v>3405203.13611446</v>
      </c>
      <c r="E17631" s="14">
        <v>5820.8600617341299</v>
      </c>
      <c r="F17631" s="36">
        <v>4.6026398008624403E-2</v>
      </c>
    </row>
    <row r="17632" spans="1:6" x14ac:dyDescent="0.4">
      <c r="A17632" s="9" t="s">
        <v>18300</v>
      </c>
      <c r="B17632" s="9" t="s">
        <v>14981</v>
      </c>
      <c r="C17632" s="9" t="s">
        <v>5</v>
      </c>
      <c r="D17632" s="14">
        <v>918201.01143747196</v>
      </c>
      <c r="E17632" s="14">
        <v>4684.6990379462904</v>
      </c>
      <c r="F17632" s="36">
        <v>4.07425798092469E-2</v>
      </c>
    </row>
    <row r="17633" spans="1:6" x14ac:dyDescent="0.4">
      <c r="A17633" s="9" t="s">
        <v>18300</v>
      </c>
      <c r="B17633" s="9" t="s">
        <v>14982</v>
      </c>
      <c r="C17633" s="9" t="s">
        <v>5</v>
      </c>
      <c r="D17633" s="14">
        <v>498487.09887534799</v>
      </c>
      <c r="E17633" s="14">
        <v>5086.6030497484398</v>
      </c>
      <c r="F17633" s="36">
        <v>9.0336999836152093E-2</v>
      </c>
    </row>
    <row r="17634" spans="1:6" x14ac:dyDescent="0.4">
      <c r="A17634" s="9" t="s">
        <v>18300</v>
      </c>
      <c r="B17634" s="9" t="s">
        <v>14983</v>
      </c>
      <c r="C17634" s="9" t="s">
        <v>5</v>
      </c>
      <c r="D17634" s="14">
        <v>514403.579701835</v>
      </c>
      <c r="E17634" s="14">
        <v>4512.3121026476701</v>
      </c>
      <c r="F17634" s="36">
        <v>5.6485167152797701E-2</v>
      </c>
    </row>
    <row r="17635" spans="1:6" x14ac:dyDescent="0.4">
      <c r="A17635" s="9" t="s">
        <v>18300</v>
      </c>
      <c r="B17635" s="9" t="s">
        <v>14984</v>
      </c>
      <c r="C17635" s="9" t="s">
        <v>5</v>
      </c>
      <c r="D17635" s="14">
        <v>523128.34485183301</v>
      </c>
      <c r="E17635" s="14">
        <v>4548.9421291463796</v>
      </c>
      <c r="F17635" s="36">
        <v>4.53441242343013E-2</v>
      </c>
    </row>
    <row r="17636" spans="1:6" x14ac:dyDescent="0.4">
      <c r="A17636" s="9" t="s">
        <v>18300</v>
      </c>
      <c r="B17636" s="9" t="s">
        <v>14985</v>
      </c>
      <c r="C17636" s="9" t="s">
        <v>5</v>
      </c>
      <c r="D17636" s="14">
        <v>268020.10185185203</v>
      </c>
      <c r="E17636" s="14">
        <v>10720.8040740741</v>
      </c>
      <c r="F17636" s="36">
        <v>7.8339270217487003E-2</v>
      </c>
    </row>
    <row r="17637" spans="1:6" x14ac:dyDescent="0.4">
      <c r="A17637" s="9" t="s">
        <v>18300</v>
      </c>
      <c r="B17637" s="9" t="s">
        <v>14986</v>
      </c>
      <c r="C17637" s="9" t="s">
        <v>5</v>
      </c>
      <c r="D17637" s="14">
        <v>265815.53442028997</v>
      </c>
      <c r="E17637" s="14">
        <v>10632.621376811599</v>
      </c>
      <c r="F17637" s="36">
        <v>0.143818653261408</v>
      </c>
    </row>
    <row r="17638" spans="1:6" x14ac:dyDescent="0.4">
      <c r="A17638" s="9" t="s">
        <v>18300</v>
      </c>
      <c r="B17638" s="9" t="s">
        <v>14987</v>
      </c>
      <c r="C17638" s="9" t="s">
        <v>5</v>
      </c>
      <c r="D17638" s="14">
        <v>355302</v>
      </c>
      <c r="E17638" s="14">
        <v>7106.04</v>
      </c>
      <c r="F17638" s="36">
        <v>8.7527324942526394E-2</v>
      </c>
    </row>
    <row r="17639" spans="1:6" x14ac:dyDescent="0.4">
      <c r="A17639" s="9" t="s">
        <v>18300</v>
      </c>
      <c r="B17639" s="9" t="s">
        <v>15022</v>
      </c>
      <c r="C17639" s="9" t="s">
        <v>36</v>
      </c>
      <c r="D17639" s="14">
        <v>3860895</v>
      </c>
      <c r="E17639" s="14">
        <v>5415</v>
      </c>
      <c r="F17639" s="36">
        <v>2.8666972166668601E-2</v>
      </c>
    </row>
    <row r="17640" spans="1:6" x14ac:dyDescent="0.4">
      <c r="A17640" s="9" t="s">
        <v>18300</v>
      </c>
      <c r="B17640" s="9" t="s">
        <v>14988</v>
      </c>
      <c r="C17640" s="9" t="s">
        <v>5</v>
      </c>
      <c r="D17640" s="14">
        <v>777258.10744765005</v>
      </c>
      <c r="E17640" s="14">
        <v>4342.2240639533502</v>
      </c>
      <c r="F17640" s="36">
        <v>3.9007326338624602E-2</v>
      </c>
    </row>
    <row r="17641" spans="1:6" x14ac:dyDescent="0.4">
      <c r="A17641" s="9" t="s">
        <v>18300</v>
      </c>
      <c r="B17641" s="9" t="s">
        <v>15023</v>
      </c>
      <c r="C17641" s="9" t="s">
        <v>36</v>
      </c>
      <c r="D17641" s="14">
        <v>4202748.3120879801</v>
      </c>
      <c r="E17641" s="14">
        <v>5725.8151390844396</v>
      </c>
      <c r="F17641" s="36">
        <v>0.02</v>
      </c>
    </row>
    <row r="17642" spans="1:6" x14ac:dyDescent="0.4">
      <c r="A17642" s="9" t="s">
        <v>18300</v>
      </c>
      <c r="B17642" s="9" t="s">
        <v>14989</v>
      </c>
      <c r="C17642" s="9" t="s">
        <v>5</v>
      </c>
      <c r="D17642" s="14">
        <v>600867.32074439002</v>
      </c>
      <c r="E17642" s="14">
        <v>4484.0844831670902</v>
      </c>
      <c r="F17642" s="36">
        <v>3.9368989266887998E-2</v>
      </c>
    </row>
    <row r="17643" spans="1:6" x14ac:dyDescent="0.4">
      <c r="A17643" s="9" t="s">
        <v>18300</v>
      </c>
      <c r="B17643" s="9" t="s">
        <v>14990</v>
      </c>
      <c r="C17643" s="9" t="s">
        <v>5</v>
      </c>
      <c r="D17643" s="14">
        <v>238886</v>
      </c>
      <c r="E17643" s="14">
        <v>13271.4444444444</v>
      </c>
      <c r="F17643" s="36">
        <v>0.18689255681267</v>
      </c>
    </row>
    <row r="17644" spans="1:6" x14ac:dyDescent="0.4">
      <c r="A17644" s="9" t="s">
        <v>18300</v>
      </c>
      <c r="B17644" s="9" t="s">
        <v>14991</v>
      </c>
      <c r="C17644" s="9" t="s">
        <v>5</v>
      </c>
      <c r="D17644" s="14">
        <v>923160</v>
      </c>
      <c r="E17644" s="14">
        <v>4196.1818181818198</v>
      </c>
      <c r="F17644" s="36">
        <v>8.0213696476263197E-2</v>
      </c>
    </row>
    <row r="17645" spans="1:6" x14ac:dyDescent="0.4">
      <c r="A17645" s="9" t="s">
        <v>18300</v>
      </c>
      <c r="B17645" s="9" t="s">
        <v>14992</v>
      </c>
      <c r="C17645" s="9" t="s">
        <v>5</v>
      </c>
      <c r="D17645" s="14">
        <v>375977.71351470897</v>
      </c>
      <c r="E17645" s="14">
        <v>5295.4607537283</v>
      </c>
      <c r="F17645" s="36">
        <v>0.02</v>
      </c>
    </row>
    <row r="17646" spans="1:6" x14ac:dyDescent="0.4">
      <c r="A17646" s="9" t="s">
        <v>18300</v>
      </c>
      <c r="B17646" s="9" t="s">
        <v>14993</v>
      </c>
      <c r="C17646" s="9" t="s">
        <v>5</v>
      </c>
      <c r="D17646" s="14">
        <v>335521.56656346697</v>
      </c>
      <c r="E17646" s="14">
        <v>7802.8271293829603</v>
      </c>
      <c r="F17646" s="36">
        <v>0.14461855900919501</v>
      </c>
    </row>
    <row r="17647" spans="1:6" x14ac:dyDescent="0.4">
      <c r="A17647" s="9" t="s">
        <v>18300</v>
      </c>
      <c r="B17647" s="9" t="s">
        <v>14994</v>
      </c>
      <c r="C17647" s="9" t="s">
        <v>5</v>
      </c>
      <c r="D17647" s="14">
        <v>1569716.9111286299</v>
      </c>
      <c r="E17647" s="14">
        <v>4336.2345611288101</v>
      </c>
      <c r="F17647" s="36">
        <v>4.4469140287340503E-2</v>
      </c>
    </row>
    <row r="17648" spans="1:6" x14ac:dyDescent="0.4">
      <c r="A17648" s="9" t="s">
        <v>18300</v>
      </c>
      <c r="B17648" s="9" t="s">
        <v>14995</v>
      </c>
      <c r="C17648" s="9" t="s">
        <v>5</v>
      </c>
      <c r="D17648" s="14">
        <v>815100</v>
      </c>
      <c r="E17648" s="14">
        <v>4180</v>
      </c>
      <c r="F17648" s="36">
        <v>6.8065513982932702E-2</v>
      </c>
    </row>
    <row r="17649" spans="1:6" x14ac:dyDescent="0.4">
      <c r="A17649" s="9" t="s">
        <v>18300</v>
      </c>
      <c r="B17649" s="9" t="s">
        <v>15024</v>
      </c>
      <c r="C17649" s="9" t="s">
        <v>36</v>
      </c>
      <c r="D17649" s="14">
        <v>3858414.6695459401</v>
      </c>
      <c r="E17649" s="14">
        <v>5559.6753163486101</v>
      </c>
      <c r="F17649" s="36">
        <v>2.8227582341470402E-2</v>
      </c>
    </row>
    <row r="17650" spans="1:6" x14ac:dyDescent="0.4">
      <c r="A17650" s="9" t="s">
        <v>18300</v>
      </c>
      <c r="B17650" s="9" t="s">
        <v>14996</v>
      </c>
      <c r="C17650" s="9" t="s">
        <v>5</v>
      </c>
      <c r="D17650" s="14">
        <v>1711990</v>
      </c>
      <c r="E17650" s="14">
        <v>4279.9750000000004</v>
      </c>
      <c r="F17650" s="36">
        <v>6.8801610835730997E-2</v>
      </c>
    </row>
    <row r="17651" spans="1:6" x14ac:dyDescent="0.4">
      <c r="A17651" s="9" t="s">
        <v>18300</v>
      </c>
      <c r="B17651" s="9" t="s">
        <v>14997</v>
      </c>
      <c r="C17651" s="9" t="s">
        <v>5</v>
      </c>
      <c r="D17651" s="14">
        <v>659115.61842105305</v>
      </c>
      <c r="E17651" s="14">
        <v>4279.9715481886496</v>
      </c>
      <c r="F17651" s="36">
        <v>2.0424406962993101E-2</v>
      </c>
    </row>
    <row r="17652" spans="1:6" x14ac:dyDescent="0.4">
      <c r="A17652" s="9" t="s">
        <v>18300</v>
      </c>
      <c r="B17652" s="9" t="s">
        <v>14998</v>
      </c>
      <c r="C17652" s="9" t="s">
        <v>5</v>
      </c>
      <c r="D17652" s="14">
        <v>437538.5</v>
      </c>
      <c r="E17652" s="14">
        <v>5029.1781609195396</v>
      </c>
      <c r="F17652" s="36">
        <v>4.3448317594194E-2</v>
      </c>
    </row>
    <row r="17653" spans="1:6" x14ac:dyDescent="0.4">
      <c r="A17653" s="9" t="s">
        <v>18300</v>
      </c>
      <c r="B17653" s="9" t="s">
        <v>14999</v>
      </c>
      <c r="C17653" s="9" t="s">
        <v>5</v>
      </c>
      <c r="D17653" s="14">
        <v>1730520</v>
      </c>
      <c r="E17653" s="14">
        <v>4180</v>
      </c>
      <c r="F17653" s="36">
        <v>6.9295880081967007E-2</v>
      </c>
    </row>
    <row r="17654" spans="1:6" x14ac:dyDescent="0.4">
      <c r="A17654" s="9" t="s">
        <v>18300</v>
      </c>
      <c r="B17654" s="9" t="s">
        <v>15000</v>
      </c>
      <c r="C17654" s="9" t="s">
        <v>5</v>
      </c>
      <c r="D17654" s="14">
        <v>233856.285714286</v>
      </c>
      <c r="E17654" s="14">
        <v>12992.0158730159</v>
      </c>
      <c r="F17654" s="36">
        <v>0.135651380569178</v>
      </c>
    </row>
    <row r="17655" spans="1:6" x14ac:dyDescent="0.4">
      <c r="A17655" s="9" t="s">
        <v>18300</v>
      </c>
      <c r="B17655" s="9" t="s">
        <v>15001</v>
      </c>
      <c r="C17655" s="9" t="s">
        <v>5</v>
      </c>
      <c r="D17655" s="14">
        <v>710600</v>
      </c>
      <c r="E17655" s="14">
        <v>4180</v>
      </c>
      <c r="F17655" s="36">
        <v>4.4975639219252399E-2</v>
      </c>
    </row>
    <row r="17656" spans="1:6" x14ac:dyDescent="0.4">
      <c r="A17656" s="9" t="s">
        <v>18300</v>
      </c>
      <c r="B17656" s="9" t="s">
        <v>15002</v>
      </c>
      <c r="C17656" s="9" t="s">
        <v>5</v>
      </c>
      <c r="D17656" s="14">
        <v>335863</v>
      </c>
      <c r="E17656" s="14">
        <v>7146.0212765957403</v>
      </c>
      <c r="F17656" s="36">
        <v>0.1182321388475</v>
      </c>
    </row>
    <row r="17657" spans="1:6" x14ac:dyDescent="0.4">
      <c r="A17657" s="9" t="s">
        <v>18300</v>
      </c>
      <c r="B17657" s="9" t="s">
        <v>15003</v>
      </c>
      <c r="C17657" s="9" t="s">
        <v>5</v>
      </c>
      <c r="D17657" s="14">
        <v>446749.84940257901</v>
      </c>
      <c r="E17657" s="14">
        <v>5801.9460961373898</v>
      </c>
      <c r="F17657" s="36">
        <v>6.7941682023799702E-2</v>
      </c>
    </row>
    <row r="17658" spans="1:6" x14ac:dyDescent="0.4">
      <c r="A17658" s="9" t="s">
        <v>18300</v>
      </c>
      <c r="B17658" s="9" t="s">
        <v>15004</v>
      </c>
      <c r="C17658" s="9" t="s">
        <v>5</v>
      </c>
      <c r="D17658" s="14">
        <v>459383.16666666698</v>
      </c>
      <c r="E17658" s="14">
        <v>4640.2340067340101</v>
      </c>
      <c r="F17658" s="36">
        <v>2.9252557953925101E-2</v>
      </c>
    </row>
    <row r="17659" spans="1:6" x14ac:dyDescent="0.4">
      <c r="A17659" s="9" t="s">
        <v>18300</v>
      </c>
      <c r="B17659" s="9" t="s">
        <v>15005</v>
      </c>
      <c r="C17659" s="9" t="s">
        <v>5</v>
      </c>
      <c r="D17659" s="14">
        <v>447311.331503733</v>
      </c>
      <c r="E17659" s="14">
        <v>5734.7606603042695</v>
      </c>
      <c r="F17659" s="36">
        <v>9.6547035863216293E-2</v>
      </c>
    </row>
    <row r="17660" spans="1:6" x14ac:dyDescent="0.4">
      <c r="A17660" s="9" t="s">
        <v>18300</v>
      </c>
      <c r="B17660" s="9" t="s">
        <v>15006</v>
      </c>
      <c r="C17660" s="9" t="s">
        <v>5</v>
      </c>
      <c r="D17660" s="14">
        <v>439895.36842105299</v>
      </c>
      <c r="E17660" s="14">
        <v>4998.8110047846903</v>
      </c>
      <c r="F17660" s="36">
        <v>2.89944789734644E-2</v>
      </c>
    </row>
    <row r="17661" spans="1:6" x14ac:dyDescent="0.4">
      <c r="A17661" s="9" t="s">
        <v>18300</v>
      </c>
      <c r="B17661" s="9" t="s">
        <v>15007</v>
      </c>
      <c r="C17661" s="9" t="s">
        <v>5</v>
      </c>
      <c r="D17661" s="14">
        <v>1621940</v>
      </c>
      <c r="E17661" s="14">
        <v>4268.2631578947403</v>
      </c>
      <c r="F17661" s="36">
        <v>6.8111744317840894E-2</v>
      </c>
    </row>
    <row r="17662" spans="1:6" x14ac:dyDescent="0.4">
      <c r="A17662" s="9" t="s">
        <v>18300</v>
      </c>
      <c r="B17662" s="9" t="s">
        <v>15008</v>
      </c>
      <c r="C17662" s="9" t="s">
        <v>5</v>
      </c>
      <c r="D17662" s="14">
        <v>380582.87781278102</v>
      </c>
      <c r="E17662" s="14">
        <v>5213.4640796271397</v>
      </c>
      <c r="F17662" s="36">
        <v>0.02</v>
      </c>
    </row>
    <row r="17663" spans="1:6" x14ac:dyDescent="0.4">
      <c r="A17663" s="9" t="s">
        <v>18300</v>
      </c>
      <c r="B17663" s="9" t="s">
        <v>15009</v>
      </c>
      <c r="C17663" s="9" t="s">
        <v>5</v>
      </c>
      <c r="D17663" s="14">
        <v>537028.36920222605</v>
      </c>
      <c r="E17663" s="14">
        <v>4629.5549069157496</v>
      </c>
      <c r="F17663" s="36">
        <v>3.0125313358585901E-2</v>
      </c>
    </row>
    <row r="17664" spans="1:6" x14ac:dyDescent="0.4">
      <c r="A17664" s="9" t="s">
        <v>18300</v>
      </c>
      <c r="B17664" s="9" t="s">
        <v>1377</v>
      </c>
      <c r="C17664" s="9" t="s">
        <v>5</v>
      </c>
      <c r="D17664" s="14">
        <v>1433740</v>
      </c>
      <c r="E17664" s="14">
        <v>4180</v>
      </c>
      <c r="F17664" s="36">
        <v>2.5831601502563299E-2</v>
      </c>
    </row>
    <row r="17665" spans="1:6" x14ac:dyDescent="0.4">
      <c r="A17665" s="9" t="s">
        <v>18300</v>
      </c>
      <c r="B17665" s="9" t="s">
        <v>626</v>
      </c>
      <c r="C17665" s="9" t="s">
        <v>5</v>
      </c>
      <c r="D17665" s="14">
        <v>700805.37986186799</v>
      </c>
      <c r="E17665" s="14">
        <v>4521.3250313668896</v>
      </c>
      <c r="F17665" s="36">
        <v>3.2011050868306697E-2</v>
      </c>
    </row>
    <row r="17666" spans="1:6" x14ac:dyDescent="0.4">
      <c r="A17666" s="9" t="s">
        <v>18300</v>
      </c>
      <c r="B17666" s="9" t="s">
        <v>15010</v>
      </c>
      <c r="C17666" s="9" t="s">
        <v>5</v>
      </c>
      <c r="D17666" s="14">
        <v>582948.62944159994</v>
      </c>
      <c r="E17666" s="14">
        <v>4626.5764241396801</v>
      </c>
      <c r="F17666" s="36">
        <v>0.02</v>
      </c>
    </row>
    <row r="17667" spans="1:6" x14ac:dyDescent="0.4">
      <c r="A17667" s="9" t="s">
        <v>18300</v>
      </c>
      <c r="B17667" s="9" t="s">
        <v>15011</v>
      </c>
      <c r="C17667" s="9" t="s">
        <v>5</v>
      </c>
      <c r="D17667" s="14">
        <v>501516.813053063</v>
      </c>
      <c r="E17667" s="14">
        <v>4965.5130005253704</v>
      </c>
      <c r="F17667" s="36">
        <v>8.8230483889177203E-2</v>
      </c>
    </row>
    <row r="17668" spans="1:6" x14ac:dyDescent="0.4">
      <c r="A17668" s="9" t="s">
        <v>18300</v>
      </c>
      <c r="B17668" s="9" t="s">
        <v>15012</v>
      </c>
      <c r="C17668" s="9" t="s">
        <v>5</v>
      </c>
      <c r="D17668" s="14">
        <v>1383637.7484879</v>
      </c>
      <c r="E17668" s="14">
        <v>4310.3979703673003</v>
      </c>
      <c r="F17668" s="36">
        <v>3.3003746883323498E-2</v>
      </c>
    </row>
    <row r="17669" spans="1:6" x14ac:dyDescent="0.4">
      <c r="A17669" s="9" t="s">
        <v>18300</v>
      </c>
      <c r="B17669" s="9" t="s">
        <v>15013</v>
      </c>
      <c r="C17669" s="9" t="s">
        <v>5</v>
      </c>
      <c r="D17669" s="14">
        <v>819133.41871165601</v>
      </c>
      <c r="E17669" s="14">
        <v>4222.3372098539003</v>
      </c>
      <c r="F17669" s="36">
        <v>2.9757884494505699E-2</v>
      </c>
    </row>
    <row r="17670" spans="1:6" x14ac:dyDescent="0.4">
      <c r="A17670" s="9" t="s">
        <v>18300</v>
      </c>
      <c r="B17670" s="9" t="s">
        <v>15025</v>
      </c>
      <c r="C17670" s="9" t="s">
        <v>36</v>
      </c>
      <c r="D17670" s="14">
        <v>6887901.0135283899</v>
      </c>
      <c r="E17670" s="14">
        <v>5725.6035025173696</v>
      </c>
      <c r="F17670" s="36">
        <v>3.5211732300969099E-2</v>
      </c>
    </row>
    <row r="17671" spans="1:6" x14ac:dyDescent="0.4">
      <c r="A17671" s="9" t="s">
        <v>18300</v>
      </c>
      <c r="B17671" s="9" t="s">
        <v>15014</v>
      </c>
      <c r="C17671" s="9" t="s">
        <v>5</v>
      </c>
      <c r="D17671" s="14">
        <v>1600898.5295248199</v>
      </c>
      <c r="E17671" s="14">
        <v>4315.09037607768</v>
      </c>
      <c r="F17671" s="36">
        <v>2.8878166337909399E-2</v>
      </c>
    </row>
    <row r="17672" spans="1:6" x14ac:dyDescent="0.4">
      <c r="A17672" s="9" t="s">
        <v>18300</v>
      </c>
      <c r="B17672" s="9" t="s">
        <v>15015</v>
      </c>
      <c r="C17672" s="9" t="s">
        <v>5</v>
      </c>
      <c r="D17672" s="14">
        <v>927960</v>
      </c>
      <c r="E17672" s="14">
        <v>4180</v>
      </c>
      <c r="F17672" s="36">
        <v>2.88034703918638E-2</v>
      </c>
    </row>
    <row r="17673" spans="1:6" x14ac:dyDescent="0.4">
      <c r="A17673" s="9" t="s">
        <v>18300</v>
      </c>
      <c r="B17673" s="9" t="s">
        <v>15026</v>
      </c>
      <c r="C17673" s="9" t="s">
        <v>36</v>
      </c>
      <c r="D17673" s="14">
        <v>5647845</v>
      </c>
      <c r="E17673" s="14">
        <v>5415</v>
      </c>
      <c r="F17673" s="36">
        <v>2.6486299706035998E-2</v>
      </c>
    </row>
    <row r="17674" spans="1:6" x14ac:dyDescent="0.4">
      <c r="A17674" s="9" t="s">
        <v>18300</v>
      </c>
      <c r="B17674" s="9" t="s">
        <v>15016</v>
      </c>
      <c r="C17674" s="9" t="s">
        <v>5</v>
      </c>
      <c r="D17674" s="14">
        <v>370698.52401129901</v>
      </c>
      <c r="E17674" s="14">
        <v>5295.6932001614196</v>
      </c>
      <c r="F17674" s="36">
        <v>4.4688686020045297E-2</v>
      </c>
    </row>
    <row r="17675" spans="1:6" x14ac:dyDescent="0.4">
      <c r="A17675" s="9" t="s">
        <v>18300</v>
      </c>
      <c r="B17675" s="9" t="s">
        <v>15017</v>
      </c>
      <c r="C17675" s="9" t="s">
        <v>5</v>
      </c>
      <c r="D17675" s="14">
        <v>532750.60295418405</v>
      </c>
      <c r="E17675" s="14">
        <v>5073.81526623032</v>
      </c>
      <c r="F17675" s="36">
        <v>7.1290440110219205E-2</v>
      </c>
    </row>
    <row r="17676" spans="1:6" x14ac:dyDescent="0.4">
      <c r="A17676" s="9" t="s">
        <v>18300</v>
      </c>
      <c r="B17676" s="9" t="s">
        <v>15018</v>
      </c>
      <c r="C17676" s="9" t="s">
        <v>5</v>
      </c>
      <c r="D17676" s="14">
        <v>441225.90990562399</v>
      </c>
      <c r="E17676" s="14">
        <v>5447.2334556249898</v>
      </c>
      <c r="F17676" s="36">
        <v>7.3104006067065394E-2</v>
      </c>
    </row>
    <row r="17677" spans="1:6" x14ac:dyDescent="0.4">
      <c r="A17677" s="9" t="s">
        <v>18300</v>
      </c>
      <c r="B17677" s="9" t="s">
        <v>15019</v>
      </c>
      <c r="C17677" s="9" t="s">
        <v>5</v>
      </c>
      <c r="D17677" s="14">
        <v>804177.51511022798</v>
      </c>
      <c r="E17677" s="14">
        <v>4675.4506692455097</v>
      </c>
      <c r="F17677" s="36">
        <v>0.02</v>
      </c>
    </row>
    <row r="17678" spans="1:6" x14ac:dyDescent="0.4">
      <c r="A17678" s="9" t="s">
        <v>18300</v>
      </c>
      <c r="B17678" s="9" t="s">
        <v>15020</v>
      </c>
      <c r="C17678" s="9" t="s">
        <v>5</v>
      </c>
      <c r="D17678" s="14">
        <v>1787850</v>
      </c>
      <c r="E17678" s="14">
        <v>4256.7857142857101</v>
      </c>
      <c r="F17678" s="36">
        <v>6.9109457439755495E-2</v>
      </c>
    </row>
    <row r="17679" spans="1:6" x14ac:dyDescent="0.4">
      <c r="A17679" s="9" t="s">
        <v>18300</v>
      </c>
      <c r="B17679" s="9" t="s">
        <v>15021</v>
      </c>
      <c r="C17679" s="9" t="s">
        <v>5</v>
      </c>
      <c r="D17679" s="14">
        <v>1191300</v>
      </c>
      <c r="E17679" s="14">
        <v>4180</v>
      </c>
      <c r="F17679" s="36">
        <v>5.3491051194488999E-2</v>
      </c>
    </row>
    <row r="17680" spans="1:6" x14ac:dyDescent="0.4">
      <c r="A17680" s="9" t="s">
        <v>18301</v>
      </c>
      <c r="B17680" s="9" t="s">
        <v>17620</v>
      </c>
      <c r="C17680" s="9" t="s">
        <v>5</v>
      </c>
      <c r="D17680" s="14">
        <v>909467.63974680996</v>
      </c>
      <c r="E17680" s="14">
        <v>4289.9416969189097</v>
      </c>
      <c r="F17680" s="36">
        <v>4.9503012079437698E-2</v>
      </c>
    </row>
    <row r="17681" spans="1:6" x14ac:dyDescent="0.4">
      <c r="A17681" s="9" t="s">
        <v>18301</v>
      </c>
      <c r="B17681" s="9" t="s">
        <v>15027</v>
      </c>
      <c r="C17681" s="9" t="s">
        <v>5</v>
      </c>
      <c r="D17681" s="14">
        <v>1247104</v>
      </c>
      <c r="E17681" s="14">
        <v>4213.1891891891901</v>
      </c>
      <c r="F17681" s="36">
        <v>7.1501268660376593E-2</v>
      </c>
    </row>
    <row r="17682" spans="1:6" x14ac:dyDescent="0.4">
      <c r="A17682" s="9" t="s">
        <v>18301</v>
      </c>
      <c r="B17682" s="9" t="s">
        <v>15028</v>
      </c>
      <c r="C17682" s="9" t="s">
        <v>5</v>
      </c>
      <c r="D17682" s="14">
        <v>1361093.7055249601</v>
      </c>
      <c r="E17682" s="14">
        <v>4320.9323984919301</v>
      </c>
      <c r="F17682" s="36">
        <v>4.9914938455653403E-2</v>
      </c>
    </row>
    <row r="17683" spans="1:6" x14ac:dyDescent="0.4">
      <c r="A17683" s="9" t="s">
        <v>18301</v>
      </c>
      <c r="B17683" s="9" t="s">
        <v>15029</v>
      </c>
      <c r="C17683" s="9" t="s">
        <v>5</v>
      </c>
      <c r="D17683" s="14">
        <v>877800</v>
      </c>
      <c r="E17683" s="14">
        <v>4180</v>
      </c>
      <c r="F17683" s="36">
        <v>7.3568278914018001E-2</v>
      </c>
    </row>
    <row r="17684" spans="1:6" x14ac:dyDescent="0.4">
      <c r="A17684" s="9" t="s">
        <v>18301</v>
      </c>
      <c r="B17684" s="9" t="s">
        <v>15030</v>
      </c>
      <c r="C17684" s="9" t="s">
        <v>5</v>
      </c>
      <c r="D17684" s="14">
        <v>763539.86961697496</v>
      </c>
      <c r="E17684" s="14">
        <v>4517.9873941832802</v>
      </c>
      <c r="F17684" s="36">
        <v>5.7826806148618501E-2</v>
      </c>
    </row>
    <row r="17685" spans="1:6" x14ac:dyDescent="0.4">
      <c r="A17685" s="9" t="s">
        <v>18301</v>
      </c>
      <c r="B17685" s="9" t="s">
        <v>15031</v>
      </c>
      <c r="C17685" s="9" t="s">
        <v>5</v>
      </c>
      <c r="D17685" s="14">
        <v>1457428.6115915701</v>
      </c>
      <c r="E17685" s="14">
        <v>4484.3957279740498</v>
      </c>
      <c r="F17685" s="36">
        <v>3.5704856437637197E-2</v>
      </c>
    </row>
    <row r="17686" spans="1:6" x14ac:dyDescent="0.4">
      <c r="A17686" s="9" t="s">
        <v>18301</v>
      </c>
      <c r="B17686" s="9" t="s">
        <v>15032</v>
      </c>
      <c r="C17686" s="9" t="s">
        <v>5</v>
      </c>
      <c r="D17686" s="14">
        <v>480409.56880799698</v>
      </c>
      <c r="E17686" s="14">
        <v>4952.6759670927504</v>
      </c>
      <c r="F17686" s="36">
        <v>2.2689494484706901E-2</v>
      </c>
    </row>
    <row r="17687" spans="1:6" x14ac:dyDescent="0.4">
      <c r="A17687" s="9" t="s">
        <v>18301</v>
      </c>
      <c r="B17687" s="9" t="s">
        <v>15033</v>
      </c>
      <c r="C17687" s="9" t="s">
        <v>5</v>
      </c>
      <c r="D17687" s="14">
        <v>539878.18183688598</v>
      </c>
      <c r="E17687" s="14">
        <v>4998.8720540452396</v>
      </c>
      <c r="F17687" s="36">
        <v>3.9680728533687502E-2</v>
      </c>
    </row>
    <row r="17688" spans="1:6" x14ac:dyDescent="0.4">
      <c r="A17688" s="9" t="s">
        <v>18301</v>
      </c>
      <c r="B17688" s="9" t="s">
        <v>15034</v>
      </c>
      <c r="C17688" s="9" t="s">
        <v>5</v>
      </c>
      <c r="D17688" s="14">
        <v>885596.79298680997</v>
      </c>
      <c r="E17688" s="14">
        <v>4495.41519282645</v>
      </c>
      <c r="F17688" s="36">
        <v>2.4995135928927999E-2</v>
      </c>
    </row>
    <row r="17689" spans="1:6" x14ac:dyDescent="0.4">
      <c r="A17689" s="9" t="s">
        <v>18301</v>
      </c>
      <c r="B17689" s="9" t="s">
        <v>15060</v>
      </c>
      <c r="C17689" s="9" t="s">
        <v>36</v>
      </c>
      <c r="D17689" s="14">
        <v>2173311.5821023202</v>
      </c>
      <c r="E17689" s="14">
        <v>5905.7379948432599</v>
      </c>
      <c r="F17689" s="36">
        <v>3.7945717343165E-2</v>
      </c>
    </row>
    <row r="17690" spans="1:6" x14ac:dyDescent="0.4">
      <c r="A17690" s="9" t="s">
        <v>18301</v>
      </c>
      <c r="B17690" s="9" t="s">
        <v>15035</v>
      </c>
      <c r="C17690" s="9" t="s">
        <v>5</v>
      </c>
      <c r="D17690" s="14">
        <v>730104.428369659</v>
      </c>
      <c r="E17690" s="14">
        <v>4451.8562705467002</v>
      </c>
      <c r="F17690" s="36">
        <v>0.02</v>
      </c>
    </row>
    <row r="17691" spans="1:6" x14ac:dyDescent="0.4">
      <c r="A17691" s="9" t="s">
        <v>18301</v>
      </c>
      <c r="B17691" s="9" t="s">
        <v>15036</v>
      </c>
      <c r="C17691" s="9" t="s">
        <v>5</v>
      </c>
      <c r="D17691" s="14">
        <v>861953</v>
      </c>
      <c r="E17691" s="14">
        <v>4309.7650000000003</v>
      </c>
      <c r="F17691" s="36">
        <v>6.3375387311333201E-2</v>
      </c>
    </row>
    <row r="17692" spans="1:6" x14ac:dyDescent="0.4">
      <c r="A17692" s="9" t="s">
        <v>18301</v>
      </c>
      <c r="B17692" s="9" t="s">
        <v>15061</v>
      </c>
      <c r="C17692" s="9" t="s">
        <v>36</v>
      </c>
      <c r="D17692" s="14">
        <v>5377095</v>
      </c>
      <c r="E17692" s="14">
        <v>5415</v>
      </c>
      <c r="F17692" s="36">
        <v>2.7644641719315001E-2</v>
      </c>
    </row>
    <row r="17693" spans="1:6" x14ac:dyDescent="0.4">
      <c r="A17693" s="9" t="s">
        <v>18301</v>
      </c>
      <c r="B17693" s="9" t="s">
        <v>17628</v>
      </c>
      <c r="C17693" s="9" t="s">
        <v>36</v>
      </c>
      <c r="D17693" s="14">
        <v>5431870.2606651299</v>
      </c>
      <c r="E17693" s="14">
        <v>7137.8058615836198</v>
      </c>
      <c r="F17693" s="36">
        <v>4.0379155820333697E-2</v>
      </c>
    </row>
    <row r="17694" spans="1:6" x14ac:dyDescent="0.4">
      <c r="A17694" s="9" t="s">
        <v>18301</v>
      </c>
      <c r="B17694" s="9" t="s">
        <v>15037</v>
      </c>
      <c r="C17694" s="9" t="s">
        <v>5</v>
      </c>
      <c r="D17694" s="14">
        <v>890090</v>
      </c>
      <c r="E17694" s="14">
        <v>4299.9516908212599</v>
      </c>
      <c r="F17694" s="36">
        <v>7.8163085958566206E-2</v>
      </c>
    </row>
    <row r="17695" spans="1:6" x14ac:dyDescent="0.4">
      <c r="A17695" s="9" t="s">
        <v>18301</v>
      </c>
      <c r="B17695" s="9" t="s">
        <v>15038</v>
      </c>
      <c r="C17695" s="9" t="s">
        <v>5</v>
      </c>
      <c r="D17695" s="14">
        <v>2049457</v>
      </c>
      <c r="E17695" s="14">
        <v>4296.5555555555602</v>
      </c>
      <c r="F17695" s="36">
        <v>6.7794841242711804E-2</v>
      </c>
    </row>
    <row r="17696" spans="1:6" x14ac:dyDescent="0.4">
      <c r="A17696" s="9" t="s">
        <v>18301</v>
      </c>
      <c r="B17696" s="9" t="s">
        <v>1153</v>
      </c>
      <c r="C17696" s="9" t="s">
        <v>5</v>
      </c>
      <c r="D17696" s="14">
        <v>731393.52802974905</v>
      </c>
      <c r="E17696" s="14">
        <v>4379.6019642499996</v>
      </c>
      <c r="F17696" s="36">
        <v>3.5367205132514901E-2</v>
      </c>
    </row>
    <row r="17697" spans="1:6" x14ac:dyDescent="0.4">
      <c r="A17697" s="9" t="s">
        <v>18301</v>
      </c>
      <c r="B17697" s="9" t="s">
        <v>15039</v>
      </c>
      <c r="C17697" s="9" t="s">
        <v>5</v>
      </c>
      <c r="D17697" s="14">
        <v>894520</v>
      </c>
      <c r="E17697" s="14">
        <v>4180</v>
      </c>
      <c r="F17697" s="36">
        <v>7.6849703953847603E-2</v>
      </c>
    </row>
    <row r="17698" spans="1:6" x14ac:dyDescent="0.4">
      <c r="A17698" s="9" t="s">
        <v>18301</v>
      </c>
      <c r="B17698" s="9" t="s">
        <v>15040</v>
      </c>
      <c r="C17698" s="9" t="s">
        <v>5</v>
      </c>
      <c r="D17698" s="14">
        <v>689775.55764945399</v>
      </c>
      <c r="E17698" s="14">
        <v>5347.0973461198</v>
      </c>
      <c r="F17698" s="36">
        <v>4.1746973667323301E-2</v>
      </c>
    </row>
    <row r="17699" spans="1:6" x14ac:dyDescent="0.4">
      <c r="A17699" s="9" t="s">
        <v>18301</v>
      </c>
      <c r="B17699" s="9" t="s">
        <v>15041</v>
      </c>
      <c r="C17699" s="9" t="s">
        <v>5</v>
      </c>
      <c r="D17699" s="14">
        <v>903361</v>
      </c>
      <c r="E17699" s="14">
        <v>4322.3014354067</v>
      </c>
      <c r="F17699" s="36">
        <v>4.7569810719421297E-2</v>
      </c>
    </row>
    <row r="17700" spans="1:6" x14ac:dyDescent="0.4">
      <c r="A17700" s="9" t="s">
        <v>18301</v>
      </c>
      <c r="B17700" s="9" t="s">
        <v>15042</v>
      </c>
      <c r="C17700" s="9" t="s">
        <v>5</v>
      </c>
      <c r="D17700" s="14">
        <v>869440</v>
      </c>
      <c r="E17700" s="14">
        <v>4180</v>
      </c>
      <c r="F17700" s="36">
        <v>5.8236576536178301E-2</v>
      </c>
    </row>
    <row r="17701" spans="1:6" x14ac:dyDescent="0.4">
      <c r="A17701" s="9" t="s">
        <v>18301</v>
      </c>
      <c r="B17701" s="9" t="s">
        <v>15043</v>
      </c>
      <c r="C17701" s="9" t="s">
        <v>5</v>
      </c>
      <c r="D17701" s="14">
        <v>909180</v>
      </c>
      <c r="E17701" s="14">
        <v>4308.9099526066302</v>
      </c>
      <c r="F17701" s="36">
        <v>7.4768410398463603E-2</v>
      </c>
    </row>
    <row r="17702" spans="1:6" x14ac:dyDescent="0.4">
      <c r="A17702" s="9" t="s">
        <v>18301</v>
      </c>
      <c r="B17702" s="9" t="s">
        <v>15044</v>
      </c>
      <c r="C17702" s="9" t="s">
        <v>5</v>
      </c>
      <c r="D17702" s="14">
        <v>439053.28139680001</v>
      </c>
      <c r="E17702" s="14">
        <v>5046.5894413425303</v>
      </c>
      <c r="F17702" s="36">
        <v>0.02</v>
      </c>
    </row>
    <row r="17703" spans="1:6" x14ac:dyDescent="0.4">
      <c r="A17703" s="9" t="s">
        <v>18301</v>
      </c>
      <c r="B17703" s="9" t="s">
        <v>15045</v>
      </c>
      <c r="C17703" s="9" t="s">
        <v>5</v>
      </c>
      <c r="D17703" s="14">
        <v>684122.57531983894</v>
      </c>
      <c r="E17703" s="14">
        <v>4302.6577064140802</v>
      </c>
      <c r="F17703" s="36">
        <v>3.9643684236146101E-2</v>
      </c>
    </row>
    <row r="17704" spans="1:6" x14ac:dyDescent="0.4">
      <c r="A17704" s="9" t="s">
        <v>18301</v>
      </c>
      <c r="B17704" s="9" t="s">
        <v>15046</v>
      </c>
      <c r="C17704" s="9" t="s">
        <v>5</v>
      </c>
      <c r="D17704" s="14">
        <v>461083.04293743498</v>
      </c>
      <c r="E17704" s="14">
        <v>4802.9483639316104</v>
      </c>
      <c r="F17704" s="36">
        <v>3.5787966365239801E-2</v>
      </c>
    </row>
    <row r="17705" spans="1:6" x14ac:dyDescent="0.4">
      <c r="A17705" s="9" t="s">
        <v>18301</v>
      </c>
      <c r="B17705" s="9" t="s">
        <v>15047</v>
      </c>
      <c r="C17705" s="9" t="s">
        <v>5</v>
      </c>
      <c r="D17705" s="14">
        <v>832400.809634245</v>
      </c>
      <c r="E17705" s="14">
        <v>4867.8409920131298</v>
      </c>
      <c r="F17705" s="36">
        <v>4.8033635176375003E-2</v>
      </c>
    </row>
    <row r="17706" spans="1:6" x14ac:dyDescent="0.4">
      <c r="A17706" s="9" t="s">
        <v>18301</v>
      </c>
      <c r="B17706" s="9" t="s">
        <v>15048</v>
      </c>
      <c r="C17706" s="9" t="s">
        <v>5</v>
      </c>
      <c r="D17706" s="14">
        <v>894957</v>
      </c>
      <c r="E17706" s="14">
        <v>4282.0909090909099</v>
      </c>
      <c r="F17706" s="36">
        <v>7.4311175771861304E-2</v>
      </c>
    </row>
    <row r="17707" spans="1:6" x14ac:dyDescent="0.4">
      <c r="A17707" s="9" t="s">
        <v>18301</v>
      </c>
      <c r="B17707" s="9" t="s">
        <v>15049</v>
      </c>
      <c r="C17707" s="9" t="s">
        <v>5</v>
      </c>
      <c r="D17707" s="14">
        <v>337291.14740444598</v>
      </c>
      <c r="E17707" s="14">
        <v>6023.05620365082</v>
      </c>
      <c r="F17707" s="36">
        <v>0.02</v>
      </c>
    </row>
    <row r="17708" spans="1:6" x14ac:dyDescent="0.4">
      <c r="A17708" s="9" t="s">
        <v>18301</v>
      </c>
      <c r="B17708" s="9" t="s">
        <v>15050</v>
      </c>
      <c r="C17708" s="9" t="s">
        <v>5</v>
      </c>
      <c r="D17708" s="14">
        <v>1726225</v>
      </c>
      <c r="E17708" s="14">
        <v>4262.2839506172804</v>
      </c>
      <c r="F17708" s="36">
        <v>7.0081644046939201E-2</v>
      </c>
    </row>
    <row r="17709" spans="1:6" x14ac:dyDescent="0.4">
      <c r="A17709" s="9" t="s">
        <v>18301</v>
      </c>
      <c r="B17709" s="9" t="s">
        <v>15051</v>
      </c>
      <c r="C17709" s="9" t="s">
        <v>5</v>
      </c>
      <c r="D17709" s="14">
        <v>904971.04909374996</v>
      </c>
      <c r="E17709" s="14">
        <v>4309.3859480654801</v>
      </c>
      <c r="F17709" s="36">
        <v>2.42033860128033E-2</v>
      </c>
    </row>
    <row r="17710" spans="1:6" x14ac:dyDescent="0.4">
      <c r="A17710" s="9" t="s">
        <v>18301</v>
      </c>
      <c r="B17710" s="9" t="s">
        <v>15052</v>
      </c>
      <c r="C17710" s="9" t="s">
        <v>5</v>
      </c>
      <c r="D17710" s="14">
        <v>917045.62401738297</v>
      </c>
      <c r="E17710" s="14">
        <v>4903.9872942106003</v>
      </c>
      <c r="F17710" s="36">
        <v>0.02</v>
      </c>
    </row>
    <row r="17711" spans="1:6" x14ac:dyDescent="0.4">
      <c r="A17711" s="9" t="s">
        <v>18301</v>
      </c>
      <c r="B17711" s="9" t="s">
        <v>5419</v>
      </c>
      <c r="C17711" s="9" t="s">
        <v>5</v>
      </c>
      <c r="D17711" s="14">
        <v>1651100</v>
      </c>
      <c r="E17711" s="14">
        <v>4180</v>
      </c>
      <c r="F17711" s="36">
        <v>6.8611298316013397E-2</v>
      </c>
    </row>
    <row r="17712" spans="1:6" x14ac:dyDescent="0.4">
      <c r="A17712" s="9" t="s">
        <v>18301</v>
      </c>
      <c r="B17712" s="9" t="s">
        <v>15053</v>
      </c>
      <c r="C17712" s="9" t="s">
        <v>5</v>
      </c>
      <c r="D17712" s="14">
        <v>933637</v>
      </c>
      <c r="E17712" s="14">
        <v>4302.4746543778801</v>
      </c>
      <c r="F17712" s="36">
        <v>7.3854907430358496E-2</v>
      </c>
    </row>
    <row r="17713" spans="1:6" x14ac:dyDescent="0.4">
      <c r="A17713" s="9" t="s">
        <v>18301</v>
      </c>
      <c r="B17713" s="9" t="s">
        <v>15054</v>
      </c>
      <c r="C17713" s="9" t="s">
        <v>5</v>
      </c>
      <c r="D17713" s="14">
        <v>1895477</v>
      </c>
      <c r="E17713" s="14">
        <v>4288.4095022624397</v>
      </c>
      <c r="F17713" s="36">
        <v>6.79405410396694E-2</v>
      </c>
    </row>
    <row r="17714" spans="1:6" x14ac:dyDescent="0.4">
      <c r="A17714" s="9" t="s">
        <v>18301</v>
      </c>
      <c r="B17714" s="9" t="s">
        <v>15055</v>
      </c>
      <c r="C17714" s="9" t="s">
        <v>5</v>
      </c>
      <c r="D17714" s="14">
        <v>2620077</v>
      </c>
      <c r="E17714" s="14">
        <v>4309.3371710526299</v>
      </c>
      <c r="F17714" s="36">
        <v>6.6864994700835095E-2</v>
      </c>
    </row>
    <row r="17715" spans="1:6" x14ac:dyDescent="0.4">
      <c r="A17715" s="9" t="s">
        <v>18301</v>
      </c>
      <c r="B17715" s="9" t="s">
        <v>15062</v>
      </c>
      <c r="C17715" s="9" t="s">
        <v>36</v>
      </c>
      <c r="D17715" s="14">
        <v>2292486.7824421301</v>
      </c>
      <c r="E17715" s="14">
        <v>5878.1712370311097</v>
      </c>
      <c r="F17715" s="36">
        <v>4.7935287155138402E-2</v>
      </c>
    </row>
    <row r="17716" spans="1:6" x14ac:dyDescent="0.4">
      <c r="A17716" s="9" t="s">
        <v>18301</v>
      </c>
      <c r="B17716" s="9" t="s">
        <v>15063</v>
      </c>
      <c r="C17716" s="9" t="s">
        <v>36</v>
      </c>
      <c r="D17716" s="14">
        <v>4773459</v>
      </c>
      <c r="E17716" s="14">
        <v>5461.6235697940501</v>
      </c>
      <c r="F17716" s="36">
        <v>2.80998380104556E-2</v>
      </c>
    </row>
    <row r="17717" spans="1:6" x14ac:dyDescent="0.4">
      <c r="A17717" s="9" t="s">
        <v>18301</v>
      </c>
      <c r="B17717" s="9" t="s">
        <v>15064</v>
      </c>
      <c r="C17717" s="9" t="s">
        <v>36</v>
      </c>
      <c r="D17717" s="14">
        <v>5963705.54045517</v>
      </c>
      <c r="E17717" s="14">
        <v>6815.6634748059096</v>
      </c>
      <c r="F17717" s="36">
        <v>0.02</v>
      </c>
    </row>
    <row r="17718" spans="1:6" x14ac:dyDescent="0.4">
      <c r="A17718" s="9" t="s">
        <v>18301</v>
      </c>
      <c r="B17718" s="9" t="s">
        <v>15065</v>
      </c>
      <c r="C17718" s="9" t="s">
        <v>36</v>
      </c>
      <c r="D17718" s="14">
        <v>4862670</v>
      </c>
      <c r="E17718" s="14">
        <v>5415</v>
      </c>
      <c r="F17718" s="36">
        <v>2.91428920328736E-2</v>
      </c>
    </row>
    <row r="17719" spans="1:6" x14ac:dyDescent="0.4">
      <c r="A17719" s="9" t="s">
        <v>18301</v>
      </c>
      <c r="B17719" s="9" t="s">
        <v>15056</v>
      </c>
      <c r="C17719" s="9" t="s">
        <v>5</v>
      </c>
      <c r="D17719" s="14">
        <v>430014.86390658002</v>
      </c>
      <c r="E17719" s="14">
        <v>4942.6995851331103</v>
      </c>
      <c r="F17719" s="36">
        <v>0.02</v>
      </c>
    </row>
    <row r="17720" spans="1:6" x14ac:dyDescent="0.4">
      <c r="A17720" s="9" t="s">
        <v>18301</v>
      </c>
      <c r="B17720" s="9" t="s">
        <v>15057</v>
      </c>
      <c r="C17720" s="9" t="s">
        <v>5</v>
      </c>
      <c r="D17720" s="14">
        <v>759370.09471795603</v>
      </c>
      <c r="E17720" s="14">
        <v>4339.2576841026103</v>
      </c>
      <c r="F17720" s="36">
        <v>0.02</v>
      </c>
    </row>
    <row r="17721" spans="1:6" x14ac:dyDescent="0.4">
      <c r="A17721" s="9" t="s">
        <v>18301</v>
      </c>
      <c r="B17721" s="9" t="s">
        <v>15058</v>
      </c>
      <c r="C17721" s="9" t="s">
        <v>5</v>
      </c>
      <c r="D17721" s="14">
        <v>844940.61756666203</v>
      </c>
      <c r="E17721" s="14">
        <v>4355.3640080755804</v>
      </c>
      <c r="F17721" s="36">
        <v>0.02</v>
      </c>
    </row>
    <row r="17722" spans="1:6" x14ac:dyDescent="0.4">
      <c r="A17722" s="9" t="s">
        <v>18301</v>
      </c>
      <c r="B17722" s="9" t="s">
        <v>15059</v>
      </c>
      <c r="C17722" s="9" t="s">
        <v>5</v>
      </c>
      <c r="D17722" s="14">
        <v>848443</v>
      </c>
      <c r="E17722" s="14">
        <v>4221.1094527363202</v>
      </c>
      <c r="F17722" s="36">
        <v>3.5132408839860602E-2</v>
      </c>
    </row>
    <row r="17723" spans="1:6" x14ac:dyDescent="0.4">
      <c r="A17723" s="9" t="s">
        <v>18301</v>
      </c>
      <c r="B17723" s="9" t="s">
        <v>15066</v>
      </c>
      <c r="C17723" s="9" t="s">
        <v>36</v>
      </c>
      <c r="D17723" s="14">
        <v>7147800</v>
      </c>
      <c r="E17723" s="14">
        <v>5415</v>
      </c>
      <c r="F17723" s="36">
        <v>2.6173516545616098E-2</v>
      </c>
    </row>
    <row r="17724" spans="1:6" x14ac:dyDescent="0.4">
      <c r="A17724" s="9" t="s">
        <v>18301</v>
      </c>
      <c r="B17724" s="9" t="s">
        <v>17624</v>
      </c>
      <c r="C17724" s="9" t="s">
        <v>5</v>
      </c>
      <c r="D17724" s="14">
        <v>923970.63347547397</v>
      </c>
      <c r="E17724" s="14">
        <v>4399.8601594070196</v>
      </c>
      <c r="F17724" s="36">
        <v>3.7167667817288301E-2</v>
      </c>
    </row>
    <row r="17725" spans="1:6" x14ac:dyDescent="0.4">
      <c r="A17725" s="9" t="s">
        <v>18301</v>
      </c>
      <c r="B17725" s="9" t="s">
        <v>1044</v>
      </c>
      <c r="C17725" s="9" t="s">
        <v>5</v>
      </c>
      <c r="D17725" s="14">
        <v>2748969</v>
      </c>
      <c r="E17725" s="14">
        <v>4275.2239502332804</v>
      </c>
      <c r="F17725" s="36">
        <v>6.6758610383024206E-2</v>
      </c>
    </row>
    <row r="17726" spans="1:6" x14ac:dyDescent="0.4">
      <c r="A17726" s="9" t="s">
        <v>18301</v>
      </c>
      <c r="B17726" s="9" t="s">
        <v>15067</v>
      </c>
      <c r="C17726" s="9" t="s">
        <v>36</v>
      </c>
      <c r="D17726" s="14">
        <v>3941933.40609858</v>
      </c>
      <c r="E17726" s="14">
        <v>5429.6603389787597</v>
      </c>
      <c r="F17726" s="36">
        <v>2.67711341015127E-2</v>
      </c>
    </row>
    <row r="17727" spans="1:6" x14ac:dyDescent="0.4">
      <c r="A17727" s="9" t="s">
        <v>18302</v>
      </c>
      <c r="B17727" s="9" t="s">
        <v>15068</v>
      </c>
      <c r="C17727" s="9" t="s">
        <v>5</v>
      </c>
      <c r="D17727" s="14">
        <v>2047226.5054729499</v>
      </c>
      <c r="E17727" s="14">
        <v>5345.2389176839397</v>
      </c>
      <c r="F17727" s="36">
        <v>0.02</v>
      </c>
    </row>
    <row r="17728" spans="1:6" x14ac:dyDescent="0.4">
      <c r="A17728" s="9" t="s">
        <v>18302</v>
      </c>
      <c r="B17728" s="9" t="s">
        <v>15069</v>
      </c>
      <c r="C17728" s="9" t="s">
        <v>5</v>
      </c>
      <c r="D17728" s="14">
        <v>1547345.2290769201</v>
      </c>
      <c r="E17728" s="14">
        <v>5773.6762278989499</v>
      </c>
      <c r="F17728" s="36">
        <v>0.02</v>
      </c>
    </row>
    <row r="17729" spans="1:6" x14ac:dyDescent="0.4">
      <c r="A17729" s="9" t="s">
        <v>18302</v>
      </c>
      <c r="B17729" s="9" t="s">
        <v>15084</v>
      </c>
      <c r="C17729" s="9" t="s">
        <v>36</v>
      </c>
      <c r="D17729" s="14">
        <v>9262413.1798640005</v>
      </c>
      <c r="E17729" s="14">
        <v>6840.7778285553904</v>
      </c>
      <c r="F17729" s="36">
        <v>2.0578296459889699E-2</v>
      </c>
    </row>
    <row r="17730" spans="1:6" x14ac:dyDescent="0.4">
      <c r="A17730" s="9" t="s">
        <v>18302</v>
      </c>
      <c r="B17730" s="9" t="s">
        <v>15085</v>
      </c>
      <c r="C17730" s="9" t="s">
        <v>36</v>
      </c>
      <c r="D17730" s="14">
        <v>6172205.5458379602</v>
      </c>
      <c r="E17730" s="14">
        <v>7176.9831928348403</v>
      </c>
      <c r="F17730" s="36">
        <v>1.9999999999999799E-2</v>
      </c>
    </row>
    <row r="17731" spans="1:6" x14ac:dyDescent="0.4">
      <c r="A17731" s="9" t="s">
        <v>18302</v>
      </c>
      <c r="B17731" s="9" t="s">
        <v>15070</v>
      </c>
      <c r="C17731" s="9" t="s">
        <v>5</v>
      </c>
      <c r="D17731" s="14">
        <v>2252065.1989548299</v>
      </c>
      <c r="E17731" s="14">
        <v>5374.85727674183</v>
      </c>
      <c r="F17731" s="36">
        <v>0.02</v>
      </c>
    </row>
    <row r="17732" spans="1:6" x14ac:dyDescent="0.4">
      <c r="A17732" s="9" t="s">
        <v>18302</v>
      </c>
      <c r="B17732" s="9" t="s">
        <v>15086</v>
      </c>
      <c r="C17732" s="9" t="s">
        <v>36</v>
      </c>
      <c r="D17732" s="14">
        <v>6529722.9840548905</v>
      </c>
      <c r="E17732" s="14">
        <v>7369.8905011906199</v>
      </c>
      <c r="F17732" s="36">
        <v>0.02</v>
      </c>
    </row>
    <row r="17733" spans="1:6" x14ac:dyDescent="0.4">
      <c r="A17733" s="9" t="s">
        <v>18302</v>
      </c>
      <c r="B17733" s="9" t="s">
        <v>15071</v>
      </c>
      <c r="C17733" s="9" t="s">
        <v>5</v>
      </c>
      <c r="D17733" s="14">
        <v>1807552.24508313</v>
      </c>
      <c r="E17733" s="14">
        <v>5411.8330691111796</v>
      </c>
      <c r="F17733" s="36">
        <v>0.02</v>
      </c>
    </row>
    <row r="17734" spans="1:6" x14ac:dyDescent="0.4">
      <c r="A17734" s="9" t="s">
        <v>18302</v>
      </c>
      <c r="B17734" s="9" t="s">
        <v>17073</v>
      </c>
      <c r="C17734" s="9" t="s">
        <v>5</v>
      </c>
      <c r="D17734" s="14">
        <v>1717572.50138397</v>
      </c>
      <c r="E17734" s="14">
        <v>5127.0820936835098</v>
      </c>
      <c r="F17734" s="36">
        <v>0.02</v>
      </c>
    </row>
    <row r="17735" spans="1:6" x14ac:dyDescent="0.4">
      <c r="A17735" s="9" t="s">
        <v>18302</v>
      </c>
      <c r="B17735" s="9" t="s">
        <v>15072</v>
      </c>
      <c r="C17735" s="9" t="s">
        <v>5</v>
      </c>
      <c r="D17735" s="14">
        <v>1673481.1933804799</v>
      </c>
      <c r="E17735" s="14">
        <v>5934.3304729804304</v>
      </c>
      <c r="F17735" s="36">
        <v>0.02</v>
      </c>
    </row>
    <row r="17736" spans="1:6" x14ac:dyDescent="0.4">
      <c r="A17736" s="9" t="s">
        <v>18302</v>
      </c>
      <c r="B17736" s="9" t="s">
        <v>15073</v>
      </c>
      <c r="C17736" s="9" t="s">
        <v>5</v>
      </c>
      <c r="D17736" s="14">
        <v>2093848.33383206</v>
      </c>
      <c r="E17736" s="14">
        <v>5287.4957925052104</v>
      </c>
      <c r="F17736" s="36">
        <v>0.02</v>
      </c>
    </row>
    <row r="17737" spans="1:6" x14ac:dyDescent="0.4">
      <c r="A17737" s="9" t="s">
        <v>18302</v>
      </c>
      <c r="B17737" s="9" t="s">
        <v>15074</v>
      </c>
      <c r="C17737" s="9" t="s">
        <v>5</v>
      </c>
      <c r="D17737" s="14">
        <v>3187610.72277686</v>
      </c>
      <c r="E17737" s="14">
        <v>5631.8210649767798</v>
      </c>
      <c r="F17737" s="36">
        <v>0.02</v>
      </c>
    </row>
    <row r="17738" spans="1:6" x14ac:dyDescent="0.4">
      <c r="A17738" s="9" t="s">
        <v>18302</v>
      </c>
      <c r="B17738" s="9" t="s">
        <v>17074</v>
      </c>
      <c r="C17738" s="9" t="s">
        <v>5</v>
      </c>
      <c r="D17738" s="14">
        <v>1197216.41464611</v>
      </c>
      <c r="E17738" s="14">
        <v>6016.1628876688901</v>
      </c>
      <c r="F17738" s="36">
        <v>0.02</v>
      </c>
    </row>
    <row r="17739" spans="1:6" x14ac:dyDescent="0.4">
      <c r="A17739" s="9" t="s">
        <v>18302</v>
      </c>
      <c r="B17739" s="9" t="s">
        <v>15087</v>
      </c>
      <c r="C17739" s="9" t="s">
        <v>36</v>
      </c>
      <c r="D17739" s="14">
        <v>8578957.6520167906</v>
      </c>
      <c r="E17739" s="14">
        <v>6275.7554147891697</v>
      </c>
      <c r="F17739" s="36">
        <v>0.02</v>
      </c>
    </row>
    <row r="17740" spans="1:6" x14ac:dyDescent="0.4">
      <c r="A17740" s="9" t="s">
        <v>18302</v>
      </c>
      <c r="B17740" s="9" t="s">
        <v>15075</v>
      </c>
      <c r="C17740" s="9" t="s">
        <v>5</v>
      </c>
      <c r="D17740" s="14">
        <v>3479753.6241918202</v>
      </c>
      <c r="E17740" s="14">
        <v>5445.6238250263204</v>
      </c>
      <c r="F17740" s="36">
        <v>0.02</v>
      </c>
    </row>
    <row r="17741" spans="1:6" x14ac:dyDescent="0.4">
      <c r="A17741" s="9" t="s">
        <v>18302</v>
      </c>
      <c r="B17741" s="9" t="s">
        <v>15076</v>
      </c>
      <c r="C17741" s="9" t="s">
        <v>5</v>
      </c>
      <c r="D17741" s="14">
        <v>1044521.32311588</v>
      </c>
      <c r="E17741" s="14">
        <v>5045.9967300283897</v>
      </c>
      <c r="F17741" s="36">
        <v>1.9999999999999799E-2</v>
      </c>
    </row>
    <row r="17742" spans="1:6" x14ac:dyDescent="0.4">
      <c r="A17742" s="9" t="s">
        <v>18302</v>
      </c>
      <c r="B17742" s="9" t="s">
        <v>13366</v>
      </c>
      <c r="C17742" s="9" t="s">
        <v>5</v>
      </c>
      <c r="D17742" s="14">
        <v>3121117.2775123399</v>
      </c>
      <c r="E17742" s="14">
        <v>5362.7444630796199</v>
      </c>
      <c r="F17742" s="36">
        <v>0.02</v>
      </c>
    </row>
    <row r="17743" spans="1:6" x14ac:dyDescent="0.4">
      <c r="A17743" s="9" t="s">
        <v>18302</v>
      </c>
      <c r="B17743" s="9" t="s">
        <v>15077</v>
      </c>
      <c r="C17743" s="9" t="s">
        <v>5</v>
      </c>
      <c r="D17743" s="14">
        <v>1920862.2758067299</v>
      </c>
      <c r="E17743" s="14">
        <v>5149.76481449527</v>
      </c>
      <c r="F17743" s="36">
        <v>0.02</v>
      </c>
    </row>
    <row r="17744" spans="1:6" x14ac:dyDescent="0.4">
      <c r="A17744" s="9" t="s">
        <v>18302</v>
      </c>
      <c r="B17744" s="9" t="s">
        <v>15078</v>
      </c>
      <c r="C17744" s="9" t="s">
        <v>5</v>
      </c>
      <c r="D17744" s="14">
        <v>1957775.4582980899</v>
      </c>
      <c r="E17744" s="14">
        <v>5071.9571458499704</v>
      </c>
      <c r="F17744" s="36">
        <v>1.9999999999999799E-2</v>
      </c>
    </row>
    <row r="17745" spans="1:6" x14ac:dyDescent="0.4">
      <c r="A17745" s="9" t="s">
        <v>18302</v>
      </c>
      <c r="B17745" s="9" t="s">
        <v>15079</v>
      </c>
      <c r="C17745" s="9" t="s">
        <v>5</v>
      </c>
      <c r="D17745" s="14">
        <v>1833809.1799738701</v>
      </c>
      <c r="E17745" s="14">
        <v>5730.6536874183403</v>
      </c>
      <c r="F17745" s="36">
        <v>0.02</v>
      </c>
    </row>
    <row r="17746" spans="1:6" x14ac:dyDescent="0.4">
      <c r="A17746" s="9" t="s">
        <v>18302</v>
      </c>
      <c r="B17746" s="9" t="s">
        <v>15080</v>
      </c>
      <c r="C17746" s="9" t="s">
        <v>5</v>
      </c>
      <c r="D17746" s="14">
        <v>1929852.42625276</v>
      </c>
      <c r="E17746" s="14">
        <v>6631.7952792191099</v>
      </c>
      <c r="F17746" s="36">
        <v>0.02</v>
      </c>
    </row>
    <row r="17747" spans="1:6" x14ac:dyDescent="0.4">
      <c r="A17747" s="9" t="s">
        <v>18302</v>
      </c>
      <c r="B17747" s="9" t="s">
        <v>4247</v>
      </c>
      <c r="C17747" s="9" t="s">
        <v>5</v>
      </c>
      <c r="D17747" s="14">
        <v>1051442.5404981801</v>
      </c>
      <c r="E17747" s="14">
        <v>5055.0122139335399</v>
      </c>
      <c r="F17747" s="36">
        <v>0.02</v>
      </c>
    </row>
    <row r="17748" spans="1:6" x14ac:dyDescent="0.4">
      <c r="A17748" s="9" t="s">
        <v>18302</v>
      </c>
      <c r="B17748" s="9" t="s">
        <v>1468</v>
      </c>
      <c r="C17748" s="9" t="s">
        <v>5</v>
      </c>
      <c r="D17748" s="14">
        <v>1639452.93426911</v>
      </c>
      <c r="E17748" s="14">
        <v>5107.3300132994</v>
      </c>
      <c r="F17748" s="36">
        <v>1.9999999999999799E-2</v>
      </c>
    </row>
    <row r="17749" spans="1:6" x14ac:dyDescent="0.4">
      <c r="A17749" s="9" t="s">
        <v>18302</v>
      </c>
      <c r="B17749" s="9" t="s">
        <v>15081</v>
      </c>
      <c r="C17749" s="9" t="s">
        <v>5</v>
      </c>
      <c r="D17749" s="14">
        <v>2002058.76982913</v>
      </c>
      <c r="E17749" s="14">
        <v>5592.3429324835997</v>
      </c>
      <c r="F17749" s="36">
        <v>0.02</v>
      </c>
    </row>
    <row r="17750" spans="1:6" x14ac:dyDescent="0.4">
      <c r="A17750" s="9" t="s">
        <v>18302</v>
      </c>
      <c r="B17750" s="9" t="s">
        <v>15082</v>
      </c>
      <c r="C17750" s="9" t="s">
        <v>5</v>
      </c>
      <c r="D17750" s="14">
        <v>2035260.2604723901</v>
      </c>
      <c r="E17750" s="14">
        <v>5037.7729219613702</v>
      </c>
      <c r="F17750" s="36">
        <v>0.02</v>
      </c>
    </row>
    <row r="17751" spans="1:6" x14ac:dyDescent="0.4">
      <c r="A17751" s="9" t="s">
        <v>18302</v>
      </c>
      <c r="B17751" s="9" t="s">
        <v>15083</v>
      </c>
      <c r="C17751" s="9" t="s">
        <v>5</v>
      </c>
      <c r="D17751" s="14">
        <v>969095.93226516002</v>
      </c>
      <c r="E17751" s="14">
        <v>7022.4342917765198</v>
      </c>
      <c r="F17751" s="36">
        <v>0.02</v>
      </c>
    </row>
    <row r="17752" spans="1:6" x14ac:dyDescent="0.4">
      <c r="A17752" s="9" t="s">
        <v>15089</v>
      </c>
      <c r="B17752" s="9" t="s">
        <v>15088</v>
      </c>
      <c r="C17752" s="9" t="s">
        <v>5</v>
      </c>
      <c r="D17752" s="14">
        <v>942399.19511156098</v>
      </c>
      <c r="E17752" s="14">
        <v>4487.6152148169604</v>
      </c>
      <c r="F17752" s="36">
        <v>3.5395491103849201E-2</v>
      </c>
    </row>
    <row r="17753" spans="1:6" x14ac:dyDescent="0.4">
      <c r="A17753" s="9" t="s">
        <v>15089</v>
      </c>
      <c r="B17753" s="9" t="s">
        <v>2370</v>
      </c>
      <c r="C17753" s="9" t="s">
        <v>5</v>
      </c>
      <c r="D17753" s="14">
        <v>3067201.9852605402</v>
      </c>
      <c r="E17753" s="14">
        <v>5120.5375379975603</v>
      </c>
      <c r="F17753" s="36">
        <v>0.02</v>
      </c>
    </row>
    <row r="17754" spans="1:6" x14ac:dyDescent="0.4">
      <c r="A17754" s="9" t="s">
        <v>15089</v>
      </c>
      <c r="B17754" s="9" t="s">
        <v>15090</v>
      </c>
      <c r="C17754" s="9" t="s">
        <v>5</v>
      </c>
      <c r="D17754" s="14">
        <v>2525017.3914993899</v>
      </c>
      <c r="E17754" s="14">
        <v>4353.4782612058398</v>
      </c>
      <c r="F17754" s="36">
        <v>2.6371651984545399E-2</v>
      </c>
    </row>
    <row r="17755" spans="1:6" x14ac:dyDescent="0.4">
      <c r="A17755" s="9" t="s">
        <v>15089</v>
      </c>
      <c r="B17755" s="9" t="s">
        <v>15091</v>
      </c>
      <c r="C17755" s="9" t="s">
        <v>5</v>
      </c>
      <c r="D17755" s="14">
        <v>1871191.2654516799</v>
      </c>
      <c r="E17755" s="14">
        <v>4487.2692217066597</v>
      </c>
      <c r="F17755" s="36">
        <v>2.89288144881246E-2</v>
      </c>
    </row>
    <row r="17756" spans="1:6" x14ac:dyDescent="0.4">
      <c r="A17756" s="9" t="s">
        <v>15089</v>
      </c>
      <c r="B17756" s="9" t="s">
        <v>17566</v>
      </c>
      <c r="C17756" s="9" t="s">
        <v>5</v>
      </c>
      <c r="D17756" s="14">
        <v>1707841.7620931601</v>
      </c>
      <c r="E17756" s="14">
        <v>4744.0048947032201</v>
      </c>
      <c r="F17756" s="36">
        <v>0.02</v>
      </c>
    </row>
    <row r="17757" spans="1:6" x14ac:dyDescent="0.4">
      <c r="A17757" s="9" t="s">
        <v>15089</v>
      </c>
      <c r="B17757" s="9" t="s">
        <v>758</v>
      </c>
      <c r="C17757" s="9" t="s">
        <v>5</v>
      </c>
      <c r="D17757" s="14">
        <v>1768239.8164613501</v>
      </c>
      <c r="E17757" s="14">
        <v>4420.5995411533804</v>
      </c>
      <c r="F17757" s="36">
        <v>2.0477372477947502E-2</v>
      </c>
    </row>
    <row r="17758" spans="1:6" x14ac:dyDescent="0.4">
      <c r="A17758" s="9" t="s">
        <v>15089</v>
      </c>
      <c r="B17758" s="9" t="s">
        <v>15092</v>
      </c>
      <c r="C17758" s="9" t="s">
        <v>5</v>
      </c>
      <c r="D17758" s="14">
        <v>1036021.04053208</v>
      </c>
      <c r="E17758" s="14">
        <v>5053.7611733272097</v>
      </c>
      <c r="F17758" s="36">
        <v>2.48731904119057E-2</v>
      </c>
    </row>
    <row r="17759" spans="1:6" x14ac:dyDescent="0.4">
      <c r="A17759" s="9" t="s">
        <v>15089</v>
      </c>
      <c r="B17759" s="9" t="s">
        <v>15093</v>
      </c>
      <c r="C17759" s="9" t="s">
        <v>5</v>
      </c>
      <c r="D17759" s="14">
        <v>745795.63270135596</v>
      </c>
      <c r="E17759" s="14">
        <v>4286.1817971342298</v>
      </c>
      <c r="F17759" s="36">
        <v>3.5876685600659798E-2</v>
      </c>
    </row>
    <row r="17760" spans="1:6" x14ac:dyDescent="0.4">
      <c r="A17760" s="9" t="s">
        <v>15089</v>
      </c>
      <c r="B17760" s="9" t="s">
        <v>15094</v>
      </c>
      <c r="C17760" s="9" t="s">
        <v>5</v>
      </c>
      <c r="D17760" s="14">
        <v>2666840</v>
      </c>
      <c r="E17760" s="14">
        <v>4180</v>
      </c>
      <c r="F17760" s="36">
        <v>6.6766639801979902E-2</v>
      </c>
    </row>
    <row r="17761" spans="1:6" x14ac:dyDescent="0.4">
      <c r="A17761" s="9" t="s">
        <v>15089</v>
      </c>
      <c r="B17761" s="9" t="s">
        <v>18979</v>
      </c>
      <c r="C17761" s="9" t="s">
        <v>5</v>
      </c>
      <c r="D17761" s="14">
        <v>825561.66978255799</v>
      </c>
      <c r="E17761" s="14">
        <v>4973.2630709792602</v>
      </c>
      <c r="F17761" s="36">
        <v>7.8870073822828304E-2</v>
      </c>
    </row>
    <row r="17762" spans="1:6" x14ac:dyDescent="0.4">
      <c r="A17762" s="9" t="s">
        <v>15089</v>
      </c>
      <c r="B17762" s="9" t="s">
        <v>939</v>
      </c>
      <c r="C17762" s="9" t="s">
        <v>5</v>
      </c>
      <c r="D17762" s="14">
        <v>1366860</v>
      </c>
      <c r="E17762" s="14">
        <v>4180</v>
      </c>
      <c r="F17762" s="36">
        <v>4.6456445746086997E-2</v>
      </c>
    </row>
    <row r="17763" spans="1:6" x14ac:dyDescent="0.4">
      <c r="A17763" s="9" t="s">
        <v>15089</v>
      </c>
      <c r="B17763" s="9" t="s">
        <v>15095</v>
      </c>
      <c r="C17763" s="9" t="s">
        <v>5</v>
      </c>
      <c r="D17763" s="14">
        <v>562596.3125</v>
      </c>
      <c r="E17763" s="14">
        <v>5462.1001213592199</v>
      </c>
      <c r="F17763" s="36">
        <v>7.1225055301583906E-2</v>
      </c>
    </row>
    <row r="17764" spans="1:6" x14ac:dyDescent="0.4">
      <c r="A17764" s="9" t="s">
        <v>15089</v>
      </c>
      <c r="B17764" s="9" t="s">
        <v>2513</v>
      </c>
      <c r="C17764" s="9" t="s">
        <v>5</v>
      </c>
      <c r="D17764" s="14">
        <v>1358500</v>
      </c>
      <c r="E17764" s="14">
        <v>4180</v>
      </c>
      <c r="F17764" s="36">
        <v>4.9310318477915602E-2</v>
      </c>
    </row>
    <row r="17765" spans="1:6" x14ac:dyDescent="0.4">
      <c r="A17765" s="9" t="s">
        <v>15089</v>
      </c>
      <c r="B17765" s="9" t="s">
        <v>1198</v>
      </c>
      <c r="C17765" s="9" t="s">
        <v>5</v>
      </c>
      <c r="D17765" s="14">
        <v>987111.18012422405</v>
      </c>
      <c r="E17765" s="14">
        <v>4612.6690660010399</v>
      </c>
      <c r="F17765" s="36">
        <v>2.6014125424075801E-2</v>
      </c>
    </row>
    <row r="17766" spans="1:6" x14ac:dyDescent="0.4">
      <c r="A17766" s="9" t="s">
        <v>15089</v>
      </c>
      <c r="B17766" s="9" t="s">
        <v>15096</v>
      </c>
      <c r="C17766" s="9" t="s">
        <v>5</v>
      </c>
      <c r="D17766" s="14">
        <v>2783560</v>
      </c>
      <c r="E17766" s="14">
        <v>4282.3999999999996</v>
      </c>
      <c r="F17766" s="36">
        <v>6.6725680203978399E-2</v>
      </c>
    </row>
    <row r="17767" spans="1:6" x14ac:dyDescent="0.4">
      <c r="A17767" s="9" t="s">
        <v>15089</v>
      </c>
      <c r="B17767" s="9" t="s">
        <v>15097</v>
      </c>
      <c r="C17767" s="9" t="s">
        <v>5</v>
      </c>
      <c r="D17767" s="14">
        <v>1747240</v>
      </c>
      <c r="E17767" s="14">
        <v>4180</v>
      </c>
      <c r="F17767" s="36">
        <v>6.3254385317609504E-2</v>
      </c>
    </row>
    <row r="17768" spans="1:6" x14ac:dyDescent="0.4">
      <c r="A17768" s="9" t="s">
        <v>15089</v>
      </c>
      <c r="B17768" s="9" t="s">
        <v>15104</v>
      </c>
      <c r="C17768" s="9" t="s">
        <v>36</v>
      </c>
      <c r="D17768" s="14">
        <v>4677820.8050470697</v>
      </c>
      <c r="E17768" s="14">
        <v>6090.9125065716999</v>
      </c>
      <c r="F17768" s="36">
        <v>4.1182024929227602E-2</v>
      </c>
    </row>
    <row r="17769" spans="1:6" x14ac:dyDescent="0.4">
      <c r="A17769" s="9" t="s">
        <v>15089</v>
      </c>
      <c r="B17769" s="9" t="s">
        <v>15098</v>
      </c>
      <c r="C17769" s="9" t="s">
        <v>5</v>
      </c>
      <c r="D17769" s="14">
        <v>1807921.6000010399</v>
      </c>
      <c r="E17769" s="14">
        <v>4345.9653846178899</v>
      </c>
      <c r="F17769" s="36">
        <v>2.5990227769857599E-2</v>
      </c>
    </row>
    <row r="17770" spans="1:6" x14ac:dyDescent="0.4">
      <c r="A17770" s="9" t="s">
        <v>15089</v>
      </c>
      <c r="B17770" s="9" t="s">
        <v>15099</v>
      </c>
      <c r="C17770" s="9" t="s">
        <v>5</v>
      </c>
      <c r="D17770" s="14">
        <v>1379692.1847041801</v>
      </c>
      <c r="E17770" s="14">
        <v>4422.0903355903301</v>
      </c>
      <c r="F17770" s="36">
        <v>3.08941292231402E-2</v>
      </c>
    </row>
    <row r="17771" spans="1:6" x14ac:dyDescent="0.4">
      <c r="A17771" s="9" t="s">
        <v>15089</v>
      </c>
      <c r="B17771" s="9" t="s">
        <v>15105</v>
      </c>
      <c r="C17771" s="9" t="s">
        <v>36</v>
      </c>
      <c r="D17771" s="14">
        <v>6144715.0362468204</v>
      </c>
      <c r="E17771" s="14">
        <v>6315.22614208307</v>
      </c>
      <c r="F17771" s="36">
        <v>3.2215856027322499E-2</v>
      </c>
    </row>
    <row r="17772" spans="1:6" x14ac:dyDescent="0.4">
      <c r="A17772" s="9" t="s">
        <v>15089</v>
      </c>
      <c r="B17772" s="9" t="s">
        <v>15106</v>
      </c>
      <c r="C17772" s="9" t="s">
        <v>36</v>
      </c>
      <c r="D17772" s="14">
        <v>7273220.9522270001</v>
      </c>
      <c r="E17772" s="14">
        <v>5856.0555170909902</v>
      </c>
      <c r="F17772" s="36">
        <v>4.3063448683968102E-2</v>
      </c>
    </row>
    <row r="17773" spans="1:6" x14ac:dyDescent="0.4">
      <c r="A17773" s="9" t="s">
        <v>15089</v>
      </c>
      <c r="B17773" s="9" t="s">
        <v>15107</v>
      </c>
      <c r="C17773" s="9" t="s">
        <v>36</v>
      </c>
      <c r="D17773" s="14">
        <v>4386150</v>
      </c>
      <c r="E17773" s="14">
        <v>5415</v>
      </c>
      <c r="F17773" s="36">
        <v>2.9043703473549998E-2</v>
      </c>
    </row>
    <row r="17774" spans="1:6" x14ac:dyDescent="0.4">
      <c r="A17774" s="9" t="s">
        <v>15089</v>
      </c>
      <c r="B17774" s="9" t="s">
        <v>15108</v>
      </c>
      <c r="C17774" s="9" t="s">
        <v>36</v>
      </c>
      <c r="D17774" s="14">
        <v>4169550</v>
      </c>
      <c r="E17774" s="14">
        <v>5415</v>
      </c>
      <c r="F17774" s="36">
        <v>2.8443455398067301E-2</v>
      </c>
    </row>
    <row r="17775" spans="1:6" x14ac:dyDescent="0.4">
      <c r="A17775" s="9" t="s">
        <v>15089</v>
      </c>
      <c r="B17775" s="9" t="s">
        <v>15100</v>
      </c>
      <c r="C17775" s="9" t="s">
        <v>5</v>
      </c>
      <c r="D17775" s="14">
        <v>1321682.5476502799</v>
      </c>
      <c r="E17775" s="14">
        <v>4305.1548783396802</v>
      </c>
      <c r="F17775" s="36">
        <v>2.28636599675727E-2</v>
      </c>
    </row>
    <row r="17776" spans="1:6" x14ac:dyDescent="0.4">
      <c r="A17776" s="9" t="s">
        <v>15089</v>
      </c>
      <c r="B17776" s="9" t="s">
        <v>15101</v>
      </c>
      <c r="C17776" s="9" t="s">
        <v>5</v>
      </c>
      <c r="D17776" s="14">
        <v>560115.23340128094</v>
      </c>
      <c r="E17776" s="14">
        <v>5438.0119747697199</v>
      </c>
      <c r="F17776" s="36">
        <v>2.35175264733842E-2</v>
      </c>
    </row>
    <row r="17777" spans="1:6" x14ac:dyDescent="0.4">
      <c r="A17777" s="9" t="s">
        <v>15089</v>
      </c>
      <c r="B17777" s="9" t="s">
        <v>15102</v>
      </c>
      <c r="C17777" s="9" t="s">
        <v>5</v>
      </c>
      <c r="D17777" s="14">
        <v>1713800</v>
      </c>
      <c r="E17777" s="14">
        <v>4180</v>
      </c>
      <c r="F17777" s="36">
        <v>4.3340863100325797E-2</v>
      </c>
    </row>
    <row r="17778" spans="1:6" x14ac:dyDescent="0.4">
      <c r="A17778" s="9" t="s">
        <v>15089</v>
      </c>
      <c r="B17778" s="9" t="s">
        <v>15103</v>
      </c>
      <c r="C17778" s="9" t="s">
        <v>5</v>
      </c>
      <c r="D17778" s="14">
        <v>1027600.9247319601</v>
      </c>
      <c r="E17778" s="14">
        <v>5087.1332907522901</v>
      </c>
      <c r="F17778" s="36">
        <v>3.50766874126862E-2</v>
      </c>
    </row>
    <row r="17779" spans="1:6" x14ac:dyDescent="0.4">
      <c r="A17779" s="9" t="s">
        <v>18303</v>
      </c>
      <c r="B17779" s="9" t="s">
        <v>15109</v>
      </c>
      <c r="C17779" s="9" t="s">
        <v>5</v>
      </c>
      <c r="D17779" s="14">
        <v>884973</v>
      </c>
      <c r="E17779" s="14">
        <v>4194.1848341232198</v>
      </c>
      <c r="F17779" s="36">
        <v>7.14011047709604E-2</v>
      </c>
    </row>
    <row r="17780" spans="1:6" x14ac:dyDescent="0.4">
      <c r="A17780" s="9" t="s">
        <v>18303</v>
      </c>
      <c r="B17780" s="9" t="s">
        <v>15110</v>
      </c>
      <c r="C17780" s="9" t="s">
        <v>5</v>
      </c>
      <c r="D17780" s="14">
        <v>257458.96703296699</v>
      </c>
      <c r="E17780" s="14">
        <v>10298.358681318699</v>
      </c>
      <c r="F17780" s="36">
        <v>8.1493254409145996E-2</v>
      </c>
    </row>
    <row r="17781" spans="1:6" x14ac:dyDescent="0.4">
      <c r="A17781" s="9" t="s">
        <v>18303</v>
      </c>
      <c r="B17781" s="9" t="s">
        <v>17563</v>
      </c>
      <c r="C17781" s="9" t="s">
        <v>36</v>
      </c>
      <c r="D17781" s="14">
        <v>1251731.7070333399</v>
      </c>
      <c r="E17781" s="14">
        <v>6877.6467419414503</v>
      </c>
      <c r="F17781" s="36">
        <v>0.02</v>
      </c>
    </row>
    <row r="17782" spans="1:6" x14ac:dyDescent="0.4">
      <c r="A17782" s="9" t="s">
        <v>18303</v>
      </c>
      <c r="B17782" s="9" t="s">
        <v>15111</v>
      </c>
      <c r="C17782" s="9" t="s">
        <v>5</v>
      </c>
      <c r="D17782" s="14">
        <v>520183.419251738</v>
      </c>
      <c r="E17782" s="14">
        <v>5307.9940739973299</v>
      </c>
      <c r="F17782" s="36">
        <v>0.108150479809179</v>
      </c>
    </row>
    <row r="17783" spans="1:6" x14ac:dyDescent="0.4">
      <c r="A17783" s="9" t="s">
        <v>18303</v>
      </c>
      <c r="B17783" s="9" t="s">
        <v>15112</v>
      </c>
      <c r="C17783" s="9" t="s">
        <v>5</v>
      </c>
      <c r="D17783" s="14">
        <v>697275.64626099705</v>
      </c>
      <c r="E17783" s="14">
        <v>4679.7023238993097</v>
      </c>
      <c r="F17783" s="36">
        <v>6.04300050781355E-2</v>
      </c>
    </row>
    <row r="17784" spans="1:6" x14ac:dyDescent="0.4">
      <c r="A17784" s="9" t="s">
        <v>18303</v>
      </c>
      <c r="B17784" s="9" t="s">
        <v>15151</v>
      </c>
      <c r="C17784" s="9" t="s">
        <v>36</v>
      </c>
      <c r="D17784" s="14">
        <v>6312442.0075205201</v>
      </c>
      <c r="E17784" s="14">
        <v>5606.0763832331504</v>
      </c>
      <c r="F17784" s="36">
        <v>2.8363641579802801E-2</v>
      </c>
    </row>
    <row r="17785" spans="1:6" x14ac:dyDescent="0.4">
      <c r="A17785" s="9" t="s">
        <v>18303</v>
      </c>
      <c r="B17785" s="9" t="s">
        <v>15113</v>
      </c>
      <c r="C17785" s="9" t="s">
        <v>5</v>
      </c>
      <c r="D17785" s="14">
        <v>258475.41666666701</v>
      </c>
      <c r="E17785" s="14">
        <v>10339.016666666699</v>
      </c>
      <c r="F17785" s="36">
        <v>7.9429683033973394E-2</v>
      </c>
    </row>
    <row r="17786" spans="1:6" x14ac:dyDescent="0.4">
      <c r="A17786" s="9" t="s">
        <v>18303</v>
      </c>
      <c r="B17786" s="9" t="s">
        <v>15114</v>
      </c>
      <c r="C17786" s="9" t="s">
        <v>5</v>
      </c>
      <c r="D17786" s="14">
        <v>353633.409863104</v>
      </c>
      <c r="E17786" s="14">
        <v>6800.6424973673902</v>
      </c>
      <c r="F17786" s="36">
        <v>0.115981885052845</v>
      </c>
    </row>
    <row r="17787" spans="1:6" x14ac:dyDescent="0.4">
      <c r="A17787" s="9" t="s">
        <v>18303</v>
      </c>
      <c r="B17787" s="9" t="s">
        <v>15115</v>
      </c>
      <c r="C17787" s="9" t="s">
        <v>5</v>
      </c>
      <c r="D17787" s="14">
        <v>277479.30555555603</v>
      </c>
      <c r="E17787" s="14">
        <v>9249.3101851851898</v>
      </c>
      <c r="F17787" s="36">
        <v>0.148740111970151</v>
      </c>
    </row>
    <row r="17788" spans="1:6" x14ac:dyDescent="0.4">
      <c r="A17788" s="9" t="s">
        <v>18303</v>
      </c>
      <c r="B17788" s="9" t="s">
        <v>15116</v>
      </c>
      <c r="C17788" s="9" t="s">
        <v>5</v>
      </c>
      <c r="D17788" s="14">
        <v>892684.76975448697</v>
      </c>
      <c r="E17788" s="14">
        <v>4419.2315334380501</v>
      </c>
      <c r="F17788" s="36">
        <v>2.40993372379581E-2</v>
      </c>
    </row>
    <row r="17789" spans="1:6" x14ac:dyDescent="0.4">
      <c r="A17789" s="9" t="s">
        <v>18303</v>
      </c>
      <c r="B17789" s="9" t="s">
        <v>15117</v>
      </c>
      <c r="C17789" s="9" t="s">
        <v>5</v>
      </c>
      <c r="D17789" s="14">
        <v>449359.19186366099</v>
      </c>
      <c r="E17789" s="14">
        <v>5616.9898982957702</v>
      </c>
      <c r="F17789" s="36">
        <v>0.11559758585690599</v>
      </c>
    </row>
    <row r="17790" spans="1:6" x14ac:dyDescent="0.4">
      <c r="A17790" s="9" t="s">
        <v>18303</v>
      </c>
      <c r="B17790" s="9" t="s">
        <v>15118</v>
      </c>
      <c r="C17790" s="9" t="s">
        <v>5</v>
      </c>
      <c r="D17790" s="14">
        <v>359635.545454545</v>
      </c>
      <c r="E17790" s="14">
        <v>6916.0681818181802</v>
      </c>
      <c r="F17790" s="36">
        <v>9.6947768610573096E-2</v>
      </c>
    </row>
    <row r="17791" spans="1:6" x14ac:dyDescent="0.4">
      <c r="A17791" s="9" t="s">
        <v>18303</v>
      </c>
      <c r="B17791" s="9" t="s">
        <v>15119</v>
      </c>
      <c r="C17791" s="9" t="s">
        <v>5</v>
      </c>
      <c r="D17791" s="14">
        <v>342840</v>
      </c>
      <c r="E17791" s="14">
        <v>7142.5</v>
      </c>
      <c r="F17791" s="36">
        <v>0.12583290506896999</v>
      </c>
    </row>
    <row r="17792" spans="1:6" x14ac:dyDescent="0.4">
      <c r="A17792" s="9" t="s">
        <v>18303</v>
      </c>
      <c r="B17792" s="9" t="s">
        <v>15120</v>
      </c>
      <c r="C17792" s="9" t="s">
        <v>5</v>
      </c>
      <c r="D17792" s="14">
        <v>492787.33623093501</v>
      </c>
      <c r="E17792" s="14">
        <v>5133.2014190722402</v>
      </c>
      <c r="F17792" s="36">
        <v>8.2880287533217703E-2</v>
      </c>
    </row>
    <row r="17793" spans="1:6" x14ac:dyDescent="0.4">
      <c r="A17793" s="9" t="s">
        <v>18303</v>
      </c>
      <c r="B17793" s="9" t="s">
        <v>15121</v>
      </c>
      <c r="C17793" s="9" t="s">
        <v>5</v>
      </c>
      <c r="D17793" s="14">
        <v>289692.75369458098</v>
      </c>
      <c r="E17793" s="14">
        <v>9052.8985529556594</v>
      </c>
      <c r="F17793" s="36">
        <v>0.13659529895002501</v>
      </c>
    </row>
    <row r="17794" spans="1:6" x14ac:dyDescent="0.4">
      <c r="A17794" s="9" t="s">
        <v>18303</v>
      </c>
      <c r="B17794" s="9" t="s">
        <v>15122</v>
      </c>
      <c r="C17794" s="9" t="s">
        <v>5</v>
      </c>
      <c r="D17794" s="14">
        <v>1955024.67075933</v>
      </c>
      <c r="E17794" s="14">
        <v>4710.9028211068098</v>
      </c>
      <c r="F17794" s="36">
        <v>0.02</v>
      </c>
    </row>
    <row r="17795" spans="1:6" x14ac:dyDescent="0.4">
      <c r="A17795" s="9" t="s">
        <v>18303</v>
      </c>
      <c r="B17795" s="9" t="s">
        <v>15123</v>
      </c>
      <c r="C17795" s="9" t="s">
        <v>5</v>
      </c>
      <c r="D17795" s="14">
        <v>1978372</v>
      </c>
      <c r="E17795" s="14">
        <v>4329.0415754923397</v>
      </c>
      <c r="F17795" s="36">
        <v>5.06506142532301E-2</v>
      </c>
    </row>
    <row r="17796" spans="1:6" x14ac:dyDescent="0.4">
      <c r="A17796" s="9" t="s">
        <v>18303</v>
      </c>
      <c r="B17796" s="9" t="s">
        <v>15152</v>
      </c>
      <c r="C17796" s="9" t="s">
        <v>36</v>
      </c>
      <c r="D17796" s="14">
        <v>4113443.0245626601</v>
      </c>
      <c r="E17796" s="14">
        <v>5536.2624825877001</v>
      </c>
      <c r="F17796" s="36">
        <v>3.2132139565181198E-2</v>
      </c>
    </row>
    <row r="17797" spans="1:6" x14ac:dyDescent="0.4">
      <c r="A17797" s="9" t="s">
        <v>18303</v>
      </c>
      <c r="B17797" s="9" t="s">
        <v>15124</v>
      </c>
      <c r="C17797" s="9" t="s">
        <v>5</v>
      </c>
      <c r="D17797" s="14">
        <v>395880.94884311699</v>
      </c>
      <c r="E17797" s="14">
        <v>5278.4126512415596</v>
      </c>
      <c r="F17797" s="36">
        <v>0.02</v>
      </c>
    </row>
    <row r="17798" spans="1:6" x14ac:dyDescent="0.4">
      <c r="A17798" s="9" t="s">
        <v>18303</v>
      </c>
      <c r="B17798" s="9" t="s">
        <v>15125</v>
      </c>
      <c r="C17798" s="9" t="s">
        <v>5</v>
      </c>
      <c r="D17798" s="14">
        <v>484112.70523028</v>
      </c>
      <c r="E17798" s="14">
        <v>5439.4685980930299</v>
      </c>
      <c r="F17798" s="36">
        <v>0.111554977797093</v>
      </c>
    </row>
    <row r="17799" spans="1:6" x14ac:dyDescent="0.4">
      <c r="A17799" s="9" t="s">
        <v>18303</v>
      </c>
      <c r="B17799" s="9" t="s">
        <v>15126</v>
      </c>
      <c r="C17799" s="9" t="s">
        <v>5</v>
      </c>
      <c r="D17799" s="14">
        <v>560851.00144963199</v>
      </c>
      <c r="E17799" s="14">
        <v>4876.9652299968002</v>
      </c>
      <c r="F17799" s="36">
        <v>2.47551489135511E-2</v>
      </c>
    </row>
    <row r="17800" spans="1:6" x14ac:dyDescent="0.4">
      <c r="A17800" s="9" t="s">
        <v>18303</v>
      </c>
      <c r="B17800" s="9" t="s">
        <v>17555</v>
      </c>
      <c r="C17800" s="9" t="s">
        <v>5</v>
      </c>
      <c r="D17800" s="14">
        <v>446970.46370503103</v>
      </c>
      <c r="E17800" s="14">
        <v>5321.0769488694204</v>
      </c>
      <c r="F17800" s="36">
        <v>9.6359531508747806E-2</v>
      </c>
    </row>
    <row r="17801" spans="1:6" x14ac:dyDescent="0.4">
      <c r="A17801" s="9" t="s">
        <v>18303</v>
      </c>
      <c r="B17801" s="9" t="s">
        <v>15127</v>
      </c>
      <c r="C17801" s="9" t="s">
        <v>5</v>
      </c>
      <c r="D17801" s="14">
        <v>1162743.7251720901</v>
      </c>
      <c r="E17801" s="14">
        <v>4726.6005088296197</v>
      </c>
      <c r="F17801" s="36">
        <v>2.0000000000000202E-2</v>
      </c>
    </row>
    <row r="17802" spans="1:6" x14ac:dyDescent="0.4">
      <c r="A17802" s="9" t="s">
        <v>18303</v>
      </c>
      <c r="B17802" s="9" t="s">
        <v>15153</v>
      </c>
      <c r="C17802" s="9" t="s">
        <v>36</v>
      </c>
      <c r="D17802" s="14">
        <v>3082183.5569368</v>
      </c>
      <c r="E17802" s="14">
        <v>5882.0296888106895</v>
      </c>
      <c r="F17802" s="36">
        <v>5.1774618896514503E-2</v>
      </c>
    </row>
    <row r="17803" spans="1:6" x14ac:dyDescent="0.4">
      <c r="A17803" s="9" t="s">
        <v>18303</v>
      </c>
      <c r="B17803" s="9" t="s">
        <v>15128</v>
      </c>
      <c r="C17803" s="9" t="s">
        <v>5</v>
      </c>
      <c r="D17803" s="14">
        <v>911943</v>
      </c>
      <c r="E17803" s="14">
        <v>4301.6179245283001</v>
      </c>
      <c r="F17803" s="36">
        <v>4.8107353294097897E-2</v>
      </c>
    </row>
    <row r="17804" spans="1:6" x14ac:dyDescent="0.4">
      <c r="A17804" s="9" t="s">
        <v>18303</v>
      </c>
      <c r="B17804" s="9" t="s">
        <v>17561</v>
      </c>
      <c r="C17804" s="9" t="s">
        <v>5</v>
      </c>
      <c r="D17804" s="14">
        <v>333613.59208243998</v>
      </c>
      <c r="E17804" s="14">
        <v>6065.7016742261803</v>
      </c>
      <c r="F17804" s="36">
        <v>0.02</v>
      </c>
    </row>
    <row r="17805" spans="1:6" x14ac:dyDescent="0.4">
      <c r="A17805" s="9" t="s">
        <v>18303</v>
      </c>
      <c r="B17805" s="9" t="s">
        <v>15129</v>
      </c>
      <c r="C17805" s="9" t="s">
        <v>5</v>
      </c>
      <c r="D17805" s="14">
        <v>312146.79081632697</v>
      </c>
      <c r="E17805" s="14">
        <v>7803.6697704081598</v>
      </c>
      <c r="F17805" s="36">
        <v>4.83475823293706E-2</v>
      </c>
    </row>
    <row r="17806" spans="1:6" x14ac:dyDescent="0.4">
      <c r="A17806" s="9" t="s">
        <v>18303</v>
      </c>
      <c r="B17806" s="9" t="s">
        <v>15130</v>
      </c>
      <c r="C17806" s="9" t="s">
        <v>5</v>
      </c>
      <c r="D17806" s="14">
        <v>467402.89192797599</v>
      </c>
      <c r="E17806" s="14">
        <v>5434.9173479997198</v>
      </c>
      <c r="F17806" s="36">
        <v>7.7242631771545806E-2</v>
      </c>
    </row>
    <row r="17807" spans="1:6" x14ac:dyDescent="0.4">
      <c r="A17807" s="9" t="s">
        <v>18303</v>
      </c>
      <c r="B17807" s="9" t="s">
        <v>15131</v>
      </c>
      <c r="C17807" s="9" t="s">
        <v>5</v>
      </c>
      <c r="D17807" s="14">
        <v>443577.27452626498</v>
      </c>
      <c r="E17807" s="14">
        <v>5686.8881349521198</v>
      </c>
      <c r="F17807" s="36">
        <v>0.116391464734212</v>
      </c>
    </row>
    <row r="17808" spans="1:6" x14ac:dyDescent="0.4">
      <c r="A17808" s="9" t="s">
        <v>18303</v>
      </c>
      <c r="B17808" s="9" t="s">
        <v>15132</v>
      </c>
      <c r="C17808" s="9" t="s">
        <v>5</v>
      </c>
      <c r="D17808" s="14">
        <v>624096.17699874204</v>
      </c>
      <c r="E17808" s="14">
        <v>4728.0013408995601</v>
      </c>
      <c r="F17808" s="36">
        <v>0.02</v>
      </c>
    </row>
    <row r="17809" spans="1:6" x14ac:dyDescent="0.4">
      <c r="A17809" s="9" t="s">
        <v>18303</v>
      </c>
      <c r="B17809" s="9" t="s">
        <v>15133</v>
      </c>
      <c r="C17809" s="9" t="s">
        <v>5</v>
      </c>
      <c r="D17809" s="14">
        <v>292521.34482758603</v>
      </c>
      <c r="E17809" s="14">
        <v>8603.5689655172391</v>
      </c>
      <c r="F17809" s="36">
        <v>0.16096982440511801</v>
      </c>
    </row>
    <row r="17810" spans="1:6" x14ac:dyDescent="0.4">
      <c r="A17810" s="9" t="s">
        <v>18303</v>
      </c>
      <c r="B17810" s="9" t="s">
        <v>15134</v>
      </c>
      <c r="C17810" s="9" t="s">
        <v>5</v>
      </c>
      <c r="D17810" s="14">
        <v>418186.05819874897</v>
      </c>
      <c r="E17810" s="14">
        <v>5889.9444816725199</v>
      </c>
      <c r="F17810" s="36">
        <v>0.10267516829579</v>
      </c>
    </row>
    <row r="17811" spans="1:6" x14ac:dyDescent="0.4">
      <c r="A17811" s="9" t="s">
        <v>18303</v>
      </c>
      <c r="B17811" s="9" t="s">
        <v>15135</v>
      </c>
      <c r="C17811" s="9" t="s">
        <v>5</v>
      </c>
      <c r="D17811" s="14">
        <v>453302.74198717898</v>
      </c>
      <c r="E17811" s="14">
        <v>4625.5381835426497</v>
      </c>
      <c r="F17811" s="36">
        <v>2.54324618624104E-2</v>
      </c>
    </row>
    <row r="17812" spans="1:6" x14ac:dyDescent="0.4">
      <c r="A17812" s="9" t="s">
        <v>18303</v>
      </c>
      <c r="B17812" s="9" t="s">
        <v>15136</v>
      </c>
      <c r="C17812" s="9" t="s">
        <v>5</v>
      </c>
      <c r="D17812" s="14">
        <v>410262</v>
      </c>
      <c r="E17812" s="14">
        <v>6216.0909090909099</v>
      </c>
      <c r="F17812" s="36">
        <v>9.9233771665843601E-2</v>
      </c>
    </row>
    <row r="17813" spans="1:6" x14ac:dyDescent="0.4">
      <c r="A17813" s="9" t="s">
        <v>18303</v>
      </c>
      <c r="B17813" s="9" t="s">
        <v>15137</v>
      </c>
      <c r="C17813" s="9" t="s">
        <v>5</v>
      </c>
      <c r="D17813" s="14">
        <v>513627.63384219998</v>
      </c>
      <c r="E17813" s="14">
        <v>4800.2582602074799</v>
      </c>
      <c r="F17813" s="36">
        <v>0.02</v>
      </c>
    </row>
    <row r="17814" spans="1:6" x14ac:dyDescent="0.4">
      <c r="A17814" s="9" t="s">
        <v>18303</v>
      </c>
      <c r="B17814" s="9" t="s">
        <v>15138</v>
      </c>
      <c r="C17814" s="9" t="s">
        <v>5</v>
      </c>
      <c r="D17814" s="14">
        <v>297983.09814323601</v>
      </c>
      <c r="E17814" s="14">
        <v>8277.3082817565592</v>
      </c>
      <c r="F17814" s="36">
        <v>0.129885905181675</v>
      </c>
    </row>
    <row r="17815" spans="1:6" x14ac:dyDescent="0.4">
      <c r="A17815" s="9" t="s">
        <v>18303</v>
      </c>
      <c r="B17815" s="9" t="s">
        <v>15139</v>
      </c>
      <c r="C17815" s="9" t="s">
        <v>5</v>
      </c>
      <c r="D17815" s="14">
        <v>339333.14285714302</v>
      </c>
      <c r="E17815" s="14">
        <v>9425.9206349206306</v>
      </c>
      <c r="F17815" s="36">
        <v>9.2254885060357297E-2</v>
      </c>
    </row>
    <row r="17816" spans="1:6" x14ac:dyDescent="0.4">
      <c r="A17816" s="9" t="s">
        <v>18303</v>
      </c>
      <c r="B17816" s="9" t="s">
        <v>15140</v>
      </c>
      <c r="C17816" s="9" t="s">
        <v>5</v>
      </c>
      <c r="D17816" s="14">
        <v>393362.43419267301</v>
      </c>
      <c r="E17816" s="14">
        <v>6344.5553902044003</v>
      </c>
      <c r="F17816" s="36">
        <v>7.56061895449196E-2</v>
      </c>
    </row>
    <row r="17817" spans="1:6" x14ac:dyDescent="0.4">
      <c r="A17817" s="9" t="s">
        <v>18303</v>
      </c>
      <c r="B17817" s="9" t="s">
        <v>6807</v>
      </c>
      <c r="C17817" s="9" t="s">
        <v>5</v>
      </c>
      <c r="D17817" s="14">
        <v>857003</v>
      </c>
      <c r="E17817" s="14">
        <v>4200.9950980392196</v>
      </c>
      <c r="F17817" s="36">
        <v>8.1218059500043599E-2</v>
      </c>
    </row>
    <row r="17818" spans="1:6" x14ac:dyDescent="0.4">
      <c r="A17818" s="9" t="s">
        <v>18303</v>
      </c>
      <c r="B17818" s="9" t="s">
        <v>15141</v>
      </c>
      <c r="C17818" s="9" t="s">
        <v>5</v>
      </c>
      <c r="D17818" s="14">
        <v>707358.81331378198</v>
      </c>
      <c r="E17818" s="14">
        <v>4420.9925832111403</v>
      </c>
      <c r="F17818" s="36">
        <v>2.4200980651312199E-2</v>
      </c>
    </row>
    <row r="17819" spans="1:6" x14ac:dyDescent="0.4">
      <c r="A17819" s="9" t="s">
        <v>18303</v>
      </c>
      <c r="B17819" s="9" t="s">
        <v>15142</v>
      </c>
      <c r="C17819" s="9" t="s">
        <v>5</v>
      </c>
      <c r="D17819" s="14">
        <v>520173.94476530497</v>
      </c>
      <c r="E17819" s="14">
        <v>5307.8973955643396</v>
      </c>
      <c r="F17819" s="36">
        <v>8.3527972533355505E-2</v>
      </c>
    </row>
    <row r="17820" spans="1:6" x14ac:dyDescent="0.4">
      <c r="A17820" s="9" t="s">
        <v>18303</v>
      </c>
      <c r="B17820" s="9" t="s">
        <v>17559</v>
      </c>
      <c r="C17820" s="9" t="s">
        <v>5</v>
      </c>
      <c r="D17820" s="14">
        <v>869440</v>
      </c>
      <c r="E17820" s="14">
        <v>4180</v>
      </c>
      <c r="F17820" s="36">
        <v>4.1258926038978197E-2</v>
      </c>
    </row>
    <row r="17821" spans="1:6" x14ac:dyDescent="0.4">
      <c r="A17821" s="9" t="s">
        <v>18303</v>
      </c>
      <c r="B17821" s="9" t="s">
        <v>15143</v>
      </c>
      <c r="C17821" s="9" t="s">
        <v>5</v>
      </c>
      <c r="D17821" s="14">
        <v>1097996.03741867</v>
      </c>
      <c r="E17821" s="14">
        <v>4289.0470211666698</v>
      </c>
      <c r="F17821" s="36">
        <v>0.02</v>
      </c>
    </row>
    <row r="17822" spans="1:6" x14ac:dyDescent="0.4">
      <c r="A17822" s="9" t="s">
        <v>18303</v>
      </c>
      <c r="B17822" s="9" t="s">
        <v>162</v>
      </c>
      <c r="C17822" s="9" t="s">
        <v>5</v>
      </c>
      <c r="D17822" s="14">
        <v>1768995</v>
      </c>
      <c r="E17822" s="14">
        <v>4232.0454545454504</v>
      </c>
      <c r="F17822" s="36">
        <v>6.8491176978732901E-2</v>
      </c>
    </row>
    <row r="17823" spans="1:6" x14ac:dyDescent="0.4">
      <c r="A17823" s="9" t="s">
        <v>18303</v>
      </c>
      <c r="B17823" s="9" t="s">
        <v>15144</v>
      </c>
      <c r="C17823" s="9" t="s">
        <v>5</v>
      </c>
      <c r="D17823" s="14">
        <v>632204.71839799697</v>
      </c>
      <c r="E17823" s="14">
        <v>4515.7479885571202</v>
      </c>
      <c r="F17823" s="36">
        <v>3.6323732455594102E-2</v>
      </c>
    </row>
    <row r="17824" spans="1:6" x14ac:dyDescent="0.4">
      <c r="A17824" s="9" t="s">
        <v>18303</v>
      </c>
      <c r="B17824" s="9" t="s">
        <v>15145</v>
      </c>
      <c r="C17824" s="9" t="s">
        <v>5</v>
      </c>
      <c r="D17824" s="14">
        <v>434543.13210970798</v>
      </c>
      <c r="E17824" s="14">
        <v>4828.2570234411996</v>
      </c>
      <c r="F17824" s="36">
        <v>2.9009776397819698E-2</v>
      </c>
    </row>
    <row r="17825" spans="1:6" x14ac:dyDescent="0.4">
      <c r="A17825" s="9" t="s">
        <v>18303</v>
      </c>
      <c r="B17825" s="9" t="s">
        <v>18980</v>
      </c>
      <c r="C17825" s="9" t="s">
        <v>5</v>
      </c>
      <c r="D17825" s="14">
        <v>1308933</v>
      </c>
      <c r="E17825" s="14">
        <v>4195.2980769230799</v>
      </c>
      <c r="F17825" s="36">
        <v>2.7925490316559099E-2</v>
      </c>
    </row>
    <row r="17826" spans="1:6" x14ac:dyDescent="0.4">
      <c r="A17826" s="9" t="s">
        <v>18303</v>
      </c>
      <c r="B17826" s="9" t="s">
        <v>15154</v>
      </c>
      <c r="C17826" s="9" t="s">
        <v>36</v>
      </c>
      <c r="D17826" s="14">
        <v>6320921.6597718298</v>
      </c>
      <c r="E17826" s="14">
        <v>5425.6838281303299</v>
      </c>
      <c r="F17826" s="36">
        <v>2.8450387827306401E-2</v>
      </c>
    </row>
    <row r="17827" spans="1:6" x14ac:dyDescent="0.4">
      <c r="A17827" s="9" t="s">
        <v>18303</v>
      </c>
      <c r="B17827" s="9" t="s">
        <v>15146</v>
      </c>
      <c r="C17827" s="9" t="s">
        <v>5</v>
      </c>
      <c r="D17827" s="14">
        <v>274124</v>
      </c>
      <c r="E17827" s="14">
        <v>10152.740740740701</v>
      </c>
      <c r="F17827" s="36">
        <v>0.12730937149313801</v>
      </c>
    </row>
    <row r="17828" spans="1:6" x14ac:dyDescent="0.4">
      <c r="A17828" s="9" t="s">
        <v>18303</v>
      </c>
      <c r="B17828" s="9" t="s">
        <v>15147</v>
      </c>
      <c r="C17828" s="9" t="s">
        <v>5</v>
      </c>
      <c r="D17828" s="14">
        <v>2356779.2766955099</v>
      </c>
      <c r="E17828" s="14">
        <v>4292.8584274963696</v>
      </c>
      <c r="F17828" s="36">
        <v>0.02</v>
      </c>
    </row>
    <row r="17829" spans="1:6" x14ac:dyDescent="0.4">
      <c r="A17829" s="9" t="s">
        <v>18303</v>
      </c>
      <c r="B17829" s="9" t="s">
        <v>15148</v>
      </c>
      <c r="C17829" s="9" t="s">
        <v>5</v>
      </c>
      <c r="D17829" s="14">
        <v>911472</v>
      </c>
      <c r="E17829" s="14">
        <v>4200.3317972350196</v>
      </c>
      <c r="F17829" s="36">
        <v>3.66203780242653E-2</v>
      </c>
    </row>
    <row r="17830" spans="1:6" x14ac:dyDescent="0.4">
      <c r="A17830" s="9" t="s">
        <v>18303</v>
      </c>
      <c r="B17830" s="9" t="s">
        <v>15149</v>
      </c>
      <c r="C17830" s="9" t="s">
        <v>5</v>
      </c>
      <c r="D17830" s="14">
        <v>719314.89505796204</v>
      </c>
      <c r="E17830" s="14">
        <v>4231.2640885762503</v>
      </c>
      <c r="F17830" s="36">
        <v>3.0123023189274001E-2</v>
      </c>
    </row>
    <row r="17831" spans="1:6" x14ac:dyDescent="0.4">
      <c r="A17831" s="9" t="s">
        <v>18303</v>
      </c>
      <c r="B17831" s="9" t="s">
        <v>15150</v>
      </c>
      <c r="C17831" s="9" t="s">
        <v>5</v>
      </c>
      <c r="D17831" s="14">
        <v>589404.85550073499</v>
      </c>
      <c r="E17831" s="14">
        <v>4569.0298876026</v>
      </c>
      <c r="F17831" s="36">
        <v>4.2470781463042701E-2</v>
      </c>
    </row>
    <row r="17832" spans="1:6" x14ac:dyDescent="0.4">
      <c r="A17832" s="9" t="s">
        <v>18304</v>
      </c>
      <c r="B17832" s="9" t="s">
        <v>15156</v>
      </c>
      <c r="C17832" s="9" t="s">
        <v>5</v>
      </c>
      <c r="D17832" s="14">
        <v>511952.78012685</v>
      </c>
      <c r="E17832" s="14">
        <v>5019.1449032044102</v>
      </c>
      <c r="F17832" s="36">
        <v>4.6416572485948902E-2</v>
      </c>
    </row>
    <row r="17833" spans="1:6" x14ac:dyDescent="0.4">
      <c r="A17833" s="9" t="s">
        <v>18304</v>
      </c>
      <c r="B17833" s="9" t="s">
        <v>15157</v>
      </c>
      <c r="C17833" s="9" t="s">
        <v>5</v>
      </c>
      <c r="D17833" s="14">
        <v>598873.69509345805</v>
      </c>
      <c r="E17833" s="14">
        <v>4436.10144513673</v>
      </c>
      <c r="F17833" s="36">
        <v>2.66279772365259E-2</v>
      </c>
    </row>
    <row r="17834" spans="1:6" x14ac:dyDescent="0.4">
      <c r="A17834" s="9" t="s">
        <v>18304</v>
      </c>
      <c r="B17834" s="9" t="s">
        <v>15158</v>
      </c>
      <c r="C17834" s="9" t="s">
        <v>5</v>
      </c>
      <c r="D17834" s="14">
        <v>943165.59968576301</v>
      </c>
      <c r="E17834" s="14">
        <v>4469.9791454301603</v>
      </c>
      <c r="F17834" s="36">
        <v>0.02</v>
      </c>
    </row>
    <row r="17835" spans="1:6" x14ac:dyDescent="0.4">
      <c r="A17835" s="9" t="s">
        <v>18304</v>
      </c>
      <c r="B17835" s="9" t="s">
        <v>15184</v>
      </c>
      <c r="C17835" s="9" t="s">
        <v>36</v>
      </c>
      <c r="D17835" s="14">
        <v>5370336.5525286999</v>
      </c>
      <c r="E17835" s="14">
        <v>5664.9119752412398</v>
      </c>
      <c r="F17835" s="36">
        <v>2.8888557273362599E-2</v>
      </c>
    </row>
    <row r="17836" spans="1:6" x14ac:dyDescent="0.4">
      <c r="A17836" s="9" t="s">
        <v>18304</v>
      </c>
      <c r="B17836" s="9" t="s">
        <v>15159</v>
      </c>
      <c r="C17836" s="9" t="s">
        <v>5</v>
      </c>
      <c r="D17836" s="14">
        <v>427413.43098889501</v>
      </c>
      <c r="E17836" s="14">
        <v>5936.2976526235398</v>
      </c>
      <c r="F17836" s="36">
        <v>9.5330741099926494E-2</v>
      </c>
    </row>
    <row r="17837" spans="1:6" x14ac:dyDescent="0.4">
      <c r="A17837" s="9" t="s">
        <v>18304</v>
      </c>
      <c r="B17837" s="9" t="s">
        <v>15185</v>
      </c>
      <c r="C17837" s="9" t="s">
        <v>36</v>
      </c>
      <c r="D17837" s="14">
        <v>4137060</v>
      </c>
      <c r="E17837" s="14">
        <v>5415</v>
      </c>
      <c r="F17837" s="36">
        <v>2.9038516429007E-2</v>
      </c>
    </row>
    <row r="17838" spans="1:6" x14ac:dyDescent="0.4">
      <c r="A17838" s="9" t="s">
        <v>18304</v>
      </c>
      <c r="B17838" s="9" t="s">
        <v>15160</v>
      </c>
      <c r="C17838" s="9" t="s">
        <v>5</v>
      </c>
      <c r="D17838" s="14">
        <v>927592.31501323194</v>
      </c>
      <c r="E17838" s="14">
        <v>4294.408865802</v>
      </c>
      <c r="F17838" s="36">
        <v>2.0000000000000202E-2</v>
      </c>
    </row>
    <row r="17839" spans="1:6" x14ac:dyDescent="0.4">
      <c r="A17839" s="9" t="s">
        <v>18304</v>
      </c>
      <c r="B17839" s="9" t="s">
        <v>15161</v>
      </c>
      <c r="C17839" s="9" t="s">
        <v>5</v>
      </c>
      <c r="D17839" s="14">
        <v>959512.34538615204</v>
      </c>
      <c r="E17839" s="14">
        <v>4245.6298468413797</v>
      </c>
      <c r="F17839" s="36">
        <v>0.02</v>
      </c>
    </row>
    <row r="17840" spans="1:6" x14ac:dyDescent="0.4">
      <c r="A17840" s="9" t="s">
        <v>18304</v>
      </c>
      <c r="B17840" s="9" t="s">
        <v>15155</v>
      </c>
      <c r="C17840" s="9" t="s">
        <v>3</v>
      </c>
      <c r="D17840" s="14">
        <v>2429588.6120819598</v>
      </c>
      <c r="E17840" s="14">
        <v>6119.8705594003904</v>
      </c>
      <c r="F17840" s="36">
        <v>0.02</v>
      </c>
    </row>
    <row r="17841" spans="1:6" x14ac:dyDescent="0.4">
      <c r="A17841" s="9" t="s">
        <v>18304</v>
      </c>
      <c r="B17841" s="9" t="s">
        <v>15162</v>
      </c>
      <c r="C17841" s="9" t="s">
        <v>5</v>
      </c>
      <c r="D17841" s="14">
        <v>376250.507246377</v>
      </c>
      <c r="E17841" s="14">
        <v>6487.0777111444304</v>
      </c>
      <c r="F17841" s="36">
        <v>0.103810883418978</v>
      </c>
    </row>
    <row r="17842" spans="1:6" x14ac:dyDescent="0.4">
      <c r="A17842" s="9" t="s">
        <v>18304</v>
      </c>
      <c r="B17842" s="9" t="s">
        <v>15163</v>
      </c>
      <c r="C17842" s="9" t="s">
        <v>5</v>
      </c>
      <c r="D17842" s="14">
        <v>485441.41840402602</v>
      </c>
      <c r="E17842" s="14">
        <v>4953.4838612655703</v>
      </c>
      <c r="F17842" s="36">
        <v>6.8063221589101094E-2</v>
      </c>
    </row>
    <row r="17843" spans="1:6" x14ac:dyDescent="0.4">
      <c r="A17843" s="9" t="s">
        <v>18304</v>
      </c>
      <c r="B17843" s="9" t="s">
        <v>17567</v>
      </c>
      <c r="C17843" s="9" t="s">
        <v>5</v>
      </c>
      <c r="D17843" s="14">
        <v>1719056.5217899401</v>
      </c>
      <c r="E17843" s="14">
        <v>4341.0518227018601</v>
      </c>
      <c r="F17843" s="36">
        <v>3.4981413457972899E-2</v>
      </c>
    </row>
    <row r="17844" spans="1:6" x14ac:dyDescent="0.4">
      <c r="A17844" s="9" t="s">
        <v>18304</v>
      </c>
      <c r="B17844" s="9" t="s">
        <v>15164</v>
      </c>
      <c r="C17844" s="9" t="s">
        <v>5</v>
      </c>
      <c r="D17844" s="14">
        <v>1226566.41673998</v>
      </c>
      <c r="E17844" s="14">
        <v>4444.0812200723904</v>
      </c>
      <c r="F17844" s="36">
        <v>3.7352642949427799E-2</v>
      </c>
    </row>
    <row r="17845" spans="1:6" x14ac:dyDescent="0.4">
      <c r="A17845" s="9" t="s">
        <v>18304</v>
      </c>
      <c r="B17845" s="9" t="s">
        <v>15165</v>
      </c>
      <c r="C17845" s="9" t="s">
        <v>5</v>
      </c>
      <c r="D17845" s="14">
        <v>907554.15642458096</v>
      </c>
      <c r="E17845" s="14">
        <v>4182.2772185464601</v>
      </c>
      <c r="F17845" s="36">
        <v>2.83472583705624E-2</v>
      </c>
    </row>
    <row r="17846" spans="1:6" x14ac:dyDescent="0.4">
      <c r="A17846" s="9" t="s">
        <v>18304</v>
      </c>
      <c r="B17846" s="9" t="s">
        <v>15166</v>
      </c>
      <c r="C17846" s="9" t="s">
        <v>5</v>
      </c>
      <c r="D17846" s="14">
        <v>496750.12046364899</v>
      </c>
      <c r="E17846" s="14">
        <v>4967.50120463649</v>
      </c>
      <c r="F17846" s="36">
        <v>3.9952040200999399E-2</v>
      </c>
    </row>
    <row r="17847" spans="1:6" x14ac:dyDescent="0.4">
      <c r="A17847" s="9" t="s">
        <v>18304</v>
      </c>
      <c r="B17847" s="9" t="s">
        <v>15186</v>
      </c>
      <c r="C17847" s="9" t="s">
        <v>36</v>
      </c>
      <c r="D17847" s="14">
        <v>4436737.5539105702</v>
      </c>
      <c r="E17847" s="14">
        <v>5777.0020233210498</v>
      </c>
      <c r="F17847" s="36">
        <v>4.4463520372777697E-2</v>
      </c>
    </row>
    <row r="17848" spans="1:6" x14ac:dyDescent="0.4">
      <c r="A17848" s="9" t="s">
        <v>18304</v>
      </c>
      <c r="B17848" s="9" t="s">
        <v>15167</v>
      </c>
      <c r="C17848" s="9" t="s">
        <v>5</v>
      </c>
      <c r="D17848" s="14">
        <v>1834291.9741159901</v>
      </c>
      <c r="E17848" s="14">
        <v>4917.6728528578997</v>
      </c>
      <c r="F17848" s="36">
        <v>2.8388382018551799E-2</v>
      </c>
    </row>
    <row r="17849" spans="1:6" x14ac:dyDescent="0.4">
      <c r="A17849" s="9" t="s">
        <v>18304</v>
      </c>
      <c r="B17849" s="9" t="s">
        <v>15187</v>
      </c>
      <c r="C17849" s="9" t="s">
        <v>36</v>
      </c>
      <c r="D17849" s="14">
        <v>5713984</v>
      </c>
      <c r="E17849" s="14">
        <v>5473.1647509578497</v>
      </c>
      <c r="F17849" s="36">
        <v>2.9588025186196899E-2</v>
      </c>
    </row>
    <row r="17850" spans="1:6" x14ac:dyDescent="0.4">
      <c r="A17850" s="9" t="s">
        <v>18304</v>
      </c>
      <c r="B17850" s="9" t="s">
        <v>15168</v>
      </c>
      <c r="C17850" s="9" t="s">
        <v>5</v>
      </c>
      <c r="D17850" s="14">
        <v>1589381</v>
      </c>
      <c r="E17850" s="14">
        <v>4238.3493333333299</v>
      </c>
      <c r="F17850" s="36">
        <v>6.7360027539596898E-2</v>
      </c>
    </row>
    <row r="17851" spans="1:6" x14ac:dyDescent="0.4">
      <c r="A17851" s="9" t="s">
        <v>18304</v>
      </c>
      <c r="B17851" s="9" t="s">
        <v>15169</v>
      </c>
      <c r="C17851" s="9" t="s">
        <v>5</v>
      </c>
      <c r="D17851" s="14">
        <v>314584.66983956902</v>
      </c>
      <c r="E17851" s="14">
        <v>6553.8472883243603</v>
      </c>
      <c r="F17851" s="36">
        <v>0.02</v>
      </c>
    </row>
    <row r="17852" spans="1:6" x14ac:dyDescent="0.4">
      <c r="A17852" s="9" t="s">
        <v>18304</v>
      </c>
      <c r="B17852" s="9" t="s">
        <v>15170</v>
      </c>
      <c r="C17852" s="9" t="s">
        <v>5</v>
      </c>
      <c r="D17852" s="14">
        <v>476889.73321309499</v>
      </c>
      <c r="E17852" s="14">
        <v>5240.5465188252201</v>
      </c>
      <c r="F17852" s="36">
        <v>7.3204982034399402E-2</v>
      </c>
    </row>
    <row r="17853" spans="1:6" x14ac:dyDescent="0.4">
      <c r="A17853" s="9" t="s">
        <v>18304</v>
      </c>
      <c r="B17853" s="9" t="s">
        <v>15171</v>
      </c>
      <c r="C17853" s="9" t="s">
        <v>5</v>
      </c>
      <c r="D17853" s="14">
        <v>534040.67372333503</v>
      </c>
      <c r="E17853" s="14">
        <v>4991.03433386295</v>
      </c>
      <c r="F17853" s="36">
        <v>6.1121738111408599E-2</v>
      </c>
    </row>
    <row r="17854" spans="1:6" x14ac:dyDescent="0.4">
      <c r="A17854" s="9" t="s">
        <v>18304</v>
      </c>
      <c r="B17854" s="9" t="s">
        <v>15172</v>
      </c>
      <c r="C17854" s="9" t="s">
        <v>5</v>
      </c>
      <c r="D17854" s="14">
        <v>439116.277754504</v>
      </c>
      <c r="E17854" s="14">
        <v>4879.0697528278197</v>
      </c>
      <c r="F17854" s="36">
        <v>2.84766135526235E-2</v>
      </c>
    </row>
    <row r="17855" spans="1:6" x14ac:dyDescent="0.4">
      <c r="A17855" s="9" t="s">
        <v>18304</v>
      </c>
      <c r="B17855" s="9" t="s">
        <v>15173</v>
      </c>
      <c r="C17855" s="9" t="s">
        <v>5</v>
      </c>
      <c r="D17855" s="14">
        <v>873078</v>
      </c>
      <c r="E17855" s="14">
        <v>4197.4903846153802</v>
      </c>
      <c r="F17855" s="36">
        <v>6.9604250609694093E-2</v>
      </c>
    </row>
    <row r="17856" spans="1:6" x14ac:dyDescent="0.4">
      <c r="A17856" s="9" t="s">
        <v>18304</v>
      </c>
      <c r="B17856" s="9" t="s">
        <v>18981</v>
      </c>
      <c r="C17856" s="9" t="s">
        <v>36</v>
      </c>
      <c r="D17856" s="14">
        <v>8317292.2659142697</v>
      </c>
      <c r="E17856" s="14">
        <v>6053.34226049073</v>
      </c>
      <c r="F17856" s="36">
        <v>2.7612396937554601E-2</v>
      </c>
    </row>
    <row r="17857" spans="1:6" x14ac:dyDescent="0.4">
      <c r="A17857" s="9" t="s">
        <v>18304</v>
      </c>
      <c r="B17857" s="9" t="s">
        <v>15174</v>
      </c>
      <c r="C17857" s="9" t="s">
        <v>5</v>
      </c>
      <c r="D17857" s="14">
        <v>432626.34859588603</v>
      </c>
      <c r="E17857" s="14">
        <v>5407.8293574485697</v>
      </c>
      <c r="F17857" s="36">
        <v>0.02</v>
      </c>
    </row>
    <row r="17858" spans="1:6" x14ac:dyDescent="0.4">
      <c r="A17858" s="9" t="s">
        <v>18304</v>
      </c>
      <c r="B17858" s="9" t="s">
        <v>15175</v>
      </c>
      <c r="C17858" s="9" t="s">
        <v>5</v>
      </c>
      <c r="D17858" s="14">
        <v>748035.94150301802</v>
      </c>
      <c r="E17858" s="14">
        <v>4533.5511606243499</v>
      </c>
      <c r="F17858" s="36">
        <v>2.5699057816419801E-2</v>
      </c>
    </row>
    <row r="17859" spans="1:6" x14ac:dyDescent="0.4">
      <c r="A17859" s="9" t="s">
        <v>18304</v>
      </c>
      <c r="B17859" s="9" t="s">
        <v>15176</v>
      </c>
      <c r="C17859" s="9" t="s">
        <v>5</v>
      </c>
      <c r="D17859" s="14">
        <v>349009.59215686301</v>
      </c>
      <c r="E17859" s="14">
        <v>5721.4687238830002</v>
      </c>
      <c r="F17859" s="36">
        <v>3.5849201784699601E-2</v>
      </c>
    </row>
    <row r="17860" spans="1:6" x14ac:dyDescent="0.4">
      <c r="A17860" s="9" t="s">
        <v>18304</v>
      </c>
      <c r="B17860" s="9" t="s">
        <v>5419</v>
      </c>
      <c r="C17860" s="9" t="s">
        <v>5</v>
      </c>
      <c r="D17860" s="14">
        <v>499361.63067552599</v>
      </c>
      <c r="E17860" s="14">
        <v>5256.43821763712</v>
      </c>
      <c r="F17860" s="36">
        <v>4.9535838221230102E-2</v>
      </c>
    </row>
    <row r="17861" spans="1:6" x14ac:dyDescent="0.4">
      <c r="A17861" s="9" t="s">
        <v>18304</v>
      </c>
      <c r="B17861" s="9" t="s">
        <v>15177</v>
      </c>
      <c r="C17861" s="9" t="s">
        <v>5</v>
      </c>
      <c r="D17861" s="14">
        <v>596318.795504626</v>
      </c>
      <c r="E17861" s="14">
        <v>4352.69193798997</v>
      </c>
      <c r="F17861" s="36">
        <v>0.02</v>
      </c>
    </row>
    <row r="17862" spans="1:6" x14ac:dyDescent="0.4">
      <c r="A17862" s="9" t="s">
        <v>18304</v>
      </c>
      <c r="B17862" s="9" t="s">
        <v>15178</v>
      </c>
      <c r="C17862" s="9" t="s">
        <v>5</v>
      </c>
      <c r="D17862" s="14">
        <v>483951.954545455</v>
      </c>
      <c r="E17862" s="14">
        <v>4698.5626654898497</v>
      </c>
      <c r="F17862" s="36">
        <v>3.01165474838383E-2</v>
      </c>
    </row>
    <row r="17863" spans="1:6" x14ac:dyDescent="0.4">
      <c r="A17863" s="9" t="s">
        <v>18304</v>
      </c>
      <c r="B17863" s="9" t="s">
        <v>15179</v>
      </c>
      <c r="C17863" s="9" t="s">
        <v>5</v>
      </c>
      <c r="D17863" s="14">
        <v>901376</v>
      </c>
      <c r="E17863" s="14">
        <v>4251.7735849056598</v>
      </c>
      <c r="F17863" s="36">
        <v>7.4126769437785595E-2</v>
      </c>
    </row>
    <row r="17864" spans="1:6" x14ac:dyDescent="0.4">
      <c r="A17864" s="9" t="s">
        <v>18304</v>
      </c>
      <c r="B17864" s="9" t="s">
        <v>10200</v>
      </c>
      <c r="C17864" s="9" t="s">
        <v>5</v>
      </c>
      <c r="D17864" s="14">
        <v>1338218</v>
      </c>
      <c r="E17864" s="14">
        <v>4208.2327044025196</v>
      </c>
      <c r="F17864" s="36">
        <v>7.3313806444400803E-2</v>
      </c>
    </row>
    <row r="17865" spans="1:6" x14ac:dyDescent="0.4">
      <c r="A17865" s="9" t="s">
        <v>18304</v>
      </c>
      <c r="B17865" s="9" t="s">
        <v>15180</v>
      </c>
      <c r="C17865" s="9" t="s">
        <v>5</v>
      </c>
      <c r="D17865" s="14">
        <v>507127.11176483898</v>
      </c>
      <c r="E17865" s="14">
        <v>4695.6214052299902</v>
      </c>
      <c r="F17865" s="36">
        <v>7.6951142015165605E-2</v>
      </c>
    </row>
    <row r="17866" spans="1:6" x14ac:dyDescent="0.4">
      <c r="A17866" s="9" t="s">
        <v>18304</v>
      </c>
      <c r="B17866" s="9" t="s">
        <v>15181</v>
      </c>
      <c r="C17866" s="9" t="s">
        <v>5</v>
      </c>
      <c r="D17866" s="14">
        <v>672984.73789984302</v>
      </c>
      <c r="E17866" s="14">
        <v>5022.2741634316699</v>
      </c>
      <c r="F17866" s="36">
        <v>7.8571923270124702E-2</v>
      </c>
    </row>
    <row r="17867" spans="1:6" x14ac:dyDescent="0.4">
      <c r="A17867" s="9" t="s">
        <v>18304</v>
      </c>
      <c r="B17867" s="9" t="s">
        <v>15182</v>
      </c>
      <c r="C17867" s="9" t="s">
        <v>5</v>
      </c>
      <c r="D17867" s="14">
        <v>267829.25210096798</v>
      </c>
      <c r="E17867" s="14">
        <v>7439.7014472491201</v>
      </c>
      <c r="F17867" s="36">
        <v>0.02</v>
      </c>
    </row>
    <row r="17868" spans="1:6" x14ac:dyDescent="0.4">
      <c r="A17868" s="9" t="s">
        <v>18304</v>
      </c>
      <c r="B17868" s="9" t="s">
        <v>15183</v>
      </c>
      <c r="C17868" s="9" t="s">
        <v>5</v>
      </c>
      <c r="D17868" s="14">
        <v>2530491</v>
      </c>
      <c r="E17868" s="14">
        <v>4203.4734219269103</v>
      </c>
      <c r="F17868" s="36">
        <v>6.7201181665844906E-2</v>
      </c>
    </row>
    <row r="17869" spans="1:6" x14ac:dyDescent="0.4">
      <c r="A17869" s="9" t="s">
        <v>18305</v>
      </c>
      <c r="B17869" s="9" t="s">
        <v>15189</v>
      </c>
      <c r="C17869" s="9" t="s">
        <v>5</v>
      </c>
      <c r="D17869" s="14">
        <v>1043110.52751407</v>
      </c>
      <c r="E17869" s="14">
        <v>6064.5960901980998</v>
      </c>
      <c r="F17869" s="36">
        <v>0.02</v>
      </c>
    </row>
    <row r="17870" spans="1:6" x14ac:dyDescent="0.4">
      <c r="A17870" s="9" t="s">
        <v>18305</v>
      </c>
      <c r="B17870" s="9" t="s">
        <v>15190</v>
      </c>
      <c r="C17870" s="9" t="s">
        <v>5</v>
      </c>
      <c r="D17870" s="14">
        <v>1287462.0554895001</v>
      </c>
      <c r="E17870" s="14">
        <v>5646.7634012697499</v>
      </c>
      <c r="F17870" s="36">
        <v>0.02</v>
      </c>
    </row>
    <row r="17871" spans="1:6" x14ac:dyDescent="0.4">
      <c r="A17871" s="9" t="s">
        <v>18305</v>
      </c>
      <c r="B17871" s="9" t="s">
        <v>15191</v>
      </c>
      <c r="C17871" s="9" t="s">
        <v>5</v>
      </c>
      <c r="D17871" s="14">
        <v>2417331.0959616099</v>
      </c>
      <c r="E17871" s="14">
        <v>5810.8920576000201</v>
      </c>
      <c r="F17871" s="36">
        <v>0.02</v>
      </c>
    </row>
    <row r="17872" spans="1:6" x14ac:dyDescent="0.4">
      <c r="A17872" s="9" t="s">
        <v>18305</v>
      </c>
      <c r="B17872" s="9" t="s">
        <v>15192</v>
      </c>
      <c r="C17872" s="9" t="s">
        <v>5</v>
      </c>
      <c r="D17872" s="14">
        <v>2051009.32444285</v>
      </c>
      <c r="E17872" s="14">
        <v>5713.1178953839899</v>
      </c>
      <c r="F17872" s="36">
        <v>0.02</v>
      </c>
    </row>
    <row r="17873" spans="1:6" x14ac:dyDescent="0.4">
      <c r="A17873" s="9" t="s">
        <v>18305</v>
      </c>
      <c r="B17873" s="9" t="s">
        <v>9222</v>
      </c>
      <c r="C17873" s="9" t="s">
        <v>5</v>
      </c>
      <c r="D17873" s="14">
        <v>2180672.0259420299</v>
      </c>
      <c r="E17873" s="14">
        <v>5411.0968385658398</v>
      </c>
      <c r="F17873" s="36">
        <v>0.02</v>
      </c>
    </row>
    <row r="17874" spans="1:6" x14ac:dyDescent="0.4">
      <c r="A17874" s="9" t="s">
        <v>18305</v>
      </c>
      <c r="B17874" s="9" t="s">
        <v>15193</v>
      </c>
      <c r="C17874" s="9" t="s">
        <v>5</v>
      </c>
      <c r="D17874" s="14">
        <v>2075896.99058633</v>
      </c>
      <c r="E17874" s="14">
        <v>5565.4074814646901</v>
      </c>
      <c r="F17874" s="36">
        <v>0.02</v>
      </c>
    </row>
    <row r="17875" spans="1:6" x14ac:dyDescent="0.4">
      <c r="A17875" s="9" t="s">
        <v>18305</v>
      </c>
      <c r="B17875" s="9" t="s">
        <v>15216</v>
      </c>
      <c r="C17875" s="9" t="s">
        <v>36</v>
      </c>
      <c r="D17875" s="14">
        <v>8407359.1594361309</v>
      </c>
      <c r="E17875" s="14">
        <v>7976.6215933929197</v>
      </c>
      <c r="F17875" s="36">
        <v>0.02</v>
      </c>
    </row>
    <row r="17876" spans="1:6" x14ac:dyDescent="0.4">
      <c r="A17876" s="9" t="s">
        <v>18305</v>
      </c>
      <c r="B17876" s="9" t="s">
        <v>6484</v>
      </c>
      <c r="C17876" s="9" t="s">
        <v>5</v>
      </c>
      <c r="D17876" s="14">
        <v>2156114.26557414</v>
      </c>
      <c r="E17876" s="14">
        <v>5444.7329938740804</v>
      </c>
      <c r="F17876" s="36">
        <v>2.0000000000000202E-2</v>
      </c>
    </row>
    <row r="17877" spans="1:6" x14ac:dyDescent="0.4">
      <c r="A17877" s="9" t="s">
        <v>18305</v>
      </c>
      <c r="B17877" s="9" t="s">
        <v>15194</v>
      </c>
      <c r="C17877" s="9" t="s">
        <v>5</v>
      </c>
      <c r="D17877" s="14">
        <v>979869.70926611905</v>
      </c>
      <c r="E17877" s="14">
        <v>6489.2033726233103</v>
      </c>
      <c r="F17877" s="36">
        <v>0.02</v>
      </c>
    </row>
    <row r="17878" spans="1:6" x14ac:dyDescent="0.4">
      <c r="A17878" s="9" t="s">
        <v>18305</v>
      </c>
      <c r="B17878" s="9" t="s">
        <v>15217</v>
      </c>
      <c r="C17878" s="9" t="s">
        <v>36</v>
      </c>
      <c r="D17878" s="14">
        <v>10206121.412195601</v>
      </c>
      <c r="E17878" s="14">
        <v>8055.3444453003704</v>
      </c>
      <c r="F17878" s="36">
        <v>0.02</v>
      </c>
    </row>
    <row r="17879" spans="1:6" x14ac:dyDescent="0.4">
      <c r="A17879" s="9" t="s">
        <v>18305</v>
      </c>
      <c r="B17879" s="9" t="s">
        <v>15188</v>
      </c>
      <c r="C17879" s="9" t="s">
        <v>3</v>
      </c>
      <c r="D17879" s="14">
        <v>7878195.2916195104</v>
      </c>
      <c r="E17879" s="14">
        <v>7065.64600145248</v>
      </c>
      <c r="F17879" s="36">
        <v>0.02</v>
      </c>
    </row>
    <row r="17880" spans="1:6" x14ac:dyDescent="0.4">
      <c r="A17880" s="9" t="s">
        <v>18305</v>
      </c>
      <c r="B17880" s="9" t="s">
        <v>15195</v>
      </c>
      <c r="C17880" s="9" t="s">
        <v>5</v>
      </c>
      <c r="D17880" s="14">
        <v>2363080.0593109401</v>
      </c>
      <c r="E17880" s="14">
        <v>5878.3086052510998</v>
      </c>
      <c r="F17880" s="36">
        <v>0.02</v>
      </c>
    </row>
    <row r="17881" spans="1:6" x14ac:dyDescent="0.4">
      <c r="A17881" s="9" t="s">
        <v>18305</v>
      </c>
      <c r="B17881" s="9" t="s">
        <v>15196</v>
      </c>
      <c r="C17881" s="9" t="s">
        <v>5</v>
      </c>
      <c r="D17881" s="14">
        <v>2214291.3609747901</v>
      </c>
      <c r="E17881" s="14">
        <v>5521.9235934533399</v>
      </c>
      <c r="F17881" s="36">
        <v>0.02</v>
      </c>
    </row>
    <row r="17882" spans="1:6" x14ac:dyDescent="0.4">
      <c r="A17882" s="9" t="s">
        <v>18305</v>
      </c>
      <c r="B17882" s="9" t="s">
        <v>269</v>
      </c>
      <c r="C17882" s="9" t="s">
        <v>5</v>
      </c>
      <c r="D17882" s="14">
        <v>1017201.6977112</v>
      </c>
      <c r="E17882" s="14">
        <v>5983.53939830118</v>
      </c>
      <c r="F17882" s="36">
        <v>0.02</v>
      </c>
    </row>
    <row r="17883" spans="1:6" x14ac:dyDescent="0.4">
      <c r="A17883" s="9" t="s">
        <v>18305</v>
      </c>
      <c r="B17883" s="9" t="s">
        <v>15197</v>
      </c>
      <c r="C17883" s="9" t="s">
        <v>5</v>
      </c>
      <c r="D17883" s="14">
        <v>2296232.4248474701</v>
      </c>
      <c r="E17883" s="14">
        <v>5769.42820313434</v>
      </c>
      <c r="F17883" s="36">
        <v>0.02</v>
      </c>
    </row>
    <row r="17884" spans="1:6" x14ac:dyDescent="0.4">
      <c r="A17884" s="9" t="s">
        <v>18305</v>
      </c>
      <c r="B17884" s="9" t="s">
        <v>15198</v>
      </c>
      <c r="C17884" s="9" t="s">
        <v>5</v>
      </c>
      <c r="D17884" s="14">
        <v>2416095.1858597901</v>
      </c>
      <c r="E17884" s="14">
        <v>5752.6075853804496</v>
      </c>
      <c r="F17884" s="36">
        <v>0.02</v>
      </c>
    </row>
    <row r="17885" spans="1:6" x14ac:dyDescent="0.4">
      <c r="A17885" s="9" t="s">
        <v>18305</v>
      </c>
      <c r="B17885" s="9" t="s">
        <v>15199</v>
      </c>
      <c r="C17885" s="9" t="s">
        <v>5</v>
      </c>
      <c r="D17885" s="14">
        <v>2199537.6590424301</v>
      </c>
      <c r="E17885" s="14">
        <v>5312.8928962377604</v>
      </c>
      <c r="F17885" s="36">
        <v>0.02</v>
      </c>
    </row>
    <row r="17886" spans="1:6" x14ac:dyDescent="0.4">
      <c r="A17886" s="9" t="s">
        <v>18305</v>
      </c>
      <c r="B17886" s="9" t="s">
        <v>9842</v>
      </c>
      <c r="C17886" s="9" t="s">
        <v>36</v>
      </c>
      <c r="D17886" s="14">
        <v>8663189.0201118793</v>
      </c>
      <c r="E17886" s="14">
        <v>7686.9467791587203</v>
      </c>
      <c r="F17886" s="36">
        <v>0.02</v>
      </c>
    </row>
    <row r="17887" spans="1:6" x14ac:dyDescent="0.4">
      <c r="A17887" s="9" t="s">
        <v>18305</v>
      </c>
      <c r="B17887" s="9" t="s">
        <v>15200</v>
      </c>
      <c r="C17887" s="9" t="s">
        <v>5</v>
      </c>
      <c r="D17887" s="14">
        <v>3083610.1603474501</v>
      </c>
      <c r="E17887" s="14">
        <v>5526.1830830599401</v>
      </c>
      <c r="F17887" s="36">
        <v>0.02</v>
      </c>
    </row>
    <row r="17888" spans="1:6" x14ac:dyDescent="0.4">
      <c r="A17888" s="9" t="s">
        <v>18305</v>
      </c>
      <c r="B17888" s="9" t="s">
        <v>15201</v>
      </c>
      <c r="C17888" s="9" t="s">
        <v>5</v>
      </c>
      <c r="D17888" s="14">
        <v>1981730.7573964801</v>
      </c>
      <c r="E17888" s="14">
        <v>6455.1490468940701</v>
      </c>
      <c r="F17888" s="36">
        <v>0.02</v>
      </c>
    </row>
    <row r="17889" spans="1:6" x14ac:dyDescent="0.4">
      <c r="A17889" s="9" t="s">
        <v>18305</v>
      </c>
      <c r="B17889" s="9" t="s">
        <v>15202</v>
      </c>
      <c r="C17889" s="9" t="s">
        <v>5</v>
      </c>
      <c r="D17889" s="14">
        <v>1074064.2546004199</v>
      </c>
      <c r="E17889" s="14">
        <v>6281.0775122831501</v>
      </c>
      <c r="F17889" s="36">
        <v>1.9999999999999799E-2</v>
      </c>
    </row>
    <row r="17890" spans="1:6" x14ac:dyDescent="0.4">
      <c r="A17890" s="9" t="s">
        <v>18305</v>
      </c>
      <c r="B17890" s="9" t="s">
        <v>15203</v>
      </c>
      <c r="C17890" s="9" t="s">
        <v>5</v>
      </c>
      <c r="D17890" s="14">
        <v>1204177.58358095</v>
      </c>
      <c r="E17890" s="14">
        <v>5653.4158853565496</v>
      </c>
      <c r="F17890" s="36">
        <v>0.02</v>
      </c>
    </row>
    <row r="17891" spans="1:6" x14ac:dyDescent="0.4">
      <c r="A17891" s="9" t="s">
        <v>18305</v>
      </c>
      <c r="B17891" s="9" t="s">
        <v>15204</v>
      </c>
      <c r="C17891" s="9" t="s">
        <v>5</v>
      </c>
      <c r="D17891" s="14">
        <v>1059705.49669321</v>
      </c>
      <c r="E17891" s="14">
        <v>5790.74041908857</v>
      </c>
      <c r="F17891" s="36">
        <v>0.02</v>
      </c>
    </row>
    <row r="17892" spans="1:6" x14ac:dyDescent="0.4">
      <c r="A17892" s="9" t="s">
        <v>18305</v>
      </c>
      <c r="B17892" s="9" t="s">
        <v>15205</v>
      </c>
      <c r="C17892" s="9" t="s">
        <v>5</v>
      </c>
      <c r="D17892" s="14">
        <v>1537802.4219098</v>
      </c>
      <c r="E17892" s="14">
        <v>5803.0280072068099</v>
      </c>
      <c r="F17892" s="36">
        <v>0.02</v>
      </c>
    </row>
    <row r="17893" spans="1:6" x14ac:dyDescent="0.4">
      <c r="A17893" s="9" t="s">
        <v>18305</v>
      </c>
      <c r="B17893" s="9" t="s">
        <v>15206</v>
      </c>
      <c r="C17893" s="9" t="s">
        <v>5</v>
      </c>
      <c r="D17893" s="14">
        <v>1836907.6452731199</v>
      </c>
      <c r="E17893" s="14">
        <v>5516.2391749943699</v>
      </c>
      <c r="F17893" s="36">
        <v>0.02</v>
      </c>
    </row>
    <row r="17894" spans="1:6" x14ac:dyDescent="0.4">
      <c r="A17894" s="9" t="s">
        <v>18305</v>
      </c>
      <c r="B17894" s="9" t="s">
        <v>13860</v>
      </c>
      <c r="C17894" s="9" t="s">
        <v>5</v>
      </c>
      <c r="D17894" s="14">
        <v>1895783.0451513999</v>
      </c>
      <c r="E17894" s="14">
        <v>5527.0642715784097</v>
      </c>
      <c r="F17894" s="36">
        <v>0.02</v>
      </c>
    </row>
    <row r="17895" spans="1:6" x14ac:dyDescent="0.4">
      <c r="A17895" s="9" t="s">
        <v>18305</v>
      </c>
      <c r="B17895" s="9" t="s">
        <v>6517</v>
      </c>
      <c r="C17895" s="9" t="s">
        <v>5</v>
      </c>
      <c r="D17895" s="14">
        <v>1214454.5240055399</v>
      </c>
      <c r="E17895" s="14">
        <v>5810.7871961987603</v>
      </c>
      <c r="F17895" s="36">
        <v>0.02</v>
      </c>
    </row>
    <row r="17896" spans="1:6" x14ac:dyDescent="0.4">
      <c r="A17896" s="9" t="s">
        <v>18305</v>
      </c>
      <c r="B17896" s="9" t="s">
        <v>15207</v>
      </c>
      <c r="C17896" s="9" t="s">
        <v>5</v>
      </c>
      <c r="D17896" s="14">
        <v>911022.97804815497</v>
      </c>
      <c r="E17896" s="14">
        <v>6370.7900562807999</v>
      </c>
      <c r="F17896" s="36">
        <v>0.02</v>
      </c>
    </row>
    <row r="17897" spans="1:6" x14ac:dyDescent="0.4">
      <c r="A17897" s="9" t="s">
        <v>18305</v>
      </c>
      <c r="B17897" s="9" t="s">
        <v>15208</v>
      </c>
      <c r="C17897" s="9" t="s">
        <v>5</v>
      </c>
      <c r="D17897" s="14">
        <v>1253291.5923565701</v>
      </c>
      <c r="E17897" s="14">
        <v>5595.05175159183</v>
      </c>
      <c r="F17897" s="36">
        <v>0.02</v>
      </c>
    </row>
    <row r="17898" spans="1:6" x14ac:dyDescent="0.4">
      <c r="A17898" s="9" t="s">
        <v>18305</v>
      </c>
      <c r="B17898" s="9" t="s">
        <v>15209</v>
      </c>
      <c r="C17898" s="9" t="s">
        <v>5</v>
      </c>
      <c r="D17898" s="14">
        <v>716238.94672791497</v>
      </c>
      <c r="E17898" s="14">
        <v>6756.9711955463699</v>
      </c>
      <c r="F17898" s="36">
        <v>0.02</v>
      </c>
    </row>
    <row r="17899" spans="1:6" x14ac:dyDescent="0.4">
      <c r="A17899" s="9" t="s">
        <v>18305</v>
      </c>
      <c r="B17899" s="9" t="s">
        <v>15210</v>
      </c>
      <c r="C17899" s="9" t="s">
        <v>5</v>
      </c>
      <c r="D17899" s="14">
        <v>1039036.56706405</v>
      </c>
      <c r="E17899" s="14">
        <v>6040.9102736282002</v>
      </c>
      <c r="F17899" s="36">
        <v>1.9999999999999799E-2</v>
      </c>
    </row>
    <row r="17900" spans="1:6" x14ac:dyDescent="0.4">
      <c r="A17900" s="9" t="s">
        <v>18305</v>
      </c>
      <c r="B17900" s="9" t="s">
        <v>15211</v>
      </c>
      <c r="C17900" s="9" t="s">
        <v>5</v>
      </c>
      <c r="D17900" s="14">
        <v>607511.65747356799</v>
      </c>
      <c r="E17900" s="14">
        <v>7147.1959702772601</v>
      </c>
      <c r="F17900" s="36">
        <v>0.02</v>
      </c>
    </row>
    <row r="17901" spans="1:6" x14ac:dyDescent="0.4">
      <c r="A17901" s="9" t="s">
        <v>18305</v>
      </c>
      <c r="B17901" s="9" t="s">
        <v>15212</v>
      </c>
      <c r="C17901" s="9" t="s">
        <v>5</v>
      </c>
      <c r="D17901" s="14">
        <v>2034705.7850490999</v>
      </c>
      <c r="E17901" s="14">
        <v>5715.4656883401803</v>
      </c>
      <c r="F17901" s="36">
        <v>0.02</v>
      </c>
    </row>
    <row r="17902" spans="1:6" x14ac:dyDescent="0.4">
      <c r="A17902" s="9" t="s">
        <v>18305</v>
      </c>
      <c r="B17902" s="9" t="s">
        <v>15213</v>
      </c>
      <c r="C17902" s="9" t="s">
        <v>5</v>
      </c>
      <c r="D17902" s="14">
        <v>3490164.6643482302</v>
      </c>
      <c r="E17902" s="14">
        <v>5712.21712659285</v>
      </c>
      <c r="F17902" s="36">
        <v>0.02</v>
      </c>
    </row>
    <row r="17903" spans="1:6" x14ac:dyDescent="0.4">
      <c r="A17903" s="9" t="s">
        <v>18305</v>
      </c>
      <c r="B17903" s="9" t="s">
        <v>15214</v>
      </c>
      <c r="C17903" s="9" t="s">
        <v>5</v>
      </c>
      <c r="D17903" s="14">
        <v>2329794.75436449</v>
      </c>
      <c r="E17903" s="14">
        <v>5613.9632635288999</v>
      </c>
      <c r="F17903" s="36">
        <v>0.02</v>
      </c>
    </row>
    <row r="17904" spans="1:6" x14ac:dyDescent="0.4">
      <c r="A17904" s="9" t="s">
        <v>18305</v>
      </c>
      <c r="B17904" s="9" t="s">
        <v>15215</v>
      </c>
      <c r="C17904" s="9" t="s">
        <v>5</v>
      </c>
      <c r="D17904" s="14">
        <v>1816843.66114555</v>
      </c>
      <c r="E17904" s="14">
        <v>5860.7860036953098</v>
      </c>
      <c r="F17904" s="36">
        <v>0.02</v>
      </c>
    </row>
    <row r="17905" spans="1:6" x14ac:dyDescent="0.4">
      <c r="A17905" s="9" t="s">
        <v>18305</v>
      </c>
      <c r="B17905" s="9" t="s">
        <v>11173</v>
      </c>
      <c r="C17905" s="9" t="s">
        <v>5</v>
      </c>
      <c r="D17905" s="14">
        <v>3081696.7618216602</v>
      </c>
      <c r="E17905" s="14">
        <v>5814.5221921163402</v>
      </c>
      <c r="F17905" s="36">
        <v>0.02</v>
      </c>
    </row>
    <row r="17906" spans="1:6" x14ac:dyDescent="0.4">
      <c r="A17906" s="9" t="s">
        <v>18305</v>
      </c>
      <c r="B17906" s="9" t="s">
        <v>4038</v>
      </c>
      <c r="C17906" s="9" t="s">
        <v>5</v>
      </c>
      <c r="D17906" s="14">
        <v>1276249.80895261</v>
      </c>
      <c r="E17906" s="14">
        <v>6318.0683611515196</v>
      </c>
      <c r="F17906" s="36">
        <v>0.02</v>
      </c>
    </row>
    <row r="17907" spans="1:6" x14ac:dyDescent="0.4">
      <c r="A17907" s="9" t="s">
        <v>18306</v>
      </c>
      <c r="B17907" s="9" t="s">
        <v>15218</v>
      </c>
      <c r="C17907" s="9" t="s">
        <v>5</v>
      </c>
      <c r="D17907" s="14">
        <v>1722160</v>
      </c>
      <c r="E17907" s="14">
        <v>4180</v>
      </c>
      <c r="F17907" s="36">
        <v>6.8564362400076906E-2</v>
      </c>
    </row>
    <row r="17908" spans="1:6" x14ac:dyDescent="0.4">
      <c r="A17908" s="9" t="s">
        <v>18306</v>
      </c>
      <c r="B17908" s="9" t="s">
        <v>15219</v>
      </c>
      <c r="C17908" s="9" t="s">
        <v>5</v>
      </c>
      <c r="D17908" s="14">
        <v>1426054.5884960201</v>
      </c>
      <c r="E17908" s="14">
        <v>4428.7409580621597</v>
      </c>
      <c r="F17908" s="36">
        <v>3.9593122929343402E-2</v>
      </c>
    </row>
    <row r="17909" spans="1:6" x14ac:dyDescent="0.4">
      <c r="A17909" s="9" t="s">
        <v>18306</v>
      </c>
      <c r="B17909" s="9" t="s">
        <v>15220</v>
      </c>
      <c r="C17909" s="9" t="s">
        <v>5</v>
      </c>
      <c r="D17909" s="14">
        <v>852930.06646580203</v>
      </c>
      <c r="E17909" s="14">
        <v>4561.1233500845001</v>
      </c>
      <c r="F17909" s="36">
        <v>0.02</v>
      </c>
    </row>
    <row r="17910" spans="1:6" x14ac:dyDescent="0.4">
      <c r="A17910" s="9" t="s">
        <v>18306</v>
      </c>
      <c r="B17910" s="9" t="s">
        <v>15221</v>
      </c>
      <c r="C17910" s="9" t="s">
        <v>5</v>
      </c>
      <c r="D17910" s="14">
        <v>853002.44190271897</v>
      </c>
      <c r="E17910" s="14">
        <v>4265.0122095136003</v>
      </c>
      <c r="F17910" s="36">
        <v>2.1669211190657799E-2</v>
      </c>
    </row>
    <row r="17911" spans="1:6" x14ac:dyDescent="0.4">
      <c r="A17911" s="9" t="s">
        <v>18306</v>
      </c>
      <c r="B17911" s="9" t="s">
        <v>17678</v>
      </c>
      <c r="C17911" s="9" t="s">
        <v>5</v>
      </c>
      <c r="D17911" s="14">
        <v>440287.11607006303</v>
      </c>
      <c r="E17911" s="14">
        <v>4892.07906744514</v>
      </c>
      <c r="F17911" s="36">
        <v>0.02</v>
      </c>
    </row>
    <row r="17912" spans="1:6" x14ac:dyDescent="0.4">
      <c r="A17912" s="9" t="s">
        <v>18306</v>
      </c>
      <c r="B17912" s="9" t="s">
        <v>15222</v>
      </c>
      <c r="C17912" s="9" t="s">
        <v>5</v>
      </c>
      <c r="D17912" s="14">
        <v>938834.51311673003</v>
      </c>
      <c r="E17912" s="14">
        <v>4624.8005572252696</v>
      </c>
      <c r="F17912" s="36">
        <v>6.9411371913294898E-2</v>
      </c>
    </row>
    <row r="17913" spans="1:6" x14ac:dyDescent="0.4">
      <c r="A17913" s="9" t="s">
        <v>18306</v>
      </c>
      <c r="B17913" s="9" t="s">
        <v>15223</v>
      </c>
      <c r="C17913" s="9" t="s">
        <v>5</v>
      </c>
      <c r="D17913" s="14">
        <v>1296590.42258596</v>
      </c>
      <c r="E17913" s="14">
        <v>4820.0387456727103</v>
      </c>
      <c r="F17913" s="36">
        <v>3.24463233797763E-2</v>
      </c>
    </row>
    <row r="17914" spans="1:6" x14ac:dyDescent="0.4">
      <c r="A17914" s="9" t="s">
        <v>18306</v>
      </c>
      <c r="B17914" s="9" t="s">
        <v>15250</v>
      </c>
      <c r="C17914" s="9" t="s">
        <v>36</v>
      </c>
      <c r="D17914" s="14">
        <v>4486883.20210566</v>
      </c>
      <c r="E17914" s="14">
        <v>5650.9864006368498</v>
      </c>
      <c r="F17914" s="36">
        <v>0.02</v>
      </c>
    </row>
    <row r="17915" spans="1:6" x14ac:dyDescent="0.4">
      <c r="A17915" s="9" t="s">
        <v>18306</v>
      </c>
      <c r="B17915" s="9" t="s">
        <v>15224</v>
      </c>
      <c r="C17915" s="9" t="s">
        <v>5</v>
      </c>
      <c r="D17915" s="14">
        <v>384757.69425160601</v>
      </c>
      <c r="E17915" s="14">
        <v>5496.5384893086502</v>
      </c>
      <c r="F17915" s="36">
        <v>0.02</v>
      </c>
    </row>
    <row r="17916" spans="1:6" x14ac:dyDescent="0.4">
      <c r="A17916" s="9" t="s">
        <v>18306</v>
      </c>
      <c r="B17916" s="9" t="s">
        <v>15225</v>
      </c>
      <c r="C17916" s="9" t="s">
        <v>5</v>
      </c>
      <c r="D17916" s="14">
        <v>318245.54514363903</v>
      </c>
      <c r="E17916" s="14">
        <v>8160.1421831702301</v>
      </c>
      <c r="F17916" s="36">
        <v>0.114858494275961</v>
      </c>
    </row>
    <row r="17917" spans="1:6" x14ac:dyDescent="0.4">
      <c r="A17917" s="9" t="s">
        <v>18306</v>
      </c>
      <c r="B17917" s="9" t="s">
        <v>15226</v>
      </c>
      <c r="C17917" s="9" t="s">
        <v>5</v>
      </c>
      <c r="D17917" s="14">
        <v>925467.64</v>
      </c>
      <c r="E17917" s="14">
        <v>4304.5006511627898</v>
      </c>
      <c r="F17917" s="36">
        <v>7.5613174675428496E-2</v>
      </c>
    </row>
    <row r="17918" spans="1:6" x14ac:dyDescent="0.4">
      <c r="A17918" s="9" t="s">
        <v>18306</v>
      </c>
      <c r="B17918" s="9" t="s">
        <v>15227</v>
      </c>
      <c r="C17918" s="9" t="s">
        <v>5</v>
      </c>
      <c r="D17918" s="14">
        <v>479849.03319624002</v>
      </c>
      <c r="E17918" s="14">
        <v>4846.9599312751498</v>
      </c>
      <c r="F17918" s="36">
        <v>4.0139506602085998E-2</v>
      </c>
    </row>
    <row r="17919" spans="1:6" x14ac:dyDescent="0.4">
      <c r="A17919" s="9" t="s">
        <v>18306</v>
      </c>
      <c r="B17919" s="9" t="s">
        <v>15228</v>
      </c>
      <c r="C17919" s="9" t="s">
        <v>5</v>
      </c>
      <c r="D17919" s="14">
        <v>944353.64101004496</v>
      </c>
      <c r="E17919" s="14">
        <v>4584.2409757769201</v>
      </c>
      <c r="F17919" s="36">
        <v>3.3568003959865797E-2</v>
      </c>
    </row>
    <row r="17920" spans="1:6" x14ac:dyDescent="0.4">
      <c r="A17920" s="9" t="s">
        <v>18306</v>
      </c>
      <c r="B17920" s="9" t="s">
        <v>15229</v>
      </c>
      <c r="C17920" s="9" t="s">
        <v>5</v>
      </c>
      <c r="D17920" s="14">
        <v>1713800</v>
      </c>
      <c r="E17920" s="14">
        <v>4180</v>
      </c>
      <c r="F17920" s="36">
        <v>6.8665937973986194E-2</v>
      </c>
    </row>
    <row r="17921" spans="1:6" x14ac:dyDescent="0.4">
      <c r="A17921" s="9" t="s">
        <v>18306</v>
      </c>
      <c r="B17921" s="9" t="s">
        <v>15230</v>
      </c>
      <c r="C17921" s="9" t="s">
        <v>5</v>
      </c>
      <c r="D17921" s="14">
        <v>491554.91323692998</v>
      </c>
      <c r="E17921" s="14">
        <v>4819.1658160483303</v>
      </c>
      <c r="F17921" s="36">
        <v>2.8818992443523601E-2</v>
      </c>
    </row>
    <row r="17922" spans="1:6" x14ac:dyDescent="0.4">
      <c r="A17922" s="9" t="s">
        <v>18306</v>
      </c>
      <c r="B17922" s="9" t="s">
        <v>15231</v>
      </c>
      <c r="C17922" s="9" t="s">
        <v>5</v>
      </c>
      <c r="D17922" s="14">
        <v>916956.77</v>
      </c>
      <c r="E17922" s="14">
        <v>4264.9152093023304</v>
      </c>
      <c r="F17922" s="36">
        <v>2.3128807851750199E-2</v>
      </c>
    </row>
    <row r="17923" spans="1:6" x14ac:dyDescent="0.4">
      <c r="A17923" s="9" t="s">
        <v>18306</v>
      </c>
      <c r="B17923" s="9" t="s">
        <v>15232</v>
      </c>
      <c r="C17923" s="9" t="s">
        <v>5</v>
      </c>
      <c r="D17923" s="14">
        <v>527087.096971408</v>
      </c>
      <c r="E17923" s="14">
        <v>4972.5197827491302</v>
      </c>
      <c r="F17923" s="36">
        <v>2.24687992656885E-2</v>
      </c>
    </row>
    <row r="17924" spans="1:6" x14ac:dyDescent="0.4">
      <c r="A17924" s="9" t="s">
        <v>18306</v>
      </c>
      <c r="B17924" s="9" t="s">
        <v>15233</v>
      </c>
      <c r="C17924" s="9" t="s">
        <v>5</v>
      </c>
      <c r="D17924" s="14">
        <v>652569.72889723396</v>
      </c>
      <c r="E17924" s="14">
        <v>4798.3068301267203</v>
      </c>
      <c r="F17924" s="36">
        <v>2.5467003257685999E-2</v>
      </c>
    </row>
    <row r="17925" spans="1:6" x14ac:dyDescent="0.4">
      <c r="A17925" s="9" t="s">
        <v>18306</v>
      </c>
      <c r="B17925" s="9" t="s">
        <v>15251</v>
      </c>
      <c r="C17925" s="9" t="s">
        <v>36</v>
      </c>
      <c r="D17925" s="14">
        <v>5146342.9369775699</v>
      </c>
      <c r="E17925" s="14">
        <v>5440.1088128726997</v>
      </c>
      <c r="F17925" s="36">
        <v>3.0364221453154101E-2</v>
      </c>
    </row>
    <row r="17926" spans="1:6" x14ac:dyDescent="0.4">
      <c r="A17926" s="9" t="s">
        <v>18306</v>
      </c>
      <c r="B17926" s="9" t="s">
        <v>15252</v>
      </c>
      <c r="C17926" s="9" t="s">
        <v>36</v>
      </c>
      <c r="D17926" s="14">
        <v>6392954.4686635099</v>
      </c>
      <c r="E17926" s="14">
        <v>5487.5145653764002</v>
      </c>
      <c r="F17926" s="36">
        <v>3.4653809972482699E-2</v>
      </c>
    </row>
    <row r="17927" spans="1:6" x14ac:dyDescent="0.4">
      <c r="A17927" s="9" t="s">
        <v>18306</v>
      </c>
      <c r="B17927" s="9" t="s">
        <v>15234</v>
      </c>
      <c r="C17927" s="9" t="s">
        <v>5</v>
      </c>
      <c r="D17927" s="14">
        <v>1687753.0998195</v>
      </c>
      <c r="E17927" s="14">
        <v>4701.2621164888596</v>
      </c>
      <c r="F17927" s="36">
        <v>2.2507709774382201E-2</v>
      </c>
    </row>
    <row r="17928" spans="1:6" x14ac:dyDescent="0.4">
      <c r="A17928" s="9" t="s">
        <v>18306</v>
      </c>
      <c r="B17928" s="9" t="s">
        <v>15235</v>
      </c>
      <c r="C17928" s="9" t="s">
        <v>5</v>
      </c>
      <c r="D17928" s="14">
        <v>688506.28310217895</v>
      </c>
      <c r="E17928" s="14">
        <v>4590.0418873478602</v>
      </c>
      <c r="F17928" s="36">
        <v>2.4640880589483501E-2</v>
      </c>
    </row>
    <row r="17929" spans="1:6" x14ac:dyDescent="0.4">
      <c r="A17929" s="9" t="s">
        <v>18306</v>
      </c>
      <c r="B17929" s="9" t="s">
        <v>15236</v>
      </c>
      <c r="C17929" s="9" t="s">
        <v>5</v>
      </c>
      <c r="D17929" s="14">
        <v>869440</v>
      </c>
      <c r="E17929" s="14">
        <v>4180</v>
      </c>
      <c r="F17929" s="36">
        <v>6.4401207980779196E-2</v>
      </c>
    </row>
    <row r="17930" spans="1:6" x14ac:dyDescent="0.4">
      <c r="A17930" s="9" t="s">
        <v>18306</v>
      </c>
      <c r="B17930" s="9" t="s">
        <v>15237</v>
      </c>
      <c r="C17930" s="9" t="s">
        <v>5</v>
      </c>
      <c r="D17930" s="14">
        <v>823833.304144967</v>
      </c>
      <c r="E17930" s="14">
        <v>4203.2311435967704</v>
      </c>
      <c r="F17930" s="36">
        <v>0.02</v>
      </c>
    </row>
    <row r="17931" spans="1:6" x14ac:dyDescent="0.4">
      <c r="A17931" s="9" t="s">
        <v>18306</v>
      </c>
      <c r="B17931" s="9" t="s">
        <v>15253</v>
      </c>
      <c r="C17931" s="9" t="s">
        <v>36</v>
      </c>
      <c r="D17931" s="14">
        <v>8634212.0693862196</v>
      </c>
      <c r="E17931" s="14">
        <v>5954.6290133698003</v>
      </c>
      <c r="F17931" s="36">
        <v>2.8701768561953101E-2</v>
      </c>
    </row>
    <row r="17932" spans="1:6" x14ac:dyDescent="0.4">
      <c r="A17932" s="9" t="s">
        <v>18306</v>
      </c>
      <c r="B17932" s="9" t="s">
        <v>15238</v>
      </c>
      <c r="C17932" s="9" t="s">
        <v>5</v>
      </c>
      <c r="D17932" s="14">
        <v>657588.37521081197</v>
      </c>
      <c r="E17932" s="14">
        <v>4765.1331537015303</v>
      </c>
      <c r="F17932" s="36">
        <v>3.3430338388308799E-2</v>
      </c>
    </row>
    <row r="17933" spans="1:6" x14ac:dyDescent="0.4">
      <c r="A17933" s="9" t="s">
        <v>18306</v>
      </c>
      <c r="B17933" s="9" t="s">
        <v>15239</v>
      </c>
      <c r="C17933" s="9" t="s">
        <v>5</v>
      </c>
      <c r="D17933" s="14">
        <v>1391940</v>
      </c>
      <c r="E17933" s="14">
        <v>4180</v>
      </c>
      <c r="F17933" s="36">
        <v>7.4738741184837296E-2</v>
      </c>
    </row>
    <row r="17934" spans="1:6" x14ac:dyDescent="0.4">
      <c r="A17934" s="9" t="s">
        <v>18306</v>
      </c>
      <c r="B17934" s="9" t="s">
        <v>15240</v>
      </c>
      <c r="C17934" s="9" t="s">
        <v>5</v>
      </c>
      <c r="D17934" s="14">
        <v>656610.52899573406</v>
      </c>
      <c r="E17934" s="14">
        <v>4436.5576283495602</v>
      </c>
      <c r="F17934" s="36">
        <v>2.0342728426012702E-2</v>
      </c>
    </row>
    <row r="17935" spans="1:6" x14ac:dyDescent="0.4">
      <c r="A17935" s="9" t="s">
        <v>18306</v>
      </c>
      <c r="B17935" s="9" t="s">
        <v>10258</v>
      </c>
      <c r="C17935" s="9" t="s">
        <v>5</v>
      </c>
      <c r="D17935" s="14">
        <v>1759780</v>
      </c>
      <c r="E17935" s="14">
        <v>4180</v>
      </c>
      <c r="F17935" s="36">
        <v>4.5809919905278398E-2</v>
      </c>
    </row>
    <row r="17936" spans="1:6" x14ac:dyDescent="0.4">
      <c r="A17936" s="9" t="s">
        <v>18306</v>
      </c>
      <c r="B17936" s="9" t="s">
        <v>15241</v>
      </c>
      <c r="C17936" s="9" t="s">
        <v>5</v>
      </c>
      <c r="D17936" s="14">
        <v>898700</v>
      </c>
      <c r="E17936" s="14">
        <v>4180</v>
      </c>
      <c r="F17936" s="36">
        <v>4.9547588972430598E-2</v>
      </c>
    </row>
    <row r="17937" spans="1:6" x14ac:dyDescent="0.4">
      <c r="A17937" s="9" t="s">
        <v>18306</v>
      </c>
      <c r="B17937" s="9" t="s">
        <v>15242</v>
      </c>
      <c r="C17937" s="9" t="s">
        <v>5</v>
      </c>
      <c r="D17937" s="14">
        <v>958329.19323934906</v>
      </c>
      <c r="E17937" s="14">
        <v>4499.1980903255799</v>
      </c>
      <c r="F17937" s="36">
        <v>4.2423985009772999E-2</v>
      </c>
    </row>
    <row r="17938" spans="1:6" x14ac:dyDescent="0.4">
      <c r="A17938" s="9" t="s">
        <v>18306</v>
      </c>
      <c r="B17938" s="9" t="s">
        <v>15243</v>
      </c>
      <c r="C17938" s="9" t="s">
        <v>5</v>
      </c>
      <c r="D17938" s="14">
        <v>250901.71657754001</v>
      </c>
      <c r="E17938" s="14">
        <v>6969.4921271538897</v>
      </c>
      <c r="F17938" s="36">
        <v>2.2344122832811401E-2</v>
      </c>
    </row>
    <row r="17939" spans="1:6" x14ac:dyDescent="0.4">
      <c r="A17939" s="9" t="s">
        <v>18306</v>
      </c>
      <c r="B17939" s="9" t="s">
        <v>15244</v>
      </c>
      <c r="C17939" s="9" t="s">
        <v>5</v>
      </c>
      <c r="D17939" s="14">
        <v>807589.04039094294</v>
      </c>
      <c r="E17939" s="14">
        <v>4206.19291870283</v>
      </c>
      <c r="F17939" s="36">
        <v>4.5805934792369399E-2</v>
      </c>
    </row>
    <row r="17940" spans="1:6" x14ac:dyDescent="0.4">
      <c r="A17940" s="9" t="s">
        <v>18306</v>
      </c>
      <c r="B17940" s="9" t="s">
        <v>15254</v>
      </c>
      <c r="C17940" s="9" t="s">
        <v>36</v>
      </c>
      <c r="D17940" s="14">
        <v>3560192.1888356199</v>
      </c>
      <c r="E17940" s="14">
        <v>5443.7189431737297</v>
      </c>
      <c r="F17940" s="36">
        <v>3.4732163633524903E-2</v>
      </c>
    </row>
    <row r="17941" spans="1:6" x14ac:dyDescent="0.4">
      <c r="A17941" s="9" t="s">
        <v>18306</v>
      </c>
      <c r="B17941" s="9" t="s">
        <v>15245</v>
      </c>
      <c r="C17941" s="9" t="s">
        <v>5</v>
      </c>
      <c r="D17941" s="14">
        <v>1860937.1779702101</v>
      </c>
      <c r="E17941" s="14">
        <v>4368.3971313854699</v>
      </c>
      <c r="F17941" s="36">
        <v>6.8663612478340894E-2</v>
      </c>
    </row>
    <row r="17942" spans="1:6" x14ac:dyDescent="0.4">
      <c r="A17942" s="9" t="s">
        <v>18306</v>
      </c>
      <c r="B17942" s="9" t="s">
        <v>15246</v>
      </c>
      <c r="C17942" s="9" t="s">
        <v>5</v>
      </c>
      <c r="D17942" s="14">
        <v>1362236.82261302</v>
      </c>
      <c r="E17942" s="14">
        <v>4571.2645054128197</v>
      </c>
      <c r="F17942" s="36">
        <v>0.02</v>
      </c>
    </row>
    <row r="17943" spans="1:6" x14ac:dyDescent="0.4">
      <c r="A17943" s="9" t="s">
        <v>18306</v>
      </c>
      <c r="B17943" s="9" t="s">
        <v>15247</v>
      </c>
      <c r="C17943" s="9" t="s">
        <v>5</v>
      </c>
      <c r="D17943" s="14">
        <v>635291.77570189</v>
      </c>
      <c r="E17943" s="14">
        <v>4740.9834007603804</v>
      </c>
      <c r="F17943" s="36">
        <v>6.7982798927043397E-2</v>
      </c>
    </row>
    <row r="17944" spans="1:6" x14ac:dyDescent="0.4">
      <c r="A17944" s="9" t="s">
        <v>18306</v>
      </c>
      <c r="B17944" s="9" t="s">
        <v>15248</v>
      </c>
      <c r="C17944" s="9" t="s">
        <v>5</v>
      </c>
      <c r="D17944" s="14">
        <v>852372.33235864202</v>
      </c>
      <c r="E17944" s="14">
        <v>4632.4583280361003</v>
      </c>
      <c r="F17944" s="36">
        <v>3.1115318281769801E-2</v>
      </c>
    </row>
    <row r="17945" spans="1:6" x14ac:dyDescent="0.4">
      <c r="A17945" s="9" t="s">
        <v>18306</v>
      </c>
      <c r="B17945" s="9" t="s">
        <v>15249</v>
      </c>
      <c r="C17945" s="9" t="s">
        <v>5</v>
      </c>
      <c r="D17945" s="14">
        <v>357492.92452830198</v>
      </c>
      <c r="E17945" s="14">
        <v>6620.2393431167002</v>
      </c>
      <c r="F17945" s="36">
        <v>9.1507790095523497E-2</v>
      </c>
    </row>
    <row r="17946" spans="1:6" x14ac:dyDescent="0.4">
      <c r="A17946" s="9" t="s">
        <v>18307</v>
      </c>
      <c r="B17946" s="9" t="s">
        <v>15274</v>
      </c>
      <c r="C17946" s="9" t="s">
        <v>36</v>
      </c>
      <c r="D17946" s="14">
        <v>7218195</v>
      </c>
      <c r="E17946" s="14">
        <v>5415</v>
      </c>
      <c r="F17946" s="36">
        <v>2.7599390301688499E-2</v>
      </c>
    </row>
    <row r="17947" spans="1:6" x14ac:dyDescent="0.4">
      <c r="A17947" s="9" t="s">
        <v>18307</v>
      </c>
      <c r="B17947" s="9" t="s">
        <v>15255</v>
      </c>
      <c r="C17947" s="9" t="s">
        <v>5</v>
      </c>
      <c r="D17947" s="14">
        <v>863510</v>
      </c>
      <c r="E17947" s="14">
        <v>4253.7438423645299</v>
      </c>
      <c r="F17947" s="36">
        <v>7.0410893510138003E-2</v>
      </c>
    </row>
    <row r="17948" spans="1:6" x14ac:dyDescent="0.4">
      <c r="A17948" s="9" t="s">
        <v>18307</v>
      </c>
      <c r="B17948" s="9" t="s">
        <v>15256</v>
      </c>
      <c r="C17948" s="9" t="s">
        <v>5</v>
      </c>
      <c r="D17948" s="14">
        <v>1013532</v>
      </c>
      <c r="E17948" s="14">
        <v>4312.9021276595704</v>
      </c>
      <c r="F17948" s="36">
        <v>6.1023851199586601E-2</v>
      </c>
    </row>
    <row r="17949" spans="1:6" x14ac:dyDescent="0.4">
      <c r="A17949" s="9" t="s">
        <v>18307</v>
      </c>
      <c r="B17949" s="9" t="s">
        <v>15257</v>
      </c>
      <c r="C17949" s="9" t="s">
        <v>5</v>
      </c>
      <c r="D17949" s="14">
        <v>739860</v>
      </c>
      <c r="E17949" s="14">
        <v>4180</v>
      </c>
      <c r="F17949" s="36">
        <v>3.4882105528433002E-2</v>
      </c>
    </row>
    <row r="17950" spans="1:6" x14ac:dyDescent="0.4">
      <c r="A17950" s="9" t="s">
        <v>18307</v>
      </c>
      <c r="B17950" s="9" t="s">
        <v>15258</v>
      </c>
      <c r="C17950" s="9" t="s">
        <v>5</v>
      </c>
      <c r="D17950" s="14">
        <v>696883.29966387001</v>
      </c>
      <c r="E17950" s="14">
        <v>4907.6288708723296</v>
      </c>
      <c r="F17950" s="36">
        <v>0.02</v>
      </c>
    </row>
    <row r="17951" spans="1:6" x14ac:dyDescent="0.4">
      <c r="A17951" s="9" t="s">
        <v>18307</v>
      </c>
      <c r="B17951" s="9" t="s">
        <v>15259</v>
      </c>
      <c r="C17951" s="9" t="s">
        <v>5</v>
      </c>
      <c r="D17951" s="14">
        <v>890897</v>
      </c>
      <c r="E17951" s="14">
        <v>4283.1586538461497</v>
      </c>
      <c r="F17951" s="36">
        <v>7.3780096847361407E-2</v>
      </c>
    </row>
    <row r="17952" spans="1:6" x14ac:dyDescent="0.4">
      <c r="A17952" s="9" t="s">
        <v>18307</v>
      </c>
      <c r="B17952" s="9" t="s">
        <v>5605</v>
      </c>
      <c r="C17952" s="9" t="s">
        <v>5</v>
      </c>
      <c r="D17952" s="14">
        <v>1852776</v>
      </c>
      <c r="E17952" s="14">
        <v>4269.0691244239597</v>
      </c>
      <c r="F17952" s="36">
        <v>6.6588145020745698E-2</v>
      </c>
    </row>
    <row r="17953" spans="1:6" x14ac:dyDescent="0.4">
      <c r="A17953" s="9" t="s">
        <v>18307</v>
      </c>
      <c r="B17953" s="9" t="s">
        <v>15261</v>
      </c>
      <c r="C17953" s="9" t="s">
        <v>5</v>
      </c>
      <c r="D17953" s="14">
        <v>913560</v>
      </c>
      <c r="E17953" s="14">
        <v>4309.2452830188704</v>
      </c>
      <c r="F17953" s="36">
        <v>6.96434266512473E-2</v>
      </c>
    </row>
    <row r="17954" spans="1:6" x14ac:dyDescent="0.4">
      <c r="A17954" s="9" t="s">
        <v>18307</v>
      </c>
      <c r="B17954" s="9" t="s">
        <v>15262</v>
      </c>
      <c r="C17954" s="9" t="s">
        <v>5</v>
      </c>
      <c r="D17954" s="14">
        <v>903075.10839067504</v>
      </c>
      <c r="E17954" s="14">
        <v>4560.9853959125003</v>
      </c>
      <c r="F17954" s="36">
        <v>0.02</v>
      </c>
    </row>
    <row r="17955" spans="1:6" x14ac:dyDescent="0.4">
      <c r="A17955" s="9" t="s">
        <v>18307</v>
      </c>
      <c r="B17955" s="9" t="s">
        <v>18982</v>
      </c>
      <c r="C17955" s="9" t="s">
        <v>5</v>
      </c>
      <c r="D17955" s="14">
        <v>718960</v>
      </c>
      <c r="E17955" s="14">
        <v>4180</v>
      </c>
      <c r="F17955" s="36">
        <v>5.4741021024252302E-2</v>
      </c>
    </row>
    <row r="17956" spans="1:6" x14ac:dyDescent="0.4">
      <c r="A17956" s="9" t="s">
        <v>18307</v>
      </c>
      <c r="B17956" s="9" t="s">
        <v>15263</v>
      </c>
      <c r="C17956" s="9" t="s">
        <v>5</v>
      </c>
      <c r="D17956" s="14">
        <v>880624</v>
      </c>
      <c r="E17956" s="14">
        <v>4316.7843137254904</v>
      </c>
      <c r="F17956" s="36">
        <v>7.1573975075438306E-2</v>
      </c>
    </row>
    <row r="17957" spans="1:6" x14ac:dyDescent="0.4">
      <c r="A17957" s="9" t="s">
        <v>18307</v>
      </c>
      <c r="B17957" s="9" t="s">
        <v>15264</v>
      </c>
      <c r="C17957" s="9" t="s">
        <v>5</v>
      </c>
      <c r="D17957" s="14">
        <v>1773868</v>
      </c>
      <c r="E17957" s="14">
        <v>4274.3807228915703</v>
      </c>
      <c r="F17957" s="36">
        <v>7.0649261798976501E-2</v>
      </c>
    </row>
    <row r="17958" spans="1:6" x14ac:dyDescent="0.4">
      <c r="A17958" s="9" t="s">
        <v>18307</v>
      </c>
      <c r="B17958" s="9" t="s">
        <v>15275</v>
      </c>
      <c r="C17958" s="9" t="s">
        <v>36</v>
      </c>
      <c r="D17958" s="14">
        <v>5869860</v>
      </c>
      <c r="E17958" s="14">
        <v>5415</v>
      </c>
      <c r="F17958" s="36">
        <v>2.8756919608004E-2</v>
      </c>
    </row>
    <row r="17959" spans="1:6" x14ac:dyDescent="0.4">
      <c r="A17959" s="9" t="s">
        <v>18307</v>
      </c>
      <c r="B17959" s="9" t="s">
        <v>18983</v>
      </c>
      <c r="C17959" s="9" t="s">
        <v>5</v>
      </c>
      <c r="D17959" s="14">
        <v>2545620</v>
      </c>
      <c r="E17959" s="14">
        <v>4180</v>
      </c>
      <c r="F17959" s="36">
        <v>6.6892342078843897E-2</v>
      </c>
    </row>
    <row r="17960" spans="1:6" x14ac:dyDescent="0.4">
      <c r="A17960" s="9" t="s">
        <v>18307</v>
      </c>
      <c r="B17960" s="9" t="s">
        <v>15265</v>
      </c>
      <c r="C17960" s="9" t="s">
        <v>5</v>
      </c>
      <c r="D17960" s="14">
        <v>1777196</v>
      </c>
      <c r="E17960" s="14">
        <v>4282.3999999999996</v>
      </c>
      <c r="F17960" s="36">
        <v>6.67425465056046E-2</v>
      </c>
    </row>
    <row r="17961" spans="1:6" x14ac:dyDescent="0.4">
      <c r="A17961" s="9" t="s">
        <v>18307</v>
      </c>
      <c r="B17961" s="9" t="s">
        <v>15266</v>
      </c>
      <c r="C17961" s="9" t="s">
        <v>5</v>
      </c>
      <c r="D17961" s="14">
        <v>762891.60530559102</v>
      </c>
      <c r="E17961" s="14">
        <v>4359.3806017462302</v>
      </c>
      <c r="F17961" s="36">
        <v>3.4343563512786203E-2</v>
      </c>
    </row>
    <row r="17962" spans="1:6" x14ac:dyDescent="0.4">
      <c r="A17962" s="9" t="s">
        <v>18307</v>
      </c>
      <c r="B17962" s="9" t="s">
        <v>8134</v>
      </c>
      <c r="C17962" s="9" t="s">
        <v>5</v>
      </c>
      <c r="D17962" s="14">
        <v>687585.328410257</v>
      </c>
      <c r="E17962" s="14">
        <v>4645.8468135828098</v>
      </c>
      <c r="F17962" s="36">
        <v>4.5539183691909499E-2</v>
      </c>
    </row>
    <row r="17963" spans="1:6" x14ac:dyDescent="0.4">
      <c r="A17963" s="9" t="s">
        <v>18307</v>
      </c>
      <c r="B17963" s="9" t="s">
        <v>15276</v>
      </c>
      <c r="C17963" s="9" t="s">
        <v>36</v>
      </c>
      <c r="D17963" s="14">
        <v>5508094.7605528096</v>
      </c>
      <c r="E17963" s="14">
        <v>5755.5849117584303</v>
      </c>
      <c r="F17963" s="36">
        <v>0.02</v>
      </c>
    </row>
    <row r="17964" spans="1:6" x14ac:dyDescent="0.4">
      <c r="A17964" s="9" t="s">
        <v>18307</v>
      </c>
      <c r="B17964" s="9" t="s">
        <v>15267</v>
      </c>
      <c r="C17964" s="9" t="s">
        <v>5</v>
      </c>
      <c r="D17964" s="14">
        <v>886269.93267955899</v>
      </c>
      <c r="E17964" s="14">
        <v>4180.51855037528</v>
      </c>
      <c r="F17964" s="36">
        <v>4.8245533690774799E-2</v>
      </c>
    </row>
    <row r="17965" spans="1:6" x14ac:dyDescent="0.4">
      <c r="A17965" s="9" t="s">
        <v>18307</v>
      </c>
      <c r="B17965" s="9" t="s">
        <v>15268</v>
      </c>
      <c r="C17965" s="9" t="s">
        <v>5</v>
      </c>
      <c r="D17965" s="14">
        <v>2584540</v>
      </c>
      <c r="E17965" s="14">
        <v>4286.1359867330002</v>
      </c>
      <c r="F17965" s="36">
        <v>6.7194835801419994E-2</v>
      </c>
    </row>
    <row r="17966" spans="1:6" x14ac:dyDescent="0.4">
      <c r="A17966" s="9" t="s">
        <v>18307</v>
      </c>
      <c r="B17966" s="9" t="s">
        <v>15269</v>
      </c>
      <c r="C17966" s="9" t="s">
        <v>5</v>
      </c>
      <c r="D17966" s="14">
        <v>814018</v>
      </c>
      <c r="E17966" s="14">
        <v>4195.9690721649504</v>
      </c>
      <c r="F17966" s="36">
        <v>8.8750790547525493E-2</v>
      </c>
    </row>
    <row r="17967" spans="1:6" x14ac:dyDescent="0.4">
      <c r="A17967" s="9" t="s">
        <v>18307</v>
      </c>
      <c r="B17967" s="9" t="s">
        <v>1275</v>
      </c>
      <c r="C17967" s="9" t="s">
        <v>5</v>
      </c>
      <c r="D17967" s="14">
        <v>1266540</v>
      </c>
      <c r="E17967" s="14">
        <v>4180</v>
      </c>
      <c r="F17967" s="36">
        <v>5.3704417806842902E-2</v>
      </c>
    </row>
    <row r="17968" spans="1:6" x14ac:dyDescent="0.4">
      <c r="A17968" s="9" t="s">
        <v>18307</v>
      </c>
      <c r="B17968" s="9" t="s">
        <v>15270</v>
      </c>
      <c r="C17968" s="9" t="s">
        <v>5</v>
      </c>
      <c r="D17968" s="14">
        <v>931428.44703346596</v>
      </c>
      <c r="E17968" s="14">
        <v>4565.8257207522902</v>
      </c>
      <c r="F17968" s="36">
        <v>0.02</v>
      </c>
    </row>
    <row r="17969" spans="1:6" x14ac:dyDescent="0.4">
      <c r="A17969" s="9" t="s">
        <v>18307</v>
      </c>
      <c r="B17969" s="9" t="s">
        <v>15277</v>
      </c>
      <c r="C17969" s="9" t="s">
        <v>36</v>
      </c>
      <c r="D17969" s="14">
        <v>6135195</v>
      </c>
      <c r="E17969" s="14">
        <v>5415</v>
      </c>
      <c r="F17969" s="36">
        <v>2.68411207807293E-2</v>
      </c>
    </row>
    <row r="17970" spans="1:6" x14ac:dyDescent="0.4">
      <c r="A17970" s="9" t="s">
        <v>18307</v>
      </c>
      <c r="B17970" s="9" t="s">
        <v>18984</v>
      </c>
      <c r="C17970" s="9" t="s">
        <v>5</v>
      </c>
      <c r="D17970" s="14">
        <v>2736626.8</v>
      </c>
      <c r="E17970" s="14">
        <v>4357.6859872611503</v>
      </c>
      <c r="F17970" s="36">
        <v>0.121183932768212</v>
      </c>
    </row>
    <row r="17971" spans="1:6" x14ac:dyDescent="0.4">
      <c r="A17971" s="9" t="s">
        <v>18307</v>
      </c>
      <c r="B17971" s="9" t="s">
        <v>55</v>
      </c>
      <c r="C17971" s="9" t="s">
        <v>5</v>
      </c>
      <c r="D17971" s="14">
        <v>2765136</v>
      </c>
      <c r="E17971" s="14">
        <v>4293.6894409937904</v>
      </c>
      <c r="F17971" s="36">
        <v>6.6748115482546694E-2</v>
      </c>
    </row>
    <row r="17972" spans="1:6" x14ac:dyDescent="0.4">
      <c r="A17972" s="9" t="s">
        <v>18307</v>
      </c>
      <c r="B17972" s="9" t="s">
        <v>562</v>
      </c>
      <c r="C17972" s="9" t="s">
        <v>5</v>
      </c>
      <c r="D17972" s="14">
        <v>1387348</v>
      </c>
      <c r="E17972" s="14">
        <v>4321.9563862928399</v>
      </c>
      <c r="F17972" s="36">
        <v>2.2200468174348599E-2</v>
      </c>
    </row>
    <row r="17973" spans="1:6" x14ac:dyDescent="0.4">
      <c r="A17973" s="9" t="s">
        <v>18307</v>
      </c>
      <c r="B17973" s="9" t="s">
        <v>15271</v>
      </c>
      <c r="C17973" s="9" t="s">
        <v>5</v>
      </c>
      <c r="D17973" s="14">
        <v>1628473.31144434</v>
      </c>
      <c r="E17973" s="14">
        <v>4365.8801915397898</v>
      </c>
      <c r="F17973" s="36">
        <v>3.0053893056717799E-2</v>
      </c>
    </row>
    <row r="17974" spans="1:6" x14ac:dyDescent="0.4">
      <c r="A17974" s="9" t="s">
        <v>18307</v>
      </c>
      <c r="B17974" s="9" t="s">
        <v>730</v>
      </c>
      <c r="C17974" s="9" t="s">
        <v>5</v>
      </c>
      <c r="D17974" s="14">
        <v>665119.25301761006</v>
      </c>
      <c r="E17974" s="14">
        <v>4434.1283534507302</v>
      </c>
      <c r="F17974" s="36">
        <v>1.9999999999999799E-2</v>
      </c>
    </row>
    <row r="17975" spans="1:6" x14ac:dyDescent="0.4">
      <c r="A17975" s="9" t="s">
        <v>18307</v>
      </c>
      <c r="B17975" s="9" t="s">
        <v>15272</v>
      </c>
      <c r="C17975" s="9" t="s">
        <v>5</v>
      </c>
      <c r="D17975" s="14">
        <v>981078.15215957596</v>
      </c>
      <c r="E17975" s="14">
        <v>4671.8007245694098</v>
      </c>
      <c r="F17975" s="36">
        <v>3.8163845585931E-2</v>
      </c>
    </row>
    <row r="17976" spans="1:6" x14ac:dyDescent="0.4">
      <c r="A17976" s="9" t="s">
        <v>18307</v>
      </c>
      <c r="B17976" s="9" t="s">
        <v>15278</v>
      </c>
      <c r="C17976" s="9" t="s">
        <v>36</v>
      </c>
      <c r="D17976" s="14">
        <v>4223700</v>
      </c>
      <c r="E17976" s="14">
        <v>5415</v>
      </c>
      <c r="F17976" s="36">
        <v>2.92287149099364E-2</v>
      </c>
    </row>
    <row r="17977" spans="1:6" x14ac:dyDescent="0.4">
      <c r="A17977" s="9" t="s">
        <v>18307</v>
      </c>
      <c r="B17977" s="9" t="s">
        <v>15273</v>
      </c>
      <c r="C17977" s="9" t="s">
        <v>5</v>
      </c>
      <c r="D17977" s="14">
        <v>751288.83392985503</v>
      </c>
      <c r="E17977" s="14">
        <v>4367.9583368014801</v>
      </c>
      <c r="F17977" s="36">
        <v>0.02</v>
      </c>
    </row>
    <row r="17978" spans="1:6" x14ac:dyDescent="0.4">
      <c r="A17978" s="9" t="s">
        <v>18307</v>
      </c>
      <c r="B17978" s="9" t="s">
        <v>15279</v>
      </c>
      <c r="C17978" s="9" t="s">
        <v>36</v>
      </c>
      <c r="D17978" s="14">
        <v>3947750</v>
      </c>
      <c r="E17978" s="14">
        <v>5475.3814147018002</v>
      </c>
      <c r="F17978" s="36">
        <v>2.9671848417553801E-2</v>
      </c>
    </row>
    <row r="17979" spans="1:6" x14ac:dyDescent="0.4">
      <c r="A17979" s="9" t="s">
        <v>18307</v>
      </c>
      <c r="B17979" s="9" t="s">
        <v>15280</v>
      </c>
      <c r="C17979" s="9" t="s">
        <v>36</v>
      </c>
      <c r="D17979" s="14">
        <v>5943997.8799999999</v>
      </c>
      <c r="E17979" s="14">
        <v>5709.8922958693602</v>
      </c>
      <c r="F17979" s="36">
        <v>2.78574650700694E-2</v>
      </c>
    </row>
    <row r="17980" spans="1:6" x14ac:dyDescent="0.4">
      <c r="A17980" s="9" t="s">
        <v>18308</v>
      </c>
      <c r="B17980" s="9" t="s">
        <v>15281</v>
      </c>
      <c r="C17980" s="9" t="s">
        <v>5</v>
      </c>
      <c r="D17980" s="14">
        <v>1753162.1634130301</v>
      </c>
      <c r="E17980" s="14">
        <v>4244.9447056005502</v>
      </c>
      <c r="F17980" s="36">
        <v>0.02</v>
      </c>
    </row>
    <row r="17981" spans="1:6" x14ac:dyDescent="0.4">
      <c r="A17981" s="9" t="s">
        <v>18308</v>
      </c>
      <c r="B17981" s="9" t="s">
        <v>15282</v>
      </c>
      <c r="C17981" s="9" t="s">
        <v>5</v>
      </c>
      <c r="D17981" s="14">
        <v>955402.90185179096</v>
      </c>
      <c r="E17981" s="14">
        <v>4729.7173358999598</v>
      </c>
      <c r="F17981" s="36">
        <v>1.9999999999999799E-2</v>
      </c>
    </row>
    <row r="17982" spans="1:6" x14ac:dyDescent="0.4">
      <c r="A17982" s="9" t="s">
        <v>18308</v>
      </c>
      <c r="B17982" s="9" t="s">
        <v>2565</v>
      </c>
      <c r="C17982" s="9" t="s">
        <v>5</v>
      </c>
      <c r="D17982" s="14">
        <v>2659940.7723783501</v>
      </c>
      <c r="E17982" s="14">
        <v>4801.3371342569399</v>
      </c>
      <c r="F17982" s="36">
        <v>0.02</v>
      </c>
    </row>
    <row r="17983" spans="1:6" x14ac:dyDescent="0.4">
      <c r="A17983" s="9" t="s">
        <v>18308</v>
      </c>
      <c r="B17983" s="9" t="s">
        <v>15283</v>
      </c>
      <c r="C17983" s="9" t="s">
        <v>5</v>
      </c>
      <c r="D17983" s="14">
        <v>1194335.6951467099</v>
      </c>
      <c r="E17983" s="14">
        <v>4558.5331875828497</v>
      </c>
      <c r="F17983" s="36">
        <v>4.0662806063035198E-2</v>
      </c>
    </row>
    <row r="17984" spans="1:6" x14ac:dyDescent="0.4">
      <c r="A17984" s="9" t="s">
        <v>18308</v>
      </c>
      <c r="B17984" s="9" t="s">
        <v>15284</v>
      </c>
      <c r="C17984" s="9" t="s">
        <v>5</v>
      </c>
      <c r="D17984" s="14">
        <v>2699998.08651787</v>
      </c>
      <c r="E17984" s="14">
        <v>4383.11377681472</v>
      </c>
      <c r="F17984" s="36">
        <v>0.02</v>
      </c>
    </row>
    <row r="17985" spans="1:6" x14ac:dyDescent="0.4">
      <c r="A17985" s="9" t="s">
        <v>18308</v>
      </c>
      <c r="B17985" s="9" t="s">
        <v>15285</v>
      </c>
      <c r="C17985" s="9" t="s">
        <v>5</v>
      </c>
      <c r="D17985" s="14">
        <v>3194920.2886000001</v>
      </c>
      <c r="E17985" s="14">
        <v>4358.6907075034096</v>
      </c>
      <c r="F17985" s="36">
        <v>6.1567951563066901E-2</v>
      </c>
    </row>
    <row r="17986" spans="1:6" x14ac:dyDescent="0.4">
      <c r="A17986" s="9" t="s">
        <v>18308</v>
      </c>
      <c r="B17986" s="9" t="s">
        <v>15303</v>
      </c>
      <c r="C17986" s="9" t="s">
        <v>36</v>
      </c>
      <c r="D17986" s="14">
        <v>4515278.06779336</v>
      </c>
      <c r="E17986" s="14">
        <v>6288.68811670384</v>
      </c>
      <c r="F17986" s="36">
        <v>0.02</v>
      </c>
    </row>
    <row r="17987" spans="1:6" x14ac:dyDescent="0.4">
      <c r="A17987" s="9" t="s">
        <v>18308</v>
      </c>
      <c r="B17987" s="9" t="s">
        <v>15286</v>
      </c>
      <c r="C17987" s="9" t="s">
        <v>5</v>
      </c>
      <c r="D17987" s="14">
        <v>1670470.1126501299</v>
      </c>
      <c r="E17987" s="14">
        <v>4666.1176331009101</v>
      </c>
      <c r="F17987" s="36">
        <v>0.02</v>
      </c>
    </row>
    <row r="17988" spans="1:6" x14ac:dyDescent="0.4">
      <c r="A17988" s="9" t="s">
        <v>18308</v>
      </c>
      <c r="B17988" s="9" t="s">
        <v>15287</v>
      </c>
      <c r="C17988" s="9" t="s">
        <v>5</v>
      </c>
      <c r="D17988" s="14">
        <v>1535106.7902466001</v>
      </c>
      <c r="E17988" s="14">
        <v>4411.22640875461</v>
      </c>
      <c r="F17988" s="36">
        <v>3.4156996521990099E-2</v>
      </c>
    </row>
    <row r="17989" spans="1:6" x14ac:dyDescent="0.4">
      <c r="A17989" s="9" t="s">
        <v>18308</v>
      </c>
      <c r="B17989" s="9" t="s">
        <v>15288</v>
      </c>
      <c r="C17989" s="9" t="s">
        <v>5</v>
      </c>
      <c r="D17989" s="14">
        <v>1682363.4888667699</v>
      </c>
      <c r="E17989" s="14">
        <v>4438.9537964822403</v>
      </c>
      <c r="F17989" s="36">
        <v>0.02</v>
      </c>
    </row>
    <row r="17990" spans="1:6" x14ac:dyDescent="0.4">
      <c r="A17990" s="9" t="s">
        <v>18308</v>
      </c>
      <c r="B17990" s="9" t="s">
        <v>15289</v>
      </c>
      <c r="C17990" s="9" t="s">
        <v>5</v>
      </c>
      <c r="D17990" s="14">
        <v>1110518.9380759001</v>
      </c>
      <c r="E17990" s="14">
        <v>4849.4276771873401</v>
      </c>
      <c r="F17990" s="36">
        <v>4.37368412346208E-2</v>
      </c>
    </row>
    <row r="17991" spans="1:6" x14ac:dyDescent="0.4">
      <c r="A17991" s="9" t="s">
        <v>18308</v>
      </c>
      <c r="B17991" s="9" t="s">
        <v>15290</v>
      </c>
      <c r="C17991" s="9" t="s">
        <v>5</v>
      </c>
      <c r="D17991" s="14">
        <v>1570519.5978147499</v>
      </c>
      <c r="E17991" s="14">
        <v>4938.7408736313</v>
      </c>
      <c r="F17991" s="36">
        <v>0.02</v>
      </c>
    </row>
    <row r="17992" spans="1:6" x14ac:dyDescent="0.4">
      <c r="A17992" s="9" t="s">
        <v>18308</v>
      </c>
      <c r="B17992" s="9" t="s">
        <v>15291</v>
      </c>
      <c r="C17992" s="9" t="s">
        <v>5</v>
      </c>
      <c r="D17992" s="14">
        <v>2229272.7020069598</v>
      </c>
      <c r="E17992" s="14">
        <v>5043.6033982057997</v>
      </c>
      <c r="F17992" s="36">
        <v>0.02</v>
      </c>
    </row>
    <row r="17993" spans="1:6" x14ac:dyDescent="0.4">
      <c r="A17993" s="9" t="s">
        <v>18308</v>
      </c>
      <c r="B17993" s="9" t="s">
        <v>4908</v>
      </c>
      <c r="C17993" s="9" t="s">
        <v>5</v>
      </c>
      <c r="D17993" s="14">
        <v>1786739.06384777</v>
      </c>
      <c r="E17993" s="14">
        <v>4581.3822149942698</v>
      </c>
      <c r="F17993" s="36">
        <v>0.02</v>
      </c>
    </row>
    <row r="17994" spans="1:6" x14ac:dyDescent="0.4">
      <c r="A17994" s="9" t="s">
        <v>18308</v>
      </c>
      <c r="B17994" s="9" t="s">
        <v>15304</v>
      </c>
      <c r="C17994" s="9" t="s">
        <v>36</v>
      </c>
      <c r="D17994" s="14">
        <v>6208949.6336178305</v>
      </c>
      <c r="E17994" s="14">
        <v>5733.1021547717701</v>
      </c>
      <c r="F17994" s="36">
        <v>2.19967718050154E-2</v>
      </c>
    </row>
    <row r="17995" spans="1:6" x14ac:dyDescent="0.4">
      <c r="A17995" s="9" t="s">
        <v>18308</v>
      </c>
      <c r="B17995" s="9" t="s">
        <v>15292</v>
      </c>
      <c r="C17995" s="9" t="s">
        <v>5</v>
      </c>
      <c r="D17995" s="14">
        <v>1806691.1479406499</v>
      </c>
      <c r="E17995" s="14">
        <v>4343.0075671650302</v>
      </c>
      <c r="F17995" s="36">
        <v>0.02</v>
      </c>
    </row>
    <row r="17996" spans="1:6" x14ac:dyDescent="0.4">
      <c r="A17996" s="9" t="s">
        <v>18308</v>
      </c>
      <c r="B17996" s="9" t="s">
        <v>3502</v>
      </c>
      <c r="C17996" s="9" t="s">
        <v>5</v>
      </c>
      <c r="D17996" s="14">
        <v>854627.96669275197</v>
      </c>
      <c r="E17996" s="14">
        <v>4695.7580587513803</v>
      </c>
      <c r="F17996" s="36">
        <v>0.02</v>
      </c>
    </row>
    <row r="17997" spans="1:6" x14ac:dyDescent="0.4">
      <c r="A17997" s="9" t="s">
        <v>18308</v>
      </c>
      <c r="B17997" s="9" t="s">
        <v>1202</v>
      </c>
      <c r="C17997" s="9" t="s">
        <v>5</v>
      </c>
      <c r="D17997" s="14">
        <v>1829372.55064215</v>
      </c>
      <c r="E17997" s="14">
        <v>4440.2246374809602</v>
      </c>
      <c r="F17997" s="36">
        <v>0.02</v>
      </c>
    </row>
    <row r="17998" spans="1:6" x14ac:dyDescent="0.4">
      <c r="A17998" s="9" t="s">
        <v>18308</v>
      </c>
      <c r="B17998" s="9" t="s">
        <v>15293</v>
      </c>
      <c r="C17998" s="9" t="s">
        <v>5</v>
      </c>
      <c r="D17998" s="14">
        <v>2673788.0657000002</v>
      </c>
      <c r="E17998" s="14">
        <v>4223.9937846761504</v>
      </c>
      <c r="F17998" s="36">
        <v>4.3573996371917702E-2</v>
      </c>
    </row>
    <row r="17999" spans="1:6" x14ac:dyDescent="0.4">
      <c r="A17999" s="9" t="s">
        <v>18308</v>
      </c>
      <c r="B17999" s="9" t="s">
        <v>15294</v>
      </c>
      <c r="C17999" s="9" t="s">
        <v>5</v>
      </c>
      <c r="D17999" s="14">
        <v>1142164.1458969801</v>
      </c>
      <c r="E17999" s="14">
        <v>4568.6565835879301</v>
      </c>
      <c r="F17999" s="36">
        <v>0.02</v>
      </c>
    </row>
    <row r="18000" spans="1:6" x14ac:dyDescent="0.4">
      <c r="A18000" s="9" t="s">
        <v>18308</v>
      </c>
      <c r="B18000" s="9" t="s">
        <v>15295</v>
      </c>
      <c r="C18000" s="9" t="s">
        <v>5</v>
      </c>
      <c r="D18000" s="14">
        <v>2625480.0285999998</v>
      </c>
      <c r="E18000" s="14">
        <v>4200.7680457599999</v>
      </c>
      <c r="F18000" s="36">
        <v>6.2020933105887202E-2</v>
      </c>
    </row>
    <row r="18001" spans="1:6" x14ac:dyDescent="0.4">
      <c r="A18001" s="9" t="s">
        <v>18308</v>
      </c>
      <c r="B18001" s="9" t="s">
        <v>162</v>
      </c>
      <c r="C18001" s="9" t="s">
        <v>5</v>
      </c>
      <c r="D18001" s="14">
        <v>2840388.4147999999</v>
      </c>
      <c r="E18001" s="14">
        <v>4369.8283304615397</v>
      </c>
      <c r="F18001" s="36">
        <v>6.1899021368337498E-2</v>
      </c>
    </row>
    <row r="18002" spans="1:6" x14ac:dyDescent="0.4">
      <c r="A18002" s="9" t="s">
        <v>18308</v>
      </c>
      <c r="B18002" s="9" t="s">
        <v>15296</v>
      </c>
      <c r="C18002" s="9" t="s">
        <v>5</v>
      </c>
      <c r="D18002" s="14">
        <v>967529.36697765405</v>
      </c>
      <c r="E18002" s="14">
        <v>4674.0549129355204</v>
      </c>
      <c r="F18002" s="36">
        <v>0.02</v>
      </c>
    </row>
    <row r="18003" spans="1:6" x14ac:dyDescent="0.4">
      <c r="A18003" s="9" t="s">
        <v>18308</v>
      </c>
      <c r="B18003" s="9" t="s">
        <v>15305</v>
      </c>
      <c r="C18003" s="9" t="s">
        <v>36</v>
      </c>
      <c r="D18003" s="14">
        <v>4225173.8679273603</v>
      </c>
      <c r="E18003" s="14">
        <v>5709.69441611806</v>
      </c>
      <c r="F18003" s="36">
        <v>2.2766311540816798E-2</v>
      </c>
    </row>
    <row r="18004" spans="1:6" x14ac:dyDescent="0.4">
      <c r="A18004" s="9" t="s">
        <v>18308</v>
      </c>
      <c r="B18004" s="9" t="s">
        <v>15297</v>
      </c>
      <c r="C18004" s="9" t="s">
        <v>5</v>
      </c>
      <c r="D18004" s="14">
        <v>968491.11848633306</v>
      </c>
      <c r="E18004" s="14">
        <v>4611.8624689825401</v>
      </c>
      <c r="F18004" s="36">
        <v>0.02</v>
      </c>
    </row>
    <row r="18005" spans="1:6" x14ac:dyDescent="0.4">
      <c r="A18005" s="9" t="s">
        <v>18308</v>
      </c>
      <c r="B18005" s="9" t="s">
        <v>15298</v>
      </c>
      <c r="C18005" s="9" t="s">
        <v>5</v>
      </c>
      <c r="D18005" s="14">
        <v>1722388.5094298101</v>
      </c>
      <c r="E18005" s="14">
        <v>4231.9127995818399</v>
      </c>
      <c r="F18005" s="36">
        <v>0.02</v>
      </c>
    </row>
    <row r="18006" spans="1:6" x14ac:dyDescent="0.4">
      <c r="A18006" s="9" t="s">
        <v>18308</v>
      </c>
      <c r="B18006" s="9" t="s">
        <v>15299</v>
      </c>
      <c r="C18006" s="9" t="s">
        <v>5</v>
      </c>
      <c r="D18006" s="14">
        <v>2801414.4300756999</v>
      </c>
      <c r="E18006" s="14">
        <v>4482.2630881211098</v>
      </c>
      <c r="F18006" s="36">
        <v>2.2216345177853002E-2</v>
      </c>
    </row>
    <row r="18007" spans="1:6" x14ac:dyDescent="0.4">
      <c r="A18007" s="9" t="s">
        <v>18308</v>
      </c>
      <c r="B18007" s="9" t="s">
        <v>15306</v>
      </c>
      <c r="C18007" s="9" t="s">
        <v>36</v>
      </c>
      <c r="D18007" s="14">
        <v>6347186.9565364299</v>
      </c>
      <c r="E18007" s="14">
        <v>5812.4422678905103</v>
      </c>
      <c r="F18007" s="36">
        <v>3.5249258148184699E-2</v>
      </c>
    </row>
    <row r="18008" spans="1:6" x14ac:dyDescent="0.4">
      <c r="A18008" s="9" t="s">
        <v>18308</v>
      </c>
      <c r="B18008" s="9" t="s">
        <v>15307</v>
      </c>
      <c r="C18008" s="9" t="s">
        <v>36</v>
      </c>
      <c r="D18008" s="14">
        <v>3578469.7876003901</v>
      </c>
      <c r="E18008" s="14">
        <v>6014.2349371435103</v>
      </c>
      <c r="F18008" s="36">
        <v>2.5492333366686298E-2</v>
      </c>
    </row>
    <row r="18009" spans="1:6" x14ac:dyDescent="0.4">
      <c r="A18009" s="9" t="s">
        <v>18308</v>
      </c>
      <c r="B18009" s="9" t="s">
        <v>15300</v>
      </c>
      <c r="C18009" s="9" t="s">
        <v>5</v>
      </c>
      <c r="D18009" s="14">
        <v>1170735.5055532199</v>
      </c>
      <c r="E18009" s="14">
        <v>4857.8236744946698</v>
      </c>
      <c r="F18009" s="36">
        <v>4.2893053465974801E-2</v>
      </c>
    </row>
    <row r="18010" spans="1:6" x14ac:dyDescent="0.4">
      <c r="A18010" s="9" t="s">
        <v>18308</v>
      </c>
      <c r="B18010" s="9" t="s">
        <v>15301</v>
      </c>
      <c r="C18010" s="9" t="s">
        <v>5</v>
      </c>
      <c r="D18010" s="14">
        <v>1545228.55727262</v>
      </c>
      <c r="E18010" s="14">
        <v>4465.9784892272201</v>
      </c>
      <c r="F18010" s="36">
        <v>0.02</v>
      </c>
    </row>
    <row r="18011" spans="1:6" x14ac:dyDescent="0.4">
      <c r="A18011" s="9" t="s">
        <v>18308</v>
      </c>
      <c r="B18011" s="9" t="s">
        <v>15308</v>
      </c>
      <c r="C18011" s="9" t="s">
        <v>36</v>
      </c>
      <c r="D18011" s="14">
        <v>3668510.3535183901</v>
      </c>
      <c r="E18011" s="14">
        <v>5860.2401813392798</v>
      </c>
      <c r="F18011" s="36">
        <v>2.0000000000000202E-2</v>
      </c>
    </row>
    <row r="18012" spans="1:6" x14ac:dyDescent="0.4">
      <c r="A18012" s="9" t="s">
        <v>18308</v>
      </c>
      <c r="B18012" s="9" t="s">
        <v>15302</v>
      </c>
      <c r="C18012" s="9" t="s">
        <v>5</v>
      </c>
      <c r="D18012" s="14">
        <v>1367497.1440920399</v>
      </c>
      <c r="E18012" s="14">
        <v>4286.8249031098403</v>
      </c>
      <c r="F18012" s="36">
        <v>2.4949783408792201E-2</v>
      </c>
    </row>
    <row r="18013" spans="1:6" x14ac:dyDescent="0.4">
      <c r="A18013" s="9" t="s">
        <v>18308</v>
      </c>
      <c r="B18013" s="9" t="s">
        <v>18985</v>
      </c>
      <c r="C18013" s="9" t="s">
        <v>36</v>
      </c>
      <c r="D18013" s="14">
        <v>3472071.22030801</v>
      </c>
      <c r="E18013" s="14">
        <v>6575.8924627045699</v>
      </c>
      <c r="F18013" s="36">
        <v>0.02</v>
      </c>
    </row>
    <row r="18014" spans="1:6" x14ac:dyDescent="0.4">
      <c r="A18014" s="9" t="s">
        <v>18308</v>
      </c>
      <c r="B18014" s="9" t="s">
        <v>15309</v>
      </c>
      <c r="C18014" s="9" t="s">
        <v>36</v>
      </c>
      <c r="D18014" s="14">
        <v>5991033.5431000302</v>
      </c>
      <c r="E18014" s="14">
        <v>5557.5450307050296</v>
      </c>
      <c r="F18014" s="36">
        <v>2.3427241870569E-2</v>
      </c>
    </row>
    <row r="18015" spans="1:6" x14ac:dyDescent="0.4">
      <c r="A18015" s="9" t="s">
        <v>18309</v>
      </c>
      <c r="B18015" s="9" t="s">
        <v>15311</v>
      </c>
      <c r="C18015" s="9" t="s">
        <v>5</v>
      </c>
      <c r="D18015" s="14">
        <v>1191110.34116252</v>
      </c>
      <c r="E18015" s="14">
        <v>4238.8268368772897</v>
      </c>
      <c r="F18015" s="36">
        <v>4.5310322138348597E-2</v>
      </c>
    </row>
    <row r="18016" spans="1:6" x14ac:dyDescent="0.4">
      <c r="A18016" s="9" t="s">
        <v>18309</v>
      </c>
      <c r="B18016" s="9" t="s">
        <v>15312</v>
      </c>
      <c r="C18016" s="9" t="s">
        <v>5</v>
      </c>
      <c r="D18016" s="14">
        <v>972855.93173181405</v>
      </c>
      <c r="E18016" s="14">
        <v>4816.1184739198698</v>
      </c>
      <c r="F18016" s="36">
        <v>0.02</v>
      </c>
    </row>
    <row r="18017" spans="1:6" x14ac:dyDescent="0.4">
      <c r="A18017" s="9" t="s">
        <v>18309</v>
      </c>
      <c r="B18017" s="9" t="s">
        <v>688</v>
      </c>
      <c r="C18017" s="9" t="s">
        <v>5</v>
      </c>
      <c r="D18017" s="14">
        <v>816813.72753889603</v>
      </c>
      <c r="E18017" s="14">
        <v>4776.6884651397404</v>
      </c>
      <c r="F18017" s="36">
        <v>2.4481775171981902E-2</v>
      </c>
    </row>
    <row r="18018" spans="1:6" x14ac:dyDescent="0.4">
      <c r="A18018" s="9" t="s">
        <v>18309</v>
      </c>
      <c r="B18018" s="9" t="s">
        <v>7746</v>
      </c>
      <c r="C18018" s="9" t="s">
        <v>5</v>
      </c>
      <c r="D18018" s="14">
        <v>1677030.5787647399</v>
      </c>
      <c r="E18018" s="14">
        <v>5021.0496370201899</v>
      </c>
      <c r="F18018" s="36">
        <v>3.0364491659300202E-2</v>
      </c>
    </row>
    <row r="18019" spans="1:6" x14ac:dyDescent="0.4">
      <c r="A18019" s="9" t="s">
        <v>18309</v>
      </c>
      <c r="B18019" s="9" t="s">
        <v>15313</v>
      </c>
      <c r="C18019" s="9" t="s">
        <v>5</v>
      </c>
      <c r="D18019" s="14">
        <v>714915.76160892996</v>
      </c>
      <c r="E18019" s="14">
        <v>4766.10507739287</v>
      </c>
      <c r="F18019" s="36">
        <v>1.9999999999999799E-2</v>
      </c>
    </row>
    <row r="18020" spans="1:6" x14ac:dyDescent="0.4">
      <c r="A18020" s="9" t="s">
        <v>18309</v>
      </c>
      <c r="B18020" s="9" t="s">
        <v>15314</v>
      </c>
      <c r="C18020" s="9" t="s">
        <v>5</v>
      </c>
      <c r="D18020" s="14">
        <v>1833590.18</v>
      </c>
      <c r="E18020" s="14">
        <v>4244.4217129629596</v>
      </c>
      <c r="F18020" s="36">
        <v>6.8708775750130305E-2</v>
      </c>
    </row>
    <row r="18021" spans="1:6" x14ac:dyDescent="0.4">
      <c r="A18021" s="9" t="s">
        <v>18309</v>
      </c>
      <c r="B18021" s="9" t="s">
        <v>15327</v>
      </c>
      <c r="C18021" s="9" t="s">
        <v>36</v>
      </c>
      <c r="D18021" s="14">
        <v>5156082.4549341099</v>
      </c>
      <c r="E18021" s="14">
        <v>6023.4608118389096</v>
      </c>
      <c r="F18021" s="36">
        <v>2.3208993560158899E-2</v>
      </c>
    </row>
    <row r="18022" spans="1:6" x14ac:dyDescent="0.4">
      <c r="A18022" s="9" t="s">
        <v>18309</v>
      </c>
      <c r="B18022" s="9" t="s">
        <v>8819</v>
      </c>
      <c r="C18022" s="9" t="s">
        <v>5</v>
      </c>
      <c r="D18022" s="14">
        <v>1723885.1640000001</v>
      </c>
      <c r="E18022" s="14">
        <v>4194.3677956204401</v>
      </c>
      <c r="F18022" s="36">
        <v>6.8276588120800494E-2</v>
      </c>
    </row>
    <row r="18023" spans="1:6" x14ac:dyDescent="0.4">
      <c r="A18023" s="9" t="s">
        <v>18309</v>
      </c>
      <c r="B18023" s="9" t="s">
        <v>15310</v>
      </c>
      <c r="C18023" s="9" t="s">
        <v>3</v>
      </c>
      <c r="D18023" s="14">
        <v>5779032.0833333302</v>
      </c>
      <c r="E18023" s="14">
        <v>4694.5833333333303</v>
      </c>
      <c r="F18023" s="36">
        <v>4.3103518988418098E-2</v>
      </c>
    </row>
    <row r="18024" spans="1:6" x14ac:dyDescent="0.4">
      <c r="A18024" s="9" t="s">
        <v>18309</v>
      </c>
      <c r="B18024" s="9" t="s">
        <v>15315</v>
      </c>
      <c r="C18024" s="9" t="s">
        <v>5</v>
      </c>
      <c r="D18024" s="14">
        <v>1281490.97</v>
      </c>
      <c r="E18024" s="14">
        <v>4257.4450830564801</v>
      </c>
      <c r="F18024" s="36">
        <v>7.24349920897676E-2</v>
      </c>
    </row>
    <row r="18025" spans="1:6" x14ac:dyDescent="0.4">
      <c r="A18025" s="9" t="s">
        <v>18309</v>
      </c>
      <c r="B18025" s="9" t="s">
        <v>15333</v>
      </c>
      <c r="C18025" s="9" t="s">
        <v>790</v>
      </c>
      <c r="D18025" s="14">
        <v>2659745.2999999998</v>
      </c>
      <c r="E18025" s="14">
        <v>4724.2367673179397</v>
      </c>
      <c r="F18025" s="36">
        <v>4.7316279721092397E-2</v>
      </c>
    </row>
    <row r="18026" spans="1:6" x14ac:dyDescent="0.4">
      <c r="A18026" s="9" t="s">
        <v>18309</v>
      </c>
      <c r="B18026" s="9" t="s">
        <v>15328</v>
      </c>
      <c r="C18026" s="9" t="s">
        <v>36</v>
      </c>
      <c r="D18026" s="14">
        <v>4760792.4467238002</v>
      </c>
      <c r="E18026" s="14">
        <v>5620.77030309776</v>
      </c>
      <c r="F18026" s="36">
        <v>0.02</v>
      </c>
    </row>
    <row r="18027" spans="1:6" x14ac:dyDescent="0.4">
      <c r="A18027" s="9" t="s">
        <v>18309</v>
      </c>
      <c r="B18027" s="9" t="s">
        <v>15316</v>
      </c>
      <c r="C18027" s="9" t="s">
        <v>5</v>
      </c>
      <c r="D18027" s="14">
        <v>2109505.9039799101</v>
      </c>
      <c r="E18027" s="14">
        <v>4708.7185356694399</v>
      </c>
      <c r="F18027" s="36">
        <v>6.8263717237009497E-2</v>
      </c>
    </row>
    <row r="18028" spans="1:6" x14ac:dyDescent="0.4">
      <c r="A18028" s="9" t="s">
        <v>18309</v>
      </c>
      <c r="B18028" s="9" t="s">
        <v>15317</v>
      </c>
      <c r="C18028" s="9" t="s">
        <v>5</v>
      </c>
      <c r="D18028" s="14">
        <v>910810.20200000005</v>
      </c>
      <c r="E18028" s="14">
        <v>4197.2820368663597</v>
      </c>
      <c r="F18028" s="36">
        <v>3.8977765594624597E-2</v>
      </c>
    </row>
    <row r="18029" spans="1:6" x14ac:dyDescent="0.4">
      <c r="A18029" s="9" t="s">
        <v>18309</v>
      </c>
      <c r="B18029" s="9" t="s">
        <v>15329</v>
      </c>
      <c r="C18029" s="9" t="s">
        <v>36</v>
      </c>
      <c r="D18029" s="14">
        <v>2487163.29861564</v>
      </c>
      <c r="E18029" s="14">
        <v>6579.7970862847596</v>
      </c>
      <c r="F18029" s="36">
        <v>0.02</v>
      </c>
    </row>
    <row r="18030" spans="1:6" x14ac:dyDescent="0.4">
      <c r="A18030" s="9" t="s">
        <v>18309</v>
      </c>
      <c r="B18030" s="9" t="s">
        <v>15334</v>
      </c>
      <c r="C18030" s="9" t="s">
        <v>790</v>
      </c>
      <c r="D18030" s="14">
        <v>1506962.7887627999</v>
      </c>
      <c r="E18030" s="14">
        <v>5499.8641925649799</v>
      </c>
      <c r="F18030" s="36">
        <v>8.4502609155786806E-2</v>
      </c>
    </row>
    <row r="18031" spans="1:6" x14ac:dyDescent="0.4">
      <c r="A18031" s="9" t="s">
        <v>18309</v>
      </c>
      <c r="B18031" s="9" t="s">
        <v>8419</v>
      </c>
      <c r="C18031" s="9" t="s">
        <v>5</v>
      </c>
      <c r="D18031" s="14">
        <v>1393754.12871409</v>
      </c>
      <c r="E18031" s="14">
        <v>4789.5330883645602</v>
      </c>
      <c r="F18031" s="36">
        <v>3.00548646719732E-2</v>
      </c>
    </row>
    <row r="18032" spans="1:6" x14ac:dyDescent="0.4">
      <c r="A18032" s="9" t="s">
        <v>18309</v>
      </c>
      <c r="B18032" s="9" t="s">
        <v>15330</v>
      </c>
      <c r="C18032" s="9" t="s">
        <v>36</v>
      </c>
      <c r="D18032" s="14">
        <v>2386744.1053887899</v>
      </c>
      <c r="E18032" s="14">
        <v>7576.9654139326603</v>
      </c>
      <c r="F18032" s="36">
        <v>1.9999999999999799E-2</v>
      </c>
    </row>
    <row r="18033" spans="1:6" x14ac:dyDescent="0.4">
      <c r="A18033" s="9" t="s">
        <v>18309</v>
      </c>
      <c r="B18033" s="9" t="s">
        <v>11355</v>
      </c>
      <c r="C18033" s="9" t="s">
        <v>5</v>
      </c>
      <c r="D18033" s="14">
        <v>890574.62893210701</v>
      </c>
      <c r="E18033" s="14">
        <v>4281.6087929428204</v>
      </c>
      <c r="F18033" s="36">
        <v>2.2999622246900699E-2</v>
      </c>
    </row>
    <row r="18034" spans="1:6" x14ac:dyDescent="0.4">
      <c r="A18034" s="9" t="s">
        <v>18309</v>
      </c>
      <c r="B18034" s="9" t="s">
        <v>15318</v>
      </c>
      <c r="C18034" s="9" t="s">
        <v>5</v>
      </c>
      <c r="D18034" s="14">
        <v>934908.652</v>
      </c>
      <c r="E18034" s="14">
        <v>4192.41547982063</v>
      </c>
      <c r="F18034" s="36">
        <v>6.9281310899605805E-2</v>
      </c>
    </row>
    <row r="18035" spans="1:6" x14ac:dyDescent="0.4">
      <c r="A18035" s="9" t="s">
        <v>18309</v>
      </c>
      <c r="B18035" s="9" t="s">
        <v>15319</v>
      </c>
      <c r="C18035" s="9" t="s">
        <v>5</v>
      </c>
      <c r="D18035" s="14">
        <v>1651400.6288922101</v>
      </c>
      <c r="E18035" s="14">
        <v>4487.5017089462299</v>
      </c>
      <c r="F18035" s="36">
        <v>0.02</v>
      </c>
    </row>
    <row r="18036" spans="1:6" x14ac:dyDescent="0.4">
      <c r="A18036" s="9" t="s">
        <v>18309</v>
      </c>
      <c r="B18036" s="9" t="s">
        <v>15320</v>
      </c>
      <c r="C18036" s="9" t="s">
        <v>5</v>
      </c>
      <c r="D18036" s="14">
        <v>1256123.55</v>
      </c>
      <c r="E18036" s="14">
        <v>4258.0459322033903</v>
      </c>
      <c r="F18036" s="36">
        <v>7.2227946688290495E-2</v>
      </c>
    </row>
    <row r="18037" spans="1:6" x14ac:dyDescent="0.4">
      <c r="A18037" s="9" t="s">
        <v>18309</v>
      </c>
      <c r="B18037" s="9" t="s">
        <v>15321</v>
      </c>
      <c r="C18037" s="9" t="s">
        <v>5</v>
      </c>
      <c r="D18037" s="14">
        <v>1270215.75</v>
      </c>
      <c r="E18037" s="14">
        <v>4262.4689597315401</v>
      </c>
      <c r="F18037" s="36">
        <v>6.9477275828047497E-2</v>
      </c>
    </row>
    <row r="18038" spans="1:6" x14ac:dyDescent="0.4">
      <c r="A18038" s="9" t="s">
        <v>18309</v>
      </c>
      <c r="B18038" s="9" t="s">
        <v>15322</v>
      </c>
      <c r="C18038" s="9" t="s">
        <v>5</v>
      </c>
      <c r="D18038" s="14">
        <v>1675184.0994347101</v>
      </c>
      <c r="E18038" s="14">
        <v>4589.5454779033098</v>
      </c>
      <c r="F18038" s="36">
        <v>0.02</v>
      </c>
    </row>
    <row r="18039" spans="1:6" x14ac:dyDescent="0.4">
      <c r="A18039" s="9" t="s">
        <v>18309</v>
      </c>
      <c r="B18039" s="9" t="s">
        <v>15323</v>
      </c>
      <c r="C18039" s="9" t="s">
        <v>5</v>
      </c>
      <c r="D18039" s="14">
        <v>983877.68981860497</v>
      </c>
      <c r="E18039" s="14">
        <v>4685.1318562790702</v>
      </c>
      <c r="F18039" s="36">
        <v>3.5221404863250601E-2</v>
      </c>
    </row>
    <row r="18040" spans="1:6" x14ac:dyDescent="0.4">
      <c r="A18040" s="9" t="s">
        <v>18309</v>
      </c>
      <c r="B18040" s="9" t="s">
        <v>15324</v>
      </c>
      <c r="C18040" s="9" t="s">
        <v>5</v>
      </c>
      <c r="D18040" s="14">
        <v>1400974.7805055501</v>
      </c>
      <c r="E18040" s="14">
        <v>5113.0466441808303</v>
      </c>
      <c r="F18040" s="36">
        <v>3.20902774045215E-2</v>
      </c>
    </row>
    <row r="18041" spans="1:6" x14ac:dyDescent="0.4">
      <c r="A18041" s="9" t="s">
        <v>18309</v>
      </c>
      <c r="B18041" s="9" t="s">
        <v>10313</v>
      </c>
      <c r="C18041" s="9" t="s">
        <v>5</v>
      </c>
      <c r="D18041" s="14">
        <v>861080</v>
      </c>
      <c r="E18041" s="14">
        <v>4180</v>
      </c>
      <c r="F18041" s="36">
        <v>7.6340706688686505E-2</v>
      </c>
    </row>
    <row r="18042" spans="1:6" x14ac:dyDescent="0.4">
      <c r="A18042" s="9" t="s">
        <v>18309</v>
      </c>
      <c r="B18042" s="9" t="s">
        <v>15331</v>
      </c>
      <c r="C18042" s="9" t="s">
        <v>36</v>
      </c>
      <c r="D18042" s="14">
        <v>7407778.1106270803</v>
      </c>
      <c r="E18042" s="14">
        <v>5594.9985729811797</v>
      </c>
      <c r="F18042" s="36">
        <v>2.0000000000000202E-2</v>
      </c>
    </row>
    <row r="18043" spans="1:6" x14ac:dyDescent="0.4">
      <c r="A18043" s="9" t="s">
        <v>18309</v>
      </c>
      <c r="B18043" s="9" t="s">
        <v>15325</v>
      </c>
      <c r="C18043" s="9" t="s">
        <v>5</v>
      </c>
      <c r="D18043" s="14">
        <v>1580040</v>
      </c>
      <c r="E18043" s="14">
        <v>4180</v>
      </c>
      <c r="F18043" s="36">
        <v>6.8027738600118196E-2</v>
      </c>
    </row>
    <row r="18044" spans="1:6" x14ac:dyDescent="0.4">
      <c r="A18044" s="9" t="s">
        <v>18309</v>
      </c>
      <c r="B18044" s="9" t="s">
        <v>15335</v>
      </c>
      <c r="C18044" s="9" t="s">
        <v>790</v>
      </c>
      <c r="D18044" s="14">
        <v>3557377.4</v>
      </c>
      <c r="E18044" s="14">
        <v>4718.00716180371</v>
      </c>
      <c r="F18044" s="36">
        <v>4.6257000784110797E-2</v>
      </c>
    </row>
    <row r="18045" spans="1:6" x14ac:dyDescent="0.4">
      <c r="A18045" s="9" t="s">
        <v>18309</v>
      </c>
      <c r="B18045" s="9" t="s">
        <v>15336</v>
      </c>
      <c r="C18045" s="9" t="s">
        <v>790</v>
      </c>
      <c r="D18045" s="14">
        <v>1563984.3761958</v>
      </c>
      <c r="E18045" s="14">
        <v>4725.0283268755402</v>
      </c>
      <c r="F18045" s="36">
        <v>0.02</v>
      </c>
    </row>
    <row r="18046" spans="1:6" x14ac:dyDescent="0.4">
      <c r="A18046" s="9" t="s">
        <v>18309</v>
      </c>
      <c r="B18046" s="9" t="s">
        <v>9255</v>
      </c>
      <c r="C18046" s="9" t="s">
        <v>5</v>
      </c>
      <c r="D18046" s="14">
        <v>967199.13014394499</v>
      </c>
      <c r="E18046" s="14">
        <v>5037.4954694997105</v>
      </c>
      <c r="F18046" s="36">
        <v>2.77039610222778E-2</v>
      </c>
    </row>
    <row r="18047" spans="1:6" x14ac:dyDescent="0.4">
      <c r="A18047" s="9" t="s">
        <v>18309</v>
      </c>
      <c r="B18047" s="9" t="s">
        <v>15332</v>
      </c>
      <c r="C18047" s="9" t="s">
        <v>36</v>
      </c>
      <c r="D18047" s="14">
        <v>6286857.7188798003</v>
      </c>
      <c r="E18047" s="14">
        <v>5643.4988499818701</v>
      </c>
      <c r="F18047" s="36">
        <v>0.02</v>
      </c>
    </row>
    <row r="18048" spans="1:6" x14ac:dyDescent="0.4">
      <c r="A18048" s="9" t="s">
        <v>18309</v>
      </c>
      <c r="B18048" s="9" t="s">
        <v>15326</v>
      </c>
      <c r="C18048" s="9" t="s">
        <v>5</v>
      </c>
      <c r="D18048" s="14">
        <v>993587.25</v>
      </c>
      <c r="E18048" s="14">
        <v>4282.7036637930996</v>
      </c>
      <c r="F18048" s="36">
        <v>7.2648085020868794E-2</v>
      </c>
    </row>
    <row r="18049" spans="1:6" x14ac:dyDescent="0.4">
      <c r="A18049" s="9" t="s">
        <v>18310</v>
      </c>
      <c r="B18049" s="9" t="s">
        <v>15357</v>
      </c>
      <c r="C18049" s="9" t="s">
        <v>36</v>
      </c>
      <c r="D18049" s="14">
        <v>5817820.0028956998</v>
      </c>
      <c r="E18049" s="14">
        <v>6242.2961404460302</v>
      </c>
      <c r="F18049" s="36">
        <v>0.02</v>
      </c>
    </row>
    <row r="18050" spans="1:6" x14ac:dyDescent="0.4">
      <c r="A18050" s="9" t="s">
        <v>18310</v>
      </c>
      <c r="B18050" s="9" t="s">
        <v>5068</v>
      </c>
      <c r="C18050" s="9" t="s">
        <v>5</v>
      </c>
      <c r="D18050" s="14">
        <v>1115897.75164627</v>
      </c>
      <c r="E18050" s="14">
        <v>4937.6006710011798</v>
      </c>
      <c r="F18050" s="36">
        <v>0.02</v>
      </c>
    </row>
    <row r="18051" spans="1:6" x14ac:dyDescent="0.4">
      <c r="A18051" s="9" t="s">
        <v>18310</v>
      </c>
      <c r="B18051" s="9" t="s">
        <v>15337</v>
      </c>
      <c r="C18051" s="9" t="s">
        <v>5</v>
      </c>
      <c r="D18051" s="14">
        <v>2973670.3450507801</v>
      </c>
      <c r="E18051" s="14">
        <v>5040.1192288996399</v>
      </c>
      <c r="F18051" s="36">
        <v>0.02</v>
      </c>
    </row>
    <row r="18052" spans="1:6" x14ac:dyDescent="0.4">
      <c r="A18052" s="9" t="s">
        <v>18310</v>
      </c>
      <c r="B18052" s="9" t="s">
        <v>15338</v>
      </c>
      <c r="C18052" s="9" t="s">
        <v>5</v>
      </c>
      <c r="D18052" s="14">
        <v>1904453.5737631801</v>
      </c>
      <c r="E18052" s="14">
        <v>4933.8175486092796</v>
      </c>
      <c r="F18052" s="36">
        <v>0.02</v>
      </c>
    </row>
    <row r="18053" spans="1:6" x14ac:dyDescent="0.4">
      <c r="A18053" s="9" t="s">
        <v>18310</v>
      </c>
      <c r="B18053" s="9" t="s">
        <v>15339</v>
      </c>
      <c r="C18053" s="9" t="s">
        <v>5</v>
      </c>
      <c r="D18053" s="14">
        <v>2877723.0169275701</v>
      </c>
      <c r="E18053" s="14">
        <v>4604.3568270841097</v>
      </c>
      <c r="F18053" s="36">
        <v>2.0000000000000202E-2</v>
      </c>
    </row>
    <row r="18054" spans="1:6" x14ac:dyDescent="0.4">
      <c r="A18054" s="9" t="s">
        <v>18310</v>
      </c>
      <c r="B18054" s="9" t="s">
        <v>15340</v>
      </c>
      <c r="C18054" s="9" t="s">
        <v>5</v>
      </c>
      <c r="D18054" s="14">
        <v>1570158.21148534</v>
      </c>
      <c r="E18054" s="14">
        <v>4787.0677179431104</v>
      </c>
      <c r="F18054" s="36">
        <v>3.2055227611487998E-2</v>
      </c>
    </row>
    <row r="18055" spans="1:6" x14ac:dyDescent="0.4">
      <c r="A18055" s="9" t="s">
        <v>18310</v>
      </c>
      <c r="B18055" s="9" t="s">
        <v>15341</v>
      </c>
      <c r="C18055" s="9" t="s">
        <v>5</v>
      </c>
      <c r="D18055" s="14">
        <v>1923743.47026115</v>
      </c>
      <c r="E18055" s="14">
        <v>4715.0575251498803</v>
      </c>
      <c r="F18055" s="36">
        <v>0.02</v>
      </c>
    </row>
    <row r="18056" spans="1:6" x14ac:dyDescent="0.4">
      <c r="A18056" s="9" t="s">
        <v>18310</v>
      </c>
      <c r="B18056" s="9" t="s">
        <v>3817</v>
      </c>
      <c r="C18056" s="9" t="s">
        <v>5</v>
      </c>
      <c r="D18056" s="14">
        <v>1904385.5940137501</v>
      </c>
      <c r="E18056" s="14">
        <v>4656.19949636615</v>
      </c>
      <c r="F18056" s="36">
        <v>2.0000000000000202E-2</v>
      </c>
    </row>
    <row r="18057" spans="1:6" x14ac:dyDescent="0.4">
      <c r="A18057" s="9" t="s">
        <v>18310</v>
      </c>
      <c r="B18057" s="9" t="s">
        <v>1686</v>
      </c>
      <c r="C18057" s="9" t="s">
        <v>5</v>
      </c>
      <c r="D18057" s="14">
        <v>1629715.1196113899</v>
      </c>
      <c r="E18057" s="14">
        <v>4938.5306654890601</v>
      </c>
      <c r="F18057" s="36">
        <v>0.02</v>
      </c>
    </row>
    <row r="18058" spans="1:6" x14ac:dyDescent="0.4">
      <c r="A18058" s="9" t="s">
        <v>18310</v>
      </c>
      <c r="B18058" s="9" t="s">
        <v>15342</v>
      </c>
      <c r="C18058" s="9" t="s">
        <v>5</v>
      </c>
      <c r="D18058" s="14">
        <v>3030538.3543353602</v>
      </c>
      <c r="E18058" s="14">
        <v>4757.5170397729298</v>
      </c>
      <c r="F18058" s="36">
        <v>0.02</v>
      </c>
    </row>
    <row r="18059" spans="1:6" x14ac:dyDescent="0.4">
      <c r="A18059" s="9" t="s">
        <v>18310</v>
      </c>
      <c r="B18059" s="9" t="s">
        <v>15343</v>
      </c>
      <c r="C18059" s="9" t="s">
        <v>5</v>
      </c>
      <c r="D18059" s="14">
        <v>2497964.4191719899</v>
      </c>
      <c r="E18059" s="14">
        <v>4284.6731032109701</v>
      </c>
      <c r="F18059" s="36">
        <v>0.02</v>
      </c>
    </row>
    <row r="18060" spans="1:6" x14ac:dyDescent="0.4">
      <c r="A18060" s="9" t="s">
        <v>18310</v>
      </c>
      <c r="B18060" s="9" t="s">
        <v>15344</v>
      </c>
      <c r="C18060" s="9" t="s">
        <v>5</v>
      </c>
      <c r="D18060" s="14">
        <v>1190862.3180497901</v>
      </c>
      <c r="E18060" s="14">
        <v>4597.9240079142501</v>
      </c>
      <c r="F18060" s="36">
        <v>0.02</v>
      </c>
    </row>
    <row r="18061" spans="1:6" x14ac:dyDescent="0.4">
      <c r="A18061" s="9" t="s">
        <v>18310</v>
      </c>
      <c r="B18061" s="9" t="s">
        <v>15345</v>
      </c>
      <c r="C18061" s="9" t="s">
        <v>5</v>
      </c>
      <c r="D18061" s="14">
        <v>1502202.68338513</v>
      </c>
      <c r="E18061" s="14">
        <v>4538.3766869641404</v>
      </c>
      <c r="F18061" s="36">
        <v>0.02</v>
      </c>
    </row>
    <row r="18062" spans="1:6" x14ac:dyDescent="0.4">
      <c r="A18062" s="9" t="s">
        <v>18310</v>
      </c>
      <c r="B18062" s="9" t="s">
        <v>15346</v>
      </c>
      <c r="C18062" s="9" t="s">
        <v>5</v>
      </c>
      <c r="D18062" s="14">
        <v>1218043.7028548699</v>
      </c>
      <c r="E18062" s="14">
        <v>4544.9391897569703</v>
      </c>
      <c r="F18062" s="36">
        <v>3.6196809775220599E-2</v>
      </c>
    </row>
    <row r="18063" spans="1:6" x14ac:dyDescent="0.4">
      <c r="A18063" s="9" t="s">
        <v>18310</v>
      </c>
      <c r="B18063" s="9" t="s">
        <v>15347</v>
      </c>
      <c r="C18063" s="9" t="s">
        <v>5</v>
      </c>
      <c r="D18063" s="14">
        <v>1563787.8308269801</v>
      </c>
      <c r="E18063" s="14">
        <v>4392.6624461432002</v>
      </c>
      <c r="F18063" s="36">
        <v>1.9999999999999799E-2</v>
      </c>
    </row>
    <row r="18064" spans="1:6" x14ac:dyDescent="0.4">
      <c r="A18064" s="9" t="s">
        <v>18310</v>
      </c>
      <c r="B18064" s="9" t="s">
        <v>15348</v>
      </c>
      <c r="C18064" s="9" t="s">
        <v>5</v>
      </c>
      <c r="D18064" s="14">
        <v>1263944.6208590399</v>
      </c>
      <c r="E18064" s="14">
        <v>4733.8749844907798</v>
      </c>
      <c r="F18064" s="36">
        <v>0.02</v>
      </c>
    </row>
    <row r="18065" spans="1:6" x14ac:dyDescent="0.4">
      <c r="A18065" s="9" t="s">
        <v>18310</v>
      </c>
      <c r="B18065" s="9" t="s">
        <v>15349</v>
      </c>
      <c r="C18065" s="9" t="s">
        <v>5</v>
      </c>
      <c r="D18065" s="14">
        <v>1584318.4476935701</v>
      </c>
      <c r="E18065" s="14">
        <v>4552.6392175102701</v>
      </c>
      <c r="F18065" s="36">
        <v>0.02</v>
      </c>
    </row>
    <row r="18066" spans="1:6" x14ac:dyDescent="0.4">
      <c r="A18066" s="9" t="s">
        <v>18310</v>
      </c>
      <c r="B18066" s="9" t="s">
        <v>15358</v>
      </c>
      <c r="C18066" s="9" t="s">
        <v>36</v>
      </c>
      <c r="D18066" s="14">
        <v>5571802.5880037099</v>
      </c>
      <c r="E18066" s="14">
        <v>6696.8781105813796</v>
      </c>
      <c r="F18066" s="36">
        <v>0.02</v>
      </c>
    </row>
    <row r="18067" spans="1:6" x14ac:dyDescent="0.4">
      <c r="A18067" s="9" t="s">
        <v>18310</v>
      </c>
      <c r="B18067" s="9" t="s">
        <v>15359</v>
      </c>
      <c r="C18067" s="9" t="s">
        <v>36</v>
      </c>
      <c r="D18067" s="14">
        <v>4878535.5034627002</v>
      </c>
      <c r="E18067" s="14">
        <v>6880.8681290023897</v>
      </c>
      <c r="F18067" s="36">
        <v>0.02</v>
      </c>
    </row>
    <row r="18068" spans="1:6" x14ac:dyDescent="0.4">
      <c r="A18068" s="9" t="s">
        <v>18310</v>
      </c>
      <c r="B18068" s="9" t="s">
        <v>15360</v>
      </c>
      <c r="C18068" s="9" t="s">
        <v>36</v>
      </c>
      <c r="D18068" s="14">
        <v>7319214.5383862304</v>
      </c>
      <c r="E18068" s="14">
        <v>6094.2668929110996</v>
      </c>
      <c r="F18068" s="36">
        <v>0.02</v>
      </c>
    </row>
    <row r="18069" spans="1:6" x14ac:dyDescent="0.4">
      <c r="A18069" s="9" t="s">
        <v>18310</v>
      </c>
      <c r="B18069" s="9" t="s">
        <v>15350</v>
      </c>
      <c r="C18069" s="9" t="s">
        <v>5</v>
      </c>
      <c r="D18069" s="14">
        <v>2945074.9952846998</v>
      </c>
      <c r="E18069" s="14">
        <v>5157.7495539136598</v>
      </c>
      <c r="F18069" s="36">
        <v>0.02</v>
      </c>
    </row>
    <row r="18070" spans="1:6" x14ac:dyDescent="0.4">
      <c r="A18070" s="9" t="s">
        <v>18310</v>
      </c>
      <c r="B18070" s="9" t="s">
        <v>15351</v>
      </c>
      <c r="C18070" s="9" t="s">
        <v>5</v>
      </c>
      <c r="D18070" s="14">
        <v>1616632.5615534901</v>
      </c>
      <c r="E18070" s="14">
        <v>4740.8579517697499</v>
      </c>
      <c r="F18070" s="36">
        <v>0.02</v>
      </c>
    </row>
    <row r="18071" spans="1:6" x14ac:dyDescent="0.4">
      <c r="A18071" s="9" t="s">
        <v>18310</v>
      </c>
      <c r="B18071" s="9" t="s">
        <v>15361</v>
      </c>
      <c r="C18071" s="9" t="s">
        <v>36</v>
      </c>
      <c r="D18071" s="14">
        <v>5535019.8408503802</v>
      </c>
      <c r="E18071" s="14">
        <v>5958.0407328852298</v>
      </c>
      <c r="F18071" s="36">
        <v>2.7463839316744801E-2</v>
      </c>
    </row>
    <row r="18072" spans="1:6" x14ac:dyDescent="0.4">
      <c r="A18072" s="9" t="s">
        <v>18310</v>
      </c>
      <c r="B18072" s="9" t="s">
        <v>15352</v>
      </c>
      <c r="C18072" s="9" t="s">
        <v>5</v>
      </c>
      <c r="D18072" s="14">
        <v>1695443.0768234499</v>
      </c>
      <c r="E18072" s="14">
        <v>4594.6966851583902</v>
      </c>
      <c r="F18072" s="36">
        <v>0.02</v>
      </c>
    </row>
    <row r="18073" spans="1:6" x14ac:dyDescent="0.4">
      <c r="A18073" s="9" t="s">
        <v>18310</v>
      </c>
      <c r="B18073" s="9" t="s">
        <v>495</v>
      </c>
      <c r="C18073" s="9" t="s">
        <v>5</v>
      </c>
      <c r="D18073" s="14">
        <v>2588080.04</v>
      </c>
      <c r="E18073" s="14">
        <v>4221.9902773246304</v>
      </c>
      <c r="F18073" s="36">
        <v>3.4785488296230599E-2</v>
      </c>
    </row>
    <row r="18074" spans="1:6" x14ac:dyDescent="0.4">
      <c r="A18074" s="9" t="s">
        <v>18310</v>
      </c>
      <c r="B18074" s="9" t="s">
        <v>625</v>
      </c>
      <c r="C18074" s="9" t="s">
        <v>5</v>
      </c>
      <c r="D18074" s="14">
        <v>914178.61541200103</v>
      </c>
      <c r="E18074" s="14">
        <v>4995.5115596284204</v>
      </c>
      <c r="F18074" s="36">
        <v>0.02</v>
      </c>
    </row>
    <row r="18075" spans="1:6" x14ac:dyDescent="0.4">
      <c r="A18075" s="9" t="s">
        <v>18310</v>
      </c>
      <c r="B18075" s="9" t="s">
        <v>15353</v>
      </c>
      <c r="C18075" s="9" t="s">
        <v>5</v>
      </c>
      <c r="D18075" s="14">
        <v>1807320.7362973699</v>
      </c>
      <c r="E18075" s="14">
        <v>4386.7008162557604</v>
      </c>
      <c r="F18075" s="36">
        <v>0.02</v>
      </c>
    </row>
    <row r="18076" spans="1:6" x14ac:dyDescent="0.4">
      <c r="A18076" s="9" t="s">
        <v>18310</v>
      </c>
      <c r="B18076" s="9" t="s">
        <v>502</v>
      </c>
      <c r="C18076" s="9" t="s">
        <v>5</v>
      </c>
      <c r="D18076" s="14">
        <v>1023961.97232343</v>
      </c>
      <c r="E18076" s="14">
        <v>4830.0093034124202</v>
      </c>
      <c r="F18076" s="36">
        <v>0.02</v>
      </c>
    </row>
    <row r="18077" spans="1:6" x14ac:dyDescent="0.4">
      <c r="A18077" s="9" t="s">
        <v>18310</v>
      </c>
      <c r="B18077" s="9" t="s">
        <v>1205</v>
      </c>
      <c r="C18077" s="9" t="s">
        <v>5</v>
      </c>
      <c r="D18077" s="14">
        <v>1907485.8098663699</v>
      </c>
      <c r="E18077" s="14">
        <v>4756.8224684946899</v>
      </c>
      <c r="F18077" s="36">
        <v>0.02</v>
      </c>
    </row>
    <row r="18078" spans="1:6" x14ac:dyDescent="0.4">
      <c r="A18078" s="9" t="s">
        <v>18310</v>
      </c>
      <c r="B18078" s="9" t="s">
        <v>15354</v>
      </c>
      <c r="C18078" s="9" t="s">
        <v>5</v>
      </c>
      <c r="D18078" s="14">
        <v>923080.37019052601</v>
      </c>
      <c r="E18078" s="14">
        <v>4502.8310741001296</v>
      </c>
      <c r="F18078" s="36">
        <v>3.14539359558101E-2</v>
      </c>
    </row>
    <row r="18079" spans="1:6" x14ac:dyDescent="0.4">
      <c r="A18079" s="9" t="s">
        <v>18310</v>
      </c>
      <c r="B18079" s="9" t="s">
        <v>15362</v>
      </c>
      <c r="C18079" s="9" t="s">
        <v>36</v>
      </c>
      <c r="D18079" s="14">
        <v>6387834.3548087701</v>
      </c>
      <c r="E18079" s="14">
        <v>6324.5884701077002</v>
      </c>
      <c r="F18079" s="36">
        <v>0.02</v>
      </c>
    </row>
    <row r="18080" spans="1:6" x14ac:dyDescent="0.4">
      <c r="A18080" s="9" t="s">
        <v>18310</v>
      </c>
      <c r="B18080" s="9" t="s">
        <v>15363</v>
      </c>
      <c r="C18080" s="9" t="s">
        <v>36</v>
      </c>
      <c r="D18080" s="14">
        <v>7198389.9168165503</v>
      </c>
      <c r="E18080" s="14">
        <v>6538.0471542384603</v>
      </c>
      <c r="F18080" s="36">
        <v>0.02</v>
      </c>
    </row>
    <row r="18081" spans="1:6" x14ac:dyDescent="0.4">
      <c r="A18081" s="9" t="s">
        <v>18310</v>
      </c>
      <c r="B18081" s="9" t="s">
        <v>15355</v>
      </c>
      <c r="C18081" s="9" t="s">
        <v>5</v>
      </c>
      <c r="D18081" s="14">
        <v>1626175.0925884901</v>
      </c>
      <c r="E18081" s="14">
        <v>5228.8588186124898</v>
      </c>
      <c r="F18081" s="36">
        <v>0.02</v>
      </c>
    </row>
    <row r="18082" spans="1:6" x14ac:dyDescent="0.4">
      <c r="A18082" s="9" t="s">
        <v>18310</v>
      </c>
      <c r="B18082" s="9" t="s">
        <v>15356</v>
      </c>
      <c r="C18082" s="9" t="s">
        <v>5</v>
      </c>
      <c r="D18082" s="14">
        <v>2089715.69426037</v>
      </c>
      <c r="E18082" s="14">
        <v>5159.7918376799298</v>
      </c>
      <c r="F18082" s="36">
        <v>0.02</v>
      </c>
    </row>
    <row r="18083" spans="1:6" x14ac:dyDescent="0.4">
      <c r="A18083" s="9" t="s">
        <v>18311</v>
      </c>
      <c r="B18083" s="9" t="s">
        <v>15364</v>
      </c>
      <c r="C18083" s="9" t="s">
        <v>5</v>
      </c>
      <c r="D18083" s="14">
        <v>1943481.0357979101</v>
      </c>
      <c r="E18083" s="14">
        <v>6092.4170401188303</v>
      </c>
      <c r="F18083" s="36">
        <v>0.02</v>
      </c>
    </row>
    <row r="18084" spans="1:6" x14ac:dyDescent="0.4">
      <c r="A18084" s="9" t="s">
        <v>18311</v>
      </c>
      <c r="B18084" s="9" t="s">
        <v>15365</v>
      </c>
      <c r="C18084" s="9" t="s">
        <v>5</v>
      </c>
      <c r="D18084" s="14">
        <v>2366377.87862348</v>
      </c>
      <c r="E18084" s="14">
        <v>6555.0633756883099</v>
      </c>
      <c r="F18084" s="36">
        <v>0.02</v>
      </c>
    </row>
    <row r="18085" spans="1:6" x14ac:dyDescent="0.4">
      <c r="A18085" s="9" t="s">
        <v>18311</v>
      </c>
      <c r="B18085" s="9" t="s">
        <v>15381</v>
      </c>
      <c r="C18085" s="9" t="s">
        <v>36</v>
      </c>
      <c r="D18085" s="14">
        <v>2718557.9925634302</v>
      </c>
      <c r="E18085" s="14">
        <v>8188.4276884440496</v>
      </c>
      <c r="F18085" s="36">
        <v>0.02</v>
      </c>
    </row>
    <row r="18086" spans="1:6" x14ac:dyDescent="0.4">
      <c r="A18086" s="9" t="s">
        <v>18311</v>
      </c>
      <c r="B18086" s="9" t="s">
        <v>15366</v>
      </c>
      <c r="C18086" s="9" t="s">
        <v>5</v>
      </c>
      <c r="D18086" s="14">
        <v>1215978.13770909</v>
      </c>
      <c r="E18086" s="14">
        <v>6172.4778563912996</v>
      </c>
      <c r="F18086" s="36">
        <v>0.02</v>
      </c>
    </row>
    <row r="18087" spans="1:6" x14ac:dyDescent="0.4">
      <c r="A18087" s="9" t="s">
        <v>18311</v>
      </c>
      <c r="B18087" s="9" t="s">
        <v>15367</v>
      </c>
      <c r="C18087" s="9" t="s">
        <v>5</v>
      </c>
      <c r="D18087" s="14">
        <v>1171039.4609260601</v>
      </c>
      <c r="E18087" s="14">
        <v>6469.8312758345801</v>
      </c>
      <c r="F18087" s="36">
        <v>0.02</v>
      </c>
    </row>
    <row r="18088" spans="1:6" x14ac:dyDescent="0.4">
      <c r="A18088" s="9" t="s">
        <v>18311</v>
      </c>
      <c r="B18088" s="9" t="s">
        <v>15368</v>
      </c>
      <c r="C18088" s="9" t="s">
        <v>5</v>
      </c>
      <c r="D18088" s="14">
        <v>2439483.47480362</v>
      </c>
      <c r="E18088" s="14">
        <v>5964.5072733584902</v>
      </c>
      <c r="F18088" s="36">
        <v>0.02</v>
      </c>
    </row>
    <row r="18089" spans="1:6" x14ac:dyDescent="0.4">
      <c r="A18089" s="9" t="s">
        <v>18311</v>
      </c>
      <c r="B18089" s="9" t="s">
        <v>15369</v>
      </c>
      <c r="C18089" s="9" t="s">
        <v>5</v>
      </c>
      <c r="D18089" s="14">
        <v>2040657.5853772899</v>
      </c>
      <c r="E18089" s="14">
        <v>6019.6388949182601</v>
      </c>
      <c r="F18089" s="36">
        <v>0.02</v>
      </c>
    </row>
    <row r="18090" spans="1:6" x14ac:dyDescent="0.4">
      <c r="A18090" s="9" t="s">
        <v>18311</v>
      </c>
      <c r="B18090" s="9" t="s">
        <v>15370</v>
      </c>
      <c r="C18090" s="9" t="s">
        <v>5</v>
      </c>
      <c r="D18090" s="14">
        <v>1904502.84211966</v>
      </c>
      <c r="E18090" s="14">
        <v>6306.3008017207303</v>
      </c>
      <c r="F18090" s="36">
        <v>0.02</v>
      </c>
    </row>
    <row r="18091" spans="1:6" x14ac:dyDescent="0.4">
      <c r="A18091" s="9" t="s">
        <v>18311</v>
      </c>
      <c r="B18091" s="9" t="s">
        <v>15371</v>
      </c>
      <c r="C18091" s="9" t="s">
        <v>5</v>
      </c>
      <c r="D18091" s="14">
        <v>1256131.2982795699</v>
      </c>
      <c r="E18091" s="14">
        <v>6408.83315448762</v>
      </c>
      <c r="F18091" s="36">
        <v>0.02</v>
      </c>
    </row>
    <row r="18092" spans="1:6" x14ac:dyDescent="0.4">
      <c r="A18092" s="9" t="s">
        <v>18311</v>
      </c>
      <c r="B18092" s="9" t="s">
        <v>15372</v>
      </c>
      <c r="C18092" s="9" t="s">
        <v>5</v>
      </c>
      <c r="D18092" s="14">
        <v>2501362.67032927</v>
      </c>
      <c r="E18092" s="14">
        <v>7579.8868797856503</v>
      </c>
      <c r="F18092" s="36">
        <v>0.02</v>
      </c>
    </row>
    <row r="18093" spans="1:6" x14ac:dyDescent="0.4">
      <c r="A18093" s="9" t="s">
        <v>18311</v>
      </c>
      <c r="B18093" s="9" t="s">
        <v>15382</v>
      </c>
      <c r="C18093" s="9" t="s">
        <v>36</v>
      </c>
      <c r="D18093" s="14">
        <v>5591685.4237807896</v>
      </c>
      <c r="E18093" s="14">
        <v>9062.6992281698404</v>
      </c>
      <c r="F18093" s="36">
        <v>0.02</v>
      </c>
    </row>
    <row r="18094" spans="1:6" x14ac:dyDescent="0.4">
      <c r="A18094" s="9" t="s">
        <v>18311</v>
      </c>
      <c r="B18094" s="9" t="s">
        <v>15383</v>
      </c>
      <c r="C18094" s="9" t="s">
        <v>36</v>
      </c>
      <c r="D18094" s="14">
        <v>4095663.8693467798</v>
      </c>
      <c r="E18094" s="14">
        <v>7876.2766718207304</v>
      </c>
      <c r="F18094" s="36">
        <v>0.02</v>
      </c>
    </row>
    <row r="18095" spans="1:6" x14ac:dyDescent="0.4">
      <c r="A18095" s="9" t="s">
        <v>18311</v>
      </c>
      <c r="B18095" s="9" t="s">
        <v>15373</v>
      </c>
      <c r="C18095" s="9" t="s">
        <v>5</v>
      </c>
      <c r="D18095" s="14">
        <v>1069140.5312640599</v>
      </c>
      <c r="E18095" s="14">
        <v>5779.1380068327499</v>
      </c>
      <c r="F18095" s="36">
        <v>0.02</v>
      </c>
    </row>
    <row r="18096" spans="1:6" x14ac:dyDescent="0.4">
      <c r="A18096" s="9" t="s">
        <v>18311</v>
      </c>
      <c r="B18096" s="9" t="s">
        <v>15374</v>
      </c>
      <c r="C18096" s="9" t="s">
        <v>5</v>
      </c>
      <c r="D18096" s="14">
        <v>1230488.67346597</v>
      </c>
      <c r="E18096" s="14">
        <v>6442.3490757380596</v>
      </c>
      <c r="F18096" s="36">
        <v>0.02</v>
      </c>
    </row>
    <row r="18097" spans="1:6" x14ac:dyDescent="0.4">
      <c r="A18097" s="9" t="s">
        <v>18311</v>
      </c>
      <c r="B18097" s="9" t="s">
        <v>15384</v>
      </c>
      <c r="C18097" s="9" t="s">
        <v>36</v>
      </c>
      <c r="D18097" s="14">
        <v>4833284.03691936</v>
      </c>
      <c r="E18097" s="14">
        <v>8028.7110247829796</v>
      </c>
      <c r="F18097" s="36">
        <v>0.02</v>
      </c>
    </row>
    <row r="18098" spans="1:6" x14ac:dyDescent="0.4">
      <c r="A18098" s="9" t="s">
        <v>18311</v>
      </c>
      <c r="B18098" s="9" t="s">
        <v>15385</v>
      </c>
      <c r="C18098" s="9" t="s">
        <v>36</v>
      </c>
      <c r="D18098" s="14">
        <v>8314798.1207317105</v>
      </c>
      <c r="E18098" s="14">
        <v>8143.7787666324202</v>
      </c>
      <c r="F18098" s="36">
        <v>0.02</v>
      </c>
    </row>
    <row r="18099" spans="1:6" x14ac:dyDescent="0.4">
      <c r="A18099" s="9" t="s">
        <v>18311</v>
      </c>
      <c r="B18099" s="9" t="s">
        <v>15375</v>
      </c>
      <c r="C18099" s="9" t="s">
        <v>5</v>
      </c>
      <c r="D18099" s="14">
        <v>1203009.2067416499</v>
      </c>
      <c r="E18099" s="14">
        <v>5985.1204315504901</v>
      </c>
      <c r="F18099" s="36">
        <v>0.02</v>
      </c>
    </row>
    <row r="18100" spans="1:6" x14ac:dyDescent="0.4">
      <c r="A18100" s="9" t="s">
        <v>18311</v>
      </c>
      <c r="B18100" s="9" t="s">
        <v>15386</v>
      </c>
      <c r="C18100" s="9" t="s">
        <v>36</v>
      </c>
      <c r="D18100" s="14">
        <v>4933710.0101373596</v>
      </c>
      <c r="E18100" s="14">
        <v>8716.8021380518694</v>
      </c>
      <c r="F18100" s="36">
        <v>0.02</v>
      </c>
    </row>
    <row r="18101" spans="1:6" x14ac:dyDescent="0.4">
      <c r="A18101" s="9" t="s">
        <v>18311</v>
      </c>
      <c r="B18101" s="9" t="s">
        <v>6807</v>
      </c>
      <c r="C18101" s="9" t="s">
        <v>5</v>
      </c>
      <c r="D18101" s="14">
        <v>1142085.1332624</v>
      </c>
      <c r="E18101" s="14">
        <v>5979.50331550994</v>
      </c>
      <c r="F18101" s="36">
        <v>0.02</v>
      </c>
    </row>
    <row r="18102" spans="1:6" x14ac:dyDescent="0.4">
      <c r="A18102" s="9" t="s">
        <v>18311</v>
      </c>
      <c r="B18102" s="9" t="s">
        <v>559</v>
      </c>
      <c r="C18102" s="9" t="s">
        <v>5</v>
      </c>
      <c r="D18102" s="14">
        <v>2099017.0418090802</v>
      </c>
      <c r="E18102" s="14">
        <v>5798.3896182571398</v>
      </c>
      <c r="F18102" s="36">
        <v>2.0000000000000202E-2</v>
      </c>
    </row>
    <row r="18103" spans="1:6" x14ac:dyDescent="0.4">
      <c r="A18103" s="9" t="s">
        <v>18311</v>
      </c>
      <c r="B18103" s="9" t="s">
        <v>15376</v>
      </c>
      <c r="C18103" s="9" t="s">
        <v>5</v>
      </c>
      <c r="D18103" s="14">
        <v>1562402.6319820201</v>
      </c>
      <c r="E18103" s="14">
        <v>5895.8589886113896</v>
      </c>
      <c r="F18103" s="36">
        <v>1.9999999999999799E-2</v>
      </c>
    </row>
    <row r="18104" spans="1:6" x14ac:dyDescent="0.4">
      <c r="A18104" s="9" t="s">
        <v>18311</v>
      </c>
      <c r="B18104" s="9" t="s">
        <v>562</v>
      </c>
      <c r="C18104" s="9" t="s">
        <v>5</v>
      </c>
      <c r="D18104" s="14">
        <v>1182397.01383473</v>
      </c>
      <c r="E18104" s="14">
        <v>6322.9786836081903</v>
      </c>
      <c r="F18104" s="36">
        <v>0.02</v>
      </c>
    </row>
    <row r="18105" spans="1:6" x14ac:dyDescent="0.4">
      <c r="A18105" s="9" t="s">
        <v>18311</v>
      </c>
      <c r="B18105" s="9" t="s">
        <v>1431</v>
      </c>
      <c r="C18105" s="9" t="s">
        <v>5</v>
      </c>
      <c r="D18105" s="14">
        <v>1236928.21631336</v>
      </c>
      <c r="E18105" s="14">
        <v>6408.9544886702597</v>
      </c>
      <c r="F18105" s="36">
        <v>0.02</v>
      </c>
    </row>
    <row r="18106" spans="1:6" x14ac:dyDescent="0.4">
      <c r="A18106" s="9" t="s">
        <v>18311</v>
      </c>
      <c r="B18106" s="9" t="s">
        <v>15377</v>
      </c>
      <c r="C18106" s="9" t="s">
        <v>5</v>
      </c>
      <c r="D18106" s="14">
        <v>3219350.9726060699</v>
      </c>
      <c r="E18106" s="14">
        <v>6251.1669370991604</v>
      </c>
      <c r="F18106" s="36">
        <v>0.02</v>
      </c>
    </row>
    <row r="18107" spans="1:6" x14ac:dyDescent="0.4">
      <c r="A18107" s="9" t="s">
        <v>18311</v>
      </c>
      <c r="B18107" s="9" t="s">
        <v>18986</v>
      </c>
      <c r="C18107" s="9" t="s">
        <v>5</v>
      </c>
      <c r="D18107" s="14">
        <v>3331329.4936245899</v>
      </c>
      <c r="E18107" s="14">
        <v>6123.7674515157896</v>
      </c>
      <c r="F18107" s="36">
        <v>0.02</v>
      </c>
    </row>
    <row r="18108" spans="1:6" x14ac:dyDescent="0.4">
      <c r="A18108" s="9" t="s">
        <v>18311</v>
      </c>
      <c r="B18108" s="9" t="s">
        <v>15378</v>
      </c>
      <c r="C18108" s="9" t="s">
        <v>5</v>
      </c>
      <c r="D18108" s="14">
        <v>1299870.06453431</v>
      </c>
      <c r="E18108" s="14">
        <v>6598.3252006817602</v>
      </c>
      <c r="F18108" s="36">
        <v>0.02</v>
      </c>
    </row>
    <row r="18109" spans="1:6" x14ac:dyDescent="0.4">
      <c r="A18109" s="9" t="s">
        <v>18311</v>
      </c>
      <c r="B18109" s="9" t="s">
        <v>15379</v>
      </c>
      <c r="C18109" s="9" t="s">
        <v>5</v>
      </c>
      <c r="D18109" s="14">
        <v>1488766.2836144799</v>
      </c>
      <c r="E18109" s="14">
        <v>6076.59707597745</v>
      </c>
      <c r="F18109" s="36">
        <v>0.02</v>
      </c>
    </row>
    <row r="18110" spans="1:6" x14ac:dyDescent="0.4">
      <c r="A18110" s="9" t="s">
        <v>18311</v>
      </c>
      <c r="B18110" s="9" t="s">
        <v>15380</v>
      </c>
      <c r="C18110" s="9" t="s">
        <v>5</v>
      </c>
      <c r="D18110" s="14">
        <v>3087493.3419405101</v>
      </c>
      <c r="E18110" s="14">
        <v>6611.33477931586</v>
      </c>
      <c r="F18110" s="36">
        <v>0.02</v>
      </c>
    </row>
    <row r="18111" spans="1:6" x14ac:dyDescent="0.4">
      <c r="A18111" s="9" t="s">
        <v>6712</v>
      </c>
      <c r="B18111" s="9" t="s">
        <v>15416</v>
      </c>
      <c r="C18111" s="9" t="s">
        <v>36</v>
      </c>
      <c r="D18111" s="14">
        <v>5785084.1186306803</v>
      </c>
      <c r="E18111" s="14">
        <v>6260.9135483015998</v>
      </c>
      <c r="F18111" s="36">
        <v>0.02</v>
      </c>
    </row>
    <row r="18112" spans="1:6" x14ac:dyDescent="0.4">
      <c r="A18112" s="9" t="s">
        <v>6712</v>
      </c>
      <c r="B18112" s="9" t="s">
        <v>15387</v>
      </c>
      <c r="C18112" s="9" t="s">
        <v>5</v>
      </c>
      <c r="D18112" s="14">
        <v>1338804</v>
      </c>
      <c r="E18112" s="14">
        <v>4277.3290734824304</v>
      </c>
      <c r="F18112" s="36">
        <v>3.0257076841461599E-2</v>
      </c>
    </row>
    <row r="18113" spans="1:6" x14ac:dyDescent="0.4">
      <c r="A18113" s="9" t="s">
        <v>6712</v>
      </c>
      <c r="B18113" s="9" t="s">
        <v>15388</v>
      </c>
      <c r="C18113" s="9" t="s">
        <v>5</v>
      </c>
      <c r="D18113" s="14">
        <v>837173.17226168897</v>
      </c>
      <c r="E18113" s="14">
        <v>4756.6657514868702</v>
      </c>
      <c r="F18113" s="36">
        <v>2.6812203525074602E-2</v>
      </c>
    </row>
    <row r="18114" spans="1:6" x14ac:dyDescent="0.4">
      <c r="A18114" s="9" t="s">
        <v>6712</v>
      </c>
      <c r="B18114" s="9" t="s">
        <v>15389</v>
      </c>
      <c r="C18114" s="9" t="s">
        <v>5</v>
      </c>
      <c r="D18114" s="14">
        <v>1308340</v>
      </c>
      <c r="E18114" s="14">
        <v>4180</v>
      </c>
      <c r="F18114" s="36">
        <v>7.0011951432223898E-2</v>
      </c>
    </row>
    <row r="18115" spans="1:6" x14ac:dyDescent="0.4">
      <c r="A18115" s="9" t="s">
        <v>6712</v>
      </c>
      <c r="B18115" s="9" t="s">
        <v>15390</v>
      </c>
      <c r="C18115" s="9" t="s">
        <v>5</v>
      </c>
      <c r="D18115" s="14">
        <v>740668.67332428799</v>
      </c>
      <c r="E18115" s="14">
        <v>4281.3218111230499</v>
      </c>
      <c r="F18115" s="36">
        <v>2.0000000000000202E-2</v>
      </c>
    </row>
    <row r="18116" spans="1:6" x14ac:dyDescent="0.4">
      <c r="A18116" s="9" t="s">
        <v>6712</v>
      </c>
      <c r="B18116" s="9" t="s">
        <v>15391</v>
      </c>
      <c r="C18116" s="9" t="s">
        <v>5</v>
      </c>
      <c r="D18116" s="14">
        <v>987604.46966339799</v>
      </c>
      <c r="E18116" s="14">
        <v>4748.0984118432598</v>
      </c>
      <c r="F18116" s="36">
        <v>3.25380278488374E-2</v>
      </c>
    </row>
    <row r="18117" spans="1:6" x14ac:dyDescent="0.4">
      <c r="A18117" s="9" t="s">
        <v>6712</v>
      </c>
      <c r="B18117" s="9" t="s">
        <v>15392</v>
      </c>
      <c r="C18117" s="9" t="s">
        <v>5</v>
      </c>
      <c r="D18117" s="14">
        <v>893122.58675059595</v>
      </c>
      <c r="E18117" s="14">
        <v>4421.3989443098799</v>
      </c>
      <c r="F18117" s="36">
        <v>1.9999999999999799E-2</v>
      </c>
    </row>
    <row r="18118" spans="1:6" x14ac:dyDescent="0.4">
      <c r="A18118" s="9" t="s">
        <v>6712</v>
      </c>
      <c r="B18118" s="9" t="s">
        <v>15417</v>
      </c>
      <c r="C18118" s="9" t="s">
        <v>36</v>
      </c>
      <c r="D18118" s="14">
        <v>5878468.0434546303</v>
      </c>
      <c r="E18118" s="14">
        <v>5545.7245692968199</v>
      </c>
      <c r="F18118" s="36">
        <v>3.0936940273769999E-2</v>
      </c>
    </row>
    <row r="18119" spans="1:6" x14ac:dyDescent="0.4">
      <c r="A18119" s="9" t="s">
        <v>6712</v>
      </c>
      <c r="B18119" s="9" t="s">
        <v>15393</v>
      </c>
      <c r="C18119" s="9" t="s">
        <v>5</v>
      </c>
      <c r="D18119" s="14">
        <v>554069.30037283199</v>
      </c>
      <c r="E18119" s="14">
        <v>4541.5516424002699</v>
      </c>
      <c r="F18119" s="36">
        <v>0.02</v>
      </c>
    </row>
    <row r="18120" spans="1:6" x14ac:dyDescent="0.4">
      <c r="A18120" s="9" t="s">
        <v>6712</v>
      </c>
      <c r="B18120" s="9" t="s">
        <v>15394</v>
      </c>
      <c r="C18120" s="9" t="s">
        <v>5</v>
      </c>
      <c r="D18120" s="14">
        <v>1743060</v>
      </c>
      <c r="E18120" s="14">
        <v>4180</v>
      </c>
      <c r="F18120" s="36">
        <v>6.8504046696497498E-2</v>
      </c>
    </row>
    <row r="18121" spans="1:6" x14ac:dyDescent="0.4">
      <c r="A18121" s="9" t="s">
        <v>6712</v>
      </c>
      <c r="B18121" s="9" t="s">
        <v>15395</v>
      </c>
      <c r="C18121" s="9" t="s">
        <v>5</v>
      </c>
      <c r="D18121" s="14">
        <v>1536804</v>
      </c>
      <c r="E18121" s="14">
        <v>4304.7731092436998</v>
      </c>
      <c r="F18121" s="36">
        <v>5.2465477328136098E-2</v>
      </c>
    </row>
    <row r="18122" spans="1:6" x14ac:dyDescent="0.4">
      <c r="A18122" s="9" t="s">
        <v>6712</v>
      </c>
      <c r="B18122" s="9" t="s">
        <v>15396</v>
      </c>
      <c r="C18122" s="9" t="s">
        <v>5</v>
      </c>
      <c r="D18122" s="14">
        <v>962719.76349631802</v>
      </c>
      <c r="E18122" s="14">
        <v>4375.9989249832597</v>
      </c>
      <c r="F18122" s="36">
        <v>0.02</v>
      </c>
    </row>
    <row r="18123" spans="1:6" x14ac:dyDescent="0.4">
      <c r="A18123" s="9" t="s">
        <v>6712</v>
      </c>
      <c r="B18123" s="9" t="s">
        <v>15397</v>
      </c>
      <c r="C18123" s="9" t="s">
        <v>5</v>
      </c>
      <c r="D18123" s="14">
        <v>735256.00955180998</v>
      </c>
      <c r="E18123" s="14">
        <v>4250.0347372937003</v>
      </c>
      <c r="F18123" s="36">
        <v>2.4271005081794701E-2</v>
      </c>
    </row>
    <row r="18124" spans="1:6" x14ac:dyDescent="0.4">
      <c r="A18124" s="9" t="s">
        <v>6712</v>
      </c>
      <c r="B18124" s="9" t="s">
        <v>15418</v>
      </c>
      <c r="C18124" s="9" t="s">
        <v>36</v>
      </c>
      <c r="D18124" s="14">
        <v>7911315</v>
      </c>
      <c r="E18124" s="14">
        <v>5415</v>
      </c>
      <c r="F18124" s="36">
        <v>2.8546754516628001E-2</v>
      </c>
    </row>
    <row r="18125" spans="1:6" x14ac:dyDescent="0.4">
      <c r="A18125" s="9" t="s">
        <v>6712</v>
      </c>
      <c r="B18125" s="9" t="s">
        <v>15398</v>
      </c>
      <c r="C18125" s="9" t="s">
        <v>5</v>
      </c>
      <c r="D18125" s="14">
        <v>517031.71741181199</v>
      </c>
      <c r="E18125" s="14">
        <v>5068.9384059981503</v>
      </c>
      <c r="F18125" s="36">
        <v>0.02</v>
      </c>
    </row>
    <row r="18126" spans="1:6" x14ac:dyDescent="0.4">
      <c r="A18126" s="9" t="s">
        <v>6712</v>
      </c>
      <c r="B18126" s="9" t="s">
        <v>15399</v>
      </c>
      <c r="C18126" s="9" t="s">
        <v>5</v>
      </c>
      <c r="D18126" s="14">
        <v>1312520</v>
      </c>
      <c r="E18126" s="14">
        <v>4180</v>
      </c>
      <c r="F18126" s="36">
        <v>7.0177270995024799E-2</v>
      </c>
    </row>
    <row r="18127" spans="1:6" x14ac:dyDescent="0.4">
      <c r="A18127" s="9" t="s">
        <v>6712</v>
      </c>
      <c r="B18127" s="9" t="s">
        <v>15400</v>
      </c>
      <c r="C18127" s="9" t="s">
        <v>5</v>
      </c>
      <c r="D18127" s="14">
        <v>1753312</v>
      </c>
      <c r="E18127" s="14">
        <v>4297.3333333333303</v>
      </c>
      <c r="F18127" s="36">
        <v>5.1429840068541802E-2</v>
      </c>
    </row>
    <row r="18128" spans="1:6" x14ac:dyDescent="0.4">
      <c r="A18128" s="9" t="s">
        <v>6712</v>
      </c>
      <c r="B18128" s="9" t="s">
        <v>15401</v>
      </c>
      <c r="C18128" s="9" t="s">
        <v>5</v>
      </c>
      <c r="D18128" s="14">
        <v>1497933.5</v>
      </c>
      <c r="E18128" s="14">
        <v>4231.4505649717503</v>
      </c>
      <c r="F18128" s="36">
        <v>7.0994982504065898E-2</v>
      </c>
    </row>
    <row r="18129" spans="1:6" x14ac:dyDescent="0.4">
      <c r="A18129" s="9" t="s">
        <v>6712</v>
      </c>
      <c r="B18129" s="9" t="s">
        <v>17274</v>
      </c>
      <c r="C18129" s="9" t="s">
        <v>36</v>
      </c>
      <c r="D18129" s="14">
        <v>4294154.6850597402</v>
      </c>
      <c r="E18129" s="14">
        <v>6296.4144942224902</v>
      </c>
      <c r="F18129" s="36">
        <v>2.0081816859326199E-2</v>
      </c>
    </row>
    <row r="18130" spans="1:6" x14ac:dyDescent="0.4">
      <c r="A18130" s="9" t="s">
        <v>6712</v>
      </c>
      <c r="B18130" s="9" t="s">
        <v>17268</v>
      </c>
      <c r="C18130" s="9" t="s">
        <v>5</v>
      </c>
      <c r="D18130" s="14">
        <v>1960708.9106223099</v>
      </c>
      <c r="E18130" s="14">
        <v>4736.0118614065595</v>
      </c>
      <c r="F18130" s="36">
        <v>0.02</v>
      </c>
    </row>
    <row r="18131" spans="1:6" x14ac:dyDescent="0.4">
      <c r="A18131" s="9" t="s">
        <v>6712</v>
      </c>
      <c r="B18131" s="9" t="s">
        <v>15402</v>
      </c>
      <c r="C18131" s="9" t="s">
        <v>5</v>
      </c>
      <c r="D18131" s="14">
        <v>784401</v>
      </c>
      <c r="E18131" s="14">
        <v>4286.3442622950797</v>
      </c>
      <c r="F18131" s="36">
        <v>2.6080811382850299E-2</v>
      </c>
    </row>
    <row r="18132" spans="1:6" x14ac:dyDescent="0.4">
      <c r="A18132" s="9" t="s">
        <v>6712</v>
      </c>
      <c r="B18132" s="9" t="s">
        <v>15403</v>
      </c>
      <c r="C18132" s="9" t="s">
        <v>5</v>
      </c>
      <c r="D18132" s="14">
        <v>497918.304367056</v>
      </c>
      <c r="E18132" s="14">
        <v>5789.74772519832</v>
      </c>
      <c r="F18132" s="36">
        <v>0.02</v>
      </c>
    </row>
    <row r="18133" spans="1:6" x14ac:dyDescent="0.4">
      <c r="A18133" s="9" t="s">
        <v>6712</v>
      </c>
      <c r="B18133" s="9" t="s">
        <v>5814</v>
      </c>
      <c r="C18133" s="9" t="s">
        <v>5</v>
      </c>
      <c r="D18133" s="14">
        <v>1361984.83484441</v>
      </c>
      <c r="E18133" s="14">
        <v>4555.1332269043796</v>
      </c>
      <c r="F18133" s="36">
        <v>0.02</v>
      </c>
    </row>
    <row r="18134" spans="1:6" x14ac:dyDescent="0.4">
      <c r="A18134" s="9" t="s">
        <v>6712</v>
      </c>
      <c r="B18134" s="9" t="s">
        <v>15404</v>
      </c>
      <c r="C18134" s="9" t="s">
        <v>5</v>
      </c>
      <c r="D18134" s="14">
        <v>592693.81733974698</v>
      </c>
      <c r="E18134" s="14">
        <v>4559.1832103057504</v>
      </c>
      <c r="F18134" s="36">
        <v>0.02</v>
      </c>
    </row>
    <row r="18135" spans="1:6" x14ac:dyDescent="0.4">
      <c r="A18135" s="9" t="s">
        <v>6712</v>
      </c>
      <c r="B18135" s="9" t="s">
        <v>15405</v>
      </c>
      <c r="C18135" s="9" t="s">
        <v>5</v>
      </c>
      <c r="D18135" s="14">
        <v>1886179.6254928</v>
      </c>
      <c r="E18135" s="14">
        <v>4634.34797418379</v>
      </c>
      <c r="F18135" s="36">
        <v>0.02</v>
      </c>
    </row>
    <row r="18136" spans="1:6" x14ac:dyDescent="0.4">
      <c r="A18136" s="9" t="s">
        <v>6712</v>
      </c>
      <c r="B18136" s="9" t="s">
        <v>15406</v>
      </c>
      <c r="C18136" s="9" t="s">
        <v>5</v>
      </c>
      <c r="D18136" s="14">
        <v>1023422.5418147</v>
      </c>
      <c r="E18136" s="14">
        <v>4850.3438000696697</v>
      </c>
      <c r="F18136" s="36">
        <v>0.02</v>
      </c>
    </row>
    <row r="18137" spans="1:6" x14ac:dyDescent="0.4">
      <c r="A18137" s="9" t="s">
        <v>6712</v>
      </c>
      <c r="B18137" s="9" t="s">
        <v>15407</v>
      </c>
      <c r="C18137" s="9" t="s">
        <v>5</v>
      </c>
      <c r="D18137" s="14">
        <v>1093132.9126963699</v>
      </c>
      <c r="E18137" s="14">
        <v>4220.5903965111002</v>
      </c>
      <c r="F18137" s="36">
        <v>0.02</v>
      </c>
    </row>
    <row r="18138" spans="1:6" x14ac:dyDescent="0.4">
      <c r="A18138" s="9" t="s">
        <v>6712</v>
      </c>
      <c r="B18138" s="9" t="s">
        <v>15408</v>
      </c>
      <c r="C18138" s="9" t="s">
        <v>5</v>
      </c>
      <c r="D18138" s="14">
        <v>1645064.1696283999</v>
      </c>
      <c r="E18138" s="14">
        <v>4810.1291509602397</v>
      </c>
      <c r="F18138" s="36">
        <v>0.02</v>
      </c>
    </row>
    <row r="18139" spans="1:6" x14ac:dyDescent="0.4">
      <c r="A18139" s="9" t="s">
        <v>6712</v>
      </c>
      <c r="B18139" s="9" t="s">
        <v>15409</v>
      </c>
      <c r="C18139" s="9" t="s">
        <v>5</v>
      </c>
      <c r="D18139" s="14">
        <v>1011658.69757016</v>
      </c>
      <c r="E18139" s="14">
        <v>4840.4722371777798</v>
      </c>
      <c r="F18139" s="36">
        <v>0.02</v>
      </c>
    </row>
    <row r="18140" spans="1:6" x14ac:dyDescent="0.4">
      <c r="A18140" s="9" t="s">
        <v>6712</v>
      </c>
      <c r="B18140" s="9" t="s">
        <v>15410</v>
      </c>
      <c r="C18140" s="9" t="s">
        <v>5</v>
      </c>
      <c r="D18140" s="14">
        <v>1587335.7253643901</v>
      </c>
      <c r="E18140" s="14">
        <v>4696.2595424981901</v>
      </c>
      <c r="F18140" s="36">
        <v>0.02</v>
      </c>
    </row>
    <row r="18141" spans="1:6" x14ac:dyDescent="0.4">
      <c r="A18141" s="9" t="s">
        <v>6712</v>
      </c>
      <c r="B18141" s="9" t="s">
        <v>15411</v>
      </c>
      <c r="C18141" s="9" t="s">
        <v>5</v>
      </c>
      <c r="D18141" s="14">
        <v>1245711.3400067</v>
      </c>
      <c r="E18141" s="14">
        <v>5002.8567871755004</v>
      </c>
      <c r="F18141" s="36">
        <v>0.02</v>
      </c>
    </row>
    <row r="18142" spans="1:6" x14ac:dyDescent="0.4">
      <c r="A18142" s="9" t="s">
        <v>6712</v>
      </c>
      <c r="B18142" s="9" t="s">
        <v>15412</v>
      </c>
      <c r="C18142" s="9" t="s">
        <v>5</v>
      </c>
      <c r="D18142" s="14">
        <v>2879786.1745966598</v>
      </c>
      <c r="E18142" s="14">
        <v>4791.65752844703</v>
      </c>
      <c r="F18142" s="36">
        <v>0.02</v>
      </c>
    </row>
    <row r="18143" spans="1:6" x14ac:dyDescent="0.4">
      <c r="A18143" s="9" t="s">
        <v>6712</v>
      </c>
      <c r="B18143" s="9" t="s">
        <v>15413</v>
      </c>
      <c r="C18143" s="9" t="s">
        <v>5</v>
      </c>
      <c r="D18143" s="14">
        <v>924648.486882139</v>
      </c>
      <c r="E18143" s="14">
        <v>4424.1554396274596</v>
      </c>
      <c r="F18143" s="36">
        <v>0.02</v>
      </c>
    </row>
    <row r="18144" spans="1:6" x14ac:dyDescent="0.4">
      <c r="A18144" s="9" t="s">
        <v>6712</v>
      </c>
      <c r="B18144" s="9" t="s">
        <v>15414</v>
      </c>
      <c r="C18144" s="9" t="s">
        <v>5</v>
      </c>
      <c r="D18144" s="14">
        <v>1012923.69693139</v>
      </c>
      <c r="E18144" s="14">
        <v>4989.7719060659401</v>
      </c>
      <c r="F18144" s="36">
        <v>0.02</v>
      </c>
    </row>
    <row r="18145" spans="1:6" x14ac:dyDescent="0.4">
      <c r="A18145" s="9" t="s">
        <v>6712</v>
      </c>
      <c r="B18145" s="9" t="s">
        <v>15415</v>
      </c>
      <c r="C18145" s="9" t="s">
        <v>5</v>
      </c>
      <c r="D18145" s="14">
        <v>542359.95794806501</v>
      </c>
      <c r="E18145" s="14">
        <v>5214.9995956544699</v>
      </c>
      <c r="F18145" s="36">
        <v>0.02</v>
      </c>
    </row>
    <row r="18146" spans="1:6" x14ac:dyDescent="0.4">
      <c r="A18146" s="9" t="s">
        <v>18312</v>
      </c>
      <c r="B18146" s="9" t="s">
        <v>15419</v>
      </c>
      <c r="C18146" s="9" t="s">
        <v>5</v>
      </c>
      <c r="D18146" s="14">
        <v>640388.21468709304</v>
      </c>
      <c r="E18146" s="14">
        <v>6041.3982517650302</v>
      </c>
      <c r="F18146" s="36">
        <v>5.9969719001911899E-2</v>
      </c>
    </row>
    <row r="18147" spans="1:6" x14ac:dyDescent="0.4">
      <c r="A18147" s="9" t="s">
        <v>18312</v>
      </c>
      <c r="B18147" s="9" t="s">
        <v>15420</v>
      </c>
      <c r="C18147" s="9" t="s">
        <v>5</v>
      </c>
      <c r="D18147" s="14">
        <v>1082526.9599303</v>
      </c>
      <c r="E18147" s="14">
        <v>5082.28619685585</v>
      </c>
      <c r="F18147" s="36">
        <v>0.02</v>
      </c>
    </row>
    <row r="18148" spans="1:6" x14ac:dyDescent="0.4">
      <c r="A18148" s="9" t="s">
        <v>18312</v>
      </c>
      <c r="B18148" s="9" t="s">
        <v>15421</v>
      </c>
      <c r="C18148" s="9" t="s">
        <v>5</v>
      </c>
      <c r="D18148" s="14">
        <v>1522197.6452069699</v>
      </c>
      <c r="E18148" s="14">
        <v>5090.96202410358</v>
      </c>
      <c r="F18148" s="36">
        <v>2.4541311745675001E-2</v>
      </c>
    </row>
    <row r="18149" spans="1:6" x14ac:dyDescent="0.4">
      <c r="A18149" s="9" t="s">
        <v>18312</v>
      </c>
      <c r="B18149" s="9" t="s">
        <v>15422</v>
      </c>
      <c r="C18149" s="9" t="s">
        <v>5</v>
      </c>
      <c r="D18149" s="14">
        <v>1301466.28</v>
      </c>
      <c r="E18149" s="14">
        <v>4239.3038436482102</v>
      </c>
      <c r="F18149" s="36">
        <v>6.7331666800241302E-2</v>
      </c>
    </row>
    <row r="18150" spans="1:6" x14ac:dyDescent="0.4">
      <c r="A18150" s="9" t="s">
        <v>18312</v>
      </c>
      <c r="B18150" s="9" t="s">
        <v>15423</v>
      </c>
      <c r="C18150" s="9" t="s">
        <v>5</v>
      </c>
      <c r="D18150" s="14">
        <v>983647.619645559</v>
      </c>
      <c r="E18150" s="14">
        <v>5345.9109763345596</v>
      </c>
      <c r="F18150" s="36">
        <v>0.02</v>
      </c>
    </row>
    <row r="18151" spans="1:6" x14ac:dyDescent="0.4">
      <c r="A18151" s="9" t="s">
        <v>18312</v>
      </c>
      <c r="B18151" s="9" t="s">
        <v>195</v>
      </c>
      <c r="C18151" s="9" t="s">
        <v>5</v>
      </c>
      <c r="D18151" s="14">
        <v>640252.11675487598</v>
      </c>
      <c r="E18151" s="14">
        <v>5820.4737886806897</v>
      </c>
      <c r="F18151" s="36">
        <v>0.02</v>
      </c>
    </row>
    <row r="18152" spans="1:6" x14ac:dyDescent="0.4">
      <c r="A18152" s="9" t="s">
        <v>18312</v>
      </c>
      <c r="B18152" s="9" t="s">
        <v>15424</v>
      </c>
      <c r="C18152" s="9" t="s">
        <v>5</v>
      </c>
      <c r="D18152" s="14">
        <v>1442736.88173755</v>
      </c>
      <c r="E18152" s="14">
        <v>6061.9196711661798</v>
      </c>
      <c r="F18152" s="36">
        <v>0.02</v>
      </c>
    </row>
    <row r="18153" spans="1:6" x14ac:dyDescent="0.4">
      <c r="A18153" s="9" t="s">
        <v>18312</v>
      </c>
      <c r="B18153" s="9" t="s">
        <v>15425</v>
      </c>
      <c r="C18153" s="9" t="s">
        <v>5</v>
      </c>
      <c r="D18153" s="14">
        <v>1594404.79813056</v>
      </c>
      <c r="E18153" s="14">
        <v>4662.0023337150997</v>
      </c>
      <c r="F18153" s="36">
        <v>2.2734766848622402E-2</v>
      </c>
    </row>
    <row r="18154" spans="1:6" x14ac:dyDescent="0.4">
      <c r="A18154" s="9" t="s">
        <v>18312</v>
      </c>
      <c r="B18154" s="9" t="s">
        <v>15426</v>
      </c>
      <c r="C18154" s="9" t="s">
        <v>5</v>
      </c>
      <c r="D18154" s="14">
        <v>2760432.7455301001</v>
      </c>
      <c r="E18154" s="14">
        <v>4388.6053188077803</v>
      </c>
      <c r="F18154" s="36">
        <v>2.6356072548003401E-2</v>
      </c>
    </row>
    <row r="18155" spans="1:6" x14ac:dyDescent="0.4">
      <c r="A18155" s="9" t="s">
        <v>18312</v>
      </c>
      <c r="B18155" s="9" t="s">
        <v>15427</v>
      </c>
      <c r="C18155" s="9" t="s">
        <v>5</v>
      </c>
      <c r="D18155" s="14">
        <v>1534060</v>
      </c>
      <c r="E18155" s="14">
        <v>4180</v>
      </c>
      <c r="F18155" s="36">
        <v>2.5721009552036999E-2</v>
      </c>
    </row>
    <row r="18156" spans="1:6" x14ac:dyDescent="0.4">
      <c r="A18156" s="9" t="s">
        <v>18312</v>
      </c>
      <c r="B18156" s="9" t="s">
        <v>15428</v>
      </c>
      <c r="C18156" s="9" t="s">
        <v>5</v>
      </c>
      <c r="D18156" s="14">
        <v>1484202.8</v>
      </c>
      <c r="E18156" s="14">
        <v>4277.2414985590804</v>
      </c>
      <c r="F18156" s="36">
        <v>6.0690916161088501E-2</v>
      </c>
    </row>
    <row r="18157" spans="1:6" x14ac:dyDescent="0.4">
      <c r="A18157" s="9" t="s">
        <v>18312</v>
      </c>
      <c r="B18157" s="9" t="s">
        <v>15429</v>
      </c>
      <c r="C18157" s="9" t="s">
        <v>5</v>
      </c>
      <c r="D18157" s="14">
        <v>2606577.9101</v>
      </c>
      <c r="E18157" s="14">
        <v>4231.4576462662299</v>
      </c>
      <c r="F18157" s="36">
        <v>2.5661341866680201E-2</v>
      </c>
    </row>
    <row r="18158" spans="1:6" x14ac:dyDescent="0.4">
      <c r="A18158" s="9" t="s">
        <v>18312</v>
      </c>
      <c r="B18158" s="9" t="s">
        <v>18</v>
      </c>
      <c r="C18158" s="9" t="s">
        <v>5</v>
      </c>
      <c r="D18158" s="14">
        <v>2012447.6990988499</v>
      </c>
      <c r="E18158" s="14">
        <v>4757.5595723377</v>
      </c>
      <c r="F18158" s="36">
        <v>3.8719013271353103E-2</v>
      </c>
    </row>
    <row r="18159" spans="1:6" x14ac:dyDescent="0.4">
      <c r="A18159" s="9" t="s">
        <v>18312</v>
      </c>
      <c r="B18159" s="9" t="s">
        <v>807</v>
      </c>
      <c r="C18159" s="9" t="s">
        <v>5</v>
      </c>
      <c r="D18159" s="14">
        <v>1139394.56316745</v>
      </c>
      <c r="E18159" s="14">
        <v>5399.9742330210902</v>
      </c>
      <c r="F18159" s="36">
        <v>2.3584313814557899E-2</v>
      </c>
    </row>
    <row r="18160" spans="1:6" x14ac:dyDescent="0.4">
      <c r="A18160" s="9" t="s">
        <v>18312</v>
      </c>
      <c r="B18160" s="9" t="s">
        <v>495</v>
      </c>
      <c r="C18160" s="9" t="s">
        <v>5</v>
      </c>
      <c r="D18160" s="14">
        <v>1556536.3489051999</v>
      </c>
      <c r="E18160" s="14">
        <v>4218.2556880899701</v>
      </c>
      <c r="F18160" s="36">
        <v>2.5049288276611601E-2</v>
      </c>
    </row>
    <row r="18161" spans="1:6" x14ac:dyDescent="0.4">
      <c r="A18161" s="9" t="s">
        <v>18312</v>
      </c>
      <c r="B18161" s="9" t="s">
        <v>15430</v>
      </c>
      <c r="C18161" s="9" t="s">
        <v>5</v>
      </c>
      <c r="D18161" s="14">
        <v>485247.96592472401</v>
      </c>
      <c r="E18161" s="14">
        <v>5846.36103523764</v>
      </c>
      <c r="F18161" s="36">
        <v>0.02</v>
      </c>
    </row>
    <row r="18162" spans="1:6" x14ac:dyDescent="0.4">
      <c r="A18162" s="9" t="s">
        <v>18312</v>
      </c>
      <c r="B18162" s="9" t="s">
        <v>15431</v>
      </c>
      <c r="C18162" s="9" t="s">
        <v>5</v>
      </c>
      <c r="D18162" s="14">
        <v>2476862.2792795999</v>
      </c>
      <c r="E18162" s="14">
        <v>4726.8364108389296</v>
      </c>
      <c r="F18162" s="36">
        <v>3.9893762447052603E-2</v>
      </c>
    </row>
    <row r="18163" spans="1:6" x14ac:dyDescent="0.4">
      <c r="A18163" s="9" t="s">
        <v>18312</v>
      </c>
      <c r="B18163" s="9" t="s">
        <v>15432</v>
      </c>
      <c r="C18163" s="9" t="s">
        <v>5</v>
      </c>
      <c r="D18163" s="14">
        <v>1241460</v>
      </c>
      <c r="E18163" s="14">
        <v>4180</v>
      </c>
      <c r="F18163" s="36">
        <v>5.15835633550994E-2</v>
      </c>
    </row>
    <row r="18164" spans="1:6" x14ac:dyDescent="0.4">
      <c r="A18164" s="9" t="s">
        <v>18312</v>
      </c>
      <c r="B18164" s="9" t="s">
        <v>1303</v>
      </c>
      <c r="C18164" s="9" t="s">
        <v>5</v>
      </c>
      <c r="D18164" s="14">
        <v>1707886.2472145199</v>
      </c>
      <c r="E18164" s="14">
        <v>4323.762651176</v>
      </c>
      <c r="F18164" s="36">
        <v>4.5580868692146198E-2</v>
      </c>
    </row>
    <row r="18165" spans="1:6" x14ac:dyDescent="0.4">
      <c r="A18165" s="9" t="s">
        <v>18312</v>
      </c>
      <c r="B18165" s="9" t="s">
        <v>6492</v>
      </c>
      <c r="C18165" s="9" t="s">
        <v>5</v>
      </c>
      <c r="D18165" s="14">
        <v>3472055.9550000001</v>
      </c>
      <c r="E18165" s="14">
        <v>4265.42500614251</v>
      </c>
      <c r="F18165" s="36">
        <v>6.6057609569744699E-2</v>
      </c>
    </row>
    <row r="18166" spans="1:6" x14ac:dyDescent="0.4">
      <c r="A18166" s="9" t="s">
        <v>18312</v>
      </c>
      <c r="B18166" s="9" t="s">
        <v>15433</v>
      </c>
      <c r="C18166" s="9" t="s">
        <v>5</v>
      </c>
      <c r="D18166" s="14">
        <v>1005295.90169453</v>
      </c>
      <c r="E18166" s="14">
        <v>5263.3293282436198</v>
      </c>
      <c r="F18166" s="36">
        <v>0.02</v>
      </c>
    </row>
    <row r="18167" spans="1:6" x14ac:dyDescent="0.4">
      <c r="A18167" s="9" t="s">
        <v>18312</v>
      </c>
      <c r="B18167" s="9" t="s">
        <v>15434</v>
      </c>
      <c r="C18167" s="9" t="s">
        <v>36</v>
      </c>
      <c r="D18167" s="14">
        <v>6097221.2039593197</v>
      </c>
      <c r="E18167" s="14">
        <v>6324.9182613685898</v>
      </c>
      <c r="F18167" s="36">
        <v>4.1472802218441199E-2</v>
      </c>
    </row>
    <row r="18168" spans="1:6" x14ac:dyDescent="0.4">
      <c r="A18168" s="9" t="s">
        <v>18312</v>
      </c>
      <c r="B18168" s="9" t="s">
        <v>15435</v>
      </c>
      <c r="C18168" s="9" t="s">
        <v>36</v>
      </c>
      <c r="D18168" s="14">
        <v>5895699.43355719</v>
      </c>
      <c r="E18168" s="14">
        <v>6258.7042819078397</v>
      </c>
      <c r="F18168" s="36">
        <v>4.0106937255038402E-2</v>
      </c>
    </row>
    <row r="18169" spans="1:6" x14ac:dyDescent="0.4">
      <c r="A18169" s="9" t="s">
        <v>18312</v>
      </c>
      <c r="B18169" s="9" t="s">
        <v>15436</v>
      </c>
      <c r="C18169" s="9" t="s">
        <v>36</v>
      </c>
      <c r="D18169" s="14">
        <v>5041188.2338832105</v>
      </c>
      <c r="E18169" s="14">
        <v>6555.5113574554098</v>
      </c>
      <c r="F18169" s="36">
        <v>2.0323041247327402E-2</v>
      </c>
    </row>
    <row r="18170" spans="1:6" x14ac:dyDescent="0.4">
      <c r="A18170" s="9" t="s">
        <v>18312</v>
      </c>
      <c r="B18170" s="9" t="s">
        <v>15437</v>
      </c>
      <c r="C18170" s="9" t="s">
        <v>36</v>
      </c>
      <c r="D18170" s="14">
        <v>8168365.71918655</v>
      </c>
      <c r="E18170" s="14">
        <v>6376.5540352744401</v>
      </c>
      <c r="F18170" s="36">
        <v>4.3683665538650801E-2</v>
      </c>
    </row>
    <row r="18171" spans="1:6" x14ac:dyDescent="0.4">
      <c r="A18171" s="9" t="s">
        <v>18313</v>
      </c>
      <c r="B18171" s="9" t="s">
        <v>3012</v>
      </c>
      <c r="C18171" s="9" t="s">
        <v>5</v>
      </c>
      <c r="D18171" s="14">
        <v>1109474.17762523</v>
      </c>
      <c r="E18171" s="14">
        <v>5308.4888881590005</v>
      </c>
      <c r="F18171" s="36">
        <v>1.9999999999999799E-2</v>
      </c>
    </row>
    <row r="18172" spans="1:6" x14ac:dyDescent="0.4">
      <c r="A18172" s="9" t="s">
        <v>18313</v>
      </c>
      <c r="B18172" s="9" t="s">
        <v>15439</v>
      </c>
      <c r="C18172" s="9" t="s">
        <v>5</v>
      </c>
      <c r="D18172" s="14">
        <v>1510025.84772126</v>
      </c>
      <c r="E18172" s="14">
        <v>5033.4194924041904</v>
      </c>
      <c r="F18172" s="36">
        <v>4.3007926694884201E-2</v>
      </c>
    </row>
    <row r="18173" spans="1:6" x14ac:dyDescent="0.4">
      <c r="A18173" s="9" t="s">
        <v>18313</v>
      </c>
      <c r="B18173" s="9" t="s">
        <v>15440</v>
      </c>
      <c r="C18173" s="9" t="s">
        <v>5</v>
      </c>
      <c r="D18173" s="14">
        <v>2013172.26253597</v>
      </c>
      <c r="E18173" s="14">
        <v>4793.2672917523096</v>
      </c>
      <c r="F18173" s="36">
        <v>3.3169023923921098E-2</v>
      </c>
    </row>
    <row r="18174" spans="1:6" x14ac:dyDescent="0.4">
      <c r="A18174" s="9" t="s">
        <v>18313</v>
      </c>
      <c r="B18174" s="9" t="s">
        <v>15441</v>
      </c>
      <c r="C18174" s="9" t="s">
        <v>5</v>
      </c>
      <c r="D18174" s="14">
        <v>1936739.2666871101</v>
      </c>
      <c r="E18174" s="14">
        <v>4785.0259831676703</v>
      </c>
      <c r="F18174" s="36">
        <v>2.0329012219795699E-2</v>
      </c>
    </row>
    <row r="18175" spans="1:6" x14ac:dyDescent="0.4">
      <c r="A18175" s="9" t="s">
        <v>18313</v>
      </c>
      <c r="B18175" s="9" t="s">
        <v>15442</v>
      </c>
      <c r="C18175" s="9" t="s">
        <v>5</v>
      </c>
      <c r="D18175" s="14">
        <v>1858910.01094916</v>
      </c>
      <c r="E18175" s="14">
        <v>4815.82904390974</v>
      </c>
      <c r="F18175" s="36">
        <v>1.9999999999999799E-2</v>
      </c>
    </row>
    <row r="18176" spans="1:6" x14ac:dyDescent="0.4">
      <c r="A18176" s="9" t="s">
        <v>18313</v>
      </c>
      <c r="B18176" s="9" t="s">
        <v>15443</v>
      </c>
      <c r="C18176" s="9" t="s">
        <v>5</v>
      </c>
      <c r="D18176" s="14">
        <v>1279864.42362155</v>
      </c>
      <c r="E18176" s="14">
        <v>5446.2315898789202</v>
      </c>
      <c r="F18176" s="36">
        <v>0.02</v>
      </c>
    </row>
    <row r="18177" spans="1:6" x14ac:dyDescent="0.4">
      <c r="A18177" s="9" t="s">
        <v>18313</v>
      </c>
      <c r="B18177" s="9" t="s">
        <v>15438</v>
      </c>
      <c r="C18177" s="9" t="s">
        <v>3</v>
      </c>
      <c r="D18177" s="14">
        <v>6682020.1291758297</v>
      </c>
      <c r="E18177" s="14">
        <v>6158.5438978579004</v>
      </c>
      <c r="F18177" s="36">
        <v>2.70234983675244E-2</v>
      </c>
    </row>
    <row r="18178" spans="1:6" x14ac:dyDescent="0.4">
      <c r="A18178" s="9" t="s">
        <v>18313</v>
      </c>
      <c r="B18178" s="9" t="s">
        <v>15444</v>
      </c>
      <c r="C18178" s="9" t="s">
        <v>5</v>
      </c>
      <c r="D18178" s="14">
        <v>1453844.4559021001</v>
      </c>
      <c r="E18178" s="14">
        <v>5210.9120283229504</v>
      </c>
      <c r="F18178" s="36">
        <v>2.9727716197887701E-2</v>
      </c>
    </row>
    <row r="18179" spans="1:6" x14ac:dyDescent="0.4">
      <c r="A18179" s="9" t="s">
        <v>18313</v>
      </c>
      <c r="B18179" s="9" t="s">
        <v>15445</v>
      </c>
      <c r="C18179" s="9" t="s">
        <v>5</v>
      </c>
      <c r="D18179" s="14">
        <v>1693568.40542025</v>
      </c>
      <c r="E18179" s="14">
        <v>5047.89390587257</v>
      </c>
      <c r="F18179" s="36">
        <v>0.02</v>
      </c>
    </row>
    <row r="18180" spans="1:6" x14ac:dyDescent="0.4">
      <c r="A18180" s="9" t="s">
        <v>18313</v>
      </c>
      <c r="B18180" s="9" t="s">
        <v>15446</v>
      </c>
      <c r="C18180" s="9" t="s">
        <v>5</v>
      </c>
      <c r="D18180" s="14">
        <v>1125223.4583481599</v>
      </c>
      <c r="E18180" s="14">
        <v>5488.8949187715098</v>
      </c>
      <c r="F18180" s="36">
        <v>0.02</v>
      </c>
    </row>
    <row r="18181" spans="1:6" x14ac:dyDescent="0.4">
      <c r="A18181" s="9" t="s">
        <v>18313</v>
      </c>
      <c r="B18181" s="9" t="s">
        <v>15447</v>
      </c>
      <c r="C18181" s="9" t="s">
        <v>5</v>
      </c>
      <c r="D18181" s="14">
        <v>1612543.1553990201</v>
      </c>
      <c r="E18181" s="14">
        <v>5235.5297253215003</v>
      </c>
      <c r="F18181" s="36">
        <v>2.6884431525002299E-2</v>
      </c>
    </row>
    <row r="18182" spans="1:6" x14ac:dyDescent="0.4">
      <c r="A18182" s="9" t="s">
        <v>18313</v>
      </c>
      <c r="B18182" s="9" t="s">
        <v>15448</v>
      </c>
      <c r="C18182" s="9" t="s">
        <v>5</v>
      </c>
      <c r="D18182" s="14">
        <v>1510245.41544821</v>
      </c>
      <c r="E18182" s="14">
        <v>4764.1811212877201</v>
      </c>
      <c r="F18182" s="36">
        <v>3.4525974065229899E-2</v>
      </c>
    </row>
    <row r="18183" spans="1:6" x14ac:dyDescent="0.4">
      <c r="A18183" s="9" t="s">
        <v>18313</v>
      </c>
      <c r="B18183" s="9" t="s">
        <v>18987</v>
      </c>
      <c r="C18183" s="9" t="s">
        <v>5</v>
      </c>
      <c r="D18183" s="14">
        <v>2460853.1741257799</v>
      </c>
      <c r="E18183" s="14">
        <v>4643.1191964637301</v>
      </c>
      <c r="F18183" s="36">
        <v>4.4714286578476398E-2</v>
      </c>
    </row>
    <row r="18184" spans="1:6" x14ac:dyDescent="0.4">
      <c r="A18184" s="9" t="s">
        <v>18313</v>
      </c>
      <c r="B18184" s="9" t="s">
        <v>15449</v>
      </c>
      <c r="C18184" s="9" t="s">
        <v>5</v>
      </c>
      <c r="D18184" s="14">
        <v>2015891.6071313501</v>
      </c>
      <c r="E18184" s="14">
        <v>5155.7330105661204</v>
      </c>
      <c r="F18184" s="36">
        <v>0.02</v>
      </c>
    </row>
    <row r="18185" spans="1:6" x14ac:dyDescent="0.4">
      <c r="A18185" s="9" t="s">
        <v>18313</v>
      </c>
      <c r="B18185" s="9" t="s">
        <v>15450</v>
      </c>
      <c r="C18185" s="9" t="s">
        <v>5</v>
      </c>
      <c r="D18185" s="14">
        <v>1091814.8882637001</v>
      </c>
      <c r="E18185" s="14">
        <v>5300.0722731247497</v>
      </c>
      <c r="F18185" s="36">
        <v>0.02</v>
      </c>
    </row>
    <row r="18186" spans="1:6" x14ac:dyDescent="0.4">
      <c r="A18186" s="9" t="s">
        <v>18313</v>
      </c>
      <c r="B18186" s="9" t="s">
        <v>15451</v>
      </c>
      <c r="C18186" s="9" t="s">
        <v>5</v>
      </c>
      <c r="D18186" s="14">
        <v>1078585.3777556201</v>
      </c>
      <c r="E18186" s="14">
        <v>5261.3920866127901</v>
      </c>
      <c r="F18186" s="36">
        <v>1.9999999999999799E-2</v>
      </c>
    </row>
    <row r="18187" spans="1:6" x14ac:dyDescent="0.4">
      <c r="A18187" s="9" t="s">
        <v>18313</v>
      </c>
      <c r="B18187" s="9" t="s">
        <v>15452</v>
      </c>
      <c r="C18187" s="9" t="s">
        <v>5</v>
      </c>
      <c r="D18187" s="14">
        <v>1012009.61876481</v>
      </c>
      <c r="E18187" s="14">
        <v>4912.6680522563702</v>
      </c>
      <c r="F18187" s="36">
        <v>0.02</v>
      </c>
    </row>
    <row r="18188" spans="1:6" x14ac:dyDescent="0.4">
      <c r="A18188" s="9" t="s">
        <v>18313</v>
      </c>
      <c r="B18188" s="9" t="s">
        <v>14148</v>
      </c>
      <c r="C18188" s="9" t="s">
        <v>5</v>
      </c>
      <c r="D18188" s="14">
        <v>1493988.50534627</v>
      </c>
      <c r="E18188" s="14">
        <v>4850.6120303450298</v>
      </c>
      <c r="F18188" s="36">
        <v>2.6989558009388601E-2</v>
      </c>
    </row>
    <row r="18189" spans="1:6" x14ac:dyDescent="0.4">
      <c r="A18189" s="9" t="s">
        <v>18313</v>
      </c>
      <c r="B18189" s="9" t="s">
        <v>15453</v>
      </c>
      <c r="C18189" s="9" t="s">
        <v>5</v>
      </c>
      <c r="D18189" s="14">
        <v>1831382.3674536</v>
      </c>
      <c r="E18189" s="14">
        <v>4381.2975297932899</v>
      </c>
      <c r="F18189" s="36">
        <v>2.97444385840013E-2</v>
      </c>
    </row>
    <row r="18190" spans="1:6" x14ac:dyDescent="0.4">
      <c r="A18190" s="9" t="s">
        <v>18313</v>
      </c>
      <c r="B18190" s="9" t="s">
        <v>15454</v>
      </c>
      <c r="C18190" s="9" t="s">
        <v>5</v>
      </c>
      <c r="D18190" s="14">
        <v>1209961.6291271001</v>
      </c>
      <c r="E18190" s="14">
        <v>4464.8030595095897</v>
      </c>
      <c r="F18190" s="36">
        <v>3.9442122744198803E-2</v>
      </c>
    </row>
    <row r="18191" spans="1:6" x14ac:dyDescent="0.4">
      <c r="A18191" s="9" t="s">
        <v>18313</v>
      </c>
      <c r="B18191" s="9" t="s">
        <v>15455</v>
      </c>
      <c r="C18191" s="9" t="s">
        <v>5</v>
      </c>
      <c r="D18191" s="14">
        <v>1548961.8395897199</v>
      </c>
      <c r="E18191" s="14">
        <v>4326.7090491333001</v>
      </c>
      <c r="F18191" s="36">
        <v>3.3335046616470798E-2</v>
      </c>
    </row>
    <row r="18192" spans="1:6" x14ac:dyDescent="0.4">
      <c r="A18192" s="9" t="s">
        <v>18313</v>
      </c>
      <c r="B18192" s="9" t="s">
        <v>15456</v>
      </c>
      <c r="C18192" s="9" t="s">
        <v>5</v>
      </c>
      <c r="D18192" s="14">
        <v>1124822.65284745</v>
      </c>
      <c r="E18192" s="14">
        <v>5381.9265686481003</v>
      </c>
      <c r="F18192" s="36">
        <v>0.02</v>
      </c>
    </row>
    <row r="18193" spans="1:6" x14ac:dyDescent="0.4">
      <c r="A18193" s="9" t="s">
        <v>18313</v>
      </c>
      <c r="B18193" s="9" t="s">
        <v>15466</v>
      </c>
      <c r="C18193" s="9" t="s">
        <v>36</v>
      </c>
      <c r="D18193" s="14">
        <v>6057355.2210155698</v>
      </c>
      <c r="E18193" s="14">
        <v>6225.4421593171301</v>
      </c>
      <c r="F18193" s="36">
        <v>2.7513102805797999E-2</v>
      </c>
    </row>
    <row r="18194" spans="1:6" x14ac:dyDescent="0.4">
      <c r="A18194" s="9" t="s">
        <v>18313</v>
      </c>
      <c r="B18194" s="9" t="s">
        <v>15457</v>
      </c>
      <c r="C18194" s="9" t="s">
        <v>5</v>
      </c>
      <c r="D18194" s="14">
        <v>949093.92383165495</v>
      </c>
      <c r="E18194" s="14">
        <v>4562.9515568829602</v>
      </c>
      <c r="F18194" s="36">
        <v>2.0000000000000202E-2</v>
      </c>
    </row>
    <row r="18195" spans="1:6" x14ac:dyDescent="0.4">
      <c r="A18195" s="9" t="s">
        <v>18313</v>
      </c>
      <c r="B18195" s="9" t="s">
        <v>15458</v>
      </c>
      <c r="C18195" s="9" t="s">
        <v>5</v>
      </c>
      <c r="D18195" s="14">
        <v>1715430.8066153501</v>
      </c>
      <c r="E18195" s="14">
        <v>5166.9602608896203</v>
      </c>
      <c r="F18195" s="36">
        <v>0.02</v>
      </c>
    </row>
    <row r="18196" spans="1:6" x14ac:dyDescent="0.4">
      <c r="A18196" s="9" t="s">
        <v>18313</v>
      </c>
      <c r="B18196" s="9" t="s">
        <v>15459</v>
      </c>
      <c r="C18196" s="9" t="s">
        <v>5</v>
      </c>
      <c r="D18196" s="14">
        <v>1197732.0399422799</v>
      </c>
      <c r="E18196" s="14">
        <v>4687.7966338249798</v>
      </c>
      <c r="F18196" s="36">
        <v>0.02</v>
      </c>
    </row>
    <row r="18197" spans="1:6" x14ac:dyDescent="0.4">
      <c r="A18197" s="9" t="s">
        <v>18313</v>
      </c>
      <c r="B18197" s="9" t="s">
        <v>15460</v>
      </c>
      <c r="C18197" s="9" t="s">
        <v>5</v>
      </c>
      <c r="D18197" s="14">
        <v>1108383.6976995701</v>
      </c>
      <c r="E18197" s="14">
        <v>4637.58869330364</v>
      </c>
      <c r="F18197" s="36">
        <v>3.0976529797210401E-2</v>
      </c>
    </row>
    <row r="18198" spans="1:6" x14ac:dyDescent="0.4">
      <c r="A18198" s="9" t="s">
        <v>18313</v>
      </c>
      <c r="B18198" s="9" t="s">
        <v>15461</v>
      </c>
      <c r="C18198" s="9" t="s">
        <v>5</v>
      </c>
      <c r="D18198" s="14">
        <v>1856225.4169484701</v>
      </c>
      <c r="E18198" s="14">
        <v>4787.1706433229401</v>
      </c>
      <c r="F18198" s="36">
        <v>2.7164479851870399E-2</v>
      </c>
    </row>
    <row r="18199" spans="1:6" x14ac:dyDescent="0.4">
      <c r="A18199" s="9" t="s">
        <v>18313</v>
      </c>
      <c r="B18199" s="9" t="s">
        <v>15462</v>
      </c>
      <c r="C18199" s="9" t="s">
        <v>5</v>
      </c>
      <c r="D18199" s="14">
        <v>1056359.99256879</v>
      </c>
      <c r="E18199" s="14">
        <v>5103.1883698975398</v>
      </c>
      <c r="F18199" s="36">
        <v>2.5217017734916702E-2</v>
      </c>
    </row>
    <row r="18200" spans="1:6" x14ac:dyDescent="0.4">
      <c r="A18200" s="9" t="s">
        <v>18313</v>
      </c>
      <c r="B18200" s="9" t="s">
        <v>15463</v>
      </c>
      <c r="C18200" s="9" t="s">
        <v>5</v>
      </c>
      <c r="D18200" s="14">
        <v>987695.55753068801</v>
      </c>
      <c r="E18200" s="14">
        <v>4771.4761233366598</v>
      </c>
      <c r="F18200" s="36">
        <v>0.02</v>
      </c>
    </row>
    <row r="18201" spans="1:6" x14ac:dyDescent="0.4">
      <c r="A18201" s="9" t="s">
        <v>18313</v>
      </c>
      <c r="B18201" s="9" t="s">
        <v>16711</v>
      </c>
      <c r="C18201" s="9" t="s">
        <v>36</v>
      </c>
      <c r="D18201" s="14">
        <v>7564384.6140385298</v>
      </c>
      <c r="E18201" s="14">
        <v>6241.24143072486</v>
      </c>
      <c r="F18201" s="36">
        <v>3.6899603820199398E-2</v>
      </c>
    </row>
    <row r="18202" spans="1:6" x14ac:dyDescent="0.4">
      <c r="A18202" s="9" t="s">
        <v>18313</v>
      </c>
      <c r="B18202" s="9" t="s">
        <v>3287</v>
      </c>
      <c r="C18202" s="9" t="s">
        <v>5</v>
      </c>
      <c r="D18202" s="14">
        <v>1280798.84644913</v>
      </c>
      <c r="E18202" s="14">
        <v>5082.5351049568599</v>
      </c>
      <c r="F18202" s="36">
        <v>1.9999999999999799E-2</v>
      </c>
    </row>
    <row r="18203" spans="1:6" x14ac:dyDescent="0.4">
      <c r="A18203" s="9" t="s">
        <v>18313</v>
      </c>
      <c r="B18203" s="9" t="s">
        <v>15464</v>
      </c>
      <c r="C18203" s="9" t="s">
        <v>5</v>
      </c>
      <c r="D18203" s="14">
        <v>999110.33425672003</v>
      </c>
      <c r="E18203" s="14">
        <v>5742.0134152684996</v>
      </c>
      <c r="F18203" s="36">
        <v>0.02</v>
      </c>
    </row>
    <row r="18204" spans="1:6" x14ac:dyDescent="0.4">
      <c r="A18204" s="9" t="s">
        <v>18313</v>
      </c>
      <c r="B18204" s="9" t="s">
        <v>15467</v>
      </c>
      <c r="C18204" s="9" t="s">
        <v>36</v>
      </c>
      <c r="D18204" s="14">
        <v>6270428.1735617798</v>
      </c>
      <c r="E18204" s="14">
        <v>6029.2578591940201</v>
      </c>
      <c r="F18204" s="36">
        <v>4.4200794312533098E-2</v>
      </c>
    </row>
    <row r="18205" spans="1:6" x14ac:dyDescent="0.4">
      <c r="A18205" s="9" t="s">
        <v>18313</v>
      </c>
      <c r="B18205" s="9" t="s">
        <v>15468</v>
      </c>
      <c r="C18205" s="9" t="s">
        <v>36</v>
      </c>
      <c r="D18205" s="14">
        <v>5458798.4945411198</v>
      </c>
      <c r="E18205" s="14">
        <v>6584.7991490242703</v>
      </c>
      <c r="F18205" s="36">
        <v>5.4469204479173E-2</v>
      </c>
    </row>
    <row r="18206" spans="1:6" x14ac:dyDescent="0.4">
      <c r="A18206" s="9" t="s">
        <v>18313</v>
      </c>
      <c r="B18206" s="9" t="s">
        <v>15465</v>
      </c>
      <c r="C18206" s="9" t="s">
        <v>5</v>
      </c>
      <c r="D18206" s="14">
        <v>1867279.0471339</v>
      </c>
      <c r="E18206" s="14">
        <v>4414.3712698200998</v>
      </c>
      <c r="F18206" s="36">
        <v>4.1956992360583999E-2</v>
      </c>
    </row>
    <row r="18207" spans="1:6" x14ac:dyDescent="0.4">
      <c r="A18207" s="9" t="s">
        <v>18314</v>
      </c>
      <c r="B18207" s="9" t="s">
        <v>15469</v>
      </c>
      <c r="C18207" s="9" t="s">
        <v>5</v>
      </c>
      <c r="D18207" s="14">
        <v>1363934.1185156</v>
      </c>
      <c r="E18207" s="14">
        <v>5108.3674850771604</v>
      </c>
      <c r="F18207" s="36">
        <v>0.02</v>
      </c>
    </row>
    <row r="18208" spans="1:6" x14ac:dyDescent="0.4">
      <c r="A18208" s="9" t="s">
        <v>18314</v>
      </c>
      <c r="B18208" s="9" t="s">
        <v>15470</v>
      </c>
      <c r="C18208" s="9" t="s">
        <v>5</v>
      </c>
      <c r="D18208" s="14">
        <v>1755983.26623581</v>
      </c>
      <c r="E18208" s="14">
        <v>4918.7206337137704</v>
      </c>
      <c r="F18208" s="36">
        <v>2.88527331697228E-2</v>
      </c>
    </row>
    <row r="18209" spans="1:6" x14ac:dyDescent="0.4">
      <c r="A18209" s="9" t="s">
        <v>18314</v>
      </c>
      <c r="B18209" s="9" t="s">
        <v>15495</v>
      </c>
      <c r="C18209" s="9" t="s">
        <v>36</v>
      </c>
      <c r="D18209" s="14">
        <v>7396531.6019078298</v>
      </c>
      <c r="E18209" s="14">
        <v>5418.7044702621497</v>
      </c>
      <c r="F18209" s="36">
        <v>3.0008889694350199E-2</v>
      </c>
    </row>
    <row r="18210" spans="1:6" x14ac:dyDescent="0.4">
      <c r="A18210" s="9" t="s">
        <v>18314</v>
      </c>
      <c r="B18210" s="9" t="s">
        <v>15471</v>
      </c>
      <c r="C18210" s="9" t="s">
        <v>5</v>
      </c>
      <c r="D18210" s="14">
        <v>1924856.3332362699</v>
      </c>
      <c r="E18210" s="14">
        <v>4615.9624298231802</v>
      </c>
      <c r="F18210" s="36">
        <v>3.8656053054436403E-2</v>
      </c>
    </row>
    <row r="18211" spans="1:6" x14ac:dyDescent="0.4">
      <c r="A18211" s="9" t="s">
        <v>18314</v>
      </c>
      <c r="B18211" s="9" t="s">
        <v>15496</v>
      </c>
      <c r="C18211" s="9" t="s">
        <v>36</v>
      </c>
      <c r="D18211" s="14">
        <v>4867058.5871074498</v>
      </c>
      <c r="E18211" s="14">
        <v>6612.8513411785998</v>
      </c>
      <c r="F18211" s="36">
        <v>0.02</v>
      </c>
    </row>
    <row r="18212" spans="1:6" x14ac:dyDescent="0.4">
      <c r="A18212" s="9" t="s">
        <v>18314</v>
      </c>
      <c r="B18212" s="9" t="s">
        <v>15472</v>
      </c>
      <c r="C18212" s="9" t="s">
        <v>5</v>
      </c>
      <c r="D18212" s="14">
        <v>1251715.25753313</v>
      </c>
      <c r="E18212" s="14">
        <v>4889.51272473881</v>
      </c>
      <c r="F18212" s="36">
        <v>2.8726072418930701E-2</v>
      </c>
    </row>
    <row r="18213" spans="1:6" x14ac:dyDescent="0.4">
      <c r="A18213" s="9" t="s">
        <v>18314</v>
      </c>
      <c r="B18213" s="9" t="s">
        <v>15473</v>
      </c>
      <c r="C18213" s="9" t="s">
        <v>5</v>
      </c>
      <c r="D18213" s="14">
        <v>1698092.1951568299</v>
      </c>
      <c r="E18213" s="14">
        <v>4716.9227643245304</v>
      </c>
      <c r="F18213" s="36">
        <v>0.02</v>
      </c>
    </row>
    <row r="18214" spans="1:6" x14ac:dyDescent="0.4">
      <c r="A18214" s="9" t="s">
        <v>18314</v>
      </c>
      <c r="B18214" s="9" t="s">
        <v>15474</v>
      </c>
      <c r="C18214" s="9" t="s">
        <v>5</v>
      </c>
      <c r="D18214" s="14">
        <v>1080811.1171271</v>
      </c>
      <c r="E18214" s="14">
        <v>5098.1656468259298</v>
      </c>
      <c r="F18214" s="36">
        <v>0.02</v>
      </c>
    </row>
    <row r="18215" spans="1:6" x14ac:dyDescent="0.4">
      <c r="A18215" s="9" t="s">
        <v>18314</v>
      </c>
      <c r="B18215" s="9" t="s">
        <v>17165</v>
      </c>
      <c r="C18215" s="9" t="s">
        <v>5</v>
      </c>
      <c r="D18215" s="14">
        <v>2065635.1689748601</v>
      </c>
      <c r="E18215" s="14">
        <v>5112.9583390466896</v>
      </c>
      <c r="F18215" s="36">
        <v>0.02</v>
      </c>
    </row>
    <row r="18216" spans="1:6" x14ac:dyDescent="0.4">
      <c r="A18216" s="9" t="s">
        <v>18314</v>
      </c>
      <c r="B18216" s="9" t="s">
        <v>15475</v>
      </c>
      <c r="C18216" s="9" t="s">
        <v>5</v>
      </c>
      <c r="D18216" s="14">
        <v>1969257.32635476</v>
      </c>
      <c r="E18216" s="14">
        <v>4898.6500655591099</v>
      </c>
      <c r="F18216" s="36">
        <v>2.75112664364561E-2</v>
      </c>
    </row>
    <row r="18217" spans="1:6" x14ac:dyDescent="0.4">
      <c r="A18217" s="9" t="s">
        <v>18314</v>
      </c>
      <c r="B18217" s="9" t="s">
        <v>15476</v>
      </c>
      <c r="C18217" s="9" t="s">
        <v>5</v>
      </c>
      <c r="D18217" s="14">
        <v>1100997.3595138299</v>
      </c>
      <c r="E18217" s="14">
        <v>5217.9969645205201</v>
      </c>
      <c r="F18217" s="36">
        <v>0.02</v>
      </c>
    </row>
    <row r="18218" spans="1:6" x14ac:dyDescent="0.4">
      <c r="A18218" s="9" t="s">
        <v>18314</v>
      </c>
      <c r="B18218" s="9" t="s">
        <v>15477</v>
      </c>
      <c r="C18218" s="9" t="s">
        <v>5</v>
      </c>
      <c r="D18218" s="14">
        <v>1306909.9482237599</v>
      </c>
      <c r="E18218" s="14">
        <v>4858.4012945121103</v>
      </c>
      <c r="F18218" s="36">
        <v>4.4800219581762502E-2</v>
      </c>
    </row>
    <row r="18219" spans="1:6" x14ac:dyDescent="0.4">
      <c r="A18219" s="9" t="s">
        <v>18314</v>
      </c>
      <c r="B18219" s="9" t="s">
        <v>15478</v>
      </c>
      <c r="C18219" s="9" t="s">
        <v>5</v>
      </c>
      <c r="D18219" s="14">
        <v>1668752.1349915699</v>
      </c>
      <c r="E18219" s="14">
        <v>4609.8125276010296</v>
      </c>
      <c r="F18219" s="36">
        <v>3.9645271478818002E-2</v>
      </c>
    </row>
    <row r="18220" spans="1:6" x14ac:dyDescent="0.4">
      <c r="A18220" s="9" t="s">
        <v>18314</v>
      </c>
      <c r="B18220" s="9" t="s">
        <v>15497</v>
      </c>
      <c r="C18220" s="9" t="s">
        <v>36</v>
      </c>
      <c r="D18220" s="14">
        <v>5448303.1295001199</v>
      </c>
      <c r="E18220" s="14">
        <v>6548.4412614184102</v>
      </c>
      <c r="F18220" s="36">
        <v>2.63052724375945E-2</v>
      </c>
    </row>
    <row r="18221" spans="1:6" x14ac:dyDescent="0.4">
      <c r="A18221" s="9" t="s">
        <v>18314</v>
      </c>
      <c r="B18221" s="9" t="s">
        <v>15479</v>
      </c>
      <c r="C18221" s="9" t="s">
        <v>5</v>
      </c>
      <c r="D18221" s="14">
        <v>3059284.90778975</v>
      </c>
      <c r="E18221" s="14">
        <v>4934.33049643508</v>
      </c>
      <c r="F18221" s="36">
        <v>3.46871137464215E-2</v>
      </c>
    </row>
    <row r="18222" spans="1:6" x14ac:dyDescent="0.4">
      <c r="A18222" s="9" t="s">
        <v>18314</v>
      </c>
      <c r="B18222" s="9" t="s">
        <v>15498</v>
      </c>
      <c r="C18222" s="9" t="s">
        <v>36</v>
      </c>
      <c r="D18222" s="14">
        <v>7754049.9967537001</v>
      </c>
      <c r="E18222" s="14">
        <v>6661.55498002895</v>
      </c>
      <c r="F18222" s="36">
        <v>0.02</v>
      </c>
    </row>
    <row r="18223" spans="1:6" x14ac:dyDescent="0.4">
      <c r="A18223" s="9" t="s">
        <v>18314</v>
      </c>
      <c r="B18223" s="9" t="s">
        <v>15229</v>
      </c>
      <c r="C18223" s="9" t="s">
        <v>5</v>
      </c>
      <c r="D18223" s="14">
        <v>1957627.5790649799</v>
      </c>
      <c r="E18223" s="14">
        <v>4869.7203459327902</v>
      </c>
      <c r="F18223" s="36">
        <v>3.7885382223257699E-2</v>
      </c>
    </row>
    <row r="18224" spans="1:6" x14ac:dyDescent="0.4">
      <c r="A18224" s="9" t="s">
        <v>18314</v>
      </c>
      <c r="B18224" s="9" t="s">
        <v>15480</v>
      </c>
      <c r="C18224" s="9" t="s">
        <v>5</v>
      </c>
      <c r="D18224" s="14">
        <v>1851993.1283231601</v>
      </c>
      <c r="E18224" s="14">
        <v>4928.7907606737399</v>
      </c>
      <c r="F18224" s="36">
        <v>2.4079307684206699E-2</v>
      </c>
    </row>
    <row r="18225" spans="1:6" x14ac:dyDescent="0.4">
      <c r="A18225" s="9" t="s">
        <v>18314</v>
      </c>
      <c r="B18225" s="9" t="s">
        <v>15481</v>
      </c>
      <c r="C18225" s="9" t="s">
        <v>5</v>
      </c>
      <c r="D18225" s="14">
        <v>1790072</v>
      </c>
      <c r="E18225" s="14">
        <v>4241.8767772511801</v>
      </c>
      <c r="F18225" s="36">
        <v>5.4956962981885099E-2</v>
      </c>
    </row>
    <row r="18226" spans="1:6" x14ac:dyDescent="0.4">
      <c r="A18226" s="9" t="s">
        <v>18314</v>
      </c>
      <c r="B18226" s="9" t="s">
        <v>15482</v>
      </c>
      <c r="C18226" s="9" t="s">
        <v>5</v>
      </c>
      <c r="D18226" s="14">
        <v>1113244.0071137701</v>
      </c>
      <c r="E18226" s="14">
        <v>5251.1509769517497</v>
      </c>
      <c r="F18226" s="36">
        <v>3.44712184545257E-2</v>
      </c>
    </row>
    <row r="18227" spans="1:6" x14ac:dyDescent="0.4">
      <c r="A18227" s="9" t="s">
        <v>18314</v>
      </c>
      <c r="B18227" s="9" t="s">
        <v>18988</v>
      </c>
      <c r="C18227" s="9" t="s">
        <v>5</v>
      </c>
      <c r="D18227" s="14">
        <v>1758172.7066710901</v>
      </c>
      <c r="E18227" s="14">
        <v>4900.8298443793501</v>
      </c>
      <c r="F18227" s="36">
        <v>5.4094470490706897E-2</v>
      </c>
    </row>
    <row r="18228" spans="1:6" x14ac:dyDescent="0.4">
      <c r="A18228" s="9" t="s">
        <v>18314</v>
      </c>
      <c r="B18228" s="9" t="s">
        <v>15483</v>
      </c>
      <c r="C18228" s="9" t="s">
        <v>5</v>
      </c>
      <c r="D18228" s="14">
        <v>1366643.28657632</v>
      </c>
      <c r="E18228" s="14">
        <v>5061.6418021345098</v>
      </c>
      <c r="F18228" s="36">
        <v>0.02</v>
      </c>
    </row>
    <row r="18229" spans="1:6" x14ac:dyDescent="0.4">
      <c r="A18229" s="9" t="s">
        <v>18314</v>
      </c>
      <c r="B18229" s="9" t="s">
        <v>15484</v>
      </c>
      <c r="C18229" s="9" t="s">
        <v>5</v>
      </c>
      <c r="D18229" s="14">
        <v>1714100.4319876099</v>
      </c>
      <c r="E18229" s="14">
        <v>4748.20064262495</v>
      </c>
      <c r="F18229" s="36">
        <v>2.1047022525754001E-2</v>
      </c>
    </row>
    <row r="18230" spans="1:6" x14ac:dyDescent="0.4">
      <c r="A18230" s="9" t="s">
        <v>18314</v>
      </c>
      <c r="B18230" s="9" t="s">
        <v>15485</v>
      </c>
      <c r="C18230" s="9" t="s">
        <v>5</v>
      </c>
      <c r="D18230" s="14">
        <v>1156682.0998830299</v>
      </c>
      <c r="E18230" s="14">
        <v>4284.0077773445601</v>
      </c>
      <c r="F18230" s="36">
        <v>0.02</v>
      </c>
    </row>
    <row r="18231" spans="1:6" x14ac:dyDescent="0.4">
      <c r="A18231" s="9" t="s">
        <v>18314</v>
      </c>
      <c r="B18231" s="9" t="s">
        <v>15486</v>
      </c>
      <c r="C18231" s="9" t="s">
        <v>5</v>
      </c>
      <c r="D18231" s="14">
        <v>1705440</v>
      </c>
      <c r="E18231" s="14">
        <v>4180</v>
      </c>
      <c r="F18231" s="36">
        <v>6.8710873934230102E-2</v>
      </c>
    </row>
    <row r="18232" spans="1:6" x14ac:dyDescent="0.4">
      <c r="A18232" s="9" t="s">
        <v>18314</v>
      </c>
      <c r="B18232" s="9" t="s">
        <v>15487</v>
      </c>
      <c r="C18232" s="9" t="s">
        <v>5</v>
      </c>
      <c r="D18232" s="14">
        <v>2416040</v>
      </c>
      <c r="E18232" s="14">
        <v>4180</v>
      </c>
      <c r="F18232" s="36">
        <v>6.6585332600324093E-2</v>
      </c>
    </row>
    <row r="18233" spans="1:6" x14ac:dyDescent="0.4">
      <c r="A18233" s="9" t="s">
        <v>18314</v>
      </c>
      <c r="B18233" s="9" t="s">
        <v>15488</v>
      </c>
      <c r="C18233" s="9" t="s">
        <v>5</v>
      </c>
      <c r="D18233" s="14">
        <v>2047977.9277880599</v>
      </c>
      <c r="E18233" s="14">
        <v>4911.2180522495401</v>
      </c>
      <c r="F18233" s="36">
        <v>4.6953349014834403E-2</v>
      </c>
    </row>
    <row r="18234" spans="1:6" x14ac:dyDescent="0.4">
      <c r="A18234" s="9" t="s">
        <v>18314</v>
      </c>
      <c r="B18234" s="9" t="s">
        <v>15499</v>
      </c>
      <c r="C18234" s="9" t="s">
        <v>36</v>
      </c>
      <c r="D18234" s="14">
        <v>3892192.70875797</v>
      </c>
      <c r="E18234" s="14">
        <v>5436.0233362541403</v>
      </c>
      <c r="F18234" s="36">
        <v>0.02</v>
      </c>
    </row>
    <row r="18235" spans="1:6" x14ac:dyDescent="0.4">
      <c r="A18235" s="9" t="s">
        <v>18314</v>
      </c>
      <c r="B18235" s="9" t="s">
        <v>15500</v>
      </c>
      <c r="C18235" s="9" t="s">
        <v>36</v>
      </c>
      <c r="D18235" s="14">
        <v>3401248.65154276</v>
      </c>
      <c r="E18235" s="14">
        <v>5433.3045551801297</v>
      </c>
      <c r="F18235" s="36">
        <v>0.02</v>
      </c>
    </row>
    <row r="18236" spans="1:6" x14ac:dyDescent="0.4">
      <c r="A18236" s="9" t="s">
        <v>18314</v>
      </c>
      <c r="B18236" s="9" t="s">
        <v>15489</v>
      </c>
      <c r="C18236" s="9" t="s">
        <v>5</v>
      </c>
      <c r="D18236" s="14">
        <v>1975022.69555053</v>
      </c>
      <c r="E18236" s="14">
        <v>4840.7419008591496</v>
      </c>
      <c r="F18236" s="36">
        <v>0.02</v>
      </c>
    </row>
    <row r="18237" spans="1:6" x14ac:dyDescent="0.4">
      <c r="A18237" s="9" t="s">
        <v>18314</v>
      </c>
      <c r="B18237" s="9" t="s">
        <v>4911</v>
      </c>
      <c r="C18237" s="9" t="s">
        <v>5</v>
      </c>
      <c r="D18237" s="14">
        <v>1514214.3702275699</v>
      </c>
      <c r="E18237" s="14">
        <v>4980.9683231170002</v>
      </c>
      <c r="F18237" s="36">
        <v>3.6316408129317197E-2</v>
      </c>
    </row>
    <row r="18238" spans="1:6" x14ac:dyDescent="0.4">
      <c r="A18238" s="9" t="s">
        <v>18314</v>
      </c>
      <c r="B18238" s="9" t="s">
        <v>15490</v>
      </c>
      <c r="C18238" s="9" t="s">
        <v>5</v>
      </c>
      <c r="D18238" s="14">
        <v>1042053.40480527</v>
      </c>
      <c r="E18238" s="14">
        <v>5009.8721384868604</v>
      </c>
      <c r="F18238" s="36">
        <v>6.4532642352105096E-2</v>
      </c>
    </row>
    <row r="18239" spans="1:6" x14ac:dyDescent="0.4">
      <c r="A18239" s="9" t="s">
        <v>18314</v>
      </c>
      <c r="B18239" s="9" t="s">
        <v>15491</v>
      </c>
      <c r="C18239" s="9" t="s">
        <v>5</v>
      </c>
      <c r="D18239" s="14">
        <v>955538.20872324205</v>
      </c>
      <c r="E18239" s="14">
        <v>4550.1819463011498</v>
      </c>
      <c r="F18239" s="36">
        <v>4.19893044889375E-2</v>
      </c>
    </row>
    <row r="18240" spans="1:6" x14ac:dyDescent="0.4">
      <c r="A18240" s="9" t="s">
        <v>18314</v>
      </c>
      <c r="B18240" s="9" t="s">
        <v>15501</v>
      </c>
      <c r="C18240" s="9" t="s">
        <v>36</v>
      </c>
      <c r="D18240" s="14">
        <v>834198.81869150104</v>
      </c>
      <c r="E18240" s="14">
        <v>8021.1424874182803</v>
      </c>
      <c r="F18240" s="36">
        <v>0.02</v>
      </c>
    </row>
    <row r="18241" spans="1:6" x14ac:dyDescent="0.4">
      <c r="A18241" s="9" t="s">
        <v>18314</v>
      </c>
      <c r="B18241" s="9" t="s">
        <v>15502</v>
      </c>
      <c r="C18241" s="9" t="s">
        <v>36</v>
      </c>
      <c r="D18241" s="14">
        <v>5791211.7424815204</v>
      </c>
      <c r="E18241" s="14">
        <v>6813.1902852723797</v>
      </c>
      <c r="F18241" s="36">
        <v>2.2004805569231199E-2</v>
      </c>
    </row>
    <row r="18242" spans="1:6" x14ac:dyDescent="0.4">
      <c r="A18242" s="9" t="s">
        <v>18314</v>
      </c>
      <c r="B18242" s="9" t="s">
        <v>15492</v>
      </c>
      <c r="C18242" s="9" t="s">
        <v>5</v>
      </c>
      <c r="D18242" s="14">
        <v>1864707.88882976</v>
      </c>
      <c r="E18242" s="14">
        <v>5267.5364091236197</v>
      </c>
      <c r="F18242" s="36">
        <v>3.6514028279306603E-2</v>
      </c>
    </row>
    <row r="18243" spans="1:6" x14ac:dyDescent="0.4">
      <c r="A18243" s="9" t="s">
        <v>18314</v>
      </c>
      <c r="B18243" s="9" t="s">
        <v>15493</v>
      </c>
      <c r="C18243" s="9" t="s">
        <v>5</v>
      </c>
      <c r="D18243" s="14">
        <v>1433859.35702317</v>
      </c>
      <c r="E18243" s="14">
        <v>5431.2854432695804</v>
      </c>
      <c r="F18243" s="36">
        <v>0.02</v>
      </c>
    </row>
    <row r="18244" spans="1:6" x14ac:dyDescent="0.4">
      <c r="A18244" s="9" t="s">
        <v>18314</v>
      </c>
      <c r="B18244" s="9" t="s">
        <v>15494</v>
      </c>
      <c r="C18244" s="9" t="s">
        <v>5</v>
      </c>
      <c r="D18244" s="14">
        <v>1834287.8615158901</v>
      </c>
      <c r="E18244" s="14">
        <v>5067.0935400991402</v>
      </c>
      <c r="F18244" s="36">
        <v>3.9537879399933501E-2</v>
      </c>
    </row>
    <row r="18245" spans="1:6" x14ac:dyDescent="0.4">
      <c r="A18245" s="9" t="s">
        <v>18315</v>
      </c>
      <c r="B18245" s="9" t="s">
        <v>15503</v>
      </c>
      <c r="C18245" s="9" t="s">
        <v>5</v>
      </c>
      <c r="D18245" s="14">
        <v>1010360.5039788201</v>
      </c>
      <c r="E18245" s="14">
        <v>5374.2579998873198</v>
      </c>
      <c r="F18245" s="36">
        <v>0.02</v>
      </c>
    </row>
    <row r="18246" spans="1:6" x14ac:dyDescent="0.4">
      <c r="A18246" s="9" t="s">
        <v>18315</v>
      </c>
      <c r="B18246" s="9" t="s">
        <v>15504</v>
      </c>
      <c r="C18246" s="9" t="s">
        <v>5</v>
      </c>
      <c r="D18246" s="14">
        <v>1257880.2192224499</v>
      </c>
      <c r="E18246" s="14">
        <v>5421.8974966484902</v>
      </c>
      <c r="F18246" s="36">
        <v>0.02</v>
      </c>
    </row>
    <row r="18247" spans="1:6" x14ac:dyDescent="0.4">
      <c r="A18247" s="9" t="s">
        <v>18315</v>
      </c>
      <c r="B18247" s="9" t="s">
        <v>15505</v>
      </c>
      <c r="C18247" s="9" t="s">
        <v>5</v>
      </c>
      <c r="D18247" s="14">
        <v>1768263.49412188</v>
      </c>
      <c r="E18247" s="14">
        <v>5374.6610763583003</v>
      </c>
      <c r="F18247" s="36">
        <v>1.9999999999999799E-2</v>
      </c>
    </row>
    <row r="18248" spans="1:6" x14ac:dyDescent="0.4">
      <c r="A18248" s="9" t="s">
        <v>18315</v>
      </c>
      <c r="B18248" s="9" t="s">
        <v>15506</v>
      </c>
      <c r="C18248" s="9" t="s">
        <v>5</v>
      </c>
      <c r="D18248" s="14">
        <v>1159875.1124625001</v>
      </c>
      <c r="E18248" s="14">
        <v>5109.5819932268896</v>
      </c>
      <c r="F18248" s="36">
        <v>0.02</v>
      </c>
    </row>
    <row r="18249" spans="1:6" x14ac:dyDescent="0.4">
      <c r="A18249" s="9" t="s">
        <v>18315</v>
      </c>
      <c r="B18249" s="9" t="s">
        <v>15523</v>
      </c>
      <c r="C18249" s="9" t="s">
        <v>36</v>
      </c>
      <c r="D18249" s="14">
        <v>3993945.4963876698</v>
      </c>
      <c r="E18249" s="14">
        <v>6838.94776778711</v>
      </c>
      <c r="F18249" s="36">
        <v>0.02</v>
      </c>
    </row>
    <row r="18250" spans="1:6" x14ac:dyDescent="0.4">
      <c r="A18250" s="9" t="s">
        <v>18315</v>
      </c>
      <c r="B18250" s="9" t="s">
        <v>15507</v>
      </c>
      <c r="C18250" s="9" t="s">
        <v>5</v>
      </c>
      <c r="D18250" s="14">
        <v>2410072.7291348199</v>
      </c>
      <c r="E18250" s="14">
        <v>5182.9521056662797</v>
      </c>
      <c r="F18250" s="36">
        <v>0.02</v>
      </c>
    </row>
    <row r="18251" spans="1:6" x14ac:dyDescent="0.4">
      <c r="A18251" s="9" t="s">
        <v>18315</v>
      </c>
      <c r="B18251" s="9" t="s">
        <v>15508</v>
      </c>
      <c r="C18251" s="9" t="s">
        <v>5</v>
      </c>
      <c r="D18251" s="14">
        <v>959299.17486819299</v>
      </c>
      <c r="E18251" s="14">
        <v>5213.5824721097397</v>
      </c>
      <c r="F18251" s="36">
        <v>0.02</v>
      </c>
    </row>
    <row r="18252" spans="1:6" x14ac:dyDescent="0.4">
      <c r="A18252" s="9" t="s">
        <v>18315</v>
      </c>
      <c r="B18252" s="9" t="s">
        <v>15524</v>
      </c>
      <c r="C18252" s="9" t="s">
        <v>36</v>
      </c>
      <c r="D18252" s="14">
        <v>6517787.4542586096</v>
      </c>
      <c r="E18252" s="14">
        <v>7570.0202720773596</v>
      </c>
      <c r="F18252" s="36">
        <v>0.02</v>
      </c>
    </row>
    <row r="18253" spans="1:6" x14ac:dyDescent="0.4">
      <c r="A18253" s="9" t="s">
        <v>18315</v>
      </c>
      <c r="B18253" s="9" t="s">
        <v>15509</v>
      </c>
      <c r="C18253" s="9" t="s">
        <v>5</v>
      </c>
      <c r="D18253" s="14">
        <v>1957905.38027348</v>
      </c>
      <c r="E18253" s="14">
        <v>4740.6909933982497</v>
      </c>
      <c r="F18253" s="36">
        <v>0.02</v>
      </c>
    </row>
    <row r="18254" spans="1:6" x14ac:dyDescent="0.4">
      <c r="A18254" s="9" t="s">
        <v>18315</v>
      </c>
      <c r="B18254" s="9" t="s">
        <v>15510</v>
      </c>
      <c r="C18254" s="9" t="s">
        <v>5</v>
      </c>
      <c r="D18254" s="14">
        <v>3814302.84829306</v>
      </c>
      <c r="E18254" s="14">
        <v>4697.4173008535299</v>
      </c>
      <c r="F18254" s="36">
        <v>0.02</v>
      </c>
    </row>
    <row r="18255" spans="1:6" x14ac:dyDescent="0.4">
      <c r="A18255" s="9" t="s">
        <v>18315</v>
      </c>
      <c r="B18255" s="9" t="s">
        <v>15511</v>
      </c>
      <c r="C18255" s="9" t="s">
        <v>5</v>
      </c>
      <c r="D18255" s="14">
        <v>6830055.9625689304</v>
      </c>
      <c r="E18255" s="14">
        <v>5481.5858447583696</v>
      </c>
      <c r="F18255" s="36">
        <v>0.02</v>
      </c>
    </row>
    <row r="18256" spans="1:6" x14ac:dyDescent="0.4">
      <c r="A18256" s="9" t="s">
        <v>18315</v>
      </c>
      <c r="B18256" s="9" t="s">
        <v>15525</v>
      </c>
      <c r="C18256" s="9" t="s">
        <v>36</v>
      </c>
      <c r="D18256" s="14">
        <v>6353385.5040522497</v>
      </c>
      <c r="E18256" s="14">
        <v>6522.9830637086698</v>
      </c>
      <c r="F18256" s="36">
        <v>0.02</v>
      </c>
    </row>
    <row r="18257" spans="1:6" x14ac:dyDescent="0.4">
      <c r="A18257" s="9" t="s">
        <v>18315</v>
      </c>
      <c r="B18257" s="9" t="s">
        <v>15526</v>
      </c>
      <c r="C18257" s="9" t="s">
        <v>36</v>
      </c>
      <c r="D18257" s="14">
        <v>5795148.4863339998</v>
      </c>
      <c r="E18257" s="14">
        <v>6948.61928817026</v>
      </c>
      <c r="F18257" s="36">
        <v>1.9999999999999799E-2</v>
      </c>
    </row>
    <row r="18258" spans="1:6" x14ac:dyDescent="0.4">
      <c r="A18258" s="9" t="s">
        <v>18315</v>
      </c>
      <c r="B18258" s="9" t="s">
        <v>15527</v>
      </c>
      <c r="C18258" s="9" t="s">
        <v>36</v>
      </c>
      <c r="D18258" s="14">
        <v>5463582.6779746199</v>
      </c>
      <c r="E18258" s="14">
        <v>7976.0331065322898</v>
      </c>
      <c r="F18258" s="36">
        <v>0.02</v>
      </c>
    </row>
    <row r="18259" spans="1:6" x14ac:dyDescent="0.4">
      <c r="A18259" s="9" t="s">
        <v>18315</v>
      </c>
      <c r="B18259" s="9" t="s">
        <v>15512</v>
      </c>
      <c r="C18259" s="9" t="s">
        <v>5</v>
      </c>
      <c r="D18259" s="14">
        <v>3517874.3777000899</v>
      </c>
      <c r="E18259" s="14">
        <v>4940.8348001405802</v>
      </c>
      <c r="F18259" s="36">
        <v>0.02</v>
      </c>
    </row>
    <row r="18260" spans="1:6" x14ac:dyDescent="0.4">
      <c r="A18260" s="9" t="s">
        <v>18315</v>
      </c>
      <c r="B18260" s="9" t="s">
        <v>15513</v>
      </c>
      <c r="C18260" s="9" t="s">
        <v>5</v>
      </c>
      <c r="D18260" s="14">
        <v>1883031.1314220601</v>
      </c>
      <c r="E18260" s="14">
        <v>4840.6969959435901</v>
      </c>
      <c r="F18260" s="36">
        <v>0.02</v>
      </c>
    </row>
    <row r="18261" spans="1:6" x14ac:dyDescent="0.4">
      <c r="A18261" s="9" t="s">
        <v>18315</v>
      </c>
      <c r="B18261" s="9" t="s">
        <v>15514</v>
      </c>
      <c r="C18261" s="9" t="s">
        <v>5</v>
      </c>
      <c r="D18261" s="14">
        <v>2075193.93099815</v>
      </c>
      <c r="E18261" s="14">
        <v>5187.9848274953802</v>
      </c>
      <c r="F18261" s="36">
        <v>1.9999999999999799E-2</v>
      </c>
    </row>
    <row r="18262" spans="1:6" x14ac:dyDescent="0.4">
      <c r="A18262" s="9" t="s">
        <v>18315</v>
      </c>
      <c r="B18262" s="9" t="s">
        <v>15515</v>
      </c>
      <c r="C18262" s="9" t="s">
        <v>5</v>
      </c>
      <c r="D18262" s="14">
        <v>2403184.9640052002</v>
      </c>
      <c r="E18262" s="14">
        <v>5763.0334868230202</v>
      </c>
      <c r="F18262" s="36">
        <v>0.02</v>
      </c>
    </row>
    <row r="18263" spans="1:6" x14ac:dyDescent="0.4">
      <c r="A18263" s="9" t="s">
        <v>18315</v>
      </c>
      <c r="B18263" s="9" t="s">
        <v>82</v>
      </c>
      <c r="C18263" s="9" t="s">
        <v>5</v>
      </c>
      <c r="D18263" s="14">
        <v>2555696.66949597</v>
      </c>
      <c r="E18263" s="14">
        <v>4507.4015335025897</v>
      </c>
      <c r="F18263" s="36">
        <v>0.02</v>
      </c>
    </row>
    <row r="18264" spans="1:6" x14ac:dyDescent="0.4">
      <c r="A18264" s="9" t="s">
        <v>18315</v>
      </c>
      <c r="B18264" s="9" t="s">
        <v>29</v>
      </c>
      <c r="C18264" s="9" t="s">
        <v>5</v>
      </c>
      <c r="D18264" s="14">
        <v>1939133.99833135</v>
      </c>
      <c r="E18264" s="14">
        <v>4872.1959757069098</v>
      </c>
      <c r="F18264" s="36">
        <v>0.02</v>
      </c>
    </row>
    <row r="18265" spans="1:6" x14ac:dyDescent="0.4">
      <c r="A18265" s="9" t="s">
        <v>18315</v>
      </c>
      <c r="B18265" s="9" t="s">
        <v>4755</v>
      </c>
      <c r="C18265" s="9" t="s">
        <v>5</v>
      </c>
      <c r="D18265" s="14">
        <v>1619486.63591997</v>
      </c>
      <c r="E18265" s="14">
        <v>4922.4517809117797</v>
      </c>
      <c r="F18265" s="36">
        <v>0.02</v>
      </c>
    </row>
    <row r="18266" spans="1:6" x14ac:dyDescent="0.4">
      <c r="A18266" s="9" t="s">
        <v>18315</v>
      </c>
      <c r="B18266" s="9" t="s">
        <v>15516</v>
      </c>
      <c r="C18266" s="9" t="s">
        <v>5</v>
      </c>
      <c r="D18266" s="14">
        <v>2530950.6409440599</v>
      </c>
      <c r="E18266" s="14">
        <v>4972.3981158036604</v>
      </c>
      <c r="F18266" s="36">
        <v>1.9999999999999799E-2</v>
      </c>
    </row>
    <row r="18267" spans="1:6" x14ac:dyDescent="0.4">
      <c r="A18267" s="9" t="s">
        <v>18315</v>
      </c>
      <c r="B18267" s="9" t="s">
        <v>15517</v>
      </c>
      <c r="C18267" s="9" t="s">
        <v>5</v>
      </c>
      <c r="D18267" s="14">
        <v>2519642.8513074</v>
      </c>
      <c r="E18267" s="14">
        <v>5009.2303206906599</v>
      </c>
      <c r="F18267" s="36">
        <v>0.02</v>
      </c>
    </row>
    <row r="18268" spans="1:6" x14ac:dyDescent="0.4">
      <c r="A18268" s="9" t="s">
        <v>18315</v>
      </c>
      <c r="B18268" s="9" t="s">
        <v>15518</v>
      </c>
      <c r="C18268" s="9" t="s">
        <v>5</v>
      </c>
      <c r="D18268" s="14">
        <v>3078827.6994481399</v>
      </c>
      <c r="E18268" s="14">
        <v>4926.1243191170197</v>
      </c>
      <c r="F18268" s="36">
        <v>0.02</v>
      </c>
    </row>
    <row r="18269" spans="1:6" x14ac:dyDescent="0.4">
      <c r="A18269" s="9" t="s">
        <v>18315</v>
      </c>
      <c r="B18269" s="9" t="s">
        <v>15519</v>
      </c>
      <c r="C18269" s="9" t="s">
        <v>5</v>
      </c>
      <c r="D18269" s="14">
        <v>5455852.7794651799</v>
      </c>
      <c r="E18269" s="14">
        <v>5338.4078076958704</v>
      </c>
      <c r="F18269" s="36">
        <v>0.02</v>
      </c>
    </row>
    <row r="18270" spans="1:6" x14ac:dyDescent="0.4">
      <c r="A18270" s="9" t="s">
        <v>18315</v>
      </c>
      <c r="B18270" s="9" t="s">
        <v>15520</v>
      </c>
      <c r="C18270" s="9" t="s">
        <v>5</v>
      </c>
      <c r="D18270" s="14">
        <v>1677224.91130637</v>
      </c>
      <c r="E18270" s="14">
        <v>5097.94805868198</v>
      </c>
      <c r="F18270" s="36">
        <v>0.02</v>
      </c>
    </row>
    <row r="18271" spans="1:6" x14ac:dyDescent="0.4">
      <c r="A18271" s="9" t="s">
        <v>18315</v>
      </c>
      <c r="B18271" s="9" t="s">
        <v>15528</v>
      </c>
      <c r="C18271" s="9" t="s">
        <v>36</v>
      </c>
      <c r="D18271" s="14">
        <v>6028857.0036803698</v>
      </c>
      <c r="E18271" s="14">
        <v>6804.5790109259297</v>
      </c>
      <c r="F18271" s="36">
        <v>0.02</v>
      </c>
    </row>
    <row r="18272" spans="1:6" x14ac:dyDescent="0.4">
      <c r="A18272" s="9" t="s">
        <v>18315</v>
      </c>
      <c r="B18272" s="9" t="s">
        <v>15521</v>
      </c>
      <c r="C18272" s="9" t="s">
        <v>5</v>
      </c>
      <c r="D18272" s="14">
        <v>873514.56857165904</v>
      </c>
      <c r="E18272" s="14">
        <v>5326.3083449491396</v>
      </c>
      <c r="F18272" s="36">
        <v>0.02</v>
      </c>
    </row>
    <row r="18273" spans="1:6" x14ac:dyDescent="0.4">
      <c r="A18273" s="9" t="s">
        <v>18315</v>
      </c>
      <c r="B18273" s="9" t="s">
        <v>15529</v>
      </c>
      <c r="C18273" s="9" t="s">
        <v>36</v>
      </c>
      <c r="D18273" s="14">
        <v>5980937.7231360003</v>
      </c>
      <c r="E18273" s="14">
        <v>6675.1537088571404</v>
      </c>
      <c r="F18273" s="36">
        <v>0.02</v>
      </c>
    </row>
    <row r="18274" spans="1:6" x14ac:dyDescent="0.4">
      <c r="A18274" s="9" t="s">
        <v>18315</v>
      </c>
      <c r="B18274" s="9" t="s">
        <v>15522</v>
      </c>
      <c r="C18274" s="9" t="s">
        <v>5</v>
      </c>
      <c r="D18274" s="14">
        <v>1886087.88561294</v>
      </c>
      <c r="E18274" s="14">
        <v>5029.56769496785</v>
      </c>
      <c r="F18274" s="36">
        <v>0.02</v>
      </c>
    </row>
    <row r="18275" spans="1:6" x14ac:dyDescent="0.4">
      <c r="A18275" s="9" t="s">
        <v>18315</v>
      </c>
      <c r="B18275" s="9" t="s">
        <v>8207</v>
      </c>
      <c r="C18275" s="9" t="s">
        <v>5</v>
      </c>
      <c r="D18275" s="14">
        <v>2500934.6052332302</v>
      </c>
      <c r="E18275" s="14">
        <v>5021.9570386209398</v>
      </c>
      <c r="F18275" s="36">
        <v>0.02</v>
      </c>
    </row>
    <row r="18276" spans="1:6" x14ac:dyDescent="0.4">
      <c r="A18276" s="9" t="s">
        <v>18315</v>
      </c>
      <c r="B18276" s="9" t="s">
        <v>17137</v>
      </c>
      <c r="C18276" s="9" t="s">
        <v>36</v>
      </c>
      <c r="D18276" s="14">
        <v>6076147.5714307502</v>
      </c>
      <c r="E18276" s="14">
        <v>6881.2543277811401</v>
      </c>
      <c r="F18276" s="36">
        <v>0.02</v>
      </c>
    </row>
    <row r="18277" spans="1:6" x14ac:dyDescent="0.4">
      <c r="A18277" s="9" t="s">
        <v>18316</v>
      </c>
      <c r="B18277" s="9" t="s">
        <v>15530</v>
      </c>
      <c r="C18277" s="9" t="s">
        <v>5</v>
      </c>
      <c r="D18277" s="14">
        <v>1245640</v>
      </c>
      <c r="E18277" s="14">
        <v>4180</v>
      </c>
      <c r="F18277" s="36">
        <v>7.3034524973264695E-2</v>
      </c>
    </row>
    <row r="18278" spans="1:6" x14ac:dyDescent="0.4">
      <c r="A18278" s="9" t="s">
        <v>18316</v>
      </c>
      <c r="B18278" s="9" t="s">
        <v>15549</v>
      </c>
      <c r="C18278" s="9" t="s">
        <v>36</v>
      </c>
      <c r="D18278" s="14">
        <v>5355051.2118324498</v>
      </c>
      <c r="E18278" s="14">
        <v>5963.3086991452701</v>
      </c>
      <c r="F18278" s="36">
        <v>3.6651075304765302E-2</v>
      </c>
    </row>
    <row r="18279" spans="1:6" x14ac:dyDescent="0.4">
      <c r="A18279" s="9" t="s">
        <v>18316</v>
      </c>
      <c r="B18279" s="9" t="s">
        <v>17778</v>
      </c>
      <c r="C18279" s="9" t="s">
        <v>36</v>
      </c>
      <c r="D18279" s="14">
        <v>4162933.3747815299</v>
      </c>
      <c r="E18279" s="14">
        <v>6121.96084526696</v>
      </c>
      <c r="F18279" s="36">
        <v>0.02</v>
      </c>
    </row>
    <row r="18280" spans="1:6" x14ac:dyDescent="0.4">
      <c r="A18280" s="9" t="s">
        <v>18316</v>
      </c>
      <c r="B18280" s="9" t="s">
        <v>15531</v>
      </c>
      <c r="C18280" s="9" t="s">
        <v>5</v>
      </c>
      <c r="D18280" s="14">
        <v>1023668.01284578</v>
      </c>
      <c r="E18280" s="14">
        <v>4921.4808309893397</v>
      </c>
      <c r="F18280" s="36">
        <v>0.02</v>
      </c>
    </row>
    <row r="18281" spans="1:6" x14ac:dyDescent="0.4">
      <c r="A18281" s="9" t="s">
        <v>18316</v>
      </c>
      <c r="B18281" s="9" t="s">
        <v>15532</v>
      </c>
      <c r="C18281" s="9" t="s">
        <v>5</v>
      </c>
      <c r="D18281" s="14">
        <v>1116953.9036566899</v>
      </c>
      <c r="E18281" s="14">
        <v>4406.1297974622803</v>
      </c>
      <c r="F18281" s="36">
        <v>4.7381312407830597E-2</v>
      </c>
    </row>
    <row r="18282" spans="1:6" x14ac:dyDescent="0.4">
      <c r="A18282" s="9" t="s">
        <v>18316</v>
      </c>
      <c r="B18282" s="9" t="s">
        <v>15533</v>
      </c>
      <c r="C18282" s="9" t="s">
        <v>5</v>
      </c>
      <c r="D18282" s="14">
        <v>1248288.70949613</v>
      </c>
      <c r="E18282" s="14">
        <v>4390.22992788792</v>
      </c>
      <c r="F18282" s="36">
        <v>5.7511090765294703E-2</v>
      </c>
    </row>
    <row r="18283" spans="1:6" x14ac:dyDescent="0.4">
      <c r="A18283" s="9" t="s">
        <v>18316</v>
      </c>
      <c r="B18283" s="9" t="s">
        <v>15534</v>
      </c>
      <c r="C18283" s="9" t="s">
        <v>5</v>
      </c>
      <c r="D18283" s="14">
        <v>2506667.7999999998</v>
      </c>
      <c r="E18283" s="14">
        <v>4329.3053540587198</v>
      </c>
      <c r="F18283" s="36">
        <v>4.3352815921310101E-2</v>
      </c>
    </row>
    <row r="18284" spans="1:6" x14ac:dyDescent="0.4">
      <c r="A18284" s="9" t="s">
        <v>18316</v>
      </c>
      <c r="B18284" s="9" t="s">
        <v>15535</v>
      </c>
      <c r="C18284" s="9" t="s">
        <v>5</v>
      </c>
      <c r="D18284" s="14">
        <v>457616.23403320002</v>
      </c>
      <c r="E18284" s="14">
        <v>7263.7497465587303</v>
      </c>
      <c r="F18284" s="36">
        <v>0.02</v>
      </c>
    </row>
    <row r="18285" spans="1:6" x14ac:dyDescent="0.4">
      <c r="A18285" s="9" t="s">
        <v>18316</v>
      </c>
      <c r="B18285" s="9" t="s">
        <v>15536</v>
      </c>
      <c r="C18285" s="9" t="s">
        <v>5</v>
      </c>
      <c r="D18285" s="14">
        <v>3104884.05451902</v>
      </c>
      <c r="E18285" s="14">
        <v>4813.7737279364701</v>
      </c>
      <c r="F18285" s="36">
        <v>3.0727631217033001E-2</v>
      </c>
    </row>
    <row r="18286" spans="1:6" x14ac:dyDescent="0.4">
      <c r="A18286" s="9" t="s">
        <v>18316</v>
      </c>
      <c r="B18286" s="9" t="s">
        <v>15537</v>
      </c>
      <c r="C18286" s="9" t="s">
        <v>5</v>
      </c>
      <c r="D18286" s="14">
        <v>563296.88053512701</v>
      </c>
      <c r="E18286" s="14">
        <v>6122.7921797296403</v>
      </c>
      <c r="F18286" s="36">
        <v>3.3819081009846E-2</v>
      </c>
    </row>
    <row r="18287" spans="1:6" x14ac:dyDescent="0.4">
      <c r="A18287" s="9" t="s">
        <v>18316</v>
      </c>
      <c r="B18287" s="9" t="s">
        <v>15552</v>
      </c>
      <c r="C18287" s="9" t="s">
        <v>790</v>
      </c>
      <c r="D18287" s="14">
        <v>1631762.29457863</v>
      </c>
      <c r="E18287" s="14">
        <v>4856.43540053165</v>
      </c>
      <c r="F18287" s="36">
        <v>0.02</v>
      </c>
    </row>
    <row r="18288" spans="1:6" x14ac:dyDescent="0.4">
      <c r="A18288" s="9" t="s">
        <v>18316</v>
      </c>
      <c r="B18288" s="9" t="s">
        <v>15538</v>
      </c>
      <c r="C18288" s="9" t="s">
        <v>5</v>
      </c>
      <c r="D18288" s="14">
        <v>848152.4</v>
      </c>
      <c r="E18288" s="14">
        <v>4198.77425742574</v>
      </c>
      <c r="F18288" s="36">
        <v>6.4090426590292404E-2</v>
      </c>
    </row>
    <row r="18289" spans="1:6" x14ac:dyDescent="0.4">
      <c r="A18289" s="9" t="s">
        <v>18316</v>
      </c>
      <c r="B18289" s="9" t="s">
        <v>15553</v>
      </c>
      <c r="C18289" s="9" t="s">
        <v>790</v>
      </c>
      <c r="D18289" s="14">
        <v>2564835</v>
      </c>
      <c r="E18289" s="14">
        <v>4697.5</v>
      </c>
      <c r="F18289" s="36">
        <v>4.7131730685268103E-2</v>
      </c>
    </row>
    <row r="18290" spans="1:6" x14ac:dyDescent="0.4">
      <c r="A18290" s="15" t="s">
        <v>18316</v>
      </c>
      <c r="B18290" s="15" t="s">
        <v>15539</v>
      </c>
      <c r="C18290" s="15" t="s">
        <v>5</v>
      </c>
      <c r="D18290" s="16">
        <v>1277636.25</v>
      </c>
      <c r="E18290" s="16">
        <v>4420.8866782006899</v>
      </c>
      <c r="F18290" s="37">
        <v>7.2986134005188899E-2</v>
      </c>
    </row>
    <row r="18291" spans="1:6" x14ac:dyDescent="0.4">
      <c r="A18291" s="9" t="s">
        <v>18316</v>
      </c>
      <c r="B18291" s="9" t="s">
        <v>15554</v>
      </c>
      <c r="C18291" s="9" t="s">
        <v>790</v>
      </c>
      <c r="D18291" s="14">
        <v>2489675</v>
      </c>
      <c r="E18291" s="14">
        <v>4697.5</v>
      </c>
      <c r="F18291" s="36">
        <v>4.6703735050090303E-2</v>
      </c>
    </row>
    <row r="18292" spans="1:6" x14ac:dyDescent="0.4">
      <c r="A18292" s="9" t="s">
        <v>18316</v>
      </c>
      <c r="B18292" s="9" t="s">
        <v>15540</v>
      </c>
      <c r="C18292" s="9" t="s">
        <v>5</v>
      </c>
      <c r="D18292" s="14">
        <v>661253.38328906498</v>
      </c>
      <c r="E18292" s="14">
        <v>4560.36816061424</v>
      </c>
      <c r="F18292" s="36">
        <v>0.02</v>
      </c>
    </row>
    <row r="18293" spans="1:6" x14ac:dyDescent="0.4">
      <c r="A18293" s="9" t="s">
        <v>18316</v>
      </c>
      <c r="B18293" s="9" t="s">
        <v>15541</v>
      </c>
      <c r="C18293" s="9" t="s">
        <v>5</v>
      </c>
      <c r="D18293" s="14">
        <v>1153783.8757273301</v>
      </c>
      <c r="E18293" s="14">
        <v>4868.2863954739496</v>
      </c>
      <c r="F18293" s="36">
        <v>4.9765349547990598E-2</v>
      </c>
    </row>
    <row r="18294" spans="1:6" x14ac:dyDescent="0.4">
      <c r="A18294" s="9" t="s">
        <v>18316</v>
      </c>
      <c r="B18294" s="9" t="s">
        <v>17772</v>
      </c>
      <c r="C18294" s="9" t="s">
        <v>5</v>
      </c>
      <c r="D18294" s="14">
        <v>6075563.4947620798</v>
      </c>
      <c r="E18294" s="14">
        <v>4595.7363803041499</v>
      </c>
      <c r="F18294" s="36">
        <v>4.8696698889432198E-2</v>
      </c>
    </row>
    <row r="18295" spans="1:6" x14ac:dyDescent="0.4">
      <c r="A18295" s="9" t="s">
        <v>18316</v>
      </c>
      <c r="B18295" s="9" t="s">
        <v>17780</v>
      </c>
      <c r="C18295" s="9" t="s">
        <v>36</v>
      </c>
      <c r="D18295" s="14">
        <v>5156379.4590165</v>
      </c>
      <c r="E18295" s="14">
        <v>6182.7091834730199</v>
      </c>
      <c r="F18295" s="36">
        <v>3.88075002120409E-2</v>
      </c>
    </row>
    <row r="18296" spans="1:6" x14ac:dyDescent="0.4">
      <c r="A18296" s="9" t="s">
        <v>18316</v>
      </c>
      <c r="B18296" s="9" t="s">
        <v>15542</v>
      </c>
      <c r="C18296" s="9" t="s">
        <v>5</v>
      </c>
      <c r="D18296" s="14">
        <v>832748.31475409796</v>
      </c>
      <c r="E18296" s="14">
        <v>4869.8731856964796</v>
      </c>
      <c r="F18296" s="36">
        <v>7.1664879973788204E-2</v>
      </c>
    </row>
    <row r="18297" spans="1:6" x14ac:dyDescent="0.4">
      <c r="A18297" s="9" t="s">
        <v>18316</v>
      </c>
      <c r="B18297" s="9" t="s">
        <v>15543</v>
      </c>
      <c r="C18297" s="9" t="s">
        <v>5</v>
      </c>
      <c r="D18297" s="14">
        <v>809017.87554678903</v>
      </c>
      <c r="E18297" s="14">
        <v>4519.6529360155801</v>
      </c>
      <c r="F18297" s="36">
        <v>2.3901864734761101E-2</v>
      </c>
    </row>
    <row r="18298" spans="1:6" x14ac:dyDescent="0.4">
      <c r="A18298" s="9" t="s">
        <v>18316</v>
      </c>
      <c r="B18298" s="9" t="s">
        <v>15544</v>
      </c>
      <c r="C18298" s="9" t="s">
        <v>5</v>
      </c>
      <c r="D18298" s="14">
        <v>1017265.52411487</v>
      </c>
      <c r="E18298" s="14">
        <v>4461.6908952406502</v>
      </c>
      <c r="F18298" s="36">
        <v>0.02</v>
      </c>
    </row>
    <row r="18299" spans="1:6" x14ac:dyDescent="0.4">
      <c r="A18299" s="9" t="s">
        <v>18316</v>
      </c>
      <c r="B18299" s="9" t="s">
        <v>15545</v>
      </c>
      <c r="C18299" s="9" t="s">
        <v>5</v>
      </c>
      <c r="D18299" s="14">
        <v>881148.71596045198</v>
      </c>
      <c r="E18299" s="14">
        <v>4340.6340687706997</v>
      </c>
      <c r="F18299" s="36">
        <v>2.23922653865543E-2</v>
      </c>
    </row>
    <row r="18300" spans="1:6" x14ac:dyDescent="0.4">
      <c r="A18300" s="9" t="s">
        <v>18316</v>
      </c>
      <c r="B18300" s="9" t="s">
        <v>15550</v>
      </c>
      <c r="C18300" s="9" t="s">
        <v>36</v>
      </c>
      <c r="D18300" s="14">
        <v>5977806.0232249396</v>
      </c>
      <c r="E18300" s="14">
        <v>5650.1002109876599</v>
      </c>
      <c r="F18300" s="36">
        <v>3.6662261937628199E-2</v>
      </c>
    </row>
    <row r="18301" spans="1:6" x14ac:dyDescent="0.4">
      <c r="A18301" s="9" t="s">
        <v>18316</v>
      </c>
      <c r="B18301" s="9" t="s">
        <v>15546</v>
      </c>
      <c r="C18301" s="9" t="s">
        <v>5</v>
      </c>
      <c r="D18301" s="14">
        <v>606771.76060519996</v>
      </c>
      <c r="E18301" s="14">
        <v>4428.99095332263</v>
      </c>
      <c r="F18301" s="36">
        <v>0.02</v>
      </c>
    </row>
    <row r="18302" spans="1:6" x14ac:dyDescent="0.4">
      <c r="A18302" s="9" t="s">
        <v>18316</v>
      </c>
      <c r="B18302" s="9" t="s">
        <v>15547</v>
      </c>
      <c r="C18302" s="9" t="s">
        <v>5</v>
      </c>
      <c r="D18302" s="14">
        <v>736277.86894492398</v>
      </c>
      <c r="E18302" s="14">
        <v>5042.9991023624898</v>
      </c>
      <c r="F18302" s="36">
        <v>3.1910856597552599E-2</v>
      </c>
    </row>
    <row r="18303" spans="1:6" x14ac:dyDescent="0.4">
      <c r="A18303" s="9" t="s">
        <v>18316</v>
      </c>
      <c r="B18303" s="9" t="s">
        <v>15548</v>
      </c>
      <c r="C18303" s="9" t="s">
        <v>5</v>
      </c>
      <c r="D18303" s="14">
        <v>1054370.43768694</v>
      </c>
      <c r="E18303" s="14">
        <v>4997.0162923551597</v>
      </c>
      <c r="F18303" s="36">
        <v>4.99761212358956E-2</v>
      </c>
    </row>
    <row r="18304" spans="1:6" x14ac:dyDescent="0.4">
      <c r="A18304" s="9" t="s">
        <v>18316</v>
      </c>
      <c r="B18304" s="9" t="s">
        <v>15551</v>
      </c>
      <c r="C18304" s="9" t="s">
        <v>36</v>
      </c>
      <c r="D18304" s="14">
        <v>5404076.6666666698</v>
      </c>
      <c r="E18304" s="14">
        <v>5548.3333333333303</v>
      </c>
      <c r="F18304" s="36">
        <v>2.8408345654670202E-2</v>
      </c>
    </row>
    <row r="18305" spans="1:6" x14ac:dyDescent="0.4">
      <c r="A18305" s="9" t="s">
        <v>18317</v>
      </c>
      <c r="B18305" s="9" t="s">
        <v>15555</v>
      </c>
      <c r="C18305" s="9" t="s">
        <v>5</v>
      </c>
      <c r="D18305" s="14">
        <v>1655326.12</v>
      </c>
      <c r="E18305" s="14">
        <v>4201.3353299492401</v>
      </c>
      <c r="F18305" s="36">
        <v>6.9297116106573201E-2</v>
      </c>
    </row>
    <row r="18306" spans="1:6" x14ac:dyDescent="0.4">
      <c r="A18306" s="9" t="s">
        <v>18317</v>
      </c>
      <c r="B18306" s="9" t="s">
        <v>15556</v>
      </c>
      <c r="C18306" s="9" t="s">
        <v>5</v>
      </c>
      <c r="D18306" s="14">
        <v>407402.33522734098</v>
      </c>
      <c r="E18306" s="14">
        <v>5580.85390722385</v>
      </c>
      <c r="F18306" s="36">
        <v>0.02</v>
      </c>
    </row>
    <row r="18307" spans="1:6" x14ac:dyDescent="0.4">
      <c r="A18307" s="9" t="s">
        <v>18317</v>
      </c>
      <c r="B18307" s="9" t="s">
        <v>18989</v>
      </c>
      <c r="C18307" s="9" t="s">
        <v>5</v>
      </c>
      <c r="D18307" s="14">
        <v>898030.79716997198</v>
      </c>
      <c r="E18307" s="14">
        <v>4605.2861393331896</v>
      </c>
      <c r="F18307" s="36">
        <v>5.2263325984831098E-2</v>
      </c>
    </row>
    <row r="18308" spans="1:6" x14ac:dyDescent="0.4">
      <c r="A18308" s="9" t="s">
        <v>18317</v>
      </c>
      <c r="B18308" s="9" t="s">
        <v>18990</v>
      </c>
      <c r="C18308" s="9" t="s">
        <v>36</v>
      </c>
      <c r="D18308" s="14">
        <v>3786758.0568184</v>
      </c>
      <c r="E18308" s="14">
        <v>5702.9488807506004</v>
      </c>
      <c r="F18308" s="36">
        <v>6.7102455926922003E-2</v>
      </c>
    </row>
    <row r="18309" spans="1:6" x14ac:dyDescent="0.4">
      <c r="A18309" s="9" t="s">
        <v>18317</v>
      </c>
      <c r="B18309" s="9" t="s">
        <v>15557</v>
      </c>
      <c r="C18309" s="9" t="s">
        <v>5</v>
      </c>
      <c r="D18309" s="14">
        <v>642698.736397948</v>
      </c>
      <c r="E18309" s="14">
        <v>4691.23165253977</v>
      </c>
      <c r="F18309" s="36">
        <v>5.2561681491047701E-2</v>
      </c>
    </row>
    <row r="18310" spans="1:6" x14ac:dyDescent="0.4">
      <c r="A18310" s="9" t="s">
        <v>18317</v>
      </c>
      <c r="B18310" s="9" t="s">
        <v>15558</v>
      </c>
      <c r="C18310" s="9" t="s">
        <v>5</v>
      </c>
      <c r="D18310" s="14">
        <v>504919.483224303</v>
      </c>
      <c r="E18310" s="14">
        <v>4548.8241731919197</v>
      </c>
      <c r="F18310" s="36">
        <v>0.02</v>
      </c>
    </row>
    <row r="18311" spans="1:6" x14ac:dyDescent="0.4">
      <c r="A18311" s="9" t="s">
        <v>18317</v>
      </c>
      <c r="B18311" s="9" t="s">
        <v>15559</v>
      </c>
      <c r="C18311" s="9" t="s">
        <v>5</v>
      </c>
      <c r="D18311" s="14">
        <v>504661.651602183</v>
      </c>
      <c r="E18311" s="14">
        <v>4996.6500158631998</v>
      </c>
      <c r="F18311" s="36">
        <v>7.6775131237810698E-2</v>
      </c>
    </row>
    <row r="18312" spans="1:6" x14ac:dyDescent="0.4">
      <c r="A18312" s="9" t="s">
        <v>18317</v>
      </c>
      <c r="B18312" s="9" t="s">
        <v>15560</v>
      </c>
      <c r="C18312" s="9" t="s">
        <v>5</v>
      </c>
      <c r="D18312" s="14">
        <v>1747240</v>
      </c>
      <c r="E18312" s="14">
        <v>4180</v>
      </c>
      <c r="F18312" s="36">
        <v>6.8604226279679298E-2</v>
      </c>
    </row>
    <row r="18313" spans="1:6" x14ac:dyDescent="0.4">
      <c r="A18313" s="9" t="s">
        <v>18317</v>
      </c>
      <c r="B18313" s="9" t="s">
        <v>15561</v>
      </c>
      <c r="C18313" s="9" t="s">
        <v>5</v>
      </c>
      <c r="D18313" s="14">
        <v>1112702.6000000001</v>
      </c>
      <c r="E18313" s="14">
        <v>4329.5821011673197</v>
      </c>
      <c r="F18313" s="36">
        <v>6.5221226480190395E-2</v>
      </c>
    </row>
    <row r="18314" spans="1:6" x14ac:dyDescent="0.4">
      <c r="A18314" s="9" t="s">
        <v>18317</v>
      </c>
      <c r="B18314" s="9" t="s">
        <v>15562</v>
      </c>
      <c r="C18314" s="9" t="s">
        <v>5</v>
      </c>
      <c r="D18314" s="14">
        <v>1208020</v>
      </c>
      <c r="E18314" s="14">
        <v>4180</v>
      </c>
      <c r="F18314" s="36">
        <v>4.91205692285792E-2</v>
      </c>
    </row>
    <row r="18315" spans="1:6" x14ac:dyDescent="0.4">
      <c r="A18315" s="9" t="s">
        <v>18317</v>
      </c>
      <c r="B18315" s="9" t="s">
        <v>15594</v>
      </c>
      <c r="C18315" s="9" t="s">
        <v>36</v>
      </c>
      <c r="D18315" s="14">
        <v>7082820</v>
      </c>
      <c r="E18315" s="14">
        <v>5415</v>
      </c>
      <c r="F18315" s="36">
        <v>2.7817989257512301E-2</v>
      </c>
    </row>
    <row r="18316" spans="1:6" x14ac:dyDescent="0.4">
      <c r="A18316" s="9" t="s">
        <v>18317</v>
      </c>
      <c r="B18316" s="9" t="s">
        <v>15563</v>
      </c>
      <c r="C18316" s="9" t="s">
        <v>5</v>
      </c>
      <c r="D18316" s="14">
        <v>865852.55918948899</v>
      </c>
      <c r="E18316" s="14">
        <v>4372.9927231792399</v>
      </c>
      <c r="F18316" s="36">
        <v>2.3850083619098499E-2</v>
      </c>
    </row>
    <row r="18317" spans="1:6" x14ac:dyDescent="0.4">
      <c r="A18317" s="9" t="s">
        <v>18317</v>
      </c>
      <c r="B18317" s="9" t="s">
        <v>15595</v>
      </c>
      <c r="C18317" s="9" t="s">
        <v>36</v>
      </c>
      <c r="D18317" s="14">
        <v>6265155</v>
      </c>
      <c r="E18317" s="14">
        <v>5415</v>
      </c>
      <c r="F18317" s="36">
        <v>2.6605670223782199E-2</v>
      </c>
    </row>
    <row r="18318" spans="1:6" x14ac:dyDescent="0.4">
      <c r="A18318" s="9" t="s">
        <v>18317</v>
      </c>
      <c r="B18318" s="9" t="s">
        <v>15564</v>
      </c>
      <c r="C18318" s="9" t="s">
        <v>5</v>
      </c>
      <c r="D18318" s="14">
        <v>1039432.57693339</v>
      </c>
      <c r="E18318" s="14">
        <v>4349.0902800560298</v>
      </c>
      <c r="F18318" s="36">
        <v>0.02</v>
      </c>
    </row>
    <row r="18319" spans="1:6" x14ac:dyDescent="0.4">
      <c r="A18319" s="9" t="s">
        <v>18317</v>
      </c>
      <c r="B18319" s="9" t="s">
        <v>15565</v>
      </c>
      <c r="C18319" s="9" t="s">
        <v>5</v>
      </c>
      <c r="D18319" s="14">
        <v>1489472.2394170901</v>
      </c>
      <c r="E18319" s="14">
        <v>4472.8896078591297</v>
      </c>
      <c r="F18319" s="36">
        <v>0.02</v>
      </c>
    </row>
    <row r="18320" spans="1:6" x14ac:dyDescent="0.4">
      <c r="A18320" s="9" t="s">
        <v>18317</v>
      </c>
      <c r="B18320" s="9" t="s">
        <v>15566</v>
      </c>
      <c r="C18320" s="9" t="s">
        <v>5</v>
      </c>
      <c r="D18320" s="14">
        <v>913534.60865877697</v>
      </c>
      <c r="E18320" s="14">
        <v>4329.5479083354403</v>
      </c>
      <c r="F18320" s="36">
        <v>2.1781651008748501E-2</v>
      </c>
    </row>
    <row r="18321" spans="1:6" x14ac:dyDescent="0.4">
      <c r="A18321" s="9" t="s">
        <v>18317</v>
      </c>
      <c r="B18321" s="9" t="s">
        <v>15567</v>
      </c>
      <c r="C18321" s="9" t="s">
        <v>5</v>
      </c>
      <c r="D18321" s="14">
        <v>1512784.1745704301</v>
      </c>
      <c r="E18321" s="14">
        <v>4202.1782626956401</v>
      </c>
      <c r="F18321" s="36">
        <v>0.02</v>
      </c>
    </row>
    <row r="18322" spans="1:6" x14ac:dyDescent="0.4">
      <c r="A18322" s="9" t="s">
        <v>18317</v>
      </c>
      <c r="B18322" s="9" t="s">
        <v>15568</v>
      </c>
      <c r="C18322" s="9" t="s">
        <v>5</v>
      </c>
      <c r="D18322" s="14">
        <v>693725.69526160101</v>
      </c>
      <c r="E18322" s="14">
        <v>4563.9848372473798</v>
      </c>
      <c r="F18322" s="36">
        <v>2.0540442227578101E-2</v>
      </c>
    </row>
    <row r="18323" spans="1:6" x14ac:dyDescent="0.4">
      <c r="A18323" s="9" t="s">
        <v>18317</v>
      </c>
      <c r="B18323" s="9" t="s">
        <v>15569</v>
      </c>
      <c r="C18323" s="9" t="s">
        <v>5</v>
      </c>
      <c r="D18323" s="14">
        <v>887242.97888054606</v>
      </c>
      <c r="E18323" s="14">
        <v>4392.2919746561702</v>
      </c>
      <c r="F18323" s="36">
        <v>2.1090011294971699E-2</v>
      </c>
    </row>
    <row r="18324" spans="1:6" x14ac:dyDescent="0.4">
      <c r="A18324" s="9" t="s">
        <v>18317</v>
      </c>
      <c r="B18324" s="9" t="s">
        <v>15570</v>
      </c>
      <c r="C18324" s="9" t="s">
        <v>5</v>
      </c>
      <c r="D18324" s="14">
        <v>921608.38787384203</v>
      </c>
      <c r="E18324" s="14">
        <v>4585.1163575812998</v>
      </c>
      <c r="F18324" s="36">
        <v>2.8759013009693701E-2</v>
      </c>
    </row>
    <row r="18325" spans="1:6" x14ac:dyDescent="0.4">
      <c r="A18325" s="9" t="s">
        <v>18317</v>
      </c>
      <c r="B18325" s="9" t="s">
        <v>15571</v>
      </c>
      <c r="C18325" s="9" t="s">
        <v>5</v>
      </c>
      <c r="D18325" s="14">
        <v>902880</v>
      </c>
      <c r="E18325" s="14">
        <v>4180</v>
      </c>
      <c r="F18325" s="36">
        <v>2.01815645547723E-2</v>
      </c>
    </row>
    <row r="18326" spans="1:6" x14ac:dyDescent="0.4">
      <c r="A18326" s="9" t="s">
        <v>18317</v>
      </c>
      <c r="B18326" s="9" t="s">
        <v>15596</v>
      </c>
      <c r="C18326" s="9" t="s">
        <v>36</v>
      </c>
      <c r="D18326" s="14">
        <v>7302345</v>
      </c>
      <c r="E18326" s="14">
        <v>5437.3380491437101</v>
      </c>
      <c r="F18326" s="36">
        <v>3.0254553022880201E-2</v>
      </c>
    </row>
    <row r="18327" spans="1:6" x14ac:dyDescent="0.4">
      <c r="A18327" s="9" t="s">
        <v>18317</v>
      </c>
      <c r="B18327" s="9" t="s">
        <v>15572</v>
      </c>
      <c r="C18327" s="9" t="s">
        <v>5</v>
      </c>
      <c r="D18327" s="14">
        <v>1730520</v>
      </c>
      <c r="E18327" s="14">
        <v>4180</v>
      </c>
      <c r="F18327" s="36">
        <v>6.8732514209994197E-2</v>
      </c>
    </row>
    <row r="18328" spans="1:6" x14ac:dyDescent="0.4">
      <c r="A18328" s="9" t="s">
        <v>18317</v>
      </c>
      <c r="B18328" s="9" t="s">
        <v>15573</v>
      </c>
      <c r="C18328" s="9" t="s">
        <v>5</v>
      </c>
      <c r="D18328" s="14">
        <v>442530.52227246098</v>
      </c>
      <c r="E18328" s="14">
        <v>5268.2205032435804</v>
      </c>
      <c r="F18328" s="36">
        <v>1.9999999999999799E-2</v>
      </c>
    </row>
    <row r="18329" spans="1:6" x14ac:dyDescent="0.4">
      <c r="A18329" s="9" t="s">
        <v>18317</v>
      </c>
      <c r="B18329" s="9" t="s">
        <v>15574</v>
      </c>
      <c r="C18329" s="9" t="s">
        <v>5</v>
      </c>
      <c r="D18329" s="14">
        <v>603720.03421896603</v>
      </c>
      <c r="E18329" s="14">
        <v>4439.1178986688701</v>
      </c>
      <c r="F18329" s="36">
        <v>0.02</v>
      </c>
    </row>
    <row r="18330" spans="1:6" x14ac:dyDescent="0.4">
      <c r="A18330" s="9" t="s">
        <v>18317</v>
      </c>
      <c r="B18330" s="9" t="s">
        <v>15575</v>
      </c>
      <c r="C18330" s="9" t="s">
        <v>5</v>
      </c>
      <c r="D18330" s="14">
        <v>390935.230382854</v>
      </c>
      <c r="E18330" s="14">
        <v>5506.1300053923096</v>
      </c>
      <c r="F18330" s="36">
        <v>5.7112563952501402E-2</v>
      </c>
    </row>
    <row r="18331" spans="1:6" x14ac:dyDescent="0.4">
      <c r="A18331" s="9" t="s">
        <v>18317</v>
      </c>
      <c r="B18331" s="9" t="s">
        <v>46</v>
      </c>
      <c r="C18331" s="9" t="s">
        <v>5</v>
      </c>
      <c r="D18331" s="14">
        <v>1507291.1131148399</v>
      </c>
      <c r="E18331" s="14">
        <v>4222.1039583048696</v>
      </c>
      <c r="F18331" s="36">
        <v>0.02</v>
      </c>
    </row>
    <row r="18332" spans="1:6" x14ac:dyDescent="0.4">
      <c r="A18332" s="9" t="s">
        <v>18317</v>
      </c>
      <c r="B18332" s="9" t="s">
        <v>15576</v>
      </c>
      <c r="C18332" s="9" t="s">
        <v>5</v>
      </c>
      <c r="D18332" s="14">
        <v>746581.19084677601</v>
      </c>
      <c r="E18332" s="14">
        <v>4552.3243344315597</v>
      </c>
      <c r="F18332" s="36">
        <v>0.02</v>
      </c>
    </row>
    <row r="18333" spans="1:6" x14ac:dyDescent="0.4">
      <c r="A18333" s="9" t="s">
        <v>18317</v>
      </c>
      <c r="B18333" s="9" t="s">
        <v>13488</v>
      </c>
      <c r="C18333" s="9" t="s">
        <v>5</v>
      </c>
      <c r="D18333" s="14">
        <v>1534060</v>
      </c>
      <c r="E18333" s="14">
        <v>4180</v>
      </c>
      <c r="F18333" s="36">
        <v>6.7066753232818604E-2</v>
      </c>
    </row>
    <row r="18334" spans="1:6" x14ac:dyDescent="0.4">
      <c r="A18334" s="9" t="s">
        <v>18317</v>
      </c>
      <c r="B18334" s="9" t="s">
        <v>4677</v>
      </c>
      <c r="C18334" s="9" t="s">
        <v>5</v>
      </c>
      <c r="D18334" s="14">
        <v>1313944.6781506699</v>
      </c>
      <c r="E18334" s="14">
        <v>4266.0541498398297</v>
      </c>
      <c r="F18334" s="36">
        <v>1.9999999999999799E-2</v>
      </c>
    </row>
    <row r="18335" spans="1:6" x14ac:dyDescent="0.4">
      <c r="A18335" s="9" t="s">
        <v>18317</v>
      </c>
      <c r="B18335" s="9" t="s">
        <v>15577</v>
      </c>
      <c r="C18335" s="9" t="s">
        <v>5</v>
      </c>
      <c r="D18335" s="14">
        <v>596132.59516739903</v>
      </c>
      <c r="E18335" s="14">
        <v>6209.7145329937402</v>
      </c>
      <c r="F18335" s="36">
        <v>0.02</v>
      </c>
    </row>
    <row r="18336" spans="1:6" x14ac:dyDescent="0.4">
      <c r="A18336" s="9" t="s">
        <v>18317</v>
      </c>
      <c r="B18336" s="9" t="s">
        <v>15578</v>
      </c>
      <c r="C18336" s="9" t="s">
        <v>5</v>
      </c>
      <c r="D18336" s="14">
        <v>798961.82124042802</v>
      </c>
      <c r="E18336" s="14">
        <v>4365.9115914777503</v>
      </c>
      <c r="F18336" s="36">
        <v>4.4753327298402201E-2</v>
      </c>
    </row>
    <row r="18337" spans="1:6" x14ac:dyDescent="0.4">
      <c r="A18337" s="9" t="s">
        <v>18317</v>
      </c>
      <c r="B18337" s="9" t="s">
        <v>15579</v>
      </c>
      <c r="C18337" s="9" t="s">
        <v>5</v>
      </c>
      <c r="D18337" s="14">
        <v>650167.80589271698</v>
      </c>
      <c r="E18337" s="14">
        <v>4393.0257154913297</v>
      </c>
      <c r="F18337" s="36">
        <v>2.82013124818206E-2</v>
      </c>
    </row>
    <row r="18338" spans="1:6" x14ac:dyDescent="0.4">
      <c r="A18338" s="9" t="s">
        <v>18317</v>
      </c>
      <c r="B18338" s="9" t="s">
        <v>15580</v>
      </c>
      <c r="C18338" s="9" t="s">
        <v>5</v>
      </c>
      <c r="D18338" s="14">
        <v>599239.711281311</v>
      </c>
      <c r="E18338" s="14">
        <v>4718.42292347489</v>
      </c>
      <c r="F18338" s="36">
        <v>0.02</v>
      </c>
    </row>
    <row r="18339" spans="1:6" x14ac:dyDescent="0.4">
      <c r="A18339" s="9" t="s">
        <v>18317</v>
      </c>
      <c r="B18339" s="9" t="s">
        <v>15597</v>
      </c>
      <c r="C18339" s="9" t="s">
        <v>36</v>
      </c>
      <c r="D18339" s="14">
        <v>4356052.6129873702</v>
      </c>
      <c r="E18339" s="14">
        <v>5563.2855849136304</v>
      </c>
      <c r="F18339" s="36">
        <v>3.1419257532544501E-2</v>
      </c>
    </row>
    <row r="18340" spans="1:6" x14ac:dyDescent="0.4">
      <c r="A18340" s="9" t="s">
        <v>18317</v>
      </c>
      <c r="B18340" s="9" t="s">
        <v>15581</v>
      </c>
      <c r="C18340" s="9" t="s">
        <v>5</v>
      </c>
      <c r="D18340" s="14">
        <v>486809.27305218403</v>
      </c>
      <c r="E18340" s="14">
        <v>5178.8220537466304</v>
      </c>
      <c r="F18340" s="36">
        <v>2.1149657143020299E-2</v>
      </c>
    </row>
    <row r="18341" spans="1:6" x14ac:dyDescent="0.4">
      <c r="A18341" s="9" t="s">
        <v>18317</v>
      </c>
      <c r="B18341" s="9" t="s">
        <v>15582</v>
      </c>
      <c r="C18341" s="9" t="s">
        <v>5</v>
      </c>
      <c r="D18341" s="14">
        <v>680234.43097812904</v>
      </c>
      <c r="E18341" s="14">
        <v>4388.6092321169599</v>
      </c>
      <c r="F18341" s="36">
        <v>0.02</v>
      </c>
    </row>
    <row r="18342" spans="1:6" x14ac:dyDescent="0.4">
      <c r="A18342" s="9" t="s">
        <v>18317</v>
      </c>
      <c r="B18342" s="9" t="s">
        <v>4819</v>
      </c>
      <c r="C18342" s="9" t="s">
        <v>5</v>
      </c>
      <c r="D18342" s="14">
        <v>861739.78072098398</v>
      </c>
      <c r="E18342" s="14">
        <v>4266.0385184207098</v>
      </c>
      <c r="F18342" s="36">
        <v>2.0669766600203601E-2</v>
      </c>
    </row>
    <row r="18343" spans="1:6" x14ac:dyDescent="0.4">
      <c r="A18343" s="9" t="s">
        <v>18317</v>
      </c>
      <c r="B18343" s="9" t="s">
        <v>15583</v>
      </c>
      <c r="C18343" s="9" t="s">
        <v>5</v>
      </c>
      <c r="D18343" s="14">
        <v>715168.73628958804</v>
      </c>
      <c r="E18343" s="14">
        <v>4674.3054659450199</v>
      </c>
      <c r="F18343" s="36">
        <v>2.7646528192804901E-2</v>
      </c>
    </row>
    <row r="18344" spans="1:6" x14ac:dyDescent="0.4">
      <c r="A18344" s="9" t="s">
        <v>18317</v>
      </c>
      <c r="B18344" s="9" t="s">
        <v>15584</v>
      </c>
      <c r="C18344" s="9" t="s">
        <v>5</v>
      </c>
      <c r="D18344" s="14">
        <v>737564.30091536196</v>
      </c>
      <c r="E18344" s="14">
        <v>4390.2636959247702</v>
      </c>
      <c r="F18344" s="36">
        <v>3.85693816482751E-2</v>
      </c>
    </row>
    <row r="18345" spans="1:6" x14ac:dyDescent="0.4">
      <c r="A18345" s="9" t="s">
        <v>18317</v>
      </c>
      <c r="B18345" s="9" t="s">
        <v>7603</v>
      </c>
      <c r="C18345" s="9" t="s">
        <v>5</v>
      </c>
      <c r="D18345" s="14">
        <v>423502.15537966701</v>
      </c>
      <c r="E18345" s="14">
        <v>5164.6604314593596</v>
      </c>
      <c r="F18345" s="36">
        <v>0.02</v>
      </c>
    </row>
    <row r="18346" spans="1:6" x14ac:dyDescent="0.4">
      <c r="A18346" s="9" t="s">
        <v>18317</v>
      </c>
      <c r="B18346" s="9" t="s">
        <v>15585</v>
      </c>
      <c r="C18346" s="9" t="s">
        <v>5</v>
      </c>
      <c r="D18346" s="14">
        <v>866796.23643172299</v>
      </c>
      <c r="E18346" s="14">
        <v>4269.9321991710503</v>
      </c>
      <c r="F18346" s="36">
        <v>0.02</v>
      </c>
    </row>
    <row r="18347" spans="1:6" x14ac:dyDescent="0.4">
      <c r="A18347" s="9" t="s">
        <v>18317</v>
      </c>
      <c r="B18347" s="9" t="s">
        <v>15586</v>
      </c>
      <c r="C18347" s="9" t="s">
        <v>5</v>
      </c>
      <c r="D18347" s="14">
        <v>1773540.2858998801</v>
      </c>
      <c r="E18347" s="14">
        <v>4501.3712840098597</v>
      </c>
      <c r="F18347" s="36">
        <v>0.02</v>
      </c>
    </row>
    <row r="18348" spans="1:6" x14ac:dyDescent="0.4">
      <c r="A18348" s="9" t="s">
        <v>18317</v>
      </c>
      <c r="B18348" s="9" t="s">
        <v>15587</v>
      </c>
      <c r="C18348" s="9" t="s">
        <v>5</v>
      </c>
      <c r="D18348" s="14">
        <v>923788.52558881603</v>
      </c>
      <c r="E18348" s="14">
        <v>4398.9929789943599</v>
      </c>
      <c r="F18348" s="36">
        <v>0.02</v>
      </c>
    </row>
    <row r="18349" spans="1:6" x14ac:dyDescent="0.4">
      <c r="A18349" s="9" t="s">
        <v>18317</v>
      </c>
      <c r="B18349" s="9" t="s">
        <v>18991</v>
      </c>
      <c r="C18349" s="9" t="s">
        <v>5</v>
      </c>
      <c r="D18349" s="14">
        <v>731553.73505610798</v>
      </c>
      <c r="E18349" s="14">
        <v>4689.4470195904396</v>
      </c>
      <c r="F18349" s="36">
        <v>3.8039226075916602E-2</v>
      </c>
    </row>
    <row r="18350" spans="1:6" x14ac:dyDescent="0.4">
      <c r="A18350" s="9" t="s">
        <v>18317</v>
      </c>
      <c r="B18350" s="9" t="s">
        <v>15588</v>
      </c>
      <c r="C18350" s="9" t="s">
        <v>5</v>
      </c>
      <c r="D18350" s="14">
        <v>626958.87979488203</v>
      </c>
      <c r="E18350" s="14">
        <v>4415.20337883719</v>
      </c>
      <c r="F18350" s="36">
        <v>0.02</v>
      </c>
    </row>
    <row r="18351" spans="1:6" x14ac:dyDescent="0.4">
      <c r="A18351" s="9" t="s">
        <v>18317</v>
      </c>
      <c r="B18351" s="9" t="s">
        <v>15589</v>
      </c>
      <c r="C18351" s="9" t="s">
        <v>5</v>
      </c>
      <c r="D18351" s="14">
        <v>437644.707145272</v>
      </c>
      <c r="E18351" s="14">
        <v>5088.89194354967</v>
      </c>
      <c r="F18351" s="36">
        <v>0.02</v>
      </c>
    </row>
    <row r="18352" spans="1:6" x14ac:dyDescent="0.4">
      <c r="A18352" s="9" t="s">
        <v>18317</v>
      </c>
      <c r="B18352" s="9" t="s">
        <v>15590</v>
      </c>
      <c r="C18352" s="9" t="s">
        <v>5</v>
      </c>
      <c r="D18352" s="14">
        <v>524740.17527250701</v>
      </c>
      <c r="E18352" s="14">
        <v>5144.5115222794802</v>
      </c>
      <c r="F18352" s="36">
        <v>6.1874673799556398E-2</v>
      </c>
    </row>
    <row r="18353" spans="1:6" x14ac:dyDescent="0.4">
      <c r="A18353" s="9" t="s">
        <v>18317</v>
      </c>
      <c r="B18353" s="9" t="s">
        <v>15598</v>
      </c>
      <c r="C18353" s="9" t="s">
        <v>36</v>
      </c>
      <c r="D18353" s="14">
        <v>1233896.05435271</v>
      </c>
      <c r="E18353" s="14">
        <v>6295.3880324117599</v>
      </c>
      <c r="F18353" s="36">
        <v>2.3248934933665099E-2</v>
      </c>
    </row>
    <row r="18354" spans="1:6" x14ac:dyDescent="0.4">
      <c r="A18354" s="9" t="s">
        <v>18317</v>
      </c>
      <c r="B18354" s="9" t="s">
        <v>15599</v>
      </c>
      <c r="C18354" s="9" t="s">
        <v>36</v>
      </c>
      <c r="D18354" s="14">
        <v>5452905</v>
      </c>
      <c r="E18354" s="14">
        <v>5415</v>
      </c>
      <c r="F18354" s="36">
        <v>2.8457180498825799E-2</v>
      </c>
    </row>
    <row r="18355" spans="1:6" x14ac:dyDescent="0.4">
      <c r="A18355" s="9" t="s">
        <v>18317</v>
      </c>
      <c r="B18355" s="9" t="s">
        <v>15591</v>
      </c>
      <c r="C18355" s="9" t="s">
        <v>5</v>
      </c>
      <c r="D18355" s="14">
        <v>1680360</v>
      </c>
      <c r="E18355" s="14">
        <v>4180</v>
      </c>
      <c r="F18355" s="36">
        <v>4.1186922189386098E-2</v>
      </c>
    </row>
    <row r="18356" spans="1:6" x14ac:dyDescent="0.4">
      <c r="A18356" s="9" t="s">
        <v>18317</v>
      </c>
      <c r="B18356" s="9" t="s">
        <v>15592</v>
      </c>
      <c r="C18356" s="9" t="s">
        <v>5</v>
      </c>
      <c r="D18356" s="14">
        <v>1514872.135767</v>
      </c>
      <c r="E18356" s="14">
        <v>4255.2588083342598</v>
      </c>
      <c r="F18356" s="36">
        <v>2.3574361789332501E-2</v>
      </c>
    </row>
    <row r="18357" spans="1:6" x14ac:dyDescent="0.4">
      <c r="A18357" s="9" t="s">
        <v>18317</v>
      </c>
      <c r="B18357" s="9" t="s">
        <v>15593</v>
      </c>
      <c r="C18357" s="9" t="s">
        <v>5</v>
      </c>
      <c r="D18357" s="14">
        <v>1568045.65320231</v>
      </c>
      <c r="E18357" s="14">
        <v>4355.6823700064197</v>
      </c>
      <c r="F18357" s="36">
        <v>0.02</v>
      </c>
    </row>
    <row r="18358" spans="1:6" x14ac:dyDescent="0.4">
      <c r="A18358" s="9" t="s">
        <v>18318</v>
      </c>
      <c r="B18358" s="9" t="s">
        <v>15600</v>
      </c>
      <c r="C18358" s="9" t="s">
        <v>5</v>
      </c>
      <c r="D18358" s="14">
        <v>1216992.20629708</v>
      </c>
      <c r="E18358" s="14">
        <v>4575.1586702897703</v>
      </c>
      <c r="F18358" s="36">
        <v>0.02</v>
      </c>
    </row>
    <row r="18359" spans="1:6" x14ac:dyDescent="0.4">
      <c r="A18359" s="9" t="s">
        <v>18318</v>
      </c>
      <c r="B18359" s="9" t="s">
        <v>4206</v>
      </c>
      <c r="C18359" s="9" t="s">
        <v>5</v>
      </c>
      <c r="D18359" s="14">
        <v>1555098.7975049799</v>
      </c>
      <c r="E18359" s="14">
        <v>4356.0190406301999</v>
      </c>
      <c r="F18359" s="36">
        <v>4.1118628544385E-2</v>
      </c>
    </row>
    <row r="18360" spans="1:6" x14ac:dyDescent="0.4">
      <c r="A18360" s="9" t="s">
        <v>18318</v>
      </c>
      <c r="B18360" s="9" t="s">
        <v>15601</v>
      </c>
      <c r="C18360" s="9" t="s">
        <v>5</v>
      </c>
      <c r="D18360" s="14">
        <v>1065910.5428059299</v>
      </c>
      <c r="E18360" s="14">
        <v>5149.3262937484496</v>
      </c>
      <c r="F18360" s="36">
        <v>0.02</v>
      </c>
    </row>
    <row r="18361" spans="1:6" x14ac:dyDescent="0.4">
      <c r="A18361" s="9" t="s">
        <v>18318</v>
      </c>
      <c r="B18361" s="9" t="s">
        <v>15602</v>
      </c>
      <c r="C18361" s="9" t="s">
        <v>5</v>
      </c>
      <c r="D18361" s="14">
        <v>1940341.09845162</v>
      </c>
      <c r="E18361" s="14">
        <v>4664.2814866625604</v>
      </c>
      <c r="F18361" s="36">
        <v>2.3291801668781802E-2</v>
      </c>
    </row>
    <row r="18362" spans="1:6" x14ac:dyDescent="0.4">
      <c r="A18362" s="9" t="s">
        <v>18318</v>
      </c>
      <c r="B18362" s="9" t="s">
        <v>15603</v>
      </c>
      <c r="C18362" s="9" t="s">
        <v>5</v>
      </c>
      <c r="D18362" s="14">
        <v>1115512.57761438</v>
      </c>
      <c r="E18362" s="14">
        <v>4706.8041249552098</v>
      </c>
      <c r="F18362" s="36">
        <v>4.04815980887923E-2</v>
      </c>
    </row>
    <row r="18363" spans="1:6" x14ac:dyDescent="0.4">
      <c r="A18363" s="9" t="s">
        <v>18318</v>
      </c>
      <c r="B18363" s="9" t="s">
        <v>15604</v>
      </c>
      <c r="C18363" s="9" t="s">
        <v>5</v>
      </c>
      <c r="D18363" s="14">
        <v>1895643.4049509701</v>
      </c>
      <c r="E18363" s="14">
        <v>4703.82978896022</v>
      </c>
      <c r="F18363" s="36">
        <v>2.2133737506684101E-2</v>
      </c>
    </row>
    <row r="18364" spans="1:6" x14ac:dyDescent="0.4">
      <c r="A18364" s="9" t="s">
        <v>18318</v>
      </c>
      <c r="B18364" s="9" t="s">
        <v>15622</v>
      </c>
      <c r="C18364" s="9" t="s">
        <v>36</v>
      </c>
      <c r="D18364" s="14">
        <v>5966667.6778696803</v>
      </c>
      <c r="E18364" s="14">
        <v>6293.9532466979699</v>
      </c>
      <c r="F18364" s="36">
        <v>2.81111768688138E-2</v>
      </c>
    </row>
    <row r="18365" spans="1:6" x14ac:dyDescent="0.4">
      <c r="A18365" s="9" t="s">
        <v>18318</v>
      </c>
      <c r="B18365" s="9" t="s">
        <v>15605</v>
      </c>
      <c r="C18365" s="9" t="s">
        <v>5</v>
      </c>
      <c r="D18365" s="14">
        <v>2980373.3767631799</v>
      </c>
      <c r="E18365" s="14">
        <v>5025.92475002223</v>
      </c>
      <c r="F18365" s="36">
        <v>0.02</v>
      </c>
    </row>
    <row r="18366" spans="1:6" x14ac:dyDescent="0.4">
      <c r="A18366" s="9" t="s">
        <v>18318</v>
      </c>
      <c r="B18366" s="9" t="s">
        <v>15606</v>
      </c>
      <c r="C18366" s="9" t="s">
        <v>5</v>
      </c>
      <c r="D18366" s="14">
        <v>1960795.57095109</v>
      </c>
      <c r="E18366" s="14">
        <v>4747.6890337798905</v>
      </c>
      <c r="F18366" s="36">
        <v>2.39062352682806E-2</v>
      </c>
    </row>
    <row r="18367" spans="1:6" x14ac:dyDescent="0.4">
      <c r="A18367" s="9" t="s">
        <v>18318</v>
      </c>
      <c r="B18367" s="9" t="s">
        <v>15607</v>
      </c>
      <c r="C18367" s="9" t="s">
        <v>5</v>
      </c>
      <c r="D18367" s="14">
        <v>2143618.0196102099</v>
      </c>
      <c r="E18367" s="14">
        <v>5067.6548926955302</v>
      </c>
      <c r="F18367" s="36">
        <v>0.02</v>
      </c>
    </row>
    <row r="18368" spans="1:6" x14ac:dyDescent="0.4">
      <c r="A18368" s="9" t="s">
        <v>18318</v>
      </c>
      <c r="B18368" s="9" t="s">
        <v>15608</v>
      </c>
      <c r="C18368" s="9" t="s">
        <v>5</v>
      </c>
      <c r="D18368" s="14">
        <v>1423422.7544766299</v>
      </c>
      <c r="E18368" s="14">
        <v>5233.1718914581998</v>
      </c>
      <c r="F18368" s="36">
        <v>0.02</v>
      </c>
    </row>
    <row r="18369" spans="1:6" x14ac:dyDescent="0.4">
      <c r="A18369" s="9" t="s">
        <v>18318</v>
      </c>
      <c r="B18369" s="9" t="s">
        <v>15609</v>
      </c>
      <c r="C18369" s="9" t="s">
        <v>5</v>
      </c>
      <c r="D18369" s="14">
        <v>1717897.36571752</v>
      </c>
      <c r="E18369" s="14">
        <v>4642.9658532905996</v>
      </c>
      <c r="F18369" s="36">
        <v>0.02</v>
      </c>
    </row>
    <row r="18370" spans="1:6" x14ac:dyDescent="0.4">
      <c r="A18370" s="9" t="s">
        <v>18318</v>
      </c>
      <c r="B18370" s="9" t="s">
        <v>15610</v>
      </c>
      <c r="C18370" s="9" t="s">
        <v>5</v>
      </c>
      <c r="D18370" s="14">
        <v>2525132.09340866</v>
      </c>
      <c r="E18370" s="14">
        <v>5537.5703802821499</v>
      </c>
      <c r="F18370" s="36">
        <v>1.9999999999999799E-2</v>
      </c>
    </row>
    <row r="18371" spans="1:6" x14ac:dyDescent="0.4">
      <c r="A18371" s="9" t="s">
        <v>18318</v>
      </c>
      <c r="B18371" s="9" t="s">
        <v>15611</v>
      </c>
      <c r="C18371" s="9" t="s">
        <v>5</v>
      </c>
      <c r="D18371" s="14">
        <v>1999393.8495855101</v>
      </c>
      <c r="E18371" s="14">
        <v>4961.2750610062303</v>
      </c>
      <c r="F18371" s="36">
        <v>0.02</v>
      </c>
    </row>
    <row r="18372" spans="1:6" x14ac:dyDescent="0.4">
      <c r="A18372" s="9" t="s">
        <v>18318</v>
      </c>
      <c r="B18372" s="9" t="s">
        <v>15623</v>
      </c>
      <c r="C18372" s="9" t="s">
        <v>36</v>
      </c>
      <c r="D18372" s="14">
        <v>8716792.4451490995</v>
      </c>
      <c r="E18372" s="14">
        <v>6321.09676950623</v>
      </c>
      <c r="F18372" s="36">
        <v>2.6639734521231698E-2</v>
      </c>
    </row>
    <row r="18373" spans="1:6" x14ac:dyDescent="0.4">
      <c r="A18373" s="9" t="s">
        <v>18318</v>
      </c>
      <c r="B18373" s="9" t="s">
        <v>12873</v>
      </c>
      <c r="C18373" s="9" t="s">
        <v>5</v>
      </c>
      <c r="D18373" s="14">
        <v>1944159.0679315999</v>
      </c>
      <c r="E18373" s="14">
        <v>4707.4069441443098</v>
      </c>
      <c r="F18373" s="36">
        <v>0.02</v>
      </c>
    </row>
    <row r="18374" spans="1:6" x14ac:dyDescent="0.4">
      <c r="A18374" s="9" t="s">
        <v>18318</v>
      </c>
      <c r="B18374" s="9" t="s">
        <v>15612</v>
      </c>
      <c r="C18374" s="9" t="s">
        <v>5</v>
      </c>
      <c r="D18374" s="14">
        <v>1552960.3173760001</v>
      </c>
      <c r="E18374" s="14">
        <v>4734.6351139512199</v>
      </c>
      <c r="F18374" s="36">
        <v>7.3613973112570702E-2</v>
      </c>
    </row>
    <row r="18375" spans="1:6" x14ac:dyDescent="0.4">
      <c r="A18375" s="9" t="s">
        <v>18318</v>
      </c>
      <c r="B18375" s="9" t="s">
        <v>15613</v>
      </c>
      <c r="C18375" s="9" t="s">
        <v>5</v>
      </c>
      <c r="D18375" s="14">
        <v>1709104.7399037399</v>
      </c>
      <c r="E18375" s="14">
        <v>4774.0355863232799</v>
      </c>
      <c r="F18375" s="36">
        <v>0.02</v>
      </c>
    </row>
    <row r="18376" spans="1:6" x14ac:dyDescent="0.4">
      <c r="A18376" s="9" t="s">
        <v>18318</v>
      </c>
      <c r="B18376" s="9" t="s">
        <v>15614</v>
      </c>
      <c r="C18376" s="9" t="s">
        <v>5</v>
      </c>
      <c r="D18376" s="14">
        <v>2180371.7126068501</v>
      </c>
      <c r="E18376" s="14">
        <v>4523.5927647444896</v>
      </c>
      <c r="F18376" s="36">
        <v>2.2264656175682299E-2</v>
      </c>
    </row>
    <row r="18377" spans="1:6" x14ac:dyDescent="0.4">
      <c r="A18377" s="9" t="s">
        <v>18318</v>
      </c>
      <c r="B18377" s="9" t="s">
        <v>15624</v>
      </c>
      <c r="C18377" s="9" t="s">
        <v>36</v>
      </c>
      <c r="D18377" s="14">
        <v>9005181.2591425292</v>
      </c>
      <c r="E18377" s="14">
        <v>6271.0175899321202</v>
      </c>
      <c r="F18377" s="36">
        <v>4.6761566100499197E-2</v>
      </c>
    </row>
    <row r="18378" spans="1:6" x14ac:dyDescent="0.4">
      <c r="A18378" s="9" t="s">
        <v>18318</v>
      </c>
      <c r="B18378" s="9" t="s">
        <v>15615</v>
      </c>
      <c r="C18378" s="9" t="s">
        <v>5</v>
      </c>
      <c r="D18378" s="14">
        <v>1569309.27697036</v>
      </c>
      <c r="E18378" s="14">
        <v>4371.3350333436201</v>
      </c>
      <c r="F18378" s="36">
        <v>0.02</v>
      </c>
    </row>
    <row r="18379" spans="1:6" x14ac:dyDescent="0.4">
      <c r="A18379" s="9" t="s">
        <v>18318</v>
      </c>
      <c r="B18379" s="9" t="s">
        <v>15625</v>
      </c>
      <c r="C18379" s="9" t="s">
        <v>36</v>
      </c>
      <c r="D18379" s="14">
        <v>6676182.5066088596</v>
      </c>
      <c r="E18379" s="14">
        <v>5960.8772380436303</v>
      </c>
      <c r="F18379" s="36">
        <v>4.6173847445604203E-2</v>
      </c>
    </row>
    <row r="18380" spans="1:6" x14ac:dyDescent="0.4">
      <c r="A18380" s="9" t="s">
        <v>18318</v>
      </c>
      <c r="B18380" s="9" t="s">
        <v>15616</v>
      </c>
      <c r="C18380" s="9" t="s">
        <v>5</v>
      </c>
      <c r="D18380" s="14">
        <v>1754886.8992107699</v>
      </c>
      <c r="E18380" s="14">
        <v>4409.2635658562003</v>
      </c>
      <c r="F18380" s="36">
        <v>0.02</v>
      </c>
    </row>
    <row r="18381" spans="1:6" x14ac:dyDescent="0.4">
      <c r="A18381" s="9" t="s">
        <v>18318</v>
      </c>
      <c r="B18381" s="9" t="s">
        <v>18992</v>
      </c>
      <c r="C18381" s="9" t="s">
        <v>36</v>
      </c>
      <c r="D18381" s="14">
        <v>6538122.9784224601</v>
      </c>
      <c r="E18381" s="14">
        <v>5874.3243292205398</v>
      </c>
      <c r="F18381" s="36">
        <v>3.0586341286806599E-2</v>
      </c>
    </row>
    <row r="18382" spans="1:6" x14ac:dyDescent="0.4">
      <c r="A18382" s="9" t="s">
        <v>18318</v>
      </c>
      <c r="B18382" s="9" t="s">
        <v>15617</v>
      </c>
      <c r="C18382" s="9" t="s">
        <v>5</v>
      </c>
      <c r="D18382" s="14">
        <v>2397312.7812596401</v>
      </c>
      <c r="E18382" s="14">
        <v>5057.6219013916498</v>
      </c>
      <c r="F18382" s="36">
        <v>0.02</v>
      </c>
    </row>
    <row r="18383" spans="1:6" x14ac:dyDescent="0.4">
      <c r="A18383" s="9" t="s">
        <v>18318</v>
      </c>
      <c r="B18383" s="9" t="s">
        <v>15626</v>
      </c>
      <c r="C18383" s="9" t="s">
        <v>36</v>
      </c>
      <c r="D18383" s="14">
        <v>6019878.5759067098</v>
      </c>
      <c r="E18383" s="14">
        <v>5978.03234946049</v>
      </c>
      <c r="F18383" s="36">
        <v>0.02</v>
      </c>
    </row>
    <row r="18384" spans="1:6" x14ac:dyDescent="0.4">
      <c r="A18384" s="9" t="s">
        <v>18318</v>
      </c>
      <c r="B18384" s="9" t="s">
        <v>15627</v>
      </c>
      <c r="C18384" s="9" t="s">
        <v>36</v>
      </c>
      <c r="D18384" s="14">
        <v>7988193.9418310104</v>
      </c>
      <c r="E18384" s="14">
        <v>7281.8540946499697</v>
      </c>
      <c r="F18384" s="36">
        <v>0.02</v>
      </c>
    </row>
    <row r="18385" spans="1:6" x14ac:dyDescent="0.4">
      <c r="A18385" s="9" t="s">
        <v>18318</v>
      </c>
      <c r="B18385" s="9" t="s">
        <v>15618</v>
      </c>
      <c r="C18385" s="9" t="s">
        <v>5</v>
      </c>
      <c r="D18385" s="14">
        <v>3043660.6237779101</v>
      </c>
      <c r="E18385" s="14">
        <v>4885.4905678618197</v>
      </c>
      <c r="F18385" s="36">
        <v>1.9999999999999799E-2</v>
      </c>
    </row>
    <row r="18386" spans="1:6" x14ac:dyDescent="0.4">
      <c r="A18386" s="9" t="s">
        <v>18318</v>
      </c>
      <c r="B18386" s="9" t="s">
        <v>18993</v>
      </c>
      <c r="C18386" s="9" t="s">
        <v>5</v>
      </c>
      <c r="D18386" s="14">
        <v>760699.59948321804</v>
      </c>
      <c r="E18386" s="14">
        <v>5210.2712293371096</v>
      </c>
      <c r="F18386" s="36">
        <v>0.02</v>
      </c>
    </row>
    <row r="18387" spans="1:6" x14ac:dyDescent="0.4">
      <c r="A18387" s="9" t="s">
        <v>18318</v>
      </c>
      <c r="B18387" s="9" t="s">
        <v>3946</v>
      </c>
      <c r="C18387" s="9" t="s">
        <v>5</v>
      </c>
      <c r="D18387" s="14">
        <v>1070006.4137156899</v>
      </c>
      <c r="E18387" s="14">
        <v>4533.9254818461204</v>
      </c>
      <c r="F18387" s="36">
        <v>0.02</v>
      </c>
    </row>
    <row r="18388" spans="1:6" x14ac:dyDescent="0.4">
      <c r="A18388" s="9" t="s">
        <v>18318</v>
      </c>
      <c r="B18388" s="9" t="s">
        <v>5292</v>
      </c>
      <c r="C18388" s="9" t="s">
        <v>5</v>
      </c>
      <c r="D18388" s="14">
        <v>2116521.3100308198</v>
      </c>
      <c r="E18388" s="14">
        <v>4922.1425814670201</v>
      </c>
      <c r="F18388" s="36">
        <v>2.3231899340912601E-2</v>
      </c>
    </row>
    <row r="18389" spans="1:6" x14ac:dyDescent="0.4">
      <c r="A18389" s="9" t="s">
        <v>18318</v>
      </c>
      <c r="B18389" s="9" t="s">
        <v>1205</v>
      </c>
      <c r="C18389" s="9" t="s">
        <v>5</v>
      </c>
      <c r="D18389" s="14">
        <v>1519944.91246511</v>
      </c>
      <c r="E18389" s="14">
        <v>5100.4862834399501</v>
      </c>
      <c r="F18389" s="36">
        <v>0.02</v>
      </c>
    </row>
    <row r="18390" spans="1:6" x14ac:dyDescent="0.4">
      <c r="A18390" s="9" t="s">
        <v>18318</v>
      </c>
      <c r="B18390" s="9" t="s">
        <v>6661</v>
      </c>
      <c r="C18390" s="9" t="s">
        <v>5</v>
      </c>
      <c r="D18390" s="14">
        <v>1094289.37065922</v>
      </c>
      <c r="E18390" s="14">
        <v>5186.2055481479701</v>
      </c>
      <c r="F18390" s="36">
        <v>0.02</v>
      </c>
    </row>
    <row r="18391" spans="1:6" x14ac:dyDescent="0.4">
      <c r="A18391" s="9" t="s">
        <v>18318</v>
      </c>
      <c r="B18391" s="9" t="s">
        <v>15619</v>
      </c>
      <c r="C18391" s="9" t="s">
        <v>5</v>
      </c>
      <c r="D18391" s="14">
        <v>3807841.0588344098</v>
      </c>
      <c r="E18391" s="14">
        <v>4615.5649197992898</v>
      </c>
      <c r="F18391" s="36">
        <v>2.1628842665423201E-2</v>
      </c>
    </row>
    <row r="18392" spans="1:6" x14ac:dyDescent="0.4">
      <c r="A18392" s="9" t="s">
        <v>18318</v>
      </c>
      <c r="B18392" s="9" t="s">
        <v>15620</v>
      </c>
      <c r="C18392" s="9" t="s">
        <v>5</v>
      </c>
      <c r="D18392" s="14">
        <v>2802140.1069405102</v>
      </c>
      <c r="E18392" s="14">
        <v>4839.6202192409401</v>
      </c>
      <c r="F18392" s="36">
        <v>2.0000000000000202E-2</v>
      </c>
    </row>
    <row r="18393" spans="1:6" x14ac:dyDescent="0.4">
      <c r="A18393" s="9" t="s">
        <v>18318</v>
      </c>
      <c r="B18393" s="9" t="s">
        <v>15621</v>
      </c>
      <c r="C18393" s="9" t="s">
        <v>5</v>
      </c>
      <c r="D18393" s="14">
        <v>918363.34109004703</v>
      </c>
      <c r="E18393" s="14">
        <v>5739.7708818127903</v>
      </c>
      <c r="F18393" s="36">
        <v>0.02</v>
      </c>
    </row>
    <row r="18394" spans="1:6" x14ac:dyDescent="0.4">
      <c r="A18394" s="9" t="s">
        <v>18319</v>
      </c>
      <c r="B18394" s="9" t="s">
        <v>15652</v>
      </c>
      <c r="C18394" s="9" t="s">
        <v>36</v>
      </c>
      <c r="D18394" s="14">
        <v>5729126.2203652496</v>
      </c>
      <c r="E18394" s="14">
        <v>6166.9819379604396</v>
      </c>
      <c r="F18394" s="36">
        <v>2.7711549330011701E-2</v>
      </c>
    </row>
    <row r="18395" spans="1:6" x14ac:dyDescent="0.4">
      <c r="A18395" s="9" t="s">
        <v>18319</v>
      </c>
      <c r="B18395" s="9" t="s">
        <v>15628</v>
      </c>
      <c r="C18395" s="9" t="s">
        <v>5</v>
      </c>
      <c r="D18395" s="14">
        <v>1687000.06962007</v>
      </c>
      <c r="E18395" s="14">
        <v>4621.9179989591103</v>
      </c>
      <c r="F18395" s="36">
        <v>2.0976954144202899E-2</v>
      </c>
    </row>
    <row r="18396" spans="1:6" x14ac:dyDescent="0.4">
      <c r="A18396" s="9" t="s">
        <v>18319</v>
      </c>
      <c r="B18396" s="9" t="s">
        <v>15629</v>
      </c>
      <c r="C18396" s="9" t="s">
        <v>5</v>
      </c>
      <c r="D18396" s="14">
        <v>933461.62135825201</v>
      </c>
      <c r="E18396" s="14">
        <v>5185.8978964347298</v>
      </c>
      <c r="F18396" s="36">
        <v>0.02</v>
      </c>
    </row>
    <row r="18397" spans="1:6" x14ac:dyDescent="0.4">
      <c r="A18397" s="9" t="s">
        <v>18319</v>
      </c>
      <c r="B18397" s="9" t="s">
        <v>15653</v>
      </c>
      <c r="C18397" s="9" t="s">
        <v>36</v>
      </c>
      <c r="D18397" s="14">
        <v>4527090.4744414799</v>
      </c>
      <c r="E18397" s="14">
        <v>5774.3500949508698</v>
      </c>
      <c r="F18397" s="36">
        <v>4.17170828569517E-2</v>
      </c>
    </row>
    <row r="18398" spans="1:6" x14ac:dyDescent="0.4">
      <c r="A18398" s="9" t="s">
        <v>18319</v>
      </c>
      <c r="B18398" s="9" t="s">
        <v>15630</v>
      </c>
      <c r="C18398" s="9" t="s">
        <v>5</v>
      </c>
      <c r="D18398" s="14">
        <v>1137603.5192952701</v>
      </c>
      <c r="E18398" s="14">
        <v>5549.2854599769398</v>
      </c>
      <c r="F18398" s="36">
        <v>0.02</v>
      </c>
    </row>
    <row r="18399" spans="1:6" x14ac:dyDescent="0.4">
      <c r="A18399" s="9" t="s">
        <v>18319</v>
      </c>
      <c r="B18399" s="9" t="s">
        <v>15631</v>
      </c>
      <c r="C18399" s="9" t="s">
        <v>5</v>
      </c>
      <c r="D18399" s="14">
        <v>904853.75701174105</v>
      </c>
      <c r="E18399" s="14">
        <v>4228.2885841670104</v>
      </c>
      <c r="F18399" s="36">
        <v>0.02</v>
      </c>
    </row>
    <row r="18400" spans="1:6" x14ac:dyDescent="0.4">
      <c r="A18400" s="9" t="s">
        <v>18319</v>
      </c>
      <c r="B18400" s="9" t="s">
        <v>15632</v>
      </c>
      <c r="C18400" s="9" t="s">
        <v>5</v>
      </c>
      <c r="D18400" s="14">
        <v>880080.51119982905</v>
      </c>
      <c r="E18400" s="14">
        <v>4335.3719763538402</v>
      </c>
      <c r="F18400" s="36">
        <v>0.02</v>
      </c>
    </row>
    <row r="18401" spans="1:6" x14ac:dyDescent="0.4">
      <c r="A18401" s="9" t="s">
        <v>18319</v>
      </c>
      <c r="B18401" s="9" t="s">
        <v>15633</v>
      </c>
      <c r="C18401" s="9" t="s">
        <v>5</v>
      </c>
      <c r="D18401" s="14">
        <v>1480552</v>
      </c>
      <c r="E18401" s="14">
        <v>4279.0520231213904</v>
      </c>
      <c r="F18401" s="36">
        <v>4.0521759645969303E-2</v>
      </c>
    </row>
    <row r="18402" spans="1:6" x14ac:dyDescent="0.4">
      <c r="A18402" s="9" t="s">
        <v>18319</v>
      </c>
      <c r="B18402" s="9" t="s">
        <v>15634</v>
      </c>
      <c r="C18402" s="9" t="s">
        <v>5</v>
      </c>
      <c r="D18402" s="14">
        <v>1328707.01793509</v>
      </c>
      <c r="E18402" s="14">
        <v>4245.0703448405502</v>
      </c>
      <c r="F18402" s="36">
        <v>0.02</v>
      </c>
    </row>
    <row r="18403" spans="1:6" x14ac:dyDescent="0.4">
      <c r="A18403" s="9" t="s">
        <v>18319</v>
      </c>
      <c r="B18403" s="9" t="s">
        <v>15635</v>
      </c>
      <c r="C18403" s="9" t="s">
        <v>5</v>
      </c>
      <c r="D18403" s="14">
        <v>1383866.63582959</v>
      </c>
      <c r="E18403" s="14">
        <v>4435.4699866333003</v>
      </c>
      <c r="F18403" s="36">
        <v>0.02</v>
      </c>
    </row>
    <row r="18404" spans="1:6" x14ac:dyDescent="0.4">
      <c r="A18404" s="9" t="s">
        <v>18319</v>
      </c>
      <c r="B18404" s="9" t="s">
        <v>186</v>
      </c>
      <c r="C18404" s="9" t="s">
        <v>5</v>
      </c>
      <c r="D18404" s="14">
        <v>865260</v>
      </c>
      <c r="E18404" s="14">
        <v>4180</v>
      </c>
      <c r="F18404" s="36">
        <v>3.2906251313833401E-2</v>
      </c>
    </row>
    <row r="18405" spans="1:6" x14ac:dyDescent="0.4">
      <c r="A18405" s="9" t="s">
        <v>18319</v>
      </c>
      <c r="B18405" s="9" t="s">
        <v>15636</v>
      </c>
      <c r="C18405" s="9" t="s">
        <v>5</v>
      </c>
      <c r="D18405" s="14">
        <v>908605.07556140702</v>
      </c>
      <c r="E18405" s="14">
        <v>4347.3927060354399</v>
      </c>
      <c r="F18405" s="36">
        <v>0.02</v>
      </c>
    </row>
    <row r="18406" spans="1:6" x14ac:dyDescent="0.4">
      <c r="A18406" s="9" t="s">
        <v>18319</v>
      </c>
      <c r="B18406" s="9" t="s">
        <v>15654</v>
      </c>
      <c r="C18406" s="9" t="s">
        <v>36</v>
      </c>
      <c r="D18406" s="14">
        <v>6681884.3300000001</v>
      </c>
      <c r="E18406" s="14">
        <v>5677.0470093457898</v>
      </c>
      <c r="F18406" s="36">
        <v>2.88357157552688E-2</v>
      </c>
    </row>
    <row r="18407" spans="1:6" x14ac:dyDescent="0.4">
      <c r="A18407" s="9" t="s">
        <v>18319</v>
      </c>
      <c r="B18407" s="9" t="s">
        <v>18994</v>
      </c>
      <c r="C18407" s="9" t="s">
        <v>5</v>
      </c>
      <c r="D18407" s="14">
        <v>475990.06648811902</v>
      </c>
      <c r="E18407" s="14">
        <v>5230.6600712980098</v>
      </c>
      <c r="F18407" s="36">
        <v>0.02</v>
      </c>
    </row>
    <row r="18408" spans="1:6" x14ac:dyDescent="0.4">
      <c r="A18408" s="9" t="s">
        <v>18319</v>
      </c>
      <c r="B18408" s="9" t="s">
        <v>15637</v>
      </c>
      <c r="C18408" s="9" t="s">
        <v>5</v>
      </c>
      <c r="D18408" s="14">
        <v>1157860</v>
      </c>
      <c r="E18408" s="14">
        <v>4180</v>
      </c>
      <c r="F18408" s="36">
        <v>6.8775236788170394E-2</v>
      </c>
    </row>
    <row r="18409" spans="1:6" x14ac:dyDescent="0.4">
      <c r="A18409" s="9" t="s">
        <v>18319</v>
      </c>
      <c r="B18409" s="9" t="s">
        <v>15655</v>
      </c>
      <c r="C18409" s="9" t="s">
        <v>36</v>
      </c>
      <c r="D18409" s="14">
        <v>3508920</v>
      </c>
      <c r="E18409" s="14">
        <v>5415</v>
      </c>
      <c r="F18409" s="36">
        <v>2.86631416396201E-2</v>
      </c>
    </row>
    <row r="18410" spans="1:6" x14ac:dyDescent="0.4">
      <c r="A18410" s="9" t="s">
        <v>18319</v>
      </c>
      <c r="B18410" s="9" t="s">
        <v>15638</v>
      </c>
      <c r="C18410" s="9" t="s">
        <v>5</v>
      </c>
      <c r="D18410" s="14">
        <v>1644966.90035634</v>
      </c>
      <c r="E18410" s="14">
        <v>4328.8602640956196</v>
      </c>
      <c r="F18410" s="36">
        <v>2.6922686558005199E-2</v>
      </c>
    </row>
    <row r="18411" spans="1:6" x14ac:dyDescent="0.4">
      <c r="A18411" s="9" t="s">
        <v>18319</v>
      </c>
      <c r="B18411" s="9" t="s">
        <v>15639</v>
      </c>
      <c r="C18411" s="9" t="s">
        <v>5</v>
      </c>
      <c r="D18411" s="14">
        <v>1237676.3959213099</v>
      </c>
      <c r="E18411" s="14">
        <v>5476.4442297402902</v>
      </c>
      <c r="F18411" s="36">
        <v>0.02</v>
      </c>
    </row>
    <row r="18412" spans="1:6" x14ac:dyDescent="0.4">
      <c r="A18412" s="9" t="s">
        <v>18319</v>
      </c>
      <c r="B18412" s="9" t="s">
        <v>15640</v>
      </c>
      <c r="C18412" s="9" t="s">
        <v>5</v>
      </c>
      <c r="D18412" s="14">
        <v>787799.63246427302</v>
      </c>
      <c r="E18412" s="14">
        <v>4281.5197416536603</v>
      </c>
      <c r="F18412" s="36">
        <v>3.3148503670503003E-2</v>
      </c>
    </row>
    <row r="18413" spans="1:6" x14ac:dyDescent="0.4">
      <c r="A18413" s="9" t="s">
        <v>18319</v>
      </c>
      <c r="B18413" s="9" t="s">
        <v>15641</v>
      </c>
      <c r="C18413" s="9" t="s">
        <v>5</v>
      </c>
      <c r="D18413" s="14">
        <v>2732847.9656054098</v>
      </c>
      <c r="E18413" s="14">
        <v>4379.56404744457</v>
      </c>
      <c r="F18413" s="36">
        <v>1.9999999999999799E-2</v>
      </c>
    </row>
    <row r="18414" spans="1:6" x14ac:dyDescent="0.4">
      <c r="A18414" s="9" t="s">
        <v>18319</v>
      </c>
      <c r="B18414" s="9" t="s">
        <v>17546</v>
      </c>
      <c r="C18414" s="9" t="s">
        <v>36</v>
      </c>
      <c r="D18414" s="14">
        <v>3122958.6082108798</v>
      </c>
      <c r="E18414" s="14">
        <v>6399.5053446944203</v>
      </c>
      <c r="F18414" s="36">
        <v>0.02</v>
      </c>
    </row>
    <row r="18415" spans="1:6" x14ac:dyDescent="0.4">
      <c r="A18415" s="9" t="s">
        <v>18319</v>
      </c>
      <c r="B18415" s="9" t="s">
        <v>625</v>
      </c>
      <c r="C18415" s="9" t="s">
        <v>5</v>
      </c>
      <c r="D18415" s="14">
        <v>1056139.16275462</v>
      </c>
      <c r="E18415" s="14">
        <v>5126.8891395855499</v>
      </c>
      <c r="F18415" s="36">
        <v>0.02</v>
      </c>
    </row>
    <row r="18416" spans="1:6" x14ac:dyDescent="0.4">
      <c r="A18416" s="9" t="s">
        <v>18319</v>
      </c>
      <c r="B18416" s="9" t="s">
        <v>1767</v>
      </c>
      <c r="C18416" s="9" t="s">
        <v>5</v>
      </c>
      <c r="D18416" s="14">
        <v>946056.54538660904</v>
      </c>
      <c r="E18416" s="14">
        <v>4637.5320852284804</v>
      </c>
      <c r="F18416" s="36">
        <v>2.68957222253681E-2</v>
      </c>
    </row>
    <row r="18417" spans="1:6" x14ac:dyDescent="0.4">
      <c r="A18417" s="9" t="s">
        <v>18319</v>
      </c>
      <c r="B18417" s="9" t="s">
        <v>3871</v>
      </c>
      <c r="C18417" s="9" t="s">
        <v>5</v>
      </c>
      <c r="D18417" s="14">
        <v>1004326.77077126</v>
      </c>
      <c r="E18417" s="14">
        <v>5230.8685977670002</v>
      </c>
      <c r="F18417" s="36">
        <v>1.9999999999999799E-2</v>
      </c>
    </row>
    <row r="18418" spans="1:6" x14ac:dyDescent="0.4">
      <c r="A18418" s="9" t="s">
        <v>18319</v>
      </c>
      <c r="B18418" s="9" t="s">
        <v>15642</v>
      </c>
      <c r="C18418" s="9" t="s">
        <v>5</v>
      </c>
      <c r="D18418" s="14">
        <v>1720208.10795928</v>
      </c>
      <c r="E18418" s="14">
        <v>4410.7900204084099</v>
      </c>
      <c r="F18418" s="36">
        <v>0.02</v>
      </c>
    </row>
    <row r="18419" spans="1:6" x14ac:dyDescent="0.4">
      <c r="A18419" s="9" t="s">
        <v>18319</v>
      </c>
      <c r="B18419" s="9" t="s">
        <v>7070</v>
      </c>
      <c r="C18419" s="9" t="s">
        <v>5</v>
      </c>
      <c r="D18419" s="14">
        <v>606354.41928882396</v>
      </c>
      <c r="E18419" s="14">
        <v>4559.0557841264999</v>
      </c>
      <c r="F18419" s="36">
        <v>0.02</v>
      </c>
    </row>
    <row r="18420" spans="1:6" x14ac:dyDescent="0.4">
      <c r="A18420" s="9" t="s">
        <v>18319</v>
      </c>
      <c r="B18420" s="9" t="s">
        <v>15643</v>
      </c>
      <c r="C18420" s="9" t="s">
        <v>5</v>
      </c>
      <c r="D18420" s="14">
        <v>713156.90167908499</v>
      </c>
      <c r="E18420" s="14">
        <v>4375.1957158226096</v>
      </c>
      <c r="F18420" s="36">
        <v>0.02</v>
      </c>
    </row>
    <row r="18421" spans="1:6" x14ac:dyDescent="0.4">
      <c r="A18421" s="9" t="s">
        <v>18319</v>
      </c>
      <c r="B18421" s="9" t="s">
        <v>15644</v>
      </c>
      <c r="C18421" s="9" t="s">
        <v>5</v>
      </c>
      <c r="D18421" s="14">
        <v>1879324.66492108</v>
      </c>
      <c r="E18421" s="14">
        <v>4506.7737767891604</v>
      </c>
      <c r="F18421" s="36">
        <v>2.32045458303149E-2</v>
      </c>
    </row>
    <row r="18422" spans="1:6" x14ac:dyDescent="0.4">
      <c r="A18422" s="9" t="s">
        <v>18319</v>
      </c>
      <c r="B18422" s="9" t="s">
        <v>8682</v>
      </c>
      <c r="C18422" s="9" t="s">
        <v>5</v>
      </c>
      <c r="D18422" s="14">
        <v>880778.31121795496</v>
      </c>
      <c r="E18422" s="14">
        <v>4214.2502929088796</v>
      </c>
      <c r="F18422" s="36">
        <v>0.02</v>
      </c>
    </row>
    <row r="18423" spans="1:6" x14ac:dyDescent="0.4">
      <c r="A18423" s="9" t="s">
        <v>18319</v>
      </c>
      <c r="B18423" s="9" t="s">
        <v>15645</v>
      </c>
      <c r="C18423" s="9" t="s">
        <v>5</v>
      </c>
      <c r="D18423" s="14">
        <v>692124.35944748099</v>
      </c>
      <c r="E18423" s="14">
        <v>4708.3289758332103</v>
      </c>
      <c r="F18423" s="36">
        <v>2.5859580754665799E-2</v>
      </c>
    </row>
    <row r="18424" spans="1:6" x14ac:dyDescent="0.4">
      <c r="A18424" s="9" t="s">
        <v>18319</v>
      </c>
      <c r="B18424" s="9" t="s">
        <v>398</v>
      </c>
      <c r="C18424" s="9" t="s">
        <v>5</v>
      </c>
      <c r="D18424" s="14">
        <v>898332</v>
      </c>
      <c r="E18424" s="14">
        <v>4197.8130841121501</v>
      </c>
      <c r="F18424" s="36">
        <v>7.2421004772478703E-2</v>
      </c>
    </row>
    <row r="18425" spans="1:6" x14ac:dyDescent="0.4">
      <c r="A18425" s="9" t="s">
        <v>18319</v>
      </c>
      <c r="B18425" s="9" t="s">
        <v>15646</v>
      </c>
      <c r="C18425" s="9" t="s">
        <v>5</v>
      </c>
      <c r="D18425" s="14">
        <v>2287068</v>
      </c>
      <c r="E18425" s="14">
        <v>4196.4550458715603</v>
      </c>
      <c r="F18425" s="36">
        <v>6.8118040581515604E-2</v>
      </c>
    </row>
    <row r="18426" spans="1:6" x14ac:dyDescent="0.4">
      <c r="A18426" s="9" t="s">
        <v>18319</v>
      </c>
      <c r="B18426" s="9" t="s">
        <v>10855</v>
      </c>
      <c r="C18426" s="9" t="s">
        <v>5</v>
      </c>
      <c r="D18426" s="14">
        <v>1016615.53471626</v>
      </c>
      <c r="E18426" s="14">
        <v>4818.0831029206702</v>
      </c>
      <c r="F18426" s="36">
        <v>0.02</v>
      </c>
    </row>
    <row r="18427" spans="1:6" x14ac:dyDescent="0.4">
      <c r="A18427" s="9" t="s">
        <v>18319</v>
      </c>
      <c r="B18427" s="9" t="s">
        <v>15647</v>
      </c>
      <c r="C18427" s="9" t="s">
        <v>5</v>
      </c>
      <c r="D18427" s="14">
        <v>859100</v>
      </c>
      <c r="E18427" s="14">
        <v>4274.1293532338304</v>
      </c>
      <c r="F18427" s="36">
        <v>4.7127847505361399E-2</v>
      </c>
    </row>
    <row r="18428" spans="1:6" x14ac:dyDescent="0.4">
      <c r="A18428" s="9" t="s">
        <v>18319</v>
      </c>
      <c r="B18428" s="9" t="s">
        <v>15648</v>
      </c>
      <c r="C18428" s="9" t="s">
        <v>5</v>
      </c>
      <c r="D18428" s="14">
        <v>955846.44304366398</v>
      </c>
      <c r="E18428" s="14">
        <v>5111.4783050463302</v>
      </c>
      <c r="F18428" s="36">
        <v>2.3392754892905199E-2</v>
      </c>
    </row>
    <row r="18429" spans="1:6" x14ac:dyDescent="0.4">
      <c r="A18429" s="9" t="s">
        <v>18319</v>
      </c>
      <c r="B18429" s="9" t="s">
        <v>15649</v>
      </c>
      <c r="C18429" s="9" t="s">
        <v>5</v>
      </c>
      <c r="D18429" s="14">
        <v>790834.57277383597</v>
      </c>
      <c r="E18429" s="14">
        <v>4229.0618864911003</v>
      </c>
      <c r="F18429" s="36">
        <v>0.02</v>
      </c>
    </row>
    <row r="18430" spans="1:6" x14ac:dyDescent="0.4">
      <c r="A18430" s="9" t="s">
        <v>18319</v>
      </c>
      <c r="B18430" s="9" t="s">
        <v>15650</v>
      </c>
      <c r="C18430" s="9" t="s">
        <v>5</v>
      </c>
      <c r="D18430" s="14">
        <v>873558</v>
      </c>
      <c r="E18430" s="14">
        <v>4199.7980769230799</v>
      </c>
      <c r="F18430" s="36">
        <v>4.5625149376307399E-2</v>
      </c>
    </row>
    <row r="18431" spans="1:6" x14ac:dyDescent="0.4">
      <c r="A18431" s="9" t="s">
        <v>18319</v>
      </c>
      <c r="B18431" s="9" t="s">
        <v>15651</v>
      </c>
      <c r="C18431" s="9" t="s">
        <v>5</v>
      </c>
      <c r="D18431" s="14">
        <v>941866.50839231303</v>
      </c>
      <c r="E18431" s="14">
        <v>4261.8394044900997</v>
      </c>
      <c r="F18431" s="36">
        <v>0.02</v>
      </c>
    </row>
    <row r="18432" spans="1:6" x14ac:dyDescent="0.4">
      <c r="A18432" s="9" t="s">
        <v>18320</v>
      </c>
      <c r="B18432" s="9" t="s">
        <v>15656</v>
      </c>
      <c r="C18432" s="9" t="s">
        <v>5</v>
      </c>
      <c r="D18432" s="14">
        <v>1289814.4644156001</v>
      </c>
      <c r="E18432" s="14">
        <v>4922.9559710519097</v>
      </c>
      <c r="F18432" s="36">
        <v>2.5260920221849201E-2</v>
      </c>
    </row>
    <row r="18433" spans="1:6" x14ac:dyDescent="0.4">
      <c r="A18433" s="9" t="s">
        <v>18320</v>
      </c>
      <c r="B18433" s="9" t="s">
        <v>15657</v>
      </c>
      <c r="C18433" s="9" t="s">
        <v>5</v>
      </c>
      <c r="D18433" s="14">
        <v>865088</v>
      </c>
      <c r="E18433" s="14">
        <v>4282.6138613861403</v>
      </c>
      <c r="F18433" s="36">
        <v>5.7837799487769903E-2</v>
      </c>
    </row>
    <row r="18434" spans="1:6" x14ac:dyDescent="0.4">
      <c r="A18434" s="9" t="s">
        <v>18320</v>
      </c>
      <c r="B18434" s="9" t="s">
        <v>15658</v>
      </c>
      <c r="C18434" s="9" t="s">
        <v>5</v>
      </c>
      <c r="D18434" s="14">
        <v>2607907</v>
      </c>
      <c r="E18434" s="14">
        <v>4303.4768976897703</v>
      </c>
      <c r="F18434" s="36">
        <v>6.7111058739028895E-2</v>
      </c>
    </row>
    <row r="18435" spans="1:6" x14ac:dyDescent="0.4">
      <c r="A18435" s="9" t="s">
        <v>18320</v>
      </c>
      <c r="B18435" s="9" t="s">
        <v>15659</v>
      </c>
      <c r="C18435" s="9" t="s">
        <v>5</v>
      </c>
      <c r="D18435" s="14">
        <v>1533661.87009405</v>
      </c>
      <c r="E18435" s="14">
        <v>5216.5369731090004</v>
      </c>
      <c r="F18435" s="36">
        <v>0.02</v>
      </c>
    </row>
    <row r="18436" spans="1:6" x14ac:dyDescent="0.4">
      <c r="A18436" s="9" t="s">
        <v>18320</v>
      </c>
      <c r="B18436" s="9" t="s">
        <v>15660</v>
      </c>
      <c r="C18436" s="9" t="s">
        <v>5</v>
      </c>
      <c r="D18436" s="14">
        <v>884305.21816410602</v>
      </c>
      <c r="E18436" s="14">
        <v>4377.7486047727998</v>
      </c>
      <c r="F18436" s="36">
        <v>4.9463680845616101E-2</v>
      </c>
    </row>
    <row r="18437" spans="1:6" x14ac:dyDescent="0.4">
      <c r="A18437" s="9" t="s">
        <v>18320</v>
      </c>
      <c r="B18437" s="9" t="s">
        <v>15682</v>
      </c>
      <c r="C18437" s="9" t="s">
        <v>36</v>
      </c>
      <c r="D18437" s="14">
        <v>8706495</v>
      </c>
      <c r="E18437" s="14">
        <v>5606.2427559562102</v>
      </c>
      <c r="F18437" s="36">
        <v>2.8586902812100599E-2</v>
      </c>
    </row>
    <row r="18438" spans="1:6" x14ac:dyDescent="0.4">
      <c r="A18438" s="9" t="s">
        <v>18320</v>
      </c>
      <c r="B18438" s="9" t="s">
        <v>15661</v>
      </c>
      <c r="C18438" s="9" t="s">
        <v>5</v>
      </c>
      <c r="D18438" s="14">
        <v>1471360</v>
      </c>
      <c r="E18438" s="14">
        <v>4180</v>
      </c>
      <c r="F18438" s="36">
        <v>6.8562952903574698E-2</v>
      </c>
    </row>
    <row r="18439" spans="1:6" x14ac:dyDescent="0.4">
      <c r="A18439" s="9" t="s">
        <v>18320</v>
      </c>
      <c r="B18439" s="9" t="s">
        <v>15683</v>
      </c>
      <c r="C18439" s="9" t="s">
        <v>36</v>
      </c>
      <c r="D18439" s="14">
        <v>4628979.3507123403</v>
      </c>
      <c r="E18439" s="14">
        <v>5707.7427259091701</v>
      </c>
      <c r="F18439" s="36">
        <v>2.7172578575534099E-2</v>
      </c>
    </row>
    <row r="18440" spans="1:6" x14ac:dyDescent="0.4">
      <c r="A18440" s="9" t="s">
        <v>18320</v>
      </c>
      <c r="B18440" s="9" t="s">
        <v>15662</v>
      </c>
      <c r="C18440" s="9" t="s">
        <v>5</v>
      </c>
      <c r="D18440" s="14">
        <v>2328260</v>
      </c>
      <c r="E18440" s="14">
        <v>4180</v>
      </c>
      <c r="F18440" s="36">
        <v>6.7519230460477697E-2</v>
      </c>
    </row>
    <row r="18441" spans="1:6" x14ac:dyDescent="0.4">
      <c r="A18441" s="9" t="s">
        <v>18320</v>
      </c>
      <c r="B18441" s="9" t="s">
        <v>1682</v>
      </c>
      <c r="C18441" s="9" t="s">
        <v>5</v>
      </c>
      <c r="D18441" s="14">
        <v>906054</v>
      </c>
      <c r="E18441" s="14">
        <v>4273.8396226415098</v>
      </c>
      <c r="F18441" s="36">
        <v>4.1502129728446802E-2</v>
      </c>
    </row>
    <row r="18442" spans="1:6" x14ac:dyDescent="0.4">
      <c r="A18442" s="9" t="s">
        <v>18320</v>
      </c>
      <c r="B18442" s="9" t="s">
        <v>15663</v>
      </c>
      <c r="C18442" s="9" t="s">
        <v>5</v>
      </c>
      <c r="D18442" s="14">
        <v>1240793.1695776801</v>
      </c>
      <c r="E18442" s="14">
        <v>5371.3990025007897</v>
      </c>
      <c r="F18442" s="36">
        <v>0.02</v>
      </c>
    </row>
    <row r="18443" spans="1:6" x14ac:dyDescent="0.4">
      <c r="A18443" s="9" t="s">
        <v>18320</v>
      </c>
      <c r="B18443" s="9" t="s">
        <v>15664</v>
      </c>
      <c r="C18443" s="9" t="s">
        <v>5</v>
      </c>
      <c r="D18443" s="14">
        <v>1417863.0022150299</v>
      </c>
      <c r="E18443" s="14">
        <v>5045.7758085944097</v>
      </c>
      <c r="F18443" s="36">
        <v>0.02</v>
      </c>
    </row>
    <row r="18444" spans="1:6" x14ac:dyDescent="0.4">
      <c r="A18444" s="9" t="s">
        <v>18320</v>
      </c>
      <c r="B18444" s="9" t="s">
        <v>15665</v>
      </c>
      <c r="C18444" s="9" t="s">
        <v>5</v>
      </c>
      <c r="D18444" s="14">
        <v>890315</v>
      </c>
      <c r="E18444" s="14">
        <v>4343</v>
      </c>
      <c r="F18444" s="36">
        <v>7.3364888633936004E-2</v>
      </c>
    </row>
    <row r="18445" spans="1:6" x14ac:dyDescent="0.4">
      <c r="A18445" s="9" t="s">
        <v>18320</v>
      </c>
      <c r="B18445" s="9" t="s">
        <v>15666</v>
      </c>
      <c r="C18445" s="9" t="s">
        <v>5</v>
      </c>
      <c r="D18445" s="14">
        <v>1708400</v>
      </c>
      <c r="E18445" s="14">
        <v>4197.5429975429997</v>
      </c>
      <c r="F18445" s="36">
        <v>6.8566875499075794E-2</v>
      </c>
    </row>
    <row r="18446" spans="1:6" x14ac:dyDescent="0.4">
      <c r="A18446" s="9" t="s">
        <v>18320</v>
      </c>
      <c r="B18446" s="9" t="s">
        <v>15684</v>
      </c>
      <c r="C18446" s="9" t="s">
        <v>36</v>
      </c>
      <c r="D18446" s="14">
        <v>9281310</v>
      </c>
      <c r="E18446" s="14">
        <v>5415</v>
      </c>
      <c r="F18446" s="36">
        <v>2.72879617023081E-2</v>
      </c>
    </row>
    <row r="18447" spans="1:6" x14ac:dyDescent="0.4">
      <c r="A18447" s="9" t="s">
        <v>18320</v>
      </c>
      <c r="B18447" s="9" t="s">
        <v>15667</v>
      </c>
      <c r="C18447" s="9" t="s">
        <v>5</v>
      </c>
      <c r="D18447" s="14">
        <v>1308340</v>
      </c>
      <c r="E18447" s="14">
        <v>4180</v>
      </c>
      <c r="F18447" s="36">
        <v>7.0604629928640694E-2</v>
      </c>
    </row>
    <row r="18448" spans="1:6" x14ac:dyDescent="0.4">
      <c r="A18448" s="9" t="s">
        <v>18320</v>
      </c>
      <c r="B18448" s="9" t="s">
        <v>15668</v>
      </c>
      <c r="C18448" s="9" t="s">
        <v>5</v>
      </c>
      <c r="D18448" s="14">
        <v>904916.83048307698</v>
      </c>
      <c r="E18448" s="14">
        <v>4944.9007130222799</v>
      </c>
      <c r="F18448" s="36">
        <v>2.5648882853180899E-2</v>
      </c>
    </row>
    <row r="18449" spans="1:6" x14ac:dyDescent="0.4">
      <c r="A18449" s="9" t="s">
        <v>18320</v>
      </c>
      <c r="B18449" s="9" t="s">
        <v>15685</v>
      </c>
      <c r="C18449" s="9" t="s">
        <v>36</v>
      </c>
      <c r="D18449" s="14">
        <v>8312025</v>
      </c>
      <c r="E18449" s="14">
        <v>5415</v>
      </c>
      <c r="F18449" s="36">
        <v>2.8290278163266101E-2</v>
      </c>
    </row>
    <row r="18450" spans="1:6" x14ac:dyDescent="0.4">
      <c r="A18450" s="9" t="s">
        <v>18320</v>
      </c>
      <c r="B18450" s="9" t="s">
        <v>15669</v>
      </c>
      <c r="C18450" s="9" t="s">
        <v>5</v>
      </c>
      <c r="D18450" s="14">
        <v>1777046</v>
      </c>
      <c r="E18450" s="14">
        <v>4261.5011990407702</v>
      </c>
      <c r="F18450" s="36">
        <v>6.8667394091842499E-2</v>
      </c>
    </row>
    <row r="18451" spans="1:6" x14ac:dyDescent="0.4">
      <c r="A18451" s="9" t="s">
        <v>18320</v>
      </c>
      <c r="B18451" s="9" t="s">
        <v>1155</v>
      </c>
      <c r="C18451" s="9" t="s">
        <v>5</v>
      </c>
      <c r="D18451" s="14">
        <v>820748.86563933501</v>
      </c>
      <c r="E18451" s="14">
        <v>4856.50216354636</v>
      </c>
      <c r="F18451" s="36">
        <v>1.9999999999999799E-2</v>
      </c>
    </row>
    <row r="18452" spans="1:6" x14ac:dyDescent="0.4">
      <c r="A18452" s="9" t="s">
        <v>18320</v>
      </c>
      <c r="B18452" s="9" t="s">
        <v>15670</v>
      </c>
      <c r="C18452" s="9" t="s">
        <v>5</v>
      </c>
      <c r="D18452" s="14">
        <v>869440</v>
      </c>
      <c r="E18452" s="14">
        <v>4180</v>
      </c>
      <c r="F18452" s="36">
        <v>5.16403295400416E-2</v>
      </c>
    </row>
    <row r="18453" spans="1:6" x14ac:dyDescent="0.4">
      <c r="A18453" s="9" t="s">
        <v>18320</v>
      </c>
      <c r="B18453" s="9" t="s">
        <v>15686</v>
      </c>
      <c r="C18453" s="9" t="s">
        <v>36</v>
      </c>
      <c r="D18453" s="14">
        <v>4887239.6494000303</v>
      </c>
      <c r="E18453" s="14">
        <v>5585.4167421714601</v>
      </c>
      <c r="F18453" s="36">
        <v>3.1319383089356098E-2</v>
      </c>
    </row>
    <row r="18454" spans="1:6" x14ac:dyDescent="0.4">
      <c r="A18454" s="9" t="s">
        <v>18320</v>
      </c>
      <c r="B18454" s="9" t="s">
        <v>18995</v>
      </c>
      <c r="C18454" s="9" t="s">
        <v>5</v>
      </c>
      <c r="D18454" s="14">
        <v>810920</v>
      </c>
      <c r="E18454" s="14">
        <v>4180</v>
      </c>
      <c r="F18454" s="36">
        <v>3.2871386705499897E-2</v>
      </c>
    </row>
    <row r="18455" spans="1:6" x14ac:dyDescent="0.4">
      <c r="A18455" s="9" t="s">
        <v>18320</v>
      </c>
      <c r="B18455" s="9" t="s">
        <v>15671</v>
      </c>
      <c r="C18455" s="9" t="s">
        <v>5</v>
      </c>
      <c r="D18455" s="14">
        <v>836767.39572661498</v>
      </c>
      <c r="E18455" s="14">
        <v>4183.8369786330704</v>
      </c>
      <c r="F18455" s="36">
        <v>1.9999999999999799E-2</v>
      </c>
    </row>
    <row r="18456" spans="1:6" x14ac:dyDescent="0.4">
      <c r="A18456" s="9" t="s">
        <v>18320</v>
      </c>
      <c r="B18456" s="9" t="s">
        <v>15672</v>
      </c>
      <c r="C18456" s="9" t="s">
        <v>5</v>
      </c>
      <c r="D18456" s="14">
        <v>1742178</v>
      </c>
      <c r="E18456" s="14">
        <v>4259.60391198044</v>
      </c>
      <c r="F18456" s="36">
        <v>6.7934522611899001E-2</v>
      </c>
    </row>
    <row r="18457" spans="1:6" x14ac:dyDescent="0.4">
      <c r="A18457" s="9" t="s">
        <v>18320</v>
      </c>
      <c r="B18457" s="9" t="s">
        <v>495</v>
      </c>
      <c r="C18457" s="9" t="s">
        <v>5</v>
      </c>
      <c r="D18457" s="14">
        <v>953233.69375763601</v>
      </c>
      <c r="E18457" s="14">
        <v>4838.7497145057696</v>
      </c>
      <c r="F18457" s="36">
        <v>2.9475766848000799E-2</v>
      </c>
    </row>
    <row r="18458" spans="1:6" x14ac:dyDescent="0.4">
      <c r="A18458" s="9" t="s">
        <v>18320</v>
      </c>
      <c r="B18458" s="9" t="s">
        <v>15673</v>
      </c>
      <c r="C18458" s="9" t="s">
        <v>5</v>
      </c>
      <c r="D18458" s="14">
        <v>994916.74567921204</v>
      </c>
      <c r="E18458" s="14">
        <v>4999.5816365789597</v>
      </c>
      <c r="F18458" s="36">
        <v>0.02</v>
      </c>
    </row>
    <row r="18459" spans="1:6" x14ac:dyDescent="0.4">
      <c r="A18459" s="9" t="s">
        <v>18320</v>
      </c>
      <c r="B18459" s="9" t="s">
        <v>15687</v>
      </c>
      <c r="C18459" s="9" t="s">
        <v>36</v>
      </c>
      <c r="D18459" s="14">
        <v>3425603.9560686098</v>
      </c>
      <c r="E18459" s="14">
        <v>6139.0751900871101</v>
      </c>
      <c r="F18459" s="36">
        <v>2.4495434888510501E-2</v>
      </c>
    </row>
    <row r="18460" spans="1:6" x14ac:dyDescent="0.4">
      <c r="A18460" s="9" t="s">
        <v>18320</v>
      </c>
      <c r="B18460" s="9" t="s">
        <v>1303</v>
      </c>
      <c r="C18460" s="9" t="s">
        <v>5</v>
      </c>
      <c r="D18460" s="14">
        <v>968173.10129601299</v>
      </c>
      <c r="E18460" s="14">
        <v>4990.5829963712004</v>
      </c>
      <c r="F18460" s="36">
        <v>3.5525410715425698E-2</v>
      </c>
    </row>
    <row r="18461" spans="1:6" x14ac:dyDescent="0.4">
      <c r="A18461" s="9" t="s">
        <v>18320</v>
      </c>
      <c r="B18461" s="9" t="s">
        <v>1275</v>
      </c>
      <c r="C18461" s="9" t="s">
        <v>5</v>
      </c>
      <c r="D18461" s="14">
        <v>774483.19417852396</v>
      </c>
      <c r="E18461" s="14">
        <v>5454.10700125721</v>
      </c>
      <c r="F18461" s="36">
        <v>2.37285506121734E-2</v>
      </c>
    </row>
    <row r="18462" spans="1:6" x14ac:dyDescent="0.4">
      <c r="A18462" s="9" t="s">
        <v>18320</v>
      </c>
      <c r="B18462" s="9" t="s">
        <v>15688</v>
      </c>
      <c r="C18462" s="9" t="s">
        <v>36</v>
      </c>
      <c r="D18462" s="14">
        <v>5781575</v>
      </c>
      <c r="E18462" s="14">
        <v>5444.04425612053</v>
      </c>
      <c r="F18462" s="36">
        <v>2.6792679360110799E-2</v>
      </c>
    </row>
    <row r="18463" spans="1:6" x14ac:dyDescent="0.4">
      <c r="A18463" s="9" t="s">
        <v>18320</v>
      </c>
      <c r="B18463" s="9" t="s">
        <v>25</v>
      </c>
      <c r="C18463" s="9" t="s">
        <v>5</v>
      </c>
      <c r="D18463" s="14">
        <v>1186807</v>
      </c>
      <c r="E18463" s="14">
        <v>4193.6643109540601</v>
      </c>
      <c r="F18463" s="36">
        <v>6.9958123708050199E-2</v>
      </c>
    </row>
    <row r="18464" spans="1:6" x14ac:dyDescent="0.4">
      <c r="A18464" s="9" t="s">
        <v>18320</v>
      </c>
      <c r="B18464" s="9" t="s">
        <v>1770</v>
      </c>
      <c r="C18464" s="9" t="s">
        <v>5</v>
      </c>
      <c r="D18464" s="14">
        <v>788678</v>
      </c>
      <c r="E18464" s="14">
        <v>4195.0957446808497</v>
      </c>
      <c r="F18464" s="36">
        <v>2.6124027144883301E-2</v>
      </c>
    </row>
    <row r="18465" spans="1:6" x14ac:dyDescent="0.4">
      <c r="A18465" s="9" t="s">
        <v>18320</v>
      </c>
      <c r="B18465" s="9" t="s">
        <v>7629</v>
      </c>
      <c r="C18465" s="9" t="s">
        <v>5</v>
      </c>
      <c r="D18465" s="14">
        <v>882641</v>
      </c>
      <c r="E18465" s="14">
        <v>4203.0523809523802</v>
      </c>
      <c r="F18465" s="36">
        <v>2.26287223413295E-2</v>
      </c>
    </row>
    <row r="18466" spans="1:6" x14ac:dyDescent="0.4">
      <c r="A18466" s="9" t="s">
        <v>18320</v>
      </c>
      <c r="B18466" s="9" t="s">
        <v>83</v>
      </c>
      <c r="C18466" s="9" t="s">
        <v>5</v>
      </c>
      <c r="D18466" s="14">
        <v>749802.84536395897</v>
      </c>
      <c r="E18466" s="14">
        <v>4236.17426759299</v>
      </c>
      <c r="F18466" s="36">
        <v>2.4885530733285598E-2</v>
      </c>
    </row>
    <row r="18467" spans="1:6" x14ac:dyDescent="0.4">
      <c r="A18467" s="9" t="s">
        <v>18320</v>
      </c>
      <c r="B18467" s="9" t="s">
        <v>15674</v>
      </c>
      <c r="C18467" s="9" t="s">
        <v>5</v>
      </c>
      <c r="D18467" s="14">
        <v>854838.384513214</v>
      </c>
      <c r="E18467" s="14">
        <v>4339.2811396609804</v>
      </c>
      <c r="F18467" s="36">
        <v>2.78443551397753E-2</v>
      </c>
    </row>
    <row r="18468" spans="1:6" x14ac:dyDescent="0.4">
      <c r="A18468" s="9" t="s">
        <v>18320</v>
      </c>
      <c r="B18468" s="9" t="s">
        <v>15675</v>
      </c>
      <c r="C18468" s="9" t="s">
        <v>5</v>
      </c>
      <c r="D18468" s="14">
        <v>1722161</v>
      </c>
      <c r="E18468" s="14">
        <v>4294.6658354114697</v>
      </c>
      <c r="F18468" s="36">
        <v>6.8977290977269901E-2</v>
      </c>
    </row>
    <row r="18469" spans="1:6" x14ac:dyDescent="0.4">
      <c r="A18469" s="9" t="s">
        <v>18320</v>
      </c>
      <c r="B18469" s="9" t="s">
        <v>15676</v>
      </c>
      <c r="C18469" s="9" t="s">
        <v>5</v>
      </c>
      <c r="D18469" s="14">
        <v>902762</v>
      </c>
      <c r="E18469" s="14">
        <v>4198.8930232558096</v>
      </c>
      <c r="F18469" s="36">
        <v>7.5666587130696697E-2</v>
      </c>
    </row>
    <row r="18470" spans="1:6" x14ac:dyDescent="0.4">
      <c r="A18470" s="9" t="s">
        <v>18320</v>
      </c>
      <c r="B18470" s="9" t="s">
        <v>15677</v>
      </c>
      <c r="C18470" s="9" t="s">
        <v>5</v>
      </c>
      <c r="D18470" s="14">
        <v>1074988</v>
      </c>
      <c r="E18470" s="14">
        <v>4299.9520000000002</v>
      </c>
      <c r="F18470" s="36">
        <v>5.72292331051696E-2</v>
      </c>
    </row>
    <row r="18471" spans="1:6" x14ac:dyDescent="0.4">
      <c r="A18471" s="9" t="s">
        <v>18320</v>
      </c>
      <c r="B18471" s="9" t="s">
        <v>15678</v>
      </c>
      <c r="C18471" s="9" t="s">
        <v>5</v>
      </c>
      <c r="D18471" s="14">
        <v>635211.54505611304</v>
      </c>
      <c r="E18471" s="14">
        <v>4705.2707041193598</v>
      </c>
      <c r="F18471" s="36">
        <v>1.9999999999999799E-2</v>
      </c>
    </row>
    <row r="18472" spans="1:6" x14ac:dyDescent="0.4">
      <c r="A18472" s="9" t="s">
        <v>18320</v>
      </c>
      <c r="B18472" s="9" t="s">
        <v>15679</v>
      </c>
      <c r="C18472" s="9" t="s">
        <v>5</v>
      </c>
      <c r="D18472" s="14">
        <v>735782.76000304206</v>
      </c>
      <c r="E18472" s="14">
        <v>4432.4262650785704</v>
      </c>
      <c r="F18472" s="36">
        <v>0.02</v>
      </c>
    </row>
    <row r="18473" spans="1:6" x14ac:dyDescent="0.4">
      <c r="A18473" s="9" t="s">
        <v>18320</v>
      </c>
      <c r="B18473" s="9" t="s">
        <v>15689</v>
      </c>
      <c r="C18473" s="9" t="s">
        <v>36</v>
      </c>
      <c r="D18473" s="14">
        <v>992125.14182605501</v>
      </c>
      <c r="E18473" s="14">
        <v>7349.0751246374502</v>
      </c>
      <c r="F18473" s="36">
        <v>6.2585321885508999E-2</v>
      </c>
    </row>
    <row r="18474" spans="1:6" x14ac:dyDescent="0.4">
      <c r="A18474" s="9" t="s">
        <v>18320</v>
      </c>
      <c r="B18474" s="9" t="s">
        <v>15680</v>
      </c>
      <c r="C18474" s="9" t="s">
        <v>5</v>
      </c>
      <c r="D18474" s="14">
        <v>946996.57230724697</v>
      </c>
      <c r="E18474" s="14">
        <v>5174.8446574166501</v>
      </c>
      <c r="F18474" s="36">
        <v>2.8455159743812099E-2</v>
      </c>
    </row>
    <row r="18475" spans="1:6" x14ac:dyDescent="0.4">
      <c r="A18475" s="9" t="s">
        <v>18320</v>
      </c>
      <c r="B18475" s="9" t="s">
        <v>15681</v>
      </c>
      <c r="C18475" s="9" t="s">
        <v>5</v>
      </c>
      <c r="D18475" s="14">
        <v>1546600</v>
      </c>
      <c r="E18475" s="14">
        <v>4180</v>
      </c>
      <c r="F18475" s="36">
        <v>6.8085823061525802E-2</v>
      </c>
    </row>
    <row r="18476" spans="1:6" x14ac:dyDescent="0.4">
      <c r="A18476" s="9" t="s">
        <v>18321</v>
      </c>
      <c r="B18476" s="9" t="s">
        <v>15691</v>
      </c>
      <c r="C18476" s="9" t="s">
        <v>5</v>
      </c>
      <c r="D18476" s="14">
        <v>999095.01008263696</v>
      </c>
      <c r="E18476" s="14">
        <v>4440.4222670339404</v>
      </c>
      <c r="F18476" s="36">
        <v>0.02</v>
      </c>
    </row>
    <row r="18477" spans="1:6" x14ac:dyDescent="0.4">
      <c r="A18477" s="15" t="s">
        <v>18321</v>
      </c>
      <c r="B18477" s="15" t="s">
        <v>15690</v>
      </c>
      <c r="C18477" s="15" t="s">
        <v>3</v>
      </c>
      <c r="D18477" s="16">
        <v>5211710.5265121497</v>
      </c>
      <c r="E18477" s="16">
        <v>5253.7404501130504</v>
      </c>
      <c r="F18477" s="37">
        <v>0.02</v>
      </c>
    </row>
    <row r="18478" spans="1:6" x14ac:dyDescent="0.4">
      <c r="A18478" s="9" t="s">
        <v>18321</v>
      </c>
      <c r="B18478" s="9" t="s">
        <v>15692</v>
      </c>
      <c r="C18478" s="9" t="s">
        <v>5</v>
      </c>
      <c r="D18478" s="14">
        <v>794423</v>
      </c>
      <c r="E18478" s="14">
        <v>4203.2962962963002</v>
      </c>
      <c r="F18478" s="36">
        <v>5.8792190677952501E-2</v>
      </c>
    </row>
    <row r="18479" spans="1:6" x14ac:dyDescent="0.4">
      <c r="A18479" s="9" t="s">
        <v>18321</v>
      </c>
      <c r="B18479" s="9" t="s">
        <v>15693</v>
      </c>
      <c r="C18479" s="9" t="s">
        <v>5</v>
      </c>
      <c r="D18479" s="14">
        <v>906993</v>
      </c>
      <c r="E18479" s="14">
        <v>4278.2688679245302</v>
      </c>
      <c r="F18479" s="36">
        <v>3.4973372515315203E-2</v>
      </c>
    </row>
    <row r="18480" spans="1:6" x14ac:dyDescent="0.4">
      <c r="A18480" s="9" t="s">
        <v>18321</v>
      </c>
      <c r="B18480" s="9" t="s">
        <v>15694</v>
      </c>
      <c r="C18480" s="9" t="s">
        <v>5</v>
      </c>
      <c r="D18480" s="14">
        <v>1146626</v>
      </c>
      <c r="E18480" s="14">
        <v>4262.5501858736097</v>
      </c>
      <c r="F18480" s="36">
        <v>6.6026232574676297E-2</v>
      </c>
    </row>
    <row r="18481" spans="1:6" x14ac:dyDescent="0.4">
      <c r="A18481" s="9" t="s">
        <v>18321</v>
      </c>
      <c r="B18481" s="9" t="s">
        <v>15695</v>
      </c>
      <c r="C18481" s="9" t="s">
        <v>5</v>
      </c>
      <c r="D18481" s="14">
        <v>1736417</v>
      </c>
      <c r="E18481" s="14">
        <v>4255.9240196078399</v>
      </c>
      <c r="F18481" s="36">
        <v>6.8493020501020102E-2</v>
      </c>
    </row>
    <row r="18482" spans="1:6" x14ac:dyDescent="0.4">
      <c r="A18482" s="9" t="s">
        <v>18321</v>
      </c>
      <c r="B18482" s="9" t="s">
        <v>15696</v>
      </c>
      <c r="C18482" s="9" t="s">
        <v>5</v>
      </c>
      <c r="D18482" s="14">
        <v>919600</v>
      </c>
      <c r="E18482" s="14">
        <v>4180</v>
      </c>
      <c r="F18482" s="36">
        <v>6.3521063143504794E-2</v>
      </c>
    </row>
    <row r="18483" spans="1:6" x14ac:dyDescent="0.4">
      <c r="A18483" s="9" t="s">
        <v>18321</v>
      </c>
      <c r="B18483" s="9" t="s">
        <v>4317</v>
      </c>
      <c r="C18483" s="9" t="s">
        <v>36</v>
      </c>
      <c r="D18483" s="14">
        <v>4357393.6873968802</v>
      </c>
      <c r="E18483" s="14">
        <v>6163.2159652006803</v>
      </c>
      <c r="F18483" s="36">
        <v>0.02</v>
      </c>
    </row>
    <row r="18484" spans="1:6" x14ac:dyDescent="0.4">
      <c r="A18484" s="9" t="s">
        <v>18321</v>
      </c>
      <c r="B18484" s="9" t="s">
        <v>15697</v>
      </c>
      <c r="C18484" s="9" t="s">
        <v>5</v>
      </c>
      <c r="D18484" s="14">
        <v>898839.88785191404</v>
      </c>
      <c r="E18484" s="14">
        <v>4363.3004264656001</v>
      </c>
      <c r="F18484" s="36">
        <v>2.0670895384367501E-2</v>
      </c>
    </row>
    <row r="18485" spans="1:6" x14ac:dyDescent="0.4">
      <c r="A18485" s="9" t="s">
        <v>18321</v>
      </c>
      <c r="B18485" s="9" t="s">
        <v>15698</v>
      </c>
      <c r="C18485" s="9" t="s">
        <v>5</v>
      </c>
      <c r="D18485" s="14">
        <v>2729041</v>
      </c>
      <c r="E18485" s="14">
        <v>4237.6413043478296</v>
      </c>
      <c r="F18485" s="36">
        <v>6.68441320805329E-2</v>
      </c>
    </row>
    <row r="18486" spans="1:6" x14ac:dyDescent="0.4">
      <c r="A18486" s="9" t="s">
        <v>18321</v>
      </c>
      <c r="B18486" s="9" t="s">
        <v>15699</v>
      </c>
      <c r="C18486" s="9" t="s">
        <v>5</v>
      </c>
      <c r="D18486" s="14">
        <v>743530.26457320596</v>
      </c>
      <c r="E18486" s="14">
        <v>4705.8877504633301</v>
      </c>
      <c r="F18486" s="36">
        <v>4.8275467189834401E-2</v>
      </c>
    </row>
    <row r="18487" spans="1:6" x14ac:dyDescent="0.4">
      <c r="A18487" s="9" t="s">
        <v>18321</v>
      </c>
      <c r="B18487" s="9" t="s">
        <v>15700</v>
      </c>
      <c r="C18487" s="9" t="s">
        <v>5</v>
      </c>
      <c r="D18487" s="14">
        <v>979858.35486112698</v>
      </c>
      <c r="E18487" s="14">
        <v>4278.85744480842</v>
      </c>
      <c r="F18487" s="36">
        <v>3.00614555487555E-2</v>
      </c>
    </row>
    <row r="18488" spans="1:6" x14ac:dyDescent="0.4">
      <c r="A18488" s="9" t="s">
        <v>18321</v>
      </c>
      <c r="B18488" s="9" t="s">
        <v>15701</v>
      </c>
      <c r="C18488" s="9" t="s">
        <v>5</v>
      </c>
      <c r="D18488" s="14">
        <v>912112.03730857803</v>
      </c>
      <c r="E18488" s="14">
        <v>5011.60460059658</v>
      </c>
      <c r="F18488" s="36">
        <v>0.02</v>
      </c>
    </row>
    <row r="18489" spans="1:6" x14ac:dyDescent="0.4">
      <c r="A18489" s="9" t="s">
        <v>18321</v>
      </c>
      <c r="B18489" s="9" t="s">
        <v>15702</v>
      </c>
      <c r="C18489" s="9" t="s">
        <v>5</v>
      </c>
      <c r="D18489" s="14">
        <v>1225034.2992137601</v>
      </c>
      <c r="E18489" s="14">
        <v>4842.0328032164298</v>
      </c>
      <c r="F18489" s="36">
        <v>0.02</v>
      </c>
    </row>
    <row r="18490" spans="1:6" x14ac:dyDescent="0.4">
      <c r="A18490" s="9" t="s">
        <v>18321</v>
      </c>
      <c r="B18490" s="9" t="s">
        <v>15703</v>
      </c>
      <c r="C18490" s="9" t="s">
        <v>5</v>
      </c>
      <c r="D18490" s="14">
        <v>1376401</v>
      </c>
      <c r="E18490" s="14">
        <v>4248.1512345679002</v>
      </c>
      <c r="F18490" s="36">
        <v>7.10617068924395E-2</v>
      </c>
    </row>
    <row r="18491" spans="1:6" x14ac:dyDescent="0.4">
      <c r="A18491" s="9" t="s">
        <v>18321</v>
      </c>
      <c r="B18491" s="9" t="s">
        <v>15715</v>
      </c>
      <c r="C18491" s="9" t="s">
        <v>36</v>
      </c>
      <c r="D18491" s="14">
        <v>7153215</v>
      </c>
      <c r="E18491" s="14">
        <v>5415</v>
      </c>
      <c r="F18491" s="36">
        <v>2.8948931700003799E-2</v>
      </c>
    </row>
    <row r="18492" spans="1:6" x14ac:dyDescent="0.4">
      <c r="A18492" s="9" t="s">
        <v>18321</v>
      </c>
      <c r="B18492" s="9" t="s">
        <v>15704</v>
      </c>
      <c r="C18492" s="9" t="s">
        <v>5</v>
      </c>
      <c r="D18492" s="14">
        <v>1791269</v>
      </c>
      <c r="E18492" s="14">
        <v>4254.7957244655599</v>
      </c>
      <c r="F18492" s="36">
        <v>5.9147677866935998E-2</v>
      </c>
    </row>
    <row r="18493" spans="1:6" x14ac:dyDescent="0.4">
      <c r="A18493" s="9" t="s">
        <v>18321</v>
      </c>
      <c r="B18493" s="9" t="s">
        <v>15705</v>
      </c>
      <c r="C18493" s="9" t="s">
        <v>5</v>
      </c>
      <c r="D18493" s="14">
        <v>916920.41294924903</v>
      </c>
      <c r="E18493" s="14">
        <v>4775.6271507773399</v>
      </c>
      <c r="F18493" s="36">
        <v>0.02</v>
      </c>
    </row>
    <row r="18494" spans="1:6" x14ac:dyDescent="0.4">
      <c r="A18494" s="9" t="s">
        <v>18321</v>
      </c>
      <c r="B18494" s="9" t="s">
        <v>1997</v>
      </c>
      <c r="C18494" s="9" t="s">
        <v>5</v>
      </c>
      <c r="D18494" s="14">
        <v>897669.19359660195</v>
      </c>
      <c r="E18494" s="14">
        <v>4315.7172769067402</v>
      </c>
      <c r="F18494" s="36">
        <v>2.8079156992283399E-2</v>
      </c>
    </row>
    <row r="18495" spans="1:6" x14ac:dyDescent="0.4">
      <c r="A18495" s="9" t="s">
        <v>18321</v>
      </c>
      <c r="B18495" s="9" t="s">
        <v>25</v>
      </c>
      <c r="C18495" s="9" t="s">
        <v>5</v>
      </c>
      <c r="D18495" s="14">
        <v>860254</v>
      </c>
      <c r="E18495" s="14">
        <v>4196.3609756097603</v>
      </c>
      <c r="F18495" s="36">
        <v>5.5366013417772503E-2</v>
      </c>
    </row>
    <row r="18496" spans="1:6" x14ac:dyDescent="0.4">
      <c r="A18496" s="9" t="s">
        <v>18321</v>
      </c>
      <c r="B18496" s="9" t="s">
        <v>15706</v>
      </c>
      <c r="C18496" s="9" t="s">
        <v>5</v>
      </c>
      <c r="D18496" s="14">
        <v>556316.24305779894</v>
      </c>
      <c r="E18496" s="14">
        <v>5011.8580455657602</v>
      </c>
      <c r="F18496" s="36">
        <v>3.8093115924472003E-2</v>
      </c>
    </row>
    <row r="18497" spans="1:6" x14ac:dyDescent="0.4">
      <c r="A18497" s="9" t="s">
        <v>18321</v>
      </c>
      <c r="B18497" s="9" t="s">
        <v>29</v>
      </c>
      <c r="C18497" s="9" t="s">
        <v>5</v>
      </c>
      <c r="D18497" s="14">
        <v>841680.04742648196</v>
      </c>
      <c r="E18497" s="14">
        <v>4809.6002710084704</v>
      </c>
      <c r="F18497" s="36">
        <v>1.9999999999999799E-2</v>
      </c>
    </row>
    <row r="18498" spans="1:6" x14ac:dyDescent="0.4">
      <c r="A18498" s="9" t="s">
        <v>18321</v>
      </c>
      <c r="B18498" s="9" t="s">
        <v>15707</v>
      </c>
      <c r="C18498" s="9" t="s">
        <v>5</v>
      </c>
      <c r="D18498" s="14">
        <v>1268800.99219885</v>
      </c>
      <c r="E18498" s="14">
        <v>4215.2856883682898</v>
      </c>
      <c r="F18498" s="36">
        <v>0.02</v>
      </c>
    </row>
    <row r="18499" spans="1:6" x14ac:dyDescent="0.4">
      <c r="A18499" s="9" t="s">
        <v>18321</v>
      </c>
      <c r="B18499" s="9" t="s">
        <v>398</v>
      </c>
      <c r="C18499" s="9" t="s">
        <v>5</v>
      </c>
      <c r="D18499" s="14">
        <v>480455.64720377099</v>
      </c>
      <c r="E18499" s="14">
        <v>4664.6179340172002</v>
      </c>
      <c r="F18499" s="36">
        <v>0.02</v>
      </c>
    </row>
    <row r="18500" spans="1:6" x14ac:dyDescent="0.4">
      <c r="A18500" s="9" t="s">
        <v>18321</v>
      </c>
      <c r="B18500" s="9" t="s">
        <v>15708</v>
      </c>
      <c r="C18500" s="9" t="s">
        <v>5</v>
      </c>
      <c r="D18500" s="14">
        <v>1517264</v>
      </c>
      <c r="E18500" s="14">
        <v>4261.9775280898903</v>
      </c>
      <c r="F18500" s="36">
        <v>6.9670629806975096E-2</v>
      </c>
    </row>
    <row r="18501" spans="1:6" x14ac:dyDescent="0.4">
      <c r="A18501" s="9" t="s">
        <v>18321</v>
      </c>
      <c r="B18501" s="9" t="s">
        <v>15709</v>
      </c>
      <c r="C18501" s="9" t="s">
        <v>5</v>
      </c>
      <c r="D18501" s="14">
        <v>1772333.05122177</v>
      </c>
      <c r="E18501" s="14">
        <v>4260.4159885138697</v>
      </c>
      <c r="F18501" s="36">
        <v>0.02</v>
      </c>
    </row>
    <row r="18502" spans="1:6" x14ac:dyDescent="0.4">
      <c r="A18502" s="9" t="s">
        <v>18321</v>
      </c>
      <c r="B18502" s="9" t="s">
        <v>15710</v>
      </c>
      <c r="C18502" s="9" t="s">
        <v>5</v>
      </c>
      <c r="D18502" s="14">
        <v>1127848</v>
      </c>
      <c r="E18502" s="14">
        <v>4240.0300751879704</v>
      </c>
      <c r="F18502" s="36">
        <v>7.4009466203003499E-2</v>
      </c>
    </row>
    <row r="18503" spans="1:6" x14ac:dyDescent="0.4">
      <c r="A18503" s="9" t="s">
        <v>18321</v>
      </c>
      <c r="B18503" s="9" t="s">
        <v>15711</v>
      </c>
      <c r="C18503" s="9" t="s">
        <v>5</v>
      </c>
      <c r="D18503" s="14">
        <v>1478343</v>
      </c>
      <c r="E18503" s="14">
        <v>4248.1120689655199</v>
      </c>
      <c r="F18503" s="36">
        <v>6.9553126568200604E-2</v>
      </c>
    </row>
    <row r="18504" spans="1:6" x14ac:dyDescent="0.4">
      <c r="A18504" s="9" t="s">
        <v>18321</v>
      </c>
      <c r="B18504" s="9" t="s">
        <v>15712</v>
      </c>
      <c r="C18504" s="9" t="s">
        <v>5</v>
      </c>
      <c r="D18504" s="14">
        <v>790033.98166325199</v>
      </c>
      <c r="E18504" s="14">
        <v>4247.4945250712499</v>
      </c>
      <c r="F18504" s="36">
        <v>0.02</v>
      </c>
    </row>
    <row r="18505" spans="1:6" x14ac:dyDescent="0.4">
      <c r="A18505" s="9" t="s">
        <v>18321</v>
      </c>
      <c r="B18505" s="9" t="s">
        <v>15716</v>
      </c>
      <c r="C18505" s="9" t="s">
        <v>36</v>
      </c>
      <c r="D18505" s="14">
        <v>2982166.0174898799</v>
      </c>
      <c r="E18505" s="14">
        <v>5801.87941145891</v>
      </c>
      <c r="F18505" s="36">
        <v>3.8635034898916197E-2</v>
      </c>
    </row>
    <row r="18506" spans="1:6" x14ac:dyDescent="0.4">
      <c r="A18506" s="9" t="s">
        <v>18321</v>
      </c>
      <c r="B18506" s="9" t="s">
        <v>4256</v>
      </c>
      <c r="C18506" s="9" t="s">
        <v>5</v>
      </c>
      <c r="D18506" s="14">
        <v>803213.20086402004</v>
      </c>
      <c r="E18506" s="14">
        <v>4724.7835344942396</v>
      </c>
      <c r="F18506" s="36">
        <v>0.02</v>
      </c>
    </row>
    <row r="18507" spans="1:6" x14ac:dyDescent="0.4">
      <c r="A18507" s="9" t="s">
        <v>18321</v>
      </c>
      <c r="B18507" s="9" t="s">
        <v>15713</v>
      </c>
      <c r="C18507" s="9" t="s">
        <v>5</v>
      </c>
      <c r="D18507" s="14">
        <v>1205971.3690697299</v>
      </c>
      <c r="E18507" s="14">
        <v>4516.7467006357001</v>
      </c>
      <c r="F18507" s="36">
        <v>0.02</v>
      </c>
    </row>
    <row r="18508" spans="1:6" x14ac:dyDescent="0.4">
      <c r="A18508" s="9" t="s">
        <v>18321</v>
      </c>
      <c r="B18508" s="9" t="s">
        <v>15714</v>
      </c>
      <c r="C18508" s="9" t="s">
        <v>5</v>
      </c>
      <c r="D18508" s="14">
        <v>1655280</v>
      </c>
      <c r="E18508" s="14">
        <v>4180</v>
      </c>
      <c r="F18508" s="36">
        <v>6.9289812059790901E-2</v>
      </c>
    </row>
    <row r="18509" spans="1:6" x14ac:dyDescent="0.4">
      <c r="A18509" s="9" t="s">
        <v>18322</v>
      </c>
      <c r="B18509" s="9" t="s">
        <v>15717</v>
      </c>
      <c r="C18509" s="9" t="s">
        <v>3</v>
      </c>
      <c r="D18509" s="14">
        <v>5161347.8846867299</v>
      </c>
      <c r="E18509" s="14">
        <v>5918.9769319801999</v>
      </c>
      <c r="F18509" s="36">
        <v>3.0141297714897201E-2</v>
      </c>
    </row>
    <row r="18510" spans="1:6" x14ac:dyDescent="0.4">
      <c r="A18510" s="9" t="s">
        <v>18322</v>
      </c>
      <c r="B18510" s="9" t="s">
        <v>15718</v>
      </c>
      <c r="C18510" s="9" t="s">
        <v>5</v>
      </c>
      <c r="D18510" s="14">
        <v>972274.93998359202</v>
      </c>
      <c r="E18510" s="14">
        <v>4885.8037185105104</v>
      </c>
      <c r="F18510" s="36">
        <v>2.7907561231937099E-2</v>
      </c>
    </row>
    <row r="18511" spans="1:6" x14ac:dyDescent="0.4">
      <c r="A18511" s="9" t="s">
        <v>18322</v>
      </c>
      <c r="B18511" s="9" t="s">
        <v>15719</v>
      </c>
      <c r="C18511" s="9" t="s">
        <v>5</v>
      </c>
      <c r="D18511" s="14">
        <v>1040526.70211533</v>
      </c>
      <c r="E18511" s="14">
        <v>5202.6335105766402</v>
      </c>
      <c r="F18511" s="36">
        <v>2.6855240295161401E-2</v>
      </c>
    </row>
    <row r="18512" spans="1:6" x14ac:dyDescent="0.4">
      <c r="A18512" s="9" t="s">
        <v>18322</v>
      </c>
      <c r="B18512" s="9" t="s">
        <v>15720</v>
      </c>
      <c r="C18512" s="9" t="s">
        <v>5</v>
      </c>
      <c r="D18512" s="14">
        <v>1596236.1681486</v>
      </c>
      <c r="E18512" s="14">
        <v>4681.0444813741997</v>
      </c>
      <c r="F18512" s="36">
        <v>4.0875105793272803E-2</v>
      </c>
    </row>
    <row r="18513" spans="1:6" x14ac:dyDescent="0.4">
      <c r="A18513" s="9" t="s">
        <v>18322</v>
      </c>
      <c r="B18513" s="9" t="s">
        <v>15741</v>
      </c>
      <c r="C18513" s="9" t="s">
        <v>36</v>
      </c>
      <c r="D18513" s="14">
        <v>6221299.6165465601</v>
      </c>
      <c r="E18513" s="14">
        <v>5666.0287946689996</v>
      </c>
      <c r="F18513" s="36">
        <v>3.5810351324393301E-2</v>
      </c>
    </row>
    <row r="18514" spans="1:6" x14ac:dyDescent="0.4">
      <c r="A18514" s="9" t="s">
        <v>18322</v>
      </c>
      <c r="B18514" s="9" t="s">
        <v>15721</v>
      </c>
      <c r="C18514" s="9" t="s">
        <v>5</v>
      </c>
      <c r="D18514" s="14">
        <v>1256824</v>
      </c>
      <c r="E18514" s="14">
        <v>4274.9115646258497</v>
      </c>
      <c r="F18514" s="36">
        <v>4.4305727318200802E-2</v>
      </c>
    </row>
    <row r="18515" spans="1:6" x14ac:dyDescent="0.4">
      <c r="A18515" s="9" t="s">
        <v>18322</v>
      </c>
      <c r="B18515" s="9" t="s">
        <v>15722</v>
      </c>
      <c r="C18515" s="9" t="s">
        <v>5</v>
      </c>
      <c r="D18515" s="14">
        <v>876880.14789815794</v>
      </c>
      <c r="E18515" s="14">
        <v>4639.5775021066602</v>
      </c>
      <c r="F18515" s="36">
        <v>0.02</v>
      </c>
    </row>
    <row r="18516" spans="1:6" x14ac:dyDescent="0.4">
      <c r="A18516" s="9" t="s">
        <v>18322</v>
      </c>
      <c r="B18516" s="9" t="s">
        <v>14528</v>
      </c>
      <c r="C18516" s="9" t="s">
        <v>5</v>
      </c>
      <c r="D18516" s="14">
        <v>1168758.3856901501</v>
      </c>
      <c r="E18516" s="14">
        <v>4829.5801061576603</v>
      </c>
      <c r="F18516" s="36">
        <v>0.02</v>
      </c>
    </row>
    <row r="18517" spans="1:6" x14ac:dyDescent="0.4">
      <c r="A18517" s="9" t="s">
        <v>18322</v>
      </c>
      <c r="B18517" s="9" t="s">
        <v>15742</v>
      </c>
      <c r="C18517" s="9" t="s">
        <v>36</v>
      </c>
      <c r="D18517" s="14">
        <v>5526336.4510541996</v>
      </c>
      <c r="E18517" s="14">
        <v>6033.1183963473804</v>
      </c>
      <c r="F18517" s="36">
        <v>3.0133780592341598E-2</v>
      </c>
    </row>
    <row r="18518" spans="1:6" x14ac:dyDescent="0.4">
      <c r="A18518" s="9" t="s">
        <v>18322</v>
      </c>
      <c r="B18518" s="9" t="s">
        <v>15723</v>
      </c>
      <c r="C18518" s="9" t="s">
        <v>5</v>
      </c>
      <c r="D18518" s="14">
        <v>1707228.91199704</v>
      </c>
      <c r="E18518" s="14">
        <v>4626.63661787815</v>
      </c>
      <c r="F18518" s="36">
        <v>3.1484537560284402E-2</v>
      </c>
    </row>
    <row r="18519" spans="1:6" x14ac:dyDescent="0.4">
      <c r="A18519" s="9" t="s">
        <v>18322</v>
      </c>
      <c r="B18519" s="9" t="s">
        <v>18996</v>
      </c>
      <c r="C18519" s="9" t="s">
        <v>3</v>
      </c>
      <c r="D18519" s="14">
        <v>2626162.8513488602</v>
      </c>
      <c r="E18519" s="14">
        <v>4936.3963371219197</v>
      </c>
      <c r="F18519" s="36">
        <v>4.8028943342862201E-2</v>
      </c>
    </row>
    <row r="18520" spans="1:6" x14ac:dyDescent="0.4">
      <c r="A18520" s="9" t="s">
        <v>18322</v>
      </c>
      <c r="B18520" s="9" t="s">
        <v>15725</v>
      </c>
      <c r="C18520" s="9" t="s">
        <v>5</v>
      </c>
      <c r="D18520" s="14">
        <v>878742.97465417697</v>
      </c>
      <c r="E18520" s="14">
        <v>4415.7938424833001</v>
      </c>
      <c r="F18520" s="36">
        <v>0.02</v>
      </c>
    </row>
    <row r="18521" spans="1:6" x14ac:dyDescent="0.4">
      <c r="A18521" s="9" t="s">
        <v>18322</v>
      </c>
      <c r="B18521" s="9" t="s">
        <v>15726</v>
      </c>
      <c r="C18521" s="9" t="s">
        <v>5</v>
      </c>
      <c r="D18521" s="14">
        <v>1694433.7332786799</v>
      </c>
      <c r="E18521" s="14">
        <v>4389.7246976131601</v>
      </c>
      <c r="F18521" s="36">
        <v>0.02</v>
      </c>
    </row>
    <row r="18522" spans="1:6" x14ac:dyDescent="0.4">
      <c r="A18522" s="9" t="s">
        <v>18322</v>
      </c>
      <c r="B18522" s="9" t="s">
        <v>15727</v>
      </c>
      <c r="C18522" s="9" t="s">
        <v>5</v>
      </c>
      <c r="D18522" s="14">
        <v>1024100</v>
      </c>
      <c r="E18522" s="14">
        <v>4180</v>
      </c>
      <c r="F18522" s="36">
        <v>4.2453711153076501E-2</v>
      </c>
    </row>
    <row r="18523" spans="1:6" x14ac:dyDescent="0.4">
      <c r="A18523" s="9" t="s">
        <v>18322</v>
      </c>
      <c r="B18523" s="9" t="s">
        <v>15728</v>
      </c>
      <c r="C18523" s="9" t="s">
        <v>5</v>
      </c>
      <c r="D18523" s="14">
        <v>1038327.98312431</v>
      </c>
      <c r="E18523" s="14">
        <v>5040.4271025451799</v>
      </c>
      <c r="F18523" s="36">
        <v>2.3261890715076301E-2</v>
      </c>
    </row>
    <row r="18524" spans="1:6" x14ac:dyDescent="0.4">
      <c r="A18524" s="9" t="s">
        <v>18322</v>
      </c>
      <c r="B18524" s="9" t="s">
        <v>15729</v>
      </c>
      <c r="C18524" s="9" t="s">
        <v>5</v>
      </c>
      <c r="D18524" s="14">
        <v>1558827.88596432</v>
      </c>
      <c r="E18524" s="14">
        <v>4294.2916968713998</v>
      </c>
      <c r="F18524" s="36">
        <v>1.9999999999999799E-2</v>
      </c>
    </row>
    <row r="18525" spans="1:6" x14ac:dyDescent="0.4">
      <c r="A18525" s="9" t="s">
        <v>18322</v>
      </c>
      <c r="B18525" s="9" t="s">
        <v>15730</v>
      </c>
      <c r="C18525" s="9" t="s">
        <v>5</v>
      </c>
      <c r="D18525" s="14">
        <v>908057.010493587</v>
      </c>
      <c r="E18525" s="14">
        <v>4632.9439310897296</v>
      </c>
      <c r="F18525" s="36">
        <v>4.84937012161775E-2</v>
      </c>
    </row>
    <row r="18526" spans="1:6" x14ac:dyDescent="0.4">
      <c r="A18526" s="9" t="s">
        <v>18322</v>
      </c>
      <c r="B18526" s="9" t="s">
        <v>2111</v>
      </c>
      <c r="C18526" s="9" t="s">
        <v>5</v>
      </c>
      <c r="D18526" s="14">
        <v>937318.62779457902</v>
      </c>
      <c r="E18526" s="14">
        <v>5612.6863939795203</v>
      </c>
      <c r="F18526" s="36">
        <v>5.0876087392066803E-2</v>
      </c>
    </row>
    <row r="18527" spans="1:6" x14ac:dyDescent="0.4">
      <c r="A18527" s="9" t="s">
        <v>18322</v>
      </c>
      <c r="B18527" s="9" t="s">
        <v>15731</v>
      </c>
      <c r="C18527" s="9" t="s">
        <v>5</v>
      </c>
      <c r="D18527" s="14">
        <v>2613253.3007459701</v>
      </c>
      <c r="E18527" s="14">
        <v>4617.0553016713202</v>
      </c>
      <c r="F18527" s="36">
        <v>2.3283316933974601E-2</v>
      </c>
    </row>
    <row r="18528" spans="1:6" x14ac:dyDescent="0.4">
      <c r="A18528" s="9" t="s">
        <v>18322</v>
      </c>
      <c r="B18528" s="9" t="s">
        <v>15743</v>
      </c>
      <c r="C18528" s="9" t="s">
        <v>36</v>
      </c>
      <c r="D18528" s="14">
        <v>6373926.8299966399</v>
      </c>
      <c r="E18528" s="14">
        <v>5701.1867889057603</v>
      </c>
      <c r="F18528" s="36">
        <v>3.3034949814673399E-2</v>
      </c>
    </row>
    <row r="18529" spans="1:6" x14ac:dyDescent="0.4">
      <c r="A18529" s="9" t="s">
        <v>18322</v>
      </c>
      <c r="B18529" s="9" t="s">
        <v>15732</v>
      </c>
      <c r="C18529" s="9" t="s">
        <v>5</v>
      </c>
      <c r="D18529" s="14">
        <v>930703.74363249994</v>
      </c>
      <c r="E18529" s="14">
        <v>4772.8397109359003</v>
      </c>
      <c r="F18529" s="36">
        <v>0.02</v>
      </c>
    </row>
    <row r="18530" spans="1:6" x14ac:dyDescent="0.4">
      <c r="A18530" s="9" t="s">
        <v>18322</v>
      </c>
      <c r="B18530" s="9" t="s">
        <v>15744</v>
      </c>
      <c r="C18530" s="9" t="s">
        <v>36</v>
      </c>
      <c r="D18530" s="14">
        <v>2962599.3292907798</v>
      </c>
      <c r="E18530" s="14">
        <v>6794.9525901164798</v>
      </c>
      <c r="F18530" s="36">
        <v>4.9948210424813698E-2</v>
      </c>
    </row>
    <row r="18531" spans="1:6" x14ac:dyDescent="0.4">
      <c r="A18531" s="9" t="s">
        <v>18322</v>
      </c>
      <c r="B18531" s="9" t="s">
        <v>15733</v>
      </c>
      <c r="C18531" s="9" t="s">
        <v>5</v>
      </c>
      <c r="D18531" s="14">
        <v>1733432</v>
      </c>
      <c r="E18531" s="14">
        <v>4269.5369458128098</v>
      </c>
      <c r="F18531" s="36">
        <v>6.9041602182052797E-2</v>
      </c>
    </row>
    <row r="18532" spans="1:6" x14ac:dyDescent="0.4">
      <c r="A18532" s="9" t="s">
        <v>18322</v>
      </c>
      <c r="B18532" s="9" t="s">
        <v>15734</v>
      </c>
      <c r="C18532" s="9" t="s">
        <v>5</v>
      </c>
      <c r="D18532" s="14">
        <v>1122781.3967345001</v>
      </c>
      <c r="E18532" s="14">
        <v>4658.84396985269</v>
      </c>
      <c r="F18532" s="36">
        <v>0.02</v>
      </c>
    </row>
    <row r="18533" spans="1:6" x14ac:dyDescent="0.4">
      <c r="A18533" s="9" t="s">
        <v>18322</v>
      </c>
      <c r="B18533" s="9" t="s">
        <v>15735</v>
      </c>
      <c r="C18533" s="9" t="s">
        <v>5</v>
      </c>
      <c r="D18533" s="14">
        <v>807214.94039739901</v>
      </c>
      <c r="E18533" s="14">
        <v>4293.6964914755299</v>
      </c>
      <c r="F18533" s="36">
        <v>0.02</v>
      </c>
    </row>
    <row r="18534" spans="1:6" x14ac:dyDescent="0.4">
      <c r="A18534" s="9" t="s">
        <v>18322</v>
      </c>
      <c r="B18534" s="9" t="s">
        <v>15736</v>
      </c>
      <c r="C18534" s="9" t="s">
        <v>5</v>
      </c>
      <c r="D18534" s="14">
        <v>980849.368306524</v>
      </c>
      <c r="E18534" s="14">
        <v>4648.5752052441903</v>
      </c>
      <c r="F18534" s="36">
        <v>0.02</v>
      </c>
    </row>
    <row r="18535" spans="1:6" x14ac:dyDescent="0.4">
      <c r="A18535" s="9" t="s">
        <v>18322</v>
      </c>
      <c r="B18535" s="9" t="s">
        <v>18997</v>
      </c>
      <c r="C18535" s="9" t="s">
        <v>5</v>
      </c>
      <c r="D18535" s="14">
        <v>880643.28947463899</v>
      </c>
      <c r="E18535" s="14">
        <v>4359.6202449239499</v>
      </c>
      <c r="F18535" s="36">
        <v>2.24180169401915E-2</v>
      </c>
    </row>
    <row r="18536" spans="1:6" x14ac:dyDescent="0.4">
      <c r="A18536" s="9" t="s">
        <v>18322</v>
      </c>
      <c r="B18536" s="9" t="s">
        <v>9834</v>
      </c>
      <c r="C18536" s="9" t="s">
        <v>5</v>
      </c>
      <c r="D18536" s="14">
        <v>935664.42629722902</v>
      </c>
      <c r="E18536" s="14">
        <v>4498.3866648905196</v>
      </c>
      <c r="F18536" s="36">
        <v>1.9999999999999799E-2</v>
      </c>
    </row>
    <row r="18537" spans="1:6" x14ac:dyDescent="0.4">
      <c r="A18537" s="9" t="s">
        <v>18322</v>
      </c>
      <c r="B18537" s="9" t="s">
        <v>15737</v>
      </c>
      <c r="C18537" s="9" t="s">
        <v>5</v>
      </c>
      <c r="D18537" s="14">
        <v>944529.57293786795</v>
      </c>
      <c r="E18537" s="14">
        <v>4722.6478646893402</v>
      </c>
      <c r="F18537" s="36">
        <v>0.02</v>
      </c>
    </row>
    <row r="18538" spans="1:6" x14ac:dyDescent="0.4">
      <c r="A18538" s="9" t="s">
        <v>18322</v>
      </c>
      <c r="B18538" s="9" t="s">
        <v>18998</v>
      </c>
      <c r="C18538" s="9" t="s">
        <v>5</v>
      </c>
      <c r="D18538" s="14">
        <v>848202.41666666605</v>
      </c>
      <c r="E18538" s="14">
        <v>4305.5960236886604</v>
      </c>
      <c r="F18538" s="36">
        <v>2.44152242270828E-2</v>
      </c>
    </row>
    <row r="18539" spans="1:6" x14ac:dyDescent="0.4">
      <c r="A18539" s="9" t="s">
        <v>18322</v>
      </c>
      <c r="B18539" s="9" t="s">
        <v>25</v>
      </c>
      <c r="C18539" s="9" t="s">
        <v>5</v>
      </c>
      <c r="D18539" s="14">
        <v>863179.33675536199</v>
      </c>
      <c r="E18539" s="14">
        <v>4315.8966837768103</v>
      </c>
      <c r="F18539" s="36">
        <v>1.9999999999999799E-2</v>
      </c>
    </row>
    <row r="18540" spans="1:6" x14ac:dyDescent="0.4">
      <c r="A18540" s="9" t="s">
        <v>18322</v>
      </c>
      <c r="B18540" s="9" t="s">
        <v>18999</v>
      </c>
      <c r="C18540" s="9" t="s">
        <v>36</v>
      </c>
      <c r="D18540" s="14">
        <v>6362625</v>
      </c>
      <c r="E18540" s="14">
        <v>5415</v>
      </c>
      <c r="F18540" s="36">
        <v>2.8140440298587199E-2</v>
      </c>
    </row>
    <row r="18541" spans="1:6" x14ac:dyDescent="0.4">
      <c r="A18541" s="9" t="s">
        <v>18322</v>
      </c>
      <c r="B18541" s="9" t="s">
        <v>15738</v>
      </c>
      <c r="C18541" s="9" t="s">
        <v>5</v>
      </c>
      <c r="D18541" s="14">
        <v>930388.61392405001</v>
      </c>
      <c r="E18541" s="14">
        <v>4922.6910789632302</v>
      </c>
      <c r="F18541" s="36">
        <v>3.6248051572558497E-2</v>
      </c>
    </row>
    <row r="18542" spans="1:6" x14ac:dyDescent="0.4">
      <c r="A18542" s="9" t="s">
        <v>18322</v>
      </c>
      <c r="B18542" s="9" t="s">
        <v>15739</v>
      </c>
      <c r="C18542" s="9" t="s">
        <v>5</v>
      </c>
      <c r="D18542" s="14">
        <v>1727796.5478300799</v>
      </c>
      <c r="E18542" s="14">
        <v>4595.2035846544804</v>
      </c>
      <c r="F18542" s="36">
        <v>3.1611267290865497E-2</v>
      </c>
    </row>
    <row r="18543" spans="1:6" x14ac:dyDescent="0.4">
      <c r="A18543" s="9" t="s">
        <v>18322</v>
      </c>
      <c r="B18543" s="9" t="s">
        <v>17292</v>
      </c>
      <c r="C18543" s="9" t="s">
        <v>36</v>
      </c>
      <c r="D18543" s="14">
        <v>4091190.1867561201</v>
      </c>
      <c r="E18543" s="14">
        <v>6412.5238036929804</v>
      </c>
      <c r="F18543" s="36">
        <v>3.2998919494750603E-2</v>
      </c>
    </row>
    <row r="18544" spans="1:6" x14ac:dyDescent="0.4">
      <c r="A18544" s="9" t="s">
        <v>18322</v>
      </c>
      <c r="B18544" s="9" t="s">
        <v>1634</v>
      </c>
      <c r="C18544" s="9" t="s">
        <v>5</v>
      </c>
      <c r="D18544" s="14">
        <v>992580.33005705895</v>
      </c>
      <c r="E18544" s="14">
        <v>5169.6892190471799</v>
      </c>
      <c r="F18544" s="36">
        <v>3.9079206418348701E-2</v>
      </c>
    </row>
    <row r="18545" spans="1:6" x14ac:dyDescent="0.4">
      <c r="A18545" s="9" t="s">
        <v>18322</v>
      </c>
      <c r="B18545" s="9" t="s">
        <v>15740</v>
      </c>
      <c r="C18545" s="9" t="s">
        <v>5</v>
      </c>
      <c r="D18545" s="14">
        <v>796995.11289470305</v>
      </c>
      <c r="E18545" s="14">
        <v>5860.25818304929</v>
      </c>
      <c r="F18545" s="36">
        <v>3.7650060664878401E-2</v>
      </c>
    </row>
    <row r="18546" spans="1:6" x14ac:dyDescent="0.4">
      <c r="A18546" s="9" t="s">
        <v>18323</v>
      </c>
      <c r="B18546" s="9" t="s">
        <v>15745</v>
      </c>
      <c r="C18546" s="9" t="s">
        <v>5</v>
      </c>
      <c r="D18546" s="14">
        <v>1864413.2</v>
      </c>
      <c r="E18546" s="14">
        <v>4256.6511415525101</v>
      </c>
      <c r="F18546" s="36">
        <v>5.8556377409445998E-2</v>
      </c>
    </row>
    <row r="18547" spans="1:6" x14ac:dyDescent="0.4">
      <c r="A18547" s="9" t="s">
        <v>18323</v>
      </c>
      <c r="B18547" s="9" t="s">
        <v>15746</v>
      </c>
      <c r="C18547" s="9" t="s">
        <v>5</v>
      </c>
      <c r="D18547" s="14">
        <v>979484.634713026</v>
      </c>
      <c r="E18547" s="14">
        <v>4664.2125462525</v>
      </c>
      <c r="F18547" s="36">
        <v>1.9999999999999799E-2</v>
      </c>
    </row>
    <row r="18548" spans="1:6" x14ac:dyDescent="0.4">
      <c r="A18548" s="9" t="s">
        <v>18323</v>
      </c>
      <c r="B18548" s="9" t="s">
        <v>19000</v>
      </c>
      <c r="C18548" s="9" t="s">
        <v>5</v>
      </c>
      <c r="D18548" s="14">
        <v>1617472.09140731</v>
      </c>
      <c r="E18548" s="14">
        <v>4336.3863040410497</v>
      </c>
      <c r="F18548" s="36">
        <v>2.9323444556669898E-2</v>
      </c>
    </row>
    <row r="18549" spans="1:6" x14ac:dyDescent="0.4">
      <c r="A18549" s="9" t="s">
        <v>18323</v>
      </c>
      <c r="B18549" s="9" t="s">
        <v>15747</v>
      </c>
      <c r="C18549" s="9" t="s">
        <v>5</v>
      </c>
      <c r="D18549" s="14">
        <v>1624510.5538902599</v>
      </c>
      <c r="E18549" s="14">
        <v>4602.0129005389899</v>
      </c>
      <c r="F18549" s="36">
        <v>2.0651306381773E-2</v>
      </c>
    </row>
    <row r="18550" spans="1:6" x14ac:dyDescent="0.4">
      <c r="A18550" s="9" t="s">
        <v>18323</v>
      </c>
      <c r="B18550" s="9" t="s">
        <v>15748</v>
      </c>
      <c r="C18550" s="9" t="s">
        <v>5</v>
      </c>
      <c r="D18550" s="14">
        <v>1145320</v>
      </c>
      <c r="E18550" s="14">
        <v>4180</v>
      </c>
      <c r="F18550" s="36">
        <v>2.6348423209717298E-2</v>
      </c>
    </row>
    <row r="18551" spans="1:6" x14ac:dyDescent="0.4">
      <c r="A18551" s="9" t="s">
        <v>18323</v>
      </c>
      <c r="B18551" s="9" t="s">
        <v>15749</v>
      </c>
      <c r="C18551" s="9" t="s">
        <v>5</v>
      </c>
      <c r="D18551" s="14">
        <v>810638.18021249399</v>
      </c>
      <c r="E18551" s="14">
        <v>4503.5454456249699</v>
      </c>
      <c r="F18551" s="36">
        <v>3.7873071854621597E-2</v>
      </c>
    </row>
    <row r="18552" spans="1:6" x14ac:dyDescent="0.4">
      <c r="A18552" s="9" t="s">
        <v>18323</v>
      </c>
      <c r="B18552" s="9" t="s">
        <v>15750</v>
      </c>
      <c r="C18552" s="9" t="s">
        <v>5</v>
      </c>
      <c r="D18552" s="14">
        <v>1167033.6418196601</v>
      </c>
      <c r="E18552" s="14">
        <v>4403.90053516853</v>
      </c>
      <c r="F18552" s="36">
        <v>3.5470442873031499E-2</v>
      </c>
    </row>
    <row r="18553" spans="1:6" x14ac:dyDescent="0.4">
      <c r="A18553" s="9" t="s">
        <v>18323</v>
      </c>
      <c r="B18553" s="9" t="s">
        <v>15751</v>
      </c>
      <c r="C18553" s="9" t="s">
        <v>5</v>
      </c>
      <c r="D18553" s="14">
        <v>1543207.45</v>
      </c>
      <c r="E18553" s="14">
        <v>4286.6873611111096</v>
      </c>
      <c r="F18553" s="36">
        <v>5.3470462819982502E-2</v>
      </c>
    </row>
    <row r="18554" spans="1:6" x14ac:dyDescent="0.4">
      <c r="A18554" s="9" t="s">
        <v>18323</v>
      </c>
      <c r="B18554" s="9" t="s">
        <v>15536</v>
      </c>
      <c r="C18554" s="9" t="s">
        <v>5</v>
      </c>
      <c r="D18554" s="14">
        <v>1971693.7907455401</v>
      </c>
      <c r="E18554" s="14">
        <v>4762.5453882742604</v>
      </c>
      <c r="F18554" s="36">
        <v>0.02</v>
      </c>
    </row>
    <row r="18555" spans="1:6" x14ac:dyDescent="0.4">
      <c r="A18555" s="9" t="s">
        <v>18323</v>
      </c>
      <c r="B18555" s="9" t="s">
        <v>15752</v>
      </c>
      <c r="C18555" s="9" t="s">
        <v>5</v>
      </c>
      <c r="D18555" s="14">
        <v>943441.59434950002</v>
      </c>
      <c r="E18555" s="14">
        <v>5270.62343212011</v>
      </c>
      <c r="F18555" s="36">
        <v>3.7112014819921803E-2</v>
      </c>
    </row>
    <row r="18556" spans="1:6" x14ac:dyDescent="0.4">
      <c r="A18556" s="9" t="s">
        <v>18323</v>
      </c>
      <c r="B18556" s="9" t="s">
        <v>15753</v>
      </c>
      <c r="C18556" s="9" t="s">
        <v>5</v>
      </c>
      <c r="D18556" s="14">
        <v>1166239.342282</v>
      </c>
      <c r="E18556" s="14">
        <v>4859.3305928416803</v>
      </c>
      <c r="F18556" s="36">
        <v>0.02</v>
      </c>
    </row>
    <row r="18557" spans="1:6" x14ac:dyDescent="0.4">
      <c r="A18557" s="9" t="s">
        <v>18323</v>
      </c>
      <c r="B18557" s="9" t="s">
        <v>1682</v>
      </c>
      <c r="C18557" s="9" t="s">
        <v>5</v>
      </c>
      <c r="D18557" s="14">
        <v>1789457.3886033001</v>
      </c>
      <c r="E18557" s="14">
        <v>4451.3865388141803</v>
      </c>
      <c r="F18557" s="36">
        <v>3.9319415945661997E-2</v>
      </c>
    </row>
    <row r="18558" spans="1:6" x14ac:dyDescent="0.4">
      <c r="A18558" s="9" t="s">
        <v>18323</v>
      </c>
      <c r="B18558" s="9" t="s">
        <v>15754</v>
      </c>
      <c r="C18558" s="9" t="s">
        <v>5</v>
      </c>
      <c r="D18558" s="14">
        <v>936773.69393713505</v>
      </c>
      <c r="E18558" s="14">
        <v>4503.7196823900704</v>
      </c>
      <c r="F18558" s="36">
        <v>4.7314065481024702E-2</v>
      </c>
    </row>
    <row r="18559" spans="1:6" x14ac:dyDescent="0.4">
      <c r="A18559" s="9" t="s">
        <v>18323</v>
      </c>
      <c r="B18559" s="9" t="s">
        <v>15755</v>
      </c>
      <c r="C18559" s="9" t="s">
        <v>5</v>
      </c>
      <c r="D18559" s="14">
        <v>874836.79580872401</v>
      </c>
      <c r="E18559" s="14">
        <v>4205.9461336957902</v>
      </c>
      <c r="F18559" s="36">
        <v>2.5836185084982199E-2</v>
      </c>
    </row>
    <row r="18560" spans="1:6" x14ac:dyDescent="0.4">
      <c r="A18560" s="9" t="s">
        <v>18323</v>
      </c>
      <c r="B18560" s="9" t="s">
        <v>15756</v>
      </c>
      <c r="C18560" s="9" t="s">
        <v>5</v>
      </c>
      <c r="D18560" s="14">
        <v>1181923.1369620899</v>
      </c>
      <c r="E18560" s="14">
        <v>4581.0974300856096</v>
      </c>
      <c r="F18560" s="36">
        <v>3.09362517245069E-2</v>
      </c>
    </row>
    <row r="18561" spans="1:6" x14ac:dyDescent="0.4">
      <c r="A18561" s="9" t="s">
        <v>18323</v>
      </c>
      <c r="B18561" s="9" t="s">
        <v>15773</v>
      </c>
      <c r="C18561" s="9" t="s">
        <v>36</v>
      </c>
      <c r="D18561" s="14">
        <v>6214479.3864721702</v>
      </c>
      <c r="E18561" s="14">
        <v>6010.1348031645803</v>
      </c>
      <c r="F18561" s="36">
        <v>2.77030309606499E-2</v>
      </c>
    </row>
    <row r="18562" spans="1:6" x14ac:dyDescent="0.4">
      <c r="A18562" s="9" t="s">
        <v>18323</v>
      </c>
      <c r="B18562" s="9" t="s">
        <v>413</v>
      </c>
      <c r="C18562" s="9" t="s">
        <v>5</v>
      </c>
      <c r="D18562" s="14">
        <v>1797400</v>
      </c>
      <c r="E18562" s="14">
        <v>4180</v>
      </c>
      <c r="F18562" s="36">
        <v>5.3614324430387897E-2</v>
      </c>
    </row>
    <row r="18563" spans="1:6" x14ac:dyDescent="0.4">
      <c r="A18563" s="9" t="s">
        <v>18323</v>
      </c>
      <c r="B18563" s="9" t="s">
        <v>8383</v>
      </c>
      <c r="C18563" s="9" t="s">
        <v>5</v>
      </c>
      <c r="D18563" s="14">
        <v>1826672.41393533</v>
      </c>
      <c r="E18563" s="14">
        <v>4794.4157846071703</v>
      </c>
      <c r="F18563" s="36">
        <v>4.3010098398588999E-2</v>
      </c>
    </row>
    <row r="18564" spans="1:6" x14ac:dyDescent="0.4">
      <c r="A18564" s="9" t="s">
        <v>18323</v>
      </c>
      <c r="B18564" s="9" t="s">
        <v>15757</v>
      </c>
      <c r="C18564" s="9" t="s">
        <v>5</v>
      </c>
      <c r="D18564" s="14">
        <v>849412.41845552705</v>
      </c>
      <c r="E18564" s="14">
        <v>4938.4442933460896</v>
      </c>
      <c r="F18564" s="36">
        <v>5.5067416600497202E-2</v>
      </c>
    </row>
    <row r="18565" spans="1:6" x14ac:dyDescent="0.4">
      <c r="A18565" s="9" t="s">
        <v>18323</v>
      </c>
      <c r="B18565" s="9" t="s">
        <v>15758</v>
      </c>
      <c r="C18565" s="9" t="s">
        <v>5</v>
      </c>
      <c r="D18565" s="14">
        <v>1031017.74557988</v>
      </c>
      <c r="E18565" s="14">
        <v>4773.2303036105704</v>
      </c>
      <c r="F18565" s="36">
        <v>0.02</v>
      </c>
    </row>
    <row r="18566" spans="1:6" x14ac:dyDescent="0.4">
      <c r="A18566" s="9" t="s">
        <v>18323</v>
      </c>
      <c r="B18566" s="9" t="s">
        <v>17700</v>
      </c>
      <c r="C18566" s="9" t="s">
        <v>5</v>
      </c>
      <c r="D18566" s="14">
        <v>1876820</v>
      </c>
      <c r="E18566" s="14">
        <v>4180</v>
      </c>
      <c r="F18566" s="36">
        <v>6.7186185811477298E-2</v>
      </c>
    </row>
    <row r="18567" spans="1:6" x14ac:dyDescent="0.4">
      <c r="A18567" s="9" t="s">
        <v>18323</v>
      </c>
      <c r="B18567" s="9" t="s">
        <v>15759</v>
      </c>
      <c r="C18567" s="9" t="s">
        <v>5</v>
      </c>
      <c r="D18567" s="14">
        <v>1370572.5669820399</v>
      </c>
      <c r="E18567" s="14">
        <v>4230.1622437717197</v>
      </c>
      <c r="F18567" s="36">
        <v>3.8095002500428098E-2</v>
      </c>
    </row>
    <row r="18568" spans="1:6" x14ac:dyDescent="0.4">
      <c r="A18568" s="9" t="s">
        <v>18323</v>
      </c>
      <c r="B18568" s="9" t="s">
        <v>15760</v>
      </c>
      <c r="C18568" s="9" t="s">
        <v>5</v>
      </c>
      <c r="D18568" s="14">
        <v>1878857.3337003901</v>
      </c>
      <c r="E18568" s="14">
        <v>4593.7832119813902</v>
      </c>
      <c r="F18568" s="36">
        <v>0.02</v>
      </c>
    </row>
    <row r="18569" spans="1:6" x14ac:dyDescent="0.4">
      <c r="A18569" s="9" t="s">
        <v>18323</v>
      </c>
      <c r="B18569" s="9" t="s">
        <v>15761</v>
      </c>
      <c r="C18569" s="9" t="s">
        <v>5</v>
      </c>
      <c r="D18569" s="14">
        <v>1565566.8305069399</v>
      </c>
      <c r="E18569" s="14">
        <v>4524.7596257425903</v>
      </c>
      <c r="F18569" s="36">
        <v>3.5062674602418298E-2</v>
      </c>
    </row>
    <row r="18570" spans="1:6" x14ac:dyDescent="0.4">
      <c r="A18570" s="9" t="s">
        <v>18323</v>
      </c>
      <c r="B18570" s="9" t="s">
        <v>15762</v>
      </c>
      <c r="C18570" s="9" t="s">
        <v>5</v>
      </c>
      <c r="D18570" s="14">
        <v>844429.60799908696</v>
      </c>
      <c r="E18570" s="14">
        <v>4717.4838435703196</v>
      </c>
      <c r="F18570" s="36">
        <v>3.4950246105936798E-2</v>
      </c>
    </row>
    <row r="18571" spans="1:6" x14ac:dyDescent="0.4">
      <c r="A18571" s="9" t="s">
        <v>18323</v>
      </c>
      <c r="B18571" s="9" t="s">
        <v>15763</v>
      </c>
      <c r="C18571" s="9" t="s">
        <v>5</v>
      </c>
      <c r="D18571" s="14">
        <v>1082900.1790829999</v>
      </c>
      <c r="E18571" s="14">
        <v>4288.7135805267299</v>
      </c>
      <c r="F18571" s="36">
        <v>2.2208943852156701E-2</v>
      </c>
    </row>
    <row r="18572" spans="1:6" x14ac:dyDescent="0.4">
      <c r="A18572" s="9" t="s">
        <v>18323</v>
      </c>
      <c r="B18572" s="9" t="s">
        <v>15764</v>
      </c>
      <c r="C18572" s="9" t="s">
        <v>5</v>
      </c>
      <c r="D18572" s="14">
        <v>847859.82071622799</v>
      </c>
      <c r="E18572" s="14">
        <v>4763.2574197540898</v>
      </c>
      <c r="F18572" s="36">
        <v>1.9999999999999799E-2</v>
      </c>
    </row>
    <row r="18573" spans="1:6" x14ac:dyDescent="0.4">
      <c r="A18573" s="9" t="s">
        <v>18323</v>
      </c>
      <c r="B18573" s="9" t="s">
        <v>15765</v>
      </c>
      <c r="C18573" s="9" t="s">
        <v>5</v>
      </c>
      <c r="D18573" s="14">
        <v>1093320.0749095101</v>
      </c>
      <c r="E18573" s="14">
        <v>4555.5003121229502</v>
      </c>
      <c r="F18573" s="36">
        <v>0.02</v>
      </c>
    </row>
    <row r="18574" spans="1:6" x14ac:dyDescent="0.4">
      <c r="A18574" s="9" t="s">
        <v>18323</v>
      </c>
      <c r="B18574" s="9" t="s">
        <v>15774</v>
      </c>
      <c r="C18574" s="9" t="s">
        <v>36</v>
      </c>
      <c r="D18574" s="14">
        <v>5642430</v>
      </c>
      <c r="E18574" s="14">
        <v>5415</v>
      </c>
      <c r="F18574" s="36">
        <v>2.7621220211394099E-2</v>
      </c>
    </row>
    <row r="18575" spans="1:6" x14ac:dyDescent="0.4">
      <c r="A18575" s="9" t="s">
        <v>18323</v>
      </c>
      <c r="B18575" s="9" t="s">
        <v>15775</v>
      </c>
      <c r="C18575" s="9" t="s">
        <v>36</v>
      </c>
      <c r="D18575" s="14">
        <v>4965487.0595947104</v>
      </c>
      <c r="E18575" s="14">
        <v>5492.7954199056503</v>
      </c>
      <c r="F18575" s="36">
        <v>2.26955114059522E-2</v>
      </c>
    </row>
    <row r="18576" spans="1:6" x14ac:dyDescent="0.4">
      <c r="A18576" s="9" t="s">
        <v>18323</v>
      </c>
      <c r="B18576" s="9" t="s">
        <v>1997</v>
      </c>
      <c r="C18576" s="9" t="s">
        <v>5</v>
      </c>
      <c r="D18576" s="14">
        <v>1929901.32578985</v>
      </c>
      <c r="E18576" s="14">
        <v>4488.1426181159404</v>
      </c>
      <c r="F18576" s="36">
        <v>2.3925151573781101E-2</v>
      </c>
    </row>
    <row r="18577" spans="1:6" x14ac:dyDescent="0.4">
      <c r="A18577" s="9" t="s">
        <v>18323</v>
      </c>
      <c r="B18577" s="9" t="s">
        <v>1199</v>
      </c>
      <c r="C18577" s="9" t="s">
        <v>5</v>
      </c>
      <c r="D18577" s="14">
        <v>1128275.7823284899</v>
      </c>
      <c r="E18577" s="14">
        <v>4290.0219860398902</v>
      </c>
      <c r="F18577" s="36">
        <v>2.2437294523673299E-2</v>
      </c>
    </row>
    <row r="18578" spans="1:6" x14ac:dyDescent="0.4">
      <c r="A18578" s="9" t="s">
        <v>18323</v>
      </c>
      <c r="B18578" s="9" t="s">
        <v>15766</v>
      </c>
      <c r="C18578" s="9" t="s">
        <v>5</v>
      </c>
      <c r="D18578" s="14">
        <v>903911.63227330998</v>
      </c>
      <c r="E18578" s="14">
        <v>4452.7666614448799</v>
      </c>
      <c r="F18578" s="36">
        <v>3.1463471593654403E-2</v>
      </c>
    </row>
    <row r="18579" spans="1:6" x14ac:dyDescent="0.4">
      <c r="A18579" s="9" t="s">
        <v>18323</v>
      </c>
      <c r="B18579" s="9" t="s">
        <v>15767</v>
      </c>
      <c r="C18579" s="9" t="s">
        <v>5</v>
      </c>
      <c r="D18579" s="14">
        <v>862112.05576359201</v>
      </c>
      <c r="E18579" s="14">
        <v>4226.0394890372199</v>
      </c>
      <c r="F18579" s="36">
        <v>3.3177790623376099E-2</v>
      </c>
    </row>
    <row r="18580" spans="1:6" x14ac:dyDescent="0.4">
      <c r="A18580" s="9" t="s">
        <v>18323</v>
      </c>
      <c r="B18580" s="9" t="s">
        <v>15768</v>
      </c>
      <c r="C18580" s="9" t="s">
        <v>5</v>
      </c>
      <c r="D18580" s="14">
        <v>1747116.92</v>
      </c>
      <c r="E18580" s="14">
        <v>4261.2607804877998</v>
      </c>
      <c r="F18580" s="36">
        <v>2.43570363907144E-2</v>
      </c>
    </row>
    <row r="18581" spans="1:6" x14ac:dyDescent="0.4">
      <c r="A18581" s="9" t="s">
        <v>18323</v>
      </c>
      <c r="B18581" s="9" t="s">
        <v>15769</v>
      </c>
      <c r="C18581" s="9" t="s">
        <v>5</v>
      </c>
      <c r="D18581" s="14">
        <v>2366333.8904528799</v>
      </c>
      <c r="E18581" s="14">
        <v>4533.2066866913401</v>
      </c>
      <c r="F18581" s="36">
        <v>0.02</v>
      </c>
    </row>
    <row r="18582" spans="1:6" x14ac:dyDescent="0.4">
      <c r="A18582" s="9" t="s">
        <v>18323</v>
      </c>
      <c r="B18582" s="9" t="s">
        <v>15770</v>
      </c>
      <c r="C18582" s="9" t="s">
        <v>5</v>
      </c>
      <c r="D18582" s="14">
        <v>1896433.36548044</v>
      </c>
      <c r="E18582" s="14">
        <v>4233.1101908045603</v>
      </c>
      <c r="F18582" s="36">
        <v>2.4301445596922999E-2</v>
      </c>
    </row>
    <row r="18583" spans="1:6" x14ac:dyDescent="0.4">
      <c r="A18583" s="9" t="s">
        <v>18323</v>
      </c>
      <c r="B18583" s="9" t="s">
        <v>15776</v>
      </c>
      <c r="C18583" s="9" t="s">
        <v>36</v>
      </c>
      <c r="D18583" s="14">
        <v>753333.39639788796</v>
      </c>
      <c r="E18583" s="14">
        <v>9300.4123012084892</v>
      </c>
      <c r="F18583" s="36">
        <v>0.02</v>
      </c>
    </row>
    <row r="18584" spans="1:6" x14ac:dyDescent="0.4">
      <c r="A18584" s="9" t="s">
        <v>18323</v>
      </c>
      <c r="B18584" s="9" t="s">
        <v>15771</v>
      </c>
      <c r="C18584" s="9" t="s">
        <v>5</v>
      </c>
      <c r="D18584" s="14">
        <v>900056.40730447602</v>
      </c>
      <c r="E18584" s="14">
        <v>5028.2480854998703</v>
      </c>
      <c r="F18584" s="36">
        <v>5.9829493734134202E-2</v>
      </c>
    </row>
    <row r="18585" spans="1:6" x14ac:dyDescent="0.4">
      <c r="A18585" s="9" t="s">
        <v>18323</v>
      </c>
      <c r="B18585" s="9" t="s">
        <v>15777</v>
      </c>
      <c r="C18585" s="9" t="s">
        <v>36</v>
      </c>
      <c r="D18585" s="14">
        <v>5539545</v>
      </c>
      <c r="E18585" s="14">
        <v>5415</v>
      </c>
      <c r="F18585" s="36">
        <v>2.6543879739099101E-2</v>
      </c>
    </row>
    <row r="18586" spans="1:6" x14ac:dyDescent="0.4">
      <c r="A18586" s="9" t="s">
        <v>18323</v>
      </c>
      <c r="B18586" s="9" t="s">
        <v>15778</v>
      </c>
      <c r="C18586" s="9" t="s">
        <v>36</v>
      </c>
      <c r="D18586" s="14">
        <v>5214645</v>
      </c>
      <c r="E18586" s="14">
        <v>5415</v>
      </c>
      <c r="F18586" s="36">
        <v>2.6746857738679401E-2</v>
      </c>
    </row>
    <row r="18587" spans="1:6" x14ac:dyDescent="0.4">
      <c r="A18587" s="9" t="s">
        <v>18323</v>
      </c>
      <c r="B18587" s="9" t="s">
        <v>15772</v>
      </c>
      <c r="C18587" s="9" t="s">
        <v>5</v>
      </c>
      <c r="D18587" s="14">
        <v>1086550.8007231301</v>
      </c>
      <c r="E18587" s="14">
        <v>4527.2950030130596</v>
      </c>
      <c r="F18587" s="36">
        <v>0.02</v>
      </c>
    </row>
    <row r="18588" spans="1:6" x14ac:dyDescent="0.4">
      <c r="A18588" s="9" t="s">
        <v>18323</v>
      </c>
      <c r="B18588" s="9" t="s">
        <v>15779</v>
      </c>
      <c r="C18588" s="9" t="s">
        <v>36</v>
      </c>
      <c r="D18588" s="14">
        <v>5470318.0904571395</v>
      </c>
      <c r="E18588" s="14">
        <v>6064.6542022806398</v>
      </c>
      <c r="F18588" s="36">
        <v>2.90568566080847E-2</v>
      </c>
    </row>
    <row r="18589" spans="1:6" x14ac:dyDescent="0.4">
      <c r="A18589" s="9" t="s">
        <v>18324</v>
      </c>
      <c r="B18589" s="9" t="s">
        <v>15780</v>
      </c>
      <c r="C18589" s="9" t="s">
        <v>5</v>
      </c>
      <c r="D18589" s="14">
        <v>481002.09509278601</v>
      </c>
      <c r="E18589" s="14">
        <v>5117.0435648168695</v>
      </c>
      <c r="F18589" s="36">
        <v>3.3856903484028401E-2</v>
      </c>
    </row>
    <row r="18590" spans="1:6" x14ac:dyDescent="0.4">
      <c r="A18590" s="9" t="s">
        <v>18324</v>
      </c>
      <c r="B18590" s="9" t="s">
        <v>15781</v>
      </c>
      <c r="C18590" s="9" t="s">
        <v>5</v>
      </c>
      <c r="D18590" s="14">
        <v>1013339.8544885101</v>
      </c>
      <c r="E18590" s="14">
        <v>4757.4641055798602</v>
      </c>
      <c r="F18590" s="36">
        <v>2.8428175196827402E-2</v>
      </c>
    </row>
    <row r="18591" spans="1:6" x14ac:dyDescent="0.4">
      <c r="A18591" s="9" t="s">
        <v>18324</v>
      </c>
      <c r="B18591" s="9" t="s">
        <v>15805</v>
      </c>
      <c r="C18591" s="9" t="s">
        <v>36</v>
      </c>
      <c r="D18591" s="14">
        <v>5918223.9036593102</v>
      </c>
      <c r="E18591" s="14">
        <v>5745.84845015467</v>
      </c>
      <c r="F18591" s="36">
        <v>2.1503895235358599E-2</v>
      </c>
    </row>
    <row r="18592" spans="1:6" x14ac:dyDescent="0.4">
      <c r="A18592" s="9" t="s">
        <v>18324</v>
      </c>
      <c r="B18592" s="9" t="s">
        <v>15782</v>
      </c>
      <c r="C18592" s="9" t="s">
        <v>5</v>
      </c>
      <c r="D18592" s="14">
        <v>858567.95356563199</v>
      </c>
      <c r="E18592" s="14">
        <v>4402.9125823878503</v>
      </c>
      <c r="F18592" s="36">
        <v>0.02</v>
      </c>
    </row>
    <row r="18593" spans="1:6" x14ac:dyDescent="0.4">
      <c r="A18593" s="9" t="s">
        <v>18324</v>
      </c>
      <c r="B18593" s="9" t="s">
        <v>15806</v>
      </c>
      <c r="C18593" s="9" t="s">
        <v>36</v>
      </c>
      <c r="D18593" s="14">
        <v>4292236.1535222698</v>
      </c>
      <c r="E18593" s="14">
        <v>5596.1357933797499</v>
      </c>
      <c r="F18593" s="36">
        <v>4.69463471061538E-2</v>
      </c>
    </row>
    <row r="18594" spans="1:6" x14ac:dyDescent="0.4">
      <c r="A18594" s="9" t="s">
        <v>18324</v>
      </c>
      <c r="B18594" s="9" t="s">
        <v>15783</v>
      </c>
      <c r="C18594" s="9" t="s">
        <v>5</v>
      </c>
      <c r="D18594" s="14">
        <v>950414.84585453896</v>
      </c>
      <c r="E18594" s="14">
        <v>4658.8963032085203</v>
      </c>
      <c r="F18594" s="36">
        <v>5.15900185789855E-2</v>
      </c>
    </row>
    <row r="18595" spans="1:6" x14ac:dyDescent="0.4">
      <c r="A18595" s="9" t="s">
        <v>18324</v>
      </c>
      <c r="B18595" s="9" t="s">
        <v>15784</v>
      </c>
      <c r="C18595" s="9" t="s">
        <v>5</v>
      </c>
      <c r="D18595" s="14">
        <v>1789526.86</v>
      </c>
      <c r="E18595" s="14">
        <v>4281.16473684211</v>
      </c>
      <c r="F18595" s="36">
        <v>6.8634174884628196E-2</v>
      </c>
    </row>
    <row r="18596" spans="1:6" x14ac:dyDescent="0.4">
      <c r="A18596" s="9" t="s">
        <v>18324</v>
      </c>
      <c r="B18596" s="9" t="s">
        <v>15785</v>
      </c>
      <c r="C18596" s="9" t="s">
        <v>5</v>
      </c>
      <c r="D18596" s="14">
        <v>528623.80216692598</v>
      </c>
      <c r="E18596" s="14">
        <v>4762.3765960984401</v>
      </c>
      <c r="F18596" s="36">
        <v>2.06522345857423E-2</v>
      </c>
    </row>
    <row r="18597" spans="1:6" x14ac:dyDescent="0.4">
      <c r="A18597" s="9" t="s">
        <v>18324</v>
      </c>
      <c r="B18597" s="9" t="s">
        <v>15786</v>
      </c>
      <c r="C18597" s="9" t="s">
        <v>5</v>
      </c>
      <c r="D18597" s="14">
        <v>1590257.6278036099</v>
      </c>
      <c r="E18597" s="14">
        <v>4274.8860962462604</v>
      </c>
      <c r="F18597" s="36">
        <v>2.5639303648324199E-2</v>
      </c>
    </row>
    <row r="18598" spans="1:6" x14ac:dyDescent="0.4">
      <c r="A18598" s="9" t="s">
        <v>18324</v>
      </c>
      <c r="B18598" s="9" t="s">
        <v>15807</v>
      </c>
      <c r="C18598" s="9" t="s">
        <v>36</v>
      </c>
      <c r="D18598" s="14">
        <v>4422349.3755434798</v>
      </c>
      <c r="E18598" s="14">
        <v>6263.9509568604499</v>
      </c>
      <c r="F18598" s="36">
        <v>1.9999999999999799E-2</v>
      </c>
    </row>
    <row r="18599" spans="1:6" x14ac:dyDescent="0.4">
      <c r="A18599" s="9" t="s">
        <v>18324</v>
      </c>
      <c r="B18599" s="9" t="s">
        <v>15787</v>
      </c>
      <c r="C18599" s="9" t="s">
        <v>5</v>
      </c>
      <c r="D18599" s="14">
        <v>1563251.6345782401</v>
      </c>
      <c r="E18599" s="14">
        <v>4366.6246775928503</v>
      </c>
      <c r="F18599" s="36">
        <v>3.0578032040056199E-2</v>
      </c>
    </row>
    <row r="18600" spans="1:6" x14ac:dyDescent="0.4">
      <c r="A18600" s="9" t="s">
        <v>18324</v>
      </c>
      <c r="B18600" s="9" t="s">
        <v>7408</v>
      </c>
      <c r="C18600" s="9" t="s">
        <v>5</v>
      </c>
      <c r="D18600" s="14">
        <v>1273153.26331269</v>
      </c>
      <c r="E18600" s="14">
        <v>4301.1934571374804</v>
      </c>
      <c r="F18600" s="36">
        <v>0.02</v>
      </c>
    </row>
    <row r="18601" spans="1:6" x14ac:dyDescent="0.4">
      <c r="A18601" s="9" t="s">
        <v>18324</v>
      </c>
      <c r="B18601" s="9" t="s">
        <v>15788</v>
      </c>
      <c r="C18601" s="9" t="s">
        <v>5</v>
      </c>
      <c r="D18601" s="14">
        <v>1297329.6484053701</v>
      </c>
      <c r="E18601" s="14">
        <v>4212.1092480693897</v>
      </c>
      <c r="F18601" s="36">
        <v>3.5188718192507198E-2</v>
      </c>
    </row>
    <row r="18602" spans="1:6" x14ac:dyDescent="0.4">
      <c r="A18602" s="9" t="s">
        <v>18324</v>
      </c>
      <c r="B18602" s="9" t="s">
        <v>15789</v>
      </c>
      <c r="C18602" s="9" t="s">
        <v>5</v>
      </c>
      <c r="D18602" s="14">
        <v>495693.80219920102</v>
      </c>
      <c r="E18602" s="14">
        <v>5110.2453834969101</v>
      </c>
      <c r="F18602" s="36">
        <v>6.9276679436524893E-2</v>
      </c>
    </row>
    <row r="18603" spans="1:6" x14ac:dyDescent="0.4">
      <c r="A18603" s="9" t="s">
        <v>18324</v>
      </c>
      <c r="B18603" s="9" t="s">
        <v>15790</v>
      </c>
      <c r="C18603" s="9" t="s">
        <v>5</v>
      </c>
      <c r="D18603" s="14">
        <v>1126260.70053237</v>
      </c>
      <c r="E18603" s="14">
        <v>4875.58744819208</v>
      </c>
      <c r="F18603" s="36">
        <v>0.02</v>
      </c>
    </row>
    <row r="18604" spans="1:6" x14ac:dyDescent="0.4">
      <c r="A18604" s="9" t="s">
        <v>18324</v>
      </c>
      <c r="B18604" s="9" t="s">
        <v>15791</v>
      </c>
      <c r="C18604" s="9" t="s">
        <v>5</v>
      </c>
      <c r="D18604" s="14">
        <v>1929600.3716248099</v>
      </c>
      <c r="E18604" s="14">
        <v>4800.0009244398198</v>
      </c>
      <c r="F18604" s="36">
        <v>0.02</v>
      </c>
    </row>
    <row r="18605" spans="1:6" x14ac:dyDescent="0.4">
      <c r="A18605" s="9" t="s">
        <v>18324</v>
      </c>
      <c r="B18605" s="9" t="s">
        <v>15808</v>
      </c>
      <c r="C18605" s="9" t="s">
        <v>36</v>
      </c>
      <c r="D18605" s="14">
        <v>5630708.1320328303</v>
      </c>
      <c r="E18605" s="14">
        <v>6547.3350372474797</v>
      </c>
      <c r="F18605" s="36">
        <v>4.3503399607874901E-2</v>
      </c>
    </row>
    <row r="18606" spans="1:6" x14ac:dyDescent="0.4">
      <c r="A18606" s="9" t="s">
        <v>18324</v>
      </c>
      <c r="B18606" s="9" t="s">
        <v>15792</v>
      </c>
      <c r="C18606" s="9" t="s">
        <v>5</v>
      </c>
      <c r="D18606" s="14">
        <v>1219074.1499999999</v>
      </c>
      <c r="E18606" s="14">
        <v>4262.4970279720301</v>
      </c>
      <c r="F18606" s="36">
        <v>5.6691046434988603E-2</v>
      </c>
    </row>
    <row r="18607" spans="1:6" x14ac:dyDescent="0.4">
      <c r="A18607" s="9" t="s">
        <v>18324</v>
      </c>
      <c r="B18607" s="9" t="s">
        <v>19001</v>
      </c>
      <c r="C18607" s="9" t="s">
        <v>36</v>
      </c>
      <c r="D18607" s="14">
        <v>4383308.6417817697</v>
      </c>
      <c r="E18607" s="14">
        <v>5844.4115223756899</v>
      </c>
      <c r="F18607" s="36">
        <v>4.22512982085754E-2</v>
      </c>
    </row>
    <row r="18608" spans="1:6" x14ac:dyDescent="0.4">
      <c r="A18608" s="9" t="s">
        <v>18324</v>
      </c>
      <c r="B18608" s="9" t="s">
        <v>15793</v>
      </c>
      <c r="C18608" s="9" t="s">
        <v>5</v>
      </c>
      <c r="D18608" s="14">
        <v>1617660</v>
      </c>
      <c r="E18608" s="14">
        <v>4180</v>
      </c>
      <c r="F18608" s="36">
        <v>4.3823751947282198E-2</v>
      </c>
    </row>
    <row r="18609" spans="1:6" x14ac:dyDescent="0.4">
      <c r="A18609" s="9" t="s">
        <v>18324</v>
      </c>
      <c r="B18609" s="9" t="s">
        <v>15794</v>
      </c>
      <c r="C18609" s="9" t="s">
        <v>5</v>
      </c>
      <c r="D18609" s="14">
        <v>895848.055542783</v>
      </c>
      <c r="E18609" s="14">
        <v>5004.7377404624704</v>
      </c>
      <c r="F18609" s="36">
        <v>1.9999999999999799E-2</v>
      </c>
    </row>
    <row r="18610" spans="1:6" x14ac:dyDescent="0.4">
      <c r="A18610" s="9" t="s">
        <v>18324</v>
      </c>
      <c r="B18610" s="9" t="s">
        <v>15795</v>
      </c>
      <c r="C18610" s="9" t="s">
        <v>5</v>
      </c>
      <c r="D18610" s="14">
        <v>2049776.76901427</v>
      </c>
      <c r="E18610" s="14">
        <v>4722.9879470374799</v>
      </c>
      <c r="F18610" s="36">
        <v>2.9684713528650899E-2</v>
      </c>
    </row>
    <row r="18611" spans="1:6" x14ac:dyDescent="0.4">
      <c r="A18611" s="9" t="s">
        <v>18324</v>
      </c>
      <c r="B18611" s="9" t="s">
        <v>15796</v>
      </c>
      <c r="C18611" s="9" t="s">
        <v>5</v>
      </c>
      <c r="D18611" s="14">
        <v>341045.30140763801</v>
      </c>
      <c r="E18611" s="14">
        <v>5780.4288374176003</v>
      </c>
      <c r="F18611" s="36">
        <v>4.7694033482386301E-2</v>
      </c>
    </row>
    <row r="18612" spans="1:6" x14ac:dyDescent="0.4">
      <c r="A18612" s="9" t="s">
        <v>18324</v>
      </c>
      <c r="B18612" s="9" t="s">
        <v>15797</v>
      </c>
      <c r="C18612" s="9" t="s">
        <v>5</v>
      </c>
      <c r="D18612" s="14">
        <v>1918476.83946282</v>
      </c>
      <c r="E18612" s="14">
        <v>4725.3124124699998</v>
      </c>
      <c r="F18612" s="36">
        <v>1.9999999999999799E-2</v>
      </c>
    </row>
    <row r="18613" spans="1:6" x14ac:dyDescent="0.4">
      <c r="A18613" s="9" t="s">
        <v>18324</v>
      </c>
      <c r="B18613" s="9" t="s">
        <v>15798</v>
      </c>
      <c r="C18613" s="9" t="s">
        <v>5</v>
      </c>
      <c r="D18613" s="14">
        <v>453920.32861488097</v>
      </c>
      <c r="E18613" s="14">
        <v>4988.1354792844104</v>
      </c>
      <c r="F18613" s="36">
        <v>2.8199482402073699E-2</v>
      </c>
    </row>
    <row r="18614" spans="1:6" x14ac:dyDescent="0.4">
      <c r="A18614" s="9" t="s">
        <v>18324</v>
      </c>
      <c r="B18614" s="9" t="s">
        <v>15799</v>
      </c>
      <c r="C18614" s="9" t="s">
        <v>5</v>
      </c>
      <c r="D18614" s="14">
        <v>2396853.11407285</v>
      </c>
      <c r="E18614" s="14">
        <v>4962.4288076042303</v>
      </c>
      <c r="F18614" s="36">
        <v>0.02</v>
      </c>
    </row>
    <row r="18615" spans="1:6" x14ac:dyDescent="0.4">
      <c r="A18615" s="9" t="s">
        <v>18324</v>
      </c>
      <c r="B18615" s="9" t="s">
        <v>19002</v>
      </c>
      <c r="C18615" s="9" t="s">
        <v>36</v>
      </c>
      <c r="D18615" s="14">
        <v>1976529.58671399</v>
      </c>
      <c r="E18615" s="14">
        <v>6501.74206155918</v>
      </c>
      <c r="F18615" s="36">
        <v>4.5326444752275E-2</v>
      </c>
    </row>
    <row r="18616" spans="1:6" x14ac:dyDescent="0.4">
      <c r="A18616" s="9" t="s">
        <v>18324</v>
      </c>
      <c r="B18616" s="9" t="s">
        <v>15809</v>
      </c>
      <c r="C18616" s="9" t="s">
        <v>36</v>
      </c>
      <c r="D18616" s="14">
        <v>6675172.5450048102</v>
      </c>
      <c r="E18616" s="14">
        <v>5422.5609626359101</v>
      </c>
      <c r="F18616" s="36">
        <v>2.9374009847543899E-2</v>
      </c>
    </row>
    <row r="18617" spans="1:6" x14ac:dyDescent="0.4">
      <c r="A18617" s="9" t="s">
        <v>18324</v>
      </c>
      <c r="B18617" s="9" t="s">
        <v>15800</v>
      </c>
      <c r="C18617" s="9" t="s">
        <v>5</v>
      </c>
      <c r="D18617" s="14">
        <v>360457.20560810098</v>
      </c>
      <c r="E18617" s="14">
        <v>6436.7358144303698</v>
      </c>
      <c r="F18617" s="36">
        <v>7.9027409024020195E-2</v>
      </c>
    </row>
    <row r="18618" spans="1:6" x14ac:dyDescent="0.4">
      <c r="A18618" s="9" t="s">
        <v>18324</v>
      </c>
      <c r="B18618" s="9" t="s">
        <v>15801</v>
      </c>
      <c r="C18618" s="9" t="s">
        <v>5</v>
      </c>
      <c r="D18618" s="14">
        <v>469911.37994567503</v>
      </c>
      <c r="E18618" s="14">
        <v>5221.2375549519402</v>
      </c>
      <c r="F18618" s="36">
        <v>2.8082974590958799E-2</v>
      </c>
    </row>
    <row r="18619" spans="1:6" x14ac:dyDescent="0.4">
      <c r="A18619" s="9" t="s">
        <v>18324</v>
      </c>
      <c r="B18619" s="9" t="s">
        <v>1202</v>
      </c>
      <c r="C18619" s="9" t="s">
        <v>5</v>
      </c>
      <c r="D18619" s="14">
        <v>462752.877183003</v>
      </c>
      <c r="E18619" s="14">
        <v>5258.5554225341302</v>
      </c>
      <c r="F18619" s="36">
        <v>5.3724472422336501E-2</v>
      </c>
    </row>
    <row r="18620" spans="1:6" x14ac:dyDescent="0.4">
      <c r="A18620" s="9" t="s">
        <v>18324</v>
      </c>
      <c r="B18620" s="9" t="s">
        <v>15802</v>
      </c>
      <c r="C18620" s="9" t="s">
        <v>5</v>
      </c>
      <c r="D18620" s="14">
        <v>1884836.95517321</v>
      </c>
      <c r="E18620" s="14">
        <v>4747.7001389753304</v>
      </c>
      <c r="F18620" s="36">
        <v>1.9999999999999799E-2</v>
      </c>
    </row>
    <row r="18621" spans="1:6" x14ac:dyDescent="0.4">
      <c r="A18621" s="9" t="s">
        <v>18324</v>
      </c>
      <c r="B18621" s="9" t="s">
        <v>1552</v>
      </c>
      <c r="C18621" s="9" t="s">
        <v>5</v>
      </c>
      <c r="D18621" s="14">
        <v>907700.33176110499</v>
      </c>
      <c r="E18621" s="14">
        <v>4427.8064963956303</v>
      </c>
      <c r="F18621" s="36">
        <v>0.02</v>
      </c>
    </row>
    <row r="18622" spans="1:6" x14ac:dyDescent="0.4">
      <c r="A18622" s="9" t="s">
        <v>18324</v>
      </c>
      <c r="B18622" s="9" t="s">
        <v>15803</v>
      </c>
      <c r="C18622" s="9" t="s">
        <v>5</v>
      </c>
      <c r="D18622" s="14">
        <v>1496440</v>
      </c>
      <c r="E18622" s="14">
        <v>4180</v>
      </c>
      <c r="F18622" s="36">
        <v>6.9338517220610699E-2</v>
      </c>
    </row>
    <row r="18623" spans="1:6" x14ac:dyDescent="0.4">
      <c r="A18623" s="9" t="s">
        <v>18324</v>
      </c>
      <c r="B18623" s="9" t="s">
        <v>17806</v>
      </c>
      <c r="C18623" s="9" t="s">
        <v>5</v>
      </c>
      <c r="D18623" s="14">
        <v>554109.41550353297</v>
      </c>
      <c r="E18623" s="14">
        <v>4903.6231460489698</v>
      </c>
      <c r="F18623" s="36">
        <v>0.117985077306801</v>
      </c>
    </row>
    <row r="18624" spans="1:6" x14ac:dyDescent="0.4">
      <c r="A18624" s="9" t="s">
        <v>18324</v>
      </c>
      <c r="B18624" s="9" t="s">
        <v>3558</v>
      </c>
      <c r="C18624" s="9" t="s">
        <v>5</v>
      </c>
      <c r="D18624" s="14">
        <v>993358.642756677</v>
      </c>
      <c r="E18624" s="14">
        <v>4917.6170433498901</v>
      </c>
      <c r="F18624" s="36">
        <v>3.8581283467157702E-2</v>
      </c>
    </row>
    <row r="18625" spans="1:6" x14ac:dyDescent="0.4">
      <c r="A18625" s="9" t="s">
        <v>18324</v>
      </c>
      <c r="B18625" s="9" t="s">
        <v>17803</v>
      </c>
      <c r="C18625" s="9" t="s">
        <v>5</v>
      </c>
      <c r="D18625" s="14">
        <v>1747240</v>
      </c>
      <c r="E18625" s="14">
        <v>4180</v>
      </c>
      <c r="F18625" s="36">
        <v>6.0358866968099702E-2</v>
      </c>
    </row>
    <row r="18626" spans="1:6" x14ac:dyDescent="0.4">
      <c r="A18626" s="9" t="s">
        <v>18324</v>
      </c>
      <c r="B18626" s="9" t="s">
        <v>15804</v>
      </c>
      <c r="C18626" s="9" t="s">
        <v>5</v>
      </c>
      <c r="D18626" s="14">
        <v>1499839.74</v>
      </c>
      <c r="E18626" s="14">
        <v>4285.2564000000002</v>
      </c>
      <c r="F18626" s="36">
        <v>7.1409680190205105E-2</v>
      </c>
    </row>
    <row r="18627" spans="1:6" x14ac:dyDescent="0.4">
      <c r="A18627" s="9" t="s">
        <v>18325</v>
      </c>
      <c r="B18627" s="9" t="s">
        <v>15810</v>
      </c>
      <c r="C18627" s="9" t="s">
        <v>5</v>
      </c>
      <c r="D18627" s="14">
        <v>1847227.5</v>
      </c>
      <c r="E18627" s="14">
        <v>4419.2045454545496</v>
      </c>
      <c r="F18627" s="36">
        <v>6.7073357532648495E-2</v>
      </c>
    </row>
    <row r="18628" spans="1:6" x14ac:dyDescent="0.4">
      <c r="A18628" s="9" t="s">
        <v>18325</v>
      </c>
      <c r="B18628" s="9" t="s">
        <v>3722</v>
      </c>
      <c r="C18628" s="9" t="s">
        <v>36</v>
      </c>
      <c r="D18628" s="14">
        <v>6189345</v>
      </c>
      <c r="E18628" s="14">
        <v>5415</v>
      </c>
      <c r="F18628" s="36">
        <v>2.7133697067618399E-2</v>
      </c>
    </row>
    <row r="18629" spans="1:6" x14ac:dyDescent="0.4">
      <c r="A18629" s="9" t="s">
        <v>18325</v>
      </c>
      <c r="B18629" s="9" t="s">
        <v>15811</v>
      </c>
      <c r="C18629" s="9" t="s">
        <v>5</v>
      </c>
      <c r="D18629" s="14">
        <v>500722.22453522799</v>
      </c>
      <c r="E18629" s="14">
        <v>4431.1701286303396</v>
      </c>
      <c r="F18629" s="36">
        <v>3.3454152505055103E-2</v>
      </c>
    </row>
    <row r="18630" spans="1:6" x14ac:dyDescent="0.4">
      <c r="A18630" s="9" t="s">
        <v>18325</v>
      </c>
      <c r="B18630" s="9" t="s">
        <v>15812</v>
      </c>
      <c r="C18630" s="9" t="s">
        <v>5</v>
      </c>
      <c r="D18630" s="14">
        <v>532180.53679625702</v>
      </c>
      <c r="E18630" s="14">
        <v>4838.0048799659698</v>
      </c>
      <c r="F18630" s="36">
        <v>0.02</v>
      </c>
    </row>
    <row r="18631" spans="1:6" x14ac:dyDescent="0.4">
      <c r="A18631" s="9" t="s">
        <v>18325</v>
      </c>
      <c r="B18631" s="9" t="s">
        <v>15813</v>
      </c>
      <c r="C18631" s="9" t="s">
        <v>5</v>
      </c>
      <c r="D18631" s="14">
        <v>785079.40253336099</v>
      </c>
      <c r="E18631" s="14">
        <v>4673.0916817462003</v>
      </c>
      <c r="F18631" s="36">
        <v>6.1692075607329602E-2</v>
      </c>
    </row>
    <row r="18632" spans="1:6" x14ac:dyDescent="0.4">
      <c r="A18632" s="9" t="s">
        <v>18325</v>
      </c>
      <c r="B18632" s="9" t="s">
        <v>15814</v>
      </c>
      <c r="C18632" s="9" t="s">
        <v>5</v>
      </c>
      <c r="D18632" s="14">
        <v>788143.5</v>
      </c>
      <c r="E18632" s="14">
        <v>4306.7950819672096</v>
      </c>
      <c r="F18632" s="36">
        <v>3.1758169474467503E-2</v>
      </c>
    </row>
    <row r="18633" spans="1:6" x14ac:dyDescent="0.4">
      <c r="A18633" s="9" t="s">
        <v>18325</v>
      </c>
      <c r="B18633" s="9" t="s">
        <v>15815</v>
      </c>
      <c r="C18633" s="9" t="s">
        <v>5</v>
      </c>
      <c r="D18633" s="14">
        <v>497894.953923947</v>
      </c>
      <c r="E18633" s="14">
        <v>5132.9376693190397</v>
      </c>
      <c r="F18633" s="36">
        <v>0.02</v>
      </c>
    </row>
    <row r="18634" spans="1:6" x14ac:dyDescent="0.4">
      <c r="A18634" s="9" t="s">
        <v>18325</v>
      </c>
      <c r="B18634" s="9" t="s">
        <v>15816</v>
      </c>
      <c r="C18634" s="9" t="s">
        <v>5</v>
      </c>
      <c r="D18634" s="14">
        <v>457014.44273456</v>
      </c>
      <c r="E18634" s="14">
        <v>4760.56711181833</v>
      </c>
      <c r="F18634" s="36">
        <v>0.02</v>
      </c>
    </row>
    <row r="18635" spans="1:6" x14ac:dyDescent="0.4">
      <c r="A18635" s="9" t="s">
        <v>18325</v>
      </c>
      <c r="B18635" s="9" t="s">
        <v>15817</v>
      </c>
      <c r="C18635" s="9" t="s">
        <v>5</v>
      </c>
      <c r="D18635" s="14">
        <v>480924.18321166898</v>
      </c>
      <c r="E18635" s="14">
        <v>5343.6020356852096</v>
      </c>
      <c r="F18635" s="36">
        <v>8.6056735717667407E-2</v>
      </c>
    </row>
    <row r="18636" spans="1:6" x14ac:dyDescent="0.4">
      <c r="A18636" s="9" t="s">
        <v>18325</v>
      </c>
      <c r="B18636" s="9" t="s">
        <v>15818</v>
      </c>
      <c r="C18636" s="9" t="s">
        <v>5</v>
      </c>
      <c r="D18636" s="14">
        <v>402931.98831951298</v>
      </c>
      <c r="E18636" s="14">
        <v>5596.27761554879</v>
      </c>
      <c r="F18636" s="36">
        <v>0.02</v>
      </c>
    </row>
    <row r="18637" spans="1:6" x14ac:dyDescent="0.4">
      <c r="A18637" s="9" t="s">
        <v>18325</v>
      </c>
      <c r="B18637" s="9" t="s">
        <v>15819</v>
      </c>
      <c r="C18637" s="9" t="s">
        <v>5</v>
      </c>
      <c r="D18637" s="14">
        <v>790669.79470099602</v>
      </c>
      <c r="E18637" s="14">
        <v>4368.3414071878296</v>
      </c>
      <c r="F18637" s="36">
        <v>3.6957482464457597E-2</v>
      </c>
    </row>
    <row r="18638" spans="1:6" x14ac:dyDescent="0.4">
      <c r="A18638" s="9" t="s">
        <v>18325</v>
      </c>
      <c r="B18638" s="9" t="s">
        <v>15820</v>
      </c>
      <c r="C18638" s="9" t="s">
        <v>5</v>
      </c>
      <c r="D18638" s="14">
        <v>468999.63927599502</v>
      </c>
      <c r="E18638" s="14">
        <v>4936.8383081683696</v>
      </c>
      <c r="F18638" s="36">
        <v>0.02</v>
      </c>
    </row>
    <row r="18639" spans="1:6" x14ac:dyDescent="0.4">
      <c r="A18639" s="9" t="s">
        <v>18325</v>
      </c>
      <c r="B18639" s="9" t="s">
        <v>15821</v>
      </c>
      <c r="C18639" s="9" t="s">
        <v>5</v>
      </c>
      <c r="D18639" s="14">
        <v>481454.38753559202</v>
      </c>
      <c r="E18639" s="14">
        <v>4963.4472941813601</v>
      </c>
      <c r="F18639" s="36">
        <v>0.02</v>
      </c>
    </row>
    <row r="18640" spans="1:6" x14ac:dyDescent="0.4">
      <c r="A18640" s="9" t="s">
        <v>18325</v>
      </c>
      <c r="B18640" s="9" t="s">
        <v>15822</v>
      </c>
      <c r="C18640" s="9" t="s">
        <v>5</v>
      </c>
      <c r="D18640" s="14">
        <v>835608.8</v>
      </c>
      <c r="E18640" s="14">
        <v>4199.0391959798999</v>
      </c>
      <c r="F18640" s="36">
        <v>7.9108195751730101E-2</v>
      </c>
    </row>
    <row r="18641" spans="1:6" x14ac:dyDescent="0.4">
      <c r="A18641" s="9" t="s">
        <v>18325</v>
      </c>
      <c r="B18641" s="9" t="s">
        <v>15823</v>
      </c>
      <c r="C18641" s="9" t="s">
        <v>5</v>
      </c>
      <c r="D18641" s="14">
        <v>2637756</v>
      </c>
      <c r="E18641" s="14">
        <v>4206.9473684210498</v>
      </c>
      <c r="F18641" s="36">
        <v>6.6862132671966099E-2</v>
      </c>
    </row>
    <row r="18642" spans="1:6" x14ac:dyDescent="0.4">
      <c r="A18642" s="9" t="s">
        <v>18325</v>
      </c>
      <c r="B18642" s="9" t="s">
        <v>17448</v>
      </c>
      <c r="C18642" s="9" t="s">
        <v>3</v>
      </c>
      <c r="D18642" s="14">
        <v>6272590.5037218099</v>
      </c>
      <c r="E18642" s="14">
        <v>5555.8817570609499</v>
      </c>
      <c r="F18642" s="36">
        <v>3.4771580590423602E-2</v>
      </c>
    </row>
    <row r="18643" spans="1:6" x14ac:dyDescent="0.4">
      <c r="A18643" s="9" t="s">
        <v>18325</v>
      </c>
      <c r="B18643" s="9" t="s">
        <v>9063</v>
      </c>
      <c r="C18643" s="9" t="s">
        <v>5</v>
      </c>
      <c r="D18643" s="14">
        <v>835584</v>
      </c>
      <c r="E18643" s="14">
        <v>4352</v>
      </c>
      <c r="F18643" s="36">
        <v>7.2574015143712201E-2</v>
      </c>
    </row>
    <row r="18644" spans="1:6" x14ac:dyDescent="0.4">
      <c r="A18644" s="9" t="s">
        <v>18325</v>
      </c>
      <c r="B18644" s="9" t="s">
        <v>15824</v>
      </c>
      <c r="C18644" s="9" t="s">
        <v>5</v>
      </c>
      <c r="D18644" s="14">
        <v>1709620</v>
      </c>
      <c r="E18644" s="14">
        <v>4180</v>
      </c>
      <c r="F18644" s="36">
        <v>6.8533246529521197E-2</v>
      </c>
    </row>
    <row r="18645" spans="1:6" x14ac:dyDescent="0.4">
      <c r="A18645" s="9" t="s">
        <v>18325</v>
      </c>
      <c r="B18645" s="9" t="s">
        <v>15825</v>
      </c>
      <c r="C18645" s="9" t="s">
        <v>5</v>
      </c>
      <c r="D18645" s="14">
        <v>1021851</v>
      </c>
      <c r="E18645" s="14">
        <v>4240.0456431535304</v>
      </c>
      <c r="F18645" s="36">
        <v>6.9477705170571294E-2</v>
      </c>
    </row>
    <row r="18646" spans="1:6" x14ac:dyDescent="0.4">
      <c r="A18646" s="9" t="s">
        <v>18325</v>
      </c>
      <c r="B18646" s="9" t="s">
        <v>15826</v>
      </c>
      <c r="C18646" s="9" t="s">
        <v>5</v>
      </c>
      <c r="D18646" s="14">
        <v>519529.14987484203</v>
      </c>
      <c r="E18646" s="14">
        <v>4947.8966654746901</v>
      </c>
      <c r="F18646" s="36">
        <v>0.02</v>
      </c>
    </row>
    <row r="18647" spans="1:6" x14ac:dyDescent="0.4">
      <c r="A18647" s="9" t="s">
        <v>18325</v>
      </c>
      <c r="B18647" s="9" t="s">
        <v>15827</v>
      </c>
      <c r="C18647" s="9" t="s">
        <v>5</v>
      </c>
      <c r="D18647" s="14">
        <v>461381.16407232097</v>
      </c>
      <c r="E18647" s="14">
        <v>5492.6329056228697</v>
      </c>
      <c r="F18647" s="36">
        <v>4.56231075720386E-2</v>
      </c>
    </row>
    <row r="18648" spans="1:6" x14ac:dyDescent="0.4">
      <c r="A18648" s="9" t="s">
        <v>18325</v>
      </c>
      <c r="B18648" s="9" t="s">
        <v>15828</v>
      </c>
      <c r="C18648" s="9" t="s">
        <v>5</v>
      </c>
      <c r="D18648" s="14">
        <v>643664.09204078699</v>
      </c>
      <c r="E18648" s="14">
        <v>4469.8895280610204</v>
      </c>
      <c r="F18648" s="36">
        <v>5.25627513410587E-2</v>
      </c>
    </row>
    <row r="18649" spans="1:6" x14ac:dyDescent="0.4">
      <c r="A18649" s="9" t="s">
        <v>18325</v>
      </c>
      <c r="B18649" s="9" t="s">
        <v>15829</v>
      </c>
      <c r="C18649" s="9" t="s">
        <v>5</v>
      </c>
      <c r="D18649" s="14">
        <v>545042.09698845504</v>
      </c>
      <c r="E18649" s="14">
        <v>5046.6860832264401</v>
      </c>
      <c r="F18649" s="36">
        <v>6.3381955854456606E-2</v>
      </c>
    </row>
    <row r="18650" spans="1:6" x14ac:dyDescent="0.4">
      <c r="A18650" s="9" t="s">
        <v>18325</v>
      </c>
      <c r="B18650" s="9" t="s">
        <v>15830</v>
      </c>
      <c r="C18650" s="9" t="s">
        <v>5</v>
      </c>
      <c r="D18650" s="14">
        <v>495507.00113090401</v>
      </c>
      <c r="E18650" s="14">
        <v>4588.02778824912</v>
      </c>
      <c r="F18650" s="36">
        <v>0.02</v>
      </c>
    </row>
    <row r="18651" spans="1:6" x14ac:dyDescent="0.4">
      <c r="A18651" s="9" t="s">
        <v>18325</v>
      </c>
      <c r="B18651" s="9" t="s">
        <v>46</v>
      </c>
      <c r="C18651" s="9" t="s">
        <v>5</v>
      </c>
      <c r="D18651" s="14">
        <v>1694192</v>
      </c>
      <c r="E18651" s="14">
        <v>4278.26262626263</v>
      </c>
      <c r="F18651" s="36">
        <v>6.7199130427067197E-2</v>
      </c>
    </row>
    <row r="18652" spans="1:6" x14ac:dyDescent="0.4">
      <c r="A18652" s="9" t="s">
        <v>18325</v>
      </c>
      <c r="B18652" s="9" t="s">
        <v>15831</v>
      </c>
      <c r="C18652" s="9" t="s">
        <v>5</v>
      </c>
      <c r="D18652" s="14">
        <v>476649.98526228598</v>
      </c>
      <c r="E18652" s="14">
        <v>4539.5236691646296</v>
      </c>
      <c r="F18652" s="36">
        <v>2.2239497959416901E-2</v>
      </c>
    </row>
    <row r="18653" spans="1:6" x14ac:dyDescent="0.4">
      <c r="A18653" s="9" t="s">
        <v>18325</v>
      </c>
      <c r="B18653" s="9" t="s">
        <v>15832</v>
      </c>
      <c r="C18653" s="9" t="s">
        <v>5</v>
      </c>
      <c r="D18653" s="14">
        <v>692674.02868130303</v>
      </c>
      <c r="E18653" s="14">
        <v>4329.2126792581403</v>
      </c>
      <c r="F18653" s="36">
        <v>0.02</v>
      </c>
    </row>
    <row r="18654" spans="1:6" x14ac:dyDescent="0.4">
      <c r="A18654" s="9" t="s">
        <v>18325</v>
      </c>
      <c r="B18654" s="9" t="s">
        <v>15833</v>
      </c>
      <c r="C18654" s="9" t="s">
        <v>5</v>
      </c>
      <c r="D18654" s="14">
        <v>922652</v>
      </c>
      <c r="E18654" s="14">
        <v>4291.4046511627903</v>
      </c>
      <c r="F18654" s="36">
        <v>7.2898006174620306E-2</v>
      </c>
    </row>
    <row r="18655" spans="1:6" x14ac:dyDescent="0.4">
      <c r="A18655" s="9" t="s">
        <v>18325</v>
      </c>
      <c r="B18655" s="9" t="s">
        <v>15834</v>
      </c>
      <c r="C18655" s="9" t="s">
        <v>5</v>
      </c>
      <c r="D18655" s="14">
        <v>503111.17437642301</v>
      </c>
      <c r="E18655" s="14">
        <v>5081.9310543073098</v>
      </c>
      <c r="F18655" s="36">
        <v>4.7972806962631502E-2</v>
      </c>
    </row>
    <row r="18656" spans="1:6" x14ac:dyDescent="0.4">
      <c r="A18656" s="9" t="s">
        <v>18325</v>
      </c>
      <c r="B18656" s="9" t="s">
        <v>15835</v>
      </c>
      <c r="C18656" s="9" t="s">
        <v>5</v>
      </c>
      <c r="D18656" s="14">
        <v>566964.89378841501</v>
      </c>
      <c r="E18656" s="14">
        <v>4930.1295112036096</v>
      </c>
      <c r="F18656" s="36">
        <v>2.34509650004564E-2</v>
      </c>
    </row>
    <row r="18657" spans="1:6" x14ac:dyDescent="0.4">
      <c r="A18657" s="9" t="s">
        <v>18325</v>
      </c>
      <c r="B18657" s="9" t="s">
        <v>6348</v>
      </c>
      <c r="C18657" s="9" t="s">
        <v>5</v>
      </c>
      <c r="D18657" s="14">
        <v>850748.42899662803</v>
      </c>
      <c r="E18657" s="14">
        <v>5350.6190502932604</v>
      </c>
      <c r="F18657" s="36">
        <v>0.02</v>
      </c>
    </row>
    <row r="18658" spans="1:6" x14ac:dyDescent="0.4">
      <c r="A18658" s="9" t="s">
        <v>18325</v>
      </c>
      <c r="B18658" s="9" t="s">
        <v>15836</v>
      </c>
      <c r="C18658" s="9" t="s">
        <v>5</v>
      </c>
      <c r="D18658" s="14">
        <v>901780</v>
      </c>
      <c r="E18658" s="14">
        <v>4314.7368421052597</v>
      </c>
      <c r="F18658" s="36">
        <v>6.3021984777555495E-2</v>
      </c>
    </row>
    <row r="18659" spans="1:6" x14ac:dyDescent="0.4">
      <c r="A18659" s="9" t="s">
        <v>18325</v>
      </c>
      <c r="B18659" s="9" t="s">
        <v>7518</v>
      </c>
      <c r="C18659" s="9" t="s">
        <v>5</v>
      </c>
      <c r="D18659" s="14">
        <v>886406</v>
      </c>
      <c r="E18659" s="14">
        <v>4261.5673076923104</v>
      </c>
      <c r="F18659" s="36">
        <v>7.2626306171226201E-2</v>
      </c>
    </row>
    <row r="18660" spans="1:6" x14ac:dyDescent="0.4">
      <c r="A18660" s="9" t="s">
        <v>18325</v>
      </c>
      <c r="B18660" s="9" t="s">
        <v>15837</v>
      </c>
      <c r="C18660" s="9" t="s">
        <v>5</v>
      </c>
      <c r="D18660" s="14">
        <v>1580040</v>
      </c>
      <c r="E18660" s="14">
        <v>4180</v>
      </c>
      <c r="F18660" s="36">
        <v>6.9768521439964107E-2</v>
      </c>
    </row>
    <row r="18661" spans="1:6" x14ac:dyDescent="0.4">
      <c r="A18661" s="9" t="s">
        <v>18325</v>
      </c>
      <c r="B18661" s="9" t="s">
        <v>55</v>
      </c>
      <c r="C18661" s="9" t="s">
        <v>5</v>
      </c>
      <c r="D18661" s="14">
        <v>878535.2</v>
      </c>
      <c r="E18661" s="14">
        <v>4203.5177033492801</v>
      </c>
      <c r="F18661" s="36">
        <v>7.3738919587254606E-2</v>
      </c>
    </row>
    <row r="18662" spans="1:6" x14ac:dyDescent="0.4">
      <c r="A18662" s="9" t="s">
        <v>18325</v>
      </c>
      <c r="B18662" s="9" t="s">
        <v>562</v>
      </c>
      <c r="C18662" s="9" t="s">
        <v>5</v>
      </c>
      <c r="D18662" s="14">
        <v>438217.41549854702</v>
      </c>
      <c r="E18662" s="14">
        <v>4815.5759944895299</v>
      </c>
      <c r="F18662" s="36">
        <v>2.4198772482229701E-2</v>
      </c>
    </row>
    <row r="18663" spans="1:6" x14ac:dyDescent="0.4">
      <c r="A18663" s="9" t="s">
        <v>18325</v>
      </c>
      <c r="B18663" s="9" t="s">
        <v>15838</v>
      </c>
      <c r="C18663" s="9" t="s">
        <v>5</v>
      </c>
      <c r="D18663" s="14">
        <v>453499.82524216198</v>
      </c>
      <c r="E18663" s="14">
        <v>4983.5145631006799</v>
      </c>
      <c r="F18663" s="36">
        <v>2.6999526163128802E-2</v>
      </c>
    </row>
    <row r="18664" spans="1:6" x14ac:dyDescent="0.4">
      <c r="A18664" s="9" t="s">
        <v>18325</v>
      </c>
      <c r="B18664" s="9" t="s">
        <v>15839</v>
      </c>
      <c r="C18664" s="9" t="s">
        <v>5</v>
      </c>
      <c r="D18664" s="14">
        <v>909126.4</v>
      </c>
      <c r="E18664" s="14">
        <v>4208.9185185185197</v>
      </c>
      <c r="F18664" s="36">
        <v>6.9380988126123394E-2</v>
      </c>
    </row>
    <row r="18665" spans="1:6" x14ac:dyDescent="0.4">
      <c r="A18665" s="9" t="s">
        <v>18325</v>
      </c>
      <c r="B18665" s="9" t="s">
        <v>11489</v>
      </c>
      <c r="C18665" s="9" t="s">
        <v>5</v>
      </c>
      <c r="D18665" s="14">
        <v>447482.795579887</v>
      </c>
      <c r="E18665" s="14">
        <v>4972.0310619987404</v>
      </c>
      <c r="F18665" s="36">
        <v>0.02</v>
      </c>
    </row>
    <row r="18666" spans="1:6" x14ac:dyDescent="0.4">
      <c r="A18666" s="9" t="s">
        <v>18325</v>
      </c>
      <c r="B18666" s="9" t="s">
        <v>6661</v>
      </c>
      <c r="C18666" s="9" t="s">
        <v>5</v>
      </c>
      <c r="D18666" s="14">
        <v>813552.40677065402</v>
      </c>
      <c r="E18666" s="14">
        <v>4215.2974444075298</v>
      </c>
      <c r="F18666" s="36">
        <v>2.8840798934035301E-2</v>
      </c>
    </row>
    <row r="18667" spans="1:6" x14ac:dyDescent="0.4">
      <c r="A18667" s="9" t="s">
        <v>18325</v>
      </c>
      <c r="B18667" s="9" t="s">
        <v>17449</v>
      </c>
      <c r="C18667" s="9" t="s">
        <v>36</v>
      </c>
      <c r="D18667" s="14">
        <v>7550005</v>
      </c>
      <c r="E18667" s="14">
        <v>5605.0519673348199</v>
      </c>
      <c r="F18667" s="36">
        <v>2.8672733329404801E-2</v>
      </c>
    </row>
    <row r="18668" spans="1:6" x14ac:dyDescent="0.4">
      <c r="A18668" s="9" t="s">
        <v>18325</v>
      </c>
      <c r="B18668" s="9" t="s">
        <v>15842</v>
      </c>
      <c r="C18668" s="9" t="s">
        <v>36</v>
      </c>
      <c r="D18668" s="14">
        <v>3904618.43</v>
      </c>
      <c r="E18668" s="14">
        <v>5691.8636005830904</v>
      </c>
      <c r="F18668" s="36">
        <v>3.0232668128873801E-2</v>
      </c>
    </row>
    <row r="18669" spans="1:6" x14ac:dyDescent="0.4">
      <c r="A18669" s="9" t="s">
        <v>18325</v>
      </c>
      <c r="B18669" s="9" t="s">
        <v>15840</v>
      </c>
      <c r="C18669" s="9" t="s">
        <v>5</v>
      </c>
      <c r="D18669" s="14">
        <v>1145244</v>
      </c>
      <c r="E18669" s="14">
        <v>4289.3033707865197</v>
      </c>
      <c r="F18669" s="36">
        <v>6.69116152641092E-2</v>
      </c>
    </row>
    <row r="18670" spans="1:6" x14ac:dyDescent="0.4">
      <c r="A18670" s="9" t="s">
        <v>18325</v>
      </c>
      <c r="B18670" s="9" t="s">
        <v>15841</v>
      </c>
      <c r="C18670" s="9" t="s">
        <v>5</v>
      </c>
      <c r="D18670" s="14">
        <v>840075.03314661502</v>
      </c>
      <c r="E18670" s="14">
        <v>4800.4287608377999</v>
      </c>
      <c r="F18670" s="36">
        <v>3.1654931556532699E-2</v>
      </c>
    </row>
    <row r="18671" spans="1:6" x14ac:dyDescent="0.4">
      <c r="A18671" s="9" t="s">
        <v>18326</v>
      </c>
      <c r="B18671" s="9" t="s">
        <v>15843</v>
      </c>
      <c r="C18671" s="9" t="s">
        <v>5</v>
      </c>
      <c r="D18671" s="14">
        <v>351611.91478961799</v>
      </c>
      <c r="E18671" s="14">
        <v>5860.1985798269598</v>
      </c>
      <c r="F18671" s="36">
        <v>2.2229302605426798E-2</v>
      </c>
    </row>
    <row r="18672" spans="1:6" x14ac:dyDescent="0.4">
      <c r="A18672" s="9" t="s">
        <v>18326</v>
      </c>
      <c r="B18672" s="9" t="s">
        <v>15844</v>
      </c>
      <c r="C18672" s="9" t="s">
        <v>5</v>
      </c>
      <c r="D18672" s="14">
        <v>496773.31167959701</v>
      </c>
      <c r="E18672" s="14">
        <v>5121.3743472123397</v>
      </c>
      <c r="F18672" s="36">
        <v>3.3197573751830599E-2</v>
      </c>
    </row>
    <row r="18673" spans="1:6" x14ac:dyDescent="0.4">
      <c r="A18673" s="9" t="s">
        <v>18326</v>
      </c>
      <c r="B18673" s="9" t="s">
        <v>7886</v>
      </c>
      <c r="C18673" s="9" t="s">
        <v>5</v>
      </c>
      <c r="D18673" s="14">
        <v>716878.77045716206</v>
      </c>
      <c r="E18673" s="14">
        <v>4716.30770037606</v>
      </c>
      <c r="F18673" s="36">
        <v>0.02</v>
      </c>
    </row>
    <row r="18674" spans="1:6" x14ac:dyDescent="0.4">
      <c r="A18674" s="9" t="s">
        <v>18326</v>
      </c>
      <c r="B18674" s="9" t="s">
        <v>1078</v>
      </c>
      <c r="C18674" s="9" t="s">
        <v>5</v>
      </c>
      <c r="D18674" s="14">
        <v>1338198.5022596801</v>
      </c>
      <c r="E18674" s="14">
        <v>5127.1973266654504</v>
      </c>
      <c r="F18674" s="36">
        <v>0.02</v>
      </c>
    </row>
    <row r="18675" spans="1:6" x14ac:dyDescent="0.4">
      <c r="A18675" s="9" t="s">
        <v>18326</v>
      </c>
      <c r="B18675" s="9" t="s">
        <v>15845</v>
      </c>
      <c r="C18675" s="9" t="s">
        <v>5</v>
      </c>
      <c r="D18675" s="14">
        <v>1553333</v>
      </c>
      <c r="E18675" s="14">
        <v>4244.0792349726798</v>
      </c>
      <c r="F18675" s="36">
        <v>3.9587172788173398E-2</v>
      </c>
    </row>
    <row r="18676" spans="1:6" x14ac:dyDescent="0.4">
      <c r="A18676" s="9" t="s">
        <v>18326</v>
      </c>
      <c r="B18676" s="9" t="s">
        <v>15846</v>
      </c>
      <c r="C18676" s="9" t="s">
        <v>5</v>
      </c>
      <c r="D18676" s="14">
        <v>415602.49154042703</v>
      </c>
      <c r="E18676" s="14">
        <v>5260.7910321573099</v>
      </c>
      <c r="F18676" s="36">
        <v>2.0000000000000202E-2</v>
      </c>
    </row>
    <row r="18677" spans="1:6" x14ac:dyDescent="0.4">
      <c r="A18677" s="9" t="s">
        <v>18326</v>
      </c>
      <c r="B18677" s="9" t="s">
        <v>15847</v>
      </c>
      <c r="C18677" s="9" t="s">
        <v>5</v>
      </c>
      <c r="D18677" s="14">
        <v>679931.37086905504</v>
      </c>
      <c r="E18677" s="14">
        <v>4330.7730628602203</v>
      </c>
      <c r="F18677" s="36">
        <v>2.5007483733565001E-2</v>
      </c>
    </row>
    <row r="18678" spans="1:6" x14ac:dyDescent="0.4">
      <c r="A18678" s="9" t="s">
        <v>18326</v>
      </c>
      <c r="B18678" s="9" t="s">
        <v>15848</v>
      </c>
      <c r="C18678" s="9" t="s">
        <v>5</v>
      </c>
      <c r="D18678" s="14">
        <v>855399.5</v>
      </c>
      <c r="E18678" s="14">
        <v>4255.7189054726396</v>
      </c>
      <c r="F18678" s="36">
        <v>6.7097774560858095E-2</v>
      </c>
    </row>
    <row r="18679" spans="1:6" x14ac:dyDescent="0.4">
      <c r="A18679" s="9" t="s">
        <v>18326</v>
      </c>
      <c r="B18679" s="9" t="s">
        <v>15849</v>
      </c>
      <c r="C18679" s="9" t="s">
        <v>5</v>
      </c>
      <c r="D18679" s="14">
        <v>898946</v>
      </c>
      <c r="E18679" s="14">
        <v>4260.4075829383901</v>
      </c>
      <c r="F18679" s="36">
        <v>2.99420126389447E-2</v>
      </c>
    </row>
    <row r="18680" spans="1:6" x14ac:dyDescent="0.4">
      <c r="A18680" s="9" t="s">
        <v>18326</v>
      </c>
      <c r="B18680" s="9" t="s">
        <v>15850</v>
      </c>
      <c r="C18680" s="9" t="s">
        <v>5</v>
      </c>
      <c r="D18680" s="14">
        <v>640788.41573738202</v>
      </c>
      <c r="E18680" s="14">
        <v>5670.6939445786002</v>
      </c>
      <c r="F18680" s="36">
        <v>5.1883365829643098E-2</v>
      </c>
    </row>
    <row r="18681" spans="1:6" x14ac:dyDescent="0.4">
      <c r="A18681" s="9" t="s">
        <v>18326</v>
      </c>
      <c r="B18681" s="9" t="s">
        <v>15851</v>
      </c>
      <c r="C18681" s="9" t="s">
        <v>5</v>
      </c>
      <c r="D18681" s="14">
        <v>1031218.66181114</v>
      </c>
      <c r="E18681" s="14">
        <v>5343.1018746691097</v>
      </c>
      <c r="F18681" s="36">
        <v>2.0000000000000202E-2</v>
      </c>
    </row>
    <row r="18682" spans="1:6" x14ac:dyDescent="0.4">
      <c r="A18682" s="9" t="s">
        <v>18326</v>
      </c>
      <c r="B18682" s="9" t="s">
        <v>15852</v>
      </c>
      <c r="C18682" s="9" t="s">
        <v>5</v>
      </c>
      <c r="D18682" s="14">
        <v>727504.41280978604</v>
      </c>
      <c r="E18682" s="14">
        <v>6165.29163398124</v>
      </c>
      <c r="F18682" s="36">
        <v>0.02</v>
      </c>
    </row>
    <row r="18683" spans="1:6" x14ac:dyDescent="0.4">
      <c r="A18683" s="9" t="s">
        <v>18326</v>
      </c>
      <c r="B18683" s="9" t="s">
        <v>15871</v>
      </c>
      <c r="C18683" s="9" t="s">
        <v>36</v>
      </c>
      <c r="D18683" s="14">
        <v>5712888</v>
      </c>
      <c r="E18683" s="14">
        <v>5461.6520076481802</v>
      </c>
      <c r="F18683" s="36">
        <v>2.8233951315992201E-2</v>
      </c>
    </row>
    <row r="18684" spans="1:6" x14ac:dyDescent="0.4">
      <c r="A18684" s="9" t="s">
        <v>18326</v>
      </c>
      <c r="B18684" s="9" t="s">
        <v>15853</v>
      </c>
      <c r="C18684" s="9" t="s">
        <v>5</v>
      </c>
      <c r="D18684" s="14">
        <v>1544564</v>
      </c>
      <c r="E18684" s="14">
        <v>4278.57063711911</v>
      </c>
      <c r="F18684" s="36">
        <v>7.3129383001902401E-2</v>
      </c>
    </row>
    <row r="18685" spans="1:6" x14ac:dyDescent="0.4">
      <c r="A18685" s="9" t="s">
        <v>18326</v>
      </c>
      <c r="B18685" s="9" t="s">
        <v>15854</v>
      </c>
      <c r="C18685" s="9" t="s">
        <v>5</v>
      </c>
      <c r="D18685" s="14">
        <v>1674484</v>
      </c>
      <c r="E18685" s="14">
        <v>4260.7735368956701</v>
      </c>
      <c r="F18685" s="36">
        <v>6.8386184799779495E-2</v>
      </c>
    </row>
    <row r="18686" spans="1:6" x14ac:dyDescent="0.4">
      <c r="A18686" s="9" t="s">
        <v>18326</v>
      </c>
      <c r="B18686" s="9" t="s">
        <v>15872</v>
      </c>
      <c r="C18686" s="9" t="s">
        <v>36</v>
      </c>
      <c r="D18686" s="14">
        <v>6231395</v>
      </c>
      <c r="E18686" s="14">
        <v>5539.0177777777799</v>
      </c>
      <c r="F18686" s="36">
        <v>2.76348634826225E-2</v>
      </c>
    </row>
    <row r="18687" spans="1:6" x14ac:dyDescent="0.4">
      <c r="A18687" s="9" t="s">
        <v>18326</v>
      </c>
      <c r="B18687" s="9" t="s">
        <v>15855</v>
      </c>
      <c r="C18687" s="9" t="s">
        <v>5</v>
      </c>
      <c r="D18687" s="14">
        <v>898260.75</v>
      </c>
      <c r="E18687" s="14">
        <v>4237.07900943396</v>
      </c>
      <c r="F18687" s="36">
        <v>7.0611541803106401E-2</v>
      </c>
    </row>
    <row r="18688" spans="1:6" x14ac:dyDescent="0.4">
      <c r="A18688" s="9" t="s">
        <v>18326</v>
      </c>
      <c r="B18688" s="9" t="s">
        <v>5917</v>
      </c>
      <c r="C18688" s="9" t="s">
        <v>5</v>
      </c>
      <c r="D18688" s="14">
        <v>854658.94343544706</v>
      </c>
      <c r="E18688" s="14">
        <v>4474.6541541122897</v>
      </c>
      <c r="F18688" s="36">
        <v>3.7295810462584698E-2</v>
      </c>
    </row>
    <row r="18689" spans="1:6" x14ac:dyDescent="0.4">
      <c r="A18689" s="9" t="s">
        <v>18326</v>
      </c>
      <c r="B18689" s="9" t="s">
        <v>15856</v>
      </c>
      <c r="C18689" s="9" t="s">
        <v>5</v>
      </c>
      <c r="D18689" s="14">
        <v>902030.06511924102</v>
      </c>
      <c r="E18689" s="14">
        <v>4465.4953718774304</v>
      </c>
      <c r="F18689" s="36">
        <v>0.02</v>
      </c>
    </row>
    <row r="18690" spans="1:6" x14ac:dyDescent="0.4">
      <c r="A18690" s="9" t="s">
        <v>18326</v>
      </c>
      <c r="B18690" s="9" t="s">
        <v>15857</v>
      </c>
      <c r="C18690" s="9" t="s">
        <v>5</v>
      </c>
      <c r="D18690" s="14">
        <v>793013.64979374595</v>
      </c>
      <c r="E18690" s="14">
        <v>4480.3031061793499</v>
      </c>
      <c r="F18690" s="36">
        <v>1.9999999999999799E-2</v>
      </c>
    </row>
    <row r="18691" spans="1:6" x14ac:dyDescent="0.4">
      <c r="A18691" s="9" t="s">
        <v>18326</v>
      </c>
      <c r="B18691" s="9" t="s">
        <v>15858</v>
      </c>
      <c r="C18691" s="9" t="s">
        <v>5</v>
      </c>
      <c r="D18691" s="14">
        <v>368849.96062889998</v>
      </c>
      <c r="E18691" s="14">
        <v>6147.4993438149904</v>
      </c>
      <c r="F18691" s="36">
        <v>0.02</v>
      </c>
    </row>
    <row r="18692" spans="1:6" x14ac:dyDescent="0.4">
      <c r="A18692" s="9" t="s">
        <v>18326</v>
      </c>
      <c r="B18692" s="9" t="s">
        <v>6180</v>
      </c>
      <c r="C18692" s="9" t="s">
        <v>5</v>
      </c>
      <c r="D18692" s="14">
        <v>1345884</v>
      </c>
      <c r="E18692" s="14">
        <v>4272.6476190476196</v>
      </c>
      <c r="F18692" s="36">
        <v>7.1509997908714804E-2</v>
      </c>
    </row>
    <row r="18693" spans="1:6" x14ac:dyDescent="0.4">
      <c r="A18693" s="9" t="s">
        <v>18326</v>
      </c>
      <c r="B18693" s="9" t="s">
        <v>15859</v>
      </c>
      <c r="C18693" s="9" t="s">
        <v>5</v>
      </c>
      <c r="D18693" s="14">
        <v>905035.81640152202</v>
      </c>
      <c r="E18693" s="14">
        <v>4617.5296755179697</v>
      </c>
      <c r="F18693" s="36">
        <v>2.5948021912907099E-2</v>
      </c>
    </row>
    <row r="18694" spans="1:6" x14ac:dyDescent="0.4">
      <c r="A18694" s="9" t="s">
        <v>18326</v>
      </c>
      <c r="B18694" s="9" t="s">
        <v>15860</v>
      </c>
      <c r="C18694" s="9" t="s">
        <v>5</v>
      </c>
      <c r="D18694" s="14">
        <v>311682.09075947502</v>
      </c>
      <c r="E18694" s="14">
        <v>6493.3768908223901</v>
      </c>
      <c r="F18694" s="36">
        <v>0.02</v>
      </c>
    </row>
    <row r="18695" spans="1:6" x14ac:dyDescent="0.4">
      <c r="A18695" s="9" t="s">
        <v>18326</v>
      </c>
      <c r="B18695" s="9" t="s">
        <v>15861</v>
      </c>
      <c r="C18695" s="9" t="s">
        <v>5</v>
      </c>
      <c r="D18695" s="14">
        <v>896700.5</v>
      </c>
      <c r="E18695" s="14">
        <v>4249.7654028436</v>
      </c>
      <c r="F18695" s="36">
        <v>7.2531624804918995E-2</v>
      </c>
    </row>
    <row r="18696" spans="1:6" x14ac:dyDescent="0.4">
      <c r="A18696" s="9" t="s">
        <v>18326</v>
      </c>
      <c r="B18696" s="9" t="s">
        <v>15862</v>
      </c>
      <c r="C18696" s="9" t="s">
        <v>5</v>
      </c>
      <c r="D18696" s="14">
        <v>888089.765462109</v>
      </c>
      <c r="E18696" s="14">
        <v>5692.8831119365996</v>
      </c>
      <c r="F18696" s="36">
        <v>0.02</v>
      </c>
    </row>
    <row r="18697" spans="1:6" x14ac:dyDescent="0.4">
      <c r="A18697" s="9" t="s">
        <v>18326</v>
      </c>
      <c r="B18697" s="9" t="s">
        <v>15863</v>
      </c>
      <c r="C18697" s="9" t="s">
        <v>5</v>
      </c>
      <c r="D18697" s="14">
        <v>429182.73080481798</v>
      </c>
      <c r="E18697" s="14">
        <v>4716.2937451078897</v>
      </c>
      <c r="F18697" s="36">
        <v>0.02</v>
      </c>
    </row>
    <row r="18698" spans="1:6" x14ac:dyDescent="0.4">
      <c r="A18698" s="9" t="s">
        <v>18326</v>
      </c>
      <c r="B18698" s="9" t="s">
        <v>15873</v>
      </c>
      <c r="C18698" s="9" t="s">
        <v>36</v>
      </c>
      <c r="D18698" s="14">
        <v>6475154.41248128</v>
      </c>
      <c r="E18698" s="14">
        <v>6600.5651503377003</v>
      </c>
      <c r="F18698" s="36">
        <v>0.02</v>
      </c>
    </row>
    <row r="18699" spans="1:6" x14ac:dyDescent="0.4">
      <c r="A18699" s="9" t="s">
        <v>18326</v>
      </c>
      <c r="B18699" s="9" t="s">
        <v>15864</v>
      </c>
      <c r="C18699" s="9" t="s">
        <v>5</v>
      </c>
      <c r="D18699" s="14">
        <v>999612.06841188401</v>
      </c>
      <c r="E18699" s="14">
        <v>5152.63952789631</v>
      </c>
      <c r="F18699" s="36">
        <v>4.3388688980191797E-2</v>
      </c>
    </row>
    <row r="18700" spans="1:6" x14ac:dyDescent="0.4">
      <c r="A18700" s="9" t="s">
        <v>18326</v>
      </c>
      <c r="B18700" s="9" t="s">
        <v>15865</v>
      </c>
      <c r="C18700" s="9" t="s">
        <v>5</v>
      </c>
      <c r="D18700" s="14">
        <v>890620.76120803098</v>
      </c>
      <c r="E18700" s="14">
        <v>5238.9456541648897</v>
      </c>
      <c r="F18700" s="36">
        <v>0.02</v>
      </c>
    </row>
    <row r="18701" spans="1:6" x14ac:dyDescent="0.4">
      <c r="A18701" s="9" t="s">
        <v>18326</v>
      </c>
      <c r="B18701" s="9" t="s">
        <v>15874</v>
      </c>
      <c r="C18701" s="9" t="s">
        <v>36</v>
      </c>
      <c r="D18701" s="14">
        <v>2913245.6577455401</v>
      </c>
      <c r="E18701" s="14">
        <v>5909.2204011065696</v>
      </c>
      <c r="F18701" s="36">
        <v>0.02</v>
      </c>
    </row>
    <row r="18702" spans="1:6" x14ac:dyDescent="0.4">
      <c r="A18702" s="9" t="s">
        <v>18326</v>
      </c>
      <c r="B18702" s="9" t="s">
        <v>15866</v>
      </c>
      <c r="C18702" s="9" t="s">
        <v>5</v>
      </c>
      <c r="D18702" s="14">
        <v>821188.9</v>
      </c>
      <c r="E18702" s="14">
        <v>4189.7392857142904</v>
      </c>
      <c r="F18702" s="36">
        <v>3.9201076068439103E-2</v>
      </c>
    </row>
    <row r="18703" spans="1:6" x14ac:dyDescent="0.4">
      <c r="A18703" s="9" t="s">
        <v>18326</v>
      </c>
      <c r="B18703" s="9" t="s">
        <v>15867</v>
      </c>
      <c r="C18703" s="9" t="s">
        <v>5</v>
      </c>
      <c r="D18703" s="14">
        <v>1256819.73959012</v>
      </c>
      <c r="E18703" s="14">
        <v>4318.9681772856502</v>
      </c>
      <c r="F18703" s="36">
        <v>2.123929064868E-2</v>
      </c>
    </row>
    <row r="18704" spans="1:6" x14ac:dyDescent="0.4">
      <c r="A18704" s="9" t="s">
        <v>18326</v>
      </c>
      <c r="B18704" s="9" t="s">
        <v>13985</v>
      </c>
      <c r="C18704" s="9" t="s">
        <v>5</v>
      </c>
      <c r="D18704" s="14">
        <v>723333.71783951297</v>
      </c>
      <c r="E18704" s="14">
        <v>4383.8407141788703</v>
      </c>
      <c r="F18704" s="36">
        <v>5.4338513686690099E-2</v>
      </c>
    </row>
    <row r="18705" spans="1:6" x14ac:dyDescent="0.4">
      <c r="A18705" s="9" t="s">
        <v>18326</v>
      </c>
      <c r="B18705" s="9" t="s">
        <v>11458</v>
      </c>
      <c r="C18705" s="9" t="s">
        <v>5</v>
      </c>
      <c r="D18705" s="14">
        <v>995784.33094216895</v>
      </c>
      <c r="E18705" s="14">
        <v>5003.9413615184403</v>
      </c>
      <c r="F18705" s="36">
        <v>0.02</v>
      </c>
    </row>
    <row r="18706" spans="1:6" x14ac:dyDescent="0.4">
      <c r="A18706" s="9" t="s">
        <v>18326</v>
      </c>
      <c r="B18706" s="9" t="s">
        <v>15875</v>
      </c>
      <c r="C18706" s="9" t="s">
        <v>36</v>
      </c>
      <c r="D18706" s="14">
        <v>5793529.7999999998</v>
      </c>
      <c r="E18706" s="14">
        <v>5429.7373945642003</v>
      </c>
      <c r="F18706" s="36">
        <v>2.9346856434640901E-2</v>
      </c>
    </row>
    <row r="18707" spans="1:6" x14ac:dyDescent="0.4">
      <c r="A18707" s="9" t="s">
        <v>18326</v>
      </c>
      <c r="B18707" s="9" t="s">
        <v>12549</v>
      </c>
      <c r="C18707" s="9" t="s">
        <v>5</v>
      </c>
      <c r="D18707" s="14">
        <v>1012294.5921315</v>
      </c>
      <c r="E18707" s="14">
        <v>4217.8941338812601</v>
      </c>
      <c r="F18707" s="36">
        <v>3.30061126836763E-2</v>
      </c>
    </row>
    <row r="18708" spans="1:6" x14ac:dyDescent="0.4">
      <c r="A18708" s="9" t="s">
        <v>18326</v>
      </c>
      <c r="B18708" s="9" t="s">
        <v>15876</v>
      </c>
      <c r="C18708" s="9" t="s">
        <v>36</v>
      </c>
      <c r="D18708" s="14">
        <v>5415000</v>
      </c>
      <c r="E18708" s="14">
        <v>5415</v>
      </c>
      <c r="F18708" s="36">
        <v>2.9041215264015201E-2</v>
      </c>
    </row>
    <row r="18709" spans="1:6" x14ac:dyDescent="0.4">
      <c r="A18709" s="9" t="s">
        <v>18326</v>
      </c>
      <c r="B18709" s="9" t="s">
        <v>251</v>
      </c>
      <c r="C18709" s="9" t="s">
        <v>5</v>
      </c>
      <c r="D18709" s="14">
        <v>789738.28130675305</v>
      </c>
      <c r="E18709" s="14">
        <v>4905.2067161910099</v>
      </c>
      <c r="F18709" s="36">
        <v>3.0955095813512301E-2</v>
      </c>
    </row>
    <row r="18710" spans="1:6" x14ac:dyDescent="0.4">
      <c r="A18710" s="9" t="s">
        <v>18326</v>
      </c>
      <c r="B18710" s="9" t="s">
        <v>15868</v>
      </c>
      <c r="C18710" s="9" t="s">
        <v>5</v>
      </c>
      <c r="D18710" s="14">
        <v>940728.29563380696</v>
      </c>
      <c r="E18710" s="14">
        <v>4416.5647682338404</v>
      </c>
      <c r="F18710" s="36">
        <v>0.02</v>
      </c>
    </row>
    <row r="18711" spans="1:6" x14ac:dyDescent="0.4">
      <c r="A18711" s="9" t="s">
        <v>18326</v>
      </c>
      <c r="B18711" s="9" t="s">
        <v>15877</v>
      </c>
      <c r="C18711" s="9" t="s">
        <v>36</v>
      </c>
      <c r="D18711" s="14">
        <v>6159342.5999999996</v>
      </c>
      <c r="E18711" s="14">
        <v>5431.5190476190501</v>
      </c>
      <c r="F18711" s="36">
        <v>2.76657931270217E-2</v>
      </c>
    </row>
    <row r="18712" spans="1:6" x14ac:dyDescent="0.4">
      <c r="A18712" s="9" t="s">
        <v>18326</v>
      </c>
      <c r="B18712" s="9" t="s">
        <v>19003</v>
      </c>
      <c r="C18712" s="9" t="s">
        <v>5</v>
      </c>
      <c r="D18712" s="14">
        <v>577087.14684367797</v>
      </c>
      <c r="E18712" s="14">
        <v>5106.9659012714801</v>
      </c>
      <c r="F18712" s="36">
        <v>0.02</v>
      </c>
    </row>
    <row r="18713" spans="1:6" x14ac:dyDescent="0.4">
      <c r="A18713" s="9" t="s">
        <v>18326</v>
      </c>
      <c r="B18713" s="9" t="s">
        <v>15869</v>
      </c>
      <c r="C18713" s="9" t="s">
        <v>5</v>
      </c>
      <c r="D18713" s="14">
        <v>617927.16175912099</v>
      </c>
      <c r="E18713" s="14">
        <v>4477.7330562255202</v>
      </c>
      <c r="F18713" s="36">
        <v>2.4176412064260199E-2</v>
      </c>
    </row>
    <row r="18714" spans="1:6" x14ac:dyDescent="0.4">
      <c r="A18714" s="9" t="s">
        <v>18326</v>
      </c>
      <c r="B18714" s="9" t="s">
        <v>11082</v>
      </c>
      <c r="C18714" s="9" t="s">
        <v>5</v>
      </c>
      <c r="D18714" s="14">
        <v>963049.17944796896</v>
      </c>
      <c r="E18714" s="14">
        <v>5698.5158547217097</v>
      </c>
      <c r="F18714" s="36">
        <v>0.02</v>
      </c>
    </row>
    <row r="18715" spans="1:6" x14ac:dyDescent="0.4">
      <c r="A18715" s="9" t="s">
        <v>18326</v>
      </c>
      <c r="B18715" s="9" t="s">
        <v>15870</v>
      </c>
      <c r="C18715" s="9" t="s">
        <v>5</v>
      </c>
      <c r="D18715" s="14">
        <v>1255180.75</v>
      </c>
      <c r="E18715" s="14">
        <v>4254.8500000000004</v>
      </c>
      <c r="F18715" s="36">
        <v>6.4782438128888203E-2</v>
      </c>
    </row>
    <row r="18716" spans="1:6" x14ac:dyDescent="0.4">
      <c r="A18716" s="9" t="s">
        <v>18326</v>
      </c>
      <c r="B18716" s="9" t="s">
        <v>19004</v>
      </c>
      <c r="C18716" s="9" t="s">
        <v>5</v>
      </c>
      <c r="D18716" s="14">
        <v>1242578.1615500899</v>
      </c>
      <c r="E18716" s="14">
        <v>4724.63179296612</v>
      </c>
      <c r="F18716" s="36">
        <v>1.9999999999999799E-2</v>
      </c>
    </row>
    <row r="18717" spans="1:6" x14ac:dyDescent="0.4">
      <c r="A18717" s="9" t="s">
        <v>18326</v>
      </c>
      <c r="B18717" s="9" t="s">
        <v>2519</v>
      </c>
      <c r="C18717" s="9" t="s">
        <v>5</v>
      </c>
      <c r="D18717" s="14">
        <v>801481.49957577104</v>
      </c>
      <c r="E18717" s="14">
        <v>5981.2052207147099</v>
      </c>
      <c r="F18717" s="36">
        <v>0.02</v>
      </c>
    </row>
    <row r="18718" spans="1:6" x14ac:dyDescent="0.4">
      <c r="A18718" s="9" t="s">
        <v>18327</v>
      </c>
      <c r="B18718" s="9" t="s">
        <v>15878</v>
      </c>
      <c r="C18718" s="9" t="s">
        <v>5</v>
      </c>
      <c r="D18718" s="14">
        <v>630410.19182788103</v>
      </c>
      <c r="E18718" s="14">
        <v>5167.2966543268903</v>
      </c>
      <c r="F18718" s="36">
        <v>3.0894752900657602E-2</v>
      </c>
    </row>
    <row r="18719" spans="1:6" x14ac:dyDescent="0.4">
      <c r="A18719" s="9" t="s">
        <v>18327</v>
      </c>
      <c r="B18719" s="9" t="s">
        <v>15879</v>
      </c>
      <c r="C18719" s="9" t="s">
        <v>5</v>
      </c>
      <c r="D18719" s="14">
        <v>967167.330404173</v>
      </c>
      <c r="E18719" s="14">
        <v>4583.7314237164601</v>
      </c>
      <c r="F18719" s="36">
        <v>0.02</v>
      </c>
    </row>
    <row r="18720" spans="1:6" x14ac:dyDescent="0.4">
      <c r="A18720" s="9" t="s">
        <v>18327</v>
      </c>
      <c r="B18720" s="9" t="s">
        <v>15880</v>
      </c>
      <c r="C18720" s="9" t="s">
        <v>5</v>
      </c>
      <c r="D18720" s="14">
        <v>598208.41677882301</v>
      </c>
      <c r="E18720" s="14">
        <v>4398.59129984428</v>
      </c>
      <c r="F18720" s="36">
        <v>3.5059212793652601E-2</v>
      </c>
    </row>
    <row r="18721" spans="1:6" x14ac:dyDescent="0.4">
      <c r="A18721" s="9" t="s">
        <v>18327</v>
      </c>
      <c r="B18721" s="9" t="s">
        <v>15881</v>
      </c>
      <c r="C18721" s="9" t="s">
        <v>5</v>
      </c>
      <c r="D18721" s="14">
        <v>1901479.73832057</v>
      </c>
      <c r="E18721" s="14">
        <v>4559.90344920999</v>
      </c>
      <c r="F18721" s="36">
        <v>2.17484071332688E-2</v>
      </c>
    </row>
    <row r="18722" spans="1:6" x14ac:dyDescent="0.4">
      <c r="A18722" s="9" t="s">
        <v>18327</v>
      </c>
      <c r="B18722" s="9" t="s">
        <v>15882</v>
      </c>
      <c r="C18722" s="9" t="s">
        <v>5</v>
      </c>
      <c r="D18722" s="14">
        <v>1771097.7104298901</v>
      </c>
      <c r="E18722" s="14">
        <v>4330.3122504398298</v>
      </c>
      <c r="F18722" s="36">
        <v>0.02</v>
      </c>
    </row>
    <row r="18723" spans="1:6" x14ac:dyDescent="0.4">
      <c r="A18723" s="9" t="s">
        <v>18327</v>
      </c>
      <c r="B18723" s="9" t="s">
        <v>15883</v>
      </c>
      <c r="C18723" s="9" t="s">
        <v>5</v>
      </c>
      <c r="D18723" s="14">
        <v>632432.80802510201</v>
      </c>
      <c r="E18723" s="14">
        <v>4719.64782108285</v>
      </c>
      <c r="F18723" s="36">
        <v>4.1999697180374398E-2</v>
      </c>
    </row>
    <row r="18724" spans="1:6" x14ac:dyDescent="0.4">
      <c r="A18724" s="9" t="s">
        <v>18327</v>
      </c>
      <c r="B18724" s="9" t="s">
        <v>15884</v>
      </c>
      <c r="C18724" s="9" t="s">
        <v>5</v>
      </c>
      <c r="D18724" s="14">
        <v>791406.62509882997</v>
      </c>
      <c r="E18724" s="14">
        <v>4855.2553687044801</v>
      </c>
      <c r="F18724" s="36">
        <v>2.1161371241934301E-2</v>
      </c>
    </row>
    <row r="18725" spans="1:6" x14ac:dyDescent="0.4">
      <c r="A18725" s="9" t="s">
        <v>18327</v>
      </c>
      <c r="B18725" s="9" t="s">
        <v>15885</v>
      </c>
      <c r="C18725" s="9" t="s">
        <v>5</v>
      </c>
      <c r="D18725" s="14">
        <v>1051281.6782188399</v>
      </c>
      <c r="E18725" s="14">
        <v>4380.3403259118404</v>
      </c>
      <c r="F18725" s="36">
        <v>0.02</v>
      </c>
    </row>
    <row r="18726" spans="1:6" x14ac:dyDescent="0.4">
      <c r="A18726" s="9" t="s">
        <v>18327</v>
      </c>
      <c r="B18726" s="9" t="s">
        <v>15886</v>
      </c>
      <c r="C18726" s="9" t="s">
        <v>5</v>
      </c>
      <c r="D18726" s="14">
        <v>645898.48340082995</v>
      </c>
      <c r="E18726" s="14">
        <v>4749.25355441787</v>
      </c>
      <c r="F18726" s="36">
        <v>5.1097666186166603E-2</v>
      </c>
    </row>
    <row r="18727" spans="1:6" x14ac:dyDescent="0.4">
      <c r="A18727" s="9" t="s">
        <v>18327</v>
      </c>
      <c r="B18727" s="9" t="s">
        <v>15887</v>
      </c>
      <c r="C18727" s="9" t="s">
        <v>5</v>
      </c>
      <c r="D18727" s="14">
        <v>490762.15278644202</v>
      </c>
      <c r="E18727" s="14">
        <v>4673.9252646327895</v>
      </c>
      <c r="F18727" s="36">
        <v>2.7914434335102802E-2</v>
      </c>
    </row>
    <row r="18728" spans="1:6" x14ac:dyDescent="0.4">
      <c r="A18728" s="9" t="s">
        <v>18327</v>
      </c>
      <c r="B18728" s="9" t="s">
        <v>15888</v>
      </c>
      <c r="C18728" s="9" t="s">
        <v>5</v>
      </c>
      <c r="D18728" s="14">
        <v>1542973</v>
      </c>
      <c r="E18728" s="14">
        <v>4309.9804469273704</v>
      </c>
      <c r="F18728" s="36">
        <v>7.6271488414438399E-2</v>
      </c>
    </row>
    <row r="18729" spans="1:6" x14ac:dyDescent="0.4">
      <c r="A18729" s="9" t="s">
        <v>18327</v>
      </c>
      <c r="B18729" s="9" t="s">
        <v>15889</v>
      </c>
      <c r="C18729" s="9" t="s">
        <v>5</v>
      </c>
      <c r="D18729" s="14">
        <v>1510643</v>
      </c>
      <c r="E18729" s="14">
        <v>4255.3323943661999</v>
      </c>
      <c r="F18729" s="36">
        <v>6.8904835250330296E-2</v>
      </c>
    </row>
    <row r="18730" spans="1:6" x14ac:dyDescent="0.4">
      <c r="A18730" s="9" t="s">
        <v>18327</v>
      </c>
      <c r="B18730" s="9" t="s">
        <v>15890</v>
      </c>
      <c r="C18730" s="9" t="s">
        <v>5</v>
      </c>
      <c r="D18730" s="14">
        <v>1001836.18775067</v>
      </c>
      <c r="E18730" s="14">
        <v>4281.3512297037096</v>
      </c>
      <c r="F18730" s="36">
        <v>5.9170832268258498E-2</v>
      </c>
    </row>
    <row r="18731" spans="1:6" x14ac:dyDescent="0.4">
      <c r="A18731" s="9" t="s">
        <v>18327</v>
      </c>
      <c r="B18731" s="9" t="s">
        <v>15891</v>
      </c>
      <c r="C18731" s="9" t="s">
        <v>5</v>
      </c>
      <c r="D18731" s="14">
        <v>1634380</v>
      </c>
      <c r="E18731" s="14">
        <v>4180</v>
      </c>
      <c r="F18731" s="36">
        <v>3.9207423913047101E-2</v>
      </c>
    </row>
    <row r="18732" spans="1:6" x14ac:dyDescent="0.4">
      <c r="A18732" s="9" t="s">
        <v>18327</v>
      </c>
      <c r="B18732" s="9" t="s">
        <v>15892</v>
      </c>
      <c r="C18732" s="9" t="s">
        <v>5</v>
      </c>
      <c r="D18732" s="14">
        <v>474328.49136269698</v>
      </c>
      <c r="E18732" s="14">
        <v>4560.8508784874703</v>
      </c>
      <c r="F18732" s="36">
        <v>2.91212741428186E-2</v>
      </c>
    </row>
    <row r="18733" spans="1:6" x14ac:dyDescent="0.4">
      <c r="A18733" s="9" t="s">
        <v>18327</v>
      </c>
      <c r="B18733" s="9" t="s">
        <v>15893</v>
      </c>
      <c r="C18733" s="9" t="s">
        <v>5</v>
      </c>
      <c r="D18733" s="14">
        <v>852720</v>
      </c>
      <c r="E18733" s="14">
        <v>4180</v>
      </c>
      <c r="F18733" s="36">
        <v>5.5123956389224502E-2</v>
      </c>
    </row>
    <row r="18734" spans="1:6" x14ac:dyDescent="0.4">
      <c r="A18734" s="9" t="s">
        <v>18327</v>
      </c>
      <c r="B18734" s="9" t="s">
        <v>17764</v>
      </c>
      <c r="C18734" s="9" t="s">
        <v>5</v>
      </c>
      <c r="D18734" s="14">
        <v>1124443.8108918101</v>
      </c>
      <c r="E18734" s="14">
        <v>4479.8558202860904</v>
      </c>
      <c r="F18734" s="36">
        <v>0.02</v>
      </c>
    </row>
    <row r="18735" spans="1:6" x14ac:dyDescent="0.4">
      <c r="A18735" s="9" t="s">
        <v>18327</v>
      </c>
      <c r="B18735" s="9" t="s">
        <v>15894</v>
      </c>
      <c r="C18735" s="9" t="s">
        <v>5</v>
      </c>
      <c r="D18735" s="14">
        <v>2739722.6819416299</v>
      </c>
      <c r="E18735" s="14">
        <v>4723.6597964510902</v>
      </c>
      <c r="F18735" s="36">
        <v>0.02</v>
      </c>
    </row>
    <row r="18736" spans="1:6" x14ac:dyDescent="0.4">
      <c r="A18736" s="9" t="s">
        <v>18327</v>
      </c>
      <c r="B18736" s="9" t="s">
        <v>17766</v>
      </c>
      <c r="C18736" s="9" t="s">
        <v>5</v>
      </c>
      <c r="D18736" s="14">
        <v>1648169.8418787699</v>
      </c>
      <c r="E18736" s="14">
        <v>4695.6405751531902</v>
      </c>
      <c r="F18736" s="36">
        <v>2.52410084589672E-2</v>
      </c>
    </row>
    <row r="18737" spans="1:6" x14ac:dyDescent="0.4">
      <c r="A18737" s="9" t="s">
        <v>18327</v>
      </c>
      <c r="B18737" s="9" t="s">
        <v>15895</v>
      </c>
      <c r="C18737" s="9" t="s">
        <v>5</v>
      </c>
      <c r="D18737" s="14">
        <v>1768088.25878392</v>
      </c>
      <c r="E18737" s="14">
        <v>4344.1971960292904</v>
      </c>
      <c r="F18737" s="36">
        <v>2.4265077670827501E-2</v>
      </c>
    </row>
    <row r="18738" spans="1:6" x14ac:dyDescent="0.4">
      <c r="A18738" s="9" t="s">
        <v>18327</v>
      </c>
      <c r="B18738" s="9" t="s">
        <v>15896</v>
      </c>
      <c r="C18738" s="9" t="s">
        <v>5</v>
      </c>
      <c r="D18738" s="14">
        <v>1142111.51222287</v>
      </c>
      <c r="E18738" s="14">
        <v>4739.0519179372104</v>
      </c>
      <c r="F18738" s="36">
        <v>1.9999999999999799E-2</v>
      </c>
    </row>
    <row r="18739" spans="1:6" x14ac:dyDescent="0.4">
      <c r="A18739" s="9" t="s">
        <v>18327</v>
      </c>
      <c r="B18739" s="9" t="s">
        <v>15897</v>
      </c>
      <c r="C18739" s="9" t="s">
        <v>5</v>
      </c>
      <c r="D18739" s="14">
        <v>2679943</v>
      </c>
      <c r="E18739" s="14">
        <v>4253.8777777777796</v>
      </c>
      <c r="F18739" s="36">
        <v>6.6950081158368105E-2</v>
      </c>
    </row>
    <row r="18740" spans="1:6" x14ac:dyDescent="0.4">
      <c r="A18740" s="9" t="s">
        <v>18327</v>
      </c>
      <c r="B18740" s="9" t="s">
        <v>17770</v>
      </c>
      <c r="C18740" s="9" t="s">
        <v>36</v>
      </c>
      <c r="D18740" s="14">
        <v>3852538.5307020298</v>
      </c>
      <c r="E18740" s="14">
        <v>5846.0372241305404</v>
      </c>
      <c r="F18740" s="36">
        <v>2.97917323791905E-2</v>
      </c>
    </row>
    <row r="18741" spans="1:6" x14ac:dyDescent="0.4">
      <c r="A18741" s="9" t="s">
        <v>18327</v>
      </c>
      <c r="B18741" s="9" t="s">
        <v>15898</v>
      </c>
      <c r="C18741" s="9" t="s">
        <v>5</v>
      </c>
      <c r="D18741" s="14">
        <v>1366860</v>
      </c>
      <c r="E18741" s="14">
        <v>4180</v>
      </c>
      <c r="F18741" s="36">
        <v>5.7728113736046097E-2</v>
      </c>
    </row>
    <row r="18742" spans="1:6" x14ac:dyDescent="0.4">
      <c r="A18742" s="9" t="s">
        <v>18327</v>
      </c>
      <c r="B18742" s="9" t="s">
        <v>19005</v>
      </c>
      <c r="C18742" s="9" t="s">
        <v>5</v>
      </c>
      <c r="D18742" s="14">
        <v>1459015.8789143399</v>
      </c>
      <c r="E18742" s="14">
        <v>4768.0257480860801</v>
      </c>
      <c r="F18742" s="36">
        <v>0.02</v>
      </c>
    </row>
    <row r="18743" spans="1:6" x14ac:dyDescent="0.4">
      <c r="A18743" s="9" t="s">
        <v>18327</v>
      </c>
      <c r="B18743" s="9" t="s">
        <v>15899</v>
      </c>
      <c r="C18743" s="9" t="s">
        <v>5</v>
      </c>
      <c r="D18743" s="14">
        <v>963395.48232684401</v>
      </c>
      <c r="E18743" s="14">
        <v>5043.9554048525897</v>
      </c>
      <c r="F18743" s="36">
        <v>4.9688305881149898E-2</v>
      </c>
    </row>
    <row r="18744" spans="1:6" x14ac:dyDescent="0.4">
      <c r="A18744" s="9" t="s">
        <v>18327</v>
      </c>
      <c r="B18744" s="9" t="s">
        <v>15908</v>
      </c>
      <c r="C18744" s="9" t="s">
        <v>36</v>
      </c>
      <c r="D18744" s="14">
        <v>6106336.6175429597</v>
      </c>
      <c r="E18744" s="14">
        <v>5638.3532941301601</v>
      </c>
      <c r="F18744" s="36">
        <v>0.02</v>
      </c>
    </row>
    <row r="18745" spans="1:6" x14ac:dyDescent="0.4">
      <c r="A18745" s="9" t="s">
        <v>18327</v>
      </c>
      <c r="B18745" s="9" t="s">
        <v>15900</v>
      </c>
      <c r="C18745" s="9" t="s">
        <v>5</v>
      </c>
      <c r="D18745" s="14">
        <v>1129917</v>
      </c>
      <c r="E18745" s="14">
        <v>4247.80827067669</v>
      </c>
      <c r="F18745" s="36">
        <v>4.3328920361663803E-2</v>
      </c>
    </row>
    <row r="18746" spans="1:6" x14ac:dyDescent="0.4">
      <c r="A18746" s="9" t="s">
        <v>18327</v>
      </c>
      <c r="B18746" s="9" t="s">
        <v>15901</v>
      </c>
      <c r="C18746" s="9" t="s">
        <v>5</v>
      </c>
      <c r="D18746" s="14">
        <v>1537523</v>
      </c>
      <c r="E18746" s="14">
        <v>4259.0664819944604</v>
      </c>
      <c r="F18746" s="36">
        <v>5.16455760444074E-2</v>
      </c>
    </row>
    <row r="18747" spans="1:6" x14ac:dyDescent="0.4">
      <c r="A18747" s="9" t="s">
        <v>18327</v>
      </c>
      <c r="B18747" s="9" t="s">
        <v>15902</v>
      </c>
      <c r="C18747" s="9" t="s">
        <v>5</v>
      </c>
      <c r="D18747" s="14">
        <v>802441.33293820405</v>
      </c>
      <c r="E18747" s="14">
        <v>4508.0973760573297</v>
      </c>
      <c r="F18747" s="36">
        <v>3.8524432202119901E-2</v>
      </c>
    </row>
    <row r="18748" spans="1:6" x14ac:dyDescent="0.4">
      <c r="A18748" s="9" t="s">
        <v>18327</v>
      </c>
      <c r="B18748" s="9" t="s">
        <v>15903</v>
      </c>
      <c r="C18748" s="9" t="s">
        <v>5</v>
      </c>
      <c r="D18748" s="14">
        <v>511048.65424279397</v>
      </c>
      <c r="E18748" s="14">
        <v>5554.8766765521004</v>
      </c>
      <c r="F18748" s="36">
        <v>6.0313478011022999E-2</v>
      </c>
    </row>
    <row r="18749" spans="1:6" x14ac:dyDescent="0.4">
      <c r="A18749" s="9" t="s">
        <v>18327</v>
      </c>
      <c r="B18749" s="9" t="s">
        <v>15904</v>
      </c>
      <c r="C18749" s="9" t="s">
        <v>5</v>
      </c>
      <c r="D18749" s="14">
        <v>892139.96192887099</v>
      </c>
      <c r="E18749" s="14">
        <v>4956.3331218270596</v>
      </c>
      <c r="F18749" s="36">
        <v>0.02</v>
      </c>
    </row>
    <row r="18750" spans="1:6" x14ac:dyDescent="0.4">
      <c r="A18750" s="9" t="s">
        <v>18327</v>
      </c>
      <c r="B18750" s="9" t="s">
        <v>15909</v>
      </c>
      <c r="C18750" s="9" t="s">
        <v>36</v>
      </c>
      <c r="D18750" s="14">
        <v>4818000.7058116496</v>
      </c>
      <c r="E18750" s="14">
        <v>5493.7294250987998</v>
      </c>
      <c r="F18750" s="36">
        <v>3.9809249222338701E-2</v>
      </c>
    </row>
    <row r="18751" spans="1:6" x14ac:dyDescent="0.4">
      <c r="A18751" s="9" t="s">
        <v>18327</v>
      </c>
      <c r="B18751" s="9" t="s">
        <v>7877</v>
      </c>
      <c r="C18751" s="9" t="s">
        <v>5</v>
      </c>
      <c r="D18751" s="14">
        <v>1852892.9712842701</v>
      </c>
      <c r="E18751" s="14">
        <v>4497.3130370977397</v>
      </c>
      <c r="F18751" s="36">
        <v>0.02</v>
      </c>
    </row>
    <row r="18752" spans="1:6" x14ac:dyDescent="0.4">
      <c r="A18752" s="9" t="s">
        <v>18327</v>
      </c>
      <c r="B18752" s="9" t="s">
        <v>15905</v>
      </c>
      <c r="C18752" s="9" t="s">
        <v>5</v>
      </c>
      <c r="D18752" s="14">
        <v>1449638.6700639999</v>
      </c>
      <c r="E18752" s="14">
        <v>4784.2860398151897</v>
      </c>
      <c r="F18752" s="36">
        <v>4.6170846133515499E-2</v>
      </c>
    </row>
    <row r="18753" spans="1:6" x14ac:dyDescent="0.4">
      <c r="A18753" s="9" t="s">
        <v>18327</v>
      </c>
      <c r="B18753" s="9" t="s">
        <v>15910</v>
      </c>
      <c r="C18753" s="9" t="s">
        <v>36</v>
      </c>
      <c r="D18753" s="14">
        <v>6843559.1207683301</v>
      </c>
      <c r="E18753" s="14">
        <v>6126.7315315741498</v>
      </c>
      <c r="F18753" s="36">
        <v>0.02</v>
      </c>
    </row>
    <row r="18754" spans="1:6" x14ac:dyDescent="0.4">
      <c r="A18754" s="9" t="s">
        <v>18327</v>
      </c>
      <c r="B18754" s="9" t="s">
        <v>17762</v>
      </c>
      <c r="C18754" s="9" t="s">
        <v>5</v>
      </c>
      <c r="D18754" s="14">
        <v>1726028</v>
      </c>
      <c r="E18754" s="14">
        <v>4220.1173594131997</v>
      </c>
      <c r="F18754" s="36">
        <v>5.2021452021012903E-2</v>
      </c>
    </row>
    <row r="18755" spans="1:6" x14ac:dyDescent="0.4">
      <c r="A18755" s="9" t="s">
        <v>18327</v>
      </c>
      <c r="B18755" s="9" t="s">
        <v>15906</v>
      </c>
      <c r="C18755" s="9" t="s">
        <v>5</v>
      </c>
      <c r="D18755" s="14">
        <v>451410.24377324298</v>
      </c>
      <c r="E18755" s="14">
        <v>5248.9563229446903</v>
      </c>
      <c r="F18755" s="36">
        <v>0.02</v>
      </c>
    </row>
    <row r="18756" spans="1:6" x14ac:dyDescent="0.4">
      <c r="A18756" s="9" t="s">
        <v>18327</v>
      </c>
      <c r="B18756" s="9" t="s">
        <v>15907</v>
      </c>
      <c r="C18756" s="9" t="s">
        <v>5</v>
      </c>
      <c r="D18756" s="14">
        <v>1345960</v>
      </c>
      <c r="E18756" s="14">
        <v>4180</v>
      </c>
      <c r="F18756" s="36">
        <v>5.4868802765249497E-2</v>
      </c>
    </row>
    <row r="18757" spans="1:6" x14ac:dyDescent="0.4">
      <c r="A18757" s="9" t="s">
        <v>18327</v>
      </c>
      <c r="B18757" s="9" t="s">
        <v>15911</v>
      </c>
      <c r="C18757" s="9" t="s">
        <v>36</v>
      </c>
      <c r="D18757" s="14">
        <v>6508830</v>
      </c>
      <c r="E18757" s="14">
        <v>5415</v>
      </c>
      <c r="F18757" s="36">
        <v>2.9349659177348102E-2</v>
      </c>
    </row>
    <row r="18758" spans="1:6" x14ac:dyDescent="0.4">
      <c r="A18758" s="9" t="s">
        <v>18327</v>
      </c>
      <c r="B18758" s="9" t="s">
        <v>15912</v>
      </c>
      <c r="C18758" s="9" t="s">
        <v>36</v>
      </c>
      <c r="D18758" s="14">
        <v>6455082.1979218796</v>
      </c>
      <c r="E18758" s="14">
        <v>6224.7658610625604</v>
      </c>
      <c r="F18758" s="36">
        <v>3.0061903944388801E-2</v>
      </c>
    </row>
    <row r="18759" spans="1:6" x14ac:dyDescent="0.4">
      <c r="A18759" s="9" t="s">
        <v>18328</v>
      </c>
      <c r="B18759" s="9" t="s">
        <v>15913</v>
      </c>
      <c r="C18759" s="9" t="s">
        <v>5</v>
      </c>
      <c r="D18759" s="14">
        <v>645256.18240282196</v>
      </c>
      <c r="E18759" s="14">
        <v>4330.5784053880698</v>
      </c>
      <c r="F18759" s="36">
        <v>4.1270373924414502E-2</v>
      </c>
    </row>
    <row r="18760" spans="1:6" x14ac:dyDescent="0.4">
      <c r="A18760" s="9" t="s">
        <v>18328</v>
      </c>
      <c r="B18760" s="9" t="s">
        <v>15914</v>
      </c>
      <c r="C18760" s="9" t="s">
        <v>5</v>
      </c>
      <c r="D18760" s="14">
        <v>861288.55426425301</v>
      </c>
      <c r="E18760" s="14">
        <v>4394.3293584910898</v>
      </c>
      <c r="F18760" s="36">
        <v>4.4016497438874598E-2</v>
      </c>
    </row>
    <row r="18761" spans="1:6" x14ac:dyDescent="0.4">
      <c r="A18761" s="9" t="s">
        <v>18328</v>
      </c>
      <c r="B18761" s="9" t="s">
        <v>15915</v>
      </c>
      <c r="C18761" s="9" t="s">
        <v>5</v>
      </c>
      <c r="D18761" s="14">
        <v>561158.77140974998</v>
      </c>
      <c r="E18761" s="14">
        <v>5148.2456092637603</v>
      </c>
      <c r="F18761" s="36">
        <v>6.0666262540685099E-2</v>
      </c>
    </row>
    <row r="18762" spans="1:6" x14ac:dyDescent="0.4">
      <c r="A18762" s="9" t="s">
        <v>18328</v>
      </c>
      <c r="B18762" s="9" t="s">
        <v>15916</v>
      </c>
      <c r="C18762" s="9" t="s">
        <v>5</v>
      </c>
      <c r="D18762" s="14">
        <v>609417.98667292099</v>
      </c>
      <c r="E18762" s="14">
        <v>4547.8954229322499</v>
      </c>
      <c r="F18762" s="36">
        <v>3.7574670840145E-2</v>
      </c>
    </row>
    <row r="18763" spans="1:6" x14ac:dyDescent="0.4">
      <c r="A18763" s="9" t="s">
        <v>18328</v>
      </c>
      <c r="B18763" s="9" t="s">
        <v>15917</v>
      </c>
      <c r="C18763" s="9" t="s">
        <v>5</v>
      </c>
      <c r="D18763" s="14">
        <v>1993860</v>
      </c>
      <c r="E18763" s="14">
        <v>4180</v>
      </c>
      <c r="F18763" s="36">
        <v>6.7711772614437199E-2</v>
      </c>
    </row>
    <row r="18764" spans="1:6" x14ac:dyDescent="0.4">
      <c r="A18764" s="9" t="s">
        <v>18328</v>
      </c>
      <c r="B18764" s="9" t="s">
        <v>15918</v>
      </c>
      <c r="C18764" s="9" t="s">
        <v>5</v>
      </c>
      <c r="D18764" s="14">
        <v>985812.79594578396</v>
      </c>
      <c r="E18764" s="14">
        <v>4286.1425910686303</v>
      </c>
      <c r="F18764" s="36">
        <v>2.89474954071662E-2</v>
      </c>
    </row>
    <row r="18765" spans="1:6" x14ac:dyDescent="0.4">
      <c r="A18765" s="9" t="s">
        <v>18328</v>
      </c>
      <c r="B18765" s="9" t="s">
        <v>15919</v>
      </c>
      <c r="C18765" s="9" t="s">
        <v>5</v>
      </c>
      <c r="D18765" s="14">
        <v>1045000</v>
      </c>
      <c r="E18765" s="14">
        <v>4180</v>
      </c>
      <c r="F18765" s="36">
        <v>6.9187239821019195E-2</v>
      </c>
    </row>
    <row r="18766" spans="1:6" x14ac:dyDescent="0.4">
      <c r="A18766" s="9" t="s">
        <v>18328</v>
      </c>
      <c r="B18766" s="9" t="s">
        <v>15920</v>
      </c>
      <c r="C18766" s="9" t="s">
        <v>5</v>
      </c>
      <c r="D18766" s="14">
        <v>558154.35555424599</v>
      </c>
      <c r="E18766" s="14">
        <v>4575.0357012643099</v>
      </c>
      <c r="F18766" s="36">
        <v>3.6872008588755702E-2</v>
      </c>
    </row>
    <row r="18767" spans="1:6" x14ac:dyDescent="0.4">
      <c r="A18767" s="9" t="s">
        <v>18328</v>
      </c>
      <c r="B18767" s="9" t="s">
        <v>15921</v>
      </c>
      <c r="C18767" s="9" t="s">
        <v>5</v>
      </c>
      <c r="D18767" s="14">
        <v>1893995.93759162</v>
      </c>
      <c r="E18767" s="14">
        <v>4552.8748499798503</v>
      </c>
      <c r="F18767" s="36">
        <v>2.14350821484681E-2</v>
      </c>
    </row>
    <row r="18768" spans="1:6" x14ac:dyDescent="0.4">
      <c r="A18768" s="9" t="s">
        <v>18328</v>
      </c>
      <c r="B18768" s="9" t="s">
        <v>15922</v>
      </c>
      <c r="C18768" s="9" t="s">
        <v>5</v>
      </c>
      <c r="D18768" s="14">
        <v>310871.8560264</v>
      </c>
      <c r="E18768" s="14">
        <v>5978.3049235846202</v>
      </c>
      <c r="F18768" s="36">
        <v>0.02</v>
      </c>
    </row>
    <row r="18769" spans="1:6" x14ac:dyDescent="0.4">
      <c r="A18769" s="9" t="s">
        <v>18328</v>
      </c>
      <c r="B18769" s="9" t="s">
        <v>15948</v>
      </c>
      <c r="C18769" s="9" t="s">
        <v>36</v>
      </c>
      <c r="D18769" s="14">
        <v>5745315</v>
      </c>
      <c r="E18769" s="14">
        <v>5415</v>
      </c>
      <c r="F18769" s="36">
        <v>2.8285645467445799E-2</v>
      </c>
    </row>
    <row r="18770" spans="1:6" x14ac:dyDescent="0.4">
      <c r="A18770" s="9" t="s">
        <v>18328</v>
      </c>
      <c r="B18770" s="9" t="s">
        <v>15923</v>
      </c>
      <c r="C18770" s="9" t="s">
        <v>5</v>
      </c>
      <c r="D18770" s="14">
        <v>419343.34605911298</v>
      </c>
      <c r="E18770" s="14">
        <v>6077.4397979581599</v>
      </c>
      <c r="F18770" s="36">
        <v>0.101231187635934</v>
      </c>
    </row>
    <row r="18771" spans="1:6" x14ac:dyDescent="0.4">
      <c r="A18771" s="9" t="s">
        <v>18328</v>
      </c>
      <c r="B18771" s="9" t="s">
        <v>15924</v>
      </c>
      <c r="C18771" s="9" t="s">
        <v>5</v>
      </c>
      <c r="D18771" s="14">
        <v>356088.51899780799</v>
      </c>
      <c r="E18771" s="14">
        <v>5236.5958676148302</v>
      </c>
      <c r="F18771" s="36">
        <v>0.02</v>
      </c>
    </row>
    <row r="18772" spans="1:6" x14ac:dyDescent="0.4">
      <c r="A18772" s="9" t="s">
        <v>18328</v>
      </c>
      <c r="B18772" s="9" t="s">
        <v>15925</v>
      </c>
      <c r="C18772" s="9" t="s">
        <v>5</v>
      </c>
      <c r="D18772" s="14">
        <v>416287.42857142899</v>
      </c>
      <c r="E18772" s="14">
        <v>5076.6759581881497</v>
      </c>
      <c r="F18772" s="36">
        <v>3.5367341195110501E-2</v>
      </c>
    </row>
    <row r="18773" spans="1:6" x14ac:dyDescent="0.4">
      <c r="A18773" s="9" t="s">
        <v>18328</v>
      </c>
      <c r="B18773" s="9" t="s">
        <v>15926</v>
      </c>
      <c r="C18773" s="9" t="s">
        <v>5</v>
      </c>
      <c r="D18773" s="14">
        <v>1410154</v>
      </c>
      <c r="E18773" s="14">
        <v>4273.1939393939401</v>
      </c>
      <c r="F18773" s="36">
        <v>6.1414420206530297E-2</v>
      </c>
    </row>
    <row r="18774" spans="1:6" x14ac:dyDescent="0.4">
      <c r="A18774" s="9" t="s">
        <v>18328</v>
      </c>
      <c r="B18774" s="9" t="s">
        <v>15953</v>
      </c>
      <c r="C18774" s="9" t="s">
        <v>790</v>
      </c>
      <c r="D18774" s="14">
        <v>2245405</v>
      </c>
      <c r="E18774" s="14">
        <v>4697.5</v>
      </c>
      <c r="F18774" s="36">
        <v>4.7373972882855102E-2</v>
      </c>
    </row>
    <row r="18775" spans="1:6" x14ac:dyDescent="0.4">
      <c r="A18775" s="9" t="s">
        <v>18328</v>
      </c>
      <c r="B18775" s="9" t="s">
        <v>15927</v>
      </c>
      <c r="C18775" s="9" t="s">
        <v>5</v>
      </c>
      <c r="D18775" s="14">
        <v>980637.67105263099</v>
      </c>
      <c r="E18775" s="14">
        <v>4319.9897403199602</v>
      </c>
      <c r="F18775" s="36">
        <v>5.4604473595731201E-2</v>
      </c>
    </row>
    <row r="18776" spans="1:6" x14ac:dyDescent="0.4">
      <c r="A18776" s="9" t="s">
        <v>18328</v>
      </c>
      <c r="B18776" s="9" t="s">
        <v>15928</v>
      </c>
      <c r="C18776" s="9" t="s">
        <v>5</v>
      </c>
      <c r="D18776" s="14">
        <v>521835.09941520501</v>
      </c>
      <c r="E18776" s="14">
        <v>4498.5784432345199</v>
      </c>
      <c r="F18776" s="36">
        <v>4.1889902133049203E-2</v>
      </c>
    </row>
    <row r="18777" spans="1:6" x14ac:dyDescent="0.4">
      <c r="A18777" s="9" t="s">
        <v>18328</v>
      </c>
      <c r="B18777" s="9" t="s">
        <v>15954</v>
      </c>
      <c r="C18777" s="9" t="s">
        <v>790</v>
      </c>
      <c r="D18777" s="14">
        <v>2860777.5</v>
      </c>
      <c r="E18777" s="14">
        <v>4697.5</v>
      </c>
      <c r="F18777" s="36">
        <v>4.6837439037077599E-2</v>
      </c>
    </row>
    <row r="18778" spans="1:6" x14ac:dyDescent="0.4">
      <c r="A18778" s="9" t="s">
        <v>18328</v>
      </c>
      <c r="B18778" s="9" t="s">
        <v>15929</v>
      </c>
      <c r="C18778" s="9" t="s">
        <v>5</v>
      </c>
      <c r="D18778" s="14">
        <v>480430.33697247098</v>
      </c>
      <c r="E18778" s="14">
        <v>4575.5270187854403</v>
      </c>
      <c r="F18778" s="36">
        <v>5.2121360098513099E-2</v>
      </c>
    </row>
    <row r="18779" spans="1:6" x14ac:dyDescent="0.4">
      <c r="A18779" s="9" t="s">
        <v>18328</v>
      </c>
      <c r="B18779" s="9" t="s">
        <v>15930</v>
      </c>
      <c r="C18779" s="9" t="s">
        <v>5</v>
      </c>
      <c r="D18779" s="14">
        <v>624251.19679549895</v>
      </c>
      <c r="E18779" s="14">
        <v>4305.1806675551697</v>
      </c>
      <c r="F18779" s="36">
        <v>3.01825134866236E-2</v>
      </c>
    </row>
    <row r="18780" spans="1:6" x14ac:dyDescent="0.4">
      <c r="A18780" s="9" t="s">
        <v>18328</v>
      </c>
      <c r="B18780" s="9" t="s">
        <v>15931</v>
      </c>
      <c r="C18780" s="9" t="s">
        <v>5</v>
      </c>
      <c r="D18780" s="14">
        <v>540996.826378086</v>
      </c>
      <c r="E18780" s="14">
        <v>5252.3963726027796</v>
      </c>
      <c r="F18780" s="36">
        <v>9.7064932772071205E-2</v>
      </c>
    </row>
    <row r="18781" spans="1:6" x14ac:dyDescent="0.4">
      <c r="A18781" s="9" t="s">
        <v>18328</v>
      </c>
      <c r="B18781" s="9" t="s">
        <v>15932</v>
      </c>
      <c r="C18781" s="9" t="s">
        <v>5</v>
      </c>
      <c r="D18781" s="14">
        <v>586596.59044764098</v>
      </c>
      <c r="E18781" s="14">
        <v>4808.1687741609903</v>
      </c>
      <c r="F18781" s="36">
        <v>9.0960466169450693E-2</v>
      </c>
    </row>
    <row r="18782" spans="1:6" x14ac:dyDescent="0.4">
      <c r="A18782" s="9" t="s">
        <v>18328</v>
      </c>
      <c r="B18782" s="9" t="s">
        <v>15933</v>
      </c>
      <c r="C18782" s="9" t="s">
        <v>5</v>
      </c>
      <c r="D18782" s="14">
        <v>308865.45461243199</v>
      </c>
      <c r="E18782" s="14">
        <v>7919.6270413443999</v>
      </c>
      <c r="F18782" s="36">
        <v>0.12297522959767</v>
      </c>
    </row>
    <row r="18783" spans="1:6" x14ac:dyDescent="0.4">
      <c r="A18783" s="9" t="s">
        <v>18328</v>
      </c>
      <c r="B18783" s="9" t="s">
        <v>15934</v>
      </c>
      <c r="C18783" s="9" t="s">
        <v>5</v>
      </c>
      <c r="D18783" s="14">
        <v>670423.34048794</v>
      </c>
      <c r="E18783" s="14">
        <v>5197.0801588212398</v>
      </c>
      <c r="F18783" s="36">
        <v>6.8676502187698094E-2</v>
      </c>
    </row>
    <row r="18784" spans="1:6" x14ac:dyDescent="0.4">
      <c r="A18784" s="9" t="s">
        <v>18328</v>
      </c>
      <c r="B18784" s="9" t="s">
        <v>15935</v>
      </c>
      <c r="C18784" s="9" t="s">
        <v>5</v>
      </c>
      <c r="D18784" s="14">
        <v>350861.88712382398</v>
      </c>
      <c r="E18784" s="14">
        <v>5236.7445839376696</v>
      </c>
      <c r="F18784" s="36">
        <v>0.02</v>
      </c>
    </row>
    <row r="18785" spans="1:6" x14ac:dyDescent="0.4">
      <c r="A18785" s="9" t="s">
        <v>18328</v>
      </c>
      <c r="B18785" s="9" t="s">
        <v>15936</v>
      </c>
      <c r="C18785" s="9" t="s">
        <v>5</v>
      </c>
      <c r="D18785" s="14">
        <v>1395883</v>
      </c>
      <c r="E18785" s="14">
        <v>4255.7408536585399</v>
      </c>
      <c r="F18785" s="36">
        <v>6.9721746581111105E-2</v>
      </c>
    </row>
    <row r="18786" spans="1:6" x14ac:dyDescent="0.4">
      <c r="A18786" s="9" t="s">
        <v>18328</v>
      </c>
      <c r="B18786" s="9" t="s">
        <v>15937</v>
      </c>
      <c r="C18786" s="9" t="s">
        <v>5</v>
      </c>
      <c r="D18786" s="14">
        <v>948420.15454545396</v>
      </c>
      <c r="E18786" s="14">
        <v>4581.7398770311802</v>
      </c>
      <c r="F18786" s="36">
        <v>4.7340178746903702E-2</v>
      </c>
    </row>
    <row r="18787" spans="1:6" x14ac:dyDescent="0.4">
      <c r="A18787" s="9" t="s">
        <v>18328</v>
      </c>
      <c r="B18787" s="9" t="s">
        <v>17797</v>
      </c>
      <c r="C18787" s="9" t="s">
        <v>5</v>
      </c>
      <c r="D18787" s="14">
        <v>560658.98931849201</v>
      </c>
      <c r="E18787" s="14">
        <v>4485.2719145479396</v>
      </c>
      <c r="F18787" s="36">
        <v>3.6652514064619703E-2</v>
      </c>
    </row>
    <row r="18788" spans="1:6" x14ac:dyDescent="0.4">
      <c r="A18788" s="9" t="s">
        <v>18328</v>
      </c>
      <c r="B18788" s="9" t="s">
        <v>15938</v>
      </c>
      <c r="C18788" s="9" t="s">
        <v>5</v>
      </c>
      <c r="D18788" s="14">
        <v>815070.13764044899</v>
      </c>
      <c r="E18788" s="14">
        <v>4453.93517836311</v>
      </c>
      <c r="F18788" s="36">
        <v>4.8133244914284598E-2</v>
      </c>
    </row>
    <row r="18789" spans="1:6" x14ac:dyDescent="0.4">
      <c r="A18789" s="9" t="s">
        <v>18328</v>
      </c>
      <c r="B18789" s="9" t="s">
        <v>15949</v>
      </c>
      <c r="C18789" s="9" t="s">
        <v>36</v>
      </c>
      <c r="D18789" s="14">
        <v>2006624.8689170501</v>
      </c>
      <c r="E18789" s="14">
        <v>6025.9005072584096</v>
      </c>
      <c r="F18789" s="36">
        <v>4.6118997052246598E-2</v>
      </c>
    </row>
    <row r="18790" spans="1:6" x14ac:dyDescent="0.4">
      <c r="A18790" s="9" t="s">
        <v>18328</v>
      </c>
      <c r="B18790" s="9" t="s">
        <v>15939</v>
      </c>
      <c r="C18790" s="9" t="s">
        <v>5</v>
      </c>
      <c r="D18790" s="14">
        <v>648604.63980369398</v>
      </c>
      <c r="E18790" s="14">
        <v>5147.6558714578896</v>
      </c>
      <c r="F18790" s="36">
        <v>9.8225681393640005E-2</v>
      </c>
    </row>
    <row r="18791" spans="1:6" x14ac:dyDescent="0.4">
      <c r="A18791" s="9" t="s">
        <v>18328</v>
      </c>
      <c r="B18791" s="9" t="s">
        <v>15940</v>
      </c>
      <c r="C18791" s="9" t="s">
        <v>5</v>
      </c>
      <c r="D18791" s="14">
        <v>690655.31391151901</v>
      </c>
      <c r="E18791" s="14">
        <v>4371.2361639969504</v>
      </c>
      <c r="F18791" s="36">
        <v>3.1463420551817403E-2</v>
      </c>
    </row>
    <row r="18792" spans="1:6" x14ac:dyDescent="0.4">
      <c r="A18792" s="9" t="s">
        <v>18328</v>
      </c>
      <c r="B18792" s="9" t="s">
        <v>12609</v>
      </c>
      <c r="C18792" s="9" t="s">
        <v>5</v>
      </c>
      <c r="D18792" s="14">
        <v>976887</v>
      </c>
      <c r="E18792" s="14">
        <v>4192.6480686695304</v>
      </c>
      <c r="F18792" s="36">
        <v>4.87522108196594E-2</v>
      </c>
    </row>
    <row r="18793" spans="1:6" x14ac:dyDescent="0.4">
      <c r="A18793" s="9" t="s">
        <v>18328</v>
      </c>
      <c r="B18793" s="9" t="s">
        <v>15941</v>
      </c>
      <c r="C18793" s="9" t="s">
        <v>5</v>
      </c>
      <c r="D18793" s="14">
        <v>293956.18106534902</v>
      </c>
      <c r="E18793" s="14">
        <v>5999.1057360275299</v>
      </c>
      <c r="F18793" s="36">
        <v>0.02</v>
      </c>
    </row>
    <row r="18794" spans="1:6" x14ac:dyDescent="0.4">
      <c r="A18794" s="9" t="s">
        <v>18328</v>
      </c>
      <c r="B18794" s="9" t="s">
        <v>15942</v>
      </c>
      <c r="C18794" s="9" t="s">
        <v>5</v>
      </c>
      <c r="D18794" s="14">
        <v>1446861.2016912</v>
      </c>
      <c r="E18794" s="14">
        <v>4358.0156677445802</v>
      </c>
      <c r="F18794" s="36">
        <v>3.6608671203294703E-2</v>
      </c>
    </row>
    <row r="18795" spans="1:6" x14ac:dyDescent="0.4">
      <c r="A18795" s="9" t="s">
        <v>18328</v>
      </c>
      <c r="B18795" s="9" t="s">
        <v>17799</v>
      </c>
      <c r="C18795" s="9" t="s">
        <v>5</v>
      </c>
      <c r="D18795" s="14">
        <v>894520</v>
      </c>
      <c r="E18795" s="14">
        <v>4180</v>
      </c>
      <c r="F18795" s="36">
        <v>7.2387077798955701E-2</v>
      </c>
    </row>
    <row r="18796" spans="1:6" x14ac:dyDescent="0.4">
      <c r="A18796" s="9" t="s">
        <v>18328</v>
      </c>
      <c r="B18796" s="9" t="s">
        <v>15943</v>
      </c>
      <c r="C18796" s="9" t="s">
        <v>5</v>
      </c>
      <c r="D18796" s="14">
        <v>1343351</v>
      </c>
      <c r="E18796" s="14">
        <v>4251.1107594936702</v>
      </c>
      <c r="F18796" s="36">
        <v>6.7795184910497006E-2</v>
      </c>
    </row>
    <row r="18797" spans="1:6" x14ac:dyDescent="0.4">
      <c r="A18797" s="9" t="s">
        <v>18328</v>
      </c>
      <c r="B18797" s="9" t="s">
        <v>15950</v>
      </c>
      <c r="C18797" s="9" t="s">
        <v>36</v>
      </c>
      <c r="D18797" s="14">
        <v>6914955</v>
      </c>
      <c r="E18797" s="14">
        <v>5415</v>
      </c>
      <c r="F18797" s="36">
        <v>2.94930008615257E-2</v>
      </c>
    </row>
    <row r="18798" spans="1:6" x14ac:dyDescent="0.4">
      <c r="A18798" s="9" t="s">
        <v>18328</v>
      </c>
      <c r="B18798" s="9" t="s">
        <v>17800</v>
      </c>
      <c r="C18798" s="9" t="s">
        <v>36</v>
      </c>
      <c r="D18798" s="14">
        <v>6260227.8143265303</v>
      </c>
      <c r="E18798" s="14">
        <v>5594.4841951086</v>
      </c>
      <c r="F18798" s="36">
        <v>4.1522710444594102E-2</v>
      </c>
    </row>
    <row r="18799" spans="1:6" x14ac:dyDescent="0.4">
      <c r="A18799" s="9" t="s">
        <v>18328</v>
      </c>
      <c r="B18799" s="9" t="s">
        <v>15951</v>
      </c>
      <c r="C18799" s="9" t="s">
        <v>36</v>
      </c>
      <c r="D18799" s="14">
        <v>4211185</v>
      </c>
      <c r="E18799" s="14">
        <v>5548.3333333333303</v>
      </c>
      <c r="F18799" s="36">
        <v>2.9703791152350299E-2</v>
      </c>
    </row>
    <row r="18800" spans="1:6" x14ac:dyDescent="0.4">
      <c r="A18800" s="9" t="s">
        <v>18328</v>
      </c>
      <c r="B18800" s="9" t="s">
        <v>15944</v>
      </c>
      <c r="C18800" s="9" t="s">
        <v>5</v>
      </c>
      <c r="D18800" s="14">
        <v>680668.94901994301</v>
      </c>
      <c r="E18800" s="14">
        <v>4568.2479799996199</v>
      </c>
      <c r="F18800" s="36">
        <v>0.02</v>
      </c>
    </row>
    <row r="18801" spans="1:6" x14ac:dyDescent="0.4">
      <c r="A18801" s="9" t="s">
        <v>18328</v>
      </c>
      <c r="B18801" s="9" t="s">
        <v>15945</v>
      </c>
      <c r="C18801" s="9" t="s">
        <v>5</v>
      </c>
      <c r="D18801" s="14">
        <v>578292.46937459696</v>
      </c>
      <c r="E18801" s="14">
        <v>4448.4036105738196</v>
      </c>
      <c r="F18801" s="36">
        <v>5.2178776161873303E-2</v>
      </c>
    </row>
    <row r="18802" spans="1:6" x14ac:dyDescent="0.4">
      <c r="A18802" s="9" t="s">
        <v>18328</v>
      </c>
      <c r="B18802" s="9" t="s">
        <v>15946</v>
      </c>
      <c r="C18802" s="9" t="s">
        <v>5</v>
      </c>
      <c r="D18802" s="14">
        <v>735680</v>
      </c>
      <c r="E18802" s="14">
        <v>4180</v>
      </c>
      <c r="F18802" s="36">
        <v>5.9413154601647901E-2</v>
      </c>
    </row>
    <row r="18803" spans="1:6" x14ac:dyDescent="0.4">
      <c r="A18803" s="9" t="s">
        <v>18328</v>
      </c>
      <c r="B18803" s="9" t="s">
        <v>15952</v>
      </c>
      <c r="C18803" s="9" t="s">
        <v>36</v>
      </c>
      <c r="D18803" s="14">
        <v>2987571.8149858899</v>
      </c>
      <c r="E18803" s="14">
        <v>5658.27995262479</v>
      </c>
      <c r="F18803" s="36">
        <v>3.8156363738498303E-2</v>
      </c>
    </row>
    <row r="18804" spans="1:6" x14ac:dyDescent="0.4">
      <c r="A18804" s="9" t="s">
        <v>18328</v>
      </c>
      <c r="B18804" s="9" t="s">
        <v>15947</v>
      </c>
      <c r="C18804" s="9" t="s">
        <v>5</v>
      </c>
      <c r="D18804" s="14">
        <v>461782.13157894701</v>
      </c>
      <c r="E18804" s="14">
        <v>5019.37099542334</v>
      </c>
      <c r="F18804" s="36">
        <v>2.16766966812258E-2</v>
      </c>
    </row>
    <row r="18805" spans="1:6" x14ac:dyDescent="0.4">
      <c r="A18805" s="9" t="s">
        <v>18329</v>
      </c>
      <c r="B18805" s="9" t="s">
        <v>15955</v>
      </c>
      <c r="C18805" s="9" t="s">
        <v>5</v>
      </c>
      <c r="D18805" s="14">
        <v>1747240</v>
      </c>
      <c r="E18805" s="14">
        <v>4180</v>
      </c>
      <c r="F18805" s="36">
        <v>6.7207604844934807E-2</v>
      </c>
    </row>
    <row r="18806" spans="1:6" x14ac:dyDescent="0.4">
      <c r="A18806" s="9" t="s">
        <v>18329</v>
      </c>
      <c r="B18806" s="9" t="s">
        <v>15956</v>
      </c>
      <c r="C18806" s="9" t="s">
        <v>5</v>
      </c>
      <c r="D18806" s="14">
        <v>1116070.52289305</v>
      </c>
      <c r="E18806" s="14">
        <v>5119.5895545552603</v>
      </c>
      <c r="F18806" s="36">
        <v>3.5211419129651998E-2</v>
      </c>
    </row>
    <row r="18807" spans="1:6" x14ac:dyDescent="0.4">
      <c r="A18807" s="9" t="s">
        <v>18329</v>
      </c>
      <c r="B18807" s="9" t="s">
        <v>15983</v>
      </c>
      <c r="C18807" s="9" t="s">
        <v>36</v>
      </c>
      <c r="D18807" s="14">
        <v>4187300.4430400701</v>
      </c>
      <c r="E18807" s="14">
        <v>5673.8488388076903</v>
      </c>
      <c r="F18807" s="36">
        <v>3.7125831500611099E-2</v>
      </c>
    </row>
    <row r="18808" spans="1:6" x14ac:dyDescent="0.4">
      <c r="A18808" s="9" t="s">
        <v>18329</v>
      </c>
      <c r="B18808" s="9" t="s">
        <v>15957</v>
      </c>
      <c r="C18808" s="9" t="s">
        <v>5</v>
      </c>
      <c r="D18808" s="14">
        <v>1337956.23</v>
      </c>
      <c r="E18808" s="14">
        <v>4194.2201567398097</v>
      </c>
      <c r="F18808" s="36">
        <v>6.9323747513724499E-2</v>
      </c>
    </row>
    <row r="18809" spans="1:6" x14ac:dyDescent="0.4">
      <c r="A18809" s="9" t="s">
        <v>18329</v>
      </c>
      <c r="B18809" s="9" t="s">
        <v>15984</v>
      </c>
      <c r="C18809" s="9" t="s">
        <v>36</v>
      </c>
      <c r="D18809" s="14">
        <v>5079339.7988283997</v>
      </c>
      <c r="E18809" s="14">
        <v>5449.9354064682402</v>
      </c>
      <c r="F18809" s="36">
        <v>3.3360881589636002E-2</v>
      </c>
    </row>
    <row r="18810" spans="1:6" x14ac:dyDescent="0.4">
      <c r="A18810" s="9" t="s">
        <v>18329</v>
      </c>
      <c r="B18810" s="9" t="s">
        <v>15958</v>
      </c>
      <c r="C18810" s="9" t="s">
        <v>5</v>
      </c>
      <c r="D18810" s="14">
        <v>1819635.17</v>
      </c>
      <c r="E18810" s="14">
        <v>4271.4440610328602</v>
      </c>
      <c r="F18810" s="36">
        <v>5.2729000243998403E-2</v>
      </c>
    </row>
    <row r="18811" spans="1:6" x14ac:dyDescent="0.4">
      <c r="A18811" s="9" t="s">
        <v>18329</v>
      </c>
      <c r="B18811" s="9" t="s">
        <v>15959</v>
      </c>
      <c r="C18811" s="9" t="s">
        <v>5</v>
      </c>
      <c r="D18811" s="14">
        <v>951762.18135951995</v>
      </c>
      <c r="E18811" s="14">
        <v>4620.20476388117</v>
      </c>
      <c r="F18811" s="36">
        <v>0.02</v>
      </c>
    </row>
    <row r="18812" spans="1:6" x14ac:dyDescent="0.4">
      <c r="A18812" s="9" t="s">
        <v>18329</v>
      </c>
      <c r="B18812" s="9" t="s">
        <v>17702</v>
      </c>
      <c r="C18812" s="9" t="s">
        <v>5</v>
      </c>
      <c r="D18812" s="14">
        <v>1729834.5005910899</v>
      </c>
      <c r="E18812" s="14">
        <v>4412.8431137527796</v>
      </c>
      <c r="F18812" s="36">
        <v>5.4893293322646503E-2</v>
      </c>
    </row>
    <row r="18813" spans="1:6" x14ac:dyDescent="0.4">
      <c r="A18813" s="9" t="s">
        <v>18329</v>
      </c>
      <c r="B18813" s="9" t="s">
        <v>15960</v>
      </c>
      <c r="C18813" s="9" t="s">
        <v>5</v>
      </c>
      <c r="D18813" s="14">
        <v>1905205.83456152</v>
      </c>
      <c r="E18813" s="14">
        <v>4624.2860062172904</v>
      </c>
      <c r="F18813" s="36">
        <v>0.02</v>
      </c>
    </row>
    <row r="18814" spans="1:6" x14ac:dyDescent="0.4">
      <c r="A18814" s="9" t="s">
        <v>18329</v>
      </c>
      <c r="B18814" s="9" t="s">
        <v>15961</v>
      </c>
      <c r="C18814" s="9" t="s">
        <v>5</v>
      </c>
      <c r="D18814" s="14">
        <v>523327.50737411599</v>
      </c>
      <c r="E18814" s="14">
        <v>5880.0843525181599</v>
      </c>
      <c r="F18814" s="36">
        <v>0.02</v>
      </c>
    </row>
    <row r="18815" spans="1:6" x14ac:dyDescent="0.4">
      <c r="A18815" s="9" t="s">
        <v>18329</v>
      </c>
      <c r="B18815" s="9" t="s">
        <v>15962</v>
      </c>
      <c r="C18815" s="9" t="s">
        <v>5</v>
      </c>
      <c r="D18815" s="14">
        <v>1786787.19</v>
      </c>
      <c r="E18815" s="14">
        <v>4264.4085680190901</v>
      </c>
      <c r="F18815" s="36">
        <v>3.2865713288665603E-2</v>
      </c>
    </row>
    <row r="18816" spans="1:6" x14ac:dyDescent="0.4">
      <c r="A18816" s="9" t="s">
        <v>18329</v>
      </c>
      <c r="B18816" s="9" t="s">
        <v>15963</v>
      </c>
      <c r="C18816" s="9" t="s">
        <v>5</v>
      </c>
      <c r="D18816" s="14">
        <v>896436.89990451105</v>
      </c>
      <c r="E18816" s="14">
        <v>4482.1844995225501</v>
      </c>
      <c r="F18816" s="36">
        <v>3.95414645344494E-2</v>
      </c>
    </row>
    <row r="18817" spans="1:6" x14ac:dyDescent="0.4">
      <c r="A18817" s="9" t="s">
        <v>18329</v>
      </c>
      <c r="B18817" s="9" t="s">
        <v>15964</v>
      </c>
      <c r="C18817" s="9" t="s">
        <v>5</v>
      </c>
      <c r="D18817" s="14">
        <v>1750216.69658641</v>
      </c>
      <c r="E18817" s="14">
        <v>4258.4347848817697</v>
      </c>
      <c r="F18817" s="36">
        <v>4.1982888344240403E-2</v>
      </c>
    </row>
    <row r="18818" spans="1:6" x14ac:dyDescent="0.4">
      <c r="A18818" s="9" t="s">
        <v>18329</v>
      </c>
      <c r="B18818" s="9" t="s">
        <v>15965</v>
      </c>
      <c r="C18818" s="9" t="s">
        <v>5</v>
      </c>
      <c r="D18818" s="14">
        <v>1740899.08518024</v>
      </c>
      <c r="E18818" s="14">
        <v>4822.4351390034499</v>
      </c>
      <c r="F18818" s="36">
        <v>4.57007273033967E-2</v>
      </c>
    </row>
    <row r="18819" spans="1:6" x14ac:dyDescent="0.4">
      <c r="A18819" s="9" t="s">
        <v>18329</v>
      </c>
      <c r="B18819" s="9" t="s">
        <v>15966</v>
      </c>
      <c r="C18819" s="9" t="s">
        <v>5</v>
      </c>
      <c r="D18819" s="14">
        <v>957628.61577237304</v>
      </c>
      <c r="E18819" s="14">
        <v>4626.2251969679801</v>
      </c>
      <c r="F18819" s="36">
        <v>3.5379520189418E-2</v>
      </c>
    </row>
    <row r="18820" spans="1:6" x14ac:dyDescent="0.4">
      <c r="A18820" s="9" t="s">
        <v>18329</v>
      </c>
      <c r="B18820" s="9" t="s">
        <v>15967</v>
      </c>
      <c r="C18820" s="9" t="s">
        <v>5</v>
      </c>
      <c r="D18820" s="14">
        <v>1936019.9259166899</v>
      </c>
      <c r="E18820" s="14">
        <v>4710.5107686537403</v>
      </c>
      <c r="F18820" s="36">
        <v>1.9999999999999799E-2</v>
      </c>
    </row>
    <row r="18821" spans="1:6" x14ac:dyDescent="0.4">
      <c r="A18821" s="9" t="s">
        <v>18329</v>
      </c>
      <c r="B18821" s="9" t="s">
        <v>3940</v>
      </c>
      <c r="C18821" s="9" t="s">
        <v>5</v>
      </c>
      <c r="D18821" s="14">
        <v>894627.975587914</v>
      </c>
      <c r="E18821" s="14">
        <v>4321.8742782024801</v>
      </c>
      <c r="F18821" s="36">
        <v>2.85739573237365E-2</v>
      </c>
    </row>
    <row r="18822" spans="1:6" x14ac:dyDescent="0.4">
      <c r="A18822" s="9" t="s">
        <v>18329</v>
      </c>
      <c r="B18822" s="9" t="s">
        <v>15985</v>
      </c>
      <c r="C18822" s="9" t="s">
        <v>36</v>
      </c>
      <c r="D18822" s="14">
        <v>6172315.3093970297</v>
      </c>
      <c r="E18822" s="14">
        <v>5545.65616298026</v>
      </c>
      <c r="F18822" s="36">
        <v>3.5165055787449703E-2</v>
      </c>
    </row>
    <row r="18823" spans="1:6" x14ac:dyDescent="0.4">
      <c r="A18823" s="9" t="s">
        <v>18329</v>
      </c>
      <c r="B18823" s="9" t="s">
        <v>15968</v>
      </c>
      <c r="C18823" s="9" t="s">
        <v>5</v>
      </c>
      <c r="D18823" s="14">
        <v>1913526.4502298201</v>
      </c>
      <c r="E18823" s="14">
        <v>4869.0240463863202</v>
      </c>
      <c r="F18823" s="36">
        <v>2.9471553119231799E-2</v>
      </c>
    </row>
    <row r="18824" spans="1:6" x14ac:dyDescent="0.4">
      <c r="A18824" s="9" t="s">
        <v>18329</v>
      </c>
      <c r="B18824" s="9" t="s">
        <v>4818</v>
      </c>
      <c r="C18824" s="9" t="s">
        <v>5</v>
      </c>
      <c r="D18824" s="14">
        <v>907372.64410162903</v>
      </c>
      <c r="E18824" s="14">
        <v>4559.6615281488903</v>
      </c>
      <c r="F18824" s="36">
        <v>0.02</v>
      </c>
    </row>
    <row r="18825" spans="1:6" x14ac:dyDescent="0.4">
      <c r="A18825" s="9" t="s">
        <v>18329</v>
      </c>
      <c r="B18825" s="9" t="s">
        <v>19006</v>
      </c>
      <c r="C18825" s="9" t="s">
        <v>36</v>
      </c>
      <c r="D18825" s="14">
        <v>4300786.6598924501</v>
      </c>
      <c r="E18825" s="14">
        <v>6371.5357924332602</v>
      </c>
      <c r="F18825" s="36">
        <v>4.1713877139848601E-2</v>
      </c>
    </row>
    <row r="18826" spans="1:6" x14ac:dyDescent="0.4">
      <c r="A18826" s="9" t="s">
        <v>18329</v>
      </c>
      <c r="B18826" s="9" t="s">
        <v>15969</v>
      </c>
      <c r="C18826" s="9" t="s">
        <v>5</v>
      </c>
      <c r="D18826" s="14">
        <v>880320.78076460096</v>
      </c>
      <c r="E18826" s="14">
        <v>4491.43255492144</v>
      </c>
      <c r="F18826" s="36">
        <v>3.2737117263915497E-2</v>
      </c>
    </row>
    <row r="18827" spans="1:6" x14ac:dyDescent="0.4">
      <c r="A18827" s="9" t="s">
        <v>18329</v>
      </c>
      <c r="B18827" s="9" t="s">
        <v>15970</v>
      </c>
      <c r="C18827" s="9" t="s">
        <v>5</v>
      </c>
      <c r="D18827" s="14">
        <v>925481.77790801099</v>
      </c>
      <c r="E18827" s="14">
        <v>4407.0560852762401</v>
      </c>
      <c r="F18827" s="36">
        <v>3.21436288690502E-2</v>
      </c>
    </row>
    <row r="18828" spans="1:6" x14ac:dyDescent="0.4">
      <c r="A18828" s="9" t="s">
        <v>18329</v>
      </c>
      <c r="B18828" s="9" t="s">
        <v>15971</v>
      </c>
      <c r="C18828" s="9" t="s">
        <v>5</v>
      </c>
      <c r="D18828" s="14">
        <v>986891.66795206198</v>
      </c>
      <c r="E18828" s="14">
        <v>5334.54955649763</v>
      </c>
      <c r="F18828" s="36">
        <v>0.02</v>
      </c>
    </row>
    <row r="18829" spans="1:6" x14ac:dyDescent="0.4">
      <c r="A18829" s="9" t="s">
        <v>18329</v>
      </c>
      <c r="B18829" s="9" t="s">
        <v>15972</v>
      </c>
      <c r="C18829" s="9" t="s">
        <v>5</v>
      </c>
      <c r="D18829" s="14">
        <v>494947.81653600099</v>
      </c>
      <c r="E18829" s="14">
        <v>5209.9770161684301</v>
      </c>
      <c r="F18829" s="36">
        <v>0.02</v>
      </c>
    </row>
    <row r="18830" spans="1:6" x14ac:dyDescent="0.4">
      <c r="A18830" s="9" t="s">
        <v>18329</v>
      </c>
      <c r="B18830" s="9" t="s">
        <v>11555</v>
      </c>
      <c r="C18830" s="9" t="s">
        <v>36</v>
      </c>
      <c r="D18830" s="14">
        <v>4260004.1557681505</v>
      </c>
      <c r="E18830" s="14">
        <v>6138.3345183979</v>
      </c>
      <c r="F18830" s="36">
        <v>2.3951419987255501E-2</v>
      </c>
    </row>
    <row r="18831" spans="1:6" x14ac:dyDescent="0.4">
      <c r="A18831" s="9" t="s">
        <v>18329</v>
      </c>
      <c r="B18831" s="9" t="s">
        <v>15973</v>
      </c>
      <c r="C18831" s="9" t="s">
        <v>5</v>
      </c>
      <c r="D18831" s="14">
        <v>1409396.32518762</v>
      </c>
      <c r="E18831" s="14">
        <v>4363.4561151319604</v>
      </c>
      <c r="F18831" s="36">
        <v>5.9481982895673399E-2</v>
      </c>
    </row>
    <row r="18832" spans="1:6" x14ac:dyDescent="0.4">
      <c r="A18832" s="9" t="s">
        <v>18329</v>
      </c>
      <c r="B18832" s="9" t="s">
        <v>131</v>
      </c>
      <c r="C18832" s="9" t="s">
        <v>5</v>
      </c>
      <c r="D18832" s="14">
        <v>894440.57861926302</v>
      </c>
      <c r="E18832" s="14">
        <v>4320.9689788370197</v>
      </c>
      <c r="F18832" s="36">
        <v>4.3201008469241998E-2</v>
      </c>
    </row>
    <row r="18833" spans="1:6" x14ac:dyDescent="0.4">
      <c r="A18833" s="9" t="s">
        <v>18329</v>
      </c>
      <c r="B18833" s="9" t="s">
        <v>15974</v>
      </c>
      <c r="C18833" s="9" t="s">
        <v>5</v>
      </c>
      <c r="D18833" s="14">
        <v>505717.56757281802</v>
      </c>
      <c r="E18833" s="14">
        <v>4862.6689189694098</v>
      </c>
      <c r="F18833" s="36">
        <v>0.02</v>
      </c>
    </row>
    <row r="18834" spans="1:6" x14ac:dyDescent="0.4">
      <c r="A18834" s="9" t="s">
        <v>18329</v>
      </c>
      <c r="B18834" s="9" t="s">
        <v>162</v>
      </c>
      <c r="C18834" s="9" t="s">
        <v>5</v>
      </c>
      <c r="D18834" s="14">
        <v>703734.74377743795</v>
      </c>
      <c r="E18834" s="14">
        <v>5099.5271288220101</v>
      </c>
      <c r="F18834" s="36">
        <v>0.02</v>
      </c>
    </row>
    <row r="18835" spans="1:6" x14ac:dyDescent="0.4">
      <c r="A18835" s="9" t="s">
        <v>18329</v>
      </c>
      <c r="B18835" s="9" t="s">
        <v>15975</v>
      </c>
      <c r="C18835" s="9" t="s">
        <v>5</v>
      </c>
      <c r="D18835" s="14">
        <v>782059.266537257</v>
      </c>
      <c r="E18835" s="14">
        <v>4273.5479045751799</v>
      </c>
      <c r="F18835" s="36">
        <v>2.4287140843625599E-2</v>
      </c>
    </row>
    <row r="18836" spans="1:6" x14ac:dyDescent="0.4">
      <c r="A18836" s="9" t="s">
        <v>18329</v>
      </c>
      <c r="B18836" s="9" t="s">
        <v>15976</v>
      </c>
      <c r="C18836" s="9" t="s">
        <v>5</v>
      </c>
      <c r="D18836" s="14">
        <v>1844374.28890159</v>
      </c>
      <c r="E18836" s="14">
        <v>4380.9365532104202</v>
      </c>
      <c r="F18836" s="36">
        <v>1.9999999999999799E-2</v>
      </c>
    </row>
    <row r="18837" spans="1:6" x14ac:dyDescent="0.4">
      <c r="A18837" s="9" t="s">
        <v>18329</v>
      </c>
      <c r="B18837" s="9" t="s">
        <v>15986</v>
      </c>
      <c r="C18837" s="9" t="s">
        <v>36</v>
      </c>
      <c r="D18837" s="14">
        <v>5655935.0335981101</v>
      </c>
      <c r="E18837" s="14">
        <v>5812.8828711182996</v>
      </c>
      <c r="F18837" s="36">
        <v>4.6963039325876199E-2</v>
      </c>
    </row>
    <row r="18838" spans="1:6" x14ac:dyDescent="0.4">
      <c r="A18838" s="9" t="s">
        <v>18329</v>
      </c>
      <c r="B18838" s="9" t="s">
        <v>15977</v>
      </c>
      <c r="C18838" s="9" t="s">
        <v>5</v>
      </c>
      <c r="D18838" s="14">
        <v>1908198.5927869</v>
      </c>
      <c r="E18838" s="14">
        <v>4587.0158480454202</v>
      </c>
      <c r="F18838" s="36">
        <v>2.6719548296214601E-2</v>
      </c>
    </row>
    <row r="18839" spans="1:6" x14ac:dyDescent="0.4">
      <c r="A18839" s="9" t="s">
        <v>18329</v>
      </c>
      <c r="B18839" s="9" t="s">
        <v>15978</v>
      </c>
      <c r="C18839" s="9" t="s">
        <v>5</v>
      </c>
      <c r="D18839" s="14">
        <v>911972.31485819095</v>
      </c>
      <c r="E18839" s="14">
        <v>4405.6633568028601</v>
      </c>
      <c r="F18839" s="36">
        <v>2.35260001426487E-2</v>
      </c>
    </row>
    <row r="18840" spans="1:6" x14ac:dyDescent="0.4">
      <c r="A18840" s="9" t="s">
        <v>18329</v>
      </c>
      <c r="B18840" s="9" t="s">
        <v>5532</v>
      </c>
      <c r="C18840" s="9" t="s">
        <v>5</v>
      </c>
      <c r="D18840" s="14">
        <v>891489.11493664305</v>
      </c>
      <c r="E18840" s="14">
        <v>4479.8447986765996</v>
      </c>
      <c r="F18840" s="36">
        <v>5.0769194379174799E-2</v>
      </c>
    </row>
    <row r="18841" spans="1:6" x14ac:dyDescent="0.4">
      <c r="A18841" s="9" t="s">
        <v>18329</v>
      </c>
      <c r="B18841" s="9" t="s">
        <v>15979</v>
      </c>
      <c r="C18841" s="9" t="s">
        <v>5</v>
      </c>
      <c r="D18841" s="14">
        <v>963784.94382034696</v>
      </c>
      <c r="E18841" s="14">
        <v>4655.9659121755903</v>
      </c>
      <c r="F18841" s="36">
        <v>4.6878807315185803E-2</v>
      </c>
    </row>
    <row r="18842" spans="1:6" x14ac:dyDescent="0.4">
      <c r="A18842" s="9" t="s">
        <v>18329</v>
      </c>
      <c r="B18842" s="9" t="s">
        <v>15980</v>
      </c>
      <c r="C18842" s="9" t="s">
        <v>5</v>
      </c>
      <c r="D18842" s="14">
        <v>972108.97944556701</v>
      </c>
      <c r="E18842" s="14">
        <v>4765.2400953214101</v>
      </c>
      <c r="F18842" s="36">
        <v>5.6774496899270901E-2</v>
      </c>
    </row>
    <row r="18843" spans="1:6" x14ac:dyDescent="0.4">
      <c r="A18843" s="9" t="s">
        <v>18329</v>
      </c>
      <c r="B18843" s="9" t="s">
        <v>15981</v>
      </c>
      <c r="C18843" s="9" t="s">
        <v>5</v>
      </c>
      <c r="D18843" s="14">
        <v>839651.91438768001</v>
      </c>
      <c r="E18843" s="14">
        <v>4770.7495135663603</v>
      </c>
      <c r="F18843" s="36">
        <v>0.02</v>
      </c>
    </row>
    <row r="18844" spans="1:6" x14ac:dyDescent="0.4">
      <c r="A18844" s="9" t="s">
        <v>18329</v>
      </c>
      <c r="B18844" s="9" t="s">
        <v>15982</v>
      </c>
      <c r="C18844" s="9" t="s">
        <v>5</v>
      </c>
      <c r="D18844" s="14">
        <v>1791318.76</v>
      </c>
      <c r="E18844" s="14">
        <v>4195.1259016393396</v>
      </c>
      <c r="F18844" s="36">
        <v>6.6812219965082506E-2</v>
      </c>
    </row>
    <row r="18845" spans="1:6" x14ac:dyDescent="0.4">
      <c r="A18845" s="9" t="s">
        <v>18330</v>
      </c>
      <c r="B18845" s="9" t="s">
        <v>15988</v>
      </c>
      <c r="C18845" s="9" t="s">
        <v>5</v>
      </c>
      <c r="D18845" s="14">
        <v>1082620</v>
      </c>
      <c r="E18845" s="14">
        <v>4180</v>
      </c>
      <c r="F18845" s="36">
        <v>4.7464015890311698E-2</v>
      </c>
    </row>
    <row r="18846" spans="1:6" x14ac:dyDescent="0.4">
      <c r="A18846" s="9" t="s">
        <v>18330</v>
      </c>
      <c r="B18846" s="9" t="s">
        <v>15989</v>
      </c>
      <c r="C18846" s="9" t="s">
        <v>5</v>
      </c>
      <c r="D18846" s="14">
        <v>935666.43599999999</v>
      </c>
      <c r="E18846" s="14">
        <v>4272.4494794520597</v>
      </c>
      <c r="F18846" s="36">
        <v>5.0210021465651802E-2</v>
      </c>
    </row>
    <row r="18847" spans="1:6" x14ac:dyDescent="0.4">
      <c r="A18847" s="9" t="s">
        <v>18330</v>
      </c>
      <c r="B18847" s="9" t="s">
        <v>15990</v>
      </c>
      <c r="C18847" s="9" t="s">
        <v>5</v>
      </c>
      <c r="D18847" s="14">
        <v>1458166.436</v>
      </c>
      <c r="E18847" s="14">
        <v>4238.8559186046496</v>
      </c>
      <c r="F18847" s="36">
        <v>6.9721062850836693E-2</v>
      </c>
    </row>
    <row r="18848" spans="1:6" x14ac:dyDescent="0.4">
      <c r="A18848" s="9" t="s">
        <v>18330</v>
      </c>
      <c r="B18848" s="9" t="s">
        <v>15991</v>
      </c>
      <c r="C18848" s="9" t="s">
        <v>5</v>
      </c>
      <c r="D18848" s="14">
        <v>625444.94985328603</v>
      </c>
      <c r="E18848" s="14">
        <v>4924.7633846715398</v>
      </c>
      <c r="F18848" s="36">
        <v>0.02</v>
      </c>
    </row>
    <row r="18849" spans="1:6" x14ac:dyDescent="0.4">
      <c r="A18849" s="9" t="s">
        <v>18330</v>
      </c>
      <c r="B18849" s="9" t="s">
        <v>15992</v>
      </c>
      <c r="C18849" s="9" t="s">
        <v>5</v>
      </c>
      <c r="D18849" s="14">
        <v>1943700</v>
      </c>
      <c r="E18849" s="14">
        <v>4180</v>
      </c>
      <c r="F18849" s="36">
        <v>6.8742975600603898E-2</v>
      </c>
    </row>
    <row r="18850" spans="1:6" x14ac:dyDescent="0.4">
      <c r="A18850" s="9" t="s">
        <v>18330</v>
      </c>
      <c r="B18850" s="9" t="s">
        <v>14582</v>
      </c>
      <c r="C18850" s="9" t="s">
        <v>5</v>
      </c>
      <c r="D18850" s="14">
        <v>1051209.5487736899</v>
      </c>
      <c r="E18850" s="14">
        <v>4713.9441649044402</v>
      </c>
      <c r="F18850" s="36">
        <v>5.1887970742542998E-2</v>
      </c>
    </row>
    <row r="18851" spans="1:6" x14ac:dyDescent="0.4">
      <c r="A18851" s="9" t="s">
        <v>18330</v>
      </c>
      <c r="B18851" s="9" t="s">
        <v>15993</v>
      </c>
      <c r="C18851" s="9" t="s">
        <v>5</v>
      </c>
      <c r="D18851" s="14">
        <v>1383375.3742784199</v>
      </c>
      <c r="E18851" s="14">
        <v>4535.6569648472796</v>
      </c>
      <c r="F18851" s="36">
        <v>3.1399187285090301E-2</v>
      </c>
    </row>
    <row r="18852" spans="1:6" x14ac:dyDescent="0.4">
      <c r="A18852" s="9" t="s">
        <v>18330</v>
      </c>
      <c r="B18852" s="9" t="s">
        <v>15994</v>
      </c>
      <c r="C18852" s="9" t="s">
        <v>5</v>
      </c>
      <c r="D18852" s="14">
        <v>1356131.7264113999</v>
      </c>
      <c r="E18852" s="14">
        <v>5381.4751048071403</v>
      </c>
      <c r="F18852" s="36">
        <v>2.47204386329558E-2</v>
      </c>
    </row>
    <row r="18853" spans="1:6" x14ac:dyDescent="0.4">
      <c r="A18853" s="9" t="s">
        <v>18330</v>
      </c>
      <c r="B18853" s="9" t="s">
        <v>15995</v>
      </c>
      <c r="C18853" s="9" t="s">
        <v>5</v>
      </c>
      <c r="D18853" s="14">
        <v>1458820</v>
      </c>
      <c r="E18853" s="14">
        <v>4180</v>
      </c>
      <c r="F18853" s="36">
        <v>6.2953154422696903E-2</v>
      </c>
    </row>
    <row r="18854" spans="1:6" x14ac:dyDescent="0.4">
      <c r="A18854" s="9" t="s">
        <v>18330</v>
      </c>
      <c r="B18854" s="9" t="s">
        <v>15996</v>
      </c>
      <c r="C18854" s="9" t="s">
        <v>5</v>
      </c>
      <c r="D18854" s="14">
        <v>1421550.8764005201</v>
      </c>
      <c r="E18854" s="14">
        <v>4901.8995737948899</v>
      </c>
      <c r="F18854" s="36">
        <v>4.13407244662694E-2</v>
      </c>
    </row>
    <row r="18855" spans="1:6" x14ac:dyDescent="0.4">
      <c r="A18855" s="9" t="s">
        <v>18330</v>
      </c>
      <c r="B18855" s="9" t="s">
        <v>15997</v>
      </c>
      <c r="C18855" s="9" t="s">
        <v>5</v>
      </c>
      <c r="D18855" s="14">
        <v>994237.84771750902</v>
      </c>
      <c r="E18855" s="14">
        <v>4803.0813899396599</v>
      </c>
      <c r="F18855" s="36">
        <v>5.0281978067951302E-2</v>
      </c>
    </row>
    <row r="18856" spans="1:6" x14ac:dyDescent="0.4">
      <c r="A18856" s="9" t="s">
        <v>18330</v>
      </c>
      <c r="B18856" s="9" t="s">
        <v>15998</v>
      </c>
      <c r="C18856" s="9" t="s">
        <v>5</v>
      </c>
      <c r="D18856" s="14">
        <v>1366982.4958165199</v>
      </c>
      <c r="E18856" s="14">
        <v>4587.1895832769296</v>
      </c>
      <c r="F18856" s="36">
        <v>4.3396544550403003E-2</v>
      </c>
    </row>
    <row r="18857" spans="1:6" x14ac:dyDescent="0.4">
      <c r="A18857" s="9" t="s">
        <v>18330</v>
      </c>
      <c r="B18857" s="9" t="s">
        <v>15999</v>
      </c>
      <c r="C18857" s="9" t="s">
        <v>5</v>
      </c>
      <c r="D18857" s="14">
        <v>845155.35907118605</v>
      </c>
      <c r="E18857" s="14">
        <v>4568.4073463307404</v>
      </c>
      <c r="F18857" s="36">
        <v>3.9612208281798199E-2</v>
      </c>
    </row>
    <row r="18858" spans="1:6" x14ac:dyDescent="0.4">
      <c r="A18858" s="9" t="s">
        <v>18330</v>
      </c>
      <c r="B18858" s="9" t="s">
        <v>17225</v>
      </c>
      <c r="C18858" s="9" t="s">
        <v>5</v>
      </c>
      <c r="D18858" s="14">
        <v>950178.49804931402</v>
      </c>
      <c r="E18858" s="14">
        <v>4612.5169808219098</v>
      </c>
      <c r="F18858" s="36">
        <v>2.5888775269923298E-2</v>
      </c>
    </row>
    <row r="18859" spans="1:6" x14ac:dyDescent="0.4">
      <c r="A18859" s="9" t="s">
        <v>18330</v>
      </c>
      <c r="B18859" s="9" t="s">
        <v>16000</v>
      </c>
      <c r="C18859" s="9" t="s">
        <v>5</v>
      </c>
      <c r="D18859" s="14">
        <v>1310334.7463847599</v>
      </c>
      <c r="E18859" s="14">
        <v>5414.6063900196596</v>
      </c>
      <c r="F18859" s="36">
        <v>4.6231210685447E-2</v>
      </c>
    </row>
    <row r="18860" spans="1:6" x14ac:dyDescent="0.4">
      <c r="A18860" s="9" t="s">
        <v>18330</v>
      </c>
      <c r="B18860" s="9" t="s">
        <v>17224</v>
      </c>
      <c r="C18860" s="9" t="s">
        <v>5</v>
      </c>
      <c r="D18860" s="14">
        <v>1751957.2745310201</v>
      </c>
      <c r="E18860" s="14">
        <v>4480.7091420230799</v>
      </c>
      <c r="F18860" s="36">
        <v>4.9488088812417202E-2</v>
      </c>
    </row>
    <row r="18861" spans="1:6" x14ac:dyDescent="0.4">
      <c r="A18861" s="9" t="s">
        <v>18330</v>
      </c>
      <c r="B18861" s="9" t="s">
        <v>16001</v>
      </c>
      <c r="C18861" s="9" t="s">
        <v>5</v>
      </c>
      <c r="D18861" s="14">
        <v>898593.401578716</v>
      </c>
      <c r="E18861" s="14">
        <v>4320.1605845130598</v>
      </c>
      <c r="F18861" s="36">
        <v>2.6878997699203201E-2</v>
      </c>
    </row>
    <row r="18862" spans="1:6" x14ac:dyDescent="0.4">
      <c r="A18862" s="9" t="s">
        <v>18330</v>
      </c>
      <c r="B18862" s="9" t="s">
        <v>16002</v>
      </c>
      <c r="C18862" s="9" t="s">
        <v>5</v>
      </c>
      <c r="D18862" s="14">
        <v>781660</v>
      </c>
      <c r="E18862" s="14">
        <v>4180</v>
      </c>
      <c r="F18862" s="36">
        <v>3.4017270324406802E-2</v>
      </c>
    </row>
    <row r="18863" spans="1:6" x14ac:dyDescent="0.4">
      <c r="A18863" s="9" t="s">
        <v>18330</v>
      </c>
      <c r="B18863" s="9" t="s">
        <v>16003</v>
      </c>
      <c r="C18863" s="9" t="s">
        <v>5</v>
      </c>
      <c r="D18863" s="14">
        <v>942721.58271757001</v>
      </c>
      <c r="E18863" s="14">
        <v>4690.1571279481104</v>
      </c>
      <c r="F18863" s="36">
        <v>3.8047283552359097E-2</v>
      </c>
    </row>
    <row r="18864" spans="1:6" x14ac:dyDescent="0.4">
      <c r="A18864" s="9" t="s">
        <v>18330</v>
      </c>
      <c r="B18864" s="9" t="s">
        <v>16016</v>
      </c>
      <c r="C18864" s="9" t="s">
        <v>36</v>
      </c>
      <c r="D18864" s="14">
        <v>6394573.2022175901</v>
      </c>
      <c r="E18864" s="14">
        <v>6049.7381288718898</v>
      </c>
      <c r="F18864" s="36">
        <v>2.6323503525637299E-2</v>
      </c>
    </row>
    <row r="18865" spans="1:6" x14ac:dyDescent="0.4">
      <c r="A18865" s="9" t="s">
        <v>18330</v>
      </c>
      <c r="B18865" s="9" t="s">
        <v>16004</v>
      </c>
      <c r="C18865" s="9" t="s">
        <v>5</v>
      </c>
      <c r="D18865" s="14">
        <v>1082091.98074775</v>
      </c>
      <c r="E18865" s="14">
        <v>4746.0174594199498</v>
      </c>
      <c r="F18865" s="36">
        <v>4.70502488676234E-2</v>
      </c>
    </row>
    <row r="18866" spans="1:6" x14ac:dyDescent="0.4">
      <c r="A18866" s="9" t="s">
        <v>18330</v>
      </c>
      <c r="B18866" s="9" t="s">
        <v>16005</v>
      </c>
      <c r="C18866" s="9" t="s">
        <v>5</v>
      </c>
      <c r="D18866" s="14">
        <v>818081.09378839994</v>
      </c>
      <c r="E18866" s="14">
        <v>4648.18803288864</v>
      </c>
      <c r="F18866" s="36">
        <v>0.02</v>
      </c>
    </row>
    <row r="18867" spans="1:6" x14ac:dyDescent="0.4">
      <c r="A18867" s="9" t="s">
        <v>18330</v>
      </c>
      <c r="B18867" s="9" t="s">
        <v>16006</v>
      </c>
      <c r="C18867" s="9" t="s">
        <v>5</v>
      </c>
      <c r="D18867" s="14">
        <v>955144.205146919</v>
      </c>
      <c r="E18867" s="14">
        <v>4614.2232132701401</v>
      </c>
      <c r="F18867" s="36">
        <v>6.86527441565907E-2</v>
      </c>
    </row>
    <row r="18868" spans="1:6" x14ac:dyDescent="0.4">
      <c r="A18868" s="9" t="s">
        <v>18330</v>
      </c>
      <c r="B18868" s="9" t="s">
        <v>495</v>
      </c>
      <c r="C18868" s="9" t="s">
        <v>5</v>
      </c>
      <c r="D18868" s="14">
        <v>645085.29236365098</v>
      </c>
      <c r="E18868" s="14">
        <v>5160.6823389092096</v>
      </c>
      <c r="F18868" s="36">
        <v>0.02</v>
      </c>
    </row>
    <row r="18869" spans="1:6" x14ac:dyDescent="0.4">
      <c r="A18869" s="9" t="s">
        <v>18330</v>
      </c>
      <c r="B18869" s="9" t="s">
        <v>16017</v>
      </c>
      <c r="C18869" s="9" t="s">
        <v>36</v>
      </c>
      <c r="D18869" s="14">
        <v>3898225.9179233098</v>
      </c>
      <c r="E18869" s="14">
        <v>6025.0786984904398</v>
      </c>
      <c r="F18869" s="36">
        <v>0.02</v>
      </c>
    </row>
    <row r="18870" spans="1:6" x14ac:dyDescent="0.4">
      <c r="A18870" s="9" t="s">
        <v>18330</v>
      </c>
      <c r="B18870" s="9" t="s">
        <v>16007</v>
      </c>
      <c r="C18870" s="9" t="s">
        <v>5</v>
      </c>
      <c r="D18870" s="14">
        <v>1107970.2346263099</v>
      </c>
      <c r="E18870" s="14">
        <v>4714.7669558566304</v>
      </c>
      <c r="F18870" s="36">
        <v>5.8739293847452502E-2</v>
      </c>
    </row>
    <row r="18871" spans="1:6" x14ac:dyDescent="0.4">
      <c r="A18871" s="9" t="s">
        <v>18330</v>
      </c>
      <c r="B18871" s="9" t="s">
        <v>11974</v>
      </c>
      <c r="C18871" s="9" t="s">
        <v>5</v>
      </c>
      <c r="D18871" s="14">
        <v>631203.04696595401</v>
      </c>
      <c r="E18871" s="14">
        <v>4893.0468757050703</v>
      </c>
      <c r="F18871" s="36">
        <v>0.02</v>
      </c>
    </row>
    <row r="18872" spans="1:6" x14ac:dyDescent="0.4">
      <c r="A18872" s="9" t="s">
        <v>18330</v>
      </c>
      <c r="B18872" s="9" t="s">
        <v>25</v>
      </c>
      <c r="C18872" s="9" t="s">
        <v>5</v>
      </c>
      <c r="D18872" s="14">
        <v>808772.47372471204</v>
      </c>
      <c r="E18872" s="14">
        <v>4992.4226773130404</v>
      </c>
      <c r="F18872" s="36">
        <v>2.5455649172807699E-2</v>
      </c>
    </row>
    <row r="18873" spans="1:6" x14ac:dyDescent="0.4">
      <c r="A18873" s="9" t="s">
        <v>18330</v>
      </c>
      <c r="B18873" s="9" t="s">
        <v>16018</v>
      </c>
      <c r="C18873" s="9" t="s">
        <v>36</v>
      </c>
      <c r="D18873" s="14">
        <v>5221403.4343193602</v>
      </c>
      <c r="E18873" s="14">
        <v>6092.65278216962</v>
      </c>
      <c r="F18873" s="36">
        <v>0.02</v>
      </c>
    </row>
    <row r="18874" spans="1:6" x14ac:dyDescent="0.4">
      <c r="A18874" s="9" t="s">
        <v>18330</v>
      </c>
      <c r="B18874" s="9" t="s">
        <v>16008</v>
      </c>
      <c r="C18874" s="9" t="s">
        <v>5</v>
      </c>
      <c r="D18874" s="14">
        <v>1291620</v>
      </c>
      <c r="E18874" s="14">
        <v>4180</v>
      </c>
      <c r="F18874" s="36">
        <v>4.0514761452699097E-2</v>
      </c>
    </row>
    <row r="18875" spans="1:6" x14ac:dyDescent="0.4">
      <c r="A18875" s="9" t="s">
        <v>18330</v>
      </c>
      <c r="B18875" s="9" t="s">
        <v>16009</v>
      </c>
      <c r="C18875" s="9" t="s">
        <v>5</v>
      </c>
      <c r="D18875" s="14">
        <v>1365035.6072418101</v>
      </c>
      <c r="E18875" s="14">
        <v>4292.5648026471999</v>
      </c>
      <c r="F18875" s="36">
        <v>2.73346733834396E-2</v>
      </c>
    </row>
    <row r="18876" spans="1:6" x14ac:dyDescent="0.4">
      <c r="A18876" s="9" t="s">
        <v>18330</v>
      </c>
      <c r="B18876" s="9" t="s">
        <v>19007</v>
      </c>
      <c r="C18876" s="9" t="s">
        <v>36</v>
      </c>
      <c r="D18876" s="14">
        <v>7399332.6627065297</v>
      </c>
      <c r="E18876" s="14">
        <v>6813.3818256966197</v>
      </c>
      <c r="F18876" s="36">
        <v>4.5991391397210299E-2</v>
      </c>
    </row>
    <row r="18877" spans="1:6" x14ac:dyDescent="0.4">
      <c r="A18877" s="9" t="s">
        <v>18330</v>
      </c>
      <c r="B18877" s="9" t="s">
        <v>16010</v>
      </c>
      <c r="C18877" s="9" t="s">
        <v>5</v>
      </c>
      <c r="D18877" s="14">
        <v>1623650.24186636</v>
      </c>
      <c r="E18877" s="14">
        <v>4995.8468980503503</v>
      </c>
      <c r="F18877" s="36">
        <v>4.3698591477786299E-2</v>
      </c>
    </row>
    <row r="18878" spans="1:6" x14ac:dyDescent="0.4">
      <c r="A18878" s="9" t="s">
        <v>18330</v>
      </c>
      <c r="B18878" s="9" t="s">
        <v>15987</v>
      </c>
      <c r="C18878" s="9" t="s">
        <v>3</v>
      </c>
      <c r="D18878" s="14">
        <v>4670140.12932593</v>
      </c>
      <c r="E18878" s="14">
        <v>7012.2224164053096</v>
      </c>
      <c r="F18878" s="36">
        <v>2.0000000000000202E-2</v>
      </c>
    </row>
    <row r="18879" spans="1:6" x14ac:dyDescent="0.4">
      <c r="A18879" s="9" t="s">
        <v>18330</v>
      </c>
      <c r="B18879" s="9" t="s">
        <v>16011</v>
      </c>
      <c r="C18879" s="9" t="s">
        <v>5</v>
      </c>
      <c r="D18879" s="14">
        <v>708661.653143059</v>
      </c>
      <c r="E18879" s="14">
        <v>4853.8469393360201</v>
      </c>
      <c r="F18879" s="36">
        <v>4.7124640721511603E-2</v>
      </c>
    </row>
    <row r="18880" spans="1:6" x14ac:dyDescent="0.4">
      <c r="A18880" s="9" t="s">
        <v>18330</v>
      </c>
      <c r="B18880" s="9" t="s">
        <v>19008</v>
      </c>
      <c r="C18880" s="9" t="s">
        <v>36</v>
      </c>
      <c r="D18880" s="14">
        <v>9364458.1876719892</v>
      </c>
      <c r="E18880" s="14">
        <v>6247.1368830366901</v>
      </c>
      <c r="F18880" s="36">
        <v>0.02</v>
      </c>
    </row>
    <row r="18881" spans="1:6" x14ac:dyDescent="0.4">
      <c r="A18881" s="9" t="s">
        <v>18330</v>
      </c>
      <c r="B18881" s="9" t="s">
        <v>17223</v>
      </c>
      <c r="C18881" s="9" t="s">
        <v>5</v>
      </c>
      <c r="D18881" s="14">
        <v>1854769.7500904801</v>
      </c>
      <c r="E18881" s="14">
        <v>4602.4063277679497</v>
      </c>
      <c r="F18881" s="36">
        <v>0.02</v>
      </c>
    </row>
    <row r="18882" spans="1:6" x14ac:dyDescent="0.4">
      <c r="A18882" s="9" t="s">
        <v>18330</v>
      </c>
      <c r="B18882" s="9" t="s">
        <v>16012</v>
      </c>
      <c r="C18882" s="9" t="s">
        <v>5</v>
      </c>
      <c r="D18882" s="14">
        <v>1563320</v>
      </c>
      <c r="E18882" s="14">
        <v>4180</v>
      </c>
      <c r="F18882" s="36">
        <v>3.69693245207992E-2</v>
      </c>
    </row>
    <row r="18883" spans="1:6" x14ac:dyDescent="0.4">
      <c r="A18883" s="9" t="s">
        <v>18330</v>
      </c>
      <c r="B18883" s="9" t="s">
        <v>16013</v>
      </c>
      <c r="C18883" s="9" t="s">
        <v>5</v>
      </c>
      <c r="D18883" s="14">
        <v>1239259.7975636399</v>
      </c>
      <c r="E18883" s="14">
        <v>4539.4131778887804</v>
      </c>
      <c r="F18883" s="36">
        <v>5.7356924253164902E-2</v>
      </c>
    </row>
    <row r="18884" spans="1:6" x14ac:dyDescent="0.4">
      <c r="A18884" s="9" t="s">
        <v>18330</v>
      </c>
      <c r="B18884" s="9" t="s">
        <v>17226</v>
      </c>
      <c r="C18884" s="9" t="s">
        <v>5</v>
      </c>
      <c r="D18884" s="14">
        <v>491356.30366520002</v>
      </c>
      <c r="E18884" s="14">
        <v>4679.58384443048</v>
      </c>
      <c r="F18884" s="36">
        <v>0.02</v>
      </c>
    </row>
    <row r="18885" spans="1:6" x14ac:dyDescent="0.4">
      <c r="A18885" s="9" t="s">
        <v>18330</v>
      </c>
      <c r="B18885" s="9" t="s">
        <v>16014</v>
      </c>
      <c r="C18885" s="9" t="s">
        <v>5</v>
      </c>
      <c r="D18885" s="14">
        <v>644211.72846500005</v>
      </c>
      <c r="E18885" s="14">
        <v>5506.0831492734997</v>
      </c>
      <c r="F18885" s="36">
        <v>0.02</v>
      </c>
    </row>
    <row r="18886" spans="1:6" x14ac:dyDescent="0.4">
      <c r="A18886" s="9" t="s">
        <v>18330</v>
      </c>
      <c r="B18886" s="9" t="s">
        <v>16015</v>
      </c>
      <c r="C18886" s="9" t="s">
        <v>5</v>
      </c>
      <c r="D18886" s="14">
        <v>1738880</v>
      </c>
      <c r="E18886" s="14">
        <v>4180</v>
      </c>
      <c r="F18886" s="36">
        <v>6.8371237796432296E-2</v>
      </c>
    </row>
    <row r="18887" spans="1:6" x14ac:dyDescent="0.4">
      <c r="A18887" s="9" t="s">
        <v>18331</v>
      </c>
      <c r="B18887" s="9" t="s">
        <v>1678</v>
      </c>
      <c r="C18887" s="9" t="s">
        <v>5</v>
      </c>
      <c r="D18887" s="14">
        <v>1861597.48119139</v>
      </c>
      <c r="E18887" s="14">
        <v>4442.9534157312501</v>
      </c>
      <c r="F18887" s="36">
        <v>0.02</v>
      </c>
    </row>
    <row r="18888" spans="1:6" x14ac:dyDescent="0.4">
      <c r="A18888" s="9" t="s">
        <v>18331</v>
      </c>
      <c r="B18888" s="9" t="s">
        <v>16019</v>
      </c>
      <c r="C18888" s="9" t="s">
        <v>5</v>
      </c>
      <c r="D18888" s="14">
        <v>1933328.32604517</v>
      </c>
      <c r="E18888" s="14">
        <v>4614.1487495111496</v>
      </c>
      <c r="F18888" s="36">
        <v>2.1731740872374901E-2</v>
      </c>
    </row>
    <row r="18889" spans="1:6" x14ac:dyDescent="0.4">
      <c r="A18889" s="9" t="s">
        <v>18331</v>
      </c>
      <c r="B18889" s="9" t="s">
        <v>16020</v>
      </c>
      <c r="C18889" s="9" t="s">
        <v>5</v>
      </c>
      <c r="D18889" s="14">
        <v>2600755.78572767</v>
      </c>
      <c r="E18889" s="14">
        <v>4530.93342461267</v>
      </c>
      <c r="F18889" s="36">
        <v>0.02</v>
      </c>
    </row>
    <row r="18890" spans="1:6" x14ac:dyDescent="0.4">
      <c r="A18890" s="9" t="s">
        <v>18331</v>
      </c>
      <c r="B18890" s="9" t="s">
        <v>16036</v>
      </c>
      <c r="C18890" s="9" t="s">
        <v>36</v>
      </c>
      <c r="D18890" s="14">
        <v>6540867.5528637096</v>
      </c>
      <c r="E18890" s="14">
        <v>6095.8691079810897</v>
      </c>
      <c r="F18890" s="36">
        <v>2.3319998069453399E-2</v>
      </c>
    </row>
    <row r="18891" spans="1:6" x14ac:dyDescent="0.4">
      <c r="A18891" s="9" t="s">
        <v>18331</v>
      </c>
      <c r="B18891" s="9" t="s">
        <v>16021</v>
      </c>
      <c r="C18891" s="9" t="s">
        <v>5</v>
      </c>
      <c r="D18891" s="14">
        <v>1806479.5564995101</v>
      </c>
      <c r="E18891" s="14">
        <v>4301.1418011893102</v>
      </c>
      <c r="F18891" s="36">
        <v>0.02</v>
      </c>
    </row>
    <row r="18892" spans="1:6" x14ac:dyDescent="0.4">
      <c r="A18892" s="9" t="s">
        <v>18331</v>
      </c>
      <c r="B18892" s="9" t="s">
        <v>16022</v>
      </c>
      <c r="C18892" s="9" t="s">
        <v>5</v>
      </c>
      <c r="D18892" s="14">
        <v>2052120.2713246199</v>
      </c>
      <c r="E18892" s="14">
        <v>4932.9814214534199</v>
      </c>
      <c r="F18892" s="36">
        <v>2.49036701548042E-2</v>
      </c>
    </row>
    <row r="18893" spans="1:6" x14ac:dyDescent="0.4">
      <c r="A18893" s="9" t="s">
        <v>18331</v>
      </c>
      <c r="B18893" s="9" t="s">
        <v>16023</v>
      </c>
      <c r="C18893" s="9" t="s">
        <v>5</v>
      </c>
      <c r="D18893" s="14">
        <v>835246.35335659399</v>
      </c>
      <c r="E18893" s="14">
        <v>5092.9655692475299</v>
      </c>
      <c r="F18893" s="36">
        <v>0.02</v>
      </c>
    </row>
    <row r="18894" spans="1:6" x14ac:dyDescent="0.4">
      <c r="A18894" s="9" t="s">
        <v>18331</v>
      </c>
      <c r="B18894" s="9" t="s">
        <v>16024</v>
      </c>
      <c r="C18894" s="9" t="s">
        <v>5</v>
      </c>
      <c r="D18894" s="14">
        <v>1055169.0822666001</v>
      </c>
      <c r="E18894" s="14">
        <v>4689.6403656293096</v>
      </c>
      <c r="F18894" s="36">
        <v>2.29018559044172E-2</v>
      </c>
    </row>
    <row r="18895" spans="1:6" x14ac:dyDescent="0.4">
      <c r="A18895" s="9" t="s">
        <v>18331</v>
      </c>
      <c r="B18895" s="9" t="s">
        <v>16025</v>
      </c>
      <c r="C18895" s="9" t="s">
        <v>5</v>
      </c>
      <c r="D18895" s="14">
        <v>2091023.6300763399</v>
      </c>
      <c r="E18895" s="14">
        <v>4990.5098569841102</v>
      </c>
      <c r="F18895" s="36">
        <v>0.02</v>
      </c>
    </row>
    <row r="18896" spans="1:6" x14ac:dyDescent="0.4">
      <c r="A18896" s="9" t="s">
        <v>18331</v>
      </c>
      <c r="B18896" s="9" t="s">
        <v>16026</v>
      </c>
      <c r="C18896" s="9" t="s">
        <v>5</v>
      </c>
      <c r="D18896" s="14">
        <v>2031502.8865430499</v>
      </c>
      <c r="E18896" s="14">
        <v>4757.6180012717796</v>
      </c>
      <c r="F18896" s="36">
        <v>0.02</v>
      </c>
    </row>
    <row r="18897" spans="1:6" x14ac:dyDescent="0.4">
      <c r="A18897" s="9" t="s">
        <v>18331</v>
      </c>
      <c r="B18897" s="9" t="s">
        <v>16027</v>
      </c>
      <c r="C18897" s="9" t="s">
        <v>5</v>
      </c>
      <c r="D18897" s="14">
        <v>1977553.37715886</v>
      </c>
      <c r="E18897" s="14">
        <v>4753.7340797088</v>
      </c>
      <c r="F18897" s="36">
        <v>0.02</v>
      </c>
    </row>
    <row r="18898" spans="1:6" x14ac:dyDescent="0.4">
      <c r="A18898" s="9" t="s">
        <v>18331</v>
      </c>
      <c r="B18898" s="9" t="s">
        <v>16037</v>
      </c>
      <c r="C18898" s="9" t="s">
        <v>36</v>
      </c>
      <c r="D18898" s="14">
        <v>709069.61234694195</v>
      </c>
      <c r="E18898" s="14">
        <v>7967.0742960330599</v>
      </c>
      <c r="F18898" s="36">
        <v>5.4162392528187803E-2</v>
      </c>
    </row>
    <row r="18899" spans="1:6" x14ac:dyDescent="0.4">
      <c r="A18899" s="9" t="s">
        <v>18331</v>
      </c>
      <c r="B18899" s="9" t="s">
        <v>8310</v>
      </c>
      <c r="C18899" s="9" t="s">
        <v>5</v>
      </c>
      <c r="D18899" s="14">
        <v>873432.84819416294</v>
      </c>
      <c r="E18899" s="14">
        <v>4411.27701108163</v>
      </c>
      <c r="F18899" s="36">
        <v>2.7899350048160999E-2</v>
      </c>
    </row>
    <row r="18900" spans="1:6" x14ac:dyDescent="0.4">
      <c r="A18900" s="9" t="s">
        <v>18331</v>
      </c>
      <c r="B18900" s="9" t="s">
        <v>269</v>
      </c>
      <c r="C18900" s="9" t="s">
        <v>5</v>
      </c>
      <c r="D18900" s="14">
        <v>2092047.9374731099</v>
      </c>
      <c r="E18900" s="14">
        <v>4981.0665177931196</v>
      </c>
      <c r="F18900" s="36">
        <v>0.02</v>
      </c>
    </row>
    <row r="18901" spans="1:6" x14ac:dyDescent="0.4">
      <c r="A18901" s="9" t="s">
        <v>18331</v>
      </c>
      <c r="B18901" s="9" t="s">
        <v>16028</v>
      </c>
      <c r="C18901" s="9" t="s">
        <v>5</v>
      </c>
      <c r="D18901" s="14">
        <v>1070888.4531880801</v>
      </c>
      <c r="E18901" s="14">
        <v>5198.4876368353198</v>
      </c>
      <c r="F18901" s="36">
        <v>0.02</v>
      </c>
    </row>
    <row r="18902" spans="1:6" x14ac:dyDescent="0.4">
      <c r="A18902" s="9" t="s">
        <v>18331</v>
      </c>
      <c r="B18902" s="9" t="s">
        <v>16029</v>
      </c>
      <c r="C18902" s="9" t="s">
        <v>5</v>
      </c>
      <c r="D18902" s="14">
        <v>2045433.7224749899</v>
      </c>
      <c r="E18902" s="14">
        <v>4952.6240253631604</v>
      </c>
      <c r="F18902" s="36">
        <v>0.02</v>
      </c>
    </row>
    <row r="18903" spans="1:6" x14ac:dyDescent="0.4">
      <c r="A18903" s="9" t="s">
        <v>18331</v>
      </c>
      <c r="B18903" s="9" t="s">
        <v>16030</v>
      </c>
      <c r="C18903" s="9" t="s">
        <v>5</v>
      </c>
      <c r="D18903" s="14">
        <v>2158260.4438203201</v>
      </c>
      <c r="E18903" s="14">
        <v>4774.9124863281504</v>
      </c>
      <c r="F18903" s="36">
        <v>0.02</v>
      </c>
    </row>
    <row r="18904" spans="1:6" x14ac:dyDescent="0.4">
      <c r="A18904" s="9" t="s">
        <v>18331</v>
      </c>
      <c r="B18904" s="9" t="s">
        <v>16031</v>
      </c>
      <c r="C18904" s="9" t="s">
        <v>5</v>
      </c>
      <c r="D18904" s="14">
        <v>1812493.0173884199</v>
      </c>
      <c r="E18904" s="14">
        <v>4431.52326989835</v>
      </c>
      <c r="F18904" s="36">
        <v>1.9999999999999799E-2</v>
      </c>
    </row>
    <row r="18905" spans="1:6" x14ac:dyDescent="0.4">
      <c r="A18905" s="9" t="s">
        <v>18331</v>
      </c>
      <c r="B18905" s="9" t="s">
        <v>1126</v>
      </c>
      <c r="C18905" s="9" t="s">
        <v>5</v>
      </c>
      <c r="D18905" s="14">
        <v>1016055.94524164</v>
      </c>
      <c r="E18905" s="14">
        <v>4703.9627094520501</v>
      </c>
      <c r="F18905" s="36">
        <v>0.02</v>
      </c>
    </row>
    <row r="18906" spans="1:6" x14ac:dyDescent="0.4">
      <c r="A18906" s="9" t="s">
        <v>18331</v>
      </c>
      <c r="B18906" s="9" t="s">
        <v>16032</v>
      </c>
      <c r="C18906" s="9" t="s">
        <v>5</v>
      </c>
      <c r="D18906" s="14">
        <v>2955793.3292112001</v>
      </c>
      <c r="E18906" s="14">
        <v>4589.7411944273399</v>
      </c>
      <c r="F18906" s="36">
        <v>5.4287693340353299E-2</v>
      </c>
    </row>
    <row r="18907" spans="1:6" x14ac:dyDescent="0.4">
      <c r="A18907" s="9" t="s">
        <v>18331</v>
      </c>
      <c r="B18907" s="9" t="s">
        <v>19009</v>
      </c>
      <c r="C18907" s="9" t="s">
        <v>36</v>
      </c>
      <c r="D18907" s="14">
        <v>5662560.7178079998</v>
      </c>
      <c r="E18907" s="14">
        <v>5578.8775544906403</v>
      </c>
      <c r="F18907" s="36">
        <v>3.6296721388349801E-2</v>
      </c>
    </row>
    <row r="18908" spans="1:6" x14ac:dyDescent="0.4">
      <c r="A18908" s="9" t="s">
        <v>18331</v>
      </c>
      <c r="B18908" s="9" t="s">
        <v>16033</v>
      </c>
      <c r="C18908" s="9" t="s">
        <v>5</v>
      </c>
      <c r="D18908" s="14">
        <v>2046798.54603116</v>
      </c>
      <c r="E18908" s="14">
        <v>4884.9607303846196</v>
      </c>
      <c r="F18908" s="36">
        <v>0.02</v>
      </c>
    </row>
    <row r="18909" spans="1:6" x14ac:dyDescent="0.4">
      <c r="A18909" s="9" t="s">
        <v>18331</v>
      </c>
      <c r="B18909" s="9" t="s">
        <v>12363</v>
      </c>
      <c r="C18909" s="9" t="s">
        <v>5</v>
      </c>
      <c r="D18909" s="14">
        <v>1009402.89266842</v>
      </c>
      <c r="E18909" s="14">
        <v>4761.3343993793596</v>
      </c>
      <c r="F18909" s="36">
        <v>2.0000000000000202E-2</v>
      </c>
    </row>
    <row r="18910" spans="1:6" x14ac:dyDescent="0.4">
      <c r="A18910" s="9" t="s">
        <v>18331</v>
      </c>
      <c r="B18910" s="9" t="s">
        <v>161</v>
      </c>
      <c r="C18910" s="9" t="s">
        <v>5</v>
      </c>
      <c r="D18910" s="14">
        <v>909372.93702927802</v>
      </c>
      <c r="E18910" s="14">
        <v>4351.0666843506197</v>
      </c>
      <c r="F18910" s="36">
        <v>0.02</v>
      </c>
    </row>
    <row r="18911" spans="1:6" x14ac:dyDescent="0.4">
      <c r="A18911" s="9" t="s">
        <v>18331</v>
      </c>
      <c r="B18911" s="9" t="s">
        <v>16034</v>
      </c>
      <c r="C18911" s="9" t="s">
        <v>5</v>
      </c>
      <c r="D18911" s="14">
        <v>1003347.04650806</v>
      </c>
      <c r="E18911" s="14">
        <v>4800.7035718089101</v>
      </c>
      <c r="F18911" s="36">
        <v>2.6044637250607301E-2</v>
      </c>
    </row>
    <row r="18912" spans="1:6" x14ac:dyDescent="0.4">
      <c r="A18912" s="9" t="s">
        <v>18331</v>
      </c>
      <c r="B18912" s="9" t="s">
        <v>17160</v>
      </c>
      <c r="C18912" s="9" t="s">
        <v>5</v>
      </c>
      <c r="D18912" s="14">
        <v>2484806.15940294</v>
      </c>
      <c r="E18912" s="14">
        <v>4787.6804612773403</v>
      </c>
      <c r="F18912" s="36">
        <v>3.7858279588914599E-2</v>
      </c>
    </row>
    <row r="18913" spans="1:6" x14ac:dyDescent="0.4">
      <c r="A18913" s="9" t="s">
        <v>18331</v>
      </c>
      <c r="B18913" s="9" t="s">
        <v>16038</v>
      </c>
      <c r="C18913" s="9" t="s">
        <v>36</v>
      </c>
      <c r="D18913" s="14">
        <v>9973160.0293534398</v>
      </c>
      <c r="E18913" s="14">
        <v>6111.0049199469604</v>
      </c>
      <c r="F18913" s="36">
        <v>2.30664434855932E-2</v>
      </c>
    </row>
    <row r="18914" spans="1:6" x14ac:dyDescent="0.4">
      <c r="A18914" s="9" t="s">
        <v>18331</v>
      </c>
      <c r="B18914" s="9" t="s">
        <v>9985</v>
      </c>
      <c r="C18914" s="9" t="s">
        <v>5</v>
      </c>
      <c r="D18914" s="14">
        <v>1614987.12200439</v>
      </c>
      <c r="E18914" s="14">
        <v>4908.77544682184</v>
      </c>
      <c r="F18914" s="36">
        <v>0.02</v>
      </c>
    </row>
    <row r="18915" spans="1:6" x14ac:dyDescent="0.4">
      <c r="A18915" s="9" t="s">
        <v>18331</v>
      </c>
      <c r="B18915" s="9" t="s">
        <v>17161</v>
      </c>
      <c r="C18915" s="9" t="s">
        <v>36</v>
      </c>
      <c r="D18915" s="14">
        <v>2058565.3233920401</v>
      </c>
      <c r="E18915" s="14">
        <v>6334.0471488985904</v>
      </c>
      <c r="F18915" s="36">
        <v>0.02</v>
      </c>
    </row>
    <row r="18916" spans="1:6" x14ac:dyDescent="0.4">
      <c r="A18916" s="9" t="s">
        <v>18331</v>
      </c>
      <c r="B18916" s="9" t="s">
        <v>16035</v>
      </c>
      <c r="C18916" s="9" t="s">
        <v>5</v>
      </c>
      <c r="D18916" s="14">
        <v>926099.29559307406</v>
      </c>
      <c r="E18916" s="14">
        <v>4473.9096405462496</v>
      </c>
      <c r="F18916" s="36">
        <v>0.02</v>
      </c>
    </row>
    <row r="18917" spans="1:6" x14ac:dyDescent="0.4">
      <c r="A18917" s="9" t="s">
        <v>18331</v>
      </c>
      <c r="B18917" s="9" t="s">
        <v>16039</v>
      </c>
      <c r="C18917" s="9" t="s">
        <v>36</v>
      </c>
      <c r="D18917" s="14">
        <v>6572532.6168635301</v>
      </c>
      <c r="E18917" s="14">
        <v>6507.4580364985504</v>
      </c>
      <c r="F18917" s="36">
        <v>4.3067496123522203E-2</v>
      </c>
    </row>
    <row r="18918" spans="1:6" x14ac:dyDescent="0.4">
      <c r="A18918" s="9" t="s">
        <v>18331</v>
      </c>
      <c r="B18918" s="9" t="s">
        <v>12889</v>
      </c>
      <c r="C18918" s="9" t="s">
        <v>5</v>
      </c>
      <c r="D18918" s="14">
        <v>2642726.4271920701</v>
      </c>
      <c r="E18918" s="14">
        <v>4548.5824908641598</v>
      </c>
      <c r="F18918" s="36">
        <v>2.6323425326745E-2</v>
      </c>
    </row>
    <row r="18919" spans="1:6" x14ac:dyDescent="0.4">
      <c r="A18919" s="9" t="s">
        <v>18332</v>
      </c>
      <c r="B18919" s="9" t="s">
        <v>16040</v>
      </c>
      <c r="C18919" s="9" t="s">
        <v>5</v>
      </c>
      <c r="D18919" s="14">
        <v>1210608.8777643801</v>
      </c>
      <c r="E18919" s="14">
        <v>4842.4355110575098</v>
      </c>
      <c r="F18919" s="36">
        <v>0.02</v>
      </c>
    </row>
    <row r="18920" spans="1:6" x14ac:dyDescent="0.4">
      <c r="A18920" s="9" t="s">
        <v>18332</v>
      </c>
      <c r="B18920" s="9" t="s">
        <v>16041</v>
      </c>
      <c r="C18920" s="9" t="s">
        <v>5</v>
      </c>
      <c r="D18920" s="14">
        <v>1991109.260464</v>
      </c>
      <c r="E18920" s="14">
        <v>4880.1697560392104</v>
      </c>
      <c r="F18920" s="36">
        <v>0.02</v>
      </c>
    </row>
    <row r="18921" spans="1:6" x14ac:dyDescent="0.4">
      <c r="A18921" s="9" t="s">
        <v>18332</v>
      </c>
      <c r="B18921" s="9" t="s">
        <v>688</v>
      </c>
      <c r="C18921" s="9" t="s">
        <v>5</v>
      </c>
      <c r="D18921" s="14">
        <v>1969016.8919240299</v>
      </c>
      <c r="E18921" s="14">
        <v>4767.5953799613299</v>
      </c>
      <c r="F18921" s="36">
        <v>0.02</v>
      </c>
    </row>
    <row r="18922" spans="1:6" x14ac:dyDescent="0.4">
      <c r="A18922" s="9" t="s">
        <v>18332</v>
      </c>
      <c r="B18922" s="9" t="s">
        <v>16042</v>
      </c>
      <c r="C18922" s="9" t="s">
        <v>5</v>
      </c>
      <c r="D18922" s="14">
        <v>1973174.78247999</v>
      </c>
      <c r="E18922" s="14">
        <v>4995.37919615188</v>
      </c>
      <c r="F18922" s="36">
        <v>2.5809052316260201E-2</v>
      </c>
    </row>
    <row r="18923" spans="1:6" x14ac:dyDescent="0.4">
      <c r="A18923" s="9" t="s">
        <v>18332</v>
      </c>
      <c r="B18923" s="9" t="s">
        <v>16043</v>
      </c>
      <c r="C18923" s="9" t="s">
        <v>5</v>
      </c>
      <c r="D18923" s="14">
        <v>1051779.7331906599</v>
      </c>
      <c r="E18923" s="14">
        <v>4961.2251565597398</v>
      </c>
      <c r="F18923" s="36">
        <v>2.3081350930019801E-2</v>
      </c>
    </row>
    <row r="18924" spans="1:6" x14ac:dyDescent="0.4">
      <c r="A18924" s="9" t="s">
        <v>18332</v>
      </c>
      <c r="B18924" s="9" t="s">
        <v>16044</v>
      </c>
      <c r="C18924" s="9" t="s">
        <v>5</v>
      </c>
      <c r="D18924" s="14">
        <v>2362416.4141094601</v>
      </c>
      <c r="E18924" s="14">
        <v>5296.8977894830896</v>
      </c>
      <c r="F18924" s="36">
        <v>2.0000000000000202E-2</v>
      </c>
    </row>
    <row r="18925" spans="1:6" x14ac:dyDescent="0.4">
      <c r="A18925" s="9" t="s">
        <v>18332</v>
      </c>
      <c r="B18925" s="9" t="s">
        <v>16045</v>
      </c>
      <c r="C18925" s="9" t="s">
        <v>5</v>
      </c>
      <c r="D18925" s="14">
        <v>2101077.1853410201</v>
      </c>
      <c r="E18925" s="14">
        <v>4721.5217648112803</v>
      </c>
      <c r="F18925" s="36">
        <v>0.02</v>
      </c>
    </row>
    <row r="18926" spans="1:6" x14ac:dyDescent="0.4">
      <c r="A18926" s="9" t="s">
        <v>18332</v>
      </c>
      <c r="B18926" s="9" t="s">
        <v>16046</v>
      </c>
      <c r="C18926" s="9" t="s">
        <v>5</v>
      </c>
      <c r="D18926" s="14">
        <v>1004306.80592941</v>
      </c>
      <c r="E18926" s="14">
        <v>5176.8392058216896</v>
      </c>
      <c r="F18926" s="36">
        <v>0.02</v>
      </c>
    </row>
    <row r="18927" spans="1:6" x14ac:dyDescent="0.4">
      <c r="A18927" s="9" t="s">
        <v>18332</v>
      </c>
      <c r="B18927" s="9" t="s">
        <v>16047</v>
      </c>
      <c r="C18927" s="9" t="s">
        <v>5</v>
      </c>
      <c r="D18927" s="14">
        <v>1999069.5069337899</v>
      </c>
      <c r="E18927" s="14">
        <v>4852.1104537227902</v>
      </c>
      <c r="F18927" s="36">
        <v>1.9999999999999799E-2</v>
      </c>
    </row>
    <row r="18928" spans="1:6" x14ac:dyDescent="0.4">
      <c r="A18928" s="9" t="s">
        <v>18332</v>
      </c>
      <c r="B18928" s="9" t="s">
        <v>16048</v>
      </c>
      <c r="C18928" s="9" t="s">
        <v>5</v>
      </c>
      <c r="D18928" s="14">
        <v>1002215.41168872</v>
      </c>
      <c r="E18928" s="14">
        <v>5302.7270459720603</v>
      </c>
      <c r="F18928" s="36">
        <v>2.86255572727943E-2</v>
      </c>
    </row>
    <row r="18929" spans="1:6" x14ac:dyDescent="0.4">
      <c r="A18929" s="9" t="s">
        <v>18332</v>
      </c>
      <c r="B18929" s="9" t="s">
        <v>3783</v>
      </c>
      <c r="C18929" s="9" t="s">
        <v>5</v>
      </c>
      <c r="D18929" s="14">
        <v>1012385.84705721</v>
      </c>
      <c r="E18929" s="14">
        <v>4867.2396493135002</v>
      </c>
      <c r="F18929" s="36">
        <v>2.9986905516138598E-2</v>
      </c>
    </row>
    <row r="18930" spans="1:6" x14ac:dyDescent="0.4">
      <c r="A18930" s="9" t="s">
        <v>18332</v>
      </c>
      <c r="B18930" s="9" t="s">
        <v>5458</v>
      </c>
      <c r="C18930" s="9" t="s">
        <v>5</v>
      </c>
      <c r="D18930" s="14">
        <v>1004368.81157024</v>
      </c>
      <c r="E18930" s="14">
        <v>5124.3306712767499</v>
      </c>
      <c r="F18930" s="36">
        <v>2.0000000000000202E-2</v>
      </c>
    </row>
    <row r="18931" spans="1:6" x14ac:dyDescent="0.4">
      <c r="A18931" s="9" t="s">
        <v>18332</v>
      </c>
      <c r="B18931" s="9" t="s">
        <v>16049</v>
      </c>
      <c r="C18931" s="9" t="s">
        <v>5</v>
      </c>
      <c r="D18931" s="14">
        <v>1815123.4264476399</v>
      </c>
      <c r="E18931" s="14">
        <v>4332.0368172974704</v>
      </c>
      <c r="F18931" s="36">
        <v>0.02</v>
      </c>
    </row>
    <row r="18932" spans="1:6" x14ac:dyDescent="0.4">
      <c r="A18932" s="9" t="s">
        <v>18332</v>
      </c>
      <c r="B18932" s="9" t="s">
        <v>16050</v>
      </c>
      <c r="C18932" s="9" t="s">
        <v>5</v>
      </c>
      <c r="D18932" s="14">
        <v>1167980.45635227</v>
      </c>
      <c r="E18932" s="14">
        <v>4653.3085910448899</v>
      </c>
      <c r="F18932" s="36">
        <v>2.6931970459105298E-2</v>
      </c>
    </row>
    <row r="18933" spans="1:6" x14ac:dyDescent="0.4">
      <c r="A18933" s="9" t="s">
        <v>18332</v>
      </c>
      <c r="B18933" s="9" t="s">
        <v>16051</v>
      </c>
      <c r="C18933" s="9" t="s">
        <v>5</v>
      </c>
      <c r="D18933" s="14">
        <v>897869.27982614702</v>
      </c>
      <c r="E18933" s="14">
        <v>5016.0294962354601</v>
      </c>
      <c r="F18933" s="36">
        <v>0.02</v>
      </c>
    </row>
    <row r="18934" spans="1:6" x14ac:dyDescent="0.4">
      <c r="A18934" s="9" t="s">
        <v>18332</v>
      </c>
      <c r="B18934" s="9" t="s">
        <v>14729</v>
      </c>
      <c r="C18934" s="9" t="s">
        <v>5</v>
      </c>
      <c r="D18934" s="14">
        <v>2003533.89632353</v>
      </c>
      <c r="E18934" s="14">
        <v>4472.1738757221601</v>
      </c>
      <c r="F18934" s="36">
        <v>1.9999999999999799E-2</v>
      </c>
    </row>
    <row r="18935" spans="1:6" x14ac:dyDescent="0.4">
      <c r="A18935" s="9" t="s">
        <v>18332</v>
      </c>
      <c r="B18935" s="9" t="s">
        <v>16062</v>
      </c>
      <c r="C18935" s="9" t="s">
        <v>36</v>
      </c>
      <c r="D18935" s="14">
        <v>6200176.0533113303</v>
      </c>
      <c r="E18935" s="14">
        <v>5955.9808389157797</v>
      </c>
      <c r="F18935" s="36">
        <v>2.1214542129516699E-2</v>
      </c>
    </row>
    <row r="18936" spans="1:6" x14ac:dyDescent="0.4">
      <c r="A18936" s="9" t="s">
        <v>18332</v>
      </c>
      <c r="B18936" s="9" t="s">
        <v>19010</v>
      </c>
      <c r="C18936" s="9" t="s">
        <v>36</v>
      </c>
      <c r="D18936" s="14">
        <v>8364630.4612854999</v>
      </c>
      <c r="E18936" s="14">
        <v>6303.4140627622401</v>
      </c>
      <c r="F18936" s="36">
        <v>2.94134483853465E-2</v>
      </c>
    </row>
    <row r="18937" spans="1:6" x14ac:dyDescent="0.4">
      <c r="A18937" s="9" t="s">
        <v>18332</v>
      </c>
      <c r="B18937" s="9" t="s">
        <v>16052</v>
      </c>
      <c r="C18937" s="9" t="s">
        <v>5</v>
      </c>
      <c r="D18937" s="14">
        <v>1799286.12895395</v>
      </c>
      <c r="E18937" s="14">
        <v>4785.3354493456</v>
      </c>
      <c r="F18937" s="36">
        <v>2.4601961284232102E-2</v>
      </c>
    </row>
    <row r="18938" spans="1:6" x14ac:dyDescent="0.4">
      <c r="A18938" s="9" t="s">
        <v>18332</v>
      </c>
      <c r="B18938" s="9" t="s">
        <v>16063</v>
      </c>
      <c r="C18938" s="9" t="s">
        <v>36</v>
      </c>
      <c r="D18938" s="14">
        <v>6235558.2939087301</v>
      </c>
      <c r="E18938" s="14">
        <v>6053.9400911735302</v>
      </c>
      <c r="F18938" s="36">
        <v>3.4987330117505898E-2</v>
      </c>
    </row>
    <row r="18939" spans="1:6" x14ac:dyDescent="0.4">
      <c r="A18939" s="9" t="s">
        <v>18332</v>
      </c>
      <c r="B18939" s="9" t="s">
        <v>8531</v>
      </c>
      <c r="C18939" s="9" t="s">
        <v>5</v>
      </c>
      <c r="D18939" s="14">
        <v>1754427.2827017501</v>
      </c>
      <c r="E18939" s="14">
        <v>5221.5097699456801</v>
      </c>
      <c r="F18939" s="36">
        <v>0.02</v>
      </c>
    </row>
    <row r="18940" spans="1:6" x14ac:dyDescent="0.4">
      <c r="A18940" s="9" t="s">
        <v>18332</v>
      </c>
      <c r="B18940" s="9" t="s">
        <v>16053</v>
      </c>
      <c r="C18940" s="9" t="s">
        <v>5</v>
      </c>
      <c r="D18940" s="14">
        <v>1330203.0280551701</v>
      </c>
      <c r="E18940" s="14">
        <v>5019.6340681327101</v>
      </c>
      <c r="F18940" s="36">
        <v>0.02</v>
      </c>
    </row>
    <row r="18941" spans="1:6" x14ac:dyDescent="0.4">
      <c r="A18941" s="9" t="s">
        <v>18332</v>
      </c>
      <c r="B18941" s="9" t="s">
        <v>4618</v>
      </c>
      <c r="C18941" s="9" t="s">
        <v>5</v>
      </c>
      <c r="D18941" s="14">
        <v>1031651.8623258499</v>
      </c>
      <c r="E18941" s="14">
        <v>5008.0187491546303</v>
      </c>
      <c r="F18941" s="36">
        <v>0.02</v>
      </c>
    </row>
    <row r="18942" spans="1:6" x14ac:dyDescent="0.4">
      <c r="A18942" s="9" t="s">
        <v>18332</v>
      </c>
      <c r="B18942" s="9" t="s">
        <v>16054</v>
      </c>
      <c r="C18942" s="9" t="s">
        <v>5</v>
      </c>
      <c r="D18942" s="14">
        <v>975452.99820195499</v>
      </c>
      <c r="E18942" s="14">
        <v>4877.2649910097798</v>
      </c>
      <c r="F18942" s="36">
        <v>0.02</v>
      </c>
    </row>
    <row r="18943" spans="1:6" x14ac:dyDescent="0.4">
      <c r="A18943" s="9" t="s">
        <v>18332</v>
      </c>
      <c r="B18943" s="9" t="s">
        <v>2230</v>
      </c>
      <c r="C18943" s="9" t="s">
        <v>5</v>
      </c>
      <c r="D18943" s="14">
        <v>1043461.6249064</v>
      </c>
      <c r="E18943" s="14">
        <v>4945.3157578502496</v>
      </c>
      <c r="F18943" s="36">
        <v>0.02</v>
      </c>
    </row>
    <row r="18944" spans="1:6" x14ac:dyDescent="0.4">
      <c r="A18944" s="9" t="s">
        <v>18332</v>
      </c>
      <c r="B18944" s="9" t="s">
        <v>502</v>
      </c>
      <c r="C18944" s="9" t="s">
        <v>5</v>
      </c>
      <c r="D18944" s="14">
        <v>1002789.51499882</v>
      </c>
      <c r="E18944" s="14">
        <v>4685.9323130786097</v>
      </c>
      <c r="F18944" s="36">
        <v>2.2683765136706901E-2</v>
      </c>
    </row>
    <row r="18945" spans="1:6" x14ac:dyDescent="0.4">
      <c r="A18945" s="9" t="s">
        <v>18332</v>
      </c>
      <c r="B18945" s="9" t="s">
        <v>16055</v>
      </c>
      <c r="C18945" s="9" t="s">
        <v>5</v>
      </c>
      <c r="D18945" s="14">
        <v>1011971.95855949</v>
      </c>
      <c r="E18945" s="14">
        <v>4796.0756329833603</v>
      </c>
      <c r="F18945" s="36">
        <v>0.02</v>
      </c>
    </row>
    <row r="18946" spans="1:6" x14ac:dyDescent="0.4">
      <c r="A18946" s="9" t="s">
        <v>18332</v>
      </c>
      <c r="B18946" s="9" t="s">
        <v>16064</v>
      </c>
      <c r="C18946" s="9" t="s">
        <v>36</v>
      </c>
      <c r="D18946" s="14">
        <v>4579433.73841203</v>
      </c>
      <c r="E18946" s="14">
        <v>6213.6142990665303</v>
      </c>
      <c r="F18946" s="36">
        <v>4.5271116075563202E-2</v>
      </c>
    </row>
    <row r="18947" spans="1:6" x14ac:dyDescent="0.4">
      <c r="A18947" s="9" t="s">
        <v>18332</v>
      </c>
      <c r="B18947" s="9" t="s">
        <v>16056</v>
      </c>
      <c r="C18947" s="9" t="s">
        <v>5</v>
      </c>
      <c r="D18947" s="14">
        <v>3382814.6857037898</v>
      </c>
      <c r="E18947" s="14">
        <v>4615.0268563489599</v>
      </c>
      <c r="F18947" s="36">
        <v>2.0000000000000202E-2</v>
      </c>
    </row>
    <row r="18948" spans="1:6" x14ac:dyDescent="0.4">
      <c r="A18948" s="9" t="s">
        <v>18332</v>
      </c>
      <c r="B18948" s="9" t="s">
        <v>16057</v>
      </c>
      <c r="C18948" s="9" t="s">
        <v>5</v>
      </c>
      <c r="D18948" s="14">
        <v>1754025.3367270001</v>
      </c>
      <c r="E18948" s="14">
        <v>4885.8644477075304</v>
      </c>
      <c r="F18948" s="36">
        <v>2.23960265370222E-2</v>
      </c>
    </row>
    <row r="18949" spans="1:6" x14ac:dyDescent="0.4">
      <c r="A18949" s="9" t="s">
        <v>18332</v>
      </c>
      <c r="B18949" s="9" t="s">
        <v>16058</v>
      </c>
      <c r="C18949" s="9" t="s">
        <v>5</v>
      </c>
      <c r="D18949" s="14">
        <v>1870582.6376792099</v>
      </c>
      <c r="E18949" s="14">
        <v>4496.5928790365697</v>
      </c>
      <c r="F18949" s="36">
        <v>0.02</v>
      </c>
    </row>
    <row r="18950" spans="1:6" x14ac:dyDescent="0.4">
      <c r="A18950" s="9" t="s">
        <v>18332</v>
      </c>
      <c r="B18950" s="9" t="s">
        <v>16059</v>
      </c>
      <c r="C18950" s="9" t="s">
        <v>5</v>
      </c>
      <c r="D18950" s="14">
        <v>1802659.8870810401</v>
      </c>
      <c r="E18950" s="14">
        <v>4333.3170362524997</v>
      </c>
      <c r="F18950" s="36">
        <v>2.64278814614964E-2</v>
      </c>
    </row>
    <row r="18951" spans="1:6" x14ac:dyDescent="0.4">
      <c r="A18951" s="9" t="s">
        <v>18332</v>
      </c>
      <c r="B18951" s="9" t="s">
        <v>16060</v>
      </c>
      <c r="C18951" s="9" t="s">
        <v>5</v>
      </c>
      <c r="D18951" s="14">
        <v>1868280.8063290799</v>
      </c>
      <c r="E18951" s="14">
        <v>4590.37053152108</v>
      </c>
      <c r="F18951" s="36">
        <v>3.0175479056269199E-2</v>
      </c>
    </row>
    <row r="18952" spans="1:6" x14ac:dyDescent="0.4">
      <c r="A18952" s="9" t="s">
        <v>18332</v>
      </c>
      <c r="B18952" s="9" t="s">
        <v>16065</v>
      </c>
      <c r="C18952" s="9" t="s">
        <v>36</v>
      </c>
      <c r="D18952" s="14">
        <v>7604557.2300216099</v>
      </c>
      <c r="E18952" s="14">
        <v>5917.9433696666201</v>
      </c>
      <c r="F18952" s="36">
        <v>2.58597144740664E-2</v>
      </c>
    </row>
    <row r="18953" spans="1:6" x14ac:dyDescent="0.4">
      <c r="A18953" s="9" t="s">
        <v>18332</v>
      </c>
      <c r="B18953" s="9" t="s">
        <v>16061</v>
      </c>
      <c r="C18953" s="9" t="s">
        <v>5</v>
      </c>
      <c r="D18953" s="14">
        <v>1349188.9490368699</v>
      </c>
      <c r="E18953" s="14">
        <v>4542.7237341308601</v>
      </c>
      <c r="F18953" s="36">
        <v>0.02</v>
      </c>
    </row>
    <row r="18954" spans="1:6" x14ac:dyDescent="0.4">
      <c r="A18954" s="9" t="s">
        <v>18375</v>
      </c>
      <c r="B18954" s="9" t="s">
        <v>16066</v>
      </c>
      <c r="C18954" s="9" t="s">
        <v>5</v>
      </c>
      <c r="D18954" s="14">
        <v>500955.60144607199</v>
      </c>
      <c r="E18954" s="14">
        <v>5445.1695809355697</v>
      </c>
      <c r="F18954" s="36">
        <v>6.6187740663403494E-2</v>
      </c>
    </row>
    <row r="18955" spans="1:6" x14ac:dyDescent="0.4">
      <c r="A18955" s="9" t="s">
        <v>18375</v>
      </c>
      <c r="B18955" s="9" t="s">
        <v>16103</v>
      </c>
      <c r="C18955" s="9" t="s">
        <v>36</v>
      </c>
      <c r="D18955" s="14">
        <v>3454416.2059842302</v>
      </c>
      <c r="E18955" s="14">
        <v>5766.9719632458</v>
      </c>
      <c r="F18955" s="36">
        <v>3.1996059193466701E-2</v>
      </c>
    </row>
    <row r="18956" spans="1:6" x14ac:dyDescent="0.4">
      <c r="A18956" s="9" t="s">
        <v>18375</v>
      </c>
      <c r="B18956" s="9" t="s">
        <v>16067</v>
      </c>
      <c r="C18956" s="9" t="s">
        <v>5</v>
      </c>
      <c r="D18956" s="14">
        <v>494822.08275636297</v>
      </c>
      <c r="E18956" s="14">
        <v>5821.4362677219196</v>
      </c>
      <c r="F18956" s="36">
        <v>0.101735728322251</v>
      </c>
    </row>
    <row r="18957" spans="1:6" x14ac:dyDescent="0.4">
      <c r="A18957" s="9" t="s">
        <v>18375</v>
      </c>
      <c r="B18957" s="9" t="s">
        <v>16068</v>
      </c>
      <c r="C18957" s="9" t="s">
        <v>5</v>
      </c>
      <c r="D18957" s="14">
        <v>1446280</v>
      </c>
      <c r="E18957" s="14">
        <v>4180</v>
      </c>
      <c r="F18957" s="36">
        <v>6.5079423399991398E-2</v>
      </c>
    </row>
    <row r="18958" spans="1:6" x14ac:dyDescent="0.4">
      <c r="A18958" s="9" t="s">
        <v>18375</v>
      </c>
      <c r="B18958" s="9" t="s">
        <v>16069</v>
      </c>
      <c r="C18958" s="9" t="s">
        <v>5</v>
      </c>
      <c r="D18958" s="14">
        <v>902522.73718498799</v>
      </c>
      <c r="E18958" s="14">
        <v>4581.3336912943596</v>
      </c>
      <c r="F18958" s="36">
        <v>3.3691597928775997E-2</v>
      </c>
    </row>
    <row r="18959" spans="1:6" x14ac:dyDescent="0.4">
      <c r="A18959" s="9" t="s">
        <v>18375</v>
      </c>
      <c r="B18959" s="9" t="s">
        <v>16070</v>
      </c>
      <c r="C18959" s="9" t="s">
        <v>5</v>
      </c>
      <c r="D18959" s="14">
        <v>637415.31538862502</v>
      </c>
      <c r="E18959" s="14">
        <v>4457.4497579624103</v>
      </c>
      <c r="F18959" s="36">
        <v>2.7224091035857201E-2</v>
      </c>
    </row>
    <row r="18960" spans="1:6" x14ac:dyDescent="0.4">
      <c r="A18960" s="9" t="s">
        <v>18375</v>
      </c>
      <c r="B18960" s="9" t="s">
        <v>16071</v>
      </c>
      <c r="C18960" s="9" t="s">
        <v>5</v>
      </c>
      <c r="D18960" s="14">
        <v>517565.30908981099</v>
      </c>
      <c r="E18960" s="14">
        <v>5175.6530908981103</v>
      </c>
      <c r="F18960" s="36">
        <v>5.0342014598240503E-2</v>
      </c>
    </row>
    <row r="18961" spans="1:6" x14ac:dyDescent="0.4">
      <c r="A18961" s="9" t="s">
        <v>18375</v>
      </c>
      <c r="B18961" s="9" t="s">
        <v>16072</v>
      </c>
      <c r="C18961" s="9" t="s">
        <v>5</v>
      </c>
      <c r="D18961" s="14">
        <v>501329.84379790898</v>
      </c>
      <c r="E18961" s="14">
        <v>5115.6106509990695</v>
      </c>
      <c r="F18961" s="36">
        <v>6.6321105515071199E-2</v>
      </c>
    </row>
    <row r="18962" spans="1:6" x14ac:dyDescent="0.4">
      <c r="A18962" s="9" t="s">
        <v>18375</v>
      </c>
      <c r="B18962" s="9" t="s">
        <v>19011</v>
      </c>
      <c r="C18962" s="9" t="s">
        <v>36</v>
      </c>
      <c r="D18962" s="14">
        <v>6994374.9541667597</v>
      </c>
      <c r="E18962" s="14">
        <v>5604.4671107105496</v>
      </c>
      <c r="F18962" s="36">
        <v>4.7432095895834303E-2</v>
      </c>
    </row>
    <row r="18963" spans="1:6" x14ac:dyDescent="0.4">
      <c r="A18963" s="9" t="s">
        <v>18375</v>
      </c>
      <c r="B18963" s="9" t="s">
        <v>16073</v>
      </c>
      <c r="C18963" s="9" t="s">
        <v>5</v>
      </c>
      <c r="D18963" s="14">
        <v>466400.61195208598</v>
      </c>
      <c r="E18963" s="14">
        <v>5619.2844813504398</v>
      </c>
      <c r="F18963" s="36">
        <v>9.4688735874851201E-2</v>
      </c>
    </row>
    <row r="18964" spans="1:6" x14ac:dyDescent="0.4">
      <c r="A18964" s="9" t="s">
        <v>18375</v>
      </c>
      <c r="B18964" s="9" t="s">
        <v>16074</v>
      </c>
      <c r="C18964" s="9" t="s">
        <v>5</v>
      </c>
      <c r="D18964" s="14">
        <v>354985.5</v>
      </c>
      <c r="E18964" s="14">
        <v>7099.71</v>
      </c>
      <c r="F18964" s="36">
        <v>0.108086603911048</v>
      </c>
    </row>
    <row r="18965" spans="1:6" x14ac:dyDescent="0.4">
      <c r="A18965" s="9" t="s">
        <v>18375</v>
      </c>
      <c r="B18965" s="9" t="s">
        <v>16075</v>
      </c>
      <c r="C18965" s="9" t="s">
        <v>5</v>
      </c>
      <c r="D18965" s="14">
        <v>618018.74505928904</v>
      </c>
      <c r="E18965" s="14">
        <v>4577.9166300688003</v>
      </c>
      <c r="F18965" s="36">
        <v>3.1104539961737801E-2</v>
      </c>
    </row>
    <row r="18966" spans="1:6" x14ac:dyDescent="0.4">
      <c r="A18966" s="9" t="s">
        <v>18375</v>
      </c>
      <c r="B18966" s="9" t="s">
        <v>16076</v>
      </c>
      <c r="C18966" s="9" t="s">
        <v>5</v>
      </c>
      <c r="D18966" s="14">
        <v>293954.73333333299</v>
      </c>
      <c r="E18966" s="14">
        <v>8645.7274509803901</v>
      </c>
      <c r="F18966" s="36">
        <v>0.13744271903734101</v>
      </c>
    </row>
    <row r="18967" spans="1:6" x14ac:dyDescent="0.4">
      <c r="A18967" s="9" t="s">
        <v>18375</v>
      </c>
      <c r="B18967" s="9" t="s">
        <v>16077</v>
      </c>
      <c r="C18967" s="9" t="s">
        <v>5</v>
      </c>
      <c r="D18967" s="14">
        <v>1730520</v>
      </c>
      <c r="E18967" s="14">
        <v>4180</v>
      </c>
      <c r="F18967" s="36">
        <v>6.9218539013421704E-2</v>
      </c>
    </row>
    <row r="18968" spans="1:6" x14ac:dyDescent="0.4">
      <c r="A18968" s="9" t="s">
        <v>18375</v>
      </c>
      <c r="B18968" s="9" t="s">
        <v>16078</v>
      </c>
      <c r="C18968" s="9" t="s">
        <v>5</v>
      </c>
      <c r="D18968" s="14">
        <v>1872640</v>
      </c>
      <c r="E18968" s="14">
        <v>4180</v>
      </c>
      <c r="F18968" s="36">
        <v>6.8929302990159397E-2</v>
      </c>
    </row>
    <row r="18969" spans="1:6" x14ac:dyDescent="0.4">
      <c r="A18969" s="9" t="s">
        <v>18375</v>
      </c>
      <c r="B18969" s="9" t="s">
        <v>16109</v>
      </c>
      <c r="C18969" s="9" t="s">
        <v>790</v>
      </c>
      <c r="D18969" s="14">
        <v>2832592.5</v>
      </c>
      <c r="E18969" s="14">
        <v>4697.5</v>
      </c>
      <c r="F18969" s="36">
        <v>3.8254388765752698E-2</v>
      </c>
    </row>
    <row r="18970" spans="1:6" x14ac:dyDescent="0.4">
      <c r="A18970" s="9" t="s">
        <v>18375</v>
      </c>
      <c r="B18970" s="9" t="s">
        <v>16104</v>
      </c>
      <c r="C18970" s="9" t="s">
        <v>36</v>
      </c>
      <c r="D18970" s="14">
        <v>2377978.1656667399</v>
      </c>
      <c r="E18970" s="14">
        <v>6833.2705909963897</v>
      </c>
      <c r="F18970" s="36">
        <v>0.02</v>
      </c>
    </row>
    <row r="18971" spans="1:6" x14ac:dyDescent="0.4">
      <c r="A18971" s="9" t="s">
        <v>18375</v>
      </c>
      <c r="B18971" s="9" t="s">
        <v>16079</v>
      </c>
      <c r="C18971" s="9" t="s">
        <v>5</v>
      </c>
      <c r="D18971" s="14">
        <v>377819.32129330002</v>
      </c>
      <c r="E18971" s="14">
        <v>5724.5351711106096</v>
      </c>
      <c r="F18971" s="36">
        <v>0.02</v>
      </c>
    </row>
    <row r="18972" spans="1:6" x14ac:dyDescent="0.4">
      <c r="A18972" s="9" t="s">
        <v>18375</v>
      </c>
      <c r="B18972" s="9" t="s">
        <v>16080</v>
      </c>
      <c r="C18972" s="9" t="s">
        <v>5</v>
      </c>
      <c r="D18972" s="14">
        <v>666272.036184859</v>
      </c>
      <c r="E18972" s="14">
        <v>4501.8380823301204</v>
      </c>
      <c r="F18972" s="36">
        <v>4.8504067561639101E-2</v>
      </c>
    </row>
    <row r="18973" spans="1:6" x14ac:dyDescent="0.4">
      <c r="A18973" s="9" t="s">
        <v>18375</v>
      </c>
      <c r="B18973" s="9" t="s">
        <v>16081</v>
      </c>
      <c r="C18973" s="9" t="s">
        <v>5</v>
      </c>
      <c r="D18973" s="14">
        <v>1740237.75</v>
      </c>
      <c r="E18973" s="14">
        <v>4234.1551094890501</v>
      </c>
      <c r="F18973" s="36">
        <v>6.8501167807050206E-2</v>
      </c>
    </row>
    <row r="18974" spans="1:6" x14ac:dyDescent="0.4">
      <c r="A18974" s="9" t="s">
        <v>18375</v>
      </c>
      <c r="B18974" s="9" t="s">
        <v>16082</v>
      </c>
      <c r="C18974" s="9" t="s">
        <v>5</v>
      </c>
      <c r="D18974" s="14">
        <v>398497.71428571403</v>
      </c>
      <c r="E18974" s="14">
        <v>5860.2605042016803</v>
      </c>
      <c r="F18974" s="36">
        <v>7.7618424051710599E-2</v>
      </c>
    </row>
    <row r="18975" spans="1:6" x14ac:dyDescent="0.4">
      <c r="A18975" s="9" t="s">
        <v>18375</v>
      </c>
      <c r="B18975" s="9" t="s">
        <v>16083</v>
      </c>
      <c r="C18975" s="9" t="s">
        <v>5</v>
      </c>
      <c r="D18975" s="14">
        <v>615536.44904386997</v>
      </c>
      <c r="E18975" s="14">
        <v>4663.1549169990103</v>
      </c>
      <c r="F18975" s="36">
        <v>2.1176652930915599E-2</v>
      </c>
    </row>
    <row r="18976" spans="1:6" x14ac:dyDescent="0.4">
      <c r="A18976" s="9" t="s">
        <v>18375</v>
      </c>
      <c r="B18976" s="9" t="s">
        <v>16084</v>
      </c>
      <c r="C18976" s="9" t="s">
        <v>5</v>
      </c>
      <c r="D18976" s="14">
        <v>422600.47194722301</v>
      </c>
      <c r="E18976" s="14">
        <v>5634.6729592963102</v>
      </c>
      <c r="F18976" s="36">
        <v>8.5726578233612696E-2</v>
      </c>
    </row>
    <row r="18977" spans="1:6" x14ac:dyDescent="0.4">
      <c r="A18977" s="9" t="s">
        <v>18375</v>
      </c>
      <c r="B18977" s="9" t="s">
        <v>16085</v>
      </c>
      <c r="C18977" s="9" t="s">
        <v>5</v>
      </c>
      <c r="D18977" s="14">
        <v>497518.76572779799</v>
      </c>
      <c r="E18977" s="14">
        <v>5349.6641476107297</v>
      </c>
      <c r="F18977" s="36">
        <v>7.9501857756437297E-2</v>
      </c>
    </row>
    <row r="18978" spans="1:6" x14ac:dyDescent="0.4">
      <c r="A18978" s="9" t="s">
        <v>18375</v>
      </c>
      <c r="B18978" s="9" t="s">
        <v>16086</v>
      </c>
      <c r="C18978" s="9" t="s">
        <v>5</v>
      </c>
      <c r="D18978" s="14">
        <v>386225.03255813901</v>
      </c>
      <c r="E18978" s="14">
        <v>6775.8777641778897</v>
      </c>
      <c r="F18978" s="36">
        <v>8.48522571194439E-2</v>
      </c>
    </row>
    <row r="18979" spans="1:6" x14ac:dyDescent="0.4">
      <c r="A18979" s="9" t="s">
        <v>18375</v>
      </c>
      <c r="B18979" s="9" t="s">
        <v>16087</v>
      </c>
      <c r="C18979" s="9" t="s">
        <v>5</v>
      </c>
      <c r="D18979" s="14">
        <v>606265.38329403405</v>
      </c>
      <c r="E18979" s="14">
        <v>4239.6180649932403</v>
      </c>
      <c r="F18979" s="36">
        <v>0.02</v>
      </c>
    </row>
    <row r="18980" spans="1:6" x14ac:dyDescent="0.4">
      <c r="A18980" s="9" t="s">
        <v>18375</v>
      </c>
      <c r="B18980" s="9" t="s">
        <v>16088</v>
      </c>
      <c r="C18980" s="9" t="s">
        <v>5</v>
      </c>
      <c r="D18980" s="14">
        <v>528153.03622449003</v>
      </c>
      <c r="E18980" s="14">
        <v>4592.6350976042604</v>
      </c>
      <c r="F18980" s="36">
        <v>2.0434722452682401E-2</v>
      </c>
    </row>
    <row r="18981" spans="1:6" x14ac:dyDescent="0.4">
      <c r="A18981" s="9" t="s">
        <v>18375</v>
      </c>
      <c r="B18981" s="9" t="s">
        <v>19012</v>
      </c>
      <c r="C18981" s="9" t="s">
        <v>5</v>
      </c>
      <c r="D18981" s="14">
        <v>1337600</v>
      </c>
      <c r="E18981" s="14">
        <v>4180</v>
      </c>
      <c r="F18981" s="36">
        <v>6.4703483911462897E-2</v>
      </c>
    </row>
    <row r="18982" spans="1:6" x14ac:dyDescent="0.4">
      <c r="A18982" s="9" t="s">
        <v>18375</v>
      </c>
      <c r="B18982" s="9" t="s">
        <v>16089</v>
      </c>
      <c r="C18982" s="9" t="s">
        <v>5</v>
      </c>
      <c r="D18982" s="14">
        <v>1372113.3270374001</v>
      </c>
      <c r="E18982" s="14">
        <v>4328.4332083198897</v>
      </c>
      <c r="F18982" s="36">
        <v>5.7281581783296599E-2</v>
      </c>
    </row>
    <row r="18983" spans="1:6" x14ac:dyDescent="0.4">
      <c r="A18983" s="9" t="s">
        <v>18375</v>
      </c>
      <c r="B18983" s="9" t="s">
        <v>6807</v>
      </c>
      <c r="C18983" s="9" t="s">
        <v>5</v>
      </c>
      <c r="D18983" s="14">
        <v>615545.18787287897</v>
      </c>
      <c r="E18983" s="14">
        <v>4493.0305684151699</v>
      </c>
      <c r="F18983" s="36">
        <v>0.02</v>
      </c>
    </row>
    <row r="18984" spans="1:6" x14ac:dyDescent="0.4">
      <c r="A18984" s="9" t="s">
        <v>18375</v>
      </c>
      <c r="B18984" s="9" t="s">
        <v>16090</v>
      </c>
      <c r="C18984" s="9" t="s">
        <v>5</v>
      </c>
      <c r="D18984" s="14">
        <v>753169.98280098301</v>
      </c>
      <c r="E18984" s="14">
        <v>4404.50282339756</v>
      </c>
      <c r="F18984" s="36">
        <v>2.7584747497161999E-2</v>
      </c>
    </row>
    <row r="18985" spans="1:6" x14ac:dyDescent="0.4">
      <c r="A18985" s="9" t="s">
        <v>18375</v>
      </c>
      <c r="B18985" s="9" t="s">
        <v>16091</v>
      </c>
      <c r="C18985" s="9" t="s">
        <v>5</v>
      </c>
      <c r="D18985" s="14">
        <v>681801.19653022499</v>
      </c>
      <c r="E18985" s="14">
        <v>4485.5341876988496</v>
      </c>
      <c r="F18985" s="36">
        <v>5.1132185435014202E-2</v>
      </c>
    </row>
    <row r="18986" spans="1:6" x14ac:dyDescent="0.4">
      <c r="A18986" s="9" t="s">
        <v>18375</v>
      </c>
      <c r="B18986" s="9" t="s">
        <v>16092</v>
      </c>
      <c r="C18986" s="9" t="s">
        <v>5</v>
      </c>
      <c r="D18986" s="14">
        <v>794625.57738095196</v>
      </c>
      <c r="E18986" s="14">
        <v>4366.0746009942404</v>
      </c>
      <c r="F18986" s="36">
        <v>3.8317499398716801E-2</v>
      </c>
    </row>
    <row r="18987" spans="1:6" x14ac:dyDescent="0.4">
      <c r="A18987" s="9" t="s">
        <v>18375</v>
      </c>
      <c r="B18987" s="9" t="s">
        <v>16110</v>
      </c>
      <c r="C18987" s="9" t="s">
        <v>790</v>
      </c>
      <c r="D18987" s="14">
        <v>2193732.5</v>
      </c>
      <c r="E18987" s="14">
        <v>4697.5</v>
      </c>
      <c r="F18987" s="36">
        <v>4.6916870661172401E-2</v>
      </c>
    </row>
    <row r="18988" spans="1:6" x14ac:dyDescent="0.4">
      <c r="A18988" s="9" t="s">
        <v>18375</v>
      </c>
      <c r="B18988" s="9" t="s">
        <v>16093</v>
      </c>
      <c r="C18988" s="9" t="s">
        <v>5</v>
      </c>
      <c r="D18988" s="14">
        <v>512014.70212765998</v>
      </c>
      <c r="E18988" s="14">
        <v>4612.7450642131498</v>
      </c>
      <c r="F18988" s="36">
        <v>3.3574034809195998E-2</v>
      </c>
    </row>
    <row r="18989" spans="1:6" x14ac:dyDescent="0.4">
      <c r="A18989" s="9" t="s">
        <v>18375</v>
      </c>
      <c r="B18989" s="9" t="s">
        <v>16094</v>
      </c>
      <c r="C18989" s="9" t="s">
        <v>5</v>
      </c>
      <c r="D18989" s="14">
        <v>535323.08934685902</v>
      </c>
      <c r="E18989" s="14">
        <v>4956.6952717301701</v>
      </c>
      <c r="F18989" s="36">
        <v>2.2204885506372798E-2</v>
      </c>
    </row>
    <row r="18990" spans="1:6" x14ac:dyDescent="0.4">
      <c r="A18990" s="9" t="s">
        <v>18375</v>
      </c>
      <c r="B18990" s="9" t="s">
        <v>17434</v>
      </c>
      <c r="C18990" s="9" t="s">
        <v>790</v>
      </c>
      <c r="D18990" s="14">
        <v>3377502.5</v>
      </c>
      <c r="E18990" s="14">
        <v>4697.5</v>
      </c>
      <c r="F18990" s="36">
        <v>4.6209307366049703E-2</v>
      </c>
    </row>
    <row r="18991" spans="1:6" x14ac:dyDescent="0.4">
      <c r="A18991" s="9" t="s">
        <v>18375</v>
      </c>
      <c r="B18991" s="9" t="s">
        <v>16095</v>
      </c>
      <c r="C18991" s="9" t="s">
        <v>5</v>
      </c>
      <c r="D18991" s="14">
        <v>472766.328545561</v>
      </c>
      <c r="E18991" s="14">
        <v>5497.28289006466</v>
      </c>
      <c r="F18991" s="36">
        <v>7.5090968810745298E-2</v>
      </c>
    </row>
    <row r="18992" spans="1:6" x14ac:dyDescent="0.4">
      <c r="A18992" s="9" t="s">
        <v>18375</v>
      </c>
      <c r="B18992" s="9" t="s">
        <v>16096</v>
      </c>
      <c r="C18992" s="9" t="s">
        <v>5</v>
      </c>
      <c r="D18992" s="14">
        <v>512863.676600406</v>
      </c>
      <c r="E18992" s="14">
        <v>4884.4159676229101</v>
      </c>
      <c r="F18992" s="36">
        <v>2.0000000000000202E-2</v>
      </c>
    </row>
    <row r="18993" spans="1:6" x14ac:dyDescent="0.4">
      <c r="A18993" s="9" t="s">
        <v>18375</v>
      </c>
      <c r="B18993" s="9" t="s">
        <v>16105</v>
      </c>
      <c r="C18993" s="9" t="s">
        <v>36</v>
      </c>
      <c r="D18993" s="14">
        <v>6525128.8300000001</v>
      </c>
      <c r="E18993" s="14">
        <v>5487.9132296047101</v>
      </c>
      <c r="F18993" s="36">
        <v>2.9052464468649199E-2</v>
      </c>
    </row>
    <row r="18994" spans="1:6" x14ac:dyDescent="0.4">
      <c r="A18994" s="9" t="s">
        <v>18375</v>
      </c>
      <c r="B18994" s="9" t="s">
        <v>16097</v>
      </c>
      <c r="C18994" s="9" t="s">
        <v>5</v>
      </c>
      <c r="D18994" s="14">
        <v>702344.49667944305</v>
      </c>
      <c r="E18994" s="14">
        <v>4473.5318259837204</v>
      </c>
      <c r="F18994" s="36">
        <v>0.02</v>
      </c>
    </row>
    <row r="18995" spans="1:6" x14ac:dyDescent="0.4">
      <c r="A18995" s="9" t="s">
        <v>18375</v>
      </c>
      <c r="B18995" s="9" t="s">
        <v>16106</v>
      </c>
      <c r="C18995" s="9" t="s">
        <v>36</v>
      </c>
      <c r="D18995" s="14">
        <v>5253348.1899472196</v>
      </c>
      <c r="E18995" s="14">
        <v>7316.6409330741299</v>
      </c>
      <c r="F18995" s="36">
        <v>3.6648454836501802E-2</v>
      </c>
    </row>
    <row r="18996" spans="1:6" x14ac:dyDescent="0.4">
      <c r="A18996" s="9" t="s">
        <v>18375</v>
      </c>
      <c r="B18996" s="9" t="s">
        <v>16107</v>
      </c>
      <c r="C18996" s="9" t="s">
        <v>36</v>
      </c>
      <c r="D18996" s="14">
        <v>7686571.8633333296</v>
      </c>
      <c r="E18996" s="14">
        <v>5689.5424599062399</v>
      </c>
      <c r="F18996" s="36">
        <v>2.8157416187557498E-2</v>
      </c>
    </row>
    <row r="18997" spans="1:6" x14ac:dyDescent="0.4">
      <c r="A18997" s="9" t="s">
        <v>18375</v>
      </c>
      <c r="B18997" s="9" t="s">
        <v>16108</v>
      </c>
      <c r="C18997" s="9" t="s">
        <v>36</v>
      </c>
      <c r="D18997" s="14">
        <v>4687083</v>
      </c>
      <c r="E18997" s="14">
        <v>5443.7665505226496</v>
      </c>
      <c r="F18997" s="36">
        <v>2.9234488607553101E-2</v>
      </c>
    </row>
    <row r="18998" spans="1:6" x14ac:dyDescent="0.4">
      <c r="A18998" s="9" t="s">
        <v>18375</v>
      </c>
      <c r="B18998" s="9" t="s">
        <v>16098</v>
      </c>
      <c r="C18998" s="9" t="s">
        <v>5</v>
      </c>
      <c r="D18998" s="14">
        <v>311379.52030953701</v>
      </c>
      <c r="E18998" s="14">
        <v>7594.6224465740797</v>
      </c>
      <c r="F18998" s="36">
        <v>0.02</v>
      </c>
    </row>
    <row r="18999" spans="1:6" x14ac:dyDescent="0.4">
      <c r="A18999" s="9" t="s">
        <v>18375</v>
      </c>
      <c r="B18999" s="9" t="s">
        <v>16099</v>
      </c>
      <c r="C18999" s="9" t="s">
        <v>5</v>
      </c>
      <c r="D18999" s="14">
        <v>443708.383035562</v>
      </c>
      <c r="E18999" s="14">
        <v>5411.0778418970904</v>
      </c>
      <c r="F18999" s="36">
        <v>8.6475737700727001E-2</v>
      </c>
    </row>
    <row r="19000" spans="1:6" x14ac:dyDescent="0.4">
      <c r="A19000" s="9" t="s">
        <v>18375</v>
      </c>
      <c r="B19000" s="9" t="s">
        <v>16100</v>
      </c>
      <c r="C19000" s="9" t="s">
        <v>5</v>
      </c>
      <c r="D19000" s="14">
        <v>477652.13218390802</v>
      </c>
      <c r="E19000" s="14">
        <v>4637.3993415913401</v>
      </c>
      <c r="F19000" s="36">
        <v>4.1972234085056799E-2</v>
      </c>
    </row>
    <row r="19001" spans="1:6" x14ac:dyDescent="0.4">
      <c r="A19001" s="9" t="s">
        <v>18375</v>
      </c>
      <c r="B19001" s="9" t="s">
        <v>16101</v>
      </c>
      <c r="C19001" s="9" t="s">
        <v>5</v>
      </c>
      <c r="D19001" s="14">
        <v>574079.43137869099</v>
      </c>
      <c r="E19001" s="14">
        <v>4484.9955576460197</v>
      </c>
      <c r="F19001" s="36">
        <v>2.0000000000000202E-2</v>
      </c>
    </row>
    <row r="19002" spans="1:6" x14ac:dyDescent="0.4">
      <c r="A19002" s="9" t="s">
        <v>18375</v>
      </c>
      <c r="B19002" s="9" t="s">
        <v>16102</v>
      </c>
      <c r="C19002" s="9" t="s">
        <v>5</v>
      </c>
      <c r="D19002" s="14">
        <v>382299.22621078801</v>
      </c>
      <c r="E19002" s="14">
        <v>6068.2416858855204</v>
      </c>
      <c r="F19002" s="36">
        <v>6.21622990600319E-2</v>
      </c>
    </row>
    <row r="19003" spans="1:6" x14ac:dyDescent="0.4">
      <c r="A19003" s="9" t="s">
        <v>18333</v>
      </c>
      <c r="B19003" s="9" t="s">
        <v>10794</v>
      </c>
      <c r="C19003" s="9" t="s">
        <v>3</v>
      </c>
      <c r="D19003" s="14">
        <v>4801677.1443195604</v>
      </c>
      <c r="E19003" s="14">
        <v>6839.9959320791404</v>
      </c>
      <c r="F19003" s="36">
        <v>0.02</v>
      </c>
    </row>
    <row r="19004" spans="1:6" x14ac:dyDescent="0.4">
      <c r="A19004" s="9" t="s">
        <v>18333</v>
      </c>
      <c r="B19004" s="9" t="s">
        <v>16113</v>
      </c>
      <c r="C19004" s="9" t="s">
        <v>5</v>
      </c>
      <c r="D19004" s="14">
        <v>2824516.4953021798</v>
      </c>
      <c r="E19004" s="14">
        <v>6693.1670504791</v>
      </c>
      <c r="F19004" s="36">
        <v>0.02</v>
      </c>
    </row>
    <row r="19005" spans="1:6" x14ac:dyDescent="0.4">
      <c r="A19005" s="9" t="s">
        <v>18333</v>
      </c>
      <c r="B19005" s="9" t="s">
        <v>16114</v>
      </c>
      <c r="C19005" s="9" t="s">
        <v>5</v>
      </c>
      <c r="D19005" s="14">
        <v>2722713.6895329198</v>
      </c>
      <c r="E19005" s="14">
        <v>6673.3178665022397</v>
      </c>
      <c r="F19005" s="36">
        <v>0.02</v>
      </c>
    </row>
    <row r="19006" spans="1:6" x14ac:dyDescent="0.4">
      <c r="A19006" s="9" t="s">
        <v>18333</v>
      </c>
      <c r="B19006" s="9" t="s">
        <v>16111</v>
      </c>
      <c r="C19006" s="9" t="s">
        <v>3</v>
      </c>
      <c r="D19006" s="14">
        <v>9471558.6353029702</v>
      </c>
      <c r="E19006" s="14">
        <v>6052.1141439635603</v>
      </c>
      <c r="F19006" s="36">
        <v>0.02</v>
      </c>
    </row>
    <row r="19007" spans="1:6" x14ac:dyDescent="0.4">
      <c r="A19007" s="9" t="s">
        <v>18333</v>
      </c>
      <c r="B19007" s="9" t="s">
        <v>16115</v>
      </c>
      <c r="C19007" s="9" t="s">
        <v>5</v>
      </c>
      <c r="D19007" s="14">
        <v>3507699.2899536402</v>
      </c>
      <c r="E19007" s="14">
        <v>5846.1654832560698</v>
      </c>
      <c r="F19007" s="36">
        <v>0.02</v>
      </c>
    </row>
    <row r="19008" spans="1:6" x14ac:dyDescent="0.4">
      <c r="A19008" s="9" t="s">
        <v>18333</v>
      </c>
      <c r="B19008" s="9" t="s">
        <v>16116</v>
      </c>
      <c r="C19008" s="9" t="s">
        <v>5</v>
      </c>
      <c r="D19008" s="14">
        <v>5036415.3225784497</v>
      </c>
      <c r="E19008" s="14">
        <v>6075.28989454578</v>
      </c>
      <c r="F19008" s="36">
        <v>0.02</v>
      </c>
    </row>
    <row r="19009" spans="1:6" x14ac:dyDescent="0.4">
      <c r="A19009" s="9" t="s">
        <v>18333</v>
      </c>
      <c r="B19009" s="9" t="s">
        <v>7156</v>
      </c>
      <c r="C19009" s="9" t="s">
        <v>5</v>
      </c>
      <c r="D19009" s="14">
        <v>2417976.10331982</v>
      </c>
      <c r="E19009" s="14">
        <v>5926.41201794073</v>
      </c>
      <c r="F19009" s="36">
        <v>0.02</v>
      </c>
    </row>
    <row r="19010" spans="1:6" x14ac:dyDescent="0.4">
      <c r="A19010" s="9" t="s">
        <v>18333</v>
      </c>
      <c r="B19010" s="9" t="s">
        <v>16137</v>
      </c>
      <c r="C19010" s="9" t="s">
        <v>36</v>
      </c>
      <c r="D19010" s="14">
        <v>3926142.25646789</v>
      </c>
      <c r="E19010" s="14">
        <v>7915.6093880400904</v>
      </c>
      <c r="F19010" s="36">
        <v>0.02</v>
      </c>
    </row>
    <row r="19011" spans="1:6" x14ac:dyDescent="0.4">
      <c r="A19011" s="9" t="s">
        <v>18333</v>
      </c>
      <c r="B19011" s="9" t="s">
        <v>16138</v>
      </c>
      <c r="C19011" s="9" t="s">
        <v>36</v>
      </c>
      <c r="D19011" s="14">
        <v>9236425.9005745891</v>
      </c>
      <c r="E19011" s="14">
        <v>8239.4521860611894</v>
      </c>
      <c r="F19011" s="36">
        <v>0.02</v>
      </c>
    </row>
    <row r="19012" spans="1:6" x14ac:dyDescent="0.4">
      <c r="A19012" s="9" t="s">
        <v>18333</v>
      </c>
      <c r="B19012" s="9" t="s">
        <v>16117</v>
      </c>
      <c r="C19012" s="9" t="s">
        <v>5</v>
      </c>
      <c r="D19012" s="14">
        <v>2248816.2256730101</v>
      </c>
      <c r="E19012" s="14">
        <v>5580.1891455905898</v>
      </c>
      <c r="F19012" s="36">
        <v>0.02</v>
      </c>
    </row>
    <row r="19013" spans="1:6" x14ac:dyDescent="0.4">
      <c r="A19013" s="9" t="s">
        <v>18333</v>
      </c>
      <c r="B19013" s="9" t="s">
        <v>16118</v>
      </c>
      <c r="C19013" s="9" t="s">
        <v>5</v>
      </c>
      <c r="D19013" s="14">
        <v>4037456.1017035199</v>
      </c>
      <c r="E19013" s="14">
        <v>4887.9613822076499</v>
      </c>
      <c r="F19013" s="36">
        <v>0.02</v>
      </c>
    </row>
    <row r="19014" spans="1:6" x14ac:dyDescent="0.4">
      <c r="A19014" s="9" t="s">
        <v>18333</v>
      </c>
      <c r="B19014" s="9" t="s">
        <v>16139</v>
      </c>
      <c r="C19014" s="9" t="s">
        <v>36</v>
      </c>
      <c r="D19014" s="14">
        <v>8507284.4303132202</v>
      </c>
      <c r="E19014" s="14">
        <v>7054.1330267937101</v>
      </c>
      <c r="F19014" s="36">
        <v>0.02</v>
      </c>
    </row>
    <row r="19015" spans="1:6" x14ac:dyDescent="0.4">
      <c r="A19015" s="9" t="s">
        <v>18333</v>
      </c>
      <c r="B19015" s="9" t="s">
        <v>6176</v>
      </c>
      <c r="C19015" s="9" t="s">
        <v>5</v>
      </c>
      <c r="D19015" s="14">
        <v>1960756.70219189</v>
      </c>
      <c r="E19015" s="14">
        <v>7316.2563514622598</v>
      </c>
      <c r="F19015" s="36">
        <v>0.02</v>
      </c>
    </row>
    <row r="19016" spans="1:6" x14ac:dyDescent="0.4">
      <c r="A19016" s="9" t="s">
        <v>18333</v>
      </c>
      <c r="B19016" s="9" t="s">
        <v>16119</v>
      </c>
      <c r="C19016" s="9" t="s">
        <v>5</v>
      </c>
      <c r="D19016" s="14">
        <v>2188264.8201419399</v>
      </c>
      <c r="E19016" s="14">
        <v>5285.6638167679703</v>
      </c>
      <c r="F19016" s="36">
        <v>0.02</v>
      </c>
    </row>
    <row r="19017" spans="1:6" x14ac:dyDescent="0.4">
      <c r="A19017" s="9" t="s">
        <v>18333</v>
      </c>
      <c r="B19017" s="9" t="s">
        <v>802</v>
      </c>
      <c r="C19017" s="9" t="s">
        <v>5</v>
      </c>
      <c r="D19017" s="14">
        <v>1423149.8759071799</v>
      </c>
      <c r="E19017" s="14">
        <v>7776.7752781812897</v>
      </c>
      <c r="F19017" s="36">
        <v>0.02</v>
      </c>
    </row>
    <row r="19018" spans="1:6" x14ac:dyDescent="0.4">
      <c r="A19018" s="9" t="s">
        <v>18333</v>
      </c>
      <c r="B19018" s="9" t="s">
        <v>16120</v>
      </c>
      <c r="C19018" s="9" t="s">
        <v>5</v>
      </c>
      <c r="D19018" s="14">
        <v>2849010.2142688199</v>
      </c>
      <c r="E19018" s="14">
        <v>7323.9337127733097</v>
      </c>
      <c r="F19018" s="36">
        <v>0.02</v>
      </c>
    </row>
    <row r="19019" spans="1:6" x14ac:dyDescent="0.4">
      <c r="A19019" s="9" t="s">
        <v>18333</v>
      </c>
      <c r="B19019" s="9" t="s">
        <v>16121</v>
      </c>
      <c r="C19019" s="9" t="s">
        <v>5</v>
      </c>
      <c r="D19019" s="14">
        <v>2564327.37344555</v>
      </c>
      <c r="E19019" s="14">
        <v>6695.3717322337998</v>
      </c>
      <c r="F19019" s="36">
        <v>0.02</v>
      </c>
    </row>
    <row r="19020" spans="1:6" x14ac:dyDescent="0.4">
      <c r="A19020" s="9" t="s">
        <v>18333</v>
      </c>
      <c r="B19020" s="9" t="s">
        <v>16122</v>
      </c>
      <c r="C19020" s="9" t="s">
        <v>5</v>
      </c>
      <c r="D19020" s="14">
        <v>2949116.0399016798</v>
      </c>
      <c r="E19020" s="14">
        <v>7581.2751668423698</v>
      </c>
      <c r="F19020" s="36">
        <v>0.02</v>
      </c>
    </row>
    <row r="19021" spans="1:6" x14ac:dyDescent="0.4">
      <c r="A19021" s="9" t="s">
        <v>18333</v>
      </c>
      <c r="B19021" s="9" t="s">
        <v>16140</v>
      </c>
      <c r="C19021" s="9" t="s">
        <v>36</v>
      </c>
      <c r="D19021" s="14">
        <v>11669672.375268299</v>
      </c>
      <c r="E19021" s="14">
        <v>7790.1684748119496</v>
      </c>
      <c r="F19021" s="36">
        <v>0.02</v>
      </c>
    </row>
    <row r="19022" spans="1:6" x14ac:dyDescent="0.4">
      <c r="A19022" s="9" t="s">
        <v>18333</v>
      </c>
      <c r="B19022" s="9" t="s">
        <v>46</v>
      </c>
      <c r="C19022" s="9" t="s">
        <v>5</v>
      </c>
      <c r="D19022" s="14">
        <v>1848433.4089418901</v>
      </c>
      <c r="E19022" s="14">
        <v>7638.1545824044997</v>
      </c>
      <c r="F19022" s="36">
        <v>0.02</v>
      </c>
    </row>
    <row r="19023" spans="1:6" x14ac:dyDescent="0.4">
      <c r="A19023" s="9" t="s">
        <v>18333</v>
      </c>
      <c r="B19023" s="9" t="s">
        <v>16123</v>
      </c>
      <c r="C19023" s="9" t="s">
        <v>5</v>
      </c>
      <c r="D19023" s="14">
        <v>2280340.8584361002</v>
      </c>
      <c r="E19023" s="14">
        <v>5672.4896976022401</v>
      </c>
      <c r="F19023" s="36">
        <v>0.02</v>
      </c>
    </row>
    <row r="19024" spans="1:6" x14ac:dyDescent="0.4">
      <c r="A19024" s="9" t="s">
        <v>18333</v>
      </c>
      <c r="B19024" s="9" t="s">
        <v>16124</v>
      </c>
      <c r="C19024" s="9" t="s">
        <v>5</v>
      </c>
      <c r="D19024" s="14">
        <v>3569816.3058768502</v>
      </c>
      <c r="E19024" s="14">
        <v>6219.1921705171499</v>
      </c>
      <c r="F19024" s="36">
        <v>0.02</v>
      </c>
    </row>
    <row r="19025" spans="1:6" x14ac:dyDescent="0.4">
      <c r="A19025" s="9" t="s">
        <v>18333</v>
      </c>
      <c r="B19025" s="9" t="s">
        <v>16125</v>
      </c>
      <c r="C19025" s="9" t="s">
        <v>5</v>
      </c>
      <c r="D19025" s="14">
        <v>1378695.6190591501</v>
      </c>
      <c r="E19025" s="14">
        <v>6565.2172336149797</v>
      </c>
      <c r="F19025" s="36">
        <v>0.02</v>
      </c>
    </row>
    <row r="19026" spans="1:6" x14ac:dyDescent="0.4">
      <c r="A19026" s="9" t="s">
        <v>18333</v>
      </c>
      <c r="B19026" s="9" t="s">
        <v>18</v>
      </c>
      <c r="C19026" s="9" t="s">
        <v>5</v>
      </c>
      <c r="D19026" s="14">
        <v>3374725.4441924398</v>
      </c>
      <c r="E19026" s="14">
        <v>5808.4775287305301</v>
      </c>
      <c r="F19026" s="36">
        <v>0.02</v>
      </c>
    </row>
    <row r="19027" spans="1:6" x14ac:dyDescent="0.4">
      <c r="A19027" s="9" t="s">
        <v>18333</v>
      </c>
      <c r="B19027" s="9" t="s">
        <v>16126</v>
      </c>
      <c r="C19027" s="9" t="s">
        <v>5</v>
      </c>
      <c r="D19027" s="14">
        <v>2436641.2729207799</v>
      </c>
      <c r="E19027" s="14">
        <v>6345.4199815645197</v>
      </c>
      <c r="F19027" s="36">
        <v>0.02</v>
      </c>
    </row>
    <row r="19028" spans="1:6" x14ac:dyDescent="0.4">
      <c r="A19028" s="9" t="s">
        <v>18333</v>
      </c>
      <c r="B19028" s="9" t="s">
        <v>16127</v>
      </c>
      <c r="C19028" s="9" t="s">
        <v>5</v>
      </c>
      <c r="D19028" s="14">
        <v>2972200.3636918501</v>
      </c>
      <c r="E19028" s="14">
        <v>6546.6968363256601</v>
      </c>
      <c r="F19028" s="36">
        <v>0.02</v>
      </c>
    </row>
    <row r="19029" spans="1:6" x14ac:dyDescent="0.4">
      <c r="A19029" s="9" t="s">
        <v>18333</v>
      </c>
      <c r="B19029" s="9" t="s">
        <v>7427</v>
      </c>
      <c r="C19029" s="9" t="s">
        <v>5</v>
      </c>
      <c r="D19029" s="14">
        <v>2103026.7328603398</v>
      </c>
      <c r="E19029" s="14">
        <v>6167.2338207048197</v>
      </c>
      <c r="F19029" s="36">
        <v>0.02</v>
      </c>
    </row>
    <row r="19030" spans="1:6" x14ac:dyDescent="0.4">
      <c r="A19030" s="9" t="s">
        <v>18333</v>
      </c>
      <c r="B19030" s="9" t="s">
        <v>16128</v>
      </c>
      <c r="C19030" s="9" t="s">
        <v>5</v>
      </c>
      <c r="D19030" s="14">
        <v>3825907.3119138698</v>
      </c>
      <c r="E19030" s="14">
        <v>6387.15744893801</v>
      </c>
      <c r="F19030" s="36">
        <v>0.02</v>
      </c>
    </row>
    <row r="19031" spans="1:6" x14ac:dyDescent="0.4">
      <c r="A19031" s="9" t="s">
        <v>18333</v>
      </c>
      <c r="B19031" s="9" t="s">
        <v>16141</v>
      </c>
      <c r="C19031" s="9" t="s">
        <v>36</v>
      </c>
      <c r="D19031" s="14">
        <v>7010943.9789154697</v>
      </c>
      <c r="E19031" s="14">
        <v>8885.8605562933699</v>
      </c>
      <c r="F19031" s="36">
        <v>0.02</v>
      </c>
    </row>
    <row r="19032" spans="1:6" x14ac:dyDescent="0.4">
      <c r="A19032" s="9" t="s">
        <v>18333</v>
      </c>
      <c r="B19032" s="9" t="s">
        <v>16129</v>
      </c>
      <c r="C19032" s="9" t="s">
        <v>5</v>
      </c>
      <c r="D19032" s="14">
        <v>4190058.81563108</v>
      </c>
      <c r="E19032" s="14">
        <v>7236.716434596</v>
      </c>
      <c r="F19032" s="36">
        <v>0.02</v>
      </c>
    </row>
    <row r="19033" spans="1:6" x14ac:dyDescent="0.4">
      <c r="A19033" s="9" t="s">
        <v>18333</v>
      </c>
      <c r="B19033" s="9" t="s">
        <v>17129</v>
      </c>
      <c r="C19033" s="9" t="s">
        <v>36</v>
      </c>
      <c r="D19033" s="14">
        <v>6746314.3321055099</v>
      </c>
      <c r="E19033" s="14">
        <v>8128.0895567536299</v>
      </c>
      <c r="F19033" s="36">
        <v>0.02</v>
      </c>
    </row>
    <row r="19034" spans="1:6" x14ac:dyDescent="0.4">
      <c r="A19034" s="9" t="s">
        <v>18333</v>
      </c>
      <c r="B19034" s="9" t="s">
        <v>16142</v>
      </c>
      <c r="C19034" s="9" t="s">
        <v>36</v>
      </c>
      <c r="D19034" s="14">
        <v>9210581.8774523698</v>
      </c>
      <c r="E19034" s="14">
        <v>7212.6717912704498</v>
      </c>
      <c r="F19034" s="36">
        <v>0.02</v>
      </c>
    </row>
    <row r="19035" spans="1:6" x14ac:dyDescent="0.4">
      <c r="A19035" s="9" t="s">
        <v>18333</v>
      </c>
      <c r="B19035" s="9" t="s">
        <v>16112</v>
      </c>
      <c r="C19035" s="9" t="s">
        <v>3</v>
      </c>
      <c r="D19035" s="14">
        <v>6306303.6191245997</v>
      </c>
      <c r="E19035" s="14">
        <v>6960.6000211088303</v>
      </c>
      <c r="F19035" s="36">
        <v>0.02</v>
      </c>
    </row>
    <row r="19036" spans="1:6" x14ac:dyDescent="0.4">
      <c r="A19036" s="9" t="s">
        <v>18333</v>
      </c>
      <c r="B19036" s="9" t="s">
        <v>16130</v>
      </c>
      <c r="C19036" s="9" t="s">
        <v>5</v>
      </c>
      <c r="D19036" s="14">
        <v>2118359.0536779398</v>
      </c>
      <c r="E19036" s="14">
        <v>6767.9202992905402</v>
      </c>
      <c r="F19036" s="36">
        <v>0.02</v>
      </c>
    </row>
    <row r="19037" spans="1:6" x14ac:dyDescent="0.4">
      <c r="A19037" s="9" t="s">
        <v>18333</v>
      </c>
      <c r="B19037" s="9" t="s">
        <v>3447</v>
      </c>
      <c r="C19037" s="9" t="s">
        <v>5</v>
      </c>
      <c r="D19037" s="14">
        <v>2276929.3879558402</v>
      </c>
      <c r="E19037" s="14">
        <v>5460.2623212370099</v>
      </c>
      <c r="F19037" s="36">
        <v>0.02</v>
      </c>
    </row>
    <row r="19038" spans="1:6" x14ac:dyDescent="0.4">
      <c r="A19038" s="9" t="s">
        <v>18333</v>
      </c>
      <c r="B19038" s="9" t="s">
        <v>16131</v>
      </c>
      <c r="C19038" s="9" t="s">
        <v>5</v>
      </c>
      <c r="D19038" s="14">
        <v>3135178.8551043002</v>
      </c>
      <c r="E19038" s="14">
        <v>5669.4011846370804</v>
      </c>
      <c r="F19038" s="36">
        <v>0.02</v>
      </c>
    </row>
    <row r="19039" spans="1:6" x14ac:dyDescent="0.4">
      <c r="A19039" s="9" t="s">
        <v>18333</v>
      </c>
      <c r="B19039" s="9" t="s">
        <v>16143</v>
      </c>
      <c r="C19039" s="9" t="s">
        <v>36</v>
      </c>
      <c r="D19039" s="14">
        <v>6870947.4863341497</v>
      </c>
      <c r="E19039" s="14">
        <v>7340.7558614681102</v>
      </c>
      <c r="F19039" s="36">
        <v>0.02</v>
      </c>
    </row>
    <row r="19040" spans="1:6" x14ac:dyDescent="0.4">
      <c r="A19040" s="9" t="s">
        <v>18333</v>
      </c>
      <c r="B19040" s="9" t="s">
        <v>3448</v>
      </c>
      <c r="C19040" s="9" t="s">
        <v>5</v>
      </c>
      <c r="D19040" s="14">
        <v>2318209.3638192802</v>
      </c>
      <c r="E19040" s="14">
        <v>5752.3805553828297</v>
      </c>
      <c r="F19040" s="36">
        <v>0.02</v>
      </c>
    </row>
    <row r="19041" spans="1:6" x14ac:dyDescent="0.4">
      <c r="A19041" s="9" t="s">
        <v>18333</v>
      </c>
      <c r="B19041" s="9" t="s">
        <v>16144</v>
      </c>
      <c r="C19041" s="9" t="s">
        <v>36</v>
      </c>
      <c r="D19041" s="14">
        <v>7487658.2741428697</v>
      </c>
      <c r="E19041" s="14">
        <v>7398.8718123941399</v>
      </c>
      <c r="F19041" s="36">
        <v>0.02</v>
      </c>
    </row>
    <row r="19042" spans="1:6" x14ac:dyDescent="0.4">
      <c r="A19042" s="9" t="s">
        <v>18333</v>
      </c>
      <c r="B19042" s="9" t="s">
        <v>16132</v>
      </c>
      <c r="C19042" s="9" t="s">
        <v>5</v>
      </c>
      <c r="D19042" s="14">
        <v>2133656.2172525702</v>
      </c>
      <c r="E19042" s="14">
        <v>6184.5107746451404</v>
      </c>
      <c r="F19042" s="36">
        <v>0.02</v>
      </c>
    </row>
    <row r="19043" spans="1:6" x14ac:dyDescent="0.4">
      <c r="A19043" s="9" t="s">
        <v>18333</v>
      </c>
      <c r="B19043" s="9" t="s">
        <v>453</v>
      </c>
      <c r="C19043" s="9" t="s">
        <v>5</v>
      </c>
      <c r="D19043" s="14">
        <v>2826770.57099859</v>
      </c>
      <c r="E19043" s="14">
        <v>6714.4194085477302</v>
      </c>
      <c r="F19043" s="36">
        <v>0.02</v>
      </c>
    </row>
    <row r="19044" spans="1:6" x14ac:dyDescent="0.4">
      <c r="A19044" s="9" t="s">
        <v>18333</v>
      </c>
      <c r="B19044" s="9" t="s">
        <v>501</v>
      </c>
      <c r="C19044" s="9" t="s">
        <v>5</v>
      </c>
      <c r="D19044" s="14">
        <v>1550405.76795655</v>
      </c>
      <c r="E19044" s="14">
        <v>6487.0534224123503</v>
      </c>
      <c r="F19044" s="36">
        <v>0.02</v>
      </c>
    </row>
    <row r="19045" spans="1:6" x14ac:dyDescent="0.4">
      <c r="A19045" s="9" t="s">
        <v>18333</v>
      </c>
      <c r="B19045" s="9" t="s">
        <v>17128</v>
      </c>
      <c r="C19045" s="9" t="s">
        <v>5</v>
      </c>
      <c r="D19045" s="14">
        <v>1620465.4882096101</v>
      </c>
      <c r="E19045" s="14">
        <v>6925.0661889299599</v>
      </c>
      <c r="F19045" s="36">
        <v>0.02</v>
      </c>
    </row>
    <row r="19046" spans="1:6" x14ac:dyDescent="0.4">
      <c r="A19046" s="9" t="s">
        <v>18333</v>
      </c>
      <c r="B19046" s="9" t="s">
        <v>2256</v>
      </c>
      <c r="C19046" s="9" t="s">
        <v>5</v>
      </c>
      <c r="D19046" s="14">
        <v>1402788.64094631</v>
      </c>
      <c r="E19046" s="14">
        <v>7268.3349271829502</v>
      </c>
      <c r="F19046" s="36">
        <v>0.02</v>
      </c>
    </row>
    <row r="19047" spans="1:6" x14ac:dyDescent="0.4">
      <c r="A19047" s="9" t="s">
        <v>18333</v>
      </c>
      <c r="B19047" s="9" t="s">
        <v>16133</v>
      </c>
      <c r="C19047" s="9" t="s">
        <v>5</v>
      </c>
      <c r="D19047" s="14">
        <v>4446963.8559430102</v>
      </c>
      <c r="E19047" s="14">
        <v>7290.1046818737796</v>
      </c>
      <c r="F19047" s="36">
        <v>0.02</v>
      </c>
    </row>
    <row r="19048" spans="1:6" x14ac:dyDescent="0.4">
      <c r="A19048" s="9" t="s">
        <v>18333</v>
      </c>
      <c r="B19048" s="9" t="s">
        <v>16145</v>
      </c>
      <c r="C19048" s="9" t="s">
        <v>36</v>
      </c>
      <c r="D19048" s="14">
        <v>10359389.0765185</v>
      </c>
      <c r="E19048" s="14">
        <v>6915.4800243781601</v>
      </c>
      <c r="F19048" s="36">
        <v>0.02</v>
      </c>
    </row>
    <row r="19049" spans="1:6" x14ac:dyDescent="0.4">
      <c r="A19049" s="9" t="s">
        <v>18333</v>
      </c>
      <c r="B19049" s="9" t="s">
        <v>16146</v>
      </c>
      <c r="C19049" s="9" t="s">
        <v>36</v>
      </c>
      <c r="D19049" s="14">
        <v>11945083.611569799</v>
      </c>
      <c r="E19049" s="14">
        <v>8255.0681489770595</v>
      </c>
      <c r="F19049" s="36">
        <v>0.02</v>
      </c>
    </row>
    <row r="19050" spans="1:6" x14ac:dyDescent="0.4">
      <c r="A19050" s="9" t="s">
        <v>18333</v>
      </c>
      <c r="B19050" s="9" t="s">
        <v>2761</v>
      </c>
      <c r="C19050" s="9" t="s">
        <v>5</v>
      </c>
      <c r="D19050" s="14">
        <v>2445891.3143138201</v>
      </c>
      <c r="E19050" s="14">
        <v>6114.7282857845503</v>
      </c>
      <c r="F19050" s="36">
        <v>0.02</v>
      </c>
    </row>
    <row r="19051" spans="1:6" x14ac:dyDescent="0.4">
      <c r="A19051" s="9" t="s">
        <v>18333</v>
      </c>
      <c r="B19051" s="9" t="s">
        <v>16134</v>
      </c>
      <c r="C19051" s="9" t="s">
        <v>5</v>
      </c>
      <c r="D19051" s="14">
        <v>4804379.78722098</v>
      </c>
      <c r="E19051" s="14">
        <v>5579.9997528698996</v>
      </c>
      <c r="F19051" s="36">
        <v>0.02</v>
      </c>
    </row>
    <row r="19052" spans="1:6" x14ac:dyDescent="0.4">
      <c r="A19052" s="9" t="s">
        <v>18333</v>
      </c>
      <c r="B19052" s="9" t="s">
        <v>16135</v>
      </c>
      <c r="C19052" s="9" t="s">
        <v>5</v>
      </c>
      <c r="D19052" s="14">
        <v>1992645.8007622701</v>
      </c>
      <c r="E19052" s="14">
        <v>6731.9114890617202</v>
      </c>
      <c r="F19052" s="36">
        <v>0.02</v>
      </c>
    </row>
    <row r="19053" spans="1:6" x14ac:dyDescent="0.4">
      <c r="A19053" s="9" t="s">
        <v>18333</v>
      </c>
      <c r="B19053" s="9" t="s">
        <v>16136</v>
      </c>
      <c r="C19053" s="9" t="s">
        <v>5</v>
      </c>
      <c r="D19053" s="14">
        <v>1856661.6338734799</v>
      </c>
      <c r="E19053" s="14">
        <v>5428.8351867645597</v>
      </c>
      <c r="F19053" s="36">
        <v>0.02</v>
      </c>
    </row>
    <row r="19054" spans="1:6" x14ac:dyDescent="0.4">
      <c r="A19054" s="9" t="s">
        <v>18334</v>
      </c>
      <c r="B19054" s="9" t="s">
        <v>16148</v>
      </c>
      <c r="C19054" s="9" t="s">
        <v>5</v>
      </c>
      <c r="D19054" s="14">
        <v>697261</v>
      </c>
      <c r="E19054" s="14">
        <v>4200.3674698795203</v>
      </c>
      <c r="F19054" s="36">
        <v>3.3786226644656199E-2</v>
      </c>
    </row>
    <row r="19055" spans="1:6" x14ac:dyDescent="0.4">
      <c r="A19055" s="9" t="s">
        <v>18334</v>
      </c>
      <c r="B19055" s="9" t="s">
        <v>16149</v>
      </c>
      <c r="C19055" s="9" t="s">
        <v>5</v>
      </c>
      <c r="D19055" s="14">
        <v>890612</v>
      </c>
      <c r="E19055" s="14">
        <v>4261.3014354067</v>
      </c>
      <c r="F19055" s="36">
        <v>7.37195223123666E-2</v>
      </c>
    </row>
    <row r="19056" spans="1:6" x14ac:dyDescent="0.4">
      <c r="A19056" s="9" t="s">
        <v>18334</v>
      </c>
      <c r="B19056" s="9" t="s">
        <v>16150</v>
      </c>
      <c r="C19056" s="9" t="s">
        <v>5</v>
      </c>
      <c r="D19056" s="14">
        <v>819073</v>
      </c>
      <c r="E19056" s="14">
        <v>4243.9015544041404</v>
      </c>
      <c r="F19056" s="36">
        <v>6.1133506170429702E-2</v>
      </c>
    </row>
    <row r="19057" spans="1:6" x14ac:dyDescent="0.4">
      <c r="A19057" s="9" t="s">
        <v>18334</v>
      </c>
      <c r="B19057" s="9" t="s">
        <v>16151</v>
      </c>
      <c r="C19057" s="9" t="s">
        <v>5</v>
      </c>
      <c r="D19057" s="14">
        <v>1328688</v>
      </c>
      <c r="E19057" s="14">
        <v>4258.6153846153802</v>
      </c>
      <c r="F19057" s="36">
        <v>6.89232823247279E-2</v>
      </c>
    </row>
    <row r="19058" spans="1:6" x14ac:dyDescent="0.4">
      <c r="A19058" s="9" t="s">
        <v>18334</v>
      </c>
      <c r="B19058" s="9" t="s">
        <v>16152</v>
      </c>
      <c r="C19058" s="9" t="s">
        <v>5</v>
      </c>
      <c r="D19058" s="14">
        <v>446291.866632335</v>
      </c>
      <c r="E19058" s="14">
        <v>5312.9984122897104</v>
      </c>
      <c r="F19058" s="36">
        <v>0.02</v>
      </c>
    </row>
    <row r="19059" spans="1:6" x14ac:dyDescent="0.4">
      <c r="A19059" s="9" t="s">
        <v>18334</v>
      </c>
      <c r="B19059" s="9" t="s">
        <v>5799</v>
      </c>
      <c r="C19059" s="9" t="s">
        <v>5</v>
      </c>
      <c r="D19059" s="14">
        <v>1081082.8611287801</v>
      </c>
      <c r="E19059" s="14">
        <v>5432.5771916019003</v>
      </c>
      <c r="F19059" s="36">
        <v>0.02</v>
      </c>
    </row>
    <row r="19060" spans="1:6" x14ac:dyDescent="0.4">
      <c r="A19060" s="9" t="s">
        <v>18334</v>
      </c>
      <c r="B19060" s="9" t="s">
        <v>16153</v>
      </c>
      <c r="C19060" s="9" t="s">
        <v>5</v>
      </c>
      <c r="D19060" s="14">
        <v>821898.74945397303</v>
      </c>
      <c r="E19060" s="14">
        <v>4981.2045421452904</v>
      </c>
      <c r="F19060" s="36">
        <v>0.02</v>
      </c>
    </row>
    <row r="19061" spans="1:6" x14ac:dyDescent="0.4">
      <c r="A19061" s="9" t="s">
        <v>18334</v>
      </c>
      <c r="B19061" s="9" t="s">
        <v>16154</v>
      </c>
      <c r="C19061" s="9" t="s">
        <v>5</v>
      </c>
      <c r="D19061" s="14">
        <v>353372.18624513602</v>
      </c>
      <c r="E19061" s="14">
        <v>6424.9488408206498</v>
      </c>
      <c r="F19061" s="36">
        <v>0.02</v>
      </c>
    </row>
    <row r="19062" spans="1:6" x14ac:dyDescent="0.4">
      <c r="A19062" s="9" t="s">
        <v>18334</v>
      </c>
      <c r="B19062" s="9" t="s">
        <v>16155</v>
      </c>
      <c r="C19062" s="9" t="s">
        <v>5</v>
      </c>
      <c r="D19062" s="14">
        <v>711900</v>
      </c>
      <c r="E19062" s="14">
        <v>4262.8742514970099</v>
      </c>
      <c r="F19062" s="36">
        <v>2.3620078471049199E-2</v>
      </c>
    </row>
    <row r="19063" spans="1:6" x14ac:dyDescent="0.4">
      <c r="A19063" s="9" t="s">
        <v>18334</v>
      </c>
      <c r="B19063" s="9" t="s">
        <v>16156</v>
      </c>
      <c r="C19063" s="9" t="s">
        <v>5</v>
      </c>
      <c r="D19063" s="14">
        <v>831584</v>
      </c>
      <c r="E19063" s="14">
        <v>4199.9191919191899</v>
      </c>
      <c r="F19063" s="36">
        <v>5.48452014337091E-2</v>
      </c>
    </row>
    <row r="19064" spans="1:6" x14ac:dyDescent="0.4">
      <c r="A19064" s="9" t="s">
        <v>18334</v>
      </c>
      <c r="B19064" s="9" t="s">
        <v>17638</v>
      </c>
      <c r="C19064" s="9" t="s">
        <v>36</v>
      </c>
      <c r="D19064" s="14">
        <v>3790500</v>
      </c>
      <c r="E19064" s="14">
        <v>5415</v>
      </c>
      <c r="F19064" s="36">
        <v>2.93912751989296E-2</v>
      </c>
    </row>
    <row r="19065" spans="1:6" x14ac:dyDescent="0.4">
      <c r="A19065" s="9" t="s">
        <v>18334</v>
      </c>
      <c r="B19065" s="9" t="s">
        <v>16157</v>
      </c>
      <c r="C19065" s="9" t="s">
        <v>5</v>
      </c>
      <c r="D19065" s="14">
        <v>873412</v>
      </c>
      <c r="E19065" s="14">
        <v>4281.4313725490201</v>
      </c>
      <c r="F19065" s="36">
        <v>5.5438678498610901E-2</v>
      </c>
    </row>
    <row r="19066" spans="1:6" x14ac:dyDescent="0.4">
      <c r="A19066" s="9" t="s">
        <v>18334</v>
      </c>
      <c r="B19066" s="9" t="s">
        <v>16158</v>
      </c>
      <c r="C19066" s="9" t="s">
        <v>5</v>
      </c>
      <c r="D19066" s="14">
        <v>1231708.75</v>
      </c>
      <c r="E19066" s="14">
        <v>4367.7615248226903</v>
      </c>
      <c r="F19066" s="36">
        <v>2.8840985095310599E-2</v>
      </c>
    </row>
    <row r="19067" spans="1:6" x14ac:dyDescent="0.4">
      <c r="A19067" s="9" t="s">
        <v>18334</v>
      </c>
      <c r="B19067" s="9" t="s">
        <v>16159</v>
      </c>
      <c r="C19067" s="9" t="s">
        <v>5</v>
      </c>
      <c r="D19067" s="14">
        <v>400142.82814389898</v>
      </c>
      <c r="E19067" s="14">
        <v>6351.4734626015597</v>
      </c>
      <c r="F19067" s="36">
        <v>0.02</v>
      </c>
    </row>
    <row r="19068" spans="1:6" x14ac:dyDescent="0.4">
      <c r="A19068" s="9" t="s">
        <v>18334</v>
      </c>
      <c r="B19068" s="9" t="s">
        <v>16160</v>
      </c>
      <c r="C19068" s="9" t="s">
        <v>5</v>
      </c>
      <c r="D19068" s="14">
        <v>684749.45762711903</v>
      </c>
      <c r="E19068" s="14">
        <v>5034.9224825523397</v>
      </c>
      <c r="F19068" s="36">
        <v>2.9698997014543399E-2</v>
      </c>
    </row>
    <row r="19069" spans="1:6" x14ac:dyDescent="0.4">
      <c r="A19069" s="9" t="s">
        <v>18334</v>
      </c>
      <c r="B19069" s="9" t="s">
        <v>16161</v>
      </c>
      <c r="C19069" s="9" t="s">
        <v>5</v>
      </c>
      <c r="D19069" s="14">
        <v>403028.62504994997</v>
      </c>
      <c r="E19069" s="14">
        <v>5926.8915448522102</v>
      </c>
      <c r="F19069" s="36">
        <v>0.02</v>
      </c>
    </row>
    <row r="19070" spans="1:6" x14ac:dyDescent="0.4">
      <c r="A19070" s="9" t="s">
        <v>18334</v>
      </c>
      <c r="B19070" s="9" t="s">
        <v>16162</v>
      </c>
      <c r="C19070" s="9" t="s">
        <v>5</v>
      </c>
      <c r="D19070" s="14">
        <v>915083.98750474094</v>
      </c>
      <c r="E19070" s="14">
        <v>5229.0513571699503</v>
      </c>
      <c r="F19070" s="36">
        <v>2.5879659363546401E-2</v>
      </c>
    </row>
    <row r="19071" spans="1:6" x14ac:dyDescent="0.4">
      <c r="A19071" s="9" t="s">
        <v>18334</v>
      </c>
      <c r="B19071" s="9" t="s">
        <v>16163</v>
      </c>
      <c r="C19071" s="9" t="s">
        <v>5</v>
      </c>
      <c r="D19071" s="14">
        <v>260832.64608504999</v>
      </c>
      <c r="E19071" s="14">
        <v>9660.4683735203707</v>
      </c>
      <c r="F19071" s="36">
        <v>0.02</v>
      </c>
    </row>
    <row r="19072" spans="1:6" x14ac:dyDescent="0.4">
      <c r="A19072" s="9" t="s">
        <v>18334</v>
      </c>
      <c r="B19072" s="9" t="s">
        <v>16164</v>
      </c>
      <c r="C19072" s="9" t="s">
        <v>5</v>
      </c>
      <c r="D19072" s="14">
        <v>663408.82903539995</v>
      </c>
      <c r="E19072" s="14">
        <v>4252.6206989448701</v>
      </c>
      <c r="F19072" s="36">
        <v>2.0000000000000202E-2</v>
      </c>
    </row>
    <row r="19073" spans="1:6" x14ac:dyDescent="0.4">
      <c r="A19073" s="9" t="s">
        <v>18334</v>
      </c>
      <c r="B19073" s="9" t="s">
        <v>16165</v>
      </c>
      <c r="C19073" s="9" t="s">
        <v>5</v>
      </c>
      <c r="D19073" s="14">
        <v>881109.33524298097</v>
      </c>
      <c r="E19073" s="14">
        <v>5405.5787438219704</v>
      </c>
      <c r="F19073" s="36">
        <v>3.2544408881720402E-2</v>
      </c>
    </row>
    <row r="19074" spans="1:6" x14ac:dyDescent="0.4">
      <c r="A19074" s="9" t="s">
        <v>18334</v>
      </c>
      <c r="B19074" s="9" t="s">
        <v>16166</v>
      </c>
      <c r="C19074" s="9" t="s">
        <v>5</v>
      </c>
      <c r="D19074" s="14">
        <v>1994158.3153838301</v>
      </c>
      <c r="E19074" s="14">
        <v>4451.24623969604</v>
      </c>
      <c r="F19074" s="36">
        <v>0.02</v>
      </c>
    </row>
    <row r="19075" spans="1:6" x14ac:dyDescent="0.4">
      <c r="A19075" s="9" t="s">
        <v>18334</v>
      </c>
      <c r="B19075" s="9" t="s">
        <v>16190</v>
      </c>
      <c r="C19075" s="9" t="s">
        <v>36</v>
      </c>
      <c r="D19075" s="14">
        <v>3512006.05874599</v>
      </c>
      <c r="E19075" s="14">
        <v>6491.6932694010802</v>
      </c>
      <c r="F19075" s="36">
        <v>3.3961346845293498E-2</v>
      </c>
    </row>
    <row r="19076" spans="1:6" x14ac:dyDescent="0.4">
      <c r="A19076" s="9" t="s">
        <v>18334</v>
      </c>
      <c r="B19076" s="9" t="s">
        <v>16167</v>
      </c>
      <c r="C19076" s="9" t="s">
        <v>5</v>
      </c>
      <c r="D19076" s="14">
        <v>607476.28667421301</v>
      </c>
      <c r="E19076" s="14">
        <v>6262.6421306619904</v>
      </c>
      <c r="F19076" s="36">
        <v>0.02</v>
      </c>
    </row>
    <row r="19077" spans="1:6" x14ac:dyDescent="0.4">
      <c r="A19077" s="9" t="s">
        <v>18334</v>
      </c>
      <c r="B19077" s="9" t="s">
        <v>16147</v>
      </c>
      <c r="C19077" s="9" t="s">
        <v>3</v>
      </c>
      <c r="D19077" s="14">
        <v>1107997.75882827</v>
      </c>
      <c r="E19077" s="14">
        <v>5301.4246833888301</v>
      </c>
      <c r="F19077" s="36">
        <v>2.3757799265550699E-2</v>
      </c>
    </row>
    <row r="19078" spans="1:6" x14ac:dyDescent="0.4">
      <c r="A19078" s="9" t="s">
        <v>18334</v>
      </c>
      <c r="B19078" s="9" t="s">
        <v>16168</v>
      </c>
      <c r="C19078" s="9" t="s">
        <v>5</v>
      </c>
      <c r="D19078" s="14">
        <v>999141.26206025097</v>
      </c>
      <c r="E19078" s="14">
        <v>4921.8781382278403</v>
      </c>
      <c r="F19078" s="36">
        <v>1.9999999999999799E-2</v>
      </c>
    </row>
    <row r="19079" spans="1:6" x14ac:dyDescent="0.4">
      <c r="A19079" s="9" t="s">
        <v>18334</v>
      </c>
      <c r="B19079" s="9" t="s">
        <v>16169</v>
      </c>
      <c r="C19079" s="9" t="s">
        <v>5</v>
      </c>
      <c r="D19079" s="14">
        <v>502900.59053233202</v>
      </c>
      <c r="E19079" s="14">
        <v>4656.4869493734504</v>
      </c>
      <c r="F19079" s="36">
        <v>0.02</v>
      </c>
    </row>
    <row r="19080" spans="1:6" x14ac:dyDescent="0.4">
      <c r="A19080" s="9" t="s">
        <v>18334</v>
      </c>
      <c r="B19080" s="9" t="s">
        <v>16170</v>
      </c>
      <c r="C19080" s="9" t="s">
        <v>5</v>
      </c>
      <c r="D19080" s="14">
        <v>708703.37258098403</v>
      </c>
      <c r="E19080" s="14">
        <v>4572.2798231031302</v>
      </c>
      <c r="F19080" s="36">
        <v>1.9999999999999799E-2</v>
      </c>
    </row>
    <row r="19081" spans="1:6" x14ac:dyDescent="0.4">
      <c r="A19081" s="9" t="s">
        <v>18334</v>
      </c>
      <c r="B19081" s="9" t="s">
        <v>16171</v>
      </c>
      <c r="C19081" s="9" t="s">
        <v>5</v>
      </c>
      <c r="D19081" s="14">
        <v>1693034</v>
      </c>
      <c r="E19081" s="14">
        <v>4243.1929824561403</v>
      </c>
      <c r="F19081" s="36">
        <v>6.9959276277358401E-2</v>
      </c>
    </row>
    <row r="19082" spans="1:6" x14ac:dyDescent="0.4">
      <c r="A19082" s="9" t="s">
        <v>18334</v>
      </c>
      <c r="B19082" s="9" t="s">
        <v>16172</v>
      </c>
      <c r="C19082" s="9" t="s">
        <v>5</v>
      </c>
      <c r="D19082" s="14">
        <v>313910.542749913</v>
      </c>
      <c r="E19082" s="14">
        <v>10463.684758330401</v>
      </c>
      <c r="F19082" s="36">
        <v>0.02</v>
      </c>
    </row>
    <row r="19083" spans="1:6" x14ac:dyDescent="0.4">
      <c r="A19083" s="9" t="s">
        <v>18334</v>
      </c>
      <c r="B19083" s="9" t="s">
        <v>16191</v>
      </c>
      <c r="C19083" s="9" t="s">
        <v>36</v>
      </c>
      <c r="D19083" s="14">
        <v>6820277</v>
      </c>
      <c r="E19083" s="14">
        <v>5613.3967078189298</v>
      </c>
      <c r="F19083" s="36">
        <v>2.9583133135471201E-2</v>
      </c>
    </row>
    <row r="19084" spans="1:6" x14ac:dyDescent="0.4">
      <c r="A19084" s="9" t="s">
        <v>18334</v>
      </c>
      <c r="B19084" s="9" t="s">
        <v>16173</v>
      </c>
      <c r="C19084" s="9" t="s">
        <v>5</v>
      </c>
      <c r="D19084" s="14">
        <v>1573050</v>
      </c>
      <c r="E19084" s="14">
        <v>4194.8</v>
      </c>
      <c r="F19084" s="36">
        <v>6.8964638778157297E-2</v>
      </c>
    </row>
    <row r="19085" spans="1:6" x14ac:dyDescent="0.4">
      <c r="A19085" s="9" t="s">
        <v>18334</v>
      </c>
      <c r="B19085" s="9" t="s">
        <v>17635</v>
      </c>
      <c r="C19085" s="9" t="s">
        <v>5</v>
      </c>
      <c r="D19085" s="14">
        <v>480958.48322696798</v>
      </c>
      <c r="E19085" s="14">
        <v>5227.8096002931297</v>
      </c>
      <c r="F19085" s="36">
        <v>5.1292347644679402E-2</v>
      </c>
    </row>
    <row r="19086" spans="1:6" x14ac:dyDescent="0.4">
      <c r="A19086" s="9" t="s">
        <v>18334</v>
      </c>
      <c r="B19086" s="9" t="s">
        <v>16174</v>
      </c>
      <c r="C19086" s="9" t="s">
        <v>5</v>
      </c>
      <c r="D19086" s="14">
        <v>497099.45722535299</v>
      </c>
      <c r="E19086" s="14">
        <v>4779.8024733207003</v>
      </c>
      <c r="F19086" s="36">
        <v>0.02</v>
      </c>
    </row>
    <row r="19087" spans="1:6" x14ac:dyDescent="0.4">
      <c r="A19087" s="9" t="s">
        <v>18334</v>
      </c>
      <c r="B19087" s="9" t="s">
        <v>16192</v>
      </c>
      <c r="C19087" s="9" t="s">
        <v>36</v>
      </c>
      <c r="D19087" s="14">
        <v>5244237.7063913699</v>
      </c>
      <c r="E19087" s="14">
        <v>5826.9307848792996</v>
      </c>
      <c r="F19087" s="36">
        <v>1.9999999999999799E-2</v>
      </c>
    </row>
    <row r="19088" spans="1:6" x14ac:dyDescent="0.4">
      <c r="A19088" s="9" t="s">
        <v>18334</v>
      </c>
      <c r="B19088" s="9" t="s">
        <v>16175</v>
      </c>
      <c r="C19088" s="9" t="s">
        <v>5</v>
      </c>
      <c r="D19088" s="14">
        <v>806740</v>
      </c>
      <c r="E19088" s="14">
        <v>4180</v>
      </c>
      <c r="F19088" s="36">
        <v>6.9170716068263305E-2</v>
      </c>
    </row>
    <row r="19089" spans="1:6" x14ac:dyDescent="0.4">
      <c r="A19089" s="9" t="s">
        <v>18334</v>
      </c>
      <c r="B19089" s="9" t="s">
        <v>14122</v>
      </c>
      <c r="C19089" s="9" t="s">
        <v>5</v>
      </c>
      <c r="D19089" s="14">
        <v>335158.56110441301</v>
      </c>
      <c r="E19089" s="14">
        <v>8593.8092590875094</v>
      </c>
      <c r="F19089" s="36">
        <v>0.02</v>
      </c>
    </row>
    <row r="19090" spans="1:6" x14ac:dyDescent="0.4">
      <c r="A19090" s="9" t="s">
        <v>18334</v>
      </c>
      <c r="B19090" s="9" t="s">
        <v>16176</v>
      </c>
      <c r="C19090" s="9" t="s">
        <v>5</v>
      </c>
      <c r="D19090" s="14">
        <v>407778.78339002701</v>
      </c>
      <c r="E19090" s="14">
        <v>5510.5240998652298</v>
      </c>
      <c r="F19090" s="36">
        <v>0.02</v>
      </c>
    </row>
    <row r="19091" spans="1:6" x14ac:dyDescent="0.4">
      <c r="A19091" s="9" t="s">
        <v>18334</v>
      </c>
      <c r="B19091" s="9" t="s">
        <v>16177</v>
      </c>
      <c r="C19091" s="9" t="s">
        <v>5</v>
      </c>
      <c r="D19091" s="14">
        <v>359858.972092229</v>
      </c>
      <c r="E19091" s="14">
        <v>6204.4650360729102</v>
      </c>
      <c r="F19091" s="36">
        <v>0.02</v>
      </c>
    </row>
    <row r="19092" spans="1:6" x14ac:dyDescent="0.4">
      <c r="A19092" s="9" t="s">
        <v>18334</v>
      </c>
      <c r="B19092" s="9" t="s">
        <v>5745</v>
      </c>
      <c r="C19092" s="9" t="s">
        <v>36</v>
      </c>
      <c r="D19092" s="14">
        <v>3883778</v>
      </c>
      <c r="E19092" s="14">
        <v>5439.4649859944002</v>
      </c>
      <c r="F19092" s="36">
        <v>2.9314047528508701E-2</v>
      </c>
    </row>
    <row r="19093" spans="1:6" x14ac:dyDescent="0.4">
      <c r="A19093" s="9" t="s">
        <v>18334</v>
      </c>
      <c r="B19093" s="9" t="s">
        <v>1202</v>
      </c>
      <c r="C19093" s="9" t="s">
        <v>5</v>
      </c>
      <c r="D19093" s="14">
        <v>549330.041573631</v>
      </c>
      <c r="E19093" s="14">
        <v>5843.9366124854396</v>
      </c>
      <c r="F19093" s="36">
        <v>2.3292294749713598E-2</v>
      </c>
    </row>
    <row r="19094" spans="1:6" x14ac:dyDescent="0.4">
      <c r="A19094" s="9" t="s">
        <v>18334</v>
      </c>
      <c r="B19094" s="9" t="s">
        <v>7871</v>
      </c>
      <c r="C19094" s="9" t="s">
        <v>5</v>
      </c>
      <c r="D19094" s="14">
        <v>1023462.67993599</v>
      </c>
      <c r="E19094" s="14">
        <v>5532.23070235673</v>
      </c>
      <c r="F19094" s="36">
        <v>0.02</v>
      </c>
    </row>
    <row r="19095" spans="1:6" x14ac:dyDescent="0.4">
      <c r="A19095" s="9" t="s">
        <v>18334</v>
      </c>
      <c r="B19095" s="9" t="s">
        <v>16178</v>
      </c>
      <c r="C19095" s="9" t="s">
        <v>5</v>
      </c>
      <c r="D19095" s="14">
        <v>629615.838742394</v>
      </c>
      <c r="E19095" s="14">
        <v>4806.2277766594898</v>
      </c>
      <c r="F19095" s="36">
        <v>3.2602070048613201E-2</v>
      </c>
    </row>
    <row r="19096" spans="1:6" x14ac:dyDescent="0.4">
      <c r="A19096" s="9" t="s">
        <v>18334</v>
      </c>
      <c r="B19096" s="9" t="s">
        <v>16179</v>
      </c>
      <c r="C19096" s="9" t="s">
        <v>5</v>
      </c>
      <c r="D19096" s="14">
        <v>463042.67235468602</v>
      </c>
      <c r="E19096" s="14">
        <v>5261.8485494850602</v>
      </c>
      <c r="F19096" s="36">
        <v>0.02</v>
      </c>
    </row>
    <row r="19097" spans="1:6" x14ac:dyDescent="0.4">
      <c r="A19097" s="9" t="s">
        <v>18334</v>
      </c>
      <c r="B19097" s="9" t="s">
        <v>16180</v>
      </c>
      <c r="C19097" s="9" t="s">
        <v>5</v>
      </c>
      <c r="D19097" s="14">
        <v>1029960.7703632599</v>
      </c>
      <c r="E19097" s="14">
        <v>5392.4647662998104</v>
      </c>
      <c r="F19097" s="36">
        <v>0.02</v>
      </c>
    </row>
    <row r="19098" spans="1:6" x14ac:dyDescent="0.4">
      <c r="A19098" s="9" t="s">
        <v>18334</v>
      </c>
      <c r="B19098" s="9" t="s">
        <v>16181</v>
      </c>
      <c r="C19098" s="9" t="s">
        <v>5</v>
      </c>
      <c r="D19098" s="14">
        <v>551921.99605455005</v>
      </c>
      <c r="E19098" s="14">
        <v>4561.33881036818</v>
      </c>
      <c r="F19098" s="36">
        <v>0.02</v>
      </c>
    </row>
    <row r="19099" spans="1:6" x14ac:dyDescent="0.4">
      <c r="A19099" s="9" t="s">
        <v>18334</v>
      </c>
      <c r="B19099" s="9" t="s">
        <v>16182</v>
      </c>
      <c r="C19099" s="9" t="s">
        <v>5</v>
      </c>
      <c r="D19099" s="14">
        <v>507072.00966722303</v>
      </c>
      <c r="E19099" s="14">
        <v>4875.6924006463696</v>
      </c>
      <c r="F19099" s="36">
        <v>0.02</v>
      </c>
    </row>
    <row r="19100" spans="1:6" x14ac:dyDescent="0.4">
      <c r="A19100" s="9" t="s">
        <v>18334</v>
      </c>
      <c r="B19100" s="9" t="s">
        <v>16183</v>
      </c>
      <c r="C19100" s="9" t="s">
        <v>5</v>
      </c>
      <c r="D19100" s="14">
        <v>908856.57909849798</v>
      </c>
      <c r="E19100" s="14">
        <v>4348.5960722416203</v>
      </c>
      <c r="F19100" s="36">
        <v>5.6352967462820702E-2</v>
      </c>
    </row>
    <row r="19101" spans="1:6" x14ac:dyDescent="0.4">
      <c r="A19101" s="9" t="s">
        <v>18334</v>
      </c>
      <c r="B19101" s="9" t="s">
        <v>247</v>
      </c>
      <c r="C19101" s="9" t="s">
        <v>5</v>
      </c>
      <c r="D19101" s="14">
        <v>848107</v>
      </c>
      <c r="E19101" s="14">
        <v>4198.5495049504998</v>
      </c>
      <c r="F19101" s="36">
        <v>6.32958321181116E-2</v>
      </c>
    </row>
    <row r="19102" spans="1:6" x14ac:dyDescent="0.4">
      <c r="A19102" s="9" t="s">
        <v>18334</v>
      </c>
      <c r="B19102" s="9" t="s">
        <v>16184</v>
      </c>
      <c r="C19102" s="9" t="s">
        <v>5</v>
      </c>
      <c r="D19102" s="14">
        <v>873113.93086008599</v>
      </c>
      <c r="E19102" s="14">
        <v>4547.4683898962803</v>
      </c>
      <c r="F19102" s="36">
        <v>3.0496788364338102E-2</v>
      </c>
    </row>
    <row r="19103" spans="1:6" x14ac:dyDescent="0.4">
      <c r="A19103" s="9" t="s">
        <v>18334</v>
      </c>
      <c r="B19103" s="9" t="s">
        <v>16185</v>
      </c>
      <c r="C19103" s="9" t="s">
        <v>5</v>
      </c>
      <c r="D19103" s="14">
        <v>918225.34870903206</v>
      </c>
      <c r="E19103" s="14">
        <v>4757.6442938291802</v>
      </c>
      <c r="F19103" s="36">
        <v>2.6964271556834101E-2</v>
      </c>
    </row>
    <row r="19104" spans="1:6" x14ac:dyDescent="0.4">
      <c r="A19104" s="9" t="s">
        <v>18334</v>
      </c>
      <c r="B19104" s="9" t="s">
        <v>16193</v>
      </c>
      <c r="C19104" s="9" t="s">
        <v>36</v>
      </c>
      <c r="D19104" s="14">
        <v>4488877.4592379602</v>
      </c>
      <c r="E19104" s="14">
        <v>5718.3152346980396</v>
      </c>
      <c r="F19104" s="36">
        <v>3.8135101228355103E-2</v>
      </c>
    </row>
    <row r="19105" spans="1:6" x14ac:dyDescent="0.4">
      <c r="A19105" s="9" t="s">
        <v>18334</v>
      </c>
      <c r="B19105" s="9" t="s">
        <v>16186</v>
      </c>
      <c r="C19105" s="9" t="s">
        <v>5</v>
      </c>
      <c r="D19105" s="14">
        <v>348572.65260943002</v>
      </c>
      <c r="E19105" s="14">
        <v>12019.7466417045</v>
      </c>
      <c r="F19105" s="36">
        <v>0.02</v>
      </c>
    </row>
    <row r="19106" spans="1:6" x14ac:dyDescent="0.4">
      <c r="A19106" s="9" t="s">
        <v>18334</v>
      </c>
      <c r="B19106" s="9" t="s">
        <v>16187</v>
      </c>
      <c r="C19106" s="9" t="s">
        <v>5</v>
      </c>
      <c r="D19106" s="14">
        <v>446400.76407004998</v>
      </c>
      <c r="E19106" s="14">
        <v>5190.7065589540698</v>
      </c>
      <c r="F19106" s="36">
        <v>0.02</v>
      </c>
    </row>
    <row r="19107" spans="1:6" x14ac:dyDescent="0.4">
      <c r="A19107" s="9" t="s">
        <v>18334</v>
      </c>
      <c r="B19107" s="9" t="s">
        <v>16188</v>
      </c>
      <c r="C19107" s="9" t="s">
        <v>5</v>
      </c>
      <c r="D19107" s="14">
        <v>1750554.0947378599</v>
      </c>
      <c r="E19107" s="14">
        <v>5163.8763856574196</v>
      </c>
      <c r="F19107" s="36">
        <v>0.02</v>
      </c>
    </row>
    <row r="19108" spans="1:6" x14ac:dyDescent="0.4">
      <c r="A19108" s="9" t="s">
        <v>18334</v>
      </c>
      <c r="B19108" s="9" t="s">
        <v>16189</v>
      </c>
      <c r="C19108" s="9" t="s">
        <v>5</v>
      </c>
      <c r="D19108" s="14">
        <v>191113.21649626701</v>
      </c>
      <c r="E19108" s="14">
        <v>17373.928772387899</v>
      </c>
      <c r="F19108" s="36">
        <v>0.02</v>
      </c>
    </row>
    <row r="19109" spans="1:6" x14ac:dyDescent="0.4">
      <c r="A19109" s="9" t="s">
        <v>18335</v>
      </c>
      <c r="B19109" s="9" t="s">
        <v>17816</v>
      </c>
      <c r="C19109" s="9" t="s">
        <v>5</v>
      </c>
      <c r="D19109" s="14">
        <v>885531.74281013303</v>
      </c>
      <c r="E19109" s="14">
        <v>4495.0849888839302</v>
      </c>
      <c r="F19109" s="36">
        <v>3.5955996097740299E-2</v>
      </c>
    </row>
    <row r="19110" spans="1:6" x14ac:dyDescent="0.4">
      <c r="A19110" s="9" t="s">
        <v>18335</v>
      </c>
      <c r="B19110" s="9" t="s">
        <v>17817</v>
      </c>
      <c r="C19110" s="9" t="s">
        <v>5</v>
      </c>
      <c r="D19110" s="14">
        <v>333700.33633815602</v>
      </c>
      <c r="E19110" s="14">
        <v>5753.4540747957999</v>
      </c>
      <c r="F19110" s="36">
        <v>3.3707662008305397E-2</v>
      </c>
    </row>
    <row r="19111" spans="1:6" x14ac:dyDescent="0.4">
      <c r="A19111" s="9" t="s">
        <v>18335</v>
      </c>
      <c r="B19111" s="9" t="s">
        <v>16194</v>
      </c>
      <c r="C19111" s="9" t="s">
        <v>5</v>
      </c>
      <c r="D19111" s="14">
        <v>727120.71571336896</v>
      </c>
      <c r="E19111" s="14">
        <v>4406.79221644466</v>
      </c>
      <c r="F19111" s="36">
        <v>2.2376058768024398E-2</v>
      </c>
    </row>
    <row r="19112" spans="1:6" x14ac:dyDescent="0.4">
      <c r="A19112" s="9" t="s">
        <v>18335</v>
      </c>
      <c r="B19112" s="9" t="s">
        <v>16195</v>
      </c>
      <c r="C19112" s="9" t="s">
        <v>5</v>
      </c>
      <c r="D19112" s="14">
        <v>480479.573901392</v>
      </c>
      <c r="E19112" s="14">
        <v>5004.9955614728397</v>
      </c>
      <c r="F19112" s="36">
        <v>0.02</v>
      </c>
    </row>
    <row r="19113" spans="1:6" x14ac:dyDescent="0.4">
      <c r="A19113" s="9" t="s">
        <v>18335</v>
      </c>
      <c r="B19113" s="9" t="s">
        <v>16196</v>
      </c>
      <c r="C19113" s="9" t="s">
        <v>5</v>
      </c>
      <c r="D19113" s="14">
        <v>643162.97759434197</v>
      </c>
      <c r="E19113" s="14">
        <v>4466.4095666273697</v>
      </c>
      <c r="F19113" s="36">
        <v>4.1876201912419697E-2</v>
      </c>
    </row>
    <row r="19114" spans="1:6" x14ac:dyDescent="0.4">
      <c r="A19114" s="9" t="s">
        <v>18335</v>
      </c>
      <c r="B19114" s="9" t="s">
        <v>17807</v>
      </c>
      <c r="C19114" s="9" t="s">
        <v>5</v>
      </c>
      <c r="D19114" s="14">
        <v>902475.36508784303</v>
      </c>
      <c r="E19114" s="14">
        <v>4512.3768254392198</v>
      </c>
      <c r="F19114" s="36">
        <v>2.5669732750907701E-2</v>
      </c>
    </row>
    <row r="19115" spans="1:6" x14ac:dyDescent="0.4">
      <c r="A19115" s="9" t="s">
        <v>18335</v>
      </c>
      <c r="B19115" s="9" t="s">
        <v>16197</v>
      </c>
      <c r="C19115" s="9" t="s">
        <v>5</v>
      </c>
      <c r="D19115" s="14">
        <v>1554960</v>
      </c>
      <c r="E19115" s="14">
        <v>4180</v>
      </c>
      <c r="F19115" s="36">
        <v>5.91876879093318E-2</v>
      </c>
    </row>
    <row r="19116" spans="1:6" x14ac:dyDescent="0.4">
      <c r="A19116" s="9" t="s">
        <v>18335</v>
      </c>
      <c r="B19116" s="9" t="s">
        <v>16220</v>
      </c>
      <c r="C19116" s="9" t="s">
        <v>36</v>
      </c>
      <c r="D19116" s="14">
        <v>3788509.9589527398</v>
      </c>
      <c r="E19116" s="14">
        <v>5864.5664999268402</v>
      </c>
      <c r="F19116" s="36">
        <v>2.3222851979921098E-2</v>
      </c>
    </row>
    <row r="19117" spans="1:6" x14ac:dyDescent="0.4">
      <c r="A19117" s="9" t="s">
        <v>18335</v>
      </c>
      <c r="B19117" s="9" t="s">
        <v>16198</v>
      </c>
      <c r="C19117" s="9" t="s">
        <v>5</v>
      </c>
      <c r="D19117" s="14">
        <v>1078196.70948719</v>
      </c>
      <c r="E19117" s="14">
        <v>4568.6301249457001</v>
      </c>
      <c r="F19117" s="36">
        <v>5.7758256139212899E-2</v>
      </c>
    </row>
    <row r="19118" spans="1:6" x14ac:dyDescent="0.4">
      <c r="A19118" s="9" t="s">
        <v>18335</v>
      </c>
      <c r="B19118" s="9" t="s">
        <v>16199</v>
      </c>
      <c r="C19118" s="9" t="s">
        <v>5</v>
      </c>
      <c r="D19118" s="14">
        <v>1228920</v>
      </c>
      <c r="E19118" s="14">
        <v>4180</v>
      </c>
      <c r="F19118" s="36">
        <v>4.9812078900418201E-2</v>
      </c>
    </row>
    <row r="19119" spans="1:6" x14ac:dyDescent="0.4">
      <c r="A19119" s="9" t="s">
        <v>18335</v>
      </c>
      <c r="B19119" s="9" t="s">
        <v>16200</v>
      </c>
      <c r="C19119" s="9" t="s">
        <v>5</v>
      </c>
      <c r="D19119" s="14">
        <v>464414.74656639301</v>
      </c>
      <c r="E19119" s="14">
        <v>5463.7029007810897</v>
      </c>
      <c r="F19119" s="36">
        <v>7.9262681692739104E-2</v>
      </c>
    </row>
    <row r="19120" spans="1:6" x14ac:dyDescent="0.4">
      <c r="A19120" s="9" t="s">
        <v>18335</v>
      </c>
      <c r="B19120" s="9" t="s">
        <v>16201</v>
      </c>
      <c r="C19120" s="9" t="s">
        <v>5</v>
      </c>
      <c r="D19120" s="14">
        <v>898143.05</v>
      </c>
      <c r="E19120" s="14">
        <v>4276.8716666666696</v>
      </c>
      <c r="F19120" s="36">
        <v>7.3772164623984601E-2</v>
      </c>
    </row>
    <row r="19121" spans="1:6" x14ac:dyDescent="0.4">
      <c r="A19121" s="9" t="s">
        <v>18335</v>
      </c>
      <c r="B19121" s="9" t="s">
        <v>4088</v>
      </c>
      <c r="C19121" s="9" t="s">
        <v>5</v>
      </c>
      <c r="D19121" s="14">
        <v>1534060</v>
      </c>
      <c r="E19121" s="14">
        <v>4180</v>
      </c>
      <c r="F19121" s="36">
        <v>6.2467847278284201E-2</v>
      </c>
    </row>
    <row r="19122" spans="1:6" x14ac:dyDescent="0.4">
      <c r="A19122" s="9" t="s">
        <v>18335</v>
      </c>
      <c r="B19122" s="9" t="s">
        <v>17811</v>
      </c>
      <c r="C19122" s="9" t="s">
        <v>5</v>
      </c>
      <c r="D19122" s="14">
        <v>1177239.8441659701</v>
      </c>
      <c r="E19122" s="14">
        <v>4312.2338614138198</v>
      </c>
      <c r="F19122" s="36">
        <v>0.02</v>
      </c>
    </row>
    <row r="19123" spans="1:6" x14ac:dyDescent="0.4">
      <c r="A19123" s="9" t="s">
        <v>18335</v>
      </c>
      <c r="B19123" s="9" t="s">
        <v>16202</v>
      </c>
      <c r="C19123" s="9" t="s">
        <v>5</v>
      </c>
      <c r="D19123" s="14">
        <v>2140160</v>
      </c>
      <c r="E19123" s="14">
        <v>4180</v>
      </c>
      <c r="F19123" s="36">
        <v>4.0986678221328197E-2</v>
      </c>
    </row>
    <row r="19124" spans="1:6" x14ac:dyDescent="0.4">
      <c r="A19124" s="9" t="s">
        <v>18335</v>
      </c>
      <c r="B19124" s="9" t="s">
        <v>16203</v>
      </c>
      <c r="C19124" s="9" t="s">
        <v>5</v>
      </c>
      <c r="D19124" s="14">
        <v>793967.98487783503</v>
      </c>
      <c r="E19124" s="14">
        <v>4362.4614553727197</v>
      </c>
      <c r="F19124" s="36">
        <v>3.5152631082642903E-2</v>
      </c>
    </row>
    <row r="19125" spans="1:6" x14ac:dyDescent="0.4">
      <c r="A19125" s="9" t="s">
        <v>18335</v>
      </c>
      <c r="B19125" s="9" t="s">
        <v>16204</v>
      </c>
      <c r="C19125" s="9" t="s">
        <v>5</v>
      </c>
      <c r="D19125" s="14">
        <v>455602.29309676302</v>
      </c>
      <c r="E19125" s="14">
        <v>5006.6186054589298</v>
      </c>
      <c r="F19125" s="36">
        <v>4.1271528512247399E-2</v>
      </c>
    </row>
    <row r="19126" spans="1:6" x14ac:dyDescent="0.4">
      <c r="A19126" s="9" t="s">
        <v>18335</v>
      </c>
      <c r="B19126" s="9" t="s">
        <v>16205</v>
      </c>
      <c r="C19126" s="9" t="s">
        <v>5</v>
      </c>
      <c r="D19126" s="14">
        <v>1295376.3429648101</v>
      </c>
      <c r="E19126" s="14">
        <v>4261.1063913316302</v>
      </c>
      <c r="F19126" s="36">
        <v>3.37720308374772E-2</v>
      </c>
    </row>
    <row r="19127" spans="1:6" x14ac:dyDescent="0.4">
      <c r="A19127" s="9" t="s">
        <v>18335</v>
      </c>
      <c r="B19127" s="9" t="s">
        <v>16206</v>
      </c>
      <c r="C19127" s="9" t="s">
        <v>5</v>
      </c>
      <c r="D19127" s="14">
        <v>443683.375596923</v>
      </c>
      <c r="E19127" s="14">
        <v>5837.9391525910896</v>
      </c>
      <c r="F19127" s="36">
        <v>0.104289010095027</v>
      </c>
    </row>
    <row r="19128" spans="1:6" x14ac:dyDescent="0.4">
      <c r="A19128" s="9" t="s">
        <v>18335</v>
      </c>
      <c r="B19128" s="9" t="s">
        <v>16221</v>
      </c>
      <c r="C19128" s="9" t="s">
        <v>36</v>
      </c>
      <c r="D19128" s="14">
        <v>2818801.59952738</v>
      </c>
      <c r="E19128" s="14">
        <v>5603.9793231160702</v>
      </c>
      <c r="F19128" s="36">
        <v>2.44920695200572E-2</v>
      </c>
    </row>
    <row r="19129" spans="1:6" x14ac:dyDescent="0.4">
      <c r="A19129" s="9" t="s">
        <v>18335</v>
      </c>
      <c r="B19129" s="9" t="s">
        <v>17809</v>
      </c>
      <c r="C19129" s="9" t="s">
        <v>5</v>
      </c>
      <c r="D19129" s="14">
        <v>623022.79358021298</v>
      </c>
      <c r="E19129" s="14">
        <v>4514.6579244942895</v>
      </c>
      <c r="F19129" s="36">
        <v>6.4394569790733505E-2</v>
      </c>
    </row>
    <row r="19130" spans="1:6" x14ac:dyDescent="0.4">
      <c r="A19130" s="9" t="s">
        <v>18335</v>
      </c>
      <c r="B19130" s="9" t="s">
        <v>16207</v>
      </c>
      <c r="C19130" s="9" t="s">
        <v>5</v>
      </c>
      <c r="D19130" s="14">
        <v>831820</v>
      </c>
      <c r="E19130" s="14">
        <v>4180</v>
      </c>
      <c r="F19130" s="36">
        <v>6.8257233036360707E-2</v>
      </c>
    </row>
    <row r="19131" spans="1:6" x14ac:dyDescent="0.4">
      <c r="A19131" s="9" t="s">
        <v>18335</v>
      </c>
      <c r="B19131" s="9" t="s">
        <v>16208</v>
      </c>
      <c r="C19131" s="9" t="s">
        <v>5</v>
      </c>
      <c r="D19131" s="14">
        <v>1219170.75</v>
      </c>
      <c r="E19131" s="14">
        <v>4247.9817073170698</v>
      </c>
      <c r="F19131" s="36">
        <v>5.5032614529274999E-2</v>
      </c>
    </row>
    <row r="19132" spans="1:6" x14ac:dyDescent="0.4">
      <c r="A19132" s="9" t="s">
        <v>18335</v>
      </c>
      <c r="B19132" s="9" t="s">
        <v>19013</v>
      </c>
      <c r="C19132" s="9" t="s">
        <v>5</v>
      </c>
      <c r="D19132" s="14">
        <v>970905.18085401703</v>
      </c>
      <c r="E19132" s="14">
        <v>4393.23611246162</v>
      </c>
      <c r="F19132" s="36">
        <v>0.02</v>
      </c>
    </row>
    <row r="19133" spans="1:6" x14ac:dyDescent="0.4">
      <c r="A19133" s="9" t="s">
        <v>18335</v>
      </c>
      <c r="B19133" s="9" t="s">
        <v>16222</v>
      </c>
      <c r="C19133" s="9" t="s">
        <v>36</v>
      </c>
      <c r="D19133" s="14">
        <v>5754443.1833827104</v>
      </c>
      <c r="E19133" s="14">
        <v>5625.0666504229803</v>
      </c>
      <c r="F19133" s="36">
        <v>2.9595241500805801E-2</v>
      </c>
    </row>
    <row r="19134" spans="1:6" x14ac:dyDescent="0.4">
      <c r="A19134" s="9" t="s">
        <v>18335</v>
      </c>
      <c r="B19134" s="9" t="s">
        <v>16209</v>
      </c>
      <c r="C19134" s="9" t="s">
        <v>5</v>
      </c>
      <c r="D19134" s="14">
        <v>816113.28811579605</v>
      </c>
      <c r="E19134" s="14">
        <v>4295.3330953462901</v>
      </c>
      <c r="F19134" s="36">
        <v>2.6823557686297399E-2</v>
      </c>
    </row>
    <row r="19135" spans="1:6" x14ac:dyDescent="0.4">
      <c r="A19135" s="9" t="s">
        <v>18335</v>
      </c>
      <c r="B19135" s="9" t="s">
        <v>16210</v>
      </c>
      <c r="C19135" s="9" t="s">
        <v>5</v>
      </c>
      <c r="D19135" s="14">
        <v>900019.146204032</v>
      </c>
      <c r="E19135" s="14">
        <v>4347.9185806958103</v>
      </c>
      <c r="F19135" s="36">
        <v>0.02</v>
      </c>
    </row>
    <row r="19136" spans="1:6" x14ac:dyDescent="0.4">
      <c r="A19136" s="9" t="s">
        <v>18335</v>
      </c>
      <c r="B19136" s="9" t="s">
        <v>16223</v>
      </c>
      <c r="C19136" s="9" t="s">
        <v>36</v>
      </c>
      <c r="D19136" s="14">
        <v>3986626.3911018199</v>
      </c>
      <c r="E19136" s="14">
        <v>5544.6820460386898</v>
      </c>
      <c r="F19136" s="36">
        <v>0.02</v>
      </c>
    </row>
    <row r="19137" spans="1:6" x14ac:dyDescent="0.4">
      <c r="A19137" s="9" t="s">
        <v>18335</v>
      </c>
      <c r="B19137" s="9" t="s">
        <v>16211</v>
      </c>
      <c r="C19137" s="9" t="s">
        <v>5</v>
      </c>
      <c r="D19137" s="14">
        <v>840421.039601848</v>
      </c>
      <c r="E19137" s="14">
        <v>4287.8624469482002</v>
      </c>
      <c r="F19137" s="36">
        <v>2.7578202342453301E-2</v>
      </c>
    </row>
    <row r="19138" spans="1:6" x14ac:dyDescent="0.4">
      <c r="A19138" s="9" t="s">
        <v>18335</v>
      </c>
      <c r="B19138" s="9" t="s">
        <v>16212</v>
      </c>
      <c r="C19138" s="9" t="s">
        <v>5</v>
      </c>
      <c r="D19138" s="14">
        <v>1692900</v>
      </c>
      <c r="E19138" s="14">
        <v>4180</v>
      </c>
      <c r="F19138" s="36">
        <v>3.8682211082217102E-2</v>
      </c>
    </row>
    <row r="19139" spans="1:6" x14ac:dyDescent="0.4">
      <c r="A19139" s="9" t="s">
        <v>18335</v>
      </c>
      <c r="B19139" s="9" t="s">
        <v>16213</v>
      </c>
      <c r="C19139" s="9" t="s">
        <v>5</v>
      </c>
      <c r="D19139" s="14">
        <v>742175.57</v>
      </c>
      <c r="E19139" s="14">
        <v>4265.3768390804598</v>
      </c>
      <c r="F19139" s="36">
        <v>3.0734907704510699E-2</v>
      </c>
    </row>
    <row r="19140" spans="1:6" x14ac:dyDescent="0.4">
      <c r="A19140" s="9" t="s">
        <v>18335</v>
      </c>
      <c r="B19140" s="9" t="s">
        <v>16224</v>
      </c>
      <c r="C19140" s="9" t="s">
        <v>36</v>
      </c>
      <c r="D19140" s="14">
        <v>6265155</v>
      </c>
      <c r="E19140" s="14">
        <v>5415</v>
      </c>
      <c r="F19140" s="36">
        <v>2.9235485472013201E-2</v>
      </c>
    </row>
    <row r="19141" spans="1:6" x14ac:dyDescent="0.4">
      <c r="A19141" s="9" t="s">
        <v>18335</v>
      </c>
      <c r="B19141" s="9" t="s">
        <v>19014</v>
      </c>
      <c r="C19141" s="9" t="s">
        <v>36</v>
      </c>
      <c r="D19141" s="14">
        <v>1846778.2350931501</v>
      </c>
      <c r="E19141" s="14">
        <v>6115.1597188515098</v>
      </c>
      <c r="F19141" s="36">
        <v>1.9999999999999799E-2</v>
      </c>
    </row>
    <row r="19142" spans="1:6" x14ac:dyDescent="0.4">
      <c r="A19142" s="9" t="s">
        <v>18335</v>
      </c>
      <c r="B19142" s="9" t="s">
        <v>16214</v>
      </c>
      <c r="C19142" s="9" t="s">
        <v>5</v>
      </c>
      <c r="D19142" s="14">
        <v>1359002.7033938</v>
      </c>
      <c r="E19142" s="14">
        <v>4207.4387101975299</v>
      </c>
      <c r="F19142" s="36">
        <v>2.3936054528009201E-2</v>
      </c>
    </row>
    <row r="19143" spans="1:6" x14ac:dyDescent="0.4">
      <c r="A19143" s="9" t="s">
        <v>18335</v>
      </c>
      <c r="B19143" s="9" t="s">
        <v>16215</v>
      </c>
      <c r="C19143" s="9" t="s">
        <v>5</v>
      </c>
      <c r="D19143" s="14">
        <v>1162040</v>
      </c>
      <c r="E19143" s="14">
        <v>4180</v>
      </c>
      <c r="F19143" s="36">
        <v>3.2993628876233597E-2</v>
      </c>
    </row>
    <row r="19144" spans="1:6" x14ac:dyDescent="0.4">
      <c r="A19144" s="9" t="s">
        <v>18335</v>
      </c>
      <c r="B19144" s="9" t="s">
        <v>17827</v>
      </c>
      <c r="C19144" s="9" t="s">
        <v>5</v>
      </c>
      <c r="D19144" s="14">
        <v>1287440</v>
      </c>
      <c r="E19144" s="14">
        <v>4180</v>
      </c>
      <c r="F19144" s="36">
        <v>6.9715500189881499E-2</v>
      </c>
    </row>
    <row r="19145" spans="1:6" x14ac:dyDescent="0.4">
      <c r="A19145" s="9" t="s">
        <v>18335</v>
      </c>
      <c r="B19145" s="9" t="s">
        <v>16216</v>
      </c>
      <c r="C19145" s="9" t="s">
        <v>5</v>
      </c>
      <c r="D19145" s="14">
        <v>1697080</v>
      </c>
      <c r="E19145" s="14">
        <v>4180</v>
      </c>
      <c r="F19145" s="36">
        <v>6.5186924426815299E-2</v>
      </c>
    </row>
    <row r="19146" spans="1:6" x14ac:dyDescent="0.4">
      <c r="A19146" s="9" t="s">
        <v>18335</v>
      </c>
      <c r="B19146" s="9" t="s">
        <v>16217</v>
      </c>
      <c r="C19146" s="9" t="s">
        <v>5</v>
      </c>
      <c r="D19146" s="14">
        <v>856096.22697360697</v>
      </c>
      <c r="E19146" s="14">
        <v>4301.9910903196396</v>
      </c>
      <c r="F19146" s="36">
        <v>0.02</v>
      </c>
    </row>
    <row r="19147" spans="1:6" x14ac:dyDescent="0.4">
      <c r="A19147" s="9" t="s">
        <v>18335</v>
      </c>
      <c r="B19147" s="9" t="s">
        <v>17808</v>
      </c>
      <c r="C19147" s="9" t="s">
        <v>5</v>
      </c>
      <c r="D19147" s="14">
        <v>688155.516677337</v>
      </c>
      <c r="E19147" s="14">
        <v>4587.7034445155796</v>
      </c>
      <c r="F19147" s="36">
        <v>0.19242616759310899</v>
      </c>
    </row>
    <row r="19148" spans="1:6" x14ac:dyDescent="0.4">
      <c r="A19148" s="9" t="s">
        <v>18335</v>
      </c>
      <c r="B19148" s="9" t="s">
        <v>16218</v>
      </c>
      <c r="C19148" s="9" t="s">
        <v>5</v>
      </c>
      <c r="D19148" s="14">
        <v>484711.181202796</v>
      </c>
      <c r="E19148" s="14">
        <v>5446.1930472224203</v>
      </c>
      <c r="F19148" s="36">
        <v>8.0046339965466701E-2</v>
      </c>
    </row>
    <row r="19149" spans="1:6" x14ac:dyDescent="0.4">
      <c r="A19149" s="9" t="s">
        <v>18335</v>
      </c>
      <c r="B19149" s="9" t="s">
        <v>17812</v>
      </c>
      <c r="C19149" s="9" t="s">
        <v>5</v>
      </c>
      <c r="D19149" s="14">
        <v>941332.48343958706</v>
      </c>
      <c r="E19149" s="14">
        <v>4221.2218988322302</v>
      </c>
      <c r="F19149" s="36">
        <v>2.8938476257523799E-2</v>
      </c>
    </row>
    <row r="19150" spans="1:6" x14ac:dyDescent="0.4">
      <c r="A19150" s="9" t="s">
        <v>18335</v>
      </c>
      <c r="B19150" s="9" t="s">
        <v>16219</v>
      </c>
      <c r="C19150" s="9" t="s">
        <v>5</v>
      </c>
      <c r="D19150" s="14">
        <v>1592580</v>
      </c>
      <c r="E19150" s="14">
        <v>4180</v>
      </c>
      <c r="F19150" s="36">
        <v>5.6614472433100402E-2</v>
      </c>
    </row>
    <row r="19151" spans="1:6" x14ac:dyDescent="0.4">
      <c r="A19151" s="9" t="s">
        <v>18335</v>
      </c>
      <c r="B19151" s="9" t="s">
        <v>17802</v>
      </c>
      <c r="C19151" s="9" t="s">
        <v>5</v>
      </c>
      <c r="D19151" s="14">
        <v>716653.50178622105</v>
      </c>
      <c r="E19151" s="14">
        <v>4265.7946534894099</v>
      </c>
      <c r="F19151" s="36">
        <v>1.9999999999999799E-2</v>
      </c>
    </row>
    <row r="19152" spans="1:6" x14ac:dyDescent="0.4">
      <c r="A19152" s="9" t="s">
        <v>18336</v>
      </c>
      <c r="B19152" s="9" t="s">
        <v>16225</v>
      </c>
      <c r="C19152" s="9" t="s">
        <v>5</v>
      </c>
      <c r="D19152" s="14">
        <v>482256.05731225299</v>
      </c>
      <c r="E19152" s="14">
        <v>4637.07747415628</v>
      </c>
      <c r="F19152" s="36">
        <v>2.64668228949465E-2</v>
      </c>
    </row>
    <row r="19153" spans="1:6" x14ac:dyDescent="0.4">
      <c r="A19153" s="9" t="s">
        <v>18336</v>
      </c>
      <c r="B19153" s="9" t="s">
        <v>16226</v>
      </c>
      <c r="C19153" s="9" t="s">
        <v>5</v>
      </c>
      <c r="D19153" s="14">
        <v>703197.44268982799</v>
      </c>
      <c r="E19153" s="14">
        <v>4751.3340722285602</v>
      </c>
      <c r="F19153" s="36">
        <v>4.0742264997297502E-2</v>
      </c>
    </row>
    <row r="19154" spans="1:6" x14ac:dyDescent="0.4">
      <c r="A19154" s="9" t="s">
        <v>18336</v>
      </c>
      <c r="B19154" s="9" t="s">
        <v>16262</v>
      </c>
      <c r="C19154" s="9" t="s">
        <v>785</v>
      </c>
      <c r="D19154" s="14">
        <v>1013941.38493919</v>
      </c>
      <c r="E19154" s="14">
        <v>5336.5336049430998</v>
      </c>
      <c r="F19154" s="36">
        <v>5.3340793440346E-2</v>
      </c>
    </row>
    <row r="19155" spans="1:6" x14ac:dyDescent="0.4">
      <c r="A19155" s="9" t="s">
        <v>18336</v>
      </c>
      <c r="B19155" s="9" t="s">
        <v>16227</v>
      </c>
      <c r="C19155" s="9" t="s">
        <v>5</v>
      </c>
      <c r="D19155" s="14">
        <v>455743.268290476</v>
      </c>
      <c r="E19155" s="14">
        <v>4747.3257113591199</v>
      </c>
      <c r="F19155" s="36">
        <v>3.6791086565160398E-2</v>
      </c>
    </row>
    <row r="19156" spans="1:6" x14ac:dyDescent="0.4">
      <c r="A19156" s="9" t="s">
        <v>18336</v>
      </c>
      <c r="B19156" s="9" t="s">
        <v>16228</v>
      </c>
      <c r="C19156" s="9" t="s">
        <v>5</v>
      </c>
      <c r="D19156" s="14">
        <v>483049.08193771198</v>
      </c>
      <c r="E19156" s="14">
        <v>4879.2836559364896</v>
      </c>
      <c r="F19156" s="36">
        <v>4.6048602572717798E-2</v>
      </c>
    </row>
    <row r="19157" spans="1:6" x14ac:dyDescent="0.4">
      <c r="A19157" s="9" t="s">
        <v>18336</v>
      </c>
      <c r="B19157" s="9" t="s">
        <v>16229</v>
      </c>
      <c r="C19157" s="9" t="s">
        <v>5</v>
      </c>
      <c r="D19157" s="14">
        <v>498096.87806065101</v>
      </c>
      <c r="E19157" s="14">
        <v>4980.9687806065103</v>
      </c>
      <c r="F19157" s="36">
        <v>7.56862904700117E-2</v>
      </c>
    </row>
    <row r="19158" spans="1:6" x14ac:dyDescent="0.4">
      <c r="A19158" s="9" t="s">
        <v>18336</v>
      </c>
      <c r="B19158" s="9" t="s">
        <v>16269</v>
      </c>
      <c r="C19158" s="9" t="s">
        <v>790</v>
      </c>
      <c r="D19158" s="14">
        <v>2352210</v>
      </c>
      <c r="E19158" s="14">
        <v>4870</v>
      </c>
      <c r="F19158" s="36">
        <v>4.14213844693265E-2</v>
      </c>
    </row>
    <row r="19159" spans="1:6" x14ac:dyDescent="0.4">
      <c r="A19159" s="9" t="s">
        <v>18336</v>
      </c>
      <c r="B19159" s="9" t="s">
        <v>16230</v>
      </c>
      <c r="C19159" s="9" t="s">
        <v>5</v>
      </c>
      <c r="D19159" s="14">
        <v>700092.53569584503</v>
      </c>
      <c r="E19159" s="14">
        <v>4268.8569249746697</v>
      </c>
      <c r="F19159" s="36">
        <v>2.8836507027067099E-2</v>
      </c>
    </row>
    <row r="19160" spans="1:6" x14ac:dyDescent="0.4">
      <c r="A19160" s="9" t="s">
        <v>18336</v>
      </c>
      <c r="B19160" s="9" t="s">
        <v>16231</v>
      </c>
      <c r="C19160" s="9" t="s">
        <v>5</v>
      </c>
      <c r="D19160" s="14">
        <v>458986.632469857</v>
      </c>
      <c r="E19160" s="14">
        <v>5275.7084191937502</v>
      </c>
      <c r="F19160" s="36">
        <v>7.9877317399777298E-2</v>
      </c>
    </row>
    <row r="19161" spans="1:6" x14ac:dyDescent="0.4">
      <c r="A19161" s="9" t="s">
        <v>18336</v>
      </c>
      <c r="B19161" s="9" t="s">
        <v>16232</v>
      </c>
      <c r="C19161" s="9" t="s">
        <v>5</v>
      </c>
      <c r="D19161" s="14">
        <v>479528.74788451998</v>
      </c>
      <c r="E19161" s="14">
        <v>4843.7247261062603</v>
      </c>
      <c r="F19161" s="36">
        <v>2.4694940407379101E-2</v>
      </c>
    </row>
    <row r="19162" spans="1:6" x14ac:dyDescent="0.4">
      <c r="A19162" s="9" t="s">
        <v>18336</v>
      </c>
      <c r="B19162" s="9" t="s">
        <v>17614</v>
      </c>
      <c r="C19162" s="9" t="s">
        <v>5</v>
      </c>
      <c r="D19162" s="14">
        <v>412890.24924444401</v>
      </c>
      <c r="E19162" s="14">
        <v>4915.3601100529104</v>
      </c>
      <c r="F19162" s="36">
        <v>0.02</v>
      </c>
    </row>
    <row r="19163" spans="1:6" x14ac:dyDescent="0.4">
      <c r="A19163" s="9" t="s">
        <v>18336</v>
      </c>
      <c r="B19163" s="9" t="s">
        <v>16233</v>
      </c>
      <c r="C19163" s="9" t="s">
        <v>5</v>
      </c>
      <c r="D19163" s="14">
        <v>448111.62156001799</v>
      </c>
      <c r="E19163" s="14">
        <v>5745.020789231</v>
      </c>
      <c r="F19163" s="36">
        <v>0.12864093504697299</v>
      </c>
    </row>
    <row r="19164" spans="1:6" x14ac:dyDescent="0.4">
      <c r="A19164" s="9" t="s">
        <v>18336</v>
      </c>
      <c r="B19164" s="9" t="s">
        <v>16234</v>
      </c>
      <c r="C19164" s="9" t="s">
        <v>5</v>
      </c>
      <c r="D19164" s="14">
        <v>317114.75919999997</v>
      </c>
      <c r="E19164" s="14">
        <v>6217.9364549019601</v>
      </c>
      <c r="F19164" s="36">
        <v>0.02</v>
      </c>
    </row>
    <row r="19165" spans="1:6" x14ac:dyDescent="0.4">
      <c r="A19165" s="9" t="s">
        <v>18336</v>
      </c>
      <c r="B19165" s="9" t="s">
        <v>16263</v>
      </c>
      <c r="C19165" s="9" t="s">
        <v>36</v>
      </c>
      <c r="D19165" s="14">
        <v>4026082.0551078902</v>
      </c>
      <c r="E19165" s="14">
        <v>5929.4286525889402</v>
      </c>
      <c r="F19165" s="36">
        <v>4.8052894076292797E-2</v>
      </c>
    </row>
    <row r="19166" spans="1:6" x14ac:dyDescent="0.4">
      <c r="A19166" s="9" t="s">
        <v>18336</v>
      </c>
      <c r="B19166" s="9" t="s">
        <v>16235</v>
      </c>
      <c r="C19166" s="9" t="s">
        <v>5</v>
      </c>
      <c r="D19166" s="14">
        <v>380830.41017585102</v>
      </c>
      <c r="E19166" s="14">
        <v>5146.3568942682496</v>
      </c>
      <c r="F19166" s="36">
        <v>0.02</v>
      </c>
    </row>
    <row r="19167" spans="1:6" x14ac:dyDescent="0.4">
      <c r="A19167" s="9" t="s">
        <v>18336</v>
      </c>
      <c r="B19167" s="9" t="s">
        <v>16236</v>
      </c>
      <c r="C19167" s="9" t="s">
        <v>5</v>
      </c>
      <c r="D19167" s="14">
        <v>515984.65792912501</v>
      </c>
      <c r="E19167" s="14">
        <v>4822.2865227021002</v>
      </c>
      <c r="F19167" s="36">
        <v>7.8068041010727507E-2</v>
      </c>
    </row>
    <row r="19168" spans="1:6" x14ac:dyDescent="0.4">
      <c r="A19168" s="9" t="s">
        <v>18336</v>
      </c>
      <c r="B19168" s="9" t="s">
        <v>16237</v>
      </c>
      <c r="C19168" s="9" t="s">
        <v>5</v>
      </c>
      <c r="D19168" s="14">
        <v>332914.990970204</v>
      </c>
      <c r="E19168" s="14">
        <v>6658.2998194040802</v>
      </c>
      <c r="F19168" s="36">
        <v>0.02</v>
      </c>
    </row>
    <row r="19169" spans="1:6" x14ac:dyDescent="0.4">
      <c r="A19169" s="9" t="s">
        <v>18336</v>
      </c>
      <c r="B19169" s="9" t="s">
        <v>16238</v>
      </c>
      <c r="C19169" s="9" t="s">
        <v>5</v>
      </c>
      <c r="D19169" s="14">
        <v>1609075.79133362</v>
      </c>
      <c r="E19169" s="14">
        <v>5092.0119978912098</v>
      </c>
      <c r="F19169" s="36">
        <v>0.02</v>
      </c>
    </row>
    <row r="19170" spans="1:6" x14ac:dyDescent="0.4">
      <c r="A19170" s="9" t="s">
        <v>18336</v>
      </c>
      <c r="B19170" s="9" t="s">
        <v>16239</v>
      </c>
      <c r="C19170" s="9" t="s">
        <v>5</v>
      </c>
      <c r="D19170" s="14">
        <v>781660</v>
      </c>
      <c r="E19170" s="14">
        <v>4180</v>
      </c>
      <c r="F19170" s="36">
        <v>3.0108127782742598E-2</v>
      </c>
    </row>
    <row r="19171" spans="1:6" x14ac:dyDescent="0.4">
      <c r="A19171" s="9" t="s">
        <v>18336</v>
      </c>
      <c r="B19171" s="9" t="s">
        <v>17616</v>
      </c>
      <c r="C19171" s="9" t="s">
        <v>5</v>
      </c>
      <c r="D19171" s="14">
        <v>478110.24829268298</v>
      </c>
      <c r="E19171" s="14">
        <v>4597.2139258911802</v>
      </c>
      <c r="F19171" s="36">
        <v>2.41492796617102E-2</v>
      </c>
    </row>
    <row r="19172" spans="1:6" x14ac:dyDescent="0.4">
      <c r="A19172" s="9" t="s">
        <v>18336</v>
      </c>
      <c r="B19172" s="9" t="s">
        <v>7408</v>
      </c>
      <c r="C19172" s="9" t="s">
        <v>5</v>
      </c>
      <c r="D19172" s="14">
        <v>873803.94408097502</v>
      </c>
      <c r="E19172" s="14">
        <v>5495.6222898174501</v>
      </c>
      <c r="F19172" s="36">
        <v>0.02</v>
      </c>
    </row>
    <row r="19173" spans="1:6" x14ac:dyDescent="0.4">
      <c r="A19173" s="9" t="s">
        <v>18336</v>
      </c>
      <c r="B19173" s="9" t="s">
        <v>16240</v>
      </c>
      <c r="C19173" s="9" t="s">
        <v>5</v>
      </c>
      <c r="D19173" s="14">
        <v>833585.6</v>
      </c>
      <c r="E19173" s="14">
        <v>4188.8723618090498</v>
      </c>
      <c r="F19173" s="36">
        <v>3.8769484462354099E-2</v>
      </c>
    </row>
    <row r="19174" spans="1:6" x14ac:dyDescent="0.4">
      <c r="A19174" s="9" t="s">
        <v>18336</v>
      </c>
      <c r="B19174" s="9" t="s">
        <v>16264</v>
      </c>
      <c r="C19174" s="9" t="s">
        <v>36</v>
      </c>
      <c r="D19174" s="14">
        <v>4689390</v>
      </c>
      <c r="E19174" s="14">
        <v>5415</v>
      </c>
      <c r="F19174" s="36">
        <v>2.9079253175216601E-2</v>
      </c>
    </row>
    <row r="19175" spans="1:6" x14ac:dyDescent="0.4">
      <c r="A19175" s="9" t="s">
        <v>18336</v>
      </c>
      <c r="B19175" s="9" t="s">
        <v>16241</v>
      </c>
      <c r="C19175" s="9" t="s">
        <v>5</v>
      </c>
      <c r="D19175" s="14">
        <v>520459.263297308</v>
      </c>
      <c r="E19175" s="14">
        <v>4525.7327243244199</v>
      </c>
      <c r="F19175" s="36">
        <v>3.4670043775704401E-2</v>
      </c>
    </row>
    <row r="19176" spans="1:6" x14ac:dyDescent="0.4">
      <c r="A19176" s="9" t="s">
        <v>18336</v>
      </c>
      <c r="B19176" s="9" t="s">
        <v>16242</v>
      </c>
      <c r="C19176" s="9" t="s">
        <v>5</v>
      </c>
      <c r="D19176" s="14">
        <v>794941.88230596599</v>
      </c>
      <c r="E19176" s="14">
        <v>4416.3437905887004</v>
      </c>
      <c r="F19176" s="36">
        <v>0.02</v>
      </c>
    </row>
    <row r="19177" spans="1:6" x14ac:dyDescent="0.4">
      <c r="A19177" s="9" t="s">
        <v>18336</v>
      </c>
      <c r="B19177" s="9" t="s">
        <v>16243</v>
      </c>
      <c r="C19177" s="9" t="s">
        <v>5</v>
      </c>
      <c r="D19177" s="14">
        <v>1308340</v>
      </c>
      <c r="E19177" s="14">
        <v>4180</v>
      </c>
      <c r="F19177" s="36">
        <v>7.4009878258402204E-2</v>
      </c>
    </row>
    <row r="19178" spans="1:6" x14ac:dyDescent="0.4">
      <c r="A19178" s="9" t="s">
        <v>18336</v>
      </c>
      <c r="B19178" s="9" t="s">
        <v>16244</v>
      </c>
      <c r="C19178" s="9" t="s">
        <v>5</v>
      </c>
      <c r="D19178" s="14">
        <v>683237.22311519296</v>
      </c>
      <c r="E19178" s="14">
        <v>4324.2862222480599</v>
      </c>
      <c r="F19178" s="36">
        <v>2.7862561197225199E-2</v>
      </c>
    </row>
    <row r="19179" spans="1:6" x14ac:dyDescent="0.4">
      <c r="A19179" s="9" t="s">
        <v>18336</v>
      </c>
      <c r="B19179" s="9" t="s">
        <v>16245</v>
      </c>
      <c r="C19179" s="9" t="s">
        <v>5</v>
      </c>
      <c r="D19179" s="14">
        <v>426827.69162393198</v>
      </c>
      <c r="E19179" s="14">
        <v>5846.9546797798803</v>
      </c>
      <c r="F19179" s="36">
        <v>0.135893915962427</v>
      </c>
    </row>
    <row r="19180" spans="1:6" x14ac:dyDescent="0.4">
      <c r="A19180" s="9" t="s">
        <v>18336</v>
      </c>
      <c r="B19180" s="9" t="s">
        <v>16246</v>
      </c>
      <c r="C19180" s="9" t="s">
        <v>5</v>
      </c>
      <c r="D19180" s="14">
        <v>525346.61411748198</v>
      </c>
      <c r="E19180" s="14">
        <v>5150.4570011517799</v>
      </c>
      <c r="F19180" s="36">
        <v>0.02</v>
      </c>
    </row>
    <row r="19181" spans="1:6" x14ac:dyDescent="0.4">
      <c r="A19181" s="9" t="s">
        <v>18336</v>
      </c>
      <c r="B19181" s="9" t="s">
        <v>16247</v>
      </c>
      <c r="C19181" s="9" t="s">
        <v>5</v>
      </c>
      <c r="D19181" s="14">
        <v>863492.02729873406</v>
      </c>
      <c r="E19181" s="14">
        <v>4212.1562307255299</v>
      </c>
      <c r="F19181" s="36">
        <v>3.7745574849310702E-2</v>
      </c>
    </row>
    <row r="19182" spans="1:6" x14ac:dyDescent="0.4">
      <c r="A19182" s="9" t="s">
        <v>18336</v>
      </c>
      <c r="B19182" s="9" t="s">
        <v>16248</v>
      </c>
      <c r="C19182" s="9" t="s">
        <v>5</v>
      </c>
      <c r="D19182" s="14">
        <v>446186.472680723</v>
      </c>
      <c r="E19182" s="14">
        <v>5013.3311537159898</v>
      </c>
      <c r="F19182" s="36">
        <v>3.1845842763115202E-2</v>
      </c>
    </row>
    <row r="19183" spans="1:6" x14ac:dyDescent="0.4">
      <c r="A19183" s="9" t="s">
        <v>18336</v>
      </c>
      <c r="B19183" s="9" t="s">
        <v>16249</v>
      </c>
      <c r="C19183" s="9" t="s">
        <v>5</v>
      </c>
      <c r="D19183" s="14">
        <v>605452.66666666698</v>
      </c>
      <c r="E19183" s="14">
        <v>4324.6619047619097</v>
      </c>
      <c r="F19183" s="36">
        <v>3.6895880183655902E-2</v>
      </c>
    </row>
    <row r="19184" spans="1:6" x14ac:dyDescent="0.4">
      <c r="A19184" s="9" t="s">
        <v>18336</v>
      </c>
      <c r="B19184" s="9" t="s">
        <v>16250</v>
      </c>
      <c r="C19184" s="9" t="s">
        <v>5</v>
      </c>
      <c r="D19184" s="14">
        <v>679409.34599425399</v>
      </c>
      <c r="E19184" s="14">
        <v>4529.39563996169</v>
      </c>
      <c r="F19184" s="36">
        <v>0.02</v>
      </c>
    </row>
    <row r="19185" spans="1:6" x14ac:dyDescent="0.4">
      <c r="A19185" s="9" t="s">
        <v>18336</v>
      </c>
      <c r="B19185" s="9" t="s">
        <v>16251</v>
      </c>
      <c r="C19185" s="9" t="s">
        <v>5</v>
      </c>
      <c r="D19185" s="14">
        <v>927960</v>
      </c>
      <c r="E19185" s="14">
        <v>4180</v>
      </c>
      <c r="F19185" s="36">
        <v>4.6850820266057101E-2</v>
      </c>
    </row>
    <row r="19186" spans="1:6" x14ac:dyDescent="0.4">
      <c r="A19186" s="9" t="s">
        <v>18336</v>
      </c>
      <c r="B19186" s="9" t="s">
        <v>2112</v>
      </c>
      <c r="C19186" s="9" t="s">
        <v>5</v>
      </c>
      <c r="D19186" s="14">
        <v>750673.20981566305</v>
      </c>
      <c r="E19186" s="14">
        <v>4468.2929155694201</v>
      </c>
      <c r="F19186" s="36">
        <v>3.9005375085722903E-2</v>
      </c>
    </row>
    <row r="19187" spans="1:6" x14ac:dyDescent="0.4">
      <c r="A19187" s="9" t="s">
        <v>18336</v>
      </c>
      <c r="B19187" s="9" t="s">
        <v>16252</v>
      </c>
      <c r="C19187" s="9" t="s">
        <v>5</v>
      </c>
      <c r="D19187" s="14">
        <v>388822.40000259998</v>
      </c>
      <c r="E19187" s="14">
        <v>5891.2484848878803</v>
      </c>
      <c r="F19187" s="36">
        <v>0.02</v>
      </c>
    </row>
    <row r="19188" spans="1:6" x14ac:dyDescent="0.4">
      <c r="A19188" s="9" t="s">
        <v>18336</v>
      </c>
      <c r="B19188" s="9" t="s">
        <v>16253</v>
      </c>
      <c r="C19188" s="9" t="s">
        <v>5</v>
      </c>
      <c r="D19188" s="14">
        <v>294484.21950493002</v>
      </c>
      <c r="E19188" s="14">
        <v>7959.0329595926996</v>
      </c>
      <c r="F19188" s="36">
        <v>0.02</v>
      </c>
    </row>
    <row r="19189" spans="1:6" x14ac:dyDescent="0.4">
      <c r="A19189" s="9" t="s">
        <v>18336</v>
      </c>
      <c r="B19189" s="9" t="s">
        <v>16265</v>
      </c>
      <c r="C19189" s="9" t="s">
        <v>36</v>
      </c>
      <c r="D19189" s="14">
        <v>5235861.2108793398</v>
      </c>
      <c r="E19189" s="14">
        <v>5534.7370093862</v>
      </c>
      <c r="F19189" s="36">
        <v>3.9506662407556202E-2</v>
      </c>
    </row>
    <row r="19190" spans="1:6" x14ac:dyDescent="0.4">
      <c r="A19190" s="9" t="s">
        <v>18336</v>
      </c>
      <c r="B19190" s="9" t="s">
        <v>16254</v>
      </c>
      <c r="C19190" s="9" t="s">
        <v>5</v>
      </c>
      <c r="D19190" s="14">
        <v>786823.456458951</v>
      </c>
      <c r="E19190" s="14">
        <v>4185.2311513774002</v>
      </c>
      <c r="F19190" s="36">
        <v>2.39652421845904E-2</v>
      </c>
    </row>
    <row r="19191" spans="1:6" x14ac:dyDescent="0.4">
      <c r="A19191" s="9" t="s">
        <v>18336</v>
      </c>
      <c r="B19191" s="9" t="s">
        <v>16255</v>
      </c>
      <c r="C19191" s="9" t="s">
        <v>5</v>
      </c>
      <c r="D19191" s="14">
        <v>726885.50524475495</v>
      </c>
      <c r="E19191" s="14">
        <v>4432.2286905168003</v>
      </c>
      <c r="F19191" s="36">
        <v>5.61887448771419E-2</v>
      </c>
    </row>
    <row r="19192" spans="1:6" x14ac:dyDescent="0.4">
      <c r="A19192" s="9" t="s">
        <v>18336</v>
      </c>
      <c r="B19192" s="9" t="s">
        <v>16256</v>
      </c>
      <c r="C19192" s="9" t="s">
        <v>5</v>
      </c>
      <c r="D19192" s="14">
        <v>744426.5</v>
      </c>
      <c r="E19192" s="14">
        <v>4253.8657142857101</v>
      </c>
      <c r="F19192" s="36">
        <v>7.1776307610683196E-2</v>
      </c>
    </row>
    <row r="19193" spans="1:6" x14ac:dyDescent="0.4">
      <c r="A19193" s="9" t="s">
        <v>18336</v>
      </c>
      <c r="B19193" s="9" t="s">
        <v>16257</v>
      </c>
      <c r="C19193" s="9" t="s">
        <v>5</v>
      </c>
      <c r="D19193" s="14">
        <v>1947948</v>
      </c>
      <c r="E19193" s="14">
        <v>4367.5964125560504</v>
      </c>
      <c r="F19193" s="36">
        <v>6.3120762745412701E-2</v>
      </c>
    </row>
    <row r="19194" spans="1:6" x14ac:dyDescent="0.4">
      <c r="A19194" s="9" t="s">
        <v>18336</v>
      </c>
      <c r="B19194" s="9" t="s">
        <v>6848</v>
      </c>
      <c r="C19194" s="9" t="s">
        <v>5</v>
      </c>
      <c r="D19194" s="14">
        <v>450073.25</v>
      </c>
      <c r="E19194" s="14">
        <v>5057.0028089887601</v>
      </c>
      <c r="F19194" s="36">
        <v>5.4294397232059297E-2</v>
      </c>
    </row>
    <row r="19195" spans="1:6" x14ac:dyDescent="0.4">
      <c r="A19195" s="9" t="s">
        <v>18336</v>
      </c>
      <c r="B19195" s="9" t="s">
        <v>25</v>
      </c>
      <c r="C19195" s="9" t="s">
        <v>5</v>
      </c>
      <c r="D19195" s="14">
        <v>707446.53248509695</v>
      </c>
      <c r="E19195" s="14">
        <v>4716.3102165673199</v>
      </c>
      <c r="F19195" s="36">
        <v>0.02</v>
      </c>
    </row>
    <row r="19196" spans="1:6" x14ac:dyDescent="0.4">
      <c r="A19196" s="9" t="s">
        <v>18336</v>
      </c>
      <c r="B19196" s="9" t="s">
        <v>901</v>
      </c>
      <c r="C19196" s="9" t="s">
        <v>5</v>
      </c>
      <c r="D19196" s="14">
        <v>910388.77997803502</v>
      </c>
      <c r="E19196" s="14">
        <v>4791.5198946212304</v>
      </c>
      <c r="F19196" s="36">
        <v>3.4711960779828299E-2</v>
      </c>
    </row>
    <row r="19197" spans="1:6" x14ac:dyDescent="0.4">
      <c r="A19197" s="9" t="s">
        <v>18336</v>
      </c>
      <c r="B19197" s="9" t="s">
        <v>16258</v>
      </c>
      <c r="C19197" s="9" t="s">
        <v>5</v>
      </c>
      <c r="D19197" s="14">
        <v>482131.57873242802</v>
      </c>
      <c r="E19197" s="14">
        <v>5606.1811480514798</v>
      </c>
      <c r="F19197" s="36">
        <v>4.1362110866644902E-2</v>
      </c>
    </row>
    <row r="19198" spans="1:6" x14ac:dyDescent="0.4">
      <c r="A19198" s="9" t="s">
        <v>18336</v>
      </c>
      <c r="B19198" s="9" t="s">
        <v>16259</v>
      </c>
      <c r="C19198" s="9" t="s">
        <v>5</v>
      </c>
      <c r="D19198" s="14">
        <v>860460.37489042501</v>
      </c>
      <c r="E19198" s="14">
        <v>4302.3018744521296</v>
      </c>
      <c r="F19198" s="36">
        <v>0.02</v>
      </c>
    </row>
    <row r="19199" spans="1:6" x14ac:dyDescent="0.4">
      <c r="A19199" s="9" t="s">
        <v>18336</v>
      </c>
      <c r="B19199" s="9" t="s">
        <v>16266</v>
      </c>
      <c r="C19199" s="9" t="s">
        <v>36</v>
      </c>
      <c r="D19199" s="14">
        <v>2339771.9031670499</v>
      </c>
      <c r="E19199" s="14">
        <v>5665.3072715909302</v>
      </c>
      <c r="F19199" s="36">
        <v>0.02</v>
      </c>
    </row>
    <row r="19200" spans="1:6" x14ac:dyDescent="0.4">
      <c r="A19200" s="9" t="s">
        <v>18336</v>
      </c>
      <c r="B19200" s="9" t="s">
        <v>16260</v>
      </c>
      <c r="C19200" s="9" t="s">
        <v>5</v>
      </c>
      <c r="D19200" s="14">
        <v>680292.7</v>
      </c>
      <c r="E19200" s="14">
        <v>4199.3376543209897</v>
      </c>
      <c r="F19200" s="36">
        <v>3.6553721182510698E-2</v>
      </c>
    </row>
    <row r="19201" spans="1:6" x14ac:dyDescent="0.4">
      <c r="A19201" s="9" t="s">
        <v>18336</v>
      </c>
      <c r="B19201" s="9" t="s">
        <v>16267</v>
      </c>
      <c r="C19201" s="9" t="s">
        <v>36</v>
      </c>
      <c r="D19201" s="14">
        <v>4137060</v>
      </c>
      <c r="E19201" s="14">
        <v>5415</v>
      </c>
      <c r="F19201" s="36">
        <v>2.8856653776882801E-2</v>
      </c>
    </row>
    <row r="19202" spans="1:6" x14ac:dyDescent="0.4">
      <c r="A19202" s="9" t="s">
        <v>18336</v>
      </c>
      <c r="B19202" s="9" t="s">
        <v>16268</v>
      </c>
      <c r="C19202" s="9" t="s">
        <v>36</v>
      </c>
      <c r="D19202" s="14">
        <v>5423325.5259014098</v>
      </c>
      <c r="E19202" s="14">
        <v>5494.7573717339501</v>
      </c>
      <c r="F19202" s="36">
        <v>4.3205730374083401E-2</v>
      </c>
    </row>
    <row r="19203" spans="1:6" x14ac:dyDescent="0.4">
      <c r="A19203" s="9" t="s">
        <v>18336</v>
      </c>
      <c r="B19203" s="9" t="s">
        <v>16261</v>
      </c>
      <c r="C19203" s="9" t="s">
        <v>5</v>
      </c>
      <c r="D19203" s="14">
        <v>906758.52048038295</v>
      </c>
      <c r="E19203" s="14">
        <v>4423.2122950262601</v>
      </c>
      <c r="F19203" s="36">
        <v>4.3011085150891998E-2</v>
      </c>
    </row>
    <row r="19204" spans="1:6" x14ac:dyDescent="0.4">
      <c r="A19204" s="9" t="s">
        <v>18336</v>
      </c>
      <c r="B19204" s="9" t="s">
        <v>19015</v>
      </c>
      <c r="C19204" s="9" t="s">
        <v>5</v>
      </c>
      <c r="D19204" s="14">
        <v>610701.98943662003</v>
      </c>
      <c r="E19204" s="14">
        <v>4270.6432827735598</v>
      </c>
      <c r="F19204" s="36">
        <v>3.3336484954572101E-2</v>
      </c>
    </row>
    <row r="19205" spans="1:6" x14ac:dyDescent="0.4">
      <c r="A19205" s="9" t="s">
        <v>18337</v>
      </c>
      <c r="B19205" s="9" t="s">
        <v>16271</v>
      </c>
      <c r="C19205" s="9" t="s">
        <v>5</v>
      </c>
      <c r="D19205" s="14">
        <v>2129148.2359795799</v>
      </c>
      <c r="E19205" s="14">
        <v>5180.4093332836501</v>
      </c>
      <c r="F19205" s="36">
        <v>0.02</v>
      </c>
    </row>
    <row r="19206" spans="1:6" x14ac:dyDescent="0.4">
      <c r="A19206" s="9" t="s">
        <v>18337</v>
      </c>
      <c r="B19206" s="9" t="s">
        <v>16270</v>
      </c>
      <c r="C19206" s="9" t="s">
        <v>3</v>
      </c>
      <c r="D19206" s="14">
        <v>6536881.5823097201</v>
      </c>
      <c r="E19206" s="14">
        <v>6697.6245720386496</v>
      </c>
      <c r="F19206" s="36">
        <v>0.02</v>
      </c>
    </row>
    <row r="19207" spans="1:6" x14ac:dyDescent="0.4">
      <c r="A19207" s="9" t="s">
        <v>18337</v>
      </c>
      <c r="B19207" s="9" t="s">
        <v>16272</v>
      </c>
      <c r="C19207" s="9" t="s">
        <v>5</v>
      </c>
      <c r="D19207" s="14">
        <v>1294115.62959955</v>
      </c>
      <c r="E19207" s="14">
        <v>5700.9499101301599</v>
      </c>
      <c r="F19207" s="36">
        <v>0.02</v>
      </c>
    </row>
    <row r="19208" spans="1:6" x14ac:dyDescent="0.4">
      <c r="A19208" s="9" t="s">
        <v>18337</v>
      </c>
      <c r="B19208" s="9" t="s">
        <v>16273</v>
      </c>
      <c r="C19208" s="9" t="s">
        <v>5</v>
      </c>
      <c r="D19208" s="14">
        <v>1187488.65773903</v>
      </c>
      <c r="E19208" s="14">
        <v>6089.6854243027101</v>
      </c>
      <c r="F19208" s="36">
        <v>0.02</v>
      </c>
    </row>
    <row r="19209" spans="1:6" x14ac:dyDescent="0.4">
      <c r="A19209" s="9" t="s">
        <v>18337</v>
      </c>
      <c r="B19209" s="9" t="s">
        <v>16274</v>
      </c>
      <c r="C19209" s="9" t="s">
        <v>5</v>
      </c>
      <c r="D19209" s="14">
        <v>1969851.0643766299</v>
      </c>
      <c r="E19209" s="14">
        <v>6395.62033888517</v>
      </c>
      <c r="F19209" s="36">
        <v>0.02</v>
      </c>
    </row>
    <row r="19210" spans="1:6" x14ac:dyDescent="0.4">
      <c r="A19210" s="9" t="s">
        <v>18337</v>
      </c>
      <c r="B19210" s="9" t="s">
        <v>16275</v>
      </c>
      <c r="C19210" s="9" t="s">
        <v>5</v>
      </c>
      <c r="D19210" s="14">
        <v>2192906.0606105998</v>
      </c>
      <c r="E19210" s="14">
        <v>5863.3851887983801</v>
      </c>
      <c r="F19210" s="36">
        <v>0.02</v>
      </c>
    </row>
    <row r="19211" spans="1:6" x14ac:dyDescent="0.4">
      <c r="A19211" s="9" t="s">
        <v>18337</v>
      </c>
      <c r="B19211" s="9" t="s">
        <v>16276</v>
      </c>
      <c r="C19211" s="9" t="s">
        <v>5</v>
      </c>
      <c r="D19211" s="14">
        <v>3491603.4465083298</v>
      </c>
      <c r="E19211" s="14">
        <v>5878.1202803170499</v>
      </c>
      <c r="F19211" s="36">
        <v>0.02</v>
      </c>
    </row>
    <row r="19212" spans="1:6" x14ac:dyDescent="0.4">
      <c r="A19212" s="9" t="s">
        <v>18337</v>
      </c>
      <c r="B19212" s="9" t="s">
        <v>16277</v>
      </c>
      <c r="C19212" s="9" t="s">
        <v>5</v>
      </c>
      <c r="D19212" s="14">
        <v>1863169.51375266</v>
      </c>
      <c r="E19212" s="14">
        <v>5933.6608718237603</v>
      </c>
      <c r="F19212" s="36">
        <v>0.02</v>
      </c>
    </row>
    <row r="19213" spans="1:6" x14ac:dyDescent="0.4">
      <c r="A19213" s="9" t="s">
        <v>18337</v>
      </c>
      <c r="B19213" s="9" t="s">
        <v>16278</v>
      </c>
      <c r="C19213" s="9" t="s">
        <v>5</v>
      </c>
      <c r="D19213" s="14">
        <v>2081906.0037013399</v>
      </c>
      <c r="E19213" s="14">
        <v>5799.1810688059604</v>
      </c>
      <c r="F19213" s="36">
        <v>0.02</v>
      </c>
    </row>
    <row r="19214" spans="1:6" x14ac:dyDescent="0.4">
      <c r="A19214" s="9" t="s">
        <v>18337</v>
      </c>
      <c r="B19214" s="9" t="s">
        <v>16286</v>
      </c>
      <c r="C19214" s="9" t="s">
        <v>36</v>
      </c>
      <c r="D19214" s="14">
        <v>7259798.5584650803</v>
      </c>
      <c r="E19214" s="14">
        <v>7546.5681480925996</v>
      </c>
      <c r="F19214" s="36">
        <v>0.02</v>
      </c>
    </row>
    <row r="19215" spans="1:6" x14ac:dyDescent="0.4">
      <c r="A19215" s="9" t="s">
        <v>18337</v>
      </c>
      <c r="B19215" s="9" t="s">
        <v>16279</v>
      </c>
      <c r="C19215" s="9" t="s">
        <v>5</v>
      </c>
      <c r="D19215" s="14">
        <v>1133280.4879020201</v>
      </c>
      <c r="E19215" s="14">
        <v>6261.2181652045401</v>
      </c>
      <c r="F19215" s="36">
        <v>0.02</v>
      </c>
    </row>
    <row r="19216" spans="1:6" x14ac:dyDescent="0.4">
      <c r="A19216" s="9" t="s">
        <v>18337</v>
      </c>
      <c r="B19216" s="9" t="s">
        <v>16287</v>
      </c>
      <c r="C19216" s="9" t="s">
        <v>36</v>
      </c>
      <c r="D19216" s="14">
        <v>6965224.1012108102</v>
      </c>
      <c r="E19216" s="14">
        <v>7654.0924189129801</v>
      </c>
      <c r="F19216" s="36">
        <v>0.02</v>
      </c>
    </row>
    <row r="19217" spans="1:6" x14ac:dyDescent="0.4">
      <c r="A19217" s="9" t="s">
        <v>18337</v>
      </c>
      <c r="B19217" s="9" t="s">
        <v>2252</v>
      </c>
      <c r="C19217" s="9" t="s">
        <v>5</v>
      </c>
      <c r="D19217" s="14">
        <v>1680837.2862249501</v>
      </c>
      <c r="E19217" s="14">
        <v>6024.5064022399602</v>
      </c>
      <c r="F19217" s="36">
        <v>0.02</v>
      </c>
    </row>
    <row r="19218" spans="1:6" x14ac:dyDescent="0.4">
      <c r="A19218" s="9" t="s">
        <v>18337</v>
      </c>
      <c r="B19218" s="9" t="s">
        <v>16280</v>
      </c>
      <c r="C19218" s="9" t="s">
        <v>5</v>
      </c>
      <c r="D19218" s="14">
        <v>1023358.5338603</v>
      </c>
      <c r="E19218" s="14">
        <v>6202.1729324867001</v>
      </c>
      <c r="F19218" s="36">
        <v>0.02</v>
      </c>
    </row>
    <row r="19219" spans="1:6" x14ac:dyDescent="0.4">
      <c r="A19219" s="9" t="s">
        <v>18337</v>
      </c>
      <c r="B19219" s="9" t="s">
        <v>16288</v>
      </c>
      <c r="C19219" s="9" t="s">
        <v>36</v>
      </c>
      <c r="D19219" s="14">
        <v>6401077.4177768799</v>
      </c>
      <c r="E19219" s="14">
        <v>7460.4631908821402</v>
      </c>
      <c r="F19219" s="36">
        <v>0.02</v>
      </c>
    </row>
    <row r="19220" spans="1:6" x14ac:dyDescent="0.4">
      <c r="A19220" s="9" t="s">
        <v>18337</v>
      </c>
      <c r="B19220" s="9" t="s">
        <v>1467</v>
      </c>
      <c r="C19220" s="9" t="s">
        <v>5</v>
      </c>
      <c r="D19220" s="14">
        <v>1245420.6486982901</v>
      </c>
      <c r="E19220" s="14">
        <v>6016.5248729386203</v>
      </c>
      <c r="F19220" s="36">
        <v>2.0000000000000202E-2</v>
      </c>
    </row>
    <row r="19221" spans="1:6" x14ac:dyDescent="0.4">
      <c r="A19221" s="9" t="s">
        <v>18337</v>
      </c>
      <c r="B19221" s="9" t="s">
        <v>14701</v>
      </c>
      <c r="C19221" s="9" t="s">
        <v>36</v>
      </c>
      <c r="D19221" s="14">
        <v>6766391.0159437796</v>
      </c>
      <c r="E19221" s="14">
        <v>7858.7584389591002</v>
      </c>
      <c r="F19221" s="36">
        <v>0.02</v>
      </c>
    </row>
    <row r="19222" spans="1:6" x14ac:dyDescent="0.4">
      <c r="A19222" s="9" t="s">
        <v>18337</v>
      </c>
      <c r="B19222" s="9" t="s">
        <v>16281</v>
      </c>
      <c r="C19222" s="9" t="s">
        <v>5</v>
      </c>
      <c r="D19222" s="14">
        <v>1006327.25173277</v>
      </c>
      <c r="E19222" s="14">
        <v>6664.4188856474702</v>
      </c>
      <c r="F19222" s="36">
        <v>0.02</v>
      </c>
    </row>
    <row r="19223" spans="1:6" x14ac:dyDescent="0.4">
      <c r="A19223" s="9" t="s">
        <v>18337</v>
      </c>
      <c r="B19223" s="9" t="s">
        <v>700</v>
      </c>
      <c r="C19223" s="9" t="s">
        <v>5</v>
      </c>
      <c r="D19223" s="14">
        <v>1336585.6025556801</v>
      </c>
      <c r="E19223" s="14">
        <v>5121.0176343129297</v>
      </c>
      <c r="F19223" s="36">
        <v>0.02</v>
      </c>
    </row>
    <row r="19224" spans="1:6" x14ac:dyDescent="0.4">
      <c r="A19224" s="9" t="s">
        <v>18337</v>
      </c>
      <c r="B19224" s="9" t="s">
        <v>1933</v>
      </c>
      <c r="C19224" s="9" t="s">
        <v>5</v>
      </c>
      <c r="D19224" s="14">
        <v>1096348.6593983099</v>
      </c>
      <c r="E19224" s="14">
        <v>6264.8494822760604</v>
      </c>
      <c r="F19224" s="36">
        <v>0.02</v>
      </c>
    </row>
    <row r="19225" spans="1:6" x14ac:dyDescent="0.4">
      <c r="A19225" s="9" t="s">
        <v>18337</v>
      </c>
      <c r="B19225" s="9" t="s">
        <v>206</v>
      </c>
      <c r="C19225" s="9" t="s">
        <v>5</v>
      </c>
      <c r="D19225" s="14">
        <v>951644.66706454696</v>
      </c>
      <c r="E19225" s="14">
        <v>6386.87696016475</v>
      </c>
      <c r="F19225" s="36">
        <v>0.02</v>
      </c>
    </row>
    <row r="19226" spans="1:6" x14ac:dyDescent="0.4">
      <c r="A19226" s="9" t="s">
        <v>18337</v>
      </c>
      <c r="B19226" s="9" t="s">
        <v>16282</v>
      </c>
      <c r="C19226" s="9" t="s">
        <v>5</v>
      </c>
      <c r="D19226" s="14">
        <v>1194950.7002574001</v>
      </c>
      <c r="E19226" s="14">
        <v>6127.9523090122802</v>
      </c>
      <c r="F19226" s="36">
        <v>0.02</v>
      </c>
    </row>
    <row r="19227" spans="1:6" x14ac:dyDescent="0.4">
      <c r="A19227" s="9" t="s">
        <v>18337</v>
      </c>
      <c r="B19227" s="9" t="s">
        <v>16283</v>
      </c>
      <c r="C19227" s="9" t="s">
        <v>5</v>
      </c>
      <c r="D19227" s="14">
        <v>1029922.44241975</v>
      </c>
      <c r="E19227" s="14">
        <v>5336.3857120194098</v>
      </c>
      <c r="F19227" s="36">
        <v>0.02</v>
      </c>
    </row>
    <row r="19228" spans="1:6" x14ac:dyDescent="0.4">
      <c r="A19228" s="9" t="s">
        <v>18337</v>
      </c>
      <c r="B19228" s="9" t="s">
        <v>629</v>
      </c>
      <c r="C19228" s="9" t="s">
        <v>5</v>
      </c>
      <c r="D19228" s="14">
        <v>918690.27222706203</v>
      </c>
      <c r="E19228" s="14">
        <v>6469.6498044159298</v>
      </c>
      <c r="F19228" s="36">
        <v>2.1390611500322801E-2</v>
      </c>
    </row>
    <row r="19229" spans="1:6" x14ac:dyDescent="0.4">
      <c r="A19229" s="9" t="s">
        <v>18337</v>
      </c>
      <c r="B19229" s="9" t="s">
        <v>16284</v>
      </c>
      <c r="C19229" s="9" t="s">
        <v>5</v>
      </c>
      <c r="D19229" s="14">
        <v>1375223.7837227299</v>
      </c>
      <c r="E19229" s="14">
        <v>5478.9792180188497</v>
      </c>
      <c r="F19229" s="36">
        <v>0.02</v>
      </c>
    </row>
    <row r="19230" spans="1:6" x14ac:dyDescent="0.4">
      <c r="A19230" s="9" t="s">
        <v>18337</v>
      </c>
      <c r="B19230" s="9" t="s">
        <v>16289</v>
      </c>
      <c r="C19230" s="9" t="s">
        <v>36</v>
      </c>
      <c r="D19230" s="14">
        <v>8833842.8114500996</v>
      </c>
      <c r="E19230" s="14">
        <v>8240.5250106810709</v>
      </c>
      <c r="F19230" s="36">
        <v>0.02</v>
      </c>
    </row>
    <row r="19231" spans="1:6" x14ac:dyDescent="0.4">
      <c r="A19231" s="9" t="s">
        <v>18337</v>
      </c>
      <c r="B19231" s="9" t="s">
        <v>16285</v>
      </c>
      <c r="C19231" s="9" t="s">
        <v>5</v>
      </c>
      <c r="D19231" s="14">
        <v>859778.80640105798</v>
      </c>
      <c r="E19231" s="14">
        <v>6563.1969954279202</v>
      </c>
      <c r="F19231" s="36">
        <v>0.02</v>
      </c>
    </row>
    <row r="19232" spans="1:6" x14ac:dyDescent="0.4">
      <c r="A19232" s="9" t="s">
        <v>18338</v>
      </c>
      <c r="B19232" s="9" t="s">
        <v>16290</v>
      </c>
      <c r="C19232" s="9" t="s">
        <v>5</v>
      </c>
      <c r="D19232" s="14">
        <v>449696.31877627602</v>
      </c>
      <c r="E19232" s="14">
        <v>5110.1854406394996</v>
      </c>
      <c r="F19232" s="36">
        <v>2.1919758010708699E-2</v>
      </c>
    </row>
    <row r="19233" spans="1:6" x14ac:dyDescent="0.4">
      <c r="A19233" s="9" t="s">
        <v>18338</v>
      </c>
      <c r="B19233" s="9" t="s">
        <v>16291</v>
      </c>
      <c r="C19233" s="9" t="s">
        <v>5</v>
      </c>
      <c r="D19233" s="14">
        <v>487738.46374876698</v>
      </c>
      <c r="E19233" s="14">
        <v>5134.0890920922802</v>
      </c>
      <c r="F19233" s="36">
        <v>5.0042341750601703E-2</v>
      </c>
    </row>
    <row r="19234" spans="1:6" x14ac:dyDescent="0.4">
      <c r="A19234" s="9" t="s">
        <v>18338</v>
      </c>
      <c r="B19234" s="9" t="s">
        <v>16292</v>
      </c>
      <c r="C19234" s="9" t="s">
        <v>5</v>
      </c>
      <c r="D19234" s="14">
        <v>525661.65077971003</v>
      </c>
      <c r="E19234" s="14">
        <v>4492.8346220488102</v>
      </c>
      <c r="F19234" s="36">
        <v>0.02</v>
      </c>
    </row>
    <row r="19235" spans="1:6" x14ac:dyDescent="0.4">
      <c r="A19235" s="9" t="s">
        <v>18338</v>
      </c>
      <c r="B19235" s="9" t="s">
        <v>16293</v>
      </c>
      <c r="C19235" s="9" t="s">
        <v>5</v>
      </c>
      <c r="D19235" s="14">
        <v>312489.64449678402</v>
      </c>
      <c r="E19235" s="14">
        <v>6009.4162403227601</v>
      </c>
      <c r="F19235" s="36">
        <v>0.02</v>
      </c>
    </row>
    <row r="19236" spans="1:6" x14ac:dyDescent="0.4">
      <c r="A19236" s="9" t="s">
        <v>18338</v>
      </c>
      <c r="B19236" s="9" t="s">
        <v>16294</v>
      </c>
      <c r="C19236" s="9" t="s">
        <v>5</v>
      </c>
      <c r="D19236" s="14">
        <v>690745.33752122603</v>
      </c>
      <c r="E19236" s="14">
        <v>4371.80593367864</v>
      </c>
      <c r="F19236" s="36">
        <v>2.9224242262632798E-2</v>
      </c>
    </row>
    <row r="19237" spans="1:6" x14ac:dyDescent="0.4">
      <c r="A19237" s="9" t="s">
        <v>18338</v>
      </c>
      <c r="B19237" s="9" t="s">
        <v>16295</v>
      </c>
      <c r="C19237" s="9" t="s">
        <v>5</v>
      </c>
      <c r="D19237" s="14">
        <v>317167.30035819701</v>
      </c>
      <c r="E19237" s="14">
        <v>6343.3460071639402</v>
      </c>
      <c r="F19237" s="36">
        <v>0.02</v>
      </c>
    </row>
    <row r="19238" spans="1:6" x14ac:dyDescent="0.4">
      <c r="A19238" s="9" t="s">
        <v>18338</v>
      </c>
      <c r="B19238" s="9" t="s">
        <v>16326</v>
      </c>
      <c r="C19238" s="9" t="s">
        <v>36</v>
      </c>
      <c r="D19238" s="14">
        <v>1839428.88616615</v>
      </c>
      <c r="E19238" s="14">
        <v>5712.5120688389597</v>
      </c>
      <c r="F19238" s="36">
        <v>0.02</v>
      </c>
    </row>
    <row r="19239" spans="1:6" x14ac:dyDescent="0.4">
      <c r="A19239" s="9" t="s">
        <v>18338</v>
      </c>
      <c r="B19239" s="9" t="s">
        <v>16296</v>
      </c>
      <c r="C19239" s="9" t="s">
        <v>5</v>
      </c>
      <c r="D19239" s="14">
        <v>1145320</v>
      </c>
      <c r="E19239" s="14">
        <v>4180</v>
      </c>
      <c r="F19239" s="36">
        <v>5.6249196230537403E-2</v>
      </c>
    </row>
    <row r="19240" spans="1:6" x14ac:dyDescent="0.4">
      <c r="A19240" s="9" t="s">
        <v>18338</v>
      </c>
      <c r="B19240" s="9" t="s">
        <v>16297</v>
      </c>
      <c r="C19240" s="9" t="s">
        <v>5</v>
      </c>
      <c r="D19240" s="14">
        <v>336525.21615454502</v>
      </c>
      <c r="E19240" s="14">
        <v>7010.9420032197004</v>
      </c>
      <c r="F19240" s="36">
        <v>0.121916489514395</v>
      </c>
    </row>
    <row r="19241" spans="1:6" x14ac:dyDescent="0.4">
      <c r="A19241" s="9" t="s">
        <v>18338</v>
      </c>
      <c r="B19241" s="9" t="s">
        <v>16298</v>
      </c>
      <c r="C19241" s="9" t="s">
        <v>5</v>
      </c>
      <c r="D19241" s="14">
        <v>342165.64929759997</v>
      </c>
      <c r="E19241" s="14">
        <v>5518.80079512258</v>
      </c>
      <c r="F19241" s="36">
        <v>1.9999999999999799E-2</v>
      </c>
    </row>
    <row r="19242" spans="1:6" x14ac:dyDescent="0.4">
      <c r="A19242" s="9" t="s">
        <v>18338</v>
      </c>
      <c r="B19242" s="9" t="s">
        <v>16299</v>
      </c>
      <c r="C19242" s="9" t="s">
        <v>5</v>
      </c>
      <c r="D19242" s="14">
        <v>448701.99773500301</v>
      </c>
      <c r="E19242" s="14">
        <v>5278.8470321764999</v>
      </c>
      <c r="F19242" s="36">
        <v>5.73650203782392E-2</v>
      </c>
    </row>
    <row r="19243" spans="1:6" x14ac:dyDescent="0.4">
      <c r="A19243" s="9" t="s">
        <v>18338</v>
      </c>
      <c r="B19243" s="9" t="s">
        <v>16327</v>
      </c>
      <c r="C19243" s="9" t="s">
        <v>36</v>
      </c>
      <c r="D19243" s="14">
        <v>5175030</v>
      </c>
      <c r="E19243" s="14">
        <v>5737.2838137472299</v>
      </c>
      <c r="F19243" s="36">
        <v>2.7413567764556401E-2</v>
      </c>
    </row>
    <row r="19244" spans="1:6" x14ac:dyDescent="0.4">
      <c r="A19244" s="9" t="s">
        <v>18338</v>
      </c>
      <c r="B19244" s="9" t="s">
        <v>17689</v>
      </c>
      <c r="C19244" s="9" t="s">
        <v>5</v>
      </c>
      <c r="D19244" s="14">
        <v>341786.11738941399</v>
      </c>
      <c r="E19244" s="14">
        <v>6572.8099497964104</v>
      </c>
      <c r="F19244" s="36">
        <v>4.8237437214602198E-2</v>
      </c>
    </row>
    <row r="19245" spans="1:6" x14ac:dyDescent="0.4">
      <c r="A19245" s="9" t="s">
        <v>18338</v>
      </c>
      <c r="B19245" s="9" t="s">
        <v>16300</v>
      </c>
      <c r="C19245" s="9" t="s">
        <v>5</v>
      </c>
      <c r="D19245" s="14">
        <v>719985.89462365303</v>
      </c>
      <c r="E19245" s="14">
        <v>4235.2111448450196</v>
      </c>
      <c r="F19245" s="36">
        <v>3.12478981708759E-2</v>
      </c>
    </row>
    <row r="19246" spans="1:6" x14ac:dyDescent="0.4">
      <c r="A19246" s="9" t="s">
        <v>18338</v>
      </c>
      <c r="B19246" s="9" t="s">
        <v>16301</v>
      </c>
      <c r="C19246" s="9" t="s">
        <v>5</v>
      </c>
      <c r="D19246" s="14">
        <v>261921.3137</v>
      </c>
      <c r="E19246" s="14">
        <v>9031.7694379310306</v>
      </c>
      <c r="F19246" s="36">
        <v>0.112591642169019</v>
      </c>
    </row>
    <row r="19247" spans="1:6" x14ac:dyDescent="0.4">
      <c r="A19247" s="9" t="s">
        <v>18338</v>
      </c>
      <c r="B19247" s="9" t="s">
        <v>16302</v>
      </c>
      <c r="C19247" s="9" t="s">
        <v>5</v>
      </c>
      <c r="D19247" s="14">
        <v>318290.27061923803</v>
      </c>
      <c r="E19247" s="14">
        <v>5787.0958294406901</v>
      </c>
      <c r="F19247" s="36">
        <v>0.02</v>
      </c>
    </row>
    <row r="19248" spans="1:6" x14ac:dyDescent="0.4">
      <c r="A19248" s="9" t="s">
        <v>18338</v>
      </c>
      <c r="B19248" s="9" t="s">
        <v>16303</v>
      </c>
      <c r="C19248" s="9" t="s">
        <v>5</v>
      </c>
      <c r="D19248" s="14">
        <v>1709620</v>
      </c>
      <c r="E19248" s="14">
        <v>4180</v>
      </c>
      <c r="F19248" s="36">
        <v>6.9312632037653796E-2</v>
      </c>
    </row>
    <row r="19249" spans="1:6" x14ac:dyDescent="0.4">
      <c r="A19249" s="9" t="s">
        <v>18338</v>
      </c>
      <c r="B19249" s="9" t="s">
        <v>16304</v>
      </c>
      <c r="C19249" s="9" t="s">
        <v>5</v>
      </c>
      <c r="D19249" s="14">
        <v>428573.686266025</v>
      </c>
      <c r="E19249" s="14">
        <v>5424.9833704560197</v>
      </c>
      <c r="F19249" s="36">
        <v>0.02</v>
      </c>
    </row>
    <row r="19250" spans="1:6" x14ac:dyDescent="0.4">
      <c r="A19250" s="9" t="s">
        <v>18338</v>
      </c>
      <c r="B19250" s="9" t="s">
        <v>16305</v>
      </c>
      <c r="C19250" s="9" t="s">
        <v>5</v>
      </c>
      <c r="D19250" s="14">
        <v>606436.07722322003</v>
      </c>
      <c r="E19250" s="14">
        <v>4525.6423673374702</v>
      </c>
      <c r="F19250" s="36">
        <v>2.4850615588162699E-2</v>
      </c>
    </row>
    <row r="19251" spans="1:6" x14ac:dyDescent="0.4">
      <c r="A19251" s="9" t="s">
        <v>18338</v>
      </c>
      <c r="B19251" s="9" t="s">
        <v>16306</v>
      </c>
      <c r="C19251" s="9" t="s">
        <v>5</v>
      </c>
      <c r="D19251" s="14">
        <v>374226.01952038601</v>
      </c>
      <c r="E19251" s="14">
        <v>6237.1003253397703</v>
      </c>
      <c r="F19251" s="36">
        <v>8.1345191479710796E-2</v>
      </c>
    </row>
    <row r="19252" spans="1:6" x14ac:dyDescent="0.4">
      <c r="A19252" s="9" t="s">
        <v>18338</v>
      </c>
      <c r="B19252" s="9" t="s">
        <v>16307</v>
      </c>
      <c r="C19252" s="9" t="s">
        <v>5</v>
      </c>
      <c r="D19252" s="14">
        <v>366510.86521616997</v>
      </c>
      <c r="E19252" s="14">
        <v>6319.1528485546596</v>
      </c>
      <c r="F19252" s="36">
        <v>0.15810008884767901</v>
      </c>
    </row>
    <row r="19253" spans="1:6" x14ac:dyDescent="0.4">
      <c r="A19253" s="9" t="s">
        <v>18338</v>
      </c>
      <c r="B19253" s="9" t="s">
        <v>16308</v>
      </c>
      <c r="C19253" s="9" t="s">
        <v>5</v>
      </c>
      <c r="D19253" s="14">
        <v>345427.58057692298</v>
      </c>
      <c r="E19253" s="14">
        <v>6517.5015203192997</v>
      </c>
      <c r="F19253" s="36">
        <v>8.8436335707884103E-2</v>
      </c>
    </row>
    <row r="19254" spans="1:6" x14ac:dyDescent="0.4">
      <c r="A19254" s="9" t="s">
        <v>18338</v>
      </c>
      <c r="B19254" s="9" t="s">
        <v>16309</v>
      </c>
      <c r="C19254" s="9" t="s">
        <v>5</v>
      </c>
      <c r="D19254" s="14">
        <v>1647182.2579999999</v>
      </c>
      <c r="E19254" s="14">
        <v>4278.3954753246799</v>
      </c>
      <c r="F19254" s="36">
        <v>6.8731925586235296E-2</v>
      </c>
    </row>
    <row r="19255" spans="1:6" x14ac:dyDescent="0.4">
      <c r="A19255" s="9" t="s">
        <v>18338</v>
      </c>
      <c r="B19255" s="9" t="s">
        <v>16310</v>
      </c>
      <c r="C19255" s="9" t="s">
        <v>5</v>
      </c>
      <c r="D19255" s="14">
        <v>480017.30449764902</v>
      </c>
      <c r="E19255" s="14">
        <v>4848.6596413903999</v>
      </c>
      <c r="F19255" s="36">
        <v>0.02</v>
      </c>
    </row>
    <row r="19256" spans="1:6" x14ac:dyDescent="0.4">
      <c r="A19256" s="9" t="s">
        <v>18338</v>
      </c>
      <c r="B19256" s="9" t="s">
        <v>16328</v>
      </c>
      <c r="C19256" s="9" t="s">
        <v>36</v>
      </c>
      <c r="D19256" s="14">
        <v>1471688.4953996399</v>
      </c>
      <c r="E19256" s="14">
        <v>7041.5717483236504</v>
      </c>
      <c r="F19256" s="36">
        <v>0.02</v>
      </c>
    </row>
    <row r="19257" spans="1:6" x14ac:dyDescent="0.4">
      <c r="A19257" s="9" t="s">
        <v>18338</v>
      </c>
      <c r="B19257" s="9" t="s">
        <v>16329</v>
      </c>
      <c r="C19257" s="9" t="s">
        <v>36</v>
      </c>
      <c r="D19257" s="14">
        <v>4776030</v>
      </c>
      <c r="E19257" s="14">
        <v>5415</v>
      </c>
      <c r="F19257" s="36">
        <v>2.8285714947931601E-2</v>
      </c>
    </row>
    <row r="19258" spans="1:6" x14ac:dyDescent="0.4">
      <c r="A19258" s="9" t="s">
        <v>18338</v>
      </c>
      <c r="B19258" s="9" t="s">
        <v>16311</v>
      </c>
      <c r="C19258" s="9" t="s">
        <v>5</v>
      </c>
      <c r="D19258" s="14">
        <v>283438.25890000002</v>
      </c>
      <c r="E19258" s="14">
        <v>8589.0381484848494</v>
      </c>
      <c r="F19258" s="36">
        <v>9.5115901999387895E-2</v>
      </c>
    </row>
    <row r="19259" spans="1:6" x14ac:dyDescent="0.4">
      <c r="A19259" s="9" t="s">
        <v>18338</v>
      </c>
      <c r="B19259" s="9" t="s">
        <v>16312</v>
      </c>
      <c r="C19259" s="9" t="s">
        <v>5</v>
      </c>
      <c r="D19259" s="14">
        <v>373937.94219093502</v>
      </c>
      <c r="E19259" s="14">
        <v>6447.2058998437096</v>
      </c>
      <c r="F19259" s="36">
        <v>0.105664438027348</v>
      </c>
    </row>
    <row r="19260" spans="1:6" x14ac:dyDescent="0.4">
      <c r="A19260" s="9" t="s">
        <v>18338</v>
      </c>
      <c r="B19260" s="9" t="s">
        <v>16313</v>
      </c>
      <c r="C19260" s="9" t="s">
        <v>5</v>
      </c>
      <c r="D19260" s="14">
        <v>435727.03607777797</v>
      </c>
      <c r="E19260" s="14">
        <v>6224.6719439682502</v>
      </c>
      <c r="F19260" s="36">
        <v>0.114663625425791</v>
      </c>
    </row>
    <row r="19261" spans="1:6" x14ac:dyDescent="0.4">
      <c r="A19261" s="9" t="s">
        <v>18338</v>
      </c>
      <c r="B19261" s="9" t="s">
        <v>16314</v>
      </c>
      <c r="C19261" s="9" t="s">
        <v>5</v>
      </c>
      <c r="D19261" s="14">
        <v>315013.33850000001</v>
      </c>
      <c r="E19261" s="14">
        <v>6176.7321274509804</v>
      </c>
      <c r="F19261" s="36">
        <v>0.02</v>
      </c>
    </row>
    <row r="19262" spans="1:6" x14ac:dyDescent="0.4">
      <c r="A19262" s="9" t="s">
        <v>18338</v>
      </c>
      <c r="B19262" s="9" t="s">
        <v>16315</v>
      </c>
      <c r="C19262" s="9" t="s">
        <v>5</v>
      </c>
      <c r="D19262" s="14">
        <v>765467.23958401103</v>
      </c>
      <c r="E19262" s="14">
        <v>4300.3777504719701</v>
      </c>
      <c r="F19262" s="36">
        <v>0.02</v>
      </c>
    </row>
    <row r="19263" spans="1:6" x14ac:dyDescent="0.4">
      <c r="A19263" s="9" t="s">
        <v>18338</v>
      </c>
      <c r="B19263" s="9" t="s">
        <v>16316</v>
      </c>
      <c r="C19263" s="9" t="s">
        <v>5</v>
      </c>
      <c r="D19263" s="14">
        <v>474679.31179971597</v>
      </c>
      <c r="E19263" s="14">
        <v>5049.7799127629396</v>
      </c>
      <c r="F19263" s="36">
        <v>9.2880747708772499E-2</v>
      </c>
    </row>
    <row r="19264" spans="1:6" x14ac:dyDescent="0.4">
      <c r="A19264" s="9" t="s">
        <v>18338</v>
      </c>
      <c r="B19264" s="9" t="s">
        <v>16330</v>
      </c>
      <c r="C19264" s="9" t="s">
        <v>36</v>
      </c>
      <c r="D19264" s="14">
        <v>5339190</v>
      </c>
      <c r="E19264" s="14">
        <v>5415</v>
      </c>
      <c r="F19264" s="36">
        <v>2.9545135479214699E-2</v>
      </c>
    </row>
    <row r="19265" spans="1:6" x14ac:dyDescent="0.4">
      <c r="A19265" s="9" t="s">
        <v>18338</v>
      </c>
      <c r="B19265" s="9" t="s">
        <v>16331</v>
      </c>
      <c r="C19265" s="9" t="s">
        <v>36</v>
      </c>
      <c r="D19265" s="14">
        <v>1742799.6248194999</v>
      </c>
      <c r="E19265" s="14">
        <v>6861.4158457460799</v>
      </c>
      <c r="F19265" s="36">
        <v>0.02</v>
      </c>
    </row>
    <row r="19266" spans="1:6" x14ac:dyDescent="0.4">
      <c r="A19266" s="9" t="s">
        <v>18338</v>
      </c>
      <c r="B19266" s="9" t="s">
        <v>16317</v>
      </c>
      <c r="C19266" s="9" t="s">
        <v>5</v>
      </c>
      <c r="D19266" s="14">
        <v>594729.76974976598</v>
      </c>
      <c r="E19266" s="14">
        <v>4471.6524041335797</v>
      </c>
      <c r="F19266" s="36">
        <v>3.2187810674402698E-2</v>
      </c>
    </row>
    <row r="19267" spans="1:6" x14ac:dyDescent="0.4">
      <c r="A19267" s="9" t="s">
        <v>18338</v>
      </c>
      <c r="B19267" s="9" t="s">
        <v>16318</v>
      </c>
      <c r="C19267" s="9" t="s">
        <v>5</v>
      </c>
      <c r="D19267" s="14">
        <v>259821.621322105</v>
      </c>
      <c r="E19267" s="14">
        <v>9279.3436186466206</v>
      </c>
      <c r="F19267" s="36">
        <v>0.17700227519119299</v>
      </c>
    </row>
    <row r="19268" spans="1:6" x14ac:dyDescent="0.4">
      <c r="A19268" s="9" t="s">
        <v>18338</v>
      </c>
      <c r="B19268" s="9" t="s">
        <v>17690</v>
      </c>
      <c r="C19268" s="9" t="s">
        <v>36</v>
      </c>
      <c r="D19268" s="14">
        <v>1338439.9292438701</v>
      </c>
      <c r="E19268" s="14">
        <v>6725.8287901702197</v>
      </c>
      <c r="F19268" s="36">
        <v>0.02</v>
      </c>
    </row>
    <row r="19269" spans="1:6" x14ac:dyDescent="0.4">
      <c r="A19269" s="9" t="s">
        <v>18338</v>
      </c>
      <c r="B19269" s="9" t="s">
        <v>9530</v>
      </c>
      <c r="C19269" s="9" t="s">
        <v>5</v>
      </c>
      <c r="D19269" s="14">
        <v>318421.678053829</v>
      </c>
      <c r="E19269" s="14">
        <v>6123.4938087274704</v>
      </c>
      <c r="F19269" s="36">
        <v>0.02</v>
      </c>
    </row>
    <row r="19270" spans="1:6" x14ac:dyDescent="0.4">
      <c r="A19270" s="9" t="s">
        <v>18338</v>
      </c>
      <c r="B19270" s="9" t="s">
        <v>2258</v>
      </c>
      <c r="C19270" s="9" t="s">
        <v>5</v>
      </c>
      <c r="D19270" s="14">
        <v>720192.33987792896</v>
      </c>
      <c r="E19270" s="14">
        <v>4261.4931353723596</v>
      </c>
      <c r="F19270" s="36">
        <v>0.02</v>
      </c>
    </row>
    <row r="19271" spans="1:6" x14ac:dyDescent="0.4">
      <c r="A19271" s="9" t="s">
        <v>18338</v>
      </c>
      <c r="B19271" s="9" t="s">
        <v>16319</v>
      </c>
      <c r="C19271" s="9" t="s">
        <v>5</v>
      </c>
      <c r="D19271" s="14">
        <v>1527860.0952000001</v>
      </c>
      <c r="E19271" s="14">
        <v>4197.4178439560401</v>
      </c>
      <c r="F19271" s="36">
        <v>6.9240528118864803E-2</v>
      </c>
    </row>
    <row r="19272" spans="1:6" x14ac:dyDescent="0.4">
      <c r="A19272" s="9" t="s">
        <v>18338</v>
      </c>
      <c r="B19272" s="9" t="s">
        <v>82</v>
      </c>
      <c r="C19272" s="9" t="s">
        <v>5</v>
      </c>
      <c r="D19272" s="14">
        <v>864735.7807</v>
      </c>
      <c r="E19272" s="14">
        <v>4197.7465082524304</v>
      </c>
      <c r="F19272" s="36">
        <v>5.2666171187280897E-2</v>
      </c>
    </row>
    <row r="19273" spans="1:6" x14ac:dyDescent="0.4">
      <c r="A19273" s="9" t="s">
        <v>18338</v>
      </c>
      <c r="B19273" s="9" t="s">
        <v>4456</v>
      </c>
      <c r="C19273" s="9" t="s">
        <v>5</v>
      </c>
      <c r="D19273" s="14">
        <v>439414.07401718898</v>
      </c>
      <c r="E19273" s="14">
        <v>5424.86511132332</v>
      </c>
      <c r="F19273" s="36">
        <v>0.02</v>
      </c>
    </row>
    <row r="19274" spans="1:6" x14ac:dyDescent="0.4">
      <c r="A19274" s="9" t="s">
        <v>18338</v>
      </c>
      <c r="B19274" s="9" t="s">
        <v>16320</v>
      </c>
      <c r="C19274" s="9" t="s">
        <v>5</v>
      </c>
      <c r="D19274" s="14">
        <v>328725.21764338203</v>
      </c>
      <c r="E19274" s="14">
        <v>5767.1090814628396</v>
      </c>
      <c r="F19274" s="36">
        <v>0.02</v>
      </c>
    </row>
    <row r="19275" spans="1:6" x14ac:dyDescent="0.4">
      <c r="A19275" s="9" t="s">
        <v>18338</v>
      </c>
      <c r="B19275" s="9" t="s">
        <v>16321</v>
      </c>
      <c r="C19275" s="9" t="s">
        <v>5</v>
      </c>
      <c r="D19275" s="14">
        <v>775179.86055121</v>
      </c>
      <c r="E19275" s="14">
        <v>4455.0566698345401</v>
      </c>
      <c r="F19275" s="36">
        <v>1.9999999999999799E-2</v>
      </c>
    </row>
    <row r="19276" spans="1:6" x14ac:dyDescent="0.4">
      <c r="A19276" s="9" t="s">
        <v>18338</v>
      </c>
      <c r="B19276" s="9" t="s">
        <v>16322</v>
      </c>
      <c r="C19276" s="9" t="s">
        <v>5</v>
      </c>
      <c r="D19276" s="14">
        <v>558985.43698431202</v>
      </c>
      <c r="E19276" s="14">
        <v>4946.7737786222297</v>
      </c>
      <c r="F19276" s="36">
        <v>5.4089947237332799E-2</v>
      </c>
    </row>
    <row r="19277" spans="1:6" x14ac:dyDescent="0.4">
      <c r="A19277" s="9" t="s">
        <v>18338</v>
      </c>
      <c r="B19277" s="9" t="s">
        <v>16323</v>
      </c>
      <c r="C19277" s="9" t="s">
        <v>5</v>
      </c>
      <c r="D19277" s="14">
        <v>341486.52948052803</v>
      </c>
      <c r="E19277" s="14">
        <v>5691.4421580088101</v>
      </c>
      <c r="F19277" s="36">
        <v>0.02</v>
      </c>
    </row>
    <row r="19278" spans="1:6" x14ac:dyDescent="0.4">
      <c r="A19278" s="9" t="s">
        <v>18338</v>
      </c>
      <c r="B19278" s="9" t="s">
        <v>16324</v>
      </c>
      <c r="C19278" s="9" t="s">
        <v>5</v>
      </c>
      <c r="D19278" s="14">
        <v>1400300</v>
      </c>
      <c r="E19278" s="14">
        <v>4180</v>
      </c>
      <c r="F19278" s="36">
        <v>6.6304535582587296E-2</v>
      </c>
    </row>
    <row r="19279" spans="1:6" x14ac:dyDescent="0.4">
      <c r="A19279" s="9" t="s">
        <v>18338</v>
      </c>
      <c r="B19279" s="9" t="s">
        <v>16332</v>
      </c>
      <c r="C19279" s="9" t="s">
        <v>36</v>
      </c>
      <c r="D19279" s="14">
        <v>2336705.1652303902</v>
      </c>
      <c r="E19279" s="14">
        <v>5991.55170571895</v>
      </c>
      <c r="F19279" s="36">
        <v>1.9999999999999799E-2</v>
      </c>
    </row>
    <row r="19280" spans="1:6" x14ac:dyDescent="0.4">
      <c r="A19280" s="9" t="s">
        <v>18338</v>
      </c>
      <c r="B19280" s="9" t="s">
        <v>16333</v>
      </c>
      <c r="C19280" s="9" t="s">
        <v>36</v>
      </c>
      <c r="D19280" s="14">
        <v>4618995</v>
      </c>
      <c r="E19280" s="14">
        <v>5415</v>
      </c>
      <c r="F19280" s="36">
        <v>3.03600677468829E-2</v>
      </c>
    </row>
    <row r="19281" spans="1:6" x14ac:dyDescent="0.4">
      <c r="A19281" s="9" t="s">
        <v>18338</v>
      </c>
      <c r="B19281" s="9" t="s">
        <v>16325</v>
      </c>
      <c r="C19281" s="9" t="s">
        <v>5</v>
      </c>
      <c r="D19281" s="14">
        <v>639744.42891987704</v>
      </c>
      <c r="E19281" s="14">
        <v>4537.1945313466404</v>
      </c>
      <c r="F19281" s="36">
        <v>3.45118277548178E-2</v>
      </c>
    </row>
    <row r="19282" spans="1:6" x14ac:dyDescent="0.4">
      <c r="A19282" s="9" t="s">
        <v>18339</v>
      </c>
      <c r="B19282" s="9" t="s">
        <v>16334</v>
      </c>
      <c r="C19282" s="9" t="s">
        <v>5</v>
      </c>
      <c r="D19282" s="14">
        <v>2615756.8482713001</v>
      </c>
      <c r="E19282" s="14">
        <v>4198.64662643868</v>
      </c>
      <c r="F19282" s="36">
        <v>4.1162009416436898E-2</v>
      </c>
    </row>
    <row r="19283" spans="1:6" x14ac:dyDescent="0.4">
      <c r="A19283" s="9" t="s">
        <v>18339</v>
      </c>
      <c r="B19283" s="9" t="s">
        <v>16335</v>
      </c>
      <c r="C19283" s="9" t="s">
        <v>5</v>
      </c>
      <c r="D19283" s="14">
        <v>787648.66691658704</v>
      </c>
      <c r="E19283" s="14">
        <v>4633.2274524505101</v>
      </c>
      <c r="F19283" s="36">
        <v>2.44875257034258E-2</v>
      </c>
    </row>
    <row r="19284" spans="1:6" x14ac:dyDescent="0.4">
      <c r="A19284" s="9" t="s">
        <v>18339</v>
      </c>
      <c r="B19284" s="9" t="s">
        <v>4348</v>
      </c>
      <c r="C19284" s="9" t="s">
        <v>5</v>
      </c>
      <c r="D19284" s="14">
        <v>925287.20623326697</v>
      </c>
      <c r="E19284" s="14">
        <v>4869.9326643856202</v>
      </c>
      <c r="F19284" s="36">
        <v>0.02</v>
      </c>
    </row>
    <row r="19285" spans="1:6" x14ac:dyDescent="0.4">
      <c r="A19285" s="9" t="s">
        <v>18339</v>
      </c>
      <c r="B19285" s="9" t="s">
        <v>16336</v>
      </c>
      <c r="C19285" s="9" t="s">
        <v>5</v>
      </c>
      <c r="D19285" s="14">
        <v>514228.62772783998</v>
      </c>
      <c r="E19285" s="14">
        <v>4805.8750254938304</v>
      </c>
      <c r="F19285" s="36">
        <v>5.0463096976119101E-2</v>
      </c>
    </row>
    <row r="19286" spans="1:6" x14ac:dyDescent="0.4">
      <c r="A19286" s="9" t="s">
        <v>18339</v>
      </c>
      <c r="B19286" s="9" t="s">
        <v>16337</v>
      </c>
      <c r="C19286" s="9" t="s">
        <v>5</v>
      </c>
      <c r="D19286" s="14">
        <v>2300499.4528948702</v>
      </c>
      <c r="E19286" s="14">
        <v>5597.3222698172103</v>
      </c>
      <c r="F19286" s="36">
        <v>0.02</v>
      </c>
    </row>
    <row r="19287" spans="1:6" x14ac:dyDescent="0.4">
      <c r="A19287" s="9" t="s">
        <v>18339</v>
      </c>
      <c r="B19287" s="9" t="s">
        <v>19016</v>
      </c>
      <c r="C19287" s="9" t="s">
        <v>36</v>
      </c>
      <c r="D19287" s="14">
        <v>5016669.3401064603</v>
      </c>
      <c r="E19287" s="14">
        <v>6058.7793962638398</v>
      </c>
      <c r="F19287" s="36">
        <v>3.31867342725767E-2</v>
      </c>
    </row>
    <row r="19288" spans="1:6" x14ac:dyDescent="0.4">
      <c r="A19288" s="9" t="s">
        <v>18339</v>
      </c>
      <c r="B19288" s="9" t="s">
        <v>16338</v>
      </c>
      <c r="C19288" s="9" t="s">
        <v>5</v>
      </c>
      <c r="D19288" s="14">
        <v>339335.14365040697</v>
      </c>
      <c r="E19288" s="14">
        <v>5473.1474782323803</v>
      </c>
      <c r="F19288" s="36">
        <v>2.23636143036956E-2</v>
      </c>
    </row>
    <row r="19289" spans="1:6" x14ac:dyDescent="0.4">
      <c r="A19289" s="9" t="s">
        <v>18339</v>
      </c>
      <c r="B19289" s="9" t="s">
        <v>17310</v>
      </c>
      <c r="C19289" s="9" t="s">
        <v>5</v>
      </c>
      <c r="D19289" s="14">
        <v>1763960</v>
      </c>
      <c r="E19289" s="14">
        <v>4180</v>
      </c>
      <c r="F19289" s="36">
        <v>6.7617318453804004E-2</v>
      </c>
    </row>
    <row r="19290" spans="1:6" x14ac:dyDescent="0.4">
      <c r="A19290" s="9" t="s">
        <v>18339</v>
      </c>
      <c r="B19290" s="9" t="s">
        <v>2374</v>
      </c>
      <c r="C19290" s="9" t="s">
        <v>5</v>
      </c>
      <c r="D19290" s="14">
        <v>987177.25487163395</v>
      </c>
      <c r="E19290" s="14">
        <v>4862.9421422247997</v>
      </c>
      <c r="F19290" s="36">
        <v>0.02</v>
      </c>
    </row>
    <row r="19291" spans="1:6" x14ac:dyDescent="0.4">
      <c r="A19291" s="9" t="s">
        <v>18339</v>
      </c>
      <c r="B19291" s="9" t="s">
        <v>17315</v>
      </c>
      <c r="C19291" s="9" t="s">
        <v>36</v>
      </c>
      <c r="D19291" s="14">
        <v>7066575</v>
      </c>
      <c r="E19291" s="14">
        <v>5415</v>
      </c>
      <c r="F19291" s="36">
        <v>2.7695857961055802E-2</v>
      </c>
    </row>
    <row r="19292" spans="1:6" x14ac:dyDescent="0.4">
      <c r="A19292" s="9" t="s">
        <v>18339</v>
      </c>
      <c r="B19292" s="9" t="s">
        <v>16339</v>
      </c>
      <c r="C19292" s="9" t="s">
        <v>5</v>
      </c>
      <c r="D19292" s="14">
        <v>821209.25</v>
      </c>
      <c r="E19292" s="14">
        <v>4299.5248691099496</v>
      </c>
      <c r="F19292" s="36">
        <v>3.0380576224272801E-2</v>
      </c>
    </row>
    <row r="19293" spans="1:6" x14ac:dyDescent="0.4">
      <c r="A19293" s="9" t="s">
        <v>18339</v>
      </c>
      <c r="B19293" s="9" t="s">
        <v>1326</v>
      </c>
      <c r="C19293" s="9" t="s">
        <v>5</v>
      </c>
      <c r="D19293" s="14">
        <v>846454.45322294906</v>
      </c>
      <c r="E19293" s="14">
        <v>4478.5949905976104</v>
      </c>
      <c r="F19293" s="36">
        <v>0.02</v>
      </c>
    </row>
    <row r="19294" spans="1:6" x14ac:dyDescent="0.4">
      <c r="A19294" s="9" t="s">
        <v>18339</v>
      </c>
      <c r="B19294" s="9" t="s">
        <v>16357</v>
      </c>
      <c r="C19294" s="9" t="s">
        <v>36</v>
      </c>
      <c r="D19294" s="14">
        <v>5945364.1912776697</v>
      </c>
      <c r="E19294" s="14">
        <v>6318.1341033769104</v>
      </c>
      <c r="F19294" s="36">
        <v>2.3255166181551701E-2</v>
      </c>
    </row>
    <row r="19295" spans="1:6" x14ac:dyDescent="0.4">
      <c r="A19295" s="9" t="s">
        <v>18339</v>
      </c>
      <c r="B19295" s="9" t="s">
        <v>16340</v>
      </c>
      <c r="C19295" s="9" t="s">
        <v>5</v>
      </c>
      <c r="D19295" s="14">
        <v>1428905.87895137</v>
      </c>
      <c r="E19295" s="14">
        <v>4493.41471368355</v>
      </c>
      <c r="F19295" s="36">
        <v>4.5622552483216602E-2</v>
      </c>
    </row>
    <row r="19296" spans="1:6" x14ac:dyDescent="0.4">
      <c r="A19296" s="9" t="s">
        <v>18339</v>
      </c>
      <c r="B19296" s="9" t="s">
        <v>16341</v>
      </c>
      <c r="C19296" s="9" t="s">
        <v>5</v>
      </c>
      <c r="D19296" s="14">
        <v>1722160</v>
      </c>
      <c r="E19296" s="14">
        <v>4180</v>
      </c>
      <c r="F19296" s="36">
        <v>6.9035691588103396E-2</v>
      </c>
    </row>
    <row r="19297" spans="1:6" x14ac:dyDescent="0.4">
      <c r="A19297" s="9" t="s">
        <v>18339</v>
      </c>
      <c r="B19297" s="9" t="s">
        <v>16342</v>
      </c>
      <c r="C19297" s="9" t="s">
        <v>5</v>
      </c>
      <c r="D19297" s="14">
        <v>866727.86485994898</v>
      </c>
      <c r="E19297" s="14">
        <v>4248.6660042154399</v>
      </c>
      <c r="F19297" s="36">
        <v>2.96834030039443E-2</v>
      </c>
    </row>
    <row r="19298" spans="1:6" x14ac:dyDescent="0.4">
      <c r="A19298" s="9" t="s">
        <v>18339</v>
      </c>
      <c r="B19298" s="9" t="s">
        <v>16343</v>
      </c>
      <c r="C19298" s="9" t="s">
        <v>5</v>
      </c>
      <c r="D19298" s="14">
        <v>451099.89970391901</v>
      </c>
      <c r="E19298" s="14">
        <v>5307.0576435755102</v>
      </c>
      <c r="F19298" s="36">
        <v>0.02</v>
      </c>
    </row>
    <row r="19299" spans="1:6" x14ac:dyDescent="0.4">
      <c r="A19299" s="9" t="s">
        <v>18339</v>
      </c>
      <c r="B19299" s="9" t="s">
        <v>16344</v>
      </c>
      <c r="C19299" s="9" t="s">
        <v>5</v>
      </c>
      <c r="D19299" s="14">
        <v>1554960</v>
      </c>
      <c r="E19299" s="14">
        <v>4180</v>
      </c>
      <c r="F19299" s="36">
        <v>6.6680146186572906E-2</v>
      </c>
    </row>
    <row r="19300" spans="1:6" x14ac:dyDescent="0.4">
      <c r="A19300" s="9" t="s">
        <v>18339</v>
      </c>
      <c r="B19300" s="9" t="s">
        <v>16345</v>
      </c>
      <c r="C19300" s="9" t="s">
        <v>5</v>
      </c>
      <c r="D19300" s="14">
        <v>1461646.03999641</v>
      </c>
      <c r="E19300" s="14">
        <v>4261.3587171907102</v>
      </c>
      <c r="F19300" s="36">
        <v>3.2944624037650999E-2</v>
      </c>
    </row>
    <row r="19301" spans="1:6" x14ac:dyDescent="0.4">
      <c r="A19301" s="9" t="s">
        <v>18339</v>
      </c>
      <c r="B19301" s="9" t="s">
        <v>16346</v>
      </c>
      <c r="C19301" s="9" t="s">
        <v>5</v>
      </c>
      <c r="D19301" s="14">
        <v>2625040</v>
      </c>
      <c r="E19301" s="14">
        <v>4180</v>
      </c>
      <c r="F19301" s="36">
        <v>6.3069687325523205E-2</v>
      </c>
    </row>
    <row r="19302" spans="1:6" x14ac:dyDescent="0.4">
      <c r="A19302" s="9" t="s">
        <v>18339</v>
      </c>
      <c r="B19302" s="9" t="s">
        <v>11329</v>
      </c>
      <c r="C19302" s="9" t="s">
        <v>5</v>
      </c>
      <c r="D19302" s="14">
        <v>1631645.23995665</v>
      </c>
      <c r="E19302" s="14">
        <v>4433.81858683872</v>
      </c>
      <c r="F19302" s="36">
        <v>2.0000000000000202E-2</v>
      </c>
    </row>
    <row r="19303" spans="1:6" x14ac:dyDescent="0.4">
      <c r="A19303" s="9" t="s">
        <v>18339</v>
      </c>
      <c r="B19303" s="9" t="s">
        <v>16347</v>
      </c>
      <c r="C19303" s="9" t="s">
        <v>5</v>
      </c>
      <c r="D19303" s="14">
        <v>1008553.9436190299</v>
      </c>
      <c r="E19303" s="14">
        <v>5252.8851230157998</v>
      </c>
      <c r="F19303" s="36">
        <v>0.02</v>
      </c>
    </row>
    <row r="19304" spans="1:6" x14ac:dyDescent="0.4">
      <c r="A19304" s="9" t="s">
        <v>18339</v>
      </c>
      <c r="B19304" s="9" t="s">
        <v>19017</v>
      </c>
      <c r="C19304" s="9" t="s">
        <v>5</v>
      </c>
      <c r="D19304" s="14">
        <v>566802.07658289303</v>
      </c>
      <c r="E19304" s="14">
        <v>8459.7324863118301</v>
      </c>
      <c r="F19304" s="36">
        <v>0.02</v>
      </c>
    </row>
    <row r="19305" spans="1:6" x14ac:dyDescent="0.4">
      <c r="A19305" s="9" t="s">
        <v>18339</v>
      </c>
      <c r="B19305" s="9" t="s">
        <v>16358</v>
      </c>
      <c r="C19305" s="9" t="s">
        <v>36</v>
      </c>
      <c r="D19305" s="14">
        <v>7634158.6665196596</v>
      </c>
      <c r="E19305" s="14">
        <v>5476.44093724509</v>
      </c>
      <c r="F19305" s="36">
        <v>2.2445365781544199E-2</v>
      </c>
    </row>
    <row r="19306" spans="1:6" x14ac:dyDescent="0.4">
      <c r="A19306" s="9" t="s">
        <v>18339</v>
      </c>
      <c r="B19306" s="9" t="s">
        <v>16348</v>
      </c>
      <c r="C19306" s="9" t="s">
        <v>5</v>
      </c>
      <c r="D19306" s="14">
        <v>654150.33626919996</v>
      </c>
      <c r="E19306" s="14">
        <v>4390.2707132161104</v>
      </c>
      <c r="F19306" s="36">
        <v>2.80688912585099E-2</v>
      </c>
    </row>
    <row r="19307" spans="1:6" x14ac:dyDescent="0.4">
      <c r="A19307" s="9" t="s">
        <v>18339</v>
      </c>
      <c r="B19307" s="9" t="s">
        <v>1377</v>
      </c>
      <c r="C19307" s="9" t="s">
        <v>5</v>
      </c>
      <c r="D19307" s="14">
        <v>951957.17438361305</v>
      </c>
      <c r="E19307" s="14">
        <v>4448.3980111383798</v>
      </c>
      <c r="F19307" s="36">
        <v>2.5429718979829201E-2</v>
      </c>
    </row>
    <row r="19308" spans="1:6" x14ac:dyDescent="0.4">
      <c r="A19308" s="9" t="s">
        <v>18339</v>
      </c>
      <c r="B19308" s="9" t="s">
        <v>17311</v>
      </c>
      <c r="C19308" s="9" t="s">
        <v>5</v>
      </c>
      <c r="D19308" s="14">
        <v>1598654</v>
      </c>
      <c r="E19308" s="14">
        <v>4320.6864864864901</v>
      </c>
      <c r="F19308" s="36">
        <v>6.9345710001059699E-2</v>
      </c>
    </row>
    <row r="19309" spans="1:6" x14ac:dyDescent="0.4">
      <c r="A19309" s="9" t="s">
        <v>18339</v>
      </c>
      <c r="B19309" s="9" t="s">
        <v>16349</v>
      </c>
      <c r="C19309" s="9" t="s">
        <v>5</v>
      </c>
      <c r="D19309" s="14">
        <v>880054.05596628203</v>
      </c>
      <c r="E19309" s="14">
        <v>4292.9466144696698</v>
      </c>
      <c r="F19309" s="36">
        <v>2.24275532813989E-2</v>
      </c>
    </row>
    <row r="19310" spans="1:6" x14ac:dyDescent="0.4">
      <c r="A19310" s="9" t="s">
        <v>18339</v>
      </c>
      <c r="B19310" s="9" t="s">
        <v>16350</v>
      </c>
      <c r="C19310" s="9" t="s">
        <v>5</v>
      </c>
      <c r="D19310" s="14">
        <v>1772320</v>
      </c>
      <c r="E19310" s="14">
        <v>4180</v>
      </c>
      <c r="F19310" s="36">
        <v>6.7875663489038507E-2</v>
      </c>
    </row>
    <row r="19311" spans="1:6" x14ac:dyDescent="0.4">
      <c r="A19311" s="9" t="s">
        <v>18339</v>
      </c>
      <c r="B19311" s="9" t="s">
        <v>6638</v>
      </c>
      <c r="C19311" s="9" t="s">
        <v>5</v>
      </c>
      <c r="D19311" s="14">
        <v>2006400</v>
      </c>
      <c r="E19311" s="14">
        <v>4180</v>
      </c>
      <c r="F19311" s="36">
        <v>5.1053941748150103E-2</v>
      </c>
    </row>
    <row r="19312" spans="1:6" x14ac:dyDescent="0.4">
      <c r="A19312" s="9" t="s">
        <v>18339</v>
      </c>
      <c r="B19312" s="9" t="s">
        <v>16351</v>
      </c>
      <c r="C19312" s="9" t="s">
        <v>5</v>
      </c>
      <c r="D19312" s="14">
        <v>1315635.25</v>
      </c>
      <c r="E19312" s="14">
        <v>4243.9846774193502</v>
      </c>
      <c r="F19312" s="36">
        <v>5.8477365903738497E-2</v>
      </c>
    </row>
    <row r="19313" spans="1:6" x14ac:dyDescent="0.4">
      <c r="A19313" s="9" t="s">
        <v>18339</v>
      </c>
      <c r="B19313" s="9" t="s">
        <v>16352</v>
      </c>
      <c r="C19313" s="9" t="s">
        <v>5</v>
      </c>
      <c r="D19313" s="14">
        <v>1362058.2065599</v>
      </c>
      <c r="E19313" s="14">
        <v>5007.5669358819796</v>
      </c>
      <c r="F19313" s="36">
        <v>1.9999999999999799E-2</v>
      </c>
    </row>
    <row r="19314" spans="1:6" x14ac:dyDescent="0.4">
      <c r="A19314" s="9" t="s">
        <v>18339</v>
      </c>
      <c r="B19314" s="9" t="s">
        <v>16353</v>
      </c>
      <c r="C19314" s="9" t="s">
        <v>5</v>
      </c>
      <c r="D19314" s="14">
        <v>2121948.7585169701</v>
      </c>
      <c r="E19314" s="14">
        <v>5598.8093892268298</v>
      </c>
      <c r="F19314" s="36">
        <v>0.02</v>
      </c>
    </row>
    <row r="19315" spans="1:6" x14ac:dyDescent="0.4">
      <c r="A19315" s="9" t="s">
        <v>18339</v>
      </c>
      <c r="B19315" s="9" t="s">
        <v>16354</v>
      </c>
      <c r="C19315" s="9" t="s">
        <v>5</v>
      </c>
      <c r="D19315" s="14">
        <v>924586.5</v>
      </c>
      <c r="E19315" s="14">
        <v>4280.4930555555602</v>
      </c>
      <c r="F19315" s="36">
        <v>5.3369231112737198E-2</v>
      </c>
    </row>
    <row r="19316" spans="1:6" x14ac:dyDescent="0.4">
      <c r="A19316" s="9" t="s">
        <v>18339</v>
      </c>
      <c r="B19316" s="9" t="s">
        <v>19018</v>
      </c>
      <c r="C19316" s="9" t="s">
        <v>36</v>
      </c>
      <c r="D19316" s="14">
        <v>190227.65223417501</v>
      </c>
      <c r="E19316" s="14">
        <v>19022.7652234175</v>
      </c>
      <c r="F19316" s="36">
        <v>0.02</v>
      </c>
    </row>
    <row r="19317" spans="1:6" x14ac:dyDescent="0.4">
      <c r="A19317" s="9" t="s">
        <v>18339</v>
      </c>
      <c r="B19317" s="9" t="s">
        <v>16359</v>
      </c>
      <c r="C19317" s="9" t="s">
        <v>36</v>
      </c>
      <c r="D19317" s="14">
        <v>8129985.2701055203</v>
      </c>
      <c r="E19317" s="14">
        <v>5701.2519425704904</v>
      </c>
      <c r="F19317" s="36">
        <v>3.6744134467352502E-2</v>
      </c>
    </row>
    <row r="19318" spans="1:6" x14ac:dyDescent="0.4">
      <c r="A19318" s="9" t="s">
        <v>18339</v>
      </c>
      <c r="B19318" s="9" t="s">
        <v>16355</v>
      </c>
      <c r="C19318" s="9" t="s">
        <v>5</v>
      </c>
      <c r="D19318" s="14">
        <v>820529.11764963204</v>
      </c>
      <c r="E19318" s="14">
        <v>4411.4468690840404</v>
      </c>
      <c r="F19318" s="36">
        <v>4.8929307863968298E-2</v>
      </c>
    </row>
    <row r="19319" spans="1:6" x14ac:dyDescent="0.4">
      <c r="A19319" s="9" t="s">
        <v>18339</v>
      </c>
      <c r="B19319" s="9" t="s">
        <v>16356</v>
      </c>
      <c r="C19319" s="9" t="s">
        <v>5</v>
      </c>
      <c r="D19319" s="14">
        <v>830712</v>
      </c>
      <c r="E19319" s="14">
        <v>4195.5151515151501</v>
      </c>
      <c r="F19319" s="36">
        <v>4.5159413050089199E-2</v>
      </c>
    </row>
    <row r="19320" spans="1:6" x14ac:dyDescent="0.4">
      <c r="A19320" s="9" t="s">
        <v>1720</v>
      </c>
      <c r="B19320" s="9" t="s">
        <v>16360</v>
      </c>
      <c r="C19320" s="9" t="s">
        <v>5</v>
      </c>
      <c r="D19320" s="14">
        <v>840882.137745018</v>
      </c>
      <c r="E19320" s="14">
        <v>4183.49322261203</v>
      </c>
      <c r="F19320" s="36">
        <v>0.02</v>
      </c>
    </row>
    <row r="19321" spans="1:6" x14ac:dyDescent="0.4">
      <c r="A19321" s="9" t="s">
        <v>1720</v>
      </c>
      <c r="B19321" s="9" t="s">
        <v>8517</v>
      </c>
      <c r="C19321" s="9" t="s">
        <v>5</v>
      </c>
      <c r="D19321" s="14">
        <v>1396988.4371933199</v>
      </c>
      <c r="E19321" s="14">
        <v>5271.6544799747999</v>
      </c>
      <c r="F19321" s="36">
        <v>0.02</v>
      </c>
    </row>
    <row r="19322" spans="1:6" x14ac:dyDescent="0.4">
      <c r="A19322" s="9" t="s">
        <v>1720</v>
      </c>
      <c r="B19322" s="9" t="s">
        <v>16361</v>
      </c>
      <c r="C19322" s="9" t="s">
        <v>5</v>
      </c>
      <c r="D19322" s="14">
        <v>1194862.30851967</v>
      </c>
      <c r="E19322" s="14">
        <v>5689.8205167603101</v>
      </c>
      <c r="F19322" s="36">
        <v>0.02</v>
      </c>
    </row>
    <row r="19323" spans="1:6" x14ac:dyDescent="0.4">
      <c r="A19323" s="9" t="s">
        <v>1720</v>
      </c>
      <c r="B19323" s="9" t="s">
        <v>16362</v>
      </c>
      <c r="C19323" s="9" t="s">
        <v>5</v>
      </c>
      <c r="D19323" s="14">
        <v>1350335.39371761</v>
      </c>
      <c r="E19323" s="14">
        <v>4531.3268245557301</v>
      </c>
      <c r="F19323" s="36">
        <v>0.02</v>
      </c>
    </row>
    <row r="19324" spans="1:6" x14ac:dyDescent="0.4">
      <c r="A19324" s="9" t="s">
        <v>1720</v>
      </c>
      <c r="B19324" s="9" t="s">
        <v>19019</v>
      </c>
      <c r="C19324" s="9" t="s">
        <v>36</v>
      </c>
      <c r="D19324" s="14">
        <v>4416090.1861276096</v>
      </c>
      <c r="E19324" s="14">
        <v>6542.3558313001704</v>
      </c>
      <c r="F19324" s="36">
        <v>0.02</v>
      </c>
    </row>
    <row r="19325" spans="1:6" x14ac:dyDescent="0.4">
      <c r="A19325" s="9" t="s">
        <v>1720</v>
      </c>
      <c r="B19325" s="9" t="s">
        <v>16379</v>
      </c>
      <c r="C19325" s="9" t="s">
        <v>36</v>
      </c>
      <c r="D19325" s="14">
        <v>4594360.5173285203</v>
      </c>
      <c r="E19325" s="14">
        <v>6363.3802179065297</v>
      </c>
      <c r="F19325" s="36">
        <v>0.02</v>
      </c>
    </row>
    <row r="19326" spans="1:6" x14ac:dyDescent="0.4">
      <c r="A19326" s="9" t="s">
        <v>1720</v>
      </c>
      <c r="B19326" s="9" t="s">
        <v>16363</v>
      </c>
      <c r="C19326" s="9" t="s">
        <v>5</v>
      </c>
      <c r="D19326" s="14">
        <v>620527.49268320401</v>
      </c>
      <c r="E19326" s="14">
        <v>4773.28840525541</v>
      </c>
      <c r="F19326" s="36">
        <v>2.21840821246602E-2</v>
      </c>
    </row>
    <row r="19327" spans="1:6" x14ac:dyDescent="0.4">
      <c r="A19327" s="9" t="s">
        <v>1720</v>
      </c>
      <c r="B19327" s="9" t="s">
        <v>16364</v>
      </c>
      <c r="C19327" s="9" t="s">
        <v>5</v>
      </c>
      <c r="D19327" s="14">
        <v>1866668.1026840899</v>
      </c>
      <c r="E19327" s="14">
        <v>4737.7363012286496</v>
      </c>
      <c r="F19327" s="36">
        <v>0.02</v>
      </c>
    </row>
    <row r="19328" spans="1:6" x14ac:dyDescent="0.4">
      <c r="A19328" s="9" t="s">
        <v>1720</v>
      </c>
      <c r="B19328" s="9" t="s">
        <v>16365</v>
      </c>
      <c r="C19328" s="9" t="s">
        <v>5</v>
      </c>
      <c r="D19328" s="14">
        <v>2016353</v>
      </c>
      <c r="E19328" s="14">
        <v>4236.0357142857101</v>
      </c>
      <c r="F19328" s="36">
        <v>4.5526205023215201E-2</v>
      </c>
    </row>
    <row r="19329" spans="1:6" x14ac:dyDescent="0.4">
      <c r="A19329" s="9" t="s">
        <v>1720</v>
      </c>
      <c r="B19329" s="9" t="s">
        <v>4181</v>
      </c>
      <c r="C19329" s="9" t="s">
        <v>5</v>
      </c>
      <c r="D19329" s="14">
        <v>1541689.4144245901</v>
      </c>
      <c r="E19329" s="14">
        <v>5261.7386157835699</v>
      </c>
      <c r="F19329" s="36">
        <v>0.02</v>
      </c>
    </row>
    <row r="19330" spans="1:6" x14ac:dyDescent="0.4">
      <c r="A19330" s="9" t="s">
        <v>1720</v>
      </c>
      <c r="B19330" s="9" t="s">
        <v>13488</v>
      </c>
      <c r="C19330" s="9" t="s">
        <v>5</v>
      </c>
      <c r="D19330" s="14">
        <v>886986.38</v>
      </c>
      <c r="E19330" s="14">
        <v>4264.35759615385</v>
      </c>
      <c r="F19330" s="36">
        <v>2.0607083412797201E-2</v>
      </c>
    </row>
    <row r="19331" spans="1:6" x14ac:dyDescent="0.4">
      <c r="A19331" s="9" t="s">
        <v>1720</v>
      </c>
      <c r="B19331" s="9" t="s">
        <v>16366</v>
      </c>
      <c r="C19331" s="9" t="s">
        <v>5</v>
      </c>
      <c r="D19331" s="14">
        <v>1952540.4886020999</v>
      </c>
      <c r="E19331" s="14">
        <v>4387.7314350609104</v>
      </c>
      <c r="F19331" s="36">
        <v>2.0000000000000202E-2</v>
      </c>
    </row>
    <row r="19332" spans="1:6" x14ac:dyDescent="0.4">
      <c r="A19332" s="9" t="s">
        <v>1720</v>
      </c>
      <c r="B19332" s="9" t="s">
        <v>16367</v>
      </c>
      <c r="C19332" s="9" t="s">
        <v>5</v>
      </c>
      <c r="D19332" s="14">
        <v>877852.64315181796</v>
      </c>
      <c r="E19332" s="14">
        <v>4389.2632157590897</v>
      </c>
      <c r="F19332" s="36">
        <v>0.02</v>
      </c>
    </row>
    <row r="19333" spans="1:6" x14ac:dyDescent="0.4">
      <c r="A19333" s="9" t="s">
        <v>1720</v>
      </c>
      <c r="B19333" s="9" t="s">
        <v>495</v>
      </c>
      <c r="C19333" s="9" t="s">
        <v>5</v>
      </c>
      <c r="D19333" s="14">
        <v>1627247.4454727799</v>
      </c>
      <c r="E19333" s="14">
        <v>4248.6878471874197</v>
      </c>
      <c r="F19333" s="36">
        <v>2.23430451567375E-2</v>
      </c>
    </row>
    <row r="19334" spans="1:6" x14ac:dyDescent="0.4">
      <c r="A19334" s="9" t="s">
        <v>1720</v>
      </c>
      <c r="B19334" s="9" t="s">
        <v>16380</v>
      </c>
      <c r="C19334" s="9" t="s">
        <v>36</v>
      </c>
      <c r="D19334" s="14">
        <v>4135608.7793632098</v>
      </c>
      <c r="E19334" s="14">
        <v>5665.2175059769997</v>
      </c>
      <c r="F19334" s="36">
        <v>0.02</v>
      </c>
    </row>
    <row r="19335" spans="1:6" x14ac:dyDescent="0.4">
      <c r="A19335" s="9" t="s">
        <v>1720</v>
      </c>
      <c r="B19335" s="9" t="s">
        <v>16368</v>
      </c>
      <c r="C19335" s="9" t="s">
        <v>5</v>
      </c>
      <c r="D19335" s="14">
        <v>829598.49428921903</v>
      </c>
      <c r="E19335" s="14">
        <v>4366.3078646800996</v>
      </c>
      <c r="F19335" s="36">
        <v>0.02</v>
      </c>
    </row>
    <row r="19336" spans="1:6" x14ac:dyDescent="0.4">
      <c r="A19336" s="9" t="s">
        <v>1720</v>
      </c>
      <c r="B19336" s="9" t="s">
        <v>24</v>
      </c>
      <c r="C19336" s="9" t="s">
        <v>5</v>
      </c>
      <c r="D19336" s="14">
        <v>851536.73876936606</v>
      </c>
      <c r="E19336" s="14">
        <v>4257.6836938468296</v>
      </c>
      <c r="F19336" s="36">
        <v>0.02</v>
      </c>
    </row>
    <row r="19337" spans="1:6" x14ac:dyDescent="0.4">
      <c r="A19337" s="9" t="s">
        <v>1720</v>
      </c>
      <c r="B19337" s="9" t="s">
        <v>16369</v>
      </c>
      <c r="C19337" s="9" t="s">
        <v>5</v>
      </c>
      <c r="D19337" s="14">
        <v>1030246.3927467</v>
      </c>
      <c r="E19337" s="14">
        <v>5100.2296670628702</v>
      </c>
      <c r="F19337" s="36">
        <v>0.02</v>
      </c>
    </row>
    <row r="19338" spans="1:6" x14ac:dyDescent="0.4">
      <c r="A19338" s="9" t="s">
        <v>1720</v>
      </c>
      <c r="B19338" s="9" t="s">
        <v>16370</v>
      </c>
      <c r="C19338" s="9" t="s">
        <v>5</v>
      </c>
      <c r="D19338" s="14">
        <v>1947154.01560037</v>
      </c>
      <c r="E19338" s="14">
        <v>4760.7677643040797</v>
      </c>
      <c r="F19338" s="36">
        <v>0.02</v>
      </c>
    </row>
    <row r="19339" spans="1:6" x14ac:dyDescent="0.4">
      <c r="A19339" s="9" t="s">
        <v>1720</v>
      </c>
      <c r="B19339" s="9" t="s">
        <v>16371</v>
      </c>
      <c r="C19339" s="9" t="s">
        <v>5</v>
      </c>
      <c r="D19339" s="14">
        <v>645372.88124384696</v>
      </c>
      <c r="E19339" s="14">
        <v>4780.5398610655302</v>
      </c>
      <c r="F19339" s="36">
        <v>0.02</v>
      </c>
    </row>
    <row r="19340" spans="1:6" x14ac:dyDescent="0.4">
      <c r="A19340" s="9" t="s">
        <v>1720</v>
      </c>
      <c r="B19340" s="9" t="s">
        <v>6461</v>
      </c>
      <c r="C19340" s="9" t="s">
        <v>36</v>
      </c>
      <c r="D19340" s="14">
        <v>5670794.9095098702</v>
      </c>
      <c r="E19340" s="14">
        <v>5798.3588031798299</v>
      </c>
      <c r="F19340" s="36">
        <v>0.02</v>
      </c>
    </row>
    <row r="19341" spans="1:6" x14ac:dyDescent="0.4">
      <c r="A19341" s="9" t="s">
        <v>1720</v>
      </c>
      <c r="B19341" s="9" t="s">
        <v>131</v>
      </c>
      <c r="C19341" s="9" t="s">
        <v>5</v>
      </c>
      <c r="D19341" s="14">
        <v>1044092.0547071</v>
      </c>
      <c r="E19341" s="14">
        <v>5168.7725480549598</v>
      </c>
      <c r="F19341" s="36">
        <v>0.02</v>
      </c>
    </row>
    <row r="19342" spans="1:6" x14ac:dyDescent="0.4">
      <c r="A19342" s="9" t="s">
        <v>1720</v>
      </c>
      <c r="B19342" s="9" t="s">
        <v>16372</v>
      </c>
      <c r="C19342" s="9" t="s">
        <v>5</v>
      </c>
      <c r="D19342" s="14">
        <v>835295.03950678406</v>
      </c>
      <c r="E19342" s="14">
        <v>4197.4625100843396</v>
      </c>
      <c r="F19342" s="36">
        <v>0.02</v>
      </c>
    </row>
    <row r="19343" spans="1:6" x14ac:dyDescent="0.4">
      <c r="A19343" s="9" t="s">
        <v>1720</v>
      </c>
      <c r="B19343" s="9" t="s">
        <v>2258</v>
      </c>
      <c r="C19343" s="9" t="s">
        <v>5</v>
      </c>
      <c r="D19343" s="14">
        <v>1003892.62921099</v>
      </c>
      <c r="E19343" s="14">
        <v>5148.1673292871301</v>
      </c>
      <c r="F19343" s="36">
        <v>0.02</v>
      </c>
    </row>
    <row r="19344" spans="1:6" x14ac:dyDescent="0.4">
      <c r="A19344" s="9" t="s">
        <v>1720</v>
      </c>
      <c r="B19344" s="9" t="s">
        <v>16373</v>
      </c>
      <c r="C19344" s="9" t="s">
        <v>5</v>
      </c>
      <c r="D19344" s="14">
        <v>886160</v>
      </c>
      <c r="E19344" s="14">
        <v>4180</v>
      </c>
      <c r="F19344" s="36">
        <v>2.7074153789068599E-2</v>
      </c>
    </row>
    <row r="19345" spans="1:6" x14ac:dyDescent="0.4">
      <c r="A19345" s="9" t="s">
        <v>1720</v>
      </c>
      <c r="B19345" s="9" t="s">
        <v>29</v>
      </c>
      <c r="C19345" s="9" t="s">
        <v>5</v>
      </c>
      <c r="D19345" s="14">
        <v>1401407.2408465401</v>
      </c>
      <c r="E19345" s="14">
        <v>4609.8922396267699</v>
      </c>
      <c r="F19345" s="36">
        <v>0.02</v>
      </c>
    </row>
    <row r="19346" spans="1:6" x14ac:dyDescent="0.4">
      <c r="A19346" s="9" t="s">
        <v>1720</v>
      </c>
      <c r="B19346" s="9" t="s">
        <v>2001</v>
      </c>
      <c r="C19346" s="9" t="s">
        <v>5</v>
      </c>
      <c r="D19346" s="14">
        <v>1001577.79527062</v>
      </c>
      <c r="E19346" s="14">
        <v>5189.5222552881896</v>
      </c>
      <c r="F19346" s="36">
        <v>0.02</v>
      </c>
    </row>
    <row r="19347" spans="1:6" x14ac:dyDescent="0.4">
      <c r="A19347" s="9" t="s">
        <v>1720</v>
      </c>
      <c r="B19347" s="9" t="s">
        <v>16381</v>
      </c>
      <c r="C19347" s="9" t="s">
        <v>36</v>
      </c>
      <c r="D19347" s="14">
        <v>6996180</v>
      </c>
      <c r="E19347" s="14">
        <v>5415</v>
      </c>
      <c r="F19347" s="36">
        <v>2.6473965566913501E-2</v>
      </c>
    </row>
    <row r="19348" spans="1:6" x14ac:dyDescent="0.4">
      <c r="A19348" s="9" t="s">
        <v>1720</v>
      </c>
      <c r="B19348" s="9" t="s">
        <v>16374</v>
      </c>
      <c r="C19348" s="9" t="s">
        <v>5</v>
      </c>
      <c r="D19348" s="14">
        <v>683754.54399698297</v>
      </c>
      <c r="E19348" s="14">
        <v>5102.6458507237503</v>
      </c>
      <c r="F19348" s="36">
        <v>0.02</v>
      </c>
    </row>
    <row r="19349" spans="1:6" x14ac:dyDescent="0.4">
      <c r="A19349" s="9" t="s">
        <v>1720</v>
      </c>
      <c r="B19349" s="9" t="s">
        <v>16375</v>
      </c>
      <c r="C19349" s="9" t="s">
        <v>5</v>
      </c>
      <c r="D19349" s="14">
        <v>2227940</v>
      </c>
      <c r="E19349" s="14">
        <v>4180</v>
      </c>
      <c r="F19349" s="36">
        <v>6.7717217162053506E-2</v>
      </c>
    </row>
    <row r="19350" spans="1:6" x14ac:dyDescent="0.4">
      <c r="A19350" s="9" t="s">
        <v>1720</v>
      </c>
      <c r="B19350" s="9" t="s">
        <v>16382</v>
      </c>
      <c r="C19350" s="9" t="s">
        <v>36</v>
      </c>
      <c r="D19350" s="14">
        <v>7225203.37013142</v>
      </c>
      <c r="E19350" s="14">
        <v>5752.5504539262902</v>
      </c>
      <c r="F19350" s="36">
        <v>0.02</v>
      </c>
    </row>
    <row r="19351" spans="1:6" x14ac:dyDescent="0.4">
      <c r="A19351" s="9" t="s">
        <v>1720</v>
      </c>
      <c r="B19351" s="9" t="s">
        <v>16376</v>
      </c>
      <c r="C19351" s="9" t="s">
        <v>5</v>
      </c>
      <c r="D19351" s="14">
        <v>2244418.8889341801</v>
      </c>
      <c r="E19351" s="14">
        <v>5256.25032537279</v>
      </c>
      <c r="F19351" s="36">
        <v>2.12721455507561E-2</v>
      </c>
    </row>
    <row r="19352" spans="1:6" x14ac:dyDescent="0.4">
      <c r="A19352" s="9" t="s">
        <v>1720</v>
      </c>
      <c r="B19352" s="9" t="s">
        <v>16377</v>
      </c>
      <c r="C19352" s="9" t="s">
        <v>5</v>
      </c>
      <c r="D19352" s="14">
        <v>914557.51344691799</v>
      </c>
      <c r="E19352" s="14">
        <v>4483.1250659162697</v>
      </c>
      <c r="F19352" s="36">
        <v>0.02</v>
      </c>
    </row>
    <row r="19353" spans="1:6" x14ac:dyDescent="0.4">
      <c r="A19353" s="9" t="s">
        <v>1720</v>
      </c>
      <c r="B19353" s="9" t="s">
        <v>16378</v>
      </c>
      <c r="C19353" s="9" t="s">
        <v>5</v>
      </c>
      <c r="D19353" s="14">
        <v>1718822.28</v>
      </c>
      <c r="E19353" s="14">
        <v>4244.0056296296298</v>
      </c>
      <c r="F19353" s="36">
        <v>6.8519673956698404E-2</v>
      </c>
    </row>
    <row r="19354" spans="1:6" x14ac:dyDescent="0.4">
      <c r="A19354" s="9" t="s">
        <v>1720</v>
      </c>
      <c r="B19354" s="9" t="s">
        <v>4622</v>
      </c>
      <c r="C19354" s="9" t="s">
        <v>5</v>
      </c>
      <c r="D19354" s="14">
        <v>910483.5</v>
      </c>
      <c r="E19354" s="14">
        <v>4315.0876777251196</v>
      </c>
      <c r="F19354" s="36">
        <v>6.2255480994911003E-2</v>
      </c>
    </row>
    <row r="19355" spans="1:6" x14ac:dyDescent="0.4">
      <c r="A19355" s="9" t="s">
        <v>18340</v>
      </c>
      <c r="B19355" s="9" t="s">
        <v>7557</v>
      </c>
      <c r="C19355" s="9" t="s">
        <v>5</v>
      </c>
      <c r="D19355" s="14">
        <v>1619930.3532650501</v>
      </c>
      <c r="E19355" s="14">
        <v>5528.7725367407802</v>
      </c>
      <c r="F19355" s="36">
        <v>2.62237117157413E-2</v>
      </c>
    </row>
    <row r="19356" spans="1:6" x14ac:dyDescent="0.4">
      <c r="A19356" s="9" t="s">
        <v>18340</v>
      </c>
      <c r="B19356" s="9" t="s">
        <v>16383</v>
      </c>
      <c r="C19356" s="9" t="s">
        <v>5</v>
      </c>
      <c r="D19356" s="14">
        <v>1795299.1277096099</v>
      </c>
      <c r="E19356" s="14">
        <v>4400.24296007257</v>
      </c>
      <c r="F19356" s="36">
        <v>2.7739389334265199E-2</v>
      </c>
    </row>
    <row r="19357" spans="1:6" x14ac:dyDescent="0.4">
      <c r="A19357" s="9" t="s">
        <v>18340</v>
      </c>
      <c r="B19357" s="9" t="s">
        <v>16384</v>
      </c>
      <c r="C19357" s="9" t="s">
        <v>5</v>
      </c>
      <c r="D19357" s="14">
        <v>1628779.11044301</v>
      </c>
      <c r="E19357" s="14">
        <v>4562.4064718291602</v>
      </c>
      <c r="F19357" s="36">
        <v>0.02</v>
      </c>
    </row>
    <row r="19358" spans="1:6" x14ac:dyDescent="0.4">
      <c r="A19358" s="9" t="s">
        <v>18340</v>
      </c>
      <c r="B19358" s="9" t="s">
        <v>5304</v>
      </c>
      <c r="C19358" s="9" t="s">
        <v>5</v>
      </c>
      <c r="D19358" s="14">
        <v>1779545.5100473401</v>
      </c>
      <c r="E19358" s="14">
        <v>5296.2663989503999</v>
      </c>
      <c r="F19358" s="36">
        <v>0.02</v>
      </c>
    </row>
    <row r="19359" spans="1:6" x14ac:dyDescent="0.4">
      <c r="A19359" s="9" t="s">
        <v>18340</v>
      </c>
      <c r="B19359" s="9" t="s">
        <v>19020</v>
      </c>
      <c r="C19359" s="9" t="s">
        <v>36</v>
      </c>
      <c r="D19359" s="14">
        <v>3249546.8444640501</v>
      </c>
      <c r="E19359" s="14">
        <v>6538.3236307123798</v>
      </c>
      <c r="F19359" s="36">
        <v>2.0000000000000202E-2</v>
      </c>
    </row>
    <row r="19360" spans="1:6" x14ac:dyDescent="0.4">
      <c r="A19360" s="9" t="s">
        <v>18340</v>
      </c>
      <c r="B19360" s="9" t="s">
        <v>16385</v>
      </c>
      <c r="C19360" s="9" t="s">
        <v>5</v>
      </c>
      <c r="D19360" s="14">
        <v>2289540.4485523398</v>
      </c>
      <c r="E19360" s="14">
        <v>4730.4554722155799</v>
      </c>
      <c r="F19360" s="36">
        <v>1.9999999999999799E-2</v>
      </c>
    </row>
    <row r="19361" spans="1:6" x14ac:dyDescent="0.4">
      <c r="A19361" s="9" t="s">
        <v>18340</v>
      </c>
      <c r="B19361" s="9" t="s">
        <v>16386</v>
      </c>
      <c r="C19361" s="9" t="s">
        <v>5</v>
      </c>
      <c r="D19361" s="14">
        <v>1817537.33280039</v>
      </c>
      <c r="E19361" s="14">
        <v>4498.85478415939</v>
      </c>
      <c r="F19361" s="36">
        <v>2.36822884422354E-2</v>
      </c>
    </row>
    <row r="19362" spans="1:6" x14ac:dyDescent="0.4">
      <c r="A19362" s="9" t="s">
        <v>18340</v>
      </c>
      <c r="B19362" s="9" t="s">
        <v>269</v>
      </c>
      <c r="C19362" s="9" t="s">
        <v>5</v>
      </c>
      <c r="D19362" s="14">
        <v>1803147.09660733</v>
      </c>
      <c r="E19362" s="14">
        <v>4485.4405388242103</v>
      </c>
      <c r="F19362" s="36">
        <v>0.02</v>
      </c>
    </row>
    <row r="19363" spans="1:6" x14ac:dyDescent="0.4">
      <c r="A19363" s="9" t="s">
        <v>18340</v>
      </c>
      <c r="B19363" s="9" t="s">
        <v>16387</v>
      </c>
      <c r="C19363" s="9" t="s">
        <v>5</v>
      </c>
      <c r="D19363" s="14">
        <v>1750482.8792306699</v>
      </c>
      <c r="E19363" s="14">
        <v>4944.8668904821097</v>
      </c>
      <c r="F19363" s="36">
        <v>0.02</v>
      </c>
    </row>
    <row r="19364" spans="1:6" x14ac:dyDescent="0.4">
      <c r="A19364" s="9" t="s">
        <v>18340</v>
      </c>
      <c r="B19364" s="9" t="s">
        <v>16388</v>
      </c>
      <c r="C19364" s="9" t="s">
        <v>5</v>
      </c>
      <c r="D19364" s="14">
        <v>1270435.73154865</v>
      </c>
      <c r="E19364" s="14">
        <v>5881.6469053178098</v>
      </c>
      <c r="F19364" s="36">
        <v>0.02</v>
      </c>
    </row>
    <row r="19365" spans="1:6" x14ac:dyDescent="0.4">
      <c r="A19365" s="9" t="s">
        <v>18340</v>
      </c>
      <c r="B19365" s="9" t="s">
        <v>16389</v>
      </c>
      <c r="C19365" s="9" t="s">
        <v>5</v>
      </c>
      <c r="D19365" s="14">
        <v>983622.46689178795</v>
      </c>
      <c r="E19365" s="14">
        <v>4821.67875927347</v>
      </c>
      <c r="F19365" s="36">
        <v>0.02</v>
      </c>
    </row>
    <row r="19366" spans="1:6" x14ac:dyDescent="0.4">
      <c r="A19366" s="9" t="s">
        <v>18340</v>
      </c>
      <c r="B19366" s="9" t="s">
        <v>6615</v>
      </c>
      <c r="C19366" s="9" t="s">
        <v>5</v>
      </c>
      <c r="D19366" s="14">
        <v>863559.09780497802</v>
      </c>
      <c r="E19366" s="14">
        <v>5233.6915018483496</v>
      </c>
      <c r="F19366" s="36">
        <v>0.02</v>
      </c>
    </row>
    <row r="19367" spans="1:6" x14ac:dyDescent="0.4">
      <c r="A19367" s="9" t="s">
        <v>18340</v>
      </c>
      <c r="B19367" s="9" t="s">
        <v>1012</v>
      </c>
      <c r="C19367" s="9" t="s">
        <v>5</v>
      </c>
      <c r="D19367" s="14">
        <v>1892738.62458828</v>
      </c>
      <c r="E19367" s="14">
        <v>4878.19233141309</v>
      </c>
      <c r="F19367" s="36">
        <v>2.4246059788390499E-2</v>
      </c>
    </row>
    <row r="19368" spans="1:6" x14ac:dyDescent="0.4">
      <c r="A19368" s="9" t="s">
        <v>18340</v>
      </c>
      <c r="B19368" s="9" t="s">
        <v>16390</v>
      </c>
      <c r="C19368" s="9" t="s">
        <v>5</v>
      </c>
      <c r="D19368" s="14">
        <v>2826835.3023323501</v>
      </c>
      <c r="E19368" s="14">
        <v>4890.7185161459302</v>
      </c>
      <c r="F19368" s="36">
        <v>2.0000000000000202E-2</v>
      </c>
    </row>
    <row r="19369" spans="1:6" x14ac:dyDescent="0.4">
      <c r="A19369" s="9" t="s">
        <v>18340</v>
      </c>
      <c r="B19369" s="9" t="s">
        <v>16396</v>
      </c>
      <c r="C19369" s="9" t="s">
        <v>36</v>
      </c>
      <c r="D19369" s="14">
        <v>6774642.6165756397</v>
      </c>
      <c r="E19369" s="14">
        <v>7207.0666133783398</v>
      </c>
      <c r="F19369" s="36">
        <v>0.02</v>
      </c>
    </row>
    <row r="19370" spans="1:6" x14ac:dyDescent="0.4">
      <c r="A19370" s="9" t="s">
        <v>18340</v>
      </c>
      <c r="B19370" s="9" t="s">
        <v>16397</v>
      </c>
      <c r="C19370" s="9" t="s">
        <v>36</v>
      </c>
      <c r="D19370" s="14">
        <v>7779380.5192617103</v>
      </c>
      <c r="E19370" s="14">
        <v>6598.2871240557297</v>
      </c>
      <c r="F19370" s="36">
        <v>0.02</v>
      </c>
    </row>
    <row r="19371" spans="1:6" x14ac:dyDescent="0.4">
      <c r="A19371" s="9" t="s">
        <v>18340</v>
      </c>
      <c r="B19371" s="9" t="s">
        <v>16398</v>
      </c>
      <c r="C19371" s="9" t="s">
        <v>36</v>
      </c>
      <c r="D19371" s="14">
        <v>7704172.4003884001</v>
      </c>
      <c r="E19371" s="14">
        <v>6573.5259388979503</v>
      </c>
      <c r="F19371" s="36">
        <v>0.02</v>
      </c>
    </row>
    <row r="19372" spans="1:6" x14ac:dyDescent="0.4">
      <c r="A19372" s="9" t="s">
        <v>18340</v>
      </c>
      <c r="B19372" s="9" t="s">
        <v>495</v>
      </c>
      <c r="C19372" s="9" t="s">
        <v>5</v>
      </c>
      <c r="D19372" s="14">
        <v>1362602.75109744</v>
      </c>
      <c r="E19372" s="14">
        <v>4698.6301761980703</v>
      </c>
      <c r="F19372" s="36">
        <v>0.02</v>
      </c>
    </row>
    <row r="19373" spans="1:6" x14ac:dyDescent="0.4">
      <c r="A19373" s="9" t="s">
        <v>18340</v>
      </c>
      <c r="B19373" s="9" t="s">
        <v>502</v>
      </c>
      <c r="C19373" s="9" t="s">
        <v>5</v>
      </c>
      <c r="D19373" s="14">
        <v>1903356.1344594201</v>
      </c>
      <c r="E19373" s="14">
        <v>4564.4032001425003</v>
      </c>
      <c r="F19373" s="36">
        <v>1.9999999999999799E-2</v>
      </c>
    </row>
    <row r="19374" spans="1:6" x14ac:dyDescent="0.4">
      <c r="A19374" s="9" t="s">
        <v>18340</v>
      </c>
      <c r="B19374" s="9" t="s">
        <v>1205</v>
      </c>
      <c r="C19374" s="9" t="s">
        <v>5</v>
      </c>
      <c r="D19374" s="14">
        <v>930910.09166693804</v>
      </c>
      <c r="E19374" s="14">
        <v>4848.4900607652999</v>
      </c>
      <c r="F19374" s="36">
        <v>0.02</v>
      </c>
    </row>
    <row r="19375" spans="1:6" x14ac:dyDescent="0.4">
      <c r="A19375" s="9" t="s">
        <v>18340</v>
      </c>
      <c r="B19375" s="9" t="s">
        <v>16392</v>
      </c>
      <c r="C19375" s="9" t="s">
        <v>5</v>
      </c>
      <c r="D19375" s="14">
        <v>1613736.30558168</v>
      </c>
      <c r="E19375" s="14">
        <v>4846.0549717167596</v>
      </c>
      <c r="F19375" s="36">
        <v>0.02</v>
      </c>
    </row>
    <row r="19376" spans="1:6" x14ac:dyDescent="0.4">
      <c r="A19376" s="9" t="s">
        <v>18340</v>
      </c>
      <c r="B19376" s="9" t="s">
        <v>16399</v>
      </c>
      <c r="C19376" s="9" t="s">
        <v>36</v>
      </c>
      <c r="D19376" s="14">
        <v>6513755.5331923403</v>
      </c>
      <c r="E19376" s="14">
        <v>6168.3291034018403</v>
      </c>
      <c r="F19376" s="36">
        <v>0.02</v>
      </c>
    </row>
    <row r="19377" spans="1:6" x14ac:dyDescent="0.4">
      <c r="A19377" s="9" t="s">
        <v>18340</v>
      </c>
      <c r="B19377" s="9" t="s">
        <v>16393</v>
      </c>
      <c r="C19377" s="9" t="s">
        <v>5</v>
      </c>
      <c r="D19377" s="14">
        <v>2048164.9249453701</v>
      </c>
      <c r="E19377" s="14">
        <v>4995.5242071838202</v>
      </c>
      <c r="F19377" s="36">
        <v>2.4938468255442801E-2</v>
      </c>
    </row>
    <row r="19378" spans="1:6" x14ac:dyDescent="0.4">
      <c r="A19378" s="9" t="s">
        <v>18340</v>
      </c>
      <c r="B19378" s="9" t="s">
        <v>16394</v>
      </c>
      <c r="C19378" s="9" t="s">
        <v>5</v>
      </c>
      <c r="D19378" s="14">
        <v>2901174.2193158199</v>
      </c>
      <c r="E19378" s="14">
        <v>4561.5946844588298</v>
      </c>
      <c r="F19378" s="36">
        <v>0.02</v>
      </c>
    </row>
    <row r="19379" spans="1:6" x14ac:dyDescent="0.4">
      <c r="A19379" s="9" t="s">
        <v>18340</v>
      </c>
      <c r="B19379" s="9" t="s">
        <v>16400</v>
      </c>
      <c r="C19379" s="9" t="s">
        <v>36</v>
      </c>
      <c r="D19379" s="14">
        <v>6220835.2097708797</v>
      </c>
      <c r="E19379" s="14">
        <v>6290.0254901626704</v>
      </c>
      <c r="F19379" s="36">
        <v>2.65327932411881E-2</v>
      </c>
    </row>
    <row r="19380" spans="1:6" x14ac:dyDescent="0.4">
      <c r="A19380" s="9" t="s">
        <v>18340</v>
      </c>
      <c r="B19380" s="9" t="s">
        <v>16395</v>
      </c>
      <c r="C19380" s="9" t="s">
        <v>5</v>
      </c>
      <c r="D19380" s="14">
        <v>2713803.3009114498</v>
      </c>
      <c r="E19380" s="14">
        <v>4342.0852814583204</v>
      </c>
      <c r="F19380" s="36">
        <v>1.9999999999999799E-2</v>
      </c>
    </row>
    <row r="19381" spans="1:6" x14ac:dyDescent="0.4">
      <c r="A19381" s="9" t="s">
        <v>18341</v>
      </c>
      <c r="B19381" s="9" t="s">
        <v>1914</v>
      </c>
      <c r="C19381" s="9" t="s">
        <v>5</v>
      </c>
      <c r="D19381" s="14">
        <v>888165.92385208397</v>
      </c>
      <c r="E19381" s="14">
        <v>4463.1453459903696</v>
      </c>
      <c r="F19381" s="36">
        <v>2.90712757364824E-2</v>
      </c>
    </row>
    <row r="19382" spans="1:6" x14ac:dyDescent="0.4">
      <c r="A19382" s="9" t="s">
        <v>18341</v>
      </c>
      <c r="B19382" s="9" t="s">
        <v>16401</v>
      </c>
      <c r="C19382" s="9" t="s">
        <v>5</v>
      </c>
      <c r="D19382" s="14">
        <v>733307.74024582806</v>
      </c>
      <c r="E19382" s="14">
        <v>4313.5749426225202</v>
      </c>
      <c r="F19382" s="36">
        <v>0.02</v>
      </c>
    </row>
    <row r="19383" spans="1:6" x14ac:dyDescent="0.4">
      <c r="A19383" s="9" t="s">
        <v>18341</v>
      </c>
      <c r="B19383" s="9" t="s">
        <v>16402</v>
      </c>
      <c r="C19383" s="9" t="s">
        <v>5</v>
      </c>
      <c r="D19383" s="14">
        <v>1618184</v>
      </c>
      <c r="E19383" s="14">
        <v>4280.9100529100497</v>
      </c>
      <c r="F19383" s="36">
        <v>7.0648828643771394E-2</v>
      </c>
    </row>
    <row r="19384" spans="1:6" x14ac:dyDescent="0.4">
      <c r="A19384" s="9" t="s">
        <v>18341</v>
      </c>
      <c r="B19384" s="9" t="s">
        <v>16403</v>
      </c>
      <c r="C19384" s="9" t="s">
        <v>5</v>
      </c>
      <c r="D19384" s="14">
        <v>536763.45370424597</v>
      </c>
      <c r="E19384" s="14">
        <v>4548.8428280020898</v>
      </c>
      <c r="F19384" s="36">
        <v>0.02</v>
      </c>
    </row>
    <row r="19385" spans="1:6" x14ac:dyDescent="0.4">
      <c r="A19385" s="9" t="s">
        <v>18341</v>
      </c>
      <c r="B19385" s="9" t="s">
        <v>16404</v>
      </c>
      <c r="C19385" s="9" t="s">
        <v>5</v>
      </c>
      <c r="D19385" s="14">
        <v>875737.25</v>
      </c>
      <c r="E19385" s="14">
        <v>4271.8890243902397</v>
      </c>
      <c r="F19385" s="36">
        <v>2.1204037610621701E-2</v>
      </c>
    </row>
    <row r="19386" spans="1:6" x14ac:dyDescent="0.4">
      <c r="A19386" s="9" t="s">
        <v>18341</v>
      </c>
      <c r="B19386" s="9" t="s">
        <v>16405</v>
      </c>
      <c r="C19386" s="9" t="s">
        <v>5</v>
      </c>
      <c r="D19386" s="14">
        <v>1243826.75</v>
      </c>
      <c r="E19386" s="14">
        <v>4245.1424914675799</v>
      </c>
      <c r="F19386" s="36">
        <v>5.0331299138149502E-2</v>
      </c>
    </row>
    <row r="19387" spans="1:6" x14ac:dyDescent="0.4">
      <c r="A19387" s="9" t="s">
        <v>18341</v>
      </c>
      <c r="B19387" s="9" t="s">
        <v>16406</v>
      </c>
      <c r="C19387" s="9" t="s">
        <v>5</v>
      </c>
      <c r="D19387" s="14">
        <v>1073022.2681786499</v>
      </c>
      <c r="E19387" s="14">
        <v>4397.6322466337997</v>
      </c>
      <c r="F19387" s="36">
        <v>0.02</v>
      </c>
    </row>
    <row r="19388" spans="1:6" x14ac:dyDescent="0.4">
      <c r="A19388" s="9" t="s">
        <v>18341</v>
      </c>
      <c r="B19388" s="9" t="s">
        <v>16430</v>
      </c>
      <c r="C19388" s="9" t="s">
        <v>36</v>
      </c>
      <c r="D19388" s="14">
        <v>5563808.8250000002</v>
      </c>
      <c r="E19388" s="14">
        <v>5552.70341816367</v>
      </c>
      <c r="F19388" s="36">
        <v>2.69452126159078E-2</v>
      </c>
    </row>
    <row r="19389" spans="1:6" x14ac:dyDescent="0.4">
      <c r="A19389" s="9" t="s">
        <v>18341</v>
      </c>
      <c r="B19389" s="9" t="s">
        <v>16407</v>
      </c>
      <c r="C19389" s="9" t="s">
        <v>5</v>
      </c>
      <c r="D19389" s="14">
        <v>1122884.52</v>
      </c>
      <c r="E19389" s="14">
        <v>4285.8187786259496</v>
      </c>
      <c r="F19389" s="36">
        <v>6.9787282644741697E-2</v>
      </c>
    </row>
    <row r="19390" spans="1:6" x14ac:dyDescent="0.4">
      <c r="A19390" s="9" t="s">
        <v>18341</v>
      </c>
      <c r="B19390" s="9" t="s">
        <v>16408</v>
      </c>
      <c r="C19390" s="9" t="s">
        <v>5</v>
      </c>
      <c r="D19390" s="14">
        <v>1647272</v>
      </c>
      <c r="E19390" s="14">
        <v>4267.5440414507802</v>
      </c>
      <c r="F19390" s="36">
        <v>6.9386627160661102E-2</v>
      </c>
    </row>
    <row r="19391" spans="1:6" x14ac:dyDescent="0.4">
      <c r="A19391" s="9" t="s">
        <v>18341</v>
      </c>
      <c r="B19391" s="9" t="s">
        <v>16409</v>
      </c>
      <c r="C19391" s="9" t="s">
        <v>5</v>
      </c>
      <c r="D19391" s="14">
        <v>478543.769741964</v>
      </c>
      <c r="E19391" s="14">
        <v>5376.8962892355503</v>
      </c>
      <c r="F19391" s="36">
        <v>4.57253193426903E-2</v>
      </c>
    </row>
    <row r="19392" spans="1:6" x14ac:dyDescent="0.4">
      <c r="A19392" s="9" t="s">
        <v>18341</v>
      </c>
      <c r="B19392" s="9" t="s">
        <v>16410</v>
      </c>
      <c r="C19392" s="9" t="s">
        <v>5</v>
      </c>
      <c r="D19392" s="14">
        <v>788883.9</v>
      </c>
      <c r="E19392" s="14">
        <v>4196.19095744681</v>
      </c>
      <c r="F19392" s="36">
        <v>3.5232901839003801E-2</v>
      </c>
    </row>
    <row r="19393" spans="1:6" x14ac:dyDescent="0.4">
      <c r="A19393" s="9" t="s">
        <v>18341</v>
      </c>
      <c r="B19393" s="9" t="s">
        <v>16431</v>
      </c>
      <c r="C19393" s="9" t="s">
        <v>36</v>
      </c>
      <c r="D19393" s="14">
        <v>9516435</v>
      </c>
      <c r="E19393" s="14">
        <v>5542.4781595806598</v>
      </c>
      <c r="F19393" s="36">
        <v>2.8251401456767002E-2</v>
      </c>
    </row>
    <row r="19394" spans="1:6" x14ac:dyDescent="0.4">
      <c r="A19394" s="9" t="s">
        <v>18341</v>
      </c>
      <c r="B19394" s="9" t="s">
        <v>16411</v>
      </c>
      <c r="C19394" s="9" t="s">
        <v>5</v>
      </c>
      <c r="D19394" s="14">
        <v>1793488</v>
      </c>
      <c r="E19394" s="14">
        <v>4270.2095238095199</v>
      </c>
      <c r="F19394" s="36">
        <v>6.8906708782972906E-2</v>
      </c>
    </row>
    <row r="19395" spans="1:6" x14ac:dyDescent="0.4">
      <c r="A19395" s="9" t="s">
        <v>18341</v>
      </c>
      <c r="B19395" s="9" t="s">
        <v>16412</v>
      </c>
      <c r="C19395" s="9" t="s">
        <v>5</v>
      </c>
      <c r="D19395" s="14">
        <v>1084798.75</v>
      </c>
      <c r="E19395" s="14">
        <v>4270.8612204724404</v>
      </c>
      <c r="F19395" s="36">
        <v>5.9356328410012003E-2</v>
      </c>
    </row>
    <row r="19396" spans="1:6" x14ac:dyDescent="0.4">
      <c r="A19396" s="9" t="s">
        <v>18341</v>
      </c>
      <c r="B19396" s="9" t="s">
        <v>16413</v>
      </c>
      <c r="C19396" s="9" t="s">
        <v>5</v>
      </c>
      <c r="D19396" s="14">
        <v>478853.30184267397</v>
      </c>
      <c r="E19396" s="14">
        <v>5700.6345457461202</v>
      </c>
      <c r="F19396" s="36">
        <v>6.8784873289894105E-2</v>
      </c>
    </row>
    <row r="19397" spans="1:6" x14ac:dyDescent="0.4">
      <c r="A19397" s="9" t="s">
        <v>18341</v>
      </c>
      <c r="B19397" s="9" t="s">
        <v>16414</v>
      </c>
      <c r="C19397" s="9" t="s">
        <v>5</v>
      </c>
      <c r="D19397" s="14">
        <v>991949.14864879299</v>
      </c>
      <c r="E19397" s="14">
        <v>4350.6541607403196</v>
      </c>
      <c r="F19397" s="36">
        <v>0.02</v>
      </c>
    </row>
    <row r="19398" spans="1:6" x14ac:dyDescent="0.4">
      <c r="A19398" s="9" t="s">
        <v>18341</v>
      </c>
      <c r="B19398" s="9" t="s">
        <v>16415</v>
      </c>
      <c r="C19398" s="9" t="s">
        <v>5</v>
      </c>
      <c r="D19398" s="14">
        <v>1188176</v>
      </c>
      <c r="E19398" s="14">
        <v>4258.6953405017903</v>
      </c>
      <c r="F19398" s="36">
        <v>7.7648922852463304E-2</v>
      </c>
    </row>
    <row r="19399" spans="1:6" x14ac:dyDescent="0.4">
      <c r="A19399" s="9" t="s">
        <v>18341</v>
      </c>
      <c r="B19399" s="9" t="s">
        <v>17454</v>
      </c>
      <c r="C19399" s="9" t="s">
        <v>36</v>
      </c>
      <c r="D19399" s="14">
        <v>6346380</v>
      </c>
      <c r="E19399" s="14">
        <v>5415</v>
      </c>
      <c r="F19399" s="36">
        <v>2.8533138294014201E-2</v>
      </c>
    </row>
    <row r="19400" spans="1:6" x14ac:dyDescent="0.4">
      <c r="A19400" s="9" t="s">
        <v>18341</v>
      </c>
      <c r="B19400" s="9" t="s">
        <v>16416</v>
      </c>
      <c r="C19400" s="9" t="s">
        <v>5</v>
      </c>
      <c r="D19400" s="14">
        <v>945361.75</v>
      </c>
      <c r="E19400" s="14">
        <v>4277.6549773755696</v>
      </c>
      <c r="F19400" s="36">
        <v>7.2773009833217106E-2</v>
      </c>
    </row>
    <row r="19401" spans="1:6" x14ac:dyDescent="0.4">
      <c r="A19401" s="9" t="s">
        <v>18341</v>
      </c>
      <c r="B19401" s="9" t="s">
        <v>16417</v>
      </c>
      <c r="C19401" s="9" t="s">
        <v>5</v>
      </c>
      <c r="D19401" s="14">
        <v>1381544</v>
      </c>
      <c r="E19401" s="14">
        <v>4290.5093167701898</v>
      </c>
      <c r="F19401" s="36">
        <v>6.9926195393701401E-2</v>
      </c>
    </row>
    <row r="19402" spans="1:6" x14ac:dyDescent="0.4">
      <c r="A19402" s="9" t="s">
        <v>18341</v>
      </c>
      <c r="B19402" s="9" t="s">
        <v>16418</v>
      </c>
      <c r="C19402" s="9" t="s">
        <v>5</v>
      </c>
      <c r="D19402" s="14">
        <v>619675.21310330997</v>
      </c>
      <c r="E19402" s="14">
        <v>4624.44188883067</v>
      </c>
      <c r="F19402" s="36">
        <v>3.6469169734267601E-2</v>
      </c>
    </row>
    <row r="19403" spans="1:6" x14ac:dyDescent="0.4">
      <c r="A19403" s="9" t="s">
        <v>18341</v>
      </c>
      <c r="B19403" s="9" t="s">
        <v>16419</v>
      </c>
      <c r="C19403" s="9" t="s">
        <v>5</v>
      </c>
      <c r="D19403" s="14">
        <v>1777192</v>
      </c>
      <c r="E19403" s="14">
        <v>4251.6555023923402</v>
      </c>
      <c r="F19403" s="36">
        <v>6.8637515382095296E-2</v>
      </c>
    </row>
    <row r="19404" spans="1:6" x14ac:dyDescent="0.4">
      <c r="A19404" s="9" t="s">
        <v>18341</v>
      </c>
      <c r="B19404" s="9" t="s">
        <v>16420</v>
      </c>
      <c r="C19404" s="9" t="s">
        <v>5</v>
      </c>
      <c r="D19404" s="14">
        <v>621209.85</v>
      </c>
      <c r="E19404" s="14">
        <v>4197.3638513513497</v>
      </c>
      <c r="F19404" s="36">
        <v>2.1998011079924499E-2</v>
      </c>
    </row>
    <row r="19405" spans="1:6" x14ac:dyDescent="0.4">
      <c r="A19405" s="9" t="s">
        <v>18341</v>
      </c>
      <c r="B19405" s="9" t="s">
        <v>16421</v>
      </c>
      <c r="C19405" s="9" t="s">
        <v>5</v>
      </c>
      <c r="D19405" s="14">
        <v>1715168</v>
      </c>
      <c r="E19405" s="14">
        <v>4203.8431372549003</v>
      </c>
      <c r="F19405" s="36">
        <v>6.9098390440655702E-2</v>
      </c>
    </row>
    <row r="19406" spans="1:6" x14ac:dyDescent="0.4">
      <c r="A19406" s="9" t="s">
        <v>18341</v>
      </c>
      <c r="B19406" s="9" t="s">
        <v>16422</v>
      </c>
      <c r="C19406" s="9" t="s">
        <v>5</v>
      </c>
      <c r="D19406" s="14">
        <v>949450.20484999998</v>
      </c>
      <c r="E19406" s="14">
        <v>4201.1071011061904</v>
      </c>
      <c r="F19406" s="36">
        <v>4.2757579793553498E-2</v>
      </c>
    </row>
    <row r="19407" spans="1:6" x14ac:dyDescent="0.4">
      <c r="A19407" s="9" t="s">
        <v>18341</v>
      </c>
      <c r="B19407" s="9" t="s">
        <v>16423</v>
      </c>
      <c r="C19407" s="9" t="s">
        <v>5</v>
      </c>
      <c r="D19407" s="14">
        <v>1222431.4154528801</v>
      </c>
      <c r="E19407" s="14">
        <v>4595.6068250108201</v>
      </c>
      <c r="F19407" s="36">
        <v>3.7649736750836202E-2</v>
      </c>
    </row>
    <row r="19408" spans="1:6" x14ac:dyDescent="0.4">
      <c r="A19408" s="9" t="s">
        <v>18341</v>
      </c>
      <c r="B19408" s="9" t="s">
        <v>16424</v>
      </c>
      <c r="C19408" s="9" t="s">
        <v>5</v>
      </c>
      <c r="D19408" s="14">
        <v>636025.73279806203</v>
      </c>
      <c r="E19408" s="14">
        <v>4326.7056652929396</v>
      </c>
      <c r="F19408" s="36">
        <v>0.02</v>
      </c>
    </row>
    <row r="19409" spans="1:6" x14ac:dyDescent="0.4">
      <c r="A19409" s="9" t="s">
        <v>18341</v>
      </c>
      <c r="B19409" s="9" t="s">
        <v>16425</v>
      </c>
      <c r="C19409" s="9" t="s">
        <v>5</v>
      </c>
      <c r="D19409" s="14">
        <v>923780</v>
      </c>
      <c r="E19409" s="14">
        <v>4180</v>
      </c>
      <c r="F19409" s="36">
        <v>5.1133730725268799E-2</v>
      </c>
    </row>
    <row r="19410" spans="1:6" x14ac:dyDescent="0.4">
      <c r="A19410" s="9" t="s">
        <v>18341</v>
      </c>
      <c r="B19410" s="9" t="s">
        <v>16432</v>
      </c>
      <c r="C19410" s="9" t="s">
        <v>36</v>
      </c>
      <c r="D19410" s="14">
        <v>5409152.9728417704</v>
      </c>
      <c r="E19410" s="14">
        <v>5570.7033705888498</v>
      </c>
      <c r="F19410" s="36">
        <v>3.1662660323670003E-2</v>
      </c>
    </row>
    <row r="19411" spans="1:6" x14ac:dyDescent="0.4">
      <c r="A19411" s="9" t="s">
        <v>18341</v>
      </c>
      <c r="B19411" s="9" t="s">
        <v>12862</v>
      </c>
      <c r="C19411" s="9" t="s">
        <v>3</v>
      </c>
      <c r="D19411" s="14">
        <v>7831448.0090909097</v>
      </c>
      <c r="E19411" s="14">
        <v>4885.4947031134798</v>
      </c>
      <c r="F19411" s="36">
        <v>2.33870340238382E-2</v>
      </c>
    </row>
    <row r="19412" spans="1:6" x14ac:dyDescent="0.4">
      <c r="A19412" s="9" t="s">
        <v>18341</v>
      </c>
      <c r="B19412" s="9" t="s">
        <v>16433</v>
      </c>
      <c r="C19412" s="9" t="s">
        <v>36</v>
      </c>
      <c r="D19412" s="14">
        <v>7981710</v>
      </c>
      <c r="E19412" s="14">
        <v>5415</v>
      </c>
      <c r="F19412" s="36">
        <v>2.9053216586118601E-2</v>
      </c>
    </row>
    <row r="19413" spans="1:6" x14ac:dyDescent="0.4">
      <c r="A19413" s="9" t="s">
        <v>18341</v>
      </c>
      <c r="B19413" s="9" t="s">
        <v>16426</v>
      </c>
      <c r="C19413" s="9" t="s">
        <v>5</v>
      </c>
      <c r="D19413" s="14">
        <v>675189.55128631694</v>
      </c>
      <c r="E19413" s="14">
        <v>4300.57039035871</v>
      </c>
      <c r="F19413" s="36">
        <v>2.7396093199270301E-2</v>
      </c>
    </row>
    <row r="19414" spans="1:6" x14ac:dyDescent="0.4">
      <c r="A19414" s="9" t="s">
        <v>18341</v>
      </c>
      <c r="B19414" s="9" t="s">
        <v>16427</v>
      </c>
      <c r="C19414" s="9" t="s">
        <v>5</v>
      </c>
      <c r="D19414" s="14">
        <v>1755952</v>
      </c>
      <c r="E19414" s="14">
        <v>4262.0194174757298</v>
      </c>
      <c r="F19414" s="36">
        <v>6.8405286736414203E-2</v>
      </c>
    </row>
    <row r="19415" spans="1:6" x14ac:dyDescent="0.4">
      <c r="A19415" s="9" t="s">
        <v>18341</v>
      </c>
      <c r="B19415" s="9" t="s">
        <v>16428</v>
      </c>
      <c r="C19415" s="9" t="s">
        <v>5</v>
      </c>
      <c r="D19415" s="14">
        <v>1854908</v>
      </c>
      <c r="E19415" s="14">
        <v>4264.1563218390802</v>
      </c>
      <c r="F19415" s="36">
        <v>6.70386302214354E-2</v>
      </c>
    </row>
    <row r="19416" spans="1:6" x14ac:dyDescent="0.4">
      <c r="A19416" s="9" t="s">
        <v>18341</v>
      </c>
      <c r="B19416" s="9" t="s">
        <v>16429</v>
      </c>
      <c r="C19416" s="9" t="s">
        <v>5</v>
      </c>
      <c r="D19416" s="14">
        <v>956133.49503740598</v>
      </c>
      <c r="E19416" s="14">
        <v>5140.5026614914304</v>
      </c>
      <c r="F19416" s="36">
        <v>0.02</v>
      </c>
    </row>
    <row r="19417" spans="1:6" x14ac:dyDescent="0.4">
      <c r="A19417" s="9" t="s">
        <v>18342</v>
      </c>
      <c r="B19417" s="9" t="s">
        <v>16434</v>
      </c>
      <c r="C19417" s="9" t="s">
        <v>5</v>
      </c>
      <c r="D19417" s="14">
        <v>541968.95290059899</v>
      </c>
      <c r="E19417" s="14">
        <v>5645.5099260479101</v>
      </c>
      <c r="F19417" s="36">
        <v>0.02</v>
      </c>
    </row>
    <row r="19418" spans="1:6" x14ac:dyDescent="0.4">
      <c r="A19418" s="9" t="s">
        <v>18342</v>
      </c>
      <c r="B19418" s="9" t="s">
        <v>19021</v>
      </c>
      <c r="C19418" s="9" t="s">
        <v>5</v>
      </c>
      <c r="D19418" s="14">
        <v>1655208.9015772301</v>
      </c>
      <c r="E19418" s="14">
        <v>4510.1059988480401</v>
      </c>
      <c r="F19418" s="36">
        <v>0.116910148868453</v>
      </c>
    </row>
    <row r="19419" spans="1:6" x14ac:dyDescent="0.4">
      <c r="A19419" s="9" t="s">
        <v>18342</v>
      </c>
      <c r="B19419" s="9" t="s">
        <v>16435</v>
      </c>
      <c r="C19419" s="9" t="s">
        <v>5</v>
      </c>
      <c r="D19419" s="14">
        <v>1699040</v>
      </c>
      <c r="E19419" s="14">
        <v>4195.1604938271603</v>
      </c>
      <c r="F19419" s="36">
        <v>6.6742849269731105E-2</v>
      </c>
    </row>
    <row r="19420" spans="1:6" x14ac:dyDescent="0.4">
      <c r="A19420" s="9" t="s">
        <v>18342</v>
      </c>
      <c r="B19420" s="9" t="s">
        <v>16461</v>
      </c>
      <c r="C19420" s="9" t="s">
        <v>36</v>
      </c>
      <c r="D19420" s="14">
        <v>7245270</v>
      </c>
      <c r="E19420" s="14">
        <v>5415</v>
      </c>
      <c r="F19420" s="36">
        <v>2.58731809803125E-2</v>
      </c>
    </row>
    <row r="19421" spans="1:6" x14ac:dyDescent="0.4">
      <c r="A19421" s="9" t="s">
        <v>18342</v>
      </c>
      <c r="B19421" s="9" t="s">
        <v>16436</v>
      </c>
      <c r="C19421" s="9" t="s">
        <v>5</v>
      </c>
      <c r="D19421" s="14">
        <v>884979.06216897699</v>
      </c>
      <c r="E19421" s="14">
        <v>4359.5027693052998</v>
      </c>
      <c r="F19421" s="36">
        <v>0.02</v>
      </c>
    </row>
    <row r="19422" spans="1:6" x14ac:dyDescent="0.4">
      <c r="A19422" s="9" t="s">
        <v>18342</v>
      </c>
      <c r="B19422" s="9" t="s">
        <v>16462</v>
      </c>
      <c r="C19422" s="9" t="s">
        <v>36</v>
      </c>
      <c r="D19422" s="14">
        <v>2199232.4005912701</v>
      </c>
      <c r="E19422" s="14">
        <v>6584.52814548284</v>
      </c>
      <c r="F19422" s="36">
        <v>0.02</v>
      </c>
    </row>
    <row r="19423" spans="1:6" x14ac:dyDescent="0.4">
      <c r="A19423" s="9" t="s">
        <v>18342</v>
      </c>
      <c r="B19423" s="9" t="s">
        <v>16437</v>
      </c>
      <c r="C19423" s="9" t="s">
        <v>5</v>
      </c>
      <c r="D19423" s="14">
        <v>1208961.21151568</v>
      </c>
      <c r="E19423" s="14">
        <v>4212.4084024936701</v>
      </c>
      <c r="F19423" s="36">
        <v>2.94458833548801E-2</v>
      </c>
    </row>
    <row r="19424" spans="1:6" x14ac:dyDescent="0.4">
      <c r="A19424" s="9" t="s">
        <v>18342</v>
      </c>
      <c r="B19424" s="9" t="s">
        <v>16438</v>
      </c>
      <c r="C19424" s="9" t="s">
        <v>5</v>
      </c>
      <c r="D19424" s="14">
        <v>987067.38521653495</v>
      </c>
      <c r="E19424" s="14">
        <v>5364.4966587855197</v>
      </c>
      <c r="F19424" s="36">
        <v>0.02</v>
      </c>
    </row>
    <row r="19425" spans="1:6" x14ac:dyDescent="0.4">
      <c r="A19425" s="9" t="s">
        <v>18342</v>
      </c>
      <c r="B19425" s="9" t="s">
        <v>16439</v>
      </c>
      <c r="C19425" s="9" t="s">
        <v>5</v>
      </c>
      <c r="D19425" s="14">
        <v>879110</v>
      </c>
      <c r="E19425" s="14">
        <v>4288.3414634146302</v>
      </c>
      <c r="F19425" s="36">
        <v>4.56421180179825E-2</v>
      </c>
    </row>
    <row r="19426" spans="1:6" x14ac:dyDescent="0.4">
      <c r="A19426" s="9" t="s">
        <v>18342</v>
      </c>
      <c r="B19426" s="9" t="s">
        <v>16440</v>
      </c>
      <c r="C19426" s="9" t="s">
        <v>5</v>
      </c>
      <c r="D19426" s="14">
        <v>1022496.8819907299</v>
      </c>
      <c r="E19426" s="14">
        <v>4504.3915506199701</v>
      </c>
      <c r="F19426" s="36">
        <v>0.02</v>
      </c>
    </row>
    <row r="19427" spans="1:6" x14ac:dyDescent="0.4">
      <c r="A19427" s="9" t="s">
        <v>18342</v>
      </c>
      <c r="B19427" s="9" t="s">
        <v>16441</v>
      </c>
      <c r="C19427" s="9" t="s">
        <v>5</v>
      </c>
      <c r="D19427" s="14">
        <v>720556.67661560804</v>
      </c>
      <c r="E19427" s="14">
        <v>4835.9508497691804</v>
      </c>
      <c r="F19427" s="36">
        <v>0.02</v>
      </c>
    </row>
    <row r="19428" spans="1:6" x14ac:dyDescent="0.4">
      <c r="A19428" s="9" t="s">
        <v>18342</v>
      </c>
      <c r="B19428" s="9" t="s">
        <v>16465</v>
      </c>
      <c r="C19428" s="9" t="s">
        <v>790</v>
      </c>
      <c r="D19428" s="14">
        <v>2516951.7995589902</v>
      </c>
      <c r="E19428" s="14">
        <v>4974.2130426066897</v>
      </c>
      <c r="F19428" s="36">
        <v>2.9998864679651401E-2</v>
      </c>
    </row>
    <row r="19429" spans="1:6" x14ac:dyDescent="0.4">
      <c r="A19429" s="9" t="s">
        <v>18342</v>
      </c>
      <c r="B19429" s="9" t="s">
        <v>16442</v>
      </c>
      <c r="C19429" s="9" t="s">
        <v>5</v>
      </c>
      <c r="D19429" s="14">
        <v>652240.82307192998</v>
      </c>
      <c r="E19429" s="14">
        <v>5135.7545123773998</v>
      </c>
      <c r="F19429" s="36">
        <v>2.7767208632083699E-2</v>
      </c>
    </row>
    <row r="19430" spans="1:6" x14ac:dyDescent="0.4">
      <c r="A19430" s="9" t="s">
        <v>18342</v>
      </c>
      <c r="B19430" s="9" t="s">
        <v>16443</v>
      </c>
      <c r="C19430" s="9" t="s">
        <v>5</v>
      </c>
      <c r="D19430" s="14">
        <v>531791.46788805595</v>
      </c>
      <c r="E19430" s="14">
        <v>5163.0239600782197</v>
      </c>
      <c r="F19430" s="36">
        <v>4.5951834167420498E-2</v>
      </c>
    </row>
    <row r="19431" spans="1:6" x14ac:dyDescent="0.4">
      <c r="A19431" s="9" t="s">
        <v>18342</v>
      </c>
      <c r="B19431" s="9" t="s">
        <v>16444</v>
      </c>
      <c r="C19431" s="9" t="s">
        <v>5</v>
      </c>
      <c r="D19431" s="14">
        <v>985949.57824180101</v>
      </c>
      <c r="E19431" s="14">
        <v>4502.0528686840198</v>
      </c>
      <c r="F19431" s="36">
        <v>0.02</v>
      </c>
    </row>
    <row r="19432" spans="1:6" x14ac:dyDescent="0.4">
      <c r="A19432" s="9" t="s">
        <v>18342</v>
      </c>
      <c r="B19432" s="9" t="s">
        <v>16445</v>
      </c>
      <c r="C19432" s="9" t="s">
        <v>5</v>
      </c>
      <c r="D19432" s="14">
        <v>983753.07041250495</v>
      </c>
      <c r="E19432" s="14">
        <v>4222.1161820279203</v>
      </c>
      <c r="F19432" s="36">
        <v>3.4796203878548301E-2</v>
      </c>
    </row>
    <row r="19433" spans="1:6" x14ac:dyDescent="0.4">
      <c r="A19433" s="9" t="s">
        <v>18342</v>
      </c>
      <c r="B19433" s="9" t="s">
        <v>16446</v>
      </c>
      <c r="C19433" s="9" t="s">
        <v>5</v>
      </c>
      <c r="D19433" s="14">
        <v>955649.46241623501</v>
      </c>
      <c r="E19433" s="14">
        <v>4594.4685693088204</v>
      </c>
      <c r="F19433" s="36">
        <v>0.02</v>
      </c>
    </row>
    <row r="19434" spans="1:6" x14ac:dyDescent="0.4">
      <c r="A19434" s="9" t="s">
        <v>18342</v>
      </c>
      <c r="B19434" s="9" t="s">
        <v>17520</v>
      </c>
      <c r="C19434" s="9" t="s">
        <v>3</v>
      </c>
      <c r="D19434" s="14">
        <v>3420346.15445374</v>
      </c>
      <c r="E19434" s="14">
        <v>5403.3904493740001</v>
      </c>
      <c r="F19434" s="36">
        <v>0.02</v>
      </c>
    </row>
    <row r="19435" spans="1:6" x14ac:dyDescent="0.4">
      <c r="A19435" s="9" t="s">
        <v>18342</v>
      </c>
      <c r="B19435" s="9" t="s">
        <v>19022</v>
      </c>
      <c r="C19435" s="9" t="s">
        <v>5</v>
      </c>
      <c r="D19435" s="14">
        <v>608793.54384169006</v>
      </c>
      <c r="E19435" s="14">
        <v>5203.3636225785503</v>
      </c>
      <c r="F19435" s="36">
        <v>0.02</v>
      </c>
    </row>
    <row r="19436" spans="1:6" x14ac:dyDescent="0.4">
      <c r="A19436" s="9" t="s">
        <v>18342</v>
      </c>
      <c r="B19436" s="9" t="s">
        <v>16447</v>
      </c>
      <c r="C19436" s="9" t="s">
        <v>5</v>
      </c>
      <c r="D19436" s="14">
        <v>821390.78756168403</v>
      </c>
      <c r="E19436" s="14">
        <v>4300.4753275480898</v>
      </c>
      <c r="F19436" s="36">
        <v>3.7958341484309897E-2</v>
      </c>
    </row>
    <row r="19437" spans="1:6" x14ac:dyDescent="0.4">
      <c r="A19437" s="9" t="s">
        <v>18342</v>
      </c>
      <c r="B19437" s="9" t="s">
        <v>16448</v>
      </c>
      <c r="C19437" s="9" t="s">
        <v>5</v>
      </c>
      <c r="D19437" s="14">
        <v>1250590</v>
      </c>
      <c r="E19437" s="14">
        <v>4253.7074829931998</v>
      </c>
      <c r="F19437" s="36">
        <v>2.61247669344256E-2</v>
      </c>
    </row>
    <row r="19438" spans="1:6" x14ac:dyDescent="0.4">
      <c r="A19438" s="9" t="s">
        <v>18342</v>
      </c>
      <c r="B19438" s="9" t="s">
        <v>16449</v>
      </c>
      <c r="C19438" s="9" t="s">
        <v>5</v>
      </c>
      <c r="D19438" s="14">
        <v>827054.94090338598</v>
      </c>
      <c r="E19438" s="14">
        <v>4699.1758005874199</v>
      </c>
      <c r="F19438" s="36">
        <v>2.57853120838323E-2</v>
      </c>
    </row>
    <row r="19439" spans="1:6" x14ac:dyDescent="0.4">
      <c r="A19439" s="9" t="s">
        <v>18342</v>
      </c>
      <c r="B19439" s="9" t="s">
        <v>16450</v>
      </c>
      <c r="C19439" s="9" t="s">
        <v>5</v>
      </c>
      <c r="D19439" s="14">
        <v>829160.53881412104</v>
      </c>
      <c r="E19439" s="14">
        <v>4606.44743785623</v>
      </c>
      <c r="F19439" s="36">
        <v>2.2816208581165801E-2</v>
      </c>
    </row>
    <row r="19440" spans="1:6" x14ac:dyDescent="0.4">
      <c r="A19440" s="9" t="s">
        <v>18342</v>
      </c>
      <c r="B19440" s="9" t="s">
        <v>16451</v>
      </c>
      <c r="C19440" s="9" t="s">
        <v>5</v>
      </c>
      <c r="D19440" s="14">
        <v>1241050</v>
      </c>
      <c r="E19440" s="14">
        <v>4192.7364864864903</v>
      </c>
      <c r="F19440" s="36">
        <v>4.39539401323756E-2</v>
      </c>
    </row>
    <row r="19441" spans="1:6" x14ac:dyDescent="0.4">
      <c r="A19441" s="9" t="s">
        <v>18342</v>
      </c>
      <c r="B19441" s="9" t="s">
        <v>16466</v>
      </c>
      <c r="C19441" s="9" t="s">
        <v>790</v>
      </c>
      <c r="D19441" s="14">
        <v>2282185.8940117001</v>
      </c>
      <c r="E19441" s="14">
        <v>4744.6692183195401</v>
      </c>
      <c r="F19441" s="36">
        <v>0.02</v>
      </c>
    </row>
    <row r="19442" spans="1:6" x14ac:dyDescent="0.4">
      <c r="A19442" s="9" t="s">
        <v>18342</v>
      </c>
      <c r="B19442" s="9" t="s">
        <v>16452</v>
      </c>
      <c r="C19442" s="9" t="s">
        <v>5</v>
      </c>
      <c r="D19442" s="14">
        <v>886529.62937481899</v>
      </c>
      <c r="E19442" s="14">
        <v>4201.5622245252098</v>
      </c>
      <c r="F19442" s="36">
        <v>0.02</v>
      </c>
    </row>
    <row r="19443" spans="1:6" x14ac:dyDescent="0.4">
      <c r="A19443" s="9" t="s">
        <v>18342</v>
      </c>
      <c r="B19443" s="9" t="s">
        <v>16453</v>
      </c>
      <c r="C19443" s="9" t="s">
        <v>5</v>
      </c>
      <c r="D19443" s="14">
        <v>871673.94433727802</v>
      </c>
      <c r="E19443" s="14">
        <v>4336.6862902352104</v>
      </c>
      <c r="F19443" s="36">
        <v>3.3764976624658202E-2</v>
      </c>
    </row>
    <row r="19444" spans="1:6" x14ac:dyDescent="0.4">
      <c r="A19444" s="9" t="s">
        <v>18342</v>
      </c>
      <c r="B19444" s="9" t="s">
        <v>16467</v>
      </c>
      <c r="C19444" s="9" t="s">
        <v>790</v>
      </c>
      <c r="D19444" s="14">
        <v>1281140.8107938699</v>
      </c>
      <c r="E19444" s="14">
        <v>5063.7976711220099</v>
      </c>
      <c r="F19444" s="36">
        <v>0.02</v>
      </c>
    </row>
    <row r="19445" spans="1:6" x14ac:dyDescent="0.4">
      <c r="A19445" s="9" t="s">
        <v>18342</v>
      </c>
      <c r="B19445" s="9" t="s">
        <v>16454</v>
      </c>
      <c r="C19445" s="9" t="s">
        <v>5</v>
      </c>
      <c r="D19445" s="14">
        <v>695719.17528414901</v>
      </c>
      <c r="E19445" s="14">
        <v>4669.2562099607303</v>
      </c>
      <c r="F19445" s="36">
        <v>2.8571944530405301E-2</v>
      </c>
    </row>
    <row r="19446" spans="1:6" x14ac:dyDescent="0.4">
      <c r="A19446" s="9" t="s">
        <v>18342</v>
      </c>
      <c r="B19446" s="9" t="s">
        <v>16455</v>
      </c>
      <c r="C19446" s="9" t="s">
        <v>5</v>
      </c>
      <c r="D19446" s="14">
        <v>497752.41118859802</v>
      </c>
      <c r="E19446" s="14">
        <v>4879.9255998882099</v>
      </c>
      <c r="F19446" s="36">
        <v>0.02</v>
      </c>
    </row>
    <row r="19447" spans="1:6" x14ac:dyDescent="0.4">
      <c r="A19447" s="9" t="s">
        <v>18342</v>
      </c>
      <c r="B19447" s="9" t="s">
        <v>16463</v>
      </c>
      <c r="C19447" s="9" t="s">
        <v>36</v>
      </c>
      <c r="D19447" s="14">
        <v>3867828.9277638602</v>
      </c>
      <c r="E19447" s="14">
        <v>5842.6418848396697</v>
      </c>
      <c r="F19447" s="36">
        <v>0.02</v>
      </c>
    </row>
    <row r="19448" spans="1:6" x14ac:dyDescent="0.4">
      <c r="A19448" s="9" t="s">
        <v>18342</v>
      </c>
      <c r="B19448" s="9" t="s">
        <v>16468</v>
      </c>
      <c r="C19448" s="9" t="s">
        <v>790</v>
      </c>
      <c r="D19448" s="14">
        <v>2757996.4442194598</v>
      </c>
      <c r="E19448" s="14">
        <v>4738.8255055317204</v>
      </c>
      <c r="F19448" s="36">
        <v>0.02</v>
      </c>
    </row>
    <row r="19449" spans="1:6" x14ac:dyDescent="0.4">
      <c r="A19449" s="9" t="s">
        <v>18342</v>
      </c>
      <c r="B19449" s="9" t="s">
        <v>16456</v>
      </c>
      <c r="C19449" s="9" t="s">
        <v>5</v>
      </c>
      <c r="D19449" s="14">
        <v>662418.38677220501</v>
      </c>
      <c r="E19449" s="14">
        <v>4537.1122381657797</v>
      </c>
      <c r="F19449" s="36">
        <v>2.5856345357314601E-2</v>
      </c>
    </row>
    <row r="19450" spans="1:6" x14ac:dyDescent="0.4">
      <c r="A19450" s="9" t="s">
        <v>18342</v>
      </c>
      <c r="B19450" s="9" t="s">
        <v>16457</v>
      </c>
      <c r="C19450" s="9" t="s">
        <v>5</v>
      </c>
      <c r="D19450" s="14">
        <v>1830460</v>
      </c>
      <c r="E19450" s="14">
        <v>4610.7304785894203</v>
      </c>
      <c r="F19450" s="36">
        <v>6.5921631777637199E-2</v>
      </c>
    </row>
    <row r="19451" spans="1:6" x14ac:dyDescent="0.4">
      <c r="A19451" s="9" t="s">
        <v>18342</v>
      </c>
      <c r="B19451" s="9" t="s">
        <v>16458</v>
      </c>
      <c r="C19451" s="9" t="s">
        <v>5</v>
      </c>
      <c r="D19451" s="14">
        <v>1769940</v>
      </c>
      <c r="E19451" s="14">
        <v>4275.2173913043498</v>
      </c>
      <c r="F19451" s="36">
        <v>6.7314206337894394E-2</v>
      </c>
    </row>
    <row r="19452" spans="1:6" x14ac:dyDescent="0.4">
      <c r="A19452" s="9" t="s">
        <v>18342</v>
      </c>
      <c r="B19452" s="9" t="s">
        <v>16464</v>
      </c>
      <c r="C19452" s="9" t="s">
        <v>36</v>
      </c>
      <c r="D19452" s="14">
        <v>3271474.5444719899</v>
      </c>
      <c r="E19452" s="14">
        <v>5915.8671690271103</v>
      </c>
      <c r="F19452" s="36">
        <v>2.14834448241914E-2</v>
      </c>
    </row>
    <row r="19453" spans="1:6" x14ac:dyDescent="0.4">
      <c r="A19453" s="9" t="s">
        <v>18342</v>
      </c>
      <c r="B19453" s="9" t="s">
        <v>16459</v>
      </c>
      <c r="C19453" s="9" t="s">
        <v>5</v>
      </c>
      <c r="D19453" s="14">
        <v>845106.94041991897</v>
      </c>
      <c r="E19453" s="14">
        <v>4289.8829462940103</v>
      </c>
      <c r="F19453" s="36">
        <v>0.02</v>
      </c>
    </row>
    <row r="19454" spans="1:6" x14ac:dyDescent="0.4">
      <c r="A19454" s="9" t="s">
        <v>18342</v>
      </c>
      <c r="B19454" s="9" t="s">
        <v>16460</v>
      </c>
      <c r="C19454" s="9" t="s">
        <v>5</v>
      </c>
      <c r="D19454" s="14">
        <v>1726934.8522971</v>
      </c>
      <c r="E19454" s="14">
        <v>4306.5707039828003</v>
      </c>
      <c r="F19454" s="36">
        <v>2.3873992069399601E-2</v>
      </c>
    </row>
    <row r="19455" spans="1:6" x14ac:dyDescent="0.4">
      <c r="A19455" s="9" t="s">
        <v>18343</v>
      </c>
      <c r="B19455" s="9" t="s">
        <v>16469</v>
      </c>
      <c r="C19455" s="9" t="s">
        <v>5</v>
      </c>
      <c r="D19455" s="14">
        <v>1321599.9575</v>
      </c>
      <c r="E19455" s="14">
        <v>4249.5175482315099</v>
      </c>
      <c r="F19455" s="36">
        <v>7.1028500199656203E-2</v>
      </c>
    </row>
    <row r="19456" spans="1:6" x14ac:dyDescent="0.4">
      <c r="A19456" s="9" t="s">
        <v>18343</v>
      </c>
      <c r="B19456" s="9" t="s">
        <v>16470</v>
      </c>
      <c r="C19456" s="9" t="s">
        <v>5</v>
      </c>
      <c r="D19456" s="14">
        <v>760724.15849467495</v>
      </c>
      <c r="E19456" s="14">
        <v>4371.9779223831902</v>
      </c>
      <c r="F19456" s="36">
        <v>5.0816816725394003E-2</v>
      </c>
    </row>
    <row r="19457" spans="1:6" x14ac:dyDescent="0.4">
      <c r="A19457" s="9" t="s">
        <v>18343</v>
      </c>
      <c r="B19457" s="9" t="s">
        <v>16471</v>
      </c>
      <c r="C19457" s="9" t="s">
        <v>5</v>
      </c>
      <c r="D19457" s="14">
        <v>1031482.005</v>
      </c>
      <c r="E19457" s="14">
        <v>4244.7819135802501</v>
      </c>
      <c r="F19457" s="36">
        <v>5.3634497307753402E-2</v>
      </c>
    </row>
    <row r="19458" spans="1:6" x14ac:dyDescent="0.4">
      <c r="A19458" s="9" t="s">
        <v>18343</v>
      </c>
      <c r="B19458" s="9" t="s">
        <v>15695</v>
      </c>
      <c r="C19458" s="9" t="s">
        <v>5</v>
      </c>
      <c r="D19458" s="14">
        <v>906396.92749999999</v>
      </c>
      <c r="E19458" s="14">
        <v>4255.3846361502301</v>
      </c>
      <c r="F19458" s="36">
        <v>6.1653038146545401E-2</v>
      </c>
    </row>
    <row r="19459" spans="1:6" x14ac:dyDescent="0.4">
      <c r="A19459" s="9" t="s">
        <v>18343</v>
      </c>
      <c r="B19459" s="9" t="s">
        <v>1080</v>
      </c>
      <c r="C19459" s="9" t="s">
        <v>5</v>
      </c>
      <c r="D19459" s="14">
        <v>1659460</v>
      </c>
      <c r="E19459" s="14">
        <v>4180</v>
      </c>
      <c r="F19459" s="36">
        <v>6.7596324170314803E-2</v>
      </c>
    </row>
    <row r="19460" spans="1:6" x14ac:dyDescent="0.4">
      <c r="A19460" s="9" t="s">
        <v>18343</v>
      </c>
      <c r="B19460" s="9" t="s">
        <v>16472</v>
      </c>
      <c r="C19460" s="9" t="s">
        <v>5</v>
      </c>
      <c r="D19460" s="14">
        <v>1366909.9932510699</v>
      </c>
      <c r="E19460" s="14">
        <v>4467.0261217355301</v>
      </c>
      <c r="F19460" s="36">
        <v>3.1548431792754801E-2</v>
      </c>
    </row>
    <row r="19461" spans="1:6" x14ac:dyDescent="0.4">
      <c r="A19461" s="9" t="s">
        <v>18343</v>
      </c>
      <c r="B19461" s="9" t="s">
        <v>19023</v>
      </c>
      <c r="C19461" s="9" t="s">
        <v>36</v>
      </c>
      <c r="D19461" s="14">
        <v>6587456.0494712796</v>
      </c>
      <c r="E19461" s="14">
        <v>6805.2231916025703</v>
      </c>
      <c r="F19461" s="36">
        <v>3.8518367949794498E-2</v>
      </c>
    </row>
    <row r="19462" spans="1:6" x14ac:dyDescent="0.4">
      <c r="A19462" s="9" t="s">
        <v>18343</v>
      </c>
      <c r="B19462" s="9" t="s">
        <v>19024</v>
      </c>
      <c r="C19462" s="9" t="s">
        <v>5</v>
      </c>
      <c r="D19462" s="14">
        <v>1029412.47903414</v>
      </c>
      <c r="E19462" s="14">
        <v>4514.9670133076297</v>
      </c>
      <c r="F19462" s="36">
        <v>4.1542608209293799E-2</v>
      </c>
    </row>
    <row r="19463" spans="1:6" x14ac:dyDescent="0.4">
      <c r="A19463" s="9" t="s">
        <v>18343</v>
      </c>
      <c r="B19463" s="9" t="s">
        <v>16473</v>
      </c>
      <c r="C19463" s="9" t="s">
        <v>5</v>
      </c>
      <c r="D19463" s="14">
        <v>891699.84750000003</v>
      </c>
      <c r="E19463" s="14">
        <v>4266.5064473684197</v>
      </c>
      <c r="F19463" s="36">
        <v>7.7332063785244598E-2</v>
      </c>
    </row>
    <row r="19464" spans="1:6" x14ac:dyDescent="0.4">
      <c r="A19464" s="9" t="s">
        <v>18343</v>
      </c>
      <c r="B19464" s="9" t="s">
        <v>16474</v>
      </c>
      <c r="C19464" s="9" t="s">
        <v>5</v>
      </c>
      <c r="D19464" s="14">
        <v>1489647.00664849</v>
      </c>
      <c r="E19464" s="14">
        <v>5226.8316022754098</v>
      </c>
      <c r="F19464" s="36">
        <v>2.6017058507381799E-2</v>
      </c>
    </row>
    <row r="19465" spans="1:6" x14ac:dyDescent="0.4">
      <c r="A19465" s="9" t="s">
        <v>18343</v>
      </c>
      <c r="B19465" s="9" t="s">
        <v>16476</v>
      </c>
      <c r="C19465" s="9" t="s">
        <v>5</v>
      </c>
      <c r="D19465" s="14">
        <v>1224740</v>
      </c>
      <c r="E19465" s="14">
        <v>4180</v>
      </c>
      <c r="F19465" s="36">
        <v>6.8897721264371506E-2</v>
      </c>
    </row>
    <row r="19466" spans="1:6" x14ac:dyDescent="0.4">
      <c r="A19466" s="9" t="s">
        <v>18343</v>
      </c>
      <c r="B19466" s="9" t="s">
        <v>16477</v>
      </c>
      <c r="C19466" s="9" t="s">
        <v>5</v>
      </c>
      <c r="D19466" s="14">
        <v>1417226.5</v>
      </c>
      <c r="E19466" s="14">
        <v>4255.93543543544</v>
      </c>
      <c r="F19466" s="36">
        <v>6.9949342527560604E-2</v>
      </c>
    </row>
    <row r="19467" spans="1:6" x14ac:dyDescent="0.4">
      <c r="A19467" s="9" t="s">
        <v>18343</v>
      </c>
      <c r="B19467" s="9" t="s">
        <v>16478</v>
      </c>
      <c r="C19467" s="9" t="s">
        <v>5</v>
      </c>
      <c r="D19467" s="14">
        <v>1473217.85</v>
      </c>
      <c r="E19467" s="14">
        <v>4245.5845821325602</v>
      </c>
      <c r="F19467" s="36">
        <v>6.9670940725573796E-2</v>
      </c>
    </row>
    <row r="19468" spans="1:6" x14ac:dyDescent="0.4">
      <c r="A19468" s="9" t="s">
        <v>18343</v>
      </c>
      <c r="B19468" s="9" t="s">
        <v>16479</v>
      </c>
      <c r="C19468" s="9" t="s">
        <v>5</v>
      </c>
      <c r="D19468" s="14">
        <v>824821.62666573201</v>
      </c>
      <c r="E19468" s="14">
        <v>4880.6013412173497</v>
      </c>
      <c r="F19468" s="36">
        <v>2.5568184249691799E-2</v>
      </c>
    </row>
    <row r="19469" spans="1:6" x14ac:dyDescent="0.4">
      <c r="A19469" s="9" t="s">
        <v>18343</v>
      </c>
      <c r="B19469" s="9" t="s">
        <v>16480</v>
      </c>
      <c r="C19469" s="9" t="s">
        <v>5</v>
      </c>
      <c r="D19469" s="14">
        <v>706197.31458443601</v>
      </c>
      <c r="E19469" s="14">
        <v>5231.0912191439702</v>
      </c>
      <c r="F19469" s="36">
        <v>2.4606224557373501E-2</v>
      </c>
    </row>
    <row r="19470" spans="1:6" x14ac:dyDescent="0.4">
      <c r="A19470" s="9" t="s">
        <v>18343</v>
      </c>
      <c r="B19470" s="9" t="s">
        <v>16481</v>
      </c>
      <c r="C19470" s="9" t="s">
        <v>5</v>
      </c>
      <c r="D19470" s="14">
        <v>1743060</v>
      </c>
      <c r="E19470" s="14">
        <v>4180</v>
      </c>
      <c r="F19470" s="36">
        <v>6.8947203168716401E-2</v>
      </c>
    </row>
    <row r="19471" spans="1:6" x14ac:dyDescent="0.4">
      <c r="A19471" s="9" t="s">
        <v>18343</v>
      </c>
      <c r="B19471" s="9" t="s">
        <v>16482</v>
      </c>
      <c r="C19471" s="9" t="s">
        <v>5</v>
      </c>
      <c r="D19471" s="14">
        <v>1761511.4175</v>
      </c>
      <c r="E19471" s="14">
        <v>4234.4024459134598</v>
      </c>
      <c r="F19471" s="36">
        <v>6.8521057497927806E-2</v>
      </c>
    </row>
    <row r="19472" spans="1:6" x14ac:dyDescent="0.4">
      <c r="A19472" s="9" t="s">
        <v>18343</v>
      </c>
      <c r="B19472" s="9" t="s">
        <v>16489</v>
      </c>
      <c r="C19472" s="9" t="s">
        <v>36</v>
      </c>
      <c r="D19472" s="14">
        <v>5065743.9745518202</v>
      </c>
      <c r="E19472" s="14">
        <v>6363.9999680299197</v>
      </c>
      <c r="F19472" s="36">
        <v>2.92714954603948E-2</v>
      </c>
    </row>
    <row r="19473" spans="1:6" x14ac:dyDescent="0.4">
      <c r="A19473" s="9" t="s">
        <v>18343</v>
      </c>
      <c r="B19473" s="9" t="s">
        <v>16483</v>
      </c>
      <c r="C19473" s="9" t="s">
        <v>5</v>
      </c>
      <c r="D19473" s="14">
        <v>894681.68275118596</v>
      </c>
      <c r="E19473" s="14">
        <v>4220.1966167508799</v>
      </c>
      <c r="F19473" s="36">
        <v>0.02</v>
      </c>
    </row>
    <row r="19474" spans="1:6" x14ac:dyDescent="0.4">
      <c r="A19474" s="9" t="s">
        <v>18343</v>
      </c>
      <c r="B19474" s="9" t="s">
        <v>16490</v>
      </c>
      <c r="C19474" s="9" t="s">
        <v>36</v>
      </c>
      <c r="D19474" s="14">
        <v>7447590.4786792602</v>
      </c>
      <c r="E19474" s="14">
        <v>5855.0239612258401</v>
      </c>
      <c r="F19474" s="36">
        <v>3.4528981834866197E-2</v>
      </c>
    </row>
    <row r="19475" spans="1:6" x14ac:dyDescent="0.4">
      <c r="A19475" s="9" t="s">
        <v>18343</v>
      </c>
      <c r="B19475" s="9" t="s">
        <v>16484</v>
      </c>
      <c r="C19475" s="9" t="s">
        <v>5</v>
      </c>
      <c r="D19475" s="14">
        <v>804307.28401954996</v>
      </c>
      <c r="E19475" s="14">
        <v>4419.2707913162103</v>
      </c>
      <c r="F19475" s="36">
        <v>4.79141925346089E-2</v>
      </c>
    </row>
    <row r="19476" spans="1:6" x14ac:dyDescent="0.4">
      <c r="A19476" s="9" t="s">
        <v>18343</v>
      </c>
      <c r="B19476" s="9" t="s">
        <v>16485</v>
      </c>
      <c r="C19476" s="9" t="s">
        <v>5</v>
      </c>
      <c r="D19476" s="14">
        <v>1063585.0179294499</v>
      </c>
      <c r="E19476" s="14">
        <v>4306.0122183378398</v>
      </c>
      <c r="F19476" s="36">
        <v>4.0368090982505503E-2</v>
      </c>
    </row>
    <row r="19477" spans="1:6" x14ac:dyDescent="0.4">
      <c r="A19477" s="9" t="s">
        <v>18343</v>
      </c>
      <c r="B19477" s="9" t="s">
        <v>16486</v>
      </c>
      <c r="C19477" s="9" t="s">
        <v>5</v>
      </c>
      <c r="D19477" s="14">
        <v>1258180</v>
      </c>
      <c r="E19477" s="14">
        <v>4180</v>
      </c>
      <c r="F19477" s="36">
        <v>5.8573331231546601E-2</v>
      </c>
    </row>
    <row r="19478" spans="1:6" x14ac:dyDescent="0.4">
      <c r="A19478" s="9" t="s">
        <v>18343</v>
      </c>
      <c r="B19478" s="9" t="s">
        <v>16487</v>
      </c>
      <c r="C19478" s="9" t="s">
        <v>5</v>
      </c>
      <c r="D19478" s="14">
        <v>773782.54749999999</v>
      </c>
      <c r="E19478" s="14">
        <v>4251.5524587912096</v>
      </c>
      <c r="F19478" s="36">
        <v>2.96303159244082E-2</v>
      </c>
    </row>
    <row r="19479" spans="1:6" x14ac:dyDescent="0.4">
      <c r="A19479" s="9" t="s">
        <v>18343</v>
      </c>
      <c r="B19479" s="9" t="s">
        <v>16488</v>
      </c>
      <c r="C19479" s="9" t="s">
        <v>5</v>
      </c>
      <c r="D19479" s="14">
        <v>1124420</v>
      </c>
      <c r="E19479" s="14">
        <v>4180</v>
      </c>
      <c r="F19479" s="36">
        <v>6.6179836770013004E-2</v>
      </c>
    </row>
    <row r="19480" spans="1:6" x14ac:dyDescent="0.4">
      <c r="A19480" s="9" t="s">
        <v>18343</v>
      </c>
      <c r="B19480" s="9" t="s">
        <v>16491</v>
      </c>
      <c r="C19480" s="9" t="s">
        <v>36</v>
      </c>
      <c r="D19480" s="14">
        <v>4288680</v>
      </c>
      <c r="E19480" s="14">
        <v>5415</v>
      </c>
      <c r="F19480" s="36">
        <v>2.9363493705441401E-2</v>
      </c>
    </row>
    <row r="19481" spans="1:6" x14ac:dyDescent="0.4">
      <c r="A19481" s="9" t="s">
        <v>18343</v>
      </c>
      <c r="B19481" s="9" t="s">
        <v>16492</v>
      </c>
      <c r="C19481" s="9" t="s">
        <v>36</v>
      </c>
      <c r="D19481" s="14">
        <v>5269816.7719986197</v>
      </c>
      <c r="E19481" s="14">
        <v>5868.3928418692803</v>
      </c>
      <c r="F19481" s="36">
        <v>2.9262954992989001E-2</v>
      </c>
    </row>
    <row r="19482" spans="1:6" x14ac:dyDescent="0.4">
      <c r="A19482" s="9" t="s">
        <v>18344</v>
      </c>
      <c r="B19482" s="9" t="s">
        <v>16493</v>
      </c>
      <c r="C19482" s="9" t="s">
        <v>5</v>
      </c>
      <c r="D19482" s="14">
        <v>704969.94064741198</v>
      </c>
      <c r="E19482" s="14">
        <v>4607.6466708981197</v>
      </c>
      <c r="F19482" s="36">
        <v>7.1190217742001405E-2</v>
      </c>
    </row>
    <row r="19483" spans="1:6" x14ac:dyDescent="0.4">
      <c r="A19483" s="9" t="s">
        <v>18344</v>
      </c>
      <c r="B19483" s="9" t="s">
        <v>16494</v>
      </c>
      <c r="C19483" s="9" t="s">
        <v>5</v>
      </c>
      <c r="D19483" s="14">
        <v>880833.59842742898</v>
      </c>
      <c r="E19483" s="14">
        <v>4275.8912545020803</v>
      </c>
      <c r="F19483" s="36">
        <v>3.8659706229205303E-2</v>
      </c>
    </row>
    <row r="19484" spans="1:6" x14ac:dyDescent="0.4">
      <c r="A19484" s="9" t="s">
        <v>18344</v>
      </c>
      <c r="B19484" s="9" t="s">
        <v>16495</v>
      </c>
      <c r="C19484" s="9" t="s">
        <v>5</v>
      </c>
      <c r="D19484" s="14">
        <v>892205.57750000001</v>
      </c>
      <c r="E19484" s="14">
        <v>4268.9262081339702</v>
      </c>
      <c r="F19484" s="36">
        <v>2.25230126281739E-2</v>
      </c>
    </row>
    <row r="19485" spans="1:6" x14ac:dyDescent="0.4">
      <c r="A19485" s="9" t="s">
        <v>18344</v>
      </c>
      <c r="B19485" s="9" t="s">
        <v>16513</v>
      </c>
      <c r="C19485" s="9" t="s">
        <v>36</v>
      </c>
      <c r="D19485" s="14">
        <v>5929425</v>
      </c>
      <c r="E19485" s="14">
        <v>5415</v>
      </c>
      <c r="F19485" s="36">
        <v>2.7849216831955299E-2</v>
      </c>
    </row>
    <row r="19486" spans="1:6" x14ac:dyDescent="0.4">
      <c r="A19486" s="9" t="s">
        <v>18344</v>
      </c>
      <c r="B19486" s="9" t="s">
        <v>16496</v>
      </c>
      <c r="C19486" s="9" t="s">
        <v>5</v>
      </c>
      <c r="D19486" s="14">
        <v>1268988.82820785</v>
      </c>
      <c r="E19486" s="14">
        <v>5179.5462375830803</v>
      </c>
      <c r="F19486" s="36">
        <v>2.0000000000000202E-2</v>
      </c>
    </row>
    <row r="19487" spans="1:6" x14ac:dyDescent="0.4">
      <c r="A19487" s="9" t="s">
        <v>18344</v>
      </c>
      <c r="B19487" s="9" t="s">
        <v>16497</v>
      </c>
      <c r="C19487" s="9" t="s">
        <v>5</v>
      </c>
      <c r="D19487" s="14">
        <v>765560.42423695</v>
      </c>
      <c r="E19487" s="14">
        <v>4276.8738784187099</v>
      </c>
      <c r="F19487" s="36">
        <v>5.0936118220157103E-2</v>
      </c>
    </row>
    <row r="19488" spans="1:6" x14ac:dyDescent="0.4">
      <c r="A19488" s="9" t="s">
        <v>18344</v>
      </c>
      <c r="B19488" s="9" t="s">
        <v>16498</v>
      </c>
      <c r="C19488" s="9" t="s">
        <v>5</v>
      </c>
      <c r="D19488" s="14">
        <v>1039137.74</v>
      </c>
      <c r="E19488" s="14">
        <v>4258.7612295081999</v>
      </c>
      <c r="F19488" s="36">
        <v>7.3352063703620907E-2</v>
      </c>
    </row>
    <row r="19489" spans="1:6" x14ac:dyDescent="0.4">
      <c r="A19489" s="9" t="s">
        <v>18344</v>
      </c>
      <c r="B19489" s="9" t="s">
        <v>16499</v>
      </c>
      <c r="C19489" s="9" t="s">
        <v>5</v>
      </c>
      <c r="D19489" s="14">
        <v>1818300</v>
      </c>
      <c r="E19489" s="14">
        <v>4180</v>
      </c>
      <c r="F19489" s="36">
        <v>6.8484781004996401E-2</v>
      </c>
    </row>
    <row r="19490" spans="1:6" x14ac:dyDescent="0.4">
      <c r="A19490" s="9" t="s">
        <v>18344</v>
      </c>
      <c r="B19490" s="9" t="s">
        <v>16475</v>
      </c>
      <c r="C19490" s="9" t="s">
        <v>5</v>
      </c>
      <c r="D19490" s="14">
        <v>915358.65573499899</v>
      </c>
      <c r="E19490" s="14">
        <v>4297.4584776291003</v>
      </c>
      <c r="F19490" s="36">
        <v>3.2794462696528401E-2</v>
      </c>
    </row>
    <row r="19491" spans="1:6" x14ac:dyDescent="0.4">
      <c r="A19491" s="9" t="s">
        <v>18344</v>
      </c>
      <c r="B19491" s="9" t="s">
        <v>16514</v>
      </c>
      <c r="C19491" s="9" t="s">
        <v>36</v>
      </c>
      <c r="D19491" s="14">
        <v>5966651.4864207804</v>
      </c>
      <c r="E19491" s="14">
        <v>6183.0585351510699</v>
      </c>
      <c r="F19491" s="36">
        <v>0.02</v>
      </c>
    </row>
    <row r="19492" spans="1:6" x14ac:dyDescent="0.4">
      <c r="A19492" s="9" t="s">
        <v>18344</v>
      </c>
      <c r="B19492" s="9" t="s">
        <v>16500</v>
      </c>
      <c r="C19492" s="9" t="s">
        <v>5</v>
      </c>
      <c r="D19492" s="14">
        <v>1124937.8896000001</v>
      </c>
      <c r="E19492" s="14">
        <v>4277.33037870722</v>
      </c>
      <c r="F19492" s="36">
        <v>7.1104380662393898E-2</v>
      </c>
    </row>
    <row r="19493" spans="1:6" x14ac:dyDescent="0.4">
      <c r="A19493" s="9" t="s">
        <v>18344</v>
      </c>
      <c r="B19493" s="9" t="s">
        <v>16501</v>
      </c>
      <c r="C19493" s="9" t="s">
        <v>5</v>
      </c>
      <c r="D19493" s="14">
        <v>937174.11750000005</v>
      </c>
      <c r="E19493" s="14">
        <v>4259.8823522727298</v>
      </c>
      <c r="F19493" s="36">
        <v>3.2217797159597203E-2</v>
      </c>
    </row>
    <row r="19494" spans="1:6" x14ac:dyDescent="0.4">
      <c r="A19494" s="9" t="s">
        <v>18344</v>
      </c>
      <c r="B19494" s="9" t="s">
        <v>16502</v>
      </c>
      <c r="C19494" s="9" t="s">
        <v>5</v>
      </c>
      <c r="D19494" s="14">
        <v>1162040</v>
      </c>
      <c r="E19494" s="14">
        <v>4180</v>
      </c>
      <c r="F19494" s="36">
        <v>5.88137117483385E-2</v>
      </c>
    </row>
    <row r="19495" spans="1:6" x14ac:dyDescent="0.4">
      <c r="A19495" s="9" t="s">
        <v>18344</v>
      </c>
      <c r="B19495" s="9" t="s">
        <v>16503</v>
      </c>
      <c r="C19495" s="9" t="s">
        <v>5</v>
      </c>
      <c r="D19495" s="14">
        <v>1746501.12</v>
      </c>
      <c r="E19495" s="14">
        <v>4198.32</v>
      </c>
      <c r="F19495" s="36">
        <v>6.0932925587772399E-2</v>
      </c>
    </row>
    <row r="19496" spans="1:6" x14ac:dyDescent="0.4">
      <c r="A19496" s="9" t="s">
        <v>18344</v>
      </c>
      <c r="B19496" s="9" t="s">
        <v>16504</v>
      </c>
      <c r="C19496" s="9" t="s">
        <v>5</v>
      </c>
      <c r="D19496" s="14">
        <v>1143172.1897461601</v>
      </c>
      <c r="E19496" s="14">
        <v>4281.5437818208302</v>
      </c>
      <c r="F19496" s="36">
        <v>5.5476985553685201E-2</v>
      </c>
    </row>
    <row r="19497" spans="1:6" x14ac:dyDescent="0.4">
      <c r="A19497" s="9" t="s">
        <v>18344</v>
      </c>
      <c r="B19497" s="9" t="s">
        <v>16505</v>
      </c>
      <c r="C19497" s="9" t="s">
        <v>5</v>
      </c>
      <c r="D19497" s="14">
        <v>1536423.58</v>
      </c>
      <c r="E19497" s="14">
        <v>4244.2640331491702</v>
      </c>
      <c r="F19497" s="36">
        <v>4.1327691448420002E-2</v>
      </c>
    </row>
    <row r="19498" spans="1:6" x14ac:dyDescent="0.4">
      <c r="A19498" s="9" t="s">
        <v>18344</v>
      </c>
      <c r="B19498" s="9" t="s">
        <v>16515</v>
      </c>
      <c r="C19498" s="9" t="s">
        <v>36</v>
      </c>
      <c r="D19498" s="14">
        <v>4330178.3480545003</v>
      </c>
      <c r="E19498" s="14">
        <v>5859.5106198301801</v>
      </c>
      <c r="F19498" s="36">
        <v>0.02</v>
      </c>
    </row>
    <row r="19499" spans="1:6" x14ac:dyDescent="0.4">
      <c r="A19499" s="9" t="s">
        <v>18344</v>
      </c>
      <c r="B19499" s="9" t="s">
        <v>16506</v>
      </c>
      <c r="C19499" s="9" t="s">
        <v>5</v>
      </c>
      <c r="D19499" s="14">
        <v>982864.03938098298</v>
      </c>
      <c r="E19499" s="14">
        <v>4550.2964786156599</v>
      </c>
      <c r="F19499" s="36">
        <v>0.02</v>
      </c>
    </row>
    <row r="19500" spans="1:6" x14ac:dyDescent="0.4">
      <c r="A19500" s="9" t="s">
        <v>18344</v>
      </c>
      <c r="B19500" s="9" t="s">
        <v>16507</v>
      </c>
      <c r="C19500" s="9" t="s">
        <v>5</v>
      </c>
      <c r="D19500" s="14">
        <v>1148981.79127844</v>
      </c>
      <c r="E19500" s="14">
        <v>4224.1977620530697</v>
      </c>
      <c r="F19500" s="36">
        <v>3.0607159811773199E-2</v>
      </c>
    </row>
    <row r="19501" spans="1:6" x14ac:dyDescent="0.4">
      <c r="A19501" s="9" t="s">
        <v>18344</v>
      </c>
      <c r="B19501" s="9" t="s">
        <v>454</v>
      </c>
      <c r="C19501" s="9" t="s">
        <v>5</v>
      </c>
      <c r="D19501" s="14">
        <v>1008585.65153931</v>
      </c>
      <c r="E19501" s="14">
        <v>5198.8951110274002</v>
      </c>
      <c r="F19501" s="36">
        <v>0.02</v>
      </c>
    </row>
    <row r="19502" spans="1:6" x14ac:dyDescent="0.4">
      <c r="A19502" s="9" t="s">
        <v>18344</v>
      </c>
      <c r="B19502" s="9" t="s">
        <v>16508</v>
      </c>
      <c r="C19502" s="9" t="s">
        <v>5</v>
      </c>
      <c r="D19502" s="14">
        <v>878128.084668405</v>
      </c>
      <c r="E19502" s="14">
        <v>4304.5494346490404</v>
      </c>
      <c r="F19502" s="36">
        <v>1.9999999999999799E-2</v>
      </c>
    </row>
    <row r="19503" spans="1:6" x14ac:dyDescent="0.4">
      <c r="A19503" s="9" t="s">
        <v>18344</v>
      </c>
      <c r="B19503" s="9" t="s">
        <v>16509</v>
      </c>
      <c r="C19503" s="9" t="s">
        <v>5</v>
      </c>
      <c r="D19503" s="14">
        <v>856900</v>
      </c>
      <c r="E19503" s="14">
        <v>4180</v>
      </c>
      <c r="F19503" s="36">
        <v>4.2891322605328498E-2</v>
      </c>
    </row>
    <row r="19504" spans="1:6" x14ac:dyDescent="0.4">
      <c r="A19504" s="9" t="s">
        <v>18344</v>
      </c>
      <c r="B19504" s="9" t="s">
        <v>16516</v>
      </c>
      <c r="C19504" s="9" t="s">
        <v>36</v>
      </c>
      <c r="D19504" s="14">
        <v>4256190</v>
      </c>
      <c r="E19504" s="14">
        <v>5415</v>
      </c>
      <c r="F19504" s="36">
        <v>2.91026140487993E-2</v>
      </c>
    </row>
    <row r="19505" spans="1:6" x14ac:dyDescent="0.4">
      <c r="A19505" s="9" t="s">
        <v>18344</v>
      </c>
      <c r="B19505" s="9" t="s">
        <v>16517</v>
      </c>
      <c r="C19505" s="9" t="s">
        <v>36</v>
      </c>
      <c r="D19505" s="14">
        <v>4938480</v>
      </c>
      <c r="E19505" s="14">
        <v>5415</v>
      </c>
      <c r="F19505" s="36">
        <v>2.8392208903869998E-2</v>
      </c>
    </row>
    <row r="19506" spans="1:6" x14ac:dyDescent="0.4">
      <c r="A19506" s="9" t="s">
        <v>18344</v>
      </c>
      <c r="B19506" s="9" t="s">
        <v>16510</v>
      </c>
      <c r="C19506" s="9" t="s">
        <v>5</v>
      </c>
      <c r="D19506" s="14">
        <v>1085876.335</v>
      </c>
      <c r="E19506" s="14">
        <v>4258.3385686274496</v>
      </c>
      <c r="F19506" s="36">
        <v>4.9208404122312199E-2</v>
      </c>
    </row>
    <row r="19507" spans="1:6" x14ac:dyDescent="0.4">
      <c r="A19507" s="9" t="s">
        <v>18344</v>
      </c>
      <c r="B19507" s="9" t="s">
        <v>16511</v>
      </c>
      <c r="C19507" s="9" t="s">
        <v>5</v>
      </c>
      <c r="D19507" s="14">
        <v>1867907.905</v>
      </c>
      <c r="E19507" s="14">
        <v>4235.6188321995496</v>
      </c>
      <c r="F19507" s="36">
        <v>6.9443750566606594E-2</v>
      </c>
    </row>
    <row r="19508" spans="1:6" x14ac:dyDescent="0.4">
      <c r="A19508" s="9" t="s">
        <v>18344</v>
      </c>
      <c r="B19508" s="9" t="s">
        <v>16512</v>
      </c>
      <c r="C19508" s="9" t="s">
        <v>5</v>
      </c>
      <c r="D19508" s="14">
        <v>1003746.5020607</v>
      </c>
      <c r="E19508" s="14">
        <v>4896.3244002961101</v>
      </c>
      <c r="F19508" s="36">
        <v>0.02</v>
      </c>
    </row>
    <row r="19509" spans="1:6" x14ac:dyDescent="0.4">
      <c r="A19509" s="9" t="s">
        <v>18344</v>
      </c>
      <c r="B19509" s="9" t="s">
        <v>16518</v>
      </c>
      <c r="C19509" s="9" t="s">
        <v>36</v>
      </c>
      <c r="D19509" s="14">
        <v>8775491.1490100399</v>
      </c>
      <c r="E19509" s="14">
        <v>6102.5668630111504</v>
      </c>
      <c r="F19509" s="36">
        <v>4.3819663821315698E-2</v>
      </c>
    </row>
    <row r="19510" spans="1:6" x14ac:dyDescent="0.4">
      <c r="A19510" s="9" t="s">
        <v>18345</v>
      </c>
      <c r="B19510" s="9" t="s">
        <v>19025</v>
      </c>
      <c r="C19510" s="9" t="s">
        <v>5</v>
      </c>
      <c r="D19510" s="14">
        <v>997144.14903365797</v>
      </c>
      <c r="E19510" s="14">
        <v>4451.5363796145402</v>
      </c>
      <c r="F19510" s="36">
        <v>2.59911356848288E-2</v>
      </c>
    </row>
    <row r="19511" spans="1:6" x14ac:dyDescent="0.4">
      <c r="A19511" s="9" t="s">
        <v>18345</v>
      </c>
      <c r="B19511" s="9" t="s">
        <v>16519</v>
      </c>
      <c r="C19511" s="9" t="s">
        <v>5</v>
      </c>
      <c r="D19511" s="14">
        <v>527255.32967275404</v>
      </c>
      <c r="E19511" s="14">
        <v>5220.3497987401397</v>
      </c>
      <c r="F19511" s="36">
        <v>2.15439171928604E-2</v>
      </c>
    </row>
    <row r="19512" spans="1:6" x14ac:dyDescent="0.4">
      <c r="A19512" s="9" t="s">
        <v>18345</v>
      </c>
      <c r="B19512" s="9" t="s">
        <v>16520</v>
      </c>
      <c r="C19512" s="9" t="s">
        <v>5</v>
      </c>
      <c r="D19512" s="14">
        <v>632829.13890879299</v>
      </c>
      <c r="E19512" s="14">
        <v>4275.8725601945498</v>
      </c>
      <c r="F19512" s="36">
        <v>0.02</v>
      </c>
    </row>
    <row r="19513" spans="1:6" x14ac:dyDescent="0.4">
      <c r="A19513" s="9" t="s">
        <v>18345</v>
      </c>
      <c r="B19513" s="9" t="s">
        <v>19026</v>
      </c>
      <c r="C19513" s="9" t="s">
        <v>5</v>
      </c>
      <c r="D19513" s="14">
        <v>1612187.36333333</v>
      </c>
      <c r="E19513" s="14">
        <v>4315.46918581307</v>
      </c>
      <c r="F19513" s="36">
        <v>6.0151184892938803E-2</v>
      </c>
    </row>
    <row r="19514" spans="1:6" x14ac:dyDescent="0.4">
      <c r="A19514" s="9" t="s">
        <v>18345</v>
      </c>
      <c r="B19514" s="9" t="s">
        <v>16521</v>
      </c>
      <c r="C19514" s="9" t="s">
        <v>5</v>
      </c>
      <c r="D19514" s="14">
        <v>915391.5</v>
      </c>
      <c r="E19514" s="14">
        <v>4257.6348837209298</v>
      </c>
      <c r="F19514" s="36">
        <v>7.39992062840409E-2</v>
      </c>
    </row>
    <row r="19515" spans="1:6" x14ac:dyDescent="0.4">
      <c r="A19515" s="9" t="s">
        <v>18345</v>
      </c>
      <c r="B19515" s="9" t="s">
        <v>19027</v>
      </c>
      <c r="C19515" s="9" t="s">
        <v>5</v>
      </c>
      <c r="D19515" s="14">
        <v>938793.25686699501</v>
      </c>
      <c r="E19515" s="14">
        <v>4491.8337649138502</v>
      </c>
      <c r="F19515" s="36">
        <v>0.02</v>
      </c>
    </row>
    <row r="19516" spans="1:6" x14ac:dyDescent="0.4">
      <c r="A19516" s="9" t="s">
        <v>18345</v>
      </c>
      <c r="B19516" s="9" t="s">
        <v>17581</v>
      </c>
      <c r="C19516" s="9" t="s">
        <v>5</v>
      </c>
      <c r="D19516" s="14">
        <v>684448.32263619895</v>
      </c>
      <c r="E19516" s="14">
        <v>4387.4892476679397</v>
      </c>
      <c r="F19516" s="36">
        <v>3.2257434615390101E-2</v>
      </c>
    </row>
    <row r="19517" spans="1:6" x14ac:dyDescent="0.4">
      <c r="A19517" s="9" t="s">
        <v>18345</v>
      </c>
      <c r="B19517" s="9" t="s">
        <v>16522</v>
      </c>
      <c r="C19517" s="9" t="s">
        <v>5</v>
      </c>
      <c r="D19517" s="14">
        <v>1790358.31</v>
      </c>
      <c r="E19517" s="14">
        <v>4192.8766042154602</v>
      </c>
      <c r="F19517" s="36">
        <v>6.8011970317304798E-2</v>
      </c>
    </row>
    <row r="19518" spans="1:6" x14ac:dyDescent="0.4">
      <c r="A19518" s="9" t="s">
        <v>18345</v>
      </c>
      <c r="B19518" s="9" t="s">
        <v>16523</v>
      </c>
      <c r="C19518" s="9" t="s">
        <v>5</v>
      </c>
      <c r="D19518" s="14">
        <v>633594.93294859305</v>
      </c>
      <c r="E19518" s="14">
        <v>4461.9361475252999</v>
      </c>
      <c r="F19518" s="36">
        <v>0.02</v>
      </c>
    </row>
    <row r="19519" spans="1:6" x14ac:dyDescent="0.4">
      <c r="A19519" s="9" t="s">
        <v>18345</v>
      </c>
      <c r="B19519" s="9" t="s">
        <v>16524</v>
      </c>
      <c r="C19519" s="9" t="s">
        <v>5</v>
      </c>
      <c r="D19519" s="14">
        <v>904207.00486994104</v>
      </c>
      <c r="E19519" s="14">
        <v>4285.3412553077796</v>
      </c>
      <c r="F19519" s="36">
        <v>2.2927447303305402E-2</v>
      </c>
    </row>
    <row r="19520" spans="1:6" x14ac:dyDescent="0.4">
      <c r="A19520" s="9" t="s">
        <v>18345</v>
      </c>
      <c r="B19520" s="9" t="s">
        <v>16525</v>
      </c>
      <c r="C19520" s="9" t="s">
        <v>5</v>
      </c>
      <c r="D19520" s="14">
        <v>933162.39917417895</v>
      </c>
      <c r="E19520" s="14">
        <v>4340.29022871711</v>
      </c>
      <c r="F19520" s="36">
        <v>0.02</v>
      </c>
    </row>
    <row r="19521" spans="1:6" x14ac:dyDescent="0.4">
      <c r="A19521" s="9" t="s">
        <v>18345</v>
      </c>
      <c r="B19521" s="9" t="s">
        <v>16526</v>
      </c>
      <c r="C19521" s="9" t="s">
        <v>5</v>
      </c>
      <c r="D19521" s="14">
        <v>1500620</v>
      </c>
      <c r="E19521" s="14">
        <v>4180</v>
      </c>
      <c r="F19521" s="36">
        <v>3.7334431135997499E-2</v>
      </c>
    </row>
    <row r="19522" spans="1:6" x14ac:dyDescent="0.4">
      <c r="A19522" s="9" t="s">
        <v>18345</v>
      </c>
      <c r="B19522" s="9" t="s">
        <v>16527</v>
      </c>
      <c r="C19522" s="9" t="s">
        <v>5</v>
      </c>
      <c r="D19522" s="14">
        <v>1063229.9099999999</v>
      </c>
      <c r="E19522" s="14">
        <v>4185.9445275590597</v>
      </c>
      <c r="F19522" s="36">
        <v>4.1734142459588099E-2</v>
      </c>
    </row>
    <row r="19523" spans="1:6" x14ac:dyDescent="0.4">
      <c r="A19523" s="9" t="s">
        <v>18345</v>
      </c>
      <c r="B19523" s="9" t="s">
        <v>16528</v>
      </c>
      <c r="C19523" s="9" t="s">
        <v>5</v>
      </c>
      <c r="D19523" s="14">
        <v>1672000</v>
      </c>
      <c r="E19523" s="14">
        <v>4180</v>
      </c>
      <c r="F19523" s="36">
        <v>5.2202594240030403E-2</v>
      </c>
    </row>
    <row r="19524" spans="1:6" x14ac:dyDescent="0.4">
      <c r="A19524" s="9" t="s">
        <v>18345</v>
      </c>
      <c r="B19524" s="9" t="s">
        <v>16529</v>
      </c>
      <c r="C19524" s="9" t="s">
        <v>5</v>
      </c>
      <c r="D19524" s="14">
        <v>887920</v>
      </c>
      <c r="E19524" s="14">
        <v>4268.8461538461497</v>
      </c>
      <c r="F19524" s="36">
        <v>5.5256526842490099E-2</v>
      </c>
    </row>
    <row r="19525" spans="1:6" x14ac:dyDescent="0.4">
      <c r="A19525" s="9" t="s">
        <v>18345</v>
      </c>
      <c r="B19525" s="9" t="s">
        <v>16542</v>
      </c>
      <c r="C19525" s="9" t="s">
        <v>36</v>
      </c>
      <c r="D19525" s="14">
        <v>5137816.3838101001</v>
      </c>
      <c r="E19525" s="14">
        <v>5721.3990911025603</v>
      </c>
      <c r="F19525" s="36">
        <v>0.02</v>
      </c>
    </row>
    <row r="19526" spans="1:6" x14ac:dyDescent="0.4">
      <c r="A19526" s="9" t="s">
        <v>18345</v>
      </c>
      <c r="B19526" s="9" t="s">
        <v>16530</v>
      </c>
      <c r="C19526" s="9" t="s">
        <v>5</v>
      </c>
      <c r="D19526" s="14">
        <v>476534.00206002599</v>
      </c>
      <c r="E19526" s="14">
        <v>5415.1591143184796</v>
      </c>
      <c r="F19526" s="36">
        <v>0.02</v>
      </c>
    </row>
    <row r="19527" spans="1:6" x14ac:dyDescent="0.4">
      <c r="A19527" s="9" t="s">
        <v>18345</v>
      </c>
      <c r="B19527" s="9" t="s">
        <v>16531</v>
      </c>
      <c r="C19527" s="9" t="s">
        <v>5</v>
      </c>
      <c r="D19527" s="14">
        <v>774367.144369683</v>
      </c>
      <c r="E19527" s="14">
        <v>4374.9556179078199</v>
      </c>
      <c r="F19527" s="36">
        <v>2.65123843224375E-2</v>
      </c>
    </row>
    <row r="19528" spans="1:6" x14ac:dyDescent="0.4">
      <c r="A19528" s="9" t="s">
        <v>18345</v>
      </c>
      <c r="B19528" s="9" t="s">
        <v>16543</v>
      </c>
      <c r="C19528" s="9" t="s">
        <v>36</v>
      </c>
      <c r="D19528" s="14">
        <v>4349088.0335566001</v>
      </c>
      <c r="E19528" s="14">
        <v>6212.9829050808503</v>
      </c>
      <c r="F19528" s="36">
        <v>0.02</v>
      </c>
    </row>
    <row r="19529" spans="1:6" x14ac:dyDescent="0.4">
      <c r="A19529" s="9" t="s">
        <v>18345</v>
      </c>
      <c r="B19529" s="9" t="s">
        <v>16532</v>
      </c>
      <c r="C19529" s="9" t="s">
        <v>5</v>
      </c>
      <c r="D19529" s="14">
        <v>1359228.2394228301</v>
      </c>
      <c r="E19529" s="14">
        <v>4456.4860308945299</v>
      </c>
      <c r="F19529" s="36">
        <v>0.02</v>
      </c>
    </row>
    <row r="19530" spans="1:6" x14ac:dyDescent="0.4">
      <c r="A19530" s="9" t="s">
        <v>18345</v>
      </c>
      <c r="B19530" s="9" t="s">
        <v>17593</v>
      </c>
      <c r="C19530" s="9" t="s">
        <v>5</v>
      </c>
      <c r="D19530" s="14">
        <v>520899.25264165399</v>
      </c>
      <c r="E19530" s="14">
        <v>4868.2173144079798</v>
      </c>
      <c r="F19530" s="36">
        <v>0.02</v>
      </c>
    </row>
    <row r="19531" spans="1:6" x14ac:dyDescent="0.4">
      <c r="A19531" s="9" t="s">
        <v>18345</v>
      </c>
      <c r="B19531" s="9" t="s">
        <v>19028</v>
      </c>
      <c r="C19531" s="9" t="s">
        <v>5</v>
      </c>
      <c r="D19531" s="14">
        <v>1212200</v>
      </c>
      <c r="E19531" s="14">
        <v>4180</v>
      </c>
      <c r="F19531" s="36">
        <v>2.92402740550874E-2</v>
      </c>
    </row>
    <row r="19532" spans="1:6" x14ac:dyDescent="0.4">
      <c r="A19532" s="9" t="s">
        <v>18345</v>
      </c>
      <c r="B19532" s="9" t="s">
        <v>16533</v>
      </c>
      <c r="C19532" s="9" t="s">
        <v>5</v>
      </c>
      <c r="D19532" s="14">
        <v>718243.54890990304</v>
      </c>
      <c r="E19532" s="14">
        <v>4406.4021405515496</v>
      </c>
      <c r="F19532" s="36">
        <v>2.9667926955770502E-2</v>
      </c>
    </row>
    <row r="19533" spans="1:6" x14ac:dyDescent="0.4">
      <c r="A19533" s="9" t="s">
        <v>18345</v>
      </c>
      <c r="B19533" s="9" t="s">
        <v>16534</v>
      </c>
      <c r="C19533" s="9" t="s">
        <v>5</v>
      </c>
      <c r="D19533" s="14">
        <v>1134460</v>
      </c>
      <c r="E19533" s="14">
        <v>4297.19696969697</v>
      </c>
      <c r="F19533" s="36">
        <v>6.0174196039491E-2</v>
      </c>
    </row>
    <row r="19534" spans="1:6" x14ac:dyDescent="0.4">
      <c r="A19534" s="9" t="s">
        <v>18345</v>
      </c>
      <c r="B19534" s="9" t="s">
        <v>16535</v>
      </c>
      <c r="C19534" s="9" t="s">
        <v>5</v>
      </c>
      <c r="D19534" s="14">
        <v>1190676</v>
      </c>
      <c r="E19534" s="14">
        <v>4298.4693140794197</v>
      </c>
      <c r="F19534" s="36">
        <v>7.0062323728307604E-2</v>
      </c>
    </row>
    <row r="19535" spans="1:6" x14ac:dyDescent="0.4">
      <c r="A19535" s="9" t="s">
        <v>18345</v>
      </c>
      <c r="B19535" s="9" t="s">
        <v>18365</v>
      </c>
      <c r="C19535" s="9" t="s">
        <v>5</v>
      </c>
      <c r="D19535" s="14">
        <v>1970770.1933333301</v>
      </c>
      <c r="E19535" s="14">
        <v>4462.9632609926402</v>
      </c>
      <c r="F19535" s="36">
        <v>7.1066776055582495E-2</v>
      </c>
    </row>
    <row r="19536" spans="1:6" x14ac:dyDescent="0.4">
      <c r="A19536" s="9" t="s">
        <v>18345</v>
      </c>
      <c r="B19536" s="9" t="s">
        <v>18364</v>
      </c>
      <c r="C19536" s="9" t="s">
        <v>5</v>
      </c>
      <c r="D19536" s="14">
        <v>1571326.66666667</v>
      </c>
      <c r="E19536" s="14">
        <v>4227.7847533632303</v>
      </c>
      <c r="F19536" s="36">
        <v>7.3359681584330497E-2</v>
      </c>
    </row>
    <row r="19537" spans="1:6" x14ac:dyDescent="0.4">
      <c r="A19537" s="9" t="s">
        <v>18345</v>
      </c>
      <c r="B19537" s="9" t="s">
        <v>16536</v>
      </c>
      <c r="C19537" s="9" t="s">
        <v>5</v>
      </c>
      <c r="D19537" s="14">
        <v>1279216.7515300801</v>
      </c>
      <c r="E19537" s="14">
        <v>4536.2296153548896</v>
      </c>
      <c r="F19537" s="36">
        <v>2.0126504246157799E-2</v>
      </c>
    </row>
    <row r="19538" spans="1:6" x14ac:dyDescent="0.4">
      <c r="A19538" s="9" t="s">
        <v>18345</v>
      </c>
      <c r="B19538" s="9" t="s">
        <v>16537</v>
      </c>
      <c r="C19538" s="9" t="s">
        <v>5</v>
      </c>
      <c r="D19538" s="14">
        <v>472489.88485731703</v>
      </c>
      <c r="E19538" s="14">
        <v>5135.75961801431</v>
      </c>
      <c r="F19538" s="36">
        <v>8.2687292033439802E-2</v>
      </c>
    </row>
    <row r="19539" spans="1:6" x14ac:dyDescent="0.4">
      <c r="A19539" s="9" t="s">
        <v>18345</v>
      </c>
      <c r="B19539" s="9" t="s">
        <v>16544</v>
      </c>
      <c r="C19539" s="9" t="s">
        <v>36</v>
      </c>
      <c r="D19539" s="14">
        <v>4895160</v>
      </c>
      <c r="E19539" s="14">
        <v>5415</v>
      </c>
      <c r="F19539" s="36">
        <v>3.1245529373797199E-2</v>
      </c>
    </row>
    <row r="19540" spans="1:6" x14ac:dyDescent="0.4">
      <c r="A19540" s="9" t="s">
        <v>18345</v>
      </c>
      <c r="B19540" s="9" t="s">
        <v>19029</v>
      </c>
      <c r="C19540" s="9" t="s">
        <v>36</v>
      </c>
      <c r="D19540" s="14">
        <v>7418550</v>
      </c>
      <c r="E19540" s="14">
        <v>5415</v>
      </c>
      <c r="F19540" s="36">
        <v>2.9552394675763899E-2</v>
      </c>
    </row>
    <row r="19541" spans="1:6" x14ac:dyDescent="0.4">
      <c r="A19541" s="9" t="s">
        <v>18345</v>
      </c>
      <c r="B19541" s="9" t="s">
        <v>16545</v>
      </c>
      <c r="C19541" s="9" t="s">
        <v>36</v>
      </c>
      <c r="D19541" s="14">
        <v>5860880</v>
      </c>
      <c r="E19541" s="14">
        <v>5467.2388059701498</v>
      </c>
      <c r="F19541" s="36">
        <v>2.83167699071738E-2</v>
      </c>
    </row>
    <row r="19542" spans="1:6" x14ac:dyDescent="0.4">
      <c r="A19542" s="15" t="s">
        <v>18345</v>
      </c>
      <c r="B19542" s="15" t="s">
        <v>16538</v>
      </c>
      <c r="C19542" s="15" t="s">
        <v>5</v>
      </c>
      <c r="D19542" s="16">
        <v>771239.11754798796</v>
      </c>
      <c r="E19542" s="16">
        <v>4214.4214073660596</v>
      </c>
      <c r="F19542" s="37">
        <v>3.6509970730588301E-2</v>
      </c>
    </row>
    <row r="19543" spans="1:6" x14ac:dyDescent="0.4">
      <c r="A19543" s="9" t="s">
        <v>18345</v>
      </c>
      <c r="B19543" s="9" t="s">
        <v>16539</v>
      </c>
      <c r="C19543" s="9" t="s">
        <v>5</v>
      </c>
      <c r="D19543" s="14">
        <v>908347.02</v>
      </c>
      <c r="E19543" s="14">
        <v>4264.54</v>
      </c>
      <c r="F19543" s="36">
        <v>3.60344419202068E-2</v>
      </c>
    </row>
    <row r="19544" spans="1:6" x14ac:dyDescent="0.4">
      <c r="A19544" s="9" t="s">
        <v>18345</v>
      </c>
      <c r="B19544" s="9" t="s">
        <v>19030</v>
      </c>
      <c r="C19544" s="9" t="s">
        <v>5</v>
      </c>
      <c r="D19544" s="14">
        <v>518699.05442472699</v>
      </c>
      <c r="E19544" s="14">
        <v>5035.9131497546296</v>
      </c>
      <c r="F19544" s="36">
        <v>2.7617095187665301E-2</v>
      </c>
    </row>
    <row r="19545" spans="1:6" x14ac:dyDescent="0.4">
      <c r="A19545" s="9" t="s">
        <v>18345</v>
      </c>
      <c r="B19545" s="9" t="s">
        <v>16540</v>
      </c>
      <c r="C19545" s="9" t="s">
        <v>5</v>
      </c>
      <c r="D19545" s="14">
        <v>506005.25240090297</v>
      </c>
      <c r="E19545" s="14">
        <v>4865.4351192394597</v>
      </c>
      <c r="F19545" s="36">
        <v>0.02</v>
      </c>
    </row>
    <row r="19546" spans="1:6" x14ac:dyDescent="0.4">
      <c r="A19546" s="9" t="s">
        <v>18345</v>
      </c>
      <c r="B19546" s="9" t="s">
        <v>16541</v>
      </c>
      <c r="C19546" s="9" t="s">
        <v>5</v>
      </c>
      <c r="D19546" s="14">
        <v>515636.55919451901</v>
      </c>
      <c r="E19546" s="14">
        <v>5105.3124672724698</v>
      </c>
      <c r="F19546" s="36">
        <v>5.9141666815148097E-2</v>
      </c>
    </row>
    <row r="19547" spans="1:6" x14ac:dyDescent="0.4">
      <c r="A19547" s="9" t="s">
        <v>18346</v>
      </c>
      <c r="B19547" s="9" t="s">
        <v>16546</v>
      </c>
      <c r="C19547" s="9" t="s">
        <v>5</v>
      </c>
      <c r="D19547" s="14">
        <v>657707.25050147204</v>
      </c>
      <c r="E19547" s="14">
        <v>4443.9679087937302</v>
      </c>
      <c r="F19547" s="36">
        <v>0.02</v>
      </c>
    </row>
    <row r="19548" spans="1:6" x14ac:dyDescent="0.4">
      <c r="A19548" s="9" t="s">
        <v>18346</v>
      </c>
      <c r="B19548" s="9" t="s">
        <v>16547</v>
      </c>
      <c r="C19548" s="9" t="s">
        <v>5</v>
      </c>
      <c r="D19548" s="14">
        <v>714016.95661782206</v>
      </c>
      <c r="E19548" s="14">
        <v>4434.8879293032396</v>
      </c>
      <c r="F19548" s="36">
        <v>2.7946725433703998E-2</v>
      </c>
    </row>
    <row r="19549" spans="1:6" x14ac:dyDescent="0.4">
      <c r="A19549" s="9" t="s">
        <v>18346</v>
      </c>
      <c r="B19549" s="9" t="s">
        <v>16591</v>
      </c>
      <c r="C19549" s="9" t="s">
        <v>36</v>
      </c>
      <c r="D19549" s="14">
        <v>5615355</v>
      </c>
      <c r="E19549" s="14">
        <v>5415</v>
      </c>
      <c r="F19549" s="36">
        <v>2.9119067018354101E-2</v>
      </c>
    </row>
    <row r="19550" spans="1:6" x14ac:dyDescent="0.4">
      <c r="A19550" s="9" t="s">
        <v>18346</v>
      </c>
      <c r="B19550" s="9" t="s">
        <v>16548</v>
      </c>
      <c r="C19550" s="9" t="s">
        <v>5</v>
      </c>
      <c r="D19550" s="14">
        <v>482301.26269758999</v>
      </c>
      <c r="E19550" s="14">
        <v>4871.7299262382803</v>
      </c>
      <c r="F19550" s="36">
        <v>2.73580783099114E-2</v>
      </c>
    </row>
    <row r="19551" spans="1:6" x14ac:dyDescent="0.4">
      <c r="A19551" s="9" t="s">
        <v>18346</v>
      </c>
      <c r="B19551" s="9" t="s">
        <v>16549</v>
      </c>
      <c r="C19551" s="9" t="s">
        <v>5</v>
      </c>
      <c r="D19551" s="14">
        <v>551376.39515689004</v>
      </c>
      <c r="E19551" s="14">
        <v>4556.8297120404104</v>
      </c>
      <c r="F19551" s="36">
        <v>3.4168542899862202E-2</v>
      </c>
    </row>
    <row r="19552" spans="1:6" x14ac:dyDescent="0.4">
      <c r="A19552" s="9" t="s">
        <v>18346</v>
      </c>
      <c r="B19552" s="9" t="s">
        <v>16550</v>
      </c>
      <c r="C19552" s="9" t="s">
        <v>5</v>
      </c>
      <c r="D19552" s="14">
        <v>529016.77915930504</v>
      </c>
      <c r="E19552" s="14">
        <v>5086.6997996087002</v>
      </c>
      <c r="F19552" s="36">
        <v>6.2819697265395602E-2</v>
      </c>
    </row>
    <row r="19553" spans="1:6" x14ac:dyDescent="0.4">
      <c r="A19553" s="9" t="s">
        <v>18346</v>
      </c>
      <c r="B19553" s="9" t="s">
        <v>16592</v>
      </c>
      <c r="C19553" s="9" t="s">
        <v>36</v>
      </c>
      <c r="D19553" s="14">
        <v>6552150</v>
      </c>
      <c r="E19553" s="14">
        <v>5415</v>
      </c>
      <c r="F19553" s="36">
        <v>2.7783139008042499E-2</v>
      </c>
    </row>
    <row r="19554" spans="1:6" x14ac:dyDescent="0.4">
      <c r="A19554" s="9" t="s">
        <v>18346</v>
      </c>
      <c r="B19554" s="9" t="s">
        <v>16593</v>
      </c>
      <c r="C19554" s="9" t="s">
        <v>36</v>
      </c>
      <c r="D19554" s="14">
        <v>3119169.62152649</v>
      </c>
      <c r="E19554" s="14">
        <v>5963.9954522495</v>
      </c>
      <c r="F19554" s="36">
        <v>3.7871117501722097E-2</v>
      </c>
    </row>
    <row r="19555" spans="1:6" x14ac:dyDescent="0.4">
      <c r="A19555" s="9" t="s">
        <v>18346</v>
      </c>
      <c r="B19555" s="9" t="s">
        <v>16551</v>
      </c>
      <c r="C19555" s="9" t="s">
        <v>5</v>
      </c>
      <c r="D19555" s="14">
        <v>1127341.7362790699</v>
      </c>
      <c r="E19555" s="14">
        <v>4319.31699723781</v>
      </c>
      <c r="F19555" s="36">
        <v>0.02</v>
      </c>
    </row>
    <row r="19556" spans="1:6" x14ac:dyDescent="0.4">
      <c r="A19556" s="9" t="s">
        <v>18346</v>
      </c>
      <c r="B19556" s="9" t="s">
        <v>16552</v>
      </c>
      <c r="C19556" s="9" t="s">
        <v>5</v>
      </c>
      <c r="D19556" s="14">
        <v>547245.885693321</v>
      </c>
      <c r="E19556" s="14">
        <v>5472.45885693321</v>
      </c>
      <c r="F19556" s="36">
        <v>0.116912909138933</v>
      </c>
    </row>
    <row r="19557" spans="1:6" x14ac:dyDescent="0.4">
      <c r="A19557" s="9" t="s">
        <v>18346</v>
      </c>
      <c r="B19557" s="9" t="s">
        <v>16553</v>
      </c>
      <c r="C19557" s="9" t="s">
        <v>5</v>
      </c>
      <c r="D19557" s="14">
        <v>798380</v>
      </c>
      <c r="E19557" s="14">
        <v>4180</v>
      </c>
      <c r="F19557" s="36">
        <v>2.62276906552141E-2</v>
      </c>
    </row>
    <row r="19558" spans="1:6" x14ac:dyDescent="0.4">
      <c r="A19558" s="9" t="s">
        <v>18346</v>
      </c>
      <c r="B19558" s="9" t="s">
        <v>16594</v>
      </c>
      <c r="C19558" s="9" t="s">
        <v>36</v>
      </c>
      <c r="D19558" s="14">
        <v>4250775</v>
      </c>
      <c r="E19558" s="14">
        <v>5415</v>
      </c>
      <c r="F19558" s="36">
        <v>2.95030000463119E-2</v>
      </c>
    </row>
    <row r="19559" spans="1:6" x14ac:dyDescent="0.4">
      <c r="A19559" s="9" t="s">
        <v>18346</v>
      </c>
      <c r="B19559" s="9" t="s">
        <v>16554</v>
      </c>
      <c r="C19559" s="9" t="s">
        <v>5</v>
      </c>
      <c r="D19559" s="14">
        <v>538876.18014440802</v>
      </c>
      <c r="E19559" s="14">
        <v>5036.2259826580203</v>
      </c>
      <c r="F19559" s="36">
        <v>4.9733259621260302E-2</v>
      </c>
    </row>
    <row r="19560" spans="1:6" x14ac:dyDescent="0.4">
      <c r="A19560" s="9" t="s">
        <v>18346</v>
      </c>
      <c r="B19560" s="9" t="s">
        <v>19031</v>
      </c>
      <c r="C19560" s="9" t="s">
        <v>5</v>
      </c>
      <c r="D19560" s="14">
        <v>506342.129585438</v>
      </c>
      <c r="E19560" s="14">
        <v>4561.6408070760199</v>
      </c>
      <c r="F19560" s="36">
        <v>0.02</v>
      </c>
    </row>
    <row r="19561" spans="1:6" x14ac:dyDescent="0.4">
      <c r="A19561" s="9" t="s">
        <v>18346</v>
      </c>
      <c r="B19561" s="9" t="s">
        <v>16555</v>
      </c>
      <c r="C19561" s="9" t="s">
        <v>5</v>
      </c>
      <c r="D19561" s="14">
        <v>868868.05</v>
      </c>
      <c r="E19561" s="14">
        <v>4259.1571078431398</v>
      </c>
      <c r="F19561" s="36">
        <v>2.0470548833016099E-2</v>
      </c>
    </row>
    <row r="19562" spans="1:6" x14ac:dyDescent="0.4">
      <c r="A19562" s="9" t="s">
        <v>18346</v>
      </c>
      <c r="B19562" s="9" t="s">
        <v>16556</v>
      </c>
      <c r="C19562" s="9" t="s">
        <v>5</v>
      </c>
      <c r="D19562" s="14">
        <v>1212200</v>
      </c>
      <c r="E19562" s="14">
        <v>4180</v>
      </c>
      <c r="F19562" s="36">
        <v>4.1053711551047901E-2</v>
      </c>
    </row>
    <row r="19563" spans="1:6" x14ac:dyDescent="0.4">
      <c r="A19563" s="9" t="s">
        <v>18346</v>
      </c>
      <c r="B19563" s="9" t="s">
        <v>16557</v>
      </c>
      <c r="C19563" s="9" t="s">
        <v>5</v>
      </c>
      <c r="D19563" s="14">
        <v>515716.211263976</v>
      </c>
      <c r="E19563" s="14">
        <v>5209.2546592320796</v>
      </c>
      <c r="F19563" s="36">
        <v>8.0976582126094807E-2</v>
      </c>
    </row>
    <row r="19564" spans="1:6" x14ac:dyDescent="0.4">
      <c r="A19564" s="9" t="s">
        <v>18346</v>
      </c>
      <c r="B19564" s="9" t="s">
        <v>16558</v>
      </c>
      <c r="C19564" s="9" t="s">
        <v>5</v>
      </c>
      <c r="D19564" s="14">
        <v>1299980</v>
      </c>
      <c r="E19564" s="14">
        <v>4180</v>
      </c>
      <c r="F19564" s="36">
        <v>4.1302581128089599E-2</v>
      </c>
    </row>
    <row r="19565" spans="1:6" x14ac:dyDescent="0.4">
      <c r="A19565" s="9" t="s">
        <v>18346</v>
      </c>
      <c r="B19565" s="9" t="s">
        <v>16559</v>
      </c>
      <c r="C19565" s="9" t="s">
        <v>5</v>
      </c>
      <c r="D19565" s="14">
        <v>326133.18975531397</v>
      </c>
      <c r="E19565" s="14">
        <v>5823.80695991633</v>
      </c>
      <c r="F19565" s="36">
        <v>2.14352749422126E-2</v>
      </c>
    </row>
    <row r="19566" spans="1:6" x14ac:dyDescent="0.4">
      <c r="A19566" s="9" t="s">
        <v>18346</v>
      </c>
      <c r="B19566" s="9" t="s">
        <v>16560</v>
      </c>
      <c r="C19566" s="9" t="s">
        <v>5</v>
      </c>
      <c r="D19566" s="14">
        <v>628689.03473749803</v>
      </c>
      <c r="E19566" s="14">
        <v>4365.8960745659597</v>
      </c>
      <c r="F19566" s="36">
        <v>0.02</v>
      </c>
    </row>
    <row r="19567" spans="1:6" x14ac:dyDescent="0.4">
      <c r="A19567" s="9" t="s">
        <v>18346</v>
      </c>
      <c r="B19567" s="9" t="s">
        <v>16561</v>
      </c>
      <c r="C19567" s="9" t="s">
        <v>5</v>
      </c>
      <c r="D19567" s="14">
        <v>1191000.0900000001</v>
      </c>
      <c r="E19567" s="14">
        <v>4284.1729856115098</v>
      </c>
      <c r="F19567" s="36">
        <v>3.9739290012803102E-2</v>
      </c>
    </row>
    <row r="19568" spans="1:6" x14ac:dyDescent="0.4">
      <c r="A19568" s="9" t="s">
        <v>18346</v>
      </c>
      <c r="B19568" s="9" t="s">
        <v>16562</v>
      </c>
      <c r="C19568" s="9" t="s">
        <v>5</v>
      </c>
      <c r="D19568" s="14">
        <v>520775.256682523</v>
      </c>
      <c r="E19568" s="14">
        <v>5007.4543911781002</v>
      </c>
      <c r="F19568" s="36">
        <v>5.71565503483338E-2</v>
      </c>
    </row>
    <row r="19569" spans="1:6" x14ac:dyDescent="0.4">
      <c r="A19569" s="9" t="s">
        <v>18346</v>
      </c>
      <c r="B19569" s="9" t="s">
        <v>16563</v>
      </c>
      <c r="C19569" s="9" t="s">
        <v>5</v>
      </c>
      <c r="D19569" s="14">
        <v>526216.01056158601</v>
      </c>
      <c r="E19569" s="14">
        <v>5262.1601056158597</v>
      </c>
      <c r="F19569" s="36">
        <v>9.0141597441153701E-2</v>
      </c>
    </row>
    <row r="19570" spans="1:6" x14ac:dyDescent="0.4">
      <c r="A19570" s="9" t="s">
        <v>18346</v>
      </c>
      <c r="B19570" s="9" t="s">
        <v>16564</v>
      </c>
      <c r="C19570" s="9" t="s">
        <v>5</v>
      </c>
      <c r="D19570" s="14">
        <v>489698.44470500801</v>
      </c>
      <c r="E19570" s="14">
        <v>4996.9229051531402</v>
      </c>
      <c r="F19570" s="36">
        <v>0.02</v>
      </c>
    </row>
    <row r="19571" spans="1:6" x14ac:dyDescent="0.4">
      <c r="A19571" s="9" t="s">
        <v>18346</v>
      </c>
      <c r="B19571" s="9" t="s">
        <v>16565</v>
      </c>
      <c r="C19571" s="9" t="s">
        <v>5</v>
      </c>
      <c r="D19571" s="14">
        <v>840180</v>
      </c>
      <c r="E19571" s="14">
        <v>4180</v>
      </c>
      <c r="F19571" s="36">
        <v>2.0733849588718999E-2</v>
      </c>
    </row>
    <row r="19572" spans="1:6" x14ac:dyDescent="0.4">
      <c r="A19572" s="9" t="s">
        <v>18346</v>
      </c>
      <c r="B19572" s="9" t="s">
        <v>16566</v>
      </c>
      <c r="C19572" s="9" t="s">
        <v>5</v>
      </c>
      <c r="D19572" s="14">
        <v>877800</v>
      </c>
      <c r="E19572" s="14">
        <v>4180</v>
      </c>
      <c r="F19572" s="36">
        <v>4.4839662915814302E-2</v>
      </c>
    </row>
    <row r="19573" spans="1:6" x14ac:dyDescent="0.4">
      <c r="A19573" s="9" t="s">
        <v>18346</v>
      </c>
      <c r="B19573" s="9" t="s">
        <v>16567</v>
      </c>
      <c r="C19573" s="9" t="s">
        <v>5</v>
      </c>
      <c r="D19573" s="14">
        <v>875689.96</v>
      </c>
      <c r="E19573" s="14">
        <v>4292.5978431372596</v>
      </c>
      <c r="F19573" s="36">
        <v>6.0876284743107002E-2</v>
      </c>
    </row>
    <row r="19574" spans="1:6" x14ac:dyDescent="0.4">
      <c r="A19574" s="9" t="s">
        <v>18346</v>
      </c>
      <c r="B19574" s="9" t="s">
        <v>16568</v>
      </c>
      <c r="C19574" s="9" t="s">
        <v>5</v>
      </c>
      <c r="D19574" s="14">
        <v>506842.08576574299</v>
      </c>
      <c r="E19574" s="14">
        <v>4969.0400565268901</v>
      </c>
      <c r="F19574" s="36">
        <v>4.52780002649995E-2</v>
      </c>
    </row>
    <row r="19575" spans="1:6" x14ac:dyDescent="0.4">
      <c r="A19575" s="9" t="s">
        <v>18346</v>
      </c>
      <c r="B19575" s="9" t="s">
        <v>16569</v>
      </c>
      <c r="C19575" s="9" t="s">
        <v>5</v>
      </c>
      <c r="D19575" s="14">
        <v>1191300</v>
      </c>
      <c r="E19575" s="14">
        <v>4180</v>
      </c>
      <c r="F19575" s="36">
        <v>6.4852346941659103E-2</v>
      </c>
    </row>
    <row r="19576" spans="1:6" x14ac:dyDescent="0.4">
      <c r="A19576" s="9" t="s">
        <v>18346</v>
      </c>
      <c r="B19576" s="9" t="s">
        <v>17782</v>
      </c>
      <c r="C19576" s="9" t="s">
        <v>5</v>
      </c>
      <c r="D19576" s="14">
        <v>639553.65793046402</v>
      </c>
      <c r="E19576" s="14">
        <v>4441.34484673933</v>
      </c>
      <c r="F19576" s="36">
        <v>0.02</v>
      </c>
    </row>
    <row r="19577" spans="1:6" x14ac:dyDescent="0.4">
      <c r="A19577" s="9" t="s">
        <v>18346</v>
      </c>
      <c r="B19577" s="9" t="s">
        <v>16570</v>
      </c>
      <c r="C19577" s="9" t="s">
        <v>5</v>
      </c>
      <c r="D19577" s="14">
        <v>789234.46272965102</v>
      </c>
      <c r="E19577" s="14">
        <v>4198.0556528172901</v>
      </c>
      <c r="F19577" s="36">
        <v>2.8304462617479102E-2</v>
      </c>
    </row>
    <row r="19578" spans="1:6" x14ac:dyDescent="0.4">
      <c r="A19578" s="9" t="s">
        <v>18346</v>
      </c>
      <c r="B19578" s="9" t="s">
        <v>16571</v>
      </c>
      <c r="C19578" s="9" t="s">
        <v>5</v>
      </c>
      <c r="D19578" s="14">
        <v>787218.77212773601</v>
      </c>
      <c r="E19578" s="14">
        <v>4472.8339325439601</v>
      </c>
      <c r="F19578" s="36">
        <v>4.8601240827220303E-2</v>
      </c>
    </row>
    <row r="19579" spans="1:6" x14ac:dyDescent="0.4">
      <c r="A19579" s="9" t="s">
        <v>18346</v>
      </c>
      <c r="B19579" s="9" t="s">
        <v>16572</v>
      </c>
      <c r="C19579" s="9" t="s">
        <v>5</v>
      </c>
      <c r="D19579" s="14">
        <v>1008992.41520691</v>
      </c>
      <c r="E19579" s="14">
        <v>4444.90050751941</v>
      </c>
      <c r="F19579" s="36">
        <v>0.02</v>
      </c>
    </row>
    <row r="19580" spans="1:6" x14ac:dyDescent="0.4">
      <c r="A19580" s="9" t="s">
        <v>18346</v>
      </c>
      <c r="B19580" s="9" t="s">
        <v>16573</v>
      </c>
      <c r="C19580" s="9" t="s">
        <v>5</v>
      </c>
      <c r="D19580" s="14">
        <v>617398.17884296202</v>
      </c>
      <c r="E19580" s="14">
        <v>4347.8744988940998</v>
      </c>
      <c r="F19580" s="36">
        <v>0.02</v>
      </c>
    </row>
    <row r="19581" spans="1:6" x14ac:dyDescent="0.4">
      <c r="A19581" s="9" t="s">
        <v>18346</v>
      </c>
      <c r="B19581" s="9" t="s">
        <v>16574</v>
      </c>
      <c r="C19581" s="9" t="s">
        <v>5</v>
      </c>
      <c r="D19581" s="14">
        <v>1741591.47</v>
      </c>
      <c r="E19581" s="14">
        <v>4206.7426811594196</v>
      </c>
      <c r="F19581" s="36">
        <v>6.9050549723813207E-2</v>
      </c>
    </row>
    <row r="19582" spans="1:6" x14ac:dyDescent="0.4">
      <c r="A19582" s="9" t="s">
        <v>18346</v>
      </c>
      <c r="B19582" s="9" t="s">
        <v>16575</v>
      </c>
      <c r="C19582" s="9" t="s">
        <v>5</v>
      </c>
      <c r="D19582" s="14">
        <v>576735.97778117796</v>
      </c>
      <c r="E19582" s="14">
        <v>4727.3440801735896</v>
      </c>
      <c r="F19582" s="36">
        <v>3.5861657850428302E-2</v>
      </c>
    </row>
    <row r="19583" spans="1:6" x14ac:dyDescent="0.4">
      <c r="A19583" s="9" t="s">
        <v>18346</v>
      </c>
      <c r="B19583" s="9" t="s">
        <v>16576</v>
      </c>
      <c r="C19583" s="9" t="s">
        <v>5</v>
      </c>
      <c r="D19583" s="14">
        <v>538524.39604221098</v>
      </c>
      <c r="E19583" s="14">
        <v>4765.7026198425801</v>
      </c>
      <c r="F19583" s="36">
        <v>4.6295297923195602E-2</v>
      </c>
    </row>
    <row r="19584" spans="1:6" x14ac:dyDescent="0.4">
      <c r="A19584" s="9" t="s">
        <v>18346</v>
      </c>
      <c r="B19584" s="9" t="s">
        <v>16577</v>
      </c>
      <c r="C19584" s="9" t="s">
        <v>5</v>
      </c>
      <c r="D19584" s="14">
        <v>1189970.66892651</v>
      </c>
      <c r="E19584" s="14">
        <v>4594.4813472066198</v>
      </c>
      <c r="F19584" s="36">
        <v>4.1695989967509103E-2</v>
      </c>
    </row>
    <row r="19585" spans="1:6" x14ac:dyDescent="0.4">
      <c r="A19585" s="9" t="s">
        <v>18346</v>
      </c>
      <c r="B19585" s="9" t="s">
        <v>16578</v>
      </c>
      <c r="C19585" s="9" t="s">
        <v>5</v>
      </c>
      <c r="D19585" s="14">
        <v>433830.48653366399</v>
      </c>
      <c r="E19585" s="14">
        <v>5044.5405410891099</v>
      </c>
      <c r="F19585" s="36">
        <v>0.02</v>
      </c>
    </row>
    <row r="19586" spans="1:6" x14ac:dyDescent="0.4">
      <c r="A19586" s="9" t="s">
        <v>18346</v>
      </c>
      <c r="B19586" s="9" t="s">
        <v>16579</v>
      </c>
      <c r="C19586" s="9" t="s">
        <v>5</v>
      </c>
      <c r="D19586" s="14">
        <v>426154.01292752899</v>
      </c>
      <c r="E19586" s="14">
        <v>4955.2792200875501</v>
      </c>
      <c r="F19586" s="36">
        <v>0.02</v>
      </c>
    </row>
    <row r="19587" spans="1:6" x14ac:dyDescent="0.4">
      <c r="A19587" s="9" t="s">
        <v>18346</v>
      </c>
      <c r="B19587" s="9" t="s">
        <v>17784</v>
      </c>
      <c r="C19587" s="9" t="s">
        <v>5</v>
      </c>
      <c r="D19587" s="14">
        <v>423065.12263027398</v>
      </c>
      <c r="E19587" s="14">
        <v>4977.2367368267496</v>
      </c>
      <c r="F19587" s="36">
        <v>0.02</v>
      </c>
    </row>
    <row r="19588" spans="1:6" x14ac:dyDescent="0.4">
      <c r="A19588" s="9" t="s">
        <v>18346</v>
      </c>
      <c r="B19588" s="9" t="s">
        <v>16580</v>
      </c>
      <c r="C19588" s="9" t="s">
        <v>5</v>
      </c>
      <c r="D19588" s="14">
        <v>628594.60936602904</v>
      </c>
      <c r="E19588" s="14">
        <v>4426.7226011692201</v>
      </c>
      <c r="F19588" s="36">
        <v>0.02</v>
      </c>
    </row>
    <row r="19589" spans="1:6" x14ac:dyDescent="0.4">
      <c r="A19589" s="9" t="s">
        <v>18346</v>
      </c>
      <c r="B19589" s="9" t="s">
        <v>16581</v>
      </c>
      <c r="C19589" s="9" t="s">
        <v>5</v>
      </c>
      <c r="D19589" s="14">
        <v>495822.22250662302</v>
      </c>
      <c r="E19589" s="14">
        <v>4722.1164048249802</v>
      </c>
      <c r="F19589" s="36">
        <v>0.02</v>
      </c>
    </row>
    <row r="19590" spans="1:6" x14ac:dyDescent="0.4">
      <c r="A19590" s="9" t="s">
        <v>18346</v>
      </c>
      <c r="B19590" s="9" t="s">
        <v>16582</v>
      </c>
      <c r="C19590" s="9" t="s">
        <v>5</v>
      </c>
      <c r="D19590" s="14">
        <v>516746.39637003798</v>
      </c>
      <c r="E19590" s="14">
        <v>4740.7926272480599</v>
      </c>
      <c r="F19590" s="36">
        <v>3.1869365751098402E-2</v>
      </c>
    </row>
    <row r="19591" spans="1:6" x14ac:dyDescent="0.4">
      <c r="A19591" s="9" t="s">
        <v>18346</v>
      </c>
      <c r="B19591" s="9" t="s">
        <v>16583</v>
      </c>
      <c r="C19591" s="9" t="s">
        <v>5</v>
      </c>
      <c r="D19591" s="14">
        <v>402450.53612025402</v>
      </c>
      <c r="E19591" s="14">
        <v>5094.3105838006804</v>
      </c>
      <c r="F19591" s="36">
        <v>2.0000000000000202E-2</v>
      </c>
    </row>
    <row r="19592" spans="1:6" x14ac:dyDescent="0.4">
      <c r="A19592" s="9" t="s">
        <v>18346</v>
      </c>
      <c r="B19592" s="9" t="s">
        <v>16584</v>
      </c>
      <c r="C19592" s="9" t="s">
        <v>5</v>
      </c>
      <c r="D19592" s="14">
        <v>1350140</v>
      </c>
      <c r="E19592" s="14">
        <v>4180</v>
      </c>
      <c r="F19592" s="36">
        <v>5.0299964626349801E-2</v>
      </c>
    </row>
    <row r="19593" spans="1:6" x14ac:dyDescent="0.4">
      <c r="A19593" s="9" t="s">
        <v>18346</v>
      </c>
      <c r="B19593" s="9" t="s">
        <v>16585</v>
      </c>
      <c r="C19593" s="9" t="s">
        <v>5</v>
      </c>
      <c r="D19593" s="14">
        <v>1580040</v>
      </c>
      <c r="E19593" s="14">
        <v>4180</v>
      </c>
      <c r="F19593" s="36">
        <v>6.4897783304036297E-2</v>
      </c>
    </row>
    <row r="19594" spans="1:6" x14ac:dyDescent="0.4">
      <c r="A19594" s="9" t="s">
        <v>18346</v>
      </c>
      <c r="B19594" s="9" t="s">
        <v>16595</v>
      </c>
      <c r="C19594" s="9" t="s">
        <v>36</v>
      </c>
      <c r="D19594" s="14">
        <v>5170623.9200222399</v>
      </c>
      <c r="E19594" s="14">
        <v>5577.8035814695204</v>
      </c>
      <c r="F19594" s="36">
        <v>4.4238727049582302E-2</v>
      </c>
    </row>
    <row r="19595" spans="1:6" x14ac:dyDescent="0.4">
      <c r="A19595" s="9" t="s">
        <v>18346</v>
      </c>
      <c r="B19595" s="9" t="s">
        <v>16596</v>
      </c>
      <c r="C19595" s="9" t="s">
        <v>36</v>
      </c>
      <c r="D19595" s="14">
        <v>4841010</v>
      </c>
      <c r="E19595" s="14">
        <v>5415</v>
      </c>
      <c r="F19595" s="36">
        <v>2.8957062616361801E-2</v>
      </c>
    </row>
    <row r="19596" spans="1:6" x14ac:dyDescent="0.4">
      <c r="A19596" s="9" t="s">
        <v>18346</v>
      </c>
      <c r="B19596" s="9" t="s">
        <v>16586</v>
      </c>
      <c r="C19596" s="9" t="s">
        <v>5</v>
      </c>
      <c r="D19596" s="14">
        <v>878306.52799702401</v>
      </c>
      <c r="E19596" s="14">
        <v>4747.6028540379702</v>
      </c>
      <c r="F19596" s="36">
        <v>2.0000000000000202E-2</v>
      </c>
    </row>
    <row r="19597" spans="1:6" x14ac:dyDescent="0.4">
      <c r="A19597" s="9" t="s">
        <v>18346</v>
      </c>
      <c r="B19597" s="9" t="s">
        <v>16587</v>
      </c>
      <c r="C19597" s="9" t="s">
        <v>5</v>
      </c>
      <c r="D19597" s="14">
        <v>1533344.9</v>
      </c>
      <c r="E19597" s="14">
        <v>4283.0863128491601</v>
      </c>
      <c r="F19597" s="36">
        <v>4.5977073140176301E-2</v>
      </c>
    </row>
    <row r="19598" spans="1:6" x14ac:dyDescent="0.4">
      <c r="A19598" s="9" t="s">
        <v>18346</v>
      </c>
      <c r="B19598" s="9" t="s">
        <v>16588</v>
      </c>
      <c r="C19598" s="9" t="s">
        <v>5</v>
      </c>
      <c r="D19598" s="14">
        <v>879406.19412337197</v>
      </c>
      <c r="E19598" s="14">
        <v>4397.03097061686</v>
      </c>
      <c r="F19598" s="36">
        <v>3.10005821439228E-2</v>
      </c>
    </row>
    <row r="19599" spans="1:6" x14ac:dyDescent="0.4">
      <c r="A19599" s="9" t="s">
        <v>18346</v>
      </c>
      <c r="B19599" s="9" t="s">
        <v>16597</v>
      </c>
      <c r="C19599" s="9" t="s">
        <v>36</v>
      </c>
      <c r="D19599" s="14">
        <v>5222423.3118923604</v>
      </c>
      <c r="E19599" s="14">
        <v>5485.7387729961802</v>
      </c>
      <c r="F19599" s="36">
        <v>2.7181856199631801E-2</v>
      </c>
    </row>
    <row r="19600" spans="1:6" x14ac:dyDescent="0.4">
      <c r="A19600" s="9" t="s">
        <v>18346</v>
      </c>
      <c r="B19600" s="9" t="s">
        <v>16589</v>
      </c>
      <c r="C19600" s="9" t="s">
        <v>5</v>
      </c>
      <c r="D19600" s="14">
        <v>1309579.3799999999</v>
      </c>
      <c r="E19600" s="14">
        <v>4265.7308794788296</v>
      </c>
      <c r="F19600" s="36">
        <v>7.1336569141132303E-2</v>
      </c>
    </row>
    <row r="19601" spans="1:6" x14ac:dyDescent="0.4">
      <c r="A19601" s="9" t="s">
        <v>18346</v>
      </c>
      <c r="B19601" s="9" t="s">
        <v>17785</v>
      </c>
      <c r="C19601" s="9" t="s">
        <v>5</v>
      </c>
      <c r="D19601" s="14">
        <v>314067.60624612297</v>
      </c>
      <c r="E19601" s="14">
        <v>8053.0155447723901</v>
      </c>
      <c r="F19601" s="36">
        <v>0.14893087645989</v>
      </c>
    </row>
    <row r="19602" spans="1:6" x14ac:dyDescent="0.4">
      <c r="A19602" s="9" t="s">
        <v>18346</v>
      </c>
      <c r="B19602" s="9" t="s">
        <v>16590</v>
      </c>
      <c r="C19602" s="9" t="s">
        <v>5</v>
      </c>
      <c r="D19602" s="14">
        <v>1326730.9099999999</v>
      </c>
      <c r="E19602" s="14">
        <v>4293.6275404530697</v>
      </c>
      <c r="F19602" s="36">
        <v>7.5537102991170904E-2</v>
      </c>
    </row>
    <row r="19603" spans="1:6" x14ac:dyDescent="0.4">
      <c r="A19603" s="9" t="s">
        <v>18347</v>
      </c>
      <c r="B19603" s="9" t="s">
        <v>17837</v>
      </c>
      <c r="C19603" s="9" t="s">
        <v>5</v>
      </c>
      <c r="D19603" s="14">
        <v>1788246.7005942501</v>
      </c>
      <c r="E19603" s="14">
        <v>4298.6699533515603</v>
      </c>
      <c r="F19603" s="36">
        <v>0.02</v>
      </c>
    </row>
    <row r="19604" spans="1:6" x14ac:dyDescent="0.4">
      <c r="A19604" s="9" t="s">
        <v>18347</v>
      </c>
      <c r="B19604" s="9" t="s">
        <v>16598</v>
      </c>
      <c r="C19604" s="9" t="s">
        <v>5</v>
      </c>
      <c r="D19604" s="14">
        <v>1822480</v>
      </c>
      <c r="E19604" s="14">
        <v>4180</v>
      </c>
      <c r="F19604" s="36">
        <v>3.6133431457115998E-2</v>
      </c>
    </row>
    <row r="19605" spans="1:6" x14ac:dyDescent="0.4">
      <c r="A19605" s="9" t="s">
        <v>18347</v>
      </c>
      <c r="B19605" s="9" t="s">
        <v>16599</v>
      </c>
      <c r="C19605" s="9" t="s">
        <v>5</v>
      </c>
      <c r="D19605" s="14">
        <v>1290635.7013355</v>
      </c>
      <c r="E19605" s="14">
        <v>5225.2457543947403</v>
      </c>
      <c r="F19605" s="36">
        <v>0.02</v>
      </c>
    </row>
    <row r="19606" spans="1:6" x14ac:dyDescent="0.4">
      <c r="A19606" s="9" t="s">
        <v>18347</v>
      </c>
      <c r="B19606" s="9" t="s">
        <v>16600</v>
      </c>
      <c r="C19606" s="9" t="s">
        <v>5</v>
      </c>
      <c r="D19606" s="14">
        <v>709442.20592133305</v>
      </c>
      <c r="E19606" s="14">
        <v>4667.3829336929803</v>
      </c>
      <c r="F19606" s="36">
        <v>2.2281128950257099E-2</v>
      </c>
    </row>
    <row r="19607" spans="1:6" x14ac:dyDescent="0.4">
      <c r="A19607" s="9" t="s">
        <v>18347</v>
      </c>
      <c r="B19607" s="9" t="s">
        <v>16601</v>
      </c>
      <c r="C19607" s="9" t="s">
        <v>5</v>
      </c>
      <c r="D19607" s="14">
        <v>1065938.86689483</v>
      </c>
      <c r="E19607" s="14">
        <v>4441.4119453951198</v>
      </c>
      <c r="F19607" s="36">
        <v>3.4535130930816803E-2</v>
      </c>
    </row>
    <row r="19608" spans="1:6" x14ac:dyDescent="0.4">
      <c r="A19608" s="9" t="s">
        <v>18347</v>
      </c>
      <c r="B19608" s="9" t="s">
        <v>16602</v>
      </c>
      <c r="C19608" s="9" t="s">
        <v>5</v>
      </c>
      <c r="D19608" s="14">
        <v>2616680</v>
      </c>
      <c r="E19608" s="14">
        <v>4180</v>
      </c>
      <c r="F19608" s="36">
        <v>5.9904038438657499E-2</v>
      </c>
    </row>
    <row r="19609" spans="1:6" x14ac:dyDescent="0.4">
      <c r="A19609" s="9" t="s">
        <v>18347</v>
      </c>
      <c r="B19609" s="9" t="s">
        <v>16619</v>
      </c>
      <c r="C19609" s="9" t="s">
        <v>36</v>
      </c>
      <c r="D19609" s="14">
        <v>4058947.3767559999</v>
      </c>
      <c r="E19609" s="14">
        <v>5882.5324300811599</v>
      </c>
      <c r="F19609" s="36">
        <v>0.02</v>
      </c>
    </row>
    <row r="19610" spans="1:6" x14ac:dyDescent="0.4">
      <c r="A19610" s="9" t="s">
        <v>18347</v>
      </c>
      <c r="B19610" s="9" t="s">
        <v>16603</v>
      </c>
      <c r="C19610" s="9" t="s">
        <v>5</v>
      </c>
      <c r="D19610" s="14">
        <v>1494137.3075276299</v>
      </c>
      <c r="E19610" s="14">
        <v>4208.8374859933201</v>
      </c>
      <c r="F19610" s="36">
        <v>0.02</v>
      </c>
    </row>
    <row r="19611" spans="1:6" x14ac:dyDescent="0.4">
      <c r="A19611" s="9" t="s">
        <v>18347</v>
      </c>
      <c r="B19611" s="9" t="s">
        <v>16604</v>
      </c>
      <c r="C19611" s="9" t="s">
        <v>5</v>
      </c>
      <c r="D19611" s="14">
        <v>1094809.54127898</v>
      </c>
      <c r="E19611" s="14">
        <v>5238.3231640142603</v>
      </c>
      <c r="F19611" s="36">
        <v>0.02</v>
      </c>
    </row>
    <row r="19612" spans="1:6" x14ac:dyDescent="0.4">
      <c r="A19612" s="9" t="s">
        <v>18347</v>
      </c>
      <c r="B19612" s="9" t="s">
        <v>16605</v>
      </c>
      <c r="C19612" s="9" t="s">
        <v>5</v>
      </c>
      <c r="D19612" s="14">
        <v>1473136.5</v>
      </c>
      <c r="E19612" s="14">
        <v>4269.9608695652196</v>
      </c>
      <c r="F19612" s="36">
        <v>6.07240068685342E-2</v>
      </c>
    </row>
    <row r="19613" spans="1:6" x14ac:dyDescent="0.4">
      <c r="A19613" s="9" t="s">
        <v>18347</v>
      </c>
      <c r="B19613" s="9" t="s">
        <v>7694</v>
      </c>
      <c r="C19613" s="9" t="s">
        <v>5</v>
      </c>
      <c r="D19613" s="14">
        <v>1018297.34651843</v>
      </c>
      <c r="E19613" s="14">
        <v>4872.2361077436799</v>
      </c>
      <c r="F19613" s="36">
        <v>0.02</v>
      </c>
    </row>
    <row r="19614" spans="1:6" x14ac:dyDescent="0.4">
      <c r="A19614" s="9" t="s">
        <v>18347</v>
      </c>
      <c r="B19614" s="9" t="s">
        <v>16606</v>
      </c>
      <c r="C19614" s="9" t="s">
        <v>5</v>
      </c>
      <c r="D19614" s="14">
        <v>1060173.6624392199</v>
      </c>
      <c r="E19614" s="14">
        <v>5196.9297178393199</v>
      </c>
      <c r="F19614" s="36">
        <v>0.02</v>
      </c>
    </row>
    <row r="19615" spans="1:6" x14ac:dyDescent="0.4">
      <c r="A19615" s="9" t="s">
        <v>18347</v>
      </c>
      <c r="B19615" s="9" t="s">
        <v>16607</v>
      </c>
      <c r="C19615" s="9" t="s">
        <v>5</v>
      </c>
      <c r="D19615" s="14">
        <v>1571680</v>
      </c>
      <c r="E19615" s="14">
        <v>4180</v>
      </c>
      <c r="F19615" s="36">
        <v>6.5095255647803899E-2</v>
      </c>
    </row>
    <row r="19616" spans="1:6" x14ac:dyDescent="0.4">
      <c r="A19616" s="9" t="s">
        <v>18347</v>
      </c>
      <c r="B19616" s="9" t="s">
        <v>17836</v>
      </c>
      <c r="C19616" s="9" t="s">
        <v>5</v>
      </c>
      <c r="D19616" s="14">
        <v>2006400</v>
      </c>
      <c r="E19616" s="14">
        <v>4180</v>
      </c>
      <c r="F19616" s="36">
        <v>6.7889585730472393E-2</v>
      </c>
    </row>
    <row r="19617" spans="1:6" x14ac:dyDescent="0.4">
      <c r="A19617" s="9" t="s">
        <v>18347</v>
      </c>
      <c r="B19617" s="9" t="s">
        <v>16608</v>
      </c>
      <c r="C19617" s="9" t="s">
        <v>5</v>
      </c>
      <c r="D19617" s="14">
        <v>2637823.7002904201</v>
      </c>
      <c r="E19617" s="14">
        <v>4193.6783788400899</v>
      </c>
      <c r="F19617" s="36">
        <v>5.5600485987987502E-2</v>
      </c>
    </row>
    <row r="19618" spans="1:6" x14ac:dyDescent="0.4">
      <c r="A19618" s="9" t="s">
        <v>18347</v>
      </c>
      <c r="B19618" s="9" t="s">
        <v>16609</v>
      </c>
      <c r="C19618" s="9" t="s">
        <v>5</v>
      </c>
      <c r="D19618" s="14">
        <v>895512.07226781896</v>
      </c>
      <c r="E19618" s="14">
        <v>4264.3432012753301</v>
      </c>
      <c r="F19618" s="36">
        <v>0.02</v>
      </c>
    </row>
    <row r="19619" spans="1:6" x14ac:dyDescent="0.4">
      <c r="A19619" s="9" t="s">
        <v>18347</v>
      </c>
      <c r="B19619" s="9" t="s">
        <v>16620</v>
      </c>
      <c r="C19619" s="9" t="s">
        <v>36</v>
      </c>
      <c r="D19619" s="14">
        <v>5848200</v>
      </c>
      <c r="E19619" s="14">
        <v>5415</v>
      </c>
      <c r="F19619" s="36">
        <v>2.6369925082166502E-2</v>
      </c>
    </row>
    <row r="19620" spans="1:6" x14ac:dyDescent="0.4">
      <c r="A19620" s="9" t="s">
        <v>18347</v>
      </c>
      <c r="B19620" s="9" t="s">
        <v>4819</v>
      </c>
      <c r="C19620" s="9" t="s">
        <v>5</v>
      </c>
      <c r="D19620" s="14">
        <v>991041.22319547401</v>
      </c>
      <c r="E19620" s="14">
        <v>5056.3327714054803</v>
      </c>
      <c r="F19620" s="36">
        <v>0.02</v>
      </c>
    </row>
    <row r="19621" spans="1:6" x14ac:dyDescent="0.4">
      <c r="A19621" s="9" t="s">
        <v>18347</v>
      </c>
      <c r="B19621" s="9" t="s">
        <v>16610</v>
      </c>
      <c r="C19621" s="9" t="s">
        <v>5</v>
      </c>
      <c r="D19621" s="14">
        <v>1700151.67435097</v>
      </c>
      <c r="E19621" s="14">
        <v>4271.7378752536997</v>
      </c>
      <c r="F19621" s="36">
        <v>2.8248051791785099E-2</v>
      </c>
    </row>
    <row r="19622" spans="1:6" x14ac:dyDescent="0.4">
      <c r="A19622" s="9" t="s">
        <v>18347</v>
      </c>
      <c r="B19622" s="9" t="s">
        <v>16611</v>
      </c>
      <c r="C19622" s="9" t="s">
        <v>5</v>
      </c>
      <c r="D19622" s="14">
        <v>2553230.28310529</v>
      </c>
      <c r="E19622" s="14">
        <v>4600.4149245140397</v>
      </c>
      <c r="F19622" s="36">
        <v>0.02</v>
      </c>
    </row>
    <row r="19623" spans="1:6" x14ac:dyDescent="0.4">
      <c r="A19623" s="9" t="s">
        <v>18347</v>
      </c>
      <c r="B19623" s="9" t="s">
        <v>16621</v>
      </c>
      <c r="C19623" s="9" t="s">
        <v>36</v>
      </c>
      <c r="D19623" s="14">
        <v>4100055.3566599102</v>
      </c>
      <c r="E19623" s="14">
        <v>6666.7566774957804</v>
      </c>
      <c r="F19623" s="36">
        <v>0.02</v>
      </c>
    </row>
    <row r="19624" spans="1:6" x14ac:dyDescent="0.4">
      <c r="A19624" s="9" t="s">
        <v>18347</v>
      </c>
      <c r="B19624" s="9" t="s">
        <v>16612</v>
      </c>
      <c r="C19624" s="9" t="s">
        <v>5</v>
      </c>
      <c r="D19624" s="14">
        <v>1404205.1763084801</v>
      </c>
      <c r="E19624" s="14">
        <v>4307.3778414370599</v>
      </c>
      <c r="F19624" s="36">
        <v>0.02</v>
      </c>
    </row>
    <row r="19625" spans="1:6" x14ac:dyDescent="0.4">
      <c r="A19625" s="9" t="s">
        <v>18347</v>
      </c>
      <c r="B19625" s="9" t="s">
        <v>16613</v>
      </c>
      <c r="C19625" s="9" t="s">
        <v>5</v>
      </c>
      <c r="D19625" s="14">
        <v>1134542.6510380299</v>
      </c>
      <c r="E19625" s="14">
        <v>4265.1979362332104</v>
      </c>
      <c r="F19625" s="36">
        <v>2.0000000000000202E-2</v>
      </c>
    </row>
    <row r="19626" spans="1:6" x14ac:dyDescent="0.4">
      <c r="A19626" s="9" t="s">
        <v>18347</v>
      </c>
      <c r="B19626" s="9" t="s">
        <v>16614</v>
      </c>
      <c r="C19626" s="9" t="s">
        <v>5</v>
      </c>
      <c r="D19626" s="14">
        <v>1106246.5</v>
      </c>
      <c r="E19626" s="14">
        <v>4321.275390625</v>
      </c>
      <c r="F19626" s="36">
        <v>4.7512955538976401E-2</v>
      </c>
    </row>
    <row r="19627" spans="1:6" x14ac:dyDescent="0.4">
      <c r="A19627" s="9" t="s">
        <v>18347</v>
      </c>
      <c r="B19627" s="9" t="s">
        <v>16615</v>
      </c>
      <c r="C19627" s="9" t="s">
        <v>5</v>
      </c>
      <c r="D19627" s="14">
        <v>1748918.91893247</v>
      </c>
      <c r="E19627" s="14">
        <v>4184.0165524700296</v>
      </c>
      <c r="F19627" s="36">
        <v>0.02</v>
      </c>
    </row>
    <row r="19628" spans="1:6" x14ac:dyDescent="0.4">
      <c r="A19628" s="9" t="s">
        <v>18347</v>
      </c>
      <c r="B19628" s="9" t="s">
        <v>16616</v>
      </c>
      <c r="C19628" s="9" t="s">
        <v>5</v>
      </c>
      <c r="D19628" s="14">
        <v>1073621.06423661</v>
      </c>
      <c r="E19628" s="14">
        <v>4294.4842569464199</v>
      </c>
      <c r="F19628" s="36">
        <v>4.6189781161395403E-2</v>
      </c>
    </row>
    <row r="19629" spans="1:6" x14ac:dyDescent="0.4">
      <c r="A19629" s="9" t="s">
        <v>18347</v>
      </c>
      <c r="B19629" s="9" t="s">
        <v>16622</v>
      </c>
      <c r="C19629" s="9" t="s">
        <v>36</v>
      </c>
      <c r="D19629" s="14">
        <v>7959979.7914908901</v>
      </c>
      <c r="E19629" s="14">
        <v>5550.8924626854196</v>
      </c>
      <c r="F19629" s="36">
        <v>2.21935619115947E-2</v>
      </c>
    </row>
    <row r="19630" spans="1:6" x14ac:dyDescent="0.4">
      <c r="A19630" s="9" t="s">
        <v>18347</v>
      </c>
      <c r="B19630" s="9" t="s">
        <v>16617</v>
      </c>
      <c r="C19630" s="9" t="s">
        <v>5</v>
      </c>
      <c r="D19630" s="14">
        <v>1138355.9765316499</v>
      </c>
      <c r="E19630" s="14">
        <v>4247.5969273568999</v>
      </c>
      <c r="F19630" s="36">
        <v>2.0907491716293199E-2</v>
      </c>
    </row>
    <row r="19631" spans="1:6" x14ac:dyDescent="0.4">
      <c r="A19631" s="9" t="s">
        <v>18347</v>
      </c>
      <c r="B19631" s="9" t="s">
        <v>16618</v>
      </c>
      <c r="C19631" s="9" t="s">
        <v>5</v>
      </c>
      <c r="D19631" s="14">
        <v>1371458</v>
      </c>
      <c r="E19631" s="14">
        <v>4285.8062499999996</v>
      </c>
      <c r="F19631" s="36">
        <v>2.9454560001161999E-2</v>
      </c>
    </row>
    <row r="19632" spans="1:6" x14ac:dyDescent="0.4">
      <c r="A19632" s="9" t="s">
        <v>18347</v>
      </c>
      <c r="B19632" s="9" t="s">
        <v>6290</v>
      </c>
      <c r="C19632" s="9" t="s">
        <v>5</v>
      </c>
      <c r="D19632" s="14">
        <v>2009729.3071236899</v>
      </c>
      <c r="E19632" s="14">
        <v>4368.9767546167304</v>
      </c>
      <c r="F19632" s="36">
        <v>2.0679004433435101E-2</v>
      </c>
    </row>
    <row r="19633" spans="1:6" x14ac:dyDescent="0.4">
      <c r="A19633" s="9" t="s">
        <v>18347</v>
      </c>
      <c r="B19633" s="9" t="s">
        <v>16623</v>
      </c>
      <c r="C19633" s="9" t="s">
        <v>36</v>
      </c>
      <c r="D19633" s="14">
        <v>6591337.1943310797</v>
      </c>
      <c r="E19633" s="14">
        <v>5492.7809952758998</v>
      </c>
      <c r="F19633" s="36">
        <v>2.3154067013326601E-2</v>
      </c>
    </row>
    <row r="19634" spans="1:6" x14ac:dyDescent="0.4">
      <c r="A19634" s="9" t="s">
        <v>18347</v>
      </c>
      <c r="B19634" s="9" t="s">
        <v>9802</v>
      </c>
      <c r="C19634" s="9" t="s">
        <v>5</v>
      </c>
      <c r="D19634" s="14">
        <v>911025.67689650995</v>
      </c>
      <c r="E19634" s="14">
        <v>4510.0281034480704</v>
      </c>
      <c r="F19634" s="36">
        <v>0.02</v>
      </c>
    </row>
    <row r="19635" spans="1:6" x14ac:dyDescent="0.4">
      <c r="A19635" s="9" t="s">
        <v>1884</v>
      </c>
      <c r="B19635" s="9" t="s">
        <v>16624</v>
      </c>
      <c r="C19635" s="9" t="s">
        <v>5</v>
      </c>
      <c r="D19635" s="14">
        <v>1329735.02</v>
      </c>
      <c r="E19635" s="14">
        <v>4275.6753054662404</v>
      </c>
      <c r="F19635" s="36">
        <v>6.2071142620375899E-2</v>
      </c>
    </row>
    <row r="19636" spans="1:6" x14ac:dyDescent="0.4">
      <c r="A19636" s="9" t="s">
        <v>1884</v>
      </c>
      <c r="B19636" s="9" t="s">
        <v>16625</v>
      </c>
      <c r="C19636" s="9" t="s">
        <v>5</v>
      </c>
      <c r="D19636" s="14">
        <v>1335873.43440502</v>
      </c>
      <c r="E19636" s="14">
        <v>4966.0722468588101</v>
      </c>
      <c r="F19636" s="36">
        <v>0.02</v>
      </c>
    </row>
    <row r="19637" spans="1:6" x14ac:dyDescent="0.4">
      <c r="A19637" s="9" t="s">
        <v>1884</v>
      </c>
      <c r="B19637" s="9" t="s">
        <v>15602</v>
      </c>
      <c r="C19637" s="9" t="s">
        <v>5</v>
      </c>
      <c r="D19637" s="14">
        <v>1178974.9602977801</v>
      </c>
      <c r="E19637" s="14">
        <v>4534.5190780683697</v>
      </c>
      <c r="F19637" s="36">
        <v>0.02</v>
      </c>
    </row>
    <row r="19638" spans="1:6" x14ac:dyDescent="0.4">
      <c r="A19638" s="9" t="s">
        <v>1884</v>
      </c>
      <c r="B19638" s="9" t="s">
        <v>16626</v>
      </c>
      <c r="C19638" s="9" t="s">
        <v>5</v>
      </c>
      <c r="D19638" s="14">
        <v>343090.59240596002</v>
      </c>
      <c r="E19638" s="14">
        <v>6126.6177215349999</v>
      </c>
      <c r="F19638" s="36">
        <v>2.4053021515621199E-2</v>
      </c>
    </row>
    <row r="19639" spans="1:6" x14ac:dyDescent="0.4">
      <c r="A19639" s="9" t="s">
        <v>1884</v>
      </c>
      <c r="B19639" s="9" t="s">
        <v>16654</v>
      </c>
      <c r="C19639" s="9" t="s">
        <v>36</v>
      </c>
      <c r="D19639" s="14">
        <v>6211005</v>
      </c>
      <c r="E19639" s="14">
        <v>5415</v>
      </c>
      <c r="F19639" s="36">
        <v>6.5986964741246795E-2</v>
      </c>
    </row>
    <row r="19640" spans="1:6" x14ac:dyDescent="0.4">
      <c r="A19640" s="9" t="s">
        <v>1884</v>
      </c>
      <c r="B19640" s="9" t="s">
        <v>16627</v>
      </c>
      <c r="C19640" s="9" t="s">
        <v>5</v>
      </c>
      <c r="D19640" s="14">
        <v>889048.08</v>
      </c>
      <c r="E19640" s="14">
        <v>4253.8185645932999</v>
      </c>
      <c r="F19640" s="36">
        <v>3.60560580643716E-2</v>
      </c>
    </row>
    <row r="19641" spans="1:6" x14ac:dyDescent="0.4">
      <c r="A19641" s="9" t="s">
        <v>1884</v>
      </c>
      <c r="B19641" s="9" t="s">
        <v>11451</v>
      </c>
      <c r="C19641" s="9" t="s">
        <v>5</v>
      </c>
      <c r="D19641" s="14">
        <v>2014760</v>
      </c>
      <c r="E19641" s="14">
        <v>4180</v>
      </c>
      <c r="F19641" s="36">
        <v>6.5089108634804896E-2</v>
      </c>
    </row>
    <row r="19642" spans="1:6" x14ac:dyDescent="0.4">
      <c r="A19642" s="9" t="s">
        <v>1884</v>
      </c>
      <c r="B19642" s="9" t="s">
        <v>16628</v>
      </c>
      <c r="C19642" s="9" t="s">
        <v>5</v>
      </c>
      <c r="D19642" s="14">
        <v>806642.94904857897</v>
      </c>
      <c r="E19642" s="14">
        <v>4557.3047968846304</v>
      </c>
      <c r="F19642" s="36">
        <v>0.02</v>
      </c>
    </row>
    <row r="19643" spans="1:6" x14ac:dyDescent="0.4">
      <c r="A19643" s="9" t="s">
        <v>1884</v>
      </c>
      <c r="B19643" s="9" t="s">
        <v>16629</v>
      </c>
      <c r="C19643" s="9" t="s">
        <v>5</v>
      </c>
      <c r="D19643" s="14">
        <v>1089711.3458255499</v>
      </c>
      <c r="E19643" s="14">
        <v>4324.2513723236298</v>
      </c>
      <c r="F19643" s="36">
        <v>0.02</v>
      </c>
    </row>
    <row r="19644" spans="1:6" x14ac:dyDescent="0.4">
      <c r="A19644" s="9" t="s">
        <v>1884</v>
      </c>
      <c r="B19644" s="9" t="s">
        <v>16630</v>
      </c>
      <c r="C19644" s="9" t="s">
        <v>5</v>
      </c>
      <c r="D19644" s="14">
        <v>468990.64665428002</v>
      </c>
      <c r="E19644" s="14">
        <v>4834.9551201472104</v>
      </c>
      <c r="F19644" s="36">
        <v>2.35575167746787E-2</v>
      </c>
    </row>
    <row r="19645" spans="1:6" x14ac:dyDescent="0.4">
      <c r="A19645" s="9" t="s">
        <v>1884</v>
      </c>
      <c r="B19645" s="9" t="s">
        <v>17528</v>
      </c>
      <c r="C19645" s="9" t="s">
        <v>5</v>
      </c>
      <c r="D19645" s="14">
        <v>1446280</v>
      </c>
      <c r="E19645" s="14">
        <v>4180</v>
      </c>
      <c r="F19645" s="36">
        <v>5.65940247164263E-2</v>
      </c>
    </row>
    <row r="19646" spans="1:6" x14ac:dyDescent="0.4">
      <c r="A19646" s="9" t="s">
        <v>1884</v>
      </c>
      <c r="B19646" s="9" t="s">
        <v>16631</v>
      </c>
      <c r="C19646" s="9" t="s">
        <v>5</v>
      </c>
      <c r="D19646" s="14">
        <v>869948.52</v>
      </c>
      <c r="E19646" s="14">
        <v>4264.4535294117604</v>
      </c>
      <c r="F19646" s="36">
        <v>4.3340591372300202E-2</v>
      </c>
    </row>
    <row r="19647" spans="1:6" x14ac:dyDescent="0.4">
      <c r="A19647" s="9" t="s">
        <v>1884</v>
      </c>
      <c r="B19647" s="9" t="s">
        <v>16632</v>
      </c>
      <c r="C19647" s="9" t="s">
        <v>5</v>
      </c>
      <c r="D19647" s="14">
        <v>1186155.1357996101</v>
      </c>
      <c r="E19647" s="14">
        <v>4562.1351376908096</v>
      </c>
      <c r="F19647" s="36">
        <v>0.02</v>
      </c>
    </row>
    <row r="19648" spans="1:6" x14ac:dyDescent="0.4">
      <c r="A19648" s="9" t="s">
        <v>1884</v>
      </c>
      <c r="B19648" s="9" t="s">
        <v>16633</v>
      </c>
      <c r="C19648" s="9" t="s">
        <v>5</v>
      </c>
      <c r="D19648" s="14">
        <v>994546.14528812899</v>
      </c>
      <c r="E19648" s="14">
        <v>4500.20880220873</v>
      </c>
      <c r="F19648" s="36">
        <v>0.02</v>
      </c>
    </row>
    <row r="19649" spans="1:6" x14ac:dyDescent="0.4">
      <c r="A19649" s="9" t="s">
        <v>1884</v>
      </c>
      <c r="B19649" s="9" t="s">
        <v>16634</v>
      </c>
      <c r="C19649" s="9" t="s">
        <v>5</v>
      </c>
      <c r="D19649" s="14">
        <v>937356.477849241</v>
      </c>
      <c r="E19649" s="14">
        <v>4663.4650639265701</v>
      </c>
      <c r="F19649" s="36">
        <v>0.02</v>
      </c>
    </row>
    <row r="19650" spans="1:6" x14ac:dyDescent="0.4">
      <c r="A19650" s="9" t="s">
        <v>1884</v>
      </c>
      <c r="B19650" s="9" t="s">
        <v>16635</v>
      </c>
      <c r="C19650" s="9" t="s">
        <v>5</v>
      </c>
      <c r="D19650" s="14">
        <v>2639308</v>
      </c>
      <c r="E19650" s="14">
        <v>4291.5577235772398</v>
      </c>
      <c r="F19650" s="36">
        <v>6.6942144629277903E-2</v>
      </c>
    </row>
    <row r="19651" spans="1:6" x14ac:dyDescent="0.4">
      <c r="A19651" s="9" t="s">
        <v>1884</v>
      </c>
      <c r="B19651" s="9" t="s">
        <v>1030</v>
      </c>
      <c r="C19651" s="9" t="s">
        <v>5</v>
      </c>
      <c r="D19651" s="14">
        <v>1806036</v>
      </c>
      <c r="E19651" s="14">
        <v>4331.0215827338097</v>
      </c>
      <c r="F19651" s="36">
        <v>6.8523983563407498E-2</v>
      </c>
    </row>
    <row r="19652" spans="1:6" x14ac:dyDescent="0.4">
      <c r="A19652" s="9" t="s">
        <v>1884</v>
      </c>
      <c r="B19652" s="9" t="s">
        <v>16636</v>
      </c>
      <c r="C19652" s="9" t="s">
        <v>5</v>
      </c>
      <c r="D19652" s="14">
        <v>1676540</v>
      </c>
      <c r="E19652" s="14">
        <v>4332.14470284238</v>
      </c>
      <c r="F19652" s="36">
        <v>6.8581255858777307E-2</v>
      </c>
    </row>
    <row r="19653" spans="1:6" x14ac:dyDescent="0.4">
      <c r="A19653" s="9" t="s">
        <v>1884</v>
      </c>
      <c r="B19653" s="9" t="s">
        <v>16637</v>
      </c>
      <c r="C19653" s="9" t="s">
        <v>5</v>
      </c>
      <c r="D19653" s="14">
        <v>910199.43442125304</v>
      </c>
      <c r="E19653" s="14">
        <v>4550.9971721062702</v>
      </c>
      <c r="F19653" s="36">
        <v>2.8639093738276999E-2</v>
      </c>
    </row>
    <row r="19654" spans="1:6" x14ac:dyDescent="0.4">
      <c r="A19654" s="9" t="s">
        <v>1884</v>
      </c>
      <c r="B19654" s="9" t="s">
        <v>16638</v>
      </c>
      <c r="C19654" s="9" t="s">
        <v>5</v>
      </c>
      <c r="D19654" s="14">
        <v>2190428.4300000002</v>
      </c>
      <c r="E19654" s="14">
        <v>4269.8409941520504</v>
      </c>
      <c r="F19654" s="36">
        <v>6.7676418121125098E-2</v>
      </c>
    </row>
    <row r="19655" spans="1:6" x14ac:dyDescent="0.4">
      <c r="A19655" s="9" t="s">
        <v>1884</v>
      </c>
      <c r="B19655" s="9" t="s">
        <v>16655</v>
      </c>
      <c r="C19655" s="9" t="s">
        <v>36</v>
      </c>
      <c r="D19655" s="14">
        <v>7488945</v>
      </c>
      <c r="E19655" s="14">
        <v>5415</v>
      </c>
      <c r="F19655" s="36">
        <v>2.9120051609426802E-2</v>
      </c>
    </row>
    <row r="19656" spans="1:6" x14ac:dyDescent="0.4">
      <c r="A19656" s="9" t="s">
        <v>1884</v>
      </c>
      <c r="B19656" s="9" t="s">
        <v>16639</v>
      </c>
      <c r="C19656" s="9" t="s">
        <v>5</v>
      </c>
      <c r="D19656" s="14">
        <v>768344.42944945197</v>
      </c>
      <c r="E19656" s="14">
        <v>4519.6731144085397</v>
      </c>
      <c r="F19656" s="36">
        <v>0.02</v>
      </c>
    </row>
    <row r="19657" spans="1:6" x14ac:dyDescent="0.4">
      <c r="A19657" s="9" t="s">
        <v>1884</v>
      </c>
      <c r="B19657" s="9" t="s">
        <v>16640</v>
      </c>
      <c r="C19657" s="9" t="s">
        <v>5</v>
      </c>
      <c r="D19657" s="14">
        <v>896015.672017148</v>
      </c>
      <c r="E19657" s="14">
        <v>4226.4890189488096</v>
      </c>
      <c r="F19657" s="36">
        <v>3.89638692906491E-2</v>
      </c>
    </row>
    <row r="19658" spans="1:6" x14ac:dyDescent="0.4">
      <c r="A19658" s="9" t="s">
        <v>1884</v>
      </c>
      <c r="B19658" s="9" t="s">
        <v>16641</v>
      </c>
      <c r="C19658" s="9" t="s">
        <v>5</v>
      </c>
      <c r="D19658" s="14">
        <v>819891.43463640404</v>
      </c>
      <c r="E19658" s="14">
        <v>4712.0197392896798</v>
      </c>
      <c r="F19658" s="36">
        <v>5.9041172913593801E-2</v>
      </c>
    </row>
    <row r="19659" spans="1:6" x14ac:dyDescent="0.4">
      <c r="A19659" s="9" t="s">
        <v>1884</v>
      </c>
      <c r="B19659" s="9" t="s">
        <v>16656</v>
      </c>
      <c r="C19659" s="9" t="s">
        <v>36</v>
      </c>
      <c r="D19659" s="14">
        <v>3095590.9953867998</v>
      </c>
      <c r="E19659" s="14">
        <v>6081.7111893650299</v>
      </c>
      <c r="F19659" s="36">
        <v>2.8717424176400601E-2</v>
      </c>
    </row>
    <row r="19660" spans="1:6" x14ac:dyDescent="0.4">
      <c r="A19660" s="9" t="s">
        <v>1884</v>
      </c>
      <c r="B19660" s="9" t="s">
        <v>16642</v>
      </c>
      <c r="C19660" s="9" t="s">
        <v>5</v>
      </c>
      <c r="D19660" s="14">
        <v>1695048</v>
      </c>
      <c r="E19660" s="14">
        <v>4302.1522842639597</v>
      </c>
      <c r="F19660" s="36">
        <v>6.6637585790516193E-2</v>
      </c>
    </row>
    <row r="19661" spans="1:6" x14ac:dyDescent="0.4">
      <c r="A19661" s="9" t="s">
        <v>1884</v>
      </c>
      <c r="B19661" s="9" t="s">
        <v>16643</v>
      </c>
      <c r="C19661" s="9" t="s">
        <v>5</v>
      </c>
      <c r="D19661" s="14">
        <v>1179376.76235821</v>
      </c>
      <c r="E19661" s="14">
        <v>4368.0620828081801</v>
      </c>
      <c r="F19661" s="36">
        <v>0.02</v>
      </c>
    </row>
    <row r="19662" spans="1:6" x14ac:dyDescent="0.4">
      <c r="A19662" s="9" t="s">
        <v>1884</v>
      </c>
      <c r="B19662" s="9" t="s">
        <v>16644</v>
      </c>
      <c r="C19662" s="9" t="s">
        <v>5</v>
      </c>
      <c r="D19662" s="14">
        <v>1500075.6</v>
      </c>
      <c r="E19662" s="14">
        <v>4201.8924369747901</v>
      </c>
      <c r="F19662" s="36">
        <v>2.6367111130077399E-2</v>
      </c>
    </row>
    <row r="19663" spans="1:6" x14ac:dyDescent="0.4">
      <c r="A19663" s="9" t="s">
        <v>1884</v>
      </c>
      <c r="B19663" s="9" t="s">
        <v>16657</v>
      </c>
      <c r="C19663" s="9" t="s">
        <v>36</v>
      </c>
      <c r="D19663" s="14">
        <v>5330661.1327269897</v>
      </c>
      <c r="E19663" s="14">
        <v>5422.8495755106696</v>
      </c>
      <c r="F19663" s="36">
        <v>3.00120119066964E-2</v>
      </c>
    </row>
    <row r="19664" spans="1:6" x14ac:dyDescent="0.4">
      <c r="A19664" s="9" t="s">
        <v>1884</v>
      </c>
      <c r="B19664" s="9" t="s">
        <v>503</v>
      </c>
      <c r="C19664" s="9" t="s">
        <v>5</v>
      </c>
      <c r="D19664" s="14">
        <v>1655095.1112393499</v>
      </c>
      <c r="E19664" s="14">
        <v>4310.1435188524802</v>
      </c>
      <c r="F19664" s="36">
        <v>0.02</v>
      </c>
    </row>
    <row r="19665" spans="1:6" x14ac:dyDescent="0.4">
      <c r="A19665" s="9" t="s">
        <v>1884</v>
      </c>
      <c r="B19665" s="9" t="s">
        <v>16645</v>
      </c>
      <c r="C19665" s="9" t="s">
        <v>5</v>
      </c>
      <c r="D19665" s="14">
        <v>1266540</v>
      </c>
      <c r="E19665" s="14">
        <v>4180</v>
      </c>
      <c r="F19665" s="36">
        <v>6.0389346449903701E-2</v>
      </c>
    </row>
    <row r="19666" spans="1:6" x14ac:dyDescent="0.4">
      <c r="A19666" s="9" t="s">
        <v>1884</v>
      </c>
      <c r="B19666" s="9" t="s">
        <v>16646</v>
      </c>
      <c r="C19666" s="9" t="s">
        <v>5</v>
      </c>
      <c r="D19666" s="14">
        <v>490108.91026887402</v>
      </c>
      <c r="E19666" s="14">
        <v>4852.5634680086496</v>
      </c>
      <c r="F19666" s="36">
        <v>5.3980028857574198E-2</v>
      </c>
    </row>
    <row r="19667" spans="1:6" x14ac:dyDescent="0.4">
      <c r="A19667" s="9" t="s">
        <v>1884</v>
      </c>
      <c r="B19667" s="9" t="s">
        <v>16647</v>
      </c>
      <c r="C19667" s="9" t="s">
        <v>5</v>
      </c>
      <c r="D19667" s="14">
        <v>1765225.41574573</v>
      </c>
      <c r="E19667" s="14">
        <v>4243.3303263118596</v>
      </c>
      <c r="F19667" s="36">
        <v>3.7937642374997298E-2</v>
      </c>
    </row>
    <row r="19668" spans="1:6" x14ac:dyDescent="0.4">
      <c r="A19668" s="9" t="s">
        <v>1884</v>
      </c>
      <c r="B19668" s="9" t="s">
        <v>16658</v>
      </c>
      <c r="C19668" s="9" t="s">
        <v>36</v>
      </c>
      <c r="D19668" s="14">
        <v>4494725.5041909199</v>
      </c>
      <c r="E19668" s="14">
        <v>5906.3410041930601</v>
      </c>
      <c r="F19668" s="36">
        <v>2.63409763197846E-2</v>
      </c>
    </row>
    <row r="19669" spans="1:6" x14ac:dyDescent="0.4">
      <c r="A19669" s="9" t="s">
        <v>1884</v>
      </c>
      <c r="B19669" s="9" t="s">
        <v>7218</v>
      </c>
      <c r="C19669" s="9" t="s">
        <v>36</v>
      </c>
      <c r="D19669" s="14">
        <v>3243006.6204142501</v>
      </c>
      <c r="E19669" s="14">
        <v>5630.2198271080697</v>
      </c>
      <c r="F19669" s="36">
        <v>2.7638520504436302E-2</v>
      </c>
    </row>
    <row r="19670" spans="1:6" x14ac:dyDescent="0.4">
      <c r="A19670" s="9" t="s">
        <v>1884</v>
      </c>
      <c r="B19670" s="9" t="s">
        <v>16648</v>
      </c>
      <c r="C19670" s="9" t="s">
        <v>5</v>
      </c>
      <c r="D19670" s="14">
        <v>1811916</v>
      </c>
      <c r="E19670" s="14">
        <v>4283.4893617021298</v>
      </c>
      <c r="F19670" s="36">
        <v>6.8457870260686393E-2</v>
      </c>
    </row>
    <row r="19671" spans="1:6" x14ac:dyDescent="0.4">
      <c r="A19671" s="9" t="s">
        <v>1884</v>
      </c>
      <c r="B19671" s="9" t="s">
        <v>16659</v>
      </c>
      <c r="C19671" s="9" t="s">
        <v>36</v>
      </c>
      <c r="D19671" s="14">
        <v>5978160</v>
      </c>
      <c r="E19671" s="14">
        <v>5415</v>
      </c>
      <c r="F19671" s="36">
        <v>2.8076421776989501E-2</v>
      </c>
    </row>
    <row r="19672" spans="1:6" x14ac:dyDescent="0.4">
      <c r="A19672" s="9" t="s">
        <v>1884</v>
      </c>
      <c r="B19672" s="9" t="s">
        <v>16660</v>
      </c>
      <c r="C19672" s="9" t="s">
        <v>36</v>
      </c>
      <c r="D19672" s="14">
        <v>5260807.9702286199</v>
      </c>
      <c r="E19672" s="14">
        <v>5531.8695796305201</v>
      </c>
      <c r="F19672" s="36">
        <v>2.8970747177422099E-2</v>
      </c>
    </row>
    <row r="19673" spans="1:6" x14ac:dyDescent="0.4">
      <c r="A19673" s="9" t="s">
        <v>1884</v>
      </c>
      <c r="B19673" s="9" t="s">
        <v>16649</v>
      </c>
      <c r="C19673" s="9" t="s">
        <v>5</v>
      </c>
      <c r="D19673" s="14">
        <v>1137392.25</v>
      </c>
      <c r="E19673" s="14">
        <v>4259.8960674157297</v>
      </c>
      <c r="F19673" s="36">
        <v>4.1928502774619902E-2</v>
      </c>
    </row>
    <row r="19674" spans="1:6" x14ac:dyDescent="0.4">
      <c r="A19674" s="9" t="s">
        <v>1884</v>
      </c>
      <c r="B19674" s="9" t="s">
        <v>16650</v>
      </c>
      <c r="C19674" s="9" t="s">
        <v>5</v>
      </c>
      <c r="D19674" s="14">
        <v>709717.66231356806</v>
      </c>
      <c r="E19674" s="14">
        <v>4608.5562487894003</v>
      </c>
      <c r="F19674" s="36">
        <v>3.04234103707599E-2</v>
      </c>
    </row>
    <row r="19675" spans="1:6" x14ac:dyDescent="0.4">
      <c r="A19675" s="9" t="s">
        <v>1884</v>
      </c>
      <c r="B19675" s="9" t="s">
        <v>16651</v>
      </c>
      <c r="C19675" s="9" t="s">
        <v>5</v>
      </c>
      <c r="D19675" s="14">
        <v>1040677.07704672</v>
      </c>
      <c r="E19675" s="14">
        <v>4391.0425191844697</v>
      </c>
      <c r="F19675" s="36">
        <v>0.02</v>
      </c>
    </row>
    <row r="19676" spans="1:6" x14ac:dyDescent="0.4">
      <c r="A19676" s="9" t="s">
        <v>1884</v>
      </c>
      <c r="B19676" s="9" t="s">
        <v>5595</v>
      </c>
      <c r="C19676" s="9" t="s">
        <v>5</v>
      </c>
      <c r="D19676" s="14">
        <v>820632.71936331305</v>
      </c>
      <c r="E19676" s="14">
        <v>4230.0655637284199</v>
      </c>
      <c r="F19676" s="36">
        <v>3.0773038318804301E-2</v>
      </c>
    </row>
    <row r="19677" spans="1:6" x14ac:dyDescent="0.4">
      <c r="A19677" s="9" t="s">
        <v>1884</v>
      </c>
      <c r="B19677" s="9" t="s">
        <v>16652</v>
      </c>
      <c r="C19677" s="9" t="s">
        <v>5</v>
      </c>
      <c r="D19677" s="14">
        <v>1747758.92845752</v>
      </c>
      <c r="E19677" s="14">
        <v>4273.2492138325597</v>
      </c>
      <c r="F19677" s="36">
        <v>0.02</v>
      </c>
    </row>
    <row r="19678" spans="1:6" x14ac:dyDescent="0.4">
      <c r="A19678" s="9" t="s">
        <v>1884</v>
      </c>
      <c r="B19678" s="9" t="s">
        <v>3917</v>
      </c>
      <c r="C19678" s="9" t="s">
        <v>5</v>
      </c>
      <c r="D19678" s="14">
        <v>879636.23566371005</v>
      </c>
      <c r="E19678" s="14">
        <v>4442.6072508268198</v>
      </c>
      <c r="F19678" s="36">
        <v>3.3956896338188901E-2</v>
      </c>
    </row>
    <row r="19679" spans="1:6" x14ac:dyDescent="0.4">
      <c r="A19679" s="9" t="s">
        <v>1884</v>
      </c>
      <c r="B19679" s="9" t="s">
        <v>16653</v>
      </c>
      <c r="C19679" s="9" t="s">
        <v>5</v>
      </c>
      <c r="D19679" s="14">
        <v>1762008</v>
      </c>
      <c r="E19679" s="14">
        <v>4256.0579710144902</v>
      </c>
      <c r="F19679" s="36">
        <v>6.6600252359519302E-2</v>
      </c>
    </row>
    <row r="19680" spans="1:6" x14ac:dyDescent="0.4">
      <c r="A19680" s="9" t="s">
        <v>18348</v>
      </c>
      <c r="B19680" s="9" t="s">
        <v>16679</v>
      </c>
      <c r="C19680" s="9" t="s">
        <v>36</v>
      </c>
      <c r="D19680" s="14">
        <v>6039945.2533311304</v>
      </c>
      <c r="E19680" s="14">
        <v>6608.2552005811003</v>
      </c>
      <c r="F19680" s="36">
        <v>0.02</v>
      </c>
    </row>
    <row r="19681" spans="1:6" x14ac:dyDescent="0.4">
      <c r="A19681" s="9" t="s">
        <v>18348</v>
      </c>
      <c r="B19681" s="9" t="s">
        <v>16661</v>
      </c>
      <c r="C19681" s="9" t="s">
        <v>5</v>
      </c>
      <c r="D19681" s="14">
        <v>1106435.0549492601</v>
      </c>
      <c r="E19681" s="14">
        <v>5243.7680329348996</v>
      </c>
      <c r="F19681" s="36">
        <v>2.0190579099811399E-2</v>
      </c>
    </row>
    <row r="19682" spans="1:6" x14ac:dyDescent="0.4">
      <c r="A19682" s="9" t="s">
        <v>18348</v>
      </c>
      <c r="B19682" s="9" t="s">
        <v>16662</v>
      </c>
      <c r="C19682" s="9" t="s">
        <v>5</v>
      </c>
      <c r="D19682" s="14">
        <v>1447364.6548292099</v>
      </c>
      <c r="E19682" s="14">
        <v>5321.1935839308999</v>
      </c>
      <c r="F19682" s="36">
        <v>3.2814627571855E-2</v>
      </c>
    </row>
    <row r="19683" spans="1:6" x14ac:dyDescent="0.4">
      <c r="A19683" s="9" t="s">
        <v>18348</v>
      </c>
      <c r="B19683" s="9" t="s">
        <v>16663</v>
      </c>
      <c r="C19683" s="9" t="s">
        <v>5</v>
      </c>
      <c r="D19683" s="14">
        <v>1046428.85595159</v>
      </c>
      <c r="E19683" s="14">
        <v>5338.92273444688</v>
      </c>
      <c r="F19683" s="36">
        <v>3.5697096540797398E-2</v>
      </c>
    </row>
    <row r="19684" spans="1:6" x14ac:dyDescent="0.4">
      <c r="A19684" s="9" t="s">
        <v>18348</v>
      </c>
      <c r="B19684" s="9" t="s">
        <v>16680</v>
      </c>
      <c r="C19684" s="9" t="s">
        <v>36</v>
      </c>
      <c r="D19684" s="14">
        <v>5180832.7486858498</v>
      </c>
      <c r="E19684" s="14">
        <v>5743.71701628142</v>
      </c>
      <c r="F19684" s="36">
        <v>3.62968461983013E-2</v>
      </c>
    </row>
    <row r="19685" spans="1:6" x14ac:dyDescent="0.4">
      <c r="A19685" s="9" t="s">
        <v>18348</v>
      </c>
      <c r="B19685" s="9" t="s">
        <v>16664</v>
      </c>
      <c r="C19685" s="9" t="s">
        <v>5</v>
      </c>
      <c r="D19685" s="14">
        <v>943033.17275703396</v>
      </c>
      <c r="E19685" s="14">
        <v>4811.3937385563004</v>
      </c>
      <c r="F19685" s="36">
        <v>5.7515110875376599E-2</v>
      </c>
    </row>
    <row r="19686" spans="1:6" x14ac:dyDescent="0.4">
      <c r="A19686" s="9" t="s">
        <v>18348</v>
      </c>
      <c r="B19686" s="9" t="s">
        <v>16665</v>
      </c>
      <c r="C19686" s="9" t="s">
        <v>5</v>
      </c>
      <c r="D19686" s="14">
        <v>1348112.8974875901</v>
      </c>
      <c r="E19686" s="14">
        <v>4293.3531767120803</v>
      </c>
      <c r="F19686" s="36">
        <v>3.9580570390789903E-2</v>
      </c>
    </row>
    <row r="19687" spans="1:6" x14ac:dyDescent="0.4">
      <c r="A19687" s="9" t="s">
        <v>18348</v>
      </c>
      <c r="B19687" s="9" t="s">
        <v>16666</v>
      </c>
      <c r="C19687" s="9" t="s">
        <v>5</v>
      </c>
      <c r="D19687" s="14">
        <v>1401351.5447360999</v>
      </c>
      <c r="E19687" s="14">
        <v>5248.5076581876501</v>
      </c>
      <c r="F19687" s="36">
        <v>3.4238267112845402E-2</v>
      </c>
    </row>
    <row r="19688" spans="1:6" x14ac:dyDescent="0.4">
      <c r="A19688" s="9" t="s">
        <v>18348</v>
      </c>
      <c r="B19688" s="9" t="s">
        <v>16667</v>
      </c>
      <c r="C19688" s="9" t="s">
        <v>5</v>
      </c>
      <c r="D19688" s="14">
        <v>1056769.3039770899</v>
      </c>
      <c r="E19688" s="14">
        <v>4892.4504813754402</v>
      </c>
      <c r="F19688" s="36">
        <v>0.02</v>
      </c>
    </row>
    <row r="19689" spans="1:6" x14ac:dyDescent="0.4">
      <c r="A19689" s="9" t="s">
        <v>18348</v>
      </c>
      <c r="B19689" s="9" t="s">
        <v>16668</v>
      </c>
      <c r="C19689" s="9" t="s">
        <v>5</v>
      </c>
      <c r="D19689" s="14">
        <v>2687962.1397695099</v>
      </c>
      <c r="E19689" s="14">
        <v>4253.1046515340304</v>
      </c>
      <c r="F19689" s="36">
        <v>2.4430225748341999E-2</v>
      </c>
    </row>
    <row r="19690" spans="1:6" x14ac:dyDescent="0.4">
      <c r="A19690" s="9" t="s">
        <v>18348</v>
      </c>
      <c r="B19690" s="9" t="s">
        <v>16669</v>
      </c>
      <c r="C19690" s="9" t="s">
        <v>5</v>
      </c>
      <c r="D19690" s="14">
        <v>2959791.7193654901</v>
      </c>
      <c r="E19690" s="14">
        <v>4932.9861989424899</v>
      </c>
      <c r="F19690" s="36">
        <v>1.9999999999999799E-2</v>
      </c>
    </row>
    <row r="19691" spans="1:6" x14ac:dyDescent="0.4">
      <c r="A19691" s="9" t="s">
        <v>18348</v>
      </c>
      <c r="B19691" s="9" t="s">
        <v>16681</v>
      </c>
      <c r="C19691" s="9" t="s">
        <v>36</v>
      </c>
      <c r="D19691" s="14">
        <v>7001127.8233986003</v>
      </c>
      <c r="E19691" s="14">
        <v>7036.30937024985</v>
      </c>
      <c r="F19691" s="36">
        <v>3.0103893421862499E-2</v>
      </c>
    </row>
    <row r="19692" spans="1:6" x14ac:dyDescent="0.4">
      <c r="A19692" s="9" t="s">
        <v>18348</v>
      </c>
      <c r="B19692" s="9" t="s">
        <v>16670</v>
      </c>
      <c r="C19692" s="9" t="s">
        <v>5</v>
      </c>
      <c r="D19692" s="14">
        <v>1053085.0699056201</v>
      </c>
      <c r="E19692" s="14">
        <v>5062.9089899308801</v>
      </c>
      <c r="F19692" s="36">
        <v>3.1655877974545103E-2</v>
      </c>
    </row>
    <row r="19693" spans="1:6" x14ac:dyDescent="0.4">
      <c r="A19693" s="9" t="s">
        <v>18348</v>
      </c>
      <c r="B19693" s="9" t="s">
        <v>16682</v>
      </c>
      <c r="C19693" s="9" t="s">
        <v>36</v>
      </c>
      <c r="D19693" s="14">
        <v>5364296.59904298</v>
      </c>
      <c r="E19693" s="14">
        <v>7388.83829069281</v>
      </c>
      <c r="F19693" s="36">
        <v>0.02</v>
      </c>
    </row>
    <row r="19694" spans="1:6" x14ac:dyDescent="0.4">
      <c r="A19694" s="9" t="s">
        <v>18348</v>
      </c>
      <c r="B19694" s="9" t="s">
        <v>16671</v>
      </c>
      <c r="C19694" s="9" t="s">
        <v>5</v>
      </c>
      <c r="D19694" s="14">
        <v>2694781.4789526402</v>
      </c>
      <c r="E19694" s="14">
        <v>4567.4262355129604</v>
      </c>
      <c r="F19694" s="36">
        <v>0.02</v>
      </c>
    </row>
    <row r="19695" spans="1:6" x14ac:dyDescent="0.4">
      <c r="A19695" s="9" t="s">
        <v>18348</v>
      </c>
      <c r="B19695" s="9" t="s">
        <v>16672</v>
      </c>
      <c r="C19695" s="9" t="s">
        <v>5</v>
      </c>
      <c r="D19695" s="14">
        <v>1819343.8701184599</v>
      </c>
      <c r="E19695" s="14">
        <v>4331.77111932968</v>
      </c>
      <c r="F19695" s="36">
        <v>3.2196344400949699E-2</v>
      </c>
    </row>
    <row r="19696" spans="1:6" x14ac:dyDescent="0.4">
      <c r="A19696" s="9" t="s">
        <v>18348</v>
      </c>
      <c r="B19696" s="9" t="s">
        <v>16683</v>
      </c>
      <c r="C19696" s="9" t="s">
        <v>36</v>
      </c>
      <c r="D19696" s="14">
        <v>4341605.2320334697</v>
      </c>
      <c r="E19696" s="14">
        <v>6689.6844869545002</v>
      </c>
      <c r="F19696" s="36">
        <v>3.99901492491017E-2</v>
      </c>
    </row>
    <row r="19697" spans="1:6" x14ac:dyDescent="0.4">
      <c r="A19697" s="9" t="s">
        <v>18348</v>
      </c>
      <c r="B19697" s="9" t="s">
        <v>16684</v>
      </c>
      <c r="C19697" s="9" t="s">
        <v>36</v>
      </c>
      <c r="D19697" s="14">
        <v>5619587.81333669</v>
      </c>
      <c r="E19697" s="14">
        <v>6342.6499021858799</v>
      </c>
      <c r="F19697" s="36">
        <v>2.40154893097815E-2</v>
      </c>
    </row>
    <row r="19698" spans="1:6" x14ac:dyDescent="0.4">
      <c r="A19698" s="9" t="s">
        <v>18348</v>
      </c>
      <c r="B19698" s="9" t="s">
        <v>10944</v>
      </c>
      <c r="C19698" s="9" t="s">
        <v>5</v>
      </c>
      <c r="D19698" s="14">
        <v>1759372.3007082399</v>
      </c>
      <c r="E19698" s="14">
        <v>4229.2603382409598</v>
      </c>
      <c r="F19698" s="36">
        <v>2.4306840921289902E-2</v>
      </c>
    </row>
    <row r="19699" spans="1:6" x14ac:dyDescent="0.4">
      <c r="A19699" s="9" t="s">
        <v>18348</v>
      </c>
      <c r="B19699" s="9" t="s">
        <v>16673</v>
      </c>
      <c r="C19699" s="9" t="s">
        <v>5</v>
      </c>
      <c r="D19699" s="14">
        <v>1953638.58273525</v>
      </c>
      <c r="E19699" s="14">
        <v>4896.3373000883403</v>
      </c>
      <c r="F19699" s="36">
        <v>2.9120523347079499E-2</v>
      </c>
    </row>
    <row r="19700" spans="1:6" x14ac:dyDescent="0.4">
      <c r="A19700" s="9" t="s">
        <v>18348</v>
      </c>
      <c r="B19700" s="9" t="s">
        <v>17168</v>
      </c>
      <c r="C19700" s="9" t="s">
        <v>5</v>
      </c>
      <c r="D19700" s="14">
        <v>876278.22739480296</v>
      </c>
      <c r="E19700" s="14">
        <v>5185.0782686083003</v>
      </c>
      <c r="F19700" s="36">
        <v>2.8539322601845999E-2</v>
      </c>
    </row>
    <row r="19701" spans="1:6" x14ac:dyDescent="0.4">
      <c r="A19701" s="9" t="s">
        <v>18348</v>
      </c>
      <c r="B19701" s="9" t="s">
        <v>1997</v>
      </c>
      <c r="C19701" s="9" t="s">
        <v>5</v>
      </c>
      <c r="D19701" s="14">
        <v>1365722.67685104</v>
      </c>
      <c r="E19701" s="14">
        <v>4349.4352765956601</v>
      </c>
      <c r="F19701" s="36">
        <v>2.5601983882749899E-2</v>
      </c>
    </row>
    <row r="19702" spans="1:6" x14ac:dyDescent="0.4">
      <c r="A19702" s="9" t="s">
        <v>18348</v>
      </c>
      <c r="B19702" s="9" t="s">
        <v>16674</v>
      </c>
      <c r="C19702" s="9" t="s">
        <v>5</v>
      </c>
      <c r="D19702" s="14">
        <v>2020020.82366658</v>
      </c>
      <c r="E19702" s="14">
        <v>4844.1746370901201</v>
      </c>
      <c r="F19702" s="36">
        <v>0.02</v>
      </c>
    </row>
    <row r="19703" spans="1:6" x14ac:dyDescent="0.4">
      <c r="A19703" s="9" t="s">
        <v>18348</v>
      </c>
      <c r="B19703" s="9" t="s">
        <v>16675</v>
      </c>
      <c r="C19703" s="9" t="s">
        <v>5</v>
      </c>
      <c r="D19703" s="14">
        <v>1050529.5063140099</v>
      </c>
      <c r="E19703" s="14">
        <v>5026.4569680096401</v>
      </c>
      <c r="F19703" s="36">
        <v>3.06173089905202E-2</v>
      </c>
    </row>
    <row r="19704" spans="1:6" x14ac:dyDescent="0.4">
      <c r="A19704" s="9" t="s">
        <v>18348</v>
      </c>
      <c r="B19704" s="9" t="s">
        <v>16676</v>
      </c>
      <c r="C19704" s="9" t="s">
        <v>5</v>
      </c>
      <c r="D19704" s="14">
        <v>1047475.1276159</v>
      </c>
      <c r="E19704" s="14">
        <v>4827.0743208105896</v>
      </c>
      <c r="F19704" s="36">
        <v>4.7061541878118798E-2</v>
      </c>
    </row>
    <row r="19705" spans="1:6" x14ac:dyDescent="0.4">
      <c r="A19705" s="9" t="s">
        <v>18348</v>
      </c>
      <c r="B19705" s="9" t="s">
        <v>1431</v>
      </c>
      <c r="C19705" s="9" t="s">
        <v>5</v>
      </c>
      <c r="D19705" s="14">
        <v>1101678.48049298</v>
      </c>
      <c r="E19705" s="14">
        <v>5246.0880023475202</v>
      </c>
      <c r="F19705" s="36">
        <v>1.9999999999999799E-2</v>
      </c>
    </row>
    <row r="19706" spans="1:6" x14ac:dyDescent="0.4">
      <c r="A19706" s="9" t="s">
        <v>18348</v>
      </c>
      <c r="B19706" s="9" t="s">
        <v>17169</v>
      </c>
      <c r="C19706" s="9" t="s">
        <v>5</v>
      </c>
      <c r="D19706" s="14">
        <v>916215.07873309497</v>
      </c>
      <c r="E19706" s="14">
        <v>4535.71821154997</v>
      </c>
      <c r="F19706" s="36">
        <v>2.9260767935596101E-2</v>
      </c>
    </row>
    <row r="19707" spans="1:6" x14ac:dyDescent="0.4">
      <c r="A19707" s="9" t="s">
        <v>18348</v>
      </c>
      <c r="B19707" s="9" t="s">
        <v>19032</v>
      </c>
      <c r="C19707" s="9" t="s">
        <v>5</v>
      </c>
      <c r="D19707" s="14">
        <v>2773982.4760075398</v>
      </c>
      <c r="E19707" s="14">
        <v>4709.6476672454</v>
      </c>
      <c r="F19707" s="36">
        <v>4.9306158675992001E-2</v>
      </c>
    </row>
    <row r="19708" spans="1:6" x14ac:dyDescent="0.4">
      <c r="A19708" s="9" t="s">
        <v>18348</v>
      </c>
      <c r="B19708" s="9" t="s">
        <v>16685</v>
      </c>
      <c r="C19708" s="9" t="s">
        <v>36</v>
      </c>
      <c r="D19708" s="14">
        <v>4635698.4592581</v>
      </c>
      <c r="E19708" s="14">
        <v>6107.6396037656104</v>
      </c>
      <c r="F19708" s="36">
        <v>4.5775559621101997E-2</v>
      </c>
    </row>
    <row r="19709" spans="1:6" x14ac:dyDescent="0.4">
      <c r="A19709" s="9" t="s">
        <v>18348</v>
      </c>
      <c r="B19709" s="9" t="s">
        <v>17170</v>
      </c>
      <c r="C19709" s="9" t="s">
        <v>36</v>
      </c>
      <c r="D19709" s="14">
        <v>2023679.85712314</v>
      </c>
      <c r="E19709" s="14">
        <v>7495.1105819375698</v>
      </c>
      <c r="F19709" s="36">
        <v>0.02</v>
      </c>
    </row>
    <row r="19710" spans="1:6" x14ac:dyDescent="0.4">
      <c r="A19710" s="9" t="s">
        <v>18348</v>
      </c>
      <c r="B19710" s="9" t="s">
        <v>17166</v>
      </c>
      <c r="C19710" s="9" t="s">
        <v>5</v>
      </c>
      <c r="D19710" s="14">
        <v>2177996.4157763598</v>
      </c>
      <c r="E19710" s="14">
        <v>5198.0821378910696</v>
      </c>
      <c r="F19710" s="36">
        <v>0.02</v>
      </c>
    </row>
    <row r="19711" spans="1:6" x14ac:dyDescent="0.4">
      <c r="A19711" s="9" t="s">
        <v>18348</v>
      </c>
      <c r="B19711" s="9" t="s">
        <v>16677</v>
      </c>
      <c r="C19711" s="9" t="s">
        <v>5</v>
      </c>
      <c r="D19711" s="14">
        <v>2159086.3797206399</v>
      </c>
      <c r="E19711" s="14">
        <v>5116.3184353569604</v>
      </c>
      <c r="F19711" s="36">
        <v>0.02</v>
      </c>
    </row>
    <row r="19712" spans="1:6" x14ac:dyDescent="0.4">
      <c r="A19712" s="9" t="s">
        <v>18348</v>
      </c>
      <c r="B19712" s="9" t="s">
        <v>16678</v>
      </c>
      <c r="C19712" s="9" t="s">
        <v>5</v>
      </c>
      <c r="D19712" s="14">
        <v>1908384.9040324199</v>
      </c>
      <c r="E19712" s="14">
        <v>4532.9807696732096</v>
      </c>
      <c r="F19712" s="36">
        <v>2.4932031734622901E-2</v>
      </c>
    </row>
    <row r="19713" spans="1:6" x14ac:dyDescent="0.4">
      <c r="A19713" s="9" t="s">
        <v>18348</v>
      </c>
      <c r="B19713" s="9" t="s">
        <v>10345</v>
      </c>
      <c r="C19713" s="9" t="s">
        <v>5</v>
      </c>
      <c r="D19713" s="14">
        <v>1013759.2698073901</v>
      </c>
      <c r="E19713" s="14">
        <v>4873.8426433047698</v>
      </c>
      <c r="F19713" s="36">
        <v>4.0391645225305702E-2</v>
      </c>
    </row>
    <row r="19714" spans="1:6" x14ac:dyDescent="0.4">
      <c r="A19714" s="9" t="s">
        <v>18349</v>
      </c>
      <c r="B19714" s="9" t="s">
        <v>16687</v>
      </c>
      <c r="C19714" s="9" t="s">
        <v>5</v>
      </c>
      <c r="D19714" s="14">
        <v>2095457.6411573</v>
      </c>
      <c r="E19714" s="14">
        <v>5037.1577912435196</v>
      </c>
      <c r="F19714" s="36">
        <v>2.63756273748048E-2</v>
      </c>
    </row>
    <row r="19715" spans="1:6" x14ac:dyDescent="0.4">
      <c r="A19715" s="9" t="s">
        <v>18349</v>
      </c>
      <c r="B19715" s="9" t="s">
        <v>688</v>
      </c>
      <c r="C19715" s="9" t="s">
        <v>5</v>
      </c>
      <c r="D19715" s="14">
        <v>2355395.5335458601</v>
      </c>
      <c r="E19715" s="14">
        <v>4547.0956246059104</v>
      </c>
      <c r="F19715" s="36">
        <v>0.02</v>
      </c>
    </row>
    <row r="19716" spans="1:6" x14ac:dyDescent="0.4">
      <c r="A19716" s="9" t="s">
        <v>18349</v>
      </c>
      <c r="B19716" s="9" t="s">
        <v>16707</v>
      </c>
      <c r="C19716" s="9" t="s">
        <v>36</v>
      </c>
      <c r="D19716" s="14">
        <v>5936310.69630823</v>
      </c>
      <c r="E19716" s="14">
        <v>6894.6697982674004</v>
      </c>
      <c r="F19716" s="36">
        <v>2.1422964642335798E-2</v>
      </c>
    </row>
    <row r="19717" spans="1:6" x14ac:dyDescent="0.4">
      <c r="A19717" s="9" t="s">
        <v>18349</v>
      </c>
      <c r="B19717" s="9" t="s">
        <v>16688</v>
      </c>
      <c r="C19717" s="9" t="s">
        <v>5</v>
      </c>
      <c r="D19717" s="14">
        <v>2739177.36910477</v>
      </c>
      <c r="E19717" s="14">
        <v>4611.4097122976</v>
      </c>
      <c r="F19717" s="36">
        <v>2.5460685105344699E-2</v>
      </c>
    </row>
    <row r="19718" spans="1:6" x14ac:dyDescent="0.4">
      <c r="A19718" s="9" t="s">
        <v>18349</v>
      </c>
      <c r="B19718" s="9" t="s">
        <v>3155</v>
      </c>
      <c r="C19718" s="9" t="s">
        <v>5</v>
      </c>
      <c r="D19718" s="14">
        <v>2078628.2756469899</v>
      </c>
      <c r="E19718" s="14">
        <v>5132.4154954246696</v>
      </c>
      <c r="F19718" s="36">
        <v>1.9999999999999799E-2</v>
      </c>
    </row>
    <row r="19719" spans="1:6" x14ac:dyDescent="0.4">
      <c r="A19719" s="9" t="s">
        <v>18349</v>
      </c>
      <c r="B19719" s="9" t="s">
        <v>16689</v>
      </c>
      <c r="C19719" s="9" t="s">
        <v>5</v>
      </c>
      <c r="D19719" s="14">
        <v>2105077.9770519501</v>
      </c>
      <c r="E19719" s="14">
        <v>5097.0411066633196</v>
      </c>
      <c r="F19719" s="36">
        <v>1.9999999999999799E-2</v>
      </c>
    </row>
    <row r="19720" spans="1:6" x14ac:dyDescent="0.4">
      <c r="A19720" s="9" t="s">
        <v>18349</v>
      </c>
      <c r="B19720" s="9" t="s">
        <v>16690</v>
      </c>
      <c r="C19720" s="9" t="s">
        <v>5</v>
      </c>
      <c r="D19720" s="14">
        <v>1873955.43970025</v>
      </c>
      <c r="E19720" s="14">
        <v>4650.0134980154999</v>
      </c>
      <c r="F19720" s="36">
        <v>0.02</v>
      </c>
    </row>
    <row r="19721" spans="1:6" x14ac:dyDescent="0.4">
      <c r="A19721" s="9" t="s">
        <v>18349</v>
      </c>
      <c r="B19721" s="9" t="s">
        <v>16691</v>
      </c>
      <c r="C19721" s="9" t="s">
        <v>5</v>
      </c>
      <c r="D19721" s="14">
        <v>1127586.54922957</v>
      </c>
      <c r="E19721" s="14">
        <v>5395.1509532515302</v>
      </c>
      <c r="F19721" s="36">
        <v>0.02</v>
      </c>
    </row>
    <row r="19722" spans="1:6" x14ac:dyDescent="0.4">
      <c r="A19722" s="9" t="s">
        <v>18349</v>
      </c>
      <c r="B19722" s="9" t="s">
        <v>16692</v>
      </c>
      <c r="C19722" s="9" t="s">
        <v>5</v>
      </c>
      <c r="D19722" s="14">
        <v>2002316.98632009</v>
      </c>
      <c r="E19722" s="14">
        <v>5069.1569273926398</v>
      </c>
      <c r="F19722" s="36">
        <v>0.02</v>
      </c>
    </row>
    <row r="19723" spans="1:6" x14ac:dyDescent="0.4">
      <c r="A19723" s="9" t="s">
        <v>18349</v>
      </c>
      <c r="B19723" s="9" t="s">
        <v>16693</v>
      </c>
      <c r="C19723" s="9" t="s">
        <v>5</v>
      </c>
      <c r="D19723" s="14">
        <v>1412388.56360137</v>
      </c>
      <c r="E19723" s="14">
        <v>4870.3053917288598</v>
      </c>
      <c r="F19723" s="36">
        <v>4.1102331434766499E-2</v>
      </c>
    </row>
    <row r="19724" spans="1:6" x14ac:dyDescent="0.4">
      <c r="A19724" s="9" t="s">
        <v>18349</v>
      </c>
      <c r="B19724" s="9" t="s">
        <v>16694</v>
      </c>
      <c r="C19724" s="9" t="s">
        <v>5</v>
      </c>
      <c r="D19724" s="14">
        <v>934465.71753289201</v>
      </c>
      <c r="E19724" s="14">
        <v>5432.9402182144904</v>
      </c>
      <c r="F19724" s="36">
        <v>2.1999538455260498E-2</v>
      </c>
    </row>
    <row r="19725" spans="1:6" x14ac:dyDescent="0.4">
      <c r="A19725" s="9" t="s">
        <v>18349</v>
      </c>
      <c r="B19725" s="9" t="s">
        <v>5806</v>
      </c>
      <c r="C19725" s="9" t="s">
        <v>5</v>
      </c>
      <c r="D19725" s="14">
        <v>1135879.4746834501</v>
      </c>
      <c r="E19725" s="14">
        <v>5070.89051197969</v>
      </c>
      <c r="F19725" s="36">
        <v>0.02</v>
      </c>
    </row>
    <row r="19726" spans="1:6" x14ac:dyDescent="0.4">
      <c r="A19726" s="9" t="s">
        <v>18349</v>
      </c>
      <c r="B19726" s="9" t="s">
        <v>16695</v>
      </c>
      <c r="C19726" s="9" t="s">
        <v>5</v>
      </c>
      <c r="D19726" s="14">
        <v>1143274.6760126001</v>
      </c>
      <c r="E19726" s="14">
        <v>4465.91670317423</v>
      </c>
      <c r="F19726" s="36">
        <v>2.8772859858474199E-2</v>
      </c>
    </row>
    <row r="19727" spans="1:6" x14ac:dyDescent="0.4">
      <c r="A19727" s="9" t="s">
        <v>18349</v>
      </c>
      <c r="B19727" s="9" t="s">
        <v>16696</v>
      </c>
      <c r="C19727" s="9" t="s">
        <v>5</v>
      </c>
      <c r="D19727" s="14">
        <v>1468954.0090268401</v>
      </c>
      <c r="E19727" s="14">
        <v>4723.3247878676502</v>
      </c>
      <c r="F19727" s="36">
        <v>0.02</v>
      </c>
    </row>
    <row r="19728" spans="1:6" x14ac:dyDescent="0.4">
      <c r="A19728" s="9" t="s">
        <v>18349</v>
      </c>
      <c r="B19728" s="9" t="s">
        <v>16697</v>
      </c>
      <c r="C19728" s="9" t="s">
        <v>5</v>
      </c>
      <c r="D19728" s="14">
        <v>1572150.36692066</v>
      </c>
      <c r="E19728" s="14">
        <v>4852.3159472859697</v>
      </c>
      <c r="F19728" s="36">
        <v>2.3838888176901801E-2</v>
      </c>
    </row>
    <row r="19729" spans="1:6" x14ac:dyDescent="0.4">
      <c r="A19729" s="9" t="s">
        <v>18349</v>
      </c>
      <c r="B19729" s="9" t="s">
        <v>46</v>
      </c>
      <c r="C19729" s="9" t="s">
        <v>5</v>
      </c>
      <c r="D19729" s="14">
        <v>2340800</v>
      </c>
      <c r="E19729" s="14">
        <v>4180</v>
      </c>
      <c r="F19729" s="36">
        <v>5.4741628354675102E-2</v>
      </c>
    </row>
    <row r="19730" spans="1:6" x14ac:dyDescent="0.4">
      <c r="A19730" s="9" t="s">
        <v>18349</v>
      </c>
      <c r="B19730" s="9" t="s">
        <v>16708</v>
      </c>
      <c r="C19730" s="9" t="s">
        <v>36</v>
      </c>
      <c r="D19730" s="14">
        <v>5896981.6667714398</v>
      </c>
      <c r="E19730" s="14">
        <v>6354.5061064347401</v>
      </c>
      <c r="F19730" s="36">
        <v>2.8766528333661799E-2</v>
      </c>
    </row>
    <row r="19731" spans="1:6" x14ac:dyDescent="0.4">
      <c r="A19731" s="9" t="s">
        <v>18349</v>
      </c>
      <c r="B19731" s="9" t="s">
        <v>16709</v>
      </c>
      <c r="C19731" s="9" t="s">
        <v>36</v>
      </c>
      <c r="D19731" s="14">
        <v>7557084.7463103803</v>
      </c>
      <c r="E19731" s="14">
        <v>7224.7464113865999</v>
      </c>
      <c r="F19731" s="36">
        <v>0.02</v>
      </c>
    </row>
    <row r="19732" spans="1:6" x14ac:dyDescent="0.4">
      <c r="A19732" s="9" t="s">
        <v>18349</v>
      </c>
      <c r="B19732" s="9" t="s">
        <v>6763</v>
      </c>
      <c r="C19732" s="9" t="s">
        <v>5</v>
      </c>
      <c r="D19732" s="14">
        <v>1079806.3569082101</v>
      </c>
      <c r="E19732" s="14">
        <v>5141.93503289622</v>
      </c>
      <c r="F19732" s="36">
        <v>0.02</v>
      </c>
    </row>
    <row r="19733" spans="1:6" x14ac:dyDescent="0.4">
      <c r="A19733" s="9" t="s">
        <v>18349</v>
      </c>
      <c r="B19733" s="9" t="s">
        <v>16698</v>
      </c>
      <c r="C19733" s="9" t="s">
        <v>5</v>
      </c>
      <c r="D19733" s="14">
        <v>1240523.9510643401</v>
      </c>
      <c r="E19733" s="14">
        <v>4698.9543600921997</v>
      </c>
      <c r="F19733" s="36">
        <v>0.02</v>
      </c>
    </row>
    <row r="19734" spans="1:6" x14ac:dyDescent="0.4">
      <c r="A19734" s="9" t="s">
        <v>18349</v>
      </c>
      <c r="B19734" s="9" t="s">
        <v>16699</v>
      </c>
      <c r="C19734" s="9" t="s">
        <v>5</v>
      </c>
      <c r="D19734" s="14">
        <v>1036554.2072805</v>
      </c>
      <c r="E19734" s="14">
        <v>5131.4564716856303</v>
      </c>
      <c r="F19734" s="36">
        <v>2.0000000000000202E-2</v>
      </c>
    </row>
    <row r="19735" spans="1:6" x14ac:dyDescent="0.4">
      <c r="A19735" s="9" t="s">
        <v>18349</v>
      </c>
      <c r="B19735" s="9" t="s">
        <v>16700</v>
      </c>
      <c r="C19735" s="9" t="s">
        <v>5</v>
      </c>
      <c r="D19735" s="14">
        <v>2010092.7800269001</v>
      </c>
      <c r="E19735" s="14">
        <v>4763.2530332390998</v>
      </c>
      <c r="F19735" s="36">
        <v>0.02</v>
      </c>
    </row>
    <row r="19736" spans="1:6" x14ac:dyDescent="0.4">
      <c r="A19736" s="9" t="s">
        <v>18349</v>
      </c>
      <c r="B19736" s="9" t="s">
        <v>6638</v>
      </c>
      <c r="C19736" s="9" t="s">
        <v>5</v>
      </c>
      <c r="D19736" s="14">
        <v>1257521.48433765</v>
      </c>
      <c r="E19736" s="14">
        <v>4970.4406495559197</v>
      </c>
      <c r="F19736" s="36">
        <v>1.9999999999999799E-2</v>
      </c>
    </row>
    <row r="19737" spans="1:6" x14ac:dyDescent="0.4">
      <c r="A19737" s="9" t="s">
        <v>18349</v>
      </c>
      <c r="B19737" s="9" t="s">
        <v>16710</v>
      </c>
      <c r="C19737" s="9" t="s">
        <v>36</v>
      </c>
      <c r="D19737" s="14">
        <v>6225460.2147840699</v>
      </c>
      <c r="E19737" s="14">
        <v>7601.2945235458801</v>
      </c>
      <c r="F19737" s="36">
        <v>0.02</v>
      </c>
    </row>
    <row r="19738" spans="1:6" x14ac:dyDescent="0.4">
      <c r="A19738" s="9" t="s">
        <v>18349</v>
      </c>
      <c r="B19738" s="9" t="s">
        <v>16701</v>
      </c>
      <c r="C19738" s="9" t="s">
        <v>5</v>
      </c>
      <c r="D19738" s="14">
        <v>999799.82680143102</v>
      </c>
      <c r="E19738" s="14">
        <v>5101.0195244971001</v>
      </c>
      <c r="F19738" s="36">
        <v>1.9999999999999799E-2</v>
      </c>
    </row>
    <row r="19739" spans="1:6" x14ac:dyDescent="0.4">
      <c r="A19739" s="9" t="s">
        <v>18349</v>
      </c>
      <c r="B19739" s="9" t="s">
        <v>16702</v>
      </c>
      <c r="C19739" s="9" t="s">
        <v>5</v>
      </c>
      <c r="D19739" s="14">
        <v>1960615.4355939201</v>
      </c>
      <c r="E19739" s="14">
        <v>4758.7753291114695</v>
      </c>
      <c r="F19739" s="36">
        <v>0.02</v>
      </c>
    </row>
    <row r="19740" spans="1:6" x14ac:dyDescent="0.4">
      <c r="A19740" s="9" t="s">
        <v>18349</v>
      </c>
      <c r="B19740" s="9" t="s">
        <v>16703</v>
      </c>
      <c r="C19740" s="9" t="s">
        <v>5</v>
      </c>
      <c r="D19740" s="14">
        <v>1397407.3392090299</v>
      </c>
      <c r="E19740" s="14">
        <v>5118.7082022308796</v>
      </c>
      <c r="F19740" s="36">
        <v>3.4266514664650603E-2</v>
      </c>
    </row>
    <row r="19741" spans="1:6" x14ac:dyDescent="0.4">
      <c r="A19741" s="9" t="s">
        <v>18349</v>
      </c>
      <c r="B19741" s="9" t="s">
        <v>19033</v>
      </c>
      <c r="C19741" s="9" t="s">
        <v>36</v>
      </c>
      <c r="D19741" s="14">
        <v>3932239.3192891502</v>
      </c>
      <c r="E19741" s="14">
        <v>6261.5275784859004</v>
      </c>
      <c r="F19741" s="36">
        <v>0.02</v>
      </c>
    </row>
    <row r="19742" spans="1:6" x14ac:dyDescent="0.4">
      <c r="A19742" s="9" t="s">
        <v>18349</v>
      </c>
      <c r="B19742" s="9" t="s">
        <v>16686</v>
      </c>
      <c r="C19742" s="9" t="s">
        <v>3</v>
      </c>
      <c r="D19742" s="14">
        <v>5777501.1781384097</v>
      </c>
      <c r="E19742" s="14">
        <v>4838.7782061460703</v>
      </c>
      <c r="F19742" s="36">
        <v>1.9999999999999799E-2</v>
      </c>
    </row>
    <row r="19743" spans="1:6" x14ac:dyDescent="0.4">
      <c r="A19743" s="9" t="s">
        <v>18349</v>
      </c>
      <c r="B19743" s="9" t="s">
        <v>16704</v>
      </c>
      <c r="C19743" s="9" t="s">
        <v>5</v>
      </c>
      <c r="D19743" s="14">
        <v>2575344.9024029998</v>
      </c>
      <c r="E19743" s="14">
        <v>4409.8371616489703</v>
      </c>
      <c r="F19743" s="36">
        <v>0.02</v>
      </c>
    </row>
    <row r="19744" spans="1:6" x14ac:dyDescent="0.4">
      <c r="A19744" s="9" t="s">
        <v>18349</v>
      </c>
      <c r="B19744" s="9" t="s">
        <v>16705</v>
      </c>
      <c r="C19744" s="9" t="s">
        <v>5</v>
      </c>
      <c r="D19744" s="14">
        <v>1439386.44043087</v>
      </c>
      <c r="E19744" s="14">
        <v>4912.5817079551898</v>
      </c>
      <c r="F19744" s="36">
        <v>0.02</v>
      </c>
    </row>
    <row r="19745" spans="1:6" x14ac:dyDescent="0.4">
      <c r="A19745" s="9" t="s">
        <v>18349</v>
      </c>
      <c r="B19745" s="9" t="s">
        <v>16706</v>
      </c>
      <c r="C19745" s="9" t="s">
        <v>5</v>
      </c>
      <c r="D19745" s="14">
        <v>2012752.14572783</v>
      </c>
      <c r="E19745" s="14">
        <v>4702.6919292706298</v>
      </c>
      <c r="F19745" s="36">
        <v>2.0089559516694101E-2</v>
      </c>
    </row>
    <row r="19746" spans="1:6" x14ac:dyDescent="0.4">
      <c r="A19746" s="9" t="s">
        <v>18350</v>
      </c>
      <c r="B19746" s="9" t="s">
        <v>16712</v>
      </c>
      <c r="C19746" s="9" t="s">
        <v>5</v>
      </c>
      <c r="D19746" s="14">
        <v>2077791.1996462501</v>
      </c>
      <c r="E19746" s="14">
        <v>5220.5809036337996</v>
      </c>
      <c r="F19746" s="36">
        <v>2.2815730883981401E-2</v>
      </c>
    </row>
    <row r="19747" spans="1:6" x14ac:dyDescent="0.4">
      <c r="A19747" s="9" t="s">
        <v>18350</v>
      </c>
      <c r="B19747" s="9" t="s">
        <v>16713</v>
      </c>
      <c r="C19747" s="9" t="s">
        <v>5</v>
      </c>
      <c r="D19747" s="14">
        <v>884534.75</v>
      </c>
      <c r="E19747" s="14">
        <v>4252.5709134615399</v>
      </c>
      <c r="F19747" s="36">
        <v>4.9454287481134597E-2</v>
      </c>
    </row>
    <row r="19748" spans="1:6" x14ac:dyDescent="0.4">
      <c r="A19748" s="9" t="s">
        <v>18350</v>
      </c>
      <c r="B19748" s="9" t="s">
        <v>16714</v>
      </c>
      <c r="C19748" s="9" t="s">
        <v>5</v>
      </c>
      <c r="D19748" s="14">
        <v>972285.16388254403</v>
      </c>
      <c r="E19748" s="14">
        <v>4399.4803795590296</v>
      </c>
      <c r="F19748" s="36">
        <v>3.3621585232389298E-2</v>
      </c>
    </row>
    <row r="19749" spans="1:6" x14ac:dyDescent="0.4">
      <c r="A19749" s="9" t="s">
        <v>18350</v>
      </c>
      <c r="B19749" s="9" t="s">
        <v>16715</v>
      </c>
      <c r="C19749" s="9" t="s">
        <v>5</v>
      </c>
      <c r="D19749" s="14">
        <v>756771.69775697496</v>
      </c>
      <c r="E19749" s="14">
        <v>4349.2626307872097</v>
      </c>
      <c r="F19749" s="36">
        <v>3.6844037900214399E-2</v>
      </c>
    </row>
    <row r="19750" spans="1:6" x14ac:dyDescent="0.4">
      <c r="A19750" s="9" t="s">
        <v>18350</v>
      </c>
      <c r="B19750" s="9" t="s">
        <v>16716</v>
      </c>
      <c r="C19750" s="9" t="s">
        <v>5</v>
      </c>
      <c r="D19750" s="14">
        <v>1022817.78502134</v>
      </c>
      <c r="E19750" s="14">
        <v>4333.9736653446698</v>
      </c>
      <c r="F19750" s="36">
        <v>3.2743568302082901E-2</v>
      </c>
    </row>
    <row r="19751" spans="1:6" x14ac:dyDescent="0.4">
      <c r="A19751" s="9" t="s">
        <v>18350</v>
      </c>
      <c r="B19751" s="9" t="s">
        <v>16717</v>
      </c>
      <c r="C19751" s="9" t="s">
        <v>5</v>
      </c>
      <c r="D19751" s="14">
        <v>1663986.8505309301</v>
      </c>
      <c r="E19751" s="14">
        <v>4310.8467630334899</v>
      </c>
      <c r="F19751" s="36">
        <v>0.02</v>
      </c>
    </row>
    <row r="19752" spans="1:6" x14ac:dyDescent="0.4">
      <c r="A19752" s="9" t="s">
        <v>18350</v>
      </c>
      <c r="B19752" s="9" t="s">
        <v>16718</v>
      </c>
      <c r="C19752" s="9" t="s">
        <v>5</v>
      </c>
      <c r="D19752" s="14">
        <v>2061829.9199670099</v>
      </c>
      <c r="E19752" s="14">
        <v>5141.7204986708402</v>
      </c>
      <c r="F19752" s="36">
        <v>1.9999999999999799E-2</v>
      </c>
    </row>
    <row r="19753" spans="1:6" x14ac:dyDescent="0.4">
      <c r="A19753" s="9" t="s">
        <v>18350</v>
      </c>
      <c r="B19753" s="9" t="s">
        <v>4468</v>
      </c>
      <c r="C19753" s="9" t="s">
        <v>36</v>
      </c>
      <c r="D19753" s="14">
        <v>9223764.5720709004</v>
      </c>
      <c r="E19753" s="14">
        <v>7095.20351697762</v>
      </c>
      <c r="F19753" s="36">
        <v>3.1476192898468799E-2</v>
      </c>
    </row>
    <row r="19754" spans="1:6" x14ac:dyDescent="0.4">
      <c r="A19754" s="9" t="s">
        <v>18350</v>
      </c>
      <c r="B19754" s="9" t="s">
        <v>16719</v>
      </c>
      <c r="C19754" s="9" t="s">
        <v>5</v>
      </c>
      <c r="D19754" s="14">
        <v>1111168.3708542299</v>
      </c>
      <c r="E19754" s="14">
        <v>5241.3602398784496</v>
      </c>
      <c r="F19754" s="36">
        <v>0.02</v>
      </c>
    </row>
    <row r="19755" spans="1:6" x14ac:dyDescent="0.4">
      <c r="A19755" s="9" t="s">
        <v>18350</v>
      </c>
      <c r="B19755" s="9" t="s">
        <v>16720</v>
      </c>
      <c r="C19755" s="9" t="s">
        <v>5</v>
      </c>
      <c r="D19755" s="14">
        <v>1622206.10144308</v>
      </c>
      <c r="E19755" s="14">
        <v>4648.1550184615498</v>
      </c>
      <c r="F19755" s="36">
        <v>2.9570958154102801E-2</v>
      </c>
    </row>
    <row r="19756" spans="1:6" x14ac:dyDescent="0.4">
      <c r="A19756" s="9" t="s">
        <v>18350</v>
      </c>
      <c r="B19756" s="9" t="s">
        <v>16721</v>
      </c>
      <c r="C19756" s="9" t="s">
        <v>5</v>
      </c>
      <c r="D19756" s="14">
        <v>1055893.38486611</v>
      </c>
      <c r="E19756" s="14">
        <v>4843.5476370005199</v>
      </c>
      <c r="F19756" s="36">
        <v>1.9999999999999799E-2</v>
      </c>
    </row>
    <row r="19757" spans="1:6" x14ac:dyDescent="0.4">
      <c r="A19757" s="9" t="s">
        <v>18350</v>
      </c>
      <c r="B19757" s="9" t="s">
        <v>17171</v>
      </c>
      <c r="C19757" s="9" t="s">
        <v>36</v>
      </c>
      <c r="D19757" s="14">
        <v>5587056.5303945597</v>
      </c>
      <c r="E19757" s="14">
        <v>5559.2602292483198</v>
      </c>
      <c r="F19757" s="36">
        <v>3.3341986540241599E-2</v>
      </c>
    </row>
    <row r="19758" spans="1:6" x14ac:dyDescent="0.4">
      <c r="A19758" s="9" t="s">
        <v>18350</v>
      </c>
      <c r="B19758" s="9" t="s">
        <v>16730</v>
      </c>
      <c r="C19758" s="9" t="s">
        <v>36</v>
      </c>
      <c r="D19758" s="14">
        <v>4521095.79229353</v>
      </c>
      <c r="E19758" s="14">
        <v>6101.3438492490304</v>
      </c>
      <c r="F19758" s="36">
        <v>6.12086010189965E-2</v>
      </c>
    </row>
    <row r="19759" spans="1:6" x14ac:dyDescent="0.4">
      <c r="A19759" s="9" t="s">
        <v>18350</v>
      </c>
      <c r="B19759" s="9" t="s">
        <v>17167</v>
      </c>
      <c r="C19759" s="9" t="s">
        <v>5</v>
      </c>
      <c r="D19759" s="14">
        <v>1854267.8162056699</v>
      </c>
      <c r="E19759" s="14">
        <v>4393.9995644684004</v>
      </c>
      <c r="F19759" s="36">
        <v>0.02</v>
      </c>
    </row>
    <row r="19760" spans="1:6" x14ac:dyDescent="0.4">
      <c r="A19760" s="9" t="s">
        <v>18350</v>
      </c>
      <c r="B19760" s="9" t="s">
        <v>16722</v>
      </c>
      <c r="C19760" s="9" t="s">
        <v>5</v>
      </c>
      <c r="D19760" s="14">
        <v>992120.74677287205</v>
      </c>
      <c r="E19760" s="14">
        <v>5305.4585388923597</v>
      </c>
      <c r="F19760" s="36">
        <v>0.02</v>
      </c>
    </row>
    <row r="19761" spans="1:6" x14ac:dyDescent="0.4">
      <c r="A19761" s="9" t="s">
        <v>18350</v>
      </c>
      <c r="B19761" s="9" t="s">
        <v>6807</v>
      </c>
      <c r="C19761" s="9" t="s">
        <v>5</v>
      </c>
      <c r="D19761" s="14">
        <v>2090915.2629955099</v>
      </c>
      <c r="E19761" s="14">
        <v>5124.7923112635099</v>
      </c>
      <c r="F19761" s="36">
        <v>0.02</v>
      </c>
    </row>
    <row r="19762" spans="1:6" x14ac:dyDescent="0.4">
      <c r="A19762" s="9" t="s">
        <v>18350</v>
      </c>
      <c r="B19762" s="9" t="s">
        <v>8392</v>
      </c>
      <c r="C19762" s="9" t="s">
        <v>5</v>
      </c>
      <c r="D19762" s="14">
        <v>1442100</v>
      </c>
      <c r="E19762" s="14">
        <v>4180</v>
      </c>
      <c r="F19762" s="36">
        <v>6.1737735727115203E-2</v>
      </c>
    </row>
    <row r="19763" spans="1:6" x14ac:dyDescent="0.4">
      <c r="A19763" s="9" t="s">
        <v>18350</v>
      </c>
      <c r="B19763" s="9" t="s">
        <v>16731</v>
      </c>
      <c r="C19763" s="9" t="s">
        <v>36</v>
      </c>
      <c r="D19763" s="14">
        <v>5183153.8841754096</v>
      </c>
      <c r="E19763" s="14">
        <v>6048.0208683493602</v>
      </c>
      <c r="F19763" s="36">
        <v>3.35251324744981E-2</v>
      </c>
    </row>
    <row r="19764" spans="1:6" x14ac:dyDescent="0.4">
      <c r="A19764" s="9" t="s">
        <v>18350</v>
      </c>
      <c r="B19764" s="9" t="s">
        <v>16723</v>
      </c>
      <c r="C19764" s="9" t="s">
        <v>5</v>
      </c>
      <c r="D19764" s="14">
        <v>1937956.39025319</v>
      </c>
      <c r="E19764" s="14">
        <v>4570.65186380468</v>
      </c>
      <c r="F19764" s="36">
        <v>2.49237248034722E-2</v>
      </c>
    </row>
    <row r="19765" spans="1:6" x14ac:dyDescent="0.4">
      <c r="A19765" s="9" t="s">
        <v>18350</v>
      </c>
      <c r="B19765" s="9" t="s">
        <v>16724</v>
      </c>
      <c r="C19765" s="9" t="s">
        <v>5</v>
      </c>
      <c r="D19765" s="14">
        <v>889520.24465144705</v>
      </c>
      <c r="E19765" s="14">
        <v>4425.4738539872997</v>
      </c>
      <c r="F19765" s="36">
        <v>4.3477597360084497E-2</v>
      </c>
    </row>
    <row r="19766" spans="1:6" x14ac:dyDescent="0.4">
      <c r="A19766" s="9" t="s">
        <v>18350</v>
      </c>
      <c r="B19766" s="9" t="s">
        <v>16725</v>
      </c>
      <c r="C19766" s="9" t="s">
        <v>5</v>
      </c>
      <c r="D19766" s="14">
        <v>953141.29623238905</v>
      </c>
      <c r="E19766" s="14">
        <v>4582.4100780403296</v>
      </c>
      <c r="F19766" s="36">
        <v>0.02</v>
      </c>
    </row>
    <row r="19767" spans="1:6" x14ac:dyDescent="0.4">
      <c r="A19767" s="9" t="s">
        <v>18350</v>
      </c>
      <c r="B19767" s="9" t="s">
        <v>16732</v>
      </c>
      <c r="C19767" s="9" t="s">
        <v>36</v>
      </c>
      <c r="D19767" s="14">
        <v>3614369.8292000098</v>
      </c>
      <c r="E19767" s="14">
        <v>6595.5653817518396</v>
      </c>
      <c r="F19767" s="36">
        <v>5.0688970830290697E-2</v>
      </c>
    </row>
    <row r="19768" spans="1:6" x14ac:dyDescent="0.4">
      <c r="A19768" s="9" t="s">
        <v>18350</v>
      </c>
      <c r="B19768" s="9" t="s">
        <v>16726</v>
      </c>
      <c r="C19768" s="9" t="s">
        <v>5</v>
      </c>
      <c r="D19768" s="14">
        <v>1615351.28309</v>
      </c>
      <c r="E19768" s="14">
        <v>4250.9244291842097</v>
      </c>
      <c r="F19768" s="36">
        <v>6.8812734208142601E-2</v>
      </c>
    </row>
    <row r="19769" spans="1:6" x14ac:dyDescent="0.4">
      <c r="A19769" s="9" t="s">
        <v>18350</v>
      </c>
      <c r="B19769" s="9" t="s">
        <v>16727</v>
      </c>
      <c r="C19769" s="9" t="s">
        <v>5</v>
      </c>
      <c r="D19769" s="14">
        <v>1817122.0491020801</v>
      </c>
      <c r="E19769" s="14">
        <v>4399.8112569057603</v>
      </c>
      <c r="F19769" s="36">
        <v>5.0127021343159897E-2</v>
      </c>
    </row>
    <row r="19770" spans="1:6" x14ac:dyDescent="0.4">
      <c r="A19770" s="9" t="s">
        <v>18350</v>
      </c>
      <c r="B19770" s="9" t="s">
        <v>6520</v>
      </c>
      <c r="C19770" s="9" t="s">
        <v>5</v>
      </c>
      <c r="D19770" s="14">
        <v>1422913.1637221901</v>
      </c>
      <c r="E19770" s="14">
        <v>5193.11373621239</v>
      </c>
      <c r="F19770" s="36">
        <v>0.02</v>
      </c>
    </row>
    <row r="19771" spans="1:6" x14ac:dyDescent="0.4">
      <c r="A19771" s="9" t="s">
        <v>18350</v>
      </c>
      <c r="B19771" s="9" t="s">
        <v>16728</v>
      </c>
      <c r="C19771" s="9" t="s">
        <v>5</v>
      </c>
      <c r="D19771" s="14">
        <v>1118806.9512232901</v>
      </c>
      <c r="E19771" s="14">
        <v>4254.0188259440602</v>
      </c>
      <c r="F19771" s="36">
        <v>2.16424995375568E-2</v>
      </c>
    </row>
    <row r="19772" spans="1:6" x14ac:dyDescent="0.4">
      <c r="A19772" s="9" t="s">
        <v>18350</v>
      </c>
      <c r="B19772" s="9" t="s">
        <v>16733</v>
      </c>
      <c r="C19772" s="9" t="s">
        <v>36</v>
      </c>
      <c r="D19772" s="14">
        <v>3915045</v>
      </c>
      <c r="E19772" s="14">
        <v>5415</v>
      </c>
      <c r="F19772" s="36">
        <v>2.5132126852375598E-2</v>
      </c>
    </row>
    <row r="19773" spans="1:6" x14ac:dyDescent="0.4">
      <c r="A19773" s="9" t="s">
        <v>18350</v>
      </c>
      <c r="B19773" s="9" t="s">
        <v>4622</v>
      </c>
      <c r="C19773" s="9" t="s">
        <v>5</v>
      </c>
      <c r="D19773" s="14">
        <v>2534423.3513490702</v>
      </c>
      <c r="E19773" s="14">
        <v>4362.1744429416003</v>
      </c>
      <c r="F19773" s="36">
        <v>1.9999999999999799E-2</v>
      </c>
    </row>
    <row r="19774" spans="1:6" x14ac:dyDescent="0.4">
      <c r="A19774" s="9" t="s">
        <v>18350</v>
      </c>
      <c r="B19774" s="9" t="s">
        <v>16729</v>
      </c>
      <c r="C19774" s="9" t="s">
        <v>5</v>
      </c>
      <c r="D19774" s="14">
        <v>1659460</v>
      </c>
      <c r="E19774" s="14">
        <v>4180</v>
      </c>
      <c r="F19774" s="36">
        <v>5.75009418273165E-2</v>
      </c>
    </row>
    <row r="19775" spans="1:6" x14ac:dyDescent="0.4">
      <c r="A19775" s="9" t="s">
        <v>18351</v>
      </c>
      <c r="B19775" s="9" t="s">
        <v>16746</v>
      </c>
      <c r="C19775" s="9" t="s">
        <v>36</v>
      </c>
      <c r="D19775" s="14">
        <v>5106666.1185718998</v>
      </c>
      <c r="E19775" s="14">
        <v>6064.9241313205503</v>
      </c>
      <c r="F19775" s="36">
        <v>3.3917257988631801E-2</v>
      </c>
    </row>
    <row r="19776" spans="1:6" x14ac:dyDescent="0.4">
      <c r="A19776" s="9" t="s">
        <v>18351</v>
      </c>
      <c r="B19776" s="9" t="s">
        <v>16747</v>
      </c>
      <c r="C19776" s="9" t="s">
        <v>36</v>
      </c>
      <c r="D19776" s="14">
        <v>5694019</v>
      </c>
      <c r="E19776" s="14">
        <v>5438.41356255969</v>
      </c>
      <c r="F19776" s="36">
        <v>2.9329427236761199E-2</v>
      </c>
    </row>
    <row r="19777" spans="1:6" x14ac:dyDescent="0.4">
      <c r="A19777" s="9" t="s">
        <v>18351</v>
      </c>
      <c r="B19777" s="9" t="s">
        <v>16734</v>
      </c>
      <c r="C19777" s="9" t="s">
        <v>5</v>
      </c>
      <c r="D19777" s="14">
        <v>912519.68869731796</v>
      </c>
      <c r="E19777" s="14">
        <v>5274.6802814873899</v>
      </c>
      <c r="F19777" s="36">
        <v>2.70237170141348E-2</v>
      </c>
    </row>
    <row r="19778" spans="1:6" x14ac:dyDescent="0.4">
      <c r="A19778" s="9" t="s">
        <v>18351</v>
      </c>
      <c r="B19778" s="9" t="s">
        <v>1261</v>
      </c>
      <c r="C19778" s="9" t="s">
        <v>5</v>
      </c>
      <c r="D19778" s="14">
        <v>2640437</v>
      </c>
      <c r="E19778" s="14">
        <v>4258.7693548387097</v>
      </c>
      <c r="F19778" s="36">
        <v>6.4224392775806396E-2</v>
      </c>
    </row>
    <row r="19779" spans="1:6" x14ac:dyDescent="0.4">
      <c r="A19779" s="9" t="s">
        <v>18351</v>
      </c>
      <c r="B19779" s="9" t="s">
        <v>16748</v>
      </c>
      <c r="C19779" s="9" t="s">
        <v>36</v>
      </c>
      <c r="D19779" s="14">
        <v>6764168.2775523504</v>
      </c>
      <c r="E19779" s="14">
        <v>5622.7500229030302</v>
      </c>
      <c r="F19779" s="36">
        <v>3.7766039146726903E-2</v>
      </c>
    </row>
    <row r="19780" spans="1:6" x14ac:dyDescent="0.4">
      <c r="A19780" s="9" t="s">
        <v>18351</v>
      </c>
      <c r="B19780" s="9" t="s">
        <v>16735</v>
      </c>
      <c r="C19780" s="9" t="s">
        <v>5</v>
      </c>
      <c r="D19780" s="14">
        <v>1837410.80636276</v>
      </c>
      <c r="E19780" s="14">
        <v>4616.6100662380804</v>
      </c>
      <c r="F19780" s="36">
        <v>2.7515930837477099E-2</v>
      </c>
    </row>
    <row r="19781" spans="1:6" x14ac:dyDescent="0.4">
      <c r="A19781" s="9" t="s">
        <v>18351</v>
      </c>
      <c r="B19781" s="9" t="s">
        <v>19034</v>
      </c>
      <c r="C19781" s="9" t="s">
        <v>5</v>
      </c>
      <c r="D19781" s="14">
        <v>1044633.51159573</v>
      </c>
      <c r="E19781" s="14">
        <v>5120.7525078221897</v>
      </c>
      <c r="F19781" s="36">
        <v>4.2983662566593098E-2</v>
      </c>
    </row>
    <row r="19782" spans="1:6" x14ac:dyDescent="0.4">
      <c r="A19782" s="9" t="s">
        <v>18351</v>
      </c>
      <c r="B19782" s="9" t="s">
        <v>16386</v>
      </c>
      <c r="C19782" s="9" t="s">
        <v>5</v>
      </c>
      <c r="D19782" s="14">
        <v>1780024.87391017</v>
      </c>
      <c r="E19782" s="14">
        <v>5085.7853540290398</v>
      </c>
      <c r="F19782" s="36">
        <v>0.02</v>
      </c>
    </row>
    <row r="19783" spans="1:6" x14ac:dyDescent="0.4">
      <c r="A19783" s="9" t="s">
        <v>18351</v>
      </c>
      <c r="B19783" s="9" t="s">
        <v>19035</v>
      </c>
      <c r="C19783" s="9" t="s">
        <v>5</v>
      </c>
      <c r="D19783" s="14">
        <v>534555.53422776097</v>
      </c>
      <c r="E19783" s="14">
        <v>4949.5882798866796</v>
      </c>
      <c r="F19783" s="36">
        <v>0.02</v>
      </c>
    </row>
    <row r="19784" spans="1:6" x14ac:dyDescent="0.4">
      <c r="A19784" s="9" t="s">
        <v>18351</v>
      </c>
      <c r="B19784" s="9" t="s">
        <v>16736</v>
      </c>
      <c r="C19784" s="9" t="s">
        <v>5</v>
      </c>
      <c r="D19784" s="14">
        <v>2683560</v>
      </c>
      <c r="E19784" s="14">
        <v>4180</v>
      </c>
      <c r="F19784" s="36">
        <v>6.6754979278442497E-2</v>
      </c>
    </row>
    <row r="19785" spans="1:6" x14ac:dyDescent="0.4">
      <c r="A19785" s="9" t="s">
        <v>18351</v>
      </c>
      <c r="B19785" s="9" t="s">
        <v>16749</v>
      </c>
      <c r="C19785" s="9" t="s">
        <v>36</v>
      </c>
      <c r="D19785" s="14">
        <v>7663866.2528036097</v>
      </c>
      <c r="E19785" s="14">
        <v>5454.7090767285499</v>
      </c>
      <c r="F19785" s="36">
        <v>2.7953607900786499E-2</v>
      </c>
    </row>
    <row r="19786" spans="1:6" x14ac:dyDescent="0.4">
      <c r="A19786" s="9" t="s">
        <v>18351</v>
      </c>
      <c r="B19786" s="9" t="s">
        <v>16737</v>
      </c>
      <c r="C19786" s="9" t="s">
        <v>5</v>
      </c>
      <c r="D19786" s="14">
        <v>1726340</v>
      </c>
      <c r="E19786" s="14">
        <v>4180</v>
      </c>
      <c r="F19786" s="36">
        <v>5.7789886156509401E-2</v>
      </c>
    </row>
    <row r="19787" spans="1:6" x14ac:dyDescent="0.4">
      <c r="A19787" s="9" t="s">
        <v>18351</v>
      </c>
      <c r="B19787" s="9" t="s">
        <v>16738</v>
      </c>
      <c r="C19787" s="9" t="s">
        <v>5</v>
      </c>
      <c r="D19787" s="14">
        <v>2282512.3623124999</v>
      </c>
      <c r="E19787" s="14">
        <v>4611.1360854798004</v>
      </c>
      <c r="F19787" s="36">
        <v>0.02</v>
      </c>
    </row>
    <row r="19788" spans="1:6" x14ac:dyDescent="0.4">
      <c r="A19788" s="9" t="s">
        <v>18351</v>
      </c>
      <c r="B19788" s="9" t="s">
        <v>19036</v>
      </c>
      <c r="C19788" s="9" t="s">
        <v>5</v>
      </c>
      <c r="D19788" s="14">
        <v>1513160</v>
      </c>
      <c r="E19788" s="14">
        <v>4180</v>
      </c>
      <c r="F19788" s="36">
        <v>4.3400964043068799E-2</v>
      </c>
    </row>
    <row r="19789" spans="1:6" x14ac:dyDescent="0.4">
      <c r="A19789" s="9" t="s">
        <v>18351</v>
      </c>
      <c r="B19789" s="9" t="s">
        <v>16739</v>
      </c>
      <c r="C19789" s="9" t="s">
        <v>5</v>
      </c>
      <c r="D19789" s="14">
        <v>814693.27039971598</v>
      </c>
      <c r="E19789" s="14">
        <v>4451.8757945339703</v>
      </c>
      <c r="F19789" s="36">
        <v>3.4158132258695698E-2</v>
      </c>
    </row>
    <row r="19790" spans="1:6" x14ac:dyDescent="0.4">
      <c r="A19790" s="9" t="s">
        <v>18351</v>
      </c>
      <c r="B19790" s="9" t="s">
        <v>16740</v>
      </c>
      <c r="C19790" s="9" t="s">
        <v>5</v>
      </c>
      <c r="D19790" s="14">
        <v>1703740.02</v>
      </c>
      <c r="E19790" s="14">
        <v>4270.0251127819502</v>
      </c>
      <c r="F19790" s="36">
        <v>6.8067813257069107E-2</v>
      </c>
    </row>
    <row r="19791" spans="1:6" x14ac:dyDescent="0.4">
      <c r="A19791" s="9" t="s">
        <v>18351</v>
      </c>
      <c r="B19791" s="9" t="s">
        <v>16741</v>
      </c>
      <c r="C19791" s="9" t="s">
        <v>5</v>
      </c>
      <c r="D19791" s="14">
        <v>1561141.73425499</v>
      </c>
      <c r="E19791" s="14">
        <v>4578.12825294718</v>
      </c>
      <c r="F19791" s="36">
        <v>0.02</v>
      </c>
    </row>
    <row r="19792" spans="1:6" x14ac:dyDescent="0.4">
      <c r="A19792" s="9" t="s">
        <v>18351</v>
      </c>
      <c r="B19792" s="9" t="s">
        <v>16742</v>
      </c>
      <c r="C19792" s="9" t="s">
        <v>5</v>
      </c>
      <c r="D19792" s="14">
        <v>2636731.89</v>
      </c>
      <c r="E19792" s="14">
        <v>4252.79337096774</v>
      </c>
      <c r="F19792" s="36">
        <v>6.6940983859033604E-2</v>
      </c>
    </row>
    <row r="19793" spans="1:6" x14ac:dyDescent="0.4">
      <c r="A19793" s="9" t="s">
        <v>18351</v>
      </c>
      <c r="B19793" s="9" t="s">
        <v>16743</v>
      </c>
      <c r="C19793" s="9" t="s">
        <v>5</v>
      </c>
      <c r="D19793" s="14">
        <v>1217450.8799999999</v>
      </c>
      <c r="E19793" s="14">
        <v>4332.5654092526702</v>
      </c>
      <c r="F19793" s="36">
        <v>7.5969323215758805E-2</v>
      </c>
    </row>
    <row r="19794" spans="1:6" x14ac:dyDescent="0.4">
      <c r="A19794" s="9" t="s">
        <v>18351</v>
      </c>
      <c r="B19794" s="9" t="s">
        <v>7778</v>
      </c>
      <c r="C19794" s="9" t="s">
        <v>5</v>
      </c>
      <c r="D19794" s="14">
        <v>1854132.5155239999</v>
      </c>
      <c r="E19794" s="14">
        <v>4457.0493161634504</v>
      </c>
      <c r="F19794" s="36">
        <v>0.02</v>
      </c>
    </row>
    <row r="19795" spans="1:6" x14ac:dyDescent="0.4">
      <c r="A19795" s="9" t="s">
        <v>18351</v>
      </c>
      <c r="B19795" s="9" t="s">
        <v>16744</v>
      </c>
      <c r="C19795" s="9" t="s">
        <v>5</v>
      </c>
      <c r="D19795" s="14">
        <v>931213.458156407</v>
      </c>
      <c r="E19795" s="14">
        <v>4498.6157398860296</v>
      </c>
      <c r="F19795" s="36">
        <v>0.02</v>
      </c>
    </row>
    <row r="19796" spans="1:6" x14ac:dyDescent="0.4">
      <c r="A19796" s="9" t="s">
        <v>18351</v>
      </c>
      <c r="B19796" s="9" t="s">
        <v>5291</v>
      </c>
      <c r="C19796" s="9" t="s">
        <v>5</v>
      </c>
      <c r="D19796" s="14">
        <v>882056.72734354401</v>
      </c>
      <c r="E19796" s="14">
        <v>4281.8287735123504</v>
      </c>
      <c r="F19796" s="36">
        <v>2.6016170164121898E-2</v>
      </c>
    </row>
    <row r="19797" spans="1:6" x14ac:dyDescent="0.4">
      <c r="A19797" s="9" t="s">
        <v>18351</v>
      </c>
      <c r="B19797" s="9" t="s">
        <v>699</v>
      </c>
      <c r="C19797" s="9" t="s">
        <v>5</v>
      </c>
      <c r="D19797" s="14">
        <v>894408.31761325197</v>
      </c>
      <c r="E19797" s="14">
        <v>4427.7639485804602</v>
      </c>
      <c r="F19797" s="36">
        <v>2.0621063060386701E-2</v>
      </c>
    </row>
    <row r="19798" spans="1:6" x14ac:dyDescent="0.4">
      <c r="A19798" s="9" t="s">
        <v>18351</v>
      </c>
      <c r="B19798" s="9" t="s">
        <v>25</v>
      </c>
      <c r="C19798" s="9" t="s">
        <v>5</v>
      </c>
      <c r="D19798" s="14">
        <v>1605585.34466643</v>
      </c>
      <c r="E19798" s="14">
        <v>4293.0089429583804</v>
      </c>
      <c r="F19798" s="36">
        <v>2.78599302664169E-2</v>
      </c>
    </row>
    <row r="19799" spans="1:6" x14ac:dyDescent="0.4">
      <c r="A19799" s="9" t="s">
        <v>18351</v>
      </c>
      <c r="B19799" s="9" t="s">
        <v>10921</v>
      </c>
      <c r="C19799" s="9" t="s">
        <v>5</v>
      </c>
      <c r="D19799" s="14">
        <v>1567835.9727139301</v>
      </c>
      <c r="E19799" s="14">
        <v>4611.2822726880404</v>
      </c>
      <c r="F19799" s="36">
        <v>1.9999999999999799E-2</v>
      </c>
    </row>
    <row r="19800" spans="1:6" x14ac:dyDescent="0.4">
      <c r="A19800" s="9" t="s">
        <v>18351</v>
      </c>
      <c r="B19800" s="9" t="s">
        <v>16745</v>
      </c>
      <c r="C19800" s="9" t="s">
        <v>5</v>
      </c>
      <c r="D19800" s="14">
        <v>1755600</v>
      </c>
      <c r="E19800" s="14">
        <v>4180</v>
      </c>
      <c r="F19800" s="36">
        <v>6.97050055539781E-2</v>
      </c>
    </row>
    <row r="19801" spans="1:6" x14ac:dyDescent="0.4">
      <c r="A19801" s="9" t="s">
        <v>18351</v>
      </c>
      <c r="B19801" s="9" t="s">
        <v>16750</v>
      </c>
      <c r="C19801" s="9" t="s">
        <v>36</v>
      </c>
      <c r="D19801" s="14">
        <v>5477572.2863424802</v>
      </c>
      <c r="E19801" s="14">
        <v>5652.8093770304204</v>
      </c>
      <c r="F19801" s="36">
        <v>2.14657555591551E-2</v>
      </c>
    </row>
    <row r="19802" spans="1:6" x14ac:dyDescent="0.4">
      <c r="A19802" s="9" t="s">
        <v>18352</v>
      </c>
      <c r="B19802" s="9" t="s">
        <v>16751</v>
      </c>
      <c r="C19802" s="9" t="s">
        <v>5</v>
      </c>
      <c r="D19802" s="14">
        <v>821658.01347348804</v>
      </c>
      <c r="E19802" s="14">
        <v>4749.4682859739196</v>
      </c>
      <c r="F19802" s="36">
        <v>0.02</v>
      </c>
    </row>
    <row r="19803" spans="1:6" x14ac:dyDescent="0.4">
      <c r="A19803" s="9" t="s">
        <v>18352</v>
      </c>
      <c r="B19803" s="9" t="s">
        <v>16752</v>
      </c>
      <c r="C19803" s="9" t="s">
        <v>5</v>
      </c>
      <c r="D19803" s="14">
        <v>254052.52375294099</v>
      </c>
      <c r="E19803" s="14">
        <v>11045.7619023018</v>
      </c>
      <c r="F19803" s="36">
        <v>0.16945526587323001</v>
      </c>
    </row>
    <row r="19804" spans="1:6" x14ac:dyDescent="0.4">
      <c r="A19804" s="9" t="s">
        <v>18352</v>
      </c>
      <c r="B19804" s="9" t="s">
        <v>16753</v>
      </c>
      <c r="C19804" s="9" t="s">
        <v>5</v>
      </c>
      <c r="D19804" s="14">
        <v>784209.21763636405</v>
      </c>
      <c r="E19804" s="14">
        <v>4533.0012580136599</v>
      </c>
      <c r="F19804" s="36">
        <v>6.1153499667164803E-2</v>
      </c>
    </row>
    <row r="19805" spans="1:6" x14ac:dyDescent="0.4">
      <c r="A19805" s="9" t="s">
        <v>18352</v>
      </c>
      <c r="B19805" s="9" t="s">
        <v>6898</v>
      </c>
      <c r="C19805" s="9" t="s">
        <v>5</v>
      </c>
      <c r="D19805" s="14">
        <v>1129323.9291235299</v>
      </c>
      <c r="E19805" s="14">
        <v>4463.7309451522797</v>
      </c>
      <c r="F19805" s="36">
        <v>0.02</v>
      </c>
    </row>
    <row r="19806" spans="1:6" x14ac:dyDescent="0.4">
      <c r="A19806" s="9" t="s">
        <v>18352</v>
      </c>
      <c r="B19806" s="9" t="s">
        <v>16754</v>
      </c>
      <c r="C19806" s="9" t="s">
        <v>5</v>
      </c>
      <c r="D19806" s="14">
        <v>797104.14359373297</v>
      </c>
      <c r="E19806" s="14">
        <v>4688.8479034925504</v>
      </c>
      <c r="F19806" s="36">
        <v>1.9999999999999799E-2</v>
      </c>
    </row>
    <row r="19807" spans="1:6" x14ac:dyDescent="0.4">
      <c r="A19807" s="9" t="s">
        <v>18352</v>
      </c>
      <c r="B19807" s="9" t="s">
        <v>16755</v>
      </c>
      <c r="C19807" s="9" t="s">
        <v>5</v>
      </c>
      <c r="D19807" s="14">
        <v>262069.36933146301</v>
      </c>
      <c r="E19807" s="14">
        <v>9359.62033326655</v>
      </c>
      <c r="F19807" s="36">
        <v>0.121864570305164</v>
      </c>
    </row>
    <row r="19808" spans="1:6" x14ac:dyDescent="0.4">
      <c r="A19808" s="9" t="s">
        <v>18352</v>
      </c>
      <c r="B19808" s="9" t="s">
        <v>16787</v>
      </c>
      <c r="C19808" s="9" t="s">
        <v>36</v>
      </c>
      <c r="D19808" s="14">
        <v>1025329.01683733</v>
      </c>
      <c r="E19808" s="14">
        <v>8268.7823938494694</v>
      </c>
      <c r="F19808" s="36">
        <v>0.02</v>
      </c>
    </row>
    <row r="19809" spans="1:6" x14ac:dyDescent="0.4">
      <c r="A19809" s="9" t="s">
        <v>18352</v>
      </c>
      <c r="B19809" s="9" t="s">
        <v>16756</v>
      </c>
      <c r="C19809" s="9" t="s">
        <v>5</v>
      </c>
      <c r="D19809" s="14">
        <v>1442633.48647445</v>
      </c>
      <c r="E19809" s="14">
        <v>4345.28158576642</v>
      </c>
      <c r="F19809" s="36">
        <v>2.1988710282903501E-2</v>
      </c>
    </row>
    <row r="19810" spans="1:6" x14ac:dyDescent="0.4">
      <c r="A19810" s="9" t="s">
        <v>18352</v>
      </c>
      <c r="B19810" s="9" t="s">
        <v>16757</v>
      </c>
      <c r="C19810" s="9" t="s">
        <v>5</v>
      </c>
      <c r="D19810" s="14">
        <v>320130.29502783302</v>
      </c>
      <c r="E19810" s="14">
        <v>5820.5508186878797</v>
      </c>
      <c r="F19810" s="36">
        <v>0.02</v>
      </c>
    </row>
    <row r="19811" spans="1:6" x14ac:dyDescent="0.4">
      <c r="A19811" s="9" t="s">
        <v>18352</v>
      </c>
      <c r="B19811" s="9" t="s">
        <v>16758</v>
      </c>
      <c r="C19811" s="9" t="s">
        <v>5</v>
      </c>
      <c r="D19811" s="14">
        <v>440274.27468891902</v>
      </c>
      <c r="E19811" s="14">
        <v>5644.5419831912604</v>
      </c>
      <c r="F19811" s="36">
        <v>5.4243254884134097E-2</v>
      </c>
    </row>
    <row r="19812" spans="1:6" x14ac:dyDescent="0.4">
      <c r="A19812" s="9" t="s">
        <v>18352</v>
      </c>
      <c r="B19812" s="9" t="s">
        <v>16759</v>
      </c>
      <c r="C19812" s="9" t="s">
        <v>5</v>
      </c>
      <c r="D19812" s="14">
        <v>314605.02462461201</v>
      </c>
      <c r="E19812" s="14">
        <v>7490.5958243955201</v>
      </c>
      <c r="F19812" s="36">
        <v>8.0384648944290801E-2</v>
      </c>
    </row>
    <row r="19813" spans="1:6" x14ac:dyDescent="0.4">
      <c r="A19813" s="9" t="s">
        <v>18352</v>
      </c>
      <c r="B19813" s="9" t="s">
        <v>16760</v>
      </c>
      <c r="C19813" s="9" t="s">
        <v>5</v>
      </c>
      <c r="D19813" s="14">
        <v>623551.923094798</v>
      </c>
      <c r="E19813" s="14">
        <v>4330.2216881583199</v>
      </c>
      <c r="F19813" s="36">
        <v>2.60194570669363E-2</v>
      </c>
    </row>
    <row r="19814" spans="1:6" x14ac:dyDescent="0.4">
      <c r="A19814" s="9" t="s">
        <v>18352</v>
      </c>
      <c r="B19814" s="9" t="s">
        <v>16761</v>
      </c>
      <c r="C19814" s="9" t="s">
        <v>5</v>
      </c>
      <c r="D19814" s="14">
        <v>372556.41056311101</v>
      </c>
      <c r="E19814" s="14">
        <v>5913.59381846207</v>
      </c>
      <c r="F19814" s="36">
        <v>2.8955112313389299E-2</v>
      </c>
    </row>
    <row r="19815" spans="1:6" x14ac:dyDescent="0.4">
      <c r="A19815" s="9" t="s">
        <v>18352</v>
      </c>
      <c r="B19815" s="9" t="s">
        <v>2215</v>
      </c>
      <c r="C19815" s="9" t="s">
        <v>5</v>
      </c>
      <c r="D19815" s="14">
        <v>530810.51193633897</v>
      </c>
      <c r="E19815" s="14">
        <v>4498.3941689520298</v>
      </c>
      <c r="F19815" s="36">
        <v>2.92043943396809E-2</v>
      </c>
    </row>
    <row r="19816" spans="1:6" x14ac:dyDescent="0.4">
      <c r="A19816" s="9" t="s">
        <v>18352</v>
      </c>
      <c r="B19816" s="9" t="s">
        <v>16788</v>
      </c>
      <c r="C19816" s="9" t="s">
        <v>36</v>
      </c>
      <c r="D19816" s="14">
        <v>6010650</v>
      </c>
      <c r="E19816" s="14">
        <v>5415</v>
      </c>
      <c r="F19816" s="36">
        <v>2.90914609770241E-2</v>
      </c>
    </row>
    <row r="19817" spans="1:6" x14ac:dyDescent="0.4">
      <c r="A19817" s="9" t="s">
        <v>18352</v>
      </c>
      <c r="B19817" s="9" t="s">
        <v>16762</v>
      </c>
      <c r="C19817" s="9" t="s">
        <v>5</v>
      </c>
      <c r="D19817" s="14">
        <v>285488.421087</v>
      </c>
      <c r="E19817" s="14">
        <v>6639.2656066744203</v>
      </c>
      <c r="F19817" s="36">
        <v>0.02</v>
      </c>
    </row>
    <row r="19818" spans="1:6" x14ac:dyDescent="0.4">
      <c r="A19818" s="9" t="s">
        <v>18352</v>
      </c>
      <c r="B19818" s="9" t="s">
        <v>16763</v>
      </c>
      <c r="C19818" s="9" t="s">
        <v>5</v>
      </c>
      <c r="D19818" s="14">
        <v>1090980</v>
      </c>
      <c r="E19818" s="14">
        <v>4180</v>
      </c>
      <c r="F19818" s="36">
        <v>5.4927636208169699E-2</v>
      </c>
    </row>
    <row r="19819" spans="1:6" x14ac:dyDescent="0.4">
      <c r="A19819" s="9" t="s">
        <v>18352</v>
      </c>
      <c r="B19819" s="9" t="s">
        <v>16764</v>
      </c>
      <c r="C19819" s="9" t="s">
        <v>5</v>
      </c>
      <c r="D19819" s="14">
        <v>561561.16280957405</v>
      </c>
      <c r="E19819" s="14">
        <v>5452.0501243647996</v>
      </c>
      <c r="F19819" s="36">
        <v>6.5414566744214794E-2</v>
      </c>
    </row>
    <row r="19820" spans="1:6" x14ac:dyDescent="0.4">
      <c r="A19820" s="9" t="s">
        <v>18352</v>
      </c>
      <c r="B19820" s="9" t="s">
        <v>16765</v>
      </c>
      <c r="C19820" s="9" t="s">
        <v>5</v>
      </c>
      <c r="D19820" s="14">
        <v>321950.52917696</v>
      </c>
      <c r="E19820" s="14">
        <v>8255.1417737682095</v>
      </c>
      <c r="F19820" s="36">
        <v>1.9999999999999799E-2</v>
      </c>
    </row>
    <row r="19821" spans="1:6" x14ac:dyDescent="0.4">
      <c r="A19821" s="9" t="s">
        <v>18352</v>
      </c>
      <c r="B19821" s="9" t="s">
        <v>16789</v>
      </c>
      <c r="C19821" s="9" t="s">
        <v>36</v>
      </c>
      <c r="D19821" s="14">
        <v>1645327.1779479899</v>
      </c>
      <c r="E19821" s="14">
        <v>7031.3127262734397</v>
      </c>
      <c r="F19821" s="36">
        <v>0.02</v>
      </c>
    </row>
    <row r="19822" spans="1:6" x14ac:dyDescent="0.4">
      <c r="A19822" s="9" t="s">
        <v>18352</v>
      </c>
      <c r="B19822" s="9" t="s">
        <v>16766</v>
      </c>
      <c r="C19822" s="9" t="s">
        <v>5</v>
      </c>
      <c r="D19822" s="14">
        <v>770087.56133720197</v>
      </c>
      <c r="E19822" s="14">
        <v>5385.2277016587605</v>
      </c>
      <c r="F19822" s="36">
        <v>3.2377475512159699E-2</v>
      </c>
    </row>
    <row r="19823" spans="1:6" x14ac:dyDescent="0.4">
      <c r="A19823" s="9" t="s">
        <v>18352</v>
      </c>
      <c r="B19823" s="9" t="s">
        <v>6041</v>
      </c>
      <c r="C19823" s="9" t="s">
        <v>5</v>
      </c>
      <c r="D19823" s="14">
        <v>1475540</v>
      </c>
      <c r="E19823" s="14">
        <v>4180</v>
      </c>
      <c r="F19823" s="36">
        <v>7.0750122524655595E-2</v>
      </c>
    </row>
    <row r="19824" spans="1:6" x14ac:dyDescent="0.4">
      <c r="A19824" s="9" t="s">
        <v>18352</v>
      </c>
      <c r="B19824" s="9" t="s">
        <v>16767</v>
      </c>
      <c r="C19824" s="9" t="s">
        <v>5</v>
      </c>
      <c r="D19824" s="14">
        <v>730857.79578246397</v>
      </c>
      <c r="E19824" s="14">
        <v>4938.2283498815104</v>
      </c>
      <c r="F19824" s="36">
        <v>2.8542229085143402E-2</v>
      </c>
    </row>
    <row r="19825" spans="1:6" x14ac:dyDescent="0.4">
      <c r="A19825" s="9" t="s">
        <v>18352</v>
      </c>
      <c r="B19825" s="9" t="s">
        <v>16768</v>
      </c>
      <c r="C19825" s="9" t="s">
        <v>5</v>
      </c>
      <c r="D19825" s="14">
        <v>350939.60179478698</v>
      </c>
      <c r="E19825" s="14">
        <v>6621.5019206563602</v>
      </c>
      <c r="F19825" s="36">
        <v>0.02</v>
      </c>
    </row>
    <row r="19826" spans="1:6" x14ac:dyDescent="0.4">
      <c r="A19826" s="9" t="s">
        <v>18352</v>
      </c>
      <c r="B19826" s="9" t="s">
        <v>16769</v>
      </c>
      <c r="C19826" s="9" t="s">
        <v>5</v>
      </c>
      <c r="D19826" s="14">
        <v>389256.20572946698</v>
      </c>
      <c r="E19826" s="14">
        <v>6951.0036737404798</v>
      </c>
      <c r="F19826" s="36">
        <v>0.136446646980904</v>
      </c>
    </row>
    <row r="19827" spans="1:6" x14ac:dyDescent="0.4">
      <c r="A19827" s="9" t="s">
        <v>18352</v>
      </c>
      <c r="B19827" s="9" t="s">
        <v>16770</v>
      </c>
      <c r="C19827" s="9" t="s">
        <v>5</v>
      </c>
      <c r="D19827" s="14">
        <v>350908.02633333299</v>
      </c>
      <c r="E19827" s="14">
        <v>6748.2312756410302</v>
      </c>
      <c r="F19827" s="36">
        <v>8.2740010696489993E-2</v>
      </c>
    </row>
    <row r="19828" spans="1:6" x14ac:dyDescent="0.4">
      <c r="A19828" s="9" t="s">
        <v>18352</v>
      </c>
      <c r="B19828" s="9" t="s">
        <v>16771</v>
      </c>
      <c r="C19828" s="9" t="s">
        <v>5</v>
      </c>
      <c r="D19828" s="14">
        <v>260044.51566</v>
      </c>
      <c r="E19828" s="14">
        <v>9631.2783577777791</v>
      </c>
      <c r="F19828" s="36">
        <v>0.1505405439244</v>
      </c>
    </row>
    <row r="19829" spans="1:6" x14ac:dyDescent="0.4">
      <c r="A19829" s="9" t="s">
        <v>18352</v>
      </c>
      <c r="B19829" s="9" t="s">
        <v>16772</v>
      </c>
      <c r="C19829" s="9" t="s">
        <v>5</v>
      </c>
      <c r="D19829" s="14">
        <v>503066.44758241798</v>
      </c>
      <c r="E19829" s="14">
        <v>4701.5555848824097</v>
      </c>
      <c r="F19829" s="36">
        <v>3.2390405722244602E-2</v>
      </c>
    </row>
    <row r="19830" spans="1:6" x14ac:dyDescent="0.4">
      <c r="A19830" s="9" t="s">
        <v>18352</v>
      </c>
      <c r="B19830" s="9" t="s">
        <v>16773</v>
      </c>
      <c r="C19830" s="9" t="s">
        <v>5</v>
      </c>
      <c r="D19830" s="14">
        <v>472221.100787225</v>
      </c>
      <c r="E19830" s="14">
        <v>5829.8901331756097</v>
      </c>
      <c r="F19830" s="36">
        <v>8.0825020213088697E-2</v>
      </c>
    </row>
    <row r="19831" spans="1:6" x14ac:dyDescent="0.4">
      <c r="A19831" s="9" t="s">
        <v>18352</v>
      </c>
      <c r="B19831" s="9" t="s">
        <v>16774</v>
      </c>
      <c r="C19831" s="9" t="s">
        <v>5</v>
      </c>
      <c r="D19831" s="14">
        <v>1109844.2434553099</v>
      </c>
      <c r="E19831" s="14">
        <v>4742.9241173303999</v>
      </c>
      <c r="F19831" s="36">
        <v>0.02</v>
      </c>
    </row>
    <row r="19832" spans="1:6" x14ac:dyDescent="0.4">
      <c r="A19832" s="9" t="s">
        <v>18352</v>
      </c>
      <c r="B19832" s="9" t="s">
        <v>16790</v>
      </c>
      <c r="C19832" s="9" t="s">
        <v>36</v>
      </c>
      <c r="D19832" s="14">
        <v>3474500.2182639702</v>
      </c>
      <c r="E19832" s="14">
        <v>6011.2460523598102</v>
      </c>
      <c r="F19832" s="36">
        <v>2.84092833546199E-2</v>
      </c>
    </row>
    <row r="19833" spans="1:6" x14ac:dyDescent="0.4">
      <c r="A19833" s="9" t="s">
        <v>18352</v>
      </c>
      <c r="B19833" s="9" t="s">
        <v>16775</v>
      </c>
      <c r="C19833" s="9" t="s">
        <v>5</v>
      </c>
      <c r="D19833" s="14">
        <v>330463.98962893098</v>
      </c>
      <c r="E19833" s="14">
        <v>6609.2797925786199</v>
      </c>
      <c r="F19833" s="36">
        <v>6.1842886662991203E-2</v>
      </c>
    </row>
    <row r="19834" spans="1:6" x14ac:dyDescent="0.4">
      <c r="A19834" s="9" t="s">
        <v>18352</v>
      </c>
      <c r="B19834" s="9" t="s">
        <v>5613</v>
      </c>
      <c r="C19834" s="9" t="s">
        <v>5</v>
      </c>
      <c r="D19834" s="14">
        <v>340317.758923869</v>
      </c>
      <c r="E19834" s="14">
        <v>7089.9533109139402</v>
      </c>
      <c r="F19834" s="36">
        <v>0.02</v>
      </c>
    </row>
    <row r="19835" spans="1:6" x14ac:dyDescent="0.4">
      <c r="A19835" s="9" t="s">
        <v>18352</v>
      </c>
      <c r="B19835" s="9" t="s">
        <v>16776</v>
      </c>
      <c r="C19835" s="9" t="s">
        <v>5</v>
      </c>
      <c r="D19835" s="14">
        <v>350100.54431810498</v>
      </c>
      <c r="E19835" s="14">
        <v>5835.0090719684204</v>
      </c>
      <c r="F19835" s="36">
        <v>0.02</v>
      </c>
    </row>
    <row r="19836" spans="1:6" x14ac:dyDescent="0.4">
      <c r="A19836" s="9" t="s">
        <v>18352</v>
      </c>
      <c r="B19836" s="9" t="s">
        <v>16777</v>
      </c>
      <c r="C19836" s="9" t="s">
        <v>5</v>
      </c>
      <c r="D19836" s="14">
        <v>872527.31508214294</v>
      </c>
      <c r="E19836" s="14">
        <v>4929.5328535714298</v>
      </c>
      <c r="F19836" s="36">
        <v>0.02</v>
      </c>
    </row>
    <row r="19837" spans="1:6" x14ac:dyDescent="0.4">
      <c r="A19837" s="9" t="s">
        <v>18352</v>
      </c>
      <c r="B19837" s="9" t="s">
        <v>16778</v>
      </c>
      <c r="C19837" s="9" t="s">
        <v>5</v>
      </c>
      <c r="D19837" s="14">
        <v>363238.26137620502</v>
      </c>
      <c r="E19837" s="14">
        <v>6726.6344699297197</v>
      </c>
      <c r="F19837" s="36">
        <v>0.22925176141949499</v>
      </c>
    </row>
    <row r="19838" spans="1:6" x14ac:dyDescent="0.4">
      <c r="A19838" s="9" t="s">
        <v>18352</v>
      </c>
      <c r="B19838" s="9" t="s">
        <v>16779</v>
      </c>
      <c r="C19838" s="9" t="s">
        <v>5</v>
      </c>
      <c r="D19838" s="14">
        <v>606410.43314748199</v>
      </c>
      <c r="E19838" s="14">
        <v>4362.6649866725302</v>
      </c>
      <c r="F19838" s="36">
        <v>0.02</v>
      </c>
    </row>
    <row r="19839" spans="1:6" x14ac:dyDescent="0.4">
      <c r="A19839" s="9" t="s">
        <v>18352</v>
      </c>
      <c r="B19839" s="9" t="s">
        <v>16780</v>
      </c>
      <c r="C19839" s="9" t="s">
        <v>5</v>
      </c>
      <c r="D19839" s="14">
        <v>1099814.8689999999</v>
      </c>
      <c r="E19839" s="14">
        <v>4246.3894555984598</v>
      </c>
      <c r="F19839" s="36">
        <v>6.2916004508462894E-2</v>
      </c>
    </row>
    <row r="19840" spans="1:6" x14ac:dyDescent="0.4">
      <c r="A19840" s="9" t="s">
        <v>18352</v>
      </c>
      <c r="B19840" s="9" t="s">
        <v>16781</v>
      </c>
      <c r="C19840" s="9" t="s">
        <v>5</v>
      </c>
      <c r="D19840" s="14">
        <v>817958.56922439602</v>
      </c>
      <c r="E19840" s="14">
        <v>4728.0842151699198</v>
      </c>
      <c r="F19840" s="36">
        <v>0.02</v>
      </c>
    </row>
    <row r="19841" spans="1:6" x14ac:dyDescent="0.4">
      <c r="A19841" s="9" t="s">
        <v>18352</v>
      </c>
      <c r="B19841" s="9" t="s">
        <v>19037</v>
      </c>
      <c r="C19841" s="9" t="s">
        <v>36</v>
      </c>
      <c r="D19841" s="14">
        <v>928009.51254160295</v>
      </c>
      <c r="E19841" s="14">
        <v>7733.4126045133598</v>
      </c>
      <c r="F19841" s="36">
        <v>0.02</v>
      </c>
    </row>
    <row r="19842" spans="1:6" x14ac:dyDescent="0.4">
      <c r="A19842" s="9" t="s">
        <v>18352</v>
      </c>
      <c r="B19842" s="9" t="s">
        <v>3872</v>
      </c>
      <c r="C19842" s="9" t="s">
        <v>5</v>
      </c>
      <c r="D19842" s="14">
        <v>466776.00499947497</v>
      </c>
      <c r="E19842" s="14">
        <v>4965.7021808454801</v>
      </c>
      <c r="F19842" s="36">
        <v>2.8286869247405599E-2</v>
      </c>
    </row>
    <row r="19843" spans="1:6" x14ac:dyDescent="0.4">
      <c r="A19843" s="9" t="s">
        <v>18352</v>
      </c>
      <c r="B19843" s="9" t="s">
        <v>3946</v>
      </c>
      <c r="C19843" s="9" t="s">
        <v>5</v>
      </c>
      <c r="D19843" s="14">
        <v>924604.15320647205</v>
      </c>
      <c r="E19843" s="14">
        <v>4918.1071979067701</v>
      </c>
      <c r="F19843" s="36">
        <v>5.4036478355438802E-2</v>
      </c>
    </row>
    <row r="19844" spans="1:6" x14ac:dyDescent="0.4">
      <c r="A19844" s="9" t="s">
        <v>18352</v>
      </c>
      <c r="B19844" s="9" t="s">
        <v>16791</v>
      </c>
      <c r="C19844" s="9" t="s">
        <v>36</v>
      </c>
      <c r="D19844" s="14">
        <v>4069878.5903684301</v>
      </c>
      <c r="E19844" s="14">
        <v>6011.63750423697</v>
      </c>
      <c r="F19844" s="36">
        <v>4.4307668704689301E-2</v>
      </c>
    </row>
    <row r="19845" spans="1:6" x14ac:dyDescent="0.4">
      <c r="A19845" s="9" t="s">
        <v>18352</v>
      </c>
      <c r="B19845" s="9" t="s">
        <v>25</v>
      </c>
      <c r="C19845" s="9" t="s">
        <v>5</v>
      </c>
      <c r="D19845" s="14">
        <v>266868.88033999997</v>
      </c>
      <c r="E19845" s="14">
        <v>7413.0244538888901</v>
      </c>
      <c r="F19845" s="36">
        <v>0.02</v>
      </c>
    </row>
    <row r="19846" spans="1:6" x14ac:dyDescent="0.4">
      <c r="A19846" s="9" t="s">
        <v>18352</v>
      </c>
      <c r="B19846" s="9" t="s">
        <v>502</v>
      </c>
      <c r="C19846" s="9" t="s">
        <v>5</v>
      </c>
      <c r="D19846" s="14">
        <v>862344.880670971</v>
      </c>
      <c r="E19846" s="14">
        <v>4956.0050613274198</v>
      </c>
      <c r="F19846" s="36">
        <v>4.8548827919536498E-2</v>
      </c>
    </row>
    <row r="19847" spans="1:6" x14ac:dyDescent="0.4">
      <c r="A19847" s="9" t="s">
        <v>18352</v>
      </c>
      <c r="B19847" s="9" t="s">
        <v>16782</v>
      </c>
      <c r="C19847" s="9" t="s">
        <v>5</v>
      </c>
      <c r="D19847" s="14">
        <v>317395.79401200003</v>
      </c>
      <c r="E19847" s="14">
        <v>6103.7652694615399</v>
      </c>
      <c r="F19847" s="36">
        <v>0.02</v>
      </c>
    </row>
    <row r="19848" spans="1:6" x14ac:dyDescent="0.4">
      <c r="A19848" s="9" t="s">
        <v>18352</v>
      </c>
      <c r="B19848" s="9" t="s">
        <v>3001</v>
      </c>
      <c r="C19848" s="9" t="s">
        <v>5</v>
      </c>
      <c r="D19848" s="14">
        <v>295154.87974708201</v>
      </c>
      <c r="E19848" s="14">
        <v>6558.9973277129202</v>
      </c>
      <c r="F19848" s="36">
        <v>0.02</v>
      </c>
    </row>
    <row r="19849" spans="1:6" x14ac:dyDescent="0.4">
      <c r="A19849" s="9" t="s">
        <v>18352</v>
      </c>
      <c r="B19849" s="9" t="s">
        <v>16783</v>
      </c>
      <c r="C19849" s="9" t="s">
        <v>5</v>
      </c>
      <c r="D19849" s="14">
        <v>325382.12717969198</v>
      </c>
      <c r="E19849" s="14">
        <v>7073.5245039063602</v>
      </c>
      <c r="F19849" s="36">
        <v>0.02</v>
      </c>
    </row>
    <row r="19850" spans="1:6" x14ac:dyDescent="0.4">
      <c r="A19850" s="9" t="s">
        <v>18352</v>
      </c>
      <c r="B19850" s="9" t="s">
        <v>29</v>
      </c>
      <c r="C19850" s="9" t="s">
        <v>5</v>
      </c>
      <c r="D19850" s="14">
        <v>942166.28627835202</v>
      </c>
      <c r="E19850" s="14">
        <v>4529.6456071074599</v>
      </c>
      <c r="F19850" s="36">
        <v>3.7098012921857902E-2</v>
      </c>
    </row>
    <row r="19851" spans="1:6" x14ac:dyDescent="0.4">
      <c r="A19851" s="9" t="s">
        <v>18352</v>
      </c>
      <c r="B19851" s="9" t="s">
        <v>16784</v>
      </c>
      <c r="C19851" s="9" t="s">
        <v>5</v>
      </c>
      <c r="D19851" s="14">
        <v>499551.73225949798</v>
      </c>
      <c r="E19851" s="14">
        <v>4712.7521911273398</v>
      </c>
      <c r="F19851" s="36">
        <v>4.2927113493381998E-2</v>
      </c>
    </row>
    <row r="19852" spans="1:6" x14ac:dyDescent="0.4">
      <c r="A19852" s="9" t="s">
        <v>18352</v>
      </c>
      <c r="B19852" s="9" t="s">
        <v>507</v>
      </c>
      <c r="C19852" s="9" t="s">
        <v>5</v>
      </c>
      <c r="D19852" s="14">
        <v>874353.29684463702</v>
      </c>
      <c r="E19852" s="14">
        <v>4996.3045533979302</v>
      </c>
      <c r="F19852" s="36">
        <v>2.0707207765873599E-2</v>
      </c>
    </row>
    <row r="19853" spans="1:6" x14ac:dyDescent="0.4">
      <c r="A19853" s="9" t="s">
        <v>18352</v>
      </c>
      <c r="B19853" s="9" t="s">
        <v>5247</v>
      </c>
      <c r="C19853" s="9" t="s">
        <v>5</v>
      </c>
      <c r="D19853" s="14">
        <v>1272573.2266701399</v>
      </c>
      <c r="E19853" s="14">
        <v>4951.6467963818604</v>
      </c>
      <c r="F19853" s="36">
        <v>2.9205246322473E-2</v>
      </c>
    </row>
    <row r="19854" spans="1:6" x14ac:dyDescent="0.4">
      <c r="A19854" s="9" t="s">
        <v>18352</v>
      </c>
      <c r="B19854" s="9" t="s">
        <v>16785</v>
      </c>
      <c r="C19854" s="9" t="s">
        <v>5</v>
      </c>
      <c r="D19854" s="14">
        <v>937683.72753396898</v>
      </c>
      <c r="E19854" s="14">
        <v>5180.5730802981698</v>
      </c>
      <c r="F19854" s="36">
        <v>2.30005980764585E-2</v>
      </c>
    </row>
    <row r="19855" spans="1:6" x14ac:dyDescent="0.4">
      <c r="A19855" s="9" t="s">
        <v>18352</v>
      </c>
      <c r="B19855" s="9" t="s">
        <v>16786</v>
      </c>
      <c r="C19855" s="9" t="s">
        <v>5</v>
      </c>
      <c r="D19855" s="14">
        <v>374681.98778000002</v>
      </c>
      <c r="E19855" s="14">
        <v>6043.2578674193601</v>
      </c>
      <c r="F19855" s="36">
        <v>8.4224457418395002E-2</v>
      </c>
    </row>
    <row r="19856" spans="1:6" x14ac:dyDescent="0.4">
      <c r="A19856" s="9" t="s">
        <v>18352</v>
      </c>
      <c r="B19856" s="9" t="s">
        <v>16792</v>
      </c>
      <c r="C19856" s="9" t="s">
        <v>36</v>
      </c>
      <c r="D19856" s="14">
        <v>4647169.43363686</v>
      </c>
      <c r="E19856" s="14">
        <v>5912.4293048815098</v>
      </c>
      <c r="F19856" s="36">
        <v>2.5611796668493898E-2</v>
      </c>
    </row>
    <row r="19857" spans="1:6" x14ac:dyDescent="0.4">
      <c r="A19857" s="9" t="s">
        <v>18353</v>
      </c>
      <c r="B19857" s="9" t="s">
        <v>16793</v>
      </c>
      <c r="C19857" s="9" t="s">
        <v>5</v>
      </c>
      <c r="D19857" s="14">
        <v>936253.88813489</v>
      </c>
      <c r="E19857" s="14">
        <v>5088.3363485591899</v>
      </c>
      <c r="F19857" s="36">
        <v>2.7243282625802001E-2</v>
      </c>
    </row>
    <row r="19858" spans="1:6" x14ac:dyDescent="0.4">
      <c r="A19858" s="9" t="s">
        <v>18353</v>
      </c>
      <c r="B19858" s="9" t="s">
        <v>16794</v>
      </c>
      <c r="C19858" s="9" t="s">
        <v>5</v>
      </c>
      <c r="D19858" s="14">
        <v>1045157.90570599</v>
      </c>
      <c r="E19858" s="14">
        <v>5174.0490381484697</v>
      </c>
      <c r="F19858" s="36">
        <v>4.2213021348664899E-2</v>
      </c>
    </row>
    <row r="19859" spans="1:6" x14ac:dyDescent="0.4">
      <c r="A19859" s="9" t="s">
        <v>18353</v>
      </c>
      <c r="B19859" s="9" t="s">
        <v>16795</v>
      </c>
      <c r="C19859" s="9" t="s">
        <v>5</v>
      </c>
      <c r="D19859" s="14">
        <v>871291.94042798097</v>
      </c>
      <c r="E19859" s="14">
        <v>4313.32643776228</v>
      </c>
      <c r="F19859" s="36">
        <v>2.93105260598201E-2</v>
      </c>
    </row>
    <row r="19860" spans="1:6" x14ac:dyDescent="0.4">
      <c r="A19860" s="9" t="s">
        <v>18353</v>
      </c>
      <c r="B19860" s="9" t="s">
        <v>9523</v>
      </c>
      <c r="C19860" s="9" t="s">
        <v>5</v>
      </c>
      <c r="D19860" s="14">
        <v>1935366.95451447</v>
      </c>
      <c r="E19860" s="14">
        <v>4874.9797342933798</v>
      </c>
      <c r="F19860" s="36">
        <v>0.02</v>
      </c>
    </row>
    <row r="19861" spans="1:6" x14ac:dyDescent="0.4">
      <c r="A19861" s="9" t="s">
        <v>18353</v>
      </c>
      <c r="B19861" s="9" t="s">
        <v>16796</v>
      </c>
      <c r="C19861" s="9" t="s">
        <v>5</v>
      </c>
      <c r="D19861" s="14">
        <v>1738880</v>
      </c>
      <c r="E19861" s="14">
        <v>4180</v>
      </c>
      <c r="F19861" s="36">
        <v>6.8915413642709505E-2</v>
      </c>
    </row>
    <row r="19862" spans="1:6" x14ac:dyDescent="0.4">
      <c r="A19862" s="9" t="s">
        <v>18353</v>
      </c>
      <c r="B19862" s="9" t="s">
        <v>16797</v>
      </c>
      <c r="C19862" s="9" t="s">
        <v>5</v>
      </c>
      <c r="D19862" s="14">
        <v>1582414.5711165799</v>
      </c>
      <c r="E19862" s="14">
        <v>4482.7608246928603</v>
      </c>
      <c r="F19862" s="36">
        <v>2.8329189695966799E-2</v>
      </c>
    </row>
    <row r="19863" spans="1:6" x14ac:dyDescent="0.4">
      <c r="A19863" s="9" t="s">
        <v>18353</v>
      </c>
      <c r="B19863" s="9" t="s">
        <v>688</v>
      </c>
      <c r="C19863" s="9" t="s">
        <v>5</v>
      </c>
      <c r="D19863" s="14">
        <v>936415.07241692801</v>
      </c>
      <c r="E19863" s="14">
        <v>5034.4896366501498</v>
      </c>
      <c r="F19863" s="36">
        <v>4.76796033732192E-2</v>
      </c>
    </row>
    <row r="19864" spans="1:6" x14ac:dyDescent="0.4">
      <c r="A19864" s="9" t="s">
        <v>18353</v>
      </c>
      <c r="B19864" s="9" t="s">
        <v>7486</v>
      </c>
      <c r="C19864" s="9" t="s">
        <v>5</v>
      </c>
      <c r="D19864" s="14">
        <v>907374.52193636203</v>
      </c>
      <c r="E19864" s="14">
        <v>4383.4517967940201</v>
      </c>
      <c r="F19864" s="36">
        <v>2.68233723159568E-2</v>
      </c>
    </row>
    <row r="19865" spans="1:6" x14ac:dyDescent="0.4">
      <c r="A19865" s="9" t="s">
        <v>18353</v>
      </c>
      <c r="B19865" s="9" t="s">
        <v>19038</v>
      </c>
      <c r="C19865" s="9" t="s">
        <v>36</v>
      </c>
      <c r="D19865" s="14">
        <v>9663665.7747550309</v>
      </c>
      <c r="E19865" s="14">
        <v>6687.6579756090196</v>
      </c>
      <c r="F19865" s="36">
        <v>3.3068780366102501E-2</v>
      </c>
    </row>
    <row r="19866" spans="1:6" x14ac:dyDescent="0.4">
      <c r="A19866" s="9" t="s">
        <v>18353</v>
      </c>
      <c r="B19866" s="9" t="s">
        <v>16798</v>
      </c>
      <c r="C19866" s="9" t="s">
        <v>5</v>
      </c>
      <c r="D19866" s="14">
        <v>1131965.68474538</v>
      </c>
      <c r="E19866" s="14">
        <v>5416.1037547625901</v>
      </c>
      <c r="F19866" s="36">
        <v>0.02</v>
      </c>
    </row>
    <row r="19867" spans="1:6" x14ac:dyDescent="0.4">
      <c r="A19867" s="9" t="s">
        <v>18353</v>
      </c>
      <c r="B19867" s="9" t="s">
        <v>16799</v>
      </c>
      <c r="C19867" s="9" t="s">
        <v>5</v>
      </c>
      <c r="D19867" s="14">
        <v>1488260</v>
      </c>
      <c r="E19867" s="14">
        <v>4264.3553008596</v>
      </c>
      <c r="F19867" s="36">
        <v>7.0212705742015005E-2</v>
      </c>
    </row>
    <row r="19868" spans="1:6" x14ac:dyDescent="0.4">
      <c r="A19868" s="9" t="s">
        <v>18353</v>
      </c>
      <c r="B19868" s="9" t="s">
        <v>16800</v>
      </c>
      <c r="C19868" s="9" t="s">
        <v>5</v>
      </c>
      <c r="D19868" s="14">
        <v>948661.08369521995</v>
      </c>
      <c r="E19868" s="14">
        <v>5127.8977497038904</v>
      </c>
      <c r="F19868" s="36">
        <v>0.02</v>
      </c>
    </row>
    <row r="19869" spans="1:6" x14ac:dyDescent="0.4">
      <c r="A19869" s="9" t="s">
        <v>18353</v>
      </c>
      <c r="B19869" s="9" t="s">
        <v>16801</v>
      </c>
      <c r="C19869" s="9" t="s">
        <v>5</v>
      </c>
      <c r="D19869" s="14">
        <v>1654911.11713821</v>
      </c>
      <c r="E19869" s="14">
        <v>4558.98379376916</v>
      </c>
      <c r="F19869" s="36">
        <v>3.4206131461872E-2</v>
      </c>
    </row>
    <row r="19870" spans="1:6" x14ac:dyDescent="0.4">
      <c r="A19870" s="9" t="s">
        <v>18353</v>
      </c>
      <c r="B19870" s="9" t="s">
        <v>16818</v>
      </c>
      <c r="C19870" s="9" t="s">
        <v>36</v>
      </c>
      <c r="D19870" s="14">
        <v>7419462.8723130403</v>
      </c>
      <c r="E19870" s="14">
        <v>7809.9609182242502</v>
      </c>
      <c r="F19870" s="36">
        <v>3.8176588364142901E-2</v>
      </c>
    </row>
    <row r="19871" spans="1:6" x14ac:dyDescent="0.4">
      <c r="A19871" s="9" t="s">
        <v>18353</v>
      </c>
      <c r="B19871" s="9" t="s">
        <v>16802</v>
      </c>
      <c r="C19871" s="9" t="s">
        <v>5</v>
      </c>
      <c r="D19871" s="14">
        <v>1086605.8572903301</v>
      </c>
      <c r="E19871" s="14">
        <v>5326.4993004427797</v>
      </c>
      <c r="F19871" s="36">
        <v>2.87272062791919E-2</v>
      </c>
    </row>
    <row r="19872" spans="1:6" x14ac:dyDescent="0.4">
      <c r="A19872" s="9" t="s">
        <v>18353</v>
      </c>
      <c r="B19872" s="9" t="s">
        <v>16803</v>
      </c>
      <c r="C19872" s="9" t="s">
        <v>5</v>
      </c>
      <c r="D19872" s="14">
        <v>1205330.48035289</v>
      </c>
      <c r="E19872" s="14">
        <v>4464.1869642699603</v>
      </c>
      <c r="F19872" s="36">
        <v>0.02</v>
      </c>
    </row>
    <row r="19873" spans="1:6" x14ac:dyDescent="0.4">
      <c r="A19873" s="9" t="s">
        <v>18353</v>
      </c>
      <c r="B19873" s="9" t="s">
        <v>19039</v>
      </c>
      <c r="C19873" s="9" t="s">
        <v>36</v>
      </c>
      <c r="D19873" s="14">
        <v>4915236.9618442897</v>
      </c>
      <c r="E19873" s="14">
        <v>8345.0542645913192</v>
      </c>
      <c r="F19873" s="36">
        <v>3.2207012726400697E-2</v>
      </c>
    </row>
    <row r="19874" spans="1:6" x14ac:dyDescent="0.4">
      <c r="A19874" s="9" t="s">
        <v>18353</v>
      </c>
      <c r="B19874" s="9" t="s">
        <v>16804</v>
      </c>
      <c r="C19874" s="9" t="s">
        <v>5</v>
      </c>
      <c r="D19874" s="14">
        <v>955788.476292465</v>
      </c>
      <c r="E19874" s="14">
        <v>4466.3012910862799</v>
      </c>
      <c r="F19874" s="36">
        <v>0.02</v>
      </c>
    </row>
    <row r="19875" spans="1:6" x14ac:dyDescent="0.4">
      <c r="A19875" s="9" t="s">
        <v>18353</v>
      </c>
      <c r="B19875" s="9" t="s">
        <v>16805</v>
      </c>
      <c r="C19875" s="9" t="s">
        <v>5</v>
      </c>
      <c r="D19875" s="14">
        <v>1641675.25</v>
      </c>
      <c r="E19875" s="14">
        <v>4231.1217783505199</v>
      </c>
      <c r="F19875" s="36">
        <v>6.2405194776744798E-2</v>
      </c>
    </row>
    <row r="19876" spans="1:6" x14ac:dyDescent="0.4">
      <c r="A19876" s="9" t="s">
        <v>18353</v>
      </c>
      <c r="B19876" s="9" t="s">
        <v>16806</v>
      </c>
      <c r="C19876" s="9" t="s">
        <v>5</v>
      </c>
      <c r="D19876" s="14">
        <v>944302.25</v>
      </c>
      <c r="E19876" s="14">
        <v>4253.6137387387398</v>
      </c>
      <c r="F19876" s="36">
        <v>5.57457495742784E-2</v>
      </c>
    </row>
    <row r="19877" spans="1:6" x14ac:dyDescent="0.4">
      <c r="A19877" s="9" t="s">
        <v>18353</v>
      </c>
      <c r="B19877" s="9" t="s">
        <v>16807</v>
      </c>
      <c r="C19877" s="9" t="s">
        <v>5</v>
      </c>
      <c r="D19877" s="14">
        <v>1853813.56062527</v>
      </c>
      <c r="E19877" s="14">
        <v>4970.0095459122404</v>
      </c>
      <c r="F19877" s="36">
        <v>3.2092687886310999E-2</v>
      </c>
    </row>
    <row r="19878" spans="1:6" x14ac:dyDescent="0.4">
      <c r="A19878" s="9" t="s">
        <v>18353</v>
      </c>
      <c r="B19878" s="9" t="s">
        <v>16808</v>
      </c>
      <c r="C19878" s="9" t="s">
        <v>5</v>
      </c>
      <c r="D19878" s="14">
        <v>1767095.63639486</v>
      </c>
      <c r="E19878" s="14">
        <v>4462.3627181688398</v>
      </c>
      <c r="F19878" s="36">
        <v>3.1713020993876698E-2</v>
      </c>
    </row>
    <row r="19879" spans="1:6" x14ac:dyDescent="0.4">
      <c r="A19879" s="9" t="s">
        <v>18353</v>
      </c>
      <c r="B19879" s="9" t="s">
        <v>16809</v>
      </c>
      <c r="C19879" s="9" t="s">
        <v>5</v>
      </c>
      <c r="D19879" s="14">
        <v>807301.02000717097</v>
      </c>
      <c r="E19879" s="14">
        <v>5766.4358571940802</v>
      </c>
      <c r="F19879" s="36">
        <v>2.0000000000000202E-2</v>
      </c>
    </row>
    <row r="19880" spans="1:6" x14ac:dyDescent="0.4">
      <c r="A19880" s="9" t="s">
        <v>18353</v>
      </c>
      <c r="B19880" s="9" t="s">
        <v>12208</v>
      </c>
      <c r="C19880" s="9" t="s">
        <v>36</v>
      </c>
      <c r="D19880" s="14">
        <v>6929035.2897282299</v>
      </c>
      <c r="E19880" s="14">
        <v>6630.6557796442403</v>
      </c>
      <c r="F19880" s="36">
        <v>4.0711542639070099E-2</v>
      </c>
    </row>
    <row r="19881" spans="1:6" x14ac:dyDescent="0.4">
      <c r="A19881" s="9" t="s">
        <v>18353</v>
      </c>
      <c r="B19881" s="9" t="s">
        <v>16810</v>
      </c>
      <c r="C19881" s="9" t="s">
        <v>5</v>
      </c>
      <c r="D19881" s="14">
        <v>1019073.3792190501</v>
      </c>
      <c r="E19881" s="14">
        <v>5044.9177189061802</v>
      </c>
      <c r="F19881" s="36">
        <v>3.9928570791655703E-2</v>
      </c>
    </row>
    <row r="19882" spans="1:6" x14ac:dyDescent="0.4">
      <c r="A19882" s="9" t="s">
        <v>18353</v>
      </c>
      <c r="B19882" s="9" t="s">
        <v>16811</v>
      </c>
      <c r="C19882" s="9" t="s">
        <v>5</v>
      </c>
      <c r="D19882" s="14">
        <v>2093749.70480264</v>
      </c>
      <c r="E19882" s="14">
        <v>5081.9167592297199</v>
      </c>
      <c r="F19882" s="36">
        <v>3.08627915606241E-2</v>
      </c>
    </row>
    <row r="19883" spans="1:6" x14ac:dyDescent="0.4">
      <c r="A19883" s="9" t="s">
        <v>18353</v>
      </c>
      <c r="B19883" s="9" t="s">
        <v>16819</v>
      </c>
      <c r="C19883" s="9" t="s">
        <v>36</v>
      </c>
      <c r="D19883" s="14">
        <v>4831596.73839809</v>
      </c>
      <c r="E19883" s="14">
        <v>6805.0658287297001</v>
      </c>
      <c r="F19883" s="36">
        <v>0.02</v>
      </c>
    </row>
    <row r="19884" spans="1:6" x14ac:dyDescent="0.4">
      <c r="A19884" s="9" t="s">
        <v>18353</v>
      </c>
      <c r="B19884" s="9" t="s">
        <v>625</v>
      </c>
      <c r="C19884" s="9" t="s">
        <v>5</v>
      </c>
      <c r="D19884" s="14">
        <v>950400.09540115704</v>
      </c>
      <c r="E19884" s="14">
        <v>4924.3528259127297</v>
      </c>
      <c r="F19884" s="36">
        <v>0.02</v>
      </c>
    </row>
    <row r="19885" spans="1:6" x14ac:dyDescent="0.4">
      <c r="A19885" s="9" t="s">
        <v>18353</v>
      </c>
      <c r="B19885" s="9" t="s">
        <v>625</v>
      </c>
      <c r="C19885" s="9" t="s">
        <v>5</v>
      </c>
      <c r="D19885" s="14">
        <v>1769344</v>
      </c>
      <c r="E19885" s="14">
        <v>4253.2307692307704</v>
      </c>
      <c r="F19885" s="36">
        <v>6.8840238483116198E-2</v>
      </c>
    </row>
    <row r="19886" spans="1:6" x14ac:dyDescent="0.4">
      <c r="A19886" s="9" t="s">
        <v>18353</v>
      </c>
      <c r="B19886" s="9" t="s">
        <v>16812</v>
      </c>
      <c r="C19886" s="9" t="s">
        <v>5</v>
      </c>
      <c r="D19886" s="14">
        <v>1080462.0718340101</v>
      </c>
      <c r="E19886" s="14">
        <v>4823.4913921160996</v>
      </c>
      <c r="F19886" s="36">
        <v>3.1569107721075802E-2</v>
      </c>
    </row>
    <row r="19887" spans="1:6" x14ac:dyDescent="0.4">
      <c r="A19887" s="9" t="s">
        <v>18353</v>
      </c>
      <c r="B19887" s="9" t="s">
        <v>1472</v>
      </c>
      <c r="C19887" s="9" t="s">
        <v>5</v>
      </c>
      <c r="D19887" s="14">
        <v>1463591.8955234799</v>
      </c>
      <c r="E19887" s="14">
        <v>4782.9800507303198</v>
      </c>
      <c r="F19887" s="36">
        <v>3.5522959685429199E-2</v>
      </c>
    </row>
    <row r="19888" spans="1:6" x14ac:dyDescent="0.4">
      <c r="A19888" s="9" t="s">
        <v>18353</v>
      </c>
      <c r="B19888" s="9" t="s">
        <v>16813</v>
      </c>
      <c r="C19888" s="9" t="s">
        <v>5</v>
      </c>
      <c r="D19888" s="14">
        <v>1015691.23687399</v>
      </c>
      <c r="E19888" s="14">
        <v>4474.4107351277198</v>
      </c>
      <c r="F19888" s="36">
        <v>0.02</v>
      </c>
    </row>
    <row r="19889" spans="1:6" x14ac:dyDescent="0.4">
      <c r="A19889" s="9" t="s">
        <v>18353</v>
      </c>
      <c r="B19889" s="9" t="s">
        <v>16814</v>
      </c>
      <c r="C19889" s="9" t="s">
        <v>5</v>
      </c>
      <c r="D19889" s="14">
        <v>938705.05086070497</v>
      </c>
      <c r="E19889" s="14">
        <v>4670.1743823915704</v>
      </c>
      <c r="F19889" s="36">
        <v>2.0276129555351099E-2</v>
      </c>
    </row>
    <row r="19890" spans="1:6" x14ac:dyDescent="0.4">
      <c r="A19890" s="9" t="s">
        <v>18353</v>
      </c>
      <c r="B19890" s="9" t="s">
        <v>2258</v>
      </c>
      <c r="C19890" s="9" t="s">
        <v>5</v>
      </c>
      <c r="D19890" s="14">
        <v>1726027.25</v>
      </c>
      <c r="E19890" s="14">
        <v>4189.38652912621</v>
      </c>
      <c r="F19890" s="36">
        <v>6.98631581032019E-2</v>
      </c>
    </row>
    <row r="19891" spans="1:6" x14ac:dyDescent="0.4">
      <c r="A19891" s="9" t="s">
        <v>18353</v>
      </c>
      <c r="B19891" s="9" t="s">
        <v>82</v>
      </c>
      <c r="C19891" s="9" t="s">
        <v>5</v>
      </c>
      <c r="D19891" s="14">
        <v>881337.87113495998</v>
      </c>
      <c r="E19891" s="14">
        <v>4869.2700062704998</v>
      </c>
      <c r="F19891" s="36">
        <v>3.9517162522510599E-2</v>
      </c>
    </row>
    <row r="19892" spans="1:6" x14ac:dyDescent="0.4">
      <c r="A19892" s="9" t="s">
        <v>18353</v>
      </c>
      <c r="B19892" s="9" t="s">
        <v>282</v>
      </c>
      <c r="C19892" s="9" t="s">
        <v>5</v>
      </c>
      <c r="D19892" s="14">
        <v>928292.56730932603</v>
      </c>
      <c r="E19892" s="14">
        <v>4378.7385250439902</v>
      </c>
      <c r="F19892" s="36">
        <v>3.2126257472667501E-2</v>
      </c>
    </row>
    <row r="19893" spans="1:6" x14ac:dyDescent="0.4">
      <c r="A19893" s="9" t="s">
        <v>18353</v>
      </c>
      <c r="B19893" s="9" t="s">
        <v>16820</v>
      </c>
      <c r="C19893" s="9" t="s">
        <v>36</v>
      </c>
      <c r="D19893" s="14">
        <v>6101016.9888376696</v>
      </c>
      <c r="E19893" s="14">
        <v>6567.2949287811298</v>
      </c>
      <c r="F19893" s="36">
        <v>3.02858308222336E-2</v>
      </c>
    </row>
    <row r="19894" spans="1:6" x14ac:dyDescent="0.4">
      <c r="A19894" s="9" t="s">
        <v>18353</v>
      </c>
      <c r="B19894" s="9" t="s">
        <v>1476</v>
      </c>
      <c r="C19894" s="9" t="s">
        <v>5</v>
      </c>
      <c r="D19894" s="14">
        <v>1233018.7289374501</v>
      </c>
      <c r="E19894" s="14">
        <v>5032.7295058671398</v>
      </c>
      <c r="F19894" s="36">
        <v>2.5352182660841601E-2</v>
      </c>
    </row>
    <row r="19895" spans="1:6" x14ac:dyDescent="0.4">
      <c r="A19895" s="9" t="s">
        <v>18353</v>
      </c>
      <c r="B19895" s="9" t="s">
        <v>1476</v>
      </c>
      <c r="C19895" s="9" t="s">
        <v>5</v>
      </c>
      <c r="D19895" s="14">
        <v>914524.22749580804</v>
      </c>
      <c r="E19895" s="14">
        <v>4439.4379975524598</v>
      </c>
      <c r="F19895" s="36">
        <v>0.02</v>
      </c>
    </row>
    <row r="19896" spans="1:6" x14ac:dyDescent="0.4">
      <c r="A19896" s="9" t="s">
        <v>18353</v>
      </c>
      <c r="B19896" s="9" t="s">
        <v>16815</v>
      </c>
      <c r="C19896" s="9" t="s">
        <v>5</v>
      </c>
      <c r="D19896" s="14">
        <v>1426850.7471232601</v>
      </c>
      <c r="E19896" s="14">
        <v>5151.0857296868799</v>
      </c>
      <c r="F19896" s="36">
        <v>3.5976486042392598E-2</v>
      </c>
    </row>
    <row r="19897" spans="1:6" x14ac:dyDescent="0.4">
      <c r="A19897" s="9" t="s">
        <v>18353</v>
      </c>
      <c r="B19897" s="9" t="s">
        <v>1706</v>
      </c>
      <c r="C19897" s="9" t="s">
        <v>5</v>
      </c>
      <c r="D19897" s="14">
        <v>910571.69349691796</v>
      </c>
      <c r="E19897" s="14">
        <v>4255.0079135369997</v>
      </c>
      <c r="F19897" s="36">
        <v>0.02</v>
      </c>
    </row>
    <row r="19898" spans="1:6" x14ac:dyDescent="0.4">
      <c r="A19898" s="9" t="s">
        <v>18353</v>
      </c>
      <c r="B19898" s="9" t="s">
        <v>16816</v>
      </c>
      <c r="C19898" s="9" t="s">
        <v>5</v>
      </c>
      <c r="D19898" s="14">
        <v>1294852.0815288101</v>
      </c>
      <c r="E19898" s="14">
        <v>4980.2003135723498</v>
      </c>
      <c r="F19898" s="36">
        <v>1.9999999999999799E-2</v>
      </c>
    </row>
    <row r="19899" spans="1:6" x14ac:dyDescent="0.4">
      <c r="A19899" s="9" t="s">
        <v>18353</v>
      </c>
      <c r="B19899" s="9" t="s">
        <v>16817</v>
      </c>
      <c r="C19899" s="9" t="s">
        <v>5</v>
      </c>
      <c r="D19899" s="14">
        <v>1729417.00830071</v>
      </c>
      <c r="E19899" s="14">
        <v>5086.5206126491403</v>
      </c>
      <c r="F19899" s="36">
        <v>4.1711576215091299E-2</v>
      </c>
    </row>
    <row r="19900" spans="1:6" x14ac:dyDescent="0.4">
      <c r="A19900" s="9" t="s">
        <v>18354</v>
      </c>
      <c r="B19900" s="9" t="s">
        <v>16840</v>
      </c>
      <c r="C19900" s="9" t="s">
        <v>36</v>
      </c>
      <c r="D19900" s="14">
        <v>4131001.9098608601</v>
      </c>
      <c r="E19900" s="14">
        <v>5589.98905258574</v>
      </c>
      <c r="F19900" s="36">
        <v>2.2967605330574101E-2</v>
      </c>
    </row>
    <row r="19901" spans="1:6" x14ac:dyDescent="0.4">
      <c r="A19901" s="9" t="s">
        <v>18354</v>
      </c>
      <c r="B19901" s="9" t="s">
        <v>16841</v>
      </c>
      <c r="C19901" s="9" t="s">
        <v>36</v>
      </c>
      <c r="D19901" s="14">
        <v>8937176.2982572094</v>
      </c>
      <c r="E19901" s="14">
        <v>5496.4183876120596</v>
      </c>
      <c r="F19901" s="36">
        <v>3.8010709601925999E-2</v>
      </c>
    </row>
    <row r="19902" spans="1:6" x14ac:dyDescent="0.4">
      <c r="A19902" s="9" t="s">
        <v>18354</v>
      </c>
      <c r="B19902" s="9" t="s">
        <v>16822</v>
      </c>
      <c r="C19902" s="9" t="s">
        <v>5</v>
      </c>
      <c r="D19902" s="14">
        <v>991666.94729999104</v>
      </c>
      <c r="E19902" s="14">
        <v>4446.9369834080298</v>
      </c>
      <c r="F19902" s="36">
        <v>3.8947479136119498E-2</v>
      </c>
    </row>
    <row r="19903" spans="1:6" x14ac:dyDescent="0.4">
      <c r="A19903" s="9" t="s">
        <v>18354</v>
      </c>
      <c r="B19903" s="9" t="s">
        <v>16823</v>
      </c>
      <c r="C19903" s="9" t="s">
        <v>5</v>
      </c>
      <c r="D19903" s="14">
        <v>1297124.8459540401</v>
      </c>
      <c r="E19903" s="14">
        <v>4427.0472558158199</v>
      </c>
      <c r="F19903" s="36">
        <v>0.02</v>
      </c>
    </row>
    <row r="19904" spans="1:6" x14ac:dyDescent="0.4">
      <c r="A19904" s="9" t="s">
        <v>18354</v>
      </c>
      <c r="B19904" s="9" t="s">
        <v>16824</v>
      </c>
      <c r="C19904" s="9" t="s">
        <v>5</v>
      </c>
      <c r="D19904" s="14">
        <v>1066494.02</v>
      </c>
      <c r="E19904" s="14">
        <v>4265.9760800000004</v>
      </c>
      <c r="F19904" s="36">
        <v>7.5100422789640103E-2</v>
      </c>
    </row>
    <row r="19905" spans="1:6" x14ac:dyDescent="0.4">
      <c r="A19905" s="9" t="s">
        <v>18354</v>
      </c>
      <c r="B19905" s="9" t="s">
        <v>16825</v>
      </c>
      <c r="C19905" s="9" t="s">
        <v>5</v>
      </c>
      <c r="D19905" s="14">
        <v>1174580</v>
      </c>
      <c r="E19905" s="14">
        <v>4180</v>
      </c>
      <c r="F19905" s="36">
        <v>4.6020538898671401E-2</v>
      </c>
    </row>
    <row r="19906" spans="1:6" x14ac:dyDescent="0.4">
      <c r="A19906" s="9" t="s">
        <v>18354</v>
      </c>
      <c r="B19906" s="9" t="s">
        <v>16826</v>
      </c>
      <c r="C19906" s="9" t="s">
        <v>5</v>
      </c>
      <c r="D19906" s="14">
        <v>1113922.71800351</v>
      </c>
      <c r="E19906" s="14">
        <v>4317.5299147422902</v>
      </c>
      <c r="F19906" s="36">
        <v>0.02</v>
      </c>
    </row>
    <row r="19907" spans="1:6" x14ac:dyDescent="0.4">
      <c r="A19907" s="9" t="s">
        <v>18354</v>
      </c>
      <c r="B19907" s="9" t="s">
        <v>16827</v>
      </c>
      <c r="C19907" s="9" t="s">
        <v>5</v>
      </c>
      <c r="D19907" s="14">
        <v>815214.43865303404</v>
      </c>
      <c r="E19907" s="14">
        <v>4382.8733260915797</v>
      </c>
      <c r="F19907" s="36">
        <v>1.9999999999999799E-2</v>
      </c>
    </row>
    <row r="19908" spans="1:6" x14ac:dyDescent="0.4">
      <c r="A19908" s="9" t="s">
        <v>18354</v>
      </c>
      <c r="B19908" s="9" t="s">
        <v>16828</v>
      </c>
      <c r="C19908" s="9" t="s">
        <v>5</v>
      </c>
      <c r="D19908" s="14">
        <v>883736.99</v>
      </c>
      <c r="E19908" s="14">
        <v>4310.9121463414604</v>
      </c>
      <c r="F19908" s="36">
        <v>4.65538901046414E-2</v>
      </c>
    </row>
    <row r="19909" spans="1:6" x14ac:dyDescent="0.4">
      <c r="A19909" s="9" t="s">
        <v>18354</v>
      </c>
      <c r="B19909" s="9" t="s">
        <v>16829</v>
      </c>
      <c r="C19909" s="9" t="s">
        <v>5</v>
      </c>
      <c r="D19909" s="14">
        <v>1208770.43746385</v>
      </c>
      <c r="E19909" s="14">
        <v>4476.9275461624202</v>
      </c>
      <c r="F19909" s="36">
        <v>0.02</v>
      </c>
    </row>
    <row r="19910" spans="1:6" x14ac:dyDescent="0.4">
      <c r="A19910" s="9" t="s">
        <v>18354</v>
      </c>
      <c r="B19910" s="9" t="s">
        <v>16830</v>
      </c>
      <c r="C19910" s="9" t="s">
        <v>5</v>
      </c>
      <c r="D19910" s="14">
        <v>1732020.83</v>
      </c>
      <c r="E19910" s="14">
        <v>4297.8184367245703</v>
      </c>
      <c r="F19910" s="36">
        <v>5.7346333957660797E-2</v>
      </c>
    </row>
    <row r="19911" spans="1:6" x14ac:dyDescent="0.4">
      <c r="A19911" s="9" t="s">
        <v>18354</v>
      </c>
      <c r="B19911" s="9" t="s">
        <v>16831</v>
      </c>
      <c r="C19911" s="9" t="s">
        <v>5</v>
      </c>
      <c r="D19911" s="14">
        <v>1782951.2</v>
      </c>
      <c r="E19911" s="14">
        <v>4195.17929411765</v>
      </c>
      <c r="F19911" s="36">
        <v>6.8079249003568196E-2</v>
      </c>
    </row>
    <row r="19912" spans="1:6" x14ac:dyDescent="0.4">
      <c r="A19912" s="9" t="s">
        <v>18354</v>
      </c>
      <c r="B19912" s="9" t="s">
        <v>16832</v>
      </c>
      <c r="C19912" s="9" t="s">
        <v>5</v>
      </c>
      <c r="D19912" s="14">
        <v>742317.00941040099</v>
      </c>
      <c r="E19912" s="14">
        <v>5049.7755742204199</v>
      </c>
      <c r="F19912" s="36">
        <v>4.8293988446171901E-2</v>
      </c>
    </row>
    <row r="19913" spans="1:6" x14ac:dyDescent="0.4">
      <c r="A19913" s="9" t="s">
        <v>18354</v>
      </c>
      <c r="B19913" s="9" t="s">
        <v>16833</v>
      </c>
      <c r="C19913" s="9" t="s">
        <v>5</v>
      </c>
      <c r="D19913" s="14">
        <v>1726185.93</v>
      </c>
      <c r="E19913" s="14">
        <v>4199.96576642336</v>
      </c>
      <c r="F19913" s="36">
        <v>3.6235956811098403E-2</v>
      </c>
    </row>
    <row r="19914" spans="1:6" x14ac:dyDescent="0.4">
      <c r="A19914" s="9" t="s">
        <v>18354</v>
      </c>
      <c r="B19914" s="9" t="s">
        <v>16834</v>
      </c>
      <c r="C19914" s="9" t="s">
        <v>5</v>
      </c>
      <c r="D19914" s="14">
        <v>2355916.3426137902</v>
      </c>
      <c r="E19914" s="14">
        <v>4222.0722985910297</v>
      </c>
      <c r="F19914" s="36">
        <v>2.06202735999341E-2</v>
      </c>
    </row>
    <row r="19915" spans="1:6" x14ac:dyDescent="0.4">
      <c r="A19915" s="9" t="s">
        <v>18354</v>
      </c>
      <c r="B19915" s="9" t="s">
        <v>16835</v>
      </c>
      <c r="C19915" s="9" t="s">
        <v>5</v>
      </c>
      <c r="D19915" s="14">
        <v>2357520</v>
      </c>
      <c r="E19915" s="14">
        <v>4180</v>
      </c>
      <c r="F19915" s="36">
        <v>6.7636369673450505E-2</v>
      </c>
    </row>
    <row r="19916" spans="1:6" x14ac:dyDescent="0.4">
      <c r="A19916" s="9" t="s">
        <v>18354</v>
      </c>
      <c r="B19916" s="9" t="s">
        <v>502</v>
      </c>
      <c r="C19916" s="9" t="s">
        <v>5</v>
      </c>
      <c r="D19916" s="14">
        <v>1106874.87083106</v>
      </c>
      <c r="E19916" s="14">
        <v>4463.2051243187798</v>
      </c>
      <c r="F19916" s="36">
        <v>2.58307121577863E-2</v>
      </c>
    </row>
    <row r="19917" spans="1:6" x14ac:dyDescent="0.4">
      <c r="A19917" s="9" t="s">
        <v>18354</v>
      </c>
      <c r="B19917" s="9" t="s">
        <v>16836</v>
      </c>
      <c r="C19917" s="9" t="s">
        <v>5</v>
      </c>
      <c r="D19917" s="14">
        <v>2065735.53</v>
      </c>
      <c r="E19917" s="14">
        <v>4303.6156874999997</v>
      </c>
      <c r="F19917" s="36">
        <v>6.7728097371463306E-2</v>
      </c>
    </row>
    <row r="19918" spans="1:6" x14ac:dyDescent="0.4">
      <c r="A19918" s="9" t="s">
        <v>18354</v>
      </c>
      <c r="B19918" s="9" t="s">
        <v>16837</v>
      </c>
      <c r="C19918" s="9" t="s">
        <v>5</v>
      </c>
      <c r="D19918" s="14">
        <v>791209.78336111002</v>
      </c>
      <c r="E19918" s="14">
        <v>4681.7146944444403</v>
      </c>
      <c r="F19918" s="36">
        <v>3.5993988391605801E-2</v>
      </c>
    </row>
    <row r="19919" spans="1:6" x14ac:dyDescent="0.4">
      <c r="A19919" s="9" t="s">
        <v>18354</v>
      </c>
      <c r="B19919" s="9" t="s">
        <v>16838</v>
      </c>
      <c r="C19919" s="9" t="s">
        <v>5</v>
      </c>
      <c r="D19919" s="14">
        <v>2286361.31</v>
      </c>
      <c r="E19919" s="14">
        <v>4273.5725420560702</v>
      </c>
      <c r="F19919" s="36">
        <v>6.7315990570080197E-2</v>
      </c>
    </row>
    <row r="19920" spans="1:6" x14ac:dyDescent="0.4">
      <c r="A19920" s="9" t="s">
        <v>18354</v>
      </c>
      <c r="B19920" s="9" t="s">
        <v>16839</v>
      </c>
      <c r="C19920" s="9" t="s">
        <v>5</v>
      </c>
      <c r="D19920" s="14">
        <v>3239661.25</v>
      </c>
      <c r="E19920" s="14">
        <v>4273.9594327176801</v>
      </c>
      <c r="F19920" s="36">
        <v>6.6107666667842596E-2</v>
      </c>
    </row>
    <row r="19921" spans="1:6" x14ac:dyDescent="0.4">
      <c r="A19921" s="9" t="s">
        <v>18355</v>
      </c>
      <c r="B19921" s="9" t="s">
        <v>17392</v>
      </c>
      <c r="C19921" s="9" t="s">
        <v>5</v>
      </c>
      <c r="D19921" s="14">
        <v>464903.90266423998</v>
      </c>
      <c r="E19921" s="14">
        <v>5282.9988939118102</v>
      </c>
      <c r="F19921" s="36">
        <v>6.7855403840928696E-2</v>
      </c>
    </row>
    <row r="19922" spans="1:6" x14ac:dyDescent="0.4">
      <c r="A19922" s="9" t="s">
        <v>18355</v>
      </c>
      <c r="B19922" s="9" t="s">
        <v>16843</v>
      </c>
      <c r="C19922" s="9" t="s">
        <v>5</v>
      </c>
      <c r="D19922" s="14">
        <v>1094955.01706421</v>
      </c>
      <c r="E19922" s="14">
        <v>5239.0192204029199</v>
      </c>
      <c r="F19922" s="36">
        <v>0.02</v>
      </c>
    </row>
    <row r="19923" spans="1:6" x14ac:dyDescent="0.4">
      <c r="A19923" s="9" t="s">
        <v>18355</v>
      </c>
      <c r="B19923" s="9" t="s">
        <v>17380</v>
      </c>
      <c r="C19923" s="9" t="s">
        <v>5</v>
      </c>
      <c r="D19923" s="14">
        <v>994660.64429633005</v>
      </c>
      <c r="E19923" s="14">
        <v>4852.0031429089304</v>
      </c>
      <c r="F19923" s="36">
        <v>0.02</v>
      </c>
    </row>
    <row r="19924" spans="1:6" x14ac:dyDescent="0.4">
      <c r="A19924" s="9" t="s">
        <v>18355</v>
      </c>
      <c r="B19924" s="9" t="s">
        <v>16844</v>
      </c>
      <c r="C19924" s="9" t="s">
        <v>5</v>
      </c>
      <c r="D19924" s="14">
        <v>1007284.03946357</v>
      </c>
      <c r="E19924" s="14">
        <v>4889.7283469105196</v>
      </c>
      <c r="F19924" s="36">
        <v>4.7938795148605003E-2</v>
      </c>
    </row>
    <row r="19925" spans="1:6" x14ac:dyDescent="0.4">
      <c r="A19925" s="9" t="s">
        <v>18355</v>
      </c>
      <c r="B19925" s="9" t="s">
        <v>16592</v>
      </c>
      <c r="C19925" s="9" t="s">
        <v>5</v>
      </c>
      <c r="D19925" s="14">
        <v>1773021.5464000001</v>
      </c>
      <c r="E19925" s="14">
        <v>4251.8502311750599</v>
      </c>
      <c r="F19925" s="36">
        <v>6.6566130536353602E-2</v>
      </c>
    </row>
    <row r="19926" spans="1:6" x14ac:dyDescent="0.4">
      <c r="A19926" s="9" t="s">
        <v>18355</v>
      </c>
      <c r="B19926" s="9" t="s">
        <v>16845</v>
      </c>
      <c r="C19926" s="9" t="s">
        <v>5</v>
      </c>
      <c r="D19926" s="14">
        <v>380638.01577731798</v>
      </c>
      <c r="E19926" s="14">
        <v>5947.4689965205898</v>
      </c>
      <c r="F19926" s="36">
        <v>4.8240198781035699E-2</v>
      </c>
    </row>
    <row r="19927" spans="1:6" x14ac:dyDescent="0.4">
      <c r="A19927" s="9" t="s">
        <v>18355</v>
      </c>
      <c r="B19927" s="9" t="s">
        <v>16846</v>
      </c>
      <c r="C19927" s="9" t="s">
        <v>5</v>
      </c>
      <c r="D19927" s="14">
        <v>2333569.9201017702</v>
      </c>
      <c r="E19927" s="14">
        <v>4762.3875920444298</v>
      </c>
      <c r="F19927" s="36">
        <v>1.9999999999999799E-2</v>
      </c>
    </row>
    <row r="19928" spans="1:6" x14ac:dyDescent="0.4">
      <c r="A19928" s="9" t="s">
        <v>18355</v>
      </c>
      <c r="B19928" s="9" t="s">
        <v>16847</v>
      </c>
      <c r="C19928" s="9" t="s">
        <v>5</v>
      </c>
      <c r="D19928" s="14">
        <v>885228.60750000004</v>
      </c>
      <c r="E19928" s="14">
        <v>4297.2262499999997</v>
      </c>
      <c r="F19928" s="36">
        <v>7.5375543649372406E-2</v>
      </c>
    </row>
    <row r="19929" spans="1:6" x14ac:dyDescent="0.4">
      <c r="A19929" s="9" t="s">
        <v>18355</v>
      </c>
      <c r="B19929" s="9" t="s">
        <v>16848</v>
      </c>
      <c r="C19929" s="9" t="s">
        <v>5</v>
      </c>
      <c r="D19929" s="14">
        <v>1902941.217276</v>
      </c>
      <c r="E19929" s="14">
        <v>4425.4446913395404</v>
      </c>
      <c r="F19929" s="36">
        <v>0.02</v>
      </c>
    </row>
    <row r="19930" spans="1:6" x14ac:dyDescent="0.4">
      <c r="A19930" s="9" t="s">
        <v>18355</v>
      </c>
      <c r="B19930" s="9" t="s">
        <v>16867</v>
      </c>
      <c r="C19930" s="9" t="s">
        <v>36</v>
      </c>
      <c r="D19930" s="14">
        <v>4537082.2406788403</v>
      </c>
      <c r="E19930" s="14">
        <v>6057.5196804791003</v>
      </c>
      <c r="F19930" s="36">
        <v>2.69415296350464E-2</v>
      </c>
    </row>
    <row r="19931" spans="1:6" x14ac:dyDescent="0.4">
      <c r="A19931" s="9" t="s">
        <v>18355</v>
      </c>
      <c r="B19931" s="9" t="s">
        <v>16849</v>
      </c>
      <c r="C19931" s="9" t="s">
        <v>5</v>
      </c>
      <c r="D19931" s="14">
        <v>1787740.0319999999</v>
      </c>
      <c r="E19931" s="14">
        <v>4196.57284507042</v>
      </c>
      <c r="F19931" s="36">
        <v>6.90498563577535E-2</v>
      </c>
    </row>
    <row r="19932" spans="1:6" x14ac:dyDescent="0.4">
      <c r="A19932" s="9" t="s">
        <v>18355</v>
      </c>
      <c r="B19932" s="9" t="s">
        <v>16850</v>
      </c>
      <c r="C19932" s="9" t="s">
        <v>5</v>
      </c>
      <c r="D19932" s="14">
        <v>566874.50021919596</v>
      </c>
      <c r="E19932" s="14">
        <v>4646.51229687865</v>
      </c>
      <c r="F19932" s="36">
        <v>3.8988715978062E-2</v>
      </c>
    </row>
    <row r="19933" spans="1:6" x14ac:dyDescent="0.4">
      <c r="A19933" s="9" t="s">
        <v>18355</v>
      </c>
      <c r="B19933" s="9" t="s">
        <v>7997</v>
      </c>
      <c r="C19933" s="9" t="s">
        <v>5</v>
      </c>
      <c r="D19933" s="14">
        <v>2582808.6940086698</v>
      </c>
      <c r="E19933" s="14">
        <v>4262.0605511694303</v>
      </c>
      <c r="F19933" s="36">
        <v>3.6762587544750598E-2</v>
      </c>
    </row>
    <row r="19934" spans="1:6" x14ac:dyDescent="0.4">
      <c r="A19934" s="9" t="s">
        <v>18355</v>
      </c>
      <c r="B19934" s="9" t="s">
        <v>16851</v>
      </c>
      <c r="C19934" s="9" t="s">
        <v>5</v>
      </c>
      <c r="D19934" s="14">
        <v>876225.11997762194</v>
      </c>
      <c r="E19934" s="14">
        <v>5094.3320928931498</v>
      </c>
      <c r="F19934" s="36">
        <v>3.1515738052864797E-2</v>
      </c>
    </row>
    <row r="19935" spans="1:6" x14ac:dyDescent="0.4">
      <c r="A19935" s="9" t="s">
        <v>18355</v>
      </c>
      <c r="B19935" s="9" t="s">
        <v>16852</v>
      </c>
      <c r="C19935" s="9" t="s">
        <v>5</v>
      </c>
      <c r="D19935" s="14">
        <v>896546.22822430998</v>
      </c>
      <c r="E19935" s="14">
        <v>4289.6948718866497</v>
      </c>
      <c r="F19935" s="36">
        <v>0.02</v>
      </c>
    </row>
    <row r="19936" spans="1:6" x14ac:dyDescent="0.4">
      <c r="A19936" s="9" t="s">
        <v>18355</v>
      </c>
      <c r="B19936" s="9" t="s">
        <v>16853</v>
      </c>
      <c r="C19936" s="9" t="s">
        <v>5</v>
      </c>
      <c r="D19936" s="14">
        <v>885414.96416045399</v>
      </c>
      <c r="E19936" s="14">
        <v>4471.7927482851201</v>
      </c>
      <c r="F19936" s="36">
        <v>3.3403339765823097E-2</v>
      </c>
    </row>
    <row r="19937" spans="1:6" x14ac:dyDescent="0.4">
      <c r="A19937" s="9" t="s">
        <v>18355</v>
      </c>
      <c r="B19937" s="9" t="s">
        <v>16854</v>
      </c>
      <c r="C19937" s="9" t="s">
        <v>5</v>
      </c>
      <c r="D19937" s="14">
        <v>1908760.7685095901</v>
      </c>
      <c r="E19937" s="14">
        <v>4577.3639532604002</v>
      </c>
      <c r="F19937" s="36">
        <v>0.02</v>
      </c>
    </row>
    <row r="19938" spans="1:6" x14ac:dyDescent="0.4">
      <c r="A19938" s="9" t="s">
        <v>18355</v>
      </c>
      <c r="B19938" s="9" t="s">
        <v>16855</v>
      </c>
      <c r="C19938" s="9" t="s">
        <v>5</v>
      </c>
      <c r="D19938" s="14">
        <v>381947.06707117002</v>
      </c>
      <c r="E19938" s="14">
        <v>6585.2942598477503</v>
      </c>
      <c r="F19938" s="36">
        <v>0.130608081668111</v>
      </c>
    </row>
    <row r="19939" spans="1:6" x14ac:dyDescent="0.4">
      <c r="A19939" s="9" t="s">
        <v>18355</v>
      </c>
      <c r="B19939" s="9" t="s">
        <v>16868</v>
      </c>
      <c r="C19939" s="9" t="s">
        <v>36</v>
      </c>
      <c r="D19939" s="14">
        <v>4456545</v>
      </c>
      <c r="E19939" s="14">
        <v>5415</v>
      </c>
      <c r="F19939" s="36">
        <v>2.8367207384986499E-2</v>
      </c>
    </row>
    <row r="19940" spans="1:6" x14ac:dyDescent="0.4">
      <c r="A19940" s="9" t="s">
        <v>18355</v>
      </c>
      <c r="B19940" s="9" t="s">
        <v>16856</v>
      </c>
      <c r="C19940" s="9" t="s">
        <v>5</v>
      </c>
      <c r="D19940" s="14">
        <v>1910365.2547848001</v>
      </c>
      <c r="E19940" s="14">
        <v>4603.2897705657697</v>
      </c>
      <c r="F19940" s="36">
        <v>0.02</v>
      </c>
    </row>
    <row r="19941" spans="1:6" x14ac:dyDescent="0.4">
      <c r="A19941" s="9" t="s">
        <v>18355</v>
      </c>
      <c r="B19941" s="9" t="s">
        <v>3230</v>
      </c>
      <c r="C19941" s="9" t="s">
        <v>5</v>
      </c>
      <c r="D19941" s="14">
        <v>840316.57002595195</v>
      </c>
      <c r="E19941" s="14">
        <v>5123.8815245484902</v>
      </c>
      <c r="F19941" s="36">
        <v>1.9999999999999799E-2</v>
      </c>
    </row>
    <row r="19942" spans="1:6" x14ac:dyDescent="0.4">
      <c r="A19942" s="9" t="s">
        <v>18355</v>
      </c>
      <c r="B19942" s="9" t="s">
        <v>16857</v>
      </c>
      <c r="C19942" s="9" t="s">
        <v>5</v>
      </c>
      <c r="D19942" s="14">
        <v>915099.42036290304</v>
      </c>
      <c r="E19942" s="14">
        <v>4378.4661261382898</v>
      </c>
      <c r="F19942" s="36">
        <v>2.5941637348283898E-2</v>
      </c>
    </row>
    <row r="19943" spans="1:6" x14ac:dyDescent="0.4">
      <c r="A19943" s="9" t="s">
        <v>18355</v>
      </c>
      <c r="B19943" s="9" t="s">
        <v>16858</v>
      </c>
      <c r="C19943" s="9" t="s">
        <v>5</v>
      </c>
      <c r="D19943" s="14">
        <v>938723.96279449598</v>
      </c>
      <c r="E19943" s="14">
        <v>4325.9168792373102</v>
      </c>
      <c r="F19943" s="36">
        <v>2.3411689140888901E-2</v>
      </c>
    </row>
    <row r="19944" spans="1:6" x14ac:dyDescent="0.4">
      <c r="A19944" s="9" t="s">
        <v>18355</v>
      </c>
      <c r="B19944" s="9" t="s">
        <v>16859</v>
      </c>
      <c r="C19944" s="9" t="s">
        <v>5</v>
      </c>
      <c r="D19944" s="14">
        <v>1006707.35039044</v>
      </c>
      <c r="E19944" s="14">
        <v>4283.86106549124</v>
      </c>
      <c r="F19944" s="36">
        <v>2.79093841323628E-2</v>
      </c>
    </row>
    <row r="19945" spans="1:6" x14ac:dyDescent="0.4">
      <c r="A19945" s="9" t="s">
        <v>18355</v>
      </c>
      <c r="B19945" s="9" t="s">
        <v>16860</v>
      </c>
      <c r="C19945" s="9" t="s">
        <v>5</v>
      </c>
      <c r="D19945" s="14">
        <v>838110.309517193</v>
      </c>
      <c r="E19945" s="14">
        <v>4901.2298802175001</v>
      </c>
      <c r="F19945" s="36">
        <v>0.02</v>
      </c>
    </row>
    <row r="19946" spans="1:6" x14ac:dyDescent="0.4">
      <c r="A19946" s="9" t="s">
        <v>18355</v>
      </c>
      <c r="B19946" s="9" t="s">
        <v>16861</v>
      </c>
      <c r="C19946" s="9" t="s">
        <v>5</v>
      </c>
      <c r="D19946" s="14">
        <v>2507179.1877693101</v>
      </c>
      <c r="E19946" s="14">
        <v>4562.6554827466898</v>
      </c>
      <c r="F19946" s="36">
        <v>2.4336554175513801E-2</v>
      </c>
    </row>
    <row r="19947" spans="1:6" x14ac:dyDescent="0.4">
      <c r="A19947" s="9" t="s">
        <v>18355</v>
      </c>
      <c r="B19947" s="9" t="s">
        <v>16862</v>
      </c>
      <c r="C19947" s="9" t="s">
        <v>5</v>
      </c>
      <c r="D19947" s="14">
        <v>1864419.6816092201</v>
      </c>
      <c r="E19947" s="14">
        <v>4817.62191630289</v>
      </c>
      <c r="F19947" s="36">
        <v>2.3815762863188799E-2</v>
      </c>
    </row>
    <row r="19948" spans="1:6" x14ac:dyDescent="0.4">
      <c r="A19948" s="9" t="s">
        <v>18355</v>
      </c>
      <c r="B19948" s="9" t="s">
        <v>16869</v>
      </c>
      <c r="C19948" s="9" t="s">
        <v>36</v>
      </c>
      <c r="D19948" s="14">
        <v>5401118.9963833801</v>
      </c>
      <c r="E19948" s="14">
        <v>5764.2678723408599</v>
      </c>
      <c r="F19948" s="36">
        <v>4.0820387047809402E-2</v>
      </c>
    </row>
    <row r="19949" spans="1:6" x14ac:dyDescent="0.4">
      <c r="A19949" s="9" t="s">
        <v>18355</v>
      </c>
      <c r="B19949" s="9" t="s">
        <v>16842</v>
      </c>
      <c r="C19949" s="9" t="s">
        <v>3</v>
      </c>
      <c r="D19949" s="14">
        <v>7552641.9035370797</v>
      </c>
      <c r="E19949" s="14">
        <v>5048.5574221504503</v>
      </c>
      <c r="F19949" s="36">
        <v>3.8819021204295999E-2</v>
      </c>
    </row>
    <row r="19950" spans="1:6" x14ac:dyDescent="0.4">
      <c r="A19950" s="9" t="s">
        <v>18355</v>
      </c>
      <c r="B19950" s="9" t="s">
        <v>19040</v>
      </c>
      <c r="C19950" s="9" t="s">
        <v>5</v>
      </c>
      <c r="D19950" s="14">
        <v>2799237.3617683002</v>
      </c>
      <c r="E19950" s="14">
        <v>4518.5429568495601</v>
      </c>
      <c r="F19950" s="36">
        <v>2.04421415841953E-2</v>
      </c>
    </row>
    <row r="19951" spans="1:6" x14ac:dyDescent="0.4">
      <c r="A19951" s="9" t="s">
        <v>18355</v>
      </c>
      <c r="B19951" s="9" t="s">
        <v>16863</v>
      </c>
      <c r="C19951" s="9" t="s">
        <v>5</v>
      </c>
      <c r="D19951" s="14">
        <v>1784481.44</v>
      </c>
      <c r="E19951" s="14">
        <v>4320.7783050847502</v>
      </c>
      <c r="F19951" s="36">
        <v>6.8540186507824993E-2</v>
      </c>
    </row>
    <row r="19952" spans="1:6" x14ac:dyDescent="0.4">
      <c r="A19952" s="9" t="s">
        <v>18355</v>
      </c>
      <c r="B19952" s="9" t="s">
        <v>16870</v>
      </c>
      <c r="C19952" s="9" t="s">
        <v>36</v>
      </c>
      <c r="D19952" s="14">
        <v>5146563.6875184104</v>
      </c>
      <c r="E19952" s="14">
        <v>6005.32518963642</v>
      </c>
      <c r="F19952" s="36">
        <v>2.2260570293065201E-2</v>
      </c>
    </row>
    <row r="19953" spans="1:6" x14ac:dyDescent="0.4">
      <c r="A19953" s="9" t="s">
        <v>18355</v>
      </c>
      <c r="B19953" s="9" t="s">
        <v>16871</v>
      </c>
      <c r="C19953" s="9" t="s">
        <v>36</v>
      </c>
      <c r="D19953" s="14">
        <v>5425830</v>
      </c>
      <c r="E19953" s="14">
        <v>5415</v>
      </c>
      <c r="F19953" s="36">
        <v>2.9175058950585499E-2</v>
      </c>
    </row>
    <row r="19954" spans="1:6" x14ac:dyDescent="0.4">
      <c r="A19954" s="9" t="s">
        <v>18355</v>
      </c>
      <c r="B19954" s="9" t="s">
        <v>16864</v>
      </c>
      <c r="C19954" s="9" t="s">
        <v>5</v>
      </c>
      <c r="D19954" s="14">
        <v>744234.67629491095</v>
      </c>
      <c r="E19954" s="14">
        <v>4352.2495689760899</v>
      </c>
      <c r="F19954" s="36">
        <v>3.5222933477882003E-2</v>
      </c>
    </row>
    <row r="19955" spans="1:6" x14ac:dyDescent="0.4">
      <c r="A19955" s="9" t="s">
        <v>18355</v>
      </c>
      <c r="B19955" s="9" t="s">
        <v>16865</v>
      </c>
      <c r="C19955" s="9" t="s">
        <v>5</v>
      </c>
      <c r="D19955" s="14">
        <v>1094711.1599999999</v>
      </c>
      <c r="E19955" s="14">
        <v>4292.9849411764699</v>
      </c>
      <c r="F19955" s="36">
        <v>7.2400068508160706E-2</v>
      </c>
    </row>
    <row r="19956" spans="1:6" x14ac:dyDescent="0.4">
      <c r="A19956" s="9" t="s">
        <v>18355</v>
      </c>
      <c r="B19956" s="9" t="s">
        <v>16866</v>
      </c>
      <c r="C19956" s="9" t="s">
        <v>5</v>
      </c>
      <c r="D19956" s="14">
        <v>638134.42138171406</v>
      </c>
      <c r="E19956" s="14">
        <v>4908.7263183208797</v>
      </c>
      <c r="F19956" s="36">
        <v>3.8645890604663398E-2</v>
      </c>
    </row>
    <row r="19957" spans="1:6" x14ac:dyDescent="0.4">
      <c r="A19957" s="9" t="s">
        <v>18355</v>
      </c>
      <c r="B19957" s="9" t="s">
        <v>16872</v>
      </c>
      <c r="C19957" s="9" t="s">
        <v>36</v>
      </c>
      <c r="D19957" s="14">
        <v>5138835</v>
      </c>
      <c r="E19957" s="14">
        <v>5415</v>
      </c>
      <c r="F19957" s="36">
        <v>2.9242205830820399E-2</v>
      </c>
    </row>
    <row r="19958" spans="1:6" x14ac:dyDescent="0.4">
      <c r="A19958" s="9" t="s">
        <v>18356</v>
      </c>
      <c r="B19958" s="9" t="s">
        <v>16914</v>
      </c>
      <c r="C19958" s="9" t="s">
        <v>36</v>
      </c>
      <c r="D19958" s="14">
        <v>4196045</v>
      </c>
      <c r="E19958" s="14">
        <v>5435.2914507772002</v>
      </c>
      <c r="F19958" s="36">
        <v>2.9148177249557199E-2</v>
      </c>
    </row>
    <row r="19959" spans="1:6" x14ac:dyDescent="0.4">
      <c r="A19959" s="9" t="s">
        <v>18356</v>
      </c>
      <c r="B19959" s="9" t="s">
        <v>16915</v>
      </c>
      <c r="C19959" s="9" t="s">
        <v>36</v>
      </c>
      <c r="D19959" s="14">
        <v>4682914.7535182303</v>
      </c>
      <c r="E19959" s="14">
        <v>5528.8249746378197</v>
      </c>
      <c r="F19959" s="36">
        <v>4.51712763435883E-2</v>
      </c>
    </row>
    <row r="19960" spans="1:6" x14ac:dyDescent="0.4">
      <c r="A19960" s="9" t="s">
        <v>18356</v>
      </c>
      <c r="B19960" s="9" t="s">
        <v>16873</v>
      </c>
      <c r="C19960" s="9" t="s">
        <v>5</v>
      </c>
      <c r="D19960" s="14">
        <v>773947.47511485696</v>
      </c>
      <c r="E19960" s="14">
        <v>4206.2362777981398</v>
      </c>
      <c r="F19960" s="36">
        <v>0.02</v>
      </c>
    </row>
    <row r="19961" spans="1:6" x14ac:dyDescent="0.4">
      <c r="A19961" s="9" t="s">
        <v>18356</v>
      </c>
      <c r="B19961" s="9" t="s">
        <v>16874</v>
      </c>
      <c r="C19961" s="9" t="s">
        <v>5</v>
      </c>
      <c r="D19961" s="14">
        <v>406127.32565626397</v>
      </c>
      <c r="E19961" s="14">
        <v>6153.4443281252197</v>
      </c>
      <c r="F19961" s="36">
        <v>0.02</v>
      </c>
    </row>
    <row r="19962" spans="1:6" x14ac:dyDescent="0.4">
      <c r="A19962" s="9" t="s">
        <v>18356</v>
      </c>
      <c r="B19962" s="9" t="s">
        <v>16916</v>
      </c>
      <c r="C19962" s="9" t="s">
        <v>36</v>
      </c>
      <c r="D19962" s="14">
        <v>5062605</v>
      </c>
      <c r="E19962" s="14">
        <v>5538.95514223195</v>
      </c>
      <c r="F19962" s="36">
        <v>2.8978271046663302E-2</v>
      </c>
    </row>
    <row r="19963" spans="1:6" x14ac:dyDescent="0.4">
      <c r="A19963" s="9" t="s">
        <v>18356</v>
      </c>
      <c r="B19963" s="9" t="s">
        <v>16875</v>
      </c>
      <c r="C19963" s="9" t="s">
        <v>5</v>
      </c>
      <c r="D19963" s="14">
        <v>1078779</v>
      </c>
      <c r="E19963" s="14">
        <v>4197.5836575875501</v>
      </c>
      <c r="F19963" s="36">
        <v>7.2385293790621294E-2</v>
      </c>
    </row>
    <row r="19964" spans="1:6" x14ac:dyDescent="0.4">
      <c r="A19964" s="9" t="s">
        <v>18356</v>
      </c>
      <c r="B19964" s="9" t="s">
        <v>16876</v>
      </c>
      <c r="C19964" s="9" t="s">
        <v>5</v>
      </c>
      <c r="D19964" s="14">
        <v>250422.615384615</v>
      </c>
      <c r="E19964" s="14">
        <v>11924.886446886399</v>
      </c>
      <c r="F19964" s="36">
        <v>8.40993894305129E-2</v>
      </c>
    </row>
    <row r="19965" spans="1:6" x14ac:dyDescent="0.4">
      <c r="A19965" s="9" t="s">
        <v>18356</v>
      </c>
      <c r="B19965" s="9" t="s">
        <v>16877</v>
      </c>
      <c r="C19965" s="9" t="s">
        <v>5</v>
      </c>
      <c r="D19965" s="14">
        <v>1306760</v>
      </c>
      <c r="E19965" s="14">
        <v>4270.4575163398704</v>
      </c>
      <c r="F19965" s="36">
        <v>7.0760557660692697E-2</v>
      </c>
    </row>
    <row r="19966" spans="1:6" x14ac:dyDescent="0.4">
      <c r="A19966" s="9" t="s">
        <v>18356</v>
      </c>
      <c r="B19966" s="9" t="s">
        <v>16878</v>
      </c>
      <c r="C19966" s="9" t="s">
        <v>5</v>
      </c>
      <c r="D19966" s="14">
        <v>818340</v>
      </c>
      <c r="E19966" s="14">
        <v>4196.6153846153802</v>
      </c>
      <c r="F19966" s="36">
        <v>4.39985691734621E-2</v>
      </c>
    </row>
    <row r="19967" spans="1:6" x14ac:dyDescent="0.4">
      <c r="A19967" s="9" t="s">
        <v>18356</v>
      </c>
      <c r="B19967" s="9" t="s">
        <v>16879</v>
      </c>
      <c r="C19967" s="9" t="s">
        <v>5</v>
      </c>
      <c r="D19967" s="14">
        <v>404982.13429485</v>
      </c>
      <c r="E19967" s="14">
        <v>6044.5094670873104</v>
      </c>
      <c r="F19967" s="36">
        <v>0.02</v>
      </c>
    </row>
    <row r="19968" spans="1:6" x14ac:dyDescent="0.4">
      <c r="A19968" s="9" t="s">
        <v>18356</v>
      </c>
      <c r="B19968" s="9" t="s">
        <v>16917</v>
      </c>
      <c r="C19968" s="9" t="s">
        <v>36</v>
      </c>
      <c r="D19968" s="14">
        <v>3984456.22959451</v>
      </c>
      <c r="E19968" s="14">
        <v>6354.79462455265</v>
      </c>
      <c r="F19968" s="36">
        <v>2.2700591288940399E-2</v>
      </c>
    </row>
    <row r="19969" spans="1:6" x14ac:dyDescent="0.4">
      <c r="A19969" s="9" t="s">
        <v>18356</v>
      </c>
      <c r="B19969" s="9" t="s">
        <v>16918</v>
      </c>
      <c r="C19969" s="9" t="s">
        <v>36</v>
      </c>
      <c r="D19969" s="14">
        <v>4716245.7274572104</v>
      </c>
      <c r="E19969" s="14">
        <v>6279.9543641241198</v>
      </c>
      <c r="F19969" s="36">
        <v>4.1519865198633002E-2</v>
      </c>
    </row>
    <row r="19970" spans="1:6" x14ac:dyDescent="0.4">
      <c r="A19970" s="9" t="s">
        <v>18356</v>
      </c>
      <c r="B19970" s="9" t="s">
        <v>16880</v>
      </c>
      <c r="C19970" s="9" t="s">
        <v>5</v>
      </c>
      <c r="D19970" s="14">
        <v>1331498</v>
      </c>
      <c r="E19970" s="14">
        <v>4253.9872204472804</v>
      </c>
      <c r="F19970" s="36">
        <v>4.9320269954675103E-2</v>
      </c>
    </row>
    <row r="19971" spans="1:6" x14ac:dyDescent="0.4">
      <c r="A19971" s="9" t="s">
        <v>18356</v>
      </c>
      <c r="B19971" s="9" t="s">
        <v>16881</v>
      </c>
      <c r="C19971" s="9" t="s">
        <v>5</v>
      </c>
      <c r="D19971" s="14">
        <v>911286</v>
      </c>
      <c r="E19971" s="14">
        <v>4199.4746543778801</v>
      </c>
      <c r="F19971" s="36">
        <v>6.9627589273967505E-2</v>
      </c>
    </row>
    <row r="19972" spans="1:6" x14ac:dyDescent="0.4">
      <c r="A19972" s="9" t="s">
        <v>18356</v>
      </c>
      <c r="B19972" s="9" t="s">
        <v>16919</v>
      </c>
      <c r="C19972" s="9" t="s">
        <v>36</v>
      </c>
      <c r="D19972" s="14">
        <v>4521525</v>
      </c>
      <c r="E19972" s="14">
        <v>5415</v>
      </c>
      <c r="F19972" s="36">
        <v>2.8457126650489599E-2</v>
      </c>
    </row>
    <row r="19973" spans="1:6" x14ac:dyDescent="0.4">
      <c r="A19973" s="9" t="s">
        <v>18356</v>
      </c>
      <c r="B19973" s="9" t="s">
        <v>16882</v>
      </c>
      <c r="C19973" s="9" t="s">
        <v>5</v>
      </c>
      <c r="D19973" s="14">
        <v>869849</v>
      </c>
      <c r="E19973" s="14">
        <v>4263.9656862745096</v>
      </c>
      <c r="F19973" s="36">
        <v>7.7820166182523104E-2</v>
      </c>
    </row>
    <row r="19974" spans="1:6" x14ac:dyDescent="0.4">
      <c r="A19974" s="9" t="s">
        <v>18356</v>
      </c>
      <c r="B19974" s="9" t="s">
        <v>16883</v>
      </c>
      <c r="C19974" s="9" t="s">
        <v>5</v>
      </c>
      <c r="D19974" s="14">
        <v>835201</v>
      </c>
      <c r="E19974" s="14">
        <v>4196.9899497487404</v>
      </c>
      <c r="F19974" s="36">
        <v>5.05576984828289E-2</v>
      </c>
    </row>
    <row r="19975" spans="1:6" x14ac:dyDescent="0.4">
      <c r="A19975" s="9" t="s">
        <v>18356</v>
      </c>
      <c r="B19975" s="9" t="s">
        <v>16884</v>
      </c>
      <c r="C19975" s="9" t="s">
        <v>5</v>
      </c>
      <c r="D19975" s="14">
        <v>726267</v>
      </c>
      <c r="E19975" s="14">
        <v>4198.0751445086698</v>
      </c>
      <c r="F19975" s="36">
        <v>4.7486784156166098E-2</v>
      </c>
    </row>
    <row r="19976" spans="1:6" x14ac:dyDescent="0.4">
      <c r="A19976" s="9" t="s">
        <v>18356</v>
      </c>
      <c r="B19976" s="9" t="s">
        <v>16885</v>
      </c>
      <c r="C19976" s="9" t="s">
        <v>5</v>
      </c>
      <c r="D19976" s="14">
        <v>433015.33787878801</v>
      </c>
      <c r="E19976" s="14">
        <v>5412.6917234848497</v>
      </c>
      <c r="F19976" s="36">
        <v>2.4872157032482099E-2</v>
      </c>
    </row>
    <row r="19977" spans="1:6" x14ac:dyDescent="0.4">
      <c r="A19977" s="9" t="s">
        <v>18356</v>
      </c>
      <c r="B19977" s="9" t="s">
        <v>16886</v>
      </c>
      <c r="C19977" s="9" t="s">
        <v>5</v>
      </c>
      <c r="D19977" s="14">
        <v>567629.62281936198</v>
      </c>
      <c r="E19977" s="14">
        <v>4434.60642827627</v>
      </c>
      <c r="F19977" s="36">
        <v>0.02</v>
      </c>
    </row>
    <row r="19978" spans="1:6" x14ac:dyDescent="0.4">
      <c r="A19978" s="9" t="s">
        <v>18356</v>
      </c>
      <c r="B19978" s="9" t="s">
        <v>16887</v>
      </c>
      <c r="C19978" s="9" t="s">
        <v>5</v>
      </c>
      <c r="D19978" s="14">
        <v>882815</v>
      </c>
      <c r="E19978" s="14">
        <v>4203.8809523809496</v>
      </c>
      <c r="F19978" s="36">
        <v>5.8673241283166998E-2</v>
      </c>
    </row>
    <row r="19979" spans="1:6" x14ac:dyDescent="0.4">
      <c r="A19979" s="9" t="s">
        <v>18356</v>
      </c>
      <c r="B19979" s="9" t="s">
        <v>16888</v>
      </c>
      <c r="C19979" s="9" t="s">
        <v>5</v>
      </c>
      <c r="D19979" s="14">
        <v>936320</v>
      </c>
      <c r="E19979" s="14">
        <v>4180</v>
      </c>
      <c r="F19979" s="36">
        <v>7.70100642842E-2</v>
      </c>
    </row>
    <row r="19980" spans="1:6" x14ac:dyDescent="0.4">
      <c r="A19980" s="9" t="s">
        <v>18356</v>
      </c>
      <c r="B19980" s="9" t="s">
        <v>16889</v>
      </c>
      <c r="C19980" s="9" t="s">
        <v>5</v>
      </c>
      <c r="D19980" s="14">
        <v>917348.97226475703</v>
      </c>
      <c r="E19980" s="14">
        <v>4306.8026866890004</v>
      </c>
      <c r="F19980" s="36">
        <v>6.2310421160736401E-2</v>
      </c>
    </row>
    <row r="19981" spans="1:6" x14ac:dyDescent="0.4">
      <c r="A19981" s="9" t="s">
        <v>18356</v>
      </c>
      <c r="B19981" s="9" t="s">
        <v>16920</v>
      </c>
      <c r="C19981" s="9" t="s">
        <v>36</v>
      </c>
      <c r="D19981" s="14">
        <v>6118950</v>
      </c>
      <c r="E19981" s="14">
        <v>5415</v>
      </c>
      <c r="F19981" s="36">
        <v>2.9278512349339501E-2</v>
      </c>
    </row>
    <row r="19982" spans="1:6" x14ac:dyDescent="0.4">
      <c r="A19982" s="9" t="s">
        <v>18356</v>
      </c>
      <c r="B19982" s="9" t="s">
        <v>16890</v>
      </c>
      <c r="C19982" s="9" t="s">
        <v>5</v>
      </c>
      <c r="D19982" s="14">
        <v>350306.9704464</v>
      </c>
      <c r="E19982" s="14">
        <v>6255.4816151142904</v>
      </c>
      <c r="F19982" s="36">
        <v>1.9999999999999799E-2</v>
      </c>
    </row>
    <row r="19983" spans="1:6" x14ac:dyDescent="0.4">
      <c r="A19983" s="9" t="s">
        <v>18356</v>
      </c>
      <c r="B19983" s="9" t="s">
        <v>16891</v>
      </c>
      <c r="C19983" s="9" t="s">
        <v>5</v>
      </c>
      <c r="D19983" s="14">
        <v>1094258.8023769101</v>
      </c>
      <c r="E19983" s="14">
        <v>4484.6672228561902</v>
      </c>
      <c r="F19983" s="36">
        <v>2.7609539155988998E-2</v>
      </c>
    </row>
    <row r="19984" spans="1:6" x14ac:dyDescent="0.4">
      <c r="A19984" s="9" t="s">
        <v>18356</v>
      </c>
      <c r="B19984" s="9" t="s">
        <v>16892</v>
      </c>
      <c r="C19984" s="9" t="s">
        <v>5</v>
      </c>
      <c r="D19984" s="14">
        <v>618552.63923999702</v>
      </c>
      <c r="E19984" s="14">
        <v>4356.0045016901204</v>
      </c>
      <c r="F19984" s="36">
        <v>0.02</v>
      </c>
    </row>
    <row r="19985" spans="1:6" x14ac:dyDescent="0.4">
      <c r="A19985" s="9" t="s">
        <v>18356</v>
      </c>
      <c r="B19985" s="9" t="s">
        <v>16893</v>
      </c>
      <c r="C19985" s="9" t="s">
        <v>5</v>
      </c>
      <c r="D19985" s="14">
        <v>902798.50723640795</v>
      </c>
      <c r="E19985" s="14">
        <v>4361.3454455865103</v>
      </c>
      <c r="F19985" s="36">
        <v>3.6719486444651797E-2</v>
      </c>
    </row>
    <row r="19986" spans="1:6" x14ac:dyDescent="0.4">
      <c r="A19986" s="9" t="s">
        <v>18356</v>
      </c>
      <c r="B19986" s="9" t="s">
        <v>16921</v>
      </c>
      <c r="C19986" s="9" t="s">
        <v>36</v>
      </c>
      <c r="D19986" s="14">
        <v>4841116.8622054504</v>
      </c>
      <c r="E19986" s="14">
        <v>5662.1249850356198</v>
      </c>
      <c r="F19986" s="36">
        <v>2.7337352968339199E-2</v>
      </c>
    </row>
    <row r="19987" spans="1:6" x14ac:dyDescent="0.4">
      <c r="A19987" s="9" t="s">
        <v>18356</v>
      </c>
      <c r="B19987" s="9" t="s">
        <v>16894</v>
      </c>
      <c r="C19987" s="9" t="s">
        <v>5</v>
      </c>
      <c r="D19987" s="14">
        <v>417337.438834381</v>
      </c>
      <c r="E19987" s="14">
        <v>5350.4799850561603</v>
      </c>
      <c r="F19987" s="36">
        <v>0.02</v>
      </c>
    </row>
    <row r="19988" spans="1:6" x14ac:dyDescent="0.4">
      <c r="A19988" s="9" t="s">
        <v>18356</v>
      </c>
      <c r="B19988" s="9" t="s">
        <v>16895</v>
      </c>
      <c r="C19988" s="9" t="s">
        <v>5</v>
      </c>
      <c r="D19988" s="14">
        <v>885474</v>
      </c>
      <c r="E19988" s="14">
        <v>4196.5592417061598</v>
      </c>
      <c r="F19988" s="36">
        <v>5.73727987342234E-2</v>
      </c>
    </row>
    <row r="19989" spans="1:6" x14ac:dyDescent="0.4">
      <c r="A19989" s="9" t="s">
        <v>18356</v>
      </c>
      <c r="B19989" s="9" t="s">
        <v>16922</v>
      </c>
      <c r="C19989" s="9" t="s">
        <v>36</v>
      </c>
      <c r="D19989" s="14">
        <v>4912215.8665144304</v>
      </c>
      <c r="E19989" s="14">
        <v>5439.8846805253897</v>
      </c>
      <c r="F19989" s="36">
        <v>2.94580934880255E-2</v>
      </c>
    </row>
    <row r="19990" spans="1:6" x14ac:dyDescent="0.4">
      <c r="A19990" s="9" t="s">
        <v>18356</v>
      </c>
      <c r="B19990" s="9" t="s">
        <v>16896</v>
      </c>
      <c r="C19990" s="9" t="s">
        <v>5</v>
      </c>
      <c r="D19990" s="14">
        <v>911727.496348763</v>
      </c>
      <c r="E19990" s="14">
        <v>4341.55950642268</v>
      </c>
      <c r="F19990" s="36">
        <v>3.3324007202847603E-2</v>
      </c>
    </row>
    <row r="19991" spans="1:6" x14ac:dyDescent="0.4">
      <c r="A19991" s="9" t="s">
        <v>18356</v>
      </c>
      <c r="B19991" s="9" t="s">
        <v>16897</v>
      </c>
      <c r="C19991" s="9" t="s">
        <v>5</v>
      </c>
      <c r="D19991" s="14">
        <v>1015166</v>
      </c>
      <c r="E19991" s="14">
        <v>4194.90082644628</v>
      </c>
      <c r="F19991" s="36">
        <v>7.1860665486842307E-2</v>
      </c>
    </row>
    <row r="19992" spans="1:6" x14ac:dyDescent="0.4">
      <c r="A19992" s="9" t="s">
        <v>18356</v>
      </c>
      <c r="B19992" s="9" t="s">
        <v>16898</v>
      </c>
      <c r="C19992" s="9" t="s">
        <v>5</v>
      </c>
      <c r="D19992" s="14">
        <v>1204591</v>
      </c>
      <c r="E19992" s="14">
        <v>4256.5053003533603</v>
      </c>
      <c r="F19992" s="36">
        <v>6.5759217000735296E-2</v>
      </c>
    </row>
    <row r="19993" spans="1:6" x14ac:dyDescent="0.4">
      <c r="A19993" s="9" t="s">
        <v>18356</v>
      </c>
      <c r="B19993" s="9" t="s">
        <v>16899</v>
      </c>
      <c r="C19993" s="9" t="s">
        <v>5</v>
      </c>
      <c r="D19993" s="14">
        <v>1892501</v>
      </c>
      <c r="E19993" s="14">
        <v>4252.8112359550596</v>
      </c>
      <c r="F19993" s="36">
        <v>6.8242570217497606E-2</v>
      </c>
    </row>
    <row r="19994" spans="1:6" x14ac:dyDescent="0.4">
      <c r="A19994" s="9" t="s">
        <v>18356</v>
      </c>
      <c r="B19994" s="9" t="s">
        <v>16900</v>
      </c>
      <c r="C19994" s="9" t="s">
        <v>5</v>
      </c>
      <c r="D19994" s="14">
        <v>1801386</v>
      </c>
      <c r="E19994" s="14">
        <v>4258.5957446808497</v>
      </c>
      <c r="F19994" s="36">
        <v>6.8775422845996206E-2</v>
      </c>
    </row>
    <row r="19995" spans="1:6" x14ac:dyDescent="0.4">
      <c r="A19995" s="9" t="s">
        <v>18356</v>
      </c>
      <c r="B19995" s="9" t="s">
        <v>16901</v>
      </c>
      <c r="C19995" s="9" t="s">
        <v>5</v>
      </c>
      <c r="D19995" s="14">
        <v>1317113</v>
      </c>
      <c r="E19995" s="14">
        <v>4194.6273885350301</v>
      </c>
      <c r="F19995" s="36">
        <v>6.9623650993170499E-2</v>
      </c>
    </row>
    <row r="19996" spans="1:6" x14ac:dyDescent="0.4">
      <c r="A19996" s="9" t="s">
        <v>18356</v>
      </c>
      <c r="B19996" s="9" t="s">
        <v>16902</v>
      </c>
      <c r="C19996" s="9" t="s">
        <v>5</v>
      </c>
      <c r="D19996" s="14">
        <v>1065580</v>
      </c>
      <c r="E19996" s="14">
        <v>4195.1968503936996</v>
      </c>
      <c r="F19996" s="36">
        <v>6.1126672275488202E-2</v>
      </c>
    </row>
    <row r="19997" spans="1:6" x14ac:dyDescent="0.4">
      <c r="A19997" s="9" t="s">
        <v>18356</v>
      </c>
      <c r="B19997" s="9" t="s">
        <v>16903</v>
      </c>
      <c r="C19997" s="9" t="s">
        <v>5</v>
      </c>
      <c r="D19997" s="14">
        <v>485504.15431281598</v>
      </c>
      <c r="E19997" s="14">
        <v>5517.0926626456403</v>
      </c>
      <c r="F19997" s="36">
        <v>0.02</v>
      </c>
    </row>
    <row r="19998" spans="1:6" x14ac:dyDescent="0.4">
      <c r="A19998" s="9" t="s">
        <v>18356</v>
      </c>
      <c r="B19998" s="9" t="s">
        <v>16904</v>
      </c>
      <c r="C19998" s="9" t="s">
        <v>5</v>
      </c>
      <c r="D19998" s="14">
        <v>872596</v>
      </c>
      <c r="E19998" s="14">
        <v>4195.1730769230799</v>
      </c>
      <c r="F19998" s="36">
        <v>6.0861220704873098E-2</v>
      </c>
    </row>
    <row r="19999" spans="1:6" x14ac:dyDescent="0.4">
      <c r="A19999" s="9" t="s">
        <v>18356</v>
      </c>
      <c r="B19999" s="9" t="s">
        <v>16905</v>
      </c>
      <c r="C19999" s="9" t="s">
        <v>5</v>
      </c>
      <c r="D19999" s="14">
        <v>625628.66067951499</v>
      </c>
      <c r="E19999" s="14">
        <v>4405.8356385881398</v>
      </c>
      <c r="F19999" s="36">
        <v>0.02</v>
      </c>
    </row>
    <row r="20000" spans="1:6" x14ac:dyDescent="0.4">
      <c r="A20000" s="9" t="s">
        <v>18356</v>
      </c>
      <c r="B20000" s="9" t="s">
        <v>16906</v>
      </c>
      <c r="C20000" s="9" t="s">
        <v>5</v>
      </c>
      <c r="D20000" s="14">
        <v>544996.28761882195</v>
      </c>
      <c r="E20000" s="14">
        <v>4579.8007362926201</v>
      </c>
      <c r="F20000" s="36">
        <v>0.02</v>
      </c>
    </row>
    <row r="20001" spans="1:6" x14ac:dyDescent="0.4">
      <c r="A20001" s="9" t="s">
        <v>18356</v>
      </c>
      <c r="B20001" s="9" t="s">
        <v>16907</v>
      </c>
      <c r="C20001" s="9" t="s">
        <v>5</v>
      </c>
      <c r="D20001" s="14">
        <v>276409.50467360002</v>
      </c>
      <c r="E20001" s="14">
        <v>7897.4144192457097</v>
      </c>
      <c r="F20001" s="36">
        <v>0.02</v>
      </c>
    </row>
    <row r="20002" spans="1:6" x14ac:dyDescent="0.4">
      <c r="A20002" s="9" t="s">
        <v>18356</v>
      </c>
      <c r="B20002" s="9" t="s">
        <v>16908</v>
      </c>
      <c r="C20002" s="9" t="s">
        <v>5</v>
      </c>
      <c r="D20002" s="14">
        <v>252119.13696880001</v>
      </c>
      <c r="E20002" s="14">
        <v>9337.7458136592595</v>
      </c>
      <c r="F20002" s="36">
        <v>0.02</v>
      </c>
    </row>
    <row r="20003" spans="1:6" x14ac:dyDescent="0.4">
      <c r="A20003" s="9" t="s">
        <v>18356</v>
      </c>
      <c r="B20003" s="9" t="s">
        <v>16909</v>
      </c>
      <c r="C20003" s="9" t="s">
        <v>5</v>
      </c>
      <c r="D20003" s="14">
        <v>531019.02763719996</v>
      </c>
      <c r="E20003" s="14">
        <v>4538.6241678393199</v>
      </c>
      <c r="F20003" s="36">
        <v>0.02</v>
      </c>
    </row>
    <row r="20004" spans="1:6" x14ac:dyDescent="0.4">
      <c r="A20004" s="9" t="s">
        <v>18356</v>
      </c>
      <c r="B20004" s="9" t="s">
        <v>16910</v>
      </c>
      <c r="C20004" s="9" t="s">
        <v>5</v>
      </c>
      <c r="D20004" s="14">
        <v>441885.833593591</v>
      </c>
      <c r="E20004" s="14">
        <v>5455.3806616492802</v>
      </c>
      <c r="F20004" s="36">
        <v>0.02</v>
      </c>
    </row>
    <row r="20005" spans="1:6" x14ac:dyDescent="0.4">
      <c r="A20005" s="9" t="s">
        <v>18356</v>
      </c>
      <c r="B20005" s="9" t="s">
        <v>16911</v>
      </c>
      <c r="C20005" s="9" t="s">
        <v>5</v>
      </c>
      <c r="D20005" s="14">
        <v>1645599</v>
      </c>
      <c r="E20005" s="14">
        <v>4263.2098445595902</v>
      </c>
      <c r="F20005" s="36">
        <v>6.7801691422508997E-2</v>
      </c>
    </row>
    <row r="20006" spans="1:6" x14ac:dyDescent="0.4">
      <c r="A20006" s="9" t="s">
        <v>18356</v>
      </c>
      <c r="B20006" s="9" t="s">
        <v>16912</v>
      </c>
      <c r="C20006" s="9" t="s">
        <v>5</v>
      </c>
      <c r="D20006" s="14">
        <v>884855</v>
      </c>
      <c r="E20006" s="14">
        <v>4274.6618357487896</v>
      </c>
      <c r="F20006" s="36">
        <v>6.6861125007022099E-2</v>
      </c>
    </row>
    <row r="20007" spans="1:6" x14ac:dyDescent="0.4">
      <c r="A20007" s="9" t="s">
        <v>18356</v>
      </c>
      <c r="B20007" s="9" t="s">
        <v>16913</v>
      </c>
      <c r="C20007" s="9" t="s">
        <v>5</v>
      </c>
      <c r="D20007" s="14">
        <v>502766.20841817802</v>
      </c>
      <c r="E20007" s="14">
        <v>4834.2904655594002</v>
      </c>
      <c r="F20007" s="36">
        <v>0.02</v>
      </c>
    </row>
    <row r="20008" spans="1:6" x14ac:dyDescent="0.4">
      <c r="A20008" s="9" t="s">
        <v>18357</v>
      </c>
      <c r="B20008" s="9" t="s">
        <v>16943</v>
      </c>
      <c r="C20008" s="9" t="s">
        <v>36</v>
      </c>
      <c r="D20008" s="14">
        <v>4592878.8258672496</v>
      </c>
      <c r="E20008" s="14">
        <v>6083.2832130692004</v>
      </c>
      <c r="F20008" s="36">
        <v>3.4648098288671901E-2</v>
      </c>
    </row>
    <row r="20009" spans="1:6" x14ac:dyDescent="0.4">
      <c r="A20009" s="9" t="s">
        <v>18357</v>
      </c>
      <c r="B20009" s="9" t="s">
        <v>16923</v>
      </c>
      <c r="C20009" s="9" t="s">
        <v>5</v>
      </c>
      <c r="D20009" s="14">
        <v>1615921.5</v>
      </c>
      <c r="E20009" s="14">
        <v>4286.2639257294404</v>
      </c>
      <c r="F20009" s="36">
        <v>5.92492704891487E-2</v>
      </c>
    </row>
    <row r="20010" spans="1:6" x14ac:dyDescent="0.4">
      <c r="A20010" s="9" t="s">
        <v>18357</v>
      </c>
      <c r="B20010" s="9" t="s">
        <v>17611</v>
      </c>
      <c r="C20010" s="9" t="s">
        <v>5</v>
      </c>
      <c r="D20010" s="14">
        <v>1338828.95753301</v>
      </c>
      <c r="E20010" s="14">
        <v>5487.0039243156198</v>
      </c>
      <c r="F20010" s="36">
        <v>0.02</v>
      </c>
    </row>
    <row r="20011" spans="1:6" x14ac:dyDescent="0.4">
      <c r="A20011" s="9" t="s">
        <v>18357</v>
      </c>
      <c r="B20011" s="9" t="s">
        <v>16924</v>
      </c>
      <c r="C20011" s="9" t="s">
        <v>5</v>
      </c>
      <c r="D20011" s="14">
        <v>770216.84</v>
      </c>
      <c r="E20011" s="14">
        <v>4302.8873743016802</v>
      </c>
      <c r="F20011" s="36">
        <v>7.6310957995755699E-2</v>
      </c>
    </row>
    <row r="20012" spans="1:6" x14ac:dyDescent="0.4">
      <c r="A20012" s="9" t="s">
        <v>18357</v>
      </c>
      <c r="B20012" s="9" t="s">
        <v>16925</v>
      </c>
      <c r="C20012" s="9" t="s">
        <v>5</v>
      </c>
      <c r="D20012" s="14">
        <v>1630200</v>
      </c>
      <c r="E20012" s="14">
        <v>4180</v>
      </c>
      <c r="F20012" s="36">
        <v>6.7784856806362107E-2</v>
      </c>
    </row>
    <row r="20013" spans="1:6" x14ac:dyDescent="0.4">
      <c r="A20013" s="9" t="s">
        <v>18357</v>
      </c>
      <c r="B20013" s="9" t="s">
        <v>16926</v>
      </c>
      <c r="C20013" s="9" t="s">
        <v>5</v>
      </c>
      <c r="D20013" s="14">
        <v>787474.78</v>
      </c>
      <c r="E20013" s="14">
        <v>4233.7353763440897</v>
      </c>
      <c r="F20013" s="36">
        <v>2.4058334630060001E-2</v>
      </c>
    </row>
    <row r="20014" spans="1:6" x14ac:dyDescent="0.4">
      <c r="A20014" s="9" t="s">
        <v>18357</v>
      </c>
      <c r="B20014" s="9" t="s">
        <v>16927</v>
      </c>
      <c r="C20014" s="9" t="s">
        <v>5</v>
      </c>
      <c r="D20014" s="14">
        <v>1719003.3556983999</v>
      </c>
      <c r="E20014" s="14">
        <v>4244.4527301195003</v>
      </c>
      <c r="F20014" s="36">
        <v>3.9259626875531597E-2</v>
      </c>
    </row>
    <row r="20015" spans="1:6" x14ac:dyDescent="0.4">
      <c r="A20015" s="9" t="s">
        <v>18357</v>
      </c>
      <c r="B20015" s="9" t="s">
        <v>16928</v>
      </c>
      <c r="C20015" s="9" t="s">
        <v>5</v>
      </c>
      <c r="D20015" s="14">
        <v>924998.24320831103</v>
      </c>
      <c r="E20015" s="14">
        <v>4534.3051137662296</v>
      </c>
      <c r="F20015" s="36">
        <v>5.0431594302279899E-2</v>
      </c>
    </row>
    <row r="20016" spans="1:6" x14ac:dyDescent="0.4">
      <c r="A20016" s="9" t="s">
        <v>18357</v>
      </c>
      <c r="B20016" s="9" t="s">
        <v>16929</v>
      </c>
      <c r="C20016" s="9" t="s">
        <v>5</v>
      </c>
      <c r="D20016" s="14">
        <v>525333.83812525205</v>
      </c>
      <c r="E20016" s="14">
        <v>5415.8127641778601</v>
      </c>
      <c r="F20016" s="36">
        <v>0.10873124914955699</v>
      </c>
    </row>
    <row r="20017" spans="1:6" x14ac:dyDescent="0.4">
      <c r="A20017" s="9" t="s">
        <v>18357</v>
      </c>
      <c r="B20017" s="9" t="s">
        <v>16930</v>
      </c>
      <c r="C20017" s="9" t="s">
        <v>5</v>
      </c>
      <c r="D20017" s="14">
        <v>961051.62584205903</v>
      </c>
      <c r="E20017" s="14">
        <v>4853.7960901114102</v>
      </c>
      <c r="F20017" s="36">
        <v>2.64693430835405E-2</v>
      </c>
    </row>
    <row r="20018" spans="1:6" x14ac:dyDescent="0.4">
      <c r="A20018" s="9" t="s">
        <v>18357</v>
      </c>
      <c r="B20018" s="9" t="s">
        <v>16931</v>
      </c>
      <c r="C20018" s="9" t="s">
        <v>5</v>
      </c>
      <c r="D20018" s="14">
        <v>3402164.8</v>
      </c>
      <c r="E20018" s="14">
        <v>4263.36441102757</v>
      </c>
      <c r="F20018" s="36">
        <v>6.6197624603339097E-2</v>
      </c>
    </row>
    <row r="20019" spans="1:6" x14ac:dyDescent="0.4">
      <c r="A20019" s="9" t="s">
        <v>18357</v>
      </c>
      <c r="B20019" s="9" t="s">
        <v>16932</v>
      </c>
      <c r="C20019" s="9" t="s">
        <v>5</v>
      </c>
      <c r="D20019" s="14">
        <v>1587168.9813767299</v>
      </c>
      <c r="E20019" s="14">
        <v>4360.35434444157</v>
      </c>
      <c r="F20019" s="36">
        <v>0.02</v>
      </c>
    </row>
    <row r="20020" spans="1:6" x14ac:dyDescent="0.4">
      <c r="A20020" s="9" t="s">
        <v>18357</v>
      </c>
      <c r="B20020" s="9" t="s">
        <v>14738</v>
      </c>
      <c r="C20020" s="9" t="s">
        <v>3</v>
      </c>
      <c r="D20020" s="14">
        <v>3004533.3333333302</v>
      </c>
      <c r="E20020" s="14">
        <v>4694.5833333333303</v>
      </c>
      <c r="F20020" s="36">
        <v>4.1913550048339202E-2</v>
      </c>
    </row>
    <row r="20021" spans="1:6" x14ac:dyDescent="0.4">
      <c r="A20021" s="9" t="s">
        <v>18357</v>
      </c>
      <c r="B20021" s="9" t="s">
        <v>16944</v>
      </c>
      <c r="C20021" s="9" t="s">
        <v>36</v>
      </c>
      <c r="D20021" s="14">
        <v>5703988.3991601197</v>
      </c>
      <c r="E20021" s="14">
        <v>5935.4717993341501</v>
      </c>
      <c r="F20021" s="36">
        <v>2.6927660599210802E-2</v>
      </c>
    </row>
    <row r="20022" spans="1:6" x14ac:dyDescent="0.4">
      <c r="A20022" s="9" t="s">
        <v>18357</v>
      </c>
      <c r="B20022" s="9" t="s">
        <v>16933</v>
      </c>
      <c r="C20022" s="9" t="s">
        <v>5</v>
      </c>
      <c r="D20022" s="14">
        <v>868565.40981093503</v>
      </c>
      <c r="E20022" s="14">
        <v>4299.8287614402698</v>
      </c>
      <c r="F20022" s="36">
        <v>3.50541871559851E-2</v>
      </c>
    </row>
    <row r="20023" spans="1:6" x14ac:dyDescent="0.4">
      <c r="A20023" s="9" t="s">
        <v>18357</v>
      </c>
      <c r="B20023" s="9" t="s">
        <v>16934</v>
      </c>
      <c r="C20023" s="9" t="s">
        <v>5</v>
      </c>
      <c r="D20023" s="14">
        <v>1298386.0394120801</v>
      </c>
      <c r="E20023" s="14">
        <v>4461.8076955741599</v>
      </c>
      <c r="F20023" s="36">
        <v>3.0069626704176899E-2</v>
      </c>
    </row>
    <row r="20024" spans="1:6" x14ac:dyDescent="0.4">
      <c r="A20024" s="9" t="s">
        <v>18357</v>
      </c>
      <c r="B20024" s="9" t="s">
        <v>16935</v>
      </c>
      <c r="C20024" s="9" t="s">
        <v>5</v>
      </c>
      <c r="D20024" s="14">
        <v>886524.44358288695</v>
      </c>
      <c r="E20024" s="14">
        <v>4454.8967014215395</v>
      </c>
      <c r="F20024" s="36">
        <v>3.7011006637639503E-2</v>
      </c>
    </row>
    <row r="20025" spans="1:6" x14ac:dyDescent="0.4">
      <c r="A20025" s="9" t="s">
        <v>18357</v>
      </c>
      <c r="B20025" s="9" t="s">
        <v>16936</v>
      </c>
      <c r="C20025" s="9" t="s">
        <v>5</v>
      </c>
      <c r="D20025" s="14">
        <v>1111649</v>
      </c>
      <c r="E20025" s="14">
        <v>4275.5730769230804</v>
      </c>
      <c r="F20025" s="36">
        <v>6.5681642210757105E-2</v>
      </c>
    </row>
    <row r="20026" spans="1:6" x14ac:dyDescent="0.4">
      <c r="A20026" s="9" t="s">
        <v>18357</v>
      </c>
      <c r="B20026" s="9" t="s">
        <v>16937</v>
      </c>
      <c r="C20026" s="9" t="s">
        <v>5</v>
      </c>
      <c r="D20026" s="14">
        <v>1115875.3256144</v>
      </c>
      <c r="E20026" s="14">
        <v>5072.16057097454</v>
      </c>
      <c r="F20026" s="36">
        <v>7.0569310719872394E-2</v>
      </c>
    </row>
    <row r="20027" spans="1:6" x14ac:dyDescent="0.4">
      <c r="A20027" s="9" t="s">
        <v>18357</v>
      </c>
      <c r="B20027" s="9" t="s">
        <v>16938</v>
      </c>
      <c r="C20027" s="9" t="s">
        <v>5</v>
      </c>
      <c r="D20027" s="14">
        <v>1795590</v>
      </c>
      <c r="E20027" s="14">
        <v>4305.97122302158</v>
      </c>
      <c r="F20027" s="36">
        <v>6.90886531816335E-2</v>
      </c>
    </row>
    <row r="20028" spans="1:6" x14ac:dyDescent="0.4">
      <c r="A20028" s="9" t="s">
        <v>18357</v>
      </c>
      <c r="B20028" s="9" t="s">
        <v>5291</v>
      </c>
      <c r="C20028" s="9" t="s">
        <v>5</v>
      </c>
      <c r="D20028" s="14">
        <v>864066.05919724796</v>
      </c>
      <c r="E20028" s="14">
        <v>4827.1846882527798</v>
      </c>
      <c r="F20028" s="36">
        <v>0.02</v>
      </c>
    </row>
    <row r="20029" spans="1:6" x14ac:dyDescent="0.4">
      <c r="A20029" s="9" t="s">
        <v>18357</v>
      </c>
      <c r="B20029" s="9" t="s">
        <v>131</v>
      </c>
      <c r="C20029" s="9" t="s">
        <v>5</v>
      </c>
      <c r="D20029" s="14">
        <v>1515237.15552395</v>
      </c>
      <c r="E20029" s="14">
        <v>4417.6010365129796</v>
      </c>
      <c r="F20029" s="36">
        <v>4.1401616094549398E-2</v>
      </c>
    </row>
    <row r="20030" spans="1:6" x14ac:dyDescent="0.4">
      <c r="A20030" s="9" t="s">
        <v>18357</v>
      </c>
      <c r="B20030" s="9" t="s">
        <v>16939</v>
      </c>
      <c r="C20030" s="9" t="s">
        <v>5</v>
      </c>
      <c r="D20030" s="14">
        <v>1001002.58314763</v>
      </c>
      <c r="E20030" s="14">
        <v>5381.7343179979898</v>
      </c>
      <c r="F20030" s="36">
        <v>3.1478878875004397E-2</v>
      </c>
    </row>
    <row r="20031" spans="1:6" x14ac:dyDescent="0.4">
      <c r="A20031" s="9" t="s">
        <v>18357</v>
      </c>
      <c r="B20031" s="9" t="s">
        <v>4456</v>
      </c>
      <c r="C20031" s="9" t="s">
        <v>5</v>
      </c>
      <c r="D20031" s="14">
        <v>895298.83336519403</v>
      </c>
      <c r="E20031" s="14">
        <v>4839.4531533253703</v>
      </c>
      <c r="F20031" s="36">
        <v>0.02</v>
      </c>
    </row>
    <row r="20032" spans="1:6" x14ac:dyDescent="0.4">
      <c r="A20032" s="9" t="s">
        <v>18357</v>
      </c>
      <c r="B20032" s="9" t="s">
        <v>9598</v>
      </c>
      <c r="C20032" s="9" t="s">
        <v>5</v>
      </c>
      <c r="D20032" s="14">
        <v>756361.67738194705</v>
      </c>
      <c r="E20032" s="14">
        <v>4397.4516126857397</v>
      </c>
      <c r="F20032" s="36">
        <v>4.6950372031218497E-2</v>
      </c>
    </row>
    <row r="20033" spans="1:6" x14ac:dyDescent="0.4">
      <c r="A20033" s="9" t="s">
        <v>18357</v>
      </c>
      <c r="B20033" s="9" t="s">
        <v>16940</v>
      </c>
      <c r="C20033" s="9" t="s">
        <v>5</v>
      </c>
      <c r="D20033" s="14">
        <v>1260521.8263274101</v>
      </c>
      <c r="E20033" s="14">
        <v>4376.81189697019</v>
      </c>
      <c r="F20033" s="36">
        <v>0.02</v>
      </c>
    </row>
    <row r="20034" spans="1:6" x14ac:dyDescent="0.4">
      <c r="A20034" s="9" t="s">
        <v>18357</v>
      </c>
      <c r="B20034" s="9" t="s">
        <v>19041</v>
      </c>
      <c r="C20034" s="9" t="s">
        <v>5</v>
      </c>
      <c r="D20034" s="14">
        <v>895913.34659593296</v>
      </c>
      <c r="E20034" s="14">
        <v>4479.5667329796597</v>
      </c>
      <c r="F20034" s="36">
        <v>2.02715955736248E-2</v>
      </c>
    </row>
    <row r="20035" spans="1:6" x14ac:dyDescent="0.4">
      <c r="A20035" s="9" t="s">
        <v>18357</v>
      </c>
      <c r="B20035" s="9" t="s">
        <v>17619</v>
      </c>
      <c r="C20035" s="9" t="s">
        <v>36</v>
      </c>
      <c r="D20035" s="14">
        <v>4746458.5235595498</v>
      </c>
      <c r="E20035" s="14">
        <v>5577.5070782133398</v>
      </c>
      <c r="F20035" s="36">
        <v>4.3329478409623402E-2</v>
      </c>
    </row>
    <row r="20036" spans="1:6" x14ac:dyDescent="0.4">
      <c r="A20036" s="9" t="s">
        <v>18357</v>
      </c>
      <c r="B20036" s="9" t="s">
        <v>19042</v>
      </c>
      <c r="C20036" s="9" t="s">
        <v>36</v>
      </c>
      <c r="D20036" s="14">
        <v>6037675.4773048498</v>
      </c>
      <c r="E20036" s="14">
        <v>5925.0986038320398</v>
      </c>
      <c r="F20036" s="36">
        <v>3.7058085260934299E-2</v>
      </c>
    </row>
    <row r="20037" spans="1:6" x14ac:dyDescent="0.4">
      <c r="A20037" s="9" t="s">
        <v>18357</v>
      </c>
      <c r="B20037" s="9" t="s">
        <v>16941</v>
      </c>
      <c r="C20037" s="9" t="s">
        <v>5</v>
      </c>
      <c r="D20037" s="14">
        <v>405228.61877394601</v>
      </c>
      <c r="E20037" s="14">
        <v>6331.6971683429101</v>
      </c>
      <c r="F20037" s="36">
        <v>0.12504364284862199</v>
      </c>
    </row>
    <row r="20038" spans="1:6" x14ac:dyDescent="0.4">
      <c r="A20038" s="9" t="s">
        <v>18357</v>
      </c>
      <c r="B20038" s="9" t="s">
        <v>16942</v>
      </c>
      <c r="C20038" s="9" t="s">
        <v>5</v>
      </c>
      <c r="D20038" s="14">
        <v>822822.67382336303</v>
      </c>
      <c r="E20038" s="14">
        <v>4285.5347594966797</v>
      </c>
      <c r="F20038" s="36">
        <v>3.92021101967963E-2</v>
      </c>
    </row>
    <row r="20039" spans="1:6" x14ac:dyDescent="0.4">
      <c r="A20039" s="9" t="s">
        <v>18357</v>
      </c>
      <c r="B20039" s="9" t="s">
        <v>16945</v>
      </c>
      <c r="C20039" s="9" t="s">
        <v>36</v>
      </c>
      <c r="D20039" s="14">
        <v>4259232.3699594997</v>
      </c>
      <c r="E20039" s="14">
        <v>5802.7688964025901</v>
      </c>
      <c r="F20039" s="36">
        <v>2.1472520458792201E-2</v>
      </c>
    </row>
    <row r="20040" spans="1:6" x14ac:dyDescent="0.4">
      <c r="A20040" s="9" t="s">
        <v>18357</v>
      </c>
      <c r="B20040" s="9" t="s">
        <v>17618</v>
      </c>
      <c r="C20040" s="9" t="s">
        <v>5</v>
      </c>
      <c r="D20040" s="14">
        <v>697728.188140932</v>
      </c>
      <c r="E20040" s="14">
        <v>4472.6165906469996</v>
      </c>
      <c r="F20040" s="36">
        <v>0.02</v>
      </c>
    </row>
    <row r="20041" spans="1:6" x14ac:dyDescent="0.4">
      <c r="A20041" s="9" t="s">
        <v>18358</v>
      </c>
      <c r="B20041" s="9" t="s">
        <v>16946</v>
      </c>
      <c r="C20041" s="9" t="s">
        <v>5</v>
      </c>
      <c r="D20041" s="14">
        <v>2368144.75365566</v>
      </c>
      <c r="E20041" s="14">
        <v>5038.60585884184</v>
      </c>
      <c r="F20041" s="36">
        <v>0.02</v>
      </c>
    </row>
    <row r="20042" spans="1:6" x14ac:dyDescent="0.4">
      <c r="A20042" s="9" t="s">
        <v>18358</v>
      </c>
      <c r="B20042" s="9" t="s">
        <v>16947</v>
      </c>
      <c r="C20042" s="9" t="s">
        <v>5</v>
      </c>
      <c r="D20042" s="14">
        <v>2412714.7612423901</v>
      </c>
      <c r="E20042" s="14">
        <v>5199.81629578101</v>
      </c>
      <c r="F20042" s="36">
        <v>3.2830310532676203E-2</v>
      </c>
    </row>
    <row r="20043" spans="1:6" x14ac:dyDescent="0.4">
      <c r="A20043" s="9" t="s">
        <v>18358</v>
      </c>
      <c r="B20043" s="9" t="s">
        <v>5254</v>
      </c>
      <c r="C20043" s="9" t="s">
        <v>5</v>
      </c>
      <c r="D20043" s="14">
        <v>2409589.2000000002</v>
      </c>
      <c r="E20043" s="14">
        <v>4227.3494736842104</v>
      </c>
      <c r="F20043" s="36">
        <v>6.7690900072189003E-2</v>
      </c>
    </row>
    <row r="20044" spans="1:6" x14ac:dyDescent="0.4">
      <c r="A20044" s="9" t="s">
        <v>18358</v>
      </c>
      <c r="B20044" s="9" t="s">
        <v>16948</v>
      </c>
      <c r="C20044" s="9" t="s">
        <v>5</v>
      </c>
      <c r="D20044" s="14">
        <v>2139359.8307955</v>
      </c>
      <c r="E20044" s="14">
        <v>4906.7886027419599</v>
      </c>
      <c r="F20044" s="36">
        <v>3.1919843662598001E-2</v>
      </c>
    </row>
    <row r="20045" spans="1:6" x14ac:dyDescent="0.4">
      <c r="A20045" s="9" t="s">
        <v>18358</v>
      </c>
      <c r="B20045" s="9" t="s">
        <v>16949</v>
      </c>
      <c r="C20045" s="9" t="s">
        <v>5</v>
      </c>
      <c r="D20045" s="14">
        <v>2817439.3152218098</v>
      </c>
      <c r="E20045" s="14">
        <v>4751.1624202728599</v>
      </c>
      <c r="F20045" s="36">
        <v>0.02</v>
      </c>
    </row>
    <row r="20046" spans="1:6" x14ac:dyDescent="0.4">
      <c r="A20046" s="9" t="s">
        <v>18358</v>
      </c>
      <c r="B20046" s="9" t="s">
        <v>16950</v>
      </c>
      <c r="C20046" s="9" t="s">
        <v>5</v>
      </c>
      <c r="D20046" s="14">
        <v>2025380.8365217899</v>
      </c>
      <c r="E20046" s="14">
        <v>5153.6408053989499</v>
      </c>
      <c r="F20046" s="36">
        <v>2.7293311294321901E-2</v>
      </c>
    </row>
    <row r="20047" spans="1:6" x14ac:dyDescent="0.4">
      <c r="A20047" s="9" t="s">
        <v>18358</v>
      </c>
      <c r="B20047" s="9" t="s">
        <v>481</v>
      </c>
      <c r="C20047" s="9" t="s">
        <v>5</v>
      </c>
      <c r="D20047" s="14">
        <v>866376.39047867898</v>
      </c>
      <c r="E20047" s="14">
        <v>4331.8819523933998</v>
      </c>
      <c r="F20047" s="36">
        <v>3.37751738528589E-2</v>
      </c>
    </row>
    <row r="20048" spans="1:6" x14ac:dyDescent="0.4">
      <c r="A20048" s="9" t="s">
        <v>18358</v>
      </c>
      <c r="B20048" s="9" t="s">
        <v>16951</v>
      </c>
      <c r="C20048" s="9" t="s">
        <v>5</v>
      </c>
      <c r="D20048" s="14">
        <v>1912293.0249991301</v>
      </c>
      <c r="E20048" s="14">
        <v>4499.5129999979499</v>
      </c>
      <c r="F20048" s="36">
        <v>0.02</v>
      </c>
    </row>
    <row r="20049" spans="1:6" x14ac:dyDescent="0.4">
      <c r="A20049" s="9" t="s">
        <v>18358</v>
      </c>
      <c r="B20049" s="9" t="s">
        <v>16959</v>
      </c>
      <c r="C20049" s="9" t="s">
        <v>36</v>
      </c>
      <c r="D20049" s="14">
        <v>7432425.2880202001</v>
      </c>
      <c r="E20049" s="14">
        <v>7011.7219698303697</v>
      </c>
      <c r="F20049" s="36">
        <v>0.02</v>
      </c>
    </row>
    <row r="20050" spans="1:6" x14ac:dyDescent="0.4">
      <c r="A20050" s="9" t="s">
        <v>18358</v>
      </c>
      <c r="B20050" s="9" t="s">
        <v>16960</v>
      </c>
      <c r="C20050" s="9" t="s">
        <v>36</v>
      </c>
      <c r="D20050" s="14">
        <v>7845581.11805226</v>
      </c>
      <c r="E20050" s="14">
        <v>7877.0894759560797</v>
      </c>
      <c r="F20050" s="36">
        <v>0.02</v>
      </c>
    </row>
    <row r="20051" spans="1:6" x14ac:dyDescent="0.4">
      <c r="A20051" s="9" t="s">
        <v>18358</v>
      </c>
      <c r="B20051" s="9" t="s">
        <v>620</v>
      </c>
      <c r="C20051" s="9" t="s">
        <v>5</v>
      </c>
      <c r="D20051" s="14">
        <v>1067872.2285</v>
      </c>
      <c r="E20051" s="14">
        <v>4237.5882083333299</v>
      </c>
      <c r="F20051" s="36">
        <v>5.43006406765318E-2</v>
      </c>
    </row>
    <row r="20052" spans="1:6" x14ac:dyDescent="0.4">
      <c r="A20052" s="9" t="s">
        <v>18358</v>
      </c>
      <c r="B20052" s="9" t="s">
        <v>16961</v>
      </c>
      <c r="C20052" s="9" t="s">
        <v>36</v>
      </c>
      <c r="D20052" s="14">
        <v>3014780.8580821599</v>
      </c>
      <c r="E20052" s="14">
        <v>6914.63499560129</v>
      </c>
      <c r="F20052" s="36">
        <v>4.1497776721185001E-2</v>
      </c>
    </row>
    <row r="20053" spans="1:6" x14ac:dyDescent="0.4">
      <c r="A20053" s="9" t="s">
        <v>18358</v>
      </c>
      <c r="B20053" s="9" t="s">
        <v>16952</v>
      </c>
      <c r="C20053" s="9" t="s">
        <v>5</v>
      </c>
      <c r="D20053" s="14">
        <v>2758137.0688637001</v>
      </c>
      <c r="E20053" s="14">
        <v>4830.36264249335</v>
      </c>
      <c r="F20053" s="36">
        <v>2.4275686009963798E-2</v>
      </c>
    </row>
    <row r="20054" spans="1:6" x14ac:dyDescent="0.4">
      <c r="A20054" s="9" t="s">
        <v>18358</v>
      </c>
      <c r="B20054" s="9" t="s">
        <v>16953</v>
      </c>
      <c r="C20054" s="9" t="s">
        <v>5</v>
      </c>
      <c r="D20054" s="14">
        <v>973338.82594652998</v>
      </c>
      <c r="E20054" s="14">
        <v>4679.5135862813904</v>
      </c>
      <c r="F20054" s="36">
        <v>0.02</v>
      </c>
    </row>
    <row r="20055" spans="1:6" x14ac:dyDescent="0.4">
      <c r="A20055" s="9" t="s">
        <v>18358</v>
      </c>
      <c r="B20055" s="9" t="s">
        <v>16811</v>
      </c>
      <c r="C20055" s="9" t="s">
        <v>5</v>
      </c>
      <c r="D20055" s="14">
        <v>1289668.74668093</v>
      </c>
      <c r="E20055" s="14">
        <v>5117.7331217497303</v>
      </c>
      <c r="F20055" s="36">
        <v>1.9999999999999799E-2</v>
      </c>
    </row>
    <row r="20056" spans="1:6" x14ac:dyDescent="0.4">
      <c r="A20056" s="9" t="s">
        <v>18358</v>
      </c>
      <c r="B20056" s="9" t="s">
        <v>16954</v>
      </c>
      <c r="C20056" s="9" t="s">
        <v>5</v>
      </c>
      <c r="D20056" s="14">
        <v>1924076.4446418299</v>
      </c>
      <c r="E20056" s="14">
        <v>5076.71885129771</v>
      </c>
      <c r="F20056" s="36">
        <v>0.02</v>
      </c>
    </row>
    <row r="20057" spans="1:6" x14ac:dyDescent="0.4">
      <c r="A20057" s="9" t="s">
        <v>18358</v>
      </c>
      <c r="B20057" s="9" t="s">
        <v>15543</v>
      </c>
      <c r="C20057" s="9" t="s">
        <v>5</v>
      </c>
      <c r="D20057" s="14">
        <v>1907302.36203503</v>
      </c>
      <c r="E20057" s="14">
        <v>5086.1396320934</v>
      </c>
      <c r="F20057" s="36">
        <v>0.02</v>
      </c>
    </row>
    <row r="20058" spans="1:6" x14ac:dyDescent="0.4">
      <c r="A20058" s="9" t="s">
        <v>18358</v>
      </c>
      <c r="B20058" s="9" t="s">
        <v>495</v>
      </c>
      <c r="C20058" s="9" t="s">
        <v>5</v>
      </c>
      <c r="D20058" s="14">
        <v>1062318.60119528</v>
      </c>
      <c r="E20058" s="14">
        <v>5034.6853137216904</v>
      </c>
      <c r="F20058" s="36">
        <v>0.02</v>
      </c>
    </row>
    <row r="20059" spans="1:6" x14ac:dyDescent="0.4">
      <c r="A20059" s="9" t="s">
        <v>18358</v>
      </c>
      <c r="B20059" s="9" t="s">
        <v>16962</v>
      </c>
      <c r="C20059" s="9" t="s">
        <v>36</v>
      </c>
      <c r="D20059" s="14">
        <v>4828862.9301388301</v>
      </c>
      <c r="E20059" s="14">
        <v>6642.1773454454396</v>
      </c>
      <c r="F20059" s="36">
        <v>3.0653745070195599E-2</v>
      </c>
    </row>
    <row r="20060" spans="1:6" x14ac:dyDescent="0.4">
      <c r="A20060" s="9" t="s">
        <v>18358</v>
      </c>
      <c r="B20060" s="9" t="s">
        <v>16963</v>
      </c>
      <c r="C20060" s="9" t="s">
        <v>36</v>
      </c>
      <c r="D20060" s="14">
        <v>5165910</v>
      </c>
      <c r="E20060" s="14">
        <v>5415</v>
      </c>
      <c r="F20060" s="36">
        <v>2.90439482241098E-2</v>
      </c>
    </row>
    <row r="20061" spans="1:6" x14ac:dyDescent="0.4">
      <c r="A20061" s="9" t="s">
        <v>18358</v>
      </c>
      <c r="B20061" s="9" t="s">
        <v>16964</v>
      </c>
      <c r="C20061" s="9" t="s">
        <v>36</v>
      </c>
      <c r="D20061" s="14">
        <v>5232065.3338329997</v>
      </c>
      <c r="E20061" s="14">
        <v>6112.2258572815399</v>
      </c>
      <c r="F20061" s="36">
        <v>1.9999999999999799E-2</v>
      </c>
    </row>
    <row r="20062" spans="1:6" x14ac:dyDescent="0.4">
      <c r="A20062" s="9" t="s">
        <v>18358</v>
      </c>
      <c r="B20062" s="9" t="s">
        <v>16955</v>
      </c>
      <c r="C20062" s="9" t="s">
        <v>5</v>
      </c>
      <c r="D20062" s="14">
        <v>1850583.34883059</v>
      </c>
      <c r="E20062" s="14">
        <v>4895.7231450544596</v>
      </c>
      <c r="F20062" s="36">
        <v>0.02</v>
      </c>
    </row>
    <row r="20063" spans="1:6" x14ac:dyDescent="0.4">
      <c r="A20063" s="9" t="s">
        <v>18358</v>
      </c>
      <c r="B20063" s="9" t="s">
        <v>781</v>
      </c>
      <c r="C20063" s="9" t="s">
        <v>5</v>
      </c>
      <c r="D20063" s="14">
        <v>2696796.8</v>
      </c>
      <c r="E20063" s="14">
        <v>4267.0835443038004</v>
      </c>
      <c r="F20063" s="36">
        <v>6.6947298052074694E-2</v>
      </c>
    </row>
    <row r="20064" spans="1:6" x14ac:dyDescent="0.4">
      <c r="A20064" s="9" t="s">
        <v>18358</v>
      </c>
      <c r="B20064" s="9" t="s">
        <v>4163</v>
      </c>
      <c r="C20064" s="9" t="s">
        <v>5</v>
      </c>
      <c r="D20064" s="14">
        <v>1087575.7883786501</v>
      </c>
      <c r="E20064" s="14">
        <v>5130.0744734842001</v>
      </c>
      <c r="F20064" s="36">
        <v>0.02</v>
      </c>
    </row>
    <row r="20065" spans="1:6" x14ac:dyDescent="0.4">
      <c r="A20065" s="9" t="s">
        <v>18358</v>
      </c>
      <c r="B20065" s="9" t="s">
        <v>697</v>
      </c>
      <c r="C20065" s="9" t="s">
        <v>5</v>
      </c>
      <c r="D20065" s="14">
        <v>913126.344185711</v>
      </c>
      <c r="E20065" s="14">
        <v>4227.4367786375497</v>
      </c>
      <c r="F20065" s="36">
        <v>3.95751450569157E-2</v>
      </c>
    </row>
    <row r="20066" spans="1:6" x14ac:dyDescent="0.4">
      <c r="A20066" s="9" t="s">
        <v>18358</v>
      </c>
      <c r="B20066" s="9" t="s">
        <v>1997</v>
      </c>
      <c r="C20066" s="9" t="s">
        <v>5</v>
      </c>
      <c r="D20066" s="14">
        <v>2859050.7756721699</v>
      </c>
      <c r="E20066" s="14">
        <v>4664.0306291552497</v>
      </c>
      <c r="F20066" s="36">
        <v>0.02</v>
      </c>
    </row>
    <row r="20067" spans="1:6" x14ac:dyDescent="0.4">
      <c r="A20067" s="9" t="s">
        <v>18358</v>
      </c>
      <c r="B20067" s="9" t="s">
        <v>1769</v>
      </c>
      <c r="C20067" s="9" t="s">
        <v>5</v>
      </c>
      <c r="D20067" s="14">
        <v>990922.50170644198</v>
      </c>
      <c r="E20067" s="14">
        <v>5004.6590995274801</v>
      </c>
      <c r="F20067" s="36">
        <v>1.9999999999999799E-2</v>
      </c>
    </row>
    <row r="20068" spans="1:6" x14ac:dyDescent="0.4">
      <c r="A20068" s="9" t="s">
        <v>18358</v>
      </c>
      <c r="B20068" s="9" t="s">
        <v>16956</v>
      </c>
      <c r="C20068" s="9" t="s">
        <v>5</v>
      </c>
      <c r="D20068" s="14">
        <v>1578283.93085847</v>
      </c>
      <c r="E20068" s="14">
        <v>5296.25480153848</v>
      </c>
      <c r="F20068" s="36">
        <v>0.02</v>
      </c>
    </row>
    <row r="20069" spans="1:6" x14ac:dyDescent="0.4">
      <c r="A20069" s="9" t="s">
        <v>18358</v>
      </c>
      <c r="B20069" s="9" t="s">
        <v>25</v>
      </c>
      <c r="C20069" s="9" t="s">
        <v>5</v>
      </c>
      <c r="D20069" s="14">
        <v>1763801.92</v>
      </c>
      <c r="E20069" s="14">
        <v>4189.55325415677</v>
      </c>
      <c r="F20069" s="36">
        <v>6.8624100854289397E-2</v>
      </c>
    </row>
    <row r="20070" spans="1:6" x14ac:dyDescent="0.4">
      <c r="A20070" s="9" t="s">
        <v>18358</v>
      </c>
      <c r="B20070" s="9" t="s">
        <v>398</v>
      </c>
      <c r="C20070" s="9" t="s">
        <v>5</v>
      </c>
      <c r="D20070" s="14">
        <v>1070872.45631056</v>
      </c>
      <c r="E20070" s="14">
        <v>5173.2968903891897</v>
      </c>
      <c r="F20070" s="36">
        <v>0.02</v>
      </c>
    </row>
    <row r="20071" spans="1:6" x14ac:dyDescent="0.4">
      <c r="A20071" s="9" t="s">
        <v>18358</v>
      </c>
      <c r="B20071" s="9" t="s">
        <v>19043</v>
      </c>
      <c r="C20071" s="9" t="s">
        <v>5</v>
      </c>
      <c r="D20071" s="14">
        <v>1348695.1036136099</v>
      </c>
      <c r="E20071" s="14">
        <v>4634.6910777100102</v>
      </c>
      <c r="F20071" s="36">
        <v>0.02</v>
      </c>
    </row>
    <row r="20072" spans="1:6" x14ac:dyDescent="0.4">
      <c r="A20072" s="9" t="s">
        <v>18358</v>
      </c>
      <c r="B20072" s="9" t="s">
        <v>16957</v>
      </c>
      <c r="C20072" s="9" t="s">
        <v>5</v>
      </c>
      <c r="D20072" s="14">
        <v>742270.95</v>
      </c>
      <c r="E20072" s="14">
        <v>4265.9250000000002</v>
      </c>
      <c r="F20072" s="36">
        <v>7.2362363223675202E-2</v>
      </c>
    </row>
    <row r="20073" spans="1:6" x14ac:dyDescent="0.4">
      <c r="A20073" s="9" t="s">
        <v>18358</v>
      </c>
      <c r="B20073" s="9" t="s">
        <v>528</v>
      </c>
      <c r="C20073" s="9" t="s">
        <v>5</v>
      </c>
      <c r="D20073" s="14">
        <v>1992824.4528911801</v>
      </c>
      <c r="E20073" s="14">
        <v>4908.4346130324602</v>
      </c>
      <c r="F20073" s="36">
        <v>2.0000000000000202E-2</v>
      </c>
    </row>
    <row r="20074" spans="1:6" x14ac:dyDescent="0.4">
      <c r="A20074" s="9" t="s">
        <v>18358</v>
      </c>
      <c r="B20074" s="9" t="s">
        <v>16958</v>
      </c>
      <c r="C20074" s="9" t="s">
        <v>5</v>
      </c>
      <c r="D20074" s="14">
        <v>1422637</v>
      </c>
      <c r="E20074" s="14">
        <v>4337.3079268292704</v>
      </c>
      <c r="F20074" s="36">
        <v>4.5941690524157398E-2</v>
      </c>
    </row>
    <row r="20075" spans="1:6" x14ac:dyDescent="0.4">
      <c r="A20075" s="9" t="s">
        <v>18359</v>
      </c>
      <c r="B20075" s="9" t="s">
        <v>16965</v>
      </c>
      <c r="C20075" s="9" t="s">
        <v>5</v>
      </c>
      <c r="D20075" s="14">
        <v>890340</v>
      </c>
      <c r="E20075" s="14">
        <v>4180</v>
      </c>
      <c r="F20075" s="36">
        <v>7.3515140799687906E-2</v>
      </c>
    </row>
    <row r="20076" spans="1:6" x14ac:dyDescent="0.4">
      <c r="A20076" s="9" t="s">
        <v>18359</v>
      </c>
      <c r="B20076" s="9" t="s">
        <v>16966</v>
      </c>
      <c r="C20076" s="9" t="s">
        <v>5</v>
      </c>
      <c r="D20076" s="14">
        <v>255273.77958664601</v>
      </c>
      <c r="E20076" s="14">
        <v>6717.7310417538501</v>
      </c>
      <c r="F20076" s="36">
        <v>0.02</v>
      </c>
    </row>
    <row r="20077" spans="1:6" x14ac:dyDescent="0.4">
      <c r="A20077" s="9" t="s">
        <v>18359</v>
      </c>
      <c r="B20077" s="9" t="s">
        <v>16967</v>
      </c>
      <c r="C20077" s="9" t="s">
        <v>5</v>
      </c>
      <c r="D20077" s="14">
        <v>604087.17235252296</v>
      </c>
      <c r="E20077" s="14">
        <v>4646.8244027117198</v>
      </c>
      <c r="F20077" s="36">
        <v>2.3364409376990899E-2</v>
      </c>
    </row>
    <row r="20078" spans="1:6" x14ac:dyDescent="0.4">
      <c r="A20078" s="9" t="s">
        <v>18359</v>
      </c>
      <c r="B20078" s="9" t="s">
        <v>16968</v>
      </c>
      <c r="C20078" s="9" t="s">
        <v>5</v>
      </c>
      <c r="D20078" s="14">
        <v>971605.57397419994</v>
      </c>
      <c r="E20078" s="14">
        <v>4626.6932094009499</v>
      </c>
      <c r="F20078" s="36">
        <v>0.02</v>
      </c>
    </row>
    <row r="20079" spans="1:6" x14ac:dyDescent="0.4">
      <c r="A20079" s="9" t="s">
        <v>18359</v>
      </c>
      <c r="B20079" s="9" t="s">
        <v>16969</v>
      </c>
      <c r="C20079" s="9" t="s">
        <v>5</v>
      </c>
      <c r="D20079" s="14">
        <v>454405.11627906997</v>
      </c>
      <c r="E20079" s="14">
        <v>5751.96349720341</v>
      </c>
      <c r="F20079" s="36">
        <v>3.3330359084715599E-2</v>
      </c>
    </row>
    <row r="20080" spans="1:6" x14ac:dyDescent="0.4">
      <c r="A20080" s="9" t="s">
        <v>18359</v>
      </c>
      <c r="B20080" s="9" t="s">
        <v>16970</v>
      </c>
      <c r="C20080" s="9" t="s">
        <v>5</v>
      </c>
      <c r="D20080" s="14">
        <v>1890578.8639740699</v>
      </c>
      <c r="E20080" s="14">
        <v>4544.6607307068898</v>
      </c>
      <c r="F20080" s="36">
        <v>4.0939656828098199E-2</v>
      </c>
    </row>
    <row r="20081" spans="1:6" x14ac:dyDescent="0.4">
      <c r="A20081" s="9" t="s">
        <v>18359</v>
      </c>
      <c r="B20081" s="9" t="s">
        <v>16971</v>
      </c>
      <c r="C20081" s="9" t="s">
        <v>5</v>
      </c>
      <c r="D20081" s="14">
        <v>381589.86234817799</v>
      </c>
      <c r="E20081" s="14">
        <v>6154.6751991641604</v>
      </c>
      <c r="F20081" s="36">
        <v>8.7273559526426195E-2</v>
      </c>
    </row>
    <row r="20082" spans="1:6" x14ac:dyDescent="0.4">
      <c r="A20082" s="9" t="s">
        <v>18359</v>
      </c>
      <c r="B20082" s="9" t="s">
        <v>17801</v>
      </c>
      <c r="C20082" s="9" t="s">
        <v>36</v>
      </c>
      <c r="D20082" s="14">
        <v>4808714.9368040403</v>
      </c>
      <c r="E20082" s="14">
        <v>5988.4370321345395</v>
      </c>
      <c r="F20082" s="36">
        <v>4.7773927810817997E-2</v>
      </c>
    </row>
    <row r="20083" spans="1:6" x14ac:dyDescent="0.4">
      <c r="A20083" s="9" t="s">
        <v>18359</v>
      </c>
      <c r="B20083" s="9" t="s">
        <v>5476</v>
      </c>
      <c r="C20083" s="9" t="s">
        <v>5</v>
      </c>
      <c r="D20083" s="14">
        <v>643515.64997862198</v>
      </c>
      <c r="E20083" s="14">
        <v>4663.1568839030597</v>
      </c>
      <c r="F20083" s="36">
        <v>0.02</v>
      </c>
    </row>
    <row r="20084" spans="1:6" x14ac:dyDescent="0.4">
      <c r="A20084" s="9" t="s">
        <v>18359</v>
      </c>
      <c r="B20084" s="9" t="s">
        <v>16972</v>
      </c>
      <c r="C20084" s="9" t="s">
        <v>5</v>
      </c>
      <c r="D20084" s="14">
        <v>690104.51707317098</v>
      </c>
      <c r="E20084" s="14">
        <v>4631.5739400883904</v>
      </c>
      <c r="F20084" s="36">
        <v>5.37063707057523E-2</v>
      </c>
    </row>
    <row r="20085" spans="1:6" x14ac:dyDescent="0.4">
      <c r="A20085" s="9" t="s">
        <v>18359</v>
      </c>
      <c r="B20085" s="9" t="s">
        <v>16973</v>
      </c>
      <c r="C20085" s="9" t="s">
        <v>5</v>
      </c>
      <c r="D20085" s="14">
        <v>528195.36922268895</v>
      </c>
      <c r="E20085" s="14">
        <v>4674.2953028556603</v>
      </c>
      <c r="F20085" s="36">
        <v>4.72060292624501E-2</v>
      </c>
    </row>
    <row r="20086" spans="1:6" x14ac:dyDescent="0.4">
      <c r="A20086" s="9" t="s">
        <v>18359</v>
      </c>
      <c r="B20086" s="9" t="s">
        <v>16974</v>
      </c>
      <c r="C20086" s="9" t="s">
        <v>5</v>
      </c>
      <c r="D20086" s="14">
        <v>1011693</v>
      </c>
      <c r="E20086" s="14">
        <v>4250.81092436975</v>
      </c>
      <c r="F20086" s="36">
        <v>7.2405203898050705E-2</v>
      </c>
    </row>
    <row r="20087" spans="1:6" x14ac:dyDescent="0.4">
      <c r="A20087" s="9" t="s">
        <v>18359</v>
      </c>
      <c r="B20087" s="9" t="s">
        <v>16975</v>
      </c>
      <c r="C20087" s="9" t="s">
        <v>5</v>
      </c>
      <c r="D20087" s="14">
        <v>1358073</v>
      </c>
      <c r="E20087" s="14">
        <v>4243.9781249999996</v>
      </c>
      <c r="F20087" s="36">
        <v>6.65975679838096E-2</v>
      </c>
    </row>
    <row r="20088" spans="1:6" x14ac:dyDescent="0.4">
      <c r="A20088" s="9" t="s">
        <v>18359</v>
      </c>
      <c r="B20088" s="9" t="s">
        <v>16976</v>
      </c>
      <c r="C20088" s="9" t="s">
        <v>5</v>
      </c>
      <c r="D20088" s="14">
        <v>268347.264705882</v>
      </c>
      <c r="E20088" s="14">
        <v>6880.69909502262</v>
      </c>
      <c r="F20088" s="36">
        <v>2.3186181256298798E-2</v>
      </c>
    </row>
    <row r="20089" spans="1:6" x14ac:dyDescent="0.4">
      <c r="A20089" s="9" t="s">
        <v>18359</v>
      </c>
      <c r="B20089" s="9" t="s">
        <v>16977</v>
      </c>
      <c r="C20089" s="9" t="s">
        <v>5</v>
      </c>
      <c r="D20089" s="14">
        <v>313768.5</v>
      </c>
      <c r="E20089" s="14">
        <v>5810.5277777777801</v>
      </c>
      <c r="F20089" s="36">
        <v>2.7265297293417499E-2</v>
      </c>
    </row>
    <row r="20090" spans="1:6" x14ac:dyDescent="0.4">
      <c r="A20090" s="9" t="s">
        <v>18359</v>
      </c>
      <c r="B20090" s="9" t="s">
        <v>16978</v>
      </c>
      <c r="C20090" s="9" t="s">
        <v>5</v>
      </c>
      <c r="D20090" s="14">
        <v>1747240</v>
      </c>
      <c r="E20090" s="14">
        <v>4180</v>
      </c>
      <c r="F20090" s="36">
        <v>6.8634043653618401E-2</v>
      </c>
    </row>
    <row r="20091" spans="1:6" x14ac:dyDescent="0.4">
      <c r="A20091" s="9" t="s">
        <v>18359</v>
      </c>
      <c r="B20091" s="9" t="s">
        <v>17001</v>
      </c>
      <c r="C20091" s="9" t="s">
        <v>36</v>
      </c>
      <c r="D20091" s="14">
        <v>6294540.1633892497</v>
      </c>
      <c r="E20091" s="14">
        <v>5610.1070974948798</v>
      </c>
      <c r="F20091" s="36">
        <v>3.4757097485585801E-2</v>
      </c>
    </row>
    <row r="20092" spans="1:6" x14ac:dyDescent="0.4">
      <c r="A20092" s="9" t="s">
        <v>18359</v>
      </c>
      <c r="B20092" s="9" t="s">
        <v>16979</v>
      </c>
      <c r="C20092" s="9" t="s">
        <v>5</v>
      </c>
      <c r="D20092" s="14">
        <v>1738880</v>
      </c>
      <c r="E20092" s="14">
        <v>4180</v>
      </c>
      <c r="F20092" s="36">
        <v>6.8017123096026297E-2</v>
      </c>
    </row>
    <row r="20093" spans="1:6" x14ac:dyDescent="0.4">
      <c r="A20093" s="9" t="s">
        <v>18359</v>
      </c>
      <c r="B20093" s="9" t="s">
        <v>16980</v>
      </c>
      <c r="C20093" s="9" t="s">
        <v>5</v>
      </c>
      <c r="D20093" s="14">
        <v>1233086</v>
      </c>
      <c r="E20093" s="14">
        <v>4341.8521126760597</v>
      </c>
      <c r="F20093" s="36">
        <v>7.1409053513516604E-2</v>
      </c>
    </row>
    <row r="20094" spans="1:6" x14ac:dyDescent="0.4">
      <c r="A20094" s="9" t="s">
        <v>18359</v>
      </c>
      <c r="B20094" s="9" t="s">
        <v>19044</v>
      </c>
      <c r="C20094" s="9" t="s">
        <v>5</v>
      </c>
      <c r="D20094" s="14">
        <v>651824.63382680202</v>
      </c>
      <c r="E20094" s="14">
        <v>4260.2917243581896</v>
      </c>
      <c r="F20094" s="36">
        <v>2.3219408494597801E-2</v>
      </c>
    </row>
    <row r="20095" spans="1:6" x14ac:dyDescent="0.4">
      <c r="A20095" s="9" t="s">
        <v>18359</v>
      </c>
      <c r="B20095" s="9" t="s">
        <v>17005</v>
      </c>
      <c r="C20095" s="9" t="s">
        <v>790</v>
      </c>
      <c r="D20095" s="14">
        <v>1916580</v>
      </c>
      <c r="E20095" s="14">
        <v>4697.5</v>
      </c>
      <c r="F20095" s="36">
        <v>4.7304234498150903E-2</v>
      </c>
    </row>
    <row r="20096" spans="1:6" x14ac:dyDescent="0.4">
      <c r="A20096" s="9" t="s">
        <v>18359</v>
      </c>
      <c r="B20096" s="9" t="s">
        <v>16981</v>
      </c>
      <c r="C20096" s="9" t="s">
        <v>5</v>
      </c>
      <c r="D20096" s="14">
        <v>1483218.2692184499</v>
      </c>
      <c r="E20096" s="14">
        <v>4299.1833890389898</v>
      </c>
      <c r="F20096" s="36">
        <v>3.5654916826852102E-2</v>
      </c>
    </row>
    <row r="20097" spans="1:6" x14ac:dyDescent="0.4">
      <c r="A20097" s="9" t="s">
        <v>18359</v>
      </c>
      <c r="B20097" s="9" t="s">
        <v>16982</v>
      </c>
      <c r="C20097" s="9" t="s">
        <v>5</v>
      </c>
      <c r="D20097" s="14">
        <v>503607.44186046498</v>
      </c>
      <c r="E20097" s="14">
        <v>4706.6116061725697</v>
      </c>
      <c r="F20097" s="36">
        <v>5.3549627455413903E-2</v>
      </c>
    </row>
    <row r="20098" spans="1:6" x14ac:dyDescent="0.4">
      <c r="A20098" s="9" t="s">
        <v>18359</v>
      </c>
      <c r="B20098" s="9" t="s">
        <v>16983</v>
      </c>
      <c r="C20098" s="9" t="s">
        <v>5</v>
      </c>
      <c r="D20098" s="14">
        <v>1271898.03754083</v>
      </c>
      <c r="E20098" s="14">
        <v>4431.7004792363496</v>
      </c>
      <c r="F20098" s="36">
        <v>5.0256955490414E-2</v>
      </c>
    </row>
    <row r="20099" spans="1:6" x14ac:dyDescent="0.4">
      <c r="A20099" s="9" t="s">
        <v>18359</v>
      </c>
      <c r="B20099" s="9" t="s">
        <v>16984</v>
      </c>
      <c r="C20099" s="9" t="s">
        <v>5</v>
      </c>
      <c r="D20099" s="14">
        <v>1757905.12821833</v>
      </c>
      <c r="E20099" s="14">
        <v>4225.7334812940599</v>
      </c>
      <c r="F20099" s="36">
        <v>5.0010835642868297E-2</v>
      </c>
    </row>
    <row r="20100" spans="1:6" x14ac:dyDescent="0.4">
      <c r="A20100" s="9" t="s">
        <v>18359</v>
      </c>
      <c r="B20100" s="9" t="s">
        <v>16985</v>
      </c>
      <c r="C20100" s="9" t="s">
        <v>5</v>
      </c>
      <c r="D20100" s="14">
        <v>246467.27576217399</v>
      </c>
      <c r="E20100" s="14">
        <v>6846.31321561594</v>
      </c>
      <c r="F20100" s="36">
        <v>0.02</v>
      </c>
    </row>
    <row r="20101" spans="1:6" x14ac:dyDescent="0.4">
      <c r="A20101" s="9" t="s">
        <v>18359</v>
      </c>
      <c r="B20101" s="9" t="s">
        <v>16986</v>
      </c>
      <c r="C20101" s="9" t="s">
        <v>5</v>
      </c>
      <c r="D20101" s="14">
        <v>881245</v>
      </c>
      <c r="E20101" s="14">
        <v>4216.4832535885198</v>
      </c>
      <c r="F20101" s="36">
        <v>6.7518610298718598E-2</v>
      </c>
    </row>
    <row r="20102" spans="1:6" x14ac:dyDescent="0.4">
      <c r="A20102" s="9" t="s">
        <v>18359</v>
      </c>
      <c r="B20102" s="9" t="s">
        <v>16987</v>
      </c>
      <c r="C20102" s="9" t="s">
        <v>5</v>
      </c>
      <c r="D20102" s="14">
        <v>520702.37282329402</v>
      </c>
      <c r="E20102" s="14">
        <v>4866.3773161055497</v>
      </c>
      <c r="F20102" s="36">
        <v>4.1410274651372703E-2</v>
      </c>
    </row>
    <row r="20103" spans="1:6" x14ac:dyDescent="0.4">
      <c r="A20103" s="9" t="s">
        <v>18359</v>
      </c>
      <c r="B20103" s="9" t="s">
        <v>4818</v>
      </c>
      <c r="C20103" s="9" t="s">
        <v>5</v>
      </c>
      <c r="D20103" s="14">
        <v>1980755.54946543</v>
      </c>
      <c r="E20103" s="14">
        <v>4716.0846415843598</v>
      </c>
      <c r="F20103" s="36">
        <v>2.5820682078981499E-2</v>
      </c>
    </row>
    <row r="20104" spans="1:6" x14ac:dyDescent="0.4">
      <c r="A20104" s="9" t="s">
        <v>18359</v>
      </c>
      <c r="B20104" s="9" t="s">
        <v>17795</v>
      </c>
      <c r="C20104" s="9" t="s">
        <v>5</v>
      </c>
      <c r="D20104" s="14">
        <v>685417.11111111101</v>
      </c>
      <c r="E20104" s="14">
        <v>5192.5538720538698</v>
      </c>
      <c r="F20104" s="36">
        <v>5.8960692440641602E-2</v>
      </c>
    </row>
    <row r="20105" spans="1:6" x14ac:dyDescent="0.4">
      <c r="A20105" s="9" t="s">
        <v>18359</v>
      </c>
      <c r="B20105" s="9" t="s">
        <v>16988</v>
      </c>
      <c r="C20105" s="9" t="s">
        <v>5</v>
      </c>
      <c r="D20105" s="14">
        <v>1835020</v>
      </c>
      <c r="E20105" s="14">
        <v>4180</v>
      </c>
      <c r="F20105" s="36">
        <v>6.8368928993228106E-2</v>
      </c>
    </row>
    <row r="20106" spans="1:6" x14ac:dyDescent="0.4">
      <c r="A20106" s="9" t="s">
        <v>18359</v>
      </c>
      <c r="B20106" s="9" t="s">
        <v>17002</v>
      </c>
      <c r="C20106" s="9" t="s">
        <v>36</v>
      </c>
      <c r="D20106" s="14">
        <v>5149665</v>
      </c>
      <c r="E20106" s="14">
        <v>5415</v>
      </c>
      <c r="F20106" s="36">
        <v>2.9338678341555499E-2</v>
      </c>
    </row>
    <row r="20107" spans="1:6" x14ac:dyDescent="0.4">
      <c r="A20107" s="9" t="s">
        <v>18359</v>
      </c>
      <c r="B20107" s="9" t="s">
        <v>5236</v>
      </c>
      <c r="C20107" s="9" t="s">
        <v>5</v>
      </c>
      <c r="D20107" s="14">
        <v>772085.04355799698</v>
      </c>
      <c r="E20107" s="14">
        <v>4886.6141997341601</v>
      </c>
      <c r="F20107" s="36">
        <v>2.0000000000000202E-2</v>
      </c>
    </row>
    <row r="20108" spans="1:6" x14ac:dyDescent="0.4">
      <c r="A20108" s="9" t="s">
        <v>18359</v>
      </c>
      <c r="B20108" s="9" t="s">
        <v>19045</v>
      </c>
      <c r="C20108" s="9" t="s">
        <v>5</v>
      </c>
      <c r="D20108" s="14">
        <v>416051.857598542</v>
      </c>
      <c r="E20108" s="14">
        <v>6500.8102749772197</v>
      </c>
      <c r="F20108" s="36">
        <v>2.4793316736933399E-2</v>
      </c>
    </row>
    <row r="20109" spans="1:6" x14ac:dyDescent="0.4">
      <c r="A20109" s="9" t="s">
        <v>18359</v>
      </c>
      <c r="B20109" s="9" t="s">
        <v>16989</v>
      </c>
      <c r="C20109" s="9" t="s">
        <v>5</v>
      </c>
      <c r="D20109" s="14">
        <v>276247.07713934302</v>
      </c>
      <c r="E20109" s="14">
        <v>6737.7335887644604</v>
      </c>
      <c r="F20109" s="36">
        <v>0.02</v>
      </c>
    </row>
    <row r="20110" spans="1:6" x14ac:dyDescent="0.4">
      <c r="A20110" s="9" t="s">
        <v>18359</v>
      </c>
      <c r="B20110" s="9" t="s">
        <v>16990</v>
      </c>
      <c r="C20110" s="9" t="s">
        <v>5</v>
      </c>
      <c r="D20110" s="14">
        <v>525668.92886317195</v>
      </c>
      <c r="E20110" s="14">
        <v>4531.6286970963101</v>
      </c>
      <c r="F20110" s="36">
        <v>3.6247249981554902E-2</v>
      </c>
    </row>
    <row r="20111" spans="1:6" x14ac:dyDescent="0.4">
      <c r="A20111" s="9" t="s">
        <v>18359</v>
      </c>
      <c r="B20111" s="9" t="s">
        <v>16991</v>
      </c>
      <c r="C20111" s="9" t="s">
        <v>5</v>
      </c>
      <c r="D20111" s="14">
        <v>619705.51300544501</v>
      </c>
      <c r="E20111" s="14">
        <v>4730.5764351560701</v>
      </c>
      <c r="F20111" s="36">
        <v>0.02</v>
      </c>
    </row>
    <row r="20112" spans="1:6" x14ac:dyDescent="0.4">
      <c r="A20112" s="9" t="s">
        <v>18359</v>
      </c>
      <c r="B20112" s="9" t="s">
        <v>16992</v>
      </c>
      <c r="C20112" s="9" t="s">
        <v>5</v>
      </c>
      <c r="D20112" s="14">
        <v>781117.63289407</v>
      </c>
      <c r="E20112" s="14">
        <v>4413.09397115294</v>
      </c>
      <c r="F20112" s="36">
        <v>3.8561960036208799E-2</v>
      </c>
    </row>
    <row r="20113" spans="1:6" x14ac:dyDescent="0.4">
      <c r="A20113" s="9" t="s">
        <v>18359</v>
      </c>
      <c r="B20113" s="9" t="s">
        <v>16993</v>
      </c>
      <c r="C20113" s="9" t="s">
        <v>5</v>
      </c>
      <c r="D20113" s="14">
        <v>978116.150700934</v>
      </c>
      <c r="E20113" s="14">
        <v>4507.4476990826497</v>
      </c>
      <c r="F20113" s="36">
        <v>2.3782179043160899E-2</v>
      </c>
    </row>
    <row r="20114" spans="1:6" x14ac:dyDescent="0.4">
      <c r="A20114" s="9" t="s">
        <v>18359</v>
      </c>
      <c r="B20114" s="9" t="s">
        <v>16994</v>
      </c>
      <c r="C20114" s="9" t="s">
        <v>5</v>
      </c>
      <c r="D20114" s="14">
        <v>506792.58808047703</v>
      </c>
      <c r="E20114" s="14">
        <v>4968.5547851027204</v>
      </c>
      <c r="F20114" s="36">
        <v>4.7583721310937403E-2</v>
      </c>
    </row>
    <row r="20115" spans="1:6" x14ac:dyDescent="0.4">
      <c r="A20115" s="9" t="s">
        <v>18359</v>
      </c>
      <c r="B20115" s="9" t="s">
        <v>16995</v>
      </c>
      <c r="C20115" s="9" t="s">
        <v>5</v>
      </c>
      <c r="D20115" s="14">
        <v>1307287.4506172801</v>
      </c>
      <c r="E20115" s="14">
        <v>4771.1220825448299</v>
      </c>
      <c r="F20115" s="36">
        <v>5.3051288144308602E-2</v>
      </c>
    </row>
    <row r="20116" spans="1:6" x14ac:dyDescent="0.4">
      <c r="A20116" s="9" t="s">
        <v>18359</v>
      </c>
      <c r="B20116" s="9" t="s">
        <v>17003</v>
      </c>
      <c r="C20116" s="9" t="s">
        <v>36</v>
      </c>
      <c r="D20116" s="14">
        <v>3763007.9030628102</v>
      </c>
      <c r="E20116" s="14">
        <v>5477.4496405572199</v>
      </c>
      <c r="F20116" s="36">
        <v>3.9095619932490597E-2</v>
      </c>
    </row>
    <row r="20117" spans="1:6" x14ac:dyDescent="0.4">
      <c r="A20117" s="9" t="s">
        <v>18359</v>
      </c>
      <c r="B20117" s="9" t="s">
        <v>17006</v>
      </c>
      <c r="C20117" s="9" t="s">
        <v>790</v>
      </c>
      <c r="D20117" s="14">
        <v>1389270.05276285</v>
      </c>
      <c r="E20117" s="14">
        <v>4961.67875986732</v>
      </c>
      <c r="F20117" s="36">
        <v>1.9999999999999799E-2</v>
      </c>
    </row>
    <row r="20118" spans="1:6" x14ac:dyDescent="0.4">
      <c r="A20118" s="9" t="s">
        <v>18359</v>
      </c>
      <c r="B20118" s="9" t="s">
        <v>16996</v>
      </c>
      <c r="C20118" s="9" t="s">
        <v>5</v>
      </c>
      <c r="D20118" s="14">
        <v>849294.41103660397</v>
      </c>
      <c r="E20118" s="14">
        <v>4225.3453285403202</v>
      </c>
      <c r="F20118" s="36">
        <v>0.02</v>
      </c>
    </row>
    <row r="20119" spans="1:6" x14ac:dyDescent="0.4">
      <c r="A20119" s="9" t="s">
        <v>18359</v>
      </c>
      <c r="B20119" s="9" t="s">
        <v>16997</v>
      </c>
      <c r="C20119" s="9" t="s">
        <v>5</v>
      </c>
      <c r="D20119" s="14">
        <v>1763960</v>
      </c>
      <c r="E20119" s="14">
        <v>4180</v>
      </c>
      <c r="F20119" s="36">
        <v>6.3981588594153704E-2</v>
      </c>
    </row>
    <row r="20120" spans="1:6" x14ac:dyDescent="0.4">
      <c r="A20120" s="9" t="s">
        <v>18359</v>
      </c>
      <c r="B20120" s="9" t="s">
        <v>17004</v>
      </c>
      <c r="C20120" s="9" t="s">
        <v>36</v>
      </c>
      <c r="D20120" s="14">
        <v>2622454.2031191401</v>
      </c>
      <c r="E20120" s="14">
        <v>6258.8405802366196</v>
      </c>
      <c r="F20120" s="36">
        <v>3.9329861541170602E-2</v>
      </c>
    </row>
    <row r="20121" spans="1:6" x14ac:dyDescent="0.4">
      <c r="A20121" s="9" t="s">
        <v>18359</v>
      </c>
      <c r="B20121" s="9" t="s">
        <v>16998</v>
      </c>
      <c r="C20121" s="9" t="s">
        <v>5</v>
      </c>
      <c r="D20121" s="14">
        <v>328072.89125803998</v>
      </c>
      <c r="E20121" s="14">
        <v>5964.9616592370903</v>
      </c>
      <c r="F20121" s="36">
        <v>0.02</v>
      </c>
    </row>
    <row r="20122" spans="1:6" x14ac:dyDescent="0.4">
      <c r="A20122" s="9" t="s">
        <v>18359</v>
      </c>
      <c r="B20122" s="9" t="s">
        <v>16999</v>
      </c>
      <c r="C20122" s="9" t="s">
        <v>5</v>
      </c>
      <c r="D20122" s="14">
        <v>282790.47771836002</v>
      </c>
      <c r="E20122" s="14">
        <v>6897.3287248380502</v>
      </c>
      <c r="F20122" s="36">
        <v>2.6312048147050501E-2</v>
      </c>
    </row>
    <row r="20123" spans="1:6" x14ac:dyDescent="0.4">
      <c r="A20123" s="9" t="s">
        <v>18359</v>
      </c>
      <c r="B20123" s="9" t="s">
        <v>15779</v>
      </c>
      <c r="C20123" s="9" t="s">
        <v>36</v>
      </c>
      <c r="D20123" s="14">
        <v>5087560.1144587202</v>
      </c>
      <c r="E20123" s="14">
        <v>5615.4085148550903</v>
      </c>
      <c r="F20123" s="36">
        <v>3.8006305687916103E-2</v>
      </c>
    </row>
    <row r="20124" spans="1:6" x14ac:dyDescent="0.4">
      <c r="A20124" s="9" t="s">
        <v>18359</v>
      </c>
      <c r="B20124" s="9" t="s">
        <v>17000</v>
      </c>
      <c r="C20124" s="9" t="s">
        <v>5</v>
      </c>
      <c r="D20124" s="14">
        <v>242108.1711256</v>
      </c>
      <c r="E20124" s="14">
        <v>7809.9410040516104</v>
      </c>
      <c r="F20124" s="36">
        <v>0.02</v>
      </c>
    </row>
    <row r="20125" spans="1:6" x14ac:dyDescent="0.4">
      <c r="A20125" s="9" t="s">
        <v>18360</v>
      </c>
      <c r="B20125" s="9" t="s">
        <v>17007</v>
      </c>
      <c r="C20125" s="9" t="s">
        <v>5</v>
      </c>
      <c r="D20125" s="14">
        <v>1333420</v>
      </c>
      <c r="E20125" s="14">
        <v>4180</v>
      </c>
      <c r="F20125" s="36">
        <v>6.5106504667538798E-2</v>
      </c>
    </row>
    <row r="20126" spans="1:6" x14ac:dyDescent="0.4">
      <c r="A20126" s="9" t="s">
        <v>18360</v>
      </c>
      <c r="B20126" s="9" t="s">
        <v>17025</v>
      </c>
      <c r="C20126" s="9" t="s">
        <v>36</v>
      </c>
      <c r="D20126" s="14">
        <v>5358367.28</v>
      </c>
      <c r="E20126" s="14">
        <v>5640.3866105263196</v>
      </c>
      <c r="F20126" s="36">
        <v>2.78867471980133E-2</v>
      </c>
    </row>
    <row r="20127" spans="1:6" x14ac:dyDescent="0.4">
      <c r="A20127" s="9" t="s">
        <v>18360</v>
      </c>
      <c r="B20127" s="9" t="s">
        <v>17026</v>
      </c>
      <c r="C20127" s="9" t="s">
        <v>36</v>
      </c>
      <c r="D20127" s="14">
        <v>7367621.40226709</v>
      </c>
      <c r="E20127" s="14">
        <v>5445.3964540037596</v>
      </c>
      <c r="F20127" s="36">
        <v>2.68328165531664E-2</v>
      </c>
    </row>
    <row r="20128" spans="1:6" x14ac:dyDescent="0.4">
      <c r="A20128" s="9" t="s">
        <v>18360</v>
      </c>
      <c r="B20128" s="9" t="s">
        <v>17008</v>
      </c>
      <c r="C20128" s="9" t="s">
        <v>5</v>
      </c>
      <c r="D20128" s="14">
        <v>887146.20706335304</v>
      </c>
      <c r="E20128" s="14">
        <v>4306.5349857444298</v>
      </c>
      <c r="F20128" s="36">
        <v>2.5827285634950601E-2</v>
      </c>
    </row>
    <row r="20129" spans="1:6" x14ac:dyDescent="0.4">
      <c r="A20129" s="9" t="s">
        <v>18360</v>
      </c>
      <c r="B20129" s="9" t="s">
        <v>17009</v>
      </c>
      <c r="C20129" s="9" t="s">
        <v>5</v>
      </c>
      <c r="D20129" s="14">
        <v>747600.16360023594</v>
      </c>
      <c r="E20129" s="14">
        <v>5085.7153986410603</v>
      </c>
      <c r="F20129" s="36">
        <v>1.9999999999999799E-2</v>
      </c>
    </row>
    <row r="20130" spans="1:6" x14ac:dyDescent="0.4">
      <c r="A20130" s="9" t="s">
        <v>18360</v>
      </c>
      <c r="B20130" s="9" t="s">
        <v>17010</v>
      </c>
      <c r="C20130" s="9" t="s">
        <v>5</v>
      </c>
      <c r="D20130" s="14">
        <v>992688.79076479096</v>
      </c>
      <c r="E20130" s="14">
        <v>4595.7814387258804</v>
      </c>
      <c r="F20130" s="36">
        <v>4.9964661537721403E-2</v>
      </c>
    </row>
    <row r="20131" spans="1:6" x14ac:dyDescent="0.4">
      <c r="A20131" s="9" t="s">
        <v>18360</v>
      </c>
      <c r="B20131" s="9" t="s">
        <v>17011</v>
      </c>
      <c r="C20131" s="9" t="s">
        <v>5</v>
      </c>
      <c r="D20131" s="14">
        <v>1340184.8879018901</v>
      </c>
      <c r="E20131" s="14">
        <v>4281.7408559165897</v>
      </c>
      <c r="F20131" s="36">
        <v>1.9999999999999799E-2</v>
      </c>
    </row>
    <row r="20132" spans="1:6" x14ac:dyDescent="0.4">
      <c r="A20132" s="9" t="s">
        <v>18360</v>
      </c>
      <c r="B20132" s="9" t="s">
        <v>17012</v>
      </c>
      <c r="C20132" s="9" t="s">
        <v>5</v>
      </c>
      <c r="D20132" s="14">
        <v>1757712.95839415</v>
      </c>
      <c r="E20132" s="14">
        <v>4553.6605139744897</v>
      </c>
      <c r="F20132" s="36">
        <v>0.02</v>
      </c>
    </row>
    <row r="20133" spans="1:6" x14ac:dyDescent="0.4">
      <c r="A20133" s="9" t="s">
        <v>18360</v>
      </c>
      <c r="B20133" s="9" t="s">
        <v>17013</v>
      </c>
      <c r="C20133" s="9" t="s">
        <v>5</v>
      </c>
      <c r="D20133" s="14">
        <v>1284504</v>
      </c>
      <c r="E20133" s="14">
        <v>4239.2871287128701</v>
      </c>
      <c r="F20133" s="36">
        <v>4.5767201570340102E-2</v>
      </c>
    </row>
    <row r="20134" spans="1:6" x14ac:dyDescent="0.4">
      <c r="A20134" s="9" t="s">
        <v>18360</v>
      </c>
      <c r="B20134" s="9" t="s">
        <v>17014</v>
      </c>
      <c r="C20134" s="9" t="s">
        <v>5</v>
      </c>
      <c r="D20134" s="14">
        <v>982389.81021565001</v>
      </c>
      <c r="E20134" s="14">
        <v>4961.5646980588399</v>
      </c>
      <c r="F20134" s="36">
        <v>0.02</v>
      </c>
    </row>
    <row r="20135" spans="1:6" x14ac:dyDescent="0.4">
      <c r="A20135" s="9" t="s">
        <v>18360</v>
      </c>
      <c r="B20135" s="9" t="s">
        <v>17015</v>
      </c>
      <c r="C20135" s="9" t="s">
        <v>5</v>
      </c>
      <c r="D20135" s="14">
        <v>629225.50561463495</v>
      </c>
      <c r="E20135" s="14">
        <v>4526.8021986664398</v>
      </c>
      <c r="F20135" s="36">
        <v>2.3257605217312301E-2</v>
      </c>
    </row>
    <row r="20136" spans="1:6" x14ac:dyDescent="0.4">
      <c r="A20136" s="9" t="s">
        <v>18360</v>
      </c>
      <c r="B20136" s="9" t="s">
        <v>17357</v>
      </c>
      <c r="C20136" s="9" t="s">
        <v>5</v>
      </c>
      <c r="D20136" s="14">
        <v>1425703.0013846499</v>
      </c>
      <c r="E20136" s="14">
        <v>5184.3745504896197</v>
      </c>
      <c r="F20136" s="36">
        <v>0.02</v>
      </c>
    </row>
    <row r="20137" spans="1:6" x14ac:dyDescent="0.4">
      <c r="A20137" s="9" t="s">
        <v>18360</v>
      </c>
      <c r="B20137" s="9" t="s">
        <v>17016</v>
      </c>
      <c r="C20137" s="9" t="s">
        <v>5</v>
      </c>
      <c r="D20137" s="14">
        <v>1726340</v>
      </c>
      <c r="E20137" s="14">
        <v>4180</v>
      </c>
      <c r="F20137" s="36">
        <v>6.8626617552209904E-2</v>
      </c>
    </row>
    <row r="20138" spans="1:6" x14ac:dyDescent="0.4">
      <c r="A20138" s="9" t="s">
        <v>18360</v>
      </c>
      <c r="B20138" s="9" t="s">
        <v>17027</v>
      </c>
      <c r="C20138" s="9" t="s">
        <v>36</v>
      </c>
      <c r="D20138" s="14">
        <v>5669505</v>
      </c>
      <c r="E20138" s="14">
        <v>5415</v>
      </c>
      <c r="F20138" s="36">
        <v>2.8980817419707899E-2</v>
      </c>
    </row>
    <row r="20139" spans="1:6" x14ac:dyDescent="0.4">
      <c r="A20139" s="9" t="s">
        <v>18360</v>
      </c>
      <c r="B20139" s="9" t="s">
        <v>19046</v>
      </c>
      <c r="C20139" s="9" t="s">
        <v>5</v>
      </c>
      <c r="D20139" s="14">
        <v>1617660</v>
      </c>
      <c r="E20139" s="14">
        <v>4180</v>
      </c>
      <c r="F20139" s="36">
        <v>6.8989347852494998E-2</v>
      </c>
    </row>
    <row r="20140" spans="1:6" x14ac:dyDescent="0.4">
      <c r="A20140" s="9" t="s">
        <v>18360</v>
      </c>
      <c r="B20140" s="9" t="s">
        <v>17017</v>
      </c>
      <c r="C20140" s="9" t="s">
        <v>5</v>
      </c>
      <c r="D20140" s="14">
        <v>1153084.3928080399</v>
      </c>
      <c r="E20140" s="14">
        <v>4193.0341556656003</v>
      </c>
      <c r="F20140" s="36">
        <v>2.3887113769431902E-2</v>
      </c>
    </row>
    <row r="20141" spans="1:6" x14ac:dyDescent="0.4">
      <c r="A20141" s="9" t="s">
        <v>18360</v>
      </c>
      <c r="B20141" s="9" t="s">
        <v>17018</v>
      </c>
      <c r="C20141" s="9" t="s">
        <v>5</v>
      </c>
      <c r="D20141" s="14">
        <v>1621460.5</v>
      </c>
      <c r="E20141" s="14">
        <v>4244.6609947644001</v>
      </c>
      <c r="F20141" s="36">
        <v>5.21279206169789E-2</v>
      </c>
    </row>
    <row r="20142" spans="1:6" x14ac:dyDescent="0.4">
      <c r="A20142" s="9" t="s">
        <v>18360</v>
      </c>
      <c r="B20142" s="9" t="s">
        <v>17019</v>
      </c>
      <c r="C20142" s="9" t="s">
        <v>5</v>
      </c>
      <c r="D20142" s="14">
        <v>921917.64433185605</v>
      </c>
      <c r="E20142" s="14">
        <v>6065.2476600780001</v>
      </c>
      <c r="F20142" s="36">
        <v>0.02</v>
      </c>
    </row>
    <row r="20143" spans="1:6" x14ac:dyDescent="0.4">
      <c r="A20143" s="9" t="s">
        <v>18360</v>
      </c>
      <c r="B20143" s="9" t="s">
        <v>17020</v>
      </c>
      <c r="C20143" s="9" t="s">
        <v>5</v>
      </c>
      <c r="D20143" s="14">
        <v>1655280</v>
      </c>
      <c r="E20143" s="14">
        <v>4180</v>
      </c>
      <c r="F20143" s="36">
        <v>6.8416154974217894E-2</v>
      </c>
    </row>
    <row r="20144" spans="1:6" x14ac:dyDescent="0.4">
      <c r="A20144" s="9" t="s">
        <v>18360</v>
      </c>
      <c r="B20144" s="9" t="s">
        <v>19047</v>
      </c>
      <c r="C20144" s="9" t="s">
        <v>5</v>
      </c>
      <c r="D20144" s="14">
        <v>877732.42683200003</v>
      </c>
      <c r="E20144" s="14">
        <v>4571.5230564166704</v>
      </c>
      <c r="F20144" s="36">
        <v>0.02</v>
      </c>
    </row>
    <row r="20145" spans="1:6" x14ac:dyDescent="0.4">
      <c r="A20145" s="9" t="s">
        <v>18360</v>
      </c>
      <c r="B20145" s="9" t="s">
        <v>19048</v>
      </c>
      <c r="C20145" s="9" t="s">
        <v>5</v>
      </c>
      <c r="D20145" s="14">
        <v>788178.01630606898</v>
      </c>
      <c r="E20145" s="14">
        <v>4427.9663837419603</v>
      </c>
      <c r="F20145" s="36">
        <v>0.02</v>
      </c>
    </row>
    <row r="20146" spans="1:6" x14ac:dyDescent="0.4">
      <c r="A20146" s="9" t="s">
        <v>18360</v>
      </c>
      <c r="B20146" s="9" t="s">
        <v>17021</v>
      </c>
      <c r="C20146" s="9" t="s">
        <v>5</v>
      </c>
      <c r="D20146" s="14">
        <v>853623.02895490103</v>
      </c>
      <c r="E20146" s="14">
        <v>4850.1308463346704</v>
      </c>
      <c r="F20146" s="36">
        <v>2.0000000000000202E-2</v>
      </c>
    </row>
    <row r="20147" spans="1:6" x14ac:dyDescent="0.4">
      <c r="A20147" s="9" t="s">
        <v>18360</v>
      </c>
      <c r="B20147" s="9" t="s">
        <v>17022</v>
      </c>
      <c r="C20147" s="9" t="s">
        <v>5</v>
      </c>
      <c r="D20147" s="14">
        <v>729888.38021004701</v>
      </c>
      <c r="E20147" s="14">
        <v>4243.5370942444597</v>
      </c>
      <c r="F20147" s="36">
        <v>0.02</v>
      </c>
    </row>
    <row r="20148" spans="1:6" x14ac:dyDescent="0.4">
      <c r="A20148" s="9" t="s">
        <v>18360</v>
      </c>
      <c r="B20148" s="9" t="s">
        <v>19049</v>
      </c>
      <c r="C20148" s="9" t="s">
        <v>5</v>
      </c>
      <c r="D20148" s="14">
        <v>1115722.9647573</v>
      </c>
      <c r="E20148" s="14">
        <v>4194.4472359296997</v>
      </c>
      <c r="F20148" s="36">
        <v>0.02</v>
      </c>
    </row>
    <row r="20149" spans="1:6" x14ac:dyDescent="0.4">
      <c r="A20149" s="9" t="s">
        <v>18360</v>
      </c>
      <c r="B20149" s="9" t="s">
        <v>17023</v>
      </c>
      <c r="C20149" s="9" t="s">
        <v>5</v>
      </c>
      <c r="D20149" s="14">
        <v>960142.19850859698</v>
      </c>
      <c r="E20149" s="14">
        <v>4729.7645246728898</v>
      </c>
      <c r="F20149" s="36">
        <v>0.02</v>
      </c>
    </row>
    <row r="20150" spans="1:6" x14ac:dyDescent="0.4">
      <c r="A20150" s="9" t="s">
        <v>18360</v>
      </c>
      <c r="B20150" s="9" t="s">
        <v>17024</v>
      </c>
      <c r="C20150" s="9" t="s">
        <v>5</v>
      </c>
      <c r="D20150" s="14">
        <v>2151622.9309185799</v>
      </c>
      <c r="E20150" s="14">
        <v>4269.0931169019404</v>
      </c>
      <c r="F20150" s="36">
        <v>0.02</v>
      </c>
    </row>
    <row r="20151" spans="1:6" x14ac:dyDescent="0.4">
      <c r="A20151" s="9" t="s">
        <v>18360</v>
      </c>
      <c r="B20151" s="9" t="s">
        <v>17028</v>
      </c>
      <c r="C20151" s="9" t="s">
        <v>36</v>
      </c>
      <c r="D20151" s="14">
        <v>4359435.2605219297</v>
      </c>
      <c r="E20151" s="14">
        <v>5899.1004878510603</v>
      </c>
      <c r="F20151" s="36">
        <v>2.89164585198258E-2</v>
      </c>
    </row>
    <row r="20152" spans="1:6" x14ac:dyDescent="0.4">
      <c r="A20152" s="9" t="s">
        <v>18361</v>
      </c>
      <c r="B20152" s="9" t="s">
        <v>17029</v>
      </c>
      <c r="C20152" s="9" t="s">
        <v>5</v>
      </c>
      <c r="D20152" s="14">
        <v>1007380</v>
      </c>
      <c r="E20152" s="14">
        <v>4180</v>
      </c>
      <c r="F20152" s="36">
        <v>6.7780297193560601E-2</v>
      </c>
    </row>
    <row r="20153" spans="1:6" x14ac:dyDescent="0.4">
      <c r="A20153" s="9" t="s">
        <v>18361</v>
      </c>
      <c r="B20153" s="9" t="s">
        <v>17030</v>
      </c>
      <c r="C20153" s="9" t="s">
        <v>5</v>
      </c>
      <c r="D20153" s="14">
        <v>682896.75</v>
      </c>
      <c r="E20153" s="14">
        <v>4268.1046875000002</v>
      </c>
      <c r="F20153" s="36">
        <v>7.4871972315688498E-2</v>
      </c>
    </row>
    <row r="20154" spans="1:6" x14ac:dyDescent="0.4">
      <c r="A20154" s="9" t="s">
        <v>18361</v>
      </c>
      <c r="B20154" s="9" t="s">
        <v>17031</v>
      </c>
      <c r="C20154" s="9" t="s">
        <v>5</v>
      </c>
      <c r="D20154" s="14">
        <v>2503820</v>
      </c>
      <c r="E20154" s="14">
        <v>4180</v>
      </c>
      <c r="F20154" s="36">
        <v>6.6950918340951807E-2</v>
      </c>
    </row>
    <row r="20155" spans="1:6" x14ac:dyDescent="0.4">
      <c r="A20155" s="9" t="s">
        <v>18361</v>
      </c>
      <c r="B20155" s="9" t="s">
        <v>17032</v>
      </c>
      <c r="C20155" s="9" t="s">
        <v>5</v>
      </c>
      <c r="D20155" s="14">
        <v>1686256</v>
      </c>
      <c r="E20155" s="14">
        <v>4258.2222222222199</v>
      </c>
      <c r="F20155" s="36">
        <v>6.9940394219673199E-2</v>
      </c>
    </row>
    <row r="20156" spans="1:6" x14ac:dyDescent="0.4">
      <c r="A20156" s="9" t="s">
        <v>18361</v>
      </c>
      <c r="B20156" s="9" t="s">
        <v>17033</v>
      </c>
      <c r="C20156" s="9" t="s">
        <v>5</v>
      </c>
      <c r="D20156" s="14">
        <v>1320314.25</v>
      </c>
      <c r="E20156" s="14">
        <v>4245.3834405144698</v>
      </c>
      <c r="F20156" s="36">
        <v>7.0434476258933704E-2</v>
      </c>
    </row>
    <row r="20157" spans="1:6" x14ac:dyDescent="0.4">
      <c r="A20157" s="9" t="s">
        <v>18361</v>
      </c>
      <c r="B20157" s="9" t="s">
        <v>17360</v>
      </c>
      <c r="C20157" s="9" t="s">
        <v>5</v>
      </c>
      <c r="D20157" s="14">
        <v>919600</v>
      </c>
      <c r="E20157" s="14">
        <v>4180</v>
      </c>
      <c r="F20157" s="36">
        <v>6.3557310880269197E-2</v>
      </c>
    </row>
    <row r="20158" spans="1:6" x14ac:dyDescent="0.4">
      <c r="A20158" s="9" t="s">
        <v>18361</v>
      </c>
      <c r="B20158" s="9" t="s">
        <v>17034</v>
      </c>
      <c r="C20158" s="9" t="s">
        <v>5</v>
      </c>
      <c r="D20158" s="14">
        <v>588032.42465753399</v>
      </c>
      <c r="E20158" s="14">
        <v>4355.7957382039604</v>
      </c>
      <c r="F20158" s="36">
        <v>2.8466858089663899E-2</v>
      </c>
    </row>
    <row r="20159" spans="1:6" x14ac:dyDescent="0.4">
      <c r="A20159" s="9" t="s">
        <v>18361</v>
      </c>
      <c r="B20159" s="9" t="s">
        <v>17046</v>
      </c>
      <c r="C20159" s="9" t="s">
        <v>36</v>
      </c>
      <c r="D20159" s="14">
        <v>6877050</v>
      </c>
      <c r="E20159" s="14">
        <v>5415</v>
      </c>
      <c r="F20159" s="36">
        <v>2.7082084629807001E-2</v>
      </c>
    </row>
    <row r="20160" spans="1:6" x14ac:dyDescent="0.4">
      <c r="A20160" s="9" t="s">
        <v>18361</v>
      </c>
      <c r="B20160" s="9" t="s">
        <v>10618</v>
      </c>
      <c r="C20160" s="9" t="s">
        <v>5</v>
      </c>
      <c r="D20160" s="14">
        <v>1308459.5</v>
      </c>
      <c r="E20160" s="14">
        <v>4262.0830618892496</v>
      </c>
      <c r="F20160" s="36">
        <v>7.1552247523312101E-2</v>
      </c>
    </row>
    <row r="20161" spans="1:6" x14ac:dyDescent="0.4">
      <c r="A20161" s="9" t="s">
        <v>18361</v>
      </c>
      <c r="B20161" s="9" t="s">
        <v>19050</v>
      </c>
      <c r="C20161" s="9" t="s">
        <v>5</v>
      </c>
      <c r="D20161" s="14">
        <v>1763960</v>
      </c>
      <c r="E20161" s="14">
        <v>4180</v>
      </c>
      <c r="F20161" s="36">
        <v>6.8860748470973301E-2</v>
      </c>
    </row>
    <row r="20162" spans="1:6" x14ac:dyDescent="0.4">
      <c r="A20162" s="9" t="s">
        <v>18361</v>
      </c>
      <c r="B20162" s="9" t="s">
        <v>17035</v>
      </c>
      <c r="C20162" s="9" t="s">
        <v>5</v>
      </c>
      <c r="D20162" s="14">
        <v>1726340</v>
      </c>
      <c r="E20162" s="14">
        <v>4180</v>
      </c>
      <c r="F20162" s="36">
        <v>6.8701596278037694E-2</v>
      </c>
    </row>
    <row r="20163" spans="1:6" x14ac:dyDescent="0.4">
      <c r="A20163" s="9" t="s">
        <v>18361</v>
      </c>
      <c r="B20163" s="9" t="s">
        <v>17047</v>
      </c>
      <c r="C20163" s="9" t="s">
        <v>36</v>
      </c>
      <c r="D20163" s="14">
        <v>6686060</v>
      </c>
      <c r="E20163" s="14">
        <v>5553.2059800664501</v>
      </c>
      <c r="F20163" s="36">
        <v>2.92928124415321E-2</v>
      </c>
    </row>
    <row r="20164" spans="1:6" x14ac:dyDescent="0.4">
      <c r="A20164" s="9" t="s">
        <v>18361</v>
      </c>
      <c r="B20164" s="9" t="s">
        <v>17048</v>
      </c>
      <c r="C20164" s="9" t="s">
        <v>36</v>
      </c>
      <c r="D20164" s="14">
        <v>6249149.1245843703</v>
      </c>
      <c r="E20164" s="14">
        <v>5624.7966917951098</v>
      </c>
      <c r="F20164" s="36">
        <v>2.8860886415802901E-2</v>
      </c>
    </row>
    <row r="20165" spans="1:6" x14ac:dyDescent="0.4">
      <c r="A20165" s="9" t="s">
        <v>18361</v>
      </c>
      <c r="B20165" s="9" t="s">
        <v>17359</v>
      </c>
      <c r="C20165" s="9" t="s">
        <v>5</v>
      </c>
      <c r="D20165" s="14">
        <v>1015740</v>
      </c>
      <c r="E20165" s="14">
        <v>4180</v>
      </c>
      <c r="F20165" s="36">
        <v>4.6079658145098797E-2</v>
      </c>
    </row>
    <row r="20166" spans="1:6" x14ac:dyDescent="0.4">
      <c r="A20166" s="9" t="s">
        <v>18361</v>
      </c>
      <c r="B20166" s="9" t="s">
        <v>17036</v>
      </c>
      <c r="C20166" s="9" t="s">
        <v>5</v>
      </c>
      <c r="D20166" s="14">
        <v>934624</v>
      </c>
      <c r="E20166" s="14">
        <v>4326.9629629629599</v>
      </c>
      <c r="F20166" s="36">
        <v>3.4594214363754802E-2</v>
      </c>
    </row>
    <row r="20167" spans="1:6" x14ac:dyDescent="0.4">
      <c r="A20167" s="9" t="s">
        <v>18361</v>
      </c>
      <c r="B20167" s="9" t="s">
        <v>17049</v>
      </c>
      <c r="C20167" s="9" t="s">
        <v>36</v>
      </c>
      <c r="D20167" s="14">
        <v>6026895</v>
      </c>
      <c r="E20167" s="14">
        <v>5415</v>
      </c>
      <c r="F20167" s="36">
        <v>2.8180680118740101E-2</v>
      </c>
    </row>
    <row r="20168" spans="1:6" x14ac:dyDescent="0.4">
      <c r="A20168" s="9" t="s">
        <v>18361</v>
      </c>
      <c r="B20168" s="9" t="s">
        <v>17037</v>
      </c>
      <c r="C20168" s="9" t="s">
        <v>5</v>
      </c>
      <c r="D20168" s="14">
        <v>347913.59047202801</v>
      </c>
      <c r="E20168" s="14">
        <v>5192.7401562989298</v>
      </c>
      <c r="F20168" s="36">
        <v>2.9319600348595602E-2</v>
      </c>
    </row>
    <row r="20169" spans="1:6" x14ac:dyDescent="0.4">
      <c r="A20169" s="9" t="s">
        <v>18361</v>
      </c>
      <c r="B20169" s="9" t="s">
        <v>17038</v>
      </c>
      <c r="C20169" s="9" t="s">
        <v>5</v>
      </c>
      <c r="D20169" s="14">
        <v>829160.87391444901</v>
      </c>
      <c r="E20169" s="14">
        <v>4530.9337372374202</v>
      </c>
      <c r="F20169" s="36">
        <v>3.8246470995940703E-2</v>
      </c>
    </row>
    <row r="20170" spans="1:6" x14ac:dyDescent="0.4">
      <c r="A20170" s="9" t="s">
        <v>18361</v>
      </c>
      <c r="B20170" s="9" t="s">
        <v>17358</v>
      </c>
      <c r="C20170" s="9" t="s">
        <v>5</v>
      </c>
      <c r="D20170" s="14">
        <v>1271861.99244704</v>
      </c>
      <c r="E20170" s="14">
        <v>4658.8351371686304</v>
      </c>
      <c r="F20170" s="36">
        <v>0.02</v>
      </c>
    </row>
    <row r="20171" spans="1:6" x14ac:dyDescent="0.4">
      <c r="A20171" s="9" t="s">
        <v>18361</v>
      </c>
      <c r="B20171" s="9" t="s">
        <v>17039</v>
      </c>
      <c r="C20171" s="9" t="s">
        <v>5</v>
      </c>
      <c r="D20171" s="14">
        <v>1801580</v>
      </c>
      <c r="E20171" s="14">
        <v>4180</v>
      </c>
      <c r="F20171" s="36">
        <v>6.7905760890219602E-2</v>
      </c>
    </row>
    <row r="20172" spans="1:6" x14ac:dyDescent="0.4">
      <c r="A20172" s="9" t="s">
        <v>18361</v>
      </c>
      <c r="B20172" s="9" t="s">
        <v>17040</v>
      </c>
      <c r="C20172" s="9" t="s">
        <v>5</v>
      </c>
      <c r="D20172" s="14">
        <v>1346517</v>
      </c>
      <c r="E20172" s="14">
        <v>4247.6876971608799</v>
      </c>
      <c r="F20172" s="36">
        <v>7.0111241074788805E-2</v>
      </c>
    </row>
    <row r="20173" spans="1:6" x14ac:dyDescent="0.4">
      <c r="A20173" s="9" t="s">
        <v>18361</v>
      </c>
      <c r="B20173" s="9" t="s">
        <v>17361</v>
      </c>
      <c r="C20173" s="9" t="s">
        <v>5</v>
      </c>
      <c r="D20173" s="14">
        <v>2491280</v>
      </c>
      <c r="E20173" s="14">
        <v>4180</v>
      </c>
      <c r="F20173" s="36">
        <v>6.6990807549400594E-2</v>
      </c>
    </row>
    <row r="20174" spans="1:6" x14ac:dyDescent="0.4">
      <c r="A20174" s="9" t="s">
        <v>18361</v>
      </c>
      <c r="B20174" s="9" t="s">
        <v>17041</v>
      </c>
      <c r="C20174" s="9" t="s">
        <v>5</v>
      </c>
      <c r="D20174" s="14">
        <v>454466.58805716102</v>
      </c>
      <c r="E20174" s="14">
        <v>4886.73750599098</v>
      </c>
      <c r="F20174" s="36">
        <v>0.02</v>
      </c>
    </row>
    <row r="20175" spans="1:6" x14ac:dyDescent="0.4">
      <c r="A20175" s="9" t="s">
        <v>18361</v>
      </c>
      <c r="B20175" s="9" t="s">
        <v>9162</v>
      </c>
      <c r="C20175" s="9" t="s">
        <v>5</v>
      </c>
      <c r="D20175" s="14">
        <v>380364.71124277002</v>
      </c>
      <c r="E20175" s="14">
        <v>5512.53204699667</v>
      </c>
      <c r="F20175" s="36">
        <v>0.02</v>
      </c>
    </row>
    <row r="20176" spans="1:6" x14ac:dyDescent="0.4">
      <c r="A20176" s="9" t="s">
        <v>18361</v>
      </c>
      <c r="B20176" s="9" t="s">
        <v>13779</v>
      </c>
      <c r="C20176" s="9" t="s">
        <v>5</v>
      </c>
      <c r="D20176" s="14">
        <v>501311.59691042698</v>
      </c>
      <c r="E20176" s="14">
        <v>4729.3546878342104</v>
      </c>
      <c r="F20176" s="36">
        <v>0.02</v>
      </c>
    </row>
    <row r="20177" spans="1:6" x14ac:dyDescent="0.4">
      <c r="A20177" s="9" t="s">
        <v>18361</v>
      </c>
      <c r="B20177" s="9" t="s">
        <v>17042</v>
      </c>
      <c r="C20177" s="9" t="s">
        <v>5</v>
      </c>
      <c r="D20177" s="14">
        <v>1555977.01905936</v>
      </c>
      <c r="E20177" s="14">
        <v>5169.3588673068498</v>
      </c>
      <c r="F20177" s="36">
        <v>6.9640388954146107E-2</v>
      </c>
    </row>
    <row r="20178" spans="1:6" x14ac:dyDescent="0.4">
      <c r="A20178" s="9" t="s">
        <v>18361</v>
      </c>
      <c r="B20178" s="9" t="s">
        <v>17043</v>
      </c>
      <c r="C20178" s="9" t="s">
        <v>5</v>
      </c>
      <c r="D20178" s="14">
        <v>467507.21696094301</v>
      </c>
      <c r="E20178" s="14">
        <v>4973.4810314993902</v>
      </c>
      <c r="F20178" s="36">
        <v>0.02</v>
      </c>
    </row>
    <row r="20179" spans="1:6" x14ac:dyDescent="0.4">
      <c r="A20179" s="25" t="s">
        <v>18361</v>
      </c>
      <c r="B20179" s="25" t="s">
        <v>17050</v>
      </c>
      <c r="C20179" s="25" t="s">
        <v>36</v>
      </c>
      <c r="D20179" s="14">
        <v>3384838.7165270802</v>
      </c>
      <c r="E20179" s="14">
        <v>5786.04908808048</v>
      </c>
      <c r="F20179" s="36">
        <v>3.0413146832406299E-2</v>
      </c>
    </row>
    <row r="20180" spans="1:6" x14ac:dyDescent="0.4">
      <c r="A20180" s="25" t="s">
        <v>18361</v>
      </c>
      <c r="B20180" s="25" t="s">
        <v>17362</v>
      </c>
      <c r="C20180" s="25" t="s">
        <v>5</v>
      </c>
      <c r="D20180" s="14">
        <v>894520</v>
      </c>
      <c r="E20180" s="14">
        <v>4180</v>
      </c>
      <c r="F20180" s="36">
        <v>7.1330613530947704E-2</v>
      </c>
    </row>
    <row r="20181" spans="1:6" x14ac:dyDescent="0.4">
      <c r="A20181" s="25" t="s">
        <v>18361</v>
      </c>
      <c r="B20181" s="25" t="s">
        <v>17044</v>
      </c>
      <c r="C20181" s="25" t="s">
        <v>5</v>
      </c>
      <c r="D20181" s="14">
        <v>1143506.75</v>
      </c>
      <c r="E20181" s="14">
        <v>4250.95446096654</v>
      </c>
      <c r="F20181" s="36">
        <v>6.74529608934646E-2</v>
      </c>
    </row>
    <row r="20182" spans="1:6" x14ac:dyDescent="0.4">
      <c r="A20182" s="25" t="s">
        <v>18361</v>
      </c>
      <c r="B20182" s="25" t="s">
        <v>12577</v>
      </c>
      <c r="C20182" s="25" t="s">
        <v>5</v>
      </c>
      <c r="D20182" s="14">
        <v>1638560</v>
      </c>
      <c r="E20182" s="14">
        <v>4180</v>
      </c>
      <c r="F20182" s="36">
        <v>3.1280395912544501E-2</v>
      </c>
    </row>
    <row r="20183" spans="1:6" x14ac:dyDescent="0.4">
      <c r="A20183" s="25" t="s">
        <v>18361</v>
      </c>
      <c r="B20183" s="25" t="s">
        <v>17045</v>
      </c>
      <c r="C20183" s="25" t="s">
        <v>5</v>
      </c>
      <c r="D20183" s="14">
        <v>1738021.4582597499</v>
      </c>
      <c r="E20183" s="14">
        <v>4366.8880860797799</v>
      </c>
      <c r="F20183" s="36">
        <v>2.56366714049387E-2</v>
      </c>
    </row>
    <row r="20184" spans="1:6" x14ac:dyDescent="0.4">
      <c r="A20184" s="59" t="s">
        <v>19070</v>
      </c>
      <c r="B20184" s="59"/>
      <c r="C20184" s="59"/>
      <c r="D20184" s="60"/>
      <c r="E20184" s="60"/>
      <c r="F20184" s="61"/>
    </row>
  </sheetData>
  <mergeCells count="1">
    <mergeCell ref="D1:F1"/>
  </mergeCells>
  <phoneticPr fontId="10" type="noConversion"/>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4"/>
  <sheetViews>
    <sheetView workbookViewId="0">
      <selection activeCell="B11" sqref="B11"/>
    </sheetView>
  </sheetViews>
  <sheetFormatPr defaultRowHeight="14.25" x14ac:dyDescent="0.45"/>
  <cols>
    <col min="1" max="1" width="25.53125" customWidth="1"/>
    <col min="2" max="2" width="23.86328125" customWidth="1"/>
    <col min="3" max="3" width="19.19921875" customWidth="1"/>
    <col min="4" max="4" width="18.19921875" customWidth="1"/>
    <col min="5" max="5" width="16.73046875" customWidth="1"/>
    <col min="6" max="6" width="15.796875" customWidth="1"/>
    <col min="7" max="7" width="18.73046875" customWidth="1"/>
    <col min="8" max="8" width="16.53125" customWidth="1"/>
    <col min="9" max="9" width="17.6640625" customWidth="1"/>
  </cols>
  <sheetData>
    <row r="1" spans="1:9" ht="36.4" customHeight="1" x14ac:dyDescent="0.45">
      <c r="A1" s="42" t="s">
        <v>17855</v>
      </c>
      <c r="B1" s="43" t="s">
        <v>19057</v>
      </c>
      <c r="C1" s="44" t="s">
        <v>19058</v>
      </c>
      <c r="D1" s="44" t="s">
        <v>19063</v>
      </c>
      <c r="E1" s="44" t="s">
        <v>19065</v>
      </c>
      <c r="F1" s="44" t="s">
        <v>19064</v>
      </c>
      <c r="G1" s="44" t="s">
        <v>19066</v>
      </c>
      <c r="H1" s="44" t="s">
        <v>19067</v>
      </c>
      <c r="I1" s="44" t="s">
        <v>19068</v>
      </c>
    </row>
    <row r="2" spans="1:9" x14ac:dyDescent="0.45">
      <c r="A2" s="40" t="s">
        <v>17856</v>
      </c>
      <c r="B2" s="34">
        <v>56143481.123908602</v>
      </c>
      <c r="C2" s="41">
        <v>5.22741489955552E-2</v>
      </c>
      <c r="D2" s="34">
        <v>4756.7127953832596</v>
      </c>
      <c r="E2" s="34">
        <v>4419.4109090013399</v>
      </c>
      <c r="F2" s="34">
        <v>5432.4323250231701</v>
      </c>
      <c r="G2" s="41">
        <v>4.1923935483191101E-2</v>
      </c>
      <c r="H2" s="41">
        <v>4.4684014113499697E-2</v>
      </c>
      <c r="I2" s="41">
        <v>3.6394648191481097E-2</v>
      </c>
    </row>
    <row r="3" spans="1:9" x14ac:dyDescent="0.45">
      <c r="A3" s="40" t="s">
        <v>17857</v>
      </c>
      <c r="B3" s="34">
        <v>70153465.042958796</v>
      </c>
      <c r="C3" s="41">
        <v>5.1347038765613001E-2</v>
      </c>
      <c r="D3" s="34">
        <v>5143.1216468143002</v>
      </c>
      <c r="E3" s="34">
        <v>4492.4162325832904</v>
      </c>
      <c r="F3" s="34">
        <v>5810.6673132998503</v>
      </c>
      <c r="G3" s="41">
        <v>4.3098807434627899E-2</v>
      </c>
      <c r="H3" s="41">
        <v>4.6129052576108102E-2</v>
      </c>
      <c r="I3" s="41">
        <v>3.9990139566888502E-2</v>
      </c>
    </row>
    <row r="4" spans="1:9" x14ac:dyDescent="0.45">
      <c r="A4" s="40" t="s">
        <v>17858</v>
      </c>
      <c r="B4" s="34">
        <v>86900877.857608199</v>
      </c>
      <c r="C4" s="41">
        <v>5.3618908039189297E-2</v>
      </c>
      <c r="D4" s="34">
        <v>4883.7179868274798</v>
      </c>
      <c r="E4" s="34">
        <v>4260.5580616335701</v>
      </c>
      <c r="F4" s="34">
        <v>5507.5787216538602</v>
      </c>
      <c r="G4" s="41">
        <v>4.2304897010179601E-2</v>
      </c>
      <c r="H4" s="41">
        <v>5.9792472386781197E-2</v>
      </c>
      <c r="I4" s="41">
        <v>2.4797654994602999E-2</v>
      </c>
    </row>
    <row r="5" spans="1:9" x14ac:dyDescent="0.45">
      <c r="A5" s="40" t="s">
        <v>17859</v>
      </c>
      <c r="B5" s="34">
        <v>57914086.301394798</v>
      </c>
      <c r="C5" s="41">
        <v>5.8418660287905301E-2</v>
      </c>
      <c r="D5" s="34">
        <v>5127.4091457631503</v>
      </c>
      <c r="E5" s="34">
        <v>4679.3843788886697</v>
      </c>
      <c r="F5" s="34">
        <v>5794.2642515141897</v>
      </c>
      <c r="G5" s="41">
        <v>3.2245173352590202E-2</v>
      </c>
      <c r="H5" s="41">
        <v>3.1908639604450499E-2</v>
      </c>
      <c r="I5" s="41">
        <v>3.27460814826699E-2</v>
      </c>
    </row>
    <row r="6" spans="1:9" x14ac:dyDescent="0.45">
      <c r="A6" s="40" t="s">
        <v>17860</v>
      </c>
      <c r="B6" s="34">
        <v>62704889.254172698</v>
      </c>
      <c r="C6" s="41">
        <v>4.6521091703555499E-2</v>
      </c>
      <c r="D6" s="34">
        <v>4989.2496223880298</v>
      </c>
      <c r="E6" s="34">
        <v>4454.7617993308104</v>
      </c>
      <c r="F6" s="34">
        <v>5664.4579924126001</v>
      </c>
      <c r="G6" s="41">
        <v>4.3308120294189401E-2</v>
      </c>
      <c r="H6" s="41">
        <v>5.44029720215976E-2</v>
      </c>
      <c r="I6" s="41">
        <v>2.9292203696356E-2</v>
      </c>
    </row>
    <row r="7" spans="1:9" x14ac:dyDescent="0.45">
      <c r="A7" s="40" t="s">
        <v>17861</v>
      </c>
      <c r="B7" s="34">
        <v>72694870.837685004</v>
      </c>
      <c r="C7" s="41">
        <v>4.1033842696147599E-2</v>
      </c>
      <c r="D7" s="34">
        <v>5087.4708403446703</v>
      </c>
      <c r="E7" s="34">
        <v>4611.4912412022504</v>
      </c>
      <c r="F7" s="34">
        <v>5817.8183948287297</v>
      </c>
      <c r="G7" s="41">
        <v>3.33978365896795E-2</v>
      </c>
      <c r="H7" s="41">
        <v>3.3279189801556398E-2</v>
      </c>
      <c r="I7" s="41">
        <v>3.3579889332505601E-2</v>
      </c>
    </row>
    <row r="8" spans="1:9" x14ac:dyDescent="0.45">
      <c r="A8" s="40" t="s">
        <v>17862</v>
      </c>
      <c r="B8" s="34">
        <v>88788676.250203595</v>
      </c>
      <c r="C8" s="41">
        <v>4.9228173459032298E-2</v>
      </c>
      <c r="D8" s="34">
        <v>4992.6156236056904</v>
      </c>
      <c r="E8" s="34">
        <v>4409.1546728855201</v>
      </c>
      <c r="F8" s="34">
        <v>5779.5019454168896</v>
      </c>
      <c r="G8" s="41">
        <v>4.20605585891934E-2</v>
      </c>
      <c r="H8" s="41">
        <v>5.3426227338558799E-2</v>
      </c>
      <c r="I8" s="41">
        <v>2.6732216107878001E-2</v>
      </c>
    </row>
    <row r="9" spans="1:9" x14ac:dyDescent="0.45">
      <c r="A9" s="40" t="s">
        <v>17863</v>
      </c>
      <c r="B9" s="34">
        <v>78698178.165017307</v>
      </c>
      <c r="C9" s="41">
        <v>5.4463923763845602E-2</v>
      </c>
      <c r="D9" s="34">
        <v>5242.7005639209401</v>
      </c>
      <c r="E9" s="34">
        <v>4642.0484144501997</v>
      </c>
      <c r="F9" s="34">
        <v>6154.6116447312397</v>
      </c>
      <c r="G9" s="41">
        <v>3.4179629147583102E-2</v>
      </c>
      <c r="H9" s="41">
        <v>3.5279356790415203E-2</v>
      </c>
      <c r="I9" s="41">
        <v>3.2510020832261698E-2</v>
      </c>
    </row>
    <row r="10" spans="1:9" x14ac:dyDescent="0.45">
      <c r="A10" s="40" t="s">
        <v>17864</v>
      </c>
      <c r="B10" s="34">
        <v>89084848.962155193</v>
      </c>
      <c r="C10" s="41">
        <v>5.9074277463615002E-2</v>
      </c>
      <c r="D10" s="34">
        <v>4825.7007644514097</v>
      </c>
      <c r="E10" s="34">
        <v>4342.2014795101604</v>
      </c>
      <c r="F10" s="34">
        <v>5534.9105794845</v>
      </c>
      <c r="G10" s="41">
        <v>3.7388483820710701E-2</v>
      </c>
      <c r="H10" s="41">
        <v>4.3127932970742501E-2</v>
      </c>
      <c r="I10" s="41">
        <v>2.8969704730726301E-2</v>
      </c>
    </row>
    <row r="11" spans="1:9" x14ac:dyDescent="0.45">
      <c r="A11" s="40" t="s">
        <v>17865</v>
      </c>
      <c r="B11" s="34">
        <v>81723595.667242795</v>
      </c>
      <c r="C11" s="41">
        <v>4.7131414533277703E-2</v>
      </c>
      <c r="D11" s="34">
        <v>4891.28535236071</v>
      </c>
      <c r="E11" s="34">
        <v>4476.3118324410998</v>
      </c>
      <c r="F11" s="34">
        <v>5557.79328164042</v>
      </c>
      <c r="G11" s="41">
        <v>3.8608078231390598E-2</v>
      </c>
      <c r="H11" s="41">
        <v>4.4668105229980097E-2</v>
      </c>
      <c r="I11" s="41">
        <v>2.88747920038947E-2</v>
      </c>
    </row>
    <row r="12" spans="1:9" x14ac:dyDescent="0.45">
      <c r="A12" s="40" t="s">
        <v>17866</v>
      </c>
      <c r="B12" s="34">
        <v>158519550.218678</v>
      </c>
      <c r="C12" s="41">
        <v>4.15769212151922E-2</v>
      </c>
      <c r="D12" s="34">
        <v>5983.4503536284201</v>
      </c>
      <c r="E12" s="34">
        <v>5370.1649486345495</v>
      </c>
      <c r="F12" s="34">
        <v>7028.9470042244002</v>
      </c>
      <c r="G12" s="41">
        <v>2.1103614992424101E-2</v>
      </c>
      <c r="H12" s="41">
        <v>0.02</v>
      </c>
      <c r="I12" s="41">
        <v>2.29849996931385E-2</v>
      </c>
    </row>
    <row r="13" spans="1:9" x14ac:dyDescent="0.45">
      <c r="A13" s="40" t="s">
        <v>17867</v>
      </c>
      <c r="B13" s="34">
        <v>53113750.402070403</v>
      </c>
      <c r="C13" s="41">
        <v>3.7086278536145698E-2</v>
      </c>
      <c r="D13" s="34">
        <v>5118.4109474867901</v>
      </c>
      <c r="E13" s="34">
        <v>4667.7097091761398</v>
      </c>
      <c r="F13" s="34">
        <v>6097.5252854370901</v>
      </c>
      <c r="G13" s="41">
        <v>3.6129705224036503E-2</v>
      </c>
      <c r="H13" s="41">
        <v>3.68359229391916E-2</v>
      </c>
      <c r="I13" s="41">
        <v>3.4595500673778902E-2</v>
      </c>
    </row>
    <row r="14" spans="1:9" x14ac:dyDescent="0.45">
      <c r="A14" s="40" t="s">
        <v>17868</v>
      </c>
      <c r="B14" s="34">
        <v>65502034.134139203</v>
      </c>
      <c r="C14" s="41">
        <v>4.54447438146173E-2</v>
      </c>
      <c r="D14" s="34">
        <v>5358.4779232770898</v>
      </c>
      <c r="E14" s="34">
        <v>4766.0757797076703</v>
      </c>
      <c r="F14" s="34">
        <v>6372.0912605221802</v>
      </c>
      <c r="G14" s="41">
        <v>2.7737109940406599E-2</v>
      </c>
      <c r="H14" s="41">
        <v>2.84224673625053E-2</v>
      </c>
      <c r="I14" s="41">
        <v>2.6564448039432701E-2</v>
      </c>
    </row>
    <row r="15" spans="1:9" x14ac:dyDescent="0.45">
      <c r="A15" s="40" t="s">
        <v>17869</v>
      </c>
      <c r="B15" s="34">
        <v>56798625.245020397</v>
      </c>
      <c r="C15" s="41">
        <v>2.89190759226137E-2</v>
      </c>
      <c r="D15" s="34">
        <v>5171.50370982613</v>
      </c>
      <c r="E15" s="34">
        <v>4760.7325209048004</v>
      </c>
      <c r="F15" s="34">
        <v>5719.1986283878996</v>
      </c>
      <c r="G15" s="41">
        <v>3.00451519437058E-2</v>
      </c>
      <c r="H15" s="41">
        <v>3.2681714969932898E-2</v>
      </c>
      <c r="I15" s="41">
        <v>2.6529734575403099E-2</v>
      </c>
    </row>
    <row r="16" spans="1:9" x14ac:dyDescent="0.45">
      <c r="A16" s="40" t="s">
        <v>17870</v>
      </c>
      <c r="B16" s="34">
        <v>62594199.284478001</v>
      </c>
      <c r="C16" s="41">
        <v>3.8866253769456398E-2</v>
      </c>
      <c r="D16" s="34">
        <v>4964.5758133864001</v>
      </c>
      <c r="E16" s="34">
        <v>4529.42890325997</v>
      </c>
      <c r="F16" s="34">
        <v>5794.7436558796799</v>
      </c>
      <c r="G16" s="41">
        <v>2.9985506200728901E-2</v>
      </c>
      <c r="H16" s="41">
        <v>3.4055486514537402E-2</v>
      </c>
      <c r="I16" s="41">
        <v>2.2220848570222499E-2</v>
      </c>
    </row>
    <row r="17" spans="1:9" x14ac:dyDescent="0.45">
      <c r="A17" s="40" t="s">
        <v>17871</v>
      </c>
      <c r="B17" s="34">
        <v>77395511.451765999</v>
      </c>
      <c r="C17" s="41">
        <v>4.5040285201541901E-2</v>
      </c>
      <c r="D17" s="34">
        <v>4875.6149333353897</v>
      </c>
      <c r="E17" s="34">
        <v>4410.0614474543599</v>
      </c>
      <c r="F17" s="34">
        <v>5741.1486295284803</v>
      </c>
      <c r="G17" s="41">
        <v>4.2846473110088899E-2</v>
      </c>
      <c r="H17" s="41">
        <v>4.7818845383407103E-2</v>
      </c>
      <c r="I17" s="41">
        <v>3.3602087914629597E-2</v>
      </c>
    </row>
    <row r="18" spans="1:9" x14ac:dyDescent="0.45">
      <c r="A18" s="40" t="s">
        <v>17872</v>
      </c>
      <c r="B18" s="34">
        <v>67579233.503702998</v>
      </c>
      <c r="C18" s="41">
        <v>4.4002586646576303E-2</v>
      </c>
      <c r="D18" s="34">
        <v>5052.6529722394798</v>
      </c>
      <c r="E18" s="34">
        <v>4690.1498628827003</v>
      </c>
      <c r="F18" s="34">
        <v>5606.5133268114396</v>
      </c>
      <c r="G18" s="41">
        <v>3.4429554680650599E-2</v>
      </c>
      <c r="H18" s="41">
        <v>3.5821628964615999E-2</v>
      </c>
      <c r="I18" s="41">
        <v>3.2302635665043801E-2</v>
      </c>
    </row>
    <row r="19" spans="1:9" x14ac:dyDescent="0.45">
      <c r="A19" s="40" t="s">
        <v>17873</v>
      </c>
      <c r="B19" s="34">
        <v>47834403.797225296</v>
      </c>
      <c r="C19" s="41">
        <v>3.7375823204442798E-2</v>
      </c>
      <c r="D19" s="34">
        <v>4954.6901623210897</v>
      </c>
      <c r="E19" s="34">
        <v>4437.9348209007503</v>
      </c>
      <c r="F19" s="34">
        <v>5630.3336287093298</v>
      </c>
      <c r="G19" s="41">
        <v>3.8726201905090803E-2</v>
      </c>
      <c r="H19" s="41">
        <v>4.3355079821760997E-2</v>
      </c>
      <c r="I19" s="41">
        <v>3.2674070711805302E-2</v>
      </c>
    </row>
    <row r="20" spans="1:9" x14ac:dyDescent="0.45">
      <c r="A20" s="40" t="s">
        <v>17874</v>
      </c>
      <c r="B20" s="34">
        <v>88033231.382773906</v>
      </c>
      <c r="C20" s="41">
        <v>3.5933540029952298E-2</v>
      </c>
      <c r="D20" s="34">
        <v>5056.7655455668901</v>
      </c>
      <c r="E20" s="34">
        <v>4599.3484944955098</v>
      </c>
      <c r="F20" s="34">
        <v>5759.9917596320201</v>
      </c>
      <c r="G20" s="41">
        <v>3.4583471779118698E-2</v>
      </c>
      <c r="H20" s="41">
        <v>3.95295257538553E-2</v>
      </c>
      <c r="I20" s="41">
        <v>2.6979481497013999E-2</v>
      </c>
    </row>
    <row r="21" spans="1:9" x14ac:dyDescent="0.45">
      <c r="A21" s="40" t="s">
        <v>17875</v>
      </c>
      <c r="B21" s="34">
        <v>46610016.762688696</v>
      </c>
      <c r="C21" s="41">
        <v>2.52171487147697E-2</v>
      </c>
      <c r="D21" s="34">
        <v>6144.2152336789804</v>
      </c>
      <c r="E21" s="34">
        <v>5665.4579098784398</v>
      </c>
      <c r="F21" s="34">
        <v>7510.9116996908797</v>
      </c>
      <c r="G21" s="41">
        <v>0.02</v>
      </c>
      <c r="H21" s="41">
        <v>0.02</v>
      </c>
      <c r="I21" s="41">
        <v>0.02</v>
      </c>
    </row>
    <row r="22" spans="1:9" x14ac:dyDescent="0.45">
      <c r="A22" s="40" t="s">
        <v>17876</v>
      </c>
      <c r="B22" s="34">
        <v>63466102.8596339</v>
      </c>
      <c r="C22" s="41">
        <v>4.8573431273564803E-2</v>
      </c>
      <c r="D22" s="34">
        <v>4914.6144891788899</v>
      </c>
      <c r="E22" s="34">
        <v>4436.9034372728602</v>
      </c>
      <c r="F22" s="34">
        <v>5569.4610096157103</v>
      </c>
      <c r="G22" s="41">
        <v>3.75266188687777E-2</v>
      </c>
      <c r="H22" s="41">
        <v>4.4169729059038099E-2</v>
      </c>
      <c r="I22" s="41">
        <v>2.84202404929512E-2</v>
      </c>
    </row>
    <row r="23" spans="1:9" x14ac:dyDescent="0.45">
      <c r="A23" s="40" t="s">
        <v>17877</v>
      </c>
      <c r="B23" s="34">
        <v>80786299.634530693</v>
      </c>
      <c r="C23" s="41">
        <v>6.6585661647637004E-2</v>
      </c>
      <c r="D23" s="34">
        <v>5013.7342291647001</v>
      </c>
      <c r="E23" s="34">
        <v>4372.6785714101197</v>
      </c>
      <c r="F23" s="34">
        <v>5733.4123104958098</v>
      </c>
      <c r="G23" s="41">
        <v>3.1442731399909697E-2</v>
      </c>
      <c r="H23" s="41">
        <v>3.5581027640732302E-2</v>
      </c>
      <c r="I23" s="41">
        <v>2.6796892832620801E-2</v>
      </c>
    </row>
    <row r="24" spans="1:9" x14ac:dyDescent="0.45">
      <c r="A24" s="40" t="s">
        <v>17878</v>
      </c>
      <c r="B24" s="34">
        <v>76734794.077466995</v>
      </c>
      <c r="C24" s="41">
        <v>4.2614636921757001E-2</v>
      </c>
      <c r="D24" s="34">
        <v>5137.22930156437</v>
      </c>
      <c r="E24" s="34">
        <v>4549.3033295738896</v>
      </c>
      <c r="F24" s="34">
        <v>6091.8731949562398</v>
      </c>
      <c r="G24" s="41">
        <v>3.3579158036325801E-2</v>
      </c>
      <c r="H24" s="41">
        <v>3.4418147457289001E-2</v>
      </c>
      <c r="I24" s="41">
        <v>3.2216850253542803E-2</v>
      </c>
    </row>
    <row r="25" spans="1:9" ht="28.5" x14ac:dyDescent="0.45">
      <c r="A25" s="40" t="s">
        <v>17879</v>
      </c>
      <c r="B25" s="34">
        <v>124079142.821318</v>
      </c>
      <c r="C25" s="41">
        <v>2.9227912649642002E-2</v>
      </c>
      <c r="D25" s="34">
        <v>7263.7362616390401</v>
      </c>
      <c r="E25" s="34">
        <v>6274.0064922771999</v>
      </c>
      <c r="F25" s="34">
        <v>8507.0752969580899</v>
      </c>
      <c r="G25" s="41">
        <v>0.02</v>
      </c>
      <c r="H25" s="41">
        <v>0.02</v>
      </c>
      <c r="I25" s="41">
        <v>0.02</v>
      </c>
    </row>
    <row r="26" spans="1:9" x14ac:dyDescent="0.45">
      <c r="A26" s="40" t="s">
        <v>17880</v>
      </c>
      <c r="B26" s="34">
        <v>38301026.854161903</v>
      </c>
      <c r="C26" s="41">
        <v>3.7993675341191802E-2</v>
      </c>
      <c r="D26" s="34">
        <v>5516.4952980213002</v>
      </c>
      <c r="E26" s="34">
        <v>5363.8365865742498</v>
      </c>
      <c r="F26" s="34">
        <v>5690.5657584536802</v>
      </c>
      <c r="G26" s="41">
        <v>4.2699046113418598E-2</v>
      </c>
      <c r="H26" s="41">
        <v>5.5826683135157297E-2</v>
      </c>
      <c r="I26" s="41">
        <v>2.7734187387651099E-2</v>
      </c>
    </row>
    <row r="27" spans="1:9" x14ac:dyDescent="0.45">
      <c r="A27" s="40" t="s">
        <v>17881</v>
      </c>
      <c r="B27" s="34">
        <v>139063256.28679901</v>
      </c>
      <c r="C27" s="41">
        <v>1.2745163043483799E-3</v>
      </c>
      <c r="D27" s="34">
        <v>7445.6955767413701</v>
      </c>
      <c r="E27" s="34">
        <v>6617.7215006092001</v>
      </c>
      <c r="F27" s="34">
        <v>8621.0991168704604</v>
      </c>
      <c r="G27" s="41">
        <v>0.02</v>
      </c>
      <c r="H27" s="41">
        <v>0.02</v>
      </c>
      <c r="I27" s="41">
        <v>0.02</v>
      </c>
    </row>
    <row r="28" spans="1:9" x14ac:dyDescent="0.45">
      <c r="A28" s="40" t="s">
        <v>17882</v>
      </c>
      <c r="B28" s="34">
        <v>60906749.359070398</v>
      </c>
      <c r="C28" s="41">
        <v>2.3237626104705599E-2</v>
      </c>
      <c r="D28" s="34">
        <v>5059.5405681234797</v>
      </c>
      <c r="E28" s="34">
        <v>4630.1900767522802</v>
      </c>
      <c r="F28" s="34">
        <v>5643.8243609504398</v>
      </c>
      <c r="G28" s="41">
        <v>4.1659626112621702E-2</v>
      </c>
      <c r="H28" s="41">
        <v>4.8704056235824397E-2</v>
      </c>
      <c r="I28" s="41">
        <v>3.2073177666867E-2</v>
      </c>
    </row>
    <row r="29" spans="1:9" x14ac:dyDescent="0.45">
      <c r="A29" s="40" t="s">
        <v>17883</v>
      </c>
      <c r="B29" s="34">
        <v>63166280.417071402</v>
      </c>
      <c r="C29" s="41">
        <v>4.5178713126936602E-2</v>
      </c>
      <c r="D29" s="34">
        <v>4994.9612855504802</v>
      </c>
      <c r="E29" s="34">
        <v>4534.9610941032597</v>
      </c>
      <c r="F29" s="34">
        <v>5605.4731333085601</v>
      </c>
      <c r="G29" s="41">
        <v>3.9366166706530599E-2</v>
      </c>
      <c r="H29" s="41">
        <v>4.4715552822768997E-2</v>
      </c>
      <c r="I29" s="41">
        <v>3.2266466178317202E-2</v>
      </c>
    </row>
    <row r="30" spans="1:9" x14ac:dyDescent="0.45">
      <c r="A30" s="40" t="s">
        <v>17884</v>
      </c>
      <c r="B30" s="34">
        <v>82780450.906168297</v>
      </c>
      <c r="C30" s="41">
        <v>2.4125650084955201E-2</v>
      </c>
      <c r="D30" s="34">
        <v>5285.4329527626296</v>
      </c>
      <c r="E30" s="34">
        <v>4471.3224443853096</v>
      </c>
      <c r="F30" s="34">
        <v>6217.9798118107401</v>
      </c>
      <c r="G30" s="41">
        <v>3.3546287951641503E-2</v>
      </c>
      <c r="H30" s="41">
        <v>3.1158061111705999E-2</v>
      </c>
      <c r="I30" s="41">
        <v>3.6281952723633402E-2</v>
      </c>
    </row>
    <row r="31" spans="1:9" x14ac:dyDescent="0.45">
      <c r="A31" s="40" t="s">
        <v>17885</v>
      </c>
      <c r="B31" s="34">
        <v>56782622.179808997</v>
      </c>
      <c r="C31" s="41">
        <v>4.1463373204578602E-2</v>
      </c>
      <c r="D31" s="34">
        <v>5296.88639737024</v>
      </c>
      <c r="E31" s="34">
        <v>4870.1289168037902</v>
      </c>
      <c r="F31" s="34">
        <v>6027.7301798787703</v>
      </c>
      <c r="G31" s="41">
        <v>3.5732545821130002E-2</v>
      </c>
      <c r="H31" s="41">
        <v>3.5242442844797502E-2</v>
      </c>
      <c r="I31" s="41">
        <v>3.65718719708817E-2</v>
      </c>
    </row>
    <row r="32" spans="1:9" x14ac:dyDescent="0.45">
      <c r="A32" s="40" t="s">
        <v>17886</v>
      </c>
      <c r="B32" s="34">
        <v>81534806.021876395</v>
      </c>
      <c r="C32" s="41">
        <v>2.7348830972892001E-2</v>
      </c>
      <c r="D32" s="34">
        <v>5729.5812530744797</v>
      </c>
      <c r="E32" s="34">
        <v>4920.0343071708603</v>
      </c>
      <c r="F32" s="34">
        <v>6499.88315709976</v>
      </c>
      <c r="G32" s="41">
        <v>2.5224377144818701E-2</v>
      </c>
      <c r="H32" s="41">
        <v>2.3885909098994001E-2</v>
      </c>
      <c r="I32" s="41">
        <v>2.6497959225997399E-2</v>
      </c>
    </row>
    <row r="33" spans="1:9" x14ac:dyDescent="0.45">
      <c r="A33" s="40" t="s">
        <v>17887</v>
      </c>
      <c r="B33" s="34">
        <v>77223560.249943495</v>
      </c>
      <c r="C33" s="41">
        <v>4.1302225806889997E-2</v>
      </c>
      <c r="D33" s="34">
        <v>5656.4712959360904</v>
      </c>
      <c r="E33" s="34">
        <v>5111.6468493771899</v>
      </c>
      <c r="F33" s="34">
        <v>6771.9324633356</v>
      </c>
      <c r="G33" s="41">
        <v>2.1750377401993599E-2</v>
      </c>
      <c r="H33" s="41">
        <v>2.10992316354527E-2</v>
      </c>
      <c r="I33" s="41">
        <v>2.3083518419215798E-2</v>
      </c>
    </row>
    <row r="34" spans="1:9" x14ac:dyDescent="0.45">
      <c r="A34" s="40" t="s">
        <v>17888</v>
      </c>
      <c r="B34" s="34">
        <v>108708484.717465</v>
      </c>
      <c r="C34" s="41">
        <v>3.1256736874931197E-2</v>
      </c>
      <c r="D34" s="34">
        <v>5194.6521105493002</v>
      </c>
      <c r="E34" s="34">
        <v>4779.0170192057903</v>
      </c>
      <c r="F34" s="34">
        <v>6144.9082812261604</v>
      </c>
      <c r="G34" s="41">
        <v>2.4693483435003199E-2</v>
      </c>
      <c r="H34" s="41">
        <v>2.4616080774953201E-2</v>
      </c>
      <c r="I34" s="41">
        <v>2.4870447211333E-2</v>
      </c>
    </row>
    <row r="35" spans="1:9" x14ac:dyDescent="0.45">
      <c r="A35" s="40" t="s">
        <v>17889</v>
      </c>
      <c r="B35" s="34">
        <v>134391866.56461701</v>
      </c>
      <c r="C35" s="41">
        <v>2.13542907642232E-2</v>
      </c>
      <c r="D35" s="34">
        <v>5475.54867033153</v>
      </c>
      <c r="E35" s="34">
        <v>4893.6683404839696</v>
      </c>
      <c r="F35" s="34">
        <v>6332.04791705549</v>
      </c>
      <c r="G35" s="41">
        <v>2.3562495837962501E-2</v>
      </c>
      <c r="H35" s="41">
        <v>2.3298156003021601E-2</v>
      </c>
      <c r="I35" s="41">
        <v>2.3951591082968099E-2</v>
      </c>
    </row>
    <row r="36" spans="1:9" x14ac:dyDescent="0.45">
      <c r="A36" s="40" t="s">
        <v>17890</v>
      </c>
      <c r="B36" s="34">
        <v>155931460.714636</v>
      </c>
      <c r="C36" s="41">
        <v>4.5093062563292999E-2</v>
      </c>
      <c r="D36" s="34">
        <v>5987.9213822293996</v>
      </c>
      <c r="E36" s="34">
        <v>5311.3807137777003</v>
      </c>
      <c r="F36" s="34">
        <v>6731.1402066579203</v>
      </c>
      <c r="G36" s="41">
        <v>2.55231005098751E-2</v>
      </c>
      <c r="H36" s="41">
        <v>2.3687667827564499E-2</v>
      </c>
      <c r="I36" s="41">
        <v>2.7539428846183999E-2</v>
      </c>
    </row>
    <row r="37" spans="1:9" x14ac:dyDescent="0.45">
      <c r="A37" s="40" t="s">
        <v>17891</v>
      </c>
      <c r="B37" s="34">
        <v>81193777.532502204</v>
      </c>
      <c r="C37" s="41">
        <v>3.2534809581832101E-2</v>
      </c>
      <c r="D37" s="34">
        <v>5562.2653261746</v>
      </c>
      <c r="E37" s="34">
        <v>5010.8668229000104</v>
      </c>
      <c r="F37" s="34">
        <v>6497.34390899354</v>
      </c>
      <c r="G37" s="41">
        <v>2.4223652284839501E-2</v>
      </c>
      <c r="H37" s="41">
        <v>2.2431396954849699E-2</v>
      </c>
      <c r="I37" s="41">
        <v>2.7263014133056301E-2</v>
      </c>
    </row>
    <row r="38" spans="1:9" x14ac:dyDescent="0.45">
      <c r="A38" s="40" t="s">
        <v>17892</v>
      </c>
      <c r="B38" s="34">
        <v>105049644.60611799</v>
      </c>
      <c r="C38" s="41">
        <v>2.3393776652861801E-2</v>
      </c>
      <c r="D38" s="34">
        <v>5466.1636787822899</v>
      </c>
      <c r="E38" s="34">
        <v>4880.8919522916303</v>
      </c>
      <c r="F38" s="34">
        <v>6344.47108763702</v>
      </c>
      <c r="G38" s="41">
        <v>2.4487928536952801E-2</v>
      </c>
      <c r="H38" s="41">
        <v>2.2874527962258601E-2</v>
      </c>
      <c r="I38" s="41">
        <v>2.69091315680666E-2</v>
      </c>
    </row>
    <row r="39" spans="1:9" x14ac:dyDescent="0.45">
      <c r="A39" s="40" t="s">
        <v>17893</v>
      </c>
      <c r="B39" s="34">
        <v>77271570.229078799</v>
      </c>
      <c r="C39" s="41">
        <v>2.9261509373247601E-2</v>
      </c>
      <c r="D39" s="34">
        <v>5460.5024541784196</v>
      </c>
      <c r="E39" s="34">
        <v>4831.7368979310604</v>
      </c>
      <c r="F39" s="34">
        <v>6334.7202402378798</v>
      </c>
      <c r="G39" s="41">
        <v>2.29785302767926E-2</v>
      </c>
      <c r="H39" s="41">
        <v>2.3615436948270799E-2</v>
      </c>
      <c r="I39" s="41">
        <v>2.2092993315147798E-2</v>
      </c>
    </row>
    <row r="40" spans="1:9" x14ac:dyDescent="0.45">
      <c r="A40" s="40" t="s">
        <v>17894</v>
      </c>
      <c r="B40" s="34">
        <v>108224843.84575599</v>
      </c>
      <c r="C40" s="41">
        <v>1.1744457440780599E-2</v>
      </c>
      <c r="D40" s="34">
        <v>5479.4614878110497</v>
      </c>
      <c r="E40" s="34">
        <v>4815.9302122908302</v>
      </c>
      <c r="F40" s="34">
        <v>6455.7458057342501</v>
      </c>
      <c r="G40" s="41">
        <v>2.4718974278560301E-2</v>
      </c>
      <c r="H40" s="41">
        <v>2.1217814917014199E-2</v>
      </c>
      <c r="I40" s="41">
        <v>2.9870392313147601E-2</v>
      </c>
    </row>
    <row r="41" spans="1:9" x14ac:dyDescent="0.45">
      <c r="A41" s="40" t="s">
        <v>17895</v>
      </c>
      <c r="B41" s="34">
        <v>59362983.3243099</v>
      </c>
      <c r="C41" s="41">
        <v>2.2105823132297E-2</v>
      </c>
      <c r="D41" s="34">
        <v>5351.8737219897203</v>
      </c>
      <c r="E41" s="34">
        <v>5001.1901400718498</v>
      </c>
      <c r="F41" s="34">
        <v>5882.2280314949503</v>
      </c>
      <c r="G41" s="41">
        <v>3.1071302938696199E-2</v>
      </c>
      <c r="H41" s="41">
        <v>3.1938409360632497E-2</v>
      </c>
      <c r="I41" s="41">
        <v>2.97599395005834E-2</v>
      </c>
    </row>
    <row r="42" spans="1:9" x14ac:dyDescent="0.45">
      <c r="A42" s="40" t="s">
        <v>17896</v>
      </c>
      <c r="B42" s="34">
        <v>106554835.012384</v>
      </c>
      <c r="C42" s="41">
        <v>3.5930676472860398E-2</v>
      </c>
      <c r="D42" s="34">
        <v>5366.92026857981</v>
      </c>
      <c r="E42" s="34">
        <v>4747.0362524769098</v>
      </c>
      <c r="F42" s="34">
        <v>6187.8202908411104</v>
      </c>
      <c r="G42" s="41">
        <v>2.6788596920529401E-2</v>
      </c>
      <c r="H42" s="41">
        <v>3.1914851773354798E-2</v>
      </c>
      <c r="I42" s="41">
        <v>0.02</v>
      </c>
    </row>
    <row r="43" spans="1:9" x14ac:dyDescent="0.45">
      <c r="A43" s="40" t="s">
        <v>17897</v>
      </c>
      <c r="B43" s="34">
        <v>131089853.876232</v>
      </c>
      <c r="C43" s="41">
        <v>4.9960923731692503E-2</v>
      </c>
      <c r="D43" s="34">
        <v>5707.4997333782403</v>
      </c>
      <c r="E43" s="34">
        <v>5021.6928037184498</v>
      </c>
      <c r="F43" s="34">
        <v>6695.9714559746399</v>
      </c>
      <c r="G43" s="41">
        <v>2.4041710683314899E-2</v>
      </c>
      <c r="H43" s="41">
        <v>2.3848401760330099E-2</v>
      </c>
      <c r="I43" s="41">
        <v>2.43203319626169E-2</v>
      </c>
    </row>
    <row r="44" spans="1:9" x14ac:dyDescent="0.45">
      <c r="A44" s="40" t="s">
        <v>17898</v>
      </c>
      <c r="B44" s="34">
        <v>49954534.270295203</v>
      </c>
      <c r="C44" s="41">
        <v>4.6866056156256199E-2</v>
      </c>
      <c r="D44" s="34">
        <v>5190.0814826280803</v>
      </c>
      <c r="E44" s="34">
        <v>4595.9879531967099</v>
      </c>
      <c r="F44" s="34">
        <v>6047.6635614162797</v>
      </c>
      <c r="G44" s="41">
        <v>3.4310539010435903E-2</v>
      </c>
      <c r="H44" s="41">
        <v>3.6626377475362001E-2</v>
      </c>
      <c r="I44" s="41">
        <v>3.0967594732301901E-2</v>
      </c>
    </row>
    <row r="45" spans="1:9" x14ac:dyDescent="0.45">
      <c r="A45" s="40" t="s">
        <v>17899</v>
      </c>
      <c r="B45" s="34">
        <v>50422316.4169579</v>
      </c>
      <c r="C45" s="41">
        <v>3.5036906312002798E-2</v>
      </c>
      <c r="D45" s="34">
        <v>5150.3898280855901</v>
      </c>
      <c r="E45" s="34">
        <v>4674.6032770450802</v>
      </c>
      <c r="F45" s="34">
        <v>6144.9158826910898</v>
      </c>
      <c r="G45" s="41">
        <v>3.4110576805985102E-2</v>
      </c>
      <c r="H45" s="41">
        <v>3.2312258808632699E-2</v>
      </c>
      <c r="I45" s="41">
        <v>3.78695609532285E-2</v>
      </c>
    </row>
    <row r="46" spans="1:9" x14ac:dyDescent="0.45">
      <c r="A46" s="40" t="s">
        <v>17900</v>
      </c>
      <c r="B46" s="34">
        <v>63371484.085117303</v>
      </c>
      <c r="C46" s="41">
        <v>4.6572041935585499E-2</v>
      </c>
      <c r="D46" s="34">
        <v>5217.0481670467798</v>
      </c>
      <c r="E46" s="34">
        <v>4609.4601360818297</v>
      </c>
      <c r="F46" s="34">
        <v>5940.9361981657703</v>
      </c>
      <c r="G46" s="41">
        <v>3.8451734067355602E-2</v>
      </c>
      <c r="H46" s="41">
        <v>3.9776457271874503E-2</v>
      </c>
      <c r="I46" s="41">
        <v>3.6873442159969301E-2</v>
      </c>
    </row>
    <row r="47" spans="1:9" x14ac:dyDescent="0.45">
      <c r="A47" s="40" t="s">
        <v>17901</v>
      </c>
      <c r="B47" s="34">
        <v>53517487.497189298</v>
      </c>
      <c r="C47" s="41">
        <v>4.5339282931571301E-2</v>
      </c>
      <c r="D47" s="34">
        <v>5002.7642533459402</v>
      </c>
      <c r="E47" s="34">
        <v>4593.75284196947</v>
      </c>
      <c r="F47" s="34">
        <v>5446.8301781917498</v>
      </c>
      <c r="G47" s="41">
        <v>3.7090563934269398E-2</v>
      </c>
      <c r="H47" s="41">
        <v>3.73142755175844E-2</v>
      </c>
      <c r="I47" s="41">
        <v>3.6847679045534397E-2</v>
      </c>
    </row>
    <row r="48" spans="1:9" ht="28.5" x14ac:dyDescent="0.45">
      <c r="A48" s="40" t="s">
        <v>17902</v>
      </c>
      <c r="B48" s="34">
        <v>50088149.057817496</v>
      </c>
      <c r="C48" s="41">
        <v>2.9765435711470899E-2</v>
      </c>
      <c r="D48" s="34">
        <v>4823.1246083598899</v>
      </c>
      <c r="E48" s="34">
        <v>4330.85046092824</v>
      </c>
      <c r="F48" s="34">
        <v>5674.0630255834503</v>
      </c>
      <c r="G48" s="41">
        <v>3.2629703018154599E-2</v>
      </c>
      <c r="H48" s="41">
        <v>3.6037157908199703E-2</v>
      </c>
      <c r="I48" s="41">
        <v>2.6739622691931201E-2</v>
      </c>
    </row>
    <row r="49" spans="1:9" x14ac:dyDescent="0.45">
      <c r="A49" s="40" t="s">
        <v>17903</v>
      </c>
      <c r="B49" s="34">
        <v>60199322.040865801</v>
      </c>
      <c r="C49" s="41">
        <v>2.9062127817438301E-2</v>
      </c>
      <c r="D49" s="34">
        <v>5182.0024137785804</v>
      </c>
      <c r="E49" s="34">
        <v>4762.92677279906</v>
      </c>
      <c r="F49" s="34">
        <v>5926.2246751309904</v>
      </c>
      <c r="G49" s="41">
        <v>3.0837409461749499E-2</v>
      </c>
      <c r="H49" s="41">
        <v>3.18109486142025E-2</v>
      </c>
      <c r="I49" s="41">
        <v>2.9108534197465199E-2</v>
      </c>
    </row>
    <row r="50" spans="1:9" x14ac:dyDescent="0.45">
      <c r="A50" s="40" t="s">
        <v>17904</v>
      </c>
      <c r="B50" s="34">
        <v>80880363.525116801</v>
      </c>
      <c r="C50" s="41">
        <v>5.0449779413117297E-2</v>
      </c>
      <c r="D50" s="34">
        <v>5189.9617251743302</v>
      </c>
      <c r="E50" s="34">
        <v>4731.0621184147703</v>
      </c>
      <c r="F50" s="34">
        <v>5805.3435472477304</v>
      </c>
      <c r="G50" s="41">
        <v>3.3256657005107298E-2</v>
      </c>
      <c r="H50" s="41">
        <v>3.7998396184569801E-2</v>
      </c>
      <c r="I50" s="41">
        <v>2.6898011120315101E-2</v>
      </c>
    </row>
    <row r="51" spans="1:9" x14ac:dyDescent="0.45">
      <c r="A51" s="40" t="s">
        <v>17905</v>
      </c>
      <c r="B51" s="34">
        <v>97098045.946249694</v>
      </c>
      <c r="C51" s="41">
        <v>5.4366871108778601E-2</v>
      </c>
      <c r="D51" s="34">
        <v>5282.2351183902601</v>
      </c>
      <c r="E51" s="34">
        <v>4734.3387252550501</v>
      </c>
      <c r="F51" s="34">
        <v>6174.34894810483</v>
      </c>
      <c r="G51" s="41">
        <v>3.3450828728153199E-2</v>
      </c>
      <c r="H51" s="41">
        <v>3.34452363993425E-2</v>
      </c>
      <c r="I51" s="41">
        <v>3.34599344531313E-2</v>
      </c>
    </row>
    <row r="52" spans="1:9" x14ac:dyDescent="0.45">
      <c r="A52" s="40" t="s">
        <v>17906</v>
      </c>
      <c r="B52" s="34">
        <v>63281196.4336669</v>
      </c>
      <c r="C52" s="41">
        <v>5.6221783675475E-2</v>
      </c>
      <c r="D52" s="34">
        <v>4940.3697738829696</v>
      </c>
      <c r="E52" s="34">
        <v>4466.3959928464101</v>
      </c>
      <c r="F52" s="34">
        <v>5994.4931892464101</v>
      </c>
      <c r="G52" s="41">
        <v>3.9070680021355698E-2</v>
      </c>
      <c r="H52" s="41">
        <v>4.2879032053450998E-2</v>
      </c>
      <c r="I52" s="41">
        <v>3.0600859091178399E-2</v>
      </c>
    </row>
    <row r="53" spans="1:9" x14ac:dyDescent="0.45">
      <c r="A53" s="40" t="s">
        <v>17907</v>
      </c>
      <c r="B53" s="34">
        <v>58282714.510445803</v>
      </c>
      <c r="C53" s="41">
        <v>3.6865020981898602E-2</v>
      </c>
      <c r="D53" s="34">
        <v>5162.7880689561398</v>
      </c>
      <c r="E53" s="34">
        <v>4756.5083565110199</v>
      </c>
      <c r="F53" s="34">
        <v>6293.0214800597296</v>
      </c>
      <c r="G53" s="41">
        <v>3.75175210629227E-2</v>
      </c>
      <c r="H53" s="41">
        <v>3.4903303616183198E-2</v>
      </c>
      <c r="I53" s="41">
        <v>4.4790037537872397E-2</v>
      </c>
    </row>
    <row r="54" spans="1:9" x14ac:dyDescent="0.45">
      <c r="A54" s="40" t="s">
        <v>17908</v>
      </c>
      <c r="B54" s="34">
        <v>70649981.940904394</v>
      </c>
      <c r="C54" s="41">
        <v>3.98205951692676E-2</v>
      </c>
      <c r="D54" s="34">
        <v>5165.2275143225897</v>
      </c>
      <c r="E54" s="34">
        <v>4645.15111893622</v>
      </c>
      <c r="F54" s="34">
        <v>5994.98127758798</v>
      </c>
      <c r="G54" s="41">
        <v>4.3242399598740301E-2</v>
      </c>
      <c r="H54" s="41">
        <v>4.7113114574738602E-2</v>
      </c>
      <c r="I54" s="41">
        <v>3.70668831816258E-2</v>
      </c>
    </row>
    <row r="55" spans="1:9" x14ac:dyDescent="0.45">
      <c r="A55" s="40" t="s">
        <v>17909</v>
      </c>
      <c r="B55" s="34">
        <v>72684521.197360203</v>
      </c>
      <c r="C55" s="41">
        <v>5.04165938146919E-2</v>
      </c>
      <c r="D55" s="34">
        <v>4855.3454373654104</v>
      </c>
      <c r="E55" s="34">
        <v>4333.6222415198999</v>
      </c>
      <c r="F55" s="34">
        <v>5473.2977474016097</v>
      </c>
      <c r="G55" s="41">
        <v>3.9441009215176202E-2</v>
      </c>
      <c r="H55" s="41">
        <v>4.7923709175679799E-2</v>
      </c>
      <c r="I55" s="41">
        <v>2.9393719622383602E-2</v>
      </c>
    </row>
    <row r="56" spans="1:9" x14ac:dyDescent="0.45">
      <c r="A56" s="40" t="s">
        <v>18371</v>
      </c>
      <c r="B56" s="34">
        <v>63725629.172020003</v>
      </c>
      <c r="C56" s="41">
        <v>4.3937467222337198E-2</v>
      </c>
      <c r="D56" s="34">
        <v>4765.9583555470799</v>
      </c>
      <c r="E56" s="34">
        <v>4302.4674849701096</v>
      </c>
      <c r="F56" s="34">
        <v>5310.8203047691004</v>
      </c>
      <c r="G56" s="41">
        <v>3.88483608701038E-2</v>
      </c>
      <c r="H56" s="41">
        <v>5.0859913704942201E-2</v>
      </c>
      <c r="I56" s="41">
        <v>2.4728043715579299E-2</v>
      </c>
    </row>
    <row r="57" spans="1:9" x14ac:dyDescent="0.45">
      <c r="A57" s="40" t="s">
        <v>17910</v>
      </c>
      <c r="B57" s="34">
        <v>54355174.911365598</v>
      </c>
      <c r="C57" s="41">
        <v>6.0244794354468799E-2</v>
      </c>
      <c r="D57" s="34">
        <v>4894.2170818805698</v>
      </c>
      <c r="E57" s="34">
        <v>4375.9269429039596</v>
      </c>
      <c r="F57" s="34">
        <v>5859.8481296722603</v>
      </c>
      <c r="G57" s="41">
        <v>3.6661746688837503E-2</v>
      </c>
      <c r="H57" s="41">
        <v>4.3428627469383599E-2</v>
      </c>
      <c r="I57" s="41">
        <v>2.40543098749662E-2</v>
      </c>
    </row>
    <row r="58" spans="1:9" x14ac:dyDescent="0.45">
      <c r="A58" s="40" t="s">
        <v>17911</v>
      </c>
      <c r="B58" s="34">
        <v>76395403.745943293</v>
      </c>
      <c r="C58" s="41">
        <v>2.6170039928961501E-2</v>
      </c>
      <c r="D58" s="34">
        <v>4918.5812352526</v>
      </c>
      <c r="E58" s="34">
        <v>4351.2753199213103</v>
      </c>
      <c r="F58" s="34">
        <v>5789.6356654853998</v>
      </c>
      <c r="G58" s="41">
        <v>3.3795726827847802E-2</v>
      </c>
      <c r="H58" s="41">
        <v>3.58914096172048E-2</v>
      </c>
      <c r="I58" s="41">
        <v>3.0577967716406199E-2</v>
      </c>
    </row>
    <row r="59" spans="1:9" x14ac:dyDescent="0.45">
      <c r="A59" s="40" t="s">
        <v>17912</v>
      </c>
      <c r="B59" s="34">
        <v>125698375.58786701</v>
      </c>
      <c r="C59" s="41">
        <v>5.0900247428774498E-2</v>
      </c>
      <c r="D59" s="34">
        <v>5378.8512810932198</v>
      </c>
      <c r="E59" s="34">
        <v>4749.1008587212</v>
      </c>
      <c r="F59" s="34">
        <v>6285.6050997330703</v>
      </c>
      <c r="G59" s="41">
        <v>2.85597355436925E-2</v>
      </c>
      <c r="H59" s="41">
        <v>2.7966590706563699E-2</v>
      </c>
      <c r="I59" s="41">
        <v>2.9413782364411199E-2</v>
      </c>
    </row>
    <row r="60" spans="1:9" x14ac:dyDescent="0.45">
      <c r="A60" s="40" t="s">
        <v>17913</v>
      </c>
      <c r="B60" s="34">
        <v>89952253.423557997</v>
      </c>
      <c r="C60" s="41">
        <v>3.7784037965676399E-2</v>
      </c>
      <c r="D60" s="34">
        <v>5481.5510922338799</v>
      </c>
      <c r="E60" s="34">
        <v>4744.4450515870303</v>
      </c>
      <c r="F60" s="34">
        <v>6533.2516364753601</v>
      </c>
      <c r="G60" s="41">
        <v>3.06016503553624E-2</v>
      </c>
      <c r="H60" s="41">
        <v>2.6790153929975798E-2</v>
      </c>
      <c r="I60" s="41">
        <v>3.60398812799601E-2</v>
      </c>
    </row>
    <row r="61" spans="1:9" x14ac:dyDescent="0.45">
      <c r="A61" s="40" t="s">
        <v>17914</v>
      </c>
      <c r="B61" s="34">
        <v>119025467.44690301</v>
      </c>
      <c r="C61" s="41">
        <v>2.1293402002375401E-2</v>
      </c>
      <c r="D61" s="34">
        <v>5215.3828519368699</v>
      </c>
      <c r="E61" s="34">
        <v>4694.8007303672102</v>
      </c>
      <c r="F61" s="34">
        <v>5980.17616891128</v>
      </c>
      <c r="G61" s="41">
        <v>2.4051028978491099E-2</v>
      </c>
      <c r="H61" s="41">
        <v>2.2952057577673601E-2</v>
      </c>
      <c r="I61" s="41">
        <v>2.5665540787611602E-2</v>
      </c>
    </row>
    <row r="62" spans="1:9" x14ac:dyDescent="0.45">
      <c r="A62" s="40" t="s">
        <v>17915</v>
      </c>
      <c r="B62" s="34">
        <v>60251408.3543538</v>
      </c>
      <c r="C62" s="41">
        <v>3.5798039437097397E-2</v>
      </c>
      <c r="D62" s="34">
        <v>4834.1639716258296</v>
      </c>
      <c r="E62" s="34">
        <v>4436.4911542316804</v>
      </c>
      <c r="F62" s="34">
        <v>5539.1522083795999</v>
      </c>
      <c r="G62" s="41">
        <v>3.54938717832304E-2</v>
      </c>
      <c r="H62" s="41">
        <v>4.1127151147103802E-2</v>
      </c>
      <c r="I62" s="41">
        <v>2.5507281017731E-2</v>
      </c>
    </row>
    <row r="63" spans="1:9" x14ac:dyDescent="0.45">
      <c r="A63" s="40" t="s">
        <v>17916</v>
      </c>
      <c r="B63" s="34">
        <v>83556582.418882802</v>
      </c>
      <c r="C63" s="41">
        <v>6.2108896944457204E-3</v>
      </c>
      <c r="D63" s="34">
        <v>6044.0943555920803</v>
      </c>
      <c r="E63" s="34">
        <v>5525.3050863234002</v>
      </c>
      <c r="F63" s="34">
        <v>7278.4222344546497</v>
      </c>
      <c r="G63" s="41">
        <v>0.02</v>
      </c>
      <c r="H63" s="41">
        <v>0.02</v>
      </c>
      <c r="I63" s="41">
        <v>0.02</v>
      </c>
    </row>
    <row r="64" spans="1:9" x14ac:dyDescent="0.45">
      <c r="A64" s="40" t="s">
        <v>17917</v>
      </c>
      <c r="B64" s="34">
        <v>140202616.17955801</v>
      </c>
      <c r="C64" s="41">
        <v>2.7360648601560102E-2</v>
      </c>
      <c r="D64" s="34">
        <v>5796.7302495010699</v>
      </c>
      <c r="E64" s="34">
        <v>5068.1876347850502</v>
      </c>
      <c r="F64" s="34">
        <v>6561.4839018044604</v>
      </c>
      <c r="G64" s="41">
        <v>2.0176538799075799E-2</v>
      </c>
      <c r="H64" s="41">
        <v>2.0344718497061001E-2</v>
      </c>
      <c r="I64" s="41">
        <v>0.02</v>
      </c>
    </row>
    <row r="65" spans="1:9" x14ac:dyDescent="0.45">
      <c r="A65" s="40" t="s">
        <v>17918</v>
      </c>
      <c r="B65" s="34">
        <v>106236835.829689</v>
      </c>
      <c r="C65" s="41">
        <v>5.4801196415794597E-2</v>
      </c>
      <c r="D65" s="34">
        <v>5531.4399578094799</v>
      </c>
      <c r="E65" s="34">
        <v>4862.3038599683796</v>
      </c>
      <c r="F65" s="34">
        <v>6258.7428358606103</v>
      </c>
      <c r="G65" s="41">
        <v>2.22679254550169E-2</v>
      </c>
      <c r="H65" s="41">
        <v>2.0788601166686699E-2</v>
      </c>
      <c r="I65" s="41">
        <v>2.3875844704844901E-2</v>
      </c>
    </row>
    <row r="66" spans="1:9" x14ac:dyDescent="0.45">
      <c r="A66" s="40" t="s">
        <v>17919</v>
      </c>
      <c r="B66" s="34">
        <v>69721554.056559995</v>
      </c>
      <c r="C66" s="41">
        <v>4.0132613650144797E-2</v>
      </c>
      <c r="D66" s="34">
        <v>4924.6500640331496</v>
      </c>
      <c r="E66" s="34">
        <v>4420.0370294146496</v>
      </c>
      <c r="F66" s="34">
        <v>5498.8867938036401</v>
      </c>
      <c r="G66" s="41">
        <v>3.1857439821577203E-2</v>
      </c>
      <c r="H66" s="41">
        <v>3.7760377608325998E-2</v>
      </c>
      <c r="I66" s="41">
        <v>2.5140047566214699E-2</v>
      </c>
    </row>
    <row r="67" spans="1:9" x14ac:dyDescent="0.45">
      <c r="A67" s="40" t="s">
        <v>17920</v>
      </c>
      <c r="B67" s="34">
        <v>70349885.882585198</v>
      </c>
      <c r="C67" s="41">
        <v>3.8154631111906298E-2</v>
      </c>
      <c r="D67" s="34">
        <v>5158.3726266743797</v>
      </c>
      <c r="E67" s="34">
        <v>4735.7128176801898</v>
      </c>
      <c r="F67" s="34">
        <v>5689.2669078477302</v>
      </c>
      <c r="G67" s="41">
        <v>3.4017463214504398E-2</v>
      </c>
      <c r="H67" s="41">
        <v>3.9686879643219097E-2</v>
      </c>
      <c r="I67" s="41">
        <v>2.6896226003051801E-2</v>
      </c>
    </row>
    <row r="68" spans="1:9" x14ac:dyDescent="0.45">
      <c r="A68" s="40" t="s">
        <v>17921</v>
      </c>
      <c r="B68" s="34">
        <v>59353152.010929398</v>
      </c>
      <c r="C68" s="41">
        <v>4.2884250589813502E-2</v>
      </c>
      <c r="D68" s="34">
        <v>5063.3980558718104</v>
      </c>
      <c r="E68" s="34">
        <v>4668.8656050063601</v>
      </c>
      <c r="F68" s="34">
        <v>5570.7200100462996</v>
      </c>
      <c r="G68" s="41">
        <v>3.6240163511217303E-2</v>
      </c>
      <c r="H68" s="41">
        <v>4.2325253410239599E-2</v>
      </c>
      <c r="I68" s="41">
        <v>2.84154593781921E-2</v>
      </c>
    </row>
    <row r="69" spans="1:9" x14ac:dyDescent="0.45">
      <c r="A69" s="40" t="s">
        <v>17922</v>
      </c>
      <c r="B69" s="34">
        <v>44852822.526187897</v>
      </c>
      <c r="C69" s="41">
        <v>2.3110222169209702E-2</v>
      </c>
      <c r="D69" s="34">
        <v>5473.8616702694599</v>
      </c>
      <c r="E69" s="34">
        <v>4962.1364794179499</v>
      </c>
      <c r="F69" s="34">
        <v>6685.5545697744001</v>
      </c>
      <c r="G69" s="41">
        <v>3.5062412641453898E-2</v>
      </c>
      <c r="H69" s="41">
        <v>3.6931315383529402E-2</v>
      </c>
      <c r="I69" s="41">
        <v>3.0637115190941401E-2</v>
      </c>
    </row>
    <row r="70" spans="1:9" x14ac:dyDescent="0.45">
      <c r="A70" s="40" t="s">
        <v>17923</v>
      </c>
      <c r="B70" s="34">
        <v>52741862.124786802</v>
      </c>
      <c r="C70" s="41">
        <v>3.6939325622140903E-2</v>
      </c>
      <c r="D70" s="34">
        <v>4945.7860207039303</v>
      </c>
      <c r="E70" s="34">
        <v>4511.5717771590898</v>
      </c>
      <c r="F70" s="34">
        <v>5625.1986874915201</v>
      </c>
      <c r="G70" s="41">
        <v>4.10850568231979E-2</v>
      </c>
      <c r="H70" s="41">
        <v>4.9775943559303502E-2</v>
      </c>
      <c r="I70" s="41">
        <v>2.7486473584837499E-2</v>
      </c>
    </row>
    <row r="71" spans="1:9" x14ac:dyDescent="0.45">
      <c r="A71" s="40" t="s">
        <v>17924</v>
      </c>
      <c r="B71" s="34">
        <v>58328419.751147501</v>
      </c>
      <c r="C71" s="41">
        <v>3.6590135517584797E-2</v>
      </c>
      <c r="D71" s="34">
        <v>5368.9635264311</v>
      </c>
      <c r="E71" s="34">
        <v>4531.3759154445197</v>
      </c>
      <c r="F71" s="34">
        <v>7264.7949018543104</v>
      </c>
      <c r="G71" s="41">
        <v>3.0437288837466599E-2</v>
      </c>
      <c r="H71" s="41">
        <v>3.50485342973108E-2</v>
      </c>
      <c r="I71" s="41">
        <v>0.02</v>
      </c>
    </row>
    <row r="72" spans="1:9" x14ac:dyDescent="0.45">
      <c r="A72" s="40" t="s">
        <v>17925</v>
      </c>
      <c r="B72" s="34">
        <v>77600816.251893297</v>
      </c>
      <c r="C72" s="41">
        <v>5.1073076778325802E-2</v>
      </c>
      <c r="D72" s="34">
        <v>5241.5276090437901</v>
      </c>
      <c r="E72" s="34">
        <v>4567.8963101918198</v>
      </c>
      <c r="F72" s="34">
        <v>6333.0487667410998</v>
      </c>
      <c r="G72" s="41">
        <v>3.2994634403974397E-2</v>
      </c>
      <c r="H72" s="41">
        <v>3.9826261151879198E-2</v>
      </c>
      <c r="I72" s="41">
        <v>2.1924980797413601E-2</v>
      </c>
    </row>
    <row r="73" spans="1:9" x14ac:dyDescent="0.45">
      <c r="A73" s="40" t="s">
        <v>17926</v>
      </c>
      <c r="B73" s="34">
        <v>83823076.373143002</v>
      </c>
      <c r="C73" s="41">
        <v>3.7737841962163197E-2</v>
      </c>
      <c r="D73" s="34">
        <v>5347.9058551195003</v>
      </c>
      <c r="E73" s="34">
        <v>4752.7702623978303</v>
      </c>
      <c r="F73" s="34">
        <v>6369.7151887835898</v>
      </c>
      <c r="G73" s="41">
        <v>3.2528349775216001E-2</v>
      </c>
      <c r="H73" s="41">
        <v>3.5361508217710703E-2</v>
      </c>
      <c r="I73" s="41">
        <v>2.76639999099169E-2</v>
      </c>
    </row>
    <row r="74" spans="1:9" x14ac:dyDescent="0.45">
      <c r="A74" s="40" t="s">
        <v>17927</v>
      </c>
      <c r="B74" s="34">
        <v>74446744.104845494</v>
      </c>
      <c r="C74" s="41">
        <v>5.3455444649197902E-2</v>
      </c>
      <c r="D74" s="34">
        <v>5174.5842847602298</v>
      </c>
      <c r="E74" s="34">
        <v>4707.6279727068504</v>
      </c>
      <c r="F74" s="34">
        <v>5901.7446562319101</v>
      </c>
      <c r="G74" s="41">
        <v>3.7590322466268401E-2</v>
      </c>
      <c r="H74" s="41">
        <v>4.2569134647700999E-2</v>
      </c>
      <c r="I74" s="41">
        <v>2.98371455161206E-2</v>
      </c>
    </row>
    <row r="75" spans="1:9" x14ac:dyDescent="0.45">
      <c r="A75" s="40" t="s">
        <v>17928</v>
      </c>
      <c r="B75" s="34">
        <v>53091307.1132375</v>
      </c>
      <c r="C75" s="41">
        <v>4.8463028033834503E-2</v>
      </c>
      <c r="D75" s="34">
        <v>4910.5193066097099</v>
      </c>
      <c r="E75" s="34">
        <v>4550.8309355341298</v>
      </c>
      <c r="F75" s="34">
        <v>5494.0423704059203</v>
      </c>
      <c r="G75" s="41">
        <v>4.4551692121208103E-2</v>
      </c>
      <c r="H75" s="41">
        <v>5.4198248011142799E-2</v>
      </c>
      <c r="I75" s="41">
        <v>2.8902067889143901E-2</v>
      </c>
    </row>
    <row r="76" spans="1:9" x14ac:dyDescent="0.45">
      <c r="A76" s="40" t="s">
        <v>17929</v>
      </c>
      <c r="B76" s="34">
        <v>69615473.618381694</v>
      </c>
      <c r="C76" s="41">
        <v>4.1306856417898698E-2</v>
      </c>
      <c r="D76" s="34">
        <v>5261.1452250893099</v>
      </c>
      <c r="E76" s="34">
        <v>4741.4962548374997</v>
      </c>
      <c r="F76" s="34">
        <v>5998.9935434936597</v>
      </c>
      <c r="G76" s="41">
        <v>2.2577293869523299E-2</v>
      </c>
      <c r="H76" s="41">
        <v>1.99999999999999E-2</v>
      </c>
      <c r="I76" s="41">
        <v>2.62367872131553E-2</v>
      </c>
    </row>
    <row r="77" spans="1:9" x14ac:dyDescent="0.45">
      <c r="A77" s="40" t="s">
        <v>17930</v>
      </c>
      <c r="B77" s="34">
        <v>72405864.343412995</v>
      </c>
      <c r="C77" s="41">
        <v>5.13997801682737E-2</v>
      </c>
      <c r="D77" s="34">
        <v>5033.42817820042</v>
      </c>
      <c r="E77" s="34">
        <v>4408.5257570902804</v>
      </c>
      <c r="F77" s="34">
        <v>5566.9305673569497</v>
      </c>
      <c r="G77" s="41">
        <v>4.6214851917112602E-2</v>
      </c>
      <c r="H77" s="41">
        <v>5.5507281096642803E-2</v>
      </c>
      <c r="I77" s="41">
        <v>3.8281560252887502E-2</v>
      </c>
    </row>
    <row r="78" spans="1:9" x14ac:dyDescent="0.45">
      <c r="A78" s="40" t="s">
        <v>17931</v>
      </c>
      <c r="B78" s="34">
        <v>76090152.840833098</v>
      </c>
      <c r="C78" s="41">
        <v>4.3101668031021903E-2</v>
      </c>
      <c r="D78" s="34">
        <v>5067.6092468087299</v>
      </c>
      <c r="E78" s="34">
        <v>4537.7554704242502</v>
      </c>
      <c r="F78" s="34">
        <v>5846.91368210977</v>
      </c>
      <c r="G78" s="41">
        <v>2.9834837204985701E-2</v>
      </c>
      <c r="H78" s="41">
        <v>3.3043075512079398E-2</v>
      </c>
      <c r="I78" s="41">
        <v>2.51161875441656E-2</v>
      </c>
    </row>
    <row r="79" spans="1:9" x14ac:dyDescent="0.45">
      <c r="A79" s="40" t="s">
        <v>17932</v>
      </c>
      <c r="B79" s="34">
        <v>60534844.896769501</v>
      </c>
      <c r="C79" s="41">
        <v>4.4249372372594298E-2</v>
      </c>
      <c r="D79" s="34">
        <v>4891.3093807990899</v>
      </c>
      <c r="E79" s="34">
        <v>4390.7964782870804</v>
      </c>
      <c r="F79" s="34">
        <v>5801.1670797189199</v>
      </c>
      <c r="G79" s="41">
        <v>3.7273023898826099E-2</v>
      </c>
      <c r="H79" s="41">
        <v>4.2332567680003902E-2</v>
      </c>
      <c r="I79" s="41">
        <v>2.80755290106376E-2</v>
      </c>
    </row>
    <row r="80" spans="1:9" x14ac:dyDescent="0.45">
      <c r="A80" s="40" t="s">
        <v>17933</v>
      </c>
      <c r="B80" s="34">
        <v>66346306.073648699</v>
      </c>
      <c r="C80" s="41">
        <v>4.4021459041701398E-2</v>
      </c>
      <c r="D80" s="34">
        <v>4866.0608070445396</v>
      </c>
      <c r="E80" s="34">
        <v>4493.0498856170598</v>
      </c>
      <c r="F80" s="34">
        <v>5569.7551694538097</v>
      </c>
      <c r="G80" s="41">
        <v>3.8579825965556098E-2</v>
      </c>
      <c r="H80" s="41">
        <v>4.14377742404448E-2</v>
      </c>
      <c r="I80" s="41">
        <v>3.3188235603000299E-2</v>
      </c>
    </row>
    <row r="81" spans="1:9" x14ac:dyDescent="0.45">
      <c r="A81" s="40" t="s">
        <v>17934</v>
      </c>
      <c r="B81" s="34">
        <v>72220920.609149605</v>
      </c>
      <c r="C81" s="41">
        <v>4.5518361390205E-2</v>
      </c>
      <c r="D81" s="34">
        <v>5470.0386737218496</v>
      </c>
      <c r="E81" s="34">
        <v>4761.4579490900796</v>
      </c>
      <c r="F81" s="34">
        <v>6602.7079603700004</v>
      </c>
      <c r="G81" s="41">
        <v>3.6263046736009101E-2</v>
      </c>
      <c r="H81" s="41">
        <v>3.4754413763468002E-2</v>
      </c>
      <c r="I81" s="41">
        <v>3.8674602926321799E-2</v>
      </c>
    </row>
    <row r="82" spans="1:9" x14ac:dyDescent="0.45">
      <c r="A82" s="40" t="s">
        <v>17935</v>
      </c>
      <c r="B82" s="34">
        <v>78933207.510258406</v>
      </c>
      <c r="C82" s="41">
        <v>4.3809466810427598E-2</v>
      </c>
      <c r="D82" s="34">
        <v>4982.9211060245498</v>
      </c>
      <c r="E82" s="34">
        <v>4461.8995497760698</v>
      </c>
      <c r="F82" s="34">
        <v>5640.9527236536496</v>
      </c>
      <c r="G82" s="41">
        <v>3.3698343791389397E-2</v>
      </c>
      <c r="H82" s="41">
        <v>3.9114640523476199E-2</v>
      </c>
      <c r="I82" s="41">
        <v>2.68577544579328E-2</v>
      </c>
    </row>
    <row r="83" spans="1:9" x14ac:dyDescent="0.45">
      <c r="A83" s="40" t="s">
        <v>17936</v>
      </c>
      <c r="B83" s="34">
        <v>74702647.212036595</v>
      </c>
      <c r="C83" s="41">
        <v>3.4115828937382603E-2</v>
      </c>
      <c r="D83" s="34">
        <v>5088.7361861060399</v>
      </c>
      <c r="E83" s="34">
        <v>4544.2987154521197</v>
      </c>
      <c r="F83" s="34">
        <v>5763.0151029482204</v>
      </c>
      <c r="G83" s="41">
        <v>3.8554575730307801E-2</v>
      </c>
      <c r="H83" s="41">
        <v>4.1590510891290899E-2</v>
      </c>
      <c r="I83" s="41">
        <v>3.4794608457129297E-2</v>
      </c>
    </row>
    <row r="84" spans="1:9" x14ac:dyDescent="0.45">
      <c r="A84" s="40" t="s">
        <v>17937</v>
      </c>
      <c r="B84" s="34">
        <v>65237171.402742602</v>
      </c>
      <c r="C84" s="41">
        <v>2.6505347179174101E-2</v>
      </c>
      <c r="D84" s="34">
        <v>4961.7562673214597</v>
      </c>
      <c r="E84" s="34">
        <v>4465.6940012818804</v>
      </c>
      <c r="F84" s="34">
        <v>5858.1420529233101</v>
      </c>
      <c r="G84" s="41">
        <v>3.7134351292819799E-2</v>
      </c>
      <c r="H84" s="41">
        <v>3.5494533122527101E-2</v>
      </c>
      <c r="I84" s="41">
        <v>4.0097506927610299E-2</v>
      </c>
    </row>
    <row r="85" spans="1:9" x14ac:dyDescent="0.45">
      <c r="A85" s="40" t="s">
        <v>17938</v>
      </c>
      <c r="B85" s="34">
        <v>75579884.9560965</v>
      </c>
      <c r="C85" s="41">
        <v>3.4546373578823397E-2</v>
      </c>
      <c r="D85" s="34">
        <v>4874.1562244963498</v>
      </c>
      <c r="E85" s="34">
        <v>4359.4287560382299</v>
      </c>
      <c r="F85" s="34">
        <v>5467.2001381032796</v>
      </c>
      <c r="G85" s="41">
        <v>4.1303005106046703E-2</v>
      </c>
      <c r="H85" s="41">
        <v>5.0993634340912801E-2</v>
      </c>
      <c r="I85" s="41">
        <v>3.01379341919687E-2</v>
      </c>
    </row>
    <row r="86" spans="1:9" x14ac:dyDescent="0.45">
      <c r="A86" s="40" t="s">
        <v>17939</v>
      </c>
      <c r="B86" s="34">
        <v>89926868.314159498</v>
      </c>
      <c r="C86" s="41">
        <v>4.8624010916234597E-2</v>
      </c>
      <c r="D86" s="34">
        <v>5057.75412340605</v>
      </c>
      <c r="E86" s="34">
        <v>4545.7825759960997</v>
      </c>
      <c r="F86" s="34">
        <v>5596.07150099309</v>
      </c>
      <c r="G86" s="41">
        <v>3.8796749978398E-2</v>
      </c>
      <c r="H86" s="41">
        <v>4.0949500144565901E-2</v>
      </c>
      <c r="I86" s="41">
        <v>3.6533220237508698E-2</v>
      </c>
    </row>
    <row r="87" spans="1:9" x14ac:dyDescent="0.45">
      <c r="A87" s="40" t="s">
        <v>17940</v>
      </c>
      <c r="B87" s="34">
        <v>108496266.230065</v>
      </c>
      <c r="C87" s="41">
        <v>1.39316803487346E-2</v>
      </c>
      <c r="D87" s="34">
        <v>6937.10142135968</v>
      </c>
      <c r="E87" s="34">
        <v>6100.9491051796304</v>
      </c>
      <c r="F87" s="34">
        <v>8413.0817475162603</v>
      </c>
      <c r="G87" s="41">
        <v>0.02</v>
      </c>
      <c r="H87" s="41">
        <v>0.02</v>
      </c>
      <c r="I87" s="41">
        <v>0.02</v>
      </c>
    </row>
    <row r="88" spans="1:9" x14ac:dyDescent="0.45">
      <c r="A88" s="40" t="s">
        <v>17941</v>
      </c>
      <c r="B88" s="34">
        <v>55420635.716400497</v>
      </c>
      <c r="C88" s="41">
        <v>4.1670837734078897E-2</v>
      </c>
      <c r="D88" s="34">
        <v>4960.22874039206</v>
      </c>
      <c r="E88" s="34">
        <v>4536.9686938274799</v>
      </c>
      <c r="F88" s="34">
        <v>5781.4646149501305</v>
      </c>
      <c r="G88" s="41">
        <v>3.2951055365055597E-2</v>
      </c>
      <c r="H88" s="41">
        <v>3.6464086213281698E-2</v>
      </c>
      <c r="I88" s="41">
        <v>2.6134851037694799E-2</v>
      </c>
    </row>
    <row r="89" spans="1:9" x14ac:dyDescent="0.45">
      <c r="A89" s="40" t="s">
        <v>17942</v>
      </c>
      <c r="B89" s="34">
        <v>54407109.307268903</v>
      </c>
      <c r="C89" s="41">
        <v>3.7828742016708702E-2</v>
      </c>
      <c r="D89" s="34">
        <v>4956.4643625096896</v>
      </c>
      <c r="E89" s="34">
        <v>4507.8468356247204</v>
      </c>
      <c r="F89" s="34">
        <v>5727.9842470757403</v>
      </c>
      <c r="G89" s="41">
        <v>3.3596493484308598E-2</v>
      </c>
      <c r="H89" s="41">
        <v>3.73298863124501E-2</v>
      </c>
      <c r="I89" s="41">
        <v>2.7175908841065299E-2</v>
      </c>
    </row>
    <row r="90" spans="1:9" x14ac:dyDescent="0.45">
      <c r="A90" s="40" t="s">
        <v>17943</v>
      </c>
      <c r="B90" s="34">
        <v>59134679.014527999</v>
      </c>
      <c r="C90" s="41">
        <v>4.0746125553608799E-2</v>
      </c>
      <c r="D90" s="34">
        <v>4940.0011540399901</v>
      </c>
      <c r="E90" s="34">
        <v>4439.4399250785</v>
      </c>
      <c r="F90" s="34">
        <v>5756.3648121514198</v>
      </c>
      <c r="G90" s="41">
        <v>4.02321151008211E-2</v>
      </c>
      <c r="H90" s="41">
        <v>4.6483892311724097E-2</v>
      </c>
      <c r="I90" s="41">
        <v>3.0036112257813798E-2</v>
      </c>
    </row>
    <row r="91" spans="1:9" x14ac:dyDescent="0.45">
      <c r="A91" s="40" t="s">
        <v>17944</v>
      </c>
      <c r="B91" s="34">
        <v>67702847.131965101</v>
      </c>
      <c r="C91" s="41">
        <v>5.0071750495795E-2</v>
      </c>
      <c r="D91" s="34">
        <v>5003.1663561901496</v>
      </c>
      <c r="E91" s="34">
        <v>4411.7415698463401</v>
      </c>
      <c r="F91" s="34">
        <v>5691.6328554379597</v>
      </c>
      <c r="G91" s="41">
        <v>4.2495880594195699E-2</v>
      </c>
      <c r="H91" s="41">
        <v>5.0830131238421498E-2</v>
      </c>
      <c r="I91" s="41">
        <v>3.2794135761424301E-2</v>
      </c>
    </row>
    <row r="92" spans="1:9" x14ac:dyDescent="0.45">
      <c r="A92" s="40" t="s">
        <v>17945</v>
      </c>
      <c r="B92" s="34">
        <v>55163315.229775198</v>
      </c>
      <c r="C92" s="41">
        <v>6.3482485380522299E-2</v>
      </c>
      <c r="D92" s="34">
        <v>5030.39533373839</v>
      </c>
      <c r="E92" s="34">
        <v>4565.2980676419502</v>
      </c>
      <c r="F92" s="34">
        <v>5781.0922559645996</v>
      </c>
      <c r="G92" s="41">
        <v>3.38842800642025E-2</v>
      </c>
      <c r="H92" s="41">
        <v>3.7063929859179598E-2</v>
      </c>
      <c r="I92" s="41">
        <v>2.8752120645420699E-2</v>
      </c>
    </row>
    <row r="93" spans="1:9" x14ac:dyDescent="0.45">
      <c r="A93" s="40" t="s">
        <v>17946</v>
      </c>
      <c r="B93" s="34">
        <v>93545770.796441004</v>
      </c>
      <c r="C93" s="41">
        <v>3.1405944109331299E-2</v>
      </c>
      <c r="D93" s="34">
        <v>5200.4542359595798</v>
      </c>
      <c r="E93" s="34">
        <v>4645.6709080782803</v>
      </c>
      <c r="F93" s="34">
        <v>5863.2700420373903</v>
      </c>
      <c r="G93" s="41">
        <v>2.26943620233565E-2</v>
      </c>
      <c r="H93" s="41">
        <v>2.1338534626096702E-2</v>
      </c>
      <c r="I93" s="41">
        <v>2.43142085184722E-2</v>
      </c>
    </row>
    <row r="94" spans="1:9" x14ac:dyDescent="0.45">
      <c r="A94" s="40" t="s">
        <v>17947</v>
      </c>
      <c r="B94" s="34">
        <v>59209266.160719901</v>
      </c>
      <c r="C94" s="41">
        <v>3.1213737112450301E-2</v>
      </c>
      <c r="D94" s="34">
        <v>4924.6665691358103</v>
      </c>
      <c r="E94" s="34">
        <v>4299.0667021037798</v>
      </c>
      <c r="F94" s="34">
        <v>5694.5374259119699</v>
      </c>
      <c r="G94" s="41">
        <v>3.5151717888843401E-2</v>
      </c>
      <c r="H94" s="41">
        <v>4.1306901301292102E-2</v>
      </c>
      <c r="I94" s="41">
        <v>2.7577073811891201E-2</v>
      </c>
    </row>
    <row r="95" spans="1:9" x14ac:dyDescent="0.45">
      <c r="A95" s="40" t="s">
        <v>17948</v>
      </c>
      <c r="B95" s="34">
        <v>50098713.975637197</v>
      </c>
      <c r="C95" s="41">
        <v>1.3138357866032501E-2</v>
      </c>
      <c r="D95" s="34">
        <v>4979.4964691021996</v>
      </c>
      <c r="E95" s="34">
        <v>4675.2211575681804</v>
      </c>
      <c r="F95" s="34">
        <v>5594.2586566206301</v>
      </c>
      <c r="G95" s="41">
        <v>5.1151061042738602E-2</v>
      </c>
      <c r="H95" s="41">
        <v>5.7893438434161497E-2</v>
      </c>
      <c r="I95" s="41">
        <v>3.7528665412514498E-2</v>
      </c>
    </row>
    <row r="96" spans="1:9" ht="28.5" x14ac:dyDescent="0.45">
      <c r="A96" s="40" t="s">
        <v>17949</v>
      </c>
      <c r="B96" s="34">
        <v>72492202.062464997</v>
      </c>
      <c r="C96" s="41">
        <v>4.9255281669613897E-2</v>
      </c>
      <c r="D96" s="34">
        <v>5065.1342972655802</v>
      </c>
      <c r="E96" s="34">
        <v>4618.0837881592297</v>
      </c>
      <c r="F96" s="34">
        <v>5602.7231981823297</v>
      </c>
      <c r="G96" s="41">
        <v>4.1377541492666703E-2</v>
      </c>
      <c r="H96" s="41">
        <v>5.2055116313619899E-2</v>
      </c>
      <c r="I96" s="41">
        <v>2.8537503073010201E-2</v>
      </c>
    </row>
    <row r="97" spans="1:9" x14ac:dyDescent="0.45">
      <c r="A97" s="40" t="s">
        <v>17950</v>
      </c>
      <c r="B97" s="34">
        <v>60776660.458666898</v>
      </c>
      <c r="C97" s="41">
        <v>5.4355807537874903E-2</v>
      </c>
      <c r="D97" s="34">
        <v>4684.49672103183</v>
      </c>
      <c r="E97" s="34">
        <v>4281.86664948626</v>
      </c>
      <c r="F97" s="34">
        <v>5489.6637704648001</v>
      </c>
      <c r="G97" s="41">
        <v>4.4404432405095298E-2</v>
      </c>
      <c r="H97" s="41">
        <v>4.8994751799782202E-2</v>
      </c>
      <c r="I97" s="41">
        <v>3.5224854961246201E-2</v>
      </c>
    </row>
    <row r="98" spans="1:9" x14ac:dyDescent="0.45">
      <c r="A98" s="40" t="s">
        <v>17951</v>
      </c>
      <c r="B98" s="34">
        <v>81622249.808895603</v>
      </c>
      <c r="C98" s="41">
        <v>5.0121577183446203E-2</v>
      </c>
      <c r="D98" s="34">
        <v>5118.9871313198901</v>
      </c>
      <c r="E98" s="34">
        <v>4464.3819091779296</v>
      </c>
      <c r="F98" s="34">
        <v>6306.8673932120801</v>
      </c>
      <c r="G98" s="41">
        <v>3.9063025416964603E-2</v>
      </c>
      <c r="H98" s="41">
        <v>4.39689332816387E-2</v>
      </c>
      <c r="I98" s="41">
        <v>3.01605129988094E-2</v>
      </c>
    </row>
    <row r="99" spans="1:9" x14ac:dyDescent="0.45">
      <c r="A99" s="40" t="s">
        <v>17952</v>
      </c>
      <c r="B99" s="34">
        <v>80109774.877833307</v>
      </c>
      <c r="C99" s="41">
        <v>6.8333713796558504E-2</v>
      </c>
      <c r="D99" s="34">
        <v>4876.3425731793304</v>
      </c>
      <c r="E99" s="34">
        <v>4293.2390024640599</v>
      </c>
      <c r="F99" s="34">
        <v>5497.4340037969496</v>
      </c>
      <c r="G99" s="41">
        <v>4.7255367461799903E-2</v>
      </c>
      <c r="H99" s="41">
        <v>6.0476746254957497E-2</v>
      </c>
      <c r="I99" s="41">
        <v>3.3172646172155297E-2</v>
      </c>
    </row>
    <row r="100" spans="1:9" x14ac:dyDescent="0.45">
      <c r="A100" s="40" t="s">
        <v>17953</v>
      </c>
      <c r="B100" s="34">
        <v>75587901.902440697</v>
      </c>
      <c r="C100" s="41">
        <v>6.0509946498041201E-2</v>
      </c>
      <c r="D100" s="34">
        <v>4764.4438640050903</v>
      </c>
      <c r="E100" s="34">
        <v>4302.04445175814</v>
      </c>
      <c r="F100" s="34">
        <v>5380.5458741776902</v>
      </c>
      <c r="G100" s="41">
        <v>4.0099876840938499E-2</v>
      </c>
      <c r="H100" s="41">
        <v>4.9165173102747498E-2</v>
      </c>
      <c r="I100" s="41">
        <v>2.8021255844059002E-2</v>
      </c>
    </row>
    <row r="101" spans="1:9" x14ac:dyDescent="0.45">
      <c r="A101" s="40" t="s">
        <v>17954</v>
      </c>
      <c r="B101" s="34">
        <v>60662591.9597914</v>
      </c>
      <c r="C101" s="41">
        <v>2.09854210117471E-2</v>
      </c>
      <c r="D101" s="34">
        <v>6574.46536900308</v>
      </c>
      <c r="E101" s="34">
        <v>5730.3044640425096</v>
      </c>
      <c r="F101" s="34">
        <v>7411.8831924689403</v>
      </c>
      <c r="G101" s="41">
        <v>2.0315955467136899E-2</v>
      </c>
      <c r="H101" s="41">
        <v>2.0634455080581499E-2</v>
      </c>
      <c r="I101" s="41">
        <v>0.02</v>
      </c>
    </row>
    <row r="102" spans="1:9" x14ac:dyDescent="0.45">
      <c r="A102" s="40" t="s">
        <v>17955</v>
      </c>
      <c r="B102" s="34">
        <v>60316051.6654393</v>
      </c>
      <c r="C102" s="41">
        <v>5.2292946312835903E-2</v>
      </c>
      <c r="D102" s="34">
        <v>4897.3734707242002</v>
      </c>
      <c r="E102" s="34">
        <v>4426.0681414569399</v>
      </c>
      <c r="F102" s="34">
        <v>5658.9900690813301</v>
      </c>
      <c r="G102" s="41">
        <v>3.4909040195496101E-2</v>
      </c>
      <c r="H102" s="41">
        <v>4.1461203593337E-2</v>
      </c>
      <c r="I102" s="41">
        <v>2.43209222832672E-2</v>
      </c>
    </row>
    <row r="103" spans="1:9" x14ac:dyDescent="0.45">
      <c r="A103" s="40" t="s">
        <v>17956</v>
      </c>
      <c r="B103" s="34">
        <v>75502763.401174605</v>
      </c>
      <c r="C103" s="41">
        <v>4.5983078862420299E-2</v>
      </c>
      <c r="D103" s="34">
        <v>5009.1397466446297</v>
      </c>
      <c r="E103" s="34">
        <v>4478.0133440622803</v>
      </c>
      <c r="F103" s="34">
        <v>5546.2904011911596</v>
      </c>
      <c r="G103" s="41">
        <v>3.3585554666874802E-2</v>
      </c>
      <c r="H103" s="41">
        <v>3.9216500173636898E-2</v>
      </c>
      <c r="I103" s="41">
        <v>2.7890740682921002E-2</v>
      </c>
    </row>
    <row r="104" spans="1:9" x14ac:dyDescent="0.45">
      <c r="A104" s="40" t="s">
        <v>17957</v>
      </c>
      <c r="B104" s="34">
        <v>61526779.425011799</v>
      </c>
      <c r="C104" s="41">
        <v>3.9809915646489898E-2</v>
      </c>
      <c r="D104" s="34">
        <v>5180.7662028470704</v>
      </c>
      <c r="E104" s="34">
        <v>4644.64005974671</v>
      </c>
      <c r="F104" s="34">
        <v>5930.1304848345098</v>
      </c>
      <c r="G104" s="41">
        <v>3.9777200138367302E-2</v>
      </c>
      <c r="H104" s="41">
        <v>4.38877690069907E-2</v>
      </c>
      <c r="I104" s="41">
        <v>3.4031698770008799E-2</v>
      </c>
    </row>
    <row r="105" spans="1:9" x14ac:dyDescent="0.45">
      <c r="A105" s="40" t="s">
        <v>17958</v>
      </c>
      <c r="B105" s="34">
        <v>62663447.3734494</v>
      </c>
      <c r="C105" s="41">
        <v>3.1704444954700199E-2</v>
      </c>
      <c r="D105" s="34">
        <v>4907.0828013664404</v>
      </c>
      <c r="E105" s="34">
        <v>4543.6728408914596</v>
      </c>
      <c r="F105" s="34">
        <v>5378.7898456180201</v>
      </c>
      <c r="G105" s="41">
        <v>3.2942571346820201E-2</v>
      </c>
      <c r="H105" s="41">
        <v>3.7037877949362301E-2</v>
      </c>
      <c r="I105" s="41">
        <v>2.7626853059230499E-2</v>
      </c>
    </row>
    <row r="106" spans="1:9" ht="28.5" x14ac:dyDescent="0.45">
      <c r="A106" s="40" t="s">
        <v>17959</v>
      </c>
      <c r="B106" s="34">
        <v>73632063.135811895</v>
      </c>
      <c r="C106" s="41">
        <v>2.2549030174443301E-2</v>
      </c>
      <c r="D106" s="34">
        <v>5418.5049036582504</v>
      </c>
      <c r="E106" s="34">
        <v>4783.7058276116704</v>
      </c>
      <c r="F106" s="34">
        <v>6243.06712762807</v>
      </c>
      <c r="G106" s="41">
        <v>2.32220411454124E-2</v>
      </c>
      <c r="H106" s="41">
        <v>2.4920111723113401E-2</v>
      </c>
      <c r="I106" s="41">
        <v>2.1016359214167599E-2</v>
      </c>
    </row>
    <row r="107" spans="1:9" x14ac:dyDescent="0.45">
      <c r="A107" s="40" t="s">
        <v>17960</v>
      </c>
      <c r="B107" s="34">
        <v>66408381.1812668</v>
      </c>
      <c r="C107" s="41">
        <v>2.2988283446109498E-2</v>
      </c>
      <c r="D107" s="34">
        <v>4816.0404076631203</v>
      </c>
      <c r="E107" s="34">
        <v>4368.1537637105703</v>
      </c>
      <c r="F107" s="34">
        <v>5453.3600426530702</v>
      </c>
      <c r="G107" s="41">
        <v>4.1053037392165703E-2</v>
      </c>
      <c r="H107" s="41">
        <v>4.8498324094281398E-2</v>
      </c>
      <c r="I107" s="41">
        <v>3.0458777734155999E-2</v>
      </c>
    </row>
    <row r="108" spans="1:9" x14ac:dyDescent="0.45">
      <c r="A108" s="40" t="s">
        <v>17961</v>
      </c>
      <c r="B108" s="34">
        <v>93449048.110549405</v>
      </c>
      <c r="C108" s="41">
        <v>3.5027422981393198E-2</v>
      </c>
      <c r="D108" s="34">
        <v>5544.2923827083596</v>
      </c>
      <c r="E108" s="34">
        <v>4854.3590629226401</v>
      </c>
      <c r="F108" s="34">
        <v>6220.3670630387396</v>
      </c>
      <c r="G108" s="41">
        <v>2.1240174412793002E-2</v>
      </c>
      <c r="H108" s="41">
        <v>2.2412799014261801E-2</v>
      </c>
      <c r="I108" s="41">
        <v>2.0091104234776801E-2</v>
      </c>
    </row>
    <row r="109" spans="1:9" x14ac:dyDescent="0.45">
      <c r="A109" s="40" t="s">
        <v>17962</v>
      </c>
      <c r="B109" s="34">
        <v>74130879.941034794</v>
      </c>
      <c r="C109" s="41">
        <v>4.6779312842970502E-2</v>
      </c>
      <c r="D109" s="34">
        <v>4905.1068577406704</v>
      </c>
      <c r="E109" s="34">
        <v>4452.5540872046004</v>
      </c>
      <c r="F109" s="34">
        <v>5561.0516595079598</v>
      </c>
      <c r="G109" s="41">
        <v>3.7262128831020799E-2</v>
      </c>
      <c r="H109" s="41">
        <v>4.3310613146357597E-2</v>
      </c>
      <c r="I109" s="41">
        <v>2.8495257642681002E-2</v>
      </c>
    </row>
    <row r="110" spans="1:9" x14ac:dyDescent="0.45">
      <c r="A110" s="40" t="s">
        <v>18374</v>
      </c>
      <c r="B110" s="34">
        <v>46562899.525499597</v>
      </c>
      <c r="C110" s="41">
        <v>5.1624118768227797E-2</v>
      </c>
      <c r="D110" s="34">
        <v>4985.0098076136801</v>
      </c>
      <c r="E110" s="34">
        <v>4308.4963603286096</v>
      </c>
      <c r="F110" s="34">
        <v>5610.1590977046599</v>
      </c>
      <c r="G110" s="41">
        <v>4.3705851543753102E-2</v>
      </c>
      <c r="H110" s="41">
        <v>5.7362434398789998E-2</v>
      </c>
      <c r="I110" s="41">
        <v>3.1086142192584099E-2</v>
      </c>
    </row>
    <row r="111" spans="1:9" ht="28.5" x14ac:dyDescent="0.45">
      <c r="A111" s="40" t="s">
        <v>17963</v>
      </c>
      <c r="B111" s="34">
        <v>49617582.818164401</v>
      </c>
      <c r="C111" s="41">
        <v>1.92726047852609E-2</v>
      </c>
      <c r="D111" s="34">
        <v>6514.9137103682297</v>
      </c>
      <c r="E111" s="34">
        <v>5795.0593074636799</v>
      </c>
      <c r="F111" s="34">
        <v>7162.5851574315102</v>
      </c>
      <c r="G111" s="41">
        <v>2.0763546383684699E-2</v>
      </c>
      <c r="H111" s="41">
        <v>2.08242663962869E-2</v>
      </c>
      <c r="I111" s="41">
        <v>2.0708915032860001E-2</v>
      </c>
    </row>
    <row r="112" spans="1:9" x14ac:dyDescent="0.45">
      <c r="A112" s="40" t="s">
        <v>17964</v>
      </c>
      <c r="B112" s="34">
        <v>62559029.594102703</v>
      </c>
      <c r="C112" s="41">
        <v>5.6313001101592701E-2</v>
      </c>
      <c r="D112" s="34">
        <v>5035.1345803938002</v>
      </c>
      <c r="E112" s="34">
        <v>4483.3437778478401</v>
      </c>
      <c r="F112" s="34">
        <v>5793.18803199997</v>
      </c>
      <c r="G112" s="41">
        <v>3.9713063523117001E-2</v>
      </c>
      <c r="H112" s="41">
        <v>4.7647293841449299E-2</v>
      </c>
      <c r="I112" s="41">
        <v>2.8812971222014799E-2</v>
      </c>
    </row>
    <row r="113" spans="1:9" x14ac:dyDescent="0.45">
      <c r="A113" s="40" t="s">
        <v>17965</v>
      </c>
      <c r="B113" s="34">
        <v>56366359.958853997</v>
      </c>
      <c r="C113" s="41">
        <v>4.7990632352950202E-2</v>
      </c>
      <c r="D113" s="34">
        <v>5101.4897238532003</v>
      </c>
      <c r="E113" s="34">
        <v>4681.36820551458</v>
      </c>
      <c r="F113" s="34">
        <v>5670.0631269466103</v>
      </c>
      <c r="G113" s="41">
        <v>3.6697550738839402E-2</v>
      </c>
      <c r="H113" s="41">
        <v>4.0814452839259302E-2</v>
      </c>
      <c r="I113" s="41">
        <v>3.1125922209325401E-2</v>
      </c>
    </row>
    <row r="114" spans="1:9" x14ac:dyDescent="0.45">
      <c r="A114" s="40" t="s">
        <v>17966</v>
      </c>
      <c r="B114" s="34">
        <v>56316381.732015103</v>
      </c>
      <c r="C114" s="41">
        <v>3.8334156109316203E-2</v>
      </c>
      <c r="D114" s="34">
        <v>5459.2619762998402</v>
      </c>
      <c r="E114" s="34">
        <v>4723.0331642127803</v>
      </c>
      <c r="F114" s="34">
        <v>6539.5250006842198</v>
      </c>
      <c r="G114" s="41">
        <v>3.40120430448436E-2</v>
      </c>
      <c r="H114" s="41">
        <v>3.4965616670960299E-2</v>
      </c>
      <c r="I114" s="41">
        <v>3.26128716019305E-2</v>
      </c>
    </row>
    <row r="115" spans="1:9" x14ac:dyDescent="0.45">
      <c r="A115" s="40" t="s">
        <v>17967</v>
      </c>
      <c r="B115" s="34">
        <v>73301275.770607203</v>
      </c>
      <c r="C115" s="41">
        <v>5.0345368366664603E-2</v>
      </c>
      <c r="D115" s="34">
        <v>5150.4550147981499</v>
      </c>
      <c r="E115" s="34">
        <v>4603.4757397167996</v>
      </c>
      <c r="F115" s="34">
        <v>5821.1527368946099</v>
      </c>
      <c r="G115" s="41">
        <v>3.04663490246899E-2</v>
      </c>
      <c r="H115" s="41">
        <v>3.5554569711065603E-2</v>
      </c>
      <c r="I115" s="41">
        <v>2.4227249703479399E-2</v>
      </c>
    </row>
    <row r="116" spans="1:9" x14ac:dyDescent="0.45">
      <c r="A116" s="40" t="s">
        <v>17968</v>
      </c>
      <c r="B116" s="34">
        <v>93842240.500433594</v>
      </c>
      <c r="C116" s="41">
        <v>5.5287557868476798E-2</v>
      </c>
      <c r="D116" s="34">
        <v>4971.4670440025902</v>
      </c>
      <c r="E116" s="34">
        <v>4446.6985493422098</v>
      </c>
      <c r="F116" s="34">
        <v>5632.5739912942099</v>
      </c>
      <c r="G116" s="41">
        <v>3.3306923167982699E-2</v>
      </c>
      <c r="H116" s="41">
        <v>3.85441837289612E-2</v>
      </c>
      <c r="I116" s="41">
        <v>2.6708986407544998E-2</v>
      </c>
    </row>
    <row r="117" spans="1:9" x14ac:dyDescent="0.45">
      <c r="A117" s="40" t="s">
        <v>17969</v>
      </c>
      <c r="B117" s="34">
        <v>86266126.021985993</v>
      </c>
      <c r="C117" s="41">
        <v>2.9406420850994298E-2</v>
      </c>
      <c r="D117" s="34">
        <v>5055.4457349968297</v>
      </c>
      <c r="E117" s="34">
        <v>4512.4753256758704</v>
      </c>
      <c r="F117" s="34">
        <v>5746.85409794511</v>
      </c>
      <c r="G117" s="41">
        <v>3.5572516658059099E-2</v>
      </c>
      <c r="H117" s="41">
        <v>4.4209853686532102E-2</v>
      </c>
      <c r="I117" s="41">
        <v>2.45738932477014E-2</v>
      </c>
    </row>
    <row r="118" spans="1:9" x14ac:dyDescent="0.45">
      <c r="A118" s="40" t="s">
        <v>17970</v>
      </c>
      <c r="B118" s="34">
        <v>71562651.627681404</v>
      </c>
      <c r="C118" s="41">
        <v>5.5153447750389897E-2</v>
      </c>
      <c r="D118" s="34">
        <v>4881.4905612333896</v>
      </c>
      <c r="E118" s="34">
        <v>4319.6247973228501</v>
      </c>
      <c r="F118" s="34">
        <v>5462.5347597105902</v>
      </c>
      <c r="G118" s="41">
        <v>4.1444497874524699E-2</v>
      </c>
      <c r="H118" s="41">
        <v>5.1065693197031602E-2</v>
      </c>
      <c r="I118" s="41">
        <v>3.1494897661031702E-2</v>
      </c>
    </row>
    <row r="119" spans="1:9" x14ac:dyDescent="0.45">
      <c r="A119" s="40" t="s">
        <v>17971</v>
      </c>
      <c r="B119" s="34">
        <v>50872288.311363898</v>
      </c>
      <c r="C119" s="41">
        <v>3.2340745229413298E-2</v>
      </c>
      <c r="D119" s="34">
        <v>5234.8516475986698</v>
      </c>
      <c r="E119" s="34">
        <v>4965.5767495217196</v>
      </c>
      <c r="F119" s="34">
        <v>5613.3028533612896</v>
      </c>
      <c r="G119" s="41">
        <v>3.67252470378246E-2</v>
      </c>
      <c r="H119" s="41">
        <v>3.9283745974705603E-2</v>
      </c>
      <c r="I119" s="41">
        <v>3.3129416106237798E-2</v>
      </c>
    </row>
    <row r="120" spans="1:9" x14ac:dyDescent="0.45">
      <c r="A120" s="40" t="s">
        <v>17972</v>
      </c>
      <c r="B120" s="34">
        <v>87538190.447411805</v>
      </c>
      <c r="C120" s="41">
        <v>4.5724984316947603E-2</v>
      </c>
      <c r="D120" s="34">
        <v>4971.9245987227296</v>
      </c>
      <c r="E120" s="34">
        <v>4425.35029321001</v>
      </c>
      <c r="F120" s="34">
        <v>5807.4069512611104</v>
      </c>
      <c r="G120" s="41">
        <v>3.6435497287737401E-2</v>
      </c>
      <c r="H120" s="41">
        <v>4.1510681780594E-2</v>
      </c>
      <c r="I120" s="41">
        <v>2.86776736269992E-2</v>
      </c>
    </row>
    <row r="121" spans="1:9" x14ac:dyDescent="0.45">
      <c r="A121" s="40" t="s">
        <v>17973</v>
      </c>
      <c r="B121" s="34">
        <v>98355451.990418404</v>
      </c>
      <c r="C121" s="41">
        <v>2.49189758147597E-2</v>
      </c>
      <c r="D121" s="34">
        <v>5250.1041950687704</v>
      </c>
      <c r="E121" s="34">
        <v>4740.3532572151598</v>
      </c>
      <c r="F121" s="34">
        <v>6200.3248318596397</v>
      </c>
      <c r="G121" s="41">
        <v>2.40432120722638E-2</v>
      </c>
      <c r="H121" s="41">
        <v>2.5351872168244201E-2</v>
      </c>
      <c r="I121" s="41">
        <v>2.16037544128404E-2</v>
      </c>
    </row>
    <row r="122" spans="1:9" x14ac:dyDescent="0.45">
      <c r="A122" s="40" t="s">
        <v>17974</v>
      </c>
      <c r="B122" s="34">
        <v>77039239.801475003</v>
      </c>
      <c r="C122" s="41">
        <v>3.4624355074790697E-2</v>
      </c>
      <c r="D122" s="34">
        <v>5026.7023229463002</v>
      </c>
      <c r="E122" s="34">
        <v>4512.3247939739404</v>
      </c>
      <c r="F122" s="34">
        <v>5923.0889330273303</v>
      </c>
      <c r="G122" s="41">
        <v>2.7519475932809501E-2</v>
      </c>
      <c r="H122" s="41">
        <v>3.1834410366218799E-2</v>
      </c>
      <c r="I122" s="41">
        <v>0.02</v>
      </c>
    </row>
    <row r="123" spans="1:9" x14ac:dyDescent="0.45">
      <c r="A123" s="40" t="s">
        <v>17975</v>
      </c>
      <c r="B123" s="34">
        <v>86848674.560224995</v>
      </c>
      <c r="C123" s="41">
        <v>3.9190449216862398E-2</v>
      </c>
      <c r="D123" s="34">
        <v>5357.0611004333196</v>
      </c>
      <c r="E123" s="34">
        <v>4688.9866472581098</v>
      </c>
      <c r="F123" s="34">
        <v>6156.1802309585401</v>
      </c>
      <c r="G123" s="41">
        <v>2.4002792211467099E-2</v>
      </c>
      <c r="H123" s="41">
        <v>2.7349180898335799E-2</v>
      </c>
      <c r="I123" s="41">
        <v>0.02</v>
      </c>
    </row>
    <row r="124" spans="1:9" x14ac:dyDescent="0.45">
      <c r="A124" s="40" t="s">
        <v>17976</v>
      </c>
      <c r="B124" s="34">
        <v>90150418.347433105</v>
      </c>
      <c r="C124" s="41">
        <v>4.16376431964973E-2</v>
      </c>
      <c r="D124" s="34">
        <v>5145.8655372699995</v>
      </c>
      <c r="E124" s="34">
        <v>4480.5804713236403</v>
      </c>
      <c r="F124" s="34">
        <v>6116.1585053278704</v>
      </c>
      <c r="G124" s="41">
        <v>3.2443522935884803E-2</v>
      </c>
      <c r="H124" s="41">
        <v>3.2925911400536002E-2</v>
      </c>
      <c r="I124" s="41">
        <v>3.1739977705303998E-2</v>
      </c>
    </row>
    <row r="125" spans="1:9" x14ac:dyDescent="0.45">
      <c r="A125" s="40" t="s">
        <v>17977</v>
      </c>
      <c r="B125" s="34">
        <v>72630975.836049706</v>
      </c>
      <c r="C125" s="41">
        <v>4.4911679730796898E-2</v>
      </c>
      <c r="D125" s="34">
        <v>4968.2588300191301</v>
      </c>
      <c r="E125" s="34">
        <v>4459.4995458117301</v>
      </c>
      <c r="F125" s="34">
        <v>5817.70845301188</v>
      </c>
      <c r="G125" s="41">
        <v>3.6955074543924799E-2</v>
      </c>
      <c r="H125" s="41">
        <v>3.9436834288739203E-2</v>
      </c>
      <c r="I125" s="41">
        <v>3.2811405926898199E-2</v>
      </c>
    </row>
    <row r="126" spans="1:9" x14ac:dyDescent="0.45">
      <c r="A126" s="40" t="s">
        <v>17978</v>
      </c>
      <c r="B126" s="34">
        <v>89967965.920006305</v>
      </c>
      <c r="C126" s="41">
        <v>9.5284695702442194E-3</v>
      </c>
      <c r="D126" s="34">
        <v>5633.9135775569102</v>
      </c>
      <c r="E126" s="34">
        <v>4931.6223816592801</v>
      </c>
      <c r="F126" s="34">
        <v>6529.6400657985396</v>
      </c>
      <c r="G126" s="41">
        <v>2.3570965985265199E-2</v>
      </c>
      <c r="H126" s="41">
        <v>2.2542021569673502E-2</v>
      </c>
      <c r="I126" s="41">
        <v>2.4883317291044701E-2</v>
      </c>
    </row>
    <row r="127" spans="1:9" x14ac:dyDescent="0.45">
      <c r="A127" s="40" t="s">
        <v>17979</v>
      </c>
      <c r="B127" s="34">
        <v>105376671.27270199</v>
      </c>
      <c r="C127" s="41">
        <v>1.7842198187507399E-2</v>
      </c>
      <c r="D127" s="34">
        <v>5512.1970640111904</v>
      </c>
      <c r="E127" s="34">
        <v>4940.5011811415197</v>
      </c>
      <c r="F127" s="34">
        <v>6556.2773775962096</v>
      </c>
      <c r="G127" s="41">
        <v>2.2442522183768701E-2</v>
      </c>
      <c r="H127" s="41">
        <v>2.2578311071521799E-2</v>
      </c>
      <c r="I127" s="41">
        <v>2.2194532809077301E-2</v>
      </c>
    </row>
    <row r="128" spans="1:9" x14ac:dyDescent="0.45">
      <c r="A128" s="40" t="s">
        <v>17980</v>
      </c>
      <c r="B128" s="34">
        <v>81642626.0030552</v>
      </c>
      <c r="C128" s="41">
        <v>4.8238238160661397E-2</v>
      </c>
      <c r="D128" s="34">
        <v>5196.6147270455103</v>
      </c>
      <c r="E128" s="34">
        <v>4649.4537364192602</v>
      </c>
      <c r="F128" s="34">
        <v>6131.6603925335303</v>
      </c>
      <c r="G128" s="41">
        <v>2.7146583872514701E-2</v>
      </c>
      <c r="H128" s="41">
        <v>2.6345032785731099E-2</v>
      </c>
      <c r="I128" s="41">
        <v>2.8516357818764802E-2</v>
      </c>
    </row>
    <row r="129" spans="1:9" x14ac:dyDescent="0.45">
      <c r="A129" s="40" t="s">
        <v>17981</v>
      </c>
      <c r="B129" s="34">
        <v>109137440.86719</v>
      </c>
      <c r="C129" s="41">
        <v>3.9343315505344201E-2</v>
      </c>
      <c r="D129" s="34">
        <v>5973.9143284903403</v>
      </c>
      <c r="E129" s="34">
        <v>5162.6895398009901</v>
      </c>
      <c r="F129" s="34">
        <v>7016.8451340166403</v>
      </c>
      <c r="G129" s="41">
        <v>2.1233605651038101E-2</v>
      </c>
      <c r="H129" s="41">
        <v>2.0903704643730099E-2</v>
      </c>
      <c r="I129" s="41">
        <v>2.16577346077623E-2</v>
      </c>
    </row>
    <row r="130" spans="1:9" x14ac:dyDescent="0.45">
      <c r="A130" s="40" t="s">
        <v>4204</v>
      </c>
      <c r="B130" s="34">
        <v>66361448.467185304</v>
      </c>
      <c r="C130" s="41">
        <v>3.5574428404543799E-2</v>
      </c>
      <c r="D130" s="34">
        <v>5048.0335057953198</v>
      </c>
      <c r="E130" s="34">
        <v>4547.9633444580404</v>
      </c>
      <c r="F130" s="34">
        <v>5712.5200036147999</v>
      </c>
      <c r="G130" s="41">
        <v>4.07639093855885E-2</v>
      </c>
      <c r="H130" s="41">
        <v>4.4378468625419901E-2</v>
      </c>
      <c r="I130" s="41">
        <v>3.5960931731385697E-2</v>
      </c>
    </row>
    <row r="131" spans="1:9" x14ac:dyDescent="0.45">
      <c r="A131" s="40" t="s">
        <v>17982</v>
      </c>
      <c r="B131" s="34">
        <v>100686126.683136</v>
      </c>
      <c r="C131" s="41">
        <v>7.6094719800998703E-2</v>
      </c>
      <c r="D131" s="34">
        <v>4974.6110021312297</v>
      </c>
      <c r="E131" s="34">
        <v>4320.2016896470896</v>
      </c>
      <c r="F131" s="34">
        <v>5859.4514844964697</v>
      </c>
      <c r="G131" s="41">
        <v>3.7274693885741401E-2</v>
      </c>
      <c r="H131" s="41">
        <v>4.24759567917838E-2</v>
      </c>
      <c r="I131" s="41">
        <v>3.0241957812318501E-2</v>
      </c>
    </row>
    <row r="132" spans="1:9" x14ac:dyDescent="0.45">
      <c r="A132" s="40" t="s">
        <v>17983</v>
      </c>
      <c r="B132" s="34">
        <v>64808140.413178198</v>
      </c>
      <c r="C132" s="41">
        <v>3.4647354907089797E-2</v>
      </c>
      <c r="D132" s="34">
        <v>4894.3201610979204</v>
      </c>
      <c r="E132" s="34">
        <v>4540.90188190755</v>
      </c>
      <c r="F132" s="34">
        <v>5462.3013983279798</v>
      </c>
      <c r="G132" s="41">
        <v>3.8259286969822302E-2</v>
      </c>
      <c r="H132" s="41">
        <v>4.4211782182819098E-2</v>
      </c>
      <c r="I132" s="41">
        <v>2.8692986088529299E-2</v>
      </c>
    </row>
    <row r="133" spans="1:9" x14ac:dyDescent="0.45">
      <c r="A133" s="40" t="s">
        <v>17984</v>
      </c>
      <c r="B133" s="34">
        <v>66680090.271027602</v>
      </c>
      <c r="C133" s="41">
        <v>4.5611439061396003E-2</v>
      </c>
      <c r="D133" s="34">
        <v>5145.9620899482998</v>
      </c>
      <c r="E133" s="34">
        <v>4526.45557477085</v>
      </c>
      <c r="F133" s="34">
        <v>6041.9191479331303</v>
      </c>
      <c r="G133" s="41">
        <v>3.6519526769759003E-2</v>
      </c>
      <c r="H133" s="41">
        <v>3.7373782794711999E-2</v>
      </c>
      <c r="I133" s="41">
        <v>3.5284064839768703E-2</v>
      </c>
    </row>
    <row r="134" spans="1:9" x14ac:dyDescent="0.45">
      <c r="A134" s="40" t="s">
        <v>17985</v>
      </c>
      <c r="B134" s="34">
        <v>84463992.479892701</v>
      </c>
      <c r="C134" s="41">
        <v>4.2828018980516101E-2</v>
      </c>
      <c r="D134" s="34">
        <v>5139.2494194771998</v>
      </c>
      <c r="E134" s="34">
        <v>4495.9963925567499</v>
      </c>
      <c r="F134" s="34">
        <v>5935.5112539789598</v>
      </c>
      <c r="G134" s="41">
        <v>3.22896016867152E-2</v>
      </c>
      <c r="H134" s="41">
        <v>3.7139375922668097E-2</v>
      </c>
      <c r="I134" s="41">
        <v>2.62862251483615E-2</v>
      </c>
    </row>
    <row r="135" spans="1:9" x14ac:dyDescent="0.45">
      <c r="A135" s="40" t="s">
        <v>17986</v>
      </c>
      <c r="B135" s="34">
        <v>95880379.630372599</v>
      </c>
      <c r="C135" s="41">
        <v>4.2157781888533002E-2</v>
      </c>
      <c r="D135" s="34">
        <v>5253.1437448155102</v>
      </c>
      <c r="E135" s="34">
        <v>4777.8013500079596</v>
      </c>
      <c r="F135" s="34">
        <v>6159.7620683939604</v>
      </c>
      <c r="G135" s="41">
        <v>2.7345396546399701E-2</v>
      </c>
      <c r="H135" s="41">
        <v>2.86497800779602E-2</v>
      </c>
      <c r="I135" s="41">
        <v>2.4857551945108799E-2</v>
      </c>
    </row>
    <row r="136" spans="1:9" x14ac:dyDescent="0.45">
      <c r="A136" s="40" t="s">
        <v>17987</v>
      </c>
      <c r="B136" s="34">
        <v>49787819.5315549</v>
      </c>
      <c r="C136" s="41">
        <v>3.1797295689527799E-2</v>
      </c>
      <c r="D136" s="34">
        <v>5401.7380418308503</v>
      </c>
      <c r="E136" s="34">
        <v>5311.16035172191</v>
      </c>
      <c r="F136" s="34">
        <v>5528.4572204710303</v>
      </c>
      <c r="G136" s="41">
        <v>3.4193395686027798E-2</v>
      </c>
      <c r="H136" s="41">
        <v>3.8266849651868801E-2</v>
      </c>
      <c r="I136" s="41">
        <v>2.8494589057606198E-2</v>
      </c>
    </row>
    <row r="137" spans="1:9" x14ac:dyDescent="0.45">
      <c r="A137" s="40" t="s">
        <v>17988</v>
      </c>
      <c r="B137" s="34">
        <v>63544099.03779</v>
      </c>
      <c r="C137" s="41">
        <v>6.6045698083460905E-2</v>
      </c>
      <c r="D137" s="34">
        <v>4867.4147099034899</v>
      </c>
      <c r="E137" s="34">
        <v>4476.01670619378</v>
      </c>
      <c r="F137" s="34">
        <v>5592.89122825504</v>
      </c>
      <c r="G137" s="41">
        <v>3.8259262669581899E-2</v>
      </c>
      <c r="H137" s="41">
        <v>4.4243938731259397E-2</v>
      </c>
      <c r="I137" s="41">
        <v>2.7166354909357801E-2</v>
      </c>
    </row>
    <row r="138" spans="1:9" x14ac:dyDescent="0.45">
      <c r="A138" s="40" t="s">
        <v>17989</v>
      </c>
      <c r="B138" s="34">
        <v>88489383.572891504</v>
      </c>
      <c r="C138" s="41">
        <v>2.9798804895576202E-2</v>
      </c>
      <c r="D138" s="34">
        <v>5185.4312084905696</v>
      </c>
      <c r="E138" s="34">
        <v>4700.4296286147601</v>
      </c>
      <c r="F138" s="34">
        <v>5777.6848623230298</v>
      </c>
      <c r="G138" s="41">
        <v>3.3608674518448699E-2</v>
      </c>
      <c r="H138" s="41">
        <v>3.3139742926378397E-2</v>
      </c>
      <c r="I138" s="41">
        <v>3.41813045063184E-2</v>
      </c>
    </row>
    <row r="139" spans="1:9" x14ac:dyDescent="0.45">
      <c r="A139" s="40" t="s">
        <v>17990</v>
      </c>
      <c r="B139" s="34">
        <v>76060607.089471593</v>
      </c>
      <c r="C139" s="41">
        <v>3.9568641582967197E-2</v>
      </c>
      <c r="D139" s="34">
        <v>5190.0789552693004</v>
      </c>
      <c r="E139" s="34">
        <v>4472.5176026653498</v>
      </c>
      <c r="F139" s="34">
        <v>6097.0906943401296</v>
      </c>
      <c r="G139" s="41">
        <v>3.3338104536481998E-2</v>
      </c>
      <c r="H139" s="41">
        <v>3.15249126757568E-2</v>
      </c>
      <c r="I139" s="41">
        <v>3.5630014903306202E-2</v>
      </c>
    </row>
    <row r="140" spans="1:9" x14ac:dyDescent="0.45">
      <c r="A140" s="40" t="s">
        <v>17991</v>
      </c>
      <c r="B140" s="34">
        <v>72839624.932047993</v>
      </c>
      <c r="C140" s="41">
        <v>3.7289718468870102E-2</v>
      </c>
      <c r="D140" s="34">
        <v>5084.4356367477303</v>
      </c>
      <c r="E140" s="34">
        <v>4526.2153931689099</v>
      </c>
      <c r="F140" s="34">
        <v>6038.5193284015304</v>
      </c>
      <c r="G140" s="41">
        <v>3.2309944898819901E-2</v>
      </c>
      <c r="H140" s="41">
        <v>3.3921009359878802E-2</v>
      </c>
      <c r="I140" s="41">
        <v>2.9556389566170401E-2</v>
      </c>
    </row>
    <row r="141" spans="1:9" x14ac:dyDescent="0.45">
      <c r="A141" s="40" t="s">
        <v>17992</v>
      </c>
      <c r="B141" s="34">
        <v>69437106.652864099</v>
      </c>
      <c r="C141" s="41">
        <v>3.5242710007274101E-2</v>
      </c>
      <c r="D141" s="34">
        <v>5260.3868676412203</v>
      </c>
      <c r="E141" s="34">
        <v>4705.5120297374397</v>
      </c>
      <c r="F141" s="34">
        <v>6321.6523343115596</v>
      </c>
      <c r="G141" s="41">
        <v>3.4442087318118403E-2</v>
      </c>
      <c r="H141" s="41">
        <v>3.4734806493788697E-2</v>
      </c>
      <c r="I141" s="41">
        <v>3.3882226370477199E-2</v>
      </c>
    </row>
    <row r="142" spans="1:9" x14ac:dyDescent="0.45">
      <c r="A142" s="40" t="s">
        <v>17993</v>
      </c>
      <c r="B142" s="34">
        <v>61167259.165987998</v>
      </c>
      <c r="C142" s="41">
        <v>3.4043421973279503E-2</v>
      </c>
      <c r="D142" s="34">
        <v>5121.5991933340101</v>
      </c>
      <c r="E142" s="34">
        <v>4543.5282186744598</v>
      </c>
      <c r="F142" s="34">
        <v>6146.1052034374497</v>
      </c>
      <c r="G142" s="41">
        <v>3.4047838029902001E-2</v>
      </c>
      <c r="H142" s="41">
        <v>3.7561327082626897E-2</v>
      </c>
      <c r="I142" s="41">
        <v>2.7820937166959801E-2</v>
      </c>
    </row>
    <row r="143" spans="1:9" x14ac:dyDescent="0.45">
      <c r="A143" s="40" t="s">
        <v>17994</v>
      </c>
      <c r="B143" s="34">
        <v>68045346.416677296</v>
      </c>
      <c r="C143" s="41">
        <v>3.4202008472945099E-2</v>
      </c>
      <c r="D143" s="34">
        <v>5245.15119222056</v>
      </c>
      <c r="E143" s="34">
        <v>4661.92013880783</v>
      </c>
      <c r="F143" s="34">
        <v>6094.65190474673</v>
      </c>
      <c r="G143" s="41">
        <v>3.2169699995722299E-2</v>
      </c>
      <c r="H143" s="41">
        <v>2.7179748213228001E-2</v>
      </c>
      <c r="I143" s="41">
        <v>3.9437775949319201E-2</v>
      </c>
    </row>
    <row r="144" spans="1:9" x14ac:dyDescent="0.45">
      <c r="A144" s="40" t="s">
        <v>17995</v>
      </c>
      <c r="B144" s="34">
        <v>57539012.2302448</v>
      </c>
      <c r="C144" s="41">
        <v>3.8914303264066002E-2</v>
      </c>
      <c r="D144" s="34">
        <v>5270.1055349189301</v>
      </c>
      <c r="E144" s="34">
        <v>4598.9444131933797</v>
      </c>
      <c r="F144" s="34">
        <v>6215.1193419537603</v>
      </c>
      <c r="G144" s="41">
        <v>3.1168421083378701E-2</v>
      </c>
      <c r="H144" s="41">
        <v>2.83545425969834E-2</v>
      </c>
      <c r="I144" s="41">
        <v>3.5130441431227802E-2</v>
      </c>
    </row>
    <row r="145" spans="1:9" x14ac:dyDescent="0.45">
      <c r="A145" s="40" t="s">
        <v>17996</v>
      </c>
      <c r="B145" s="34">
        <v>94949707.678671196</v>
      </c>
      <c r="C145" s="41">
        <v>4.48224970212538E-2</v>
      </c>
      <c r="D145" s="34">
        <v>6660.8002580618204</v>
      </c>
      <c r="E145" s="34">
        <v>5752.0041651477204</v>
      </c>
      <c r="F145" s="34">
        <v>8113.0189828059001</v>
      </c>
      <c r="G145" s="41">
        <v>0.02</v>
      </c>
      <c r="H145" s="41">
        <v>0.02</v>
      </c>
      <c r="I145" s="41">
        <v>0.02</v>
      </c>
    </row>
    <row r="146" spans="1:9" x14ac:dyDescent="0.45">
      <c r="A146" s="40" t="s">
        <v>17997</v>
      </c>
      <c r="B146" s="34">
        <v>57029951.571353599</v>
      </c>
      <c r="C146" s="41">
        <v>4.8123535528730201E-3</v>
      </c>
      <c r="D146" s="34">
        <v>5560.6427039151304</v>
      </c>
      <c r="E146" s="34">
        <v>4991.7302997250299</v>
      </c>
      <c r="F146" s="34">
        <v>6943.1569276092196</v>
      </c>
      <c r="G146" s="41">
        <v>2.0738368315122602E-2</v>
      </c>
      <c r="H146" s="41">
        <v>2.0929781720166098E-2</v>
      </c>
      <c r="I146" s="41">
        <v>2.0273214535508701E-2</v>
      </c>
    </row>
    <row r="147" spans="1:9" x14ac:dyDescent="0.45">
      <c r="A147" s="40" t="s">
        <v>17998</v>
      </c>
      <c r="B147" s="34">
        <v>117545698.116575</v>
      </c>
      <c r="C147" s="41">
        <v>3.2026285884767698E-2</v>
      </c>
      <c r="D147" s="34">
        <v>5807.5937804631703</v>
      </c>
      <c r="E147" s="34">
        <v>5150.8717272643198</v>
      </c>
      <c r="F147" s="34">
        <v>6660.4747206481698</v>
      </c>
      <c r="G147" s="41">
        <v>2.0929906131125799E-2</v>
      </c>
      <c r="H147" s="41">
        <v>2.16459379181448E-2</v>
      </c>
      <c r="I147" s="41">
        <v>2.0000000000000101E-2</v>
      </c>
    </row>
    <row r="148" spans="1:9" x14ac:dyDescent="0.45">
      <c r="A148" s="40" t="s">
        <v>17999</v>
      </c>
      <c r="B148" s="34">
        <v>93969152.455582693</v>
      </c>
      <c r="C148" s="41">
        <v>4.5231485792504203E-2</v>
      </c>
      <c r="D148" s="34">
        <v>5697.5172773651102</v>
      </c>
      <c r="E148" s="34">
        <v>5071.7267207230798</v>
      </c>
      <c r="F148" s="34">
        <v>6955.1507445728903</v>
      </c>
      <c r="G148" s="41">
        <v>2.0474765784741101E-2</v>
      </c>
      <c r="H148" s="41">
        <v>2.0711006273289301E-2</v>
      </c>
      <c r="I148" s="41">
        <v>0.02</v>
      </c>
    </row>
    <row r="149" spans="1:9" x14ac:dyDescent="0.45">
      <c r="A149" s="40" t="s">
        <v>18000</v>
      </c>
      <c r="B149" s="34">
        <v>59063239.856255397</v>
      </c>
      <c r="C149" s="41">
        <v>3.4516675396680602E-2</v>
      </c>
      <c r="D149" s="34">
        <v>5361.10010495193</v>
      </c>
      <c r="E149" s="34">
        <v>4796.5324302941499</v>
      </c>
      <c r="F149" s="34">
        <v>6246.3790670551698</v>
      </c>
      <c r="G149" s="41">
        <v>2.6523504672560299E-2</v>
      </c>
      <c r="H149" s="41">
        <v>2.59244887735222E-2</v>
      </c>
      <c r="I149" s="41">
        <v>2.7462800698860899E-2</v>
      </c>
    </row>
    <row r="150" spans="1:9" x14ac:dyDescent="0.45">
      <c r="A150" s="40" t="s">
        <v>18001</v>
      </c>
      <c r="B150" s="34">
        <v>66128724.254776403</v>
      </c>
      <c r="C150" s="41">
        <v>5.08785557097233E-2</v>
      </c>
      <c r="D150" s="34">
        <v>4858.4479890483699</v>
      </c>
      <c r="E150" s="34">
        <v>4392.8823759099096</v>
      </c>
      <c r="F150" s="34">
        <v>5409.3807406318501</v>
      </c>
      <c r="G150" s="41">
        <v>4.2399009002518799E-2</v>
      </c>
      <c r="H150" s="41">
        <v>5.4057947323983897E-2</v>
      </c>
      <c r="I150" s="41">
        <v>2.86022620162317E-2</v>
      </c>
    </row>
    <row r="151" spans="1:9" x14ac:dyDescent="0.45">
      <c r="A151" s="40" t="s">
        <v>18002</v>
      </c>
      <c r="B151" s="34">
        <v>158090843.73714599</v>
      </c>
      <c r="C151" s="41">
        <v>1.9838765946543501E-2</v>
      </c>
      <c r="D151" s="34">
        <v>6250.1321948741397</v>
      </c>
      <c r="E151" s="34">
        <v>5737.2316772739696</v>
      </c>
      <c r="F151" s="34">
        <v>7194.7427088635304</v>
      </c>
      <c r="G151" s="41">
        <v>0.02</v>
      </c>
      <c r="H151" s="41">
        <v>0.02</v>
      </c>
      <c r="I151" s="41">
        <v>0.02</v>
      </c>
    </row>
    <row r="152" spans="1:9" x14ac:dyDescent="0.45">
      <c r="A152" s="40" t="s">
        <v>18003</v>
      </c>
      <c r="B152" s="34">
        <v>61675944.573416702</v>
      </c>
      <c r="C152" s="41">
        <v>4.1125470025556797E-2</v>
      </c>
      <c r="D152" s="34">
        <v>4909.3325299225298</v>
      </c>
      <c r="E152" s="34">
        <v>4461.5556330495301</v>
      </c>
      <c r="F152" s="34">
        <v>5467.5322345186696</v>
      </c>
      <c r="G152" s="41">
        <v>3.8981102388542202E-2</v>
      </c>
      <c r="H152" s="41">
        <v>4.77781450348993E-2</v>
      </c>
      <c r="I152" s="41">
        <v>2.8014688889301202E-2</v>
      </c>
    </row>
    <row r="153" spans="1:9" x14ac:dyDescent="0.45">
      <c r="A153" s="40" t="s">
        <v>18004</v>
      </c>
      <c r="B153" s="34">
        <v>63796507.971611701</v>
      </c>
      <c r="C153" s="41">
        <v>4.20838661902527E-2</v>
      </c>
      <c r="D153" s="34">
        <v>4851.9989330807102</v>
      </c>
      <c r="E153" s="34">
        <v>4394.0428429162102</v>
      </c>
      <c r="F153" s="34">
        <v>5670.8527775065304</v>
      </c>
      <c r="G153" s="41">
        <v>3.3497043990379699E-2</v>
      </c>
      <c r="H153" s="41">
        <v>3.6422752004662003E-2</v>
      </c>
      <c r="I153" s="41">
        <v>2.82656969101347E-2</v>
      </c>
    </row>
    <row r="154" spans="1:9" x14ac:dyDescent="0.45">
      <c r="A154" s="40" t="s">
        <v>18005</v>
      </c>
      <c r="B154" s="34">
        <v>71600392.512588099</v>
      </c>
      <c r="C154" s="41">
        <v>6.2021260722470398E-2</v>
      </c>
      <c r="D154" s="34">
        <v>4794.7761677217004</v>
      </c>
      <c r="E154" s="34">
        <v>4263.65822775993</v>
      </c>
      <c r="F154" s="34">
        <v>5524.7783100383704</v>
      </c>
      <c r="G154" s="41">
        <v>4.6766760982805897E-2</v>
      </c>
      <c r="H154" s="41">
        <v>5.9075992950150001E-2</v>
      </c>
      <c r="I154" s="41">
        <v>2.9848172792994801E-2</v>
      </c>
    </row>
    <row r="155" spans="1:9" x14ac:dyDescent="0.45">
      <c r="A155" s="40" t="s">
        <v>18006</v>
      </c>
      <c r="B155" s="34">
        <v>60111086.016315296</v>
      </c>
      <c r="C155" s="41">
        <v>4.4779914189572202E-2</v>
      </c>
      <c r="D155" s="34">
        <v>5217.5233066847704</v>
      </c>
      <c r="E155" s="34">
        <v>4780.6267923405403</v>
      </c>
      <c r="F155" s="34">
        <v>5915.06103659564</v>
      </c>
      <c r="G155" s="41">
        <v>4.1458184973763502E-2</v>
      </c>
      <c r="H155" s="41">
        <v>4.7892380024325699E-2</v>
      </c>
      <c r="I155" s="41">
        <v>3.1185514760064401E-2</v>
      </c>
    </row>
    <row r="156" spans="1:9" x14ac:dyDescent="0.45">
      <c r="A156" s="40" t="s">
        <v>18007</v>
      </c>
      <c r="B156" s="34">
        <v>70653872.257959202</v>
      </c>
      <c r="C156" s="41">
        <v>4.7659847620358901E-2</v>
      </c>
      <c r="D156" s="34">
        <v>4916.0779472557197</v>
      </c>
      <c r="E156" s="34">
        <v>4354.6421821693702</v>
      </c>
      <c r="F156" s="34">
        <v>5521.1818403768302</v>
      </c>
      <c r="G156" s="41">
        <v>4.3313716927059001E-2</v>
      </c>
      <c r="H156" s="41">
        <v>4.8344036290734999E-2</v>
      </c>
      <c r="I156" s="41">
        <v>3.7892142421318803E-2</v>
      </c>
    </row>
    <row r="157" spans="1:9" x14ac:dyDescent="0.45">
      <c r="A157" s="40" t="s">
        <v>18008</v>
      </c>
      <c r="B157" s="34">
        <v>73053935.228996098</v>
      </c>
      <c r="C157" s="41">
        <v>5.4003771289949903E-2</v>
      </c>
      <c r="D157" s="34">
        <v>4777.9939760402103</v>
      </c>
      <c r="E157" s="34">
        <v>4340.0597544804596</v>
      </c>
      <c r="F157" s="34">
        <v>5576.8289213764201</v>
      </c>
      <c r="G157" s="41">
        <v>4.37149104688834E-2</v>
      </c>
      <c r="H157" s="41">
        <v>5.32654113241511E-2</v>
      </c>
      <c r="I157" s="41">
        <v>2.6293860792795699E-2</v>
      </c>
    </row>
    <row r="158" spans="1:9" x14ac:dyDescent="0.45">
      <c r="A158" s="40" t="s">
        <v>18009</v>
      </c>
      <c r="B158" s="34">
        <v>51906874.422485203</v>
      </c>
      <c r="C158" s="41">
        <v>3.8919692929555001E-2</v>
      </c>
      <c r="D158" s="34">
        <v>4921.7156803190901</v>
      </c>
      <c r="E158" s="34">
        <v>4614.9103005473698</v>
      </c>
      <c r="F158" s="34">
        <v>5678.9428351617798</v>
      </c>
      <c r="G158" s="41">
        <v>3.6047723484503899E-2</v>
      </c>
      <c r="H158" s="41">
        <v>3.8274992824724803E-2</v>
      </c>
      <c r="I158" s="41">
        <v>3.0550594239838001E-2</v>
      </c>
    </row>
    <row r="159" spans="1:9" x14ac:dyDescent="0.45">
      <c r="A159" s="40" t="s">
        <v>18010</v>
      </c>
      <c r="B159" s="34">
        <v>106596838.949579</v>
      </c>
      <c r="C159" s="41">
        <v>9.1676460875154096E-3</v>
      </c>
      <c r="D159" s="34">
        <v>5633.4868908983599</v>
      </c>
      <c r="E159" s="34">
        <v>5072.0938855967997</v>
      </c>
      <c r="F159" s="34">
        <v>6684.2775927323601</v>
      </c>
      <c r="G159" s="41">
        <v>2.02768151941447E-2</v>
      </c>
      <c r="H159" s="41">
        <v>2.0424705838287899E-2</v>
      </c>
      <c r="I159" s="41">
        <v>0.02</v>
      </c>
    </row>
    <row r="160" spans="1:9" x14ac:dyDescent="0.45">
      <c r="A160" s="40" t="s">
        <v>18011</v>
      </c>
      <c r="B160" s="34">
        <v>56681859.424541399</v>
      </c>
      <c r="C160" s="41">
        <v>3.0551237224001802E-2</v>
      </c>
      <c r="D160" s="34">
        <v>5128.1877702471202</v>
      </c>
      <c r="E160" s="34">
        <v>4725.66479312092</v>
      </c>
      <c r="F160" s="34">
        <v>5772.2624092526203</v>
      </c>
      <c r="G160" s="41">
        <v>3.9880611517735698E-2</v>
      </c>
      <c r="H160" s="41">
        <v>4.26621119942098E-2</v>
      </c>
      <c r="I160" s="41">
        <v>3.54299490286797E-2</v>
      </c>
    </row>
    <row r="161" spans="1:9" x14ac:dyDescent="0.45">
      <c r="A161" s="40" t="s">
        <v>18012</v>
      </c>
      <c r="B161" s="34">
        <v>67104033.938003697</v>
      </c>
      <c r="C161" s="41">
        <v>5.84066189694867E-2</v>
      </c>
      <c r="D161" s="34">
        <v>4862.6111549278103</v>
      </c>
      <c r="E161" s="34">
        <v>4432.1285568427302</v>
      </c>
      <c r="F161" s="34">
        <v>5605.9400276141396</v>
      </c>
      <c r="G161" s="41">
        <v>4.4142275563365002E-2</v>
      </c>
      <c r="H161" s="41">
        <v>5.1000379054960597E-2</v>
      </c>
      <c r="I161" s="41">
        <v>3.2300156137746699E-2</v>
      </c>
    </row>
    <row r="162" spans="1:9" x14ac:dyDescent="0.45">
      <c r="A162" s="40" t="s">
        <v>18013</v>
      </c>
      <c r="B162" s="34">
        <v>95018555.853130206</v>
      </c>
      <c r="C162" s="41">
        <v>1.3495342930277101E-2</v>
      </c>
      <c r="D162" s="34">
        <v>6373.2346806043497</v>
      </c>
      <c r="E162" s="34">
        <v>5385.8198755420199</v>
      </c>
      <c r="F162" s="34">
        <v>7554.5540135317397</v>
      </c>
      <c r="G162" s="41">
        <v>2.1284090277600299E-2</v>
      </c>
      <c r="H162" s="41">
        <v>2.1272880840118701E-2</v>
      </c>
      <c r="I162" s="41">
        <v>2.1297500979101099E-2</v>
      </c>
    </row>
    <row r="163" spans="1:9" x14ac:dyDescent="0.45">
      <c r="A163" s="40" t="s">
        <v>18014</v>
      </c>
      <c r="B163" s="34">
        <v>122067557.279441</v>
      </c>
      <c r="C163" s="41">
        <v>1.2677891642972601E-2</v>
      </c>
      <c r="D163" s="34">
        <v>5729.7952158956596</v>
      </c>
      <c r="E163" s="34">
        <v>4927.1453023533704</v>
      </c>
      <c r="F163" s="34">
        <v>6642.7722470814697</v>
      </c>
      <c r="G163" s="41">
        <v>2.0389332321478201E-2</v>
      </c>
      <c r="H163" s="41">
        <v>2.03467957590809E-2</v>
      </c>
      <c r="I163" s="41">
        <v>2.04377156873756E-2</v>
      </c>
    </row>
    <row r="164" spans="1:9" x14ac:dyDescent="0.45">
      <c r="A164" s="40" t="s">
        <v>18015</v>
      </c>
      <c r="B164" s="34">
        <v>58232515.0410197</v>
      </c>
      <c r="C164" s="41">
        <v>2.2559218885285701E-2</v>
      </c>
      <c r="D164" s="34">
        <v>5353.2372716510099</v>
      </c>
      <c r="E164" s="34">
        <v>4752.0414452272698</v>
      </c>
      <c r="F164" s="34">
        <v>6368.4053107333302</v>
      </c>
      <c r="G164" s="41">
        <v>2.06741186832817E-2</v>
      </c>
      <c r="H164" s="41">
        <v>2.1073340608421798E-2</v>
      </c>
      <c r="I164" s="41">
        <v>0.02</v>
      </c>
    </row>
    <row r="165" spans="1:9" x14ac:dyDescent="0.45">
      <c r="A165" s="40" t="s">
        <v>18016</v>
      </c>
      <c r="B165" s="34">
        <v>63704809.719544202</v>
      </c>
      <c r="C165" s="41">
        <v>3.4614300018846397E-2</v>
      </c>
      <c r="D165" s="34">
        <v>5008.6335183225201</v>
      </c>
      <c r="E165" s="34">
        <v>4363.93124056541</v>
      </c>
      <c r="F165" s="34">
        <v>5854.5635384735597</v>
      </c>
      <c r="G165" s="41">
        <v>3.27775107768166E-2</v>
      </c>
      <c r="H165" s="41">
        <v>3.9513546514437399E-2</v>
      </c>
      <c r="I165" s="41">
        <v>2.3938989425399199E-2</v>
      </c>
    </row>
    <row r="166" spans="1:9" x14ac:dyDescent="0.45">
      <c r="A166" s="40" t="s">
        <v>18017</v>
      </c>
      <c r="B166" s="34">
        <v>84321429.787708104</v>
      </c>
      <c r="C166" s="41">
        <v>5.0516545584850199E-2</v>
      </c>
      <c r="D166" s="34">
        <v>4879.0064971912698</v>
      </c>
      <c r="E166" s="34">
        <v>4346.28513901106</v>
      </c>
      <c r="F166" s="34">
        <v>5537.7898462389003</v>
      </c>
      <c r="G166" s="41">
        <v>4.08540547400753E-2</v>
      </c>
      <c r="H166" s="41">
        <v>5.0393939400925597E-2</v>
      </c>
      <c r="I166" s="41">
        <v>2.9056673107261101E-2</v>
      </c>
    </row>
    <row r="167" spans="1:9" x14ac:dyDescent="0.45">
      <c r="A167" s="40" t="s">
        <v>18018</v>
      </c>
      <c r="B167" s="34">
        <v>64346352.7288213</v>
      </c>
      <c r="C167" s="41">
        <v>4.5041968237064002E-2</v>
      </c>
      <c r="D167" s="34">
        <v>5059.0732548801998</v>
      </c>
      <c r="E167" s="34">
        <v>4510.3207382129704</v>
      </c>
      <c r="F167" s="34">
        <v>5803.0755556774102</v>
      </c>
      <c r="G167" s="41">
        <v>3.7488340695914599E-2</v>
      </c>
      <c r="H167" s="41">
        <v>3.9310009709324599E-2</v>
      </c>
      <c r="I167" s="41">
        <v>3.5018509768305603E-2</v>
      </c>
    </row>
    <row r="168" spans="1:9" x14ac:dyDescent="0.45">
      <c r="A168" s="40" t="s">
        <v>18019</v>
      </c>
      <c r="B168" s="34">
        <v>106398980.170182</v>
      </c>
      <c r="C168" s="41">
        <v>4.3953267771751597E-2</v>
      </c>
      <c r="D168" s="34">
        <v>5655.6094280647603</v>
      </c>
      <c r="E168" s="34">
        <v>5080.7589673437897</v>
      </c>
      <c r="F168" s="34">
        <v>6763.4510036817001</v>
      </c>
      <c r="G168" s="41">
        <v>2.5706566798891699E-2</v>
      </c>
      <c r="H168" s="41">
        <v>2.6453942180402399E-2</v>
      </c>
      <c r="I168" s="41">
        <v>2.4266238266856401E-2</v>
      </c>
    </row>
    <row r="169" spans="1:9" x14ac:dyDescent="0.45">
      <c r="A169" s="40" t="s">
        <v>18020</v>
      </c>
      <c r="B169" s="34">
        <v>58224963.084294803</v>
      </c>
      <c r="C169" s="41">
        <v>5.8357181980902298E-2</v>
      </c>
      <c r="D169" s="34">
        <v>4696.7294085998401</v>
      </c>
      <c r="E169" s="34">
        <v>4303.1752230362799</v>
      </c>
      <c r="F169" s="34">
        <v>5601.0891475505996</v>
      </c>
      <c r="G169" s="41">
        <v>4.4087248714381001E-2</v>
      </c>
      <c r="H169" s="41">
        <v>5.1081595379167503E-2</v>
      </c>
      <c r="I169" s="41">
        <v>2.8014733782695998E-2</v>
      </c>
    </row>
    <row r="170" spans="1:9" x14ac:dyDescent="0.45">
      <c r="A170" s="40" t="s">
        <v>18021</v>
      </c>
      <c r="B170" s="34">
        <v>53851102.144097596</v>
      </c>
      <c r="C170" s="41">
        <v>3.5808610101437703E-2</v>
      </c>
      <c r="D170" s="34">
        <v>4849.2662894279702</v>
      </c>
      <c r="E170" s="34">
        <v>4383.7090140826103</v>
      </c>
      <c r="F170" s="34">
        <v>5645.6112700528802</v>
      </c>
      <c r="G170" s="41">
        <v>4.4913011848867999E-2</v>
      </c>
      <c r="H170" s="41">
        <v>5.0473195381940103E-2</v>
      </c>
      <c r="I170" s="41">
        <v>3.5402207309017199E-2</v>
      </c>
    </row>
    <row r="171" spans="1:9" x14ac:dyDescent="0.45">
      <c r="A171" s="40" t="s">
        <v>18022</v>
      </c>
      <c r="B171" s="34">
        <v>63764117.380070999</v>
      </c>
      <c r="C171" s="41">
        <v>5.3062341119141501E-2</v>
      </c>
      <c r="D171" s="34">
        <v>4829.8831525580199</v>
      </c>
      <c r="E171" s="34">
        <v>4326.3110318787903</v>
      </c>
      <c r="F171" s="34">
        <v>5597.4695667176402</v>
      </c>
      <c r="G171" s="41">
        <v>4.62963369700886E-2</v>
      </c>
      <c r="H171" s="41">
        <v>5.7926063717857003E-2</v>
      </c>
      <c r="I171" s="41">
        <v>2.8569342393948899E-2</v>
      </c>
    </row>
    <row r="172" spans="1:9" x14ac:dyDescent="0.45">
      <c r="A172" s="40" t="s">
        <v>18023</v>
      </c>
      <c r="B172" s="34">
        <v>55279739.244924203</v>
      </c>
      <c r="C172" s="41">
        <v>5.4804090587428099E-2</v>
      </c>
      <c r="D172" s="34">
        <v>4891.5794394234299</v>
      </c>
      <c r="E172" s="34">
        <v>4558.7882056054596</v>
      </c>
      <c r="F172" s="34">
        <v>5590.8611291446696</v>
      </c>
      <c r="G172" s="41">
        <v>4.1234454036589901E-2</v>
      </c>
      <c r="H172" s="41">
        <v>4.6550271713714897E-2</v>
      </c>
      <c r="I172" s="41">
        <v>3.0064526497142498E-2</v>
      </c>
    </row>
    <row r="173" spans="1:9" x14ac:dyDescent="0.45">
      <c r="A173" s="40" t="s">
        <v>18024</v>
      </c>
      <c r="B173" s="34">
        <v>106450942.539527</v>
      </c>
      <c r="C173" s="41">
        <v>2.2771729572632401E-2</v>
      </c>
      <c r="D173" s="34">
        <v>5432.5563939539297</v>
      </c>
      <c r="E173" s="34">
        <v>4931.52294896896</v>
      </c>
      <c r="F173" s="34">
        <v>6340.7019865002403</v>
      </c>
      <c r="G173" s="41">
        <v>2.0698838582721299E-2</v>
      </c>
      <c r="H173" s="41">
        <v>2.05681747514453E-2</v>
      </c>
      <c r="I173" s="41">
        <v>2.0935672637745401E-2</v>
      </c>
    </row>
    <row r="174" spans="1:9" x14ac:dyDescent="0.45">
      <c r="A174" s="40" t="s">
        <v>18025</v>
      </c>
      <c r="B174" s="34">
        <v>65034344.288732499</v>
      </c>
      <c r="C174" s="41">
        <v>4.0627128078255997E-2</v>
      </c>
      <c r="D174" s="34">
        <v>4767.9138041592696</v>
      </c>
      <c r="E174" s="34">
        <v>4323.6604571901198</v>
      </c>
      <c r="F174" s="34">
        <v>5495.2798795913704</v>
      </c>
      <c r="G174" s="41">
        <v>3.9633341974723402E-2</v>
      </c>
      <c r="H174" s="41">
        <v>4.8571464929629299E-2</v>
      </c>
      <c r="I174" s="41">
        <v>2.4999153037727598E-2</v>
      </c>
    </row>
    <row r="175" spans="1:9" x14ac:dyDescent="0.45">
      <c r="A175" s="40" t="s">
        <v>18026</v>
      </c>
      <c r="B175" s="34">
        <v>80063251.9778025</v>
      </c>
      <c r="C175" s="41">
        <v>2.5919424563773701E-2</v>
      </c>
      <c r="D175" s="34">
        <v>5471.9160709285197</v>
      </c>
      <c r="E175" s="34">
        <v>4811.7872338642901</v>
      </c>
      <c r="F175" s="34">
        <v>6290.0972845216302</v>
      </c>
      <c r="G175" s="41">
        <v>2.26151747990147E-2</v>
      </c>
      <c r="H175" s="41">
        <v>2.43609900990681E-2</v>
      </c>
      <c r="I175" s="41">
        <v>2.0451364947502101E-2</v>
      </c>
    </row>
    <row r="176" spans="1:9" x14ac:dyDescent="0.45">
      <c r="A176" s="40" t="s">
        <v>18027</v>
      </c>
      <c r="B176" s="34">
        <v>71214446.599664703</v>
      </c>
      <c r="C176" s="41">
        <v>3.6072711760799701E-2</v>
      </c>
      <c r="D176" s="34">
        <v>4970.2991764143399</v>
      </c>
      <c r="E176" s="34">
        <v>4537.1834281035299</v>
      </c>
      <c r="F176" s="34">
        <v>5587.9254602398796</v>
      </c>
      <c r="G176" s="41">
        <v>3.7075050973275799E-2</v>
      </c>
      <c r="H176" s="41">
        <v>4.1091185108048198E-2</v>
      </c>
      <c r="I176" s="41">
        <v>3.1348013776687202E-2</v>
      </c>
    </row>
    <row r="177" spans="1:9" x14ac:dyDescent="0.45">
      <c r="A177" s="40" t="s">
        <v>18028</v>
      </c>
      <c r="B177" s="34">
        <v>52788903.295786098</v>
      </c>
      <c r="C177" s="41">
        <v>3.4823182034834102E-2</v>
      </c>
      <c r="D177" s="34">
        <v>5184.0227139139797</v>
      </c>
      <c r="E177" s="34">
        <v>4856.4210816893101</v>
      </c>
      <c r="F177" s="34">
        <v>5687.0902602111901</v>
      </c>
      <c r="G177" s="41">
        <v>3.47231042853847E-2</v>
      </c>
      <c r="H177" s="41">
        <v>3.3990572489232797E-2</v>
      </c>
      <c r="I177" s="41">
        <v>3.58479856566171E-2</v>
      </c>
    </row>
    <row r="178" spans="1:9" x14ac:dyDescent="0.45">
      <c r="A178" s="40" t="s">
        <v>18029</v>
      </c>
      <c r="B178" s="34">
        <v>43784624.475588202</v>
      </c>
      <c r="C178" s="41">
        <v>3.68928125650623E-2</v>
      </c>
      <c r="D178" s="34">
        <v>4864.9582750653599</v>
      </c>
      <c r="E178" s="34">
        <v>4493.0173204778503</v>
      </c>
      <c r="F178" s="34">
        <v>5498.8672577637799</v>
      </c>
      <c r="G178" s="41">
        <v>3.9674233732162299E-2</v>
      </c>
      <c r="H178" s="41">
        <v>4.36308127837607E-2</v>
      </c>
      <c r="I178" s="41">
        <v>3.2930929531240799E-2</v>
      </c>
    </row>
    <row r="179" spans="1:9" x14ac:dyDescent="0.45">
      <c r="A179" s="40" t="s">
        <v>18030</v>
      </c>
      <c r="B179" s="34">
        <v>63259622.177066103</v>
      </c>
      <c r="C179" s="41">
        <v>4.3356968562965101E-2</v>
      </c>
      <c r="D179" s="34">
        <v>5186.91556059905</v>
      </c>
      <c r="E179" s="34">
        <v>4797.6016364031002</v>
      </c>
      <c r="F179" s="34">
        <v>5785.1375389600498</v>
      </c>
      <c r="G179" s="41">
        <v>4.9889347132162101E-2</v>
      </c>
      <c r="H179" s="41">
        <v>5.9337198015056901E-2</v>
      </c>
      <c r="I179" s="41">
        <v>3.5371726016765401E-2</v>
      </c>
    </row>
    <row r="180" spans="1:9" x14ac:dyDescent="0.45">
      <c r="A180" s="40" t="s">
        <v>18031</v>
      </c>
      <c r="B180" s="34">
        <v>64018302.713662401</v>
      </c>
      <c r="C180" s="41">
        <v>4.4981031636882399E-2</v>
      </c>
      <c r="D180" s="34">
        <v>5413.5810505824202</v>
      </c>
      <c r="E180" s="34">
        <v>4728.6681210410197</v>
      </c>
      <c r="F180" s="34">
        <v>6612.6964644445698</v>
      </c>
      <c r="G180" s="41">
        <v>3.4822249764785797E-2</v>
      </c>
      <c r="H180" s="41">
        <v>3.6666176896077499E-2</v>
      </c>
      <c r="I180" s="41">
        <v>3.15939832949865E-2</v>
      </c>
    </row>
    <row r="181" spans="1:9" x14ac:dyDescent="0.45">
      <c r="A181" s="40" t="s">
        <v>1527</v>
      </c>
      <c r="B181" s="34">
        <v>48300008.951571397</v>
      </c>
      <c r="C181" s="41">
        <v>5.6611528942932102E-2</v>
      </c>
      <c r="D181" s="34">
        <v>5085.2820542821</v>
      </c>
      <c r="E181" s="34">
        <v>4834.2151684073497</v>
      </c>
      <c r="F181" s="34">
        <v>5847.6589771784402</v>
      </c>
      <c r="G181" s="41">
        <v>3.57021982908583E-2</v>
      </c>
      <c r="H181" s="41">
        <v>3.4286840479166199E-2</v>
      </c>
      <c r="I181" s="41">
        <v>4.00000017607011E-2</v>
      </c>
    </row>
    <row r="182" spans="1:9" x14ac:dyDescent="0.45">
      <c r="A182" s="40" t="s">
        <v>18032</v>
      </c>
      <c r="B182" s="34">
        <v>74122132.033356398</v>
      </c>
      <c r="C182" s="41">
        <v>4.3073995397680899E-2</v>
      </c>
      <c r="D182" s="34">
        <v>5064.7169137927103</v>
      </c>
      <c r="E182" s="34">
        <v>4424.06977326583</v>
      </c>
      <c r="F182" s="34">
        <v>5870.29388272301</v>
      </c>
      <c r="G182" s="41">
        <v>3.5236114058890503E-2</v>
      </c>
      <c r="H182" s="41">
        <v>4.2089986212285602E-2</v>
      </c>
      <c r="I182" s="41">
        <v>2.66177636355561E-2</v>
      </c>
    </row>
    <row r="183" spans="1:9" x14ac:dyDescent="0.45">
      <c r="A183" s="40" t="s">
        <v>18033</v>
      </c>
      <c r="B183" s="34">
        <v>73552682.628264993</v>
      </c>
      <c r="C183" s="41">
        <v>4.7905690483996503E-2</v>
      </c>
      <c r="D183" s="34">
        <v>4902.5316688838902</v>
      </c>
      <c r="E183" s="34">
        <v>4340.11614270473</v>
      </c>
      <c r="F183" s="34">
        <v>5758.7308265086804</v>
      </c>
      <c r="G183" s="41">
        <v>3.7416854077484997E-2</v>
      </c>
      <c r="H183" s="41">
        <v>4.1941394045789102E-2</v>
      </c>
      <c r="I183" s="41">
        <v>3.0528873342281E-2</v>
      </c>
    </row>
    <row r="184" spans="1:9" x14ac:dyDescent="0.45">
      <c r="A184" s="40" t="s">
        <v>18034</v>
      </c>
      <c r="B184" s="34">
        <v>91527562.355996907</v>
      </c>
      <c r="C184" s="41">
        <v>4.0383649234901203E-2</v>
      </c>
      <c r="D184" s="34">
        <v>5014.3846138167401</v>
      </c>
      <c r="E184" s="34">
        <v>4518.05433554706</v>
      </c>
      <c r="F184" s="34">
        <v>5690.5037427240204</v>
      </c>
      <c r="G184" s="41">
        <v>3.3209598801312801E-2</v>
      </c>
      <c r="H184" s="41">
        <v>3.7813727830727603E-2</v>
      </c>
      <c r="I184" s="41">
        <v>2.6937687042076299E-2</v>
      </c>
    </row>
    <row r="185" spans="1:9" x14ac:dyDescent="0.45">
      <c r="A185" s="40" t="s">
        <v>18035</v>
      </c>
      <c r="B185" s="34">
        <v>61230037.2325617</v>
      </c>
      <c r="C185" s="41">
        <v>2.5476486979907099E-2</v>
      </c>
      <c r="D185" s="34">
        <v>5001.2282310350201</v>
      </c>
      <c r="E185" s="34">
        <v>4560.37985441196</v>
      </c>
      <c r="F185" s="34">
        <v>5684.1164096890998</v>
      </c>
      <c r="G185" s="41">
        <v>3.3784430637359301E-2</v>
      </c>
      <c r="H185" s="41">
        <v>3.6454460890396799E-2</v>
      </c>
      <c r="I185" s="41">
        <v>2.9648468721348901E-2</v>
      </c>
    </row>
    <row r="186" spans="1:9" x14ac:dyDescent="0.45">
      <c r="A186" s="40" t="s">
        <v>18036</v>
      </c>
      <c r="B186" s="34">
        <v>79736426.590418607</v>
      </c>
      <c r="C186" s="41">
        <v>4.5901642946329702E-2</v>
      </c>
      <c r="D186" s="34">
        <v>5071.9691234920501</v>
      </c>
      <c r="E186" s="34">
        <v>4510.1197167868804</v>
      </c>
      <c r="F186" s="34">
        <v>5743.4113284612704</v>
      </c>
      <c r="G186" s="41">
        <v>4.2575173672315898E-2</v>
      </c>
      <c r="H186" s="41">
        <v>5.5301309071171603E-2</v>
      </c>
      <c r="I186" s="41">
        <v>2.7366713342965799E-2</v>
      </c>
    </row>
    <row r="187" spans="1:9" x14ac:dyDescent="0.45">
      <c r="A187" s="40" t="s">
        <v>18037</v>
      </c>
      <c r="B187" s="34">
        <v>85050538.539957598</v>
      </c>
      <c r="C187" s="41">
        <v>4.5243330287852497E-2</v>
      </c>
      <c r="D187" s="34">
        <v>5131.8734411366404</v>
      </c>
      <c r="E187" s="34">
        <v>4383.1917428289198</v>
      </c>
      <c r="F187" s="34">
        <v>6169.2723223674102</v>
      </c>
      <c r="G187" s="41">
        <v>3.5125487507404303E-2</v>
      </c>
      <c r="H187" s="41">
        <v>4.1809238877739803E-2</v>
      </c>
      <c r="I187" s="41">
        <v>2.58642537819328E-2</v>
      </c>
    </row>
    <row r="188" spans="1:9" x14ac:dyDescent="0.45">
      <c r="A188" s="40" t="s">
        <v>18038</v>
      </c>
      <c r="B188" s="34">
        <v>54655098.005238697</v>
      </c>
      <c r="C188" s="41">
        <v>3.8110395667144199E-2</v>
      </c>
      <c r="D188" s="34">
        <v>5194.8577136430704</v>
      </c>
      <c r="E188" s="34">
        <v>4717.10007650428</v>
      </c>
      <c r="F188" s="34">
        <v>6412.94626420239</v>
      </c>
      <c r="G188" s="41">
        <v>2.8796349290391501E-2</v>
      </c>
      <c r="H188" s="41">
        <v>2.6421296910263101E-2</v>
      </c>
      <c r="I188" s="41">
        <v>3.4851771300050599E-2</v>
      </c>
    </row>
    <row r="189" spans="1:9" x14ac:dyDescent="0.45">
      <c r="A189" s="40" t="s">
        <v>18039</v>
      </c>
      <c r="B189" s="34">
        <v>67857808.018992305</v>
      </c>
      <c r="C189" s="41">
        <v>3.1347664490862799E-2</v>
      </c>
      <c r="D189" s="34">
        <v>5269.6907679577698</v>
      </c>
      <c r="E189" s="34">
        <v>4715.0947131441799</v>
      </c>
      <c r="F189" s="34">
        <v>6095.6347088593602</v>
      </c>
      <c r="G189" s="41">
        <v>3.3727379824420797E-2</v>
      </c>
      <c r="H189" s="41">
        <v>3.3032031297353701E-2</v>
      </c>
      <c r="I189" s="41">
        <v>3.4762942370820303E-2</v>
      </c>
    </row>
    <row r="190" spans="1:9" x14ac:dyDescent="0.45">
      <c r="A190" s="40" t="s">
        <v>18040</v>
      </c>
      <c r="B190" s="34">
        <v>99634764.752087399</v>
      </c>
      <c r="C190" s="41">
        <v>6.0498318876110298E-2</v>
      </c>
      <c r="D190" s="34">
        <v>6590.03669237961</v>
      </c>
      <c r="E190" s="34">
        <v>5489.7326995520398</v>
      </c>
      <c r="F190" s="34">
        <v>8495.2423775213501</v>
      </c>
      <c r="G190" s="41">
        <v>2.4676627027235099E-2</v>
      </c>
      <c r="H190" s="41">
        <v>2.12040505656979E-2</v>
      </c>
      <c r="I190" s="41">
        <v>3.06894857096872E-2</v>
      </c>
    </row>
    <row r="191" spans="1:9" x14ac:dyDescent="0.45">
      <c r="A191" s="40" t="s">
        <v>18041</v>
      </c>
      <c r="B191" s="34">
        <v>61491791.525935099</v>
      </c>
      <c r="C191" s="41">
        <v>3.1664778059160299E-2</v>
      </c>
      <c r="D191" s="34">
        <v>4921.3118468135299</v>
      </c>
      <c r="E191" s="34">
        <v>4409.7989150229096</v>
      </c>
      <c r="F191" s="34">
        <v>5673.6616958660697</v>
      </c>
      <c r="G191" s="41">
        <v>3.2733718133237798E-2</v>
      </c>
      <c r="H191" s="41">
        <v>3.7415088359462001E-2</v>
      </c>
      <c r="I191" s="41">
        <v>2.5848206616003101E-2</v>
      </c>
    </row>
    <row r="192" spans="1:9" ht="28.5" x14ac:dyDescent="0.45">
      <c r="A192" s="40" t="s">
        <v>18042</v>
      </c>
      <c r="B192" s="34">
        <v>103198224.91179401</v>
      </c>
      <c r="C192" s="41">
        <v>1.5241322233446399E-2</v>
      </c>
      <c r="D192" s="34">
        <v>7152.1397818139703</v>
      </c>
      <c r="E192" s="34">
        <v>6416.6633530400804</v>
      </c>
      <c r="F192" s="34">
        <v>8534.4421179130495</v>
      </c>
      <c r="G192" s="41">
        <v>0.02</v>
      </c>
      <c r="H192" s="41">
        <v>0.02</v>
      </c>
      <c r="I192" s="41">
        <v>0.02</v>
      </c>
    </row>
    <row r="193" spans="1:9" x14ac:dyDescent="0.45">
      <c r="A193" s="40" t="s">
        <v>18043</v>
      </c>
      <c r="B193" s="34">
        <v>120040491.569947</v>
      </c>
      <c r="C193" s="41">
        <v>2.6861337804928501E-2</v>
      </c>
      <c r="D193" s="34">
        <v>7395.9823523580399</v>
      </c>
      <c r="E193" s="34">
        <v>6454.6988475823</v>
      </c>
      <c r="F193" s="34">
        <v>8552.6804356436405</v>
      </c>
      <c r="G193" s="41">
        <v>0.02</v>
      </c>
      <c r="H193" s="41">
        <v>0.02</v>
      </c>
      <c r="I193" s="41">
        <v>0.02</v>
      </c>
    </row>
    <row r="194" spans="1:9" x14ac:dyDescent="0.45">
      <c r="A194" s="40" t="s">
        <v>18044</v>
      </c>
      <c r="B194" s="34">
        <v>71999494.093731001</v>
      </c>
      <c r="C194" s="41">
        <v>4.37701980810365E-2</v>
      </c>
      <c r="D194" s="34">
        <v>5154.9720121522896</v>
      </c>
      <c r="E194" s="34">
        <v>4561.0807824932899</v>
      </c>
      <c r="F194" s="34">
        <v>5910.9390094497203</v>
      </c>
      <c r="G194" s="41">
        <v>3.3006604067322198E-2</v>
      </c>
      <c r="H194" s="41">
        <v>3.4807926399258102E-2</v>
      </c>
      <c r="I194" s="41">
        <v>3.0713692223481401E-2</v>
      </c>
    </row>
    <row r="195" spans="1:9" x14ac:dyDescent="0.45">
      <c r="A195" s="40" t="s">
        <v>18045</v>
      </c>
      <c r="B195" s="34">
        <v>81766858.291019306</v>
      </c>
      <c r="C195" s="41">
        <v>3.9118651285674502E-2</v>
      </c>
      <c r="D195" s="34">
        <v>5291.3258455328596</v>
      </c>
      <c r="E195" s="34">
        <v>4758.3319167878799</v>
      </c>
      <c r="F195" s="34">
        <v>6152.6700208840703</v>
      </c>
      <c r="G195" s="41">
        <v>3.0001242952030199E-2</v>
      </c>
      <c r="H195" s="41">
        <v>3.0894478216712599E-2</v>
      </c>
      <c r="I195" s="41">
        <v>2.8557731213980701E-2</v>
      </c>
    </row>
    <row r="196" spans="1:9" x14ac:dyDescent="0.45">
      <c r="A196" s="40" t="s">
        <v>18046</v>
      </c>
      <c r="B196" s="34">
        <v>55400296.291625001</v>
      </c>
      <c r="C196" s="41">
        <v>4.3719854262916698E-2</v>
      </c>
      <c r="D196" s="34">
        <v>4808.2187373394399</v>
      </c>
      <c r="E196" s="34">
        <v>4379.6747154654004</v>
      </c>
      <c r="F196" s="34">
        <v>5448.4375336542898</v>
      </c>
      <c r="G196" s="41">
        <v>4.4709411874713202E-2</v>
      </c>
      <c r="H196" s="41">
        <v>5.4231561245436301E-2</v>
      </c>
      <c r="I196" s="41">
        <v>3.0483897814814601E-2</v>
      </c>
    </row>
    <row r="197" spans="1:9" x14ac:dyDescent="0.45">
      <c r="A197" s="40" t="s">
        <v>6296</v>
      </c>
      <c r="B197" s="34">
        <v>76321547.876717597</v>
      </c>
      <c r="C197" s="41">
        <v>3.43218834210526E-2</v>
      </c>
      <c r="D197" s="34">
        <v>5356.27397548724</v>
      </c>
      <c r="E197" s="34">
        <v>4859.1116797671903</v>
      </c>
      <c r="F197" s="34">
        <v>5937.84862992936</v>
      </c>
      <c r="G197" s="41">
        <v>3.2168563194633903E-2</v>
      </c>
      <c r="H197" s="41">
        <v>3.37842220641182E-2</v>
      </c>
      <c r="I197" s="41">
        <v>3.0278584294774102E-2</v>
      </c>
    </row>
    <row r="198" spans="1:9" x14ac:dyDescent="0.45">
      <c r="A198" s="40" t="s">
        <v>18047</v>
      </c>
      <c r="B198" s="34">
        <v>73197574.932277396</v>
      </c>
      <c r="C198" s="41">
        <v>1.75081906419845E-2</v>
      </c>
      <c r="D198" s="34">
        <v>6489.4343660869199</v>
      </c>
      <c r="E198" s="34">
        <v>5746.9206785002298</v>
      </c>
      <c r="F198" s="34">
        <v>7622.6615831215204</v>
      </c>
      <c r="G198" s="41">
        <v>2.01850881741663E-2</v>
      </c>
      <c r="H198" s="41">
        <v>2.03063617375462E-2</v>
      </c>
      <c r="I198" s="41">
        <v>0.02</v>
      </c>
    </row>
    <row r="199" spans="1:9" x14ac:dyDescent="0.45">
      <c r="A199" s="40" t="s">
        <v>18048</v>
      </c>
      <c r="B199" s="34">
        <v>63203307.195561104</v>
      </c>
      <c r="C199" s="41">
        <v>1.8659339045726801E-2</v>
      </c>
      <c r="D199" s="34">
        <v>6366.8084210296201</v>
      </c>
      <c r="E199" s="34">
        <v>5619.6208171727503</v>
      </c>
      <c r="F199" s="34">
        <v>8092.88902106978</v>
      </c>
      <c r="G199" s="41">
        <v>0.02</v>
      </c>
      <c r="H199" s="41">
        <v>0.02</v>
      </c>
      <c r="I199" s="41">
        <v>0.02</v>
      </c>
    </row>
    <row r="200" spans="1:9" x14ac:dyDescent="0.45">
      <c r="A200" s="40" t="s">
        <v>18049</v>
      </c>
      <c r="B200" s="34">
        <v>80410869.315137193</v>
      </c>
      <c r="C200" s="41">
        <v>5.0429623736777E-2</v>
      </c>
      <c r="D200" s="34">
        <v>4866.6022704797697</v>
      </c>
      <c r="E200" s="34">
        <v>4304.7080232312201</v>
      </c>
      <c r="F200" s="34">
        <v>5518.4848106920199</v>
      </c>
      <c r="G200" s="41">
        <v>4.0099437295798401E-2</v>
      </c>
      <c r="H200" s="41">
        <v>4.9873001960816898E-2</v>
      </c>
      <c r="I200" s="41">
        <v>2.8760620086048901E-2</v>
      </c>
    </row>
    <row r="201" spans="1:9" x14ac:dyDescent="0.45">
      <c r="A201" s="40" t="s">
        <v>18050</v>
      </c>
      <c r="B201" s="34">
        <v>76997621.2020199</v>
      </c>
      <c r="C201" s="41">
        <v>4.4562221879701297E-2</v>
      </c>
      <c r="D201" s="34">
        <v>5153.4449636583804</v>
      </c>
      <c r="E201" s="34">
        <v>4574.3472511915497</v>
      </c>
      <c r="F201" s="34">
        <v>6161.9250350387101</v>
      </c>
      <c r="G201" s="41">
        <v>2.6732551927318399E-2</v>
      </c>
      <c r="H201" s="41">
        <v>2.8265615767264302E-2</v>
      </c>
      <c r="I201" s="41">
        <v>2.4062770476873201E-2</v>
      </c>
    </row>
    <row r="202" spans="1:9" x14ac:dyDescent="0.45">
      <c r="A202" s="40" t="s">
        <v>18051</v>
      </c>
      <c r="B202" s="34">
        <v>71434282.702505395</v>
      </c>
      <c r="C202" s="41">
        <v>3.2175128314415199E-2</v>
      </c>
      <c r="D202" s="34">
        <v>4924.4645458779396</v>
      </c>
      <c r="E202" s="34">
        <v>4325.2971672452604</v>
      </c>
      <c r="F202" s="34">
        <v>5503.9684439533803</v>
      </c>
      <c r="G202" s="41">
        <v>3.90467063904762E-2</v>
      </c>
      <c r="H202" s="41">
        <v>4.98848106974564E-2</v>
      </c>
      <c r="I202" s="41">
        <v>2.8564287090587E-2</v>
      </c>
    </row>
    <row r="203" spans="1:9" x14ac:dyDescent="0.45">
      <c r="A203" s="40" t="s">
        <v>18052</v>
      </c>
      <c r="B203" s="34">
        <v>84697291.6738455</v>
      </c>
      <c r="C203" s="41">
        <v>3.66825528049557E-2</v>
      </c>
      <c r="D203" s="34">
        <v>5327.5438214772603</v>
      </c>
      <c r="E203" s="34">
        <v>4787.6725948881303</v>
      </c>
      <c r="F203" s="34">
        <v>6063.9362023697604</v>
      </c>
      <c r="G203" s="41">
        <v>2.09026653398569E-2</v>
      </c>
      <c r="H203" s="41">
        <v>2.01141972214346E-2</v>
      </c>
      <c r="I203" s="41">
        <v>2.1978147577817901E-2</v>
      </c>
    </row>
    <row r="204" spans="1:9" x14ac:dyDescent="0.45">
      <c r="A204" s="40" t="s">
        <v>18053</v>
      </c>
      <c r="B204" s="34">
        <v>71262687.7086512</v>
      </c>
      <c r="C204" s="41">
        <v>3.8507730760794598E-2</v>
      </c>
      <c r="D204" s="34">
        <v>5240.6741953707296</v>
      </c>
      <c r="E204" s="34">
        <v>4581.3397773555998</v>
      </c>
      <c r="F204" s="34">
        <v>6464.8753689879004</v>
      </c>
      <c r="G204" s="41">
        <v>2.2304062362862299E-2</v>
      </c>
      <c r="H204" s="41">
        <v>2.11992803009796E-2</v>
      </c>
      <c r="I204" s="41">
        <v>2.4355336283643898E-2</v>
      </c>
    </row>
    <row r="205" spans="1:9" x14ac:dyDescent="0.45">
      <c r="A205" s="40" t="s">
        <v>6499</v>
      </c>
      <c r="B205" s="34">
        <v>70618206.2193207</v>
      </c>
      <c r="C205" s="41">
        <v>3.6394501113106797E-2</v>
      </c>
      <c r="D205" s="34">
        <v>5273.5573309925103</v>
      </c>
      <c r="E205" s="34">
        <v>4768.2276626847897</v>
      </c>
      <c r="F205" s="34">
        <v>6012.3662154166695</v>
      </c>
      <c r="G205" s="41">
        <v>3.5245628198249002E-2</v>
      </c>
      <c r="H205" s="41">
        <v>3.2601056688928098E-2</v>
      </c>
      <c r="I205" s="41">
        <v>3.9112080237616399E-2</v>
      </c>
    </row>
    <row r="206" spans="1:9" x14ac:dyDescent="0.45">
      <c r="A206" s="40" t="s">
        <v>18054</v>
      </c>
      <c r="B206" s="34">
        <v>54112820.532268897</v>
      </c>
      <c r="C206" s="41">
        <v>3.9037754971583502E-2</v>
      </c>
      <c r="D206" s="34">
        <v>5042.3501039542398</v>
      </c>
      <c r="E206" s="34">
        <v>4802.5273130373798</v>
      </c>
      <c r="F206" s="34">
        <v>5616.7311254984597</v>
      </c>
      <c r="G206" s="41">
        <v>3.7794067825083301E-2</v>
      </c>
      <c r="H206" s="41">
        <v>4.2623870802593902E-2</v>
      </c>
      <c r="I206" s="41">
        <v>2.6226580191927199E-2</v>
      </c>
    </row>
    <row r="207" spans="1:9" x14ac:dyDescent="0.45">
      <c r="A207" s="40" t="s">
        <v>18055</v>
      </c>
      <c r="B207" s="34">
        <v>61743386.227559499</v>
      </c>
      <c r="C207" s="41">
        <v>3.34350981008937E-2</v>
      </c>
      <c r="D207" s="34">
        <v>5041.0994633866303</v>
      </c>
      <c r="E207" s="34">
        <v>4489.2495489616804</v>
      </c>
      <c r="F207" s="34">
        <v>6117.1536317836499</v>
      </c>
      <c r="G207" s="41">
        <v>3.6585253210005601E-2</v>
      </c>
      <c r="H207" s="41">
        <v>3.6763637692354197E-2</v>
      </c>
      <c r="I207" s="41">
        <v>3.6237420654828698E-2</v>
      </c>
    </row>
    <row r="208" spans="1:9" x14ac:dyDescent="0.45">
      <c r="A208" s="40" t="s">
        <v>18056</v>
      </c>
      <c r="B208" s="34">
        <v>67531836.288655996</v>
      </c>
      <c r="C208" s="41">
        <v>4.4342346228734897E-2</v>
      </c>
      <c r="D208" s="34">
        <v>5316.3511301030803</v>
      </c>
      <c r="E208" s="34">
        <v>4793.0768492813304</v>
      </c>
      <c r="F208" s="34">
        <v>6057.9633886758802</v>
      </c>
      <c r="G208" s="41">
        <v>2.95912828544274E-2</v>
      </c>
      <c r="H208" s="41">
        <v>3.1994432056826602E-2</v>
      </c>
      <c r="I208" s="41">
        <v>2.61854114539069E-2</v>
      </c>
    </row>
    <row r="209" spans="1:9" x14ac:dyDescent="0.45">
      <c r="A209" s="40" t="s">
        <v>18057</v>
      </c>
      <c r="B209" s="34">
        <v>96434716.745156705</v>
      </c>
      <c r="C209" s="41">
        <v>2.77865761199056E-2</v>
      </c>
      <c r="D209" s="34">
        <v>5554.6752344425304</v>
      </c>
      <c r="E209" s="34">
        <v>5016.5746604633896</v>
      </c>
      <c r="F209" s="34">
        <v>6905.3664244851898</v>
      </c>
      <c r="G209" s="41">
        <v>2.0422910091109601E-2</v>
      </c>
      <c r="H209" s="41">
        <v>2.0476999290002199E-2</v>
      </c>
      <c r="I209" s="41">
        <v>2.02871402964773E-2</v>
      </c>
    </row>
    <row r="210" spans="1:9" x14ac:dyDescent="0.45">
      <c r="A210" s="40" t="s">
        <v>18058</v>
      </c>
      <c r="B210" s="34">
        <v>47318081.876684196</v>
      </c>
      <c r="C210" s="41">
        <v>4.4117439507692598E-2</v>
      </c>
      <c r="D210" s="34">
        <v>4868.9085372292302</v>
      </c>
      <c r="E210" s="34">
        <v>4366.4008015066302</v>
      </c>
      <c r="F210" s="34">
        <v>5801.9033159027103</v>
      </c>
      <c r="G210" s="41">
        <v>4.3096922145295598E-2</v>
      </c>
      <c r="H210" s="41">
        <v>4.9711054590628502E-2</v>
      </c>
      <c r="I210" s="41">
        <v>3.08166116181816E-2</v>
      </c>
    </row>
    <row r="211" spans="1:9" x14ac:dyDescent="0.45">
      <c r="A211" s="40" t="s">
        <v>18059</v>
      </c>
      <c r="B211" s="34">
        <v>77502375.684545293</v>
      </c>
      <c r="C211" s="41">
        <v>5.5187379493396797E-2</v>
      </c>
      <c r="D211" s="34">
        <v>5179.4283212179898</v>
      </c>
      <c r="E211" s="34">
        <v>4652.9961999243296</v>
      </c>
      <c r="F211" s="34">
        <v>6034.0037467296597</v>
      </c>
      <c r="G211" s="41">
        <v>3.3218402477226898E-2</v>
      </c>
      <c r="H211" s="41">
        <v>3.3930278203923997E-2</v>
      </c>
      <c r="I211" s="41">
        <v>3.2062790048869402E-2</v>
      </c>
    </row>
    <row r="212" spans="1:9" x14ac:dyDescent="0.45">
      <c r="A212" s="40" t="s">
        <v>18060</v>
      </c>
      <c r="B212" s="34">
        <v>80330321.6483486</v>
      </c>
      <c r="C212" s="41">
        <v>3.3517843678432899E-2</v>
      </c>
      <c r="D212" s="34">
        <v>5158.3074326301003</v>
      </c>
      <c r="E212" s="34">
        <v>4614.4487261178501</v>
      </c>
      <c r="F212" s="34">
        <v>5744.1688323623803</v>
      </c>
      <c r="G212" s="41">
        <v>2.96989587590397E-2</v>
      </c>
      <c r="H212" s="41">
        <v>2.6844382468241699E-2</v>
      </c>
      <c r="I212" s="41">
        <v>3.2773996524077101E-2</v>
      </c>
    </row>
    <row r="213" spans="1:9" x14ac:dyDescent="0.45">
      <c r="A213" s="40" t="s">
        <v>18061</v>
      </c>
      <c r="B213" s="34">
        <v>106097726.228975</v>
      </c>
      <c r="C213" s="41">
        <v>4.1450778530082798E-2</v>
      </c>
      <c r="D213" s="34">
        <v>5470.3883523934501</v>
      </c>
      <c r="E213" s="34">
        <v>4995.6412765991099</v>
      </c>
      <c r="F213" s="34">
        <v>6197.7013476757902</v>
      </c>
      <c r="G213" s="41">
        <v>2.2197557491738198E-2</v>
      </c>
      <c r="H213" s="41">
        <v>2.2025269647743401E-2</v>
      </c>
      <c r="I213" s="41">
        <v>2.2461502641178001E-2</v>
      </c>
    </row>
    <row r="214" spans="1:9" x14ac:dyDescent="0.45">
      <c r="A214" s="40" t="s">
        <v>18062</v>
      </c>
      <c r="B214" s="34">
        <v>64547094.408038698</v>
      </c>
      <c r="C214" s="41">
        <v>3.1361646111433002E-2</v>
      </c>
      <c r="D214" s="34">
        <v>4932.9074824637901</v>
      </c>
      <c r="E214" s="34">
        <v>4545.08273033367</v>
      </c>
      <c r="F214" s="34">
        <v>5400.1268552911397</v>
      </c>
      <c r="G214" s="41">
        <v>3.5072152833752902E-2</v>
      </c>
      <c r="H214" s="41">
        <v>4.0544464433419698E-2</v>
      </c>
      <c r="I214" s="41">
        <v>2.8479561774339499E-2</v>
      </c>
    </row>
    <row r="215" spans="1:9" ht="28.5" x14ac:dyDescent="0.45">
      <c r="A215" s="40" t="s">
        <v>18063</v>
      </c>
      <c r="B215" s="34">
        <v>65221951.5777665</v>
      </c>
      <c r="C215" s="41">
        <v>3.56463965300911E-2</v>
      </c>
      <c r="D215" s="34">
        <v>4980.2956305563903</v>
      </c>
      <c r="E215" s="34">
        <v>4546.3790693613</v>
      </c>
      <c r="F215" s="34">
        <v>5596.3737636352998</v>
      </c>
      <c r="G215" s="41">
        <v>3.8890401580474798E-2</v>
      </c>
      <c r="H215" s="41">
        <v>4.5833205400411102E-2</v>
      </c>
      <c r="I215" s="41">
        <v>2.90329543239355E-2</v>
      </c>
    </row>
    <row r="216" spans="1:9" x14ac:dyDescent="0.45">
      <c r="A216" s="40" t="s">
        <v>18064</v>
      </c>
      <c r="B216" s="34">
        <v>92425335.555762604</v>
      </c>
      <c r="C216" s="41">
        <v>4.6570055095898698E-2</v>
      </c>
      <c r="D216" s="34">
        <v>4955.7820673331098</v>
      </c>
      <c r="E216" s="34">
        <v>4391.7482706155097</v>
      </c>
      <c r="F216" s="34">
        <v>5477.5482612000797</v>
      </c>
      <c r="G216" s="41">
        <v>3.4503503968925903E-2</v>
      </c>
      <c r="H216" s="41">
        <v>4.3562197744621098E-2</v>
      </c>
      <c r="I216" s="41">
        <v>2.6123651200781799E-2</v>
      </c>
    </row>
    <row r="217" spans="1:9" x14ac:dyDescent="0.45">
      <c r="A217" s="40" t="s">
        <v>18065</v>
      </c>
      <c r="B217" s="34">
        <v>75596684.423676506</v>
      </c>
      <c r="C217" s="41">
        <v>2.12610678070153E-2</v>
      </c>
      <c r="D217" s="34">
        <v>5058.7774814532204</v>
      </c>
      <c r="E217" s="34">
        <v>4501.6818378143698</v>
      </c>
      <c r="F217" s="34">
        <v>5713.4797417432101</v>
      </c>
      <c r="G217" s="41">
        <v>3.2242449611284398E-2</v>
      </c>
      <c r="H217" s="41">
        <v>3.4451593557533002E-2</v>
      </c>
      <c r="I217" s="41">
        <v>2.9646249925593698E-2</v>
      </c>
    </row>
    <row r="218" spans="1:9" x14ac:dyDescent="0.45">
      <c r="A218" s="40" t="s">
        <v>18066</v>
      </c>
      <c r="B218" s="34">
        <v>50902605.985671103</v>
      </c>
      <c r="C218" s="41">
        <v>4.7564468894369702E-2</v>
      </c>
      <c r="D218" s="34">
        <v>5120.7289357347299</v>
      </c>
      <c r="E218" s="34">
        <v>4923.8623172751204</v>
      </c>
      <c r="F218" s="34">
        <v>5293.5869764094004</v>
      </c>
      <c r="G218" s="41">
        <v>4.6529053013963199E-2</v>
      </c>
      <c r="H218" s="41">
        <v>6.1745530934293601E-2</v>
      </c>
      <c r="I218" s="41">
        <v>3.3168278191606199E-2</v>
      </c>
    </row>
    <row r="219" spans="1:9" x14ac:dyDescent="0.45">
      <c r="A219" s="40" t="s">
        <v>18067</v>
      </c>
      <c r="B219" s="34">
        <v>84168942.986921698</v>
      </c>
      <c r="C219" s="41">
        <v>5.0028916202586003E-2</v>
      </c>
      <c r="D219" s="34">
        <v>5147.9475832979597</v>
      </c>
      <c r="E219" s="34">
        <v>4630.2687554593504</v>
      </c>
      <c r="F219" s="34">
        <v>6135.2561016829104</v>
      </c>
      <c r="G219" s="41">
        <v>2.7733757549407899E-2</v>
      </c>
      <c r="H219" s="41">
        <v>3.07199642493775E-2</v>
      </c>
      <c r="I219" s="41">
        <v>2.20385134057604E-2</v>
      </c>
    </row>
    <row r="220" spans="1:9" x14ac:dyDescent="0.45">
      <c r="A220" s="40" t="s">
        <v>18068</v>
      </c>
      <c r="B220" s="34">
        <v>59568753.431211203</v>
      </c>
      <c r="C220" s="41">
        <v>4.0373202414109501E-2</v>
      </c>
      <c r="D220" s="34">
        <v>5129.9305400629701</v>
      </c>
      <c r="E220" s="34">
        <v>4660.5676167616102</v>
      </c>
      <c r="F220" s="34">
        <v>5775.3645620214502</v>
      </c>
      <c r="G220" s="41">
        <v>3.8505282653451503E-2</v>
      </c>
      <c r="H220" s="41">
        <v>4.3016162779240301E-2</v>
      </c>
      <c r="I220" s="41">
        <v>3.2302245818581599E-2</v>
      </c>
    </row>
    <row r="221" spans="1:9" x14ac:dyDescent="0.45">
      <c r="A221" s="40" t="s">
        <v>18069</v>
      </c>
      <c r="B221" s="34">
        <v>78464312.331752703</v>
      </c>
      <c r="C221" s="41">
        <v>5.1450183985033898E-2</v>
      </c>
      <c r="D221" s="34">
        <v>4861.85809506639</v>
      </c>
      <c r="E221" s="34">
        <v>4404.7296082067396</v>
      </c>
      <c r="F221" s="34">
        <v>5490.2920518951196</v>
      </c>
      <c r="G221" s="41">
        <v>3.92492868510632E-2</v>
      </c>
      <c r="H221" s="41">
        <v>4.8699647327055597E-2</v>
      </c>
      <c r="I221" s="41">
        <v>2.6257474706113702E-2</v>
      </c>
    </row>
    <row r="222" spans="1:9" x14ac:dyDescent="0.45">
      <c r="A222" s="40" t="s">
        <v>18070</v>
      </c>
      <c r="B222" s="34">
        <v>92039708.912871003</v>
      </c>
      <c r="C222" s="41">
        <v>2.7315200444925702E-2</v>
      </c>
      <c r="D222" s="34">
        <v>6903.6685353188604</v>
      </c>
      <c r="E222" s="34">
        <v>6092.5772473193001</v>
      </c>
      <c r="F222" s="34">
        <v>7864.4057008028503</v>
      </c>
      <c r="G222" s="41">
        <v>0.02</v>
      </c>
      <c r="H222" s="41">
        <v>0.02</v>
      </c>
      <c r="I222" s="41">
        <v>0.02</v>
      </c>
    </row>
    <row r="223" spans="1:9" x14ac:dyDescent="0.45">
      <c r="A223" s="40" t="s">
        <v>18071</v>
      </c>
      <c r="B223" s="34">
        <v>93597483.174506202</v>
      </c>
      <c r="C223" s="41">
        <v>4.1697652507116198E-2</v>
      </c>
      <c r="D223" s="34">
        <v>5251.4999256301498</v>
      </c>
      <c r="E223" s="34">
        <v>4625.9274289794403</v>
      </c>
      <c r="F223" s="34">
        <v>6022.5926685893201</v>
      </c>
      <c r="G223" s="41">
        <v>2.90986338292583E-2</v>
      </c>
      <c r="H223" s="41">
        <v>3.0496994047271402E-2</v>
      </c>
      <c r="I223" s="41">
        <v>2.73749880137442E-2</v>
      </c>
    </row>
    <row r="224" spans="1:9" x14ac:dyDescent="0.45">
      <c r="A224" s="40" t="s">
        <v>18072</v>
      </c>
      <c r="B224" s="34">
        <v>117702612.94469801</v>
      </c>
      <c r="C224" s="41">
        <v>2.33327157818468E-2</v>
      </c>
      <c r="D224" s="34">
        <v>6203.3631782807297</v>
      </c>
      <c r="E224" s="34">
        <v>5215.2434604591799</v>
      </c>
      <c r="F224" s="34">
        <v>7377.7098417678299</v>
      </c>
      <c r="G224" s="41">
        <v>0.02</v>
      </c>
      <c r="H224" s="41">
        <v>0.02</v>
      </c>
      <c r="I224" s="41">
        <v>0.02</v>
      </c>
    </row>
    <row r="225" spans="1:9" x14ac:dyDescent="0.45">
      <c r="A225" s="40" t="s">
        <v>18073</v>
      </c>
      <c r="B225" s="34">
        <v>70987871.345059305</v>
      </c>
      <c r="C225" s="41">
        <v>4.9485677852549002E-2</v>
      </c>
      <c r="D225" s="34">
        <v>4868.1848405609198</v>
      </c>
      <c r="E225" s="34">
        <v>4385.9395131910996</v>
      </c>
      <c r="F225" s="34">
        <v>5586.9815906815802</v>
      </c>
      <c r="G225" s="41">
        <v>4.5152241818674103E-2</v>
      </c>
      <c r="H225" s="41">
        <v>5.6325304073749798E-2</v>
      </c>
      <c r="I225" s="41">
        <v>2.8498558761450299E-2</v>
      </c>
    </row>
    <row r="226" spans="1:9" ht="28.5" x14ac:dyDescent="0.45">
      <c r="A226" s="40" t="s">
        <v>18074</v>
      </c>
      <c r="B226" s="34">
        <v>47866900.851616301</v>
      </c>
      <c r="C226" s="41">
        <v>3.3113474828058202E-2</v>
      </c>
      <c r="D226" s="34">
        <v>5173.1223226646898</v>
      </c>
      <c r="E226" s="34">
        <v>4582.4614007364798</v>
      </c>
      <c r="F226" s="34">
        <v>6369.1189720348502</v>
      </c>
      <c r="G226" s="41">
        <v>3.8981967665119903E-2</v>
      </c>
      <c r="H226" s="41">
        <v>4.0072690538478797E-2</v>
      </c>
      <c r="I226" s="41">
        <v>3.6773423213474002E-2</v>
      </c>
    </row>
    <row r="227" spans="1:9" x14ac:dyDescent="0.45">
      <c r="A227" s="40" t="s">
        <v>18075</v>
      </c>
      <c r="B227" s="34">
        <v>68648281.092615798</v>
      </c>
      <c r="C227" s="41">
        <v>4.2993175749299603E-2</v>
      </c>
      <c r="D227" s="34">
        <v>4996.5995409138804</v>
      </c>
      <c r="E227" s="34">
        <v>4386.8090578572401</v>
      </c>
      <c r="F227" s="34">
        <v>5746.63886579672</v>
      </c>
      <c r="G227" s="41">
        <v>4.1904656390681999E-2</v>
      </c>
      <c r="H227" s="41">
        <v>5.4643558801031999E-2</v>
      </c>
      <c r="I227" s="41">
        <v>2.62358684559909E-2</v>
      </c>
    </row>
    <row r="228" spans="1:9" x14ac:dyDescent="0.45">
      <c r="A228" s="40" t="s">
        <v>18076</v>
      </c>
      <c r="B228" s="34">
        <v>62731768.731348999</v>
      </c>
      <c r="C228" s="41">
        <v>3.64526045545739E-2</v>
      </c>
      <c r="D228" s="34">
        <v>5456.0038904436997</v>
      </c>
      <c r="E228" s="34">
        <v>4842.5458916837697</v>
      </c>
      <c r="F228" s="34">
        <v>6503.4363856478403</v>
      </c>
      <c r="G228" s="41">
        <v>2.34124864216592E-2</v>
      </c>
      <c r="H228" s="41">
        <v>2.5411104089729901E-2</v>
      </c>
      <c r="I228" s="41">
        <v>0.02</v>
      </c>
    </row>
    <row r="229" spans="1:9" x14ac:dyDescent="0.45">
      <c r="A229" s="40" t="s">
        <v>18077</v>
      </c>
      <c r="B229" s="34">
        <v>76639617.594873905</v>
      </c>
      <c r="C229" s="41">
        <v>4.1482357981288201E-2</v>
      </c>
      <c r="D229" s="34">
        <v>4828.6049391931601</v>
      </c>
      <c r="E229" s="34">
        <v>4405.9695059528503</v>
      </c>
      <c r="F229" s="34">
        <v>5549.3254964744601</v>
      </c>
      <c r="G229" s="41">
        <v>4.1402621161253698E-2</v>
      </c>
      <c r="H229" s="41">
        <v>4.8428496139121702E-2</v>
      </c>
      <c r="I229" s="41">
        <v>2.9421390693626499E-2</v>
      </c>
    </row>
    <row r="230" spans="1:9" x14ac:dyDescent="0.45">
      <c r="A230" s="40" t="s">
        <v>18078</v>
      </c>
      <c r="B230" s="34">
        <v>76912931.562835798</v>
      </c>
      <c r="C230" s="41">
        <v>5.7353799425004202E-2</v>
      </c>
      <c r="D230" s="34">
        <v>5306.1698215133301</v>
      </c>
      <c r="E230" s="34">
        <v>4681.07595249108</v>
      </c>
      <c r="F230" s="34">
        <v>6222.2794958619897</v>
      </c>
      <c r="G230" s="41">
        <v>3.5170954059307299E-2</v>
      </c>
      <c r="H230" s="41">
        <v>3.5869988014524699E-2</v>
      </c>
      <c r="I230" s="41">
        <v>3.41464810948316E-2</v>
      </c>
    </row>
    <row r="231" spans="1:9" x14ac:dyDescent="0.45">
      <c r="A231" s="40" t="s">
        <v>18079</v>
      </c>
      <c r="B231" s="34">
        <v>95648426.760664999</v>
      </c>
      <c r="C231" s="41">
        <v>2.8605848953328301E-2</v>
      </c>
      <c r="D231" s="34">
        <v>5215.85924095676</v>
      </c>
      <c r="E231" s="34">
        <v>4515.1467622822802</v>
      </c>
      <c r="F231" s="34">
        <v>6179.1801000098903</v>
      </c>
      <c r="G231" s="41">
        <v>2.3438131925690601E-2</v>
      </c>
      <c r="H231" s="41">
        <v>2.3160548290519199E-2</v>
      </c>
      <c r="I231" s="41">
        <v>2.3819746516597101E-2</v>
      </c>
    </row>
    <row r="232" spans="1:9" x14ac:dyDescent="0.45">
      <c r="A232" s="40" t="s">
        <v>18080</v>
      </c>
      <c r="B232" s="34">
        <v>127078929.620616</v>
      </c>
      <c r="C232" s="41">
        <v>3.8423322504351098E-2</v>
      </c>
      <c r="D232" s="34">
        <v>5292.0881181161003</v>
      </c>
      <c r="E232" s="34">
        <v>4736.2559118620802</v>
      </c>
      <c r="F232" s="34">
        <v>5944.1470064546802</v>
      </c>
      <c r="G232" s="41">
        <v>2.0977944433021801E-2</v>
      </c>
      <c r="H232" s="41">
        <v>2.0127398462301702E-2</v>
      </c>
      <c r="I232" s="41">
        <v>2.19757384685389E-2</v>
      </c>
    </row>
    <row r="233" spans="1:9" x14ac:dyDescent="0.45">
      <c r="A233" s="40" t="s">
        <v>18081</v>
      </c>
      <c r="B233" s="34">
        <v>79837072.048422799</v>
      </c>
      <c r="C233" s="41">
        <v>3.8232816978644099E-2</v>
      </c>
      <c r="D233" s="34">
        <v>4943.7780697518601</v>
      </c>
      <c r="E233" s="34">
        <v>4432.3481529117198</v>
      </c>
      <c r="F233" s="34">
        <v>5801.7863434359097</v>
      </c>
      <c r="G233" s="41">
        <v>3.2091240948505399E-2</v>
      </c>
      <c r="H233" s="41">
        <v>3.4986517020202397E-2</v>
      </c>
      <c r="I233" s="41">
        <v>2.7233936472725099E-2</v>
      </c>
    </row>
    <row r="234" spans="1:9" x14ac:dyDescent="0.45">
      <c r="A234" s="40" t="s">
        <v>7445</v>
      </c>
      <c r="B234" s="34">
        <v>79078733.512874797</v>
      </c>
      <c r="C234" s="41">
        <v>3.8261250462490001E-2</v>
      </c>
      <c r="D234" s="34">
        <v>5078.9167317196398</v>
      </c>
      <c r="E234" s="34">
        <v>4567.38228042013</v>
      </c>
      <c r="F234" s="34">
        <v>5763.4464652426896</v>
      </c>
      <c r="G234" s="41">
        <v>3.0125796143502401E-2</v>
      </c>
      <c r="H234" s="41">
        <v>2.7979668842125899E-2</v>
      </c>
      <c r="I234" s="41">
        <v>3.2997719913222499E-2</v>
      </c>
    </row>
    <row r="235" spans="1:9" x14ac:dyDescent="0.45">
      <c r="A235" s="40" t="s">
        <v>18082</v>
      </c>
      <c r="B235" s="34">
        <v>73762580.510727406</v>
      </c>
      <c r="C235" s="41">
        <v>1.2149870369106299E-2</v>
      </c>
      <c r="D235" s="34">
        <v>6700.2071496709405</v>
      </c>
      <c r="E235" s="34">
        <v>5740.7511644433098</v>
      </c>
      <c r="F235" s="34">
        <v>8306.9928897520895</v>
      </c>
      <c r="G235" s="41">
        <v>2.32268572953651E-2</v>
      </c>
      <c r="H235" s="41">
        <v>2.0816136886919901E-2</v>
      </c>
      <c r="I235" s="41">
        <v>2.7264052576077599E-2</v>
      </c>
    </row>
    <row r="236" spans="1:9" x14ac:dyDescent="0.45">
      <c r="A236" s="40" t="s">
        <v>18083</v>
      </c>
      <c r="B236" s="34">
        <v>65222426.422458798</v>
      </c>
      <c r="C236" s="41">
        <v>2.0977280863096099E-2</v>
      </c>
      <c r="D236" s="34">
        <v>6550.4094026774001</v>
      </c>
      <c r="E236" s="34">
        <v>5977.4859026893701</v>
      </c>
      <c r="F236" s="34">
        <v>7573.1780116070704</v>
      </c>
      <c r="G236" s="41">
        <v>2.03328675861261E-2</v>
      </c>
      <c r="H236" s="41">
        <v>2.0519329764189499E-2</v>
      </c>
      <c r="I236" s="41">
        <v>0.02</v>
      </c>
    </row>
    <row r="237" spans="1:9" x14ac:dyDescent="0.45">
      <c r="A237" s="40" t="s">
        <v>18084</v>
      </c>
      <c r="B237" s="34">
        <v>57078586.726682097</v>
      </c>
      <c r="C237" s="41">
        <v>6.2865931905854003E-2</v>
      </c>
      <c r="D237" s="34">
        <v>5265.5522810592302</v>
      </c>
      <c r="E237" s="34">
        <v>4634.5216490180401</v>
      </c>
      <c r="F237" s="34">
        <v>6212.8262293887101</v>
      </c>
      <c r="G237" s="41">
        <v>3.7249036084422003E-2</v>
      </c>
      <c r="H237" s="41">
        <v>3.5002252035621302E-2</v>
      </c>
      <c r="I237" s="41">
        <v>4.0621804201980298E-2</v>
      </c>
    </row>
    <row r="238" spans="1:9" x14ac:dyDescent="0.45">
      <c r="A238" s="40" t="s">
        <v>18085</v>
      </c>
      <c r="B238" s="34">
        <v>64262656.280183099</v>
      </c>
      <c r="C238" s="41">
        <v>3.9129446713026303E-2</v>
      </c>
      <c r="D238" s="34">
        <v>5169.1325836698097</v>
      </c>
      <c r="E238" s="34">
        <v>4574.35424876651</v>
      </c>
      <c r="F238" s="34">
        <v>6329.46563246408</v>
      </c>
      <c r="G238" s="41">
        <v>3.2053974198483902E-2</v>
      </c>
      <c r="H238" s="41">
        <v>3.3088179216736603E-2</v>
      </c>
      <c r="I238" s="41">
        <v>3.0036378412815801E-2</v>
      </c>
    </row>
    <row r="239" spans="1:9" x14ac:dyDescent="0.45">
      <c r="A239" s="40" t="s">
        <v>18086</v>
      </c>
      <c r="B239" s="34">
        <v>52662433.2098305</v>
      </c>
      <c r="C239" s="41">
        <v>4.2900045590677199E-2</v>
      </c>
      <c r="D239" s="34">
        <v>4854.1278652254096</v>
      </c>
      <c r="E239" s="34">
        <v>4414.3583637280899</v>
      </c>
      <c r="F239" s="34">
        <v>5415</v>
      </c>
      <c r="G239" s="41">
        <v>3.91797524131898E-2</v>
      </c>
      <c r="H239" s="41">
        <v>4.75931471167454E-2</v>
      </c>
      <c r="I239" s="41">
        <v>2.8449497968491399E-2</v>
      </c>
    </row>
    <row r="240" spans="1:9" x14ac:dyDescent="0.45">
      <c r="A240" s="40" t="s">
        <v>18087</v>
      </c>
      <c r="B240" s="34">
        <v>52688756.475476399</v>
      </c>
      <c r="C240" s="41">
        <v>2.39539433152265E-2</v>
      </c>
      <c r="D240" s="34">
        <v>6511.2155802615498</v>
      </c>
      <c r="E240" s="34">
        <v>5930.9850179420901</v>
      </c>
      <c r="F240" s="34">
        <v>7365.0796148538302</v>
      </c>
      <c r="G240" s="41">
        <v>2.0741385979006301E-2</v>
      </c>
      <c r="H240" s="41">
        <v>2.1245183757185399E-2</v>
      </c>
      <c r="I240" s="41">
        <v>0.02</v>
      </c>
    </row>
    <row r="241" spans="1:9" x14ac:dyDescent="0.45">
      <c r="A241" s="40" t="s">
        <v>18088</v>
      </c>
      <c r="B241" s="34">
        <v>73678470.435418695</v>
      </c>
      <c r="C241" s="41">
        <v>4.2720980527450901E-2</v>
      </c>
      <c r="D241" s="34">
        <v>4858.9356306537802</v>
      </c>
      <c r="E241" s="34">
        <v>4366.00774548756</v>
      </c>
      <c r="F241" s="34">
        <v>5505.7625467559501</v>
      </c>
      <c r="G241" s="41">
        <v>3.7680228320655297E-2</v>
      </c>
      <c r="H241" s="41">
        <v>4.3601269902822197E-2</v>
      </c>
      <c r="I241" s="41">
        <v>2.9910554131064401E-2</v>
      </c>
    </row>
    <row r="242" spans="1:9" x14ac:dyDescent="0.45">
      <c r="A242" s="40" t="s">
        <v>18089</v>
      </c>
      <c r="B242" s="34">
        <v>76542647.115419805</v>
      </c>
      <c r="C242" s="41">
        <v>3.9396266936975802E-2</v>
      </c>
      <c r="D242" s="34">
        <v>5257.0499392458696</v>
      </c>
      <c r="E242" s="34">
        <v>4702.95898244409</v>
      </c>
      <c r="F242" s="34">
        <v>5982.5092332028398</v>
      </c>
      <c r="G242" s="41">
        <v>2.67333520118389E-2</v>
      </c>
      <c r="H242" s="41">
        <v>2.5742683036492901E-2</v>
      </c>
      <c r="I242" s="41">
        <v>2.80304134537868E-2</v>
      </c>
    </row>
    <row r="243" spans="1:9" x14ac:dyDescent="0.45">
      <c r="A243" s="40" t="s">
        <v>18090</v>
      </c>
      <c r="B243" s="34">
        <v>72992035.246605396</v>
      </c>
      <c r="C243" s="41">
        <v>3.1689635071517001E-2</v>
      </c>
      <c r="D243" s="34">
        <v>5335.6750911261297</v>
      </c>
      <c r="E243" s="34">
        <v>4691.2842009568103</v>
      </c>
      <c r="F243" s="34">
        <v>6379.7092876291499</v>
      </c>
      <c r="G243" s="41">
        <v>3.3002156685643297E-2</v>
      </c>
      <c r="H243" s="41">
        <v>3.6205376661193001E-2</v>
      </c>
      <c r="I243" s="41">
        <v>2.78123390696359E-2</v>
      </c>
    </row>
    <row r="244" spans="1:9" x14ac:dyDescent="0.45">
      <c r="A244" s="40" t="s">
        <v>18091</v>
      </c>
      <c r="B244" s="34">
        <v>78234775.257741794</v>
      </c>
      <c r="C244" s="41">
        <v>5.5392008461289999E-2</v>
      </c>
      <c r="D244" s="34">
        <v>5292.9284390597204</v>
      </c>
      <c r="E244" s="34">
        <v>4637.7827373386799</v>
      </c>
      <c r="F244" s="34">
        <v>6274.09713699038</v>
      </c>
      <c r="G244" s="41">
        <v>3.0726529096987101E-2</v>
      </c>
      <c r="H244" s="41">
        <v>3.6665967385513601E-2</v>
      </c>
      <c r="I244" s="41">
        <v>2.1831422379986299E-2</v>
      </c>
    </row>
    <row r="245" spans="1:9" ht="28.5" x14ac:dyDescent="0.45">
      <c r="A245" s="40" t="s">
        <v>18092</v>
      </c>
      <c r="B245" s="34">
        <v>57571209.505264699</v>
      </c>
      <c r="C245" s="41">
        <v>5.2964954333181803E-2</v>
      </c>
      <c r="D245" s="34">
        <v>5243.27955421354</v>
      </c>
      <c r="E245" s="34">
        <v>4682.3025970891103</v>
      </c>
      <c r="F245" s="34">
        <v>6067.0883410698298</v>
      </c>
      <c r="G245" s="41">
        <v>3.00999035569781E-2</v>
      </c>
      <c r="H245" s="41">
        <v>3.50687911250031E-2</v>
      </c>
      <c r="I245" s="41">
        <v>2.2802967047459499E-2</v>
      </c>
    </row>
    <row r="246" spans="1:9" x14ac:dyDescent="0.45">
      <c r="A246" s="40" t="s">
        <v>18093</v>
      </c>
      <c r="B246" s="34">
        <v>61537907.319151402</v>
      </c>
      <c r="C246" s="41">
        <v>4.1713257441048403E-2</v>
      </c>
      <c r="D246" s="34">
        <v>4850.8519091243397</v>
      </c>
      <c r="E246" s="34">
        <v>4316.07757865652</v>
      </c>
      <c r="F246" s="34">
        <v>5742.5172666957897</v>
      </c>
      <c r="G246" s="41">
        <v>4.3475715928181703E-2</v>
      </c>
      <c r="H246" s="41">
        <v>5.2559635885054197E-2</v>
      </c>
      <c r="I246" s="41">
        <v>2.83294826947924E-2</v>
      </c>
    </row>
    <row r="247" spans="1:9" x14ac:dyDescent="0.45">
      <c r="A247" s="40" t="s">
        <v>5805</v>
      </c>
      <c r="B247" s="34">
        <v>74243411.252590403</v>
      </c>
      <c r="C247" s="41">
        <v>5.1413087713544997E-2</v>
      </c>
      <c r="D247" s="34">
        <v>5759.7681344135299</v>
      </c>
      <c r="E247" s="34">
        <v>4830.4000596577698</v>
      </c>
      <c r="F247" s="34">
        <v>8068.9927829888502</v>
      </c>
      <c r="G247" s="41">
        <v>2.94327789243451E-2</v>
      </c>
      <c r="H247" s="41">
        <v>3.06299346332853E-2</v>
      </c>
      <c r="I247" s="41">
        <v>2.6458175485342999E-2</v>
      </c>
    </row>
    <row r="248" spans="1:9" x14ac:dyDescent="0.45">
      <c r="A248" s="40" t="s">
        <v>18094</v>
      </c>
      <c r="B248" s="34">
        <v>63608255.509848103</v>
      </c>
      <c r="C248" s="41">
        <v>5.0146251847741997E-2</v>
      </c>
      <c r="D248" s="34">
        <v>5249.0720836646396</v>
      </c>
      <c r="E248" s="34">
        <v>4786.3851022786603</v>
      </c>
      <c r="F248" s="34">
        <v>5715.5930639020098</v>
      </c>
      <c r="G248" s="41">
        <v>4.07867756286854E-2</v>
      </c>
      <c r="H248" s="41">
        <v>4.7059934442052101E-2</v>
      </c>
      <c r="I248" s="41">
        <v>3.4461635055181503E-2</v>
      </c>
    </row>
    <row r="249" spans="1:9" x14ac:dyDescent="0.45">
      <c r="A249" s="40" t="s">
        <v>18095</v>
      </c>
      <c r="B249" s="34">
        <v>105423424.475537</v>
      </c>
      <c r="C249" s="41">
        <v>6.3164275839875605E-2</v>
      </c>
      <c r="D249" s="34">
        <v>5714.6262183183499</v>
      </c>
      <c r="E249" s="34">
        <v>5000.49464303683</v>
      </c>
      <c r="F249" s="34">
        <v>7121.6183430518904</v>
      </c>
      <c r="G249" s="41">
        <v>2.8452267679066799E-2</v>
      </c>
      <c r="H249" s="41">
        <v>2.7583780960000501E-2</v>
      </c>
      <c r="I249" s="41">
        <v>3.0163372490081899E-2</v>
      </c>
    </row>
    <row r="250" spans="1:9" x14ac:dyDescent="0.45">
      <c r="A250" s="40" t="s">
        <v>18096</v>
      </c>
      <c r="B250" s="34">
        <v>86358083.967659503</v>
      </c>
      <c r="C250" s="41">
        <v>4.4292800687651103E-2</v>
      </c>
      <c r="D250" s="34">
        <v>5360.1939027782</v>
      </c>
      <c r="E250" s="34">
        <v>4855.6140470368</v>
      </c>
      <c r="F250" s="34">
        <v>6389.7310607846202</v>
      </c>
      <c r="G250" s="41">
        <v>3.10992806357893E-2</v>
      </c>
      <c r="H250" s="41">
        <v>2.92330871124802E-2</v>
      </c>
      <c r="I250" s="41">
        <v>3.4907033867345803E-2</v>
      </c>
    </row>
    <row r="251" spans="1:9" x14ac:dyDescent="0.45">
      <c r="A251" s="40" t="s">
        <v>18097</v>
      </c>
      <c r="B251" s="34">
        <v>81481343.267256498</v>
      </c>
      <c r="C251" s="41">
        <v>5.2314142391721101E-2</v>
      </c>
      <c r="D251" s="34">
        <v>5210.1376857380001</v>
      </c>
      <c r="E251" s="34">
        <v>4421.4540139268502</v>
      </c>
      <c r="F251" s="34">
        <v>6134.0649474806596</v>
      </c>
      <c r="G251" s="41">
        <v>3.4184034606336497E-2</v>
      </c>
      <c r="H251" s="41">
        <v>4.27965838795124E-2</v>
      </c>
      <c r="I251" s="41">
        <v>2.40946041401069E-2</v>
      </c>
    </row>
    <row r="252" spans="1:9" x14ac:dyDescent="0.45">
      <c r="A252" s="40" t="s">
        <v>18098</v>
      </c>
      <c r="B252" s="34">
        <v>43140715.2693078</v>
      </c>
      <c r="C252" s="41">
        <v>5.1298722703767299E-2</v>
      </c>
      <c r="D252" s="34">
        <v>5180.2011610600202</v>
      </c>
      <c r="E252" s="34">
        <v>4471.5679716770301</v>
      </c>
      <c r="F252" s="34">
        <v>6226.3991346807497</v>
      </c>
      <c r="G252" s="41">
        <v>3.5451107519627899E-2</v>
      </c>
      <c r="H252" s="41">
        <v>4.2426616536254499E-2</v>
      </c>
      <c r="I252" s="41">
        <v>2.5152742289907E-2</v>
      </c>
    </row>
    <row r="253" spans="1:9" x14ac:dyDescent="0.45">
      <c r="A253" s="40" t="s">
        <v>18099</v>
      </c>
      <c r="B253" s="34">
        <v>67853137.519277006</v>
      </c>
      <c r="C253" s="41">
        <v>5.3056384037093202E-2</v>
      </c>
      <c r="D253" s="34">
        <v>5349.0845501992098</v>
      </c>
      <c r="E253" s="34">
        <v>4913.2949440499497</v>
      </c>
      <c r="F253" s="34">
        <v>6097.0189598964998</v>
      </c>
      <c r="G253" s="41">
        <v>3.4446506965780103E-2</v>
      </c>
      <c r="H253" s="41">
        <v>3.4195115980957203E-2</v>
      </c>
      <c r="I253" s="41">
        <v>3.4877962799474999E-2</v>
      </c>
    </row>
    <row r="254" spans="1:9" x14ac:dyDescent="0.45">
      <c r="A254" s="40" t="s">
        <v>18100</v>
      </c>
      <c r="B254" s="34">
        <v>104209405.610291</v>
      </c>
      <c r="C254" s="41">
        <v>3.4303299823070302E-2</v>
      </c>
      <c r="D254" s="34">
        <v>5167.5793717292199</v>
      </c>
      <c r="E254" s="34">
        <v>4568.8075058787599</v>
      </c>
      <c r="F254" s="34">
        <v>6030.2978770649597</v>
      </c>
      <c r="G254" s="41">
        <v>2.440977813188E-2</v>
      </c>
      <c r="H254" s="41">
        <v>2.4433900519195698E-2</v>
      </c>
      <c r="I254" s="41">
        <v>2.4375022273903101E-2</v>
      </c>
    </row>
    <row r="255" spans="1:9" x14ac:dyDescent="0.45">
      <c r="A255" s="40" t="s">
        <v>18101</v>
      </c>
      <c r="B255" s="34">
        <v>84538237.569369495</v>
      </c>
      <c r="C255" s="41">
        <v>2.2503924425096401E-2</v>
      </c>
      <c r="D255" s="34">
        <v>5213.26082692215</v>
      </c>
      <c r="E255" s="34">
        <v>4604.0448032876402</v>
      </c>
      <c r="F255" s="34">
        <v>6241.0037161720102</v>
      </c>
      <c r="G255" s="41">
        <v>2.5863566239332801E-2</v>
      </c>
      <c r="H255" s="41">
        <v>2.7570845206188299E-2</v>
      </c>
      <c r="I255" s="41">
        <v>2.2983399352579498E-2</v>
      </c>
    </row>
    <row r="256" spans="1:9" x14ac:dyDescent="0.45">
      <c r="A256" s="40" t="s">
        <v>18102</v>
      </c>
      <c r="B256" s="34">
        <v>93295852.269914493</v>
      </c>
      <c r="C256" s="41">
        <v>5.3024040514654897E-2</v>
      </c>
      <c r="D256" s="34">
        <v>5407.8282094779997</v>
      </c>
      <c r="E256" s="34">
        <v>4815.78151028917</v>
      </c>
      <c r="F256" s="34">
        <v>6398.11917944576</v>
      </c>
      <c r="G256" s="41">
        <v>2.4717826653780299E-2</v>
      </c>
      <c r="H256" s="41">
        <v>2.6632101099088899E-2</v>
      </c>
      <c r="I256" s="41">
        <v>2.15159023801943E-2</v>
      </c>
    </row>
    <row r="257" spans="1:9" x14ac:dyDescent="0.45">
      <c r="A257" s="40" t="s">
        <v>18103</v>
      </c>
      <c r="B257" s="34">
        <v>77283987.211306304</v>
      </c>
      <c r="C257" s="41">
        <v>3.9243614488321699E-2</v>
      </c>
      <c r="D257" s="34">
        <v>5096.5436040164996</v>
      </c>
      <c r="E257" s="34">
        <v>4535.1323763084802</v>
      </c>
      <c r="F257" s="34">
        <v>5840.0434518701704</v>
      </c>
      <c r="G257" s="41">
        <v>2.87741123187449E-2</v>
      </c>
      <c r="H257" s="41">
        <v>3.4736015600007303E-2</v>
      </c>
      <c r="I257" s="41">
        <v>2.0878519990402401E-2</v>
      </c>
    </row>
    <row r="258" spans="1:9" x14ac:dyDescent="0.45">
      <c r="A258" s="40" t="s">
        <v>18104</v>
      </c>
      <c r="B258" s="34">
        <v>50785098.5219405</v>
      </c>
      <c r="C258" s="41">
        <v>3.7694051305026802E-2</v>
      </c>
      <c r="D258" s="34">
        <v>4912.4684196111903</v>
      </c>
      <c r="E258" s="34">
        <v>4436.9406424038398</v>
      </c>
      <c r="F258" s="34">
        <v>5611.33294072434</v>
      </c>
      <c r="G258" s="41">
        <v>4.1853973004809399E-2</v>
      </c>
      <c r="H258" s="41">
        <v>5.0748338651345898E-2</v>
      </c>
      <c r="I258" s="41">
        <v>2.8782272704405001E-2</v>
      </c>
    </row>
    <row r="259" spans="1:9" x14ac:dyDescent="0.45">
      <c r="A259" s="40" t="s">
        <v>18105</v>
      </c>
      <c r="B259" s="34">
        <v>81657489.083377704</v>
      </c>
      <c r="C259" s="41">
        <v>2.6974942134882801E-2</v>
      </c>
      <c r="D259" s="34">
        <v>6161.9767642246497</v>
      </c>
      <c r="E259" s="34">
        <v>5495.7387734239501</v>
      </c>
      <c r="F259" s="34">
        <v>7390.92324962574</v>
      </c>
      <c r="G259" s="41">
        <v>2.1750237642456701E-2</v>
      </c>
      <c r="H259" s="41">
        <v>0.02</v>
      </c>
      <c r="I259" s="41">
        <v>2.4978736210556698E-2</v>
      </c>
    </row>
    <row r="260" spans="1:9" x14ac:dyDescent="0.45">
      <c r="A260" s="40" t="s">
        <v>18106</v>
      </c>
      <c r="B260" s="34">
        <v>76578061.848064005</v>
      </c>
      <c r="C260" s="41">
        <v>6.6746583933468004E-3</v>
      </c>
      <c r="D260" s="34">
        <v>5910.7393896967797</v>
      </c>
      <c r="E260" s="34">
        <v>5280.9824795906397</v>
      </c>
      <c r="F260" s="34">
        <v>7515.7053193900401</v>
      </c>
      <c r="G260" s="41">
        <v>2.2479919365731502E-2</v>
      </c>
      <c r="H260" s="41">
        <v>2.3056200474342502E-2</v>
      </c>
      <c r="I260" s="41">
        <v>2.1011239101325001E-2</v>
      </c>
    </row>
    <row r="261" spans="1:9" x14ac:dyDescent="0.45">
      <c r="A261" s="40" t="s">
        <v>18107</v>
      </c>
      <c r="B261" s="34">
        <v>90878691.629741803</v>
      </c>
      <c r="C261" s="41">
        <v>1.5735561429729199E-2</v>
      </c>
      <c r="D261" s="34">
        <v>6333.0098696684199</v>
      </c>
      <c r="E261" s="34">
        <v>5657.2829801315202</v>
      </c>
      <c r="F261" s="34">
        <v>7548.2113859143801</v>
      </c>
      <c r="G261" s="41">
        <v>0.02</v>
      </c>
      <c r="H261" s="41">
        <v>0.02</v>
      </c>
      <c r="I261" s="41">
        <v>0.02</v>
      </c>
    </row>
    <row r="262" spans="1:9" x14ac:dyDescent="0.45">
      <c r="A262" s="40" t="s">
        <v>18108</v>
      </c>
      <c r="B262" s="34">
        <v>72760533.066457793</v>
      </c>
      <c r="C262" s="41">
        <v>2.16074709026766E-2</v>
      </c>
      <c r="D262" s="34">
        <v>5377.7186301890497</v>
      </c>
      <c r="E262" s="34">
        <v>4796.4616086572696</v>
      </c>
      <c r="F262" s="34">
        <v>6228.6975404228697</v>
      </c>
      <c r="G262" s="41">
        <v>2.1206669105902898E-2</v>
      </c>
      <c r="H262" s="41">
        <v>2.1700995534145499E-2</v>
      </c>
      <c r="I262" s="41">
        <v>2.04829593705829E-2</v>
      </c>
    </row>
    <row r="263" spans="1:9" x14ac:dyDescent="0.45">
      <c r="A263" s="40" t="s">
        <v>18109</v>
      </c>
      <c r="B263" s="34">
        <v>70226295.273728505</v>
      </c>
      <c r="C263" s="41">
        <v>6.05664493450448E-2</v>
      </c>
      <c r="D263" s="34">
        <v>4916.7197786574197</v>
      </c>
      <c r="E263" s="34">
        <v>4395.7533144786803</v>
      </c>
      <c r="F263" s="34">
        <v>5476.3067242773996</v>
      </c>
      <c r="G263" s="41">
        <v>3.8841149926130303E-2</v>
      </c>
      <c r="H263" s="41">
        <v>4.8780306114648599E-2</v>
      </c>
      <c r="I263" s="41">
        <v>2.8165180480878901E-2</v>
      </c>
    </row>
    <row r="264" spans="1:9" x14ac:dyDescent="0.45">
      <c r="A264" s="40" t="s">
        <v>18110</v>
      </c>
      <c r="B264" s="34">
        <v>67503312.883086205</v>
      </c>
      <c r="C264" s="41">
        <v>4.5018933472251901E-2</v>
      </c>
      <c r="D264" s="34">
        <v>5107.3097437456499</v>
      </c>
      <c r="E264" s="34">
        <v>4510.6546680310003</v>
      </c>
      <c r="F264" s="34">
        <v>5939.2760694296303</v>
      </c>
      <c r="G264" s="41">
        <v>3.61286348476174E-2</v>
      </c>
      <c r="H264" s="41">
        <v>4.2817419080936898E-2</v>
      </c>
      <c r="I264" s="41">
        <v>2.6801900745468898E-2</v>
      </c>
    </row>
    <row r="265" spans="1:9" x14ac:dyDescent="0.45">
      <c r="A265" s="40" t="s">
        <v>18111</v>
      </c>
      <c r="B265" s="34">
        <v>63437877.576841101</v>
      </c>
      <c r="C265" s="41">
        <v>4.4127686237991598E-2</v>
      </c>
      <c r="D265" s="34">
        <v>5615.9594172132702</v>
      </c>
      <c r="E265" s="34">
        <v>5307.14994679335</v>
      </c>
      <c r="F265" s="34">
        <v>5971.9701827116696</v>
      </c>
      <c r="G265" s="41">
        <v>2.5334194073071099E-2</v>
      </c>
      <c r="H265" s="41">
        <v>2.7062223381583098E-2</v>
      </c>
      <c r="I265" s="41">
        <v>2.3342036785632798E-2</v>
      </c>
    </row>
    <row r="266" spans="1:9" x14ac:dyDescent="0.45">
      <c r="A266" s="40" t="s">
        <v>18112</v>
      </c>
      <c r="B266" s="34">
        <v>79693986.436429903</v>
      </c>
      <c r="C266" s="41">
        <v>3.7587069737274E-2</v>
      </c>
      <c r="D266" s="34">
        <v>5591.57947282441</v>
      </c>
      <c r="E266" s="34">
        <v>4979.1918284573303</v>
      </c>
      <c r="F266" s="34">
        <v>6704.61535348288</v>
      </c>
      <c r="G266" s="41">
        <v>2.9599321863463202E-2</v>
      </c>
      <c r="H266" s="41">
        <v>2.58053705474298E-2</v>
      </c>
      <c r="I266" s="41">
        <v>3.6494960570512797E-2</v>
      </c>
    </row>
    <row r="267" spans="1:9" x14ac:dyDescent="0.45">
      <c r="A267" s="40" t="s">
        <v>18113</v>
      </c>
      <c r="B267" s="34">
        <v>86101640.694890097</v>
      </c>
      <c r="C267" s="41">
        <v>4.8034192747851999E-2</v>
      </c>
      <c r="D267" s="34">
        <v>5429.1347194888704</v>
      </c>
      <c r="E267" s="34">
        <v>4856.4461934997998</v>
      </c>
      <c r="F267" s="34">
        <v>6330.7949598172399</v>
      </c>
      <c r="G267" s="41">
        <v>3.11440267099953E-2</v>
      </c>
      <c r="H267" s="41">
        <v>3.5978935171691998E-2</v>
      </c>
      <c r="I267" s="41">
        <v>2.3531782832732301E-2</v>
      </c>
    </row>
    <row r="268" spans="1:9" x14ac:dyDescent="0.45">
      <c r="A268" s="40" t="s">
        <v>18114</v>
      </c>
      <c r="B268" s="34">
        <v>70435638.354787305</v>
      </c>
      <c r="C268" s="41">
        <v>6.2164234294146199E-2</v>
      </c>
      <c r="D268" s="34">
        <v>5577.5142221789802</v>
      </c>
      <c r="E268" s="34">
        <v>4923.1084233012498</v>
      </c>
      <c r="F268" s="34">
        <v>6304.8445261481802</v>
      </c>
      <c r="G268" s="41">
        <v>3.37473072550835E-2</v>
      </c>
      <c r="H268" s="41">
        <v>3.3133916131578199E-2</v>
      </c>
      <c r="I268" s="41">
        <v>3.44290523635103E-2</v>
      </c>
    </row>
    <row r="269" spans="1:9" x14ac:dyDescent="0.45">
      <c r="A269" s="40" t="s">
        <v>18115</v>
      </c>
      <c r="B269" s="34">
        <v>63383815.838595003</v>
      </c>
      <c r="C269" s="41">
        <v>4.0292914397357799E-2</v>
      </c>
      <c r="D269" s="34">
        <v>4926.9180895618301</v>
      </c>
      <c r="E269" s="34">
        <v>4419.9300843238998</v>
      </c>
      <c r="F269" s="34">
        <v>5586.54296437415</v>
      </c>
      <c r="G269" s="41">
        <v>3.5310692868849303E-2</v>
      </c>
      <c r="H269" s="41">
        <v>4.1226055899414797E-2</v>
      </c>
      <c r="I269" s="41">
        <v>2.7614414932894901E-2</v>
      </c>
    </row>
    <row r="270" spans="1:9" x14ac:dyDescent="0.45">
      <c r="A270" s="40" t="s">
        <v>18116</v>
      </c>
      <c r="B270" s="34">
        <v>62565539.196338803</v>
      </c>
      <c r="C270" s="41">
        <v>4.56059375001567E-2</v>
      </c>
      <c r="D270" s="34">
        <v>5361.6881649103498</v>
      </c>
      <c r="E270" s="34">
        <v>4928.2783782072502</v>
      </c>
      <c r="F270" s="34">
        <v>5894.3641090646397</v>
      </c>
      <c r="G270" s="41">
        <v>4.7398724861891901E-2</v>
      </c>
      <c r="H270" s="41">
        <v>5.6829674856940002E-2</v>
      </c>
      <c r="I270" s="41">
        <v>3.5807754037032499E-2</v>
      </c>
    </row>
    <row r="271" spans="1:9" x14ac:dyDescent="0.45">
      <c r="A271" s="40" t="s">
        <v>18117</v>
      </c>
      <c r="B271" s="34">
        <v>48692192.283592299</v>
      </c>
      <c r="C271" s="41">
        <v>2.6753977361829301E-2</v>
      </c>
      <c r="D271" s="34">
        <v>5179.4694483131898</v>
      </c>
      <c r="E271" s="34">
        <v>4909.3508910290202</v>
      </c>
      <c r="F271" s="34">
        <v>5496.08484598015</v>
      </c>
      <c r="G271" s="41">
        <v>3.8991770072712498E-2</v>
      </c>
      <c r="H271" s="41">
        <v>4.5959850965669201E-2</v>
      </c>
      <c r="I271" s="41">
        <v>3.08242390260468E-2</v>
      </c>
    </row>
    <row r="272" spans="1:9" x14ac:dyDescent="0.45">
      <c r="A272" s="40" t="s">
        <v>18118</v>
      </c>
      <c r="B272" s="34">
        <v>104283981.634682</v>
      </c>
      <c r="C272" s="41">
        <v>1.9771609018771199E-2</v>
      </c>
      <c r="D272" s="34">
        <v>5200.6773207002798</v>
      </c>
      <c r="E272" s="34">
        <v>4599.1739578973702</v>
      </c>
      <c r="F272" s="34">
        <v>6056.9145224276899</v>
      </c>
      <c r="G272" s="41">
        <v>2.2409481419276799E-2</v>
      </c>
      <c r="H272" s="41">
        <v>2.3734735553135902E-2</v>
      </c>
      <c r="I272" s="41">
        <v>2.0522988406394001E-2</v>
      </c>
    </row>
    <row r="273" spans="1:9" x14ac:dyDescent="0.45">
      <c r="A273" s="40" t="s">
        <v>18119</v>
      </c>
      <c r="B273" s="34">
        <v>96458703.630527496</v>
      </c>
      <c r="C273" s="41">
        <v>4.0630771710729902E-2</v>
      </c>
      <c r="D273" s="34">
        <v>5206.1044705595596</v>
      </c>
      <c r="E273" s="34">
        <v>4670.8543628443304</v>
      </c>
      <c r="F273" s="34">
        <v>6058.8339283793603</v>
      </c>
      <c r="G273" s="41">
        <v>2.26624941144167E-2</v>
      </c>
      <c r="H273" s="41">
        <v>2.2061361409151201E-2</v>
      </c>
      <c r="I273" s="41">
        <v>2.3620183909243499E-2</v>
      </c>
    </row>
    <row r="274" spans="1:9" x14ac:dyDescent="0.45">
      <c r="A274" s="40" t="s">
        <v>18120</v>
      </c>
      <c r="B274" s="34">
        <v>58282698.621238403</v>
      </c>
      <c r="C274" s="41">
        <v>4.5528901558352403E-2</v>
      </c>
      <c r="D274" s="34">
        <v>4876.8051728925102</v>
      </c>
      <c r="E274" s="34">
        <v>4417.0628955911397</v>
      </c>
      <c r="F274" s="34">
        <v>5534.7154497060101</v>
      </c>
      <c r="G274" s="41">
        <v>4.3482610775141303E-2</v>
      </c>
      <c r="H274" s="41">
        <v>5.3728017808644599E-2</v>
      </c>
      <c r="I274" s="41">
        <v>2.88210081549835E-2</v>
      </c>
    </row>
    <row r="275" spans="1:9" x14ac:dyDescent="0.45">
      <c r="A275" s="40" t="s">
        <v>18121</v>
      </c>
      <c r="B275" s="34">
        <v>76497511.910582393</v>
      </c>
      <c r="C275" s="41">
        <v>4.07236035494771E-2</v>
      </c>
      <c r="D275" s="34">
        <v>4904.3154193218597</v>
      </c>
      <c r="E275" s="34">
        <v>4425.3786832204496</v>
      </c>
      <c r="F275" s="34">
        <v>5522.03975334814</v>
      </c>
      <c r="G275" s="41">
        <v>3.3410468778348502E-2</v>
      </c>
      <c r="H275" s="41">
        <v>3.77449951846505E-2</v>
      </c>
      <c r="I275" s="41">
        <v>2.78198714492572E-2</v>
      </c>
    </row>
    <row r="276" spans="1:9" x14ac:dyDescent="0.45">
      <c r="A276" s="40" t="s">
        <v>18122</v>
      </c>
      <c r="B276" s="34">
        <v>88977760.365719497</v>
      </c>
      <c r="C276" s="41">
        <v>6.2208065501585502E-2</v>
      </c>
      <c r="D276" s="34">
        <v>5005.4995705287702</v>
      </c>
      <c r="E276" s="34">
        <v>4318.9266981774099</v>
      </c>
      <c r="F276" s="34">
        <v>5671.0781915208399</v>
      </c>
      <c r="G276" s="41">
        <v>4.0473708903910603E-2</v>
      </c>
      <c r="H276" s="41">
        <v>5.2229643193235302E-2</v>
      </c>
      <c r="I276" s="41">
        <v>2.9077251444172999E-2</v>
      </c>
    </row>
    <row r="277" spans="1:9" x14ac:dyDescent="0.45">
      <c r="A277" s="40" t="s">
        <v>18123</v>
      </c>
      <c r="B277" s="34">
        <v>73276667.036312997</v>
      </c>
      <c r="C277" s="41">
        <v>4.48237659186497E-2</v>
      </c>
      <c r="D277" s="34">
        <v>4959.8393824497698</v>
      </c>
      <c r="E277" s="34">
        <v>4478.7787055854396</v>
      </c>
      <c r="F277" s="34">
        <v>5629.7407201593196</v>
      </c>
      <c r="G277" s="41">
        <v>3.3683760646203903E-2</v>
      </c>
      <c r="H277" s="41">
        <v>4.1325106035907902E-2</v>
      </c>
      <c r="I277" s="41">
        <v>2.3042800483278399E-2</v>
      </c>
    </row>
    <row r="278" spans="1:9" x14ac:dyDescent="0.45">
      <c r="A278" s="40" t="s">
        <v>18124</v>
      </c>
      <c r="B278" s="34">
        <v>54095343.320111401</v>
      </c>
      <c r="C278" s="41">
        <v>3.6530232290477201E-2</v>
      </c>
      <c r="D278" s="34">
        <v>4800.3676741602103</v>
      </c>
      <c r="E278" s="34">
        <v>4333.4444180067303</v>
      </c>
      <c r="F278" s="34">
        <v>5475.8148421477399</v>
      </c>
      <c r="G278" s="41">
        <v>3.9411907207411702E-2</v>
      </c>
      <c r="H278" s="41">
        <v>4.8475296623399597E-2</v>
      </c>
      <c r="I278" s="41">
        <v>2.6300886000566799E-2</v>
      </c>
    </row>
    <row r="279" spans="1:9" x14ac:dyDescent="0.45">
      <c r="A279" s="40" t="s">
        <v>18125</v>
      </c>
      <c r="B279" s="34">
        <v>93551655.637245402</v>
      </c>
      <c r="C279" s="41">
        <v>2.45177614999239E-2</v>
      </c>
      <c r="D279" s="34">
        <v>5584.1733204348702</v>
      </c>
      <c r="E279" s="34">
        <v>5214.8303883915496</v>
      </c>
      <c r="F279" s="34">
        <v>6609.6911053712201</v>
      </c>
      <c r="G279" s="41">
        <v>2.00154604428983E-2</v>
      </c>
      <c r="H279" s="41">
        <v>0.02</v>
      </c>
      <c r="I279" s="41">
        <v>2.0058387917014298E-2</v>
      </c>
    </row>
    <row r="280" spans="1:9" x14ac:dyDescent="0.45">
      <c r="A280" s="40" t="s">
        <v>18126</v>
      </c>
      <c r="B280" s="34">
        <v>110634427.234979</v>
      </c>
      <c r="C280" s="41">
        <v>4.2743341871003898E-2</v>
      </c>
      <c r="D280" s="34">
        <v>5672.6876498476604</v>
      </c>
      <c r="E280" s="34">
        <v>4991.8299067060098</v>
      </c>
      <c r="F280" s="34">
        <v>6627.34765082371</v>
      </c>
      <c r="G280" s="41">
        <v>0.02</v>
      </c>
      <c r="H280" s="41">
        <v>0.02</v>
      </c>
      <c r="I280" s="41">
        <v>0.02</v>
      </c>
    </row>
    <row r="281" spans="1:9" x14ac:dyDescent="0.45">
      <c r="A281" s="40" t="s">
        <v>18127</v>
      </c>
      <c r="B281" s="34">
        <v>77375021.832478896</v>
      </c>
      <c r="C281" s="41">
        <v>4.7478739958063003E-2</v>
      </c>
      <c r="D281" s="34">
        <v>5387.8575191476202</v>
      </c>
      <c r="E281" s="34">
        <v>4586.9446946500402</v>
      </c>
      <c r="F281" s="34">
        <v>6374.3431519320402</v>
      </c>
      <c r="G281" s="41">
        <v>2.2151428435019199E-2</v>
      </c>
      <c r="H281" s="41">
        <v>2.38981407715507E-2</v>
      </c>
      <c r="I281" s="41">
        <v>0.02</v>
      </c>
    </row>
    <row r="282" spans="1:9" x14ac:dyDescent="0.45">
      <c r="A282" s="40" t="s">
        <v>18128</v>
      </c>
      <c r="B282" s="34">
        <v>80055740.364606306</v>
      </c>
      <c r="C282" s="41">
        <v>4.9624808323669202E-2</v>
      </c>
      <c r="D282" s="34">
        <v>5098.4422598781202</v>
      </c>
      <c r="E282" s="34">
        <v>4582.42541287313</v>
      </c>
      <c r="F282" s="34">
        <v>5854.8023807865102</v>
      </c>
      <c r="G282" s="41">
        <v>3.4502969064399203E-2</v>
      </c>
      <c r="H282" s="41">
        <v>3.8523039540137499E-2</v>
      </c>
      <c r="I282" s="41">
        <v>2.8610485110168501E-2</v>
      </c>
    </row>
    <row r="283" spans="1:9" x14ac:dyDescent="0.45">
      <c r="A283" s="40" t="s">
        <v>18129</v>
      </c>
      <c r="B283" s="34">
        <v>49471608.235582396</v>
      </c>
      <c r="C283" s="41">
        <v>5.7966190832986E-2</v>
      </c>
      <c r="D283" s="34">
        <v>4863.1897472556302</v>
      </c>
      <c r="E283" s="34">
        <v>4474.7111502706603</v>
      </c>
      <c r="F283" s="34">
        <v>5608.6747870747904</v>
      </c>
      <c r="G283" s="41">
        <v>4.4068045465580997E-2</v>
      </c>
      <c r="H283" s="41">
        <v>4.9517874000457401E-2</v>
      </c>
      <c r="I283" s="41">
        <v>3.3609900090619101E-2</v>
      </c>
    </row>
    <row r="284" spans="1:9" x14ac:dyDescent="0.45">
      <c r="A284" s="40" t="s">
        <v>18130</v>
      </c>
      <c r="B284" s="34">
        <v>95761961.286501795</v>
      </c>
      <c r="C284" s="41">
        <v>4.5141949835032898E-2</v>
      </c>
      <c r="D284" s="34">
        <v>5169.7552453101098</v>
      </c>
      <c r="E284" s="34">
        <v>4516.0777141856897</v>
      </c>
      <c r="F284" s="34">
        <v>6060.9100371996201</v>
      </c>
      <c r="G284" s="41">
        <v>4.0645381318166203E-2</v>
      </c>
      <c r="H284" s="41">
        <v>4.40215651999065E-2</v>
      </c>
      <c r="I284" s="41">
        <v>3.6042649388039097E-2</v>
      </c>
    </row>
    <row r="285" spans="1:9" x14ac:dyDescent="0.45">
      <c r="A285" s="40" t="s">
        <v>18131</v>
      </c>
      <c r="B285" s="34">
        <v>88457850.826270103</v>
      </c>
      <c r="C285" s="41">
        <v>6.9199795583758897E-2</v>
      </c>
      <c r="D285" s="34">
        <v>4936.6772233317597</v>
      </c>
      <c r="E285" s="34">
        <v>4561.3303482009997</v>
      </c>
      <c r="F285" s="34">
        <v>5246.3632451281301</v>
      </c>
      <c r="G285" s="41">
        <v>4.1077078120317703E-2</v>
      </c>
      <c r="H285" s="41">
        <v>4.8944422887326797E-2</v>
      </c>
      <c r="I285" s="41">
        <v>3.4585997830527702E-2</v>
      </c>
    </row>
    <row r="286" spans="1:9" x14ac:dyDescent="0.45">
      <c r="A286" s="40" t="s">
        <v>18132</v>
      </c>
      <c r="B286" s="34">
        <v>51833113.325184502</v>
      </c>
      <c r="C286" s="41">
        <v>4.53528457739414E-2</v>
      </c>
      <c r="D286" s="34">
        <v>4822.1335310433096</v>
      </c>
      <c r="E286" s="34">
        <v>4325.4993220849001</v>
      </c>
      <c r="F286" s="34">
        <v>5449.1198466258202</v>
      </c>
      <c r="G286" s="41">
        <v>4.5377467699284899E-2</v>
      </c>
      <c r="H286" s="41">
        <v>5.8178918272363198E-2</v>
      </c>
      <c r="I286" s="41">
        <v>2.92160068410817E-2</v>
      </c>
    </row>
    <row r="287" spans="1:9" x14ac:dyDescent="0.45">
      <c r="A287" s="40" t="s">
        <v>18372</v>
      </c>
      <c r="B287" s="34">
        <v>59155692.7307887</v>
      </c>
      <c r="C287" s="41">
        <v>3.8192955670037602E-2</v>
      </c>
      <c r="D287" s="34">
        <v>4833.3763159399196</v>
      </c>
      <c r="E287" s="34">
        <v>4252.6714440722799</v>
      </c>
      <c r="F287" s="34">
        <v>5320.7879043650501</v>
      </c>
      <c r="G287" s="41">
        <v>4.2913332836215602E-2</v>
      </c>
      <c r="H287" s="41">
        <v>5.4452131861215398E-2</v>
      </c>
      <c r="I287" s="41">
        <v>3.3228302395183998E-2</v>
      </c>
    </row>
    <row r="288" spans="1:9" x14ac:dyDescent="0.45">
      <c r="A288" s="40" t="s">
        <v>18133</v>
      </c>
      <c r="B288" s="34">
        <v>71430351.1139808</v>
      </c>
      <c r="C288" s="41">
        <v>5.3362726415993302E-2</v>
      </c>
      <c r="D288" s="34">
        <v>4983.4549212670099</v>
      </c>
      <c r="E288" s="34">
        <v>4549.8596970200797</v>
      </c>
      <c r="F288" s="34">
        <v>5477.6007250456696</v>
      </c>
      <c r="G288" s="41">
        <v>3.85017390346441E-2</v>
      </c>
      <c r="H288" s="41">
        <v>4.7133508657317899E-2</v>
      </c>
      <c r="I288" s="41">
        <v>2.86645625628867E-2</v>
      </c>
    </row>
    <row r="289" spans="1:9" x14ac:dyDescent="0.45">
      <c r="A289" s="40" t="s">
        <v>18134</v>
      </c>
      <c r="B289" s="34">
        <v>77343025.448217794</v>
      </c>
      <c r="C289" s="41">
        <v>5.58595614671651E-2</v>
      </c>
      <c r="D289" s="34">
        <v>4837.56726596308</v>
      </c>
      <c r="E289" s="34">
        <v>4319.5479353949504</v>
      </c>
      <c r="F289" s="34">
        <v>5532.5082542472201</v>
      </c>
      <c r="G289" s="41">
        <v>4.6128513501528301E-2</v>
      </c>
      <c r="H289" s="41">
        <v>5.942229358079E-2</v>
      </c>
      <c r="I289" s="41">
        <v>2.8294444150907701E-2</v>
      </c>
    </row>
    <row r="290" spans="1:9" x14ac:dyDescent="0.45">
      <c r="A290" s="40" t="s">
        <v>18135</v>
      </c>
      <c r="B290" s="34">
        <v>52996816.040844597</v>
      </c>
      <c r="C290" s="41">
        <v>4.0208555819970702E-2</v>
      </c>
      <c r="D290" s="34">
        <v>4914.8489326573799</v>
      </c>
      <c r="E290" s="34">
        <v>4587.9404326066997</v>
      </c>
      <c r="F290" s="34">
        <v>5607.6263903870004</v>
      </c>
      <c r="G290" s="41">
        <v>3.5709768217437203E-2</v>
      </c>
      <c r="H290" s="41">
        <v>3.7757039739114699E-2</v>
      </c>
      <c r="I290" s="41">
        <v>3.1371234469155698E-2</v>
      </c>
    </row>
    <row r="291" spans="1:9" x14ac:dyDescent="0.45">
      <c r="A291" s="40" t="s">
        <v>9123</v>
      </c>
      <c r="B291" s="34">
        <v>88586192.270312503</v>
      </c>
      <c r="C291" s="41">
        <v>4.4829582839345003E-2</v>
      </c>
      <c r="D291" s="34">
        <v>5509.7768547277301</v>
      </c>
      <c r="E291" s="34">
        <v>4879.8938872245399</v>
      </c>
      <c r="F291" s="34">
        <v>6347.82523256682</v>
      </c>
      <c r="G291" s="41">
        <v>3.14863749499803E-2</v>
      </c>
      <c r="H291" s="41">
        <v>3.7407792320582001E-2</v>
      </c>
      <c r="I291" s="41">
        <v>2.36080317053429E-2</v>
      </c>
    </row>
    <row r="292" spans="1:9" ht="28.5" x14ac:dyDescent="0.45">
      <c r="A292" s="40" t="s">
        <v>18136</v>
      </c>
      <c r="B292" s="34">
        <v>58264846.554418802</v>
      </c>
      <c r="C292" s="41">
        <v>3.0330972507291599E-2</v>
      </c>
      <c r="D292" s="34">
        <v>5010.7367177862798</v>
      </c>
      <c r="E292" s="34">
        <v>4602.0854254754404</v>
      </c>
      <c r="F292" s="34">
        <v>5881.8584464801197</v>
      </c>
      <c r="G292" s="41">
        <v>3.5078516232129701E-2</v>
      </c>
      <c r="H292" s="41">
        <v>3.7387031711475997E-2</v>
      </c>
      <c r="I292" s="41">
        <v>3.01574550904582E-2</v>
      </c>
    </row>
    <row r="293" spans="1:9" x14ac:dyDescent="0.45">
      <c r="A293" s="40" t="s">
        <v>18137</v>
      </c>
      <c r="B293" s="34">
        <v>92809782.076756001</v>
      </c>
      <c r="C293" s="41">
        <v>3.8100679237016898E-2</v>
      </c>
      <c r="D293" s="34">
        <v>4904.5803182227701</v>
      </c>
      <c r="E293" s="34">
        <v>4601.1486013578196</v>
      </c>
      <c r="F293" s="34">
        <v>5525.3178697003004</v>
      </c>
      <c r="G293" s="41">
        <v>3.2851956292814601E-2</v>
      </c>
      <c r="H293" s="41">
        <v>3.7932401309692797E-2</v>
      </c>
      <c r="I293" s="41">
        <v>2.2458767891890701E-2</v>
      </c>
    </row>
    <row r="294" spans="1:9" x14ac:dyDescent="0.45">
      <c r="A294" s="40" t="s">
        <v>18138</v>
      </c>
      <c r="B294" s="34">
        <v>126697368.36308099</v>
      </c>
      <c r="C294" s="41">
        <v>4.8786373920538098E-2</v>
      </c>
      <c r="D294" s="34">
        <v>5083.0422002800797</v>
      </c>
      <c r="E294" s="34">
        <v>4510.2955597784603</v>
      </c>
      <c r="F294" s="34">
        <v>5818.8794900982002</v>
      </c>
      <c r="G294" s="41">
        <v>3.1864270665826602E-2</v>
      </c>
      <c r="H294" s="41">
        <v>3.82424089746621E-2</v>
      </c>
      <c r="I294" s="41">
        <v>2.36699458538152E-2</v>
      </c>
    </row>
    <row r="295" spans="1:9" x14ac:dyDescent="0.45">
      <c r="A295" s="40" t="s">
        <v>18139</v>
      </c>
      <c r="B295" s="34">
        <v>64777031.067067496</v>
      </c>
      <c r="C295" s="41">
        <v>1.26184948201413E-2</v>
      </c>
      <c r="D295" s="34">
        <v>5587.1167040768896</v>
      </c>
      <c r="E295" s="34">
        <v>5152.6385112730904</v>
      </c>
      <c r="F295" s="34">
        <v>7060.72190800312</v>
      </c>
      <c r="G295" s="41">
        <v>2.0877373277898601E-2</v>
      </c>
      <c r="H295" s="41">
        <v>2.1136058273839201E-2</v>
      </c>
      <c r="I295" s="41">
        <v>1.99999999999999E-2</v>
      </c>
    </row>
    <row r="296" spans="1:9" x14ac:dyDescent="0.45">
      <c r="A296" s="40" t="s">
        <v>18140</v>
      </c>
      <c r="B296" s="34">
        <v>47019905.156890303</v>
      </c>
      <c r="C296" s="41">
        <v>3.65871788912044E-2</v>
      </c>
      <c r="D296" s="34">
        <v>4998.3953605708803</v>
      </c>
      <c r="E296" s="34">
        <v>4596.2015811343099</v>
      </c>
      <c r="F296" s="34">
        <v>5568.3076662216299</v>
      </c>
      <c r="G296" s="41">
        <v>3.9435910999535098E-2</v>
      </c>
      <c r="H296" s="41">
        <v>4.5875845221902203E-2</v>
      </c>
      <c r="I296" s="41">
        <v>3.0310464638703901E-2</v>
      </c>
    </row>
    <row r="297" spans="1:9" x14ac:dyDescent="0.45">
      <c r="A297" s="40" t="s">
        <v>18141</v>
      </c>
      <c r="B297" s="34">
        <v>52122033.836012296</v>
      </c>
      <c r="C297" s="41">
        <v>3.1642943731005298E-2</v>
      </c>
      <c r="D297" s="34">
        <v>5074.1855369949699</v>
      </c>
      <c r="E297" s="34">
        <v>4661.1591149095102</v>
      </c>
      <c r="F297" s="34">
        <v>6035.5055378644302</v>
      </c>
      <c r="G297" s="41">
        <v>4.5817655769878701E-2</v>
      </c>
      <c r="H297" s="41">
        <v>4.6686496516780099E-2</v>
      </c>
      <c r="I297" s="41">
        <v>4.3795426820579603E-2</v>
      </c>
    </row>
    <row r="298" spans="1:9" x14ac:dyDescent="0.45">
      <c r="A298" s="40" t="s">
        <v>18142</v>
      </c>
      <c r="B298" s="34">
        <v>78003380.047573596</v>
      </c>
      <c r="C298" s="41">
        <v>4.9859566139158297E-2</v>
      </c>
      <c r="D298" s="34">
        <v>4890.8006801413003</v>
      </c>
      <c r="E298" s="34">
        <v>4319.9762722128398</v>
      </c>
      <c r="F298" s="34">
        <v>5599.1779698454202</v>
      </c>
      <c r="G298" s="41">
        <v>4.0849821257421599E-2</v>
      </c>
      <c r="H298" s="41">
        <v>4.86150906030378E-2</v>
      </c>
      <c r="I298" s="41">
        <v>3.1213336943738401E-2</v>
      </c>
    </row>
    <row r="299" spans="1:9" x14ac:dyDescent="0.45">
      <c r="A299" s="40" t="s">
        <v>18143</v>
      </c>
      <c r="B299" s="34">
        <v>52658155.798748299</v>
      </c>
      <c r="C299" s="41">
        <v>2.7808962070725401E-2</v>
      </c>
      <c r="D299" s="34">
        <v>4875.7551665507699</v>
      </c>
      <c r="E299" s="34">
        <v>4451.8044982872898</v>
      </c>
      <c r="F299" s="34">
        <v>5570.1892606824003</v>
      </c>
      <c r="G299" s="41">
        <v>3.6150360188781601E-2</v>
      </c>
      <c r="H299" s="41">
        <v>4.1039325945356898E-2</v>
      </c>
      <c r="I299" s="41">
        <v>2.8142200842520101E-2</v>
      </c>
    </row>
    <row r="300" spans="1:9" x14ac:dyDescent="0.45">
      <c r="A300" s="40" t="s">
        <v>18144</v>
      </c>
      <c r="B300" s="34">
        <v>45987087.859257303</v>
      </c>
      <c r="C300" s="41">
        <v>2.66004334100425E-2</v>
      </c>
      <c r="D300" s="34">
        <v>4916.3018878829698</v>
      </c>
      <c r="E300" s="34">
        <v>4466.7487764233001</v>
      </c>
      <c r="F300" s="34">
        <v>5474.4458300043598</v>
      </c>
      <c r="G300" s="41">
        <v>3.9177400207833203E-2</v>
      </c>
      <c r="H300" s="41">
        <v>4.7198549029953102E-2</v>
      </c>
      <c r="I300" s="41">
        <v>2.9218720110204901E-2</v>
      </c>
    </row>
    <row r="301" spans="1:9" x14ac:dyDescent="0.45">
      <c r="A301" s="40" t="s">
        <v>18145</v>
      </c>
      <c r="B301" s="34">
        <v>68304153.900311604</v>
      </c>
      <c r="C301" s="41">
        <v>3.60661319305682E-2</v>
      </c>
      <c r="D301" s="34">
        <v>4967.6350428716696</v>
      </c>
      <c r="E301" s="34">
        <v>4581.0964177258102</v>
      </c>
      <c r="F301" s="34">
        <v>5510.91476493563</v>
      </c>
      <c r="G301" s="41">
        <v>3.8677049435380501E-2</v>
      </c>
      <c r="H301" s="41">
        <v>4.7491082793604603E-2</v>
      </c>
      <c r="I301" s="41">
        <v>2.6288932746365099E-2</v>
      </c>
    </row>
    <row r="302" spans="1:9" x14ac:dyDescent="0.45">
      <c r="A302" s="40" t="s">
        <v>18146</v>
      </c>
      <c r="B302" s="34">
        <v>73393738.339088693</v>
      </c>
      <c r="C302" s="41">
        <v>4.55448946647172E-2</v>
      </c>
      <c r="D302" s="34">
        <v>4966.4267197777599</v>
      </c>
      <c r="E302" s="34">
        <v>4571.4357840868497</v>
      </c>
      <c r="F302" s="34">
        <v>5549.1027613890401</v>
      </c>
      <c r="G302" s="41">
        <v>3.89873075129318E-2</v>
      </c>
      <c r="H302" s="41">
        <v>4.5846847373404602E-2</v>
      </c>
      <c r="I302" s="41">
        <v>2.8868367628441E-2</v>
      </c>
    </row>
    <row r="303" spans="1:9" x14ac:dyDescent="0.45">
      <c r="A303" s="40" t="s">
        <v>18150</v>
      </c>
      <c r="B303" s="34">
        <v>55050789.760768697</v>
      </c>
      <c r="C303" s="41">
        <v>2.7433025303189099E-2</v>
      </c>
      <c r="D303" s="34">
        <v>4878.2268286015697</v>
      </c>
      <c r="E303" s="34">
        <v>4398.3848336383198</v>
      </c>
      <c r="F303" s="34">
        <v>5608.9855296276501</v>
      </c>
      <c r="G303" s="41">
        <v>3.8944375513343697E-2</v>
      </c>
      <c r="H303" s="41">
        <v>4.3410095427560198E-2</v>
      </c>
      <c r="I303" s="41">
        <v>3.2143462467145799E-2</v>
      </c>
    </row>
    <row r="304" spans="1:9" x14ac:dyDescent="0.45">
      <c r="A304" s="40" t="s">
        <v>18147</v>
      </c>
      <c r="B304" s="34">
        <v>74794553.448357597</v>
      </c>
      <c r="C304" s="41">
        <v>2.8049574589004998E-2</v>
      </c>
      <c r="D304" s="34">
        <v>5469.0372512692002</v>
      </c>
      <c r="E304" s="34">
        <v>4925.2845263629297</v>
      </c>
      <c r="F304" s="34">
        <v>6187.6104923819803</v>
      </c>
      <c r="G304" s="41">
        <v>3.4144755247208801E-2</v>
      </c>
      <c r="H304" s="41">
        <v>3.2120776706693298E-2</v>
      </c>
      <c r="I304" s="41">
        <v>3.6819457833851703E-2</v>
      </c>
    </row>
    <row r="305" spans="1:9" x14ac:dyDescent="0.45">
      <c r="A305" s="40" t="s">
        <v>18148</v>
      </c>
      <c r="B305" s="34">
        <v>57141928.207355201</v>
      </c>
      <c r="C305" s="41">
        <v>6.1623534069798099E-2</v>
      </c>
      <c r="D305" s="34">
        <v>5429.6777087946803</v>
      </c>
      <c r="E305" s="34">
        <v>4757.8195739420498</v>
      </c>
      <c r="F305" s="34">
        <v>6299.6065366958901</v>
      </c>
      <c r="G305" s="41">
        <v>3.5628280597979303E-2</v>
      </c>
      <c r="H305" s="41">
        <v>4.0161477018926001E-2</v>
      </c>
      <c r="I305" s="41">
        <v>2.9758651215602099E-2</v>
      </c>
    </row>
    <row r="306" spans="1:9" x14ac:dyDescent="0.45">
      <c r="A306" s="40" t="s">
        <v>18149</v>
      </c>
      <c r="B306" s="34">
        <v>54794810.164619401</v>
      </c>
      <c r="C306" s="41">
        <v>3.4026251492081903E-2</v>
      </c>
      <c r="D306" s="34">
        <v>5041.3846871487103</v>
      </c>
      <c r="E306" s="34">
        <v>4617.9900223173599</v>
      </c>
      <c r="F306" s="34">
        <v>5797.0514140806099</v>
      </c>
      <c r="G306" s="41">
        <v>3.95545329652216E-2</v>
      </c>
      <c r="H306" s="41">
        <v>4.1059082509162799E-2</v>
      </c>
      <c r="I306" s="41">
        <v>3.6869241619309698E-2</v>
      </c>
    </row>
    <row r="307" spans="1:9" x14ac:dyDescent="0.45">
      <c r="A307" s="40" t="s">
        <v>18151</v>
      </c>
      <c r="B307" s="34">
        <v>52975961.399537601</v>
      </c>
      <c r="C307" s="41">
        <v>5.1626735635738899E-2</v>
      </c>
      <c r="D307" s="34">
        <v>4897.4726263786197</v>
      </c>
      <c r="E307" s="34">
        <v>4428.5998108467802</v>
      </c>
      <c r="F307" s="34">
        <v>5591.3227007156302</v>
      </c>
      <c r="G307" s="41">
        <v>4.4092876011462598E-2</v>
      </c>
      <c r="H307" s="41">
        <v>5.2557609276074398E-2</v>
      </c>
      <c r="I307" s="41">
        <v>3.1566545607274302E-2</v>
      </c>
    </row>
    <row r="308" spans="1:9" ht="28.5" x14ac:dyDescent="0.45">
      <c r="A308" s="40" t="s">
        <v>18152</v>
      </c>
      <c r="B308" s="34">
        <v>79137778.200973406</v>
      </c>
      <c r="C308" s="41">
        <v>4.69214428067488E-2</v>
      </c>
      <c r="D308" s="34">
        <v>5032.92916566862</v>
      </c>
      <c r="E308" s="34">
        <v>4547.1012440587801</v>
      </c>
      <c r="F308" s="34">
        <v>5880.5203816732201</v>
      </c>
      <c r="G308" s="41">
        <v>2.6473195959136098E-2</v>
      </c>
      <c r="H308" s="41">
        <v>2.55761656773353E-2</v>
      </c>
      <c r="I308" s="41">
        <v>2.8038184206055101E-2</v>
      </c>
    </row>
    <row r="309" spans="1:9" x14ac:dyDescent="0.45">
      <c r="A309" s="40" t="s">
        <v>18153</v>
      </c>
      <c r="B309" s="34">
        <v>61648866.471602</v>
      </c>
      <c r="C309" s="41">
        <v>4.4802165411356197E-2</v>
      </c>
      <c r="D309" s="34">
        <v>5124.1681050288398</v>
      </c>
      <c r="E309" s="34">
        <v>4784.1331237235399</v>
      </c>
      <c r="F309" s="34">
        <v>5620.0466627680998</v>
      </c>
      <c r="G309" s="41">
        <v>3.9680212882068702E-2</v>
      </c>
      <c r="H309" s="41">
        <v>4.4151415213034097E-2</v>
      </c>
      <c r="I309" s="41">
        <v>3.31597856168254E-2</v>
      </c>
    </row>
    <row r="310" spans="1:9" x14ac:dyDescent="0.45">
      <c r="A310" s="40" t="s">
        <v>18154</v>
      </c>
      <c r="B310" s="34">
        <v>65638471.229633696</v>
      </c>
      <c r="C310" s="41">
        <v>4.8301439964449001E-2</v>
      </c>
      <c r="D310" s="34">
        <v>5020.1507632606999</v>
      </c>
      <c r="E310" s="34">
        <v>4666.0403645025199</v>
      </c>
      <c r="F310" s="34">
        <v>5518.86656891646</v>
      </c>
      <c r="G310" s="41">
        <v>4.6213557621133397E-2</v>
      </c>
      <c r="H310" s="41">
        <v>5.6190026681472903E-2</v>
      </c>
      <c r="I310" s="41">
        <v>3.2163072737111199E-2</v>
      </c>
    </row>
    <row r="311" spans="1:9" x14ac:dyDescent="0.45">
      <c r="A311" s="40" t="s">
        <v>18376</v>
      </c>
      <c r="B311" s="34">
        <v>58194007.606998503</v>
      </c>
      <c r="C311" s="41">
        <v>2.5159166641174801E-2</v>
      </c>
      <c r="D311" s="34">
        <v>5035.3904652590199</v>
      </c>
      <c r="E311" s="34">
        <v>4546.6498440928599</v>
      </c>
      <c r="F311" s="34">
        <v>5560.3568359839901</v>
      </c>
      <c r="G311" s="41">
        <v>4.4797426999975201E-2</v>
      </c>
      <c r="H311" s="41">
        <v>5.3180323782793401E-2</v>
      </c>
      <c r="I311" s="41">
        <v>3.5793184852601301E-2</v>
      </c>
    </row>
    <row r="312" spans="1:9" x14ac:dyDescent="0.45">
      <c r="A312" s="40" t="s">
        <v>18155</v>
      </c>
      <c r="B312" s="34">
        <v>53932048.154355302</v>
      </c>
      <c r="C312" s="41">
        <v>2.2559662491419899E-2</v>
      </c>
      <c r="D312" s="34">
        <v>5154.0565896746302</v>
      </c>
      <c r="E312" s="34">
        <v>4716.3081260641302</v>
      </c>
      <c r="F312" s="34">
        <v>5876.8350891298096</v>
      </c>
      <c r="G312" s="41">
        <v>3.4288781649160598E-2</v>
      </c>
      <c r="H312" s="41">
        <v>3.3157060298900698E-2</v>
      </c>
      <c r="I312" s="41">
        <v>3.61573978233799E-2</v>
      </c>
    </row>
    <row r="313" spans="1:9" x14ac:dyDescent="0.45">
      <c r="A313" s="40" t="s">
        <v>18156</v>
      </c>
      <c r="B313" s="34">
        <v>82902534.125205398</v>
      </c>
      <c r="C313" s="41">
        <v>5.2705978697161301E-2</v>
      </c>
      <c r="D313" s="34">
        <v>4880.0883446688304</v>
      </c>
      <c r="E313" s="34">
        <v>4555.1291017179001</v>
      </c>
      <c r="F313" s="34">
        <v>5322.1682206999103</v>
      </c>
      <c r="G313" s="41">
        <v>3.8389268763244097E-2</v>
      </c>
      <c r="H313" s="41">
        <v>4.1277914955219701E-2</v>
      </c>
      <c r="I313" s="41">
        <v>3.4459507175760802E-2</v>
      </c>
    </row>
    <row r="314" spans="1:9" x14ac:dyDescent="0.45">
      <c r="A314" s="40" t="s">
        <v>18157</v>
      </c>
      <c r="B314" s="34">
        <v>69696909.222365007</v>
      </c>
      <c r="C314" s="41">
        <v>4.6702839575095897E-2</v>
      </c>
      <c r="D314" s="34">
        <v>5012.0026767125701</v>
      </c>
      <c r="E314" s="34">
        <v>4561.4716444446804</v>
      </c>
      <c r="F314" s="34">
        <v>5851.6455601607604</v>
      </c>
      <c r="G314" s="41">
        <v>3.3389871735051202E-2</v>
      </c>
      <c r="H314" s="41">
        <v>3.6486444266058599E-2</v>
      </c>
      <c r="I314" s="41">
        <v>2.7618870621868099E-2</v>
      </c>
    </row>
    <row r="315" spans="1:9" x14ac:dyDescent="0.45">
      <c r="A315" s="40" t="s">
        <v>18158</v>
      </c>
      <c r="B315" s="34">
        <v>62020917.342883296</v>
      </c>
      <c r="C315" s="41">
        <v>3.6497924858939199E-2</v>
      </c>
      <c r="D315" s="34">
        <v>5101.6630207192002</v>
      </c>
      <c r="E315" s="34">
        <v>4601.8004150690404</v>
      </c>
      <c r="F315" s="34">
        <v>5790.7712029557497</v>
      </c>
      <c r="G315" s="41">
        <v>4.1666701883129702E-2</v>
      </c>
      <c r="H315" s="41">
        <v>4.5792796252010402E-2</v>
      </c>
      <c r="I315" s="41">
        <v>3.5978488045694E-2</v>
      </c>
    </row>
    <row r="316" spans="1:9" x14ac:dyDescent="0.45">
      <c r="A316" s="40" t="s">
        <v>18159</v>
      </c>
      <c r="B316" s="34">
        <v>67260604.544205904</v>
      </c>
      <c r="C316" s="41">
        <v>5.1187539423813898E-2</v>
      </c>
      <c r="D316" s="34">
        <v>4761.4756154754295</v>
      </c>
      <c r="E316" s="34">
        <v>4294.0491745060799</v>
      </c>
      <c r="F316" s="34">
        <v>5532.1639138897299</v>
      </c>
      <c r="G316" s="41">
        <v>4.9186172597433499E-2</v>
      </c>
      <c r="H316" s="41">
        <v>6.1750621337458997E-2</v>
      </c>
      <c r="I316" s="41">
        <v>2.84700282563413E-2</v>
      </c>
    </row>
    <row r="317" spans="1:9" x14ac:dyDescent="0.45">
      <c r="A317" s="40" t="s">
        <v>18160</v>
      </c>
      <c r="B317" s="34">
        <v>63184635.905068099</v>
      </c>
      <c r="C317" s="41">
        <v>3.1011873772318E-2</v>
      </c>
      <c r="D317" s="34">
        <v>5063.6829544051998</v>
      </c>
      <c r="E317" s="34">
        <v>4742.7397406528899</v>
      </c>
      <c r="F317" s="34">
        <v>5592.8202800715699</v>
      </c>
      <c r="G317" s="41">
        <v>3.2745210413233201E-2</v>
      </c>
      <c r="H317" s="41">
        <v>3.7418564477097502E-2</v>
      </c>
      <c r="I317" s="41">
        <v>2.5040277062769699E-2</v>
      </c>
    </row>
    <row r="318" spans="1:9" x14ac:dyDescent="0.45">
      <c r="A318" s="40" t="s">
        <v>18161</v>
      </c>
      <c r="B318" s="34">
        <v>72086404.513353705</v>
      </c>
      <c r="C318" s="41">
        <v>4.24024683360118E-2</v>
      </c>
      <c r="D318" s="34">
        <v>4987.2979461293598</v>
      </c>
      <c r="E318" s="34">
        <v>4457.8563466273399</v>
      </c>
      <c r="F318" s="34">
        <v>5567.4038135262999</v>
      </c>
      <c r="G318" s="41">
        <v>3.48107313874607E-2</v>
      </c>
      <c r="H318" s="41">
        <v>3.7360938895255401E-2</v>
      </c>
      <c r="I318" s="41">
        <v>3.2016484883704698E-2</v>
      </c>
    </row>
    <row r="319" spans="1:9" x14ac:dyDescent="0.45">
      <c r="A319" s="40" t="s">
        <v>18162</v>
      </c>
      <c r="B319" s="34">
        <v>47209373.704920001</v>
      </c>
      <c r="C319" s="41">
        <v>3.09313084946303E-2</v>
      </c>
      <c r="D319" s="34">
        <v>5138.7148911418299</v>
      </c>
      <c r="E319" s="34">
        <v>4796.7897145755596</v>
      </c>
      <c r="F319" s="34">
        <v>5648.7741455802698</v>
      </c>
      <c r="G319" s="41">
        <v>3.8057818634786002E-2</v>
      </c>
      <c r="H319" s="41">
        <v>4.2422462166611399E-2</v>
      </c>
      <c r="I319" s="41">
        <v>3.1546959013131599E-2</v>
      </c>
    </row>
    <row r="320" spans="1:9" x14ac:dyDescent="0.45">
      <c r="A320" s="40" t="s">
        <v>18163</v>
      </c>
      <c r="B320" s="34">
        <v>43642580.228845999</v>
      </c>
      <c r="C320" s="41">
        <v>2.5337485167670599E-2</v>
      </c>
      <c r="D320" s="34">
        <v>5197.4014801531503</v>
      </c>
      <c r="E320" s="34">
        <v>4895.6734750750002</v>
      </c>
      <c r="F320" s="34">
        <v>5620.3903110707697</v>
      </c>
      <c r="G320" s="41">
        <v>3.8487038665470201E-2</v>
      </c>
      <c r="H320" s="41">
        <v>4.7523619228552402E-2</v>
      </c>
      <c r="I320" s="41">
        <v>2.5818765971057801E-2</v>
      </c>
    </row>
    <row r="321" spans="1:9" x14ac:dyDescent="0.45">
      <c r="A321" s="40" t="s">
        <v>18164</v>
      </c>
      <c r="B321" s="34">
        <v>63139479.655455403</v>
      </c>
      <c r="C321" s="41">
        <v>4.5387098888360899E-2</v>
      </c>
      <c r="D321" s="34">
        <v>5030.63338821253</v>
      </c>
      <c r="E321" s="34">
        <v>4648.9295795304897</v>
      </c>
      <c r="F321" s="34">
        <v>5516.9789549188299</v>
      </c>
      <c r="G321" s="41">
        <v>3.81177806081908E-2</v>
      </c>
      <c r="H321" s="41">
        <v>4.12283006427068E-2</v>
      </c>
      <c r="I321" s="41">
        <v>3.4154530584143701E-2</v>
      </c>
    </row>
    <row r="322" spans="1:9" x14ac:dyDescent="0.45">
      <c r="A322" s="40" t="s">
        <v>10204</v>
      </c>
      <c r="B322" s="34">
        <v>65200524.083306402</v>
      </c>
      <c r="C322" s="41">
        <v>6.0598081843327399E-2</v>
      </c>
      <c r="D322" s="34">
        <v>4746.6892896990703</v>
      </c>
      <c r="E322" s="34">
        <v>4243.53024892543</v>
      </c>
      <c r="F322" s="34">
        <v>5457.9728045512702</v>
      </c>
      <c r="G322" s="41">
        <v>4.67298361574724E-2</v>
      </c>
      <c r="H322" s="41">
        <v>6.0270053034977698E-2</v>
      </c>
      <c r="I322" s="41">
        <v>2.7588904022604999E-2</v>
      </c>
    </row>
    <row r="323" spans="1:9" x14ac:dyDescent="0.45">
      <c r="A323" s="40" t="s">
        <v>18165</v>
      </c>
      <c r="B323" s="34">
        <v>79321266.035464302</v>
      </c>
      <c r="C323" s="41">
        <v>6.0224806689986601E-2</v>
      </c>
      <c r="D323" s="34">
        <v>4877.1068639611603</v>
      </c>
      <c r="E323" s="34">
        <v>4368.7846782982497</v>
      </c>
      <c r="F323" s="34">
        <v>5795.9125960647898</v>
      </c>
      <c r="G323" s="41">
        <v>4.2865953482267502E-2</v>
      </c>
      <c r="H323" s="41">
        <v>5.1289593342460901E-2</v>
      </c>
      <c r="I323" s="41">
        <v>2.7640002683702699E-2</v>
      </c>
    </row>
    <row r="324" spans="1:9" x14ac:dyDescent="0.45">
      <c r="A324" s="40" t="s">
        <v>18166</v>
      </c>
      <c r="B324" s="34">
        <v>53110877.392255798</v>
      </c>
      <c r="C324" s="41">
        <v>3.13381268817794E-2</v>
      </c>
      <c r="D324" s="34">
        <v>4881.96317605072</v>
      </c>
      <c r="E324" s="34">
        <v>4450.6892254654203</v>
      </c>
      <c r="F324" s="34">
        <v>5816.1808751794697</v>
      </c>
      <c r="G324" s="41">
        <v>4.3420036271918101E-2</v>
      </c>
      <c r="H324" s="41">
        <v>4.99426923071601E-2</v>
      </c>
      <c r="I324" s="41">
        <v>2.9290778742725301E-2</v>
      </c>
    </row>
    <row r="325" spans="1:9" x14ac:dyDescent="0.45">
      <c r="A325" s="40" t="s">
        <v>10292</v>
      </c>
      <c r="B325" s="34">
        <v>63172775.696759902</v>
      </c>
      <c r="C325" s="41">
        <v>2.9872483908788501E-2</v>
      </c>
      <c r="D325" s="34">
        <v>5080.2393001013197</v>
      </c>
      <c r="E325" s="34">
        <v>4581.6933049256704</v>
      </c>
      <c r="F325" s="34">
        <v>6061.2683526605697</v>
      </c>
      <c r="G325" s="41">
        <v>3.1041183970024502E-2</v>
      </c>
      <c r="H325" s="41">
        <v>3.6476031890677801E-2</v>
      </c>
      <c r="I325" s="41">
        <v>2.0346596593941901E-2</v>
      </c>
    </row>
    <row r="326" spans="1:9" x14ac:dyDescent="0.45">
      <c r="A326" s="40" t="s">
        <v>18167</v>
      </c>
      <c r="B326" s="34">
        <v>66061418.565880299</v>
      </c>
      <c r="C326" s="41">
        <v>5.6168057918401799E-2</v>
      </c>
      <c r="D326" s="34">
        <v>4965.7171846416604</v>
      </c>
      <c r="E326" s="34">
        <v>4474.1972124453696</v>
      </c>
      <c r="F326" s="34">
        <v>5624.6081818530602</v>
      </c>
      <c r="G326" s="41">
        <v>4.2165825747696901E-2</v>
      </c>
      <c r="H326" s="41">
        <v>4.3583821122006303E-2</v>
      </c>
      <c r="I326" s="41">
        <v>4.0264978500238899E-2</v>
      </c>
    </row>
    <row r="327" spans="1:9" x14ac:dyDescent="0.45">
      <c r="A327" s="40" t="s">
        <v>18168</v>
      </c>
      <c r="B327" s="34">
        <v>101842064.58972</v>
      </c>
      <c r="C327" s="41">
        <v>5.83358753796532E-2</v>
      </c>
      <c r="D327" s="34">
        <v>4959.1967564141196</v>
      </c>
      <c r="E327" s="34">
        <v>4501.2275421456898</v>
      </c>
      <c r="F327" s="34">
        <v>5646.3457430730696</v>
      </c>
      <c r="G327" s="41">
        <v>3.5372580718486903E-2</v>
      </c>
      <c r="H327" s="41">
        <v>3.8598841970037302E-2</v>
      </c>
      <c r="I327" s="41">
        <v>3.0531813958124501E-2</v>
      </c>
    </row>
    <row r="328" spans="1:9" x14ac:dyDescent="0.45">
      <c r="A328" s="40" t="s">
        <v>18169</v>
      </c>
      <c r="B328" s="34">
        <v>57522852.528828703</v>
      </c>
      <c r="C328" s="41">
        <v>4.8398481330057801E-2</v>
      </c>
      <c r="D328" s="34">
        <v>5154.8393699102699</v>
      </c>
      <c r="E328" s="34">
        <v>4842.30393915273</v>
      </c>
      <c r="F328" s="34">
        <v>5702.5858512946597</v>
      </c>
      <c r="G328" s="41">
        <v>3.5031646762869302E-2</v>
      </c>
      <c r="H328" s="41">
        <v>3.76750734499205E-2</v>
      </c>
      <c r="I328" s="41">
        <v>3.0398803494122599E-2</v>
      </c>
    </row>
    <row r="329" spans="1:9" x14ac:dyDescent="0.45">
      <c r="A329" s="40" t="s">
        <v>18170</v>
      </c>
      <c r="B329" s="34">
        <v>68051392.103256106</v>
      </c>
      <c r="C329" s="41">
        <v>5.0560892410859801E-2</v>
      </c>
      <c r="D329" s="34">
        <v>4888.74943270518</v>
      </c>
      <c r="E329" s="34">
        <v>4460.6465641197001</v>
      </c>
      <c r="F329" s="34">
        <v>5693.4127889252204</v>
      </c>
      <c r="G329" s="41">
        <v>4.2833315900437603E-2</v>
      </c>
      <c r="H329" s="41">
        <v>5.0039979365266399E-2</v>
      </c>
      <c r="I329" s="41">
        <v>2.92876509766819E-2</v>
      </c>
    </row>
    <row r="330" spans="1:9" x14ac:dyDescent="0.45">
      <c r="A330" s="40" t="s">
        <v>18171</v>
      </c>
      <c r="B330" s="34">
        <v>65151353.462818101</v>
      </c>
      <c r="C330" s="41">
        <v>4.4448324620917502E-2</v>
      </c>
      <c r="D330" s="34">
        <v>4956.7371776337504</v>
      </c>
      <c r="E330" s="34">
        <v>4545.9679358902804</v>
      </c>
      <c r="F330" s="34">
        <v>5604.8325982704</v>
      </c>
      <c r="G330" s="41">
        <v>3.2584536991345801E-2</v>
      </c>
      <c r="H330" s="41">
        <v>3.3617895166583998E-2</v>
      </c>
      <c r="I330" s="41">
        <v>3.0954145440102301E-2</v>
      </c>
    </row>
    <row r="331" spans="1:9" x14ac:dyDescent="0.45">
      <c r="A331" s="40" t="s">
        <v>18172</v>
      </c>
      <c r="B331" s="34">
        <v>59513364.722484097</v>
      </c>
      <c r="C331" s="41">
        <v>3.2410243158932997E-2</v>
      </c>
      <c r="D331" s="34">
        <v>5076.6326642057602</v>
      </c>
      <c r="E331" s="34">
        <v>4711.0431466712198</v>
      </c>
      <c r="F331" s="34">
        <v>5672.8487826805203</v>
      </c>
      <c r="G331" s="41">
        <v>3.1877581390324997E-2</v>
      </c>
      <c r="H331" s="41">
        <v>3.5874615482193298E-2</v>
      </c>
      <c r="I331" s="41">
        <v>2.5359078978833299E-2</v>
      </c>
    </row>
    <row r="332" spans="1:9" x14ac:dyDescent="0.45">
      <c r="A332" s="40" t="s">
        <v>18173</v>
      </c>
      <c r="B332" s="34">
        <v>61897887.356508203</v>
      </c>
      <c r="C332" s="41">
        <v>4.1389354358843701E-2</v>
      </c>
      <c r="D332" s="34">
        <v>4933.2818487692803</v>
      </c>
      <c r="E332" s="34">
        <v>4440.9780694232104</v>
      </c>
      <c r="F332" s="34">
        <v>5637.5947915183597</v>
      </c>
      <c r="G332" s="41">
        <v>3.8415667647052697E-2</v>
      </c>
      <c r="H332" s="41">
        <v>4.3952982025697598E-2</v>
      </c>
      <c r="I332" s="41">
        <v>3.0493725243663901E-2</v>
      </c>
    </row>
    <row r="333" spans="1:9" x14ac:dyDescent="0.45">
      <c r="A333" s="40" t="s">
        <v>18174</v>
      </c>
      <c r="B333" s="34">
        <v>80525813.963902101</v>
      </c>
      <c r="C333" s="41">
        <v>3.41942150468382E-2</v>
      </c>
      <c r="D333" s="34">
        <v>5243.9316204677098</v>
      </c>
      <c r="E333" s="34">
        <v>4575.5722771093497</v>
      </c>
      <c r="F333" s="34">
        <v>6065.8185493049295</v>
      </c>
      <c r="G333" s="41">
        <v>2.88511653467904E-2</v>
      </c>
      <c r="H333" s="41">
        <v>3.2988947777299903E-2</v>
      </c>
      <c r="I333" s="41">
        <v>2.3762900586519701E-2</v>
      </c>
    </row>
    <row r="334" spans="1:9" x14ac:dyDescent="0.45">
      <c r="A334" s="40" t="s">
        <v>18175</v>
      </c>
      <c r="B334" s="34">
        <v>70526294.930851907</v>
      </c>
      <c r="C334" s="41">
        <v>6.8163719726887007E-2</v>
      </c>
      <c r="D334" s="34">
        <v>5132.9181172381304</v>
      </c>
      <c r="E334" s="34">
        <v>4739.4340720687796</v>
      </c>
      <c r="F334" s="34">
        <v>5721.5359395759197</v>
      </c>
      <c r="G334" s="41">
        <v>2.8741734028514401E-2</v>
      </c>
      <c r="H334" s="41">
        <v>3.2001429308028802E-2</v>
      </c>
      <c r="I334" s="41">
        <v>2.3865514114472401E-2</v>
      </c>
    </row>
    <row r="335" spans="1:9" x14ac:dyDescent="0.45">
      <c r="A335" s="40" t="s">
        <v>18176</v>
      </c>
      <c r="B335" s="34">
        <v>62307291.029792503</v>
      </c>
      <c r="C335" s="41">
        <v>4.23036706681112E-2</v>
      </c>
      <c r="D335" s="34">
        <v>4972.2520971823897</v>
      </c>
      <c r="E335" s="34">
        <v>4516.4173080077699</v>
      </c>
      <c r="F335" s="34">
        <v>5666.4204775562202</v>
      </c>
      <c r="G335" s="41">
        <v>3.07291185921423E-2</v>
      </c>
      <c r="H335" s="41">
        <v>3.2833021836504599E-2</v>
      </c>
      <c r="I335" s="41">
        <v>2.75251878209813E-2</v>
      </c>
    </row>
    <row r="336" spans="1:9" x14ac:dyDescent="0.45">
      <c r="A336" s="40" t="s">
        <v>18177</v>
      </c>
      <c r="B336" s="34">
        <v>58712785.380737603</v>
      </c>
      <c r="C336" s="41">
        <v>3.7757361556782998E-2</v>
      </c>
      <c r="D336" s="34">
        <v>5225.4169972176596</v>
      </c>
      <c r="E336" s="34">
        <v>4791.9898027733698</v>
      </c>
      <c r="F336" s="34">
        <v>5930.3694093128897</v>
      </c>
      <c r="G336" s="41">
        <v>3.0668802047730499E-2</v>
      </c>
      <c r="H336" s="41">
        <v>3.2306641147959697E-2</v>
      </c>
      <c r="I336" s="41">
        <v>2.8004920687423301E-2</v>
      </c>
    </row>
    <row r="337" spans="1:9" x14ac:dyDescent="0.45">
      <c r="A337" s="40" t="s">
        <v>18178</v>
      </c>
      <c r="B337" s="34">
        <v>64835266.366617799</v>
      </c>
      <c r="C337" s="41">
        <v>3.3634054926625898E-2</v>
      </c>
      <c r="D337" s="34">
        <v>5545.8581986772197</v>
      </c>
      <c r="E337" s="34">
        <v>5091.8312521422904</v>
      </c>
      <c r="F337" s="34">
        <v>6061.59048259263</v>
      </c>
      <c r="G337" s="41">
        <v>2.1108328939060401E-2</v>
      </c>
      <c r="H337" s="41">
        <v>2.1326089257619599E-2</v>
      </c>
      <c r="I337" s="41">
        <v>2.0860973518211999E-2</v>
      </c>
    </row>
    <row r="338" spans="1:9" x14ac:dyDescent="0.45">
      <c r="A338" s="40" t="s">
        <v>18179</v>
      </c>
      <c r="B338" s="34">
        <v>85971536.861505494</v>
      </c>
      <c r="C338" s="41">
        <v>3.0378983606081301E-2</v>
      </c>
      <c r="D338" s="34">
        <v>5565.2211847168301</v>
      </c>
      <c r="E338" s="34">
        <v>5016.6944547569501</v>
      </c>
      <c r="F338" s="34">
        <v>6837.02548041112</v>
      </c>
      <c r="G338" s="41">
        <v>2.0468953075829299E-2</v>
      </c>
      <c r="H338" s="41">
        <v>2.0671211629334899E-2</v>
      </c>
      <c r="I338" s="41">
        <v>0.02</v>
      </c>
    </row>
    <row r="339" spans="1:9" x14ac:dyDescent="0.45">
      <c r="A339" s="40" t="s">
        <v>18180</v>
      </c>
      <c r="B339" s="34">
        <v>70178524.632376298</v>
      </c>
      <c r="C339" s="41">
        <v>4.9200661336755498E-2</v>
      </c>
      <c r="D339" s="34">
        <v>5532.4024148503204</v>
      </c>
      <c r="E339" s="34">
        <v>4766.0644438266099</v>
      </c>
      <c r="F339" s="34">
        <v>6470.0078552964897</v>
      </c>
      <c r="G339" s="41">
        <v>2.72728043039955E-2</v>
      </c>
      <c r="H339" s="41">
        <v>3.2146166406678001E-2</v>
      </c>
      <c r="I339" s="41">
        <v>2.13103034316512E-2</v>
      </c>
    </row>
    <row r="340" spans="1:9" x14ac:dyDescent="0.45">
      <c r="A340" s="40" t="s">
        <v>18181</v>
      </c>
      <c r="B340" s="34">
        <v>67002565.949497402</v>
      </c>
      <c r="C340" s="41">
        <v>4.5442879409746298E-2</v>
      </c>
      <c r="D340" s="34">
        <v>5000.9378974098699</v>
      </c>
      <c r="E340" s="34">
        <v>4493.1975972721602</v>
      </c>
      <c r="F340" s="34">
        <v>5764.01854650531</v>
      </c>
      <c r="G340" s="41">
        <v>3.6735435164825303E-2</v>
      </c>
      <c r="H340" s="41">
        <v>3.9899691878543898E-2</v>
      </c>
      <c r="I340" s="41">
        <v>3.1979887759283399E-2</v>
      </c>
    </row>
    <row r="341" spans="1:9" x14ac:dyDescent="0.45">
      <c r="A341" s="40" t="s">
        <v>18182</v>
      </c>
      <c r="B341" s="34">
        <v>67487654.011200905</v>
      </c>
      <c r="C341" s="41">
        <v>3.1536202841036601E-2</v>
      </c>
      <c r="D341" s="34">
        <v>4981.3739305580802</v>
      </c>
      <c r="E341" s="34">
        <v>4400.2442771225697</v>
      </c>
      <c r="F341" s="34">
        <v>5737.1681257801301</v>
      </c>
      <c r="G341" s="41">
        <v>3.1483591731231199E-2</v>
      </c>
      <c r="H341" s="41">
        <v>3.6999681308158797E-2</v>
      </c>
      <c r="I341" s="41">
        <v>2.43095842478404E-2</v>
      </c>
    </row>
    <row r="342" spans="1:9" x14ac:dyDescent="0.45">
      <c r="A342" s="40" t="s">
        <v>18183</v>
      </c>
      <c r="B342" s="34">
        <v>85584700.945500195</v>
      </c>
      <c r="C342" s="41">
        <v>4.1242348637113603E-2</v>
      </c>
      <c r="D342" s="34">
        <v>5144.54802509619</v>
      </c>
      <c r="E342" s="34">
        <v>4768.9371732354803</v>
      </c>
      <c r="F342" s="34">
        <v>5753.7539000368497</v>
      </c>
      <c r="G342" s="41">
        <v>3.19483429544987E-2</v>
      </c>
      <c r="H342" s="41">
        <v>3.1312242056684599E-2</v>
      </c>
      <c r="I342" s="41">
        <v>3.2980039461891E-2</v>
      </c>
    </row>
    <row r="343" spans="1:9" x14ac:dyDescent="0.45">
      <c r="A343" s="40" t="s">
        <v>18184</v>
      </c>
      <c r="B343" s="34">
        <v>111386797.399405</v>
      </c>
      <c r="C343" s="41">
        <v>4.9699418328205798E-2</v>
      </c>
      <c r="D343" s="34">
        <v>5417.6457879088102</v>
      </c>
      <c r="E343" s="34">
        <v>4760.0927326725696</v>
      </c>
      <c r="F343" s="34">
        <v>6341.4812945695203</v>
      </c>
      <c r="G343" s="41">
        <v>3.0432251362877898E-2</v>
      </c>
      <c r="H343" s="41">
        <v>2.90458183848064E-2</v>
      </c>
      <c r="I343" s="41">
        <v>3.2380133746737601E-2</v>
      </c>
    </row>
    <row r="344" spans="1:9" x14ac:dyDescent="0.45">
      <c r="A344" s="40" t="s">
        <v>18185</v>
      </c>
      <c r="B344" s="34">
        <v>62333289.379773103</v>
      </c>
      <c r="C344" s="41">
        <v>2.2776232708595599E-2</v>
      </c>
      <c r="D344" s="34">
        <v>5026.8781757881598</v>
      </c>
      <c r="E344" s="34">
        <v>4560.8085538989699</v>
      </c>
      <c r="F344" s="34">
        <v>5821.2803775469301</v>
      </c>
      <c r="G344" s="41">
        <v>3.11660199796857E-2</v>
      </c>
      <c r="H344" s="41">
        <v>3.0744991894301101E-2</v>
      </c>
      <c r="I344" s="41">
        <v>3.1883650184108998E-2</v>
      </c>
    </row>
    <row r="345" spans="1:9" x14ac:dyDescent="0.45">
      <c r="A345" s="40" t="s">
        <v>18186</v>
      </c>
      <c r="B345" s="34">
        <v>64294421.915294804</v>
      </c>
      <c r="C345" s="41">
        <v>3.2062023715818899E-2</v>
      </c>
      <c r="D345" s="34">
        <v>5079.9464887757604</v>
      </c>
      <c r="E345" s="34">
        <v>4590.2488828097203</v>
      </c>
      <c r="F345" s="34">
        <v>5954.4526045266102</v>
      </c>
      <c r="G345" s="41">
        <v>2.6888008046547E-2</v>
      </c>
      <c r="H345" s="41">
        <v>2.79084239063257E-2</v>
      </c>
      <c r="I345" s="41">
        <v>2.5065740796076701E-2</v>
      </c>
    </row>
    <row r="346" spans="1:9" x14ac:dyDescent="0.45">
      <c r="A346" s="40" t="s">
        <v>18187</v>
      </c>
      <c r="B346" s="34">
        <v>60344945.846687898</v>
      </c>
      <c r="C346" s="41">
        <v>4.0189645530166698E-2</v>
      </c>
      <c r="D346" s="34">
        <v>4841.9277739459103</v>
      </c>
      <c r="E346" s="34">
        <v>4360.1999948636603</v>
      </c>
      <c r="F346" s="34">
        <v>5514.3278900389996</v>
      </c>
      <c r="G346" s="41">
        <v>3.4107676607311399E-2</v>
      </c>
      <c r="H346" s="41">
        <v>3.9071968367359503E-2</v>
      </c>
      <c r="I346" s="41">
        <v>2.7178471980300802E-2</v>
      </c>
    </row>
    <row r="347" spans="1:9" x14ac:dyDescent="0.45">
      <c r="A347" s="40" t="s">
        <v>18188</v>
      </c>
      <c r="B347" s="34">
        <v>72865479.127617106</v>
      </c>
      <c r="C347" s="41">
        <v>5.3548360561715101E-2</v>
      </c>
      <c r="D347" s="34">
        <v>5253.0804648271296</v>
      </c>
      <c r="E347" s="34">
        <v>4661.9875853973199</v>
      </c>
      <c r="F347" s="34">
        <v>6283.3143266610996</v>
      </c>
      <c r="G347" s="41">
        <v>3.0862153651304201E-2</v>
      </c>
      <c r="H347" s="41">
        <v>3.0411944135334799E-2</v>
      </c>
      <c r="I347" s="41">
        <v>3.1646837589163403E-2</v>
      </c>
    </row>
    <row r="348" spans="1:9" x14ac:dyDescent="0.45">
      <c r="A348" s="40" t="s">
        <v>18189</v>
      </c>
      <c r="B348" s="34">
        <v>68483522.4041605</v>
      </c>
      <c r="C348" s="41">
        <v>2.6056652455943099E-2</v>
      </c>
      <c r="D348" s="34">
        <v>5120.6462093734499</v>
      </c>
      <c r="E348" s="34">
        <v>4428.9459467218703</v>
      </c>
      <c r="F348" s="34">
        <v>5983.17970221619</v>
      </c>
      <c r="G348" s="41">
        <v>4.03355379980549E-2</v>
      </c>
      <c r="H348" s="41">
        <v>4.44038380305588E-2</v>
      </c>
      <c r="I348" s="41">
        <v>3.52624662841362E-2</v>
      </c>
    </row>
    <row r="349" spans="1:9" x14ac:dyDescent="0.45">
      <c r="A349" s="40" t="s">
        <v>18190</v>
      </c>
      <c r="B349" s="34">
        <v>57712719.576985903</v>
      </c>
      <c r="C349" s="41">
        <v>2.3800831346747701E-2</v>
      </c>
      <c r="D349" s="34">
        <v>5380.1360657206997</v>
      </c>
      <c r="E349" s="34">
        <v>5216.8448557334896</v>
      </c>
      <c r="F349" s="34">
        <v>5573.7366262169398</v>
      </c>
      <c r="G349" s="41">
        <v>4.4083490945865403E-2</v>
      </c>
      <c r="H349" s="41">
        <v>5.7970078212419E-2</v>
      </c>
      <c r="I349" s="41">
        <v>2.7619340313413201E-2</v>
      </c>
    </row>
    <row r="350" spans="1:9" x14ac:dyDescent="0.45">
      <c r="A350" s="40" t="s">
        <v>10353</v>
      </c>
      <c r="B350" s="34">
        <v>108804645.33065701</v>
      </c>
      <c r="C350" s="41">
        <v>3.9622805070590503E-2</v>
      </c>
      <c r="D350" s="34">
        <v>5279.9847299780204</v>
      </c>
      <c r="E350" s="34">
        <v>4691.3941250509597</v>
      </c>
      <c r="F350" s="34">
        <v>6248.4013902283596</v>
      </c>
      <c r="G350" s="41">
        <v>2.7224617307909701E-2</v>
      </c>
      <c r="H350" s="41">
        <v>2.90090202509359E-2</v>
      </c>
      <c r="I350" s="41">
        <v>2.4288713261598E-2</v>
      </c>
    </row>
    <row r="351" spans="1:9" x14ac:dyDescent="0.45">
      <c r="A351" s="40" t="s">
        <v>18191</v>
      </c>
      <c r="B351" s="34">
        <v>70107071.342213497</v>
      </c>
      <c r="C351" s="41">
        <v>3.4202825946120903E-2</v>
      </c>
      <c r="D351" s="34">
        <v>5152.2798076147201</v>
      </c>
      <c r="E351" s="34">
        <v>4572.01067113504</v>
      </c>
      <c r="F351" s="34">
        <v>6172.6030368514403</v>
      </c>
      <c r="G351" s="41">
        <v>3.8347475949329898E-2</v>
      </c>
      <c r="H351" s="41">
        <v>4.4875647864247199E-2</v>
      </c>
      <c r="I351" s="41">
        <v>2.6868586188536801E-2</v>
      </c>
    </row>
    <row r="352" spans="1:9" ht="28.5" x14ac:dyDescent="0.45">
      <c r="A352" s="40" t="s">
        <v>18192</v>
      </c>
      <c r="B352" s="34">
        <v>66497086.264845997</v>
      </c>
      <c r="C352" s="41">
        <v>4.9623316846120001E-2</v>
      </c>
      <c r="D352" s="34">
        <v>5221.6008060342401</v>
      </c>
      <c r="E352" s="34">
        <v>4689.84911278645</v>
      </c>
      <c r="F352" s="34">
        <v>5911.5445509085102</v>
      </c>
      <c r="G352" s="41">
        <v>3.6108407302870099E-2</v>
      </c>
      <c r="H352" s="41">
        <v>4.0223371525021499E-2</v>
      </c>
      <c r="I352" s="41">
        <v>3.0769272775409601E-2</v>
      </c>
    </row>
    <row r="353" spans="1:9" x14ac:dyDescent="0.45">
      <c r="A353" s="40" t="s">
        <v>18373</v>
      </c>
      <c r="B353" s="34">
        <v>47740317.5458351</v>
      </c>
      <c r="C353" s="41">
        <v>4.2142069156893003E-2</v>
      </c>
      <c r="D353" s="34">
        <v>4799.9514926437796</v>
      </c>
      <c r="E353" s="34">
        <v>4285.0935480473599</v>
      </c>
      <c r="F353" s="34">
        <v>5622.8096183075604</v>
      </c>
      <c r="G353" s="41">
        <v>4.2134847910542998E-2</v>
      </c>
      <c r="H353" s="41">
        <v>5.2821631017867299E-2</v>
      </c>
      <c r="I353" s="41">
        <v>2.50549787750649E-2</v>
      </c>
    </row>
    <row r="354" spans="1:9" x14ac:dyDescent="0.45">
      <c r="A354" s="40" t="s">
        <v>18193</v>
      </c>
      <c r="B354" s="34">
        <v>140513331.81139499</v>
      </c>
      <c r="C354" s="41">
        <v>3.7249402331112999E-2</v>
      </c>
      <c r="D354" s="34">
        <v>7305.8457760825204</v>
      </c>
      <c r="E354" s="34">
        <v>6463.43655974781</v>
      </c>
      <c r="F354" s="34">
        <v>8695.7397366237401</v>
      </c>
      <c r="G354" s="41">
        <v>0.02</v>
      </c>
      <c r="H354" s="41">
        <v>0.02</v>
      </c>
      <c r="I354" s="41">
        <v>0.02</v>
      </c>
    </row>
    <row r="355" spans="1:9" x14ac:dyDescent="0.45">
      <c r="A355" s="40" t="s">
        <v>18194</v>
      </c>
      <c r="B355" s="34">
        <v>74431161.561963201</v>
      </c>
      <c r="C355" s="41">
        <v>4.1705015426952902E-2</v>
      </c>
      <c r="D355" s="34">
        <v>5000.7499033837103</v>
      </c>
      <c r="E355" s="34">
        <v>4475.5995691974003</v>
      </c>
      <c r="F355" s="34">
        <v>5791.4813156669397</v>
      </c>
      <c r="G355" s="41">
        <v>3.4155302882923497E-2</v>
      </c>
      <c r="H355" s="41">
        <v>3.8327157501265099E-2</v>
      </c>
      <c r="I355" s="41">
        <v>2.7873641652881899E-2</v>
      </c>
    </row>
    <row r="356" spans="1:9" x14ac:dyDescent="0.45">
      <c r="A356" s="40" t="s">
        <v>18195</v>
      </c>
      <c r="B356" s="34">
        <v>57609522.868291996</v>
      </c>
      <c r="C356" s="41">
        <v>4.1840529481834497E-2</v>
      </c>
      <c r="D356" s="34">
        <v>5364.0151646454397</v>
      </c>
      <c r="E356" s="34">
        <v>4787.68867458974</v>
      </c>
      <c r="F356" s="34">
        <v>6390.0046215734801</v>
      </c>
      <c r="G356" s="41">
        <v>2.4455747221150299E-2</v>
      </c>
      <c r="H356" s="41">
        <v>2.59748217021399E-2</v>
      </c>
      <c r="I356" s="41">
        <v>2.1751456461179802E-2</v>
      </c>
    </row>
    <row r="357" spans="1:9" x14ac:dyDescent="0.45">
      <c r="A357" s="40" t="s">
        <v>18196</v>
      </c>
      <c r="B357" s="34">
        <v>55203145.667252302</v>
      </c>
      <c r="C357" s="41">
        <v>4.4496838728609503E-2</v>
      </c>
      <c r="D357" s="34">
        <v>5324.3774756223302</v>
      </c>
      <c r="E357" s="34">
        <v>4909.0681544571798</v>
      </c>
      <c r="F357" s="34">
        <v>6463.5544511504204</v>
      </c>
      <c r="G357" s="41">
        <v>3.3053405002331303E-2</v>
      </c>
      <c r="H357" s="41">
        <v>3.5272971711460897E-2</v>
      </c>
      <c r="I357" s="41">
        <v>2.6965221660826901E-2</v>
      </c>
    </row>
    <row r="358" spans="1:9" x14ac:dyDescent="0.45">
      <c r="A358" s="40" t="s">
        <v>18197</v>
      </c>
      <c r="B358" s="34">
        <v>82747537.001319095</v>
      </c>
      <c r="C358" s="41">
        <v>5.2958838567301901E-2</v>
      </c>
      <c r="D358" s="34">
        <v>4926.0350637765796</v>
      </c>
      <c r="E358" s="34">
        <v>4380.9806338133203</v>
      </c>
      <c r="F358" s="34">
        <v>5616.9180412813203</v>
      </c>
      <c r="G358" s="41">
        <v>4.7520511603602697E-2</v>
      </c>
      <c r="H358" s="41">
        <v>5.8239745984627403E-2</v>
      </c>
      <c r="I358" s="41">
        <v>3.3933361112535899E-2</v>
      </c>
    </row>
    <row r="359" spans="1:9" x14ac:dyDescent="0.45">
      <c r="A359" s="40" t="s">
        <v>18198</v>
      </c>
      <c r="B359" s="34">
        <v>56103538.3475089</v>
      </c>
      <c r="C359" s="41">
        <v>2.7738451024464299E-2</v>
      </c>
      <c r="D359" s="34">
        <v>6178.8037827652997</v>
      </c>
      <c r="E359" s="34">
        <v>5537.7475938451898</v>
      </c>
      <c r="F359" s="34">
        <v>7267.03761030229</v>
      </c>
      <c r="G359" s="41">
        <v>2.0303257588563699E-2</v>
      </c>
      <c r="H359" s="41">
        <v>2.0481900403247801E-2</v>
      </c>
      <c r="I359" s="41">
        <v>0.02</v>
      </c>
    </row>
    <row r="360" spans="1:9" x14ac:dyDescent="0.45">
      <c r="A360" s="40" t="s">
        <v>18199</v>
      </c>
      <c r="B360" s="34">
        <v>76519285.876086995</v>
      </c>
      <c r="C360" s="41">
        <v>5.0999839903272497E-2</v>
      </c>
      <c r="D360" s="34">
        <v>4889.4893449471701</v>
      </c>
      <c r="E360" s="34">
        <v>4306.6903293426403</v>
      </c>
      <c r="F360" s="34">
        <v>5527.6620688951098</v>
      </c>
      <c r="G360" s="41">
        <v>4.4330926137783597E-2</v>
      </c>
      <c r="H360" s="41">
        <v>5.7987760631748597E-2</v>
      </c>
      <c r="I360" s="41">
        <v>2.9376509544475599E-2</v>
      </c>
    </row>
    <row r="361" spans="1:9" x14ac:dyDescent="0.45">
      <c r="A361" s="40" t="s">
        <v>18200</v>
      </c>
      <c r="B361" s="34">
        <v>66398921.628509998</v>
      </c>
      <c r="C361" s="41">
        <v>4.7224014692856198E-2</v>
      </c>
      <c r="D361" s="34">
        <v>4937.0898675373701</v>
      </c>
      <c r="E361" s="34">
        <v>4447.8800138895504</v>
      </c>
      <c r="F361" s="34">
        <v>5759.5593045014903</v>
      </c>
      <c r="G361" s="41">
        <v>3.39988406920975E-2</v>
      </c>
      <c r="H361" s="41">
        <v>3.9554791937547198E-2</v>
      </c>
      <c r="I361" s="41">
        <v>2.4658063807552599E-2</v>
      </c>
    </row>
    <row r="362" spans="1:9" x14ac:dyDescent="0.45">
      <c r="A362" s="40" t="s">
        <v>18201</v>
      </c>
      <c r="B362" s="34">
        <v>78753024.2815651</v>
      </c>
      <c r="C362" s="41">
        <v>2.8901306706810001E-2</v>
      </c>
      <c r="D362" s="34">
        <v>5090.6932308703999</v>
      </c>
      <c r="E362" s="34">
        <v>4575.5288450444696</v>
      </c>
      <c r="F362" s="34">
        <v>5962.9928159231404</v>
      </c>
      <c r="G362" s="41">
        <v>3.2102868102111701E-2</v>
      </c>
      <c r="H362" s="41">
        <v>3.5602118263545403E-2</v>
      </c>
      <c r="I362" s="41">
        <v>2.6177779823890201E-2</v>
      </c>
    </row>
    <row r="363" spans="1:9" x14ac:dyDescent="0.45">
      <c r="A363" s="40" t="s">
        <v>18202</v>
      </c>
      <c r="B363" s="34">
        <v>68961552.758166403</v>
      </c>
      <c r="C363" s="41">
        <v>2.7301865403617901E-2</v>
      </c>
      <c r="D363" s="34">
        <v>5230.30358423711</v>
      </c>
      <c r="E363" s="34">
        <v>4691.5972593691104</v>
      </c>
      <c r="F363" s="34">
        <v>5969.5466824322002</v>
      </c>
      <c r="G363" s="41">
        <v>3.4969481509544001E-2</v>
      </c>
      <c r="H363" s="41">
        <v>3.8963533139860999E-2</v>
      </c>
      <c r="I363" s="41">
        <v>2.9488619367689501E-2</v>
      </c>
    </row>
    <row r="364" spans="1:9" x14ac:dyDescent="0.45">
      <c r="A364" s="40" t="s">
        <v>18203</v>
      </c>
      <c r="B364" s="34">
        <v>57437707.929317899</v>
      </c>
      <c r="C364" s="41">
        <v>4.4508720914284303E-2</v>
      </c>
      <c r="D364" s="34">
        <v>4984.1815280560504</v>
      </c>
      <c r="E364" s="34">
        <v>4509.1714134117101</v>
      </c>
      <c r="F364" s="34">
        <v>5404.2035522543101</v>
      </c>
      <c r="G364" s="41">
        <v>3.4797604796139102E-2</v>
      </c>
      <c r="H364" s="41">
        <v>4.1664082272013597E-2</v>
      </c>
      <c r="I364" s="41">
        <v>2.8726004045725499E-2</v>
      </c>
    </row>
    <row r="365" spans="1:9" x14ac:dyDescent="0.45">
      <c r="A365" s="40" t="s">
        <v>18204</v>
      </c>
      <c r="B365" s="34">
        <v>67096698.879702397</v>
      </c>
      <c r="C365" s="41">
        <v>5.7669747501681398E-2</v>
      </c>
      <c r="D365" s="34">
        <v>4757.9562388102704</v>
      </c>
      <c r="E365" s="34">
        <v>4296.6477138943101</v>
      </c>
      <c r="F365" s="34">
        <v>5605.3125335211098</v>
      </c>
      <c r="G365" s="41">
        <v>3.6745255812111501E-2</v>
      </c>
      <c r="H365" s="41">
        <v>4.2638611649823299E-2</v>
      </c>
      <c r="I365" s="41">
        <v>2.5920023031152799E-2</v>
      </c>
    </row>
    <row r="366" spans="1:9" x14ac:dyDescent="0.45">
      <c r="A366" s="40" t="s">
        <v>18205</v>
      </c>
      <c r="B366" s="34">
        <v>73450270.777814597</v>
      </c>
      <c r="C366" s="41">
        <v>5.3683789055384498E-2</v>
      </c>
      <c r="D366" s="34">
        <v>5007.8591925966202</v>
      </c>
      <c r="E366" s="34">
        <v>4503.5034465164799</v>
      </c>
      <c r="F366" s="34">
        <v>5567.8754936758196</v>
      </c>
      <c r="G366" s="41">
        <v>4.1529691725203398E-2</v>
      </c>
      <c r="H366" s="41">
        <v>4.8491282061789501E-2</v>
      </c>
      <c r="I366" s="41">
        <v>3.3799822282407001E-2</v>
      </c>
    </row>
    <row r="367" spans="1:9" x14ac:dyDescent="0.45">
      <c r="A367" s="40" t="s">
        <v>18206</v>
      </c>
      <c r="B367" s="34">
        <v>63169837.613419101</v>
      </c>
      <c r="C367" s="41">
        <v>2.1108009940715499E-2</v>
      </c>
      <c r="D367" s="34">
        <v>5265.4695018270504</v>
      </c>
      <c r="E367" s="34">
        <v>4979.9165500710196</v>
      </c>
      <c r="F367" s="34">
        <v>5683.21746614925</v>
      </c>
      <c r="G367" s="41">
        <v>3.8252910659128003E-2</v>
      </c>
      <c r="H367" s="41">
        <v>4.33960481408492E-2</v>
      </c>
      <c r="I367" s="41">
        <v>3.07287887755835E-2</v>
      </c>
    </row>
    <row r="368" spans="1:9" x14ac:dyDescent="0.45">
      <c r="A368" s="40" t="s">
        <v>18207</v>
      </c>
      <c r="B368" s="34">
        <v>83445256.065390393</v>
      </c>
      <c r="C368" s="41">
        <v>4.1039102313628097E-2</v>
      </c>
      <c r="D368" s="34">
        <v>4982.6987559198897</v>
      </c>
      <c r="E368" s="34">
        <v>4497.9433063945698</v>
      </c>
      <c r="F368" s="34">
        <v>5931.4943417469403</v>
      </c>
      <c r="G368" s="41">
        <v>2.54531305941402E-2</v>
      </c>
      <c r="H368" s="41">
        <v>2.7649375059842302E-2</v>
      </c>
      <c r="I368" s="41">
        <v>2.11544949491035E-2</v>
      </c>
    </row>
    <row r="369" spans="1:9" x14ac:dyDescent="0.45">
      <c r="A369" s="40" t="s">
        <v>6976</v>
      </c>
      <c r="B369" s="34">
        <v>97526717.069788501</v>
      </c>
      <c r="C369" s="41">
        <v>3.3366118115958097E-2</v>
      </c>
      <c r="D369" s="34">
        <v>5445.98598781486</v>
      </c>
      <c r="E369" s="34">
        <v>4792.7665015696602</v>
      </c>
      <c r="F369" s="34">
        <v>6353.3127341842501</v>
      </c>
      <c r="G369" s="41">
        <v>2.9097769364909699E-2</v>
      </c>
      <c r="H369" s="41">
        <v>2.9525237906699701E-2</v>
      </c>
      <c r="I369" s="41">
        <v>2.8504012366894999E-2</v>
      </c>
    </row>
    <row r="370" spans="1:9" x14ac:dyDescent="0.45">
      <c r="A370" s="40" t="s">
        <v>18208</v>
      </c>
      <c r="B370" s="34">
        <v>77543463.906412199</v>
      </c>
      <c r="C370" s="41">
        <v>5.2059760802989401E-2</v>
      </c>
      <c r="D370" s="34">
        <v>4864.0988524910399</v>
      </c>
      <c r="E370" s="34">
        <v>4374.5332741941102</v>
      </c>
      <c r="F370" s="34">
        <v>5584.1821348899803</v>
      </c>
      <c r="G370" s="41">
        <v>3.6675858637190202E-2</v>
      </c>
      <c r="H370" s="41">
        <v>4.2508367200892697E-2</v>
      </c>
      <c r="I370" s="41">
        <v>2.8097044894236499E-2</v>
      </c>
    </row>
    <row r="371" spans="1:9" x14ac:dyDescent="0.45">
      <c r="A371" s="40" t="s">
        <v>18209</v>
      </c>
      <c r="B371" s="34">
        <v>67543555.254113197</v>
      </c>
      <c r="C371" s="41">
        <v>3.8104566797574797E-2</v>
      </c>
      <c r="D371" s="34">
        <v>5037.5563286182296</v>
      </c>
      <c r="E371" s="34">
        <v>4515.8810112944802</v>
      </c>
      <c r="F371" s="34">
        <v>6068.1718800643102</v>
      </c>
      <c r="G371" s="41">
        <v>2.2896950032307999E-2</v>
      </c>
      <c r="H371" s="41">
        <v>2.3516487746350501E-2</v>
      </c>
      <c r="I371" s="41">
        <v>2.1672998694002101E-2</v>
      </c>
    </row>
    <row r="372" spans="1:9" x14ac:dyDescent="0.45">
      <c r="A372" s="40" t="s">
        <v>18210</v>
      </c>
      <c r="B372" s="34">
        <v>72904191.532792494</v>
      </c>
      <c r="C372" s="41">
        <v>3.4080854925884398E-2</v>
      </c>
      <c r="D372" s="34">
        <v>5126.8770416872403</v>
      </c>
      <c r="E372" s="34">
        <v>4569.38458515202</v>
      </c>
      <c r="F372" s="34">
        <v>6169.9383368036997</v>
      </c>
      <c r="G372" s="41">
        <v>2.3945383595662E-2</v>
      </c>
      <c r="H372" s="41">
        <v>2.5383181735776202E-2</v>
      </c>
      <c r="I372" s="41">
        <v>2.1255281563673602E-2</v>
      </c>
    </row>
    <row r="373" spans="1:9" ht="28.5" x14ac:dyDescent="0.45">
      <c r="A373" s="40" t="s">
        <v>18211</v>
      </c>
      <c r="B373" s="34">
        <v>57519076.736880399</v>
      </c>
      <c r="C373" s="41">
        <v>3.9567132464863201E-2</v>
      </c>
      <c r="D373" s="34">
        <v>5065.8259757109199</v>
      </c>
      <c r="E373" s="34">
        <v>4513.9719567230504</v>
      </c>
      <c r="F373" s="34">
        <v>5731.8406608878604</v>
      </c>
      <c r="G373" s="41">
        <v>3.7970931462425798E-2</v>
      </c>
      <c r="H373" s="41">
        <v>4.6374574816513997E-2</v>
      </c>
      <c r="I373" s="41">
        <v>2.7828847341923299E-2</v>
      </c>
    </row>
    <row r="374" spans="1:9" x14ac:dyDescent="0.45">
      <c r="A374" s="40" t="s">
        <v>18212</v>
      </c>
      <c r="B374" s="34">
        <v>72454504.235462904</v>
      </c>
      <c r="C374" s="41">
        <v>4.30205264150769E-2</v>
      </c>
      <c r="D374" s="34">
        <v>5200.2084429385604</v>
      </c>
      <c r="E374" s="34">
        <v>4570.0426511945298</v>
      </c>
      <c r="F374" s="34">
        <v>6271.2827163698003</v>
      </c>
      <c r="G374" s="41">
        <v>3.5724102104478399E-2</v>
      </c>
      <c r="H374" s="41">
        <v>4.2308932795075298E-2</v>
      </c>
      <c r="I374" s="41">
        <v>2.4532058931078599E-2</v>
      </c>
    </row>
    <row r="375" spans="1:9" x14ac:dyDescent="0.45">
      <c r="A375" s="40" t="s">
        <v>18213</v>
      </c>
      <c r="B375" s="34">
        <v>73775077.8053298</v>
      </c>
      <c r="C375" s="41">
        <v>2.8447743117793401E-2</v>
      </c>
      <c r="D375" s="34">
        <v>5181.1979637144304</v>
      </c>
      <c r="E375" s="34">
        <v>4473.6263248676696</v>
      </c>
      <c r="F375" s="34">
        <v>6018.1783048675197</v>
      </c>
      <c r="G375" s="41">
        <v>3.24282975706294E-2</v>
      </c>
      <c r="H375" s="41">
        <v>4.2858601706147401E-2</v>
      </c>
      <c r="I375" s="41">
        <v>2.0090381472260999E-2</v>
      </c>
    </row>
    <row r="376" spans="1:9" x14ac:dyDescent="0.45">
      <c r="A376" s="40" t="s">
        <v>11911</v>
      </c>
      <c r="B376" s="34">
        <v>76357495.771417096</v>
      </c>
      <c r="C376" s="41">
        <v>3.1096803493376301E-2</v>
      </c>
      <c r="D376" s="34">
        <v>5471.07115172678</v>
      </c>
      <c r="E376" s="34">
        <v>4843.0048444868198</v>
      </c>
      <c r="F376" s="34">
        <v>6394.5419956583701</v>
      </c>
      <c r="G376" s="41">
        <v>2.99137436934045E-2</v>
      </c>
      <c r="H376" s="41">
        <v>3.5200987759942001E-2</v>
      </c>
      <c r="I376" s="41">
        <v>2.2139698685872702E-2</v>
      </c>
    </row>
    <row r="377" spans="1:9" x14ac:dyDescent="0.45">
      <c r="A377" s="40" t="s">
        <v>18214</v>
      </c>
      <c r="B377" s="34">
        <v>72607512.399493098</v>
      </c>
      <c r="C377" s="41">
        <v>5.4061747899108302E-2</v>
      </c>
      <c r="D377" s="34">
        <v>4897.9703453516604</v>
      </c>
      <c r="E377" s="34">
        <v>4398.52005812892</v>
      </c>
      <c r="F377" s="34">
        <v>5609.8831238667999</v>
      </c>
      <c r="G377" s="41">
        <v>3.6094817655718002E-2</v>
      </c>
      <c r="H377" s="41">
        <v>4.0401949611423398E-2</v>
      </c>
      <c r="I377" s="41">
        <v>2.99554633366561E-2</v>
      </c>
    </row>
    <row r="378" spans="1:9" x14ac:dyDescent="0.45">
      <c r="A378" s="40" t="s">
        <v>18215</v>
      </c>
      <c r="B378" s="34">
        <v>83964849.196073398</v>
      </c>
      <c r="C378" s="41">
        <v>5.6044129966121597E-2</v>
      </c>
      <c r="D378" s="34">
        <v>5330.0862817287698</v>
      </c>
      <c r="E378" s="34">
        <v>4534.9730298800496</v>
      </c>
      <c r="F378" s="34">
        <v>6169.9317893596199</v>
      </c>
      <c r="G378" s="41">
        <v>2.8577909433323001E-2</v>
      </c>
      <c r="H378" s="41">
        <v>3.03981139083601E-2</v>
      </c>
      <c r="I378" s="41">
        <v>2.6655302122006001E-2</v>
      </c>
    </row>
    <row r="379" spans="1:9" x14ac:dyDescent="0.45">
      <c r="A379" s="40" t="s">
        <v>18216</v>
      </c>
      <c r="B379" s="34">
        <v>68114787.136184901</v>
      </c>
      <c r="C379" s="41">
        <v>4.7070427207500001E-2</v>
      </c>
      <c r="D379" s="34">
        <v>4983.1416995322797</v>
      </c>
      <c r="E379" s="34">
        <v>4512.6237454755301</v>
      </c>
      <c r="F379" s="34">
        <v>5579.3283575187897</v>
      </c>
      <c r="G379" s="41">
        <v>3.3857276047623897E-2</v>
      </c>
      <c r="H379" s="41">
        <v>3.76392949491582E-2</v>
      </c>
      <c r="I379" s="41">
        <v>2.9065133282598601E-2</v>
      </c>
    </row>
    <row r="380" spans="1:9" x14ac:dyDescent="0.45">
      <c r="A380" s="40" t="s">
        <v>18217</v>
      </c>
      <c r="B380" s="34">
        <v>74072001.088833094</v>
      </c>
      <c r="C380" s="41">
        <v>6.2892019173853994E-2</v>
      </c>
      <c r="D380" s="34">
        <v>4896.3512089392598</v>
      </c>
      <c r="E380" s="34">
        <v>4314.3621416381102</v>
      </c>
      <c r="F380" s="34">
        <v>5586.1129158879703</v>
      </c>
      <c r="G380" s="41">
        <v>4.6040960821723501E-2</v>
      </c>
      <c r="H380" s="41">
        <v>6.1776978685618898E-2</v>
      </c>
      <c r="I380" s="41">
        <v>2.7390949761018399E-2</v>
      </c>
    </row>
    <row r="381" spans="1:9" x14ac:dyDescent="0.45">
      <c r="A381" s="40" t="s">
        <v>18218</v>
      </c>
      <c r="B381" s="34">
        <v>63735870.829725102</v>
      </c>
      <c r="C381" s="41">
        <v>5.4255927744970602E-2</v>
      </c>
      <c r="D381" s="34">
        <v>4881.7303025218298</v>
      </c>
      <c r="E381" s="34">
        <v>4518.7549673358699</v>
      </c>
      <c r="F381" s="34">
        <v>5429.9270450493796</v>
      </c>
      <c r="G381" s="41">
        <v>3.6652701706889501E-2</v>
      </c>
      <c r="H381" s="41">
        <v>4.2834282877486703E-2</v>
      </c>
      <c r="I381" s="41">
        <v>2.7316743219090899E-2</v>
      </c>
    </row>
    <row r="382" spans="1:9" x14ac:dyDescent="0.45">
      <c r="A382" s="40" t="s">
        <v>18219</v>
      </c>
      <c r="B382" s="34">
        <v>71180179.181548998</v>
      </c>
      <c r="C382" s="41">
        <v>5.1012564073585898E-2</v>
      </c>
      <c r="D382" s="34">
        <v>4819.5666044789104</v>
      </c>
      <c r="E382" s="34">
        <v>4375.7723398300104</v>
      </c>
      <c r="F382" s="34">
        <v>5553.98508378104</v>
      </c>
      <c r="G382" s="41">
        <v>4.4256093357812699E-2</v>
      </c>
      <c r="H382" s="41">
        <v>5.3718129180547601E-2</v>
      </c>
      <c r="I382" s="41">
        <v>2.8597725249939698E-2</v>
      </c>
    </row>
    <row r="383" spans="1:9" x14ac:dyDescent="0.45">
      <c r="A383" s="40" t="s">
        <v>18220</v>
      </c>
      <c r="B383" s="34">
        <v>79290113.739718601</v>
      </c>
      <c r="C383" s="41">
        <v>4.59586370325369E-2</v>
      </c>
      <c r="D383" s="34">
        <v>5500.9097918494899</v>
      </c>
      <c r="E383" s="34">
        <v>4797.0862608033203</v>
      </c>
      <c r="F383" s="34">
        <v>6600.6262388476798</v>
      </c>
      <c r="G383" s="41">
        <v>3.1003313107247198E-2</v>
      </c>
      <c r="H383" s="41">
        <v>3.2152966494950801E-2</v>
      </c>
      <c r="I383" s="41">
        <v>2.9206992462886799E-2</v>
      </c>
    </row>
    <row r="384" spans="1:9" x14ac:dyDescent="0.45">
      <c r="A384" s="40" t="s">
        <v>18221</v>
      </c>
      <c r="B384" s="34">
        <v>63893643.8890853</v>
      </c>
      <c r="C384" s="41">
        <v>5.5418053954126897E-2</v>
      </c>
      <c r="D384" s="34">
        <v>4949.1590928803498</v>
      </c>
      <c r="E384" s="34">
        <v>4480.6017920713302</v>
      </c>
      <c r="F384" s="34">
        <v>5602.0468705741996</v>
      </c>
      <c r="G384" s="41">
        <v>3.9097539756635401E-2</v>
      </c>
      <c r="H384" s="41">
        <v>4.71723889659846E-2</v>
      </c>
      <c r="I384" s="41">
        <v>2.7846044269525898E-2</v>
      </c>
    </row>
    <row r="385" spans="1:9" x14ac:dyDescent="0.45">
      <c r="A385" s="40" t="s">
        <v>18222</v>
      </c>
      <c r="B385" s="34">
        <v>58764935.665035501</v>
      </c>
      <c r="C385" s="41">
        <v>1.8008680753909701E-2</v>
      </c>
      <c r="D385" s="34">
        <v>5258.1366915744002</v>
      </c>
      <c r="E385" s="34">
        <v>4821.0986130134097</v>
      </c>
      <c r="F385" s="34">
        <v>5922.9117341498204</v>
      </c>
      <c r="G385" s="41">
        <v>3.2895444684883597E-2</v>
      </c>
      <c r="H385" s="41">
        <v>3.3852427202231097E-2</v>
      </c>
      <c r="I385" s="41">
        <v>3.1439786414079601E-2</v>
      </c>
    </row>
    <row r="386" spans="1:9" x14ac:dyDescent="0.45">
      <c r="A386" s="40" t="s">
        <v>18223</v>
      </c>
      <c r="B386" s="34">
        <v>70965548.185294002</v>
      </c>
      <c r="C386" s="41">
        <v>4.7977021723154101E-2</v>
      </c>
      <c r="D386" s="34">
        <v>5124.2362759256303</v>
      </c>
      <c r="E386" s="34">
        <v>4511.03434302199</v>
      </c>
      <c r="F386" s="34">
        <v>5998.0302401997897</v>
      </c>
      <c r="G386" s="41">
        <v>3.7015713460079001E-2</v>
      </c>
      <c r="H386" s="41">
        <v>3.7623043842130201E-2</v>
      </c>
      <c r="I386" s="41">
        <v>3.6150286275849999E-2</v>
      </c>
    </row>
    <row r="387" spans="1:9" x14ac:dyDescent="0.45">
      <c r="A387" s="40" t="s">
        <v>18224</v>
      </c>
      <c r="B387" s="34">
        <v>62692682.622925498</v>
      </c>
      <c r="C387" s="41">
        <v>4.18904563693785E-2</v>
      </c>
      <c r="D387" s="34">
        <v>5367.5241971682799</v>
      </c>
      <c r="E387" s="34">
        <v>4776.0209291732699</v>
      </c>
      <c r="F387" s="34">
        <v>6105.13946903125</v>
      </c>
      <c r="G387" s="41">
        <v>3.8341233132996803E-2</v>
      </c>
      <c r="H387" s="41">
        <v>4.1528674281965598E-2</v>
      </c>
      <c r="I387" s="41">
        <v>3.4366436378934599E-2</v>
      </c>
    </row>
    <row r="388" spans="1:9" x14ac:dyDescent="0.45">
      <c r="A388" s="40" t="s">
        <v>18225</v>
      </c>
      <c r="B388" s="34">
        <v>68645680.779609203</v>
      </c>
      <c r="C388" s="41">
        <v>4.0143706577644898E-2</v>
      </c>
      <c r="D388" s="34">
        <v>4997.1377141740704</v>
      </c>
      <c r="E388" s="34">
        <v>4291.91223065738</v>
      </c>
      <c r="F388" s="34">
        <v>5616.0897138543196</v>
      </c>
      <c r="G388" s="41">
        <v>3.4878408057964501E-2</v>
      </c>
      <c r="H388" s="41">
        <v>4.0446956333451002E-2</v>
      </c>
      <c r="I388" s="41">
        <v>2.9991085958880399E-2</v>
      </c>
    </row>
    <row r="389" spans="1:9" x14ac:dyDescent="0.45">
      <c r="A389" s="40" t="s">
        <v>18226</v>
      </c>
      <c r="B389" s="34">
        <v>62306336.547506303</v>
      </c>
      <c r="C389" s="41">
        <v>3.6978767904977998E-2</v>
      </c>
      <c r="D389" s="34">
        <v>4965.04395151058</v>
      </c>
      <c r="E389" s="34">
        <v>4627.1267582762503</v>
      </c>
      <c r="F389" s="34">
        <v>5539.2633162236798</v>
      </c>
      <c r="G389" s="41">
        <v>3.44510410003828E-2</v>
      </c>
      <c r="H389" s="41">
        <v>3.9569830844170602E-2</v>
      </c>
      <c r="I389" s="41">
        <v>2.5752731736901902E-2</v>
      </c>
    </row>
    <row r="390" spans="1:9" x14ac:dyDescent="0.45">
      <c r="A390" s="40" t="s">
        <v>18227</v>
      </c>
      <c r="B390" s="34">
        <v>49030998.608694799</v>
      </c>
      <c r="C390" s="41">
        <v>5.2717539631481403E-2</v>
      </c>
      <c r="D390" s="34">
        <v>4757.5197563258998</v>
      </c>
      <c r="E390" s="34">
        <v>4456.7160941198099</v>
      </c>
      <c r="F390" s="34">
        <v>5673.8666801802701</v>
      </c>
      <c r="G390" s="41">
        <v>4.6812338206311602E-2</v>
      </c>
      <c r="H390" s="41">
        <v>5.1466495194715599E-2</v>
      </c>
      <c r="I390" s="41">
        <v>3.2634244734373201E-2</v>
      </c>
    </row>
    <row r="391" spans="1:9" x14ac:dyDescent="0.45">
      <c r="A391" s="40" t="s">
        <v>18228</v>
      </c>
      <c r="B391" s="34">
        <v>48277035.098076701</v>
      </c>
      <c r="C391" s="41">
        <v>5.9161209916501298E-2</v>
      </c>
      <c r="D391" s="34">
        <v>5313.3430660440999</v>
      </c>
      <c r="E391" s="34">
        <v>4780.5563036393896</v>
      </c>
      <c r="F391" s="34">
        <v>6438.9668974075403</v>
      </c>
      <c r="G391" s="41">
        <v>3.2409900366449799E-2</v>
      </c>
      <c r="H391" s="41">
        <v>3.0991644684588499E-2</v>
      </c>
      <c r="I391" s="41">
        <v>3.5406263089998398E-2</v>
      </c>
    </row>
    <row r="392" spans="1:9" x14ac:dyDescent="0.45">
      <c r="A392" s="40" t="s">
        <v>18229</v>
      </c>
      <c r="B392" s="34">
        <v>60881145.7318803</v>
      </c>
      <c r="C392" s="41">
        <v>5.1568951038312598E-2</v>
      </c>
      <c r="D392" s="34">
        <v>5043.5875844487</v>
      </c>
      <c r="E392" s="34">
        <v>4555.4447121413496</v>
      </c>
      <c r="F392" s="34">
        <v>5904.7400205045396</v>
      </c>
      <c r="G392" s="41">
        <v>4.3774433522261E-2</v>
      </c>
      <c r="H392" s="41">
        <v>4.2525355391631998E-2</v>
      </c>
      <c r="I392" s="41">
        <v>4.59779823929653E-2</v>
      </c>
    </row>
    <row r="393" spans="1:9" ht="28.5" x14ac:dyDescent="0.45">
      <c r="A393" s="40" t="s">
        <v>18230</v>
      </c>
      <c r="B393" s="34">
        <v>94357923.306329399</v>
      </c>
      <c r="C393" s="41">
        <v>3.1960076505848999E-2</v>
      </c>
      <c r="D393" s="34">
        <v>5556.6764799675702</v>
      </c>
      <c r="E393" s="34">
        <v>4926.68371617308</v>
      </c>
      <c r="F393" s="34">
        <v>6583.4758986098605</v>
      </c>
      <c r="G393" s="41">
        <v>3.5854035820073203E-2</v>
      </c>
      <c r="H393" s="41">
        <v>3.4543386925349098E-2</v>
      </c>
      <c r="I393" s="41">
        <v>3.7990208805681998E-2</v>
      </c>
    </row>
    <row r="394" spans="1:9" x14ac:dyDescent="0.45">
      <c r="A394" s="40" t="s">
        <v>18231</v>
      </c>
      <c r="B394" s="34">
        <v>77285049.011187404</v>
      </c>
      <c r="C394" s="41">
        <v>5.7486961020773601E-2</v>
      </c>
      <c r="D394" s="34">
        <v>4997.7398481109303</v>
      </c>
      <c r="E394" s="34">
        <v>4243.9378841953103</v>
      </c>
      <c r="F394" s="34">
        <v>5723.9776975512204</v>
      </c>
      <c r="G394" s="41">
        <v>4.6058790477418697E-2</v>
      </c>
      <c r="H394" s="41">
        <v>6.3348553986610906E-2</v>
      </c>
      <c r="I394" s="41">
        <v>2.9401258036109601E-2</v>
      </c>
    </row>
    <row r="395" spans="1:9" x14ac:dyDescent="0.45">
      <c r="A395" s="40" t="s">
        <v>18232</v>
      </c>
      <c r="B395" s="34">
        <v>66749100.485218003</v>
      </c>
      <c r="C395" s="41">
        <v>4.5619711886000398E-2</v>
      </c>
      <c r="D395" s="34">
        <v>5328.8440432075704</v>
      </c>
      <c r="E395" s="34">
        <v>4627.1196926257298</v>
      </c>
      <c r="F395" s="34">
        <v>6213.1534738216997</v>
      </c>
      <c r="G395" s="41">
        <v>3.9744883116361998E-2</v>
      </c>
      <c r="H395" s="41">
        <v>4.1920468497463101E-2</v>
      </c>
      <c r="I395" s="41">
        <v>3.7003221567893797E-2</v>
      </c>
    </row>
    <row r="396" spans="1:9" x14ac:dyDescent="0.45">
      <c r="A396" s="40" t="s">
        <v>18233</v>
      </c>
      <c r="B396" s="34">
        <v>64839695.106428899</v>
      </c>
      <c r="C396" s="41">
        <v>4.0753642570936097E-2</v>
      </c>
      <c r="D396" s="34">
        <v>5001.1334443832602</v>
      </c>
      <c r="E396" s="34">
        <v>4597.5754660130897</v>
      </c>
      <c r="F396" s="34">
        <v>5748.5057760810996</v>
      </c>
      <c r="G396" s="41">
        <v>3.2862303166913E-2</v>
      </c>
      <c r="H396" s="41">
        <v>3.27955567570761E-2</v>
      </c>
      <c r="I396" s="41">
        <v>3.2985914698900699E-2</v>
      </c>
    </row>
    <row r="397" spans="1:9" x14ac:dyDescent="0.45">
      <c r="A397" s="40" t="s">
        <v>18234</v>
      </c>
      <c r="B397" s="34">
        <v>69202539.254402697</v>
      </c>
      <c r="C397" s="41">
        <v>3.4825295353281702E-2</v>
      </c>
      <c r="D397" s="34">
        <v>5054.60077820486</v>
      </c>
      <c r="E397" s="34">
        <v>4351.6850594531898</v>
      </c>
      <c r="F397" s="34">
        <v>6010.3577766936396</v>
      </c>
      <c r="G397" s="41">
        <v>3.81255534893657E-2</v>
      </c>
      <c r="H397" s="41">
        <v>4.5610405790596602E-2</v>
      </c>
      <c r="I397" s="41">
        <v>2.7948373240415301E-2</v>
      </c>
    </row>
    <row r="398" spans="1:9" x14ac:dyDescent="0.45">
      <c r="A398" s="40" t="s">
        <v>18235</v>
      </c>
      <c r="B398" s="34">
        <v>57906845.316955097</v>
      </c>
      <c r="C398" s="41">
        <v>4.4563110456851802E-2</v>
      </c>
      <c r="D398" s="34">
        <v>4904.0350031296703</v>
      </c>
      <c r="E398" s="34">
        <v>4502.0506399197602</v>
      </c>
      <c r="F398" s="34">
        <v>5596.5010343819604</v>
      </c>
      <c r="G398" s="41">
        <v>3.9921504080121802E-2</v>
      </c>
      <c r="H398" s="41">
        <v>4.5084014676715599E-2</v>
      </c>
      <c r="I398" s="41">
        <v>3.1028463575821098E-2</v>
      </c>
    </row>
    <row r="399" spans="1:9" x14ac:dyDescent="0.45">
      <c r="A399" s="40" t="s">
        <v>18236</v>
      </c>
      <c r="B399" s="34">
        <v>85765473.467392102</v>
      </c>
      <c r="C399" s="41">
        <v>4.6897613879420402E-2</v>
      </c>
      <c r="D399" s="34">
        <v>4963.5669580063704</v>
      </c>
      <c r="E399" s="34">
        <v>4453.8921038212802</v>
      </c>
      <c r="F399" s="34">
        <v>5824.3670190818202</v>
      </c>
      <c r="G399" s="41">
        <v>4.0943574682388899E-2</v>
      </c>
      <c r="H399" s="41">
        <v>4.6013722848040603E-2</v>
      </c>
      <c r="I399" s="41">
        <v>3.2380499979336001E-2</v>
      </c>
    </row>
    <row r="400" spans="1:9" x14ac:dyDescent="0.45">
      <c r="A400" s="40" t="s">
        <v>18237</v>
      </c>
      <c r="B400" s="34">
        <v>66750849.851593897</v>
      </c>
      <c r="C400" s="41">
        <v>2.5105163428399399E-2</v>
      </c>
      <c r="D400" s="34">
        <v>5275.0790146668196</v>
      </c>
      <c r="E400" s="34">
        <v>4971.17251010358</v>
      </c>
      <c r="F400" s="34">
        <v>5668.2239708146899</v>
      </c>
      <c r="G400" s="41">
        <v>3.5304938399391798E-2</v>
      </c>
      <c r="H400" s="41">
        <v>4.1661971699612499E-2</v>
      </c>
      <c r="I400" s="41">
        <v>2.7081239529775002E-2</v>
      </c>
    </row>
    <row r="401" spans="1:9" x14ac:dyDescent="0.45">
      <c r="A401" s="40" t="s">
        <v>18238</v>
      </c>
      <c r="B401" s="34">
        <v>79762011.613835707</v>
      </c>
      <c r="C401" s="41">
        <v>5.7486040391463399E-2</v>
      </c>
      <c r="D401" s="34">
        <v>4934.85192191027</v>
      </c>
      <c r="E401" s="34">
        <v>4535.9842722396597</v>
      </c>
      <c r="F401" s="34">
        <v>5492.9232393802504</v>
      </c>
      <c r="G401" s="41">
        <v>4.6705809348788201E-2</v>
      </c>
      <c r="H401" s="41">
        <v>5.6635704811692202E-2</v>
      </c>
      <c r="I401" s="41">
        <v>3.2812504519734803E-2</v>
      </c>
    </row>
    <row r="402" spans="1:9" x14ac:dyDescent="0.45">
      <c r="A402" s="40" t="s">
        <v>12829</v>
      </c>
      <c r="B402" s="34">
        <v>146040570.69345799</v>
      </c>
      <c r="C402" s="41">
        <v>4.6743291200107298E-2</v>
      </c>
      <c r="D402" s="34">
        <v>5240.0635340315102</v>
      </c>
      <c r="E402" s="34">
        <v>4549.5176311282403</v>
      </c>
      <c r="F402" s="34">
        <v>6207.6131178099104</v>
      </c>
      <c r="G402" s="41">
        <v>2.22601819909303E-2</v>
      </c>
      <c r="H402" s="41">
        <v>2.2528746237001001E-2</v>
      </c>
      <c r="I402" s="41">
        <v>2.1883886623148E-2</v>
      </c>
    </row>
    <row r="403" spans="1:9" x14ac:dyDescent="0.45">
      <c r="A403" s="40" t="s">
        <v>8875</v>
      </c>
      <c r="B403" s="34">
        <v>82134464.360927001</v>
      </c>
      <c r="C403" s="41">
        <v>4.33025215490579E-2</v>
      </c>
      <c r="D403" s="34">
        <v>4937.5974246852602</v>
      </c>
      <c r="E403" s="34">
        <v>4332.7933953409201</v>
      </c>
      <c r="F403" s="34">
        <v>5564.9566073591104</v>
      </c>
      <c r="G403" s="41">
        <v>4.3951327100418901E-2</v>
      </c>
      <c r="H403" s="41">
        <v>5.16456736514408E-2</v>
      </c>
      <c r="I403" s="41">
        <v>3.5970032781511403E-2</v>
      </c>
    </row>
    <row r="404" spans="1:9" x14ac:dyDescent="0.45">
      <c r="A404" s="40" t="s">
        <v>18239</v>
      </c>
      <c r="B404" s="34">
        <v>61885134.586534001</v>
      </c>
      <c r="C404" s="41">
        <v>3.8401901797565897E-2</v>
      </c>
      <c r="D404" s="34">
        <v>4924.4158977109901</v>
      </c>
      <c r="E404" s="34">
        <v>4641.4918367213904</v>
      </c>
      <c r="F404" s="34">
        <v>5309.8201589876098</v>
      </c>
      <c r="G404" s="41">
        <v>4.0298473797658302E-2</v>
      </c>
      <c r="H404" s="41">
        <v>4.63894385993322E-2</v>
      </c>
      <c r="I404" s="41">
        <v>3.2001251632671403E-2</v>
      </c>
    </row>
    <row r="405" spans="1:9" ht="28.5" x14ac:dyDescent="0.45">
      <c r="A405" s="40" t="s">
        <v>18240</v>
      </c>
      <c r="B405" s="34">
        <v>81419151.740579098</v>
      </c>
      <c r="C405" s="41">
        <v>4.23329716694196E-2</v>
      </c>
      <c r="D405" s="34">
        <v>5163.2412797627703</v>
      </c>
      <c r="E405" s="34">
        <v>4481.6032917897201</v>
      </c>
      <c r="F405" s="34">
        <v>6305.2798157712296</v>
      </c>
      <c r="G405" s="41">
        <v>2.8556440660576402E-2</v>
      </c>
      <c r="H405" s="41">
        <v>2.9604289347647299E-2</v>
      </c>
      <c r="I405" s="41">
        <v>2.6800840764949499E-2</v>
      </c>
    </row>
    <row r="406" spans="1:9" x14ac:dyDescent="0.45">
      <c r="A406" s="40" t="s">
        <v>18241</v>
      </c>
      <c r="B406" s="34">
        <v>92099197.885830194</v>
      </c>
      <c r="C406" s="41">
        <v>5.48176774697198E-2</v>
      </c>
      <c r="D406" s="34">
        <v>4880.8499369792598</v>
      </c>
      <c r="E406" s="34">
        <v>4412.2484398973002</v>
      </c>
      <c r="F406" s="34">
        <v>5489.2613447923204</v>
      </c>
      <c r="G406" s="41">
        <v>4.0800812416996901E-2</v>
      </c>
      <c r="H406" s="41">
        <v>5.07706116722993E-2</v>
      </c>
      <c r="I406" s="41">
        <v>2.7856467086680801E-2</v>
      </c>
    </row>
    <row r="407" spans="1:9" x14ac:dyDescent="0.45">
      <c r="A407" s="40" t="s">
        <v>18242</v>
      </c>
      <c r="B407" s="34">
        <v>58756079.677675098</v>
      </c>
      <c r="C407" s="41">
        <v>3.8279371252864798E-2</v>
      </c>
      <c r="D407" s="34">
        <v>4849.0616223219604</v>
      </c>
      <c r="E407" s="34">
        <v>4454.8015161036201</v>
      </c>
      <c r="F407" s="34">
        <v>5629.1500183277103</v>
      </c>
      <c r="G407" s="41">
        <v>4.0207669772125303E-2</v>
      </c>
      <c r="H407" s="41">
        <v>4.46651458650398E-2</v>
      </c>
      <c r="I407" s="41">
        <v>3.1388047089758501E-2</v>
      </c>
    </row>
    <row r="408" spans="1:9" x14ac:dyDescent="0.45">
      <c r="A408" s="40" t="s">
        <v>18377</v>
      </c>
      <c r="B408" s="34">
        <v>41749455.919044197</v>
      </c>
      <c r="C408" s="41">
        <v>1.6835396198450401E-2</v>
      </c>
      <c r="D408" s="34">
        <v>4840.5166282949804</v>
      </c>
      <c r="E408" s="34">
        <v>4438.5820980121998</v>
      </c>
      <c r="F408" s="34">
        <v>5679.3427722029401</v>
      </c>
      <c r="G408" s="41">
        <v>3.7031347621728702E-2</v>
      </c>
      <c r="H408" s="41">
        <v>3.8543496458507E-2</v>
      </c>
      <c r="I408" s="41">
        <v>3.3875535213978299E-2</v>
      </c>
    </row>
    <row r="409" spans="1:9" x14ac:dyDescent="0.45">
      <c r="A409" s="40" t="s">
        <v>18243</v>
      </c>
      <c r="B409" s="34">
        <v>78750542.569331795</v>
      </c>
      <c r="C409" s="41">
        <v>3.9876096754052799E-2</v>
      </c>
      <c r="D409" s="34">
        <v>4779.1323321599602</v>
      </c>
      <c r="E409" s="34">
        <v>4357.8730360937197</v>
      </c>
      <c r="F409" s="34">
        <v>5443.3320948238998</v>
      </c>
      <c r="G409" s="41">
        <v>4.40742307810746E-2</v>
      </c>
      <c r="H409" s="41">
        <v>5.41564444099501E-2</v>
      </c>
      <c r="I409" s="41">
        <v>2.8177599034405199E-2</v>
      </c>
    </row>
    <row r="410" spans="1:9" x14ac:dyDescent="0.45">
      <c r="A410" s="40" t="s">
        <v>18244</v>
      </c>
      <c r="B410" s="34">
        <v>51908817.871940397</v>
      </c>
      <c r="C410" s="41">
        <v>3.9573731749331001E-2</v>
      </c>
      <c r="D410" s="34">
        <v>5071.2014333665902</v>
      </c>
      <c r="E410" s="34">
        <v>4707.3983227606404</v>
      </c>
      <c r="F410" s="34">
        <v>5642.5787949260202</v>
      </c>
      <c r="G410" s="41">
        <v>4.2059380110634703E-2</v>
      </c>
      <c r="H410" s="41">
        <v>4.5917944951098397E-2</v>
      </c>
      <c r="I410" s="41">
        <v>3.59992433672243E-2</v>
      </c>
    </row>
    <row r="411" spans="1:9" ht="28.5" x14ac:dyDescent="0.45">
      <c r="A411" s="40" t="s">
        <v>18245</v>
      </c>
      <c r="B411" s="34">
        <v>71671464.658364102</v>
      </c>
      <c r="C411" s="41">
        <v>4.6520339587362999E-2</v>
      </c>
      <c r="D411" s="34">
        <v>5122.6834864101302</v>
      </c>
      <c r="E411" s="34">
        <v>4546.7981956304302</v>
      </c>
      <c r="F411" s="34">
        <v>5869.3870175770498</v>
      </c>
      <c r="G411" s="41">
        <v>4.16293192586542E-2</v>
      </c>
      <c r="H411" s="41">
        <v>5.2906029997612798E-2</v>
      </c>
      <c r="I411" s="41">
        <v>2.7007727313967101E-2</v>
      </c>
    </row>
    <row r="412" spans="1:9" x14ac:dyDescent="0.45">
      <c r="A412" s="40" t="s">
        <v>18246</v>
      </c>
      <c r="B412" s="34">
        <v>70550913.583165199</v>
      </c>
      <c r="C412" s="41">
        <v>5.5094491011320697E-2</v>
      </c>
      <c r="D412" s="34">
        <v>4797.4889895935803</v>
      </c>
      <c r="E412" s="34">
        <v>4310.0588132695302</v>
      </c>
      <c r="F412" s="34">
        <v>5514.6112578124803</v>
      </c>
      <c r="G412" s="41">
        <v>4.4997282520572598E-2</v>
      </c>
      <c r="H412" s="41">
        <v>5.5115695404823202E-2</v>
      </c>
      <c r="I412" s="41">
        <v>3.0110762254118802E-2</v>
      </c>
    </row>
    <row r="413" spans="1:9" x14ac:dyDescent="0.45">
      <c r="A413" s="40" t="s">
        <v>18247</v>
      </c>
      <c r="B413" s="34">
        <v>65627079.438771099</v>
      </c>
      <c r="C413" s="41">
        <v>6.4056197060812906E-2</v>
      </c>
      <c r="D413" s="34">
        <v>4975.5177739781002</v>
      </c>
      <c r="E413" s="34">
        <v>4622.8245850602598</v>
      </c>
      <c r="F413" s="34">
        <v>5525.4290014021799</v>
      </c>
      <c r="G413" s="41">
        <v>3.7221391215126402E-2</v>
      </c>
      <c r="H413" s="41">
        <v>4.2416986095901797E-2</v>
      </c>
      <c r="I413" s="41">
        <v>2.9120537419644901E-2</v>
      </c>
    </row>
    <row r="414" spans="1:9" x14ac:dyDescent="0.45">
      <c r="A414" s="40" t="s">
        <v>18248</v>
      </c>
      <c r="B414" s="34">
        <v>84984765.292561993</v>
      </c>
      <c r="C414" s="41">
        <v>5.8860076275991699E-2</v>
      </c>
      <c r="D414" s="34">
        <v>4825.6638062893699</v>
      </c>
      <c r="E414" s="34">
        <v>4435.4112513358396</v>
      </c>
      <c r="F414" s="34">
        <v>5403.2661654727999</v>
      </c>
      <c r="G414" s="41">
        <v>4.3106502364821102E-2</v>
      </c>
      <c r="H414" s="41">
        <v>5.25935206533443E-2</v>
      </c>
      <c r="I414" s="41">
        <v>2.9065020571780901E-2</v>
      </c>
    </row>
    <row r="415" spans="1:9" x14ac:dyDescent="0.45">
      <c r="A415" s="40" t="s">
        <v>18249</v>
      </c>
      <c r="B415" s="34">
        <v>74295668.126350507</v>
      </c>
      <c r="C415" s="41">
        <v>4.5010592886486303E-2</v>
      </c>
      <c r="D415" s="34">
        <v>5022.6925450480303</v>
      </c>
      <c r="E415" s="34">
        <v>4486.41963539069</v>
      </c>
      <c r="F415" s="34">
        <v>5579.50891190322</v>
      </c>
      <c r="G415" s="41">
        <v>3.8245152435459499E-2</v>
      </c>
      <c r="H415" s="41">
        <v>4.5704201262492902E-2</v>
      </c>
      <c r="I415" s="41">
        <v>3.0500363554145399E-2</v>
      </c>
    </row>
    <row r="416" spans="1:9" x14ac:dyDescent="0.45">
      <c r="A416" s="40" t="s">
        <v>18250</v>
      </c>
      <c r="B416" s="34">
        <v>57774907.425568998</v>
      </c>
      <c r="C416" s="41">
        <v>5.2773174935630197E-2</v>
      </c>
      <c r="D416" s="34">
        <v>5366.4436349868001</v>
      </c>
      <c r="E416" s="34">
        <v>4817.7767552995001</v>
      </c>
      <c r="F416" s="34">
        <v>6117.1137601646697</v>
      </c>
      <c r="G416" s="41">
        <v>3.8478851816279601E-2</v>
      </c>
      <c r="H416" s="41">
        <v>4.1506480963930802E-2</v>
      </c>
      <c r="I416" s="41">
        <v>3.4336537352984697E-2</v>
      </c>
    </row>
    <row r="417" spans="1:9" x14ac:dyDescent="0.45">
      <c r="A417" s="40" t="s">
        <v>18251</v>
      </c>
      <c r="B417" s="34">
        <v>55149272.0698293</v>
      </c>
      <c r="C417" s="41">
        <v>4.1881027993267803E-2</v>
      </c>
      <c r="D417" s="34">
        <v>4801.0161112413398</v>
      </c>
      <c r="E417" s="34">
        <v>4315.1284319017204</v>
      </c>
      <c r="F417" s="34">
        <v>5379.87314242714</v>
      </c>
      <c r="G417" s="41">
        <v>4.3014270021390397E-2</v>
      </c>
      <c r="H417" s="41">
        <v>5.08034236917305E-2</v>
      </c>
      <c r="I417" s="41">
        <v>3.3734746047473403E-2</v>
      </c>
    </row>
    <row r="418" spans="1:9" x14ac:dyDescent="0.45">
      <c r="A418" s="40" t="s">
        <v>18252</v>
      </c>
      <c r="B418" s="34">
        <v>56521748.545161001</v>
      </c>
      <c r="C418" s="41">
        <v>4.6200604099371198E-2</v>
      </c>
      <c r="D418" s="34">
        <v>4965.88899535767</v>
      </c>
      <c r="E418" s="34">
        <v>4556.1595599072598</v>
      </c>
      <c r="F418" s="34">
        <v>5509.6538216730596</v>
      </c>
      <c r="G418" s="41">
        <v>3.4690812738071598E-2</v>
      </c>
      <c r="H418" s="41">
        <v>3.9709854858666301E-2</v>
      </c>
      <c r="I418" s="41">
        <v>2.80298840108625E-2</v>
      </c>
    </row>
    <row r="419" spans="1:9" x14ac:dyDescent="0.45">
      <c r="A419" s="40" t="s">
        <v>18253</v>
      </c>
      <c r="B419" s="34">
        <v>82160604.451569393</v>
      </c>
      <c r="C419" s="41">
        <v>5.5038549098691998E-2</v>
      </c>
      <c r="D419" s="34">
        <v>4944.6680579904496</v>
      </c>
      <c r="E419" s="34">
        <v>4420.0484282484404</v>
      </c>
      <c r="F419" s="34">
        <v>5675.7499217363802</v>
      </c>
      <c r="G419" s="41">
        <v>3.54399747865888E-2</v>
      </c>
      <c r="H419" s="41">
        <v>3.8220391689837097E-2</v>
      </c>
      <c r="I419" s="41">
        <v>3.1565334463623702E-2</v>
      </c>
    </row>
    <row r="420" spans="1:9" x14ac:dyDescent="0.45">
      <c r="A420" s="40" t="s">
        <v>18254</v>
      </c>
      <c r="B420" s="34">
        <v>75584440.661952898</v>
      </c>
      <c r="C420" s="41">
        <v>4.26742538210578E-2</v>
      </c>
      <c r="D420" s="34">
        <v>5135.1614010430603</v>
      </c>
      <c r="E420" s="34">
        <v>4510.66262212334</v>
      </c>
      <c r="F420" s="34">
        <v>5779.9249152632701</v>
      </c>
      <c r="G420" s="41">
        <v>3.7161557194991701E-2</v>
      </c>
      <c r="H420" s="41">
        <v>4.32933196397444E-2</v>
      </c>
      <c r="I420" s="41">
        <v>3.0830821514321202E-2</v>
      </c>
    </row>
    <row r="421" spans="1:9" x14ac:dyDescent="0.45">
      <c r="A421" s="40" t="s">
        <v>18255</v>
      </c>
      <c r="B421" s="34">
        <v>73017960.011724606</v>
      </c>
      <c r="C421" s="41">
        <v>4.5394284550984501E-2</v>
      </c>
      <c r="D421" s="34">
        <v>4931.9797373674201</v>
      </c>
      <c r="E421" s="34">
        <v>4540.10280794346</v>
      </c>
      <c r="F421" s="34">
        <v>5431.0330813036699</v>
      </c>
      <c r="G421" s="41">
        <v>2.9448583807984499E-2</v>
      </c>
      <c r="H421" s="41">
        <v>3.1437614921358298E-2</v>
      </c>
      <c r="I421" s="41">
        <v>2.69155624592117E-2</v>
      </c>
    </row>
    <row r="422" spans="1:9" x14ac:dyDescent="0.45">
      <c r="A422" s="40" t="s">
        <v>18256</v>
      </c>
      <c r="B422" s="34">
        <v>66654971.883393303</v>
      </c>
      <c r="C422" s="41">
        <v>5.9206181193892399E-2</v>
      </c>
      <c r="D422" s="34">
        <v>4821.3361217644297</v>
      </c>
      <c r="E422" s="34">
        <v>4308.2317125825903</v>
      </c>
      <c r="F422" s="34">
        <v>5441.5866346051098</v>
      </c>
      <c r="G422" s="41">
        <v>4.4632401522398203E-2</v>
      </c>
      <c r="H422" s="41">
        <v>5.8126018198294202E-2</v>
      </c>
      <c r="I422" s="41">
        <v>2.8321057254970701E-2</v>
      </c>
    </row>
    <row r="423" spans="1:9" x14ac:dyDescent="0.45">
      <c r="A423" s="40" t="s">
        <v>18257</v>
      </c>
      <c r="B423" s="34">
        <v>75900335.956265405</v>
      </c>
      <c r="C423" s="41">
        <v>4.4912412927328199E-2</v>
      </c>
      <c r="D423" s="34">
        <v>4911.0537661769904</v>
      </c>
      <c r="E423" s="34">
        <v>4430.7366742861996</v>
      </c>
      <c r="F423" s="34">
        <v>5509.8616423298299</v>
      </c>
      <c r="G423" s="41">
        <v>3.4654634316357201E-2</v>
      </c>
      <c r="H423" s="41">
        <v>4.1575643136581603E-2</v>
      </c>
      <c r="I423" s="41">
        <v>2.6026262221249701E-2</v>
      </c>
    </row>
    <row r="424" spans="1:9" x14ac:dyDescent="0.45">
      <c r="A424" s="40" t="s">
        <v>18258</v>
      </c>
      <c r="B424" s="34">
        <v>59851864.942330196</v>
      </c>
      <c r="C424" s="41">
        <v>2.8758190828158E-2</v>
      </c>
      <c r="D424" s="34">
        <v>5106.5239413853196</v>
      </c>
      <c r="E424" s="34">
        <v>4752.0120653031599</v>
      </c>
      <c r="F424" s="34">
        <v>5764.7138759133504</v>
      </c>
      <c r="G424" s="41">
        <v>3.4307310368498198E-2</v>
      </c>
      <c r="H424" s="41">
        <v>3.7890839597772598E-2</v>
      </c>
      <c r="I424" s="41">
        <v>2.7654097802359001E-2</v>
      </c>
    </row>
    <row r="425" spans="1:9" x14ac:dyDescent="0.45">
      <c r="A425" s="40" t="s">
        <v>18259</v>
      </c>
      <c r="B425" s="34">
        <v>69250790.896846205</v>
      </c>
      <c r="C425" s="41">
        <v>4.5323776371597901E-2</v>
      </c>
      <c r="D425" s="34">
        <v>4941.1615507230599</v>
      </c>
      <c r="E425" s="34">
        <v>4448.64034606318</v>
      </c>
      <c r="F425" s="34">
        <v>5630.0070629452503</v>
      </c>
      <c r="G425" s="41">
        <v>3.5266662356748399E-2</v>
      </c>
      <c r="H425" s="41">
        <v>4.1363501263152802E-2</v>
      </c>
      <c r="I425" s="41">
        <v>2.6739557168823501E-2</v>
      </c>
    </row>
    <row r="426" spans="1:9" x14ac:dyDescent="0.45">
      <c r="A426" s="40" t="s">
        <v>18260</v>
      </c>
      <c r="B426" s="34">
        <v>59502552.992440999</v>
      </c>
      <c r="C426" s="41">
        <v>3.5485478403550298E-2</v>
      </c>
      <c r="D426" s="34">
        <v>4975.1298488663097</v>
      </c>
      <c r="E426" s="34">
        <v>4612.2338687275096</v>
      </c>
      <c r="F426" s="34">
        <v>5558.0250917521298</v>
      </c>
      <c r="G426" s="41">
        <v>3.6797024974111199E-2</v>
      </c>
      <c r="H426" s="41">
        <v>4.0991243003726897E-2</v>
      </c>
      <c r="I426" s="41">
        <v>3.0060136524275301E-2</v>
      </c>
    </row>
    <row r="427" spans="1:9" x14ac:dyDescent="0.45">
      <c r="A427" s="40" t="s">
        <v>18261</v>
      </c>
      <c r="B427" s="34">
        <v>69549776.788791105</v>
      </c>
      <c r="C427" s="41">
        <v>5.5640304123325802E-2</v>
      </c>
      <c r="D427" s="34">
        <v>5072.9231793428899</v>
      </c>
      <c r="E427" s="34">
        <v>4510.8966221454102</v>
      </c>
      <c r="F427" s="34">
        <v>6149.9913039530002</v>
      </c>
      <c r="G427" s="41">
        <v>3.10050411575853E-2</v>
      </c>
      <c r="H427" s="41">
        <v>3.3242831747730101E-2</v>
      </c>
      <c r="I427" s="41">
        <v>2.6716537556944E-2</v>
      </c>
    </row>
    <row r="428" spans="1:9" x14ac:dyDescent="0.45">
      <c r="A428" s="40" t="s">
        <v>18262</v>
      </c>
      <c r="B428" s="34">
        <v>68432121.356439099</v>
      </c>
      <c r="C428" s="41">
        <v>4.4102980323953399E-2</v>
      </c>
      <c r="D428" s="34">
        <v>5165.85803249333</v>
      </c>
      <c r="E428" s="34">
        <v>4590.0873110680805</v>
      </c>
      <c r="F428" s="34">
        <v>6286.5363205699095</v>
      </c>
      <c r="G428" s="41">
        <v>2.8001568146623398E-2</v>
      </c>
      <c r="H428" s="41">
        <v>2.94668289020894E-2</v>
      </c>
      <c r="I428" s="41">
        <v>2.5149589305190501E-2</v>
      </c>
    </row>
    <row r="429" spans="1:9" x14ac:dyDescent="0.45">
      <c r="A429" s="40" t="s">
        <v>18263</v>
      </c>
      <c r="B429" s="34">
        <v>67477754.579831496</v>
      </c>
      <c r="C429" s="41">
        <v>4.3051518392315503E-2</v>
      </c>
      <c r="D429" s="34">
        <v>4923.5866165509997</v>
      </c>
      <c r="E429" s="34">
        <v>4290.6421653595698</v>
      </c>
      <c r="F429" s="34">
        <v>5588.4434375885603</v>
      </c>
      <c r="G429" s="41">
        <v>3.9606077449370398E-2</v>
      </c>
      <c r="H429" s="41">
        <v>5.4713546977833601E-2</v>
      </c>
      <c r="I429" s="41">
        <v>2.37369057618569E-2</v>
      </c>
    </row>
    <row r="430" spans="1:9" x14ac:dyDescent="0.45">
      <c r="A430" s="40" t="s">
        <v>18264</v>
      </c>
      <c r="B430" s="34">
        <v>50205018.187125497</v>
      </c>
      <c r="C430" s="41">
        <v>3.6597022891849303E-2</v>
      </c>
      <c r="D430" s="34">
        <v>4836.7069544436899</v>
      </c>
      <c r="E430" s="34">
        <v>4363.5698607492996</v>
      </c>
      <c r="F430" s="34">
        <v>5576.5021977578799</v>
      </c>
      <c r="G430" s="41">
        <v>4.0894098507922298E-2</v>
      </c>
      <c r="H430" s="41">
        <v>4.5311635906251403E-2</v>
      </c>
      <c r="I430" s="41">
        <v>3.3986854924612502E-2</v>
      </c>
    </row>
    <row r="431" spans="1:9" x14ac:dyDescent="0.45">
      <c r="A431" s="40" t="s">
        <v>18265</v>
      </c>
      <c r="B431" s="34">
        <v>66738498.654637203</v>
      </c>
      <c r="C431" s="41">
        <v>4.0298618304350602E-2</v>
      </c>
      <c r="D431" s="34">
        <v>4982.7470422246797</v>
      </c>
      <c r="E431" s="34">
        <v>4386.5547703204502</v>
      </c>
      <c r="F431" s="34">
        <v>5849.3409229483796</v>
      </c>
      <c r="G431" s="41">
        <v>3.1689796039916701E-2</v>
      </c>
      <c r="H431" s="41">
        <v>3.42473255146995E-2</v>
      </c>
      <c r="I431" s="41">
        <v>2.79723050608096E-2</v>
      </c>
    </row>
    <row r="432" spans="1:9" x14ac:dyDescent="0.45">
      <c r="A432" s="40" t="s">
        <v>18266</v>
      </c>
      <c r="B432" s="34">
        <v>83487431.208657905</v>
      </c>
      <c r="C432" s="41">
        <v>5.1905169104991003E-2</v>
      </c>
      <c r="D432" s="34">
        <v>4977.7862633351897</v>
      </c>
      <c r="E432" s="34">
        <v>4393.2029983321199</v>
      </c>
      <c r="F432" s="34">
        <v>5642.3596451191697</v>
      </c>
      <c r="G432" s="41">
        <v>3.5320027742988501E-2</v>
      </c>
      <c r="H432" s="41">
        <v>4.2550068807551099E-2</v>
      </c>
      <c r="I432" s="41">
        <v>2.7100680511609802E-2</v>
      </c>
    </row>
    <row r="433" spans="1:9" x14ac:dyDescent="0.45">
      <c r="A433" s="40" t="s">
        <v>18267</v>
      </c>
      <c r="B433" s="34">
        <v>69026814.080907702</v>
      </c>
      <c r="C433" s="41">
        <v>5.9002715220969101E-2</v>
      </c>
      <c r="D433" s="34">
        <v>4900.3843590023898</v>
      </c>
      <c r="E433" s="34">
        <v>4393.1952584790397</v>
      </c>
      <c r="F433" s="34">
        <v>5626.6665412780703</v>
      </c>
      <c r="G433" s="41">
        <v>4.3539435392989503E-2</v>
      </c>
      <c r="H433" s="41">
        <v>4.9662744477095899E-2</v>
      </c>
      <c r="I433" s="41">
        <v>3.4771009021515399E-2</v>
      </c>
    </row>
    <row r="434" spans="1:9" x14ac:dyDescent="0.45">
      <c r="A434" s="40" t="s">
        <v>18268</v>
      </c>
      <c r="B434" s="34">
        <v>74310444.4497924</v>
      </c>
      <c r="C434" s="41">
        <v>4.8013978596477297E-2</v>
      </c>
      <c r="D434" s="34">
        <v>5135.83830601924</v>
      </c>
      <c r="E434" s="34">
        <v>4527.6736290660701</v>
      </c>
      <c r="F434" s="34">
        <v>5989.1475886799799</v>
      </c>
      <c r="G434" s="41">
        <v>3.4596176579731901E-2</v>
      </c>
      <c r="H434" s="41">
        <v>3.5687452263509098E-2</v>
      </c>
      <c r="I434" s="41">
        <v>3.30650194668686E-2</v>
      </c>
    </row>
    <row r="435" spans="1:9" x14ac:dyDescent="0.45">
      <c r="A435" s="40" t="s">
        <v>18269</v>
      </c>
      <c r="B435" s="34">
        <v>65277724.353677101</v>
      </c>
      <c r="C435" s="41">
        <v>3.5908454494431002E-2</v>
      </c>
      <c r="D435" s="34">
        <v>5135.5301985427704</v>
      </c>
      <c r="E435" s="34">
        <v>4602.6453534641096</v>
      </c>
      <c r="F435" s="34">
        <v>6080.2848093530201</v>
      </c>
      <c r="G435" s="41">
        <v>4.0698483949213902E-2</v>
      </c>
      <c r="H435" s="41">
        <v>4.19726466790252E-2</v>
      </c>
      <c r="I435" s="41">
        <v>3.8439513507421398E-2</v>
      </c>
    </row>
    <row r="436" spans="1:9" x14ac:dyDescent="0.45">
      <c r="A436" s="40" t="s">
        <v>18270</v>
      </c>
      <c r="B436" s="34">
        <v>52410066.803314902</v>
      </c>
      <c r="C436" s="41">
        <v>3.9261394318250001E-2</v>
      </c>
      <c r="D436" s="34">
        <v>5199.9272550168598</v>
      </c>
      <c r="E436" s="34">
        <v>4824.5534154317802</v>
      </c>
      <c r="F436" s="34">
        <v>5693.4998851557202</v>
      </c>
      <c r="G436" s="41">
        <v>3.6599409079615203E-2</v>
      </c>
      <c r="H436" s="41">
        <v>4.35701504410788E-2</v>
      </c>
      <c r="I436" s="41">
        <v>2.74337006978102E-2</v>
      </c>
    </row>
    <row r="437" spans="1:9" x14ac:dyDescent="0.45">
      <c r="A437" s="40" t="s">
        <v>18271</v>
      </c>
      <c r="B437" s="34">
        <v>64010165.764686398</v>
      </c>
      <c r="C437" s="41">
        <v>4.8384942680702397E-2</v>
      </c>
      <c r="D437" s="34">
        <v>4942.8699432190297</v>
      </c>
      <c r="E437" s="34">
        <v>4452.9062855256097</v>
      </c>
      <c r="F437" s="34">
        <v>5543.4922888136298</v>
      </c>
      <c r="G437" s="41">
        <v>4.0164511822606698E-2</v>
      </c>
      <c r="H437" s="41">
        <v>4.7747027863102399E-2</v>
      </c>
      <c r="I437" s="41">
        <v>3.0869478408922402E-2</v>
      </c>
    </row>
    <row r="438" spans="1:9" x14ac:dyDescent="0.45">
      <c r="A438" s="40" t="s">
        <v>18272</v>
      </c>
      <c r="B438" s="34">
        <v>50265333.132590801</v>
      </c>
      <c r="C438" s="41">
        <v>2.9777581041345601E-2</v>
      </c>
      <c r="D438" s="34">
        <v>4970.3681531287302</v>
      </c>
      <c r="E438" s="34">
        <v>4617.1732601989097</v>
      </c>
      <c r="F438" s="34">
        <v>5337.7421430311197</v>
      </c>
      <c r="G438" s="41">
        <v>4.2635651626935701E-2</v>
      </c>
      <c r="H438" s="41">
        <v>5.0996028712147597E-2</v>
      </c>
      <c r="I438" s="41">
        <v>3.3939645120711799E-2</v>
      </c>
    </row>
    <row r="439" spans="1:9" x14ac:dyDescent="0.45">
      <c r="A439" s="40" t="s">
        <v>18273</v>
      </c>
      <c r="B439" s="34">
        <v>76839902.449874803</v>
      </c>
      <c r="C439" s="41">
        <v>2.9680674802167201E-2</v>
      </c>
      <c r="D439" s="34">
        <v>5296.3814757288901</v>
      </c>
      <c r="E439" s="34">
        <v>4749.6921790205097</v>
      </c>
      <c r="F439" s="34">
        <v>6130.0208105285701</v>
      </c>
      <c r="G439" s="41">
        <v>2.7976962628690798E-2</v>
      </c>
      <c r="H439" s="41">
        <v>2.56379230427713E-2</v>
      </c>
      <c r="I439" s="41">
        <v>3.15437333999797E-2</v>
      </c>
    </row>
    <row r="440" spans="1:9" x14ac:dyDescent="0.45">
      <c r="A440" s="40" t="s">
        <v>18274</v>
      </c>
      <c r="B440" s="34">
        <v>72565353.533385098</v>
      </c>
      <c r="C440" s="41">
        <v>3.3476803279626398E-2</v>
      </c>
      <c r="D440" s="34">
        <v>4972.2730939691</v>
      </c>
      <c r="E440" s="34">
        <v>4383.8948124286399</v>
      </c>
      <c r="F440" s="34">
        <v>5828.0240826609897</v>
      </c>
      <c r="G440" s="41">
        <v>3.19954306995094E-2</v>
      </c>
      <c r="H440" s="41">
        <v>3.5972168441973901E-2</v>
      </c>
      <c r="I440" s="41">
        <v>2.6211571298763899E-2</v>
      </c>
    </row>
    <row r="441" spans="1:9" x14ac:dyDescent="0.45">
      <c r="A441" s="40" t="s">
        <v>3217</v>
      </c>
      <c r="B441" s="34">
        <v>47705014.589357197</v>
      </c>
      <c r="C441" s="41">
        <v>5.6179253057722797E-2</v>
      </c>
      <c r="D441" s="34">
        <v>4911.5446494525004</v>
      </c>
      <c r="E441" s="34">
        <v>4654.3672731445604</v>
      </c>
      <c r="F441" s="34">
        <v>5775.5167314852097</v>
      </c>
      <c r="G441" s="41">
        <v>3.67745756158607E-2</v>
      </c>
      <c r="H441" s="41">
        <v>3.8743983702476302E-2</v>
      </c>
      <c r="I441" s="41">
        <v>3.0158466417639598E-2</v>
      </c>
    </row>
    <row r="442" spans="1:9" x14ac:dyDescent="0.45">
      <c r="A442" s="40" t="s">
        <v>18275</v>
      </c>
      <c r="B442" s="34">
        <v>55044936.865924701</v>
      </c>
      <c r="C442" s="41">
        <v>3.6255341797776203E-2</v>
      </c>
      <c r="D442" s="34">
        <v>5083.1043370509497</v>
      </c>
      <c r="E442" s="34">
        <v>4752.0727386279996</v>
      </c>
      <c r="F442" s="34">
        <v>5941.43610270301</v>
      </c>
      <c r="G442" s="41">
        <v>3.6553631379187303E-2</v>
      </c>
      <c r="H442" s="41">
        <v>3.5872786014594898E-2</v>
      </c>
      <c r="I442" s="41">
        <v>3.83189951895022E-2</v>
      </c>
    </row>
    <row r="443" spans="1:9" x14ac:dyDescent="0.45">
      <c r="A443" s="40" t="s">
        <v>18276</v>
      </c>
      <c r="B443" s="34">
        <v>88312162.891669706</v>
      </c>
      <c r="C443" s="41">
        <v>5.08041823005356E-2</v>
      </c>
      <c r="D443" s="34">
        <v>5044.1034322406704</v>
      </c>
      <c r="E443" s="34">
        <v>4437.8644788438196</v>
      </c>
      <c r="F443" s="34">
        <v>5769.44540922546</v>
      </c>
      <c r="G443" s="41">
        <v>3.8852920812643299E-2</v>
      </c>
      <c r="H443" s="41">
        <v>4.6248584571376802E-2</v>
      </c>
      <c r="I443" s="41">
        <v>3.00042888634473E-2</v>
      </c>
    </row>
    <row r="444" spans="1:9" x14ac:dyDescent="0.45">
      <c r="A444" s="40" t="s">
        <v>18277</v>
      </c>
      <c r="B444" s="34">
        <v>59974675.123039797</v>
      </c>
      <c r="C444" s="41">
        <v>4.6801670954794899E-2</v>
      </c>
      <c r="D444" s="34">
        <v>5197.1122290329104</v>
      </c>
      <c r="E444" s="34">
        <v>4732.4145970736899</v>
      </c>
      <c r="F444" s="34">
        <v>6186.8791137022299</v>
      </c>
      <c r="G444" s="41">
        <v>3.0895994803915101E-2</v>
      </c>
      <c r="H444" s="41">
        <v>3.2888298399950097E-2</v>
      </c>
      <c r="I444" s="41">
        <v>2.6652555655647302E-2</v>
      </c>
    </row>
    <row r="445" spans="1:9" x14ac:dyDescent="0.45">
      <c r="A445" s="40" t="s">
        <v>18278</v>
      </c>
      <c r="B445" s="34">
        <v>76490502.047719404</v>
      </c>
      <c r="C445" s="41">
        <v>3.8008734325112301E-2</v>
      </c>
      <c r="D445" s="34">
        <v>5310.7340170602902</v>
      </c>
      <c r="E445" s="34">
        <v>4750.20744911376</v>
      </c>
      <c r="F445" s="34">
        <v>6100.7032935657298</v>
      </c>
      <c r="G445" s="41">
        <v>3.3473444432457103E-2</v>
      </c>
      <c r="H445" s="41">
        <v>3.4071577338823697E-2</v>
      </c>
      <c r="I445" s="41">
        <v>3.2630475256120797E-2</v>
      </c>
    </row>
    <row r="446" spans="1:9" x14ac:dyDescent="0.45">
      <c r="A446" s="40" t="s">
        <v>18279</v>
      </c>
      <c r="B446" s="34">
        <v>64902589.151034899</v>
      </c>
      <c r="C446" s="41">
        <v>4.0857650758702603E-2</v>
      </c>
      <c r="D446" s="34">
        <v>5200.5279768457503</v>
      </c>
      <c r="E446" s="34">
        <v>4675.1031897585299</v>
      </c>
      <c r="F446" s="34">
        <v>6071.1647913869001</v>
      </c>
      <c r="G446" s="41">
        <v>3.71464437908108E-2</v>
      </c>
      <c r="H446" s="41">
        <v>4.0241165476860102E-2</v>
      </c>
      <c r="I446" s="41">
        <v>3.20184431771166E-2</v>
      </c>
    </row>
    <row r="447" spans="1:9" x14ac:dyDescent="0.45">
      <c r="A447" s="40" t="s">
        <v>18280</v>
      </c>
      <c r="B447" s="34">
        <v>49737440.303319097</v>
      </c>
      <c r="C447" s="41">
        <v>5.2021150776655298E-2</v>
      </c>
      <c r="D447" s="34">
        <v>4882.4807010675604</v>
      </c>
      <c r="E447" s="34">
        <v>4470.8016244443797</v>
      </c>
      <c r="F447" s="34">
        <v>5335.50492248522</v>
      </c>
      <c r="G447" s="41">
        <v>4.3740225523530199E-2</v>
      </c>
      <c r="H447" s="41">
        <v>5.1498139747218098E-2</v>
      </c>
      <c r="I447" s="41">
        <v>3.5203179920340298E-2</v>
      </c>
    </row>
    <row r="448" spans="1:9" x14ac:dyDescent="0.45">
      <c r="A448" s="40" t="s">
        <v>18281</v>
      </c>
      <c r="B448" s="34">
        <v>55731328.0212593</v>
      </c>
      <c r="C448" s="41">
        <v>3.2128456517521699E-2</v>
      </c>
      <c r="D448" s="34">
        <v>4898.5961168374197</v>
      </c>
      <c r="E448" s="34">
        <v>4474.4079194313599</v>
      </c>
      <c r="F448" s="34">
        <v>5714.7032475960395</v>
      </c>
      <c r="G448" s="41">
        <v>3.6272396392160303E-2</v>
      </c>
      <c r="H448" s="41">
        <v>3.5558565203806403E-2</v>
      </c>
      <c r="I448" s="41">
        <v>3.7645755496765E-2</v>
      </c>
    </row>
    <row r="449" spans="1:9" x14ac:dyDescent="0.45">
      <c r="A449" s="40" t="s">
        <v>18282</v>
      </c>
      <c r="B449" s="34">
        <v>65478479.767251201</v>
      </c>
      <c r="C449" s="41">
        <v>5.8589229029837799E-2</v>
      </c>
      <c r="D449" s="34">
        <v>4995.3066651854797</v>
      </c>
      <c r="E449" s="34">
        <v>4577.82991524523</v>
      </c>
      <c r="F449" s="34">
        <v>5447.6892759536704</v>
      </c>
      <c r="G449" s="41">
        <v>3.89311842787122E-2</v>
      </c>
      <c r="H449" s="41">
        <v>4.9539603644410103E-2</v>
      </c>
      <c r="I449" s="41">
        <v>2.74357789670031E-2</v>
      </c>
    </row>
    <row r="450" spans="1:9" x14ac:dyDescent="0.45">
      <c r="A450" s="40" t="s">
        <v>18283</v>
      </c>
      <c r="B450" s="34">
        <v>98012634.769791499</v>
      </c>
      <c r="C450" s="41">
        <v>1.9204940527676899E-2</v>
      </c>
      <c r="D450" s="34">
        <v>6637.4993918526097</v>
      </c>
      <c r="E450" s="34">
        <v>6002.8691246919898</v>
      </c>
      <c r="F450" s="34">
        <v>7461.0917715491096</v>
      </c>
      <c r="G450" s="41">
        <v>0.02</v>
      </c>
      <c r="H450" s="41">
        <v>0.02</v>
      </c>
      <c r="I450" s="41">
        <v>0.02</v>
      </c>
    </row>
    <row r="451" spans="1:9" x14ac:dyDescent="0.45">
      <c r="A451" s="40" t="s">
        <v>18284</v>
      </c>
      <c r="B451" s="34">
        <v>73455898.472915798</v>
      </c>
      <c r="C451" s="41">
        <v>3.7019164004781203E-2</v>
      </c>
      <c r="D451" s="34">
        <v>5140.0110890011701</v>
      </c>
      <c r="E451" s="34">
        <v>4505.5914258432604</v>
      </c>
      <c r="F451" s="34">
        <v>6215.6048936270699</v>
      </c>
      <c r="G451" s="41">
        <v>3.5887739337755603E-2</v>
      </c>
      <c r="H451" s="41">
        <v>4.37433129792223E-2</v>
      </c>
      <c r="I451" s="41">
        <v>2.2569415787558701E-2</v>
      </c>
    </row>
    <row r="452" spans="1:9" x14ac:dyDescent="0.45">
      <c r="A452" s="40" t="s">
        <v>18285</v>
      </c>
      <c r="B452" s="34">
        <v>64193223.075421803</v>
      </c>
      <c r="C452" s="41">
        <v>3.11159080785239E-2</v>
      </c>
      <c r="D452" s="34">
        <v>4942.1220321365599</v>
      </c>
      <c r="E452" s="34">
        <v>4593.4681472346902</v>
      </c>
      <c r="F452" s="34">
        <v>5535.5661940394302</v>
      </c>
      <c r="G452" s="41">
        <v>3.3284074767393403E-2</v>
      </c>
      <c r="H452" s="41">
        <v>3.5637872016514797E-2</v>
      </c>
      <c r="I452" s="41">
        <v>2.9277673874463998E-2</v>
      </c>
    </row>
    <row r="453" spans="1:9" x14ac:dyDescent="0.45">
      <c r="A453" s="40" t="s">
        <v>18286</v>
      </c>
      <c r="B453" s="34">
        <v>49495583.7815172</v>
      </c>
      <c r="C453" s="41">
        <v>4.3220784046440898E-2</v>
      </c>
      <c r="D453" s="34">
        <v>5008.1537773466798</v>
      </c>
      <c r="E453" s="34">
        <v>4665.8946745319699</v>
      </c>
      <c r="F453" s="34">
        <v>5650.0514138737599</v>
      </c>
      <c r="G453" s="41">
        <v>4.6554871542377203E-2</v>
      </c>
      <c r="H453" s="41">
        <v>5.2660570448724402E-2</v>
      </c>
      <c r="I453" s="41">
        <v>3.5103799342693101E-2</v>
      </c>
    </row>
    <row r="454" spans="1:9" x14ac:dyDescent="0.45">
      <c r="A454" s="40" t="s">
        <v>18287</v>
      </c>
      <c r="B454" s="34">
        <v>63966018.965480097</v>
      </c>
      <c r="C454" s="41">
        <v>3.0896932110531201E-2</v>
      </c>
      <c r="D454" s="34">
        <v>5078.28032434742</v>
      </c>
      <c r="E454" s="34">
        <v>4630.2339111681804</v>
      </c>
      <c r="F454" s="34">
        <v>5684.9139000311397</v>
      </c>
      <c r="G454" s="41">
        <v>3.5078029635649099E-2</v>
      </c>
      <c r="H454" s="41">
        <v>3.8127204180242E-2</v>
      </c>
      <c r="I454" s="41">
        <v>3.0949592039765099E-2</v>
      </c>
    </row>
    <row r="455" spans="1:9" x14ac:dyDescent="0.45">
      <c r="A455" s="40" t="s">
        <v>18288</v>
      </c>
      <c r="B455" s="34">
        <v>65656074.286791801</v>
      </c>
      <c r="C455" s="41">
        <v>4.0609524202707102E-2</v>
      </c>
      <c r="D455" s="34">
        <v>4913.6412428372896</v>
      </c>
      <c r="E455" s="34">
        <v>4451.3834131387903</v>
      </c>
      <c r="F455" s="34">
        <v>5629.9159680770199</v>
      </c>
      <c r="G455" s="41">
        <v>3.4096306479558497E-2</v>
      </c>
      <c r="H455" s="41">
        <v>3.7765028244553099E-2</v>
      </c>
      <c r="I455" s="41">
        <v>2.8411572754406401E-2</v>
      </c>
    </row>
    <row r="456" spans="1:9" x14ac:dyDescent="0.45">
      <c r="A456" s="40" t="s">
        <v>18289</v>
      </c>
      <c r="B456" s="34">
        <v>77375999.253647193</v>
      </c>
      <c r="C456" s="41">
        <v>6.5399124530007402E-2</v>
      </c>
      <c r="D456" s="34">
        <v>5068.8502622762699</v>
      </c>
      <c r="E456" s="34">
        <v>4448.28320189637</v>
      </c>
      <c r="F456" s="34">
        <v>5859.2090548452998</v>
      </c>
      <c r="G456" s="41">
        <v>2.7454722011738798E-2</v>
      </c>
      <c r="H456" s="41">
        <v>2.5309988368810401E-2</v>
      </c>
      <c r="I456" s="41">
        <v>3.0186270623695999E-2</v>
      </c>
    </row>
    <row r="457" spans="1:9" x14ac:dyDescent="0.45">
      <c r="A457" s="40" t="s">
        <v>18290</v>
      </c>
      <c r="B457" s="34">
        <v>79183902.6128916</v>
      </c>
      <c r="C457" s="41">
        <v>4.2243978804701099E-2</v>
      </c>
      <c r="D457" s="34">
        <v>4954.5678020830701</v>
      </c>
      <c r="E457" s="34">
        <v>4457.71895803187</v>
      </c>
      <c r="F457" s="34">
        <v>5544.5843050926896</v>
      </c>
      <c r="G457" s="41">
        <v>3.2318748938524697E-2</v>
      </c>
      <c r="H457" s="41">
        <v>3.5823484754989698E-2</v>
      </c>
      <c r="I457" s="41">
        <v>2.81568151931578E-2</v>
      </c>
    </row>
    <row r="458" spans="1:9" x14ac:dyDescent="0.45">
      <c r="A458" s="40" t="s">
        <v>18291</v>
      </c>
      <c r="B458" s="34">
        <v>57346497.801747799</v>
      </c>
      <c r="C458" s="41">
        <v>3.6166950934799699E-2</v>
      </c>
      <c r="D458" s="34">
        <v>4870.6045355654596</v>
      </c>
      <c r="E458" s="34">
        <v>4445.2934350739897</v>
      </c>
      <c r="F458" s="34">
        <v>5678.08833836956</v>
      </c>
      <c r="G458" s="41">
        <v>3.54203474024921E-2</v>
      </c>
      <c r="H458" s="41">
        <v>3.9649732672649998E-2</v>
      </c>
      <c r="I458" s="41">
        <v>2.73905543932705E-2</v>
      </c>
    </row>
    <row r="459" spans="1:9" x14ac:dyDescent="0.45">
      <c r="A459" s="40" t="s">
        <v>18292</v>
      </c>
      <c r="B459" s="34">
        <v>45777683.175974101</v>
      </c>
      <c r="C459" s="41">
        <v>4.8729307024841802E-2</v>
      </c>
      <c r="D459" s="34">
        <v>4793.4746781124704</v>
      </c>
      <c r="E459" s="34">
        <v>4373.4928684844799</v>
      </c>
      <c r="F459" s="34">
        <v>5724.8494324829098</v>
      </c>
      <c r="G459" s="41">
        <v>3.8019607332864601E-2</v>
      </c>
      <c r="H459" s="41">
        <v>4.3145568951889902E-2</v>
      </c>
      <c r="I459" s="41">
        <v>2.6651992987708199E-2</v>
      </c>
    </row>
    <row r="460" spans="1:9" x14ac:dyDescent="0.45">
      <c r="A460" s="40" t="s">
        <v>18293</v>
      </c>
      <c r="B460" s="34">
        <v>73127383.562621504</v>
      </c>
      <c r="C460" s="41">
        <v>4.1731629206395601E-2</v>
      </c>
      <c r="D460" s="34">
        <v>4911.3796108446404</v>
      </c>
      <c r="E460" s="34">
        <v>4481.2842814056803</v>
      </c>
      <c r="F460" s="34">
        <v>5576.3127179079402</v>
      </c>
      <c r="G460" s="41">
        <v>3.8276088819469797E-2</v>
      </c>
      <c r="H460" s="41">
        <v>4.4637958294784098E-2</v>
      </c>
      <c r="I460" s="41">
        <v>2.8440553887085999E-2</v>
      </c>
    </row>
    <row r="461" spans="1:9" x14ac:dyDescent="0.45">
      <c r="A461" s="40" t="s">
        <v>18294</v>
      </c>
      <c r="B461" s="34">
        <v>74395516.510861099</v>
      </c>
      <c r="C461" s="41">
        <v>5.18792034574211E-2</v>
      </c>
      <c r="D461" s="34">
        <v>5158.2632877216301</v>
      </c>
      <c r="E461" s="34">
        <v>4605.4532475161704</v>
      </c>
      <c r="F461" s="34">
        <v>6214.7397635338102</v>
      </c>
      <c r="G461" s="41">
        <v>3.0777614028952099E-2</v>
      </c>
      <c r="H461" s="41">
        <v>3.12262188642125E-2</v>
      </c>
      <c r="I461" s="41">
        <v>2.9920284348015001E-2</v>
      </c>
    </row>
    <row r="462" spans="1:9" x14ac:dyDescent="0.45">
      <c r="A462" s="40" t="s">
        <v>18295</v>
      </c>
      <c r="B462" s="34">
        <v>66207054.341116101</v>
      </c>
      <c r="C462" s="41">
        <v>4.3575326666929599E-2</v>
      </c>
      <c r="D462" s="34">
        <v>4882.8862262051898</v>
      </c>
      <c r="E462" s="34">
        <v>4440.6166141963104</v>
      </c>
      <c r="F462" s="34">
        <v>5508.9817788548498</v>
      </c>
      <c r="G462" s="41">
        <v>3.8230877496110802E-2</v>
      </c>
      <c r="H462" s="41">
        <v>4.6357128184960197E-2</v>
      </c>
      <c r="I462" s="41">
        <v>2.6727013613410299E-2</v>
      </c>
    </row>
    <row r="463" spans="1:9" x14ac:dyDescent="0.45">
      <c r="A463" s="40" t="s">
        <v>18296</v>
      </c>
      <c r="B463" s="34">
        <v>69211339.152449906</v>
      </c>
      <c r="C463" s="41">
        <v>4.2235543985766198E-2</v>
      </c>
      <c r="D463" s="34">
        <v>5092.0643873197396</v>
      </c>
      <c r="E463" s="34">
        <v>4771.4830355295899</v>
      </c>
      <c r="F463" s="34">
        <v>5437.2342553205299</v>
      </c>
      <c r="G463" s="41">
        <v>4.0738630129832303E-2</v>
      </c>
      <c r="H463" s="41">
        <v>5.1842881058266399E-2</v>
      </c>
      <c r="I463" s="41">
        <v>2.8782685700088202E-2</v>
      </c>
    </row>
    <row r="464" spans="1:9" x14ac:dyDescent="0.45">
      <c r="A464" s="40" t="s">
        <v>18297</v>
      </c>
      <c r="B464" s="34">
        <v>71803675.794303402</v>
      </c>
      <c r="C464" s="41">
        <v>5.0165192218641901E-2</v>
      </c>
      <c r="D464" s="34">
        <v>5059.0622891087396</v>
      </c>
      <c r="E464" s="34">
        <v>4473.6530902247296</v>
      </c>
      <c r="F464" s="34">
        <v>5790.3970288905803</v>
      </c>
      <c r="G464" s="41">
        <v>3.7255670753032703E-2</v>
      </c>
      <c r="H464" s="41">
        <v>4.4220285856037801E-2</v>
      </c>
      <c r="I464" s="41">
        <v>2.8554979025354199E-2</v>
      </c>
    </row>
    <row r="465" spans="1:9" x14ac:dyDescent="0.45">
      <c r="A465" s="40" t="s">
        <v>18298</v>
      </c>
      <c r="B465" s="34">
        <v>59530818.559791297</v>
      </c>
      <c r="C465" s="41">
        <v>4.1055646412284201E-2</v>
      </c>
      <c r="D465" s="34">
        <v>5236.2405277325397</v>
      </c>
      <c r="E465" s="34">
        <v>4975.4201071939797</v>
      </c>
      <c r="F465" s="34">
        <v>5605.3898036254504</v>
      </c>
      <c r="G465" s="41">
        <v>4.0881869145564499E-2</v>
      </c>
      <c r="H465" s="41">
        <v>4.9273156966688103E-2</v>
      </c>
      <c r="I465" s="41">
        <v>2.9005353431877299E-2</v>
      </c>
    </row>
    <row r="466" spans="1:9" x14ac:dyDescent="0.45">
      <c r="A466" s="40" t="s">
        <v>18299</v>
      </c>
      <c r="B466" s="34">
        <v>51416324.750449501</v>
      </c>
      <c r="C466" s="41">
        <v>2.9508811969834299E-2</v>
      </c>
      <c r="D466" s="34">
        <v>4838.2727722263498</v>
      </c>
      <c r="E466" s="34">
        <v>4437.7637814296404</v>
      </c>
      <c r="F466" s="34">
        <v>5565.5351235591197</v>
      </c>
      <c r="G466" s="41">
        <v>4.4153046351656199E-2</v>
      </c>
      <c r="H466" s="41">
        <v>5.1291214811724002E-2</v>
      </c>
      <c r="I466" s="41">
        <v>3.11912370096201E-2</v>
      </c>
    </row>
    <row r="467" spans="1:9" x14ac:dyDescent="0.45">
      <c r="A467" s="40" t="s">
        <v>12951</v>
      </c>
      <c r="B467" s="34">
        <v>103505676.61916</v>
      </c>
      <c r="C467" s="41">
        <v>5.9524154449044998E-2</v>
      </c>
      <c r="D467" s="34">
        <v>4956.6936413734202</v>
      </c>
      <c r="E467" s="34">
        <v>4421.1587939358196</v>
      </c>
      <c r="F467" s="34">
        <v>5958.9803951723497</v>
      </c>
      <c r="G467" s="41">
        <v>3.68722115445465E-2</v>
      </c>
      <c r="H467" s="41">
        <v>4.1092434238141302E-2</v>
      </c>
      <c r="I467" s="41">
        <v>2.8973802460412101E-2</v>
      </c>
    </row>
    <row r="468" spans="1:9" x14ac:dyDescent="0.45">
      <c r="A468" s="40" t="s">
        <v>18300</v>
      </c>
      <c r="B468" s="34">
        <v>61018137.712237597</v>
      </c>
      <c r="C468" s="41">
        <v>4.0840823936862697E-2</v>
      </c>
      <c r="D468" s="34">
        <v>5006.4110364487697</v>
      </c>
      <c r="E468" s="34">
        <v>4594.6688720843704</v>
      </c>
      <c r="F468" s="34">
        <v>5603.9837351723199</v>
      </c>
      <c r="G468" s="41">
        <v>4.2417007061695697E-2</v>
      </c>
      <c r="H468" s="41">
        <v>5.0631737996345003E-2</v>
      </c>
      <c r="I468" s="41">
        <v>3.0494742696363999E-2</v>
      </c>
    </row>
    <row r="469" spans="1:9" x14ac:dyDescent="0.45">
      <c r="A469" s="40" t="s">
        <v>18301</v>
      </c>
      <c r="B469" s="34">
        <v>80869073.195394799</v>
      </c>
      <c r="C469" s="41">
        <v>5.72669072892509E-2</v>
      </c>
      <c r="D469" s="34">
        <v>5031.67453928539</v>
      </c>
      <c r="E469" s="34">
        <v>4387.5878677829496</v>
      </c>
      <c r="F469" s="34">
        <v>5824.3347080865096</v>
      </c>
      <c r="G469" s="41">
        <v>4.3117684736550102E-2</v>
      </c>
      <c r="H469" s="41">
        <v>5.4125918082995501E-2</v>
      </c>
      <c r="I469" s="41">
        <v>2.9570147598044799E-2</v>
      </c>
    </row>
    <row r="470" spans="1:9" x14ac:dyDescent="0.45">
      <c r="A470" s="40" t="s">
        <v>18302</v>
      </c>
      <c r="B470" s="34">
        <v>71052219.708866403</v>
      </c>
      <c r="C470" s="41">
        <v>2.2437311015425201E-2</v>
      </c>
      <c r="D470" s="34">
        <v>5982.84099939933</v>
      </c>
      <c r="E470" s="34">
        <v>5467.5287281809697</v>
      </c>
      <c r="F470" s="34">
        <v>6837.5418316036803</v>
      </c>
      <c r="G470" s="41">
        <v>2.0065932418886E-2</v>
      </c>
      <c r="H470" s="41">
        <v>0.02</v>
      </c>
      <c r="I470" s="41">
        <v>2.0175288427734601E-2</v>
      </c>
    </row>
    <row r="471" spans="1:9" x14ac:dyDescent="0.45">
      <c r="A471" s="40" t="s">
        <v>15089</v>
      </c>
      <c r="B471" s="34">
        <v>60424246.535527498</v>
      </c>
      <c r="C471" s="41">
        <v>5.29345827885217E-2</v>
      </c>
      <c r="D471" s="34">
        <v>4994.1521229463197</v>
      </c>
      <c r="E471" s="34">
        <v>4481.5273012216903</v>
      </c>
      <c r="F471" s="34">
        <v>5840.7751026782598</v>
      </c>
      <c r="G471" s="41">
        <v>3.7999784702886397E-2</v>
      </c>
      <c r="H471" s="41">
        <v>3.95267925058937E-2</v>
      </c>
      <c r="I471" s="41">
        <v>3.5477862545651398E-2</v>
      </c>
    </row>
    <row r="472" spans="1:9" x14ac:dyDescent="0.45">
      <c r="A472" s="40" t="s">
        <v>18303</v>
      </c>
      <c r="B472" s="34">
        <v>53400257.086274102</v>
      </c>
      <c r="C472" s="41">
        <v>3.5729952907009602E-2</v>
      </c>
      <c r="D472" s="34">
        <v>5128.7223478941696</v>
      </c>
      <c r="E472" s="34">
        <v>4844.0550255468997</v>
      </c>
      <c r="F472" s="34">
        <v>5636.55667268052</v>
      </c>
      <c r="G472" s="41">
        <v>4.3577223426726597E-2</v>
      </c>
      <c r="H472" s="41">
        <v>5.0059923273786597E-2</v>
      </c>
      <c r="I472" s="41">
        <v>3.2012364234324298E-2</v>
      </c>
    </row>
    <row r="473" spans="1:9" x14ac:dyDescent="0.45">
      <c r="A473" s="40" t="s">
        <v>18304</v>
      </c>
      <c r="B473" s="34">
        <v>55373840.985191897</v>
      </c>
      <c r="C473" s="41">
        <v>2.42680854459012E-2</v>
      </c>
      <c r="D473" s="34">
        <v>5153.4519297526203</v>
      </c>
      <c r="E473" s="34">
        <v>4581.4388992213599</v>
      </c>
      <c r="F473" s="34">
        <v>5742.20943993116</v>
      </c>
      <c r="G473" s="41">
        <v>3.9126222285019302E-2</v>
      </c>
      <c r="H473" s="41">
        <v>4.76921402335303E-2</v>
      </c>
      <c r="I473" s="41">
        <v>3.03095550858908E-2</v>
      </c>
    </row>
    <row r="474" spans="1:9" x14ac:dyDescent="0.45">
      <c r="A474" s="40" t="s">
        <v>18305</v>
      </c>
      <c r="B474" s="34">
        <v>95297562.332196593</v>
      </c>
      <c r="C474" s="41">
        <v>2.4171931960700301E-2</v>
      </c>
      <c r="D474" s="34">
        <v>6352.3238456336903</v>
      </c>
      <c r="E474" s="34">
        <v>5761.3466279177601</v>
      </c>
      <c r="F474" s="34">
        <v>7704.3315545393598</v>
      </c>
      <c r="G474" s="41">
        <v>0.02</v>
      </c>
      <c r="H474" s="41">
        <v>0.02</v>
      </c>
      <c r="I474" s="41">
        <v>0.02</v>
      </c>
    </row>
    <row r="475" spans="1:9" x14ac:dyDescent="0.45">
      <c r="A475" s="40" t="s">
        <v>18306</v>
      </c>
      <c r="B475" s="34">
        <v>59624388.651966102</v>
      </c>
      <c r="C475" s="41">
        <v>4.7397604011773203E-2</v>
      </c>
      <c r="D475" s="34">
        <v>4970.7702085840801</v>
      </c>
      <c r="E475" s="34">
        <v>4495.2481800740698</v>
      </c>
      <c r="F475" s="34">
        <v>5633.9758167236096</v>
      </c>
      <c r="G475" s="41">
        <v>3.8607694948794402E-2</v>
      </c>
      <c r="H475" s="41">
        <v>4.4917071194819101E-2</v>
      </c>
      <c r="I475" s="41">
        <v>2.9808073775959901E-2</v>
      </c>
    </row>
    <row r="476" spans="1:9" x14ac:dyDescent="0.45">
      <c r="A476" s="40" t="s">
        <v>18307</v>
      </c>
      <c r="B476" s="34">
        <v>73265497.712587595</v>
      </c>
      <c r="C476" s="41">
        <v>5.36019454920134E-2</v>
      </c>
      <c r="D476" s="34">
        <v>4881.1124392130296</v>
      </c>
      <c r="E476" s="34">
        <v>4323.4147810620298</v>
      </c>
      <c r="F476" s="34">
        <v>5510.9650504401798</v>
      </c>
      <c r="G476" s="41">
        <v>4.4373168780061999E-2</v>
      </c>
      <c r="H476" s="41">
        <v>5.9708122590150597E-2</v>
      </c>
      <c r="I476" s="41">
        <v>2.70541778193421E-2</v>
      </c>
    </row>
    <row r="477" spans="1:9" x14ac:dyDescent="0.45">
      <c r="A477" s="40" t="s">
        <v>18308</v>
      </c>
      <c r="B477" s="34">
        <v>86365220.983978301</v>
      </c>
      <c r="C477" s="41">
        <v>4.1408635260426201E-2</v>
      </c>
      <c r="D477" s="34">
        <v>5013.36396261556</v>
      </c>
      <c r="E477" s="34">
        <v>4491.36691312125</v>
      </c>
      <c r="F477" s="34">
        <v>5883.3859799383599</v>
      </c>
      <c r="G477" s="41">
        <v>2.8763616057468799E-2</v>
      </c>
      <c r="H477" s="41">
        <v>3.1437405445296697E-2</v>
      </c>
      <c r="I477" s="41">
        <v>2.4307162444660298E-2</v>
      </c>
    </row>
    <row r="478" spans="1:9" x14ac:dyDescent="0.45">
      <c r="A478" s="40" t="s">
        <v>18309</v>
      </c>
      <c r="B478" s="34">
        <v>72643449.132689193</v>
      </c>
      <c r="C478" s="41">
        <v>4.0706132525997002E-2</v>
      </c>
      <c r="D478" s="34">
        <v>5018.8924369689903</v>
      </c>
      <c r="E478" s="34">
        <v>4484.4965391133101</v>
      </c>
      <c r="F478" s="34">
        <v>5452.9260152073603</v>
      </c>
      <c r="G478" s="41">
        <v>3.8822705916734798E-2</v>
      </c>
      <c r="H478" s="41">
        <v>4.9043002326761301E-2</v>
      </c>
      <c r="I478" s="41">
        <v>3.05218341486314E-2</v>
      </c>
    </row>
    <row r="479" spans="1:9" x14ac:dyDescent="0.45">
      <c r="A479" s="40" t="s">
        <v>18310</v>
      </c>
      <c r="B479" s="34">
        <v>91597175.169760406</v>
      </c>
      <c r="C479" s="41">
        <v>4.6169382913428002E-2</v>
      </c>
      <c r="D479" s="34">
        <v>5360.3215806273602</v>
      </c>
      <c r="E479" s="34">
        <v>4712.6044365275102</v>
      </c>
      <c r="F479" s="34">
        <v>6361.1284994376001</v>
      </c>
      <c r="G479" s="41">
        <v>2.1559007935282901E-2</v>
      </c>
      <c r="H479" s="41">
        <v>2.18995971537361E-2</v>
      </c>
      <c r="I479" s="41">
        <v>2.10327534592279E-2</v>
      </c>
    </row>
    <row r="480" spans="1:9" x14ac:dyDescent="0.45">
      <c r="A480" s="40" t="s">
        <v>18311</v>
      </c>
      <c r="B480" s="34">
        <v>70478992.442438602</v>
      </c>
      <c r="C480" s="41">
        <v>6.4405302939885001E-3</v>
      </c>
      <c r="D480" s="34">
        <v>7023.3176325300001</v>
      </c>
      <c r="E480" s="34">
        <v>6271.17657032447</v>
      </c>
      <c r="F480" s="34">
        <v>8334.52691456518</v>
      </c>
      <c r="G480" s="41">
        <v>0.02</v>
      </c>
      <c r="H480" s="41">
        <v>0.02</v>
      </c>
      <c r="I480" s="41">
        <v>0.02</v>
      </c>
    </row>
    <row r="481" spans="1:9" x14ac:dyDescent="0.45">
      <c r="A481" s="40" t="s">
        <v>6712</v>
      </c>
      <c r="B481" s="34">
        <v>60637371.236083098</v>
      </c>
      <c r="C481" s="41">
        <v>4.3067270569284499E-2</v>
      </c>
      <c r="D481" s="34">
        <v>4960.9237696214605</v>
      </c>
      <c r="E481" s="34">
        <v>4541.5451320328602</v>
      </c>
      <c r="F481" s="34">
        <v>5783.6253567106996</v>
      </c>
      <c r="G481" s="41">
        <v>3.0398930253401301E-2</v>
      </c>
      <c r="H481" s="41">
        <v>3.2718670991881603E-2</v>
      </c>
      <c r="I481" s="41">
        <v>2.5848258816828298E-2</v>
      </c>
    </row>
    <row r="482" spans="1:9" x14ac:dyDescent="0.45">
      <c r="A482" s="40" t="s">
        <v>18312</v>
      </c>
      <c r="B482" s="34">
        <v>57892555.522594102</v>
      </c>
      <c r="C482" s="41">
        <v>2.71893358424296E-2</v>
      </c>
      <c r="D482" s="34">
        <v>5252.9312696301704</v>
      </c>
      <c r="E482" s="34">
        <v>4627.0461333344501</v>
      </c>
      <c r="F482" s="34">
        <v>6370.6963070238298</v>
      </c>
      <c r="G482" s="41">
        <v>3.75057423921396E-2</v>
      </c>
      <c r="H482" s="41">
        <v>3.7367739051201797E-2</v>
      </c>
      <c r="I482" s="41">
        <v>3.7752201847075298E-2</v>
      </c>
    </row>
    <row r="483" spans="1:9" x14ac:dyDescent="0.45">
      <c r="A483" s="40" t="s">
        <v>18313</v>
      </c>
      <c r="B483" s="34">
        <v>77022978.835372806</v>
      </c>
      <c r="C483" s="41">
        <v>4.8701954108933701E-2</v>
      </c>
      <c r="D483" s="34">
        <v>5376.6345911397702</v>
      </c>
      <c r="E483" s="34">
        <v>4897.40295031187</v>
      </c>
      <c r="F483" s="34">
        <v>6233.31127307508</v>
      </c>
      <c r="G483" s="41">
        <v>3.0910544805063798E-2</v>
      </c>
      <c r="H483" s="41">
        <v>2.7308784457386999E-2</v>
      </c>
      <c r="I483" s="41">
        <v>3.7349068143054297E-2</v>
      </c>
    </row>
    <row r="484" spans="1:9" x14ac:dyDescent="0.45">
      <c r="A484" s="40" t="s">
        <v>18314</v>
      </c>
      <c r="B484" s="34">
        <v>89128701.324479595</v>
      </c>
      <c r="C484" s="41">
        <v>4.9900684641448298E-2</v>
      </c>
      <c r="D484" s="34">
        <v>5332.4180396948504</v>
      </c>
      <c r="E484" s="34">
        <v>4819.4454379437802</v>
      </c>
      <c r="F484" s="34">
        <v>6160.6124255815503</v>
      </c>
      <c r="G484" s="41">
        <v>3.1286344740415403E-2</v>
      </c>
      <c r="H484" s="41">
        <v>3.6279940253738402E-2</v>
      </c>
      <c r="I484" s="41">
        <v>2.3224183612500102E-2</v>
      </c>
    </row>
    <row r="485" spans="1:9" x14ac:dyDescent="0.45">
      <c r="A485" s="40" t="s">
        <v>18315</v>
      </c>
      <c r="B485" s="34">
        <v>103894444.99194001</v>
      </c>
      <c r="C485" s="41">
        <v>1.0999856039304499E-2</v>
      </c>
      <c r="D485" s="34">
        <v>5792.50919892619</v>
      </c>
      <c r="E485" s="34">
        <v>5089.9720351792002</v>
      </c>
      <c r="F485" s="34">
        <v>6998.3025772004003</v>
      </c>
      <c r="G485" s="41">
        <v>0.02</v>
      </c>
      <c r="H485" s="41">
        <v>0.02</v>
      </c>
      <c r="I485" s="41">
        <v>0.02</v>
      </c>
    </row>
    <row r="486" spans="1:9" x14ac:dyDescent="0.45">
      <c r="A486" s="40" t="s">
        <v>18316</v>
      </c>
      <c r="B486" s="34">
        <v>59963524.526578397</v>
      </c>
      <c r="C486" s="41">
        <v>5.6133820143881498E-2</v>
      </c>
      <c r="D486" s="34">
        <v>5103.7854419512596</v>
      </c>
      <c r="E486" s="34">
        <v>4619.34080886009</v>
      </c>
      <c r="F486" s="34">
        <v>5591.2771567794998</v>
      </c>
      <c r="G486" s="41">
        <v>3.93925533486333E-2</v>
      </c>
      <c r="H486" s="41">
        <v>4.4167737659640202E-2</v>
      </c>
      <c r="I486" s="41">
        <v>3.4587333867637501E-2</v>
      </c>
    </row>
    <row r="487" spans="1:9" x14ac:dyDescent="0.45">
      <c r="A487" s="40" t="s">
        <v>18317</v>
      </c>
      <c r="B487" s="34">
        <v>78854870.382628202</v>
      </c>
      <c r="C487" s="41">
        <v>4.70850676577717E-2</v>
      </c>
      <c r="D487" s="34">
        <v>4848.1322091993998</v>
      </c>
      <c r="E487" s="34">
        <v>4422.8549667043699</v>
      </c>
      <c r="F487" s="34">
        <v>5493.9504063422901</v>
      </c>
      <c r="G487" s="41">
        <v>3.4002496113057501E-2</v>
      </c>
      <c r="H487" s="41">
        <v>3.4962737103970201E-2</v>
      </c>
      <c r="I487" s="41">
        <v>3.2544291808647402E-2</v>
      </c>
    </row>
    <row r="488" spans="1:9" x14ac:dyDescent="0.45">
      <c r="A488" s="40" t="s">
        <v>18318</v>
      </c>
      <c r="B488" s="34">
        <v>104692722.575324</v>
      </c>
      <c r="C488" s="41">
        <v>5.6280608917035797E-2</v>
      </c>
      <c r="D488" s="34">
        <v>5442.54120270971</v>
      </c>
      <c r="E488" s="34">
        <v>4829.5351284477101</v>
      </c>
      <c r="F488" s="34">
        <v>6285.3110351765899</v>
      </c>
      <c r="G488" s="41">
        <v>2.69670937239441E-2</v>
      </c>
      <c r="H488" s="41">
        <v>2.33806132709918E-2</v>
      </c>
      <c r="I488" s="41">
        <v>3.1897840183706602E-2</v>
      </c>
    </row>
    <row r="489" spans="1:9" x14ac:dyDescent="0.45">
      <c r="A489" s="40" t="s">
        <v>18319</v>
      </c>
      <c r="B489" s="34">
        <v>61238801.104016602</v>
      </c>
      <c r="C489" s="41">
        <v>3.2040237455745101E-2</v>
      </c>
      <c r="D489" s="34">
        <v>4939.8081071240304</v>
      </c>
      <c r="E489" s="34">
        <v>4499.9189428979798</v>
      </c>
      <c r="F489" s="34">
        <v>5854.4410414847498</v>
      </c>
      <c r="G489" s="41">
        <v>2.9789219555691599E-2</v>
      </c>
      <c r="H489" s="41">
        <v>2.9694585989493701E-2</v>
      </c>
      <c r="I489" s="41">
        <v>2.99859849761193E-2</v>
      </c>
    </row>
    <row r="490" spans="1:9" x14ac:dyDescent="0.45">
      <c r="A490" s="40" t="s">
        <v>18320</v>
      </c>
      <c r="B490" s="34">
        <v>87947607.756477505</v>
      </c>
      <c r="C490" s="41">
        <v>4.75445291822423E-2</v>
      </c>
      <c r="D490" s="34">
        <v>4981.7382891399902</v>
      </c>
      <c r="E490" s="34">
        <v>4455.664080169</v>
      </c>
      <c r="F490" s="34">
        <v>5582.3551010562896</v>
      </c>
      <c r="G490" s="41">
        <v>3.9364463176887403E-2</v>
      </c>
      <c r="H490" s="41">
        <v>4.8914558653543001E-2</v>
      </c>
      <c r="I490" s="41">
        <v>2.84611575198686E-2</v>
      </c>
    </row>
    <row r="491" spans="1:9" x14ac:dyDescent="0.45">
      <c r="A491" s="40" t="s">
        <v>18321</v>
      </c>
      <c r="B491" s="34">
        <v>53036108.224541701</v>
      </c>
      <c r="C491" s="41">
        <v>5.8494921760071601E-2</v>
      </c>
      <c r="D491" s="34">
        <v>4746.3851999768804</v>
      </c>
      <c r="E491" s="34">
        <v>4362.7778786836097</v>
      </c>
      <c r="F491" s="34">
        <v>5575.6890864173502</v>
      </c>
      <c r="G491" s="41">
        <v>4.0001861976005297E-2</v>
      </c>
      <c r="H491" s="41">
        <v>4.6452992016509799E-2</v>
      </c>
      <c r="I491" s="41">
        <v>2.60554461555597E-2</v>
      </c>
    </row>
    <row r="492" spans="1:9" ht="28.5" x14ac:dyDescent="0.45">
      <c r="A492" s="40" t="s">
        <v>18322</v>
      </c>
      <c r="B492" s="34">
        <v>73092240.017477006</v>
      </c>
      <c r="C492" s="41">
        <v>3.3253560946724603E-2</v>
      </c>
      <c r="D492" s="34">
        <v>5188.2623521775204</v>
      </c>
      <c r="E492" s="34">
        <v>4623.6823042307396</v>
      </c>
      <c r="F492" s="34">
        <v>5795.9451952365398</v>
      </c>
      <c r="G492" s="41">
        <v>3.2129080297362597E-2</v>
      </c>
      <c r="H492" s="41">
        <v>3.0268210784631999E-2</v>
      </c>
      <c r="I492" s="41">
        <v>3.41320176667761E-2</v>
      </c>
    </row>
    <row r="493" spans="1:9" x14ac:dyDescent="0.45">
      <c r="A493" s="40" t="s">
        <v>18323</v>
      </c>
      <c r="B493" s="34">
        <v>82302204.599637106</v>
      </c>
      <c r="C493" s="41">
        <v>3.9909076547459003E-2</v>
      </c>
      <c r="D493" s="34">
        <v>4902.8805647178997</v>
      </c>
      <c r="E493" s="34">
        <v>4475.3833141144296</v>
      </c>
      <c r="F493" s="34">
        <v>5681.6671596775795</v>
      </c>
      <c r="G493" s="41">
        <v>3.1013949230309701E-2</v>
      </c>
      <c r="H493" s="41">
        <v>3.3396242060815602E-2</v>
      </c>
      <c r="I493" s="41">
        <v>2.6674043607413701E-2</v>
      </c>
    </row>
    <row r="494" spans="1:9" x14ac:dyDescent="0.45">
      <c r="A494" s="40" t="s">
        <v>18324</v>
      </c>
      <c r="B494" s="34">
        <v>69464851.903929695</v>
      </c>
      <c r="C494" s="41">
        <v>3.1816524845603697E-2</v>
      </c>
      <c r="D494" s="34">
        <v>5126.9357077223203</v>
      </c>
      <c r="E494" s="34">
        <v>4577.4362189180101</v>
      </c>
      <c r="F494" s="34">
        <v>5895.63178793528</v>
      </c>
      <c r="G494" s="41">
        <v>3.6554209928553898E-2</v>
      </c>
      <c r="H494" s="41">
        <v>3.8470584401077798E-2</v>
      </c>
      <c r="I494" s="41">
        <v>3.3873389335881902E-2</v>
      </c>
    </row>
    <row r="495" spans="1:9" x14ac:dyDescent="0.45">
      <c r="A495" s="40" t="s">
        <v>18325</v>
      </c>
      <c r="B495" s="34">
        <v>56656296.378739201</v>
      </c>
      <c r="C495" s="41">
        <v>3.9042444508008402E-2</v>
      </c>
      <c r="D495" s="34">
        <v>4876.5963486606297</v>
      </c>
      <c r="E495" s="34">
        <v>4476.9229379211502</v>
      </c>
      <c r="F495" s="34">
        <v>5555.53053048126</v>
      </c>
      <c r="G495" s="41">
        <v>4.48617613720892E-2</v>
      </c>
      <c r="H495" s="41">
        <v>5.35445413995543E-2</v>
      </c>
      <c r="I495" s="41">
        <v>3.0112128308012E-2</v>
      </c>
    </row>
    <row r="496" spans="1:9" x14ac:dyDescent="0.45">
      <c r="A496" s="40" t="s">
        <v>18326</v>
      </c>
      <c r="B496" s="34">
        <v>74106602.680826306</v>
      </c>
      <c r="C496" s="41">
        <v>4.5638999015662297E-2</v>
      </c>
      <c r="D496" s="34">
        <v>5143.4343892855604</v>
      </c>
      <c r="E496" s="34">
        <v>4682.1009270827199</v>
      </c>
      <c r="F496" s="34">
        <v>5653.0171589580495</v>
      </c>
      <c r="G496" s="41">
        <v>3.2711650553977303E-2</v>
      </c>
      <c r="H496" s="41">
        <v>3.8280905342688097E-2</v>
      </c>
      <c r="I496" s="41">
        <v>2.6559926231419499E-2</v>
      </c>
    </row>
    <row r="497" spans="1:9" x14ac:dyDescent="0.45">
      <c r="A497" s="40" t="s">
        <v>18327</v>
      </c>
      <c r="B497" s="34">
        <v>77672123.288343206</v>
      </c>
      <c r="C497" s="41">
        <v>3.3610931466992601E-2</v>
      </c>
      <c r="D497" s="34">
        <v>4983.1348744686702</v>
      </c>
      <c r="E497" s="34">
        <v>4482.7066287553398</v>
      </c>
      <c r="F497" s="34">
        <v>5788.1752590371298</v>
      </c>
      <c r="G497" s="41">
        <v>3.4637185787304403E-2</v>
      </c>
      <c r="H497" s="41">
        <v>3.9002483035719203E-2</v>
      </c>
      <c r="I497" s="41">
        <v>2.7614719318390199E-2</v>
      </c>
    </row>
    <row r="498" spans="1:9" x14ac:dyDescent="0.45">
      <c r="A498" s="40" t="s">
        <v>18328</v>
      </c>
      <c r="B498" s="34">
        <v>62834941.302960999</v>
      </c>
      <c r="C498" s="41">
        <v>2.8947452763171899E-2</v>
      </c>
      <c r="D498" s="34">
        <v>4940.2422598444</v>
      </c>
      <c r="E498" s="34">
        <v>4516.0761715837598</v>
      </c>
      <c r="F498" s="34">
        <v>5391.3144059424803</v>
      </c>
      <c r="G498" s="41">
        <v>4.4203280091242303E-2</v>
      </c>
      <c r="H498" s="41">
        <v>5.1695782087465697E-2</v>
      </c>
      <c r="I498" s="41">
        <v>3.6235507446004699E-2</v>
      </c>
    </row>
    <row r="499" spans="1:9" x14ac:dyDescent="0.45">
      <c r="A499" s="40" t="s">
        <v>18329</v>
      </c>
      <c r="B499" s="34">
        <v>71276118.264575094</v>
      </c>
      <c r="C499" s="41">
        <v>4.88120689966609E-2</v>
      </c>
      <c r="D499" s="34">
        <v>4980.5127709157396</v>
      </c>
      <c r="E499" s="34">
        <v>4530.8553085184903</v>
      </c>
      <c r="F499" s="34">
        <v>5786.4744196144802</v>
      </c>
      <c r="G499" s="41">
        <v>3.7775843955263198E-2</v>
      </c>
      <c r="H499" s="41">
        <v>3.8374265257861702E-2</v>
      </c>
      <c r="I499" s="41">
        <v>3.6703239450742199E-2</v>
      </c>
    </row>
    <row r="500" spans="1:9" x14ac:dyDescent="0.45">
      <c r="A500" s="40" t="s">
        <v>18330</v>
      </c>
      <c r="B500" s="34">
        <v>78075753.497147903</v>
      </c>
      <c r="C500" s="41">
        <v>4.1160330986605098E-2</v>
      </c>
      <c r="D500" s="34">
        <v>5268.9805302434797</v>
      </c>
      <c r="E500" s="34">
        <v>4566.6910907154297</v>
      </c>
      <c r="F500" s="34">
        <v>6357.2149921136797</v>
      </c>
      <c r="G500" s="41">
        <v>3.6752097453556197E-2</v>
      </c>
      <c r="H500" s="41">
        <v>4.3686651763582697E-2</v>
      </c>
      <c r="I500" s="41">
        <v>2.6006640448033198E-2</v>
      </c>
    </row>
    <row r="501" spans="1:9" x14ac:dyDescent="0.45">
      <c r="A501" s="40" t="s">
        <v>18331</v>
      </c>
      <c r="B501" s="34">
        <v>76423478.726238802</v>
      </c>
      <c r="C501" s="41">
        <v>4.1299988332798201E-2</v>
      </c>
      <c r="D501" s="34">
        <v>5203.8321344299902</v>
      </c>
      <c r="E501" s="34">
        <v>4706.2170272071999</v>
      </c>
      <c r="F501" s="34">
        <v>6126.8965498887401</v>
      </c>
      <c r="G501" s="41">
        <v>2.6313227968266101E-2</v>
      </c>
      <c r="H501" s="41">
        <v>2.43250341664225E-2</v>
      </c>
      <c r="I501" s="41">
        <v>3.00012810898042E-2</v>
      </c>
    </row>
    <row r="502" spans="1:9" x14ac:dyDescent="0.45">
      <c r="A502" s="40" t="s">
        <v>18332</v>
      </c>
      <c r="B502" s="34">
        <v>79527189.065602094</v>
      </c>
      <c r="C502" s="41">
        <v>3.53219199007722E-2</v>
      </c>
      <c r="D502" s="34">
        <v>5255.5636443036001</v>
      </c>
      <c r="E502" s="34">
        <v>4792.3016153894996</v>
      </c>
      <c r="F502" s="34">
        <v>6085.6744975902602</v>
      </c>
      <c r="G502" s="41">
        <v>2.48719923819797E-2</v>
      </c>
      <c r="H502" s="41">
        <v>2.1892041669279199E-2</v>
      </c>
      <c r="I502" s="41">
        <v>3.02117121830403E-2</v>
      </c>
    </row>
    <row r="503" spans="1:9" x14ac:dyDescent="0.45">
      <c r="A503" s="40" t="s">
        <v>18375</v>
      </c>
      <c r="B503" s="34">
        <v>72438551.407707095</v>
      </c>
      <c r="C503" s="41">
        <v>3.8469668769142602E-2</v>
      </c>
      <c r="D503" s="34">
        <v>5211.7815244051399</v>
      </c>
      <c r="E503" s="34">
        <v>4668.0163386143504</v>
      </c>
      <c r="F503" s="34">
        <v>5600.7316684065499</v>
      </c>
      <c r="G503" s="41">
        <v>4.2792804511506001E-2</v>
      </c>
      <c r="H503" s="41">
        <v>5.2999601960576598E-2</v>
      </c>
      <c r="I503" s="41">
        <v>3.5491977902248499E-2</v>
      </c>
    </row>
    <row r="504" spans="1:9" x14ac:dyDescent="0.45">
      <c r="A504" s="40" t="s">
        <v>18333</v>
      </c>
      <c r="B504" s="34">
        <v>213189353.123889</v>
      </c>
      <c r="C504" s="41">
        <v>3.5921666249006501E-2</v>
      </c>
      <c r="D504" s="34">
        <v>6833.43012769694</v>
      </c>
      <c r="E504" s="34">
        <v>6260.7207116229602</v>
      </c>
      <c r="F504" s="34">
        <v>7429.82287498592</v>
      </c>
      <c r="G504" s="41">
        <v>0.02</v>
      </c>
      <c r="H504" s="41">
        <v>0.02</v>
      </c>
      <c r="I504" s="41">
        <v>0.02</v>
      </c>
    </row>
    <row r="505" spans="1:9" x14ac:dyDescent="0.45">
      <c r="A505" s="40" t="s">
        <v>18334</v>
      </c>
      <c r="B505" s="34">
        <v>65462232.327646397</v>
      </c>
      <c r="C505" s="41">
        <v>2.0767511563702701E-2</v>
      </c>
      <c r="D505" s="34">
        <v>5180.61351120975</v>
      </c>
      <c r="E505" s="34">
        <v>4835.5201194457004</v>
      </c>
      <c r="F505" s="34">
        <v>5696.6180851507897</v>
      </c>
      <c r="G505" s="41">
        <v>3.40952729335261E-2</v>
      </c>
      <c r="H505" s="41">
        <v>3.7256433742705999E-2</v>
      </c>
      <c r="I505" s="41">
        <v>2.9368513524539099E-2</v>
      </c>
    </row>
    <row r="506" spans="1:9" x14ac:dyDescent="0.45">
      <c r="A506" s="40" t="s">
        <v>18335</v>
      </c>
      <c r="B506" s="34">
        <v>60919148.808088198</v>
      </c>
      <c r="C506" s="41">
        <v>4.4127757033437097E-2</v>
      </c>
      <c r="D506" s="34">
        <v>4776.47395390373</v>
      </c>
      <c r="E506" s="34">
        <v>4338.2715897227999</v>
      </c>
      <c r="F506" s="34">
        <v>5623.0607742661596</v>
      </c>
      <c r="G506" s="41">
        <v>3.9393970145733301E-2</v>
      </c>
      <c r="H506" s="41">
        <v>4.6476419936294797E-2</v>
      </c>
      <c r="I506" s="41">
        <v>2.5711002780244002E-2</v>
      </c>
    </row>
    <row r="507" spans="1:9" x14ac:dyDescent="0.45">
      <c r="A507" s="40" t="s">
        <v>18336</v>
      </c>
      <c r="B507" s="34">
        <v>59492645.201253101</v>
      </c>
      <c r="C507" s="41">
        <v>4.1109409418003097E-2</v>
      </c>
      <c r="D507" s="34">
        <v>5020.4763882914003</v>
      </c>
      <c r="E507" s="34">
        <v>4661.6425068828103</v>
      </c>
      <c r="F507" s="34">
        <v>5489.2371924981899</v>
      </c>
      <c r="G507" s="41">
        <v>3.9371711274542698E-2</v>
      </c>
      <c r="H507" s="41">
        <v>4.1480014835339502E-2</v>
      </c>
      <c r="I507" s="41">
        <v>3.6617539709718198E-2</v>
      </c>
    </row>
    <row r="508" spans="1:9" x14ac:dyDescent="0.45">
      <c r="A508" s="40" t="s">
        <v>18337</v>
      </c>
      <c r="B508" s="34">
        <v>73825773.241889</v>
      </c>
      <c r="C508" s="41">
        <v>3.9765583741845599E-2</v>
      </c>
      <c r="D508" s="34">
        <v>6772.3853996779198</v>
      </c>
      <c r="E508" s="34">
        <v>5903.1846740274796</v>
      </c>
      <c r="F508" s="34">
        <v>7583.4749932889499</v>
      </c>
      <c r="G508" s="41">
        <v>2.00181145613289E-2</v>
      </c>
      <c r="H508" s="41">
        <v>2.0037526954208702E-2</v>
      </c>
      <c r="I508" s="41">
        <v>0.02</v>
      </c>
    </row>
    <row r="509" spans="1:9" x14ac:dyDescent="0.45">
      <c r="A509" s="40" t="s">
        <v>18338</v>
      </c>
      <c r="B509" s="34">
        <v>52712356.026912898</v>
      </c>
      <c r="C509" s="41">
        <v>4.45004599387335E-2</v>
      </c>
      <c r="D509" s="34">
        <v>5268.0747578365899</v>
      </c>
      <c r="E509" s="34">
        <v>4806.1586995514799</v>
      </c>
      <c r="F509" s="34">
        <v>5731.1000802200397</v>
      </c>
      <c r="G509" s="41">
        <v>3.8857993481896197E-2</v>
      </c>
      <c r="H509" s="41">
        <v>5.1233659952395802E-2</v>
      </c>
      <c r="I509" s="41">
        <v>2.6452607580208599E-2</v>
      </c>
    </row>
    <row r="510" spans="1:9" x14ac:dyDescent="0.45">
      <c r="A510" s="40" t="s">
        <v>18339</v>
      </c>
      <c r="B510" s="34">
        <v>74441083.367048204</v>
      </c>
      <c r="C510" s="41">
        <v>4.19806172271164E-2</v>
      </c>
      <c r="D510" s="34">
        <v>5008.1460822825702</v>
      </c>
      <c r="E510" s="34">
        <v>4515.4133087951604</v>
      </c>
      <c r="F510" s="34">
        <v>5755.92481711441</v>
      </c>
      <c r="G510" s="41">
        <v>3.7205522687745601E-2</v>
      </c>
      <c r="H510" s="41">
        <v>4.2816081650337297E-2</v>
      </c>
      <c r="I510" s="41">
        <v>2.8690853259422201E-2</v>
      </c>
    </row>
    <row r="511" spans="1:9" x14ac:dyDescent="0.45">
      <c r="A511" s="40" t="s">
        <v>1720</v>
      </c>
      <c r="B511" s="34">
        <v>69387481.015224397</v>
      </c>
      <c r="C511" s="41">
        <v>3.7320177322434499E-2</v>
      </c>
      <c r="D511" s="34">
        <v>5135.6288220875203</v>
      </c>
      <c r="E511" s="34">
        <v>4625.7626944214599</v>
      </c>
      <c r="F511" s="34">
        <v>5844.3725035309799</v>
      </c>
      <c r="G511" s="41">
        <v>2.5763082330532198E-2</v>
      </c>
      <c r="H511" s="41">
        <v>2.8844571373805999E-2</v>
      </c>
      <c r="I511" s="41">
        <v>2.1479632675119799E-2</v>
      </c>
    </row>
    <row r="512" spans="1:9" x14ac:dyDescent="0.45">
      <c r="A512" s="40" t="s">
        <v>18340</v>
      </c>
      <c r="B512" s="34">
        <v>74037533.933452904</v>
      </c>
      <c r="C512" s="41">
        <v>4.2687645812940198E-2</v>
      </c>
      <c r="D512" s="34">
        <v>5556.2877248369896</v>
      </c>
      <c r="E512" s="34">
        <v>4777.7897503737204</v>
      </c>
      <c r="F512" s="34">
        <v>6556.2031756648403</v>
      </c>
      <c r="G512" s="41">
        <v>2.1245931602995701E-2</v>
      </c>
      <c r="H512" s="41">
        <v>2.1353591309981601E-2</v>
      </c>
      <c r="I512" s="41">
        <v>2.11076517256189E-2</v>
      </c>
    </row>
    <row r="513" spans="1:9" x14ac:dyDescent="0.45">
      <c r="A513" s="40" t="s">
        <v>18341</v>
      </c>
      <c r="B513" s="34">
        <v>75226812.795674905</v>
      </c>
      <c r="C513" s="41">
        <v>5.1916953974603601E-2</v>
      </c>
      <c r="D513" s="34">
        <v>4873.14975679697</v>
      </c>
      <c r="E513" s="34">
        <v>4344.8756986852804</v>
      </c>
      <c r="F513" s="34">
        <v>5372.0789528823097</v>
      </c>
      <c r="G513" s="41">
        <v>3.99636730906483E-2</v>
      </c>
      <c r="H513" s="41">
        <v>5.2935892786731102E-2</v>
      </c>
      <c r="I513" s="41">
        <v>2.77120414895362E-2</v>
      </c>
    </row>
    <row r="514" spans="1:9" x14ac:dyDescent="0.45">
      <c r="A514" s="40" t="s">
        <v>18342</v>
      </c>
      <c r="B514" s="34">
        <v>57915775.600675702</v>
      </c>
      <c r="C514" s="41">
        <v>8.4576988865596697E-2</v>
      </c>
      <c r="D514" s="34">
        <v>4896.9117781919103</v>
      </c>
      <c r="E514" s="34">
        <v>4483.16863913814</v>
      </c>
      <c r="F514" s="34">
        <v>5399.1813882188098</v>
      </c>
      <c r="G514" s="41">
        <v>3.1957996775431298E-2</v>
      </c>
      <c r="H514" s="41">
        <v>3.9689921541354901E-2</v>
      </c>
      <c r="I514" s="41">
        <v>2.2571712217772301E-2</v>
      </c>
    </row>
    <row r="515" spans="1:9" x14ac:dyDescent="0.45">
      <c r="A515" s="40" t="s">
        <v>18343</v>
      </c>
      <c r="B515" s="34">
        <v>54186350.8905797</v>
      </c>
      <c r="C515" s="41">
        <v>4.12184192899459E-2</v>
      </c>
      <c r="D515" s="34">
        <v>5114.3323162416</v>
      </c>
      <c r="E515" s="34">
        <v>4349.4741209539498</v>
      </c>
      <c r="F515" s="34">
        <v>6064.1742011639799</v>
      </c>
      <c r="G515" s="41">
        <v>4.5020116934505298E-2</v>
      </c>
      <c r="H515" s="41">
        <v>5.5025960617966302E-2</v>
      </c>
      <c r="I515" s="41">
        <v>3.2594324175674698E-2</v>
      </c>
    </row>
    <row r="516" spans="1:9" x14ac:dyDescent="0.45">
      <c r="A516" s="40" t="s">
        <v>18344</v>
      </c>
      <c r="B516" s="34">
        <v>58965009.954014003</v>
      </c>
      <c r="C516" s="41">
        <v>5.0172254544412098E-2</v>
      </c>
      <c r="D516" s="34">
        <v>5075.7519113380404</v>
      </c>
      <c r="E516" s="34">
        <v>4359.1330465555502</v>
      </c>
      <c r="F516" s="34">
        <v>5761.8224066529601</v>
      </c>
      <c r="G516" s="41">
        <v>3.8094272282291203E-2</v>
      </c>
      <c r="H516" s="41">
        <v>4.6847103649181397E-2</v>
      </c>
      <c r="I516" s="41">
        <v>2.9714560769794202E-2</v>
      </c>
    </row>
    <row r="517" spans="1:9" x14ac:dyDescent="0.45">
      <c r="A517" s="40" t="s">
        <v>18345</v>
      </c>
      <c r="B517" s="34">
        <v>59254974.7221708</v>
      </c>
      <c r="C517" s="41">
        <v>4.7362142536994598E-2</v>
      </c>
      <c r="D517" s="34">
        <v>4877.4209914947196</v>
      </c>
      <c r="E517" s="34">
        <v>4385.0397147476097</v>
      </c>
      <c r="F517" s="34">
        <v>5594.9624630596099</v>
      </c>
      <c r="G517" s="41">
        <v>3.6833384474197303E-2</v>
      </c>
      <c r="H517" s="41">
        <v>4.3919729692485802E-2</v>
      </c>
      <c r="I517" s="41">
        <v>2.65065365291666E-2</v>
      </c>
    </row>
    <row r="518" spans="1:9" x14ac:dyDescent="0.45">
      <c r="A518" s="40" t="s">
        <v>18346</v>
      </c>
      <c r="B518" s="34">
        <v>73482698.667156607</v>
      </c>
      <c r="C518" s="41">
        <v>3.6183865246133297E-2</v>
      </c>
      <c r="D518" s="34">
        <v>4901.1337735714396</v>
      </c>
      <c r="E518" s="34">
        <v>4467.5351198748403</v>
      </c>
      <c r="F518" s="34">
        <v>5494.8651791152197</v>
      </c>
      <c r="G518" s="41">
        <v>3.8310887040354999E-2</v>
      </c>
      <c r="H518" s="41">
        <v>4.3259153854874E-2</v>
      </c>
      <c r="I518" s="41">
        <v>3.1535170866555003E-2</v>
      </c>
    </row>
    <row r="519" spans="1:9" x14ac:dyDescent="0.45">
      <c r="A519" s="40" t="s">
        <v>18347</v>
      </c>
      <c r="B519" s="34">
        <v>68246439.776025504</v>
      </c>
      <c r="C519" s="41">
        <v>3.0968211096749701E-2</v>
      </c>
      <c r="D519" s="34">
        <v>4851.18281035154</v>
      </c>
      <c r="E519" s="34">
        <v>4385.8901598837001</v>
      </c>
      <c r="F519" s="34">
        <v>5690.0816336397402</v>
      </c>
      <c r="G519" s="41">
        <v>3.0413636292235001E-2</v>
      </c>
      <c r="H519" s="41">
        <v>3.4663395742424899E-2</v>
      </c>
      <c r="I519" s="41">
        <v>2.2751537614257501E-2</v>
      </c>
    </row>
    <row r="520" spans="1:9" x14ac:dyDescent="0.45">
      <c r="A520" s="40" t="s">
        <v>1884</v>
      </c>
      <c r="B520" s="34">
        <v>87161987.603503004</v>
      </c>
      <c r="C520" s="41">
        <v>5.2307668607092697E-2</v>
      </c>
      <c r="D520" s="34">
        <v>4850.95656742559</v>
      </c>
      <c r="E520" s="34">
        <v>4364.13543495882</v>
      </c>
      <c r="F520" s="34">
        <v>5543.9576777647098</v>
      </c>
      <c r="G520" s="41">
        <v>4.0217494333488299E-2</v>
      </c>
      <c r="H520" s="41">
        <v>4.4346793693629302E-2</v>
      </c>
      <c r="I520" s="41">
        <v>3.4339341454215501E-2</v>
      </c>
    </row>
    <row r="521" spans="1:9" x14ac:dyDescent="0.45">
      <c r="A521" s="40" t="s">
        <v>18348</v>
      </c>
      <c r="B521" s="34">
        <v>81895373.798865795</v>
      </c>
      <c r="C521" s="41">
        <v>7.1498701763710495E-2</v>
      </c>
      <c r="D521" s="34">
        <v>5520.4161643994503</v>
      </c>
      <c r="E521" s="34">
        <v>4773.1394564524699</v>
      </c>
      <c r="F521" s="34">
        <v>6590.1940315046604</v>
      </c>
      <c r="G521" s="41">
        <v>2.92534091465276E-2</v>
      </c>
      <c r="H521" s="41">
        <v>2.8750425385798702E-2</v>
      </c>
      <c r="I521" s="41">
        <v>2.9973464902339101E-2</v>
      </c>
    </row>
    <row r="522" spans="1:9" x14ac:dyDescent="0.45">
      <c r="A522" s="40" t="s">
        <v>18349</v>
      </c>
      <c r="B522" s="34">
        <v>78720891.270919904</v>
      </c>
      <c r="C522" s="41">
        <v>4.35682299310651E-2</v>
      </c>
      <c r="D522" s="34">
        <v>5427.9039695869797</v>
      </c>
      <c r="E522" s="34">
        <v>4807.2796554024899</v>
      </c>
      <c r="F522" s="34">
        <v>6450.9820711471302</v>
      </c>
      <c r="G522" s="41">
        <v>2.3350897694950599E-2</v>
      </c>
      <c r="H522" s="41">
        <v>2.4346688647300201E-2</v>
      </c>
      <c r="I522" s="41">
        <v>2.17093701334348E-2</v>
      </c>
    </row>
    <row r="523" spans="1:9" x14ac:dyDescent="0.45">
      <c r="A523" s="40" t="s">
        <v>18350</v>
      </c>
      <c r="B523" s="34">
        <v>65601869.387700602</v>
      </c>
      <c r="C523" s="41">
        <v>4.8095214620438101E-2</v>
      </c>
      <c r="D523" s="34">
        <v>5256.5600470913896</v>
      </c>
      <c r="E523" s="34">
        <v>4593.1267149693604</v>
      </c>
      <c r="F523" s="34">
        <v>6193.3679180777799</v>
      </c>
      <c r="G523" s="41">
        <v>3.4265697139379402E-2</v>
      </c>
      <c r="H523" s="41">
        <v>3.1915337728375903E-2</v>
      </c>
      <c r="I523" s="41">
        <v>3.7584546357932E-2</v>
      </c>
    </row>
    <row r="524" spans="1:9" x14ac:dyDescent="0.45">
      <c r="A524" s="40" t="s">
        <v>18351</v>
      </c>
      <c r="B524" s="34">
        <v>65086035.843048804</v>
      </c>
      <c r="C524" s="41">
        <v>4.2139319443173402E-2</v>
      </c>
      <c r="D524" s="34">
        <v>4923.3007445574003</v>
      </c>
      <c r="E524" s="34">
        <v>4433.8075712894597</v>
      </c>
      <c r="F524" s="34">
        <v>5617.6897064160903</v>
      </c>
      <c r="G524" s="41">
        <v>3.7976135649928099E-2</v>
      </c>
      <c r="H524" s="41">
        <v>4.3496336138482597E-2</v>
      </c>
      <c r="I524" s="41">
        <v>3.01452475071818E-2</v>
      </c>
    </row>
    <row r="525" spans="1:9" x14ac:dyDescent="0.45">
      <c r="A525" s="40" t="s">
        <v>18352</v>
      </c>
      <c r="B525" s="34">
        <v>51706957.402676903</v>
      </c>
      <c r="C525" s="41">
        <v>4.3702874594382997E-2</v>
      </c>
      <c r="D525" s="34">
        <v>5405.8502250577003</v>
      </c>
      <c r="E525" s="34">
        <v>5038.0885197238404</v>
      </c>
      <c r="F525" s="34">
        <v>6007.4025763560703</v>
      </c>
      <c r="G525" s="41">
        <v>3.6891791079039699E-2</v>
      </c>
      <c r="H525" s="41">
        <v>4.1184422222546598E-2</v>
      </c>
      <c r="I525" s="41">
        <v>2.98702814433667E-2</v>
      </c>
    </row>
    <row r="526" spans="1:9" x14ac:dyDescent="0.45">
      <c r="A526" s="40" t="s">
        <v>18353</v>
      </c>
      <c r="B526" s="34">
        <v>86674789.506513596</v>
      </c>
      <c r="C526" s="41">
        <v>3.3602113672573902E-2</v>
      </c>
      <c r="D526" s="34">
        <v>5536.2027022556003</v>
      </c>
      <c r="E526" s="34">
        <v>4687.1020104763002</v>
      </c>
      <c r="F526" s="34">
        <v>7032.4655303239797</v>
      </c>
      <c r="G526" s="41">
        <v>3.57174219315574E-2</v>
      </c>
      <c r="H526" s="41">
        <v>3.7173686603722E-2</v>
      </c>
      <c r="I526" s="41">
        <v>3.3151230762612401E-2</v>
      </c>
    </row>
    <row r="527" spans="1:9" x14ac:dyDescent="0.45">
      <c r="A527" s="40" t="s">
        <v>18354</v>
      </c>
      <c r="B527" s="34">
        <v>41806442.661708899</v>
      </c>
      <c r="C527" s="41">
        <v>4.3481020568093297E-2</v>
      </c>
      <c r="D527" s="34">
        <v>4630.2406314884101</v>
      </c>
      <c r="E527" s="34">
        <v>4312.4646539001797</v>
      </c>
      <c r="F527" s="34">
        <v>5525.6567476186401</v>
      </c>
      <c r="G527" s="41">
        <v>4.47076989042633E-2</v>
      </c>
      <c r="H527" s="41">
        <v>4.8752601928956599E-2</v>
      </c>
      <c r="I527" s="41">
        <v>3.33101370621674E-2</v>
      </c>
    </row>
    <row r="528" spans="1:9" x14ac:dyDescent="0.45">
      <c r="A528" s="40" t="s">
        <v>18355</v>
      </c>
      <c r="B528" s="34">
        <v>76263857.9095314</v>
      </c>
      <c r="C528" s="41">
        <v>6.4038928865708403E-2</v>
      </c>
      <c r="D528" s="34">
        <v>4993.7046823946703</v>
      </c>
      <c r="E528" s="34">
        <v>4563.8067243661999</v>
      </c>
      <c r="F528" s="34">
        <v>5527.4646746099697</v>
      </c>
      <c r="G528" s="41">
        <v>3.3952255234047699E-2</v>
      </c>
      <c r="H528" s="41">
        <v>3.57737197105292E-2</v>
      </c>
      <c r="I528" s="41">
        <v>3.16907305009555E-2</v>
      </c>
    </row>
    <row r="529" spans="1:9" x14ac:dyDescent="0.45">
      <c r="A529" s="40" t="s">
        <v>18356</v>
      </c>
      <c r="B529" s="34">
        <v>77026834.591088697</v>
      </c>
      <c r="C529" s="41">
        <v>4.2079815342744603E-2</v>
      </c>
      <c r="D529" s="34">
        <v>5029.8311735071602</v>
      </c>
      <c r="E529" s="34">
        <v>4425.8802280988102</v>
      </c>
      <c r="F529" s="34">
        <v>5637.4213307951104</v>
      </c>
      <c r="G529" s="41">
        <v>4.2265712866674902E-2</v>
      </c>
      <c r="H529" s="41">
        <v>5.3095484216935301E-2</v>
      </c>
      <c r="I529" s="41">
        <v>3.1370684838118501E-2</v>
      </c>
    </row>
    <row r="530" spans="1:9" x14ac:dyDescent="0.45">
      <c r="A530" s="40" t="s">
        <v>18357</v>
      </c>
      <c r="B530" s="34">
        <v>59797901.031666197</v>
      </c>
      <c r="C530" s="41">
        <v>4.4021668986168501E-2</v>
      </c>
      <c r="D530" s="34">
        <v>5001.4972425281203</v>
      </c>
      <c r="E530" s="34">
        <v>4495.8739426074399</v>
      </c>
      <c r="F530" s="34">
        <v>5714.6707518517296</v>
      </c>
      <c r="G530" s="41">
        <v>4.1118372533175698E-2</v>
      </c>
      <c r="H530" s="41">
        <v>4.6076813737519602E-2</v>
      </c>
      <c r="I530" s="41">
        <v>3.4124571189306702E-2</v>
      </c>
    </row>
    <row r="531" spans="1:9" x14ac:dyDescent="0.45">
      <c r="A531" s="40" t="s">
        <v>18358</v>
      </c>
      <c r="B531" s="34">
        <v>81771079.291352093</v>
      </c>
      <c r="C531" s="41">
        <v>4.25604112564828E-2</v>
      </c>
      <c r="D531" s="34">
        <v>5378.9685101534096</v>
      </c>
      <c r="E531" s="34">
        <v>4743.0899206945496</v>
      </c>
      <c r="F531" s="34">
        <v>6665.2665595797298</v>
      </c>
      <c r="G531" s="41">
        <v>3.0049759177252399E-2</v>
      </c>
      <c r="H531" s="41">
        <v>3.2486995880302898E-2</v>
      </c>
      <c r="I531" s="41">
        <v>2.5119552579492801E-2</v>
      </c>
    </row>
    <row r="532" spans="1:9" x14ac:dyDescent="0.45">
      <c r="A532" s="40" t="s">
        <v>18359</v>
      </c>
      <c r="B532" s="34">
        <v>67479935.056514606</v>
      </c>
      <c r="C532" s="41">
        <v>5.1512396398468302E-2</v>
      </c>
      <c r="D532" s="34">
        <v>4971.26381733569</v>
      </c>
      <c r="E532" s="34">
        <v>4557.1571246458898</v>
      </c>
      <c r="F532" s="34">
        <v>5565.2425347196604</v>
      </c>
      <c r="G532" s="41">
        <v>4.3704619677554901E-2</v>
      </c>
      <c r="H532" s="41">
        <v>4.8176263251003798E-2</v>
      </c>
      <c r="I532" s="41">
        <v>3.7290666072740702E-2</v>
      </c>
    </row>
    <row r="533" spans="1:9" x14ac:dyDescent="0.45">
      <c r="A533" s="40" t="s">
        <v>18360</v>
      </c>
      <c r="B533" s="34">
        <v>50308156.751355797</v>
      </c>
      <c r="C533" s="41">
        <v>3.8729216471926398E-2</v>
      </c>
      <c r="D533" s="34">
        <v>4890.4594878347198</v>
      </c>
      <c r="E533" s="34">
        <v>4445.5030346187104</v>
      </c>
      <c r="F533" s="34">
        <v>5564.9129231570096</v>
      </c>
      <c r="G533" s="41">
        <v>3.3085225162058203E-2</v>
      </c>
      <c r="H533" s="41">
        <v>3.6437289758464102E-2</v>
      </c>
      <c r="I533" s="41">
        <v>2.8004252707051199E-2</v>
      </c>
    </row>
    <row r="534" spans="1:9" x14ac:dyDescent="0.45">
      <c r="A534" s="40" t="s">
        <v>18361</v>
      </c>
      <c r="B534" s="34">
        <v>61543964.563092902</v>
      </c>
      <c r="C534" s="41">
        <v>4.5483414047551997E-2</v>
      </c>
      <c r="D534" s="34">
        <v>4827.3562289664196</v>
      </c>
      <c r="E534" s="34">
        <v>4328.9541551006496</v>
      </c>
      <c r="F534" s="34">
        <v>5531.7041152965103</v>
      </c>
      <c r="G534" s="41">
        <v>4.5079452409347E-2</v>
      </c>
      <c r="H534" s="41">
        <v>5.6768539034319998E-2</v>
      </c>
      <c r="I534" s="41">
        <v>2.8560292700460298E-2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3359F1B0052240917A99BC32BAAD55" ma:contentTypeVersion="13" ma:contentTypeDescription="Create a new document." ma:contentTypeScope="" ma:versionID="d3641f9f31ba9d1fd612353be78aed82">
  <xsd:schema xmlns:xsd="http://www.w3.org/2001/XMLSchema" xmlns:xs="http://www.w3.org/2001/XMLSchema" xmlns:p="http://schemas.microsoft.com/office/2006/metadata/properties" xmlns:ns3="02a5b063-b15b-4ff9-9b63-95a49067105e" xmlns:ns4="5568cfba-7f44-468b-96c8-a83d9ed50303" targetNamespace="http://schemas.microsoft.com/office/2006/metadata/properties" ma:root="true" ma:fieldsID="8c040ace648618f389c099caa644a75e" ns3:_="" ns4:_="">
    <xsd:import namespace="02a5b063-b15b-4ff9-9b63-95a49067105e"/>
    <xsd:import namespace="5568cfba-7f44-468b-96c8-a83d9ed5030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a5b063-b15b-4ff9-9b63-95a490671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568cfba-7f44-468b-96c8-a83d9ed50303"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element name="SharingHintHash" ma:index="12"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ECCD3E7-0232-4052-90A7-3AB9E79C1E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a5b063-b15b-4ff9-9b63-95a49067105e"/>
    <ds:schemaRef ds:uri="5568cfba-7f44-468b-96c8-a83d9ed503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93DDB5-FF98-40A2-B133-D42D2600259F}">
  <ds:schemaRefs>
    <ds:schemaRef ds:uri="http://schemas.microsoft.com/sharepoint/v3/contenttype/forms"/>
  </ds:schemaRefs>
</ds:datastoreItem>
</file>

<file path=customXml/itemProps3.xml><?xml version="1.0" encoding="utf-8"?>
<ds:datastoreItem xmlns:ds="http://schemas.openxmlformats.org/officeDocument/2006/customXml" ds:itemID="{AA357C8A-2B7A-40F2-9796-BA046247980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568cfba-7f44-468b-96c8-a83d9ed50303"/>
    <ds:schemaRef ds:uri="02a5b063-b15b-4ff9-9b63-95a49067105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Constituency lookup</vt:lpstr>
      <vt:lpstr>NFF all schools</vt:lpstr>
      <vt:lpstr>NFF all constituencies</vt:lpstr>
      <vt:lpstr>Constituency_values</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HACKETT, Andrew</dc:creator>
  <cp:lastModifiedBy>HACKETT, Andrew</cp:lastModifiedBy>
  <dcterms:created xsi:type="dcterms:W3CDTF">2019-09-27T16:28:35Z</dcterms:created>
  <dcterms:modified xsi:type="dcterms:W3CDTF">2020-07-20T16:20:56Z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0x010100D43359F1B0052240917A99BC32BAAD55</vt:lpwstr>
  </property>
</Properties>
</file>